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3"/>
  <workbookPr filterPrivacy="1" showInkAnnotation="0" hidePivotFieldList="1" defaultThemeVersion="124226"/>
  <xr:revisionPtr revIDLastSave="0" documentId="13_ncr:1_{3ECC1037-6B62-C443-B174-C7F012DCC54C}" xr6:coauthVersionLast="47" xr6:coauthVersionMax="47" xr10:uidLastSave="{00000000-0000-0000-0000-000000000000}"/>
  <bookViews>
    <workbookView xWindow="0" yWindow="500" windowWidth="28800" windowHeight="16180" firstSheet="2" activeTab="5" xr2:uid="{00000000-000D-0000-FFFF-FFFF00000000}"/>
  </bookViews>
  <sheets>
    <sheet name="CE_OI_High_Same_Stike_hi (2)" sheetId="26" r:id="rId1"/>
    <sheet name="PE_OI_High_Same_Stike_hi (2)" sheetId="25" r:id="rId2"/>
    <sheet name="n50_28_11-2022" sheetId="24" r:id="rId3"/>
    <sheet name="PE_OI_High_Same_Stike_hi" sheetId="23" r:id="rId4"/>
    <sheet name="CE_OI_High_Same_Stike_hi" sheetId="21" r:id="rId5"/>
    <sheet name="High_OI_both_Side" sheetId="20" r:id="rId6"/>
    <sheet name="High_OI_both_Side Comapre" sheetId="27" r:id="rId7"/>
    <sheet name="22-11-2022" sheetId="22" r:id="rId8"/>
    <sheet name="OIData" sheetId="1" r:id="rId9"/>
    <sheet name="OI_strike" sheetId="3" r:id="rId10"/>
    <sheet name="CE_Data" sheetId="11" r:id="rId11"/>
    <sheet name="CE oi mv and price" sheetId="19" r:id="rId12"/>
    <sheet name="movingaverage" sheetId="9" r:id="rId13"/>
    <sheet name="PE_Data" sheetId="10" r:id="rId14"/>
    <sheet name="CE_Volume" sheetId="12" r:id="rId15"/>
    <sheet name="PE_Volume" sheetId="15" r:id="rId16"/>
    <sheet name="CE_Implied_volatality" sheetId="13" r:id="rId17"/>
    <sheet name="PE_Implied_volatality" sheetId="16" r:id="rId18"/>
    <sheet name="CE_Last_Price" sheetId="14" r:id="rId19"/>
    <sheet name="PE_Last_Price" sheetId="17" r:id="rId20"/>
    <sheet name="Dashboard" sheetId="2" r:id="rId21"/>
  </sheets>
  <definedNames>
    <definedName name="_xlnm._FilterDatabase" localSheetId="10" hidden="1">CE_Data!$A$1:$CN$149</definedName>
    <definedName name="_xlnm._FilterDatabase" localSheetId="18" hidden="1">CE_Last_Price!$A$1:$DK$1</definedName>
    <definedName name="_xlnm._FilterDatabase" localSheetId="4" hidden="1">CE_OI_High_Same_Stike_hi!$A$1:$Y$106</definedName>
    <definedName name="_xlnm._FilterDatabase" localSheetId="0" hidden="1">'CE_OI_High_Same_Stike_hi (2)'!$A$1:$Y$106</definedName>
    <definedName name="_xlnm._FilterDatabase" localSheetId="5" hidden="1">High_OI_both_Side!$A$1:$Y$52</definedName>
    <definedName name="_xlnm._FilterDatabase" localSheetId="6" hidden="1">'High_OI_both_Side Comapre'!$A$1:$Y$52</definedName>
    <definedName name="_xlnm._FilterDatabase" localSheetId="12" hidden="1">movingaverage!$A$2:$BT$2</definedName>
    <definedName name="_xlnm._FilterDatabase" localSheetId="9" hidden="1">OI_strike!$A$2:$U$2</definedName>
    <definedName name="_xlnm._FilterDatabase" localSheetId="3" hidden="1">PE_OI_High_Same_Stike_hi!$A$1:$Y$52</definedName>
    <definedName name="_xlnm._FilterDatabase" localSheetId="1" hidden="1">'PE_OI_High_Same_Stike_hi (2)'!$A$1:$Y$52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53" i="20" l="1"/>
  <c r="M53" i="20"/>
  <c r="L54" i="20"/>
  <c r="M54" i="20"/>
  <c r="L55" i="20"/>
  <c r="M55" i="20"/>
  <c r="L56" i="20"/>
  <c r="M56" i="20"/>
  <c r="L57" i="20"/>
  <c r="M57" i="20"/>
  <c r="L58" i="20"/>
  <c r="M58" i="20"/>
  <c r="L59" i="20"/>
  <c r="M59" i="20"/>
  <c r="L60" i="20"/>
  <c r="M60" i="20"/>
  <c r="L61" i="20"/>
  <c r="M61" i="20"/>
  <c r="L62" i="20"/>
  <c r="M62" i="20"/>
  <c r="L63" i="20"/>
  <c r="M63" i="20"/>
  <c r="L64" i="20"/>
  <c r="M64" i="20"/>
  <c r="L65" i="20"/>
  <c r="M65" i="20"/>
  <c r="L66" i="20"/>
  <c r="M66" i="20"/>
  <c r="L67" i="20"/>
  <c r="M67" i="20"/>
  <c r="L68" i="20"/>
  <c r="M68" i="20"/>
  <c r="L69" i="20"/>
  <c r="M69" i="20"/>
  <c r="L70" i="20"/>
  <c r="M70" i="20"/>
  <c r="L71" i="20"/>
  <c r="M71" i="20"/>
  <c r="L72" i="20"/>
  <c r="M72" i="20"/>
  <c r="L73" i="20"/>
  <c r="M73" i="20"/>
  <c r="L74" i="20"/>
  <c r="M74" i="20"/>
  <c r="L75" i="20"/>
  <c r="M75" i="20"/>
  <c r="L76" i="20"/>
  <c r="M76" i="20"/>
  <c r="L77" i="20"/>
  <c r="M77" i="20"/>
  <c r="L78" i="20"/>
  <c r="M78" i="20"/>
  <c r="L79" i="20"/>
  <c r="M79" i="20"/>
  <c r="L80" i="20"/>
  <c r="M80" i="20"/>
  <c r="L81" i="20"/>
  <c r="M81" i="20"/>
  <c r="L82" i="20"/>
  <c r="M82" i="20"/>
  <c r="L83" i="20"/>
  <c r="M83" i="20"/>
  <c r="L84" i="20"/>
  <c r="M84" i="20"/>
  <c r="L85" i="20"/>
  <c r="M85" i="20"/>
  <c r="L86" i="20"/>
  <c r="M86" i="20"/>
  <c r="L87" i="20"/>
  <c r="M87" i="20"/>
  <c r="L88" i="20"/>
  <c r="M88" i="20"/>
  <c r="L89" i="20"/>
  <c r="M89" i="20"/>
  <c r="L90" i="20"/>
  <c r="M90" i="20"/>
  <c r="L91" i="20"/>
  <c r="M91" i="20"/>
  <c r="L92" i="20"/>
  <c r="M92" i="20"/>
  <c r="L93" i="20"/>
  <c r="M93" i="20"/>
  <c r="L94" i="20"/>
  <c r="M94" i="20"/>
  <c r="L95" i="20"/>
  <c r="M95" i="20"/>
  <c r="L96" i="20"/>
  <c r="M96" i="20"/>
  <c r="L97" i="20"/>
  <c r="M97" i="20"/>
  <c r="L98" i="20"/>
  <c r="M98" i="20"/>
  <c r="L99" i="20"/>
  <c r="M99" i="20"/>
  <c r="L100" i="20"/>
  <c r="M100" i="20"/>
  <c r="L101" i="20"/>
  <c r="M101" i="20"/>
  <c r="L102" i="20"/>
  <c r="M102" i="20"/>
  <c r="L103" i="20"/>
  <c r="M103" i="20"/>
  <c r="L104" i="20"/>
  <c r="M104" i="20"/>
  <c r="L105" i="20"/>
  <c r="M105" i="20"/>
  <c r="L106" i="20"/>
  <c r="M106" i="20"/>
  <c r="L107" i="20"/>
  <c r="M107" i="20"/>
  <c r="L108" i="20"/>
  <c r="M108" i="20"/>
  <c r="L109" i="20"/>
  <c r="M109" i="20"/>
  <c r="L110" i="20"/>
  <c r="M110" i="20"/>
  <c r="L111" i="20"/>
  <c r="M111" i="20"/>
  <c r="L112" i="20"/>
  <c r="M112" i="20"/>
  <c r="L113" i="20"/>
  <c r="M113" i="20"/>
  <c r="L114" i="20"/>
  <c r="M114" i="20"/>
  <c r="L115" i="20"/>
  <c r="M115" i="20"/>
  <c r="L116" i="20"/>
  <c r="M116" i="20"/>
  <c r="L117" i="20"/>
  <c r="M117" i="20"/>
  <c r="L118" i="20"/>
  <c r="M118" i="20"/>
  <c r="L119" i="20"/>
  <c r="M119" i="20"/>
  <c r="L120" i="20"/>
  <c r="M120" i="20"/>
  <c r="L121" i="20"/>
  <c r="M121" i="20"/>
  <c r="L122" i="20"/>
  <c r="M122" i="20"/>
  <c r="L123" i="20"/>
  <c r="M123" i="20"/>
  <c r="L124" i="20"/>
  <c r="M124" i="20"/>
  <c r="L125" i="20"/>
  <c r="M125" i="20"/>
  <c r="L126" i="20"/>
  <c r="M126" i="20"/>
  <c r="L127" i="20"/>
  <c r="M127" i="20"/>
  <c r="L128" i="20"/>
  <c r="M128" i="20"/>
  <c r="L129" i="20"/>
  <c r="M129" i="20"/>
  <c r="L130" i="20"/>
  <c r="M130" i="20"/>
  <c r="L131" i="20"/>
  <c r="M131" i="20"/>
  <c r="L132" i="20"/>
  <c r="M132" i="20"/>
  <c r="L133" i="20"/>
  <c r="M133" i="20"/>
  <c r="L134" i="20"/>
  <c r="M134" i="20"/>
  <c r="L135" i="20"/>
  <c r="M135" i="20"/>
  <c r="L136" i="20"/>
  <c r="M136" i="20"/>
  <c r="L137" i="20"/>
  <c r="M137" i="20"/>
  <c r="L138" i="20"/>
  <c r="M138" i="20"/>
  <c r="L139" i="20"/>
  <c r="M139" i="20"/>
  <c r="L140" i="20"/>
  <c r="M140" i="20"/>
  <c r="L141" i="20"/>
  <c r="M141" i="20"/>
  <c r="L142" i="20"/>
  <c r="M142" i="20"/>
  <c r="L143" i="20"/>
  <c r="M143" i="20"/>
  <c r="L144" i="20"/>
  <c r="M144" i="20"/>
  <c r="L145" i="20"/>
  <c r="M145" i="20"/>
  <c r="L146" i="20"/>
  <c r="M146" i="20"/>
  <c r="L147" i="20"/>
  <c r="M147" i="20"/>
  <c r="L148" i="20"/>
  <c r="M148" i="20"/>
  <c r="L149" i="20"/>
  <c r="M149" i="20"/>
  <c r="L150" i="20"/>
  <c r="M150" i="20"/>
  <c r="L151" i="20"/>
  <c r="M151" i="20"/>
  <c r="L152" i="20"/>
  <c r="M152" i="20"/>
  <c r="L153" i="20"/>
  <c r="M153" i="20"/>
  <c r="L154" i="20"/>
  <c r="M154" i="20"/>
  <c r="L155" i="20"/>
  <c r="M155" i="20"/>
  <c r="L156" i="20"/>
  <c r="M156" i="20"/>
  <c r="L157" i="20"/>
  <c r="M157" i="20"/>
  <c r="L158" i="20"/>
  <c r="M158" i="20"/>
  <c r="L159" i="20"/>
  <c r="M159" i="20"/>
  <c r="L160" i="20"/>
  <c r="M160" i="20"/>
  <c r="L161" i="20"/>
  <c r="M161" i="20"/>
  <c r="L162" i="20"/>
  <c r="M162" i="20"/>
  <c r="L163" i="20"/>
  <c r="M163" i="20"/>
  <c r="L164" i="20"/>
  <c r="M164" i="20"/>
  <c r="L165" i="20"/>
  <c r="M165" i="20"/>
  <c r="L166" i="20"/>
  <c r="M166" i="20"/>
  <c r="L167" i="20"/>
  <c r="M167" i="20"/>
  <c r="L168" i="20"/>
  <c r="M168" i="20"/>
  <c r="L169" i="20"/>
  <c r="M169" i="20"/>
  <c r="L170" i="20"/>
  <c r="M170" i="20"/>
  <c r="L171" i="20"/>
  <c r="M171" i="20"/>
  <c r="L172" i="20"/>
  <c r="M172" i="20"/>
  <c r="L173" i="20"/>
  <c r="M173" i="20"/>
  <c r="L174" i="20"/>
  <c r="M174" i="20"/>
  <c r="L175" i="20"/>
  <c r="M175" i="20"/>
  <c r="L176" i="20"/>
  <c r="M176" i="20"/>
  <c r="L177" i="20"/>
  <c r="M177" i="20"/>
  <c r="L178" i="20"/>
  <c r="M178" i="20"/>
  <c r="L179" i="20"/>
  <c r="M179" i="20"/>
  <c r="L180" i="20"/>
  <c r="M180" i="20"/>
  <c r="L181" i="20"/>
  <c r="M181" i="20"/>
  <c r="L182" i="20"/>
  <c r="M182" i="20"/>
  <c r="L183" i="20"/>
  <c r="M183" i="20"/>
  <c r="L184" i="20"/>
  <c r="M184" i="20"/>
  <c r="L185" i="20"/>
  <c r="M185" i="20"/>
  <c r="L186" i="20"/>
  <c r="M186" i="20"/>
  <c r="L187" i="20"/>
  <c r="M187" i="20"/>
  <c r="L188" i="20"/>
  <c r="M188" i="20"/>
  <c r="L189" i="20"/>
  <c r="M189" i="20"/>
  <c r="L190" i="20"/>
  <c r="M190" i="20"/>
  <c r="L191" i="20"/>
  <c r="M191" i="20"/>
  <c r="L192" i="20"/>
  <c r="M192" i="20"/>
  <c r="L193" i="20"/>
  <c r="M193" i="20"/>
  <c r="L194" i="20"/>
  <c r="M194" i="20"/>
  <c r="L195" i="20"/>
  <c r="M195" i="20"/>
  <c r="L196" i="20"/>
  <c r="M196" i="20"/>
  <c r="L197" i="20"/>
  <c r="M197" i="20"/>
  <c r="L198" i="20"/>
  <c r="M198" i="20"/>
  <c r="L199" i="20"/>
  <c r="M199" i="20"/>
  <c r="L200" i="20"/>
  <c r="M200" i="20"/>
  <c r="L201" i="20"/>
  <c r="M201" i="20"/>
  <c r="L202" i="20"/>
  <c r="M202" i="20"/>
  <c r="L203" i="20"/>
  <c r="M203" i="20"/>
  <c r="L204" i="20"/>
  <c r="M204" i="20"/>
  <c r="L205" i="20"/>
  <c r="M205" i="20"/>
  <c r="L206" i="20"/>
  <c r="M206" i="20"/>
  <c r="L207" i="20"/>
  <c r="M207" i="20"/>
  <c r="L208" i="20"/>
  <c r="M208" i="20"/>
  <c r="L209" i="20"/>
  <c r="M209" i="20"/>
  <c r="L210" i="20"/>
  <c r="M210" i="20"/>
  <c r="L211" i="20"/>
  <c r="M211" i="20"/>
  <c r="L212" i="20"/>
  <c r="M212" i="20"/>
  <c r="L213" i="20"/>
  <c r="M213" i="20"/>
  <c r="L214" i="20"/>
  <c r="M214" i="20"/>
  <c r="L215" i="20"/>
  <c r="M215" i="20"/>
  <c r="L216" i="20"/>
  <c r="M216" i="20"/>
  <c r="L217" i="20"/>
  <c r="M217" i="20"/>
  <c r="L218" i="20"/>
  <c r="M218" i="20"/>
  <c r="L219" i="20"/>
  <c r="M219" i="20"/>
  <c r="L220" i="20"/>
  <c r="M220" i="20"/>
  <c r="L221" i="20"/>
  <c r="M221" i="20"/>
  <c r="L222" i="20"/>
  <c r="M222" i="20"/>
  <c r="L223" i="20"/>
  <c r="M223" i="20"/>
  <c r="L224" i="20"/>
  <c r="M224" i="20"/>
  <c r="L225" i="20"/>
  <c r="M225" i="20"/>
  <c r="L226" i="20"/>
  <c r="M226" i="20"/>
  <c r="L227" i="20"/>
  <c r="M227" i="20"/>
  <c r="L228" i="20"/>
  <c r="M228" i="20"/>
  <c r="L229" i="20"/>
  <c r="M229" i="20"/>
  <c r="L230" i="20"/>
  <c r="M230" i="20"/>
  <c r="L231" i="20"/>
  <c r="M231" i="20"/>
  <c r="L232" i="20"/>
  <c r="M232" i="20"/>
  <c r="L233" i="20"/>
  <c r="M233" i="20"/>
  <c r="L234" i="20"/>
  <c r="M234" i="20"/>
  <c r="L235" i="20"/>
  <c r="M235" i="20"/>
  <c r="L236" i="20"/>
  <c r="M236" i="20"/>
  <c r="L237" i="20"/>
  <c r="M237" i="20"/>
  <c r="L238" i="20"/>
  <c r="M238" i="20"/>
  <c r="L239" i="20"/>
  <c r="M239" i="20"/>
  <c r="L240" i="20"/>
  <c r="M240" i="20"/>
  <c r="L241" i="20"/>
  <c r="M241" i="20"/>
  <c r="L242" i="20"/>
  <c r="M242" i="20"/>
  <c r="L243" i="20"/>
  <c r="M243" i="20"/>
  <c r="L244" i="20"/>
  <c r="M244" i="20"/>
  <c r="L245" i="20"/>
  <c r="M245" i="20"/>
  <c r="L246" i="20"/>
  <c r="M246" i="20"/>
  <c r="L247" i="20"/>
  <c r="M247" i="20"/>
  <c r="L248" i="20"/>
  <c r="M248" i="20"/>
  <c r="L249" i="20"/>
  <c r="M249" i="20"/>
  <c r="L250" i="20"/>
  <c r="M250" i="20"/>
  <c r="L251" i="20"/>
  <c r="M251" i="20"/>
  <c r="L252" i="20"/>
  <c r="M252" i="20"/>
  <c r="L253" i="20"/>
  <c r="M253" i="20"/>
  <c r="L254" i="20"/>
  <c r="M254" i="20"/>
  <c r="L255" i="20"/>
  <c r="M255" i="20"/>
  <c r="L256" i="20"/>
  <c r="M256" i="20"/>
  <c r="L257" i="20"/>
  <c r="M257" i="20"/>
  <c r="L258" i="20"/>
  <c r="M258" i="20"/>
  <c r="L259" i="20"/>
  <c r="M259" i="20"/>
  <c r="L260" i="20"/>
  <c r="M260" i="20"/>
  <c r="L261" i="20"/>
  <c r="M261" i="20"/>
  <c r="L262" i="20"/>
  <c r="M262" i="20"/>
  <c r="L263" i="20"/>
  <c r="M263" i="20"/>
  <c r="L264" i="20"/>
  <c r="M264" i="20"/>
  <c r="L265" i="20"/>
  <c r="M265" i="20"/>
  <c r="L266" i="20"/>
  <c r="M266" i="20"/>
  <c r="L267" i="20"/>
  <c r="M267" i="20"/>
  <c r="L268" i="20"/>
  <c r="M268" i="20"/>
  <c r="L269" i="20"/>
  <c r="M269" i="20"/>
  <c r="L270" i="20"/>
  <c r="M270" i="20"/>
  <c r="L271" i="20"/>
  <c r="M271" i="20"/>
  <c r="L272" i="20"/>
  <c r="M272" i="20"/>
  <c r="L273" i="20"/>
  <c r="M273" i="20"/>
  <c r="L274" i="20"/>
  <c r="M274" i="20"/>
  <c r="L275" i="20"/>
  <c r="M275" i="20"/>
  <c r="L276" i="20"/>
  <c r="M276" i="20"/>
  <c r="L277" i="20"/>
  <c r="M277" i="20"/>
  <c r="L278" i="20"/>
  <c r="M278" i="20"/>
  <c r="L279" i="20"/>
  <c r="M279" i="20"/>
  <c r="L280" i="20"/>
  <c r="M280" i="20"/>
  <c r="L281" i="20"/>
  <c r="M281" i="20"/>
  <c r="L282" i="20"/>
  <c r="M282" i="20"/>
  <c r="L283" i="20"/>
  <c r="M283" i="20"/>
  <c r="L284" i="20"/>
  <c r="M284" i="20"/>
  <c r="L285" i="20"/>
  <c r="M285" i="20"/>
  <c r="L286" i="20"/>
  <c r="M286" i="20"/>
  <c r="L287" i="20"/>
  <c r="M287" i="20"/>
  <c r="L288" i="20"/>
  <c r="M288" i="20"/>
  <c r="L289" i="20"/>
  <c r="M289" i="20"/>
  <c r="L290" i="20"/>
  <c r="M290" i="20"/>
  <c r="L291" i="20"/>
  <c r="M291" i="20"/>
  <c r="L292" i="20"/>
  <c r="M292" i="20"/>
  <c r="L293" i="20"/>
  <c r="M293" i="20"/>
  <c r="L294" i="20"/>
  <c r="M294" i="20"/>
  <c r="L295" i="20"/>
  <c r="M295" i="20"/>
  <c r="L296" i="20"/>
  <c r="M296" i="20"/>
  <c r="L297" i="20"/>
  <c r="M297" i="20"/>
  <c r="L298" i="20"/>
  <c r="M298" i="20"/>
  <c r="L299" i="20"/>
  <c r="M299" i="20"/>
  <c r="L300" i="20"/>
  <c r="M300" i="20"/>
  <c r="L301" i="20"/>
  <c r="M301" i="20"/>
  <c r="L302" i="20"/>
  <c r="M302" i="20"/>
  <c r="L303" i="20"/>
  <c r="M303" i="20"/>
  <c r="L304" i="20"/>
  <c r="M304" i="20"/>
  <c r="L305" i="20"/>
  <c r="M305" i="20"/>
  <c r="L306" i="20"/>
  <c r="M306" i="20"/>
  <c r="L307" i="20"/>
  <c r="M307" i="20"/>
  <c r="L308" i="20"/>
  <c r="M308" i="20"/>
  <c r="L309" i="20"/>
  <c r="M309" i="20"/>
  <c r="L310" i="20"/>
  <c r="M310" i="20"/>
  <c r="L311" i="20"/>
  <c r="M311" i="20"/>
  <c r="L312" i="20"/>
  <c r="M312" i="20"/>
  <c r="L313" i="20"/>
  <c r="M313" i="20"/>
  <c r="L314" i="20"/>
  <c r="M314" i="20"/>
  <c r="L315" i="20"/>
  <c r="M315" i="20"/>
  <c r="L316" i="20"/>
  <c r="M316" i="20"/>
  <c r="L317" i="20"/>
  <c r="M317" i="20"/>
  <c r="L318" i="20"/>
  <c r="M318" i="20"/>
  <c r="L319" i="20"/>
  <c r="M319" i="20"/>
  <c r="L320" i="20"/>
  <c r="M320" i="20"/>
  <c r="L321" i="20"/>
  <c r="M321" i="20"/>
  <c r="L322" i="20"/>
  <c r="M322" i="20"/>
  <c r="L323" i="20"/>
  <c r="M323" i="20"/>
  <c r="L324" i="20"/>
  <c r="M324" i="20"/>
  <c r="L325" i="20"/>
  <c r="M325" i="20"/>
  <c r="L326" i="20"/>
  <c r="M326" i="20"/>
  <c r="L327" i="20"/>
  <c r="M327" i="20"/>
  <c r="L328" i="20"/>
  <c r="M328" i="20"/>
  <c r="L329" i="20"/>
  <c r="M329" i="20"/>
  <c r="L330" i="20"/>
  <c r="M330" i="20"/>
  <c r="L331" i="20"/>
  <c r="M331" i="20"/>
  <c r="L332" i="20"/>
  <c r="M332" i="20"/>
  <c r="L333" i="20"/>
  <c r="M333" i="20"/>
  <c r="L334" i="20"/>
  <c r="M334" i="20"/>
  <c r="L335" i="20"/>
  <c r="M335" i="20"/>
  <c r="L336" i="20"/>
  <c r="M336" i="20"/>
  <c r="L337" i="20"/>
  <c r="M337" i="20"/>
  <c r="L338" i="20"/>
  <c r="M338" i="20"/>
  <c r="L339" i="20"/>
  <c r="M339" i="20"/>
  <c r="L340" i="20"/>
  <c r="M340" i="20"/>
  <c r="L341" i="20"/>
  <c r="M341" i="20"/>
  <c r="L342" i="20"/>
  <c r="M342" i="20"/>
  <c r="L343" i="20"/>
  <c r="M343" i="20"/>
  <c r="L344" i="20"/>
  <c r="M344" i="20"/>
  <c r="L345" i="20"/>
  <c r="M345" i="20"/>
  <c r="L346" i="20"/>
  <c r="M346" i="20"/>
  <c r="L347" i="20"/>
  <c r="M347" i="20"/>
  <c r="L348" i="20"/>
  <c r="M348" i="20"/>
  <c r="L349" i="20"/>
  <c r="M349" i="20"/>
  <c r="L350" i="20"/>
  <c r="M350" i="20"/>
  <c r="L351" i="20"/>
  <c r="M351" i="20"/>
  <c r="L352" i="20"/>
  <c r="M352" i="20"/>
  <c r="L353" i="20"/>
  <c r="M353" i="20"/>
  <c r="L354" i="20"/>
  <c r="M354" i="20"/>
  <c r="L355" i="20"/>
  <c r="M355" i="20"/>
  <c r="L356" i="20"/>
  <c r="M356" i="20"/>
  <c r="L357" i="20"/>
  <c r="M357" i="20"/>
  <c r="L358" i="20"/>
  <c r="M358" i="20"/>
  <c r="L359" i="20"/>
  <c r="M359" i="20"/>
  <c r="L360" i="20"/>
  <c r="M360" i="20"/>
  <c r="L361" i="20"/>
  <c r="M361" i="20"/>
  <c r="L362" i="20"/>
  <c r="M362" i="20"/>
  <c r="L363" i="20"/>
  <c r="M363" i="20"/>
  <c r="L364" i="20"/>
  <c r="M364" i="20"/>
  <c r="L365" i="20"/>
  <c r="M365" i="20"/>
  <c r="L366" i="20"/>
  <c r="M366" i="20"/>
  <c r="L367" i="20"/>
  <c r="M367" i="20"/>
  <c r="L368" i="20"/>
  <c r="M368" i="20"/>
  <c r="L369" i="20"/>
  <c r="M369" i="20"/>
  <c r="L370" i="20"/>
  <c r="M370" i="20"/>
  <c r="L371" i="20"/>
  <c r="M371" i="20"/>
  <c r="L372" i="20"/>
  <c r="M372" i="20"/>
  <c r="L373" i="20"/>
  <c r="M373" i="20"/>
  <c r="L374" i="20"/>
  <c r="M374" i="20"/>
  <c r="L375" i="20"/>
  <c r="M375" i="20"/>
  <c r="L376" i="20"/>
  <c r="M376" i="20"/>
  <c r="L377" i="20"/>
  <c r="M377" i="20"/>
  <c r="L378" i="20"/>
  <c r="M378" i="20"/>
  <c r="L379" i="20"/>
  <c r="M379" i="20"/>
  <c r="L380" i="20"/>
  <c r="M380" i="20"/>
  <c r="L381" i="20"/>
  <c r="M381" i="20"/>
  <c r="L382" i="20"/>
  <c r="M382" i="20"/>
  <c r="L383" i="20"/>
  <c r="M383" i="20"/>
  <c r="L384" i="20"/>
  <c r="M384" i="20"/>
  <c r="L385" i="20"/>
  <c r="M385" i="20"/>
  <c r="L386" i="20"/>
  <c r="M386" i="20"/>
  <c r="L387" i="20"/>
  <c r="M387" i="20"/>
  <c r="L388" i="20"/>
  <c r="M388" i="20"/>
  <c r="L389" i="20"/>
  <c r="M389" i="20"/>
  <c r="L390" i="20"/>
  <c r="M390" i="20"/>
  <c r="L391" i="20"/>
  <c r="M391" i="20"/>
  <c r="L392" i="20"/>
  <c r="M392" i="20"/>
  <c r="L393" i="20"/>
  <c r="M393" i="20"/>
  <c r="L394" i="20"/>
  <c r="M394" i="20"/>
  <c r="L395" i="20"/>
  <c r="M395" i="20"/>
  <c r="L396" i="20"/>
  <c r="M396" i="20"/>
  <c r="L397" i="20"/>
  <c r="M397" i="20"/>
  <c r="L398" i="20"/>
  <c r="M398" i="20"/>
  <c r="L399" i="20"/>
  <c r="M399" i="20"/>
  <c r="L400" i="20"/>
  <c r="M400" i="20"/>
  <c r="L401" i="20"/>
  <c r="M401" i="20"/>
  <c r="L402" i="20"/>
  <c r="M402" i="20"/>
  <c r="L403" i="20"/>
  <c r="M403" i="20"/>
  <c r="L404" i="20"/>
  <c r="M404" i="20"/>
  <c r="L405" i="20"/>
  <c r="M405" i="20"/>
  <c r="L406" i="20"/>
  <c r="M406" i="20"/>
  <c r="L407" i="20"/>
  <c r="M407" i="20"/>
  <c r="L408" i="20"/>
  <c r="M408" i="20"/>
  <c r="L409" i="20"/>
  <c r="M409" i="20"/>
  <c r="L410" i="20"/>
  <c r="M410" i="20"/>
  <c r="L411" i="20"/>
  <c r="M411" i="20"/>
  <c r="L412" i="20"/>
  <c r="M412" i="20"/>
  <c r="L413" i="20"/>
  <c r="M413" i="20"/>
  <c r="L414" i="20"/>
  <c r="M414" i="20"/>
  <c r="L415" i="20"/>
  <c r="M415" i="20"/>
  <c r="L416" i="20"/>
  <c r="M416" i="20"/>
  <c r="L417" i="20"/>
  <c r="M417" i="20"/>
  <c r="L418" i="20"/>
  <c r="M418" i="20"/>
  <c r="L419" i="20"/>
  <c r="M419" i="20"/>
  <c r="L420" i="20"/>
  <c r="M420" i="20"/>
  <c r="L421" i="20"/>
  <c r="M421" i="20"/>
  <c r="L422" i="20"/>
  <c r="M422" i="20"/>
  <c r="L423" i="20"/>
  <c r="M423" i="20"/>
  <c r="L424" i="20"/>
  <c r="M424" i="20"/>
  <c r="L425" i="20"/>
  <c r="M425" i="20"/>
  <c r="L426" i="20"/>
  <c r="M426" i="20"/>
  <c r="L427" i="20"/>
  <c r="M427" i="20"/>
  <c r="L428" i="20"/>
  <c r="M428" i="20"/>
  <c r="L429" i="20"/>
  <c r="M429" i="20"/>
  <c r="L430" i="20"/>
  <c r="M430" i="20"/>
  <c r="L431" i="20"/>
  <c r="M431" i="20"/>
  <c r="L432" i="20"/>
  <c r="M432" i="20"/>
  <c r="L433" i="20"/>
  <c r="M433" i="20"/>
  <c r="L434" i="20"/>
  <c r="M434" i="20"/>
  <c r="L435" i="20"/>
  <c r="M435" i="20"/>
  <c r="L436" i="20"/>
  <c r="M436" i="20"/>
  <c r="L437" i="20"/>
  <c r="M437" i="20"/>
  <c r="L438" i="20"/>
  <c r="M438" i="20"/>
  <c r="L439" i="20"/>
  <c r="M439" i="20"/>
  <c r="L440" i="20"/>
  <c r="M440" i="20"/>
  <c r="L441" i="20"/>
  <c r="M441" i="20"/>
  <c r="L442" i="20"/>
  <c r="M442" i="20"/>
  <c r="L443" i="20"/>
  <c r="M443" i="20"/>
  <c r="L444" i="20"/>
  <c r="M444" i="20"/>
  <c r="L445" i="20"/>
  <c r="M445" i="20"/>
  <c r="L446" i="20"/>
  <c r="M446" i="20"/>
  <c r="L447" i="20"/>
  <c r="M447" i="20"/>
  <c r="L448" i="20"/>
  <c r="M448" i="20"/>
  <c r="L449" i="20"/>
  <c r="M449" i="20"/>
  <c r="L450" i="20"/>
  <c r="M450" i="20"/>
  <c r="L451" i="20"/>
  <c r="M451" i="20"/>
  <c r="L452" i="20"/>
  <c r="M452" i="20"/>
  <c r="L453" i="20"/>
  <c r="M453" i="20"/>
  <c r="L454" i="20"/>
  <c r="M454" i="20"/>
  <c r="L455" i="20"/>
  <c r="M455" i="20"/>
  <c r="L456" i="20"/>
  <c r="M456" i="20"/>
  <c r="L457" i="20"/>
  <c r="M457" i="20"/>
  <c r="L458" i="20"/>
  <c r="M458" i="20"/>
  <c r="L459" i="20"/>
  <c r="M459" i="20"/>
  <c r="L460" i="20"/>
  <c r="M460" i="20"/>
  <c r="L461" i="20"/>
  <c r="M461" i="20"/>
  <c r="L462" i="20"/>
  <c r="M462" i="20"/>
  <c r="L463" i="20"/>
  <c r="M463" i="20"/>
  <c r="L464" i="20"/>
  <c r="M464" i="20"/>
  <c r="L465" i="20"/>
  <c r="M465" i="20"/>
  <c r="L466" i="20"/>
  <c r="M466" i="20"/>
  <c r="L467" i="20"/>
  <c r="M467" i="20"/>
  <c r="L468" i="20"/>
  <c r="M468" i="20"/>
  <c r="L469" i="20"/>
  <c r="M469" i="20"/>
  <c r="L470" i="20"/>
  <c r="M470" i="20"/>
  <c r="L471" i="20"/>
  <c r="M471" i="20"/>
  <c r="L472" i="20"/>
  <c r="M472" i="20"/>
  <c r="L473" i="20"/>
  <c r="M473" i="20"/>
  <c r="L474" i="20"/>
  <c r="M474" i="20"/>
  <c r="L475" i="20"/>
  <c r="M475" i="20"/>
  <c r="L476" i="20"/>
  <c r="M476" i="20"/>
  <c r="L477" i="20"/>
  <c r="M477" i="20"/>
  <c r="L478" i="20"/>
  <c r="M478" i="20"/>
  <c r="L479" i="20"/>
  <c r="M479" i="20"/>
  <c r="L480" i="20"/>
  <c r="M480" i="20"/>
  <c r="L481" i="20"/>
  <c r="M481" i="20"/>
  <c r="L482" i="20"/>
  <c r="M482" i="20"/>
  <c r="L483" i="20"/>
  <c r="M483" i="20"/>
  <c r="L484" i="20"/>
  <c r="M484" i="20"/>
  <c r="L485" i="20"/>
  <c r="M485" i="20"/>
  <c r="L486" i="20"/>
  <c r="M486" i="20"/>
  <c r="L487" i="20"/>
  <c r="M487" i="20"/>
  <c r="L488" i="20"/>
  <c r="M488" i="20"/>
  <c r="L489" i="20"/>
  <c r="M489" i="20"/>
  <c r="L490" i="20"/>
  <c r="M490" i="20"/>
  <c r="L491" i="20"/>
  <c r="M491" i="20"/>
  <c r="L492" i="20"/>
  <c r="M492" i="20"/>
  <c r="L493" i="20"/>
  <c r="M493" i="20"/>
  <c r="L494" i="20"/>
  <c r="M494" i="20"/>
  <c r="L495" i="20"/>
  <c r="M495" i="20"/>
  <c r="L496" i="20"/>
  <c r="M496" i="20"/>
  <c r="L497" i="20"/>
  <c r="M497" i="20"/>
  <c r="L498" i="20"/>
  <c r="M498" i="20"/>
  <c r="L499" i="20"/>
  <c r="M499" i="20"/>
  <c r="L500" i="20"/>
  <c r="M500" i="20"/>
  <c r="L501" i="20"/>
  <c r="M501" i="20"/>
  <c r="L502" i="20"/>
  <c r="M502" i="20"/>
  <c r="L503" i="20"/>
  <c r="M503" i="20"/>
  <c r="L504" i="20"/>
  <c r="M504" i="20"/>
  <c r="L505" i="20"/>
  <c r="M505" i="20"/>
  <c r="L506" i="20"/>
  <c r="M506" i="20"/>
  <c r="L507" i="20"/>
  <c r="M507" i="20"/>
  <c r="L508" i="20"/>
  <c r="M508" i="20"/>
  <c r="L509" i="20"/>
  <c r="M509" i="20"/>
  <c r="L510" i="20"/>
  <c r="M510" i="20"/>
  <c r="L511" i="20"/>
  <c r="M511" i="20"/>
  <c r="L512" i="20"/>
  <c r="M512" i="20"/>
  <c r="L513" i="20"/>
  <c r="M513" i="20"/>
  <c r="L514" i="20"/>
  <c r="M514" i="20"/>
  <c r="L515" i="20"/>
  <c r="M515" i="20"/>
  <c r="L516" i="20"/>
  <c r="M516" i="20"/>
  <c r="L517" i="20"/>
  <c r="M517" i="20"/>
  <c r="L518" i="20"/>
  <c r="M518" i="20"/>
  <c r="L519" i="20"/>
  <c r="M519" i="20"/>
  <c r="L520" i="20"/>
  <c r="M520" i="20"/>
  <c r="L521" i="20"/>
  <c r="M521" i="20"/>
  <c r="L522" i="20"/>
  <c r="M522" i="20"/>
  <c r="L523" i="20"/>
  <c r="M523" i="20"/>
  <c r="L524" i="20"/>
  <c r="M524" i="20"/>
  <c r="L525" i="20"/>
  <c r="M525" i="20"/>
  <c r="L526" i="20"/>
  <c r="M526" i="20"/>
  <c r="L527" i="20"/>
  <c r="M527" i="20"/>
  <c r="L528" i="20"/>
  <c r="M528" i="20"/>
  <c r="L529" i="20"/>
  <c r="M529" i="20"/>
  <c r="L530" i="20"/>
  <c r="M530" i="20"/>
  <c r="L531" i="20"/>
  <c r="M531" i="20"/>
  <c r="L532" i="20"/>
  <c r="M532" i="20"/>
  <c r="L533" i="20"/>
  <c r="M533" i="20"/>
  <c r="L534" i="20"/>
  <c r="M534" i="20"/>
  <c r="L535" i="20"/>
  <c r="M535" i="20"/>
  <c r="L536" i="20"/>
  <c r="M536" i="20"/>
  <c r="L537" i="20"/>
  <c r="M537" i="20"/>
  <c r="L538" i="20"/>
  <c r="M538" i="20"/>
  <c r="L539" i="20"/>
  <c r="M539" i="20"/>
  <c r="L540" i="20"/>
  <c r="M540" i="20"/>
  <c r="L541" i="20"/>
  <c r="M541" i="20"/>
  <c r="L542" i="20"/>
  <c r="M542" i="20"/>
  <c r="L543" i="20"/>
  <c r="M543" i="20"/>
  <c r="L544" i="20"/>
  <c r="M544" i="20"/>
  <c r="L545" i="20"/>
  <c r="M545" i="20"/>
  <c r="L546" i="20"/>
  <c r="M546" i="20"/>
  <c r="L547" i="20"/>
  <c r="M547" i="20"/>
  <c r="L548" i="20"/>
  <c r="M548" i="20"/>
  <c r="L549" i="20"/>
  <c r="M549" i="20"/>
  <c r="L550" i="20"/>
  <c r="M550" i="20"/>
  <c r="L551" i="20"/>
  <c r="M551" i="20"/>
  <c r="L552" i="20"/>
  <c r="M552" i="20"/>
  <c r="L553" i="20"/>
  <c r="M553" i="20"/>
  <c r="L554" i="20"/>
  <c r="M554" i="20"/>
  <c r="L555" i="20"/>
  <c r="M555" i="20"/>
  <c r="L556" i="20"/>
  <c r="M556" i="20"/>
  <c r="L557" i="20"/>
  <c r="M557" i="20"/>
  <c r="L558" i="20"/>
  <c r="M558" i="20"/>
  <c r="L559" i="20"/>
  <c r="M559" i="20"/>
  <c r="L560" i="20"/>
  <c r="M560" i="20"/>
  <c r="L561" i="20"/>
  <c r="M561" i="20"/>
  <c r="L562" i="20"/>
  <c r="M562" i="20"/>
  <c r="L563" i="20"/>
  <c r="M563" i="20"/>
  <c r="L564" i="20"/>
  <c r="M564" i="20"/>
  <c r="L565" i="20"/>
  <c r="M565" i="20"/>
  <c r="L566" i="20"/>
  <c r="M566" i="20"/>
  <c r="L567" i="20"/>
  <c r="M567" i="20"/>
  <c r="L568" i="20"/>
  <c r="M568" i="20"/>
  <c r="L569" i="20"/>
  <c r="M569" i="20"/>
  <c r="L570" i="20"/>
  <c r="M570" i="20"/>
  <c r="L571" i="20"/>
  <c r="M571" i="20"/>
  <c r="L572" i="20"/>
  <c r="M572" i="20"/>
  <c r="L573" i="20"/>
  <c r="M573" i="20"/>
  <c r="L574" i="20"/>
  <c r="M574" i="20"/>
  <c r="L575" i="20"/>
  <c r="M575" i="20"/>
  <c r="L576" i="20"/>
  <c r="M576" i="20"/>
  <c r="L577" i="20"/>
  <c r="M577" i="20"/>
  <c r="L578" i="20"/>
  <c r="M578" i="20"/>
  <c r="L579" i="20"/>
  <c r="M579" i="20"/>
  <c r="L580" i="20"/>
  <c r="M580" i="20"/>
  <c r="L581" i="20"/>
  <c r="M581" i="20"/>
  <c r="L582" i="20"/>
  <c r="M582" i="20"/>
  <c r="L583" i="20"/>
  <c r="M583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AE14" i="27" l="1"/>
  <c r="AE17" i="27"/>
  <c r="AE18" i="27"/>
  <c r="AE22" i="27"/>
  <c r="AE25" i="27"/>
  <c r="AE26" i="27"/>
  <c r="AE29" i="27"/>
  <c r="AE30" i="27"/>
  <c r="AE33" i="27"/>
  <c r="AE38" i="27"/>
  <c r="AE41" i="27"/>
  <c r="AE42" i="27"/>
  <c r="AE45" i="27"/>
  <c r="AE46" i="27"/>
  <c r="AE50" i="27"/>
  <c r="AE53" i="27"/>
  <c r="AE54" i="27"/>
  <c r="AE57" i="27"/>
  <c r="AA58" i="27"/>
  <c r="AE61" i="27"/>
  <c r="AE62" i="27"/>
  <c r="AE65" i="27"/>
  <c r="AA66" i="27"/>
  <c r="AE69" i="27"/>
  <c r="AE70" i="27"/>
  <c r="AE73" i="27"/>
  <c r="AA74" i="27"/>
  <c r="AE77" i="27"/>
  <c r="AE81" i="27"/>
  <c r="AA82" i="27"/>
  <c r="AA85" i="27"/>
  <c r="AE86" i="27"/>
  <c r="AA89" i="27"/>
  <c r="AA93" i="27"/>
  <c r="AA94" i="27"/>
  <c r="AA97" i="27"/>
  <c r="AE98" i="27"/>
  <c r="AA101" i="27"/>
  <c r="AA102" i="27"/>
  <c r="AE105" i="27"/>
  <c r="AA106" i="27"/>
  <c r="AE109" i="27"/>
  <c r="AE113" i="27"/>
  <c r="AA114" i="27"/>
  <c r="AE117" i="27"/>
  <c r="AA118" i="27"/>
  <c r="AE121" i="27"/>
  <c r="AA125" i="27"/>
  <c r="AA126" i="27"/>
  <c r="AA129" i="27"/>
  <c r="AA133" i="27"/>
  <c r="AA134" i="27"/>
  <c r="AA137" i="27"/>
  <c r="AA138" i="27"/>
  <c r="AA141" i="27"/>
  <c r="AA142" i="27"/>
  <c r="AA145" i="27"/>
  <c r="AA146" i="27"/>
  <c r="AE149" i="27"/>
  <c r="AE150" i="27"/>
  <c r="AE153" i="27"/>
  <c r="AA157" i="27"/>
  <c r="AA158" i="27"/>
  <c r="AE161" i="27"/>
  <c r="AE162" i="27"/>
  <c r="AA165" i="27"/>
  <c r="AA166" i="27"/>
  <c r="AA169" i="27"/>
  <c r="AE170" i="27"/>
  <c r="AA173" i="27"/>
  <c r="AA174" i="27"/>
  <c r="AA177" i="27"/>
  <c r="AE181" i="27"/>
  <c r="AA182" i="27"/>
  <c r="AE185" i="27"/>
  <c r="AE189" i="27"/>
  <c r="AA190" i="27"/>
  <c r="AE193" i="27"/>
  <c r="AA194" i="27"/>
  <c r="AE197" i="27"/>
  <c r="AE201" i="27"/>
  <c r="AA202" i="27"/>
  <c r="AE205" i="27"/>
  <c r="AA206" i="27"/>
  <c r="AE209" i="27"/>
  <c r="AE213" i="27"/>
  <c r="AA214" i="27"/>
  <c r="AE217" i="27"/>
  <c r="AE218" i="27"/>
  <c r="AA221" i="27"/>
  <c r="AA222" i="27"/>
  <c r="AA225" i="27"/>
  <c r="AE226" i="27"/>
  <c r="AA229" i="27"/>
  <c r="AA230" i="27"/>
  <c r="AA233" i="27"/>
  <c r="AA237" i="27"/>
  <c r="AA238" i="27"/>
  <c r="AE241" i="27"/>
  <c r="AA242" i="27"/>
  <c r="AE245" i="27"/>
  <c r="AA246" i="27"/>
  <c r="AE249" i="27"/>
  <c r="AA250" i="27"/>
  <c r="AE253" i="27"/>
  <c r="AE257" i="27"/>
  <c r="AA258" i="27"/>
  <c r="AE261" i="27"/>
  <c r="AE262" i="27"/>
  <c r="AA265" i="27"/>
  <c r="AA269" i="27"/>
  <c r="AA270" i="27"/>
  <c r="AA273" i="27"/>
  <c r="AE277" i="27"/>
  <c r="AE278" i="27"/>
  <c r="AE282" i="27"/>
  <c r="AA285" i="27"/>
  <c r="AA289" i="27"/>
  <c r="AA290" i="27"/>
  <c r="AA293" i="27"/>
  <c r="AE294" i="27"/>
  <c r="AA297" i="27"/>
  <c r="AA298" i="27"/>
  <c r="AA301" i="27"/>
  <c r="AE302" i="27"/>
  <c r="AA305" i="27"/>
  <c r="AA306" i="27"/>
  <c r="AA310" i="27"/>
  <c r="AE313" i="27"/>
  <c r="AE314" i="27"/>
  <c r="AA321" i="27"/>
  <c r="AA326" i="27"/>
  <c r="AE329" i="27"/>
  <c r="AE330" i="27"/>
  <c r="AA337" i="27"/>
  <c r="AA342" i="27"/>
  <c r="AE345" i="27"/>
  <c r="AA346" i="27"/>
  <c r="AE350" i="27"/>
  <c r="AA354" i="27"/>
  <c r="AE358" i="27"/>
  <c r="AA362" i="27"/>
  <c r="AE366" i="27"/>
  <c r="AA369" i="27"/>
  <c r="AE377" i="27"/>
  <c r="AA378" i="27"/>
  <c r="AE381" i="27"/>
  <c r="AA382" i="27"/>
  <c r="AE385" i="27"/>
  <c r="AE386" i="27"/>
  <c r="AE389" i="27"/>
  <c r="AA390" i="27"/>
  <c r="AE393" i="27"/>
  <c r="AE394" i="27"/>
  <c r="AE397" i="27"/>
  <c r="AA398" i="27"/>
  <c r="AE401" i="27"/>
  <c r="AE402" i="27"/>
  <c r="AE405" i="27"/>
  <c r="AA406" i="27"/>
  <c r="AE413" i="27"/>
  <c r="AA414" i="27"/>
  <c r="AA421" i="27"/>
  <c r="AA422" i="27"/>
  <c r="AA425" i="27"/>
  <c r="AE426" i="27"/>
  <c r="AA429" i="27"/>
  <c r="AA430" i="27"/>
  <c r="AA433" i="27"/>
  <c r="AE437" i="27"/>
  <c r="AA438" i="27"/>
  <c r="AE441" i="27"/>
  <c r="AE445" i="27"/>
  <c r="AA446" i="27"/>
  <c r="AE449" i="27"/>
  <c r="AE450" i="27"/>
  <c r="AA453" i="27"/>
  <c r="AA454" i="27"/>
  <c r="AA457" i="27"/>
  <c r="AE458" i="27"/>
  <c r="AA461" i="27"/>
  <c r="AA462" i="27"/>
  <c r="AA465" i="27"/>
  <c r="AE469" i="27"/>
  <c r="AA470" i="27"/>
  <c r="AE473" i="27"/>
  <c r="AE477" i="27"/>
  <c r="AA478" i="27"/>
  <c r="AE481" i="27"/>
  <c r="AE482" i="27"/>
  <c r="AA486" i="27"/>
  <c r="AE490" i="27"/>
  <c r="AA494" i="27"/>
  <c r="AE498" i="27"/>
  <c r="AA502" i="27"/>
  <c r="AE506" i="27"/>
  <c r="AA510" i="27"/>
  <c r="AA514" i="27"/>
  <c r="AA518" i="27"/>
  <c r="AA522" i="27"/>
  <c r="AA526" i="27"/>
  <c r="AA530" i="27"/>
  <c r="AA534" i="27"/>
  <c r="AA538" i="27"/>
  <c r="AA542" i="27"/>
  <c r="AA546" i="27"/>
  <c r="AE550" i="27"/>
  <c r="AE554" i="27"/>
  <c r="AA558" i="27"/>
  <c r="AA562" i="27"/>
  <c r="AE566" i="27"/>
  <c r="AE570" i="27"/>
  <c r="AA574" i="27"/>
  <c r="AA578" i="27"/>
  <c r="W3" i="27"/>
  <c r="AE3" i="27"/>
  <c r="Y3" i="27"/>
  <c r="Z3" i="27"/>
  <c r="W4" i="27"/>
  <c r="X4" i="27"/>
  <c r="AD4" i="27"/>
  <c r="AE4" i="27"/>
  <c r="Y4" i="27"/>
  <c r="Z4" i="27"/>
  <c r="W5" i="27"/>
  <c r="X5" i="27"/>
  <c r="AD5" i="27"/>
  <c r="Y5" i="27"/>
  <c r="Z5" i="27"/>
  <c r="W6" i="27"/>
  <c r="AC6" i="27" s="1"/>
  <c r="X6" i="27"/>
  <c r="AD6" i="27"/>
  <c r="Y6" i="27"/>
  <c r="Z6" i="27"/>
  <c r="AE7" i="27"/>
  <c r="Y7" i="27"/>
  <c r="Z7" i="27"/>
  <c r="W8" i="27"/>
  <c r="X8" i="27"/>
  <c r="AD8" i="27"/>
  <c r="AE8" i="27"/>
  <c r="Y8" i="27"/>
  <c r="Z8" i="27"/>
  <c r="W9" i="27"/>
  <c r="AE9" i="27"/>
  <c r="Y9" i="27"/>
  <c r="Z9" i="27"/>
  <c r="W10" i="27"/>
  <c r="AD10" i="27"/>
  <c r="AE10" i="27"/>
  <c r="Y10" i="27"/>
  <c r="Z10" i="27"/>
  <c r="AE11" i="27"/>
  <c r="Y11" i="27"/>
  <c r="Z11" i="27"/>
  <c r="AD12" i="27"/>
  <c r="Y12" i="27"/>
  <c r="Z12" i="27"/>
  <c r="X13" i="27"/>
  <c r="AD13" i="27"/>
  <c r="AE13" i="27"/>
  <c r="Y13" i="27"/>
  <c r="Z13" i="27"/>
  <c r="W14" i="27"/>
  <c r="AC14" i="27" s="1"/>
  <c r="X14" i="27"/>
  <c r="AD14" i="27"/>
  <c r="Y14" i="27"/>
  <c r="Z14" i="27"/>
  <c r="W15" i="27"/>
  <c r="AC15" i="27" s="1"/>
  <c r="X15" i="27"/>
  <c r="AD15" i="27"/>
  <c r="AE15" i="27"/>
  <c r="Y15" i="27"/>
  <c r="Z15" i="27"/>
  <c r="W16" i="27"/>
  <c r="X16" i="27"/>
  <c r="AD16" i="27"/>
  <c r="Y16" i="27"/>
  <c r="Z16" i="27"/>
  <c r="W17" i="27"/>
  <c r="X17" i="27"/>
  <c r="AD17" i="27"/>
  <c r="Y17" i="27"/>
  <c r="Z17" i="27"/>
  <c r="W18" i="27"/>
  <c r="X18" i="27"/>
  <c r="AD18" i="27"/>
  <c r="Y18" i="27"/>
  <c r="Z18" i="27"/>
  <c r="X19" i="27"/>
  <c r="AD19" i="27"/>
  <c r="AE19" i="27"/>
  <c r="Y19" i="27"/>
  <c r="Z19" i="27"/>
  <c r="W20" i="27"/>
  <c r="AC20" i="27" s="1"/>
  <c r="X20" i="27"/>
  <c r="AD20" i="27"/>
  <c r="Y20" i="27"/>
  <c r="W21" i="27"/>
  <c r="AD21" i="27"/>
  <c r="AE21" i="27"/>
  <c r="Y21" i="27"/>
  <c r="Z21" i="27"/>
  <c r="W22" i="27"/>
  <c r="AC22" i="27" s="1"/>
  <c r="X22" i="27"/>
  <c r="AD22" i="27"/>
  <c r="Y22" i="27"/>
  <c r="Z22" i="27"/>
  <c r="AE23" i="27"/>
  <c r="Y23" i="27"/>
  <c r="Z23" i="27"/>
  <c r="W24" i="27"/>
  <c r="X24" i="27"/>
  <c r="AD24" i="27"/>
  <c r="AE24" i="27"/>
  <c r="Y24" i="27"/>
  <c r="Z24" i="27"/>
  <c r="AD25" i="27"/>
  <c r="Y25" i="27"/>
  <c r="Z25" i="27"/>
  <c r="W26" i="27"/>
  <c r="AD26" i="27"/>
  <c r="Y26" i="27"/>
  <c r="Z26" i="27"/>
  <c r="W27" i="27"/>
  <c r="AC27" i="27" s="1"/>
  <c r="X27" i="27"/>
  <c r="AD27" i="27"/>
  <c r="AE27" i="27"/>
  <c r="Y27" i="27"/>
  <c r="Z27" i="27"/>
  <c r="W28" i="27"/>
  <c r="AC28" i="27" s="1"/>
  <c r="X28" i="27"/>
  <c r="AD28" i="27"/>
  <c r="AE28" i="27"/>
  <c r="Y28" i="27"/>
  <c r="Z28" i="27"/>
  <c r="X29" i="27"/>
  <c r="AD29" i="27"/>
  <c r="Y29" i="27"/>
  <c r="Z29" i="27"/>
  <c r="W30" i="27"/>
  <c r="AC30" i="27" s="1"/>
  <c r="X30" i="27"/>
  <c r="AD30" i="27"/>
  <c r="Y30" i="27"/>
  <c r="Z30" i="27"/>
  <c r="W31" i="27"/>
  <c r="AE31" i="27"/>
  <c r="Y31" i="27"/>
  <c r="Z31" i="27"/>
  <c r="W32" i="27"/>
  <c r="AC32" i="27" s="1"/>
  <c r="X32" i="27"/>
  <c r="AD32" i="27"/>
  <c r="AE32" i="27"/>
  <c r="Y32" i="27"/>
  <c r="Z32" i="27"/>
  <c r="X33" i="27"/>
  <c r="AD33" i="27"/>
  <c r="Y33" i="27"/>
  <c r="Z33" i="27"/>
  <c r="W34" i="27"/>
  <c r="AC34" i="27" s="1"/>
  <c r="AD34" i="27"/>
  <c r="Y34" i="27"/>
  <c r="Z34" i="27"/>
  <c r="X35" i="27"/>
  <c r="AD35" i="27"/>
  <c r="AE35" i="27"/>
  <c r="Y35" i="27"/>
  <c r="Z35" i="27"/>
  <c r="W36" i="27"/>
  <c r="X36" i="27"/>
  <c r="AD36" i="27"/>
  <c r="AE36" i="27"/>
  <c r="Y36" i="27"/>
  <c r="Z36" i="27"/>
  <c r="X37" i="27"/>
  <c r="AD37" i="27"/>
  <c r="AE37" i="27"/>
  <c r="Y37" i="27"/>
  <c r="Z37" i="27"/>
  <c r="W38" i="27"/>
  <c r="X38" i="27"/>
  <c r="AD38" i="27"/>
  <c r="Y38" i="27"/>
  <c r="Z38" i="27"/>
  <c r="W39" i="27"/>
  <c r="AD39" i="27"/>
  <c r="AE39" i="27"/>
  <c r="Y39" i="27"/>
  <c r="Z39" i="27"/>
  <c r="W40" i="27"/>
  <c r="AC40" i="27" s="1"/>
  <c r="X40" i="27"/>
  <c r="AD40" i="27"/>
  <c r="Y40" i="27"/>
  <c r="Z40" i="27"/>
  <c r="W41" i="27"/>
  <c r="X41" i="27"/>
  <c r="Y41" i="27"/>
  <c r="Z41" i="27"/>
  <c r="W42" i="27"/>
  <c r="AD42" i="27"/>
  <c r="Y42" i="27"/>
  <c r="W43" i="27"/>
  <c r="X43" i="27"/>
  <c r="AD43" i="27"/>
  <c r="AE43" i="27"/>
  <c r="Y43" i="27"/>
  <c r="Z43" i="27"/>
  <c r="W44" i="27"/>
  <c r="AC44" i="27" s="1"/>
  <c r="X44" i="27"/>
  <c r="AD44" i="27"/>
  <c r="AE44" i="27"/>
  <c r="Y44" i="27"/>
  <c r="Z44" i="27"/>
  <c r="X45" i="27"/>
  <c r="AD45" i="27"/>
  <c r="Y45" i="27"/>
  <c r="W46" i="27"/>
  <c r="X46" i="27"/>
  <c r="AD46" i="27"/>
  <c r="Y46" i="27"/>
  <c r="Z46" i="27"/>
  <c r="W47" i="27"/>
  <c r="AE47" i="27"/>
  <c r="Y47" i="27"/>
  <c r="Z47" i="27"/>
  <c r="X48" i="27"/>
  <c r="AD48" i="27"/>
  <c r="Y48" i="27"/>
  <c r="Z48" i="27"/>
  <c r="W49" i="27"/>
  <c r="AC49" i="27" s="1"/>
  <c r="AE49" i="27"/>
  <c r="Y49" i="27"/>
  <c r="Z49" i="27"/>
  <c r="W50" i="27"/>
  <c r="AD50" i="27"/>
  <c r="Y50" i="27"/>
  <c r="Z50" i="27"/>
  <c r="X51" i="27"/>
  <c r="AD51" i="27"/>
  <c r="Y51" i="27"/>
  <c r="Z51" i="27"/>
  <c r="W52" i="27"/>
  <c r="X52" i="27"/>
  <c r="AD52" i="27"/>
  <c r="AE52" i="27"/>
  <c r="Y52" i="27"/>
  <c r="Z52" i="27"/>
  <c r="W2" i="27"/>
  <c r="AC2" i="27" s="1"/>
  <c r="X2" i="27"/>
  <c r="AD2" i="27"/>
  <c r="Y2" i="27"/>
  <c r="Z2" i="27"/>
  <c r="AE5" i="27"/>
  <c r="X10" i="27"/>
  <c r="X12" i="27"/>
  <c r="Z20" i="27"/>
  <c r="X26" i="27"/>
  <c r="X34" i="27"/>
  <c r="Z42" i="27"/>
  <c r="X50" i="27"/>
  <c r="AE51" i="27"/>
  <c r="AE580" i="27"/>
  <c r="AD580" i="27"/>
  <c r="AA580" i="27"/>
  <c r="Z580" i="27"/>
  <c r="Y580" i="27"/>
  <c r="X580" i="27"/>
  <c r="W580" i="27"/>
  <c r="AC580" i="27" s="1"/>
  <c r="AE579" i="27"/>
  <c r="AD579" i="27"/>
  <c r="AA579" i="27"/>
  <c r="Z579" i="27"/>
  <c r="Y579" i="27"/>
  <c r="X579" i="27"/>
  <c r="W579" i="27"/>
  <c r="AC579" i="27" s="1"/>
  <c r="AD578" i="27"/>
  <c r="Z578" i="27"/>
  <c r="Y578" i="27"/>
  <c r="X578" i="27"/>
  <c r="W578" i="27"/>
  <c r="AC578" i="27" s="1"/>
  <c r="AE577" i="27"/>
  <c r="AD577" i="27"/>
  <c r="AA577" i="27"/>
  <c r="Z577" i="27"/>
  <c r="Y577" i="27"/>
  <c r="X577" i="27"/>
  <c r="W577" i="27"/>
  <c r="AE576" i="27"/>
  <c r="AD576" i="27"/>
  <c r="AA576" i="27"/>
  <c r="Z576" i="27"/>
  <c r="Y576" i="27"/>
  <c r="X576" i="27"/>
  <c r="W576" i="27"/>
  <c r="AC576" i="27" s="1"/>
  <c r="AE575" i="27"/>
  <c r="AD575" i="27"/>
  <c r="AA575" i="27"/>
  <c r="Z575" i="27"/>
  <c r="Y575" i="27"/>
  <c r="X575" i="27"/>
  <c r="W575" i="27"/>
  <c r="AC575" i="27" s="1"/>
  <c r="AE574" i="27"/>
  <c r="AD574" i="27"/>
  <c r="Z574" i="27"/>
  <c r="Y574" i="27"/>
  <c r="X574" i="27"/>
  <c r="W574" i="27"/>
  <c r="AC574" i="27" s="1"/>
  <c r="AE573" i="27"/>
  <c r="AD573" i="27"/>
  <c r="AA573" i="27"/>
  <c r="Z573" i="27"/>
  <c r="Y573" i="27"/>
  <c r="X573" i="27"/>
  <c r="W573" i="27"/>
  <c r="AE572" i="27"/>
  <c r="AD572" i="27"/>
  <c r="AA572" i="27"/>
  <c r="Z572" i="27"/>
  <c r="Y572" i="27"/>
  <c r="X572" i="27"/>
  <c r="W572" i="27"/>
  <c r="AC572" i="27" s="1"/>
  <c r="AE571" i="27"/>
  <c r="AD571" i="27"/>
  <c r="AA571" i="27"/>
  <c r="Z571" i="27"/>
  <c r="Y571" i="27"/>
  <c r="X571" i="27"/>
  <c r="W571" i="27"/>
  <c r="AB571" i="27" s="1"/>
  <c r="AD570" i="27"/>
  <c r="Z570" i="27"/>
  <c r="Y570" i="27"/>
  <c r="X570" i="27"/>
  <c r="W570" i="27"/>
  <c r="AC570" i="27" s="1"/>
  <c r="AE569" i="27"/>
  <c r="AD569" i="27"/>
  <c r="AA569" i="27"/>
  <c r="Z569" i="27"/>
  <c r="Y569" i="27"/>
  <c r="X569" i="27"/>
  <c r="W569" i="27"/>
  <c r="AE568" i="27"/>
  <c r="AD568" i="27"/>
  <c r="AA568" i="27"/>
  <c r="Z568" i="27"/>
  <c r="Y568" i="27"/>
  <c r="X568" i="27"/>
  <c r="W568" i="27"/>
  <c r="AC568" i="27" s="1"/>
  <c r="AE567" i="27"/>
  <c r="AD567" i="27"/>
  <c r="AA567" i="27"/>
  <c r="Z567" i="27"/>
  <c r="Y567" i="27"/>
  <c r="X567" i="27"/>
  <c r="W567" i="27"/>
  <c r="AC567" i="27" s="1"/>
  <c r="AD566" i="27"/>
  <c r="AA566" i="27"/>
  <c r="Z566" i="27"/>
  <c r="Y566" i="27"/>
  <c r="X566" i="27"/>
  <c r="W566" i="27"/>
  <c r="AC566" i="27" s="1"/>
  <c r="AE565" i="27"/>
  <c r="AD565" i="27"/>
  <c r="AA565" i="27"/>
  <c r="Z565" i="27"/>
  <c r="Y565" i="27"/>
  <c r="X565" i="27"/>
  <c r="W565" i="27"/>
  <c r="AE564" i="27"/>
  <c r="AD564" i="27"/>
  <c r="AA564" i="27"/>
  <c r="Z564" i="27"/>
  <c r="Y564" i="27"/>
  <c r="X564" i="27"/>
  <c r="W564" i="27"/>
  <c r="AC564" i="27" s="1"/>
  <c r="AE563" i="27"/>
  <c r="AD563" i="27"/>
  <c r="AA563" i="27"/>
  <c r="Z563" i="27"/>
  <c r="Y563" i="27"/>
  <c r="X563" i="27"/>
  <c r="W563" i="27"/>
  <c r="AD562" i="27"/>
  <c r="Z562" i="27"/>
  <c r="Y562" i="27"/>
  <c r="X562" i="27"/>
  <c r="W562" i="27"/>
  <c r="AC562" i="27" s="1"/>
  <c r="AE561" i="27"/>
  <c r="AD561" i="27"/>
  <c r="AA561" i="27"/>
  <c r="Z561" i="27"/>
  <c r="Y561" i="27"/>
  <c r="X561" i="27"/>
  <c r="W561" i="27"/>
  <c r="AE560" i="27"/>
  <c r="AD560" i="27"/>
  <c r="AA560" i="27"/>
  <c r="Z560" i="27"/>
  <c r="Y560" i="27"/>
  <c r="X560" i="27"/>
  <c r="W560" i="27"/>
  <c r="AC560" i="27" s="1"/>
  <c r="AE559" i="27"/>
  <c r="AD559" i="27"/>
  <c r="AA559" i="27"/>
  <c r="Z559" i="27"/>
  <c r="Y559" i="27"/>
  <c r="X559" i="27"/>
  <c r="W559" i="27"/>
  <c r="AC559" i="27" s="1"/>
  <c r="AE558" i="27"/>
  <c r="AD558" i="27"/>
  <c r="Z558" i="27"/>
  <c r="Y558" i="27"/>
  <c r="X558" i="27"/>
  <c r="W558" i="27"/>
  <c r="AC558" i="27" s="1"/>
  <c r="AE557" i="27"/>
  <c r="AD557" i="27"/>
  <c r="AA557" i="27"/>
  <c r="Z557" i="27"/>
  <c r="Y557" i="27"/>
  <c r="X557" i="27"/>
  <c r="W557" i="27"/>
  <c r="AE556" i="27"/>
  <c r="AD556" i="27"/>
  <c r="AA556" i="27"/>
  <c r="Z556" i="27"/>
  <c r="Y556" i="27"/>
  <c r="X556" i="27"/>
  <c r="W556" i="27"/>
  <c r="AC556" i="27" s="1"/>
  <c r="AE555" i="27"/>
  <c r="AD555" i="27"/>
  <c r="AA555" i="27"/>
  <c r="Z555" i="27"/>
  <c r="Y555" i="27"/>
  <c r="X555" i="27"/>
  <c r="W555" i="27"/>
  <c r="AC555" i="27" s="1"/>
  <c r="AD554" i="27"/>
  <c r="Z554" i="27"/>
  <c r="Y554" i="27"/>
  <c r="X554" i="27"/>
  <c r="W554" i="27"/>
  <c r="AC554" i="27" s="1"/>
  <c r="AE553" i="27"/>
  <c r="AD553" i="27"/>
  <c r="AA553" i="27"/>
  <c r="Z553" i="27"/>
  <c r="Y553" i="27"/>
  <c r="X553" i="27"/>
  <c r="W553" i="27"/>
  <c r="AE552" i="27"/>
  <c r="AD552" i="27"/>
  <c r="AA552" i="27"/>
  <c r="Z552" i="27"/>
  <c r="Y552" i="27"/>
  <c r="X552" i="27"/>
  <c r="W552" i="27"/>
  <c r="AC552" i="27" s="1"/>
  <c r="AE551" i="27"/>
  <c r="AD551" i="27"/>
  <c r="AA551" i="27"/>
  <c r="Z551" i="27"/>
  <c r="Y551" i="27"/>
  <c r="X551" i="27"/>
  <c r="W551" i="27"/>
  <c r="AD550" i="27"/>
  <c r="AA550" i="27"/>
  <c r="Z550" i="27"/>
  <c r="Y550" i="27"/>
  <c r="X550" i="27"/>
  <c r="W550" i="27"/>
  <c r="AC550" i="27" s="1"/>
  <c r="AE549" i="27"/>
  <c r="AD549" i="27"/>
  <c r="AA549" i="27"/>
  <c r="Z549" i="27"/>
  <c r="Y549" i="27"/>
  <c r="X549" i="27"/>
  <c r="W549" i="27"/>
  <c r="AE548" i="27"/>
  <c r="AD548" i="27"/>
  <c r="AA548" i="27"/>
  <c r="Z548" i="27"/>
  <c r="Y548" i="27"/>
  <c r="X548" i="27"/>
  <c r="W548" i="27"/>
  <c r="AC548" i="27" s="1"/>
  <c r="AE547" i="27"/>
  <c r="AD547" i="27"/>
  <c r="AA547" i="27"/>
  <c r="Z547" i="27"/>
  <c r="Y547" i="27"/>
  <c r="X547" i="27"/>
  <c r="W547" i="27"/>
  <c r="AD546" i="27"/>
  <c r="Z546" i="27"/>
  <c r="Y546" i="27"/>
  <c r="X546" i="27"/>
  <c r="W546" i="27"/>
  <c r="AE545" i="27"/>
  <c r="AD545" i="27"/>
  <c r="AA545" i="27"/>
  <c r="Z545" i="27"/>
  <c r="Y545" i="27"/>
  <c r="X545" i="27"/>
  <c r="W545" i="27"/>
  <c r="AE544" i="27"/>
  <c r="AD544" i="27"/>
  <c r="AA544" i="27"/>
  <c r="Z544" i="27"/>
  <c r="Y544" i="27"/>
  <c r="X544" i="27"/>
  <c r="W544" i="27"/>
  <c r="AC544" i="27" s="1"/>
  <c r="AE543" i="27"/>
  <c r="AD543" i="27"/>
  <c r="AA543" i="27"/>
  <c r="Z543" i="27"/>
  <c r="Y543" i="27"/>
  <c r="X543" i="27"/>
  <c r="W543" i="27"/>
  <c r="AE542" i="27"/>
  <c r="AD542" i="27"/>
  <c r="Z542" i="27"/>
  <c r="Y542" i="27"/>
  <c r="X542" i="27"/>
  <c r="W542" i="27"/>
  <c r="AC542" i="27" s="1"/>
  <c r="AE541" i="27"/>
  <c r="AD541" i="27"/>
  <c r="AA541" i="27"/>
  <c r="Z541" i="27"/>
  <c r="Y541" i="27"/>
  <c r="X541" i="27"/>
  <c r="W541" i="27"/>
  <c r="AE540" i="27"/>
  <c r="AD540" i="27"/>
  <c r="AA540" i="27"/>
  <c r="Z540" i="27"/>
  <c r="Y540" i="27"/>
  <c r="X540" i="27"/>
  <c r="W540" i="27"/>
  <c r="AC540" i="27" s="1"/>
  <c r="AE539" i="27"/>
  <c r="AD539" i="27"/>
  <c r="AA539" i="27"/>
  <c r="Z539" i="27"/>
  <c r="Y539" i="27"/>
  <c r="X539" i="27"/>
  <c r="W539" i="27"/>
  <c r="AD538" i="27"/>
  <c r="Z538" i="27"/>
  <c r="Y538" i="27"/>
  <c r="X538" i="27"/>
  <c r="AB538" i="27" s="1"/>
  <c r="W538" i="27"/>
  <c r="AC538" i="27" s="1"/>
  <c r="AE537" i="27"/>
  <c r="AD537" i="27"/>
  <c r="AA537" i="27"/>
  <c r="Z537" i="27"/>
  <c r="Y537" i="27"/>
  <c r="X537" i="27"/>
  <c r="W537" i="27"/>
  <c r="AE536" i="27"/>
  <c r="AD536" i="27"/>
  <c r="AA536" i="27"/>
  <c r="Z536" i="27"/>
  <c r="Y536" i="27"/>
  <c r="X536" i="27"/>
  <c r="W536" i="27"/>
  <c r="AC536" i="27" s="1"/>
  <c r="AE535" i="27"/>
  <c r="AD535" i="27"/>
  <c r="AA535" i="27"/>
  <c r="Z535" i="27"/>
  <c r="Y535" i="27"/>
  <c r="X535" i="27"/>
  <c r="W535" i="27"/>
  <c r="AE534" i="27"/>
  <c r="AD534" i="27"/>
  <c r="Z534" i="27"/>
  <c r="Y534" i="27"/>
  <c r="X534" i="27"/>
  <c r="W534" i="27"/>
  <c r="AC534" i="27" s="1"/>
  <c r="AE533" i="27"/>
  <c r="AD533" i="27"/>
  <c r="AA533" i="27"/>
  <c r="Z533" i="27"/>
  <c r="Y533" i="27"/>
  <c r="X533" i="27"/>
  <c r="W533" i="27"/>
  <c r="AE532" i="27"/>
  <c r="AD532" i="27"/>
  <c r="AA532" i="27"/>
  <c r="Z532" i="27"/>
  <c r="Y532" i="27"/>
  <c r="X532" i="27"/>
  <c r="W532" i="27"/>
  <c r="AC532" i="27" s="1"/>
  <c r="AE531" i="27"/>
  <c r="AD531" i="27"/>
  <c r="AA531" i="27"/>
  <c r="Z531" i="27"/>
  <c r="Y531" i="27"/>
  <c r="X531" i="27"/>
  <c r="W531" i="27"/>
  <c r="AC531" i="27" s="1"/>
  <c r="AD530" i="27"/>
  <c r="Z530" i="27"/>
  <c r="Y530" i="27"/>
  <c r="X530" i="27"/>
  <c r="W530" i="27"/>
  <c r="AC530" i="27" s="1"/>
  <c r="AE529" i="27"/>
  <c r="AD529" i="27"/>
  <c r="AA529" i="27"/>
  <c r="Z529" i="27"/>
  <c r="Y529" i="27"/>
  <c r="X529" i="27"/>
  <c r="W529" i="27"/>
  <c r="AE528" i="27"/>
  <c r="AD528" i="27"/>
  <c r="AA528" i="27"/>
  <c r="Z528" i="27"/>
  <c r="Y528" i="27"/>
  <c r="X528" i="27"/>
  <c r="AB528" i="27" s="1"/>
  <c r="W528" i="27"/>
  <c r="AC528" i="27" s="1"/>
  <c r="AE527" i="27"/>
  <c r="AD527" i="27"/>
  <c r="AC527" i="27"/>
  <c r="AA527" i="27"/>
  <c r="Z527" i="27"/>
  <c r="Y527" i="27"/>
  <c r="X527" i="27"/>
  <c r="W527" i="27"/>
  <c r="AE526" i="27"/>
  <c r="AD526" i="27"/>
  <c r="Z526" i="27"/>
  <c r="Y526" i="27"/>
  <c r="X526" i="27"/>
  <c r="W526" i="27"/>
  <c r="AC526" i="27" s="1"/>
  <c r="AE525" i="27"/>
  <c r="AD525" i="27"/>
  <c r="AA525" i="27"/>
  <c r="Z525" i="27"/>
  <c r="Y525" i="27"/>
  <c r="X525" i="27"/>
  <c r="W525" i="27"/>
  <c r="AE524" i="27"/>
  <c r="AD524" i="27"/>
  <c r="AA524" i="27"/>
  <c r="Z524" i="27"/>
  <c r="Y524" i="27"/>
  <c r="X524" i="27"/>
  <c r="AB524" i="27" s="1"/>
  <c r="W524" i="27"/>
  <c r="AC524" i="27" s="1"/>
  <c r="AE523" i="27"/>
  <c r="AD523" i="27"/>
  <c r="AC523" i="27"/>
  <c r="AA523" i="27"/>
  <c r="Z523" i="27"/>
  <c r="Y523" i="27"/>
  <c r="X523" i="27"/>
  <c r="W523" i="27"/>
  <c r="AD522" i="27"/>
  <c r="Z522" i="27"/>
  <c r="Y522" i="27"/>
  <c r="X522" i="27"/>
  <c r="W522" i="27"/>
  <c r="AC522" i="27" s="1"/>
  <c r="AE521" i="27"/>
  <c r="AD521" i="27"/>
  <c r="AA521" i="27"/>
  <c r="Z521" i="27"/>
  <c r="Y521" i="27"/>
  <c r="X521" i="27"/>
  <c r="W521" i="27"/>
  <c r="AE520" i="27"/>
  <c r="AD520" i="27"/>
  <c r="AA520" i="27"/>
  <c r="Z520" i="27"/>
  <c r="Y520" i="27"/>
  <c r="X520" i="27"/>
  <c r="W520" i="27"/>
  <c r="AC520" i="27" s="1"/>
  <c r="AE519" i="27"/>
  <c r="AD519" i="27"/>
  <c r="AA519" i="27"/>
  <c r="Z519" i="27"/>
  <c r="Y519" i="27"/>
  <c r="X519" i="27"/>
  <c r="W519" i="27"/>
  <c r="AE518" i="27"/>
  <c r="AD518" i="27"/>
  <c r="Z518" i="27"/>
  <c r="Y518" i="27"/>
  <c r="X518" i="27"/>
  <c r="AB518" i="27" s="1"/>
  <c r="W518" i="27"/>
  <c r="AC518" i="27" s="1"/>
  <c r="AE517" i="27"/>
  <c r="AD517" i="27"/>
  <c r="AA517" i="27"/>
  <c r="Z517" i="27"/>
  <c r="Y517" i="27"/>
  <c r="X517" i="27"/>
  <c r="W517" i="27"/>
  <c r="AE516" i="27"/>
  <c r="AD516" i="27"/>
  <c r="AA516" i="27"/>
  <c r="Z516" i="27"/>
  <c r="Y516" i="27"/>
  <c r="X516" i="27"/>
  <c r="W516" i="27"/>
  <c r="AC516" i="27" s="1"/>
  <c r="AE515" i="27"/>
  <c r="AD515" i="27"/>
  <c r="AA515" i="27"/>
  <c r="Z515" i="27"/>
  <c r="Y515" i="27"/>
  <c r="X515" i="27"/>
  <c r="W515" i="27"/>
  <c r="AB515" i="27" s="1"/>
  <c r="AD514" i="27"/>
  <c r="Z514" i="27"/>
  <c r="Y514" i="27"/>
  <c r="X514" i="27"/>
  <c r="AB514" i="27" s="1"/>
  <c r="W514" i="27"/>
  <c r="AC514" i="27" s="1"/>
  <c r="AE513" i="27"/>
  <c r="AD513" i="27"/>
  <c r="AA513" i="27"/>
  <c r="Z513" i="27"/>
  <c r="Y513" i="27"/>
  <c r="X513" i="27"/>
  <c r="W513" i="27"/>
  <c r="AE512" i="27"/>
  <c r="AD512" i="27"/>
  <c r="AA512" i="27"/>
  <c r="Z512" i="27"/>
  <c r="Y512" i="27"/>
  <c r="X512" i="27"/>
  <c r="W512" i="27"/>
  <c r="AC512" i="27" s="1"/>
  <c r="AE511" i="27"/>
  <c r="AD511" i="27"/>
  <c r="AA511" i="27"/>
  <c r="Z511" i="27"/>
  <c r="Y511" i="27"/>
  <c r="X511" i="27"/>
  <c r="W511" i="27"/>
  <c r="AB511" i="27" s="1"/>
  <c r="AE510" i="27"/>
  <c r="AD510" i="27"/>
  <c r="Z510" i="27"/>
  <c r="Y510" i="27"/>
  <c r="X510" i="27"/>
  <c r="W510" i="27"/>
  <c r="AE509" i="27"/>
  <c r="AD509" i="27"/>
  <c r="AA509" i="27"/>
  <c r="Z509" i="27"/>
  <c r="Y509" i="27"/>
  <c r="X509" i="27"/>
  <c r="W509" i="27"/>
  <c r="AE508" i="27"/>
  <c r="AD508" i="27"/>
  <c r="AA508" i="27"/>
  <c r="Z508" i="27"/>
  <c r="Y508" i="27"/>
  <c r="X508" i="27"/>
  <c r="W508" i="27"/>
  <c r="AC508" i="27" s="1"/>
  <c r="AE507" i="27"/>
  <c r="AD507" i="27"/>
  <c r="AA507" i="27"/>
  <c r="Z507" i="27"/>
  <c r="Y507" i="27"/>
  <c r="X507" i="27"/>
  <c r="W507" i="27"/>
  <c r="AD506" i="27"/>
  <c r="AA506" i="27"/>
  <c r="Z506" i="27"/>
  <c r="Y506" i="27"/>
  <c r="X506" i="27"/>
  <c r="W506" i="27"/>
  <c r="AC506" i="27" s="1"/>
  <c r="AE505" i="27"/>
  <c r="AD505" i="27"/>
  <c r="AA505" i="27"/>
  <c r="Z505" i="27"/>
  <c r="Y505" i="27"/>
  <c r="X505" i="27"/>
  <c r="W505" i="27"/>
  <c r="AE504" i="27"/>
  <c r="AD504" i="27"/>
  <c r="AA504" i="27"/>
  <c r="Z504" i="27"/>
  <c r="Y504" i="27"/>
  <c r="X504" i="27"/>
  <c r="W504" i="27"/>
  <c r="AC504" i="27" s="1"/>
  <c r="AE503" i="27"/>
  <c r="AD503" i="27"/>
  <c r="AA503" i="27"/>
  <c r="Z503" i="27"/>
  <c r="Y503" i="27"/>
  <c r="X503" i="27"/>
  <c r="W503" i="27"/>
  <c r="AD502" i="27"/>
  <c r="Z502" i="27"/>
  <c r="Y502" i="27"/>
  <c r="X502" i="27"/>
  <c r="W502" i="27"/>
  <c r="AC502" i="27" s="1"/>
  <c r="AE501" i="27"/>
  <c r="AD501" i="27"/>
  <c r="AA501" i="27"/>
  <c r="Z501" i="27"/>
  <c r="Y501" i="27"/>
  <c r="X501" i="27"/>
  <c r="W501" i="27"/>
  <c r="AE500" i="27"/>
  <c r="AD500" i="27"/>
  <c r="AA500" i="27"/>
  <c r="Z500" i="27"/>
  <c r="Y500" i="27"/>
  <c r="X500" i="27"/>
  <c r="W500" i="27"/>
  <c r="AC500" i="27" s="1"/>
  <c r="AE499" i="27"/>
  <c r="AD499" i="27"/>
  <c r="AA499" i="27"/>
  <c r="Z499" i="27"/>
  <c r="Y499" i="27"/>
  <c r="X499" i="27"/>
  <c r="W499" i="27"/>
  <c r="AD498" i="27"/>
  <c r="AA498" i="27"/>
  <c r="Z498" i="27"/>
  <c r="Y498" i="27"/>
  <c r="X498" i="27"/>
  <c r="W498" i="27"/>
  <c r="AC498" i="27" s="1"/>
  <c r="AE497" i="27"/>
  <c r="AD497" i="27"/>
  <c r="AA497" i="27"/>
  <c r="Z497" i="27"/>
  <c r="Y497" i="27"/>
  <c r="X497" i="27"/>
  <c r="W497" i="27"/>
  <c r="AE496" i="27"/>
  <c r="AD496" i="27"/>
  <c r="AA496" i="27"/>
  <c r="Z496" i="27"/>
  <c r="Y496" i="27"/>
  <c r="X496" i="27"/>
  <c r="W496" i="27"/>
  <c r="AC496" i="27" s="1"/>
  <c r="AE495" i="27"/>
  <c r="AD495" i="27"/>
  <c r="AA495" i="27"/>
  <c r="Z495" i="27"/>
  <c r="Y495" i="27"/>
  <c r="X495" i="27"/>
  <c r="W495" i="27"/>
  <c r="AC495" i="27" s="1"/>
  <c r="AD494" i="27"/>
  <c r="Z494" i="27"/>
  <c r="Y494" i="27"/>
  <c r="X494" i="27"/>
  <c r="W494" i="27"/>
  <c r="AC494" i="27" s="1"/>
  <c r="AE493" i="27"/>
  <c r="AD493" i="27"/>
  <c r="AA493" i="27"/>
  <c r="Z493" i="27"/>
  <c r="Y493" i="27"/>
  <c r="X493" i="27"/>
  <c r="W493" i="27"/>
  <c r="AE492" i="27"/>
  <c r="AD492" i="27"/>
  <c r="AA492" i="27"/>
  <c r="Z492" i="27"/>
  <c r="Y492" i="27"/>
  <c r="X492" i="27"/>
  <c r="AB492" i="27" s="1"/>
  <c r="W492" i="27"/>
  <c r="AC492" i="27" s="1"/>
  <c r="AE491" i="27"/>
  <c r="AD491" i="27"/>
  <c r="AC491" i="27"/>
  <c r="AA491" i="27"/>
  <c r="Z491" i="27"/>
  <c r="Y491" i="27"/>
  <c r="X491" i="27"/>
  <c r="AB491" i="27" s="1"/>
  <c r="W491" i="27"/>
  <c r="AD490" i="27"/>
  <c r="AA490" i="27"/>
  <c r="Z490" i="27"/>
  <c r="Y490" i="27"/>
  <c r="X490" i="27"/>
  <c r="W490" i="27"/>
  <c r="AC490" i="27" s="1"/>
  <c r="AE489" i="27"/>
  <c r="AD489" i="27"/>
  <c r="AA489" i="27"/>
  <c r="Z489" i="27"/>
  <c r="Y489" i="27"/>
  <c r="X489" i="27"/>
  <c r="W489" i="27"/>
  <c r="AE488" i="27"/>
  <c r="AD488" i="27"/>
  <c r="AA488" i="27"/>
  <c r="Z488" i="27"/>
  <c r="Y488" i="27"/>
  <c r="X488" i="27"/>
  <c r="AB488" i="27" s="1"/>
  <c r="W488" i="27"/>
  <c r="AC488" i="27" s="1"/>
  <c r="AE487" i="27"/>
  <c r="AD487" i="27"/>
  <c r="AA487" i="27"/>
  <c r="Z487" i="27"/>
  <c r="Y487" i="27"/>
  <c r="X487" i="27"/>
  <c r="W487" i="27"/>
  <c r="AC487" i="27" s="1"/>
  <c r="AD486" i="27"/>
  <c r="Z486" i="27"/>
  <c r="Y486" i="27"/>
  <c r="X486" i="27"/>
  <c r="W486" i="27"/>
  <c r="AC486" i="27" s="1"/>
  <c r="AE485" i="27"/>
  <c r="AD485" i="27"/>
  <c r="AA485" i="27"/>
  <c r="Z485" i="27"/>
  <c r="Y485" i="27"/>
  <c r="X485" i="27"/>
  <c r="W485" i="27"/>
  <c r="AE484" i="27"/>
  <c r="AD484" i="27"/>
  <c r="AA484" i="27"/>
  <c r="Z484" i="27"/>
  <c r="Y484" i="27"/>
  <c r="X484" i="27"/>
  <c r="W484" i="27"/>
  <c r="AC484" i="27" s="1"/>
  <c r="AE483" i="27"/>
  <c r="AD483" i="27"/>
  <c r="AA483" i="27"/>
  <c r="Z483" i="27"/>
  <c r="Y483" i="27"/>
  <c r="X483" i="27"/>
  <c r="W483" i="27"/>
  <c r="AC483" i="27" s="1"/>
  <c r="AD482" i="27"/>
  <c r="Z482" i="27"/>
  <c r="Y482" i="27"/>
  <c r="X482" i="27"/>
  <c r="W482" i="27"/>
  <c r="AC482" i="27" s="1"/>
  <c r="AD481" i="27"/>
  <c r="AA481" i="27"/>
  <c r="Z481" i="27"/>
  <c r="Y481" i="27"/>
  <c r="X481" i="27"/>
  <c r="W481" i="27"/>
  <c r="AE480" i="27"/>
  <c r="AD480" i="27"/>
  <c r="AA480" i="27"/>
  <c r="Z480" i="27"/>
  <c r="Y480" i="27"/>
  <c r="X480" i="27"/>
  <c r="W480" i="27"/>
  <c r="AC480" i="27" s="1"/>
  <c r="AE479" i="27"/>
  <c r="AD479" i="27"/>
  <c r="AA479" i="27"/>
  <c r="Z479" i="27"/>
  <c r="Y479" i="27"/>
  <c r="X479" i="27"/>
  <c r="W479" i="27"/>
  <c r="AC479" i="27" s="1"/>
  <c r="AD478" i="27"/>
  <c r="Z478" i="27"/>
  <c r="Y478" i="27"/>
  <c r="X478" i="27"/>
  <c r="W478" i="27"/>
  <c r="AC478" i="27" s="1"/>
  <c r="AD477" i="27"/>
  <c r="AA477" i="27"/>
  <c r="Z477" i="27"/>
  <c r="Y477" i="27"/>
  <c r="X477" i="27"/>
  <c r="W477" i="27"/>
  <c r="AE476" i="27"/>
  <c r="AD476" i="27"/>
  <c r="AA476" i="27"/>
  <c r="Z476" i="27"/>
  <c r="Y476" i="27"/>
  <c r="X476" i="27"/>
  <c r="W476" i="27"/>
  <c r="AC476" i="27" s="1"/>
  <c r="AE475" i="27"/>
  <c r="AD475" i="27"/>
  <c r="AA475" i="27"/>
  <c r="Z475" i="27"/>
  <c r="Y475" i="27"/>
  <c r="X475" i="27"/>
  <c r="W475" i="27"/>
  <c r="AC475" i="27" s="1"/>
  <c r="AD474" i="27"/>
  <c r="Z474" i="27"/>
  <c r="Y474" i="27"/>
  <c r="X474" i="27"/>
  <c r="W474" i="27"/>
  <c r="AC474" i="27" s="1"/>
  <c r="AD473" i="27"/>
  <c r="Z473" i="27"/>
  <c r="Y473" i="27"/>
  <c r="X473" i="27"/>
  <c r="W473" i="27"/>
  <c r="AE472" i="27"/>
  <c r="AD472" i="27"/>
  <c r="AA472" i="27"/>
  <c r="Z472" i="27"/>
  <c r="Y472" i="27"/>
  <c r="X472" i="27"/>
  <c r="W472" i="27"/>
  <c r="AC472" i="27" s="1"/>
  <c r="AE471" i="27"/>
  <c r="AD471" i="27"/>
  <c r="AA471" i="27"/>
  <c r="Z471" i="27"/>
  <c r="Y471" i="27"/>
  <c r="X471" i="27"/>
  <c r="AB471" i="27" s="1"/>
  <c r="W471" i="27"/>
  <c r="AC471" i="27" s="1"/>
  <c r="AD470" i="27"/>
  <c r="Z470" i="27"/>
  <c r="Y470" i="27"/>
  <c r="X470" i="27"/>
  <c r="W470" i="27"/>
  <c r="AC470" i="27" s="1"/>
  <c r="AD469" i="27"/>
  <c r="AA469" i="27"/>
  <c r="Z469" i="27"/>
  <c r="Y469" i="27"/>
  <c r="X469" i="27"/>
  <c r="W469" i="27"/>
  <c r="AE468" i="27"/>
  <c r="AD468" i="27"/>
  <c r="AA468" i="27"/>
  <c r="Z468" i="27"/>
  <c r="Y468" i="27"/>
  <c r="X468" i="27"/>
  <c r="AB468" i="27" s="1"/>
  <c r="W468" i="27"/>
  <c r="AC468" i="27" s="1"/>
  <c r="AE467" i="27"/>
  <c r="AD467" i="27"/>
  <c r="AC467" i="27"/>
  <c r="AA467" i="27"/>
  <c r="Z467" i="27"/>
  <c r="Y467" i="27"/>
  <c r="X467" i="27"/>
  <c r="AB467" i="27" s="1"/>
  <c r="W467" i="27"/>
  <c r="AD466" i="27"/>
  <c r="Z466" i="27"/>
  <c r="Y466" i="27"/>
  <c r="X466" i="27"/>
  <c r="W466" i="27"/>
  <c r="AC466" i="27" s="1"/>
  <c r="AE465" i="27"/>
  <c r="AD465" i="27"/>
  <c r="Z465" i="27"/>
  <c r="Y465" i="27"/>
  <c r="X465" i="27"/>
  <c r="W465" i="27"/>
  <c r="AE464" i="27"/>
  <c r="AD464" i="27"/>
  <c r="AA464" i="27"/>
  <c r="Z464" i="27"/>
  <c r="Y464" i="27"/>
  <c r="X464" i="27"/>
  <c r="W464" i="27"/>
  <c r="AC464" i="27" s="1"/>
  <c r="AE463" i="27"/>
  <c r="AD463" i="27"/>
  <c r="AA463" i="27"/>
  <c r="Z463" i="27"/>
  <c r="Y463" i="27"/>
  <c r="X463" i="27"/>
  <c r="W463" i="27"/>
  <c r="AC463" i="27" s="1"/>
  <c r="AD462" i="27"/>
  <c r="Z462" i="27"/>
  <c r="Y462" i="27"/>
  <c r="X462" i="27"/>
  <c r="AB462" i="27" s="1"/>
  <c r="W462" i="27"/>
  <c r="AC462" i="27" s="1"/>
  <c r="AD461" i="27"/>
  <c r="Z461" i="27"/>
  <c r="Y461" i="27"/>
  <c r="X461" i="27"/>
  <c r="W461" i="27"/>
  <c r="AE460" i="27"/>
  <c r="AD460" i="27"/>
  <c r="AA460" i="27"/>
  <c r="Z460" i="27"/>
  <c r="Y460" i="27"/>
  <c r="X460" i="27"/>
  <c r="W460" i="27"/>
  <c r="AC460" i="27" s="1"/>
  <c r="AE459" i="27"/>
  <c r="AD459" i="27"/>
  <c r="AA459" i="27"/>
  <c r="Z459" i="27"/>
  <c r="Y459" i="27"/>
  <c r="X459" i="27"/>
  <c r="W459" i="27"/>
  <c r="AC459" i="27" s="1"/>
  <c r="AD458" i="27"/>
  <c r="AC458" i="27"/>
  <c r="AA458" i="27"/>
  <c r="Z458" i="27"/>
  <c r="Y458" i="27"/>
  <c r="X458" i="27"/>
  <c r="AB458" i="27" s="1"/>
  <c r="W458" i="27"/>
  <c r="AD457" i="27"/>
  <c r="Z457" i="27"/>
  <c r="Y457" i="27"/>
  <c r="X457" i="27"/>
  <c r="W457" i="27"/>
  <c r="AE456" i="27"/>
  <c r="AD456" i="27"/>
  <c r="AA456" i="27"/>
  <c r="Z456" i="27"/>
  <c r="Y456" i="27"/>
  <c r="X456" i="27"/>
  <c r="AB456" i="27" s="1"/>
  <c r="W456" i="27"/>
  <c r="AC456" i="27" s="1"/>
  <c r="AE455" i="27"/>
  <c r="AD455" i="27"/>
  <c r="AC455" i="27"/>
  <c r="AA455" i="27"/>
  <c r="Z455" i="27"/>
  <c r="Y455" i="27"/>
  <c r="X455" i="27"/>
  <c r="AB455" i="27" s="1"/>
  <c r="W455" i="27"/>
  <c r="AD454" i="27"/>
  <c r="Z454" i="27"/>
  <c r="Y454" i="27"/>
  <c r="X454" i="27"/>
  <c r="W454" i="27"/>
  <c r="AC454" i="27" s="1"/>
  <c r="AE453" i="27"/>
  <c r="AD453" i="27"/>
  <c r="Z453" i="27"/>
  <c r="Y453" i="27"/>
  <c r="X453" i="27"/>
  <c r="W453" i="27"/>
  <c r="AE452" i="27"/>
  <c r="AD452" i="27"/>
  <c r="AA452" i="27"/>
  <c r="Z452" i="27"/>
  <c r="Y452" i="27"/>
  <c r="X452" i="27"/>
  <c r="W452" i="27"/>
  <c r="AC452" i="27" s="1"/>
  <c r="AE451" i="27"/>
  <c r="AD451" i="27"/>
  <c r="AA451" i="27"/>
  <c r="Z451" i="27"/>
  <c r="Y451" i="27"/>
  <c r="X451" i="27"/>
  <c r="W451" i="27"/>
  <c r="AC451" i="27" s="1"/>
  <c r="AD450" i="27"/>
  <c r="AA450" i="27"/>
  <c r="Z450" i="27"/>
  <c r="Y450" i="27"/>
  <c r="X450" i="27"/>
  <c r="W450" i="27"/>
  <c r="AC450" i="27" s="1"/>
  <c r="AD449" i="27"/>
  <c r="Z449" i="27"/>
  <c r="Y449" i="27"/>
  <c r="X449" i="27"/>
  <c r="W449" i="27"/>
  <c r="AE448" i="27"/>
  <c r="AD448" i="27"/>
  <c r="AA448" i="27"/>
  <c r="Z448" i="27"/>
  <c r="Y448" i="27"/>
  <c r="X448" i="27"/>
  <c r="W448" i="27"/>
  <c r="AC448" i="27" s="1"/>
  <c r="AE447" i="27"/>
  <c r="AD447" i="27"/>
  <c r="AA447" i="27"/>
  <c r="Z447" i="27"/>
  <c r="Y447" i="27"/>
  <c r="X447" i="27"/>
  <c r="W447" i="27"/>
  <c r="AC447" i="27" s="1"/>
  <c r="AD446" i="27"/>
  <c r="Z446" i="27"/>
  <c r="Y446" i="27"/>
  <c r="X446" i="27"/>
  <c r="W446" i="27"/>
  <c r="AC446" i="27" s="1"/>
  <c r="AD445" i="27"/>
  <c r="AA445" i="27"/>
  <c r="Z445" i="27"/>
  <c r="Y445" i="27"/>
  <c r="X445" i="27"/>
  <c r="W445" i="27"/>
  <c r="AE444" i="27"/>
  <c r="AD444" i="27"/>
  <c r="AA444" i="27"/>
  <c r="Z444" i="27"/>
  <c r="Y444" i="27"/>
  <c r="X444" i="27"/>
  <c r="W444" i="27"/>
  <c r="AC444" i="27" s="1"/>
  <c r="AE443" i="27"/>
  <c r="AD443" i="27"/>
  <c r="AA443" i="27"/>
  <c r="Z443" i="27"/>
  <c r="Y443" i="27"/>
  <c r="X443" i="27"/>
  <c r="W443" i="27"/>
  <c r="AC443" i="27" s="1"/>
  <c r="AD442" i="27"/>
  <c r="Z442" i="27"/>
  <c r="Y442" i="27"/>
  <c r="X442" i="27"/>
  <c r="W442" i="27"/>
  <c r="AC442" i="27" s="1"/>
  <c r="AD441" i="27"/>
  <c r="AA441" i="27"/>
  <c r="Z441" i="27"/>
  <c r="Y441" i="27"/>
  <c r="X441" i="27"/>
  <c r="W441" i="27"/>
  <c r="AE440" i="27"/>
  <c r="AD440" i="27"/>
  <c r="AA440" i="27"/>
  <c r="Z440" i="27"/>
  <c r="Y440" i="27"/>
  <c r="X440" i="27"/>
  <c r="W440" i="27"/>
  <c r="AC440" i="27" s="1"/>
  <c r="AE439" i="27"/>
  <c r="AD439" i="27"/>
  <c r="AA439" i="27"/>
  <c r="Z439" i="27"/>
  <c r="Y439" i="27"/>
  <c r="X439" i="27"/>
  <c r="W439" i="27"/>
  <c r="AC439" i="27" s="1"/>
  <c r="AD438" i="27"/>
  <c r="Z438" i="27"/>
  <c r="Y438" i="27"/>
  <c r="X438" i="27"/>
  <c r="W438" i="27"/>
  <c r="AC438" i="27" s="1"/>
  <c r="AD437" i="27"/>
  <c r="AA437" i="27"/>
  <c r="Z437" i="27"/>
  <c r="Y437" i="27"/>
  <c r="X437" i="27"/>
  <c r="W437" i="27"/>
  <c r="AE436" i="27"/>
  <c r="AD436" i="27"/>
  <c r="AA436" i="27"/>
  <c r="Z436" i="27"/>
  <c r="Y436" i="27"/>
  <c r="X436" i="27"/>
  <c r="W436" i="27"/>
  <c r="AC436" i="27" s="1"/>
  <c r="AE435" i="27"/>
  <c r="AD435" i="27"/>
  <c r="AA435" i="27"/>
  <c r="Z435" i="27"/>
  <c r="Y435" i="27"/>
  <c r="X435" i="27"/>
  <c r="W435" i="27"/>
  <c r="AC435" i="27" s="1"/>
  <c r="AD434" i="27"/>
  <c r="Z434" i="27"/>
  <c r="Y434" i="27"/>
  <c r="X434" i="27"/>
  <c r="W434" i="27"/>
  <c r="AC434" i="27" s="1"/>
  <c r="AE433" i="27"/>
  <c r="AD433" i="27"/>
  <c r="Z433" i="27"/>
  <c r="Y433" i="27"/>
  <c r="X433" i="27"/>
  <c r="W433" i="27"/>
  <c r="AE432" i="27"/>
  <c r="AD432" i="27"/>
  <c r="AA432" i="27"/>
  <c r="Z432" i="27"/>
  <c r="Y432" i="27"/>
  <c r="X432" i="27"/>
  <c r="W432" i="27"/>
  <c r="AC432" i="27" s="1"/>
  <c r="AE431" i="27"/>
  <c r="AD431" i="27"/>
  <c r="AA431" i="27"/>
  <c r="Z431" i="27"/>
  <c r="Y431" i="27"/>
  <c r="X431" i="27"/>
  <c r="W431" i="27"/>
  <c r="AC431" i="27" s="1"/>
  <c r="AD430" i="27"/>
  <c r="Z430" i="27"/>
  <c r="Y430" i="27"/>
  <c r="X430" i="27"/>
  <c r="AB430" i="27" s="1"/>
  <c r="W430" i="27"/>
  <c r="AC430" i="27" s="1"/>
  <c r="AE429" i="27"/>
  <c r="AD429" i="27"/>
  <c r="Z429" i="27"/>
  <c r="Y429" i="27"/>
  <c r="X429" i="27"/>
  <c r="W429" i="27"/>
  <c r="AE428" i="27"/>
  <c r="AD428" i="27"/>
  <c r="AA428" i="27"/>
  <c r="Z428" i="27"/>
  <c r="Y428" i="27"/>
  <c r="X428" i="27"/>
  <c r="W428" i="27"/>
  <c r="AC428" i="27" s="1"/>
  <c r="AE427" i="27"/>
  <c r="AD427" i="27"/>
  <c r="AA427" i="27"/>
  <c r="Z427" i="27"/>
  <c r="Y427" i="27"/>
  <c r="X427" i="27"/>
  <c r="W427" i="27"/>
  <c r="AC427" i="27" s="1"/>
  <c r="AD426" i="27"/>
  <c r="Z426" i="27"/>
  <c r="Y426" i="27"/>
  <c r="X426" i="27"/>
  <c r="W426" i="27"/>
  <c r="AC426" i="27" s="1"/>
  <c r="AE425" i="27"/>
  <c r="AD425" i="27"/>
  <c r="Z425" i="27"/>
  <c r="Y425" i="27"/>
  <c r="X425" i="27"/>
  <c r="W425" i="27"/>
  <c r="AE424" i="27"/>
  <c r="AD424" i="27"/>
  <c r="AA424" i="27"/>
  <c r="Z424" i="27"/>
  <c r="Y424" i="27"/>
  <c r="X424" i="27"/>
  <c r="W424" i="27"/>
  <c r="AE423" i="27"/>
  <c r="AD423" i="27"/>
  <c r="AC423" i="27"/>
  <c r="AA423" i="27"/>
  <c r="Z423" i="27"/>
  <c r="Y423" i="27"/>
  <c r="X423" i="27"/>
  <c r="AB423" i="27" s="1"/>
  <c r="W423" i="27"/>
  <c r="AD422" i="27"/>
  <c r="Z422" i="27"/>
  <c r="Y422" i="27"/>
  <c r="X422" i="27"/>
  <c r="W422" i="27"/>
  <c r="AC422" i="27" s="1"/>
  <c r="AE421" i="27"/>
  <c r="AD421" i="27"/>
  <c r="Z421" i="27"/>
  <c r="Y421" i="27"/>
  <c r="X421" i="27"/>
  <c r="W421" i="27"/>
  <c r="AE420" i="27"/>
  <c r="AD420" i="27"/>
  <c r="AA420" i="27"/>
  <c r="Z420" i="27"/>
  <c r="Y420" i="27"/>
  <c r="X420" i="27"/>
  <c r="W420" i="27"/>
  <c r="AE419" i="27"/>
  <c r="AD419" i="27"/>
  <c r="AA419" i="27"/>
  <c r="Z419" i="27"/>
  <c r="Y419" i="27"/>
  <c r="X419" i="27"/>
  <c r="W419" i="27"/>
  <c r="AD418" i="27"/>
  <c r="Z418" i="27"/>
  <c r="Y418" i="27"/>
  <c r="X418" i="27"/>
  <c r="AB418" i="27" s="1"/>
  <c r="W418" i="27"/>
  <c r="AC418" i="27" s="1"/>
  <c r="AE417" i="27"/>
  <c r="AD417" i="27"/>
  <c r="AC417" i="27"/>
  <c r="AA417" i="27"/>
  <c r="Z417" i="27"/>
  <c r="Y417" i="27"/>
  <c r="X417" i="27"/>
  <c r="W417" i="27"/>
  <c r="AE416" i="27"/>
  <c r="AD416" i="27"/>
  <c r="AA416" i="27"/>
  <c r="Z416" i="27"/>
  <c r="Y416" i="27"/>
  <c r="X416" i="27"/>
  <c r="W416" i="27"/>
  <c r="AC416" i="27" s="1"/>
  <c r="AE415" i="27"/>
  <c r="AD415" i="27"/>
  <c r="AA415" i="27"/>
  <c r="Z415" i="27"/>
  <c r="Y415" i="27"/>
  <c r="X415" i="27"/>
  <c r="W415" i="27"/>
  <c r="AC415" i="27" s="1"/>
  <c r="AD414" i="27"/>
  <c r="Z414" i="27"/>
  <c r="Y414" i="27"/>
  <c r="X414" i="27"/>
  <c r="W414" i="27"/>
  <c r="AC414" i="27" s="1"/>
  <c r="AD413" i="27"/>
  <c r="AA413" i="27"/>
  <c r="Z413" i="27"/>
  <c r="Y413" i="27"/>
  <c r="X413" i="27"/>
  <c r="W413" i="27"/>
  <c r="AB413" i="27" s="1"/>
  <c r="AE412" i="27"/>
  <c r="AD412" i="27"/>
  <c r="AA412" i="27"/>
  <c r="Z412" i="27"/>
  <c r="Y412" i="27"/>
  <c r="X412" i="27"/>
  <c r="W412" i="27"/>
  <c r="AC412" i="27" s="1"/>
  <c r="AE411" i="27"/>
  <c r="AD411" i="27"/>
  <c r="AA411" i="27"/>
  <c r="Z411" i="27"/>
  <c r="Y411" i="27"/>
  <c r="X411" i="27"/>
  <c r="W411" i="27"/>
  <c r="AD410" i="27"/>
  <c r="Z410" i="27"/>
  <c r="Y410" i="27"/>
  <c r="X410" i="27"/>
  <c r="W410" i="27"/>
  <c r="AE409" i="27"/>
  <c r="AD409" i="27"/>
  <c r="AA409" i="27"/>
  <c r="Z409" i="27"/>
  <c r="Y409" i="27"/>
  <c r="X409" i="27"/>
  <c r="W409" i="27"/>
  <c r="AE408" i="27"/>
  <c r="AD408" i="27"/>
  <c r="AA408" i="27"/>
  <c r="Z408" i="27"/>
  <c r="Y408" i="27"/>
  <c r="X408" i="27"/>
  <c r="W408" i="27"/>
  <c r="AE407" i="27"/>
  <c r="AD407" i="27"/>
  <c r="AA407" i="27"/>
  <c r="Z407" i="27"/>
  <c r="Y407" i="27"/>
  <c r="X407" i="27"/>
  <c r="W407" i="27"/>
  <c r="AD406" i="27"/>
  <c r="Z406" i="27"/>
  <c r="Y406" i="27"/>
  <c r="X406" i="27"/>
  <c r="W406" i="27"/>
  <c r="AD405" i="27"/>
  <c r="Z405" i="27"/>
  <c r="Y405" i="27"/>
  <c r="X405" i="27"/>
  <c r="W405" i="27"/>
  <c r="AC405" i="27" s="1"/>
  <c r="AE404" i="27"/>
  <c r="AD404" i="27"/>
  <c r="AA404" i="27"/>
  <c r="Z404" i="27"/>
  <c r="Y404" i="27"/>
  <c r="X404" i="27"/>
  <c r="W404" i="27"/>
  <c r="AE403" i="27"/>
  <c r="AD403" i="27"/>
  <c r="AA403" i="27"/>
  <c r="Z403" i="27"/>
  <c r="Y403" i="27"/>
  <c r="X403" i="27"/>
  <c r="W403" i="27"/>
  <c r="AD402" i="27"/>
  <c r="Z402" i="27"/>
  <c r="Y402" i="27"/>
  <c r="X402" i="27"/>
  <c r="W402" i="27"/>
  <c r="AD401" i="27"/>
  <c r="AA401" i="27"/>
  <c r="Z401" i="27"/>
  <c r="Y401" i="27"/>
  <c r="X401" i="27"/>
  <c r="W401" i="27"/>
  <c r="AC401" i="27" s="1"/>
  <c r="AE400" i="27"/>
  <c r="AD400" i="27"/>
  <c r="AA400" i="27"/>
  <c r="Z400" i="27"/>
  <c r="Y400" i="27"/>
  <c r="X400" i="27"/>
  <c r="W400" i="27"/>
  <c r="AC400" i="27" s="1"/>
  <c r="AE399" i="27"/>
  <c r="AD399" i="27"/>
  <c r="AA399" i="27"/>
  <c r="Z399" i="27"/>
  <c r="Y399" i="27"/>
  <c r="X399" i="27"/>
  <c r="W399" i="27"/>
  <c r="AD398" i="27"/>
  <c r="Z398" i="27"/>
  <c r="Y398" i="27"/>
  <c r="X398" i="27"/>
  <c r="W398" i="27"/>
  <c r="AD397" i="27"/>
  <c r="AA397" i="27"/>
  <c r="Z397" i="27"/>
  <c r="Y397" i="27"/>
  <c r="X397" i="27"/>
  <c r="W397" i="27"/>
  <c r="AC397" i="27" s="1"/>
  <c r="AE396" i="27"/>
  <c r="AD396" i="27"/>
  <c r="AA396" i="27"/>
  <c r="Z396" i="27"/>
  <c r="Y396" i="27"/>
  <c r="X396" i="27"/>
  <c r="W396" i="27"/>
  <c r="AE395" i="27"/>
  <c r="AD395" i="27"/>
  <c r="AA395" i="27"/>
  <c r="Z395" i="27"/>
  <c r="Y395" i="27"/>
  <c r="X395" i="27"/>
  <c r="W395" i="27"/>
  <c r="AD394" i="27"/>
  <c r="Z394" i="27"/>
  <c r="Y394" i="27"/>
  <c r="X394" i="27"/>
  <c r="W394" i="27"/>
  <c r="AD393" i="27"/>
  <c r="AA393" i="27"/>
  <c r="Z393" i="27"/>
  <c r="Y393" i="27"/>
  <c r="X393" i="27"/>
  <c r="W393" i="27"/>
  <c r="AC393" i="27" s="1"/>
  <c r="AE392" i="27"/>
  <c r="AD392" i="27"/>
  <c r="AA392" i="27"/>
  <c r="Z392" i="27"/>
  <c r="Y392" i="27"/>
  <c r="X392" i="27"/>
  <c r="W392" i="27"/>
  <c r="AB392" i="27" s="1"/>
  <c r="AE391" i="27"/>
  <c r="AD391" i="27"/>
  <c r="AA391" i="27"/>
  <c r="Z391" i="27"/>
  <c r="Y391" i="27"/>
  <c r="X391" i="27"/>
  <c r="W391" i="27"/>
  <c r="AD390" i="27"/>
  <c r="Z390" i="27"/>
  <c r="Y390" i="27"/>
  <c r="X390" i="27"/>
  <c r="W390" i="27"/>
  <c r="AD389" i="27"/>
  <c r="Z389" i="27"/>
  <c r="Y389" i="27"/>
  <c r="X389" i="27"/>
  <c r="AB389" i="27" s="1"/>
  <c r="W389" i="27"/>
  <c r="AC389" i="27" s="1"/>
  <c r="AE388" i="27"/>
  <c r="AD388" i="27"/>
  <c r="AC388" i="27"/>
  <c r="AA388" i="27"/>
  <c r="Z388" i="27"/>
  <c r="Y388" i="27"/>
  <c r="X388" i="27"/>
  <c r="W388" i="27"/>
  <c r="AE387" i="27"/>
  <c r="AD387" i="27"/>
  <c r="AA387" i="27"/>
  <c r="Z387" i="27"/>
  <c r="Y387" i="27"/>
  <c r="X387" i="27"/>
  <c r="W387" i="27"/>
  <c r="AD386" i="27"/>
  <c r="Z386" i="27"/>
  <c r="Y386" i="27"/>
  <c r="X386" i="27"/>
  <c r="W386" i="27"/>
  <c r="AD385" i="27"/>
  <c r="AA385" i="27"/>
  <c r="Z385" i="27"/>
  <c r="Y385" i="27"/>
  <c r="X385" i="27"/>
  <c r="W385" i="27"/>
  <c r="AC385" i="27" s="1"/>
  <c r="AE384" i="27"/>
  <c r="AD384" i="27"/>
  <c r="AA384" i="27"/>
  <c r="Z384" i="27"/>
  <c r="Y384" i="27"/>
  <c r="X384" i="27"/>
  <c r="W384" i="27"/>
  <c r="AE383" i="27"/>
  <c r="AD383" i="27"/>
  <c r="AA383" i="27"/>
  <c r="Z383" i="27"/>
  <c r="Y383" i="27"/>
  <c r="X383" i="27"/>
  <c r="W383" i="27"/>
  <c r="AD382" i="27"/>
  <c r="Z382" i="27"/>
  <c r="Y382" i="27"/>
  <c r="X382" i="27"/>
  <c r="W382" i="27"/>
  <c r="AD381" i="27"/>
  <c r="AA381" i="27"/>
  <c r="Z381" i="27"/>
  <c r="Y381" i="27"/>
  <c r="X381" i="27"/>
  <c r="W381" i="27"/>
  <c r="AE380" i="27"/>
  <c r="AD380" i="27"/>
  <c r="AA380" i="27"/>
  <c r="Z380" i="27"/>
  <c r="Y380" i="27"/>
  <c r="X380" i="27"/>
  <c r="W380" i="27"/>
  <c r="AE379" i="27"/>
  <c r="AD379" i="27"/>
  <c r="AA379" i="27"/>
  <c r="Z379" i="27"/>
  <c r="Y379" i="27"/>
  <c r="X379" i="27"/>
  <c r="W379" i="27"/>
  <c r="AD378" i="27"/>
  <c r="Z378" i="27"/>
  <c r="Y378" i="27"/>
  <c r="X378" i="27"/>
  <c r="W378" i="27"/>
  <c r="AD377" i="27"/>
  <c r="AA377" i="27"/>
  <c r="Z377" i="27"/>
  <c r="Y377" i="27"/>
  <c r="X377" i="27"/>
  <c r="W377" i="27"/>
  <c r="AC377" i="27" s="1"/>
  <c r="AE376" i="27"/>
  <c r="AD376" i="27"/>
  <c r="AA376" i="27"/>
  <c r="Z376" i="27"/>
  <c r="Y376" i="27"/>
  <c r="X376" i="27"/>
  <c r="W376" i="27"/>
  <c r="AC376" i="27" s="1"/>
  <c r="AE375" i="27"/>
  <c r="AD375" i="27"/>
  <c r="AA375" i="27"/>
  <c r="Z375" i="27"/>
  <c r="Y375" i="27"/>
  <c r="X375" i="27"/>
  <c r="W375" i="27"/>
  <c r="AD374" i="27"/>
  <c r="Z374" i="27"/>
  <c r="Y374" i="27"/>
  <c r="X374" i="27"/>
  <c r="W374" i="27"/>
  <c r="AD373" i="27"/>
  <c r="Z373" i="27"/>
  <c r="Y373" i="27"/>
  <c r="X373" i="27"/>
  <c r="W373" i="27"/>
  <c r="AC373" i="27" s="1"/>
  <c r="AE372" i="27"/>
  <c r="AD372" i="27"/>
  <c r="AA372" i="27"/>
  <c r="Z372" i="27"/>
  <c r="Y372" i="27"/>
  <c r="X372" i="27"/>
  <c r="W372" i="27"/>
  <c r="AB372" i="27" s="1"/>
  <c r="AE371" i="27"/>
  <c r="AD371" i="27"/>
  <c r="AA371" i="27"/>
  <c r="Z371" i="27"/>
  <c r="Y371" i="27"/>
  <c r="X371" i="27"/>
  <c r="W371" i="27"/>
  <c r="AD370" i="27"/>
  <c r="Z370" i="27"/>
  <c r="Y370" i="27"/>
  <c r="X370" i="27"/>
  <c r="W370" i="27"/>
  <c r="AE369" i="27"/>
  <c r="AD369" i="27"/>
  <c r="Z369" i="27"/>
  <c r="Y369" i="27"/>
  <c r="X369" i="27"/>
  <c r="W369" i="27"/>
  <c r="AE368" i="27"/>
  <c r="AD368" i="27"/>
  <c r="AA368" i="27"/>
  <c r="Z368" i="27"/>
  <c r="Y368" i="27"/>
  <c r="X368" i="27"/>
  <c r="W368" i="27"/>
  <c r="AC368" i="27" s="1"/>
  <c r="AE367" i="27"/>
  <c r="AD367" i="27"/>
  <c r="AA367" i="27"/>
  <c r="Z367" i="27"/>
  <c r="Y367" i="27"/>
  <c r="X367" i="27"/>
  <c r="W367" i="27"/>
  <c r="AD366" i="27"/>
  <c r="Z366" i="27"/>
  <c r="Y366" i="27"/>
  <c r="X366" i="27"/>
  <c r="W366" i="27"/>
  <c r="AD365" i="27"/>
  <c r="Z365" i="27"/>
  <c r="Y365" i="27"/>
  <c r="X365" i="27"/>
  <c r="W365" i="27"/>
  <c r="AC365" i="27" s="1"/>
  <c r="AE364" i="27"/>
  <c r="AD364" i="27"/>
  <c r="AA364" i="27"/>
  <c r="Z364" i="27"/>
  <c r="Y364" i="27"/>
  <c r="X364" i="27"/>
  <c r="W364" i="27"/>
  <c r="AB364" i="27" s="1"/>
  <c r="AE363" i="27"/>
  <c r="AD363" i="27"/>
  <c r="AA363" i="27"/>
  <c r="Z363" i="27"/>
  <c r="Y363" i="27"/>
  <c r="X363" i="27"/>
  <c r="W363" i="27"/>
  <c r="AD362" i="27"/>
  <c r="Z362" i="27"/>
  <c r="Y362" i="27"/>
  <c r="X362" i="27"/>
  <c r="W362" i="27"/>
  <c r="AD361" i="27"/>
  <c r="Z361" i="27"/>
  <c r="Y361" i="27"/>
  <c r="X361" i="27"/>
  <c r="AB361" i="27" s="1"/>
  <c r="W361" i="27"/>
  <c r="AC361" i="27" s="1"/>
  <c r="AE360" i="27"/>
  <c r="AD360" i="27"/>
  <c r="AC360" i="27"/>
  <c r="AA360" i="27"/>
  <c r="Z360" i="27"/>
  <c r="Y360" i="27"/>
  <c r="X360" i="27"/>
  <c r="W360" i="27"/>
  <c r="AE359" i="27"/>
  <c r="AD359" i="27"/>
  <c r="AA359" i="27"/>
  <c r="Z359" i="27"/>
  <c r="Y359" i="27"/>
  <c r="X359" i="27"/>
  <c r="W359" i="27"/>
  <c r="AD358" i="27"/>
  <c r="Z358" i="27"/>
  <c r="Y358" i="27"/>
  <c r="X358" i="27"/>
  <c r="W358" i="27"/>
  <c r="AD357" i="27"/>
  <c r="Z357" i="27"/>
  <c r="Y357" i="27"/>
  <c r="X357" i="27"/>
  <c r="W357" i="27"/>
  <c r="AC357" i="27" s="1"/>
  <c r="AE356" i="27"/>
  <c r="AD356" i="27"/>
  <c r="AA356" i="27"/>
  <c r="Z356" i="27"/>
  <c r="Y356" i="27"/>
  <c r="X356" i="27"/>
  <c r="W356" i="27"/>
  <c r="AE355" i="27"/>
  <c r="AD355" i="27"/>
  <c r="AA355" i="27"/>
  <c r="Z355" i="27"/>
  <c r="Y355" i="27"/>
  <c r="X355" i="27"/>
  <c r="W355" i="27"/>
  <c r="AD354" i="27"/>
  <c r="Z354" i="27"/>
  <c r="Y354" i="27"/>
  <c r="X354" i="27"/>
  <c r="W354" i="27"/>
  <c r="AD353" i="27"/>
  <c r="Z353" i="27"/>
  <c r="Y353" i="27"/>
  <c r="X353" i="27"/>
  <c r="W353" i="27"/>
  <c r="AC353" i="27" s="1"/>
  <c r="AE352" i="27"/>
  <c r="AD352" i="27"/>
  <c r="AA352" i="27"/>
  <c r="Z352" i="27"/>
  <c r="Y352" i="27"/>
  <c r="X352" i="27"/>
  <c r="W352" i="27"/>
  <c r="AC352" i="27" s="1"/>
  <c r="AE351" i="27"/>
  <c r="AD351" i="27"/>
  <c r="AA351" i="27"/>
  <c r="Z351" i="27"/>
  <c r="Y351" i="27"/>
  <c r="X351" i="27"/>
  <c r="W351" i="27"/>
  <c r="AD350" i="27"/>
  <c r="Z350" i="27"/>
  <c r="Y350" i="27"/>
  <c r="X350" i="27"/>
  <c r="W350" i="27"/>
  <c r="AD349" i="27"/>
  <c r="Z349" i="27"/>
  <c r="Y349" i="27"/>
  <c r="X349" i="27"/>
  <c r="W349" i="27"/>
  <c r="AC349" i="27" s="1"/>
  <c r="AE348" i="27"/>
  <c r="AD348" i="27"/>
  <c r="AA348" i="27"/>
  <c r="Z348" i="27"/>
  <c r="Y348" i="27"/>
  <c r="X348" i="27"/>
  <c r="W348" i="27"/>
  <c r="AB348" i="27" s="1"/>
  <c r="AE347" i="27"/>
  <c r="AD347" i="27"/>
  <c r="AA347" i="27"/>
  <c r="Z347" i="27"/>
  <c r="Y347" i="27"/>
  <c r="X347" i="27"/>
  <c r="W347" i="27"/>
  <c r="AD346" i="27"/>
  <c r="Z346" i="27"/>
  <c r="Y346" i="27"/>
  <c r="X346" i="27"/>
  <c r="W346" i="27"/>
  <c r="AD345" i="27"/>
  <c r="AA345" i="27"/>
  <c r="Z345" i="27"/>
  <c r="Y345" i="27"/>
  <c r="X345" i="27"/>
  <c r="W345" i="27"/>
  <c r="AE344" i="27"/>
  <c r="AD344" i="27"/>
  <c r="AA344" i="27"/>
  <c r="Z344" i="27"/>
  <c r="Y344" i="27"/>
  <c r="X344" i="27"/>
  <c r="W344" i="27"/>
  <c r="AC344" i="27" s="1"/>
  <c r="AE343" i="27"/>
  <c r="AD343" i="27"/>
  <c r="AA343" i="27"/>
  <c r="Z343" i="27"/>
  <c r="Y343" i="27"/>
  <c r="X343" i="27"/>
  <c r="W343" i="27"/>
  <c r="AD342" i="27"/>
  <c r="Z342" i="27"/>
  <c r="Y342" i="27"/>
  <c r="X342" i="27"/>
  <c r="W342" i="27"/>
  <c r="AD341" i="27"/>
  <c r="Z341" i="27"/>
  <c r="Y341" i="27"/>
  <c r="X341" i="27"/>
  <c r="W341" i="27"/>
  <c r="AC341" i="27" s="1"/>
  <c r="AE340" i="27"/>
  <c r="AD340" i="27"/>
  <c r="AA340" i="27"/>
  <c r="Z340" i="27"/>
  <c r="Y340" i="27"/>
  <c r="X340" i="27"/>
  <c r="W340" i="27"/>
  <c r="AB340" i="27" s="1"/>
  <c r="AE339" i="27"/>
  <c r="AD339" i="27"/>
  <c r="AA339" i="27"/>
  <c r="Z339" i="27"/>
  <c r="Y339" i="27"/>
  <c r="X339" i="27"/>
  <c r="W339" i="27"/>
  <c r="AD338" i="27"/>
  <c r="Z338" i="27"/>
  <c r="Y338" i="27"/>
  <c r="X338" i="27"/>
  <c r="W338" i="27"/>
  <c r="AE337" i="27"/>
  <c r="AD337" i="27"/>
  <c r="Z337" i="27"/>
  <c r="Y337" i="27"/>
  <c r="X337" i="27"/>
  <c r="W337" i="27"/>
  <c r="AC337" i="27" s="1"/>
  <c r="AE336" i="27"/>
  <c r="AD336" i="27"/>
  <c r="AA336" i="27"/>
  <c r="Z336" i="27"/>
  <c r="Y336" i="27"/>
  <c r="X336" i="27"/>
  <c r="W336" i="27"/>
  <c r="AE335" i="27"/>
  <c r="AD335" i="27"/>
  <c r="AA335" i="27"/>
  <c r="Z335" i="27"/>
  <c r="Y335" i="27"/>
  <c r="X335" i="27"/>
  <c r="W335" i="27"/>
  <c r="AD334" i="27"/>
  <c r="Z334" i="27"/>
  <c r="Y334" i="27"/>
  <c r="X334" i="27"/>
  <c r="W334" i="27"/>
  <c r="AE333" i="27"/>
  <c r="AD333" i="27"/>
  <c r="AA333" i="27"/>
  <c r="Z333" i="27"/>
  <c r="Y333" i="27"/>
  <c r="X333" i="27"/>
  <c r="W333" i="27"/>
  <c r="AC333" i="27" s="1"/>
  <c r="AE332" i="27"/>
  <c r="AD332" i="27"/>
  <c r="AA332" i="27"/>
  <c r="Z332" i="27"/>
  <c r="Y332" i="27"/>
  <c r="X332" i="27"/>
  <c r="W332" i="27"/>
  <c r="AE331" i="27"/>
  <c r="AD331" i="27"/>
  <c r="AA331" i="27"/>
  <c r="Z331" i="27"/>
  <c r="Y331" i="27"/>
  <c r="X331" i="27"/>
  <c r="W331" i="27"/>
  <c r="AD330" i="27"/>
  <c r="Z330" i="27"/>
  <c r="Y330" i="27"/>
  <c r="X330" i="27"/>
  <c r="W330" i="27"/>
  <c r="AD329" i="27"/>
  <c r="AA329" i="27"/>
  <c r="Z329" i="27"/>
  <c r="Y329" i="27"/>
  <c r="X329" i="27"/>
  <c r="W329" i="27"/>
  <c r="AC329" i="27" s="1"/>
  <c r="AE328" i="27"/>
  <c r="AD328" i="27"/>
  <c r="AA328" i="27"/>
  <c r="Z328" i="27"/>
  <c r="Y328" i="27"/>
  <c r="X328" i="27"/>
  <c r="W328" i="27"/>
  <c r="AC328" i="27" s="1"/>
  <c r="AE327" i="27"/>
  <c r="AD327" i="27"/>
  <c r="AA327" i="27"/>
  <c r="Z327" i="27"/>
  <c r="Y327" i="27"/>
  <c r="X327" i="27"/>
  <c r="W327" i="27"/>
  <c r="AE326" i="27"/>
  <c r="AD326" i="27"/>
  <c r="Z326" i="27"/>
  <c r="Y326" i="27"/>
  <c r="X326" i="27"/>
  <c r="W326" i="27"/>
  <c r="AD325" i="27"/>
  <c r="Z325" i="27"/>
  <c r="Y325" i="27"/>
  <c r="X325" i="27"/>
  <c r="W325" i="27"/>
  <c r="AC325" i="27" s="1"/>
  <c r="AE324" i="27"/>
  <c r="AD324" i="27"/>
  <c r="AA324" i="27"/>
  <c r="Z324" i="27"/>
  <c r="Y324" i="27"/>
  <c r="X324" i="27"/>
  <c r="W324" i="27"/>
  <c r="AE323" i="27"/>
  <c r="AD323" i="27"/>
  <c r="AA323" i="27"/>
  <c r="Z323" i="27"/>
  <c r="Y323" i="27"/>
  <c r="X323" i="27"/>
  <c r="W323" i="27"/>
  <c r="AD322" i="27"/>
  <c r="Z322" i="27"/>
  <c r="Y322" i="27"/>
  <c r="X322" i="27"/>
  <c r="W322" i="27"/>
  <c r="AE321" i="27"/>
  <c r="AD321" i="27"/>
  <c r="Z321" i="27"/>
  <c r="Y321" i="27"/>
  <c r="X321" i="27"/>
  <c r="W321" i="27"/>
  <c r="AC321" i="27" s="1"/>
  <c r="AE320" i="27"/>
  <c r="AD320" i="27"/>
  <c r="AA320" i="27"/>
  <c r="Z320" i="27"/>
  <c r="Y320" i="27"/>
  <c r="X320" i="27"/>
  <c r="W320" i="27"/>
  <c r="AB320" i="27" s="1"/>
  <c r="AE319" i="27"/>
  <c r="AD319" i="27"/>
  <c r="AA319" i="27"/>
  <c r="Z319" i="27"/>
  <c r="Y319" i="27"/>
  <c r="X319" i="27"/>
  <c r="W319" i="27"/>
  <c r="AD318" i="27"/>
  <c r="Z318" i="27"/>
  <c r="Y318" i="27"/>
  <c r="X318" i="27"/>
  <c r="W318" i="27"/>
  <c r="AE317" i="27"/>
  <c r="AD317" i="27"/>
  <c r="AA317" i="27"/>
  <c r="Z317" i="27"/>
  <c r="Y317" i="27"/>
  <c r="X317" i="27"/>
  <c r="W317" i="27"/>
  <c r="AC317" i="27" s="1"/>
  <c r="AE316" i="27"/>
  <c r="AD316" i="27"/>
  <c r="AA316" i="27"/>
  <c r="Z316" i="27"/>
  <c r="Y316" i="27"/>
  <c r="X316" i="27"/>
  <c r="W316" i="27"/>
  <c r="AB316" i="27" s="1"/>
  <c r="AE315" i="27"/>
  <c r="AD315" i="27"/>
  <c r="AA315" i="27"/>
  <c r="Z315" i="27"/>
  <c r="Y315" i="27"/>
  <c r="X315" i="27"/>
  <c r="W315" i="27"/>
  <c r="AD314" i="27"/>
  <c r="AA314" i="27"/>
  <c r="Z314" i="27"/>
  <c r="Y314" i="27"/>
  <c r="X314" i="27"/>
  <c r="W314" i="27"/>
  <c r="AD313" i="27"/>
  <c r="AA313" i="27"/>
  <c r="Z313" i="27"/>
  <c r="Y313" i="27"/>
  <c r="X313" i="27"/>
  <c r="W313" i="27"/>
  <c r="AC313" i="27" s="1"/>
  <c r="AE312" i="27"/>
  <c r="AD312" i="27"/>
  <c r="AA312" i="27"/>
  <c r="Z312" i="27"/>
  <c r="Y312" i="27"/>
  <c r="X312" i="27"/>
  <c r="W312" i="27"/>
  <c r="AB312" i="27" s="1"/>
  <c r="AE311" i="27"/>
  <c r="AD311" i="27"/>
  <c r="AA311" i="27"/>
  <c r="Z311" i="27"/>
  <c r="Y311" i="27"/>
  <c r="X311" i="27"/>
  <c r="W311" i="27"/>
  <c r="AD310" i="27"/>
  <c r="Z310" i="27"/>
  <c r="Y310" i="27"/>
  <c r="X310" i="27"/>
  <c r="W310" i="27"/>
  <c r="AD309" i="27"/>
  <c r="Z309" i="27"/>
  <c r="Y309" i="27"/>
  <c r="X309" i="27"/>
  <c r="W309" i="27"/>
  <c r="AC309" i="27" s="1"/>
  <c r="AE308" i="27"/>
  <c r="AD308" i="27"/>
  <c r="AA308" i="27"/>
  <c r="Z308" i="27"/>
  <c r="Y308" i="27"/>
  <c r="X308" i="27"/>
  <c r="W308" i="27"/>
  <c r="AB308" i="27" s="1"/>
  <c r="AE307" i="27"/>
  <c r="AD307" i="27"/>
  <c r="AA307" i="27"/>
  <c r="Z307" i="27"/>
  <c r="Y307" i="27"/>
  <c r="X307" i="27"/>
  <c r="W307" i="27"/>
  <c r="AD306" i="27"/>
  <c r="Z306" i="27"/>
  <c r="Y306" i="27"/>
  <c r="X306" i="27"/>
  <c r="W306" i="27"/>
  <c r="AE305" i="27"/>
  <c r="AD305" i="27"/>
  <c r="Z305" i="27"/>
  <c r="Y305" i="27"/>
  <c r="X305" i="27"/>
  <c r="W305" i="27"/>
  <c r="AC305" i="27" s="1"/>
  <c r="AE304" i="27"/>
  <c r="AD304" i="27"/>
  <c r="AA304" i="27"/>
  <c r="Z304" i="27"/>
  <c r="Y304" i="27"/>
  <c r="X304" i="27"/>
  <c r="W304" i="27"/>
  <c r="AC304" i="27" s="1"/>
  <c r="AE303" i="27"/>
  <c r="AD303" i="27"/>
  <c r="AA303" i="27"/>
  <c r="Z303" i="27"/>
  <c r="Y303" i="27"/>
  <c r="X303" i="27"/>
  <c r="W303" i="27"/>
  <c r="AD302" i="27"/>
  <c r="Z302" i="27"/>
  <c r="Y302" i="27"/>
  <c r="X302" i="27"/>
  <c r="W302" i="27"/>
  <c r="AE301" i="27"/>
  <c r="AD301" i="27"/>
  <c r="Z301" i="27"/>
  <c r="Y301" i="27"/>
  <c r="X301" i="27"/>
  <c r="W301" i="27"/>
  <c r="AC301" i="27" s="1"/>
  <c r="AE300" i="27"/>
  <c r="AD300" i="27"/>
  <c r="AA300" i="27"/>
  <c r="Z300" i="27"/>
  <c r="Y300" i="27"/>
  <c r="X300" i="27"/>
  <c r="W300" i="27"/>
  <c r="AE299" i="27"/>
  <c r="AD299" i="27"/>
  <c r="AA299" i="27"/>
  <c r="Z299" i="27"/>
  <c r="Y299" i="27"/>
  <c r="X299" i="27"/>
  <c r="W299" i="27"/>
  <c r="AD298" i="27"/>
  <c r="Z298" i="27"/>
  <c r="Y298" i="27"/>
  <c r="X298" i="27"/>
  <c r="W298" i="27"/>
  <c r="AE297" i="27"/>
  <c r="AD297" i="27"/>
  <c r="Z297" i="27"/>
  <c r="Y297" i="27"/>
  <c r="X297" i="27"/>
  <c r="W297" i="27"/>
  <c r="AC297" i="27" s="1"/>
  <c r="AE296" i="27"/>
  <c r="AD296" i="27"/>
  <c r="AA296" i="27"/>
  <c r="Z296" i="27"/>
  <c r="Y296" i="27"/>
  <c r="X296" i="27"/>
  <c r="W296" i="27"/>
  <c r="AB296" i="27" s="1"/>
  <c r="AE295" i="27"/>
  <c r="AD295" i="27"/>
  <c r="AA295" i="27"/>
  <c r="Z295" i="27"/>
  <c r="Y295" i="27"/>
  <c r="X295" i="27"/>
  <c r="W295" i="27"/>
  <c r="AD294" i="27"/>
  <c r="Z294" i="27"/>
  <c r="Y294" i="27"/>
  <c r="X294" i="27"/>
  <c r="W294" i="27"/>
  <c r="AE293" i="27"/>
  <c r="AD293" i="27"/>
  <c r="Z293" i="27"/>
  <c r="Y293" i="27"/>
  <c r="X293" i="27"/>
  <c r="W293" i="27"/>
  <c r="AC293" i="27" s="1"/>
  <c r="AE292" i="27"/>
  <c r="AD292" i="27"/>
  <c r="AA292" i="27"/>
  <c r="Z292" i="27"/>
  <c r="Y292" i="27"/>
  <c r="X292" i="27"/>
  <c r="W292" i="27"/>
  <c r="AE291" i="27"/>
  <c r="AD291" i="27"/>
  <c r="AA291" i="27"/>
  <c r="Z291" i="27"/>
  <c r="Y291" i="27"/>
  <c r="X291" i="27"/>
  <c r="W291" i="27"/>
  <c r="AD290" i="27"/>
  <c r="Z290" i="27"/>
  <c r="Y290" i="27"/>
  <c r="X290" i="27"/>
  <c r="W290" i="27"/>
  <c r="AE289" i="27"/>
  <c r="AD289" i="27"/>
  <c r="Z289" i="27"/>
  <c r="Y289" i="27"/>
  <c r="X289" i="27"/>
  <c r="W289" i="27"/>
  <c r="AE288" i="27"/>
  <c r="AD288" i="27"/>
  <c r="AA288" i="27"/>
  <c r="Z288" i="27"/>
  <c r="Y288" i="27"/>
  <c r="X288" i="27"/>
  <c r="W288" i="27"/>
  <c r="AE287" i="27"/>
  <c r="AD287" i="27"/>
  <c r="AA287" i="27"/>
  <c r="Z287" i="27"/>
  <c r="Y287" i="27"/>
  <c r="X287" i="27"/>
  <c r="W287" i="27"/>
  <c r="AD286" i="27"/>
  <c r="Z286" i="27"/>
  <c r="Y286" i="27"/>
  <c r="X286" i="27"/>
  <c r="W286" i="27"/>
  <c r="AE285" i="27"/>
  <c r="AD285" i="27"/>
  <c r="Z285" i="27"/>
  <c r="Y285" i="27"/>
  <c r="X285" i="27"/>
  <c r="W285" i="27"/>
  <c r="AC285" i="27" s="1"/>
  <c r="AE284" i="27"/>
  <c r="AD284" i="27"/>
  <c r="AA284" i="27"/>
  <c r="Z284" i="27"/>
  <c r="Y284" i="27"/>
  <c r="X284" i="27"/>
  <c r="W284" i="27"/>
  <c r="AE283" i="27"/>
  <c r="AD283" i="27"/>
  <c r="AA283" i="27"/>
  <c r="Z283" i="27"/>
  <c r="Y283" i="27"/>
  <c r="X283" i="27"/>
  <c r="W283" i="27"/>
  <c r="AD282" i="27"/>
  <c r="AA282" i="27"/>
  <c r="Z282" i="27"/>
  <c r="Y282" i="27"/>
  <c r="X282" i="27"/>
  <c r="W282" i="27"/>
  <c r="AE281" i="27"/>
  <c r="AD281" i="27"/>
  <c r="AA281" i="27"/>
  <c r="Z281" i="27"/>
  <c r="Y281" i="27"/>
  <c r="X281" i="27"/>
  <c r="W281" i="27"/>
  <c r="AC281" i="27" s="1"/>
  <c r="AE280" i="27"/>
  <c r="AD280" i="27"/>
  <c r="AA280" i="27"/>
  <c r="Z280" i="27"/>
  <c r="Y280" i="27"/>
  <c r="X280" i="27"/>
  <c r="W280" i="27"/>
  <c r="AC280" i="27" s="1"/>
  <c r="AE279" i="27"/>
  <c r="AD279" i="27"/>
  <c r="AA279" i="27"/>
  <c r="Z279" i="27"/>
  <c r="Y279" i="27"/>
  <c r="X279" i="27"/>
  <c r="W279" i="27"/>
  <c r="AD278" i="27"/>
  <c r="Z278" i="27"/>
  <c r="Y278" i="27"/>
  <c r="X278" i="27"/>
  <c r="W278" i="27"/>
  <c r="AD277" i="27"/>
  <c r="AA277" i="27"/>
  <c r="Z277" i="27"/>
  <c r="Y277" i="27"/>
  <c r="X277" i="27"/>
  <c r="W277" i="27"/>
  <c r="AC277" i="27" s="1"/>
  <c r="AE276" i="27"/>
  <c r="AD276" i="27"/>
  <c r="AA276" i="27"/>
  <c r="Z276" i="27"/>
  <c r="Y276" i="27"/>
  <c r="X276" i="27"/>
  <c r="W276" i="27"/>
  <c r="AC276" i="27" s="1"/>
  <c r="AE275" i="27"/>
  <c r="AD275" i="27"/>
  <c r="AA275" i="27"/>
  <c r="Z275" i="27"/>
  <c r="Y275" i="27"/>
  <c r="X275" i="27"/>
  <c r="W275" i="27"/>
  <c r="AD274" i="27"/>
  <c r="Z274" i="27"/>
  <c r="Y274" i="27"/>
  <c r="X274" i="27"/>
  <c r="W274" i="27"/>
  <c r="AC274" i="27" s="1"/>
  <c r="AE273" i="27"/>
  <c r="AD273" i="27"/>
  <c r="Z273" i="27"/>
  <c r="Y273" i="27"/>
  <c r="X273" i="27"/>
  <c r="W273" i="27"/>
  <c r="AC273" i="27" s="1"/>
  <c r="AE272" i="27"/>
  <c r="AD272" i="27"/>
  <c r="AA272" i="27"/>
  <c r="Z272" i="27"/>
  <c r="Y272" i="27"/>
  <c r="X272" i="27"/>
  <c r="W272" i="27"/>
  <c r="AE271" i="27"/>
  <c r="AD271" i="27"/>
  <c r="AA271" i="27"/>
  <c r="Z271" i="27"/>
  <c r="Y271" i="27"/>
  <c r="X271" i="27"/>
  <c r="W271" i="27"/>
  <c r="AC271" i="27" s="1"/>
  <c r="AD270" i="27"/>
  <c r="Z270" i="27"/>
  <c r="Y270" i="27"/>
  <c r="X270" i="27"/>
  <c r="W270" i="27"/>
  <c r="AC270" i="27" s="1"/>
  <c r="AE269" i="27"/>
  <c r="AD269" i="27"/>
  <c r="Z269" i="27"/>
  <c r="Y269" i="27"/>
  <c r="X269" i="27"/>
  <c r="W269" i="27"/>
  <c r="AC269" i="27" s="1"/>
  <c r="AE268" i="27"/>
  <c r="AD268" i="27"/>
  <c r="AA268" i="27"/>
  <c r="Z268" i="27"/>
  <c r="Y268" i="27"/>
  <c r="X268" i="27"/>
  <c r="W268" i="27"/>
  <c r="AE267" i="27"/>
  <c r="AD267" i="27"/>
  <c r="AA267" i="27"/>
  <c r="Z267" i="27"/>
  <c r="Y267" i="27"/>
  <c r="X267" i="27"/>
  <c r="W267" i="27"/>
  <c r="AC267" i="27" s="1"/>
  <c r="AD266" i="27"/>
  <c r="Z266" i="27"/>
  <c r="Y266" i="27"/>
  <c r="X266" i="27"/>
  <c r="W266" i="27"/>
  <c r="AE265" i="27"/>
  <c r="AD265" i="27"/>
  <c r="Z265" i="27"/>
  <c r="Y265" i="27"/>
  <c r="X265" i="27"/>
  <c r="W265" i="27"/>
  <c r="AC265" i="27" s="1"/>
  <c r="AE264" i="27"/>
  <c r="AD264" i="27"/>
  <c r="AA264" i="27"/>
  <c r="Z264" i="27"/>
  <c r="Y264" i="27"/>
  <c r="X264" i="27"/>
  <c r="W264" i="27"/>
  <c r="AE263" i="27"/>
  <c r="AD263" i="27"/>
  <c r="AA263" i="27"/>
  <c r="Z263" i="27"/>
  <c r="Y263" i="27"/>
  <c r="X263" i="27"/>
  <c r="W263" i="27"/>
  <c r="AC263" i="27" s="1"/>
  <c r="AD262" i="27"/>
  <c r="AA262" i="27"/>
  <c r="Z262" i="27"/>
  <c r="Y262" i="27"/>
  <c r="X262" i="27"/>
  <c r="W262" i="27"/>
  <c r="AC262" i="27" s="1"/>
  <c r="AD261" i="27"/>
  <c r="AA261" i="27"/>
  <c r="Z261" i="27"/>
  <c r="Y261" i="27"/>
  <c r="X261" i="27"/>
  <c r="W261" i="27"/>
  <c r="AC261" i="27" s="1"/>
  <c r="AE260" i="27"/>
  <c r="AD260" i="27"/>
  <c r="AA260" i="27"/>
  <c r="Z260" i="27"/>
  <c r="Y260" i="27"/>
  <c r="X260" i="27"/>
  <c r="W260" i="27"/>
  <c r="AE259" i="27"/>
  <c r="AD259" i="27"/>
  <c r="AA259" i="27"/>
  <c r="Z259" i="27"/>
  <c r="Y259" i="27"/>
  <c r="X259" i="27"/>
  <c r="W259" i="27"/>
  <c r="AC259" i="27" s="1"/>
  <c r="AD258" i="27"/>
  <c r="Z258" i="27"/>
  <c r="Y258" i="27"/>
  <c r="X258" i="27"/>
  <c r="W258" i="27"/>
  <c r="AC258" i="27" s="1"/>
  <c r="AD257" i="27"/>
  <c r="AA257" i="27"/>
  <c r="Z257" i="27"/>
  <c r="Y257" i="27"/>
  <c r="X257" i="27"/>
  <c r="W257" i="27"/>
  <c r="AC257" i="27" s="1"/>
  <c r="AE256" i="27"/>
  <c r="AD256" i="27"/>
  <c r="AA256" i="27"/>
  <c r="Z256" i="27"/>
  <c r="Y256" i="27"/>
  <c r="X256" i="27"/>
  <c r="W256" i="27"/>
  <c r="AE255" i="27"/>
  <c r="AD255" i="27"/>
  <c r="AA255" i="27"/>
  <c r="Z255" i="27"/>
  <c r="Y255" i="27"/>
  <c r="X255" i="27"/>
  <c r="W255" i="27"/>
  <c r="AC255" i="27" s="1"/>
  <c r="AD254" i="27"/>
  <c r="Z254" i="27"/>
  <c r="Y254" i="27"/>
  <c r="X254" i="27"/>
  <c r="AB254" i="27" s="1"/>
  <c r="W254" i="27"/>
  <c r="AC254" i="27" s="1"/>
  <c r="AD253" i="27"/>
  <c r="AA253" i="27"/>
  <c r="Z253" i="27"/>
  <c r="Y253" i="27"/>
  <c r="X253" i="27"/>
  <c r="W253" i="27"/>
  <c r="AE252" i="27"/>
  <c r="AD252" i="27"/>
  <c r="AA252" i="27"/>
  <c r="Z252" i="27"/>
  <c r="Y252" i="27"/>
  <c r="X252" i="27"/>
  <c r="W252" i="27"/>
  <c r="AE251" i="27"/>
  <c r="AD251" i="27"/>
  <c r="AA251" i="27"/>
  <c r="Z251" i="27"/>
  <c r="Y251" i="27"/>
  <c r="X251" i="27"/>
  <c r="AC251" i="27" s="1"/>
  <c r="W251" i="27"/>
  <c r="AD250" i="27"/>
  <c r="Z250" i="27"/>
  <c r="Y250" i="27"/>
  <c r="X250" i="27"/>
  <c r="W250" i="27"/>
  <c r="AC250" i="27" s="1"/>
  <c r="AD249" i="27"/>
  <c r="AA249" i="27"/>
  <c r="Z249" i="27"/>
  <c r="Y249" i="27"/>
  <c r="X249" i="27"/>
  <c r="W249" i="27"/>
  <c r="AE248" i="27"/>
  <c r="AD248" i="27"/>
  <c r="AA248" i="27"/>
  <c r="Z248" i="27"/>
  <c r="Y248" i="27"/>
  <c r="X248" i="27"/>
  <c r="W248" i="27"/>
  <c r="AC248" i="27" s="1"/>
  <c r="AE247" i="27"/>
  <c r="AD247" i="27"/>
  <c r="AA247" i="27"/>
  <c r="Z247" i="27"/>
  <c r="Y247" i="27"/>
  <c r="X247" i="27"/>
  <c r="W247" i="27"/>
  <c r="AC247" i="27" s="1"/>
  <c r="AD246" i="27"/>
  <c r="Z246" i="27"/>
  <c r="Y246" i="27"/>
  <c r="X246" i="27"/>
  <c r="W246" i="27"/>
  <c r="AC246" i="27" s="1"/>
  <c r="AD245" i="27"/>
  <c r="AA245" i="27"/>
  <c r="Z245" i="27"/>
  <c r="Y245" i="27"/>
  <c r="X245" i="27"/>
  <c r="W245" i="27"/>
  <c r="AE244" i="27"/>
  <c r="AD244" i="27"/>
  <c r="AA244" i="27"/>
  <c r="Z244" i="27"/>
  <c r="Y244" i="27"/>
  <c r="X244" i="27"/>
  <c r="W244" i="27"/>
  <c r="AC244" i="27" s="1"/>
  <c r="AE243" i="27"/>
  <c r="AD243" i="27"/>
  <c r="AA243" i="27"/>
  <c r="Z243" i="27"/>
  <c r="Y243" i="27"/>
  <c r="X243" i="27"/>
  <c r="W243" i="27"/>
  <c r="AC243" i="27" s="1"/>
  <c r="AD242" i="27"/>
  <c r="Z242" i="27"/>
  <c r="Y242" i="27"/>
  <c r="X242" i="27"/>
  <c r="W242" i="27"/>
  <c r="AC242" i="27" s="1"/>
  <c r="AD241" i="27"/>
  <c r="AA241" i="27"/>
  <c r="Z241" i="27"/>
  <c r="Y241" i="27"/>
  <c r="X241" i="27"/>
  <c r="W241" i="27"/>
  <c r="AE240" i="27"/>
  <c r="AD240" i="27"/>
  <c r="AA240" i="27"/>
  <c r="Z240" i="27"/>
  <c r="Y240" i="27"/>
  <c r="X240" i="27"/>
  <c r="W240" i="27"/>
  <c r="AC240" i="27" s="1"/>
  <c r="AE239" i="27"/>
  <c r="AD239" i="27"/>
  <c r="AA239" i="27"/>
  <c r="Z239" i="27"/>
  <c r="Y239" i="27"/>
  <c r="X239" i="27"/>
  <c r="W239" i="27"/>
  <c r="AC239" i="27" s="1"/>
  <c r="AE238" i="27"/>
  <c r="AD238" i="27"/>
  <c r="Z238" i="27"/>
  <c r="Y238" i="27"/>
  <c r="X238" i="27"/>
  <c r="W238" i="27"/>
  <c r="AE237" i="27"/>
  <c r="AD237" i="27"/>
  <c r="Z237" i="27"/>
  <c r="Y237" i="27"/>
  <c r="X237" i="27"/>
  <c r="W237" i="27"/>
  <c r="AE236" i="27"/>
  <c r="AD236" i="27"/>
  <c r="AA236" i="27"/>
  <c r="Z236" i="27"/>
  <c r="Y236" i="27"/>
  <c r="X236" i="27"/>
  <c r="W236" i="27"/>
  <c r="AC236" i="27" s="1"/>
  <c r="AE235" i="27"/>
  <c r="AD235" i="27"/>
  <c r="AA235" i="27"/>
  <c r="Z235" i="27"/>
  <c r="Y235" i="27"/>
  <c r="X235" i="27"/>
  <c r="W235" i="27"/>
  <c r="AD234" i="27"/>
  <c r="Z234" i="27"/>
  <c r="Y234" i="27"/>
  <c r="X234" i="27"/>
  <c r="W234" i="27"/>
  <c r="AE233" i="27"/>
  <c r="AD233" i="27"/>
  <c r="Z233" i="27"/>
  <c r="Y233" i="27"/>
  <c r="X233" i="27"/>
  <c r="W233" i="27"/>
  <c r="AE232" i="27"/>
  <c r="AD232" i="27"/>
  <c r="AA232" i="27"/>
  <c r="Z232" i="27"/>
  <c r="Y232" i="27"/>
  <c r="X232" i="27"/>
  <c r="W232" i="27"/>
  <c r="AC232" i="27" s="1"/>
  <c r="AE231" i="27"/>
  <c r="AD231" i="27"/>
  <c r="AA231" i="27"/>
  <c r="Z231" i="27"/>
  <c r="Y231" i="27"/>
  <c r="X231" i="27"/>
  <c r="W231" i="27"/>
  <c r="AC231" i="27" s="1"/>
  <c r="AD230" i="27"/>
  <c r="Z230" i="27"/>
  <c r="Y230" i="27"/>
  <c r="X230" i="27"/>
  <c r="W230" i="27"/>
  <c r="AB230" i="27" s="1"/>
  <c r="AE229" i="27"/>
  <c r="AD229" i="27"/>
  <c r="Z229" i="27"/>
  <c r="Y229" i="27"/>
  <c r="X229" i="27"/>
  <c r="W229" i="27"/>
  <c r="AE228" i="27"/>
  <c r="AD228" i="27"/>
  <c r="AA228" i="27"/>
  <c r="Z228" i="27"/>
  <c r="Y228" i="27"/>
  <c r="X228" i="27"/>
  <c r="W228" i="27"/>
  <c r="AC228" i="27" s="1"/>
  <c r="AE227" i="27"/>
  <c r="AD227" i="27"/>
  <c r="AA227" i="27"/>
  <c r="Z227" i="27"/>
  <c r="Y227" i="27"/>
  <c r="X227" i="27"/>
  <c r="W227" i="27"/>
  <c r="AC227" i="27" s="1"/>
  <c r="AD226" i="27"/>
  <c r="AA226" i="27"/>
  <c r="Z226" i="27"/>
  <c r="Y226" i="27"/>
  <c r="X226" i="27"/>
  <c r="W226" i="27"/>
  <c r="AE225" i="27"/>
  <c r="AD225" i="27"/>
  <c r="Z225" i="27"/>
  <c r="Y225" i="27"/>
  <c r="X225" i="27"/>
  <c r="W225" i="27"/>
  <c r="AE224" i="27"/>
  <c r="AD224" i="27"/>
  <c r="AA224" i="27"/>
  <c r="Z224" i="27"/>
  <c r="Y224" i="27"/>
  <c r="X224" i="27"/>
  <c r="W224" i="27"/>
  <c r="AC224" i="27" s="1"/>
  <c r="AE223" i="27"/>
  <c r="AD223" i="27"/>
  <c r="AC223" i="27"/>
  <c r="AA223" i="27"/>
  <c r="Z223" i="27"/>
  <c r="Y223" i="27"/>
  <c r="X223" i="27"/>
  <c r="AB223" i="27" s="1"/>
  <c r="W223" i="27"/>
  <c r="AD222" i="27"/>
  <c r="Z222" i="27"/>
  <c r="Y222" i="27"/>
  <c r="X222" i="27"/>
  <c r="W222" i="27"/>
  <c r="AE221" i="27"/>
  <c r="AD221" i="27"/>
  <c r="Z221" i="27"/>
  <c r="Y221" i="27"/>
  <c r="X221" i="27"/>
  <c r="W221" i="27"/>
  <c r="AE220" i="27"/>
  <c r="AD220" i="27"/>
  <c r="AA220" i="27"/>
  <c r="Z220" i="27"/>
  <c r="Y220" i="27"/>
  <c r="X220" i="27"/>
  <c r="W220" i="27"/>
  <c r="AC220" i="27" s="1"/>
  <c r="AE219" i="27"/>
  <c r="AD219" i="27"/>
  <c r="AA219" i="27"/>
  <c r="Z219" i="27"/>
  <c r="Y219" i="27"/>
  <c r="X219" i="27"/>
  <c r="W219" i="27"/>
  <c r="AC219" i="27" s="1"/>
  <c r="AD218" i="27"/>
  <c r="Z218" i="27"/>
  <c r="Y218" i="27"/>
  <c r="X218" i="27"/>
  <c r="W218" i="27"/>
  <c r="AD217" i="27"/>
  <c r="AA217" i="27"/>
  <c r="Z217" i="27"/>
  <c r="Y217" i="27"/>
  <c r="X217" i="27"/>
  <c r="W217" i="27"/>
  <c r="AE216" i="27"/>
  <c r="AD216" i="27"/>
  <c r="AA216" i="27"/>
  <c r="Z216" i="27"/>
  <c r="Y216" i="27"/>
  <c r="X216" i="27"/>
  <c r="W216" i="27"/>
  <c r="AC216" i="27" s="1"/>
  <c r="AE215" i="27"/>
  <c r="AD215" i="27"/>
  <c r="AA215" i="27"/>
  <c r="Z215" i="27"/>
  <c r="Y215" i="27"/>
  <c r="X215" i="27"/>
  <c r="W215" i="27"/>
  <c r="AC215" i="27" s="1"/>
  <c r="AD214" i="27"/>
  <c r="Z214" i="27"/>
  <c r="Y214" i="27"/>
  <c r="X214" i="27"/>
  <c r="W214" i="27"/>
  <c r="AD213" i="27"/>
  <c r="AA213" i="27"/>
  <c r="Z213" i="27"/>
  <c r="Y213" i="27"/>
  <c r="X213" i="27"/>
  <c r="W213" i="27"/>
  <c r="AE212" i="27"/>
  <c r="AD212" i="27"/>
  <c r="AA212" i="27"/>
  <c r="Z212" i="27"/>
  <c r="Y212" i="27"/>
  <c r="X212" i="27"/>
  <c r="W212" i="27"/>
  <c r="AC212" i="27" s="1"/>
  <c r="AE211" i="27"/>
  <c r="AD211" i="27"/>
  <c r="AA211" i="27"/>
  <c r="Z211" i="27"/>
  <c r="Y211" i="27"/>
  <c r="X211" i="27"/>
  <c r="W211" i="27"/>
  <c r="AD210" i="27"/>
  <c r="Z210" i="27"/>
  <c r="Y210" i="27"/>
  <c r="X210" i="27"/>
  <c r="W210" i="27"/>
  <c r="AD209" i="27"/>
  <c r="AA209" i="27"/>
  <c r="Z209" i="27"/>
  <c r="Y209" i="27"/>
  <c r="X209" i="27"/>
  <c r="W209" i="27"/>
  <c r="AE208" i="27"/>
  <c r="AD208" i="27"/>
  <c r="AA208" i="27"/>
  <c r="Z208" i="27"/>
  <c r="Y208" i="27"/>
  <c r="X208" i="27"/>
  <c r="W208" i="27"/>
  <c r="AC208" i="27" s="1"/>
  <c r="AE207" i="27"/>
  <c r="AD207" i="27"/>
  <c r="AA207" i="27"/>
  <c r="Z207" i="27"/>
  <c r="Y207" i="27"/>
  <c r="X207" i="27"/>
  <c r="W207" i="27"/>
  <c r="AC207" i="27" s="1"/>
  <c r="AD206" i="27"/>
  <c r="Z206" i="27"/>
  <c r="Y206" i="27"/>
  <c r="X206" i="27"/>
  <c r="W206" i="27"/>
  <c r="AB206" i="27" s="1"/>
  <c r="AD205" i="27"/>
  <c r="AA205" i="27"/>
  <c r="Z205" i="27"/>
  <c r="Y205" i="27"/>
  <c r="X205" i="27"/>
  <c r="W205" i="27"/>
  <c r="AE204" i="27"/>
  <c r="AD204" i="27"/>
  <c r="AA204" i="27"/>
  <c r="Z204" i="27"/>
  <c r="Y204" i="27"/>
  <c r="X204" i="27"/>
  <c r="W204" i="27"/>
  <c r="AC204" i="27" s="1"/>
  <c r="AE203" i="27"/>
  <c r="AD203" i="27"/>
  <c r="AC203" i="27"/>
  <c r="AA203" i="27"/>
  <c r="Z203" i="27"/>
  <c r="Y203" i="27"/>
  <c r="X203" i="27"/>
  <c r="AB203" i="27" s="1"/>
  <c r="W203" i="27"/>
  <c r="AE202" i="27"/>
  <c r="AD202" i="27"/>
  <c r="Z202" i="27"/>
  <c r="Y202" i="27"/>
  <c r="X202" i="27"/>
  <c r="W202" i="27"/>
  <c r="AD201" i="27"/>
  <c r="AA201" i="27"/>
  <c r="Z201" i="27"/>
  <c r="Y201" i="27"/>
  <c r="X201" i="27"/>
  <c r="W201" i="27"/>
  <c r="AE200" i="27"/>
  <c r="AD200" i="27"/>
  <c r="AA200" i="27"/>
  <c r="Z200" i="27"/>
  <c r="Y200" i="27"/>
  <c r="X200" i="27"/>
  <c r="W200" i="27"/>
  <c r="AC200" i="27" s="1"/>
  <c r="AE199" i="27"/>
  <c r="AD199" i="27"/>
  <c r="AA199" i="27"/>
  <c r="Z199" i="27"/>
  <c r="Y199" i="27"/>
  <c r="X199" i="27"/>
  <c r="W199" i="27"/>
  <c r="AD198" i="27"/>
  <c r="Z198" i="27"/>
  <c r="Y198" i="27"/>
  <c r="X198" i="27"/>
  <c r="W198" i="27"/>
  <c r="AB198" i="27" s="1"/>
  <c r="AD197" i="27"/>
  <c r="AA197" i="27"/>
  <c r="Z197" i="27"/>
  <c r="Y197" i="27"/>
  <c r="X197" i="27"/>
  <c r="W197" i="27"/>
  <c r="AE196" i="27"/>
  <c r="AD196" i="27"/>
  <c r="AA196" i="27"/>
  <c r="Z196" i="27"/>
  <c r="Y196" i="27"/>
  <c r="X196" i="27"/>
  <c r="W196" i="27"/>
  <c r="AC196" i="27" s="1"/>
  <c r="AE195" i="27"/>
  <c r="AD195" i="27"/>
  <c r="AA195" i="27"/>
  <c r="Z195" i="27"/>
  <c r="Y195" i="27"/>
  <c r="X195" i="27"/>
  <c r="W195" i="27"/>
  <c r="AC195" i="27" s="1"/>
  <c r="AD194" i="27"/>
  <c r="Z194" i="27"/>
  <c r="Y194" i="27"/>
  <c r="X194" i="27"/>
  <c r="W194" i="27"/>
  <c r="AD193" i="27"/>
  <c r="AA193" i="27"/>
  <c r="Z193" i="27"/>
  <c r="Y193" i="27"/>
  <c r="X193" i="27"/>
  <c r="W193" i="27"/>
  <c r="AE192" i="27"/>
  <c r="AD192" i="27"/>
  <c r="AA192" i="27"/>
  <c r="Z192" i="27"/>
  <c r="Y192" i="27"/>
  <c r="X192" i="27"/>
  <c r="W192" i="27"/>
  <c r="AC192" i="27" s="1"/>
  <c r="AE191" i="27"/>
  <c r="AD191" i="27"/>
  <c r="AA191" i="27"/>
  <c r="Z191" i="27"/>
  <c r="Y191" i="27"/>
  <c r="X191" i="27"/>
  <c r="AB191" i="27" s="1"/>
  <c r="W191" i="27"/>
  <c r="AE190" i="27"/>
  <c r="AD190" i="27"/>
  <c r="Z190" i="27"/>
  <c r="Y190" i="27"/>
  <c r="X190" i="27"/>
  <c r="W190" i="27"/>
  <c r="AC190" i="27" s="1"/>
  <c r="AD189" i="27"/>
  <c r="AA189" i="27"/>
  <c r="Z189" i="27"/>
  <c r="Y189" i="27"/>
  <c r="X189" i="27"/>
  <c r="W189" i="27"/>
  <c r="AE188" i="27"/>
  <c r="AD188" i="27"/>
  <c r="AA188" i="27"/>
  <c r="Z188" i="27"/>
  <c r="Y188" i="27"/>
  <c r="X188" i="27"/>
  <c r="W188" i="27"/>
  <c r="AC188" i="27" s="1"/>
  <c r="AE187" i="27"/>
  <c r="AD187" i="27"/>
  <c r="AA187" i="27"/>
  <c r="Z187" i="27"/>
  <c r="Y187" i="27"/>
  <c r="X187" i="27"/>
  <c r="W187" i="27"/>
  <c r="AD186" i="27"/>
  <c r="Z186" i="27"/>
  <c r="Y186" i="27"/>
  <c r="X186" i="27"/>
  <c r="W186" i="27"/>
  <c r="AB186" i="27" s="1"/>
  <c r="AD185" i="27"/>
  <c r="AA185" i="27"/>
  <c r="Z185" i="27"/>
  <c r="Y185" i="27"/>
  <c r="X185" i="27"/>
  <c r="W185" i="27"/>
  <c r="AE184" i="27"/>
  <c r="AD184" i="27"/>
  <c r="AA184" i="27"/>
  <c r="Z184" i="27"/>
  <c r="Y184" i="27"/>
  <c r="X184" i="27"/>
  <c r="W184" i="27"/>
  <c r="AC184" i="27" s="1"/>
  <c r="AE183" i="27"/>
  <c r="AD183" i="27"/>
  <c r="AA183" i="27"/>
  <c r="Z183" i="27"/>
  <c r="Y183" i="27"/>
  <c r="X183" i="27"/>
  <c r="W183" i="27"/>
  <c r="AC183" i="27" s="1"/>
  <c r="AD182" i="27"/>
  <c r="Z182" i="27"/>
  <c r="Y182" i="27"/>
  <c r="X182" i="27"/>
  <c r="W182" i="27"/>
  <c r="AD181" i="27"/>
  <c r="AA181" i="27"/>
  <c r="Z181" i="27"/>
  <c r="Y181" i="27"/>
  <c r="X181" i="27"/>
  <c r="W181" i="27"/>
  <c r="AE180" i="27"/>
  <c r="AD180" i="27"/>
  <c r="AA180" i="27"/>
  <c r="Z180" i="27"/>
  <c r="Y180" i="27"/>
  <c r="X180" i="27"/>
  <c r="W180" i="27"/>
  <c r="AC180" i="27" s="1"/>
  <c r="AE179" i="27"/>
  <c r="AD179" i="27"/>
  <c r="AA179" i="27"/>
  <c r="Z179" i="27"/>
  <c r="Y179" i="27"/>
  <c r="X179" i="27"/>
  <c r="W179" i="27"/>
  <c r="AC179" i="27" s="1"/>
  <c r="AD178" i="27"/>
  <c r="Z178" i="27"/>
  <c r="Y178" i="27"/>
  <c r="X178" i="27"/>
  <c r="W178" i="27"/>
  <c r="AB178" i="27" s="1"/>
  <c r="AE177" i="27"/>
  <c r="AD177" i="27"/>
  <c r="Z177" i="27"/>
  <c r="Y177" i="27"/>
  <c r="X177" i="27"/>
  <c r="W177" i="27"/>
  <c r="AE176" i="27"/>
  <c r="AD176" i="27"/>
  <c r="AA176" i="27"/>
  <c r="Z176" i="27"/>
  <c r="Y176" i="27"/>
  <c r="X176" i="27"/>
  <c r="W176" i="27"/>
  <c r="AC176" i="27" s="1"/>
  <c r="AE175" i="27"/>
  <c r="AD175" i="27"/>
  <c r="AA175" i="27"/>
  <c r="Z175" i="27"/>
  <c r="Y175" i="27"/>
  <c r="X175" i="27"/>
  <c r="AB175" i="27" s="1"/>
  <c r="W175" i="27"/>
  <c r="AC175" i="27" s="1"/>
  <c r="AD174" i="27"/>
  <c r="Z174" i="27"/>
  <c r="Y174" i="27"/>
  <c r="X174" i="27"/>
  <c r="W174" i="27"/>
  <c r="AB174" i="27" s="1"/>
  <c r="AE173" i="27"/>
  <c r="AD173" i="27"/>
  <c r="Z173" i="27"/>
  <c r="Y173" i="27"/>
  <c r="X173" i="27"/>
  <c r="W173" i="27"/>
  <c r="AE172" i="27"/>
  <c r="AD172" i="27"/>
  <c r="AA172" i="27"/>
  <c r="Z172" i="27"/>
  <c r="Y172" i="27"/>
  <c r="X172" i="27"/>
  <c r="W172" i="27"/>
  <c r="AC172" i="27" s="1"/>
  <c r="AE171" i="27"/>
  <c r="AD171" i="27"/>
  <c r="AA171" i="27"/>
  <c r="Z171" i="27"/>
  <c r="Y171" i="27"/>
  <c r="X171" i="27"/>
  <c r="W171" i="27"/>
  <c r="AC171" i="27" s="1"/>
  <c r="AD170" i="27"/>
  <c r="Z170" i="27"/>
  <c r="Y170" i="27"/>
  <c r="X170" i="27"/>
  <c r="W170" i="27"/>
  <c r="AE169" i="27"/>
  <c r="AD169" i="27"/>
  <c r="Z169" i="27"/>
  <c r="Y169" i="27"/>
  <c r="X169" i="27"/>
  <c r="W169" i="27"/>
  <c r="AE168" i="27"/>
  <c r="AD168" i="27"/>
  <c r="AA168" i="27"/>
  <c r="Z168" i="27"/>
  <c r="Y168" i="27"/>
  <c r="X168" i="27"/>
  <c r="W168" i="27"/>
  <c r="AC168" i="27" s="1"/>
  <c r="AE167" i="27"/>
  <c r="AD167" i="27"/>
  <c r="AA167" i="27"/>
  <c r="Z167" i="27"/>
  <c r="Y167" i="27"/>
  <c r="X167" i="27"/>
  <c r="W167" i="27"/>
  <c r="AC167" i="27" s="1"/>
  <c r="AD166" i="27"/>
  <c r="Z166" i="27"/>
  <c r="Y166" i="27"/>
  <c r="X166" i="27"/>
  <c r="W166" i="27"/>
  <c r="AE165" i="27"/>
  <c r="AD165" i="27"/>
  <c r="Z165" i="27"/>
  <c r="Y165" i="27"/>
  <c r="X165" i="27"/>
  <c r="W165" i="27"/>
  <c r="AE164" i="27"/>
  <c r="AD164" i="27"/>
  <c r="AA164" i="27"/>
  <c r="Z164" i="27"/>
  <c r="Y164" i="27"/>
  <c r="X164" i="27"/>
  <c r="W164" i="27"/>
  <c r="AC164" i="27" s="1"/>
  <c r="AE163" i="27"/>
  <c r="AD163" i="27"/>
  <c r="AA163" i="27"/>
  <c r="Z163" i="27"/>
  <c r="Y163" i="27"/>
  <c r="X163" i="27"/>
  <c r="W163" i="27"/>
  <c r="AC163" i="27" s="1"/>
  <c r="AD162" i="27"/>
  <c r="AC162" i="27"/>
  <c r="AA162" i="27"/>
  <c r="Z162" i="27"/>
  <c r="Y162" i="27"/>
  <c r="X162" i="27"/>
  <c r="W162" i="27"/>
  <c r="AD161" i="27"/>
  <c r="AA161" i="27"/>
  <c r="Z161" i="27"/>
  <c r="Y161" i="27"/>
  <c r="X161" i="27"/>
  <c r="W161" i="27"/>
  <c r="AE160" i="27"/>
  <c r="AD160" i="27"/>
  <c r="AA160" i="27"/>
  <c r="Z160" i="27"/>
  <c r="Y160" i="27"/>
  <c r="X160" i="27"/>
  <c r="W160" i="27"/>
  <c r="AC160" i="27" s="1"/>
  <c r="AE159" i="27"/>
  <c r="AD159" i="27"/>
  <c r="AA159" i="27"/>
  <c r="Z159" i="27"/>
  <c r="Y159" i="27"/>
  <c r="X159" i="27"/>
  <c r="AB159" i="27" s="1"/>
  <c r="W159" i="27"/>
  <c r="AD158" i="27"/>
  <c r="Z158" i="27"/>
  <c r="Y158" i="27"/>
  <c r="X158" i="27"/>
  <c r="W158" i="27"/>
  <c r="AB158" i="27" s="1"/>
  <c r="AE157" i="27"/>
  <c r="AD157" i="27"/>
  <c r="Z157" i="27"/>
  <c r="Y157" i="27"/>
  <c r="X157" i="27"/>
  <c r="W157" i="27"/>
  <c r="AE156" i="27"/>
  <c r="AD156" i="27"/>
  <c r="AA156" i="27"/>
  <c r="Z156" i="27"/>
  <c r="Y156" i="27"/>
  <c r="X156" i="27"/>
  <c r="W156" i="27"/>
  <c r="AC156" i="27" s="1"/>
  <c r="AE155" i="27"/>
  <c r="AD155" i="27"/>
  <c r="AA155" i="27"/>
  <c r="Z155" i="27"/>
  <c r="Y155" i="27"/>
  <c r="X155" i="27"/>
  <c r="W155" i="27"/>
  <c r="AC155" i="27" s="1"/>
  <c r="AD154" i="27"/>
  <c r="Z154" i="27"/>
  <c r="Y154" i="27"/>
  <c r="X154" i="27"/>
  <c r="W154" i="27"/>
  <c r="AD153" i="27"/>
  <c r="AA153" i="27"/>
  <c r="Z153" i="27"/>
  <c r="Y153" i="27"/>
  <c r="X153" i="27"/>
  <c r="W153" i="27"/>
  <c r="AE152" i="27"/>
  <c r="AD152" i="27"/>
  <c r="AA152" i="27"/>
  <c r="Z152" i="27"/>
  <c r="Y152" i="27"/>
  <c r="X152" i="27"/>
  <c r="W152" i="27"/>
  <c r="AC152" i="27" s="1"/>
  <c r="AE151" i="27"/>
  <c r="AD151" i="27"/>
  <c r="AA151" i="27"/>
  <c r="Z151" i="27"/>
  <c r="Y151" i="27"/>
  <c r="X151" i="27"/>
  <c r="W151" i="27"/>
  <c r="AD150" i="27"/>
  <c r="AA150" i="27"/>
  <c r="Z150" i="27"/>
  <c r="Y150" i="27"/>
  <c r="X150" i="27"/>
  <c r="W150" i="27"/>
  <c r="AC150" i="27" s="1"/>
  <c r="AD149" i="27"/>
  <c r="AA149" i="27"/>
  <c r="Z149" i="27"/>
  <c r="Y149" i="27"/>
  <c r="X149" i="27"/>
  <c r="W149" i="27"/>
  <c r="AE148" i="27"/>
  <c r="AD148" i="27"/>
  <c r="AA148" i="27"/>
  <c r="Z148" i="27"/>
  <c r="Y148" i="27"/>
  <c r="X148" i="27"/>
  <c r="W148" i="27"/>
  <c r="AC148" i="27" s="1"/>
  <c r="AE147" i="27"/>
  <c r="AD147" i="27"/>
  <c r="AA147" i="27"/>
  <c r="Z147" i="27"/>
  <c r="Y147" i="27"/>
  <c r="X147" i="27"/>
  <c r="W147" i="27"/>
  <c r="AD146" i="27"/>
  <c r="Z146" i="27"/>
  <c r="Y146" i="27"/>
  <c r="X146" i="27"/>
  <c r="W146" i="27"/>
  <c r="AE145" i="27"/>
  <c r="AD145" i="27"/>
  <c r="Z145" i="27"/>
  <c r="Y145" i="27"/>
  <c r="X145" i="27"/>
  <c r="W145" i="27"/>
  <c r="AE144" i="27"/>
  <c r="AD144" i="27"/>
  <c r="AA144" i="27"/>
  <c r="Z144" i="27"/>
  <c r="Y144" i="27"/>
  <c r="X144" i="27"/>
  <c r="W144" i="27"/>
  <c r="AC144" i="27" s="1"/>
  <c r="AE143" i="27"/>
  <c r="AD143" i="27"/>
  <c r="AA143" i="27"/>
  <c r="Z143" i="27"/>
  <c r="Y143" i="27"/>
  <c r="X143" i="27"/>
  <c r="W143" i="27"/>
  <c r="AD142" i="27"/>
  <c r="Z142" i="27"/>
  <c r="Y142" i="27"/>
  <c r="X142" i="27"/>
  <c r="W142" i="27"/>
  <c r="AE141" i="27"/>
  <c r="AD141" i="27"/>
  <c r="Z141" i="27"/>
  <c r="Y141" i="27"/>
  <c r="X141" i="27"/>
  <c r="W141" i="27"/>
  <c r="AE140" i="27"/>
  <c r="AD140" i="27"/>
  <c r="AA140" i="27"/>
  <c r="Z140" i="27"/>
  <c r="Y140" i="27"/>
  <c r="X140" i="27"/>
  <c r="W140" i="27"/>
  <c r="AC140" i="27" s="1"/>
  <c r="AE139" i="27"/>
  <c r="AD139" i="27"/>
  <c r="AA139" i="27"/>
  <c r="Z139" i="27"/>
  <c r="Y139" i="27"/>
  <c r="X139" i="27"/>
  <c r="W139" i="27"/>
  <c r="AD138" i="27"/>
  <c r="AC138" i="27"/>
  <c r="Z138" i="27"/>
  <c r="Y138" i="27"/>
  <c r="X138" i="27"/>
  <c r="W138" i="27"/>
  <c r="AB138" i="27" s="1"/>
  <c r="AE137" i="27"/>
  <c r="AD137" i="27"/>
  <c r="Z137" i="27"/>
  <c r="Y137" i="27"/>
  <c r="X137" i="27"/>
  <c r="W137" i="27"/>
  <c r="AE136" i="27"/>
  <c r="AD136" i="27"/>
  <c r="AA136" i="27"/>
  <c r="Z136" i="27"/>
  <c r="Y136" i="27"/>
  <c r="X136" i="27"/>
  <c r="W136" i="27"/>
  <c r="AC136" i="27" s="1"/>
  <c r="AE135" i="27"/>
  <c r="AD135" i="27"/>
  <c r="AA135" i="27"/>
  <c r="Z135" i="27"/>
  <c r="Y135" i="27"/>
  <c r="X135" i="27"/>
  <c r="W135" i="27"/>
  <c r="AC135" i="27" s="1"/>
  <c r="AD134" i="27"/>
  <c r="Z134" i="27"/>
  <c r="Y134" i="27"/>
  <c r="X134" i="27"/>
  <c r="W134" i="27"/>
  <c r="AE133" i="27"/>
  <c r="AD133" i="27"/>
  <c r="Z133" i="27"/>
  <c r="Y133" i="27"/>
  <c r="X133" i="27"/>
  <c r="W133" i="27"/>
  <c r="AE132" i="27"/>
  <c r="AD132" i="27"/>
  <c r="AA132" i="27"/>
  <c r="Z132" i="27"/>
  <c r="Y132" i="27"/>
  <c r="X132" i="27"/>
  <c r="W132" i="27"/>
  <c r="AC132" i="27" s="1"/>
  <c r="AE131" i="27"/>
  <c r="AD131" i="27"/>
  <c r="AA131" i="27"/>
  <c r="Z131" i="27"/>
  <c r="Y131" i="27"/>
  <c r="X131" i="27"/>
  <c r="W131" i="27"/>
  <c r="AC131" i="27" s="1"/>
  <c r="AD130" i="27"/>
  <c r="Z130" i="27"/>
  <c r="Y130" i="27"/>
  <c r="X130" i="27"/>
  <c r="W130" i="27"/>
  <c r="AE129" i="27"/>
  <c r="AD129" i="27"/>
  <c r="Z129" i="27"/>
  <c r="Y129" i="27"/>
  <c r="X129" i="27"/>
  <c r="W129" i="27"/>
  <c r="AE128" i="27"/>
  <c r="AD128" i="27"/>
  <c r="AA128" i="27"/>
  <c r="Z128" i="27"/>
  <c r="Y128" i="27"/>
  <c r="X128" i="27"/>
  <c r="W128" i="27"/>
  <c r="AC128" i="27" s="1"/>
  <c r="AE127" i="27"/>
  <c r="AD127" i="27"/>
  <c r="AA127" i="27"/>
  <c r="Z127" i="27"/>
  <c r="Y127" i="27"/>
  <c r="X127" i="27"/>
  <c r="W127" i="27"/>
  <c r="AC127" i="27" s="1"/>
  <c r="AD126" i="27"/>
  <c r="Z126" i="27"/>
  <c r="Y126" i="27"/>
  <c r="X126" i="27"/>
  <c r="W126" i="27"/>
  <c r="AE125" i="27"/>
  <c r="AD125" i="27"/>
  <c r="Z125" i="27"/>
  <c r="Y125" i="27"/>
  <c r="X125" i="27"/>
  <c r="W125" i="27"/>
  <c r="AE124" i="27"/>
  <c r="AD124" i="27"/>
  <c r="AA124" i="27"/>
  <c r="Z124" i="27"/>
  <c r="Y124" i="27"/>
  <c r="X124" i="27"/>
  <c r="W124" i="27"/>
  <c r="AC124" i="27" s="1"/>
  <c r="AE123" i="27"/>
  <c r="AD123" i="27"/>
  <c r="AA123" i="27"/>
  <c r="Z123" i="27"/>
  <c r="Y123" i="27"/>
  <c r="X123" i="27"/>
  <c r="W123" i="27"/>
  <c r="AC123" i="27" s="1"/>
  <c r="AD122" i="27"/>
  <c r="Z122" i="27"/>
  <c r="Y122" i="27"/>
  <c r="X122" i="27"/>
  <c r="W122" i="27"/>
  <c r="AD121" i="27"/>
  <c r="AA121" i="27"/>
  <c r="Z121" i="27"/>
  <c r="Y121" i="27"/>
  <c r="X121" i="27"/>
  <c r="W121" i="27"/>
  <c r="AE120" i="27"/>
  <c r="AD120" i="27"/>
  <c r="AC120" i="27"/>
  <c r="AA120" i="27"/>
  <c r="Z120" i="27"/>
  <c r="Y120" i="27"/>
  <c r="X120" i="27"/>
  <c r="AB120" i="27" s="1"/>
  <c r="W120" i="27"/>
  <c r="AE119" i="27"/>
  <c r="AD119" i="27"/>
  <c r="AC119" i="27"/>
  <c r="AA119" i="27"/>
  <c r="Z119" i="27"/>
  <c r="Y119" i="27"/>
  <c r="X119" i="27"/>
  <c r="AB119" i="27" s="1"/>
  <c r="W119" i="27"/>
  <c r="AD118" i="27"/>
  <c r="Z118" i="27"/>
  <c r="Y118" i="27"/>
  <c r="X118" i="27"/>
  <c r="W118" i="27"/>
  <c r="AC118" i="27" s="1"/>
  <c r="AD117" i="27"/>
  <c r="AA117" i="27"/>
  <c r="Z117" i="27"/>
  <c r="Y117" i="27"/>
  <c r="X117" i="27"/>
  <c r="W117" i="27"/>
  <c r="AC117" i="27" s="1"/>
  <c r="AE116" i="27"/>
  <c r="AD116" i="27"/>
  <c r="AA116" i="27"/>
  <c r="Z116" i="27"/>
  <c r="Y116" i="27"/>
  <c r="X116" i="27"/>
  <c r="W116" i="27"/>
  <c r="AC116" i="27" s="1"/>
  <c r="AE115" i="27"/>
  <c r="AD115" i="27"/>
  <c r="AA115" i="27"/>
  <c r="Z115" i="27"/>
  <c r="Y115" i="27"/>
  <c r="X115" i="27"/>
  <c r="W115" i="27"/>
  <c r="AE114" i="27"/>
  <c r="AD114" i="27"/>
  <c r="Z114" i="27"/>
  <c r="Y114" i="27"/>
  <c r="X114" i="27"/>
  <c r="W114" i="27"/>
  <c r="AC114" i="27" s="1"/>
  <c r="AD113" i="27"/>
  <c r="AA113" i="27"/>
  <c r="Z113" i="27"/>
  <c r="Y113" i="27"/>
  <c r="X113" i="27"/>
  <c r="W113" i="27"/>
  <c r="AC113" i="27" s="1"/>
  <c r="AE112" i="27"/>
  <c r="AD112" i="27"/>
  <c r="AA112" i="27"/>
  <c r="Z112" i="27"/>
  <c r="Y112" i="27"/>
  <c r="X112" i="27"/>
  <c r="W112" i="27"/>
  <c r="AC112" i="27" s="1"/>
  <c r="AE111" i="27"/>
  <c r="AD111" i="27"/>
  <c r="AA111" i="27"/>
  <c r="Z111" i="27"/>
  <c r="Y111" i="27"/>
  <c r="X111" i="27"/>
  <c r="W111" i="27"/>
  <c r="AC111" i="27" s="1"/>
  <c r="AD110" i="27"/>
  <c r="Z110" i="27"/>
  <c r="Y110" i="27"/>
  <c r="X110" i="27"/>
  <c r="W110" i="27"/>
  <c r="AC110" i="27" s="1"/>
  <c r="AD109" i="27"/>
  <c r="AA109" i="27"/>
  <c r="Z109" i="27"/>
  <c r="Y109" i="27"/>
  <c r="X109" i="27"/>
  <c r="W109" i="27"/>
  <c r="AC109" i="27" s="1"/>
  <c r="AE108" i="27"/>
  <c r="AD108" i="27"/>
  <c r="AA108" i="27"/>
  <c r="Z108" i="27"/>
  <c r="Y108" i="27"/>
  <c r="X108" i="27"/>
  <c r="W108" i="27"/>
  <c r="AC108" i="27" s="1"/>
  <c r="AE107" i="27"/>
  <c r="AD107" i="27"/>
  <c r="AA107" i="27"/>
  <c r="Z107" i="27"/>
  <c r="Y107" i="27"/>
  <c r="AC107" i="27" s="1"/>
  <c r="X107" i="27"/>
  <c r="AB107" i="27" s="1"/>
  <c r="W107" i="27"/>
  <c r="AD106" i="27"/>
  <c r="Z106" i="27"/>
  <c r="Y106" i="27"/>
  <c r="X106" i="27"/>
  <c r="W106" i="27"/>
  <c r="AC106" i="27" s="1"/>
  <c r="AD105" i="27"/>
  <c r="AA105" i="27"/>
  <c r="Z105" i="27"/>
  <c r="Y105" i="27"/>
  <c r="X105" i="27"/>
  <c r="W105" i="27"/>
  <c r="AC105" i="27" s="1"/>
  <c r="AE104" i="27"/>
  <c r="AD104" i="27"/>
  <c r="AA104" i="27"/>
  <c r="Z104" i="27"/>
  <c r="Y104" i="27"/>
  <c r="X104" i="27"/>
  <c r="W104" i="27"/>
  <c r="AE103" i="27"/>
  <c r="AD103" i="27"/>
  <c r="AA103" i="27"/>
  <c r="Z103" i="27"/>
  <c r="Y103" i="27"/>
  <c r="AC103" i="27" s="1"/>
  <c r="X103" i="27"/>
  <c r="W103" i="27"/>
  <c r="AD102" i="27"/>
  <c r="Z102" i="27"/>
  <c r="Y102" i="27"/>
  <c r="X102" i="27"/>
  <c r="W102" i="27"/>
  <c r="AC102" i="27" s="1"/>
  <c r="AE101" i="27"/>
  <c r="AD101" i="27"/>
  <c r="Z101" i="27"/>
  <c r="Y101" i="27"/>
  <c r="X101" i="27"/>
  <c r="W101" i="27"/>
  <c r="AC101" i="27" s="1"/>
  <c r="AE100" i="27"/>
  <c r="AD100" i="27"/>
  <c r="AC100" i="27"/>
  <c r="AA100" i="27"/>
  <c r="Z100" i="27"/>
  <c r="Y100" i="27"/>
  <c r="X100" i="27"/>
  <c r="AB100" i="27" s="1"/>
  <c r="W100" i="27"/>
  <c r="AE99" i="27"/>
  <c r="AD99" i="27"/>
  <c r="AC99" i="27"/>
  <c r="AA99" i="27"/>
  <c r="Z99" i="27"/>
  <c r="Y99" i="27"/>
  <c r="X99" i="27"/>
  <c r="AB99" i="27" s="1"/>
  <c r="W99" i="27"/>
  <c r="AD98" i="27"/>
  <c r="Z98" i="27"/>
  <c r="Y98" i="27"/>
  <c r="X98" i="27"/>
  <c r="W98" i="27"/>
  <c r="AC98" i="27" s="1"/>
  <c r="AE97" i="27"/>
  <c r="AD97" i="27"/>
  <c r="Z97" i="27"/>
  <c r="Y97" i="27"/>
  <c r="X97" i="27"/>
  <c r="W97" i="27"/>
  <c r="AC97" i="27" s="1"/>
  <c r="AE96" i="27"/>
  <c r="AD96" i="27"/>
  <c r="AA96" i="27"/>
  <c r="Z96" i="27"/>
  <c r="Y96" i="27"/>
  <c r="X96" i="27"/>
  <c r="W96" i="27"/>
  <c r="AC96" i="27" s="1"/>
  <c r="AE95" i="27"/>
  <c r="AD95" i="27"/>
  <c r="AA95" i="27"/>
  <c r="Z95" i="27"/>
  <c r="Y95" i="27"/>
  <c r="X95" i="27"/>
  <c r="W95" i="27"/>
  <c r="AC95" i="27" s="1"/>
  <c r="AD94" i="27"/>
  <c r="Z94" i="27"/>
  <c r="Y94" i="27"/>
  <c r="X94" i="27"/>
  <c r="W94" i="27"/>
  <c r="AC94" i="27" s="1"/>
  <c r="AE93" i="27"/>
  <c r="AD93" i="27"/>
  <c r="Z93" i="27"/>
  <c r="Y93" i="27"/>
  <c r="X93" i="27"/>
  <c r="W93" i="27"/>
  <c r="AC93" i="27" s="1"/>
  <c r="AE92" i="27"/>
  <c r="AD92" i="27"/>
  <c r="AA92" i="27"/>
  <c r="Z92" i="27"/>
  <c r="Y92" i="27"/>
  <c r="X92" i="27"/>
  <c r="W92" i="27"/>
  <c r="AE91" i="27"/>
  <c r="AD91" i="27"/>
  <c r="AA91" i="27"/>
  <c r="Z91" i="27"/>
  <c r="Y91" i="27"/>
  <c r="X91" i="27"/>
  <c r="W91" i="27"/>
  <c r="AC91" i="27" s="1"/>
  <c r="AD90" i="27"/>
  <c r="Z90" i="27"/>
  <c r="Y90" i="27"/>
  <c r="X90" i="27"/>
  <c r="W90" i="27"/>
  <c r="AC90" i="27" s="1"/>
  <c r="AE89" i="27"/>
  <c r="AD89" i="27"/>
  <c r="Z89" i="27"/>
  <c r="Y89" i="27"/>
  <c r="X89" i="27"/>
  <c r="W89" i="27"/>
  <c r="AC89" i="27" s="1"/>
  <c r="AE88" i="27"/>
  <c r="AD88" i="27"/>
  <c r="AA88" i="27"/>
  <c r="Z88" i="27"/>
  <c r="Y88" i="27"/>
  <c r="X88" i="27"/>
  <c r="W88" i="27"/>
  <c r="AC88" i="27" s="1"/>
  <c r="AE87" i="27"/>
  <c r="AD87" i="27"/>
  <c r="AA87" i="27"/>
  <c r="Z87" i="27"/>
  <c r="Y87" i="27"/>
  <c r="X87" i="27"/>
  <c r="W87" i="27"/>
  <c r="AC87" i="27" s="1"/>
  <c r="AD86" i="27"/>
  <c r="AA86" i="27"/>
  <c r="Z86" i="27"/>
  <c r="Y86" i="27"/>
  <c r="X86" i="27"/>
  <c r="W86" i="27"/>
  <c r="AC86" i="27" s="1"/>
  <c r="AE85" i="27"/>
  <c r="AD85" i="27"/>
  <c r="Z85" i="27"/>
  <c r="Y85" i="27"/>
  <c r="X85" i="27"/>
  <c r="W85" i="27"/>
  <c r="AC85" i="27" s="1"/>
  <c r="AE84" i="27"/>
  <c r="AD84" i="27"/>
  <c r="AA84" i="27"/>
  <c r="Z84" i="27"/>
  <c r="Y84" i="27"/>
  <c r="X84" i="27"/>
  <c r="W84" i="27"/>
  <c r="AC84" i="27" s="1"/>
  <c r="AE83" i="27"/>
  <c r="AD83" i="27"/>
  <c r="AA83" i="27"/>
  <c r="Z83" i="27"/>
  <c r="Y83" i="27"/>
  <c r="X83" i="27"/>
  <c r="W83" i="27"/>
  <c r="AC83" i="27" s="1"/>
  <c r="AD82" i="27"/>
  <c r="Z82" i="27"/>
  <c r="Y82" i="27"/>
  <c r="X82" i="27"/>
  <c r="W82" i="27"/>
  <c r="AC82" i="27" s="1"/>
  <c r="AD81" i="27"/>
  <c r="AA81" i="27"/>
  <c r="Z81" i="27"/>
  <c r="Y81" i="27"/>
  <c r="X81" i="27"/>
  <c r="W81" i="27"/>
  <c r="AC81" i="27" s="1"/>
  <c r="AE80" i="27"/>
  <c r="AD80" i="27"/>
  <c r="AA80" i="27"/>
  <c r="Z80" i="27"/>
  <c r="Y80" i="27"/>
  <c r="X80" i="27"/>
  <c r="W80" i="27"/>
  <c r="AC80" i="27" s="1"/>
  <c r="AE79" i="27"/>
  <c r="AD79" i="27"/>
  <c r="AA79" i="27"/>
  <c r="Z79" i="27"/>
  <c r="Y79" i="27"/>
  <c r="X79" i="27"/>
  <c r="W79" i="27"/>
  <c r="AC79" i="27" s="1"/>
  <c r="AD78" i="27"/>
  <c r="Z78" i="27"/>
  <c r="Y78" i="27"/>
  <c r="X78" i="27"/>
  <c r="W78" i="27"/>
  <c r="AC78" i="27" s="1"/>
  <c r="AD77" i="27"/>
  <c r="AA77" i="27"/>
  <c r="Z77" i="27"/>
  <c r="Y77" i="27"/>
  <c r="X77" i="27"/>
  <c r="W77" i="27"/>
  <c r="AC77" i="27" s="1"/>
  <c r="AE76" i="27"/>
  <c r="AD76" i="27"/>
  <c r="AA76" i="27"/>
  <c r="Z76" i="27"/>
  <c r="Y76" i="27"/>
  <c r="X76" i="27"/>
  <c r="W76" i="27"/>
  <c r="AC76" i="27" s="1"/>
  <c r="AE75" i="27"/>
  <c r="AD75" i="27"/>
  <c r="AA75" i="27"/>
  <c r="Z75" i="27"/>
  <c r="Y75" i="27"/>
  <c r="AC75" i="27" s="1"/>
  <c r="X75" i="27"/>
  <c r="W75" i="27"/>
  <c r="AD74" i="27"/>
  <c r="Z74" i="27"/>
  <c r="Y74" i="27"/>
  <c r="X74" i="27"/>
  <c r="W74" i="27"/>
  <c r="AC74" i="27" s="1"/>
  <c r="AD73" i="27"/>
  <c r="AA73" i="27"/>
  <c r="Z73" i="27"/>
  <c r="Y73" i="27"/>
  <c r="X73" i="27"/>
  <c r="W73" i="27"/>
  <c r="AC73" i="27" s="1"/>
  <c r="AE72" i="27"/>
  <c r="AD72" i="27"/>
  <c r="AC72" i="27"/>
  <c r="AA72" i="27"/>
  <c r="Z72" i="27"/>
  <c r="Y72" i="27"/>
  <c r="X72" i="27"/>
  <c r="AB72" i="27" s="1"/>
  <c r="W72" i="27"/>
  <c r="AE71" i="27"/>
  <c r="AD71" i="27"/>
  <c r="AC71" i="27"/>
  <c r="AA71" i="27"/>
  <c r="Z71" i="27"/>
  <c r="Y71" i="27"/>
  <c r="X71" i="27"/>
  <c r="AB71" i="27" s="1"/>
  <c r="W71" i="27"/>
  <c r="AD70" i="27"/>
  <c r="Z70" i="27"/>
  <c r="Y70" i="27"/>
  <c r="X70" i="27"/>
  <c r="W70" i="27"/>
  <c r="AC70" i="27" s="1"/>
  <c r="AD69" i="27"/>
  <c r="AA69" i="27"/>
  <c r="Z69" i="27"/>
  <c r="Y69" i="27"/>
  <c r="X69" i="27"/>
  <c r="W69" i="27"/>
  <c r="AC69" i="27" s="1"/>
  <c r="AE68" i="27"/>
  <c r="AD68" i="27"/>
  <c r="AA68" i="27"/>
  <c r="Z68" i="27"/>
  <c r="Y68" i="27"/>
  <c r="X68" i="27"/>
  <c r="W68" i="27"/>
  <c r="AC68" i="27" s="1"/>
  <c r="AE67" i="27"/>
  <c r="AD67" i="27"/>
  <c r="AA67" i="27"/>
  <c r="Z67" i="27"/>
  <c r="Y67" i="27"/>
  <c r="X67" i="27"/>
  <c r="W67" i="27"/>
  <c r="AC67" i="27" s="1"/>
  <c r="AD66" i="27"/>
  <c r="Z66" i="27"/>
  <c r="Y66" i="27"/>
  <c r="X66" i="27"/>
  <c r="W66" i="27"/>
  <c r="AC66" i="27" s="1"/>
  <c r="AD65" i="27"/>
  <c r="AA65" i="27"/>
  <c r="Z65" i="27"/>
  <c r="Y65" i="27"/>
  <c r="X65" i="27"/>
  <c r="W65" i="27"/>
  <c r="AC65" i="27" s="1"/>
  <c r="AE64" i="27"/>
  <c r="AD64" i="27"/>
  <c r="AA64" i="27"/>
  <c r="Z64" i="27"/>
  <c r="Y64" i="27"/>
  <c r="X64" i="27"/>
  <c r="W64" i="27"/>
  <c r="AC64" i="27" s="1"/>
  <c r="AE63" i="27"/>
  <c r="AD63" i="27"/>
  <c r="AA63" i="27"/>
  <c r="Z63" i="27"/>
  <c r="Y63" i="27"/>
  <c r="X63" i="27"/>
  <c r="W63" i="27"/>
  <c r="AC63" i="27" s="1"/>
  <c r="AD62" i="27"/>
  <c r="Z62" i="27"/>
  <c r="Y62" i="27"/>
  <c r="X62" i="27"/>
  <c r="W62" i="27"/>
  <c r="AC62" i="27" s="1"/>
  <c r="AD61" i="27"/>
  <c r="AA61" i="27"/>
  <c r="Z61" i="27"/>
  <c r="Y61" i="27"/>
  <c r="X61" i="27"/>
  <c r="W61" i="27"/>
  <c r="AC61" i="27" s="1"/>
  <c r="AE60" i="27"/>
  <c r="AD60" i="27"/>
  <c r="AA60" i="27"/>
  <c r="Z60" i="27"/>
  <c r="Y60" i="27"/>
  <c r="X60" i="27"/>
  <c r="W60" i="27"/>
  <c r="AC60" i="27" s="1"/>
  <c r="AE59" i="27"/>
  <c r="AD59" i="27"/>
  <c r="AA59" i="27"/>
  <c r="Z59" i="27"/>
  <c r="Y59" i="27"/>
  <c r="X59" i="27"/>
  <c r="W59" i="27"/>
  <c r="AC59" i="27" s="1"/>
  <c r="AD58" i="27"/>
  <c r="Z58" i="27"/>
  <c r="Y58" i="27"/>
  <c r="X58" i="27"/>
  <c r="W58" i="27"/>
  <c r="AC58" i="27" s="1"/>
  <c r="AD57" i="27"/>
  <c r="AA57" i="27"/>
  <c r="Z57" i="27"/>
  <c r="Y57" i="27"/>
  <c r="X57" i="27"/>
  <c r="W57" i="27"/>
  <c r="AC57" i="27" s="1"/>
  <c r="AE56" i="27"/>
  <c r="AD56" i="27"/>
  <c r="AC56" i="27"/>
  <c r="AA56" i="27"/>
  <c r="Z56" i="27"/>
  <c r="Y56" i="27"/>
  <c r="X56" i="27"/>
  <c r="AB56" i="27" s="1"/>
  <c r="W56" i="27"/>
  <c r="AE55" i="27"/>
  <c r="AD55" i="27"/>
  <c r="AC55" i="27"/>
  <c r="AA55" i="27"/>
  <c r="Z55" i="27"/>
  <c r="Y55" i="27"/>
  <c r="X55" i="27"/>
  <c r="AB55" i="27" s="1"/>
  <c r="W55" i="27"/>
  <c r="AD54" i="27"/>
  <c r="Z54" i="27"/>
  <c r="Y54" i="27"/>
  <c r="X54" i="27"/>
  <c r="W54" i="27"/>
  <c r="AC54" i="27" s="1"/>
  <c r="AD53" i="27"/>
  <c r="AA53" i="27"/>
  <c r="Z53" i="27"/>
  <c r="Y53" i="27"/>
  <c r="X53" i="27"/>
  <c r="W53" i="27"/>
  <c r="AC53" i="27" s="1"/>
  <c r="W51" i="27"/>
  <c r="AD49" i="27"/>
  <c r="X49" i="27"/>
  <c r="AE48" i="27"/>
  <c r="AD47" i="27"/>
  <c r="X47" i="27"/>
  <c r="Z45" i="27"/>
  <c r="W45" i="27"/>
  <c r="AC45" i="27" s="1"/>
  <c r="X42" i="27"/>
  <c r="AD41" i="27"/>
  <c r="AE40" i="27"/>
  <c r="X39" i="27"/>
  <c r="W37" i="27"/>
  <c r="W35" i="27"/>
  <c r="AE34" i="27"/>
  <c r="W33" i="27"/>
  <c r="AC33" i="27" s="1"/>
  <c r="AD31" i="27"/>
  <c r="X31" i="27"/>
  <c r="W29" i="27"/>
  <c r="X25" i="27"/>
  <c r="W25" i="27"/>
  <c r="AC25" i="27" s="1"/>
  <c r="AD23" i="27"/>
  <c r="X23" i="27"/>
  <c r="W23" i="27"/>
  <c r="X21" i="27"/>
  <c r="AE20" i="27"/>
  <c r="W19" i="27"/>
  <c r="AE16" i="27"/>
  <c r="W13" i="27"/>
  <c r="AE12" i="27"/>
  <c r="AD11" i="27"/>
  <c r="X11" i="27"/>
  <c r="W11" i="27"/>
  <c r="AD9" i="27"/>
  <c r="X9" i="27"/>
  <c r="AD7" i="27"/>
  <c r="X7" i="27"/>
  <c r="W7" i="27"/>
  <c r="AC7" i="27" s="1"/>
  <c r="AE6" i="27"/>
  <c r="AD3" i="27"/>
  <c r="X3" i="27"/>
  <c r="AE2" i="27"/>
  <c r="W337" i="20"/>
  <c r="X337" i="20"/>
  <c r="Y337" i="20"/>
  <c r="Z337" i="20"/>
  <c r="AA337" i="20"/>
  <c r="AD337" i="20"/>
  <c r="AE337" i="20"/>
  <c r="W338" i="20"/>
  <c r="X338" i="20"/>
  <c r="Y338" i="20"/>
  <c r="Z338" i="20"/>
  <c r="AA338" i="20"/>
  <c r="AD338" i="20"/>
  <c r="AE338" i="20"/>
  <c r="W339" i="20"/>
  <c r="X339" i="20"/>
  <c r="Y339" i="20"/>
  <c r="Z339" i="20"/>
  <c r="AA339" i="20"/>
  <c r="AD339" i="20"/>
  <c r="AE339" i="20"/>
  <c r="W340" i="20"/>
  <c r="X340" i="20"/>
  <c r="Y340" i="20"/>
  <c r="Z340" i="20"/>
  <c r="AA340" i="20"/>
  <c r="AD340" i="20"/>
  <c r="AE340" i="20"/>
  <c r="W341" i="20"/>
  <c r="X341" i="20"/>
  <c r="Y341" i="20"/>
  <c r="Z341" i="20"/>
  <c r="AA341" i="20"/>
  <c r="AD341" i="20"/>
  <c r="AE341" i="20"/>
  <c r="W342" i="20"/>
  <c r="X342" i="20"/>
  <c r="Y342" i="20"/>
  <c r="Z342" i="20"/>
  <c r="AA342" i="20"/>
  <c r="AD342" i="20"/>
  <c r="AE342" i="20"/>
  <c r="W343" i="20"/>
  <c r="X343" i="20"/>
  <c r="Y343" i="20"/>
  <c r="Z343" i="20"/>
  <c r="AA343" i="20"/>
  <c r="AD343" i="20"/>
  <c r="AE343" i="20"/>
  <c r="W344" i="20"/>
  <c r="X344" i="20"/>
  <c r="Y344" i="20"/>
  <c r="Z344" i="20"/>
  <c r="AA344" i="20"/>
  <c r="AD344" i="20"/>
  <c r="AE344" i="20"/>
  <c r="W345" i="20"/>
  <c r="X345" i="20"/>
  <c r="Y345" i="20"/>
  <c r="Z345" i="20"/>
  <c r="AA345" i="20"/>
  <c r="AD345" i="20"/>
  <c r="AE345" i="20"/>
  <c r="W346" i="20"/>
  <c r="X346" i="20"/>
  <c r="Y346" i="20"/>
  <c r="Z346" i="20"/>
  <c r="AA346" i="20"/>
  <c r="AD346" i="20"/>
  <c r="AE346" i="20"/>
  <c r="W347" i="20"/>
  <c r="X347" i="20"/>
  <c r="Y347" i="20"/>
  <c r="Z347" i="20"/>
  <c r="AA347" i="20"/>
  <c r="AD347" i="20"/>
  <c r="AE347" i="20"/>
  <c r="W348" i="20"/>
  <c r="X348" i="20"/>
  <c r="Y348" i="20"/>
  <c r="Z348" i="20"/>
  <c r="AA348" i="20"/>
  <c r="AD348" i="20"/>
  <c r="AE348" i="20"/>
  <c r="W349" i="20"/>
  <c r="X349" i="20"/>
  <c r="Y349" i="20"/>
  <c r="Z349" i="20"/>
  <c r="AA349" i="20"/>
  <c r="AD349" i="20"/>
  <c r="AE349" i="20"/>
  <c r="W350" i="20"/>
  <c r="X350" i="20"/>
  <c r="Y350" i="20"/>
  <c r="Z350" i="20"/>
  <c r="AA350" i="20"/>
  <c r="AD350" i="20"/>
  <c r="AE350" i="20"/>
  <c r="W351" i="20"/>
  <c r="X351" i="20"/>
  <c r="Y351" i="20"/>
  <c r="Z351" i="20"/>
  <c r="AA351" i="20"/>
  <c r="AD351" i="20"/>
  <c r="AE351" i="20"/>
  <c r="W352" i="20"/>
  <c r="X352" i="20"/>
  <c r="Y352" i="20"/>
  <c r="Z352" i="20"/>
  <c r="AA352" i="20"/>
  <c r="AD352" i="20"/>
  <c r="AE352" i="20"/>
  <c r="W353" i="20"/>
  <c r="X353" i="20"/>
  <c r="Y353" i="20"/>
  <c r="Z353" i="20"/>
  <c r="AA353" i="20"/>
  <c r="AD353" i="20"/>
  <c r="AE353" i="20"/>
  <c r="W354" i="20"/>
  <c r="X354" i="20"/>
  <c r="Y354" i="20"/>
  <c r="Z354" i="20"/>
  <c r="AA354" i="20"/>
  <c r="AD354" i="20"/>
  <c r="AE354" i="20"/>
  <c r="W355" i="20"/>
  <c r="X355" i="20"/>
  <c r="Y355" i="20"/>
  <c r="Z355" i="20"/>
  <c r="AA355" i="20"/>
  <c r="AD355" i="20"/>
  <c r="AE355" i="20"/>
  <c r="W356" i="20"/>
  <c r="X356" i="20"/>
  <c r="Y356" i="20"/>
  <c r="Z356" i="20"/>
  <c r="AA356" i="20"/>
  <c r="AD356" i="20"/>
  <c r="AE356" i="20"/>
  <c r="W357" i="20"/>
  <c r="X357" i="20"/>
  <c r="Y357" i="20"/>
  <c r="Z357" i="20"/>
  <c r="AA357" i="20"/>
  <c r="AD357" i="20"/>
  <c r="AE357" i="20"/>
  <c r="W358" i="20"/>
  <c r="X358" i="20"/>
  <c r="Y358" i="20"/>
  <c r="Z358" i="20"/>
  <c r="AA358" i="20"/>
  <c r="AD358" i="20"/>
  <c r="AE358" i="20"/>
  <c r="W359" i="20"/>
  <c r="X359" i="20"/>
  <c r="Y359" i="20"/>
  <c r="Z359" i="20"/>
  <c r="AA359" i="20"/>
  <c r="AD359" i="20"/>
  <c r="AE359" i="20"/>
  <c r="W360" i="20"/>
  <c r="X360" i="20"/>
  <c r="Y360" i="20"/>
  <c r="Z360" i="20"/>
  <c r="AA360" i="20"/>
  <c r="AD360" i="20"/>
  <c r="AE360" i="20"/>
  <c r="W361" i="20"/>
  <c r="X361" i="20"/>
  <c r="Y361" i="20"/>
  <c r="Z361" i="20"/>
  <c r="AA361" i="20"/>
  <c r="AD361" i="20"/>
  <c r="AE361" i="20"/>
  <c r="W362" i="20"/>
  <c r="X362" i="20"/>
  <c r="Y362" i="20"/>
  <c r="Z362" i="20"/>
  <c r="AA362" i="20"/>
  <c r="AD362" i="20"/>
  <c r="AE362" i="20"/>
  <c r="W363" i="20"/>
  <c r="X363" i="20"/>
  <c r="Y363" i="20"/>
  <c r="Z363" i="20"/>
  <c r="AA363" i="20"/>
  <c r="AD363" i="20"/>
  <c r="AE363" i="20"/>
  <c r="W364" i="20"/>
  <c r="X364" i="20"/>
  <c r="Y364" i="20"/>
  <c r="Z364" i="20"/>
  <c r="AA364" i="20"/>
  <c r="AD364" i="20"/>
  <c r="AE364" i="20"/>
  <c r="W365" i="20"/>
  <c r="X365" i="20"/>
  <c r="Y365" i="20"/>
  <c r="Z365" i="20"/>
  <c r="AA365" i="20"/>
  <c r="AD365" i="20"/>
  <c r="AE365" i="20"/>
  <c r="W366" i="20"/>
  <c r="X366" i="20"/>
  <c r="Y366" i="20"/>
  <c r="Z366" i="20"/>
  <c r="AA366" i="20"/>
  <c r="AD366" i="20"/>
  <c r="AE366" i="20"/>
  <c r="W367" i="20"/>
  <c r="X367" i="20"/>
  <c r="Y367" i="20"/>
  <c r="Z367" i="20"/>
  <c r="AA367" i="20"/>
  <c r="AD367" i="20"/>
  <c r="AE367" i="20"/>
  <c r="W368" i="20"/>
  <c r="X368" i="20"/>
  <c r="Y368" i="20"/>
  <c r="Z368" i="20"/>
  <c r="AA368" i="20"/>
  <c r="AD368" i="20"/>
  <c r="AE368" i="20"/>
  <c r="W369" i="20"/>
  <c r="X369" i="20"/>
  <c r="Y369" i="20"/>
  <c r="Z369" i="20"/>
  <c r="AA369" i="20"/>
  <c r="AD369" i="20"/>
  <c r="AE369" i="20"/>
  <c r="W370" i="20"/>
  <c r="X370" i="20"/>
  <c r="Y370" i="20"/>
  <c r="Z370" i="20"/>
  <c r="AA370" i="20"/>
  <c r="AD370" i="20"/>
  <c r="AE370" i="20"/>
  <c r="W371" i="20"/>
  <c r="X371" i="20"/>
  <c r="Y371" i="20"/>
  <c r="Z371" i="20"/>
  <c r="AA371" i="20"/>
  <c r="AD371" i="20"/>
  <c r="AE371" i="20"/>
  <c r="W372" i="20"/>
  <c r="X372" i="20"/>
  <c r="Y372" i="20"/>
  <c r="Z372" i="20"/>
  <c r="AA372" i="20"/>
  <c r="AD372" i="20"/>
  <c r="AE372" i="20"/>
  <c r="W373" i="20"/>
  <c r="X373" i="20"/>
  <c r="Y373" i="20"/>
  <c r="Z373" i="20"/>
  <c r="AA373" i="20"/>
  <c r="AD373" i="20"/>
  <c r="AE373" i="20"/>
  <c r="W374" i="20"/>
  <c r="X374" i="20"/>
  <c r="Y374" i="20"/>
  <c r="Z374" i="20"/>
  <c r="AA374" i="20"/>
  <c r="AD374" i="20"/>
  <c r="AE374" i="20"/>
  <c r="W375" i="20"/>
  <c r="X375" i="20"/>
  <c r="Y375" i="20"/>
  <c r="Z375" i="20"/>
  <c r="AA375" i="20"/>
  <c r="AD375" i="20"/>
  <c r="AE375" i="20"/>
  <c r="W376" i="20"/>
  <c r="X376" i="20"/>
  <c r="Y376" i="20"/>
  <c r="Z376" i="20"/>
  <c r="AA376" i="20"/>
  <c r="AD376" i="20"/>
  <c r="AE376" i="20"/>
  <c r="W377" i="20"/>
  <c r="X377" i="20"/>
  <c r="Y377" i="20"/>
  <c r="Z377" i="20"/>
  <c r="AA377" i="20"/>
  <c r="AD377" i="20"/>
  <c r="AE377" i="20"/>
  <c r="W378" i="20"/>
  <c r="X378" i="20"/>
  <c r="Y378" i="20"/>
  <c r="Z378" i="20"/>
  <c r="AA378" i="20"/>
  <c r="AD378" i="20"/>
  <c r="AE378" i="20"/>
  <c r="W379" i="20"/>
  <c r="X379" i="20"/>
  <c r="Y379" i="20"/>
  <c r="Z379" i="20"/>
  <c r="AA379" i="20"/>
  <c r="AD379" i="20"/>
  <c r="AE379" i="20"/>
  <c r="W380" i="20"/>
  <c r="X380" i="20"/>
  <c r="Y380" i="20"/>
  <c r="Z380" i="20"/>
  <c r="AA380" i="20"/>
  <c r="AD380" i="20"/>
  <c r="AE380" i="20"/>
  <c r="W381" i="20"/>
  <c r="X381" i="20"/>
  <c r="Y381" i="20"/>
  <c r="Z381" i="20"/>
  <c r="AA381" i="20"/>
  <c r="AD381" i="20"/>
  <c r="AE381" i="20"/>
  <c r="W382" i="20"/>
  <c r="X382" i="20"/>
  <c r="Y382" i="20"/>
  <c r="Z382" i="20"/>
  <c r="AA382" i="20"/>
  <c r="AD382" i="20"/>
  <c r="AE382" i="20"/>
  <c r="W383" i="20"/>
  <c r="X383" i="20"/>
  <c r="Y383" i="20"/>
  <c r="Z383" i="20"/>
  <c r="AA383" i="20"/>
  <c r="AD383" i="20"/>
  <c r="AE383" i="20"/>
  <c r="W384" i="20"/>
  <c r="X384" i="20"/>
  <c r="Y384" i="20"/>
  <c r="Z384" i="20"/>
  <c r="AA384" i="20"/>
  <c r="AD384" i="20"/>
  <c r="AE384" i="20"/>
  <c r="W385" i="20"/>
  <c r="X385" i="20"/>
  <c r="Y385" i="20"/>
  <c r="Z385" i="20"/>
  <c r="AA385" i="20"/>
  <c r="AD385" i="20"/>
  <c r="AE385" i="20"/>
  <c r="W386" i="20"/>
  <c r="X386" i="20"/>
  <c r="Y386" i="20"/>
  <c r="Z386" i="20"/>
  <c r="AA386" i="20"/>
  <c r="AD386" i="20"/>
  <c r="AE386" i="20"/>
  <c r="W387" i="20"/>
  <c r="X387" i="20"/>
  <c r="Y387" i="20"/>
  <c r="Z387" i="20"/>
  <c r="AA387" i="20"/>
  <c r="AD387" i="20"/>
  <c r="AE387" i="20"/>
  <c r="W388" i="20"/>
  <c r="X388" i="20"/>
  <c r="Y388" i="20"/>
  <c r="Z388" i="20"/>
  <c r="AA388" i="20"/>
  <c r="AD388" i="20"/>
  <c r="AE388" i="20"/>
  <c r="W389" i="20"/>
  <c r="X389" i="20"/>
  <c r="Y389" i="20"/>
  <c r="Z389" i="20"/>
  <c r="AA389" i="20"/>
  <c r="AD389" i="20"/>
  <c r="AE389" i="20"/>
  <c r="W390" i="20"/>
  <c r="X390" i="20"/>
  <c r="Y390" i="20"/>
  <c r="Z390" i="20"/>
  <c r="AA390" i="20"/>
  <c r="AD390" i="20"/>
  <c r="AE390" i="20"/>
  <c r="W391" i="20"/>
  <c r="X391" i="20"/>
  <c r="Y391" i="20"/>
  <c r="Z391" i="20"/>
  <c r="AA391" i="20"/>
  <c r="AD391" i="20"/>
  <c r="AE391" i="20"/>
  <c r="W392" i="20"/>
  <c r="X392" i="20"/>
  <c r="Y392" i="20"/>
  <c r="Z392" i="20"/>
  <c r="AA392" i="20"/>
  <c r="AD392" i="20"/>
  <c r="AE392" i="20"/>
  <c r="W393" i="20"/>
  <c r="X393" i="20"/>
  <c r="Y393" i="20"/>
  <c r="Z393" i="20"/>
  <c r="AA393" i="20"/>
  <c r="AD393" i="20"/>
  <c r="AE393" i="20"/>
  <c r="W394" i="20"/>
  <c r="X394" i="20"/>
  <c r="Y394" i="20"/>
  <c r="Z394" i="20"/>
  <c r="AA394" i="20"/>
  <c r="AD394" i="20"/>
  <c r="AE394" i="20"/>
  <c r="W395" i="20"/>
  <c r="X395" i="20"/>
  <c r="Y395" i="20"/>
  <c r="Z395" i="20"/>
  <c r="AA395" i="20"/>
  <c r="AD395" i="20"/>
  <c r="AE395" i="20"/>
  <c r="W396" i="20"/>
  <c r="X396" i="20"/>
  <c r="Y396" i="20"/>
  <c r="Z396" i="20"/>
  <c r="AA396" i="20"/>
  <c r="AD396" i="20"/>
  <c r="AE396" i="20"/>
  <c r="W397" i="20"/>
  <c r="X397" i="20"/>
  <c r="Y397" i="20"/>
  <c r="Z397" i="20"/>
  <c r="AA397" i="20"/>
  <c r="AD397" i="20"/>
  <c r="AE397" i="20"/>
  <c r="W398" i="20"/>
  <c r="X398" i="20"/>
  <c r="Y398" i="20"/>
  <c r="Z398" i="20"/>
  <c r="AA398" i="20"/>
  <c r="AD398" i="20"/>
  <c r="AE398" i="20"/>
  <c r="W399" i="20"/>
  <c r="X399" i="20"/>
  <c r="Y399" i="20"/>
  <c r="Z399" i="20"/>
  <c r="AA399" i="20"/>
  <c r="AD399" i="20"/>
  <c r="AE399" i="20"/>
  <c r="W400" i="20"/>
  <c r="X400" i="20"/>
  <c r="Y400" i="20"/>
  <c r="Z400" i="20"/>
  <c r="AA400" i="20"/>
  <c r="AD400" i="20"/>
  <c r="AE400" i="20"/>
  <c r="W401" i="20"/>
  <c r="X401" i="20"/>
  <c r="Y401" i="20"/>
  <c r="Z401" i="20"/>
  <c r="AA401" i="20"/>
  <c r="AD401" i="20"/>
  <c r="AE401" i="20"/>
  <c r="W402" i="20"/>
  <c r="X402" i="20"/>
  <c r="Y402" i="20"/>
  <c r="Z402" i="20"/>
  <c r="AA402" i="20"/>
  <c r="AD402" i="20"/>
  <c r="AE402" i="20"/>
  <c r="W403" i="20"/>
  <c r="X403" i="20"/>
  <c r="Y403" i="20"/>
  <c r="Z403" i="20"/>
  <c r="AA403" i="20"/>
  <c r="AD403" i="20"/>
  <c r="AE403" i="20"/>
  <c r="W404" i="20"/>
  <c r="X404" i="20"/>
  <c r="Y404" i="20"/>
  <c r="Z404" i="20"/>
  <c r="AA404" i="20"/>
  <c r="AD404" i="20"/>
  <c r="AE404" i="20"/>
  <c r="W405" i="20"/>
  <c r="X405" i="20"/>
  <c r="Y405" i="20"/>
  <c r="Z405" i="20"/>
  <c r="AA405" i="20"/>
  <c r="AD405" i="20"/>
  <c r="AE405" i="20"/>
  <c r="W406" i="20"/>
  <c r="X406" i="20"/>
  <c r="Y406" i="20"/>
  <c r="Z406" i="20"/>
  <c r="AA406" i="20"/>
  <c r="AD406" i="20"/>
  <c r="AE406" i="20"/>
  <c r="W407" i="20"/>
  <c r="X407" i="20"/>
  <c r="Y407" i="20"/>
  <c r="Z407" i="20"/>
  <c r="AA407" i="20"/>
  <c r="AD407" i="20"/>
  <c r="AE407" i="20"/>
  <c r="W408" i="20"/>
  <c r="X408" i="20"/>
  <c r="Y408" i="20"/>
  <c r="Z408" i="20"/>
  <c r="AA408" i="20"/>
  <c r="AD408" i="20"/>
  <c r="AE408" i="20"/>
  <c r="W409" i="20"/>
  <c r="X409" i="20"/>
  <c r="Y409" i="20"/>
  <c r="Z409" i="20"/>
  <c r="AA409" i="20"/>
  <c r="AD409" i="20"/>
  <c r="AE409" i="20"/>
  <c r="W410" i="20"/>
  <c r="X410" i="20"/>
  <c r="Y410" i="20"/>
  <c r="Z410" i="20"/>
  <c r="AA410" i="20"/>
  <c r="AD410" i="20"/>
  <c r="AE410" i="20"/>
  <c r="W411" i="20"/>
  <c r="X411" i="20"/>
  <c r="Y411" i="20"/>
  <c r="Z411" i="20"/>
  <c r="AA411" i="20"/>
  <c r="AD411" i="20"/>
  <c r="AE411" i="20"/>
  <c r="W412" i="20"/>
  <c r="X412" i="20"/>
  <c r="Y412" i="20"/>
  <c r="Z412" i="20"/>
  <c r="AA412" i="20"/>
  <c r="AD412" i="20"/>
  <c r="AE412" i="20"/>
  <c r="W413" i="20"/>
  <c r="X413" i="20"/>
  <c r="Y413" i="20"/>
  <c r="Z413" i="20"/>
  <c r="AA413" i="20"/>
  <c r="AD413" i="20"/>
  <c r="AE413" i="20"/>
  <c r="W414" i="20"/>
  <c r="X414" i="20"/>
  <c r="Y414" i="20"/>
  <c r="Z414" i="20"/>
  <c r="AA414" i="20"/>
  <c r="AD414" i="20"/>
  <c r="AE414" i="20"/>
  <c r="W415" i="20"/>
  <c r="X415" i="20"/>
  <c r="Y415" i="20"/>
  <c r="Z415" i="20"/>
  <c r="AA415" i="20"/>
  <c r="AD415" i="20"/>
  <c r="AE415" i="20"/>
  <c r="W416" i="20"/>
  <c r="X416" i="20"/>
  <c r="Y416" i="20"/>
  <c r="Z416" i="20"/>
  <c r="AA416" i="20"/>
  <c r="AD416" i="20"/>
  <c r="AE416" i="20"/>
  <c r="W417" i="20"/>
  <c r="X417" i="20"/>
  <c r="Y417" i="20"/>
  <c r="Z417" i="20"/>
  <c r="AA417" i="20"/>
  <c r="AD417" i="20"/>
  <c r="AE417" i="20"/>
  <c r="W418" i="20"/>
  <c r="X418" i="20"/>
  <c r="Y418" i="20"/>
  <c r="Z418" i="20"/>
  <c r="AA418" i="20"/>
  <c r="AD418" i="20"/>
  <c r="AE418" i="20"/>
  <c r="W419" i="20"/>
  <c r="X419" i="20"/>
  <c r="Y419" i="20"/>
  <c r="Z419" i="20"/>
  <c r="AA419" i="20"/>
  <c r="AD419" i="20"/>
  <c r="AE419" i="20"/>
  <c r="W420" i="20"/>
  <c r="X420" i="20"/>
  <c r="Y420" i="20"/>
  <c r="Z420" i="20"/>
  <c r="AA420" i="20"/>
  <c r="AD420" i="20"/>
  <c r="AE420" i="20"/>
  <c r="W421" i="20"/>
  <c r="X421" i="20"/>
  <c r="Y421" i="20"/>
  <c r="Z421" i="20"/>
  <c r="AA421" i="20"/>
  <c r="AD421" i="20"/>
  <c r="AE421" i="20"/>
  <c r="W422" i="20"/>
  <c r="X422" i="20"/>
  <c r="Y422" i="20"/>
  <c r="Z422" i="20"/>
  <c r="AA422" i="20"/>
  <c r="AD422" i="20"/>
  <c r="AE422" i="20"/>
  <c r="W423" i="20"/>
  <c r="X423" i="20"/>
  <c r="Y423" i="20"/>
  <c r="Z423" i="20"/>
  <c r="AA423" i="20"/>
  <c r="AD423" i="20"/>
  <c r="AE423" i="20"/>
  <c r="W424" i="20"/>
  <c r="X424" i="20"/>
  <c r="Y424" i="20"/>
  <c r="Z424" i="20"/>
  <c r="AA424" i="20"/>
  <c r="AD424" i="20"/>
  <c r="AE424" i="20"/>
  <c r="W425" i="20"/>
  <c r="X425" i="20"/>
  <c r="Y425" i="20"/>
  <c r="Z425" i="20"/>
  <c r="AA425" i="20"/>
  <c r="AD425" i="20"/>
  <c r="AE425" i="20"/>
  <c r="W426" i="20"/>
  <c r="X426" i="20"/>
  <c r="Y426" i="20"/>
  <c r="Z426" i="20"/>
  <c r="AA426" i="20"/>
  <c r="AD426" i="20"/>
  <c r="AE426" i="20"/>
  <c r="W427" i="20"/>
  <c r="X427" i="20"/>
  <c r="Y427" i="20"/>
  <c r="Z427" i="20"/>
  <c r="AA427" i="20"/>
  <c r="AD427" i="20"/>
  <c r="AE427" i="20"/>
  <c r="W428" i="20"/>
  <c r="X428" i="20"/>
  <c r="Y428" i="20"/>
  <c r="Z428" i="20"/>
  <c r="AA428" i="20"/>
  <c r="AD428" i="20"/>
  <c r="AE428" i="20"/>
  <c r="W429" i="20"/>
  <c r="X429" i="20"/>
  <c r="Y429" i="20"/>
  <c r="Z429" i="20"/>
  <c r="AA429" i="20"/>
  <c r="AD429" i="20"/>
  <c r="AE429" i="20"/>
  <c r="W430" i="20"/>
  <c r="X430" i="20"/>
  <c r="Y430" i="20"/>
  <c r="Z430" i="20"/>
  <c r="AA430" i="20"/>
  <c r="AD430" i="20"/>
  <c r="AE430" i="20"/>
  <c r="W431" i="20"/>
  <c r="X431" i="20"/>
  <c r="Y431" i="20"/>
  <c r="Z431" i="20"/>
  <c r="AA431" i="20"/>
  <c r="AD431" i="20"/>
  <c r="AE431" i="20"/>
  <c r="W432" i="20"/>
  <c r="X432" i="20"/>
  <c r="Y432" i="20"/>
  <c r="Z432" i="20"/>
  <c r="AA432" i="20"/>
  <c r="AD432" i="20"/>
  <c r="AE432" i="20"/>
  <c r="W433" i="20"/>
  <c r="X433" i="20"/>
  <c r="Y433" i="20"/>
  <c r="Z433" i="20"/>
  <c r="AA433" i="20"/>
  <c r="AD433" i="20"/>
  <c r="AE433" i="20"/>
  <c r="W434" i="20"/>
  <c r="X434" i="20"/>
  <c r="Y434" i="20"/>
  <c r="Z434" i="20"/>
  <c r="AA434" i="20"/>
  <c r="AD434" i="20"/>
  <c r="AE434" i="20"/>
  <c r="W435" i="20"/>
  <c r="X435" i="20"/>
  <c r="Y435" i="20"/>
  <c r="Z435" i="20"/>
  <c r="AA435" i="20"/>
  <c r="AD435" i="20"/>
  <c r="AE435" i="20"/>
  <c r="W436" i="20"/>
  <c r="X436" i="20"/>
  <c r="Y436" i="20"/>
  <c r="Z436" i="20"/>
  <c r="AA436" i="20"/>
  <c r="AD436" i="20"/>
  <c r="AE436" i="20"/>
  <c r="W437" i="20"/>
  <c r="X437" i="20"/>
  <c r="Y437" i="20"/>
  <c r="Z437" i="20"/>
  <c r="AA437" i="20"/>
  <c r="AD437" i="20"/>
  <c r="AE437" i="20"/>
  <c r="W438" i="20"/>
  <c r="X438" i="20"/>
  <c r="Y438" i="20"/>
  <c r="Z438" i="20"/>
  <c r="AA438" i="20"/>
  <c r="AD438" i="20"/>
  <c r="AE438" i="20"/>
  <c r="W439" i="20"/>
  <c r="X439" i="20"/>
  <c r="Y439" i="20"/>
  <c r="Z439" i="20"/>
  <c r="AA439" i="20"/>
  <c r="AD439" i="20"/>
  <c r="AE439" i="20"/>
  <c r="W440" i="20"/>
  <c r="X440" i="20"/>
  <c r="Y440" i="20"/>
  <c r="Z440" i="20"/>
  <c r="AA440" i="20"/>
  <c r="AD440" i="20"/>
  <c r="AE440" i="20"/>
  <c r="W441" i="20"/>
  <c r="X441" i="20"/>
  <c r="Y441" i="20"/>
  <c r="Z441" i="20"/>
  <c r="AA441" i="20"/>
  <c r="AD441" i="20"/>
  <c r="AE441" i="20"/>
  <c r="W442" i="20"/>
  <c r="X442" i="20"/>
  <c r="Y442" i="20"/>
  <c r="Z442" i="20"/>
  <c r="AA442" i="20"/>
  <c r="AD442" i="20"/>
  <c r="AE442" i="20"/>
  <c r="W443" i="20"/>
  <c r="X443" i="20"/>
  <c r="Y443" i="20"/>
  <c r="Z443" i="20"/>
  <c r="AA443" i="20"/>
  <c r="AD443" i="20"/>
  <c r="AE443" i="20"/>
  <c r="W444" i="20"/>
  <c r="X444" i="20"/>
  <c r="Y444" i="20"/>
  <c r="Z444" i="20"/>
  <c r="AA444" i="20"/>
  <c r="AD444" i="20"/>
  <c r="AE444" i="20"/>
  <c r="W445" i="20"/>
  <c r="X445" i="20"/>
  <c r="Y445" i="20"/>
  <c r="Z445" i="20"/>
  <c r="AA445" i="20"/>
  <c r="AD445" i="20"/>
  <c r="AE445" i="20"/>
  <c r="W446" i="20"/>
  <c r="X446" i="20"/>
  <c r="Y446" i="20"/>
  <c r="Z446" i="20"/>
  <c r="AA446" i="20"/>
  <c r="AD446" i="20"/>
  <c r="AE446" i="20"/>
  <c r="W447" i="20"/>
  <c r="X447" i="20"/>
  <c r="Y447" i="20"/>
  <c r="Z447" i="20"/>
  <c r="AA447" i="20"/>
  <c r="AD447" i="20"/>
  <c r="AE447" i="20"/>
  <c r="W448" i="20"/>
  <c r="X448" i="20"/>
  <c r="Y448" i="20"/>
  <c r="Z448" i="20"/>
  <c r="AA448" i="20"/>
  <c r="AD448" i="20"/>
  <c r="AE448" i="20"/>
  <c r="W449" i="20"/>
  <c r="X449" i="20"/>
  <c r="Y449" i="20"/>
  <c r="Z449" i="20"/>
  <c r="AA449" i="20"/>
  <c r="AD449" i="20"/>
  <c r="AE449" i="20"/>
  <c r="W450" i="20"/>
  <c r="X450" i="20"/>
  <c r="Y450" i="20"/>
  <c r="Z450" i="20"/>
  <c r="AA450" i="20"/>
  <c r="AD450" i="20"/>
  <c r="AE450" i="20"/>
  <c r="W451" i="20"/>
  <c r="X451" i="20"/>
  <c r="Y451" i="20"/>
  <c r="Z451" i="20"/>
  <c r="AA451" i="20"/>
  <c r="AD451" i="20"/>
  <c r="AE451" i="20"/>
  <c r="W452" i="20"/>
  <c r="X452" i="20"/>
  <c r="Y452" i="20"/>
  <c r="Z452" i="20"/>
  <c r="AA452" i="20"/>
  <c r="AD452" i="20"/>
  <c r="AE452" i="20"/>
  <c r="W453" i="20"/>
  <c r="X453" i="20"/>
  <c r="Y453" i="20"/>
  <c r="Z453" i="20"/>
  <c r="AA453" i="20"/>
  <c r="AD453" i="20"/>
  <c r="AE453" i="20"/>
  <c r="W454" i="20"/>
  <c r="X454" i="20"/>
  <c r="Y454" i="20"/>
  <c r="Z454" i="20"/>
  <c r="AA454" i="20"/>
  <c r="AD454" i="20"/>
  <c r="AE454" i="20"/>
  <c r="W455" i="20"/>
  <c r="X455" i="20"/>
  <c r="Y455" i="20"/>
  <c r="Z455" i="20"/>
  <c r="AA455" i="20"/>
  <c r="AD455" i="20"/>
  <c r="AE455" i="20"/>
  <c r="W456" i="20"/>
  <c r="X456" i="20"/>
  <c r="Y456" i="20"/>
  <c r="Z456" i="20"/>
  <c r="AA456" i="20"/>
  <c r="AD456" i="20"/>
  <c r="AE456" i="20"/>
  <c r="W457" i="20"/>
  <c r="X457" i="20"/>
  <c r="Y457" i="20"/>
  <c r="Z457" i="20"/>
  <c r="AA457" i="20"/>
  <c r="AD457" i="20"/>
  <c r="AE457" i="20"/>
  <c r="W458" i="20"/>
  <c r="X458" i="20"/>
  <c r="Y458" i="20"/>
  <c r="Z458" i="20"/>
  <c r="AA458" i="20"/>
  <c r="AD458" i="20"/>
  <c r="AE458" i="20"/>
  <c r="W459" i="20"/>
  <c r="X459" i="20"/>
  <c r="Y459" i="20"/>
  <c r="Z459" i="20"/>
  <c r="AA459" i="20"/>
  <c r="AD459" i="20"/>
  <c r="AE459" i="20"/>
  <c r="W460" i="20"/>
  <c r="X460" i="20"/>
  <c r="Y460" i="20"/>
  <c r="Z460" i="20"/>
  <c r="AA460" i="20"/>
  <c r="AD460" i="20"/>
  <c r="AE460" i="20"/>
  <c r="W461" i="20"/>
  <c r="X461" i="20"/>
  <c r="Y461" i="20"/>
  <c r="Z461" i="20"/>
  <c r="AA461" i="20"/>
  <c r="AD461" i="20"/>
  <c r="AE461" i="20"/>
  <c r="W462" i="20"/>
  <c r="X462" i="20"/>
  <c r="Y462" i="20"/>
  <c r="Z462" i="20"/>
  <c r="AA462" i="20"/>
  <c r="AD462" i="20"/>
  <c r="AE462" i="20"/>
  <c r="W463" i="20"/>
  <c r="X463" i="20"/>
  <c r="Y463" i="20"/>
  <c r="Z463" i="20"/>
  <c r="AA463" i="20"/>
  <c r="AD463" i="20"/>
  <c r="AE463" i="20"/>
  <c r="W464" i="20"/>
  <c r="X464" i="20"/>
  <c r="Y464" i="20"/>
  <c r="Z464" i="20"/>
  <c r="AA464" i="20"/>
  <c r="AD464" i="20"/>
  <c r="AE464" i="20"/>
  <c r="W465" i="20"/>
  <c r="X465" i="20"/>
  <c r="Y465" i="20"/>
  <c r="Z465" i="20"/>
  <c r="AA465" i="20"/>
  <c r="AD465" i="20"/>
  <c r="AE465" i="20"/>
  <c r="W466" i="20"/>
  <c r="X466" i="20"/>
  <c r="Y466" i="20"/>
  <c r="Z466" i="20"/>
  <c r="AA466" i="20"/>
  <c r="AD466" i="20"/>
  <c r="AE466" i="20"/>
  <c r="W467" i="20"/>
  <c r="X467" i="20"/>
  <c r="Y467" i="20"/>
  <c r="Z467" i="20"/>
  <c r="AA467" i="20"/>
  <c r="AD467" i="20"/>
  <c r="AE467" i="20"/>
  <c r="W468" i="20"/>
  <c r="X468" i="20"/>
  <c r="Y468" i="20"/>
  <c r="Z468" i="20"/>
  <c r="AA468" i="20"/>
  <c r="AD468" i="20"/>
  <c r="AE468" i="20"/>
  <c r="W469" i="20"/>
  <c r="X469" i="20"/>
  <c r="Y469" i="20"/>
  <c r="Z469" i="20"/>
  <c r="AA469" i="20"/>
  <c r="AD469" i="20"/>
  <c r="AE469" i="20"/>
  <c r="W470" i="20"/>
  <c r="X470" i="20"/>
  <c r="Y470" i="20"/>
  <c r="Z470" i="20"/>
  <c r="AA470" i="20"/>
  <c r="AD470" i="20"/>
  <c r="AE470" i="20"/>
  <c r="W471" i="20"/>
  <c r="X471" i="20"/>
  <c r="Y471" i="20"/>
  <c r="Z471" i="20"/>
  <c r="AA471" i="20"/>
  <c r="AD471" i="20"/>
  <c r="AE471" i="20"/>
  <c r="W472" i="20"/>
  <c r="X472" i="20"/>
  <c r="Y472" i="20"/>
  <c r="Z472" i="20"/>
  <c r="AA472" i="20"/>
  <c r="AD472" i="20"/>
  <c r="AE472" i="20"/>
  <c r="W473" i="20"/>
  <c r="X473" i="20"/>
  <c r="Y473" i="20"/>
  <c r="Z473" i="20"/>
  <c r="AA473" i="20"/>
  <c r="AD473" i="20"/>
  <c r="AE473" i="20"/>
  <c r="W474" i="20"/>
  <c r="X474" i="20"/>
  <c r="Y474" i="20"/>
  <c r="Z474" i="20"/>
  <c r="AA474" i="20"/>
  <c r="AD474" i="20"/>
  <c r="AE474" i="20"/>
  <c r="W475" i="20"/>
  <c r="X475" i="20"/>
  <c r="Y475" i="20"/>
  <c r="Z475" i="20"/>
  <c r="AA475" i="20"/>
  <c r="AD475" i="20"/>
  <c r="AE475" i="20"/>
  <c r="W476" i="20"/>
  <c r="X476" i="20"/>
  <c r="Y476" i="20"/>
  <c r="Z476" i="20"/>
  <c r="AA476" i="20"/>
  <c r="AD476" i="20"/>
  <c r="AE476" i="20"/>
  <c r="W477" i="20"/>
  <c r="X477" i="20"/>
  <c r="Y477" i="20"/>
  <c r="Z477" i="20"/>
  <c r="AA477" i="20"/>
  <c r="AD477" i="20"/>
  <c r="AE477" i="20"/>
  <c r="W478" i="20"/>
  <c r="X478" i="20"/>
  <c r="Y478" i="20"/>
  <c r="Z478" i="20"/>
  <c r="AA478" i="20"/>
  <c r="AD478" i="20"/>
  <c r="AE478" i="20"/>
  <c r="W479" i="20"/>
  <c r="X479" i="20"/>
  <c r="Y479" i="20"/>
  <c r="Z479" i="20"/>
  <c r="AA479" i="20"/>
  <c r="AD479" i="20"/>
  <c r="AE479" i="20"/>
  <c r="W480" i="20"/>
  <c r="X480" i="20"/>
  <c r="Y480" i="20"/>
  <c r="Z480" i="20"/>
  <c r="AA480" i="20"/>
  <c r="AD480" i="20"/>
  <c r="AE480" i="20"/>
  <c r="W481" i="20"/>
  <c r="X481" i="20"/>
  <c r="Y481" i="20"/>
  <c r="Z481" i="20"/>
  <c r="AA481" i="20"/>
  <c r="AD481" i="20"/>
  <c r="AE481" i="20"/>
  <c r="W482" i="20"/>
  <c r="X482" i="20"/>
  <c r="Y482" i="20"/>
  <c r="Z482" i="20"/>
  <c r="AA482" i="20"/>
  <c r="AD482" i="20"/>
  <c r="AE482" i="20"/>
  <c r="W483" i="20"/>
  <c r="X483" i="20"/>
  <c r="Y483" i="20"/>
  <c r="Z483" i="20"/>
  <c r="AA483" i="20"/>
  <c r="AD483" i="20"/>
  <c r="AE483" i="20"/>
  <c r="W484" i="20"/>
  <c r="X484" i="20"/>
  <c r="Y484" i="20"/>
  <c r="Z484" i="20"/>
  <c r="AA484" i="20"/>
  <c r="AD484" i="20"/>
  <c r="AE484" i="20"/>
  <c r="W485" i="20"/>
  <c r="X485" i="20"/>
  <c r="Y485" i="20"/>
  <c r="Z485" i="20"/>
  <c r="AA485" i="20"/>
  <c r="AD485" i="20"/>
  <c r="AE485" i="20"/>
  <c r="W486" i="20"/>
  <c r="X486" i="20"/>
  <c r="Y486" i="20"/>
  <c r="Z486" i="20"/>
  <c r="AA486" i="20"/>
  <c r="AD486" i="20"/>
  <c r="AE486" i="20"/>
  <c r="W487" i="20"/>
  <c r="X487" i="20"/>
  <c r="Y487" i="20"/>
  <c r="Z487" i="20"/>
  <c r="AA487" i="20"/>
  <c r="AD487" i="20"/>
  <c r="AE487" i="20"/>
  <c r="W488" i="20"/>
  <c r="X488" i="20"/>
  <c r="Y488" i="20"/>
  <c r="Z488" i="20"/>
  <c r="AA488" i="20"/>
  <c r="AD488" i="20"/>
  <c r="AE488" i="20"/>
  <c r="W489" i="20"/>
  <c r="X489" i="20"/>
  <c r="Y489" i="20"/>
  <c r="Z489" i="20"/>
  <c r="AA489" i="20"/>
  <c r="AD489" i="20"/>
  <c r="AE489" i="20"/>
  <c r="W490" i="20"/>
  <c r="X490" i="20"/>
  <c r="Y490" i="20"/>
  <c r="Z490" i="20"/>
  <c r="AA490" i="20"/>
  <c r="AD490" i="20"/>
  <c r="AE490" i="20"/>
  <c r="W491" i="20"/>
  <c r="X491" i="20"/>
  <c r="Y491" i="20"/>
  <c r="Z491" i="20"/>
  <c r="AA491" i="20"/>
  <c r="AD491" i="20"/>
  <c r="AE491" i="20"/>
  <c r="W492" i="20"/>
  <c r="X492" i="20"/>
  <c r="Y492" i="20"/>
  <c r="Z492" i="20"/>
  <c r="AA492" i="20"/>
  <c r="AD492" i="20"/>
  <c r="AE492" i="20"/>
  <c r="W493" i="20"/>
  <c r="X493" i="20"/>
  <c r="Y493" i="20"/>
  <c r="Z493" i="20"/>
  <c r="AA493" i="20"/>
  <c r="AD493" i="20"/>
  <c r="AE493" i="20"/>
  <c r="W494" i="20"/>
  <c r="X494" i="20"/>
  <c r="Y494" i="20"/>
  <c r="Z494" i="20"/>
  <c r="AA494" i="20"/>
  <c r="AD494" i="20"/>
  <c r="AE494" i="20"/>
  <c r="W495" i="20"/>
  <c r="X495" i="20"/>
  <c r="Y495" i="20"/>
  <c r="Z495" i="20"/>
  <c r="AA495" i="20"/>
  <c r="AD495" i="20"/>
  <c r="AE495" i="20"/>
  <c r="W496" i="20"/>
  <c r="X496" i="20"/>
  <c r="Y496" i="20"/>
  <c r="Z496" i="20"/>
  <c r="AA496" i="20"/>
  <c r="AD496" i="20"/>
  <c r="AE496" i="20"/>
  <c r="W497" i="20"/>
  <c r="X497" i="20"/>
  <c r="Y497" i="20"/>
  <c r="Z497" i="20"/>
  <c r="AA497" i="20"/>
  <c r="AD497" i="20"/>
  <c r="AE497" i="20"/>
  <c r="W498" i="20"/>
  <c r="X498" i="20"/>
  <c r="Y498" i="20"/>
  <c r="Z498" i="20"/>
  <c r="AA498" i="20"/>
  <c r="AD498" i="20"/>
  <c r="AE498" i="20"/>
  <c r="W499" i="20"/>
  <c r="X499" i="20"/>
  <c r="Y499" i="20"/>
  <c r="Z499" i="20"/>
  <c r="AA499" i="20"/>
  <c r="AD499" i="20"/>
  <c r="AE499" i="20"/>
  <c r="W500" i="20"/>
  <c r="X500" i="20"/>
  <c r="Y500" i="20"/>
  <c r="Z500" i="20"/>
  <c r="AA500" i="20"/>
  <c r="AD500" i="20"/>
  <c r="AE500" i="20"/>
  <c r="W501" i="20"/>
  <c r="X501" i="20"/>
  <c r="Y501" i="20"/>
  <c r="Z501" i="20"/>
  <c r="AA501" i="20"/>
  <c r="AD501" i="20"/>
  <c r="AE501" i="20"/>
  <c r="W502" i="20"/>
  <c r="X502" i="20"/>
  <c r="Y502" i="20"/>
  <c r="Z502" i="20"/>
  <c r="AA502" i="20"/>
  <c r="AD502" i="20"/>
  <c r="AE502" i="20"/>
  <c r="W503" i="20"/>
  <c r="X503" i="20"/>
  <c r="Y503" i="20"/>
  <c r="Z503" i="20"/>
  <c r="AA503" i="20"/>
  <c r="AD503" i="20"/>
  <c r="AE503" i="20"/>
  <c r="W504" i="20"/>
  <c r="X504" i="20"/>
  <c r="Y504" i="20"/>
  <c r="Z504" i="20"/>
  <c r="AA504" i="20"/>
  <c r="AD504" i="20"/>
  <c r="AE504" i="20"/>
  <c r="W505" i="20"/>
  <c r="X505" i="20"/>
  <c r="Y505" i="20"/>
  <c r="Z505" i="20"/>
  <c r="AA505" i="20"/>
  <c r="AD505" i="20"/>
  <c r="AE505" i="20"/>
  <c r="W506" i="20"/>
  <c r="X506" i="20"/>
  <c r="Y506" i="20"/>
  <c r="Z506" i="20"/>
  <c r="AA506" i="20"/>
  <c r="AD506" i="20"/>
  <c r="AE506" i="20"/>
  <c r="W507" i="20"/>
  <c r="X507" i="20"/>
  <c r="Y507" i="20"/>
  <c r="Z507" i="20"/>
  <c r="AA507" i="20"/>
  <c r="AD507" i="20"/>
  <c r="AE507" i="20"/>
  <c r="W508" i="20"/>
  <c r="X508" i="20"/>
  <c r="Y508" i="20"/>
  <c r="Z508" i="20"/>
  <c r="AA508" i="20"/>
  <c r="AD508" i="20"/>
  <c r="AE508" i="20"/>
  <c r="W509" i="20"/>
  <c r="X509" i="20"/>
  <c r="Y509" i="20"/>
  <c r="Z509" i="20"/>
  <c r="AA509" i="20"/>
  <c r="AD509" i="20"/>
  <c r="AE509" i="20"/>
  <c r="W510" i="20"/>
  <c r="X510" i="20"/>
  <c r="Y510" i="20"/>
  <c r="Z510" i="20"/>
  <c r="AA510" i="20"/>
  <c r="AD510" i="20"/>
  <c r="AE510" i="20"/>
  <c r="W511" i="20"/>
  <c r="X511" i="20"/>
  <c r="Y511" i="20"/>
  <c r="Z511" i="20"/>
  <c r="AA511" i="20"/>
  <c r="AD511" i="20"/>
  <c r="AE511" i="20"/>
  <c r="W512" i="20"/>
  <c r="X512" i="20"/>
  <c r="Y512" i="20"/>
  <c r="Z512" i="20"/>
  <c r="AA512" i="20"/>
  <c r="AD512" i="20"/>
  <c r="AE512" i="20"/>
  <c r="W513" i="20"/>
  <c r="X513" i="20"/>
  <c r="Y513" i="20"/>
  <c r="Z513" i="20"/>
  <c r="AA513" i="20"/>
  <c r="AD513" i="20"/>
  <c r="AE513" i="20"/>
  <c r="W514" i="20"/>
  <c r="X514" i="20"/>
  <c r="Y514" i="20"/>
  <c r="Z514" i="20"/>
  <c r="AA514" i="20"/>
  <c r="AD514" i="20"/>
  <c r="AE514" i="20"/>
  <c r="W515" i="20"/>
  <c r="X515" i="20"/>
  <c r="Y515" i="20"/>
  <c r="Z515" i="20"/>
  <c r="AA515" i="20"/>
  <c r="AD515" i="20"/>
  <c r="AE515" i="20"/>
  <c r="W516" i="20"/>
  <c r="X516" i="20"/>
  <c r="Y516" i="20"/>
  <c r="Z516" i="20"/>
  <c r="AA516" i="20"/>
  <c r="AD516" i="20"/>
  <c r="AE516" i="20"/>
  <c r="W517" i="20"/>
  <c r="X517" i="20"/>
  <c r="Y517" i="20"/>
  <c r="Z517" i="20"/>
  <c r="AA517" i="20"/>
  <c r="AD517" i="20"/>
  <c r="AE517" i="20"/>
  <c r="W518" i="20"/>
  <c r="X518" i="20"/>
  <c r="Y518" i="20"/>
  <c r="Z518" i="20"/>
  <c r="AA518" i="20"/>
  <c r="AD518" i="20"/>
  <c r="AE518" i="20"/>
  <c r="W519" i="20"/>
  <c r="X519" i="20"/>
  <c r="Y519" i="20"/>
  <c r="Z519" i="20"/>
  <c r="AA519" i="20"/>
  <c r="AD519" i="20"/>
  <c r="AE519" i="20"/>
  <c r="W520" i="20"/>
  <c r="X520" i="20"/>
  <c r="Y520" i="20"/>
  <c r="Z520" i="20"/>
  <c r="AA520" i="20"/>
  <c r="AD520" i="20"/>
  <c r="AE520" i="20"/>
  <c r="W521" i="20"/>
  <c r="X521" i="20"/>
  <c r="Y521" i="20"/>
  <c r="Z521" i="20"/>
  <c r="AA521" i="20"/>
  <c r="AD521" i="20"/>
  <c r="AE521" i="20"/>
  <c r="W522" i="20"/>
  <c r="X522" i="20"/>
  <c r="Y522" i="20"/>
  <c r="Z522" i="20"/>
  <c r="AA522" i="20"/>
  <c r="AD522" i="20"/>
  <c r="AE522" i="20"/>
  <c r="W523" i="20"/>
  <c r="X523" i="20"/>
  <c r="Y523" i="20"/>
  <c r="Z523" i="20"/>
  <c r="AA523" i="20"/>
  <c r="AD523" i="20"/>
  <c r="AE523" i="20"/>
  <c r="W524" i="20"/>
  <c r="X524" i="20"/>
  <c r="Y524" i="20"/>
  <c r="Z524" i="20"/>
  <c r="AA524" i="20"/>
  <c r="AD524" i="20"/>
  <c r="AE524" i="20"/>
  <c r="W525" i="20"/>
  <c r="X525" i="20"/>
  <c r="Y525" i="20"/>
  <c r="Z525" i="20"/>
  <c r="AA525" i="20"/>
  <c r="AD525" i="20"/>
  <c r="AE525" i="20"/>
  <c r="W526" i="20"/>
  <c r="X526" i="20"/>
  <c r="Y526" i="20"/>
  <c r="Z526" i="20"/>
  <c r="AA526" i="20"/>
  <c r="AD526" i="20"/>
  <c r="AE526" i="20"/>
  <c r="W527" i="20"/>
  <c r="X527" i="20"/>
  <c r="Y527" i="20"/>
  <c r="Z527" i="20"/>
  <c r="AA527" i="20"/>
  <c r="AD527" i="20"/>
  <c r="AE527" i="20"/>
  <c r="W528" i="20"/>
  <c r="X528" i="20"/>
  <c r="Y528" i="20"/>
  <c r="Z528" i="20"/>
  <c r="AA528" i="20"/>
  <c r="AD528" i="20"/>
  <c r="AE528" i="20"/>
  <c r="W529" i="20"/>
  <c r="X529" i="20"/>
  <c r="Y529" i="20"/>
  <c r="Z529" i="20"/>
  <c r="AA529" i="20"/>
  <c r="AD529" i="20"/>
  <c r="AE529" i="20"/>
  <c r="W530" i="20"/>
  <c r="X530" i="20"/>
  <c r="Y530" i="20"/>
  <c r="Z530" i="20"/>
  <c r="AA530" i="20"/>
  <c r="AD530" i="20"/>
  <c r="AE530" i="20"/>
  <c r="W531" i="20"/>
  <c r="X531" i="20"/>
  <c r="Y531" i="20"/>
  <c r="Z531" i="20"/>
  <c r="AA531" i="20"/>
  <c r="AD531" i="20"/>
  <c r="AE531" i="20"/>
  <c r="W532" i="20"/>
  <c r="X532" i="20"/>
  <c r="Y532" i="20"/>
  <c r="Z532" i="20"/>
  <c r="AA532" i="20"/>
  <c r="AD532" i="20"/>
  <c r="AE532" i="20"/>
  <c r="W533" i="20"/>
  <c r="X533" i="20"/>
  <c r="Y533" i="20"/>
  <c r="Z533" i="20"/>
  <c r="AA533" i="20"/>
  <c r="AD533" i="20"/>
  <c r="AE533" i="20"/>
  <c r="W534" i="20"/>
  <c r="X534" i="20"/>
  <c r="Y534" i="20"/>
  <c r="Z534" i="20"/>
  <c r="AA534" i="20"/>
  <c r="AD534" i="20"/>
  <c r="AE534" i="20"/>
  <c r="W535" i="20"/>
  <c r="X535" i="20"/>
  <c r="Y535" i="20"/>
  <c r="Z535" i="20"/>
  <c r="AA535" i="20"/>
  <c r="AD535" i="20"/>
  <c r="AE535" i="20"/>
  <c r="W536" i="20"/>
  <c r="X536" i="20"/>
  <c r="Y536" i="20"/>
  <c r="Z536" i="20"/>
  <c r="AA536" i="20"/>
  <c r="AD536" i="20"/>
  <c r="AE536" i="20"/>
  <c r="W537" i="20"/>
  <c r="X537" i="20"/>
  <c r="Y537" i="20"/>
  <c r="Z537" i="20"/>
  <c r="AA537" i="20"/>
  <c r="AD537" i="20"/>
  <c r="AE537" i="20"/>
  <c r="W538" i="20"/>
  <c r="X538" i="20"/>
  <c r="Y538" i="20"/>
  <c r="Z538" i="20"/>
  <c r="AA538" i="20"/>
  <c r="AD538" i="20"/>
  <c r="AE538" i="20"/>
  <c r="W539" i="20"/>
  <c r="X539" i="20"/>
  <c r="Y539" i="20"/>
  <c r="Z539" i="20"/>
  <c r="AA539" i="20"/>
  <c r="AD539" i="20"/>
  <c r="AE539" i="20"/>
  <c r="W540" i="20"/>
  <c r="X540" i="20"/>
  <c r="Y540" i="20"/>
  <c r="Z540" i="20"/>
  <c r="AA540" i="20"/>
  <c r="AD540" i="20"/>
  <c r="AE540" i="20"/>
  <c r="W541" i="20"/>
  <c r="X541" i="20"/>
  <c r="Y541" i="20"/>
  <c r="Z541" i="20"/>
  <c r="AA541" i="20"/>
  <c r="AD541" i="20"/>
  <c r="AE541" i="20"/>
  <c r="W542" i="20"/>
  <c r="X542" i="20"/>
  <c r="Y542" i="20"/>
  <c r="Z542" i="20"/>
  <c r="AA542" i="20"/>
  <c r="AD542" i="20"/>
  <c r="AE542" i="20"/>
  <c r="W543" i="20"/>
  <c r="X543" i="20"/>
  <c r="Y543" i="20"/>
  <c r="Z543" i="20"/>
  <c r="AA543" i="20"/>
  <c r="AD543" i="20"/>
  <c r="AE543" i="20"/>
  <c r="W544" i="20"/>
  <c r="X544" i="20"/>
  <c r="Y544" i="20"/>
  <c r="Z544" i="20"/>
  <c r="AA544" i="20"/>
  <c r="AD544" i="20"/>
  <c r="AE544" i="20"/>
  <c r="W545" i="20"/>
  <c r="X545" i="20"/>
  <c r="Y545" i="20"/>
  <c r="Z545" i="20"/>
  <c r="AA545" i="20"/>
  <c r="AD545" i="20"/>
  <c r="AE545" i="20"/>
  <c r="W546" i="20"/>
  <c r="X546" i="20"/>
  <c r="Y546" i="20"/>
  <c r="Z546" i="20"/>
  <c r="AA546" i="20"/>
  <c r="AD546" i="20"/>
  <c r="AE546" i="20"/>
  <c r="W547" i="20"/>
  <c r="X547" i="20"/>
  <c r="Y547" i="20"/>
  <c r="Z547" i="20"/>
  <c r="AA547" i="20"/>
  <c r="AD547" i="20"/>
  <c r="AE547" i="20"/>
  <c r="W548" i="20"/>
  <c r="X548" i="20"/>
  <c r="Y548" i="20"/>
  <c r="Z548" i="20"/>
  <c r="AA548" i="20"/>
  <c r="AD548" i="20"/>
  <c r="AE548" i="20"/>
  <c r="W549" i="20"/>
  <c r="X549" i="20"/>
  <c r="Y549" i="20"/>
  <c r="Z549" i="20"/>
  <c r="AA549" i="20"/>
  <c r="AD549" i="20"/>
  <c r="AE549" i="20"/>
  <c r="W550" i="20"/>
  <c r="X550" i="20"/>
  <c r="Y550" i="20"/>
  <c r="Z550" i="20"/>
  <c r="AA550" i="20"/>
  <c r="AD550" i="20"/>
  <c r="AE550" i="20"/>
  <c r="W551" i="20"/>
  <c r="X551" i="20"/>
  <c r="Y551" i="20"/>
  <c r="Z551" i="20"/>
  <c r="AA551" i="20"/>
  <c r="AD551" i="20"/>
  <c r="AE551" i="20"/>
  <c r="W552" i="20"/>
  <c r="X552" i="20"/>
  <c r="Y552" i="20"/>
  <c r="Z552" i="20"/>
  <c r="AA552" i="20"/>
  <c r="AD552" i="20"/>
  <c r="AE552" i="20"/>
  <c r="W553" i="20"/>
  <c r="X553" i="20"/>
  <c r="Y553" i="20"/>
  <c r="Z553" i="20"/>
  <c r="AA553" i="20"/>
  <c r="AD553" i="20"/>
  <c r="AE553" i="20"/>
  <c r="W554" i="20"/>
  <c r="X554" i="20"/>
  <c r="Y554" i="20"/>
  <c r="Z554" i="20"/>
  <c r="AA554" i="20"/>
  <c r="AD554" i="20"/>
  <c r="AE554" i="20"/>
  <c r="W555" i="20"/>
  <c r="X555" i="20"/>
  <c r="Y555" i="20"/>
  <c r="Z555" i="20"/>
  <c r="AA555" i="20"/>
  <c r="AD555" i="20"/>
  <c r="AE555" i="20"/>
  <c r="W556" i="20"/>
  <c r="X556" i="20"/>
  <c r="Y556" i="20"/>
  <c r="Z556" i="20"/>
  <c r="AA556" i="20"/>
  <c r="AD556" i="20"/>
  <c r="AE556" i="20"/>
  <c r="W557" i="20"/>
  <c r="X557" i="20"/>
  <c r="Y557" i="20"/>
  <c r="Z557" i="20"/>
  <c r="AA557" i="20"/>
  <c r="AD557" i="20"/>
  <c r="AE557" i="20"/>
  <c r="W558" i="20"/>
  <c r="X558" i="20"/>
  <c r="Y558" i="20"/>
  <c r="Z558" i="20"/>
  <c r="AA558" i="20"/>
  <c r="AD558" i="20"/>
  <c r="AE558" i="20"/>
  <c r="W559" i="20"/>
  <c r="X559" i="20"/>
  <c r="Y559" i="20"/>
  <c r="Z559" i="20"/>
  <c r="AA559" i="20"/>
  <c r="AD559" i="20"/>
  <c r="AE559" i="20"/>
  <c r="W560" i="20"/>
  <c r="X560" i="20"/>
  <c r="Y560" i="20"/>
  <c r="Z560" i="20"/>
  <c r="AA560" i="20"/>
  <c r="AD560" i="20"/>
  <c r="AE560" i="20"/>
  <c r="W561" i="20"/>
  <c r="X561" i="20"/>
  <c r="Y561" i="20"/>
  <c r="Z561" i="20"/>
  <c r="AA561" i="20"/>
  <c r="AD561" i="20"/>
  <c r="AE561" i="20"/>
  <c r="W562" i="20"/>
  <c r="X562" i="20"/>
  <c r="Y562" i="20"/>
  <c r="Z562" i="20"/>
  <c r="AA562" i="20"/>
  <c r="AD562" i="20"/>
  <c r="AE562" i="20"/>
  <c r="W563" i="20"/>
  <c r="X563" i="20"/>
  <c r="Y563" i="20"/>
  <c r="Z563" i="20"/>
  <c r="AA563" i="20"/>
  <c r="AD563" i="20"/>
  <c r="AE563" i="20"/>
  <c r="W564" i="20"/>
  <c r="X564" i="20"/>
  <c r="Y564" i="20"/>
  <c r="Z564" i="20"/>
  <c r="AA564" i="20"/>
  <c r="AD564" i="20"/>
  <c r="AE564" i="20"/>
  <c r="W565" i="20"/>
  <c r="X565" i="20"/>
  <c r="Y565" i="20"/>
  <c r="Z565" i="20"/>
  <c r="AA565" i="20"/>
  <c r="AD565" i="20"/>
  <c r="AE565" i="20"/>
  <c r="W566" i="20"/>
  <c r="X566" i="20"/>
  <c r="Y566" i="20"/>
  <c r="Z566" i="20"/>
  <c r="AA566" i="20"/>
  <c r="AD566" i="20"/>
  <c r="AE566" i="20"/>
  <c r="W567" i="20"/>
  <c r="X567" i="20"/>
  <c r="Y567" i="20"/>
  <c r="Z567" i="20"/>
  <c r="AA567" i="20"/>
  <c r="AD567" i="20"/>
  <c r="AE567" i="20"/>
  <c r="W568" i="20"/>
  <c r="X568" i="20"/>
  <c r="Y568" i="20"/>
  <c r="Z568" i="20"/>
  <c r="AA568" i="20"/>
  <c r="AD568" i="20"/>
  <c r="AE568" i="20"/>
  <c r="W569" i="20"/>
  <c r="X569" i="20"/>
  <c r="Y569" i="20"/>
  <c r="Z569" i="20"/>
  <c r="AA569" i="20"/>
  <c r="AD569" i="20"/>
  <c r="AE569" i="20"/>
  <c r="W570" i="20"/>
  <c r="X570" i="20"/>
  <c r="Y570" i="20"/>
  <c r="Z570" i="20"/>
  <c r="AA570" i="20"/>
  <c r="AD570" i="20"/>
  <c r="AE570" i="20"/>
  <c r="W571" i="20"/>
  <c r="X571" i="20"/>
  <c r="Y571" i="20"/>
  <c r="Z571" i="20"/>
  <c r="AA571" i="20"/>
  <c r="AD571" i="20"/>
  <c r="AE571" i="20"/>
  <c r="W572" i="20"/>
  <c r="X572" i="20"/>
  <c r="Y572" i="20"/>
  <c r="Z572" i="20"/>
  <c r="AA572" i="20"/>
  <c r="AD572" i="20"/>
  <c r="AE572" i="20"/>
  <c r="W573" i="20"/>
  <c r="X573" i="20"/>
  <c r="Y573" i="20"/>
  <c r="Z573" i="20"/>
  <c r="AA573" i="20"/>
  <c r="AD573" i="20"/>
  <c r="AE573" i="20"/>
  <c r="W574" i="20"/>
  <c r="X574" i="20"/>
  <c r="Y574" i="20"/>
  <c r="Z574" i="20"/>
  <c r="AA574" i="20"/>
  <c r="AD574" i="20"/>
  <c r="AE574" i="20"/>
  <c r="W575" i="20"/>
  <c r="X575" i="20"/>
  <c r="Y575" i="20"/>
  <c r="Z575" i="20"/>
  <c r="AA575" i="20"/>
  <c r="AD575" i="20"/>
  <c r="AE575" i="20"/>
  <c r="W576" i="20"/>
  <c r="X576" i="20"/>
  <c r="Y576" i="20"/>
  <c r="Z576" i="20"/>
  <c r="AA576" i="20"/>
  <c r="AD576" i="20"/>
  <c r="AE576" i="20"/>
  <c r="W577" i="20"/>
  <c r="X577" i="20"/>
  <c r="Y577" i="20"/>
  <c r="Z577" i="20"/>
  <c r="AA577" i="20"/>
  <c r="AD577" i="20"/>
  <c r="AE577" i="20"/>
  <c r="W578" i="20"/>
  <c r="X578" i="20"/>
  <c r="Y578" i="20"/>
  <c r="Z578" i="20"/>
  <c r="AA578" i="20"/>
  <c r="AD578" i="20"/>
  <c r="AE578" i="20"/>
  <c r="W579" i="20"/>
  <c r="X579" i="20"/>
  <c r="Y579" i="20"/>
  <c r="Z579" i="20"/>
  <c r="AA579" i="20"/>
  <c r="AD579" i="20"/>
  <c r="AE579" i="20"/>
  <c r="W580" i="20"/>
  <c r="X580" i="20"/>
  <c r="Y580" i="20"/>
  <c r="Z580" i="20"/>
  <c r="AA580" i="20"/>
  <c r="AD580" i="20"/>
  <c r="AE580" i="20"/>
  <c r="AC544" i="20" l="1"/>
  <c r="AC477" i="20"/>
  <c r="AC560" i="20"/>
  <c r="AC570" i="20"/>
  <c r="AC537" i="20"/>
  <c r="AC515" i="20"/>
  <c r="AC474" i="20"/>
  <c r="AC451" i="20"/>
  <c r="AC387" i="20"/>
  <c r="AC379" i="20"/>
  <c r="AC371" i="20"/>
  <c r="AC355" i="20"/>
  <c r="AC578" i="20"/>
  <c r="AC489" i="20"/>
  <c r="AB561" i="20"/>
  <c r="AB578" i="20"/>
  <c r="AC569" i="20"/>
  <c r="AC568" i="20"/>
  <c r="AC542" i="20"/>
  <c r="AC467" i="20"/>
  <c r="AC459" i="20"/>
  <c r="AC411" i="20"/>
  <c r="AC395" i="20"/>
  <c r="AC574" i="20"/>
  <c r="AC557" i="20"/>
  <c r="AB545" i="20"/>
  <c r="AC533" i="20"/>
  <c r="AC525" i="20"/>
  <c r="AB559" i="20"/>
  <c r="AC523" i="20"/>
  <c r="AC466" i="20"/>
  <c r="AC458" i="20"/>
  <c r="AC573" i="20"/>
  <c r="AC475" i="20"/>
  <c r="AC435" i="20"/>
  <c r="AB563" i="20"/>
  <c r="AC545" i="20"/>
  <c r="AC534" i="20"/>
  <c r="AC510" i="20"/>
  <c r="AC494" i="20"/>
  <c r="AC486" i="20"/>
  <c r="AC461" i="20"/>
  <c r="AC429" i="20"/>
  <c r="AC397" i="20"/>
  <c r="AC565" i="20"/>
  <c r="AC540" i="20"/>
  <c r="AC495" i="20"/>
  <c r="AC414" i="20"/>
  <c r="AC374" i="20"/>
  <c r="AC366" i="20"/>
  <c r="AC358" i="20"/>
  <c r="AC513" i="20"/>
  <c r="AC464" i="20"/>
  <c r="AC566" i="20"/>
  <c r="AC541" i="20"/>
  <c r="AC527" i="20"/>
  <c r="AC519" i="20"/>
  <c r="AC479" i="20"/>
  <c r="AC470" i="20"/>
  <c r="AC446" i="20"/>
  <c r="AC430" i="20"/>
  <c r="AC406" i="20"/>
  <c r="AC398" i="20"/>
  <c r="AB569" i="20"/>
  <c r="AB567" i="20"/>
  <c r="AC528" i="20"/>
  <c r="AC520" i="20"/>
  <c r="AC512" i="20"/>
  <c r="AC504" i="20"/>
  <c r="AC488" i="20"/>
  <c r="AC480" i="20"/>
  <c r="AC447" i="20"/>
  <c r="AC439" i="20"/>
  <c r="AC431" i="20"/>
  <c r="AC415" i="20"/>
  <c r="AC407" i="20"/>
  <c r="AC399" i="20"/>
  <c r="AC391" i="20"/>
  <c r="AC383" i="20"/>
  <c r="AC556" i="20"/>
  <c r="AC529" i="20"/>
  <c r="AC505" i="20"/>
  <c r="AB580" i="20"/>
  <c r="AB565" i="20"/>
  <c r="AC564" i="20"/>
  <c r="AC558" i="20"/>
  <c r="AC549" i="20"/>
  <c r="AC538" i="20"/>
  <c r="AC530" i="20"/>
  <c r="AC522" i="20"/>
  <c r="AC514" i="20"/>
  <c r="AC498" i="20"/>
  <c r="AC490" i="20"/>
  <c r="AC417" i="20"/>
  <c r="AC409" i="20"/>
  <c r="AC401" i="20"/>
  <c r="AC550" i="20"/>
  <c r="AC491" i="20"/>
  <c r="AC483" i="20"/>
  <c r="AC402" i="20"/>
  <c r="AC378" i="20"/>
  <c r="AC354" i="20"/>
  <c r="AC346" i="20"/>
  <c r="AB579" i="20"/>
  <c r="AB87" i="27"/>
  <c r="AB88" i="27"/>
  <c r="AB123" i="27"/>
  <c r="AB147" i="27"/>
  <c r="AB242" i="27"/>
  <c r="AB270" i="27"/>
  <c r="AB305" i="27"/>
  <c r="AB329" i="27"/>
  <c r="AB353" i="27"/>
  <c r="AB356" i="27"/>
  <c r="AB479" i="27"/>
  <c r="AB480" i="27"/>
  <c r="AC510" i="27"/>
  <c r="AB560" i="27"/>
  <c r="AB75" i="27"/>
  <c r="AB92" i="27"/>
  <c r="AB122" i="27"/>
  <c r="AB146" i="27"/>
  <c r="AB215" i="27"/>
  <c r="AC235" i="27"/>
  <c r="AB284" i="27"/>
  <c r="AB332" i="27"/>
  <c r="AC369" i="27"/>
  <c r="AB446" i="27"/>
  <c r="AB474" i="27"/>
  <c r="AB495" i="27"/>
  <c r="AB496" i="27"/>
  <c r="AB507" i="27"/>
  <c r="AB519" i="27"/>
  <c r="AB520" i="27"/>
  <c r="AC546" i="27"/>
  <c r="AB563" i="27"/>
  <c r="AB83" i="27"/>
  <c r="AB84" i="27"/>
  <c r="AB126" i="27"/>
  <c r="AB170" i="27"/>
  <c r="AB214" i="27"/>
  <c r="AB234" i="27"/>
  <c r="AB292" i="27"/>
  <c r="AB336" i="27"/>
  <c r="AB377" i="27"/>
  <c r="AB401" i="27"/>
  <c r="AB439" i="27"/>
  <c r="AB440" i="27"/>
  <c r="AB487" i="27"/>
  <c r="AB532" i="27"/>
  <c r="AB543" i="27"/>
  <c r="AB556" i="27"/>
  <c r="AC206" i="27"/>
  <c r="AB134" i="27"/>
  <c r="AC139" i="27"/>
  <c r="AB154" i="27"/>
  <c r="AB202" i="27"/>
  <c r="AB218" i="27"/>
  <c r="AB281" i="27"/>
  <c r="AC345" i="27"/>
  <c r="AB380" i="27"/>
  <c r="AB404" i="27"/>
  <c r="AB405" i="27"/>
  <c r="AB414" i="27"/>
  <c r="AB434" i="27"/>
  <c r="AB472" i="27"/>
  <c r="AB576" i="20"/>
  <c r="AC580" i="20"/>
  <c r="AB577" i="20"/>
  <c r="AB574" i="20"/>
  <c r="AB572" i="20"/>
  <c r="AC577" i="20"/>
  <c r="AC576" i="20"/>
  <c r="AB575" i="20"/>
  <c r="AB573" i="20"/>
  <c r="AC572" i="20"/>
  <c r="AB571" i="20"/>
  <c r="AB570" i="20"/>
  <c r="AB566" i="20"/>
  <c r="AB568" i="20"/>
  <c r="AC562" i="20"/>
  <c r="AC561" i="20"/>
  <c r="AB564" i="20"/>
  <c r="AB557" i="20"/>
  <c r="AB562" i="20"/>
  <c r="AB555" i="20"/>
  <c r="AB560" i="20"/>
  <c r="AB553" i="20"/>
  <c r="AB558" i="20"/>
  <c r="AC554" i="20"/>
  <c r="AB554" i="20"/>
  <c r="AC553" i="20"/>
  <c r="AB552" i="20"/>
  <c r="AB548" i="20"/>
  <c r="AB477" i="20"/>
  <c r="AB556" i="20"/>
  <c r="AC546" i="20"/>
  <c r="AC552" i="20"/>
  <c r="AB551" i="20"/>
  <c r="AB549" i="20"/>
  <c r="AC548" i="20"/>
  <c r="AB547" i="20"/>
  <c r="AB534" i="20"/>
  <c r="AB550" i="20"/>
  <c r="AB544" i="20"/>
  <c r="AB542" i="20"/>
  <c r="AB546" i="20"/>
  <c r="AB540" i="20"/>
  <c r="AB536" i="20"/>
  <c r="AB543" i="20"/>
  <c r="AB541" i="20"/>
  <c r="AB539" i="20"/>
  <c r="AB537" i="20"/>
  <c r="AC536" i="20"/>
  <c r="AB533" i="20"/>
  <c r="AB530" i="20"/>
  <c r="AB529" i="20"/>
  <c r="AB527" i="20"/>
  <c r="AB525" i="20"/>
  <c r="AB532" i="20"/>
  <c r="AB524" i="20"/>
  <c r="AB500" i="20"/>
  <c r="AB538" i="20"/>
  <c r="AB535" i="20"/>
  <c r="AC532" i="20"/>
  <c r="AB461" i="20"/>
  <c r="AB526" i="20"/>
  <c r="AB503" i="20"/>
  <c r="AB531" i="20"/>
  <c r="AB528" i="20"/>
  <c r="AB521" i="20"/>
  <c r="AB522" i="20"/>
  <c r="AC521" i="20"/>
  <c r="AB513" i="20"/>
  <c r="AB511" i="20"/>
  <c r="AC507" i="20"/>
  <c r="AC526" i="20"/>
  <c r="AB518" i="20"/>
  <c r="AB509" i="20"/>
  <c r="AB505" i="20"/>
  <c r="AB519" i="20"/>
  <c r="AC518" i="20"/>
  <c r="AB520" i="20"/>
  <c r="AB517" i="20"/>
  <c r="AC517" i="20"/>
  <c r="AB516" i="20"/>
  <c r="AB514" i="20"/>
  <c r="AB510" i="20"/>
  <c r="AC509" i="20"/>
  <c r="AB512" i="20"/>
  <c r="AB337" i="20"/>
  <c r="AC506" i="20"/>
  <c r="AB506" i="20"/>
  <c r="AB508" i="20"/>
  <c r="AB497" i="20"/>
  <c r="AB359" i="20"/>
  <c r="AB351" i="20"/>
  <c r="AB347" i="20"/>
  <c r="AB343" i="20"/>
  <c r="AB419" i="20"/>
  <c r="AB375" i="20"/>
  <c r="AB363" i="20"/>
  <c r="AB502" i="20"/>
  <c r="AB501" i="20"/>
  <c r="AC427" i="20"/>
  <c r="AB339" i="20"/>
  <c r="AB504" i="20"/>
  <c r="AC502" i="20"/>
  <c r="AC501" i="20"/>
  <c r="AC499" i="20"/>
  <c r="AB496" i="20"/>
  <c r="AC454" i="20"/>
  <c r="AB481" i="20"/>
  <c r="AB498" i="20"/>
  <c r="AC497" i="20"/>
  <c r="AB494" i="20"/>
  <c r="AB493" i="20"/>
  <c r="AB485" i="20"/>
  <c r="AC496" i="20"/>
  <c r="AB495" i="20"/>
  <c r="AC493" i="20"/>
  <c r="AB487" i="20"/>
  <c r="AB492" i="20"/>
  <c r="AB489" i="20"/>
  <c r="AC481" i="20"/>
  <c r="AB488" i="20"/>
  <c r="AB479" i="20"/>
  <c r="AB449" i="20"/>
  <c r="AB490" i="20"/>
  <c r="AC482" i="20"/>
  <c r="AB457" i="20"/>
  <c r="AC485" i="20"/>
  <c r="AB453" i="20"/>
  <c r="AB486" i="20"/>
  <c r="AB338" i="20"/>
  <c r="AC337" i="20"/>
  <c r="AB484" i="20"/>
  <c r="AB465" i="20"/>
  <c r="AB482" i="20"/>
  <c r="AB478" i="20"/>
  <c r="AB476" i="20"/>
  <c r="AC472" i="20"/>
  <c r="AB480" i="20"/>
  <c r="AB473" i="20"/>
  <c r="AC465" i="20"/>
  <c r="AB474" i="20"/>
  <c r="AC473" i="20"/>
  <c r="AC478" i="20"/>
  <c r="AB471" i="20"/>
  <c r="AB469" i="20"/>
  <c r="AB470" i="20"/>
  <c r="AB472" i="20"/>
  <c r="AB466" i="20"/>
  <c r="AB463" i="20"/>
  <c r="AB462" i="20"/>
  <c r="AC469" i="20"/>
  <c r="AB468" i="20"/>
  <c r="AB464" i="20"/>
  <c r="AC462" i="20"/>
  <c r="AC463" i="20"/>
  <c r="AB458" i="20"/>
  <c r="AC457" i="20"/>
  <c r="AB447" i="20"/>
  <c r="AC455" i="20"/>
  <c r="AB454" i="20"/>
  <c r="AC453" i="20"/>
  <c r="AB450" i="20"/>
  <c r="AC449" i="20"/>
  <c r="AB451" i="20"/>
  <c r="AC450" i="20"/>
  <c r="AB441" i="20"/>
  <c r="AB446" i="20"/>
  <c r="AB445" i="20"/>
  <c r="AC441" i="20"/>
  <c r="AC443" i="20"/>
  <c r="AB442" i="20"/>
  <c r="AC445" i="20"/>
  <c r="AB438" i="20"/>
  <c r="AB342" i="20"/>
  <c r="AB437" i="20"/>
  <c r="AB430" i="20"/>
  <c r="AC442" i="20"/>
  <c r="AC438" i="20"/>
  <c r="AB433" i="20"/>
  <c r="AC437" i="20"/>
  <c r="AB435" i="20"/>
  <c r="AB434" i="20"/>
  <c r="AC434" i="20"/>
  <c r="AC433" i="20"/>
  <c r="AB431" i="20"/>
  <c r="AB429" i="20"/>
  <c r="AB425" i="20"/>
  <c r="AB426" i="20"/>
  <c r="AB422" i="20"/>
  <c r="AC426" i="20"/>
  <c r="AC422" i="20"/>
  <c r="AC425" i="20"/>
  <c r="AC423" i="20"/>
  <c r="AB421" i="20"/>
  <c r="AB418" i="20"/>
  <c r="AB417" i="20"/>
  <c r="AC421" i="20"/>
  <c r="AC418" i="20"/>
  <c r="AB414" i="20"/>
  <c r="AB413" i="20"/>
  <c r="AC405" i="20"/>
  <c r="AB415" i="20"/>
  <c r="AB410" i="20"/>
  <c r="AB402" i="20"/>
  <c r="AC413" i="20"/>
  <c r="AC410" i="20"/>
  <c r="AB409" i="20"/>
  <c r="AB406" i="20"/>
  <c r="AB405" i="20"/>
  <c r="AB398" i="20"/>
  <c r="AC403" i="20"/>
  <c r="AB401" i="20"/>
  <c r="AB397" i="20"/>
  <c r="AB393" i="20"/>
  <c r="AB389" i="20"/>
  <c r="AB394" i="20"/>
  <c r="AB390" i="20"/>
  <c r="AC389" i="20"/>
  <c r="AC394" i="20"/>
  <c r="AB385" i="20"/>
  <c r="AC393" i="20"/>
  <c r="AC390" i="20"/>
  <c r="AB386" i="20"/>
  <c r="AC386" i="20"/>
  <c r="AB370" i="20"/>
  <c r="AC375" i="20"/>
  <c r="AB383" i="20"/>
  <c r="AB382" i="20"/>
  <c r="AC385" i="20"/>
  <c r="AC381" i="20"/>
  <c r="AC382" i="20"/>
  <c r="AB379" i="20"/>
  <c r="AB378" i="20"/>
  <c r="AB371" i="20"/>
  <c r="AB381" i="20"/>
  <c r="AB377" i="20"/>
  <c r="AB374" i="20"/>
  <c r="AB373" i="20"/>
  <c r="AC370" i="20"/>
  <c r="AB369" i="20"/>
  <c r="AC367" i="20"/>
  <c r="AB367" i="20"/>
  <c r="AB365" i="20"/>
  <c r="AB366" i="20"/>
  <c r="AB362" i="20"/>
  <c r="AC359" i="20"/>
  <c r="AC363" i="20"/>
  <c r="AB357" i="20"/>
  <c r="AB353" i="20"/>
  <c r="AC362" i="20"/>
  <c r="AB361" i="20"/>
  <c r="AB355" i="20"/>
  <c r="AB358" i="20"/>
  <c r="AB349" i="20"/>
  <c r="AB354" i="20"/>
  <c r="AB350" i="20"/>
  <c r="AC351" i="20"/>
  <c r="AC347" i="20"/>
  <c r="AC350" i="20"/>
  <c r="AB346" i="20"/>
  <c r="AC343" i="20"/>
  <c r="AC342" i="20"/>
  <c r="AB345" i="20"/>
  <c r="AB341" i="20"/>
  <c r="AC339" i="20"/>
  <c r="AC338" i="20"/>
  <c r="AC126" i="27"/>
  <c r="AC178" i="27"/>
  <c r="AC202" i="27"/>
  <c r="AB275" i="27"/>
  <c r="AC275" i="27"/>
  <c r="AB396" i="27"/>
  <c r="AC396" i="27"/>
  <c r="AB408" i="27"/>
  <c r="AC408" i="27"/>
  <c r="AB499" i="27"/>
  <c r="AC499" i="27"/>
  <c r="AB535" i="27"/>
  <c r="AC535" i="27"/>
  <c r="AC218" i="27"/>
  <c r="AB79" i="27"/>
  <c r="AB96" i="27"/>
  <c r="AC122" i="27"/>
  <c r="AC146" i="27"/>
  <c r="AB155" i="27"/>
  <c r="AC158" i="27"/>
  <c r="AB171" i="27"/>
  <c r="AC174" i="27"/>
  <c r="AC187" i="27"/>
  <c r="AB190" i="27"/>
  <c r="AB199" i="27"/>
  <c r="AC214" i="27"/>
  <c r="AB384" i="27"/>
  <c r="AC384" i="27"/>
  <c r="AB67" i="27"/>
  <c r="AB80" i="27"/>
  <c r="AB95" i="27"/>
  <c r="AB116" i="27"/>
  <c r="AB135" i="27"/>
  <c r="AB63" i="27"/>
  <c r="AB64" i="27"/>
  <c r="AB76" i="27"/>
  <c r="AB104" i="27"/>
  <c r="AB111" i="27"/>
  <c r="AB112" i="27"/>
  <c r="AB115" i="27"/>
  <c r="AB131" i="27"/>
  <c r="AC134" i="27"/>
  <c r="AB143" i="27"/>
  <c r="AC154" i="27"/>
  <c r="AB167" i="27"/>
  <c r="AC170" i="27"/>
  <c r="AB183" i="27"/>
  <c r="AC186" i="27"/>
  <c r="AB195" i="27"/>
  <c r="AC198" i="27"/>
  <c r="AC211" i="27"/>
  <c r="AB300" i="27"/>
  <c r="AC300" i="27"/>
  <c r="AB503" i="27"/>
  <c r="AC503" i="27"/>
  <c r="AB539" i="27"/>
  <c r="AC539" i="27"/>
  <c r="AB551" i="27"/>
  <c r="AC551" i="27"/>
  <c r="AB226" i="27"/>
  <c r="AC226" i="27"/>
  <c r="AB68" i="27"/>
  <c r="AB59" i="27"/>
  <c r="AB60" i="27"/>
  <c r="AB91" i="27"/>
  <c r="AB103" i="27"/>
  <c r="AB108" i="27"/>
  <c r="AC115" i="27"/>
  <c r="AB127" i="27"/>
  <c r="AB130" i="27"/>
  <c r="AC130" i="27"/>
  <c r="AB142" i="27"/>
  <c r="AC142" i="27"/>
  <c r="AB150" i="27"/>
  <c r="AC151" i="27"/>
  <c r="AB162" i="27"/>
  <c r="AB163" i="27"/>
  <c r="AB166" i="27"/>
  <c r="AC166" i="27"/>
  <c r="AB179" i="27"/>
  <c r="AB182" i="27"/>
  <c r="AC182" i="27"/>
  <c r="AB194" i="27"/>
  <c r="AC194" i="27"/>
  <c r="AB207" i="27"/>
  <c r="AB210" i="27"/>
  <c r="AC210" i="27"/>
  <c r="AB227" i="27"/>
  <c r="AB288" i="27"/>
  <c r="AC288" i="27"/>
  <c r="AB324" i="27"/>
  <c r="AC324" i="27"/>
  <c r="AC409" i="27"/>
  <c r="AB409" i="27"/>
  <c r="AB547" i="27"/>
  <c r="AC547" i="27"/>
  <c r="AB231" i="27"/>
  <c r="AC234" i="27"/>
  <c r="AB247" i="27"/>
  <c r="AB259" i="27"/>
  <c r="AB263" i="27"/>
  <c r="AB276" i="27"/>
  <c r="AB277" i="27"/>
  <c r="AC289" i="27"/>
  <c r="AB301" i="27"/>
  <c r="AB325" i="27"/>
  <c r="AB385" i="27"/>
  <c r="AB397" i="27"/>
  <c r="AB415" i="27"/>
  <c r="AB426" i="27"/>
  <c r="AB435" i="27"/>
  <c r="AB436" i="27"/>
  <c r="AB442" i="27"/>
  <c r="AB451" i="27"/>
  <c r="AB452" i="27"/>
  <c r="AB463" i="27"/>
  <c r="AB464" i="27"/>
  <c r="AB470" i="27"/>
  <c r="AB475" i="27"/>
  <c r="AB476" i="27"/>
  <c r="AB482" i="27"/>
  <c r="AB486" i="27"/>
  <c r="AB490" i="27"/>
  <c r="AB500" i="27"/>
  <c r="AB504" i="27"/>
  <c r="AB522" i="27"/>
  <c r="AB526" i="27"/>
  <c r="AB536" i="27"/>
  <c r="AB540" i="27"/>
  <c r="AB548" i="27"/>
  <c r="AB552" i="27"/>
  <c r="AB579" i="27"/>
  <c r="AB580" i="27"/>
  <c r="AC230" i="27"/>
  <c r="AB243" i="27"/>
  <c r="AB250" i="27"/>
  <c r="AB255" i="27"/>
  <c r="AB262" i="27"/>
  <c r="AB266" i="27"/>
  <c r="AB271" i="27"/>
  <c r="AC284" i="27"/>
  <c r="AB285" i="27"/>
  <c r="AC296" i="27"/>
  <c r="AB297" i="27"/>
  <c r="AB309" i="27"/>
  <c r="AC312" i="27"/>
  <c r="AB313" i="27"/>
  <c r="AC316" i="27"/>
  <c r="AB317" i="27"/>
  <c r="AC320" i="27"/>
  <c r="AB321" i="27"/>
  <c r="AC340" i="27"/>
  <c r="AB341" i="27"/>
  <c r="AC348" i="27"/>
  <c r="AB349" i="27"/>
  <c r="AC356" i="27"/>
  <c r="AB357" i="27"/>
  <c r="AC364" i="27"/>
  <c r="AB365" i="27"/>
  <c r="AC372" i="27"/>
  <c r="AB373" i="27"/>
  <c r="AC392" i="27"/>
  <c r="AB393" i="27"/>
  <c r="AC419" i="27"/>
  <c r="AB422" i="27"/>
  <c r="AB431" i="27"/>
  <c r="AB432" i="27"/>
  <c r="AB438" i="27"/>
  <c r="AB447" i="27"/>
  <c r="AB448" i="27"/>
  <c r="AB450" i="27"/>
  <c r="AB454" i="27"/>
  <c r="AB466" i="27"/>
  <c r="AB478" i="27"/>
  <c r="AB494" i="27"/>
  <c r="AB498" i="27"/>
  <c r="AC507" i="27"/>
  <c r="AB508" i="27"/>
  <c r="AC511" i="27"/>
  <c r="AB512" i="27"/>
  <c r="AC515" i="27"/>
  <c r="AB516" i="27"/>
  <c r="AB523" i="27"/>
  <c r="AB530" i="27"/>
  <c r="AB534" i="27"/>
  <c r="AC543" i="27"/>
  <c r="AB544" i="27"/>
  <c r="AC571" i="27"/>
  <c r="AB572" i="27"/>
  <c r="AB575" i="27"/>
  <c r="AB576" i="27"/>
  <c r="AB219" i="27"/>
  <c r="AB222" i="27"/>
  <c r="AC222" i="27"/>
  <c r="AB238" i="27"/>
  <c r="AC238" i="27"/>
  <c r="AB239" i="27"/>
  <c r="AB246" i="27"/>
  <c r="AB258" i="27"/>
  <c r="AC266" i="27"/>
  <c r="AB267" i="27"/>
  <c r="AB274" i="27"/>
  <c r="AB280" i="27"/>
  <c r="AC292" i="27"/>
  <c r="AB293" i="27"/>
  <c r="AB304" i="27"/>
  <c r="AC308" i="27"/>
  <c r="AB328" i="27"/>
  <c r="AC332" i="27"/>
  <c r="AB333" i="27"/>
  <c r="AC336" i="27"/>
  <c r="AB337" i="27"/>
  <c r="AB344" i="27"/>
  <c r="AB352" i="27"/>
  <c r="AB360" i="27"/>
  <c r="AB368" i="27"/>
  <c r="AB376" i="27"/>
  <c r="AC380" i="27"/>
  <c r="AC381" i="27"/>
  <c r="AB388" i="27"/>
  <c r="AB400" i="27"/>
  <c r="AC404" i="27"/>
  <c r="AB417" i="27"/>
  <c r="AB427" i="27"/>
  <c r="AB428" i="27"/>
  <c r="AB443" i="27"/>
  <c r="AB444" i="27"/>
  <c r="AB459" i="27"/>
  <c r="AB460" i="27"/>
  <c r="AB483" i="27"/>
  <c r="AB484" i="27"/>
  <c r="AB502" i="27"/>
  <c r="AB506" i="27"/>
  <c r="AC519" i="27"/>
  <c r="AB527" i="27"/>
  <c r="AB531" i="27"/>
  <c r="AB542" i="27"/>
  <c r="AB550" i="27"/>
  <c r="AB555" i="27"/>
  <c r="AB559" i="27"/>
  <c r="AC563" i="27"/>
  <c r="AB564" i="27"/>
  <c r="AB567" i="27"/>
  <c r="AB568" i="27"/>
  <c r="AC8" i="27"/>
  <c r="AC47" i="27"/>
  <c r="AE474" i="27"/>
  <c r="AA474" i="27"/>
  <c r="AE434" i="27"/>
  <c r="AA434" i="27"/>
  <c r="AA410" i="27"/>
  <c r="AE410" i="27"/>
  <c r="AA370" i="27"/>
  <c r="AE370" i="27"/>
  <c r="AA318" i="27"/>
  <c r="AE318" i="27"/>
  <c r="AA274" i="27"/>
  <c r="AE274" i="27"/>
  <c r="AA266" i="27"/>
  <c r="AE266" i="27"/>
  <c r="AE234" i="27"/>
  <c r="AA234" i="27"/>
  <c r="AE186" i="27"/>
  <c r="AA186" i="27"/>
  <c r="AA154" i="27"/>
  <c r="AE154" i="27"/>
  <c r="AE110" i="27"/>
  <c r="AA110" i="27"/>
  <c r="AA218" i="27"/>
  <c r="AE342" i="27"/>
  <c r="AE378" i="27"/>
  <c r="AA426" i="27"/>
  <c r="AA373" i="27"/>
  <c r="AE373" i="27"/>
  <c r="AA365" i="27"/>
  <c r="AE365" i="27"/>
  <c r="AA361" i="27"/>
  <c r="AE361" i="27"/>
  <c r="AA357" i="27"/>
  <c r="AE357" i="27"/>
  <c r="AA353" i="27"/>
  <c r="AE353" i="27"/>
  <c r="AA349" i="27"/>
  <c r="AE349" i="27"/>
  <c r="AA341" i="27"/>
  <c r="AE341" i="27"/>
  <c r="AA325" i="27"/>
  <c r="AE325" i="27"/>
  <c r="AE309" i="27"/>
  <c r="AA309" i="27"/>
  <c r="AE466" i="27"/>
  <c r="AA466" i="27"/>
  <c r="AE442" i="27"/>
  <c r="AA442" i="27"/>
  <c r="AA418" i="27"/>
  <c r="AE418" i="27"/>
  <c r="AE374" i="27"/>
  <c r="AA374" i="27"/>
  <c r="AE338" i="27"/>
  <c r="AA338" i="27"/>
  <c r="AA334" i="27"/>
  <c r="AE334" i="27"/>
  <c r="AE322" i="27"/>
  <c r="AA322" i="27"/>
  <c r="AA286" i="27"/>
  <c r="AE286" i="27"/>
  <c r="AE254" i="27"/>
  <c r="AA254" i="27"/>
  <c r="AA210" i="27"/>
  <c r="AE210" i="27"/>
  <c r="AE198" i="27"/>
  <c r="AA198" i="27"/>
  <c r="AE178" i="27"/>
  <c r="AA178" i="27"/>
  <c r="AA130" i="27"/>
  <c r="AE130" i="27"/>
  <c r="AA122" i="27"/>
  <c r="AE122" i="27"/>
  <c r="AA90" i="27"/>
  <c r="AE90" i="27"/>
  <c r="AE78" i="27"/>
  <c r="AA78" i="27"/>
  <c r="AE82" i="27"/>
  <c r="AE310" i="27"/>
  <c r="AE138" i="27"/>
  <c r="AA170" i="27"/>
  <c r="AE246" i="27"/>
  <c r="AA330" i="27"/>
  <c r="AA389" i="27"/>
  <c r="AA405" i="27"/>
  <c r="AA449" i="27"/>
  <c r="AE457" i="27"/>
  <c r="AE461" i="27"/>
  <c r="AA473" i="27"/>
  <c r="AA482" i="27"/>
  <c r="AC52" i="27"/>
  <c r="AE94" i="27"/>
  <c r="AA98" i="27"/>
  <c r="AE102" i="27"/>
  <c r="AE106" i="27"/>
  <c r="AE118" i="27"/>
  <c r="AE142" i="27"/>
  <c r="AE166" i="27"/>
  <c r="AE174" i="27"/>
  <c r="AE182" i="27"/>
  <c r="AE194" i="27"/>
  <c r="AE214" i="27"/>
  <c r="AE222" i="27"/>
  <c r="AE230" i="27"/>
  <c r="AE258" i="27"/>
  <c r="AA278" i="27"/>
  <c r="AE290" i="27"/>
  <c r="AA294" i="27"/>
  <c r="AE298" i="27"/>
  <c r="AA302" i="27"/>
  <c r="AE306" i="27"/>
  <c r="AE346" i="27"/>
  <c r="AA350" i="27"/>
  <c r="AE354" i="27"/>
  <c r="AA358" i="27"/>
  <c r="AE362" i="27"/>
  <c r="AA366" i="27"/>
  <c r="AE382" i="27"/>
  <c r="AA386" i="27"/>
  <c r="AE390" i="27"/>
  <c r="AA394" i="27"/>
  <c r="AE398" i="27"/>
  <c r="AA402" i="27"/>
  <c r="AE406" i="27"/>
  <c r="AE414" i="27"/>
  <c r="AE422" i="27"/>
  <c r="AE430" i="27"/>
  <c r="AE438" i="27"/>
  <c r="AE446" i="27"/>
  <c r="AE454" i="27"/>
  <c r="AE462" i="27"/>
  <c r="AE470" i="27"/>
  <c r="AE478" i="27"/>
  <c r="AE486" i="27"/>
  <c r="AE494" i="27"/>
  <c r="AE502" i="27"/>
  <c r="AE546" i="27"/>
  <c r="AA554" i="27"/>
  <c r="AE562" i="27"/>
  <c r="AA570" i="27"/>
  <c r="AE578" i="27"/>
  <c r="AE126" i="27"/>
  <c r="AE134" i="27"/>
  <c r="AE146" i="27"/>
  <c r="AE158" i="27"/>
  <c r="AE206" i="27"/>
  <c r="AE242" i="27"/>
  <c r="AE250" i="27"/>
  <c r="AE270" i="27"/>
  <c r="AE514" i="27"/>
  <c r="AE522" i="27"/>
  <c r="AE530" i="27"/>
  <c r="AE538" i="27"/>
  <c r="AA54" i="27"/>
  <c r="AE58" i="27"/>
  <c r="AA62" i="27"/>
  <c r="AE66" i="27"/>
  <c r="AA70" i="27"/>
  <c r="AE74" i="27"/>
  <c r="AC35" i="27"/>
  <c r="AC50" i="27"/>
  <c r="AC42" i="27"/>
  <c r="AC18" i="27"/>
  <c r="AC10" i="27"/>
  <c r="AC51" i="27"/>
  <c r="AC19" i="27"/>
  <c r="AC46" i="27"/>
  <c r="AC26" i="27"/>
  <c r="AC23" i="27"/>
  <c r="AC37" i="27"/>
  <c r="AC38" i="27"/>
  <c r="W48" i="27"/>
  <c r="AC48" i="27" s="1"/>
  <c r="W12" i="27"/>
  <c r="AC12" i="27" s="1"/>
  <c r="AC31" i="27"/>
  <c r="AC4" i="27"/>
  <c r="AC11" i="27"/>
  <c r="AB49" i="27"/>
  <c r="AC29" i="27"/>
  <c r="AC39" i="27"/>
  <c r="AC41" i="27"/>
  <c r="AC43" i="27"/>
  <c r="AB3" i="27"/>
  <c r="AB33" i="27"/>
  <c r="AB25" i="27"/>
  <c r="AB41" i="27"/>
  <c r="AB24" i="27"/>
  <c r="AB9" i="27"/>
  <c r="AB29" i="27"/>
  <c r="AB5" i="27"/>
  <c r="AB13" i="27"/>
  <c r="AC24" i="27"/>
  <c r="AB8" i="27"/>
  <c r="AC16" i="27"/>
  <c r="AB21" i="27"/>
  <c r="AC21" i="27"/>
  <c r="AB37" i="27"/>
  <c r="AB44" i="27"/>
  <c r="AB45" i="27"/>
  <c r="AB52" i="27"/>
  <c r="AB32" i="27"/>
  <c r="AC5" i="27"/>
  <c r="AC13" i="27"/>
  <c r="AB20" i="27"/>
  <c r="AB28" i="27"/>
  <c r="AC36" i="27"/>
  <c r="AC9" i="27"/>
  <c r="AB4" i="27"/>
  <c r="AB17" i="27"/>
  <c r="AC17" i="27"/>
  <c r="AB40" i="27"/>
  <c r="AB16" i="27"/>
  <c r="AB36" i="27"/>
  <c r="AC121" i="27"/>
  <c r="AB121" i="27"/>
  <c r="AC137" i="27"/>
  <c r="AB137" i="27"/>
  <c r="AB139" i="27"/>
  <c r="AC145" i="27"/>
  <c r="AB145" i="27"/>
  <c r="AB151" i="27"/>
  <c r="AC177" i="27"/>
  <c r="AB177" i="27"/>
  <c r="AC185" i="27"/>
  <c r="AB185" i="27"/>
  <c r="AB187" i="27"/>
  <c r="AC189" i="27"/>
  <c r="AB189" i="27"/>
  <c r="AC193" i="27"/>
  <c r="AB193" i="27"/>
  <c r="AC197" i="27"/>
  <c r="AB197" i="27"/>
  <c r="AB211" i="27"/>
  <c r="AC225" i="27"/>
  <c r="AB225" i="27"/>
  <c r="AB235" i="27"/>
  <c r="AC249" i="27"/>
  <c r="AB249" i="27"/>
  <c r="AB251" i="27"/>
  <c r="AC279" i="27"/>
  <c r="AB279" i="27"/>
  <c r="AC282" i="27"/>
  <c r="AB282" i="27"/>
  <c r="AC291" i="27"/>
  <c r="AB291" i="27"/>
  <c r="AC310" i="27"/>
  <c r="AB310" i="27"/>
  <c r="AC367" i="27"/>
  <c r="AB367" i="27"/>
  <c r="AB381" i="27"/>
  <c r="AC391" i="27"/>
  <c r="AB391" i="27"/>
  <c r="AB7" i="27"/>
  <c r="AB11" i="27"/>
  <c r="AB15" i="27"/>
  <c r="AB19" i="27"/>
  <c r="AB23" i="27"/>
  <c r="AB27" i="27"/>
  <c r="AB31" i="27"/>
  <c r="AB35" i="27"/>
  <c r="AB39" i="27"/>
  <c r="AB43" i="27"/>
  <c r="AB47" i="27"/>
  <c r="AB51" i="27"/>
  <c r="AB53" i="27"/>
  <c r="AB57" i="27"/>
  <c r="AB61" i="27"/>
  <c r="AB65" i="27"/>
  <c r="AB69" i="27"/>
  <c r="AB73" i="27"/>
  <c r="AB77" i="27"/>
  <c r="AB81" i="27"/>
  <c r="AB85" i="27"/>
  <c r="AB89" i="27"/>
  <c r="AC92" i="27"/>
  <c r="AB93" i="27"/>
  <c r="AB97" i="27"/>
  <c r="AB101" i="27"/>
  <c r="AC104" i="27"/>
  <c r="AB105" i="27"/>
  <c r="AB109" i="27"/>
  <c r="AB113" i="27"/>
  <c r="AB117" i="27"/>
  <c r="AB124" i="27"/>
  <c r="AB128" i="27"/>
  <c r="AB132" i="27"/>
  <c r="AB136" i="27"/>
  <c r="AB140" i="27"/>
  <c r="AC143" i="27"/>
  <c r="AB144" i="27"/>
  <c r="AC147" i="27"/>
  <c r="AB148" i="27"/>
  <c r="AB152" i="27"/>
  <c r="AB156" i="27"/>
  <c r="AC159" i="27"/>
  <c r="AB160" i="27"/>
  <c r="AB164" i="27"/>
  <c r="AB168" i="27"/>
  <c r="AB172" i="27"/>
  <c r="AB176" i="27"/>
  <c r="AB180" i="27"/>
  <c r="AB184" i="27"/>
  <c r="AB188" i="27"/>
  <c r="AC191" i="27"/>
  <c r="AB192" i="27"/>
  <c r="AB196" i="27"/>
  <c r="AC199" i="27"/>
  <c r="AB200" i="27"/>
  <c r="AB204" i="27"/>
  <c r="AB208" i="27"/>
  <c r="AB212" i="27"/>
  <c r="AB216" i="27"/>
  <c r="AB220" i="27"/>
  <c r="AB224" i="27"/>
  <c r="AB228" i="27"/>
  <c r="AB232" i="27"/>
  <c r="AB236" i="27"/>
  <c r="AB240" i="27"/>
  <c r="AB244" i="27"/>
  <c r="AB248" i="27"/>
  <c r="AC260" i="27"/>
  <c r="AB260" i="27"/>
  <c r="AC278" i="27"/>
  <c r="AB278" i="27"/>
  <c r="AC290" i="27"/>
  <c r="AB290" i="27"/>
  <c r="AC303" i="27"/>
  <c r="AB303" i="27"/>
  <c r="AC306" i="27"/>
  <c r="AB306" i="27"/>
  <c r="AC319" i="27"/>
  <c r="AB319" i="27"/>
  <c r="AC322" i="27"/>
  <c r="AB322" i="27"/>
  <c r="AC335" i="27"/>
  <c r="AB335" i="27"/>
  <c r="AC338" i="27"/>
  <c r="AB338" i="27"/>
  <c r="AC347" i="27"/>
  <c r="AB347" i="27"/>
  <c r="AC350" i="27"/>
  <c r="AB350" i="27"/>
  <c r="AC363" i="27"/>
  <c r="AB363" i="27"/>
  <c r="AC366" i="27"/>
  <c r="AB366" i="27"/>
  <c r="AC375" i="27"/>
  <c r="AB375" i="27"/>
  <c r="AC378" i="27"/>
  <c r="AB378" i="27"/>
  <c r="AC387" i="27"/>
  <c r="AB387" i="27"/>
  <c r="AC390" i="27"/>
  <c r="AB390" i="27"/>
  <c r="AC403" i="27"/>
  <c r="AB403" i="27"/>
  <c r="AC406" i="27"/>
  <c r="AB406" i="27"/>
  <c r="AC489" i="27"/>
  <c r="AB489" i="27"/>
  <c r="AC125" i="27"/>
  <c r="AB125" i="27"/>
  <c r="AC133" i="27"/>
  <c r="AB133" i="27"/>
  <c r="AC141" i="27"/>
  <c r="AB141" i="27"/>
  <c r="AC153" i="27"/>
  <c r="AB153" i="27"/>
  <c r="AC157" i="27"/>
  <c r="AB157" i="27"/>
  <c r="AC161" i="27"/>
  <c r="AB161" i="27"/>
  <c r="AC169" i="27"/>
  <c r="AB169" i="27"/>
  <c r="AC173" i="27"/>
  <c r="AB173" i="27"/>
  <c r="AC205" i="27"/>
  <c r="AB205" i="27"/>
  <c r="AC209" i="27"/>
  <c r="AB209" i="27"/>
  <c r="AC213" i="27"/>
  <c r="AB213" i="27"/>
  <c r="AC217" i="27"/>
  <c r="AB217" i="27"/>
  <c r="AC221" i="27"/>
  <c r="AB221" i="27"/>
  <c r="AC229" i="27"/>
  <c r="AB229" i="27"/>
  <c r="AC233" i="27"/>
  <c r="AB233" i="27"/>
  <c r="AC237" i="27"/>
  <c r="AB237" i="27"/>
  <c r="AC241" i="27"/>
  <c r="AB241" i="27"/>
  <c r="AC294" i="27"/>
  <c r="AB294" i="27"/>
  <c r="AC307" i="27"/>
  <c r="AB307" i="27"/>
  <c r="AC326" i="27"/>
  <c r="AB326" i="27"/>
  <c r="AC342" i="27"/>
  <c r="AB342" i="27"/>
  <c r="AB2" i="27"/>
  <c r="AC3" i="27"/>
  <c r="AB6" i="27"/>
  <c r="AB10" i="27"/>
  <c r="AB14" i="27"/>
  <c r="AB18" i="27"/>
  <c r="AB22" i="27"/>
  <c r="AB26" i="27"/>
  <c r="AB30" i="27"/>
  <c r="AB34" i="27"/>
  <c r="AB38" i="27"/>
  <c r="AB42" i="27"/>
  <c r="AB46" i="27"/>
  <c r="AB50" i="27"/>
  <c r="AB54" i="27"/>
  <c r="AB58" i="27"/>
  <c r="AB62" i="27"/>
  <c r="AB66" i="27"/>
  <c r="AB70" i="27"/>
  <c r="AB74" i="27"/>
  <c r="AB78" i="27"/>
  <c r="AB82" i="27"/>
  <c r="AB86" i="27"/>
  <c r="AB90" i="27"/>
  <c r="AB94" i="27"/>
  <c r="AB98" i="27"/>
  <c r="AB102" i="27"/>
  <c r="AB106" i="27"/>
  <c r="AB110" i="27"/>
  <c r="AB114" i="27"/>
  <c r="AB118" i="27"/>
  <c r="AC253" i="27"/>
  <c r="AC256" i="27"/>
  <c r="AB256" i="27"/>
  <c r="AC272" i="27"/>
  <c r="AB272" i="27"/>
  <c r="AC287" i="27"/>
  <c r="AB287" i="27"/>
  <c r="AB289" i="27"/>
  <c r="AC299" i="27"/>
  <c r="AB299" i="27"/>
  <c r="AC302" i="27"/>
  <c r="AB302" i="27"/>
  <c r="AC315" i="27"/>
  <c r="AB315" i="27"/>
  <c r="AC318" i="27"/>
  <c r="AB318" i="27"/>
  <c r="AC331" i="27"/>
  <c r="AB331" i="27"/>
  <c r="AC334" i="27"/>
  <c r="AB334" i="27"/>
  <c r="AC346" i="27"/>
  <c r="AB346" i="27"/>
  <c r="AC359" i="27"/>
  <c r="AB359" i="27"/>
  <c r="AC362" i="27"/>
  <c r="AB362" i="27"/>
  <c r="AC371" i="27"/>
  <c r="AB371" i="27"/>
  <c r="AC374" i="27"/>
  <c r="AB374" i="27"/>
  <c r="AC383" i="27"/>
  <c r="AB383" i="27"/>
  <c r="AC386" i="27"/>
  <c r="AB386" i="27"/>
  <c r="AC399" i="27"/>
  <c r="AB399" i="27"/>
  <c r="AC402" i="27"/>
  <c r="AB402" i="27"/>
  <c r="AC129" i="27"/>
  <c r="AB129" i="27"/>
  <c r="AC149" i="27"/>
  <c r="AB149" i="27"/>
  <c r="AC165" i="27"/>
  <c r="AB165" i="27"/>
  <c r="AC181" i="27"/>
  <c r="AB181" i="27"/>
  <c r="AC201" i="27"/>
  <c r="AB201" i="27"/>
  <c r="AC245" i="27"/>
  <c r="AB245" i="27"/>
  <c r="AC264" i="27"/>
  <c r="AB264" i="27"/>
  <c r="AC323" i="27"/>
  <c r="AB323" i="27"/>
  <c r="AC339" i="27"/>
  <c r="AB339" i="27"/>
  <c r="AC351" i="27"/>
  <c r="AB351" i="27"/>
  <c r="AC354" i="27"/>
  <c r="AB354" i="27"/>
  <c r="AB369" i="27"/>
  <c r="AC379" i="27"/>
  <c r="AB379" i="27"/>
  <c r="AC394" i="27"/>
  <c r="AB394" i="27"/>
  <c r="AC407" i="27"/>
  <c r="AB407" i="27"/>
  <c r="AC410" i="27"/>
  <c r="AB410" i="27"/>
  <c r="AC457" i="27"/>
  <c r="AB457" i="27"/>
  <c r="AC252" i="27"/>
  <c r="AB252" i="27"/>
  <c r="AC268" i="27"/>
  <c r="AB268" i="27"/>
  <c r="AC283" i="27"/>
  <c r="AB283" i="27"/>
  <c r="AC286" i="27"/>
  <c r="AB286" i="27"/>
  <c r="AC295" i="27"/>
  <c r="AB295" i="27"/>
  <c r="AC298" i="27"/>
  <c r="AB298" i="27"/>
  <c r="AC311" i="27"/>
  <c r="AB311" i="27"/>
  <c r="AC314" i="27"/>
  <c r="AB314" i="27"/>
  <c r="AC327" i="27"/>
  <c r="AB327" i="27"/>
  <c r="AC330" i="27"/>
  <c r="AB330" i="27"/>
  <c r="AC343" i="27"/>
  <c r="AB343" i="27"/>
  <c r="AB345" i="27"/>
  <c r="AC355" i="27"/>
  <c r="AB355" i="27"/>
  <c r="AC358" i="27"/>
  <c r="AB358" i="27"/>
  <c r="AC370" i="27"/>
  <c r="AB370" i="27"/>
  <c r="AC382" i="27"/>
  <c r="AB382" i="27"/>
  <c r="AC395" i="27"/>
  <c r="AB395" i="27"/>
  <c r="AC398" i="27"/>
  <c r="AB398" i="27"/>
  <c r="AC411" i="27"/>
  <c r="AB411" i="27"/>
  <c r="AC425" i="27"/>
  <c r="AB425" i="27"/>
  <c r="AC517" i="27"/>
  <c r="AB517" i="27"/>
  <c r="AC549" i="27"/>
  <c r="AB549" i="27"/>
  <c r="AC421" i="27"/>
  <c r="AB421" i="27"/>
  <c r="AC424" i="27"/>
  <c r="AB424" i="27"/>
  <c r="AC445" i="27"/>
  <c r="AB445" i="27"/>
  <c r="AC477" i="27"/>
  <c r="AB477" i="27"/>
  <c r="AC509" i="27"/>
  <c r="AB509" i="27"/>
  <c r="AC537" i="27"/>
  <c r="AB537" i="27"/>
  <c r="AC573" i="27"/>
  <c r="AB573" i="27"/>
  <c r="AB253" i="27"/>
  <c r="AB257" i="27"/>
  <c r="AB261" i="27"/>
  <c r="AB265" i="27"/>
  <c r="AB269" i="27"/>
  <c r="AB273" i="27"/>
  <c r="AC420" i="27"/>
  <c r="AB420" i="27"/>
  <c r="AC441" i="27"/>
  <c r="AB441" i="27"/>
  <c r="AC473" i="27"/>
  <c r="AB473" i="27"/>
  <c r="AC505" i="27"/>
  <c r="AB505" i="27"/>
  <c r="AC533" i="27"/>
  <c r="AB533" i="27"/>
  <c r="AC565" i="27"/>
  <c r="AB565" i="27"/>
  <c r="AB416" i="27"/>
  <c r="AB419" i="27"/>
  <c r="AC429" i="27"/>
  <c r="AB429" i="27"/>
  <c r="AC461" i="27"/>
  <c r="AB461" i="27"/>
  <c r="AC493" i="27"/>
  <c r="AB493" i="27"/>
  <c r="AC521" i="27"/>
  <c r="AB521" i="27"/>
  <c r="AC557" i="27"/>
  <c r="AB557" i="27"/>
  <c r="AC437" i="27"/>
  <c r="AB437" i="27"/>
  <c r="AC453" i="27"/>
  <c r="AB453" i="27"/>
  <c r="AC469" i="27"/>
  <c r="AB469" i="27"/>
  <c r="AC485" i="27"/>
  <c r="AB485" i="27"/>
  <c r="AC501" i="27"/>
  <c r="AB501" i="27"/>
  <c r="AC513" i="27"/>
  <c r="AB513" i="27"/>
  <c r="AC529" i="27"/>
  <c r="AB529" i="27"/>
  <c r="AC545" i="27"/>
  <c r="AB545" i="27"/>
  <c r="AC553" i="27"/>
  <c r="AB553" i="27"/>
  <c r="AC561" i="27"/>
  <c r="AB561" i="27"/>
  <c r="AC569" i="27"/>
  <c r="AB569" i="27"/>
  <c r="AC577" i="27"/>
  <c r="AB577" i="27"/>
  <c r="AB412" i="27"/>
  <c r="AC413" i="27"/>
  <c r="AC433" i="27"/>
  <c r="AB433" i="27"/>
  <c r="AC449" i="27"/>
  <c r="AB449" i="27"/>
  <c r="AC465" i="27"/>
  <c r="AB465" i="27"/>
  <c r="AC481" i="27"/>
  <c r="AB481" i="27"/>
  <c r="AC497" i="27"/>
  <c r="AB497" i="27"/>
  <c r="AC525" i="27"/>
  <c r="AB525" i="27"/>
  <c r="AC541" i="27"/>
  <c r="AB541" i="27"/>
  <c r="AB510" i="27"/>
  <c r="AB546" i="27"/>
  <c r="AB554" i="27"/>
  <c r="AB558" i="27"/>
  <c r="AB562" i="27"/>
  <c r="AB566" i="27"/>
  <c r="AB570" i="27"/>
  <c r="AB574" i="27"/>
  <c r="AB578" i="27"/>
  <c r="AC579" i="20"/>
  <c r="AC575" i="20"/>
  <c r="AC571" i="20"/>
  <c r="AC567" i="20"/>
  <c r="AC563" i="20"/>
  <c r="AC559" i="20"/>
  <c r="AC555" i="20"/>
  <c r="AC551" i="20"/>
  <c r="AC547" i="20"/>
  <c r="AC543" i="20"/>
  <c r="AC539" i="20"/>
  <c r="AC535" i="20"/>
  <c r="AC531" i="20"/>
  <c r="AC511" i="20"/>
  <c r="AC503" i="20"/>
  <c r="AC487" i="20"/>
  <c r="AC471" i="20"/>
  <c r="AB459" i="20"/>
  <c r="AB448" i="20"/>
  <c r="AC448" i="20"/>
  <c r="AB443" i="20"/>
  <c r="AB432" i="20"/>
  <c r="AC432" i="20"/>
  <c r="AB427" i="20"/>
  <c r="AB416" i="20"/>
  <c r="AC416" i="20"/>
  <c r="AB411" i="20"/>
  <c r="AB407" i="20"/>
  <c r="AB403" i="20"/>
  <c r="AB399" i="20"/>
  <c r="AB395" i="20"/>
  <c r="AB391" i="20"/>
  <c r="AB387" i="20"/>
  <c r="AB376" i="20"/>
  <c r="AC376" i="20"/>
  <c r="AB360" i="20"/>
  <c r="AC360" i="20"/>
  <c r="AB456" i="20"/>
  <c r="AC456" i="20"/>
  <c r="AB440" i="20"/>
  <c r="AC440" i="20"/>
  <c r="AB424" i="20"/>
  <c r="AC424" i="20"/>
  <c r="AB368" i="20"/>
  <c r="AC368" i="20"/>
  <c r="AB352" i="20"/>
  <c r="AC352" i="20"/>
  <c r="AB348" i="20"/>
  <c r="AC348" i="20"/>
  <c r="AB344" i="20"/>
  <c r="AC344" i="20"/>
  <c r="AB340" i="20"/>
  <c r="AC340" i="20"/>
  <c r="AB452" i="20"/>
  <c r="AC452" i="20"/>
  <c r="AB436" i="20"/>
  <c r="AC436" i="20"/>
  <c r="AB420" i="20"/>
  <c r="AC420" i="20"/>
  <c r="AC419" i="20"/>
  <c r="AB372" i="20"/>
  <c r="AC372" i="20"/>
  <c r="AB356" i="20"/>
  <c r="AC356" i="20"/>
  <c r="AC524" i="20"/>
  <c r="AB523" i="20"/>
  <c r="AC516" i="20"/>
  <c r="AB515" i="20"/>
  <c r="AC508" i="20"/>
  <c r="AB507" i="20"/>
  <c r="AC500" i="20"/>
  <c r="AB499" i="20"/>
  <c r="AC492" i="20"/>
  <c r="AB491" i="20"/>
  <c r="AC484" i="20"/>
  <c r="AB483" i="20"/>
  <c r="AC476" i="20"/>
  <c r="AB475" i="20"/>
  <c r="AC468" i="20"/>
  <c r="AB467" i="20"/>
  <c r="AB460" i="20"/>
  <c r="AC460" i="20"/>
  <c r="AB455" i="20"/>
  <c r="AB444" i="20"/>
  <c r="AC444" i="20"/>
  <c r="AB439" i="20"/>
  <c r="AB428" i="20"/>
  <c r="AC428" i="20"/>
  <c r="AB423" i="20"/>
  <c r="AB412" i="20"/>
  <c r="AC412" i="20"/>
  <c r="AB408" i="20"/>
  <c r="AC408" i="20"/>
  <c r="AB404" i="20"/>
  <c r="AC404" i="20"/>
  <c r="AB400" i="20"/>
  <c r="AC400" i="20"/>
  <c r="AB396" i="20"/>
  <c r="AC396" i="20"/>
  <c r="AB392" i="20"/>
  <c r="AC392" i="20"/>
  <c r="AB388" i="20"/>
  <c r="AC388" i="20"/>
  <c r="AB384" i="20"/>
  <c r="AC384" i="20"/>
  <c r="AB380" i="20"/>
  <c r="AC380" i="20"/>
  <c r="AB364" i="20"/>
  <c r="AC364" i="20"/>
  <c r="AC377" i="20"/>
  <c r="AC373" i="20"/>
  <c r="AC369" i="20"/>
  <c r="AC365" i="20"/>
  <c r="AC361" i="20"/>
  <c r="AC357" i="20"/>
  <c r="AC353" i="20"/>
  <c r="AC349" i="20"/>
  <c r="AC345" i="20"/>
  <c r="AC341" i="20"/>
  <c r="AB48" i="27" l="1"/>
  <c r="AB12" i="27"/>
  <c r="AA2" i="27" l="1"/>
  <c r="AA3" i="27"/>
  <c r="AA4" i="27"/>
  <c r="AA5" i="27"/>
  <c r="AA6" i="27"/>
  <c r="AA7" i="27"/>
  <c r="AA8" i="27"/>
  <c r="AA9" i="27"/>
  <c r="AA10" i="27"/>
  <c r="AA11" i="27"/>
  <c r="AA12" i="27"/>
  <c r="AA13" i="27" l="1"/>
  <c r="AA40" i="27"/>
  <c r="AA47" i="27"/>
  <c r="AA45" i="27"/>
  <c r="AA43" i="27"/>
  <c r="AA41" i="27"/>
  <c r="AA28" i="27"/>
  <c r="AA35" i="27"/>
  <c r="AA34" i="27"/>
  <c r="AA32" i="27"/>
  <c r="AA20" i="27"/>
  <c r="AA49" i="27"/>
  <c r="AA33" i="27"/>
  <c r="AA17" i="27"/>
  <c r="AA29" i="27"/>
  <c r="AA50" i="27"/>
  <c r="AA23" i="27"/>
  <c r="AA24" i="27"/>
  <c r="AA36" i="27"/>
  <c r="AA30" i="27"/>
  <c r="AA27" i="27"/>
  <c r="AA46" i="27"/>
  <c r="AA44" i="27"/>
  <c r="AA38" i="27"/>
  <c r="AA19" i="27"/>
  <c r="AA37" i="27"/>
  <c r="AA39" i="27"/>
  <c r="AA22" i="27"/>
  <c r="AA48" i="27"/>
  <c r="AA18" i="27"/>
  <c r="AA14" i="27"/>
  <c r="AA16" i="27"/>
  <c r="AA15" i="27"/>
  <c r="AA52" i="27"/>
  <c r="AA42" i="27"/>
  <c r="AA26" i="27"/>
  <c r="AA31" i="27"/>
  <c r="AA21" i="27"/>
  <c r="AA51" i="27"/>
  <c r="AA25" i="27"/>
  <c r="AE157" i="20" l="1"/>
  <c r="W128" i="23"/>
  <c r="X128" i="23"/>
  <c r="Y128" i="23"/>
  <c r="Z128" i="23"/>
  <c r="AA128" i="23"/>
  <c r="AD128" i="23"/>
  <c r="AE128" i="23"/>
  <c r="W129" i="23"/>
  <c r="X129" i="23"/>
  <c r="Y129" i="23"/>
  <c r="Z129" i="23"/>
  <c r="AA129" i="23"/>
  <c r="AD129" i="23"/>
  <c r="AE129" i="23"/>
  <c r="W130" i="23"/>
  <c r="X130" i="23"/>
  <c r="Y130" i="23"/>
  <c r="Z130" i="23"/>
  <c r="AA130" i="23"/>
  <c r="AD130" i="23"/>
  <c r="AE130" i="23"/>
  <c r="W131" i="23"/>
  <c r="X131" i="23"/>
  <c r="Y131" i="23"/>
  <c r="Z131" i="23"/>
  <c r="AA131" i="23"/>
  <c r="AD131" i="23"/>
  <c r="AE131" i="23"/>
  <c r="W132" i="23"/>
  <c r="X132" i="23"/>
  <c r="Y132" i="23"/>
  <c r="Z132" i="23"/>
  <c r="AA132" i="23"/>
  <c r="AD132" i="23"/>
  <c r="AE132" i="23"/>
  <c r="W133" i="23"/>
  <c r="X133" i="23"/>
  <c r="Y133" i="23"/>
  <c r="Z133" i="23"/>
  <c r="AA133" i="23"/>
  <c r="AD133" i="23"/>
  <c r="AE133" i="23"/>
  <c r="W134" i="23"/>
  <c r="X134" i="23"/>
  <c r="Y134" i="23"/>
  <c r="Z134" i="23"/>
  <c r="AA134" i="23"/>
  <c r="AD134" i="23"/>
  <c r="AE134" i="23"/>
  <c r="W135" i="23"/>
  <c r="X135" i="23"/>
  <c r="Y135" i="23"/>
  <c r="Z135" i="23"/>
  <c r="AA135" i="23"/>
  <c r="AD135" i="23"/>
  <c r="AE135" i="23"/>
  <c r="W136" i="23"/>
  <c r="X136" i="23"/>
  <c r="Y136" i="23"/>
  <c r="Z136" i="23"/>
  <c r="AA136" i="23"/>
  <c r="AD136" i="23"/>
  <c r="AE136" i="23"/>
  <c r="W137" i="23"/>
  <c r="X137" i="23"/>
  <c r="Y137" i="23"/>
  <c r="Z137" i="23"/>
  <c r="AA137" i="23"/>
  <c r="AD137" i="23"/>
  <c r="AE137" i="23"/>
  <c r="W138" i="23"/>
  <c r="X138" i="23"/>
  <c r="Y138" i="23"/>
  <c r="Z138" i="23"/>
  <c r="AA138" i="23"/>
  <c r="AD138" i="23"/>
  <c r="AE138" i="23"/>
  <c r="W139" i="23"/>
  <c r="X139" i="23"/>
  <c r="Y139" i="23"/>
  <c r="Z139" i="23"/>
  <c r="AA139" i="23"/>
  <c r="AD139" i="23"/>
  <c r="AE139" i="23"/>
  <c r="W140" i="23"/>
  <c r="X140" i="23"/>
  <c r="Y140" i="23"/>
  <c r="Z140" i="23"/>
  <c r="AA140" i="23"/>
  <c r="AD140" i="23"/>
  <c r="AE140" i="23"/>
  <c r="W141" i="23"/>
  <c r="X141" i="23"/>
  <c r="Y141" i="23"/>
  <c r="Z141" i="23"/>
  <c r="AA141" i="23"/>
  <c r="AD141" i="23"/>
  <c r="AE141" i="23"/>
  <c r="W142" i="23"/>
  <c r="X142" i="23"/>
  <c r="Y142" i="23"/>
  <c r="Z142" i="23"/>
  <c r="AA142" i="23"/>
  <c r="AD142" i="23"/>
  <c r="AE142" i="23"/>
  <c r="W143" i="23"/>
  <c r="X143" i="23"/>
  <c r="Y143" i="23"/>
  <c r="Z143" i="23"/>
  <c r="AA143" i="23"/>
  <c r="AD143" i="23"/>
  <c r="AE143" i="23"/>
  <c r="W144" i="23"/>
  <c r="X144" i="23"/>
  <c r="Y144" i="23"/>
  <c r="Z144" i="23"/>
  <c r="AA144" i="23"/>
  <c r="AD144" i="23"/>
  <c r="AE144" i="23"/>
  <c r="W145" i="23"/>
  <c r="X145" i="23"/>
  <c r="Y145" i="23"/>
  <c r="Z145" i="23"/>
  <c r="AA145" i="23"/>
  <c r="AD145" i="23"/>
  <c r="AE145" i="23"/>
  <c r="W146" i="23"/>
  <c r="X146" i="23"/>
  <c r="Y146" i="23"/>
  <c r="Z146" i="23"/>
  <c r="AA146" i="23"/>
  <c r="AD146" i="23"/>
  <c r="AE146" i="23"/>
  <c r="W147" i="23"/>
  <c r="X147" i="23"/>
  <c r="Y147" i="23"/>
  <c r="Z147" i="23"/>
  <c r="AA147" i="23"/>
  <c r="AD147" i="23"/>
  <c r="AE147" i="23"/>
  <c r="W148" i="23"/>
  <c r="X148" i="23"/>
  <c r="Y148" i="23"/>
  <c r="Z148" i="23"/>
  <c r="AA148" i="23"/>
  <c r="AD148" i="23"/>
  <c r="AE148" i="23"/>
  <c r="W149" i="23"/>
  <c r="X149" i="23"/>
  <c r="Y149" i="23"/>
  <c r="Z149" i="23"/>
  <c r="AA149" i="23"/>
  <c r="AD149" i="23"/>
  <c r="AE149" i="23"/>
  <c r="W150" i="23"/>
  <c r="X150" i="23"/>
  <c r="Y150" i="23"/>
  <c r="Z150" i="23"/>
  <c r="AA150" i="23"/>
  <c r="AD150" i="23"/>
  <c r="AE150" i="23"/>
  <c r="W151" i="23"/>
  <c r="X151" i="23"/>
  <c r="Y151" i="23"/>
  <c r="Z151" i="23"/>
  <c r="AA151" i="23"/>
  <c r="AD151" i="23"/>
  <c r="AE151" i="23"/>
  <c r="W152" i="23"/>
  <c r="X152" i="23"/>
  <c r="Y152" i="23"/>
  <c r="Z152" i="23"/>
  <c r="AA152" i="23"/>
  <c r="AD152" i="23"/>
  <c r="AE152" i="23"/>
  <c r="W153" i="23"/>
  <c r="X153" i="23"/>
  <c r="Y153" i="23"/>
  <c r="Z153" i="23"/>
  <c r="AA153" i="23"/>
  <c r="AD153" i="23"/>
  <c r="AE153" i="23"/>
  <c r="W154" i="23"/>
  <c r="X154" i="23"/>
  <c r="Y154" i="23"/>
  <c r="Z154" i="23"/>
  <c r="AA154" i="23"/>
  <c r="AD154" i="23"/>
  <c r="AE154" i="23"/>
  <c r="W155" i="23"/>
  <c r="X155" i="23"/>
  <c r="Y155" i="23"/>
  <c r="Z155" i="23"/>
  <c r="AA155" i="23"/>
  <c r="AD155" i="23"/>
  <c r="AE155" i="23"/>
  <c r="W156" i="23"/>
  <c r="X156" i="23"/>
  <c r="Y156" i="23"/>
  <c r="Z156" i="23"/>
  <c r="AA156" i="23"/>
  <c r="AD156" i="23"/>
  <c r="AE156" i="23"/>
  <c r="W157" i="23"/>
  <c r="X157" i="23"/>
  <c r="Y157" i="23"/>
  <c r="Z157" i="23"/>
  <c r="AA157" i="23"/>
  <c r="AD157" i="23"/>
  <c r="AE157" i="23"/>
  <c r="W158" i="23"/>
  <c r="X158" i="23"/>
  <c r="Y158" i="23"/>
  <c r="Z158" i="23"/>
  <c r="AA158" i="23"/>
  <c r="AD158" i="23"/>
  <c r="AE158" i="23"/>
  <c r="W159" i="23"/>
  <c r="X159" i="23"/>
  <c r="Y159" i="23"/>
  <c r="Z159" i="23"/>
  <c r="AA159" i="23"/>
  <c r="AD159" i="23"/>
  <c r="AE159" i="23"/>
  <c r="W160" i="23"/>
  <c r="X160" i="23"/>
  <c r="Y160" i="23"/>
  <c r="Z160" i="23"/>
  <c r="AA160" i="23"/>
  <c r="AD160" i="23"/>
  <c r="AE160" i="23"/>
  <c r="W161" i="23"/>
  <c r="X161" i="23"/>
  <c r="Y161" i="23"/>
  <c r="Z161" i="23"/>
  <c r="AA161" i="23"/>
  <c r="AD161" i="23"/>
  <c r="AE161" i="23"/>
  <c r="W162" i="23"/>
  <c r="X162" i="23"/>
  <c r="Y162" i="23"/>
  <c r="Z162" i="23"/>
  <c r="AA162" i="23"/>
  <c r="AD162" i="23"/>
  <c r="AE162" i="23"/>
  <c r="W163" i="23"/>
  <c r="X163" i="23"/>
  <c r="Y163" i="23"/>
  <c r="Z163" i="23"/>
  <c r="AA163" i="23"/>
  <c r="AD163" i="23"/>
  <c r="AE163" i="23"/>
  <c r="W164" i="23"/>
  <c r="X164" i="23"/>
  <c r="Y164" i="23"/>
  <c r="Z164" i="23"/>
  <c r="AA164" i="23"/>
  <c r="AD164" i="23"/>
  <c r="AE164" i="23"/>
  <c r="W165" i="23"/>
  <c r="X165" i="23"/>
  <c r="Y165" i="23"/>
  <c r="Z165" i="23"/>
  <c r="AA165" i="23"/>
  <c r="AD165" i="23"/>
  <c r="AE165" i="23"/>
  <c r="W166" i="23"/>
  <c r="X166" i="23"/>
  <c r="Y166" i="23"/>
  <c r="Z166" i="23"/>
  <c r="AA166" i="23"/>
  <c r="AD166" i="23"/>
  <c r="AE166" i="23"/>
  <c r="W167" i="23"/>
  <c r="X167" i="23"/>
  <c r="Y167" i="23"/>
  <c r="Z167" i="23"/>
  <c r="AA167" i="23"/>
  <c r="AD167" i="23"/>
  <c r="AE167" i="23"/>
  <c r="W168" i="23"/>
  <c r="X168" i="23"/>
  <c r="Y168" i="23"/>
  <c r="Z168" i="23"/>
  <c r="AA168" i="23"/>
  <c r="AD168" i="23"/>
  <c r="AE168" i="23"/>
  <c r="W169" i="23"/>
  <c r="X169" i="23"/>
  <c r="Y169" i="23"/>
  <c r="Z169" i="23"/>
  <c r="AA169" i="23"/>
  <c r="AD169" i="23"/>
  <c r="AE169" i="23"/>
  <c r="W170" i="23"/>
  <c r="X170" i="23"/>
  <c r="Y170" i="23"/>
  <c r="Z170" i="23"/>
  <c r="AA170" i="23"/>
  <c r="AD170" i="23"/>
  <c r="AE170" i="23"/>
  <c r="W171" i="23"/>
  <c r="X171" i="23"/>
  <c r="Y171" i="23"/>
  <c r="Z171" i="23"/>
  <c r="AA171" i="23"/>
  <c r="AD171" i="23"/>
  <c r="AE171" i="23"/>
  <c r="W172" i="23"/>
  <c r="X172" i="23"/>
  <c r="Y172" i="23"/>
  <c r="Z172" i="23"/>
  <c r="AA172" i="23"/>
  <c r="AD172" i="23"/>
  <c r="AE172" i="23"/>
  <c r="W173" i="23"/>
  <c r="X173" i="23"/>
  <c r="Y173" i="23"/>
  <c r="Z173" i="23"/>
  <c r="AA173" i="23"/>
  <c r="AD173" i="23"/>
  <c r="AE173" i="23"/>
  <c r="W174" i="23"/>
  <c r="X174" i="23"/>
  <c r="Y174" i="23"/>
  <c r="Z174" i="23"/>
  <c r="AA174" i="23"/>
  <c r="AD174" i="23"/>
  <c r="AE174" i="23"/>
  <c r="W175" i="23"/>
  <c r="X175" i="23"/>
  <c r="Y175" i="23"/>
  <c r="Z175" i="23"/>
  <c r="AA175" i="23"/>
  <c r="AD175" i="23"/>
  <c r="AE175" i="23"/>
  <c r="W176" i="23"/>
  <c r="X176" i="23"/>
  <c r="Y176" i="23"/>
  <c r="Z176" i="23"/>
  <c r="AA176" i="23"/>
  <c r="AD176" i="23"/>
  <c r="AE176" i="23"/>
  <c r="W177" i="23"/>
  <c r="X177" i="23"/>
  <c r="Y177" i="23"/>
  <c r="Z177" i="23"/>
  <c r="AA177" i="23"/>
  <c r="AD177" i="23"/>
  <c r="AE177" i="23"/>
  <c r="W178" i="23"/>
  <c r="X178" i="23"/>
  <c r="Y178" i="23"/>
  <c r="Z178" i="23"/>
  <c r="AA178" i="23"/>
  <c r="AD178" i="23"/>
  <c r="AE178" i="23"/>
  <c r="W179" i="23"/>
  <c r="X179" i="23"/>
  <c r="Y179" i="23"/>
  <c r="Z179" i="23"/>
  <c r="AA179" i="23"/>
  <c r="AD179" i="23"/>
  <c r="AE179" i="23"/>
  <c r="W180" i="23"/>
  <c r="X180" i="23"/>
  <c r="Y180" i="23"/>
  <c r="Z180" i="23"/>
  <c r="AA180" i="23"/>
  <c r="AD180" i="23"/>
  <c r="AE180" i="23"/>
  <c r="W181" i="23"/>
  <c r="X181" i="23"/>
  <c r="Y181" i="23"/>
  <c r="Z181" i="23"/>
  <c r="AA181" i="23"/>
  <c r="AD181" i="23"/>
  <c r="AE181" i="23"/>
  <c r="W182" i="23"/>
  <c r="X182" i="23"/>
  <c r="Y182" i="23"/>
  <c r="Z182" i="23"/>
  <c r="AA182" i="23"/>
  <c r="AD182" i="23"/>
  <c r="AE182" i="23"/>
  <c r="W183" i="23"/>
  <c r="X183" i="23"/>
  <c r="Y183" i="23"/>
  <c r="Z183" i="23"/>
  <c r="AA183" i="23"/>
  <c r="AD183" i="23"/>
  <c r="AE183" i="23"/>
  <c r="W184" i="23"/>
  <c r="X184" i="23"/>
  <c r="Y184" i="23"/>
  <c r="Z184" i="23"/>
  <c r="AA184" i="23"/>
  <c r="AD184" i="23"/>
  <c r="AE184" i="23"/>
  <c r="W185" i="23"/>
  <c r="AC185" i="23" s="1"/>
  <c r="X185" i="23"/>
  <c r="Y185" i="23"/>
  <c r="Z185" i="23"/>
  <c r="AA185" i="23"/>
  <c r="AD185" i="23"/>
  <c r="AE185" i="23"/>
  <c r="W186" i="23"/>
  <c r="AC186" i="23" s="1"/>
  <c r="X186" i="23"/>
  <c r="Y186" i="23"/>
  <c r="Z186" i="23"/>
  <c r="AA186" i="23"/>
  <c r="AD186" i="23"/>
  <c r="AE186" i="23"/>
  <c r="W187" i="23"/>
  <c r="X187" i="23"/>
  <c r="Y187" i="23"/>
  <c r="Z187" i="23"/>
  <c r="AA187" i="23"/>
  <c r="AD187" i="23"/>
  <c r="AE187" i="23"/>
  <c r="W188" i="23"/>
  <c r="X188" i="23"/>
  <c r="Y188" i="23"/>
  <c r="Z188" i="23"/>
  <c r="AA188" i="23"/>
  <c r="AD188" i="23"/>
  <c r="AE188" i="23"/>
  <c r="W189" i="23"/>
  <c r="X189" i="23"/>
  <c r="Y189" i="23"/>
  <c r="Z189" i="23"/>
  <c r="AA189" i="23"/>
  <c r="AD189" i="23"/>
  <c r="AE189" i="23"/>
  <c r="W190" i="23"/>
  <c r="X190" i="23"/>
  <c r="Y190" i="23"/>
  <c r="Z190" i="23"/>
  <c r="AA190" i="23"/>
  <c r="AD190" i="23"/>
  <c r="AE190" i="23"/>
  <c r="W191" i="23"/>
  <c r="X191" i="23"/>
  <c r="Y191" i="23"/>
  <c r="Z191" i="23"/>
  <c r="AA191" i="23"/>
  <c r="AD191" i="23"/>
  <c r="AE191" i="23"/>
  <c r="W192" i="23"/>
  <c r="AC192" i="23" s="1"/>
  <c r="X192" i="23"/>
  <c r="Y192" i="23"/>
  <c r="Z192" i="23"/>
  <c r="AA192" i="23"/>
  <c r="AD192" i="23"/>
  <c r="AE192" i="23"/>
  <c r="W193" i="23"/>
  <c r="X193" i="23"/>
  <c r="Y193" i="23"/>
  <c r="Z193" i="23"/>
  <c r="AA193" i="23"/>
  <c r="AD193" i="23"/>
  <c r="AE193" i="23"/>
  <c r="W194" i="23"/>
  <c r="X194" i="23"/>
  <c r="Y194" i="23"/>
  <c r="Z194" i="23"/>
  <c r="AA194" i="23"/>
  <c r="AD194" i="23"/>
  <c r="AE194" i="23"/>
  <c r="W195" i="23"/>
  <c r="X195" i="23"/>
  <c r="Y195" i="23"/>
  <c r="Z195" i="23"/>
  <c r="AA195" i="23"/>
  <c r="AD195" i="23"/>
  <c r="AE195" i="23"/>
  <c r="W196" i="23"/>
  <c r="X196" i="23"/>
  <c r="Y196" i="23"/>
  <c r="Z196" i="23"/>
  <c r="AA196" i="23"/>
  <c r="AD196" i="23"/>
  <c r="AE196" i="23"/>
  <c r="W197" i="23"/>
  <c r="AC197" i="23" s="1"/>
  <c r="X197" i="23"/>
  <c r="Y197" i="23"/>
  <c r="Z197" i="23"/>
  <c r="AA197" i="23"/>
  <c r="AD197" i="23"/>
  <c r="AE197" i="23"/>
  <c r="W198" i="23"/>
  <c r="X198" i="23"/>
  <c r="Y198" i="23"/>
  <c r="Z198" i="23"/>
  <c r="AA198" i="23"/>
  <c r="AD198" i="23"/>
  <c r="AE198" i="23"/>
  <c r="W199" i="23"/>
  <c r="X199" i="23"/>
  <c r="Y199" i="23"/>
  <c r="Z199" i="23"/>
  <c r="AA199" i="23"/>
  <c r="AD199" i="23"/>
  <c r="AE199" i="23"/>
  <c r="W200" i="23"/>
  <c r="X200" i="23"/>
  <c r="Y200" i="23"/>
  <c r="Z200" i="23"/>
  <c r="AA200" i="23"/>
  <c r="AD200" i="23"/>
  <c r="AE200" i="23"/>
  <c r="W201" i="23"/>
  <c r="X201" i="23"/>
  <c r="Y201" i="23"/>
  <c r="Z201" i="23"/>
  <c r="AA201" i="23"/>
  <c r="AD201" i="23"/>
  <c r="AE201" i="23"/>
  <c r="W202" i="23"/>
  <c r="X202" i="23"/>
  <c r="Y202" i="23"/>
  <c r="Z202" i="23"/>
  <c r="AA202" i="23"/>
  <c r="AD202" i="23"/>
  <c r="AE202" i="23"/>
  <c r="W203" i="23"/>
  <c r="X203" i="23"/>
  <c r="Y203" i="23"/>
  <c r="Z203" i="23"/>
  <c r="AA203" i="23"/>
  <c r="AD203" i="23"/>
  <c r="AE203" i="23"/>
  <c r="W204" i="23"/>
  <c r="X204" i="23"/>
  <c r="Y204" i="23"/>
  <c r="Z204" i="23"/>
  <c r="AA204" i="23"/>
  <c r="AD204" i="23"/>
  <c r="AE204" i="23"/>
  <c r="W205" i="23"/>
  <c r="X205" i="23"/>
  <c r="Y205" i="23"/>
  <c r="Z205" i="23"/>
  <c r="AA205" i="23"/>
  <c r="AD205" i="23"/>
  <c r="AE205" i="23"/>
  <c r="W206" i="23"/>
  <c r="X206" i="23"/>
  <c r="Y206" i="23"/>
  <c r="Z206" i="23"/>
  <c r="AA206" i="23"/>
  <c r="AD206" i="23"/>
  <c r="AE206" i="23"/>
  <c r="W207" i="23"/>
  <c r="X207" i="23"/>
  <c r="Y207" i="23"/>
  <c r="Z207" i="23"/>
  <c r="AA207" i="23"/>
  <c r="AD207" i="23"/>
  <c r="AE207" i="23"/>
  <c r="W208" i="23"/>
  <c r="X208" i="23"/>
  <c r="Y208" i="23"/>
  <c r="Z208" i="23"/>
  <c r="AA208" i="23"/>
  <c r="AD208" i="23"/>
  <c r="AE208" i="23"/>
  <c r="W209" i="23"/>
  <c r="X209" i="23"/>
  <c r="Y209" i="23"/>
  <c r="Z209" i="23"/>
  <c r="AA209" i="23"/>
  <c r="AD209" i="23"/>
  <c r="AE209" i="23"/>
  <c r="W210" i="23"/>
  <c r="AC210" i="23" s="1"/>
  <c r="X210" i="23"/>
  <c r="Y210" i="23"/>
  <c r="Z210" i="23"/>
  <c r="AA210" i="23"/>
  <c r="AD210" i="23"/>
  <c r="AE210" i="23"/>
  <c r="W211" i="23"/>
  <c r="X211" i="23"/>
  <c r="Y211" i="23"/>
  <c r="Z211" i="23"/>
  <c r="AA211" i="23"/>
  <c r="AD211" i="23"/>
  <c r="AE211" i="23"/>
  <c r="W212" i="23"/>
  <c r="X212" i="23"/>
  <c r="Y212" i="23"/>
  <c r="Z212" i="23"/>
  <c r="AA212" i="23"/>
  <c r="AD212" i="23"/>
  <c r="AE212" i="23"/>
  <c r="W213" i="23"/>
  <c r="X213" i="23"/>
  <c r="Y213" i="23"/>
  <c r="Z213" i="23"/>
  <c r="AA213" i="23"/>
  <c r="AD213" i="23"/>
  <c r="AE213" i="23"/>
  <c r="W214" i="23"/>
  <c r="X214" i="23"/>
  <c r="Y214" i="23"/>
  <c r="Z214" i="23"/>
  <c r="AA214" i="23"/>
  <c r="AD214" i="23"/>
  <c r="AE214" i="23"/>
  <c r="W215" i="23"/>
  <c r="X215" i="23"/>
  <c r="Y215" i="23"/>
  <c r="Z215" i="23"/>
  <c r="AA215" i="23"/>
  <c r="AD215" i="23"/>
  <c r="AE215" i="23"/>
  <c r="W216" i="23"/>
  <c r="X216" i="23"/>
  <c r="Y216" i="23"/>
  <c r="Z216" i="23"/>
  <c r="AA216" i="23"/>
  <c r="AD216" i="23"/>
  <c r="AE216" i="23"/>
  <c r="W217" i="23"/>
  <c r="X217" i="23"/>
  <c r="Y217" i="23"/>
  <c r="Z217" i="23"/>
  <c r="AA217" i="23"/>
  <c r="AD217" i="23"/>
  <c r="AE217" i="23"/>
  <c r="W218" i="23"/>
  <c r="X218" i="23"/>
  <c r="Y218" i="23"/>
  <c r="Z218" i="23"/>
  <c r="AA218" i="23"/>
  <c r="AD218" i="23"/>
  <c r="AE218" i="23"/>
  <c r="W219" i="23"/>
  <c r="X219" i="23"/>
  <c r="Y219" i="23"/>
  <c r="Z219" i="23"/>
  <c r="AA219" i="23"/>
  <c r="AD219" i="23"/>
  <c r="AE219" i="23"/>
  <c r="W220" i="23"/>
  <c r="X220" i="23"/>
  <c r="Y220" i="23"/>
  <c r="Z220" i="23"/>
  <c r="AA220" i="23"/>
  <c r="AD220" i="23"/>
  <c r="AE220" i="23"/>
  <c r="W221" i="23"/>
  <c r="X221" i="23"/>
  <c r="Y221" i="23"/>
  <c r="Z221" i="23"/>
  <c r="AA221" i="23"/>
  <c r="AD221" i="23"/>
  <c r="AE221" i="23"/>
  <c r="W222" i="23"/>
  <c r="X222" i="23"/>
  <c r="Y222" i="23"/>
  <c r="Z222" i="23"/>
  <c r="AA222" i="23"/>
  <c r="AD222" i="23"/>
  <c r="AE222" i="23"/>
  <c r="W223" i="23"/>
  <c r="X223" i="23"/>
  <c r="Y223" i="23"/>
  <c r="Z223" i="23"/>
  <c r="AA223" i="23"/>
  <c r="AD223" i="23"/>
  <c r="AE223" i="23"/>
  <c r="W224" i="23"/>
  <c r="X224" i="23"/>
  <c r="Y224" i="23"/>
  <c r="Z224" i="23"/>
  <c r="AA224" i="23"/>
  <c r="AD224" i="23"/>
  <c r="AE224" i="23"/>
  <c r="W225" i="23"/>
  <c r="X225" i="23"/>
  <c r="Y225" i="23"/>
  <c r="Z225" i="23"/>
  <c r="AA225" i="23"/>
  <c r="AD225" i="23"/>
  <c r="AE225" i="23"/>
  <c r="W226" i="23"/>
  <c r="AC226" i="23" s="1"/>
  <c r="X226" i="23"/>
  <c r="Y226" i="23"/>
  <c r="Z226" i="23"/>
  <c r="AA226" i="23"/>
  <c r="AD226" i="23"/>
  <c r="AE226" i="23"/>
  <c r="W227" i="23"/>
  <c r="X227" i="23"/>
  <c r="Y227" i="23"/>
  <c r="Z227" i="23"/>
  <c r="AA227" i="23"/>
  <c r="AD227" i="23"/>
  <c r="AE227" i="23"/>
  <c r="W228" i="23"/>
  <c r="X228" i="23"/>
  <c r="Y228" i="23"/>
  <c r="Z228" i="23"/>
  <c r="AA228" i="23"/>
  <c r="AD228" i="23"/>
  <c r="AE228" i="23"/>
  <c r="W229" i="23"/>
  <c r="X229" i="23"/>
  <c r="Y229" i="23"/>
  <c r="Z229" i="23"/>
  <c r="AA229" i="23"/>
  <c r="AD229" i="23"/>
  <c r="AE229" i="23"/>
  <c r="W230" i="23"/>
  <c r="X230" i="23"/>
  <c r="Y230" i="23"/>
  <c r="Z230" i="23"/>
  <c r="AA230" i="23"/>
  <c r="AD230" i="23"/>
  <c r="AE230" i="23"/>
  <c r="W231" i="23"/>
  <c r="X231" i="23"/>
  <c r="Y231" i="23"/>
  <c r="Z231" i="23"/>
  <c r="AA231" i="23"/>
  <c r="AD231" i="23"/>
  <c r="AE231" i="23"/>
  <c r="W232" i="23"/>
  <c r="X232" i="23"/>
  <c r="Y232" i="23"/>
  <c r="Z232" i="23"/>
  <c r="AA232" i="23"/>
  <c r="AD232" i="23"/>
  <c r="AE232" i="23"/>
  <c r="W233" i="23"/>
  <c r="X233" i="23"/>
  <c r="Y233" i="23"/>
  <c r="Z233" i="23"/>
  <c r="AA233" i="23"/>
  <c r="AD233" i="23"/>
  <c r="AE233" i="23"/>
  <c r="W234" i="23"/>
  <c r="X234" i="23"/>
  <c r="Y234" i="23"/>
  <c r="Z234" i="23"/>
  <c r="AA234" i="23"/>
  <c r="AD234" i="23"/>
  <c r="AE234" i="23"/>
  <c r="W235" i="23"/>
  <c r="X235" i="23"/>
  <c r="Y235" i="23"/>
  <c r="Z235" i="23"/>
  <c r="AA235" i="23"/>
  <c r="AD235" i="23"/>
  <c r="AE235" i="23"/>
  <c r="W236" i="23"/>
  <c r="X236" i="23"/>
  <c r="Y236" i="23"/>
  <c r="Z236" i="23"/>
  <c r="AA236" i="23"/>
  <c r="AD236" i="23"/>
  <c r="AE236" i="23"/>
  <c r="W237" i="23"/>
  <c r="X237" i="23"/>
  <c r="Y237" i="23"/>
  <c r="Z237" i="23"/>
  <c r="AA237" i="23"/>
  <c r="AD237" i="23"/>
  <c r="AE237" i="23"/>
  <c r="W238" i="23"/>
  <c r="X238" i="23"/>
  <c r="Y238" i="23"/>
  <c r="Z238" i="23"/>
  <c r="AA238" i="23"/>
  <c r="AD238" i="23"/>
  <c r="AE238" i="23"/>
  <c r="W239" i="23"/>
  <c r="X239" i="23"/>
  <c r="Y239" i="23"/>
  <c r="Z239" i="23"/>
  <c r="AA239" i="23"/>
  <c r="AD239" i="23"/>
  <c r="AE239" i="23"/>
  <c r="W240" i="23"/>
  <c r="AC240" i="23" s="1"/>
  <c r="X240" i="23"/>
  <c r="Y240" i="23"/>
  <c r="Z240" i="23"/>
  <c r="AA240" i="23"/>
  <c r="AD240" i="23"/>
  <c r="AE240" i="23"/>
  <c r="W241" i="23"/>
  <c r="X241" i="23"/>
  <c r="Y241" i="23"/>
  <c r="Z241" i="23"/>
  <c r="AA241" i="23"/>
  <c r="AD241" i="23"/>
  <c r="AE241" i="23"/>
  <c r="W242" i="23"/>
  <c r="AC242" i="23" s="1"/>
  <c r="X242" i="23"/>
  <c r="Y242" i="23"/>
  <c r="Z242" i="23"/>
  <c r="AA242" i="23"/>
  <c r="AD242" i="23"/>
  <c r="AE242" i="23"/>
  <c r="W243" i="23"/>
  <c r="X243" i="23"/>
  <c r="Y243" i="23"/>
  <c r="Z243" i="23"/>
  <c r="AA243" i="23"/>
  <c r="AD243" i="23"/>
  <c r="AE243" i="23"/>
  <c r="W244" i="23"/>
  <c r="X244" i="23"/>
  <c r="Y244" i="23"/>
  <c r="Z244" i="23"/>
  <c r="AA244" i="23"/>
  <c r="AD244" i="23"/>
  <c r="AE244" i="23"/>
  <c r="W245" i="23"/>
  <c r="X245" i="23"/>
  <c r="Y245" i="23"/>
  <c r="Z245" i="23"/>
  <c r="AA245" i="23"/>
  <c r="AD245" i="23"/>
  <c r="AE245" i="23"/>
  <c r="W246" i="23"/>
  <c r="AC246" i="23" s="1"/>
  <c r="X246" i="23"/>
  <c r="Y246" i="23"/>
  <c r="Z246" i="23"/>
  <c r="AA246" i="23"/>
  <c r="AD246" i="23"/>
  <c r="AE246" i="23"/>
  <c r="W247" i="23"/>
  <c r="X247" i="23"/>
  <c r="Y247" i="23"/>
  <c r="Z247" i="23"/>
  <c r="AA247" i="23"/>
  <c r="AD247" i="23"/>
  <c r="AE247" i="23"/>
  <c r="W248" i="23"/>
  <c r="X248" i="23"/>
  <c r="Y248" i="23"/>
  <c r="Z248" i="23"/>
  <c r="AA248" i="23"/>
  <c r="AD248" i="23"/>
  <c r="AE248" i="23"/>
  <c r="W249" i="23"/>
  <c r="X249" i="23"/>
  <c r="Y249" i="23"/>
  <c r="Z249" i="23"/>
  <c r="AA249" i="23"/>
  <c r="AD249" i="23"/>
  <c r="AE249" i="23"/>
  <c r="W250" i="23"/>
  <c r="X250" i="23"/>
  <c r="Y250" i="23"/>
  <c r="Z250" i="23"/>
  <c r="AA250" i="23"/>
  <c r="AD250" i="23"/>
  <c r="AE250" i="23"/>
  <c r="W251" i="23"/>
  <c r="X251" i="23"/>
  <c r="Y251" i="23"/>
  <c r="Z251" i="23"/>
  <c r="AA251" i="23"/>
  <c r="AD251" i="23"/>
  <c r="AE251" i="23"/>
  <c r="W252" i="23"/>
  <c r="X252" i="23"/>
  <c r="Y252" i="23"/>
  <c r="Z252" i="23"/>
  <c r="AA252" i="23"/>
  <c r="AD252" i="23"/>
  <c r="AE252" i="23"/>
  <c r="W253" i="23"/>
  <c r="X253" i="23"/>
  <c r="Y253" i="23"/>
  <c r="Z253" i="23"/>
  <c r="AA253" i="23"/>
  <c r="AD253" i="23"/>
  <c r="AE253" i="23"/>
  <c r="W254" i="23"/>
  <c r="X254" i="23"/>
  <c r="Y254" i="23"/>
  <c r="Z254" i="23"/>
  <c r="AA254" i="23"/>
  <c r="AD254" i="23"/>
  <c r="AE254" i="23"/>
  <c r="W255" i="23"/>
  <c r="X255" i="23"/>
  <c r="Y255" i="23"/>
  <c r="Z255" i="23"/>
  <c r="AA255" i="23"/>
  <c r="AD255" i="23"/>
  <c r="AE255" i="23"/>
  <c r="W256" i="23"/>
  <c r="X256" i="23"/>
  <c r="Y256" i="23"/>
  <c r="Z256" i="23"/>
  <c r="AA256" i="23"/>
  <c r="AD256" i="23"/>
  <c r="AE256" i="23"/>
  <c r="W257" i="23"/>
  <c r="X257" i="23"/>
  <c r="Y257" i="23"/>
  <c r="Z257" i="23"/>
  <c r="AA257" i="23"/>
  <c r="AD257" i="23"/>
  <c r="AE257" i="23"/>
  <c r="W258" i="23"/>
  <c r="AC258" i="23" s="1"/>
  <c r="X258" i="23"/>
  <c r="Y258" i="23"/>
  <c r="Z258" i="23"/>
  <c r="AA258" i="23"/>
  <c r="AD258" i="23"/>
  <c r="AE258" i="23"/>
  <c r="W259" i="23"/>
  <c r="X259" i="23"/>
  <c r="Y259" i="23"/>
  <c r="Z259" i="23"/>
  <c r="AA259" i="23"/>
  <c r="AD259" i="23"/>
  <c r="AE259" i="23"/>
  <c r="W260" i="23"/>
  <c r="X260" i="23"/>
  <c r="Y260" i="23"/>
  <c r="Z260" i="23"/>
  <c r="AA260" i="23"/>
  <c r="AD260" i="23"/>
  <c r="AE260" i="23"/>
  <c r="W261" i="23"/>
  <c r="X261" i="23"/>
  <c r="Y261" i="23"/>
  <c r="Z261" i="23"/>
  <c r="AA261" i="23"/>
  <c r="AD261" i="23"/>
  <c r="AE261" i="23"/>
  <c r="W262" i="23"/>
  <c r="X262" i="23"/>
  <c r="Y262" i="23"/>
  <c r="Z262" i="23"/>
  <c r="AA262" i="23"/>
  <c r="AD262" i="23"/>
  <c r="AE262" i="23"/>
  <c r="W263" i="23"/>
  <c r="X263" i="23"/>
  <c r="Y263" i="23"/>
  <c r="Z263" i="23"/>
  <c r="AA263" i="23"/>
  <c r="AD263" i="23"/>
  <c r="AE263" i="23"/>
  <c r="W264" i="23"/>
  <c r="X264" i="23"/>
  <c r="Y264" i="23"/>
  <c r="Z264" i="23"/>
  <c r="AA264" i="23"/>
  <c r="AD264" i="23"/>
  <c r="AE264" i="23"/>
  <c r="W265" i="23"/>
  <c r="X265" i="23"/>
  <c r="Y265" i="23"/>
  <c r="Z265" i="23"/>
  <c r="AA265" i="23"/>
  <c r="AD265" i="23"/>
  <c r="AE265" i="23"/>
  <c r="W266" i="23"/>
  <c r="X266" i="23"/>
  <c r="Y266" i="23"/>
  <c r="Z266" i="23"/>
  <c r="AA266" i="23"/>
  <c r="AD266" i="23"/>
  <c r="AE266" i="23"/>
  <c r="W267" i="23"/>
  <c r="X267" i="23"/>
  <c r="Y267" i="23"/>
  <c r="Z267" i="23"/>
  <c r="AA267" i="23"/>
  <c r="AD267" i="23"/>
  <c r="AE267" i="23"/>
  <c r="W268" i="23"/>
  <c r="X268" i="23"/>
  <c r="Y268" i="23"/>
  <c r="Z268" i="23"/>
  <c r="AA268" i="23"/>
  <c r="AD268" i="23"/>
  <c r="AE268" i="23"/>
  <c r="W269" i="23"/>
  <c r="X269" i="23"/>
  <c r="Y269" i="23"/>
  <c r="Z269" i="23"/>
  <c r="AA269" i="23"/>
  <c r="AD269" i="23"/>
  <c r="AE269" i="23"/>
  <c r="W270" i="23"/>
  <c r="X270" i="23"/>
  <c r="Y270" i="23"/>
  <c r="Z270" i="23"/>
  <c r="AA270" i="23"/>
  <c r="AD270" i="23"/>
  <c r="AE270" i="23"/>
  <c r="W271" i="23"/>
  <c r="X271" i="23"/>
  <c r="Y271" i="23"/>
  <c r="Z271" i="23"/>
  <c r="AA271" i="23"/>
  <c r="AD271" i="23"/>
  <c r="AE271" i="23"/>
  <c r="W272" i="23"/>
  <c r="X272" i="23"/>
  <c r="Y272" i="23"/>
  <c r="Z272" i="23"/>
  <c r="AA272" i="23"/>
  <c r="AD272" i="23"/>
  <c r="AE272" i="23"/>
  <c r="W273" i="23"/>
  <c r="X273" i="23"/>
  <c r="Y273" i="23"/>
  <c r="Z273" i="23"/>
  <c r="AA273" i="23"/>
  <c r="AD273" i="23"/>
  <c r="AE273" i="23"/>
  <c r="W274" i="23"/>
  <c r="X274" i="23"/>
  <c r="Y274" i="23"/>
  <c r="Z274" i="23"/>
  <c r="AA274" i="23"/>
  <c r="AD274" i="23"/>
  <c r="AE274" i="23"/>
  <c r="W275" i="23"/>
  <c r="X275" i="23"/>
  <c r="Y275" i="23"/>
  <c r="Z275" i="23"/>
  <c r="AA275" i="23"/>
  <c r="AD275" i="23"/>
  <c r="AE275" i="23"/>
  <c r="W276" i="23"/>
  <c r="X276" i="23"/>
  <c r="Y276" i="23"/>
  <c r="Z276" i="23"/>
  <c r="AA276" i="23"/>
  <c r="AD276" i="23"/>
  <c r="AE276" i="23"/>
  <c r="W277" i="23"/>
  <c r="X277" i="23"/>
  <c r="Y277" i="23"/>
  <c r="Z277" i="23"/>
  <c r="AA277" i="23"/>
  <c r="AD277" i="23"/>
  <c r="AE277" i="23"/>
  <c r="W278" i="23"/>
  <c r="X278" i="23"/>
  <c r="Y278" i="23"/>
  <c r="Z278" i="23"/>
  <c r="AA278" i="23"/>
  <c r="AD278" i="23"/>
  <c r="AE278" i="23"/>
  <c r="W279" i="23"/>
  <c r="X279" i="23"/>
  <c r="Y279" i="23"/>
  <c r="Z279" i="23"/>
  <c r="AA279" i="23"/>
  <c r="AD279" i="23"/>
  <c r="AE279" i="23"/>
  <c r="W280" i="23"/>
  <c r="X280" i="23"/>
  <c r="Y280" i="23"/>
  <c r="Z280" i="23"/>
  <c r="AA280" i="23"/>
  <c r="AD280" i="23"/>
  <c r="AE280" i="23"/>
  <c r="W281" i="23"/>
  <c r="X281" i="23"/>
  <c r="Y281" i="23"/>
  <c r="Z281" i="23"/>
  <c r="AA281" i="23"/>
  <c r="AD281" i="23"/>
  <c r="AE281" i="23"/>
  <c r="W282" i="23"/>
  <c r="X282" i="23"/>
  <c r="Y282" i="23"/>
  <c r="Z282" i="23"/>
  <c r="AA282" i="23"/>
  <c r="AD282" i="23"/>
  <c r="AE282" i="23"/>
  <c r="W283" i="23"/>
  <c r="X283" i="23"/>
  <c r="Y283" i="23"/>
  <c r="Z283" i="23"/>
  <c r="AA283" i="23"/>
  <c r="AD283" i="23"/>
  <c r="AE283" i="23"/>
  <c r="W284" i="23"/>
  <c r="X284" i="23"/>
  <c r="Y284" i="23"/>
  <c r="Z284" i="23"/>
  <c r="AA284" i="23"/>
  <c r="AD284" i="23"/>
  <c r="AE284" i="23"/>
  <c r="W285" i="23"/>
  <c r="AC285" i="23" s="1"/>
  <c r="X285" i="23"/>
  <c r="Y285" i="23"/>
  <c r="Z285" i="23"/>
  <c r="AA285" i="23"/>
  <c r="AD285" i="23"/>
  <c r="AE285" i="23"/>
  <c r="W286" i="23"/>
  <c r="X286" i="23"/>
  <c r="Y286" i="23"/>
  <c r="Z286" i="23"/>
  <c r="AA286" i="23"/>
  <c r="AD286" i="23"/>
  <c r="AE286" i="23"/>
  <c r="W287" i="23"/>
  <c r="AC287" i="23" s="1"/>
  <c r="X287" i="23"/>
  <c r="Y287" i="23"/>
  <c r="Z287" i="23"/>
  <c r="AA287" i="23"/>
  <c r="AD287" i="23"/>
  <c r="AE287" i="23"/>
  <c r="W288" i="23"/>
  <c r="X288" i="23"/>
  <c r="Y288" i="23"/>
  <c r="Z288" i="23"/>
  <c r="AA288" i="23"/>
  <c r="AD288" i="23"/>
  <c r="AE288" i="23"/>
  <c r="W289" i="23"/>
  <c r="AC289" i="23" s="1"/>
  <c r="X289" i="23"/>
  <c r="Y289" i="23"/>
  <c r="Z289" i="23"/>
  <c r="AA289" i="23"/>
  <c r="AD289" i="23"/>
  <c r="AE289" i="23"/>
  <c r="W290" i="23"/>
  <c r="X290" i="23"/>
  <c r="Y290" i="23"/>
  <c r="Z290" i="23"/>
  <c r="AA290" i="23"/>
  <c r="AD290" i="23"/>
  <c r="AE290" i="23"/>
  <c r="W291" i="23"/>
  <c r="X291" i="23"/>
  <c r="Y291" i="23"/>
  <c r="Z291" i="23"/>
  <c r="AA291" i="23"/>
  <c r="AD291" i="23"/>
  <c r="AE291" i="23"/>
  <c r="W292" i="23"/>
  <c r="X292" i="23"/>
  <c r="Y292" i="23"/>
  <c r="Z292" i="23"/>
  <c r="AA292" i="23"/>
  <c r="AD292" i="23"/>
  <c r="AE292" i="23"/>
  <c r="W293" i="23"/>
  <c r="X293" i="23"/>
  <c r="Y293" i="23"/>
  <c r="Z293" i="23"/>
  <c r="AA293" i="23"/>
  <c r="AD293" i="23"/>
  <c r="AE293" i="23"/>
  <c r="W294" i="23"/>
  <c r="X294" i="23"/>
  <c r="Y294" i="23"/>
  <c r="Z294" i="23"/>
  <c r="AA294" i="23"/>
  <c r="AD294" i="23"/>
  <c r="AE294" i="23"/>
  <c r="W295" i="23"/>
  <c r="AC295" i="23" s="1"/>
  <c r="X295" i="23"/>
  <c r="Y295" i="23"/>
  <c r="Z295" i="23"/>
  <c r="AA295" i="23"/>
  <c r="AD295" i="23"/>
  <c r="AE295" i="23"/>
  <c r="W296" i="23"/>
  <c r="X296" i="23"/>
  <c r="Y296" i="23"/>
  <c r="Z296" i="23"/>
  <c r="AA296" i="23"/>
  <c r="AD296" i="23"/>
  <c r="AE296" i="23"/>
  <c r="W297" i="23"/>
  <c r="AC297" i="23" s="1"/>
  <c r="X297" i="23"/>
  <c r="Y297" i="23"/>
  <c r="Z297" i="23"/>
  <c r="AA297" i="23"/>
  <c r="AD297" i="23"/>
  <c r="AE297" i="23"/>
  <c r="W298" i="23"/>
  <c r="X298" i="23"/>
  <c r="Y298" i="23"/>
  <c r="Z298" i="23"/>
  <c r="AA298" i="23"/>
  <c r="AD298" i="23"/>
  <c r="AE298" i="23"/>
  <c r="W299" i="23"/>
  <c r="X299" i="23"/>
  <c r="Y299" i="23"/>
  <c r="Z299" i="23"/>
  <c r="AA299" i="23"/>
  <c r="AD299" i="23"/>
  <c r="AE299" i="23"/>
  <c r="W300" i="23"/>
  <c r="X300" i="23"/>
  <c r="Y300" i="23"/>
  <c r="Z300" i="23"/>
  <c r="AA300" i="23"/>
  <c r="AD300" i="23"/>
  <c r="AE300" i="23"/>
  <c r="W301" i="23"/>
  <c r="X301" i="23"/>
  <c r="Y301" i="23"/>
  <c r="Z301" i="23"/>
  <c r="AA301" i="23"/>
  <c r="AD301" i="23"/>
  <c r="AE301" i="23"/>
  <c r="W302" i="23"/>
  <c r="AC302" i="23" s="1"/>
  <c r="X302" i="23"/>
  <c r="Y302" i="23"/>
  <c r="Z302" i="23"/>
  <c r="AA302" i="23"/>
  <c r="AD302" i="23"/>
  <c r="AE302" i="23"/>
  <c r="W303" i="23"/>
  <c r="X303" i="23"/>
  <c r="Y303" i="23"/>
  <c r="Z303" i="23"/>
  <c r="AA303" i="23"/>
  <c r="AD303" i="23"/>
  <c r="AE303" i="23"/>
  <c r="W304" i="23"/>
  <c r="X304" i="23"/>
  <c r="Y304" i="23"/>
  <c r="Z304" i="23"/>
  <c r="AA304" i="23"/>
  <c r="AD304" i="23"/>
  <c r="AE304" i="23"/>
  <c r="W305" i="23"/>
  <c r="X305" i="23"/>
  <c r="Y305" i="23"/>
  <c r="Z305" i="23"/>
  <c r="AA305" i="23"/>
  <c r="AD305" i="23"/>
  <c r="AE305" i="23"/>
  <c r="W306" i="23"/>
  <c r="AC306" i="23" s="1"/>
  <c r="X306" i="23"/>
  <c r="Y306" i="23"/>
  <c r="Z306" i="23"/>
  <c r="AA306" i="23"/>
  <c r="AD306" i="23"/>
  <c r="AE306" i="23"/>
  <c r="W307" i="23"/>
  <c r="X307" i="23"/>
  <c r="Y307" i="23"/>
  <c r="Z307" i="23"/>
  <c r="AA307" i="23"/>
  <c r="AD307" i="23"/>
  <c r="AE307" i="23"/>
  <c r="W308" i="23"/>
  <c r="X308" i="23"/>
  <c r="Y308" i="23"/>
  <c r="Z308" i="23"/>
  <c r="AA308" i="23"/>
  <c r="AD308" i="23"/>
  <c r="AE308" i="23"/>
  <c r="W309" i="23"/>
  <c r="X309" i="23"/>
  <c r="Y309" i="23"/>
  <c r="Z309" i="23"/>
  <c r="AA309" i="23"/>
  <c r="AD309" i="23"/>
  <c r="AE309" i="23"/>
  <c r="W310" i="23"/>
  <c r="X310" i="23"/>
  <c r="Y310" i="23"/>
  <c r="Z310" i="23"/>
  <c r="AA310" i="23"/>
  <c r="AD310" i="23"/>
  <c r="AE310" i="23"/>
  <c r="W311" i="23"/>
  <c r="X311" i="23"/>
  <c r="Y311" i="23"/>
  <c r="Z311" i="23"/>
  <c r="AA311" i="23"/>
  <c r="AD311" i="23"/>
  <c r="AE311" i="23"/>
  <c r="W312" i="23"/>
  <c r="X312" i="23"/>
  <c r="Y312" i="23"/>
  <c r="Z312" i="23"/>
  <c r="AA312" i="23"/>
  <c r="AD312" i="23"/>
  <c r="AE312" i="23"/>
  <c r="W313" i="23"/>
  <c r="X313" i="23"/>
  <c r="Y313" i="23"/>
  <c r="Z313" i="23"/>
  <c r="AA313" i="23"/>
  <c r="AD313" i="23"/>
  <c r="AE313" i="23"/>
  <c r="W314" i="23"/>
  <c r="X314" i="23"/>
  <c r="Y314" i="23"/>
  <c r="Z314" i="23"/>
  <c r="AA314" i="23"/>
  <c r="AD314" i="23"/>
  <c r="AE314" i="23"/>
  <c r="W315" i="23"/>
  <c r="X315" i="23"/>
  <c r="Y315" i="23"/>
  <c r="Z315" i="23"/>
  <c r="AA315" i="23"/>
  <c r="AD315" i="23"/>
  <c r="AE315" i="23"/>
  <c r="W316" i="23"/>
  <c r="X316" i="23"/>
  <c r="Y316" i="23"/>
  <c r="Z316" i="23"/>
  <c r="AA316" i="23"/>
  <c r="AD316" i="23"/>
  <c r="AE316" i="23"/>
  <c r="W317" i="23"/>
  <c r="X317" i="23"/>
  <c r="Y317" i="23"/>
  <c r="Z317" i="23"/>
  <c r="AA317" i="23"/>
  <c r="AD317" i="23"/>
  <c r="AE317" i="23"/>
  <c r="W318" i="23"/>
  <c r="X318" i="23"/>
  <c r="Y318" i="23"/>
  <c r="Z318" i="23"/>
  <c r="AA318" i="23"/>
  <c r="AD318" i="23"/>
  <c r="AE318" i="23"/>
  <c r="W319" i="23"/>
  <c r="X319" i="23"/>
  <c r="Y319" i="23"/>
  <c r="Z319" i="23"/>
  <c r="AA319" i="23"/>
  <c r="AD319" i="23"/>
  <c r="AE319" i="23"/>
  <c r="W320" i="23"/>
  <c r="X320" i="23"/>
  <c r="Y320" i="23"/>
  <c r="Z320" i="23"/>
  <c r="AA320" i="23"/>
  <c r="AD320" i="23"/>
  <c r="AE320" i="23"/>
  <c r="W321" i="23"/>
  <c r="X321" i="23"/>
  <c r="Y321" i="23"/>
  <c r="Z321" i="23"/>
  <c r="AA321" i="23"/>
  <c r="AD321" i="23"/>
  <c r="AE321" i="23"/>
  <c r="W322" i="23"/>
  <c r="AC322" i="23" s="1"/>
  <c r="X322" i="23"/>
  <c r="Y322" i="23"/>
  <c r="Z322" i="23"/>
  <c r="AA322" i="23"/>
  <c r="AD322" i="23"/>
  <c r="AE322" i="23"/>
  <c r="W323" i="23"/>
  <c r="X323" i="23"/>
  <c r="Y323" i="23"/>
  <c r="Z323" i="23"/>
  <c r="AA323" i="23"/>
  <c r="AD323" i="23"/>
  <c r="AE323" i="23"/>
  <c r="W324" i="23"/>
  <c r="X324" i="23"/>
  <c r="Y324" i="23"/>
  <c r="Z324" i="23"/>
  <c r="AA324" i="23"/>
  <c r="AD324" i="23"/>
  <c r="AE324" i="23"/>
  <c r="W325" i="23"/>
  <c r="X325" i="23"/>
  <c r="Y325" i="23"/>
  <c r="Z325" i="23"/>
  <c r="AA325" i="23"/>
  <c r="AD325" i="23"/>
  <c r="AE325" i="23"/>
  <c r="W326" i="23"/>
  <c r="X326" i="23"/>
  <c r="Y326" i="23"/>
  <c r="Z326" i="23"/>
  <c r="AA326" i="23"/>
  <c r="AD326" i="23"/>
  <c r="AE326" i="23"/>
  <c r="W327" i="23"/>
  <c r="X327" i="23"/>
  <c r="Y327" i="23"/>
  <c r="Z327" i="23"/>
  <c r="AA327" i="23"/>
  <c r="AD327" i="23"/>
  <c r="AE327" i="23"/>
  <c r="W328" i="23"/>
  <c r="X328" i="23"/>
  <c r="Y328" i="23"/>
  <c r="Z328" i="23"/>
  <c r="AA328" i="23"/>
  <c r="AD328" i="23"/>
  <c r="AE328" i="23"/>
  <c r="W329" i="23"/>
  <c r="X329" i="23"/>
  <c r="Y329" i="23"/>
  <c r="Z329" i="23"/>
  <c r="AA329" i="23"/>
  <c r="AD329" i="23"/>
  <c r="AE329" i="23"/>
  <c r="W330" i="23"/>
  <c r="X330" i="23"/>
  <c r="Y330" i="23"/>
  <c r="Z330" i="23"/>
  <c r="AA330" i="23"/>
  <c r="AD330" i="23"/>
  <c r="AE330" i="23"/>
  <c r="W331" i="23"/>
  <c r="X331" i="23"/>
  <c r="Y331" i="23"/>
  <c r="Z331" i="23"/>
  <c r="AA331" i="23"/>
  <c r="AD331" i="23"/>
  <c r="AE331" i="23"/>
  <c r="W332" i="23"/>
  <c r="X332" i="23"/>
  <c r="Y332" i="23"/>
  <c r="Z332" i="23"/>
  <c r="AA332" i="23"/>
  <c r="AD332" i="23"/>
  <c r="AE332" i="23"/>
  <c r="W333" i="23"/>
  <c r="AC333" i="23" s="1"/>
  <c r="X333" i="23"/>
  <c r="Y333" i="23"/>
  <c r="Z333" i="23"/>
  <c r="AA333" i="23"/>
  <c r="AD333" i="23"/>
  <c r="AE333" i="23"/>
  <c r="W334" i="23"/>
  <c r="X334" i="23"/>
  <c r="Y334" i="23"/>
  <c r="Z334" i="23"/>
  <c r="AA334" i="23"/>
  <c r="AD334" i="23"/>
  <c r="AE334" i="23"/>
  <c r="W335" i="23"/>
  <c r="AC335" i="23" s="1"/>
  <c r="X335" i="23"/>
  <c r="Y335" i="23"/>
  <c r="Z335" i="23"/>
  <c r="AA335" i="23"/>
  <c r="AD335" i="23"/>
  <c r="AE335" i="23"/>
  <c r="W336" i="23"/>
  <c r="X336" i="23"/>
  <c r="Y336" i="23"/>
  <c r="Z336" i="23"/>
  <c r="AA336" i="23"/>
  <c r="AD336" i="23"/>
  <c r="AE336" i="23"/>
  <c r="W337" i="23"/>
  <c r="X337" i="23"/>
  <c r="Y337" i="23"/>
  <c r="Z337" i="23"/>
  <c r="AA337" i="23"/>
  <c r="AD337" i="23"/>
  <c r="AE337" i="23"/>
  <c r="W338" i="23"/>
  <c r="X338" i="23"/>
  <c r="Y338" i="23"/>
  <c r="Z338" i="23"/>
  <c r="AA338" i="23"/>
  <c r="AD338" i="23"/>
  <c r="AE338" i="23"/>
  <c r="W339" i="23"/>
  <c r="X339" i="23"/>
  <c r="Y339" i="23"/>
  <c r="Z339" i="23"/>
  <c r="AA339" i="23"/>
  <c r="AD339" i="23"/>
  <c r="AE339" i="23"/>
  <c r="W340" i="23"/>
  <c r="X340" i="23"/>
  <c r="Y340" i="23"/>
  <c r="Z340" i="23"/>
  <c r="AA340" i="23"/>
  <c r="AD340" i="23"/>
  <c r="AE340" i="23"/>
  <c r="W341" i="23"/>
  <c r="X341" i="23"/>
  <c r="Y341" i="23"/>
  <c r="Z341" i="23"/>
  <c r="AA341" i="23"/>
  <c r="AD341" i="23"/>
  <c r="AE341" i="23"/>
  <c r="W342" i="23"/>
  <c r="X342" i="23"/>
  <c r="Y342" i="23"/>
  <c r="Z342" i="23"/>
  <c r="AA342" i="23"/>
  <c r="AD342" i="23"/>
  <c r="AE342" i="23"/>
  <c r="W343" i="23"/>
  <c r="X343" i="23"/>
  <c r="Y343" i="23"/>
  <c r="Z343" i="23"/>
  <c r="AA343" i="23"/>
  <c r="AD343" i="23"/>
  <c r="AE343" i="23"/>
  <c r="W344" i="23"/>
  <c r="X344" i="23"/>
  <c r="Y344" i="23"/>
  <c r="Z344" i="23"/>
  <c r="AA344" i="23"/>
  <c r="AD344" i="23"/>
  <c r="AE344" i="23"/>
  <c r="W345" i="23"/>
  <c r="X345" i="23"/>
  <c r="Y345" i="23"/>
  <c r="Z345" i="23"/>
  <c r="AA345" i="23"/>
  <c r="AD345" i="23"/>
  <c r="AE345" i="23"/>
  <c r="W346" i="23"/>
  <c r="X346" i="23"/>
  <c r="Y346" i="23"/>
  <c r="Z346" i="23"/>
  <c r="AA346" i="23"/>
  <c r="AD346" i="23"/>
  <c r="AE346" i="23"/>
  <c r="W347" i="23"/>
  <c r="X347" i="23"/>
  <c r="Y347" i="23"/>
  <c r="Z347" i="23"/>
  <c r="AA347" i="23"/>
  <c r="AD347" i="23"/>
  <c r="AE347" i="23"/>
  <c r="W348" i="23"/>
  <c r="X348" i="23"/>
  <c r="Y348" i="23"/>
  <c r="Z348" i="23"/>
  <c r="AA348" i="23"/>
  <c r="AD348" i="23"/>
  <c r="AE348" i="23"/>
  <c r="W349" i="23"/>
  <c r="X349" i="23"/>
  <c r="Y349" i="23"/>
  <c r="Z349" i="23"/>
  <c r="AA349" i="23"/>
  <c r="AD349" i="23"/>
  <c r="AE349" i="23"/>
  <c r="W350" i="23"/>
  <c r="X350" i="23"/>
  <c r="Y350" i="23"/>
  <c r="Z350" i="23"/>
  <c r="AA350" i="23"/>
  <c r="AD350" i="23"/>
  <c r="AE350" i="23"/>
  <c r="W351" i="23"/>
  <c r="AC351" i="23" s="1"/>
  <c r="X351" i="23"/>
  <c r="Y351" i="23"/>
  <c r="Z351" i="23"/>
  <c r="AA351" i="23"/>
  <c r="AD351" i="23"/>
  <c r="AE351" i="23"/>
  <c r="W352" i="23"/>
  <c r="X352" i="23"/>
  <c r="Y352" i="23"/>
  <c r="Z352" i="23"/>
  <c r="AA352" i="23"/>
  <c r="AD352" i="23"/>
  <c r="AE352" i="23"/>
  <c r="W353" i="23"/>
  <c r="X353" i="23"/>
  <c r="Y353" i="23"/>
  <c r="Z353" i="23"/>
  <c r="AA353" i="23"/>
  <c r="AD353" i="23"/>
  <c r="AE353" i="23"/>
  <c r="W354" i="23"/>
  <c r="X354" i="23"/>
  <c r="Y354" i="23"/>
  <c r="Z354" i="23"/>
  <c r="AA354" i="23"/>
  <c r="AD354" i="23"/>
  <c r="AE354" i="23"/>
  <c r="W355" i="23"/>
  <c r="AC355" i="23" s="1"/>
  <c r="X355" i="23"/>
  <c r="Y355" i="23"/>
  <c r="Z355" i="23"/>
  <c r="AA355" i="23"/>
  <c r="AD355" i="23"/>
  <c r="AE355" i="23"/>
  <c r="W356" i="23"/>
  <c r="X356" i="23"/>
  <c r="Y356" i="23"/>
  <c r="Z356" i="23"/>
  <c r="AA356" i="23"/>
  <c r="AD356" i="23"/>
  <c r="AE356" i="23"/>
  <c r="W357" i="23"/>
  <c r="X357" i="23"/>
  <c r="Y357" i="23"/>
  <c r="Z357" i="23"/>
  <c r="AA357" i="23"/>
  <c r="AD357" i="23"/>
  <c r="AE357" i="23"/>
  <c r="W358" i="23"/>
  <c r="X358" i="23"/>
  <c r="Y358" i="23"/>
  <c r="Z358" i="23"/>
  <c r="AA358" i="23"/>
  <c r="AD358" i="23"/>
  <c r="AE358" i="23"/>
  <c r="W359" i="23"/>
  <c r="X359" i="23"/>
  <c r="Y359" i="23"/>
  <c r="Z359" i="23"/>
  <c r="AA359" i="23"/>
  <c r="AD359" i="23"/>
  <c r="AE359" i="23"/>
  <c r="W360" i="23"/>
  <c r="X360" i="23"/>
  <c r="Y360" i="23"/>
  <c r="Z360" i="23"/>
  <c r="AA360" i="23"/>
  <c r="AD360" i="23"/>
  <c r="AE360" i="23"/>
  <c r="W361" i="23"/>
  <c r="X361" i="23"/>
  <c r="Y361" i="23"/>
  <c r="Z361" i="23"/>
  <c r="AA361" i="23"/>
  <c r="AD361" i="23"/>
  <c r="AE361" i="23"/>
  <c r="W362" i="23"/>
  <c r="X362" i="23"/>
  <c r="Y362" i="23"/>
  <c r="Z362" i="23"/>
  <c r="AA362" i="23"/>
  <c r="AD362" i="23"/>
  <c r="AE362" i="23"/>
  <c r="W363" i="23"/>
  <c r="X363" i="23"/>
  <c r="Y363" i="23"/>
  <c r="Z363" i="23"/>
  <c r="AA363" i="23"/>
  <c r="AD363" i="23"/>
  <c r="AE363" i="23"/>
  <c r="W364" i="23"/>
  <c r="X364" i="23"/>
  <c r="Y364" i="23"/>
  <c r="Z364" i="23"/>
  <c r="AA364" i="23"/>
  <c r="AD364" i="23"/>
  <c r="AE364" i="23"/>
  <c r="W365" i="23"/>
  <c r="X365" i="23"/>
  <c r="Y365" i="23"/>
  <c r="Z365" i="23"/>
  <c r="AA365" i="23"/>
  <c r="AD365" i="23"/>
  <c r="AE365" i="23"/>
  <c r="W366" i="23"/>
  <c r="X366" i="23"/>
  <c r="Y366" i="23"/>
  <c r="Z366" i="23"/>
  <c r="AA366" i="23"/>
  <c r="AD366" i="23"/>
  <c r="AE366" i="23"/>
  <c r="W367" i="23"/>
  <c r="X367" i="23"/>
  <c r="Y367" i="23"/>
  <c r="Z367" i="23"/>
  <c r="AA367" i="23"/>
  <c r="AD367" i="23"/>
  <c r="AE367" i="23"/>
  <c r="W368" i="23"/>
  <c r="X368" i="23"/>
  <c r="Y368" i="23"/>
  <c r="Z368" i="23"/>
  <c r="AA368" i="23"/>
  <c r="AD368" i="23"/>
  <c r="AE368" i="23"/>
  <c r="W369" i="23"/>
  <c r="X369" i="23"/>
  <c r="Y369" i="23"/>
  <c r="Z369" i="23"/>
  <c r="AA369" i="23"/>
  <c r="AD369" i="23"/>
  <c r="AE369" i="23"/>
  <c r="W370" i="23"/>
  <c r="AC370" i="23" s="1"/>
  <c r="X370" i="23"/>
  <c r="Y370" i="23"/>
  <c r="Z370" i="23"/>
  <c r="AA370" i="23"/>
  <c r="AD370" i="23"/>
  <c r="AE370" i="23"/>
  <c r="W371" i="23"/>
  <c r="X371" i="23"/>
  <c r="Y371" i="23"/>
  <c r="Z371" i="23"/>
  <c r="AA371" i="23"/>
  <c r="AD371" i="23"/>
  <c r="AE371" i="23"/>
  <c r="W372" i="23"/>
  <c r="X372" i="23"/>
  <c r="Y372" i="23"/>
  <c r="Z372" i="23"/>
  <c r="AA372" i="23"/>
  <c r="AD372" i="23"/>
  <c r="AE372" i="23"/>
  <c r="W373" i="23"/>
  <c r="X373" i="23"/>
  <c r="Y373" i="23"/>
  <c r="Z373" i="23"/>
  <c r="AA373" i="23"/>
  <c r="AD373" i="23"/>
  <c r="AE373" i="23"/>
  <c r="W374" i="23"/>
  <c r="X374" i="23"/>
  <c r="Y374" i="23"/>
  <c r="Z374" i="23"/>
  <c r="AA374" i="23"/>
  <c r="AD374" i="23"/>
  <c r="AE374" i="23"/>
  <c r="W375" i="23"/>
  <c r="X375" i="23"/>
  <c r="Y375" i="23"/>
  <c r="Z375" i="23"/>
  <c r="AA375" i="23"/>
  <c r="AD375" i="23"/>
  <c r="AE375" i="23"/>
  <c r="W376" i="23"/>
  <c r="X376" i="23"/>
  <c r="Y376" i="23"/>
  <c r="Z376" i="23"/>
  <c r="AA376" i="23"/>
  <c r="AD376" i="23"/>
  <c r="AE376" i="23"/>
  <c r="W377" i="23"/>
  <c r="X377" i="23"/>
  <c r="Y377" i="23"/>
  <c r="Z377" i="23"/>
  <c r="AA377" i="23"/>
  <c r="AD377" i="23"/>
  <c r="AE377" i="23"/>
  <c r="W378" i="23"/>
  <c r="AC378" i="23" s="1"/>
  <c r="X378" i="23"/>
  <c r="Y378" i="23"/>
  <c r="Z378" i="23"/>
  <c r="AA378" i="23"/>
  <c r="AD378" i="23"/>
  <c r="AE378" i="23"/>
  <c r="W379" i="23"/>
  <c r="AC379" i="23" s="1"/>
  <c r="X379" i="23"/>
  <c r="Y379" i="23"/>
  <c r="Z379" i="23"/>
  <c r="AA379" i="23"/>
  <c r="AD379" i="23"/>
  <c r="AE379" i="23"/>
  <c r="W380" i="23"/>
  <c r="X380" i="23"/>
  <c r="Y380" i="23"/>
  <c r="Z380" i="23"/>
  <c r="AA380" i="23"/>
  <c r="AD380" i="23"/>
  <c r="AE380" i="23"/>
  <c r="W381" i="23"/>
  <c r="X381" i="23"/>
  <c r="Y381" i="23"/>
  <c r="Z381" i="23"/>
  <c r="AA381" i="23"/>
  <c r="AD381" i="23"/>
  <c r="AE381" i="23"/>
  <c r="W382" i="23"/>
  <c r="X382" i="23"/>
  <c r="Y382" i="23"/>
  <c r="Z382" i="23"/>
  <c r="AA382" i="23"/>
  <c r="AD382" i="23"/>
  <c r="AE382" i="23"/>
  <c r="W383" i="23"/>
  <c r="AC383" i="23" s="1"/>
  <c r="X383" i="23"/>
  <c r="Y383" i="23"/>
  <c r="Z383" i="23"/>
  <c r="AA383" i="23"/>
  <c r="AD383" i="23"/>
  <c r="AE383" i="23"/>
  <c r="W384" i="23"/>
  <c r="X384" i="23"/>
  <c r="Y384" i="23"/>
  <c r="Z384" i="23"/>
  <c r="AA384" i="23"/>
  <c r="AD384" i="23"/>
  <c r="AE384" i="23"/>
  <c r="W385" i="23"/>
  <c r="X385" i="23"/>
  <c r="Y385" i="23"/>
  <c r="Z385" i="23"/>
  <c r="AA385" i="23"/>
  <c r="AD385" i="23"/>
  <c r="AE385" i="23"/>
  <c r="W386" i="23"/>
  <c r="AC386" i="23" s="1"/>
  <c r="X386" i="23"/>
  <c r="Y386" i="23"/>
  <c r="Z386" i="23"/>
  <c r="AA386" i="23"/>
  <c r="AD386" i="23"/>
  <c r="AE386" i="23"/>
  <c r="W387" i="23"/>
  <c r="X387" i="23"/>
  <c r="Y387" i="23"/>
  <c r="Z387" i="23"/>
  <c r="AA387" i="23"/>
  <c r="AD387" i="23"/>
  <c r="AE387" i="23"/>
  <c r="W388" i="23"/>
  <c r="X388" i="23"/>
  <c r="Y388" i="23"/>
  <c r="Z388" i="23"/>
  <c r="AA388" i="23"/>
  <c r="AD388" i="23"/>
  <c r="AE388" i="23"/>
  <c r="W389" i="23"/>
  <c r="X389" i="23"/>
  <c r="Y389" i="23"/>
  <c r="Z389" i="23"/>
  <c r="AA389" i="23"/>
  <c r="AD389" i="23"/>
  <c r="AE389" i="23"/>
  <c r="W390" i="23"/>
  <c r="X390" i="23"/>
  <c r="Y390" i="23"/>
  <c r="Z390" i="23"/>
  <c r="AA390" i="23"/>
  <c r="AD390" i="23"/>
  <c r="AE390" i="23"/>
  <c r="W391" i="23"/>
  <c r="X391" i="23"/>
  <c r="Y391" i="23"/>
  <c r="Z391" i="23"/>
  <c r="AA391" i="23"/>
  <c r="AD391" i="23"/>
  <c r="AE391" i="23"/>
  <c r="W392" i="23"/>
  <c r="X392" i="23"/>
  <c r="Y392" i="23"/>
  <c r="Z392" i="23"/>
  <c r="AA392" i="23"/>
  <c r="AD392" i="23"/>
  <c r="AE392" i="23"/>
  <c r="W393" i="23"/>
  <c r="AC393" i="23" s="1"/>
  <c r="X393" i="23"/>
  <c r="Y393" i="23"/>
  <c r="Z393" i="23"/>
  <c r="AA393" i="23"/>
  <c r="AD393" i="23"/>
  <c r="AE393" i="23"/>
  <c r="W394" i="23"/>
  <c r="X394" i="23"/>
  <c r="Y394" i="23"/>
  <c r="Z394" i="23"/>
  <c r="AA394" i="23"/>
  <c r="AD394" i="23"/>
  <c r="AE394" i="23"/>
  <c r="W395" i="23"/>
  <c r="AC395" i="23" s="1"/>
  <c r="X395" i="23"/>
  <c r="Y395" i="23"/>
  <c r="Z395" i="23"/>
  <c r="AA395" i="23"/>
  <c r="AD395" i="23"/>
  <c r="AE395" i="23"/>
  <c r="W396" i="23"/>
  <c r="X396" i="23"/>
  <c r="Y396" i="23"/>
  <c r="Z396" i="23"/>
  <c r="AA396" i="23"/>
  <c r="AD396" i="23"/>
  <c r="AE396" i="23"/>
  <c r="W397" i="23"/>
  <c r="X397" i="23"/>
  <c r="Y397" i="23"/>
  <c r="Z397" i="23"/>
  <c r="AA397" i="23"/>
  <c r="AD397" i="23"/>
  <c r="AE397" i="23"/>
  <c r="W398" i="23"/>
  <c r="X398" i="23"/>
  <c r="Y398" i="23"/>
  <c r="Z398" i="23"/>
  <c r="AA398" i="23"/>
  <c r="AD398" i="23"/>
  <c r="AE398" i="23"/>
  <c r="W399" i="23"/>
  <c r="X399" i="23"/>
  <c r="Y399" i="23"/>
  <c r="Z399" i="23"/>
  <c r="AA399" i="23"/>
  <c r="AD399" i="23"/>
  <c r="AE399" i="23"/>
  <c r="W400" i="23"/>
  <c r="X400" i="23"/>
  <c r="Y400" i="23"/>
  <c r="Z400" i="23"/>
  <c r="AA400" i="23"/>
  <c r="AD400" i="23"/>
  <c r="AE400" i="23"/>
  <c r="W401" i="23"/>
  <c r="X401" i="23"/>
  <c r="Y401" i="23"/>
  <c r="Z401" i="23"/>
  <c r="AA401" i="23"/>
  <c r="AD401" i="23"/>
  <c r="AE401" i="23"/>
  <c r="W402" i="23"/>
  <c r="AC402" i="23" s="1"/>
  <c r="X402" i="23"/>
  <c r="Y402" i="23"/>
  <c r="Z402" i="23"/>
  <c r="AA402" i="23"/>
  <c r="AD402" i="23"/>
  <c r="AE402" i="23"/>
  <c r="W403" i="23"/>
  <c r="X403" i="23"/>
  <c r="Y403" i="23"/>
  <c r="Z403" i="23"/>
  <c r="AA403" i="23"/>
  <c r="AD403" i="23"/>
  <c r="AE403" i="23"/>
  <c r="W404" i="23"/>
  <c r="X404" i="23"/>
  <c r="Y404" i="23"/>
  <c r="Z404" i="23"/>
  <c r="AA404" i="23"/>
  <c r="AD404" i="23"/>
  <c r="AE404" i="23"/>
  <c r="W405" i="23"/>
  <c r="X405" i="23"/>
  <c r="Y405" i="23"/>
  <c r="Z405" i="23"/>
  <c r="AA405" i="23"/>
  <c r="AD405" i="23"/>
  <c r="AE405" i="23"/>
  <c r="W406" i="23"/>
  <c r="X406" i="23"/>
  <c r="Y406" i="23"/>
  <c r="Z406" i="23"/>
  <c r="AA406" i="23"/>
  <c r="AD406" i="23"/>
  <c r="AE406" i="23"/>
  <c r="W407" i="23"/>
  <c r="X407" i="23"/>
  <c r="Y407" i="23"/>
  <c r="Z407" i="23"/>
  <c r="AA407" i="23"/>
  <c r="AD407" i="23"/>
  <c r="AE407" i="23"/>
  <c r="W408" i="23"/>
  <c r="X408" i="23"/>
  <c r="Y408" i="23"/>
  <c r="Z408" i="23"/>
  <c r="AA408" i="23"/>
  <c r="AD408" i="23"/>
  <c r="AE408" i="23"/>
  <c r="W409" i="23"/>
  <c r="X409" i="23"/>
  <c r="Y409" i="23"/>
  <c r="Z409" i="23"/>
  <c r="AA409" i="23"/>
  <c r="AD409" i="23"/>
  <c r="AE409" i="23"/>
  <c r="W410" i="23"/>
  <c r="X410" i="23"/>
  <c r="Y410" i="23"/>
  <c r="Z410" i="23"/>
  <c r="AA410" i="23"/>
  <c r="AD410" i="23"/>
  <c r="AE410" i="23"/>
  <c r="W411" i="23"/>
  <c r="X411" i="23"/>
  <c r="Y411" i="23"/>
  <c r="Z411" i="23"/>
  <c r="AA411" i="23"/>
  <c r="AD411" i="23"/>
  <c r="AE411" i="23"/>
  <c r="W412" i="23"/>
  <c r="X412" i="23"/>
  <c r="Y412" i="23"/>
  <c r="Z412" i="23"/>
  <c r="AA412" i="23"/>
  <c r="AD412" i="23"/>
  <c r="AE412" i="23"/>
  <c r="W413" i="23"/>
  <c r="X413" i="23"/>
  <c r="Y413" i="23"/>
  <c r="Z413" i="23"/>
  <c r="AA413" i="23"/>
  <c r="AD413" i="23"/>
  <c r="AE413" i="23"/>
  <c r="W414" i="23"/>
  <c r="X414" i="23"/>
  <c r="Y414" i="23"/>
  <c r="Z414" i="23"/>
  <c r="AA414" i="23"/>
  <c r="AD414" i="23"/>
  <c r="AE414" i="23"/>
  <c r="W415" i="23"/>
  <c r="X415" i="23"/>
  <c r="Y415" i="23"/>
  <c r="Z415" i="23"/>
  <c r="AA415" i="23"/>
  <c r="AD415" i="23"/>
  <c r="AE415" i="23"/>
  <c r="W416" i="23"/>
  <c r="X416" i="23"/>
  <c r="Y416" i="23"/>
  <c r="Z416" i="23"/>
  <c r="AA416" i="23"/>
  <c r="AD416" i="23"/>
  <c r="AE416" i="23"/>
  <c r="W417" i="23"/>
  <c r="X417" i="23"/>
  <c r="Y417" i="23"/>
  <c r="Z417" i="23"/>
  <c r="AA417" i="23"/>
  <c r="AD417" i="23"/>
  <c r="AE417" i="23"/>
  <c r="W418" i="23"/>
  <c r="X418" i="23"/>
  <c r="Y418" i="23"/>
  <c r="Z418" i="23"/>
  <c r="AA418" i="23"/>
  <c r="AD418" i="23"/>
  <c r="AE418" i="23"/>
  <c r="W419" i="23"/>
  <c r="X419" i="23"/>
  <c r="Y419" i="23"/>
  <c r="Z419" i="23"/>
  <c r="AA419" i="23"/>
  <c r="AD419" i="23"/>
  <c r="AE419" i="23"/>
  <c r="W420" i="23"/>
  <c r="X420" i="23"/>
  <c r="Y420" i="23"/>
  <c r="Z420" i="23"/>
  <c r="AA420" i="23"/>
  <c r="AD420" i="23"/>
  <c r="AE420" i="23"/>
  <c r="W421" i="23"/>
  <c r="X421" i="23"/>
  <c r="Y421" i="23"/>
  <c r="Z421" i="23"/>
  <c r="AA421" i="23"/>
  <c r="AD421" i="23"/>
  <c r="AE421" i="23"/>
  <c r="W422" i="23"/>
  <c r="X422" i="23"/>
  <c r="Y422" i="23"/>
  <c r="Z422" i="23"/>
  <c r="AA422" i="23"/>
  <c r="AD422" i="23"/>
  <c r="AE422" i="23"/>
  <c r="W423" i="23"/>
  <c r="X423" i="23"/>
  <c r="Y423" i="23"/>
  <c r="Z423" i="23"/>
  <c r="AA423" i="23"/>
  <c r="AD423" i="23"/>
  <c r="AE423" i="23"/>
  <c r="W424" i="23"/>
  <c r="X424" i="23"/>
  <c r="Y424" i="23"/>
  <c r="Z424" i="23"/>
  <c r="AA424" i="23"/>
  <c r="AD424" i="23"/>
  <c r="AE424" i="23"/>
  <c r="W425" i="23"/>
  <c r="X425" i="23"/>
  <c r="Y425" i="23"/>
  <c r="Z425" i="23"/>
  <c r="AA425" i="23"/>
  <c r="AD425" i="23"/>
  <c r="AE425" i="23"/>
  <c r="W426" i="23"/>
  <c r="X426" i="23"/>
  <c r="Y426" i="23"/>
  <c r="Z426" i="23"/>
  <c r="AA426" i="23"/>
  <c r="AD426" i="23"/>
  <c r="AE426" i="23"/>
  <c r="W427" i="23"/>
  <c r="AC427" i="23" s="1"/>
  <c r="X427" i="23"/>
  <c r="Y427" i="23"/>
  <c r="Z427" i="23"/>
  <c r="AA427" i="23"/>
  <c r="AD427" i="23"/>
  <c r="AE427" i="23"/>
  <c r="W428" i="23"/>
  <c r="X428" i="23"/>
  <c r="Y428" i="23"/>
  <c r="Z428" i="23"/>
  <c r="AA428" i="23"/>
  <c r="AD428" i="23"/>
  <c r="AE428" i="23"/>
  <c r="W429" i="23"/>
  <c r="AC429" i="23" s="1"/>
  <c r="X429" i="23"/>
  <c r="Y429" i="23"/>
  <c r="Z429" i="23"/>
  <c r="AA429" i="23"/>
  <c r="AD429" i="23"/>
  <c r="AE429" i="23"/>
  <c r="W430" i="23"/>
  <c r="AC430" i="23" s="1"/>
  <c r="X430" i="23"/>
  <c r="Y430" i="23"/>
  <c r="Z430" i="23"/>
  <c r="AA430" i="23"/>
  <c r="AD430" i="23"/>
  <c r="AE430" i="23"/>
  <c r="W431" i="23"/>
  <c r="X431" i="23"/>
  <c r="Y431" i="23"/>
  <c r="Z431" i="23"/>
  <c r="AA431" i="23"/>
  <c r="AD431" i="23"/>
  <c r="AE431" i="23"/>
  <c r="W432" i="23"/>
  <c r="X432" i="23"/>
  <c r="Y432" i="23"/>
  <c r="Z432" i="23"/>
  <c r="AA432" i="23"/>
  <c r="AD432" i="23"/>
  <c r="AE432" i="23"/>
  <c r="W433" i="23"/>
  <c r="X433" i="23"/>
  <c r="Y433" i="23"/>
  <c r="Z433" i="23"/>
  <c r="AA433" i="23"/>
  <c r="AD433" i="23"/>
  <c r="AE433" i="23"/>
  <c r="W434" i="23"/>
  <c r="X434" i="23"/>
  <c r="Y434" i="23"/>
  <c r="Z434" i="23"/>
  <c r="AA434" i="23"/>
  <c r="AD434" i="23"/>
  <c r="AE434" i="23"/>
  <c r="W435" i="23"/>
  <c r="AC435" i="23" s="1"/>
  <c r="X435" i="23"/>
  <c r="Y435" i="23"/>
  <c r="Z435" i="23"/>
  <c r="AA435" i="23"/>
  <c r="AD435" i="23"/>
  <c r="AE435" i="23"/>
  <c r="W436" i="23"/>
  <c r="X436" i="23"/>
  <c r="Y436" i="23"/>
  <c r="Z436" i="23"/>
  <c r="AA436" i="23"/>
  <c r="AD436" i="23"/>
  <c r="AE436" i="23"/>
  <c r="W437" i="23"/>
  <c r="X437" i="23"/>
  <c r="Y437" i="23"/>
  <c r="Z437" i="23"/>
  <c r="AA437" i="23"/>
  <c r="AD437" i="23"/>
  <c r="AE437" i="23"/>
  <c r="W438" i="23"/>
  <c r="X438" i="23"/>
  <c r="Y438" i="23"/>
  <c r="Z438" i="23"/>
  <c r="AA438" i="23"/>
  <c r="AD438" i="23"/>
  <c r="AE438" i="23"/>
  <c r="W439" i="23"/>
  <c r="X439" i="23"/>
  <c r="Y439" i="23"/>
  <c r="Z439" i="23"/>
  <c r="AA439" i="23"/>
  <c r="AD439" i="23"/>
  <c r="AE439" i="23"/>
  <c r="W440" i="23"/>
  <c r="AC440" i="23" s="1"/>
  <c r="X440" i="23"/>
  <c r="Y440" i="23"/>
  <c r="Z440" i="23"/>
  <c r="AA440" i="23"/>
  <c r="AD440" i="23"/>
  <c r="AE440" i="23"/>
  <c r="W441" i="23"/>
  <c r="X441" i="23"/>
  <c r="Y441" i="23"/>
  <c r="Z441" i="23"/>
  <c r="AA441" i="23"/>
  <c r="AD441" i="23"/>
  <c r="AE441" i="23"/>
  <c r="W442" i="23"/>
  <c r="AC442" i="23" s="1"/>
  <c r="X442" i="23"/>
  <c r="Y442" i="23"/>
  <c r="Z442" i="23"/>
  <c r="AA442" i="23"/>
  <c r="AD442" i="23"/>
  <c r="AE442" i="23"/>
  <c r="W443" i="23"/>
  <c r="AC443" i="23" s="1"/>
  <c r="X443" i="23"/>
  <c r="Y443" i="23"/>
  <c r="Z443" i="23"/>
  <c r="AA443" i="23"/>
  <c r="AD443" i="23"/>
  <c r="AE443" i="23"/>
  <c r="W444" i="23"/>
  <c r="X444" i="23"/>
  <c r="Y444" i="23"/>
  <c r="Z444" i="23"/>
  <c r="AA444" i="23"/>
  <c r="AD444" i="23"/>
  <c r="AE444" i="23"/>
  <c r="W445" i="23"/>
  <c r="X445" i="23"/>
  <c r="Y445" i="23"/>
  <c r="Z445" i="23"/>
  <c r="AA445" i="23"/>
  <c r="AD445" i="23"/>
  <c r="AE445" i="23"/>
  <c r="W446" i="23"/>
  <c r="AC446" i="23" s="1"/>
  <c r="X446" i="23"/>
  <c r="Y446" i="23"/>
  <c r="Z446" i="23"/>
  <c r="AA446" i="23"/>
  <c r="AD446" i="23"/>
  <c r="AE446" i="23"/>
  <c r="W447" i="23"/>
  <c r="X447" i="23"/>
  <c r="Y447" i="23"/>
  <c r="Z447" i="23"/>
  <c r="AA447" i="23"/>
  <c r="AD447" i="23"/>
  <c r="AE447" i="23"/>
  <c r="W448" i="23"/>
  <c r="X448" i="23"/>
  <c r="Y448" i="23"/>
  <c r="Z448" i="23"/>
  <c r="AA448" i="23"/>
  <c r="AD448" i="23"/>
  <c r="AE448" i="23"/>
  <c r="W449" i="23"/>
  <c r="X449" i="23"/>
  <c r="Y449" i="23"/>
  <c r="Z449" i="23"/>
  <c r="AA449" i="23"/>
  <c r="AD449" i="23"/>
  <c r="AE449" i="23"/>
  <c r="W450" i="23"/>
  <c r="X450" i="23"/>
  <c r="Y450" i="23"/>
  <c r="Z450" i="23"/>
  <c r="AA450" i="23"/>
  <c r="AD450" i="23"/>
  <c r="AE450" i="23"/>
  <c r="W451" i="23"/>
  <c r="X451" i="23"/>
  <c r="Y451" i="23"/>
  <c r="Z451" i="23"/>
  <c r="AA451" i="23"/>
  <c r="AD451" i="23"/>
  <c r="AE451" i="23"/>
  <c r="W452" i="23"/>
  <c r="AC452" i="23" s="1"/>
  <c r="X452" i="23"/>
  <c r="Y452" i="23"/>
  <c r="Z452" i="23"/>
  <c r="AA452" i="23"/>
  <c r="AD452" i="23"/>
  <c r="AE452" i="23"/>
  <c r="W453" i="23"/>
  <c r="X453" i="23"/>
  <c r="Y453" i="23"/>
  <c r="Z453" i="23"/>
  <c r="AA453" i="23"/>
  <c r="AD453" i="23"/>
  <c r="AE453" i="23"/>
  <c r="W454" i="23"/>
  <c r="AC454" i="23" s="1"/>
  <c r="X454" i="23"/>
  <c r="Y454" i="23"/>
  <c r="Z454" i="23"/>
  <c r="AA454" i="23"/>
  <c r="AD454" i="23"/>
  <c r="AE454" i="23"/>
  <c r="W455" i="23"/>
  <c r="X455" i="23"/>
  <c r="Y455" i="23"/>
  <c r="Z455" i="23"/>
  <c r="AA455" i="23"/>
  <c r="AD455" i="23"/>
  <c r="AE455" i="23"/>
  <c r="W456" i="23"/>
  <c r="X456" i="23"/>
  <c r="Y456" i="23"/>
  <c r="Z456" i="23"/>
  <c r="AA456" i="23"/>
  <c r="AD456" i="23"/>
  <c r="AE456" i="23"/>
  <c r="W457" i="23"/>
  <c r="X457" i="23"/>
  <c r="Y457" i="23"/>
  <c r="Z457" i="23"/>
  <c r="AA457" i="23"/>
  <c r="AD457" i="23"/>
  <c r="AE457" i="23"/>
  <c r="W458" i="23"/>
  <c r="X458" i="23"/>
  <c r="Y458" i="23"/>
  <c r="Z458" i="23"/>
  <c r="AA458" i="23"/>
  <c r="AD458" i="23"/>
  <c r="AE458" i="23"/>
  <c r="W459" i="23"/>
  <c r="AC459" i="23" s="1"/>
  <c r="X459" i="23"/>
  <c r="Y459" i="23"/>
  <c r="Z459" i="23"/>
  <c r="AA459" i="23"/>
  <c r="AD459" i="23"/>
  <c r="AE459" i="23"/>
  <c r="W460" i="23"/>
  <c r="X460" i="23"/>
  <c r="Y460" i="23"/>
  <c r="Z460" i="23"/>
  <c r="AA460" i="23"/>
  <c r="AD460" i="23"/>
  <c r="AE460" i="23"/>
  <c r="W461" i="23"/>
  <c r="AC461" i="23" s="1"/>
  <c r="X461" i="23"/>
  <c r="Y461" i="23"/>
  <c r="Z461" i="23"/>
  <c r="AA461" i="23"/>
  <c r="AD461" i="23"/>
  <c r="AE461" i="23"/>
  <c r="W462" i="23"/>
  <c r="X462" i="23"/>
  <c r="Y462" i="23"/>
  <c r="Z462" i="23"/>
  <c r="AA462" i="23"/>
  <c r="AD462" i="23"/>
  <c r="AE462" i="23"/>
  <c r="W463" i="23"/>
  <c r="X463" i="23"/>
  <c r="Y463" i="23"/>
  <c r="Z463" i="23"/>
  <c r="AA463" i="23"/>
  <c r="AD463" i="23"/>
  <c r="AE463" i="23"/>
  <c r="W464" i="23"/>
  <c r="X464" i="23"/>
  <c r="Y464" i="23"/>
  <c r="Z464" i="23"/>
  <c r="AA464" i="23"/>
  <c r="AD464" i="23"/>
  <c r="AE464" i="23"/>
  <c r="W465" i="23"/>
  <c r="AC465" i="23" s="1"/>
  <c r="X465" i="23"/>
  <c r="Y465" i="23"/>
  <c r="Z465" i="23"/>
  <c r="AA465" i="23"/>
  <c r="AD465" i="23"/>
  <c r="AE465" i="23"/>
  <c r="W466" i="23"/>
  <c r="AC466" i="23" s="1"/>
  <c r="X466" i="23"/>
  <c r="Y466" i="23"/>
  <c r="Z466" i="23"/>
  <c r="AA466" i="23"/>
  <c r="AD466" i="23"/>
  <c r="AE466" i="23"/>
  <c r="W467" i="23"/>
  <c r="X467" i="23"/>
  <c r="Y467" i="23"/>
  <c r="Z467" i="23"/>
  <c r="AA467" i="23"/>
  <c r="AD467" i="23"/>
  <c r="AE467" i="23"/>
  <c r="W468" i="23"/>
  <c r="X468" i="23"/>
  <c r="Y468" i="23"/>
  <c r="Z468" i="23"/>
  <c r="AA468" i="23"/>
  <c r="AD468" i="23"/>
  <c r="AE468" i="23"/>
  <c r="W469" i="23"/>
  <c r="X469" i="23"/>
  <c r="Y469" i="23"/>
  <c r="Z469" i="23"/>
  <c r="AA469" i="23"/>
  <c r="AD469" i="23"/>
  <c r="AE469" i="23"/>
  <c r="W470" i="23"/>
  <c r="X470" i="23"/>
  <c r="Y470" i="23"/>
  <c r="Z470" i="23"/>
  <c r="AA470" i="23"/>
  <c r="AD470" i="23"/>
  <c r="AE470" i="23"/>
  <c r="W471" i="23"/>
  <c r="X471" i="23"/>
  <c r="Y471" i="23"/>
  <c r="Z471" i="23"/>
  <c r="AA471" i="23"/>
  <c r="AD471" i="23"/>
  <c r="AE471" i="23"/>
  <c r="W472" i="23"/>
  <c r="AC472" i="23" s="1"/>
  <c r="X472" i="23"/>
  <c r="Y472" i="23"/>
  <c r="Z472" i="23"/>
  <c r="AA472" i="23"/>
  <c r="AD472" i="23"/>
  <c r="AE472" i="23"/>
  <c r="W473" i="23"/>
  <c r="AC473" i="23" s="1"/>
  <c r="X473" i="23"/>
  <c r="Y473" i="23"/>
  <c r="Z473" i="23"/>
  <c r="AA473" i="23"/>
  <c r="AD473" i="23"/>
  <c r="AE473" i="23"/>
  <c r="W474" i="23"/>
  <c r="X474" i="23"/>
  <c r="Y474" i="23"/>
  <c r="Z474" i="23"/>
  <c r="AA474" i="23"/>
  <c r="AD474" i="23"/>
  <c r="AE474" i="23"/>
  <c r="W475" i="23"/>
  <c r="AC475" i="23" s="1"/>
  <c r="X475" i="23"/>
  <c r="Y475" i="23"/>
  <c r="Z475" i="23"/>
  <c r="AA475" i="23"/>
  <c r="AD475" i="23"/>
  <c r="AE475" i="23"/>
  <c r="W476" i="23"/>
  <c r="X476" i="23"/>
  <c r="Y476" i="23"/>
  <c r="Z476" i="23"/>
  <c r="AA476" i="23"/>
  <c r="AD476" i="23"/>
  <c r="AE476" i="23"/>
  <c r="W477" i="23"/>
  <c r="X477" i="23"/>
  <c r="Y477" i="23"/>
  <c r="Z477" i="23"/>
  <c r="AA477" i="23"/>
  <c r="AD477" i="23"/>
  <c r="AE477" i="23"/>
  <c r="W478" i="23"/>
  <c r="X478" i="23"/>
  <c r="Y478" i="23"/>
  <c r="Z478" i="23"/>
  <c r="AA478" i="23"/>
  <c r="AD478" i="23"/>
  <c r="AE478" i="23"/>
  <c r="W479" i="23"/>
  <c r="X479" i="23"/>
  <c r="Y479" i="23"/>
  <c r="Z479" i="23"/>
  <c r="AA479" i="23"/>
  <c r="AD479" i="23"/>
  <c r="AE479" i="23"/>
  <c r="W480" i="23"/>
  <c r="X480" i="23"/>
  <c r="Y480" i="23"/>
  <c r="Z480" i="23"/>
  <c r="AA480" i="23"/>
  <c r="AD480" i="23"/>
  <c r="AE480" i="23"/>
  <c r="W481" i="23"/>
  <c r="X481" i="23"/>
  <c r="Y481" i="23"/>
  <c r="Z481" i="23"/>
  <c r="AA481" i="23"/>
  <c r="AD481" i="23"/>
  <c r="AE481" i="23"/>
  <c r="W482" i="23"/>
  <c r="AC482" i="23" s="1"/>
  <c r="X482" i="23"/>
  <c r="Y482" i="23"/>
  <c r="Z482" i="23"/>
  <c r="AA482" i="23"/>
  <c r="AD482" i="23"/>
  <c r="AE482" i="23"/>
  <c r="W483" i="23"/>
  <c r="AC483" i="23" s="1"/>
  <c r="X483" i="23"/>
  <c r="Y483" i="23"/>
  <c r="Z483" i="23"/>
  <c r="AA483" i="23"/>
  <c r="AD483" i="23"/>
  <c r="AE483" i="23"/>
  <c r="W484" i="23"/>
  <c r="X484" i="23"/>
  <c r="Y484" i="23"/>
  <c r="Z484" i="23"/>
  <c r="AA484" i="23"/>
  <c r="AD484" i="23"/>
  <c r="AE484" i="23"/>
  <c r="W485" i="23"/>
  <c r="X485" i="23"/>
  <c r="Y485" i="23"/>
  <c r="Z485" i="23"/>
  <c r="AA485" i="23"/>
  <c r="AD485" i="23"/>
  <c r="AE485" i="23"/>
  <c r="W486" i="23"/>
  <c r="X486" i="23"/>
  <c r="Y486" i="23"/>
  <c r="Z486" i="23"/>
  <c r="AA486" i="23"/>
  <c r="AD486" i="23"/>
  <c r="AE486" i="23"/>
  <c r="W487" i="23"/>
  <c r="X487" i="23"/>
  <c r="Y487" i="23"/>
  <c r="Z487" i="23"/>
  <c r="AA487" i="23"/>
  <c r="AD487" i="23"/>
  <c r="AE487" i="23"/>
  <c r="W488" i="23"/>
  <c r="X488" i="23"/>
  <c r="Y488" i="23"/>
  <c r="Z488" i="23"/>
  <c r="AA488" i="23"/>
  <c r="AD488" i="23"/>
  <c r="AE488" i="23"/>
  <c r="W489" i="23"/>
  <c r="X489" i="23"/>
  <c r="Y489" i="23"/>
  <c r="Z489" i="23"/>
  <c r="AA489" i="23"/>
  <c r="AD489" i="23"/>
  <c r="AE489" i="23"/>
  <c r="W490" i="23"/>
  <c r="X490" i="23"/>
  <c r="Y490" i="23"/>
  <c r="Z490" i="23"/>
  <c r="AA490" i="23"/>
  <c r="AD490" i="23"/>
  <c r="AE490" i="23"/>
  <c r="W491" i="23"/>
  <c r="X491" i="23"/>
  <c r="Y491" i="23"/>
  <c r="Z491" i="23"/>
  <c r="AA491" i="23"/>
  <c r="AD491" i="23"/>
  <c r="AE491" i="23"/>
  <c r="W492" i="23"/>
  <c r="X492" i="23"/>
  <c r="Y492" i="23"/>
  <c r="Z492" i="23"/>
  <c r="AA492" i="23"/>
  <c r="AD492" i="23"/>
  <c r="AE492" i="23"/>
  <c r="W493" i="23"/>
  <c r="X493" i="23"/>
  <c r="Y493" i="23"/>
  <c r="Z493" i="23"/>
  <c r="AA493" i="23"/>
  <c r="AD493" i="23"/>
  <c r="AE493" i="23"/>
  <c r="W494" i="23"/>
  <c r="X494" i="23"/>
  <c r="Y494" i="23"/>
  <c r="Z494" i="23"/>
  <c r="AA494" i="23"/>
  <c r="AD494" i="23"/>
  <c r="AE494" i="23"/>
  <c r="W495" i="23"/>
  <c r="X495" i="23"/>
  <c r="Y495" i="23"/>
  <c r="Z495" i="23"/>
  <c r="AA495" i="23"/>
  <c r="AD495" i="23"/>
  <c r="AE495" i="23"/>
  <c r="W496" i="23"/>
  <c r="X496" i="23"/>
  <c r="Y496" i="23"/>
  <c r="Z496" i="23"/>
  <c r="AA496" i="23"/>
  <c r="AD496" i="23"/>
  <c r="AE496" i="23"/>
  <c r="W497" i="23"/>
  <c r="X497" i="23"/>
  <c r="Y497" i="23"/>
  <c r="Z497" i="23"/>
  <c r="AA497" i="23"/>
  <c r="AD497" i="23"/>
  <c r="AE497" i="23"/>
  <c r="W498" i="23"/>
  <c r="X498" i="23"/>
  <c r="Y498" i="23"/>
  <c r="Z498" i="23"/>
  <c r="AA498" i="23"/>
  <c r="AD498" i="23"/>
  <c r="AE498" i="23"/>
  <c r="W499" i="23"/>
  <c r="X499" i="23"/>
  <c r="Y499" i="23"/>
  <c r="Z499" i="23"/>
  <c r="AA499" i="23"/>
  <c r="AD499" i="23"/>
  <c r="AE499" i="23"/>
  <c r="W500" i="23"/>
  <c r="X500" i="23"/>
  <c r="Y500" i="23"/>
  <c r="Z500" i="23"/>
  <c r="AA500" i="23"/>
  <c r="AD500" i="23"/>
  <c r="AE500" i="23"/>
  <c r="W501" i="23"/>
  <c r="X501" i="23"/>
  <c r="Y501" i="23"/>
  <c r="Z501" i="23"/>
  <c r="AA501" i="23"/>
  <c r="AD501" i="23"/>
  <c r="AE501" i="23"/>
  <c r="W502" i="23"/>
  <c r="X502" i="23"/>
  <c r="Y502" i="23"/>
  <c r="Z502" i="23"/>
  <c r="AA502" i="23"/>
  <c r="AD502" i="23"/>
  <c r="AE502" i="23"/>
  <c r="W503" i="23"/>
  <c r="X503" i="23"/>
  <c r="Y503" i="23"/>
  <c r="Z503" i="23"/>
  <c r="AA503" i="23"/>
  <c r="AD503" i="23"/>
  <c r="AE503" i="23"/>
  <c r="W504" i="23"/>
  <c r="X504" i="23"/>
  <c r="Y504" i="23"/>
  <c r="Z504" i="23"/>
  <c r="AA504" i="23"/>
  <c r="AD504" i="23"/>
  <c r="AE504" i="23"/>
  <c r="W505" i="23"/>
  <c r="AC505" i="23" s="1"/>
  <c r="X505" i="23"/>
  <c r="Y505" i="23"/>
  <c r="Z505" i="23"/>
  <c r="AA505" i="23"/>
  <c r="AD505" i="23"/>
  <c r="AE505" i="23"/>
  <c r="W506" i="23"/>
  <c r="X506" i="23"/>
  <c r="Y506" i="23"/>
  <c r="Z506" i="23"/>
  <c r="AA506" i="23"/>
  <c r="AD506" i="23"/>
  <c r="AE506" i="23"/>
  <c r="W507" i="23"/>
  <c r="X507" i="23"/>
  <c r="Y507" i="23"/>
  <c r="Z507" i="23"/>
  <c r="AA507" i="23"/>
  <c r="AD507" i="23"/>
  <c r="AE507" i="23"/>
  <c r="W508" i="23"/>
  <c r="X508" i="23"/>
  <c r="Y508" i="23"/>
  <c r="Z508" i="23"/>
  <c r="AA508" i="23"/>
  <c r="AD508" i="23"/>
  <c r="AE508" i="23"/>
  <c r="W509" i="23"/>
  <c r="X509" i="23"/>
  <c r="Y509" i="23"/>
  <c r="Z509" i="23"/>
  <c r="AA509" i="23"/>
  <c r="AD509" i="23"/>
  <c r="AE509" i="23"/>
  <c r="W510" i="23"/>
  <c r="X510" i="23"/>
  <c r="Y510" i="23"/>
  <c r="Z510" i="23"/>
  <c r="AA510" i="23"/>
  <c r="AD510" i="23"/>
  <c r="AE510" i="23"/>
  <c r="W511" i="23"/>
  <c r="X511" i="23"/>
  <c r="Y511" i="23"/>
  <c r="Z511" i="23"/>
  <c r="AA511" i="23"/>
  <c r="AD511" i="23"/>
  <c r="AE511" i="23"/>
  <c r="W512" i="23"/>
  <c r="X512" i="23"/>
  <c r="Y512" i="23"/>
  <c r="Z512" i="23"/>
  <c r="AA512" i="23"/>
  <c r="AD512" i="23"/>
  <c r="AE512" i="23"/>
  <c r="W513" i="23"/>
  <c r="X513" i="23"/>
  <c r="Y513" i="23"/>
  <c r="Z513" i="23"/>
  <c r="AA513" i="23"/>
  <c r="AD513" i="23"/>
  <c r="AE513" i="23"/>
  <c r="W514" i="23"/>
  <c r="AC514" i="23" s="1"/>
  <c r="X514" i="23"/>
  <c r="Y514" i="23"/>
  <c r="Z514" i="23"/>
  <c r="AA514" i="23"/>
  <c r="AD514" i="23"/>
  <c r="AE514" i="23"/>
  <c r="W515" i="23"/>
  <c r="AC515" i="23" s="1"/>
  <c r="X515" i="23"/>
  <c r="Y515" i="23"/>
  <c r="Z515" i="23"/>
  <c r="AA515" i="23"/>
  <c r="AD515" i="23"/>
  <c r="AE515" i="23"/>
  <c r="W516" i="23"/>
  <c r="X516" i="23"/>
  <c r="Y516" i="23"/>
  <c r="Z516" i="23"/>
  <c r="AA516" i="23"/>
  <c r="AD516" i="23"/>
  <c r="AE516" i="23"/>
  <c r="W517" i="23"/>
  <c r="X517" i="23"/>
  <c r="Y517" i="23"/>
  <c r="Z517" i="23"/>
  <c r="AA517" i="23"/>
  <c r="AD517" i="23"/>
  <c r="AE517" i="23"/>
  <c r="W518" i="23"/>
  <c r="X518" i="23"/>
  <c r="Y518" i="23"/>
  <c r="Z518" i="23"/>
  <c r="AA518" i="23"/>
  <c r="AD518" i="23"/>
  <c r="AE518" i="23"/>
  <c r="W519" i="23"/>
  <c r="X519" i="23"/>
  <c r="Y519" i="23"/>
  <c r="Z519" i="23"/>
  <c r="AA519" i="23"/>
  <c r="AD519" i="23"/>
  <c r="AE519" i="23"/>
  <c r="W520" i="23"/>
  <c r="X520" i="23"/>
  <c r="Y520" i="23"/>
  <c r="Z520" i="23"/>
  <c r="AA520" i="23"/>
  <c r="AD520" i="23"/>
  <c r="AE520" i="23"/>
  <c r="W521" i="23"/>
  <c r="X521" i="23"/>
  <c r="Y521" i="23"/>
  <c r="Z521" i="23"/>
  <c r="AA521" i="23"/>
  <c r="AD521" i="23"/>
  <c r="AE521" i="23"/>
  <c r="W522" i="23"/>
  <c r="X522" i="23"/>
  <c r="Y522" i="23"/>
  <c r="Z522" i="23"/>
  <c r="AA522" i="23"/>
  <c r="AD522" i="23"/>
  <c r="AE522" i="23"/>
  <c r="W523" i="23"/>
  <c r="AC523" i="23" s="1"/>
  <c r="X523" i="23"/>
  <c r="Y523" i="23"/>
  <c r="Z523" i="23"/>
  <c r="AA523" i="23"/>
  <c r="AD523" i="23"/>
  <c r="AE523" i="23"/>
  <c r="W524" i="23"/>
  <c r="X524" i="23"/>
  <c r="Y524" i="23"/>
  <c r="Z524" i="23"/>
  <c r="AA524" i="23"/>
  <c r="AD524" i="23"/>
  <c r="AE524" i="23"/>
  <c r="W525" i="23"/>
  <c r="X525" i="23"/>
  <c r="Y525" i="23"/>
  <c r="Z525" i="23"/>
  <c r="AA525" i="23"/>
  <c r="AD525" i="23"/>
  <c r="AE525" i="23"/>
  <c r="W526" i="23"/>
  <c r="X526" i="23"/>
  <c r="Y526" i="23"/>
  <c r="Z526" i="23"/>
  <c r="AA526" i="23"/>
  <c r="AD526" i="23"/>
  <c r="AE526" i="23"/>
  <c r="W527" i="23"/>
  <c r="X527" i="23"/>
  <c r="Y527" i="23"/>
  <c r="Z527" i="23"/>
  <c r="AA527" i="23"/>
  <c r="AD527" i="23"/>
  <c r="AE527" i="23"/>
  <c r="W528" i="23"/>
  <c r="X528" i="23"/>
  <c r="Y528" i="23"/>
  <c r="Z528" i="23"/>
  <c r="AA528" i="23"/>
  <c r="AD528" i="23"/>
  <c r="AE528" i="23"/>
  <c r="W529" i="23"/>
  <c r="X529" i="23"/>
  <c r="Y529" i="23"/>
  <c r="Z529" i="23"/>
  <c r="AA529" i="23"/>
  <c r="AD529" i="23"/>
  <c r="AE529" i="23"/>
  <c r="W530" i="23"/>
  <c r="X530" i="23"/>
  <c r="Y530" i="23"/>
  <c r="Z530" i="23"/>
  <c r="AA530" i="23"/>
  <c r="AD530" i="23"/>
  <c r="AE530" i="23"/>
  <c r="W531" i="23"/>
  <c r="X531" i="23"/>
  <c r="Y531" i="23"/>
  <c r="Z531" i="23"/>
  <c r="AA531" i="23"/>
  <c r="AD531" i="23"/>
  <c r="AE531" i="23"/>
  <c r="W532" i="23"/>
  <c r="X532" i="23"/>
  <c r="Y532" i="23"/>
  <c r="Z532" i="23"/>
  <c r="AA532" i="23"/>
  <c r="AD532" i="23"/>
  <c r="AE532" i="23"/>
  <c r="W533" i="23"/>
  <c r="X533" i="23"/>
  <c r="Y533" i="23"/>
  <c r="Z533" i="23"/>
  <c r="AA533" i="23"/>
  <c r="AD533" i="23"/>
  <c r="AE533" i="23"/>
  <c r="W534" i="23"/>
  <c r="X534" i="23"/>
  <c r="Y534" i="23"/>
  <c r="Z534" i="23"/>
  <c r="AA534" i="23"/>
  <c r="AD534" i="23"/>
  <c r="AE534" i="23"/>
  <c r="W535" i="23"/>
  <c r="X535" i="23"/>
  <c r="Y535" i="23"/>
  <c r="Z535" i="23"/>
  <c r="AA535" i="23"/>
  <c r="AD535" i="23"/>
  <c r="AE535" i="23"/>
  <c r="W536" i="23"/>
  <c r="AC536" i="23" s="1"/>
  <c r="X536" i="23"/>
  <c r="Y536" i="23"/>
  <c r="Z536" i="23"/>
  <c r="AA536" i="23"/>
  <c r="AD536" i="23"/>
  <c r="AE536" i="23"/>
  <c r="W537" i="23"/>
  <c r="X537" i="23"/>
  <c r="Y537" i="23"/>
  <c r="Z537" i="23"/>
  <c r="AA537" i="23"/>
  <c r="AD537" i="23"/>
  <c r="AE537" i="23"/>
  <c r="W538" i="23"/>
  <c r="AC538" i="23" s="1"/>
  <c r="X538" i="23"/>
  <c r="Y538" i="23"/>
  <c r="Z538" i="23"/>
  <c r="AA538" i="23"/>
  <c r="AD538" i="23"/>
  <c r="AE538" i="23"/>
  <c r="W539" i="23"/>
  <c r="AC539" i="23" s="1"/>
  <c r="X539" i="23"/>
  <c r="Y539" i="23"/>
  <c r="Z539" i="23"/>
  <c r="AA539" i="23"/>
  <c r="AD539" i="23"/>
  <c r="AE539" i="23"/>
  <c r="W540" i="23"/>
  <c r="X540" i="23"/>
  <c r="Y540" i="23"/>
  <c r="Z540" i="23"/>
  <c r="AA540" i="23"/>
  <c r="AD540" i="23"/>
  <c r="AE540" i="23"/>
  <c r="W541" i="23"/>
  <c r="X541" i="23"/>
  <c r="Y541" i="23"/>
  <c r="Z541" i="23"/>
  <c r="AA541" i="23"/>
  <c r="AD541" i="23"/>
  <c r="AE541" i="23"/>
  <c r="W542" i="23"/>
  <c r="AC542" i="23" s="1"/>
  <c r="X542" i="23"/>
  <c r="Y542" i="23"/>
  <c r="Z542" i="23"/>
  <c r="AA542" i="23"/>
  <c r="AD542" i="23"/>
  <c r="AE542" i="23"/>
  <c r="W543" i="23"/>
  <c r="X543" i="23"/>
  <c r="Y543" i="23"/>
  <c r="Z543" i="23"/>
  <c r="AA543" i="23"/>
  <c r="AD543" i="23"/>
  <c r="AE543" i="23"/>
  <c r="W544" i="23"/>
  <c r="X544" i="23"/>
  <c r="Y544" i="23"/>
  <c r="Z544" i="23"/>
  <c r="AA544" i="23"/>
  <c r="AD544" i="23"/>
  <c r="AE544" i="23"/>
  <c r="W545" i="23"/>
  <c r="X545" i="23"/>
  <c r="Y545" i="23"/>
  <c r="Z545" i="23"/>
  <c r="AA545" i="23"/>
  <c r="AD545" i="23"/>
  <c r="AE545" i="23"/>
  <c r="W546" i="23"/>
  <c r="X546" i="23"/>
  <c r="Y546" i="23"/>
  <c r="Z546" i="23"/>
  <c r="AA546" i="23"/>
  <c r="AD546" i="23"/>
  <c r="AE546" i="23"/>
  <c r="W547" i="23"/>
  <c r="X547" i="23"/>
  <c r="Y547" i="23"/>
  <c r="Z547" i="23"/>
  <c r="AA547" i="23"/>
  <c r="AD547" i="23"/>
  <c r="AE547" i="23"/>
  <c r="W548" i="23"/>
  <c r="X548" i="23"/>
  <c r="Y548" i="23"/>
  <c r="Z548" i="23"/>
  <c r="AA548" i="23"/>
  <c r="AD548" i="23"/>
  <c r="AE548" i="23"/>
  <c r="W549" i="23"/>
  <c r="X549" i="23"/>
  <c r="Y549" i="23"/>
  <c r="Z549" i="23"/>
  <c r="AA549" i="23"/>
  <c r="AD549" i="23"/>
  <c r="AE549" i="23"/>
  <c r="W550" i="23"/>
  <c r="X550" i="23"/>
  <c r="Y550" i="23"/>
  <c r="Z550" i="23"/>
  <c r="AA550" i="23"/>
  <c r="AD550" i="23"/>
  <c r="AE550" i="23"/>
  <c r="W551" i="23"/>
  <c r="X551" i="23"/>
  <c r="Y551" i="23"/>
  <c r="Z551" i="23"/>
  <c r="AA551" i="23"/>
  <c r="AD551" i="23"/>
  <c r="AE551" i="23"/>
  <c r="W552" i="23"/>
  <c r="X552" i="23"/>
  <c r="Y552" i="23"/>
  <c r="Z552" i="23"/>
  <c r="AA552" i="23"/>
  <c r="AD552" i="23"/>
  <c r="AE552" i="23"/>
  <c r="W553" i="23"/>
  <c r="X553" i="23"/>
  <c r="Y553" i="23"/>
  <c r="Z553" i="23"/>
  <c r="AA553" i="23"/>
  <c r="AD553" i="23"/>
  <c r="AE553" i="23"/>
  <c r="W554" i="23"/>
  <c r="X554" i="23"/>
  <c r="Y554" i="23"/>
  <c r="Z554" i="23"/>
  <c r="AA554" i="23"/>
  <c r="AD554" i="23"/>
  <c r="AE554" i="23"/>
  <c r="W555" i="23"/>
  <c r="X555" i="23"/>
  <c r="Y555" i="23"/>
  <c r="Z555" i="23"/>
  <c r="AA555" i="23"/>
  <c r="AD555" i="23"/>
  <c r="AE555" i="23"/>
  <c r="W556" i="23"/>
  <c r="X556" i="23"/>
  <c r="Y556" i="23"/>
  <c r="Z556" i="23"/>
  <c r="AA556" i="23"/>
  <c r="AD556" i="23"/>
  <c r="AE556" i="23"/>
  <c r="W557" i="23"/>
  <c r="X557" i="23"/>
  <c r="Y557" i="23"/>
  <c r="Z557" i="23"/>
  <c r="AA557" i="23"/>
  <c r="AD557" i="23"/>
  <c r="AE557" i="23"/>
  <c r="W558" i="23"/>
  <c r="X558" i="23"/>
  <c r="Y558" i="23"/>
  <c r="Z558" i="23"/>
  <c r="AA558" i="23"/>
  <c r="AD558" i="23"/>
  <c r="AE558" i="23"/>
  <c r="W559" i="23"/>
  <c r="X559" i="23"/>
  <c r="Y559" i="23"/>
  <c r="Z559" i="23"/>
  <c r="AA559" i="23"/>
  <c r="AD559" i="23"/>
  <c r="AE559" i="23"/>
  <c r="W560" i="23"/>
  <c r="X560" i="23"/>
  <c r="Y560" i="23"/>
  <c r="Z560" i="23"/>
  <c r="AA560" i="23"/>
  <c r="AD560" i="23"/>
  <c r="AE560" i="23"/>
  <c r="W561" i="23"/>
  <c r="X561" i="23"/>
  <c r="Y561" i="23"/>
  <c r="Z561" i="23"/>
  <c r="AA561" i="23"/>
  <c r="AD561" i="23"/>
  <c r="AE561" i="23"/>
  <c r="W562" i="23"/>
  <c r="X562" i="23"/>
  <c r="Y562" i="23"/>
  <c r="Z562" i="23"/>
  <c r="AA562" i="23"/>
  <c r="AD562" i="23"/>
  <c r="AE562" i="23"/>
  <c r="W563" i="23"/>
  <c r="X563" i="23"/>
  <c r="Y563" i="23"/>
  <c r="Z563" i="23"/>
  <c r="AA563" i="23"/>
  <c r="AD563" i="23"/>
  <c r="AE563" i="23"/>
  <c r="W564" i="23"/>
  <c r="X564" i="23"/>
  <c r="Y564" i="23"/>
  <c r="Z564" i="23"/>
  <c r="AA564" i="23"/>
  <c r="AD564" i="23"/>
  <c r="AE564" i="23"/>
  <c r="W565" i="23"/>
  <c r="X565" i="23"/>
  <c r="Y565" i="23"/>
  <c r="Z565" i="23"/>
  <c r="AA565" i="23"/>
  <c r="AD565" i="23"/>
  <c r="AE565" i="23"/>
  <c r="W566" i="23"/>
  <c r="X566" i="23"/>
  <c r="Y566" i="23"/>
  <c r="Z566" i="23"/>
  <c r="AA566" i="23"/>
  <c r="AD566" i="23"/>
  <c r="AE566" i="23"/>
  <c r="W567" i="23"/>
  <c r="X567" i="23"/>
  <c r="Y567" i="23"/>
  <c r="Z567" i="23"/>
  <c r="AA567" i="23"/>
  <c r="AD567" i="23"/>
  <c r="AE567" i="23"/>
  <c r="W568" i="23"/>
  <c r="AC568" i="23" s="1"/>
  <c r="X568" i="23"/>
  <c r="Y568" i="23"/>
  <c r="Z568" i="23"/>
  <c r="AA568" i="23"/>
  <c r="AD568" i="23"/>
  <c r="AE568" i="23"/>
  <c r="W569" i="23"/>
  <c r="X569" i="23"/>
  <c r="Y569" i="23"/>
  <c r="Z569" i="23"/>
  <c r="AA569" i="23"/>
  <c r="AD569" i="23"/>
  <c r="AE569" i="23"/>
  <c r="W570" i="23"/>
  <c r="AC570" i="23" s="1"/>
  <c r="X570" i="23"/>
  <c r="Y570" i="23"/>
  <c r="Z570" i="23"/>
  <c r="AA570" i="23"/>
  <c r="AD570" i="23"/>
  <c r="AE570" i="23"/>
  <c r="W571" i="23"/>
  <c r="AC571" i="23" s="1"/>
  <c r="X571" i="23"/>
  <c r="Y571" i="23"/>
  <c r="Z571" i="23"/>
  <c r="AA571" i="23"/>
  <c r="AD571" i="23"/>
  <c r="AE571" i="23"/>
  <c r="W572" i="23"/>
  <c r="X572" i="23"/>
  <c r="Y572" i="23"/>
  <c r="Z572" i="23"/>
  <c r="AA572" i="23"/>
  <c r="AD572" i="23"/>
  <c r="AE572" i="23"/>
  <c r="W573" i="23"/>
  <c r="X573" i="23"/>
  <c r="Y573" i="23"/>
  <c r="Z573" i="23"/>
  <c r="AA573" i="23"/>
  <c r="AD573" i="23"/>
  <c r="AE573" i="23"/>
  <c r="W574" i="23"/>
  <c r="AC574" i="23" s="1"/>
  <c r="X574" i="23"/>
  <c r="Y574" i="23"/>
  <c r="Z574" i="23"/>
  <c r="AA574" i="23"/>
  <c r="AD574" i="23"/>
  <c r="AE574" i="23"/>
  <c r="W575" i="23"/>
  <c r="X575" i="23"/>
  <c r="Y575" i="23"/>
  <c r="Z575" i="23"/>
  <c r="AA575" i="23"/>
  <c r="AD575" i="23"/>
  <c r="AE575" i="23"/>
  <c r="W576" i="23"/>
  <c r="X576" i="23"/>
  <c r="Y576" i="23"/>
  <c r="Z576" i="23"/>
  <c r="AA576" i="23"/>
  <c r="AD576" i="23"/>
  <c r="AE576" i="23"/>
  <c r="W577" i="23"/>
  <c r="X577" i="23"/>
  <c r="Y577" i="23"/>
  <c r="Z577" i="23"/>
  <c r="AA577" i="23"/>
  <c r="AD577" i="23"/>
  <c r="AE577" i="23"/>
  <c r="W578" i="23"/>
  <c r="AC578" i="23" s="1"/>
  <c r="X578" i="23"/>
  <c r="Y578" i="23"/>
  <c r="Z578" i="23"/>
  <c r="AA578" i="23"/>
  <c r="AD578" i="23"/>
  <c r="AE578" i="23"/>
  <c r="W579" i="23"/>
  <c r="X579" i="23"/>
  <c r="Y579" i="23"/>
  <c r="Z579" i="23"/>
  <c r="AA579" i="23"/>
  <c r="AD579" i="23"/>
  <c r="AE579" i="23"/>
  <c r="W580" i="23"/>
  <c r="X580" i="23"/>
  <c r="Y580" i="23"/>
  <c r="Z580" i="23"/>
  <c r="AA580" i="23"/>
  <c r="AD580" i="23"/>
  <c r="AE580" i="23"/>
  <c r="W581" i="23"/>
  <c r="X581" i="23"/>
  <c r="Y581" i="23"/>
  <c r="Z581" i="23"/>
  <c r="AA581" i="23"/>
  <c r="AD581" i="23"/>
  <c r="AE581" i="23"/>
  <c r="W582" i="23"/>
  <c r="X582" i="23"/>
  <c r="Y582" i="23"/>
  <c r="Z582" i="23"/>
  <c r="AA582" i="23"/>
  <c r="AD582" i="23"/>
  <c r="AE582" i="23"/>
  <c r="W583" i="23"/>
  <c r="X583" i="23"/>
  <c r="Y583" i="23"/>
  <c r="Z583" i="23"/>
  <c r="AA583" i="23"/>
  <c r="AD583" i="23"/>
  <c r="AE583" i="23"/>
  <c r="W584" i="23"/>
  <c r="AB584" i="23" s="1"/>
  <c r="X584" i="23"/>
  <c r="Y584" i="23"/>
  <c r="Z584" i="23"/>
  <c r="AA584" i="23"/>
  <c r="AC584" i="23"/>
  <c r="AD584" i="23"/>
  <c r="AE584" i="23"/>
  <c r="W585" i="23"/>
  <c r="AB585" i="23" s="1"/>
  <c r="X585" i="23"/>
  <c r="Y585" i="23"/>
  <c r="Z585" i="23"/>
  <c r="AA585" i="23"/>
  <c r="AD585" i="23"/>
  <c r="AE585" i="23"/>
  <c r="W586" i="23"/>
  <c r="AB586" i="23" s="1"/>
  <c r="X586" i="23"/>
  <c r="Y586" i="23"/>
  <c r="Z586" i="23"/>
  <c r="AA586" i="23"/>
  <c r="AD586" i="23"/>
  <c r="AE586" i="23"/>
  <c r="W587" i="23"/>
  <c r="AC587" i="23" s="1"/>
  <c r="X587" i="23"/>
  <c r="Y587" i="23"/>
  <c r="Z587" i="23"/>
  <c r="AA587" i="23"/>
  <c r="AD587" i="23"/>
  <c r="AE587" i="23"/>
  <c r="W588" i="23"/>
  <c r="X588" i="23"/>
  <c r="Y588" i="23"/>
  <c r="Z588" i="23"/>
  <c r="AA588" i="23"/>
  <c r="AD588" i="23"/>
  <c r="AE588" i="23"/>
  <c r="W589" i="23"/>
  <c r="AC589" i="23" s="1"/>
  <c r="X589" i="23"/>
  <c r="Y589" i="23"/>
  <c r="Z589" i="23"/>
  <c r="AA589" i="23"/>
  <c r="AD589" i="23"/>
  <c r="AE589" i="23"/>
  <c r="W590" i="23"/>
  <c r="AB590" i="23" s="1"/>
  <c r="X590" i="23"/>
  <c r="Y590" i="23"/>
  <c r="Z590" i="23"/>
  <c r="AA590" i="23"/>
  <c r="AD590" i="23"/>
  <c r="AE590" i="23"/>
  <c r="W591" i="23"/>
  <c r="AB591" i="23" s="1"/>
  <c r="X591" i="23"/>
  <c r="Y591" i="23"/>
  <c r="Z591" i="23"/>
  <c r="AA591" i="23"/>
  <c r="AD591" i="23"/>
  <c r="AE591" i="23"/>
  <c r="W592" i="23"/>
  <c r="X592" i="23"/>
  <c r="Y592" i="23"/>
  <c r="Z592" i="23"/>
  <c r="AA592" i="23"/>
  <c r="AD592" i="23"/>
  <c r="AE592" i="23"/>
  <c r="W593" i="23"/>
  <c r="AB593" i="23" s="1"/>
  <c r="X593" i="23"/>
  <c r="Y593" i="23"/>
  <c r="Z593" i="23"/>
  <c r="AA593" i="23"/>
  <c r="AC593" i="23"/>
  <c r="AD593" i="23"/>
  <c r="AE593" i="23"/>
  <c r="W594" i="23"/>
  <c r="AC594" i="23" s="1"/>
  <c r="X594" i="23"/>
  <c r="AB594" i="23" s="1"/>
  <c r="Y594" i="23"/>
  <c r="Z594" i="23"/>
  <c r="AA594" i="23"/>
  <c r="AD594" i="23"/>
  <c r="AE594" i="23"/>
  <c r="W595" i="23"/>
  <c r="AC595" i="23" s="1"/>
  <c r="X595" i="23"/>
  <c r="Y595" i="23"/>
  <c r="Z595" i="23"/>
  <c r="AA595" i="23"/>
  <c r="AD595" i="23"/>
  <c r="AE595" i="23"/>
  <c r="W596" i="23"/>
  <c r="X596" i="23"/>
  <c r="Y596" i="23"/>
  <c r="Z596" i="23"/>
  <c r="AA596" i="23"/>
  <c r="AD596" i="23"/>
  <c r="AE596" i="23"/>
  <c r="W597" i="23"/>
  <c r="X597" i="23"/>
  <c r="Y597" i="23"/>
  <c r="Z597" i="23"/>
  <c r="AA597" i="23"/>
  <c r="AD597" i="23"/>
  <c r="AE597" i="23"/>
  <c r="W598" i="23"/>
  <c r="AB598" i="23" s="1"/>
  <c r="X598" i="23"/>
  <c r="Y598" i="23"/>
  <c r="Z598" i="23"/>
  <c r="AA598" i="23"/>
  <c r="AD598" i="23"/>
  <c r="AE598" i="23"/>
  <c r="W599" i="23"/>
  <c r="X599" i="23"/>
  <c r="Y599" i="23"/>
  <c r="Z599" i="23"/>
  <c r="AA599" i="23"/>
  <c r="AD599" i="23"/>
  <c r="AE599" i="23"/>
  <c r="W600" i="23"/>
  <c r="X600" i="23"/>
  <c r="Y600" i="23"/>
  <c r="Z600" i="23"/>
  <c r="AA600" i="23"/>
  <c r="AB600" i="23"/>
  <c r="AC600" i="23"/>
  <c r="AD600" i="23"/>
  <c r="AE600" i="23"/>
  <c r="W601" i="23"/>
  <c r="X601" i="23"/>
  <c r="Y601" i="23"/>
  <c r="Z601" i="23"/>
  <c r="AA601" i="23"/>
  <c r="AB601" i="23"/>
  <c r="AC601" i="23"/>
  <c r="AD601" i="23"/>
  <c r="AE601" i="23"/>
  <c r="W602" i="23"/>
  <c r="AC602" i="23" s="1"/>
  <c r="X602" i="23"/>
  <c r="Y602" i="23"/>
  <c r="Z602" i="23"/>
  <c r="AA602" i="23"/>
  <c r="AB602" i="23"/>
  <c r="AD602" i="23"/>
  <c r="AE602" i="23"/>
  <c r="W603" i="23"/>
  <c r="AC603" i="23" s="1"/>
  <c r="X603" i="23"/>
  <c r="Y603" i="23"/>
  <c r="Z603" i="23"/>
  <c r="AA603" i="23"/>
  <c r="AD603" i="23"/>
  <c r="AE603" i="23"/>
  <c r="W604" i="23"/>
  <c r="X604" i="23"/>
  <c r="Y604" i="23"/>
  <c r="Z604" i="23"/>
  <c r="AA604" i="23"/>
  <c r="AD604" i="23"/>
  <c r="AE604" i="23"/>
  <c r="W605" i="23"/>
  <c r="X605" i="23"/>
  <c r="Y605" i="23"/>
  <c r="Z605" i="23"/>
  <c r="AA605" i="23"/>
  <c r="AC605" i="23"/>
  <c r="AD605" i="23"/>
  <c r="AE605" i="23"/>
  <c r="W606" i="23"/>
  <c r="X606" i="23"/>
  <c r="Y606" i="23"/>
  <c r="Z606" i="23"/>
  <c r="AA606" i="23"/>
  <c r="AB606" i="23"/>
  <c r="AC606" i="23"/>
  <c r="AD606" i="23"/>
  <c r="AE606" i="23"/>
  <c r="W607" i="23"/>
  <c r="AB607" i="23" s="1"/>
  <c r="X607" i="23"/>
  <c r="Y607" i="23"/>
  <c r="Z607" i="23"/>
  <c r="AA607" i="23"/>
  <c r="AD607" i="23"/>
  <c r="AE607" i="23"/>
  <c r="W608" i="23"/>
  <c r="X608" i="23"/>
  <c r="Y608" i="23"/>
  <c r="Z608" i="23"/>
  <c r="AA608" i="23"/>
  <c r="AD608" i="23"/>
  <c r="AE608" i="23"/>
  <c r="W609" i="23"/>
  <c r="X609" i="23"/>
  <c r="Y609" i="23"/>
  <c r="Z609" i="23"/>
  <c r="AA609" i="23"/>
  <c r="AB609" i="23"/>
  <c r="AC609" i="23"/>
  <c r="AD609" i="23"/>
  <c r="AE609" i="23"/>
  <c r="W610" i="23"/>
  <c r="X610" i="23"/>
  <c r="AB610" i="23" s="1"/>
  <c r="Y610" i="23"/>
  <c r="Z610" i="23"/>
  <c r="AA610" i="23"/>
  <c r="AC610" i="23"/>
  <c r="AD610" i="23"/>
  <c r="AE610" i="23"/>
  <c r="W611" i="23"/>
  <c r="AC611" i="23" s="1"/>
  <c r="X611" i="23"/>
  <c r="Y611" i="23"/>
  <c r="Z611" i="23"/>
  <c r="AA611" i="23"/>
  <c r="AD611" i="23"/>
  <c r="AE611" i="23"/>
  <c r="W612" i="23"/>
  <c r="X612" i="23"/>
  <c r="Y612" i="23"/>
  <c r="Z612" i="23"/>
  <c r="AA612" i="23"/>
  <c r="AD612" i="23"/>
  <c r="AE612" i="23"/>
  <c r="W613" i="23"/>
  <c r="X613" i="23"/>
  <c r="Y613" i="23"/>
  <c r="Z613" i="23"/>
  <c r="AA613" i="23"/>
  <c r="AD613" i="23"/>
  <c r="AE613" i="23"/>
  <c r="W614" i="23"/>
  <c r="AB614" i="23" s="1"/>
  <c r="X614" i="23"/>
  <c r="Y614" i="23"/>
  <c r="Z614" i="23"/>
  <c r="AA614" i="23"/>
  <c r="AD614" i="23"/>
  <c r="AE614" i="23"/>
  <c r="W615" i="23"/>
  <c r="X615" i="23"/>
  <c r="Y615" i="23"/>
  <c r="Z615" i="23"/>
  <c r="AA615" i="23"/>
  <c r="AD615" i="23"/>
  <c r="AE615" i="23"/>
  <c r="W616" i="23"/>
  <c r="AB616" i="23" s="1"/>
  <c r="X616" i="23"/>
  <c r="Y616" i="23"/>
  <c r="Z616" i="23"/>
  <c r="AA616" i="23"/>
  <c r="AC616" i="23"/>
  <c r="AD616" i="23"/>
  <c r="AE616" i="23"/>
  <c r="W617" i="23"/>
  <c r="AB617" i="23" s="1"/>
  <c r="X617" i="23"/>
  <c r="Y617" i="23"/>
  <c r="Z617" i="23"/>
  <c r="AA617" i="23"/>
  <c r="AD617" i="23"/>
  <c r="AE617" i="23"/>
  <c r="W618" i="23"/>
  <c r="AB618" i="23" s="1"/>
  <c r="X618" i="23"/>
  <c r="Y618" i="23"/>
  <c r="Z618" i="23"/>
  <c r="AA618" i="23"/>
  <c r="AD618" i="23"/>
  <c r="AE618" i="23"/>
  <c r="W619" i="23"/>
  <c r="AB619" i="23" s="1"/>
  <c r="X619" i="23"/>
  <c r="Y619" i="23"/>
  <c r="Z619" i="23"/>
  <c r="AA619" i="23"/>
  <c r="AD619" i="23"/>
  <c r="AE619" i="23"/>
  <c r="W620" i="23"/>
  <c r="AC620" i="23" s="1"/>
  <c r="X620" i="23"/>
  <c r="Y620" i="23"/>
  <c r="Z620" i="23"/>
  <c r="AA620" i="23"/>
  <c r="AD620" i="23"/>
  <c r="AE620" i="23"/>
  <c r="W621" i="23"/>
  <c r="X621" i="23"/>
  <c r="Y621" i="23"/>
  <c r="Z621" i="23"/>
  <c r="AA621" i="23"/>
  <c r="AD621" i="23"/>
  <c r="AE621" i="23"/>
  <c r="W622" i="23"/>
  <c r="X622" i="23"/>
  <c r="Y622" i="23"/>
  <c r="Z622" i="23"/>
  <c r="AA622" i="23"/>
  <c r="AD622" i="23"/>
  <c r="AE622" i="23"/>
  <c r="W623" i="23"/>
  <c r="AB623" i="23" s="1"/>
  <c r="X623" i="23"/>
  <c r="Y623" i="23"/>
  <c r="Z623" i="23"/>
  <c r="AA623" i="23"/>
  <c r="AD623" i="23"/>
  <c r="AE623" i="23"/>
  <c r="W624" i="23"/>
  <c r="AB624" i="23" s="1"/>
  <c r="X624" i="23"/>
  <c r="Y624" i="23"/>
  <c r="Z624" i="23"/>
  <c r="AA624" i="23"/>
  <c r="AD624" i="23"/>
  <c r="AE624" i="23"/>
  <c r="W625" i="23"/>
  <c r="X625" i="23"/>
  <c r="Y625" i="23"/>
  <c r="Z625" i="23"/>
  <c r="AA625" i="23"/>
  <c r="AD625" i="23"/>
  <c r="AE625" i="23"/>
  <c r="W626" i="23"/>
  <c r="X626" i="23"/>
  <c r="Y626" i="23"/>
  <c r="Z626" i="23"/>
  <c r="AA626" i="23"/>
  <c r="AB626" i="23"/>
  <c r="AC626" i="23"/>
  <c r="AD626" i="23"/>
  <c r="AE626" i="23"/>
  <c r="W627" i="23"/>
  <c r="X627" i="23"/>
  <c r="Y627" i="23"/>
  <c r="Z627" i="23"/>
  <c r="AA627" i="23"/>
  <c r="AB627" i="23"/>
  <c r="AC627" i="23"/>
  <c r="AD627" i="23"/>
  <c r="AE627" i="23"/>
  <c r="W628" i="23"/>
  <c r="AC628" i="23" s="1"/>
  <c r="X628" i="23"/>
  <c r="Y628" i="23"/>
  <c r="Z628" i="23"/>
  <c r="AA628" i="23"/>
  <c r="AB628" i="23"/>
  <c r="AD628" i="23"/>
  <c r="AE628" i="23"/>
  <c r="W629" i="23"/>
  <c r="X629" i="23"/>
  <c r="Y629" i="23"/>
  <c r="Z629" i="23"/>
  <c r="AA629" i="23"/>
  <c r="AC629" i="23"/>
  <c r="AD629" i="23"/>
  <c r="AE629" i="23"/>
  <c r="W630" i="23"/>
  <c r="AC630" i="23" s="1"/>
  <c r="X630" i="23"/>
  <c r="Y630" i="23"/>
  <c r="Z630" i="23"/>
  <c r="AA630" i="23"/>
  <c r="AB630" i="23"/>
  <c r="AD630" i="23"/>
  <c r="AE630" i="23"/>
  <c r="W631" i="23"/>
  <c r="AB631" i="23" s="1"/>
  <c r="X631" i="23"/>
  <c r="Y631" i="23"/>
  <c r="Z631" i="23"/>
  <c r="AA631" i="23"/>
  <c r="AD631" i="23"/>
  <c r="AE631" i="23"/>
  <c r="W632" i="23"/>
  <c r="AB632" i="23" s="1"/>
  <c r="X632" i="23"/>
  <c r="Y632" i="23"/>
  <c r="Z632" i="23"/>
  <c r="AA632" i="23"/>
  <c r="AD632" i="23"/>
  <c r="AE632" i="23"/>
  <c r="W633" i="23"/>
  <c r="X633" i="23"/>
  <c r="Y633" i="23"/>
  <c r="Z633" i="23"/>
  <c r="AA633" i="23"/>
  <c r="AD633" i="23"/>
  <c r="AE633" i="23"/>
  <c r="W634" i="23"/>
  <c r="X634" i="23"/>
  <c r="Y634" i="23"/>
  <c r="Z634" i="23"/>
  <c r="AA634" i="23"/>
  <c r="AC634" i="23"/>
  <c r="AD634" i="23"/>
  <c r="AE634" i="23"/>
  <c r="W635" i="23"/>
  <c r="AB635" i="23" s="1"/>
  <c r="X635" i="23"/>
  <c r="Y635" i="23"/>
  <c r="Z635" i="23"/>
  <c r="AA635" i="23"/>
  <c r="AD635" i="23"/>
  <c r="AE635" i="23"/>
  <c r="W636" i="23"/>
  <c r="AC636" i="23" s="1"/>
  <c r="X636" i="23"/>
  <c r="Y636" i="23"/>
  <c r="Z636" i="23"/>
  <c r="AA636" i="23"/>
  <c r="AD636" i="23"/>
  <c r="AE636" i="23"/>
  <c r="W637" i="23"/>
  <c r="AB637" i="23" s="1"/>
  <c r="X637" i="23"/>
  <c r="Y637" i="23"/>
  <c r="Z637" i="23"/>
  <c r="AA637" i="23"/>
  <c r="AD637" i="23"/>
  <c r="AE637" i="23"/>
  <c r="W638" i="23"/>
  <c r="AB638" i="23" s="1"/>
  <c r="X638" i="23"/>
  <c r="Y638" i="23"/>
  <c r="Z638" i="23"/>
  <c r="AA638" i="23"/>
  <c r="AC638" i="23"/>
  <c r="AD638" i="23"/>
  <c r="AE638" i="23"/>
  <c r="W639" i="23"/>
  <c r="X639" i="23"/>
  <c r="Y639" i="23"/>
  <c r="Z639" i="23"/>
  <c r="AA639" i="23"/>
  <c r="AB639" i="23"/>
  <c r="AC639" i="23"/>
  <c r="AD639" i="23"/>
  <c r="AE639" i="23"/>
  <c r="W640" i="23"/>
  <c r="X640" i="23"/>
  <c r="Y640" i="23"/>
  <c r="Z640" i="23"/>
  <c r="AA640" i="23"/>
  <c r="AB640" i="23"/>
  <c r="AC640" i="23"/>
  <c r="AD640" i="23"/>
  <c r="AE640" i="23"/>
  <c r="W641" i="23"/>
  <c r="AC641" i="23" s="1"/>
  <c r="X641" i="23"/>
  <c r="Y641" i="23"/>
  <c r="Z641" i="23"/>
  <c r="AA641" i="23"/>
  <c r="AB641" i="23"/>
  <c r="AD641" i="23"/>
  <c r="AE641" i="23"/>
  <c r="W642" i="23"/>
  <c r="X642" i="23"/>
  <c r="Y642" i="23"/>
  <c r="Z642" i="23"/>
  <c r="AA642" i="23"/>
  <c r="AC642" i="23"/>
  <c r="AD642" i="23"/>
  <c r="AE642" i="23"/>
  <c r="W643" i="23"/>
  <c r="AB643" i="23" s="1"/>
  <c r="X643" i="23"/>
  <c r="Y643" i="23"/>
  <c r="Z643" i="23"/>
  <c r="AA643" i="23"/>
  <c r="AD643" i="23"/>
  <c r="AE643" i="23"/>
  <c r="W644" i="23"/>
  <c r="AC644" i="23" s="1"/>
  <c r="X644" i="23"/>
  <c r="Y644" i="23"/>
  <c r="Z644" i="23"/>
  <c r="AA644" i="23"/>
  <c r="AD644" i="23"/>
  <c r="AE644" i="23"/>
  <c r="W645" i="23"/>
  <c r="X645" i="23"/>
  <c r="Y645" i="23"/>
  <c r="Z645" i="23"/>
  <c r="AA645" i="23"/>
  <c r="AD645" i="23"/>
  <c r="AE645" i="23"/>
  <c r="W646" i="23"/>
  <c r="AB646" i="23" s="1"/>
  <c r="X646" i="23"/>
  <c r="Y646" i="23"/>
  <c r="Z646" i="23"/>
  <c r="AA646" i="23"/>
  <c r="AD646" i="23"/>
  <c r="AE646" i="23"/>
  <c r="W647" i="23"/>
  <c r="AB647" i="23" s="1"/>
  <c r="X647" i="23"/>
  <c r="Y647" i="23"/>
  <c r="Z647" i="23"/>
  <c r="AA647" i="23"/>
  <c r="AD647" i="23"/>
  <c r="AE647" i="23"/>
  <c r="W648" i="23"/>
  <c r="AB648" i="23" s="1"/>
  <c r="X648" i="23"/>
  <c r="Y648" i="23"/>
  <c r="Z648" i="23"/>
  <c r="AA648" i="23"/>
  <c r="AD648" i="23"/>
  <c r="AE648" i="23"/>
  <c r="W649" i="23"/>
  <c r="AB649" i="23" s="1"/>
  <c r="X649" i="23"/>
  <c r="Y649" i="23"/>
  <c r="Z649" i="23"/>
  <c r="AA649" i="23"/>
  <c r="AD649" i="23"/>
  <c r="AE649" i="23"/>
  <c r="W650" i="23"/>
  <c r="AB650" i="23" s="1"/>
  <c r="X650" i="23"/>
  <c r="Y650" i="23"/>
  <c r="Z650" i="23"/>
  <c r="AA650" i="23"/>
  <c r="AC650" i="23"/>
  <c r="AD650" i="23"/>
  <c r="AE650" i="23"/>
  <c r="W651" i="23"/>
  <c r="AC651" i="23" s="1"/>
  <c r="X651" i="23"/>
  <c r="Y651" i="23"/>
  <c r="Z651" i="23"/>
  <c r="AA651" i="23"/>
  <c r="AD651" i="23"/>
  <c r="AE651" i="23"/>
  <c r="W652" i="23"/>
  <c r="AC652" i="23" s="1"/>
  <c r="X652" i="23"/>
  <c r="Y652" i="23"/>
  <c r="Z652" i="23"/>
  <c r="AA652" i="23"/>
  <c r="AD652" i="23"/>
  <c r="AE652" i="23"/>
  <c r="W653" i="23"/>
  <c r="AB653" i="23" s="1"/>
  <c r="X653" i="23"/>
  <c r="Y653" i="23"/>
  <c r="Z653" i="23"/>
  <c r="AA653" i="23"/>
  <c r="AD653" i="23"/>
  <c r="AE653" i="23"/>
  <c r="W654" i="23"/>
  <c r="X654" i="23"/>
  <c r="Y654" i="23"/>
  <c r="Z654" i="23"/>
  <c r="AA654" i="23"/>
  <c r="AD654" i="23"/>
  <c r="AE654" i="23"/>
  <c r="W655" i="23"/>
  <c r="X655" i="23"/>
  <c r="Y655" i="23"/>
  <c r="Z655" i="23"/>
  <c r="AA655" i="23"/>
  <c r="AD655" i="23"/>
  <c r="AE655" i="23"/>
  <c r="W656" i="23"/>
  <c r="AB656" i="23" s="1"/>
  <c r="X656" i="23"/>
  <c r="Y656" i="23"/>
  <c r="Z656" i="23"/>
  <c r="AA656" i="23"/>
  <c r="AD656" i="23"/>
  <c r="AE656" i="23"/>
  <c r="W657" i="23"/>
  <c r="AB657" i="23" s="1"/>
  <c r="X657" i="23"/>
  <c r="Y657" i="23"/>
  <c r="Z657" i="23"/>
  <c r="AA657" i="23"/>
  <c r="AD657" i="23"/>
  <c r="AE657" i="23"/>
  <c r="W658" i="23"/>
  <c r="X658" i="23"/>
  <c r="Y658" i="23"/>
  <c r="Z658" i="23"/>
  <c r="AA658" i="23"/>
  <c r="AB658" i="23"/>
  <c r="AC658" i="23"/>
  <c r="AD658" i="23"/>
  <c r="AE658" i="23"/>
  <c r="W659" i="23"/>
  <c r="AC659" i="23" s="1"/>
  <c r="X659" i="23"/>
  <c r="Y659" i="23"/>
  <c r="Z659" i="23"/>
  <c r="AA659" i="23"/>
  <c r="AB659" i="23"/>
  <c r="AD659" i="23"/>
  <c r="AE659" i="23"/>
  <c r="W660" i="23"/>
  <c r="AC660" i="23" s="1"/>
  <c r="X660" i="23"/>
  <c r="Y660" i="23"/>
  <c r="Z660" i="23"/>
  <c r="AA660" i="23"/>
  <c r="AB660" i="23"/>
  <c r="AD660" i="23"/>
  <c r="AE660" i="23"/>
  <c r="W661" i="23"/>
  <c r="X661" i="23"/>
  <c r="Y661" i="23"/>
  <c r="Z661" i="23"/>
  <c r="AA661" i="23"/>
  <c r="AC661" i="23"/>
  <c r="AD661" i="23"/>
  <c r="AE661" i="23"/>
  <c r="W662" i="23"/>
  <c r="AC662" i="23" s="1"/>
  <c r="X662" i="23"/>
  <c r="Y662" i="23"/>
  <c r="Z662" i="23"/>
  <c r="AA662" i="23"/>
  <c r="AB662" i="23"/>
  <c r="AD662" i="23"/>
  <c r="AE662" i="23"/>
  <c r="W663" i="23"/>
  <c r="AC663" i="23" s="1"/>
  <c r="X663" i="23"/>
  <c r="AB663" i="23" s="1"/>
  <c r="Y663" i="23"/>
  <c r="Z663" i="23"/>
  <c r="AA663" i="23"/>
  <c r="AD663" i="23"/>
  <c r="AE663" i="23"/>
  <c r="W664" i="23"/>
  <c r="AB664" i="23" s="1"/>
  <c r="X664" i="23"/>
  <c r="Y664" i="23"/>
  <c r="Z664" i="23"/>
  <c r="AA664" i="23"/>
  <c r="AD664" i="23"/>
  <c r="AE664" i="23"/>
  <c r="W665" i="23"/>
  <c r="AB665" i="23" s="1"/>
  <c r="X665" i="23"/>
  <c r="Y665" i="23"/>
  <c r="Z665" i="23"/>
  <c r="AA665" i="23"/>
  <c r="AD665" i="23"/>
  <c r="AE665" i="23"/>
  <c r="W666" i="23"/>
  <c r="X666" i="23"/>
  <c r="AB666" i="23" s="1"/>
  <c r="Y666" i="23"/>
  <c r="Z666" i="23"/>
  <c r="AA666" i="23"/>
  <c r="AC666" i="23"/>
  <c r="AD666" i="23"/>
  <c r="AE666" i="23"/>
  <c r="W667" i="23"/>
  <c r="X667" i="23"/>
  <c r="Y667" i="23"/>
  <c r="Z667" i="23"/>
  <c r="AA667" i="23"/>
  <c r="AD667" i="23"/>
  <c r="AE667" i="23"/>
  <c r="W668" i="23"/>
  <c r="AC668" i="23" s="1"/>
  <c r="X668" i="23"/>
  <c r="Y668" i="23"/>
  <c r="Z668" i="23"/>
  <c r="AA668" i="23"/>
  <c r="AB668" i="23"/>
  <c r="AD668" i="23"/>
  <c r="AE668" i="23"/>
  <c r="W669" i="23"/>
  <c r="AB669" i="23" s="1"/>
  <c r="X669" i="23"/>
  <c r="Y669" i="23"/>
  <c r="Z669" i="23"/>
  <c r="AA669" i="23"/>
  <c r="AC669" i="23"/>
  <c r="AD669" i="23"/>
  <c r="AE669" i="23"/>
  <c r="W670" i="23"/>
  <c r="X670" i="23"/>
  <c r="Y670" i="23"/>
  <c r="Z670" i="23"/>
  <c r="AA670" i="23"/>
  <c r="AB670" i="23"/>
  <c r="AC670" i="23"/>
  <c r="AD670" i="23"/>
  <c r="AE670" i="23"/>
  <c r="W671" i="23"/>
  <c r="X671" i="23"/>
  <c r="Y671" i="23"/>
  <c r="Z671" i="23"/>
  <c r="AA671" i="23"/>
  <c r="AB671" i="23"/>
  <c r="AC671" i="23"/>
  <c r="AD671" i="23"/>
  <c r="AE671" i="23"/>
  <c r="W672" i="23"/>
  <c r="AC672" i="23" s="1"/>
  <c r="X672" i="23"/>
  <c r="Y672" i="23"/>
  <c r="Z672" i="23"/>
  <c r="AA672" i="23"/>
  <c r="AB672" i="23"/>
  <c r="AD672" i="23"/>
  <c r="AE672" i="23"/>
  <c r="W673" i="23"/>
  <c r="AC673" i="23" s="1"/>
  <c r="X673" i="23"/>
  <c r="Y673" i="23"/>
  <c r="Z673" i="23"/>
  <c r="AA673" i="23"/>
  <c r="AB673" i="23"/>
  <c r="AD673" i="23"/>
  <c r="AE673" i="23"/>
  <c r="W674" i="23"/>
  <c r="X674" i="23"/>
  <c r="Y674" i="23"/>
  <c r="Z674" i="23"/>
  <c r="AA674" i="23"/>
  <c r="AC674" i="23"/>
  <c r="AD674" i="23"/>
  <c r="AE674" i="23"/>
  <c r="W675" i="23"/>
  <c r="AB675" i="23" s="1"/>
  <c r="X675" i="23"/>
  <c r="Y675" i="23"/>
  <c r="Z675" i="23"/>
  <c r="AA675" i="23"/>
  <c r="AD675" i="23"/>
  <c r="AE675" i="23"/>
  <c r="W676" i="23"/>
  <c r="AC676" i="23" s="1"/>
  <c r="X676" i="23"/>
  <c r="Y676" i="23"/>
  <c r="Z676" i="23"/>
  <c r="AA676" i="23"/>
  <c r="AD676" i="23"/>
  <c r="AE676" i="23"/>
  <c r="W677" i="23"/>
  <c r="X677" i="23"/>
  <c r="Y677" i="23"/>
  <c r="Z677" i="23"/>
  <c r="AA677" i="23"/>
  <c r="AD677" i="23"/>
  <c r="AE677" i="23"/>
  <c r="W678" i="23"/>
  <c r="AB678" i="23" s="1"/>
  <c r="X678" i="23"/>
  <c r="Y678" i="23"/>
  <c r="Z678" i="23"/>
  <c r="AA678" i="23"/>
  <c r="AD678" i="23"/>
  <c r="AE678" i="23"/>
  <c r="W679" i="23"/>
  <c r="AB679" i="23" s="1"/>
  <c r="X679" i="23"/>
  <c r="Y679" i="23"/>
  <c r="Z679" i="23"/>
  <c r="AA679" i="23"/>
  <c r="AD679" i="23"/>
  <c r="AE679" i="23"/>
  <c r="W680" i="23"/>
  <c r="AB680" i="23" s="1"/>
  <c r="X680" i="23"/>
  <c r="Y680" i="23"/>
  <c r="Z680" i="23"/>
  <c r="AA680" i="23"/>
  <c r="AD680" i="23"/>
  <c r="AE680" i="23"/>
  <c r="W681" i="23"/>
  <c r="AB681" i="23" s="1"/>
  <c r="X681" i="23"/>
  <c r="Y681" i="23"/>
  <c r="Z681" i="23"/>
  <c r="AA681" i="23"/>
  <c r="AC681" i="23"/>
  <c r="AD681" i="23"/>
  <c r="AE681" i="23"/>
  <c r="W682" i="23"/>
  <c r="X682" i="23"/>
  <c r="Y682" i="23"/>
  <c r="Z682" i="23"/>
  <c r="AA682" i="23"/>
  <c r="AB682" i="23"/>
  <c r="AC682" i="23"/>
  <c r="AD682" i="23"/>
  <c r="AE682" i="23"/>
  <c r="W683" i="23"/>
  <c r="AC683" i="23" s="1"/>
  <c r="X683" i="23"/>
  <c r="AB683" i="23" s="1"/>
  <c r="Y683" i="23"/>
  <c r="Z683" i="23"/>
  <c r="AA683" i="23"/>
  <c r="AD683" i="23"/>
  <c r="AE683" i="23"/>
  <c r="W684" i="23"/>
  <c r="AC684" i="23" s="1"/>
  <c r="X684" i="23"/>
  <c r="Y684" i="23"/>
  <c r="Z684" i="23"/>
  <c r="AA684" i="23"/>
  <c r="AD684" i="23"/>
  <c r="AE684" i="23"/>
  <c r="W685" i="23"/>
  <c r="AB685" i="23" s="1"/>
  <c r="X685" i="23"/>
  <c r="Y685" i="23"/>
  <c r="Z685" i="23"/>
  <c r="AA685" i="23"/>
  <c r="AD685" i="23"/>
  <c r="AE685" i="23"/>
  <c r="W686" i="23"/>
  <c r="AB686" i="23" s="1"/>
  <c r="X686" i="23"/>
  <c r="Y686" i="23"/>
  <c r="Z686" i="23"/>
  <c r="AA686" i="23"/>
  <c r="AD686" i="23"/>
  <c r="AE686" i="23"/>
  <c r="W687" i="23"/>
  <c r="X687" i="23"/>
  <c r="Y687" i="23"/>
  <c r="Z687" i="23"/>
  <c r="AA687" i="23"/>
  <c r="AD687" i="23"/>
  <c r="AE687" i="23"/>
  <c r="W688" i="23"/>
  <c r="X688" i="23"/>
  <c r="Y688" i="23"/>
  <c r="Z688" i="23"/>
  <c r="AA688" i="23"/>
  <c r="AD688" i="23"/>
  <c r="AE688" i="23"/>
  <c r="W689" i="23"/>
  <c r="AB689" i="23" s="1"/>
  <c r="X689" i="23"/>
  <c r="Y689" i="23"/>
  <c r="Z689" i="23"/>
  <c r="AA689" i="23"/>
  <c r="AD689" i="23"/>
  <c r="AE689" i="23"/>
  <c r="W690" i="23"/>
  <c r="X690" i="23"/>
  <c r="Y690" i="23"/>
  <c r="Z690" i="23"/>
  <c r="AA690" i="23"/>
  <c r="AB690" i="23"/>
  <c r="AC690" i="23"/>
  <c r="AD690" i="23"/>
  <c r="AE690" i="23"/>
  <c r="W691" i="23"/>
  <c r="AB691" i="23" s="1"/>
  <c r="X691" i="23"/>
  <c r="Y691" i="23"/>
  <c r="Z691" i="23"/>
  <c r="AA691" i="23"/>
  <c r="AD691" i="23"/>
  <c r="AE691" i="23"/>
  <c r="W692" i="23"/>
  <c r="AC692" i="23" s="1"/>
  <c r="X692" i="23"/>
  <c r="Y692" i="23"/>
  <c r="Z692" i="23"/>
  <c r="AA692" i="23"/>
  <c r="AD692" i="23"/>
  <c r="AE692" i="23"/>
  <c r="W693" i="23"/>
  <c r="AC693" i="23" s="1"/>
  <c r="X693" i="23"/>
  <c r="Y693" i="23"/>
  <c r="Z693" i="23"/>
  <c r="AA693" i="23"/>
  <c r="AD693" i="23"/>
  <c r="AE693" i="23"/>
  <c r="W694" i="23"/>
  <c r="AB694" i="23" s="1"/>
  <c r="X694" i="23"/>
  <c r="Y694" i="23"/>
  <c r="Z694" i="23"/>
  <c r="AA694" i="23"/>
  <c r="AC694" i="23"/>
  <c r="AD694" i="23"/>
  <c r="AE694" i="23"/>
  <c r="W695" i="23"/>
  <c r="AC695" i="23" s="1"/>
  <c r="X695" i="23"/>
  <c r="AB695" i="23" s="1"/>
  <c r="Y695" i="23"/>
  <c r="Z695" i="23"/>
  <c r="AA695" i="23"/>
  <c r="AD695" i="23"/>
  <c r="AE695" i="23"/>
  <c r="W696" i="23"/>
  <c r="X696" i="23"/>
  <c r="Y696" i="23"/>
  <c r="Z696" i="23"/>
  <c r="AA696" i="23"/>
  <c r="AD696" i="23"/>
  <c r="AE696" i="23"/>
  <c r="W697" i="23"/>
  <c r="AB697" i="23" s="1"/>
  <c r="X697" i="23"/>
  <c r="Y697" i="23"/>
  <c r="Z697" i="23"/>
  <c r="AA697" i="23"/>
  <c r="AD697" i="23"/>
  <c r="AE697" i="23"/>
  <c r="W698" i="23"/>
  <c r="X698" i="23"/>
  <c r="AB698" i="23" s="1"/>
  <c r="Y698" i="23"/>
  <c r="Z698" i="23"/>
  <c r="AA698" i="23"/>
  <c r="AC698" i="23"/>
  <c r="AD698" i="23"/>
  <c r="AE698" i="23"/>
  <c r="W699" i="23"/>
  <c r="X699" i="23"/>
  <c r="Y699" i="23"/>
  <c r="Z699" i="23"/>
  <c r="AA699" i="23"/>
  <c r="AD699" i="23"/>
  <c r="AE699" i="23"/>
  <c r="W700" i="23"/>
  <c r="AC700" i="23" s="1"/>
  <c r="X700" i="23"/>
  <c r="Y700" i="23"/>
  <c r="Z700" i="23"/>
  <c r="AA700" i="23"/>
  <c r="AB700" i="23"/>
  <c r="AD700" i="23"/>
  <c r="AE700" i="23"/>
  <c r="W701" i="23"/>
  <c r="X701" i="23"/>
  <c r="Y701" i="23"/>
  <c r="Z701" i="23"/>
  <c r="AA701" i="23"/>
  <c r="AC701" i="23"/>
  <c r="AD701" i="23"/>
  <c r="AE701" i="23"/>
  <c r="W702" i="23"/>
  <c r="X702" i="23"/>
  <c r="Y702" i="23"/>
  <c r="Z702" i="23"/>
  <c r="AA702" i="23"/>
  <c r="AB702" i="23"/>
  <c r="AC702" i="23"/>
  <c r="AD702" i="23"/>
  <c r="AE702" i="23"/>
  <c r="W703" i="23"/>
  <c r="X703" i="23"/>
  <c r="Y703" i="23"/>
  <c r="Z703" i="23"/>
  <c r="AA703" i="23"/>
  <c r="AB703" i="23"/>
  <c r="AC703" i="23"/>
  <c r="AD703" i="23"/>
  <c r="AE703" i="23"/>
  <c r="W704" i="23"/>
  <c r="AC704" i="23" s="1"/>
  <c r="X704" i="23"/>
  <c r="Y704" i="23"/>
  <c r="Z704" i="23"/>
  <c r="AA704" i="23"/>
  <c r="AB704" i="23"/>
  <c r="AD704" i="23"/>
  <c r="AE704" i="23"/>
  <c r="W705" i="23"/>
  <c r="AC705" i="23" s="1"/>
  <c r="X705" i="23"/>
  <c r="AB705" i="23" s="1"/>
  <c r="Y705" i="23"/>
  <c r="Z705" i="23"/>
  <c r="AA705" i="23"/>
  <c r="AD705" i="23"/>
  <c r="AE705" i="23"/>
  <c r="W706" i="23"/>
  <c r="AB706" i="23" s="1"/>
  <c r="X706" i="23"/>
  <c r="Y706" i="23"/>
  <c r="Z706" i="23"/>
  <c r="AA706" i="23"/>
  <c r="AD706" i="23"/>
  <c r="AE706" i="23"/>
  <c r="W707" i="23"/>
  <c r="X707" i="23"/>
  <c r="Y707" i="23"/>
  <c r="Z707" i="23"/>
  <c r="AA707" i="23"/>
  <c r="AD707" i="23"/>
  <c r="AE707" i="23"/>
  <c r="W708" i="23"/>
  <c r="X708" i="23"/>
  <c r="Y708" i="23"/>
  <c r="Z708" i="23"/>
  <c r="AA708" i="23"/>
  <c r="AD708" i="23"/>
  <c r="AE708" i="23"/>
  <c r="W709" i="23"/>
  <c r="AB709" i="23" s="1"/>
  <c r="X709" i="23"/>
  <c r="Y709" i="23"/>
  <c r="Z709" i="23"/>
  <c r="AA709" i="23"/>
  <c r="AD709" i="23"/>
  <c r="AE709" i="23"/>
  <c r="W125" i="23"/>
  <c r="X125" i="23"/>
  <c r="Y125" i="23"/>
  <c r="Z125" i="23"/>
  <c r="AA125" i="23"/>
  <c r="AD125" i="23"/>
  <c r="AE125" i="23"/>
  <c r="W126" i="23"/>
  <c r="X126" i="23"/>
  <c r="Y126" i="23"/>
  <c r="Z126" i="23"/>
  <c r="AA126" i="23"/>
  <c r="AD126" i="23"/>
  <c r="AE126" i="23"/>
  <c r="W127" i="23"/>
  <c r="X127" i="23"/>
  <c r="Y127" i="23"/>
  <c r="Z127" i="23"/>
  <c r="AA127" i="23"/>
  <c r="AD127" i="23"/>
  <c r="AE127" i="23"/>
  <c r="W53" i="23"/>
  <c r="X53" i="23"/>
  <c r="Y53" i="23"/>
  <c r="Z53" i="23"/>
  <c r="AA53" i="23"/>
  <c r="AD53" i="23"/>
  <c r="AE53" i="23"/>
  <c r="W54" i="23"/>
  <c r="X54" i="23"/>
  <c r="Y54" i="23"/>
  <c r="Z54" i="23"/>
  <c r="AA54" i="23"/>
  <c r="AD54" i="23"/>
  <c r="AE54" i="23"/>
  <c r="W55" i="23"/>
  <c r="X55" i="23"/>
  <c r="Y55" i="23"/>
  <c r="Z55" i="23"/>
  <c r="AA55" i="23"/>
  <c r="AD55" i="23"/>
  <c r="AE55" i="23"/>
  <c r="W56" i="23"/>
  <c r="X56" i="23"/>
  <c r="Y56" i="23"/>
  <c r="Z56" i="23"/>
  <c r="AA56" i="23"/>
  <c r="AD56" i="23"/>
  <c r="AE56" i="23"/>
  <c r="W57" i="23"/>
  <c r="X57" i="23"/>
  <c r="Y57" i="23"/>
  <c r="Z57" i="23"/>
  <c r="AA57" i="23"/>
  <c r="AD57" i="23"/>
  <c r="AE57" i="23"/>
  <c r="W58" i="23"/>
  <c r="X58" i="23"/>
  <c r="Y58" i="23"/>
  <c r="Z58" i="23"/>
  <c r="AA58" i="23"/>
  <c r="AD58" i="23"/>
  <c r="AE58" i="23"/>
  <c r="W59" i="23"/>
  <c r="X59" i="23"/>
  <c r="Y59" i="23"/>
  <c r="Z59" i="23"/>
  <c r="AA59" i="23"/>
  <c r="AD59" i="23"/>
  <c r="AE59" i="23"/>
  <c r="W60" i="23"/>
  <c r="X60" i="23"/>
  <c r="Y60" i="23"/>
  <c r="Z60" i="23"/>
  <c r="AA60" i="23"/>
  <c r="AD60" i="23"/>
  <c r="AE60" i="23"/>
  <c r="W61" i="23"/>
  <c r="X61" i="23"/>
  <c r="Y61" i="23"/>
  <c r="Z61" i="23"/>
  <c r="AA61" i="23"/>
  <c r="AD61" i="23"/>
  <c r="AE61" i="23"/>
  <c r="W62" i="23"/>
  <c r="X62" i="23"/>
  <c r="Y62" i="23"/>
  <c r="Z62" i="23"/>
  <c r="AA62" i="23"/>
  <c r="AD62" i="23"/>
  <c r="AE62" i="23"/>
  <c r="W63" i="23"/>
  <c r="X63" i="23"/>
  <c r="Y63" i="23"/>
  <c r="Z63" i="23"/>
  <c r="AA63" i="23"/>
  <c r="AD63" i="23"/>
  <c r="AE63" i="23"/>
  <c r="W64" i="23"/>
  <c r="X64" i="23"/>
  <c r="Y64" i="23"/>
  <c r="Z64" i="23"/>
  <c r="AA64" i="23"/>
  <c r="AD64" i="23"/>
  <c r="AE64" i="23"/>
  <c r="W65" i="23"/>
  <c r="X65" i="23"/>
  <c r="Y65" i="23"/>
  <c r="Z65" i="23"/>
  <c r="AA65" i="23"/>
  <c r="AD65" i="23"/>
  <c r="AE65" i="23"/>
  <c r="W66" i="23"/>
  <c r="X66" i="23"/>
  <c r="Y66" i="23"/>
  <c r="Z66" i="23"/>
  <c r="AA66" i="23"/>
  <c r="AD66" i="23"/>
  <c r="AE66" i="23"/>
  <c r="W67" i="23"/>
  <c r="X67" i="23"/>
  <c r="Y67" i="23"/>
  <c r="Z67" i="23"/>
  <c r="AA67" i="23"/>
  <c r="AD67" i="23"/>
  <c r="AE67" i="23"/>
  <c r="W68" i="23"/>
  <c r="X68" i="23"/>
  <c r="Y68" i="23"/>
  <c r="Z68" i="23"/>
  <c r="AA68" i="23"/>
  <c r="AD68" i="23"/>
  <c r="AE68" i="23"/>
  <c r="W69" i="23"/>
  <c r="X69" i="23"/>
  <c r="Y69" i="23"/>
  <c r="Z69" i="23"/>
  <c r="AA69" i="23"/>
  <c r="AD69" i="23"/>
  <c r="AE69" i="23"/>
  <c r="W70" i="23"/>
  <c r="X70" i="23"/>
  <c r="Y70" i="23"/>
  <c r="Z70" i="23"/>
  <c r="AA70" i="23"/>
  <c r="AD70" i="23"/>
  <c r="AE70" i="23"/>
  <c r="W71" i="23"/>
  <c r="X71" i="23"/>
  <c r="Y71" i="23"/>
  <c r="Z71" i="23"/>
  <c r="AA71" i="23"/>
  <c r="AD71" i="23"/>
  <c r="AE71" i="23"/>
  <c r="W72" i="23"/>
  <c r="X72" i="23"/>
  <c r="Y72" i="23"/>
  <c r="Z72" i="23"/>
  <c r="AA72" i="23"/>
  <c r="AD72" i="23"/>
  <c r="AE72" i="23"/>
  <c r="W73" i="23"/>
  <c r="X73" i="23"/>
  <c r="Y73" i="23"/>
  <c r="Z73" i="23"/>
  <c r="AA73" i="23"/>
  <c r="AD73" i="23"/>
  <c r="AE73" i="23"/>
  <c r="W74" i="23"/>
  <c r="X74" i="23"/>
  <c r="Y74" i="23"/>
  <c r="Z74" i="23"/>
  <c r="AA74" i="23"/>
  <c r="AD74" i="23"/>
  <c r="AE74" i="23"/>
  <c r="W75" i="23"/>
  <c r="X75" i="23"/>
  <c r="Y75" i="23"/>
  <c r="Z75" i="23"/>
  <c r="AA75" i="23"/>
  <c r="AD75" i="23"/>
  <c r="AE75" i="23"/>
  <c r="W76" i="23"/>
  <c r="X76" i="23"/>
  <c r="Y76" i="23"/>
  <c r="Z76" i="23"/>
  <c r="AA76" i="23"/>
  <c r="AD76" i="23"/>
  <c r="AE76" i="23"/>
  <c r="W77" i="23"/>
  <c r="X77" i="23"/>
  <c r="Y77" i="23"/>
  <c r="Z77" i="23"/>
  <c r="AA77" i="23"/>
  <c r="AD77" i="23"/>
  <c r="AE77" i="23"/>
  <c r="W78" i="23"/>
  <c r="X78" i="23"/>
  <c r="Y78" i="23"/>
  <c r="Z78" i="23"/>
  <c r="AA78" i="23"/>
  <c r="AD78" i="23"/>
  <c r="AE78" i="23"/>
  <c r="W79" i="23"/>
  <c r="AC79" i="23" s="1"/>
  <c r="X79" i="23"/>
  <c r="Y79" i="23"/>
  <c r="Z79" i="23"/>
  <c r="AA79" i="23"/>
  <c r="AD79" i="23"/>
  <c r="AE79" i="23"/>
  <c r="W80" i="23"/>
  <c r="X80" i="23"/>
  <c r="Y80" i="23"/>
  <c r="Z80" i="23"/>
  <c r="AA80" i="23"/>
  <c r="AD80" i="23"/>
  <c r="AE80" i="23"/>
  <c r="W81" i="23"/>
  <c r="X81" i="23"/>
  <c r="Y81" i="23"/>
  <c r="Z81" i="23"/>
  <c r="AA81" i="23"/>
  <c r="AD81" i="23"/>
  <c r="AE81" i="23"/>
  <c r="W82" i="23"/>
  <c r="X82" i="23"/>
  <c r="Y82" i="23"/>
  <c r="Z82" i="23"/>
  <c r="AA82" i="23"/>
  <c r="AD82" i="23"/>
  <c r="AE82" i="23"/>
  <c r="W83" i="23"/>
  <c r="X83" i="23"/>
  <c r="Y83" i="23"/>
  <c r="Z83" i="23"/>
  <c r="AA83" i="23"/>
  <c r="AD83" i="23"/>
  <c r="AE83" i="23"/>
  <c r="W84" i="23"/>
  <c r="X84" i="23"/>
  <c r="Y84" i="23"/>
  <c r="Z84" i="23"/>
  <c r="AA84" i="23"/>
  <c r="AD84" i="23"/>
  <c r="AE84" i="23"/>
  <c r="W85" i="23"/>
  <c r="X85" i="23"/>
  <c r="Y85" i="23"/>
  <c r="Z85" i="23"/>
  <c r="AA85" i="23"/>
  <c r="AD85" i="23"/>
  <c r="AE85" i="23"/>
  <c r="W86" i="23"/>
  <c r="X86" i="23"/>
  <c r="Y86" i="23"/>
  <c r="Z86" i="23"/>
  <c r="AA86" i="23"/>
  <c r="AD86" i="23"/>
  <c r="AE86" i="23"/>
  <c r="W87" i="23"/>
  <c r="X87" i="23"/>
  <c r="Y87" i="23"/>
  <c r="Z87" i="23"/>
  <c r="AA87" i="23"/>
  <c r="AD87" i="23"/>
  <c r="AE87" i="23"/>
  <c r="W88" i="23"/>
  <c r="X88" i="23"/>
  <c r="Y88" i="23"/>
  <c r="Z88" i="23"/>
  <c r="AA88" i="23"/>
  <c r="AD88" i="23"/>
  <c r="AE88" i="23"/>
  <c r="W89" i="23"/>
  <c r="X89" i="23"/>
  <c r="Y89" i="23"/>
  <c r="Z89" i="23"/>
  <c r="AA89" i="23"/>
  <c r="AD89" i="23"/>
  <c r="AE89" i="23"/>
  <c r="W90" i="23"/>
  <c r="X90" i="23"/>
  <c r="Y90" i="23"/>
  <c r="Z90" i="23"/>
  <c r="AA90" i="23"/>
  <c r="AD90" i="23"/>
  <c r="AE90" i="23"/>
  <c r="W91" i="23"/>
  <c r="X91" i="23"/>
  <c r="Y91" i="23"/>
  <c r="Z91" i="23"/>
  <c r="AA91" i="23"/>
  <c r="AD91" i="23"/>
  <c r="AE91" i="23"/>
  <c r="W92" i="23"/>
  <c r="X92" i="23"/>
  <c r="Y92" i="23"/>
  <c r="Z92" i="23"/>
  <c r="AA92" i="23"/>
  <c r="AD92" i="23"/>
  <c r="AE92" i="23"/>
  <c r="W93" i="23"/>
  <c r="X93" i="23"/>
  <c r="Y93" i="23"/>
  <c r="Z93" i="23"/>
  <c r="AA93" i="23"/>
  <c r="AD93" i="23"/>
  <c r="AE93" i="23"/>
  <c r="W94" i="23"/>
  <c r="X94" i="23"/>
  <c r="Y94" i="23"/>
  <c r="Z94" i="23"/>
  <c r="AA94" i="23"/>
  <c r="AD94" i="23"/>
  <c r="AE94" i="23"/>
  <c r="W95" i="23"/>
  <c r="X95" i="23"/>
  <c r="Y95" i="23"/>
  <c r="Z95" i="23"/>
  <c r="AA95" i="23"/>
  <c r="AD95" i="23"/>
  <c r="AE95" i="23"/>
  <c r="W96" i="23"/>
  <c r="X96" i="23"/>
  <c r="Y96" i="23"/>
  <c r="Z96" i="23"/>
  <c r="AA96" i="23"/>
  <c r="AD96" i="23"/>
  <c r="AE96" i="23"/>
  <c r="W97" i="23"/>
  <c r="X97" i="23"/>
  <c r="Y97" i="23"/>
  <c r="Z97" i="23"/>
  <c r="AA97" i="23"/>
  <c r="AD97" i="23"/>
  <c r="AE97" i="23"/>
  <c r="W98" i="23"/>
  <c r="X98" i="23"/>
  <c r="Y98" i="23"/>
  <c r="Z98" i="23"/>
  <c r="AA98" i="23"/>
  <c r="AD98" i="23"/>
  <c r="AE98" i="23"/>
  <c r="W99" i="23"/>
  <c r="X99" i="23"/>
  <c r="Y99" i="23"/>
  <c r="Z99" i="23"/>
  <c r="AA99" i="23"/>
  <c r="AD99" i="23"/>
  <c r="AE99" i="23"/>
  <c r="W100" i="23"/>
  <c r="X100" i="23"/>
  <c r="Y100" i="23"/>
  <c r="Z100" i="23"/>
  <c r="AA100" i="23"/>
  <c r="AD100" i="23"/>
  <c r="AE100" i="23"/>
  <c r="W101" i="23"/>
  <c r="X101" i="23"/>
  <c r="Y101" i="23"/>
  <c r="Z101" i="23"/>
  <c r="AA101" i="23"/>
  <c r="AD101" i="23"/>
  <c r="AE101" i="23"/>
  <c r="W102" i="23"/>
  <c r="X102" i="23"/>
  <c r="Y102" i="23"/>
  <c r="Z102" i="23"/>
  <c r="AA102" i="23"/>
  <c r="AD102" i="23"/>
  <c r="AE102" i="23"/>
  <c r="W103" i="23"/>
  <c r="X103" i="23"/>
  <c r="Y103" i="23"/>
  <c r="Z103" i="23"/>
  <c r="AA103" i="23"/>
  <c r="AD103" i="23"/>
  <c r="AE103" i="23"/>
  <c r="W104" i="23"/>
  <c r="X104" i="23"/>
  <c r="Y104" i="23"/>
  <c r="Z104" i="23"/>
  <c r="AA104" i="23"/>
  <c r="AD104" i="23"/>
  <c r="AE104" i="23"/>
  <c r="W105" i="23"/>
  <c r="X105" i="23"/>
  <c r="Y105" i="23"/>
  <c r="Z105" i="23"/>
  <c r="AA105" i="23"/>
  <c r="AD105" i="23"/>
  <c r="AE105" i="23"/>
  <c r="W106" i="23"/>
  <c r="AC106" i="23" s="1"/>
  <c r="X106" i="23"/>
  <c r="Y106" i="23"/>
  <c r="Z106" i="23"/>
  <c r="AA106" i="23"/>
  <c r="AD106" i="23"/>
  <c r="AE106" i="23"/>
  <c r="W107" i="23"/>
  <c r="X107" i="23"/>
  <c r="Y107" i="23"/>
  <c r="Z107" i="23"/>
  <c r="AA107" i="23"/>
  <c r="AD107" i="23"/>
  <c r="AE107" i="23"/>
  <c r="W108" i="23"/>
  <c r="X108" i="23"/>
  <c r="Y108" i="23"/>
  <c r="Z108" i="23"/>
  <c r="AA108" i="23"/>
  <c r="AD108" i="23"/>
  <c r="AE108" i="23"/>
  <c r="W109" i="23"/>
  <c r="X109" i="23"/>
  <c r="Y109" i="23"/>
  <c r="Z109" i="23"/>
  <c r="AA109" i="23"/>
  <c r="AD109" i="23"/>
  <c r="AE109" i="23"/>
  <c r="W110" i="23"/>
  <c r="X110" i="23"/>
  <c r="Y110" i="23"/>
  <c r="Z110" i="23"/>
  <c r="AA110" i="23"/>
  <c r="AD110" i="23"/>
  <c r="AE110" i="23"/>
  <c r="W111" i="23"/>
  <c r="X111" i="23"/>
  <c r="Y111" i="23"/>
  <c r="Z111" i="23"/>
  <c r="AA111" i="23"/>
  <c r="AD111" i="23"/>
  <c r="AE111" i="23"/>
  <c r="W112" i="23"/>
  <c r="X112" i="23"/>
  <c r="Y112" i="23"/>
  <c r="Z112" i="23"/>
  <c r="AA112" i="23"/>
  <c r="AD112" i="23"/>
  <c r="AE112" i="23"/>
  <c r="W113" i="23"/>
  <c r="X113" i="23"/>
  <c r="Y113" i="23"/>
  <c r="Z113" i="23"/>
  <c r="AA113" i="23"/>
  <c r="AD113" i="23"/>
  <c r="AE113" i="23"/>
  <c r="W114" i="23"/>
  <c r="X114" i="23"/>
  <c r="Y114" i="23"/>
  <c r="Z114" i="23"/>
  <c r="AA114" i="23"/>
  <c r="AD114" i="23"/>
  <c r="AE114" i="23"/>
  <c r="W115" i="23"/>
  <c r="X115" i="23"/>
  <c r="Y115" i="23"/>
  <c r="Z115" i="23"/>
  <c r="AA115" i="23"/>
  <c r="AD115" i="23"/>
  <c r="AE115" i="23"/>
  <c r="W116" i="23"/>
  <c r="X116" i="23"/>
  <c r="Y116" i="23"/>
  <c r="Z116" i="23"/>
  <c r="AA116" i="23"/>
  <c r="AD116" i="23"/>
  <c r="AE116" i="23"/>
  <c r="W117" i="23"/>
  <c r="X117" i="23"/>
  <c r="Y117" i="23"/>
  <c r="Z117" i="23"/>
  <c r="AA117" i="23"/>
  <c r="AD117" i="23"/>
  <c r="AE117" i="23"/>
  <c r="W118" i="23"/>
  <c r="X118" i="23"/>
  <c r="Y118" i="23"/>
  <c r="Z118" i="23"/>
  <c r="AA118" i="23"/>
  <c r="AD118" i="23"/>
  <c r="AE118" i="23"/>
  <c r="W119" i="23"/>
  <c r="X119" i="23"/>
  <c r="Y119" i="23"/>
  <c r="Z119" i="23"/>
  <c r="AA119" i="23"/>
  <c r="AD119" i="23"/>
  <c r="AE119" i="23"/>
  <c r="W120" i="23"/>
  <c r="X120" i="23"/>
  <c r="Y120" i="23"/>
  <c r="Z120" i="23"/>
  <c r="AA120" i="23"/>
  <c r="AD120" i="23"/>
  <c r="AE120" i="23"/>
  <c r="W121" i="23"/>
  <c r="X121" i="23"/>
  <c r="Y121" i="23"/>
  <c r="Z121" i="23"/>
  <c r="AA121" i="23"/>
  <c r="AD121" i="23"/>
  <c r="AE121" i="23"/>
  <c r="W122" i="23"/>
  <c r="X122" i="23"/>
  <c r="Y122" i="23"/>
  <c r="Z122" i="23"/>
  <c r="AA122" i="23"/>
  <c r="AD122" i="23"/>
  <c r="AE122" i="23"/>
  <c r="W123" i="23"/>
  <c r="X123" i="23"/>
  <c r="Y123" i="23"/>
  <c r="Z123" i="23"/>
  <c r="AA123" i="23"/>
  <c r="AD123" i="23"/>
  <c r="AE123" i="23"/>
  <c r="W124" i="23"/>
  <c r="X124" i="23"/>
  <c r="Y124" i="23"/>
  <c r="Z124" i="23"/>
  <c r="AA124" i="23"/>
  <c r="AD124" i="23"/>
  <c r="AE124" i="23"/>
  <c r="AE3" i="23"/>
  <c r="AE4" i="23"/>
  <c r="AE5" i="23"/>
  <c r="AE6" i="23"/>
  <c r="AE7" i="23"/>
  <c r="AE8" i="23"/>
  <c r="AE9" i="23"/>
  <c r="AE10" i="23"/>
  <c r="AE11" i="23"/>
  <c r="AE12" i="23"/>
  <c r="AE13" i="23"/>
  <c r="AE14" i="23"/>
  <c r="AE15" i="23"/>
  <c r="AE16" i="23"/>
  <c r="AE17" i="23"/>
  <c r="AE18" i="23"/>
  <c r="AE19" i="23"/>
  <c r="AE20" i="23"/>
  <c r="AE21" i="23"/>
  <c r="AE22" i="23"/>
  <c r="AE23" i="23"/>
  <c r="AE24" i="23"/>
  <c r="AE25" i="23"/>
  <c r="AE26" i="23"/>
  <c r="AE27" i="23"/>
  <c r="AE28" i="23"/>
  <c r="AE29" i="23"/>
  <c r="AE30" i="23"/>
  <c r="AE31" i="23"/>
  <c r="AE32" i="23"/>
  <c r="AE33" i="23"/>
  <c r="AE34" i="23"/>
  <c r="AE35" i="23"/>
  <c r="AE36" i="23"/>
  <c r="AE37" i="23"/>
  <c r="AE38" i="23"/>
  <c r="AE39" i="23"/>
  <c r="AE40" i="23"/>
  <c r="AE41" i="23"/>
  <c r="AE42" i="23"/>
  <c r="AE43" i="23"/>
  <c r="AE44" i="23"/>
  <c r="AE45" i="23"/>
  <c r="AE46" i="23"/>
  <c r="AE47" i="23"/>
  <c r="AE48" i="23"/>
  <c r="AE49" i="23"/>
  <c r="AE50" i="23"/>
  <c r="AE51" i="23"/>
  <c r="AE52" i="23"/>
  <c r="AD3" i="23"/>
  <c r="AD4" i="23"/>
  <c r="AD5" i="23"/>
  <c r="AD6" i="23"/>
  <c r="AD7" i="23"/>
  <c r="AD8" i="23"/>
  <c r="AD9" i="23"/>
  <c r="AD10" i="23"/>
  <c r="AD11" i="23"/>
  <c r="AD12" i="23"/>
  <c r="AD13" i="23"/>
  <c r="AD14" i="23"/>
  <c r="AD15" i="23"/>
  <c r="AD16" i="23"/>
  <c r="AD17" i="23"/>
  <c r="AD18" i="23"/>
  <c r="AD19" i="23"/>
  <c r="AD20" i="23"/>
  <c r="AD21" i="23"/>
  <c r="AD22" i="23"/>
  <c r="AD23" i="23"/>
  <c r="AD24" i="23"/>
  <c r="AD25" i="23"/>
  <c r="AD26" i="23"/>
  <c r="AD27" i="23"/>
  <c r="AD28" i="23"/>
  <c r="AD29" i="23"/>
  <c r="AD30" i="23"/>
  <c r="AD31" i="23"/>
  <c r="AD32" i="23"/>
  <c r="AD33" i="23"/>
  <c r="AD34" i="23"/>
  <c r="AD35" i="23"/>
  <c r="AD36" i="23"/>
  <c r="AD37" i="23"/>
  <c r="AD38" i="23"/>
  <c r="AD39" i="23"/>
  <c r="AD40" i="23"/>
  <c r="AD41" i="23"/>
  <c r="AD42" i="23"/>
  <c r="AD43" i="23"/>
  <c r="AD44" i="23"/>
  <c r="AD45" i="23"/>
  <c r="AD46" i="23"/>
  <c r="AD47" i="23"/>
  <c r="AD48" i="23"/>
  <c r="AD49" i="23"/>
  <c r="AD50" i="23"/>
  <c r="AD51" i="23"/>
  <c r="AD52" i="23"/>
  <c r="AA3" i="23"/>
  <c r="AA4" i="23"/>
  <c r="AA5" i="23"/>
  <c r="AA6" i="23"/>
  <c r="AA7" i="23"/>
  <c r="AA8" i="23"/>
  <c r="AA9" i="23"/>
  <c r="AA10" i="23"/>
  <c r="AA11" i="23"/>
  <c r="AA12" i="23"/>
  <c r="AA13" i="23"/>
  <c r="AA14" i="23"/>
  <c r="AA15" i="23"/>
  <c r="AA16" i="23"/>
  <c r="AA17" i="23"/>
  <c r="AA18" i="23"/>
  <c r="AA19" i="23"/>
  <c r="AA20" i="23"/>
  <c r="AA21" i="23"/>
  <c r="AA22" i="23"/>
  <c r="AA23" i="23"/>
  <c r="AA24" i="23"/>
  <c r="AA25" i="23"/>
  <c r="AA26" i="23"/>
  <c r="AA27" i="23"/>
  <c r="AA28" i="23"/>
  <c r="AA29" i="23"/>
  <c r="AA30" i="23"/>
  <c r="AA31" i="23"/>
  <c r="AA32" i="23"/>
  <c r="AA33" i="23"/>
  <c r="AA34" i="23"/>
  <c r="AA35" i="23"/>
  <c r="AA36" i="23"/>
  <c r="AA37" i="23"/>
  <c r="AA38" i="23"/>
  <c r="AA39" i="23"/>
  <c r="AA40" i="23"/>
  <c r="AA41" i="23"/>
  <c r="AA42" i="23"/>
  <c r="AA43" i="23"/>
  <c r="AA44" i="23"/>
  <c r="AA45" i="23"/>
  <c r="AA46" i="23"/>
  <c r="AA47" i="23"/>
  <c r="AA48" i="23"/>
  <c r="AA49" i="23"/>
  <c r="AA50" i="23"/>
  <c r="AA51" i="23"/>
  <c r="AA52" i="23"/>
  <c r="Z3" i="23"/>
  <c r="Z4" i="23"/>
  <c r="Z5" i="23"/>
  <c r="Z6" i="23"/>
  <c r="Z7" i="23"/>
  <c r="Z8" i="23"/>
  <c r="Z9" i="23"/>
  <c r="Z10" i="23"/>
  <c r="Z11" i="23"/>
  <c r="Z12" i="23"/>
  <c r="Z13" i="23"/>
  <c r="Z14" i="23"/>
  <c r="Z15" i="23"/>
  <c r="Z16" i="23"/>
  <c r="Z17" i="23"/>
  <c r="Z18" i="23"/>
  <c r="Z19" i="23"/>
  <c r="Z20" i="23"/>
  <c r="Z21" i="23"/>
  <c r="Z22" i="23"/>
  <c r="Z23" i="23"/>
  <c r="Z24" i="23"/>
  <c r="Z25" i="23"/>
  <c r="Z26" i="23"/>
  <c r="Z27" i="23"/>
  <c r="Z28" i="23"/>
  <c r="Z29" i="23"/>
  <c r="Z30" i="23"/>
  <c r="Z31" i="23"/>
  <c r="Z32" i="23"/>
  <c r="Z33" i="23"/>
  <c r="Z34" i="23"/>
  <c r="Z35" i="23"/>
  <c r="Z36" i="23"/>
  <c r="Z37" i="23"/>
  <c r="Z38" i="23"/>
  <c r="Z39" i="23"/>
  <c r="Z40" i="23"/>
  <c r="Z41" i="23"/>
  <c r="Z42" i="23"/>
  <c r="Z43" i="23"/>
  <c r="Z44" i="23"/>
  <c r="Z45" i="23"/>
  <c r="Z46" i="23"/>
  <c r="Z47" i="23"/>
  <c r="Z48" i="23"/>
  <c r="Z49" i="23"/>
  <c r="Z50" i="23"/>
  <c r="Z51" i="23"/>
  <c r="Z52" i="23"/>
  <c r="Y3" i="23"/>
  <c r="Y4" i="23"/>
  <c r="Y5" i="23"/>
  <c r="Y6" i="23"/>
  <c r="Y7" i="23"/>
  <c r="Y8" i="23"/>
  <c r="Y9" i="23"/>
  <c r="Y10" i="23"/>
  <c r="Y11" i="23"/>
  <c r="Y12" i="23"/>
  <c r="Y13" i="23"/>
  <c r="Y14" i="23"/>
  <c r="Y15" i="23"/>
  <c r="Y16" i="23"/>
  <c r="Y17" i="23"/>
  <c r="Y18" i="23"/>
  <c r="Y19" i="23"/>
  <c r="Y20" i="23"/>
  <c r="Y21" i="23"/>
  <c r="Y22" i="23"/>
  <c r="Y23" i="23"/>
  <c r="Y24" i="23"/>
  <c r="Y25" i="23"/>
  <c r="Y26" i="23"/>
  <c r="Y27" i="23"/>
  <c r="Y28" i="23"/>
  <c r="Y29" i="23"/>
  <c r="Y30" i="23"/>
  <c r="Y31" i="23"/>
  <c r="Y32" i="23"/>
  <c r="Y33" i="23"/>
  <c r="Y34" i="23"/>
  <c r="Y35" i="23"/>
  <c r="Y36" i="23"/>
  <c r="Y37" i="23"/>
  <c r="Y38" i="23"/>
  <c r="Y39" i="23"/>
  <c r="Y40" i="23"/>
  <c r="Y41" i="23"/>
  <c r="Y42" i="23"/>
  <c r="Y43" i="23"/>
  <c r="Y44" i="23"/>
  <c r="Y45" i="23"/>
  <c r="Y46" i="23"/>
  <c r="Y47" i="23"/>
  <c r="Y48" i="23"/>
  <c r="Y49" i="23"/>
  <c r="Y50" i="23"/>
  <c r="Y51" i="23"/>
  <c r="Y52" i="23"/>
  <c r="X3" i="23"/>
  <c r="X4" i="23"/>
  <c r="X5" i="23"/>
  <c r="X6" i="23"/>
  <c r="X7" i="23"/>
  <c r="X8" i="23"/>
  <c r="X9" i="23"/>
  <c r="X10" i="23"/>
  <c r="X11" i="23"/>
  <c r="X12" i="23"/>
  <c r="X13" i="23"/>
  <c r="X14" i="23"/>
  <c r="X15" i="23"/>
  <c r="X16" i="23"/>
  <c r="X17" i="23"/>
  <c r="X18" i="23"/>
  <c r="X19" i="23"/>
  <c r="X20" i="23"/>
  <c r="X21" i="23"/>
  <c r="X22" i="23"/>
  <c r="X23" i="23"/>
  <c r="X24" i="23"/>
  <c r="X25" i="23"/>
  <c r="X26" i="23"/>
  <c r="X27" i="23"/>
  <c r="X28" i="23"/>
  <c r="X29" i="23"/>
  <c r="X30" i="23"/>
  <c r="X31" i="23"/>
  <c r="X32" i="23"/>
  <c r="X33" i="23"/>
  <c r="X34" i="23"/>
  <c r="X35" i="23"/>
  <c r="X36" i="23"/>
  <c r="X37" i="23"/>
  <c r="X38" i="23"/>
  <c r="X39" i="23"/>
  <c r="X40" i="23"/>
  <c r="X41" i="23"/>
  <c r="X42" i="23"/>
  <c r="X43" i="23"/>
  <c r="X44" i="23"/>
  <c r="X45" i="23"/>
  <c r="X46" i="23"/>
  <c r="X47" i="23"/>
  <c r="X48" i="23"/>
  <c r="X49" i="23"/>
  <c r="X50" i="23"/>
  <c r="X51" i="23"/>
  <c r="X52" i="23"/>
  <c r="W3" i="23"/>
  <c r="W4" i="23"/>
  <c r="W5" i="23"/>
  <c r="W6" i="23"/>
  <c r="W7" i="23"/>
  <c r="W8" i="23"/>
  <c r="W9" i="23"/>
  <c r="W10" i="23"/>
  <c r="W11" i="23"/>
  <c r="W12" i="23"/>
  <c r="W13" i="23"/>
  <c r="W14" i="23"/>
  <c r="W15" i="23"/>
  <c r="W16" i="23"/>
  <c r="W17" i="23"/>
  <c r="W18" i="23"/>
  <c r="W19" i="23"/>
  <c r="W20" i="23"/>
  <c r="W21" i="23"/>
  <c r="W22" i="23"/>
  <c r="W23" i="23"/>
  <c r="W24" i="23"/>
  <c r="W25" i="23"/>
  <c r="W26" i="23"/>
  <c r="W27" i="23"/>
  <c r="W28" i="23"/>
  <c r="W29" i="23"/>
  <c r="W30" i="23"/>
  <c r="W31" i="23"/>
  <c r="W32" i="23"/>
  <c r="W33" i="23"/>
  <c r="W34" i="23"/>
  <c r="W35" i="23"/>
  <c r="W36" i="23"/>
  <c r="W37" i="23"/>
  <c r="W38" i="23"/>
  <c r="W39" i="23"/>
  <c r="W40" i="23"/>
  <c r="W41" i="23"/>
  <c r="W42" i="23"/>
  <c r="W43" i="23"/>
  <c r="W44" i="23"/>
  <c r="W45" i="23"/>
  <c r="W46" i="23"/>
  <c r="W47" i="23"/>
  <c r="W48" i="23"/>
  <c r="W49" i="23"/>
  <c r="W50" i="23"/>
  <c r="W51" i="23"/>
  <c r="W52" i="23"/>
  <c r="AE3" i="21"/>
  <c r="AE4" i="21"/>
  <c r="AE5" i="21"/>
  <c r="AE6" i="21"/>
  <c r="AE7" i="21"/>
  <c r="AE8" i="21"/>
  <c r="AE9" i="21"/>
  <c r="AE10" i="21"/>
  <c r="AE11" i="21"/>
  <c r="AE12" i="21"/>
  <c r="AE13" i="21"/>
  <c r="AE14" i="21"/>
  <c r="AE15" i="21"/>
  <c r="AE16" i="21"/>
  <c r="AE17" i="21"/>
  <c r="AE18" i="21"/>
  <c r="AE19" i="21"/>
  <c r="AE20" i="21"/>
  <c r="AE21" i="21"/>
  <c r="AE22" i="21"/>
  <c r="AE23" i="21"/>
  <c r="AE24" i="21"/>
  <c r="AE25" i="21"/>
  <c r="AE26" i="21"/>
  <c r="AE27" i="21"/>
  <c r="AE28" i="21"/>
  <c r="AE29" i="21"/>
  <c r="AE30" i="21"/>
  <c r="AE31" i="21"/>
  <c r="AE32" i="21"/>
  <c r="AE33" i="21"/>
  <c r="AE34" i="21"/>
  <c r="AE35" i="21"/>
  <c r="AE36" i="21"/>
  <c r="AE37" i="21"/>
  <c r="AE38" i="21"/>
  <c r="AE39" i="21"/>
  <c r="AE40" i="21"/>
  <c r="AE41" i="21"/>
  <c r="AE42" i="21"/>
  <c r="AE43" i="21"/>
  <c r="AE44" i="21"/>
  <c r="AE45" i="21"/>
  <c r="AE46" i="21"/>
  <c r="AE47" i="21"/>
  <c r="AE48" i="21"/>
  <c r="AE49" i="21"/>
  <c r="AE50" i="21"/>
  <c r="AE51" i="21"/>
  <c r="AE52" i="21"/>
  <c r="AE53" i="21"/>
  <c r="AE54" i="21"/>
  <c r="AE55" i="21"/>
  <c r="AE56" i="21"/>
  <c r="AE57" i="21"/>
  <c r="AE58" i="21"/>
  <c r="AE59" i="21"/>
  <c r="AE60" i="21"/>
  <c r="AE61" i="21"/>
  <c r="AE62" i="21"/>
  <c r="AE63" i="21"/>
  <c r="AE64" i="21"/>
  <c r="AE65" i="21"/>
  <c r="AE66" i="21"/>
  <c r="AE67" i="21"/>
  <c r="AE68" i="21"/>
  <c r="AE69" i="21"/>
  <c r="AE70" i="21"/>
  <c r="AE71" i="21"/>
  <c r="AE72" i="21"/>
  <c r="AE73" i="21"/>
  <c r="AE74" i="21"/>
  <c r="AE75" i="21"/>
  <c r="AE76" i="21"/>
  <c r="AE77" i="21"/>
  <c r="AE78" i="21"/>
  <c r="AE79" i="21"/>
  <c r="AE80" i="21"/>
  <c r="AE81" i="21"/>
  <c r="AE82" i="21"/>
  <c r="AE83" i="21"/>
  <c r="AE84" i="21"/>
  <c r="AE85" i="21"/>
  <c r="AE86" i="21"/>
  <c r="AE87" i="21"/>
  <c r="AE88" i="21"/>
  <c r="AE89" i="21"/>
  <c r="AE90" i="21"/>
  <c r="AE91" i="21"/>
  <c r="AE92" i="21"/>
  <c r="AE93" i="21"/>
  <c r="AE94" i="21"/>
  <c r="AE95" i="21"/>
  <c r="AE96" i="21"/>
  <c r="AE97" i="21"/>
  <c r="AE98" i="21"/>
  <c r="AE99" i="21"/>
  <c r="AE100" i="21"/>
  <c r="AE101" i="21"/>
  <c r="AE102" i="21"/>
  <c r="AE103" i="21"/>
  <c r="AE104" i="21"/>
  <c r="AE105" i="21"/>
  <c r="AE106" i="21"/>
  <c r="AD3" i="21"/>
  <c r="AD4" i="21"/>
  <c r="AD5" i="21"/>
  <c r="AD6" i="21"/>
  <c r="AD7" i="21"/>
  <c r="AD8" i="21"/>
  <c r="AD9" i="21"/>
  <c r="AD10" i="21"/>
  <c r="AD11" i="21"/>
  <c r="AD12" i="21"/>
  <c r="AD13" i="21"/>
  <c r="AD14" i="21"/>
  <c r="AD15" i="21"/>
  <c r="AD16" i="21"/>
  <c r="AD17" i="21"/>
  <c r="AD18" i="21"/>
  <c r="AD19" i="21"/>
  <c r="AD20" i="21"/>
  <c r="AD21" i="21"/>
  <c r="AD22" i="21"/>
  <c r="AD23" i="21"/>
  <c r="AD24" i="21"/>
  <c r="AD25" i="21"/>
  <c r="AD26" i="21"/>
  <c r="AD27" i="21"/>
  <c r="AD28" i="21"/>
  <c r="AD29" i="21"/>
  <c r="AD30" i="21"/>
  <c r="AD31" i="21"/>
  <c r="AD32" i="21"/>
  <c r="AD33" i="21"/>
  <c r="AD34" i="21"/>
  <c r="AD35" i="21"/>
  <c r="AD36" i="21"/>
  <c r="AD37" i="21"/>
  <c r="AD38" i="21"/>
  <c r="AD39" i="21"/>
  <c r="AD40" i="21"/>
  <c r="AD41" i="21"/>
  <c r="AD42" i="21"/>
  <c r="AD43" i="21"/>
  <c r="AD44" i="21"/>
  <c r="AD45" i="21"/>
  <c r="AD46" i="21"/>
  <c r="AD47" i="21"/>
  <c r="AD48" i="21"/>
  <c r="AD49" i="21"/>
  <c r="AD50" i="21"/>
  <c r="AD51" i="21"/>
  <c r="AD52" i="21"/>
  <c r="AD53" i="21"/>
  <c r="AD54" i="21"/>
  <c r="AD55" i="21"/>
  <c r="AD56" i="21"/>
  <c r="AD57" i="21"/>
  <c r="AD58" i="21"/>
  <c r="AD59" i="21"/>
  <c r="AD60" i="21"/>
  <c r="AD61" i="21"/>
  <c r="AD62" i="21"/>
  <c r="AD63" i="21"/>
  <c r="AD64" i="21"/>
  <c r="AD65" i="21"/>
  <c r="AD66" i="21"/>
  <c r="AD67" i="21"/>
  <c r="AD68" i="21"/>
  <c r="AD69" i="21"/>
  <c r="AD70" i="21"/>
  <c r="AD71" i="21"/>
  <c r="AD72" i="21"/>
  <c r="AD73" i="21"/>
  <c r="AD74" i="21"/>
  <c r="AD75" i="21"/>
  <c r="AD76" i="21"/>
  <c r="AD77" i="21"/>
  <c r="AD78" i="21"/>
  <c r="AD79" i="21"/>
  <c r="AD80" i="21"/>
  <c r="AD81" i="21"/>
  <c r="AD82" i="21"/>
  <c r="AD83" i="21"/>
  <c r="AD84" i="21"/>
  <c r="AD85" i="21"/>
  <c r="AD86" i="21"/>
  <c r="AD87" i="21"/>
  <c r="AD88" i="21"/>
  <c r="AD89" i="21"/>
  <c r="AD90" i="21"/>
  <c r="AD91" i="21"/>
  <c r="AD92" i="21"/>
  <c r="AD93" i="21"/>
  <c r="AD94" i="21"/>
  <c r="AD95" i="21"/>
  <c r="AD96" i="21"/>
  <c r="AD97" i="21"/>
  <c r="AD98" i="21"/>
  <c r="AD99" i="21"/>
  <c r="AD100" i="21"/>
  <c r="AD101" i="21"/>
  <c r="AD102" i="21"/>
  <c r="AD103" i="21"/>
  <c r="AD104" i="21"/>
  <c r="AD105" i="21"/>
  <c r="AD106" i="21"/>
  <c r="AA8" i="21"/>
  <c r="AA9" i="21"/>
  <c r="AA10" i="21"/>
  <c r="AA11" i="21"/>
  <c r="AA12" i="21"/>
  <c r="AA13" i="21"/>
  <c r="AA14" i="21"/>
  <c r="AA15" i="21"/>
  <c r="AA16" i="21"/>
  <c r="AA17" i="21"/>
  <c r="AA18" i="21"/>
  <c r="AA19" i="21"/>
  <c r="AA20" i="21"/>
  <c r="AA21" i="21"/>
  <c r="AA22" i="21"/>
  <c r="AA23" i="21"/>
  <c r="AA24" i="21"/>
  <c r="AA25" i="21"/>
  <c r="AA26" i="21"/>
  <c r="AA27" i="21"/>
  <c r="AA28" i="21"/>
  <c r="AA29" i="21"/>
  <c r="AA30" i="21"/>
  <c r="AA31" i="21"/>
  <c r="AA32" i="21"/>
  <c r="AA33" i="21"/>
  <c r="AA34" i="21"/>
  <c r="AA35" i="21"/>
  <c r="AA36" i="21"/>
  <c r="AA37" i="21"/>
  <c r="AA38" i="21"/>
  <c r="AA39" i="21"/>
  <c r="AA40" i="21"/>
  <c r="AA41" i="21"/>
  <c r="AA42" i="21"/>
  <c r="AA43" i="21"/>
  <c r="AA44" i="21"/>
  <c r="AA45" i="21"/>
  <c r="AA46" i="21"/>
  <c r="AA47" i="21"/>
  <c r="AA48" i="21"/>
  <c r="AA49" i="21"/>
  <c r="AA50" i="21"/>
  <c r="AA51" i="21"/>
  <c r="AA52" i="21"/>
  <c r="AA53" i="21"/>
  <c r="AA54" i="21"/>
  <c r="AA55" i="21"/>
  <c r="AA56" i="21"/>
  <c r="AA57" i="21"/>
  <c r="AA58" i="21"/>
  <c r="AA59" i="21"/>
  <c r="AA60" i="21"/>
  <c r="AA61" i="21"/>
  <c r="AA62" i="21"/>
  <c r="AA63" i="21"/>
  <c r="AA64" i="21"/>
  <c r="AA65" i="21"/>
  <c r="AA66" i="21"/>
  <c r="AA67" i="21"/>
  <c r="AA68" i="21"/>
  <c r="AA69" i="21"/>
  <c r="AA70" i="21"/>
  <c r="AA71" i="21"/>
  <c r="AA72" i="21"/>
  <c r="AA73" i="21"/>
  <c r="AA74" i="21"/>
  <c r="AA75" i="21"/>
  <c r="AA76" i="21"/>
  <c r="AA77" i="21"/>
  <c r="AA78" i="21"/>
  <c r="AA79" i="21"/>
  <c r="AA80" i="21"/>
  <c r="AA81" i="21"/>
  <c r="AA82" i="21"/>
  <c r="AA83" i="21"/>
  <c r="AA84" i="21"/>
  <c r="AA85" i="21"/>
  <c r="AA86" i="21"/>
  <c r="AA87" i="21"/>
  <c r="AA88" i="21"/>
  <c r="AA89" i="21"/>
  <c r="AA90" i="21"/>
  <c r="AA91" i="21"/>
  <c r="AA92" i="21"/>
  <c r="AA93" i="21"/>
  <c r="AA94" i="21"/>
  <c r="AA95" i="21"/>
  <c r="AA96" i="21"/>
  <c r="AA97" i="21"/>
  <c r="AA98" i="21"/>
  <c r="AA99" i="21"/>
  <c r="AA100" i="21"/>
  <c r="AA101" i="21"/>
  <c r="AA102" i="21"/>
  <c r="AA103" i="21"/>
  <c r="AA104" i="21"/>
  <c r="AA105" i="21"/>
  <c r="AA106" i="21"/>
  <c r="Z3" i="21"/>
  <c r="Z4" i="21"/>
  <c r="Z5" i="21"/>
  <c r="Z6" i="21"/>
  <c r="Z7" i="21"/>
  <c r="Z8" i="21"/>
  <c r="Z9" i="21"/>
  <c r="Z10" i="21"/>
  <c r="Z11" i="21"/>
  <c r="Z12" i="21"/>
  <c r="Z13" i="21"/>
  <c r="Z14" i="21"/>
  <c r="Z15" i="21"/>
  <c r="Z16" i="21"/>
  <c r="Z17" i="21"/>
  <c r="Z18" i="21"/>
  <c r="Z19" i="21"/>
  <c r="Z20" i="21"/>
  <c r="Z21" i="21"/>
  <c r="Z22" i="21"/>
  <c r="Z23" i="21"/>
  <c r="Z24" i="21"/>
  <c r="Z25" i="21"/>
  <c r="Z26" i="21"/>
  <c r="Z27" i="21"/>
  <c r="Z28" i="21"/>
  <c r="Z29" i="21"/>
  <c r="Z30" i="21"/>
  <c r="Z31" i="21"/>
  <c r="Z32" i="21"/>
  <c r="Z33" i="21"/>
  <c r="Z34" i="21"/>
  <c r="Z35" i="21"/>
  <c r="Z36" i="21"/>
  <c r="Z37" i="21"/>
  <c r="Z38" i="21"/>
  <c r="Z39" i="21"/>
  <c r="Z40" i="21"/>
  <c r="Z41" i="21"/>
  <c r="Z42" i="21"/>
  <c r="Z43" i="21"/>
  <c r="Z44" i="21"/>
  <c r="Z45" i="21"/>
  <c r="Z46" i="21"/>
  <c r="Z47" i="21"/>
  <c r="Z48" i="21"/>
  <c r="Z49" i="21"/>
  <c r="Z50" i="21"/>
  <c r="Z51" i="21"/>
  <c r="Z52" i="21"/>
  <c r="Z53" i="21"/>
  <c r="Z54" i="21"/>
  <c r="Z55" i="21"/>
  <c r="Z56" i="21"/>
  <c r="Z57" i="21"/>
  <c r="Z58" i="21"/>
  <c r="Z59" i="21"/>
  <c r="Z60" i="21"/>
  <c r="Z61" i="21"/>
  <c r="Z62" i="21"/>
  <c r="Z63" i="21"/>
  <c r="Z64" i="21"/>
  <c r="Z65" i="21"/>
  <c r="Z66" i="21"/>
  <c r="Z67" i="21"/>
  <c r="Z68" i="21"/>
  <c r="Z69" i="21"/>
  <c r="Z70" i="21"/>
  <c r="Z71" i="21"/>
  <c r="Z72" i="21"/>
  <c r="Z73" i="21"/>
  <c r="Z74" i="21"/>
  <c r="Z75" i="21"/>
  <c r="Z76" i="21"/>
  <c r="Z77" i="21"/>
  <c r="Z78" i="21"/>
  <c r="Z79" i="21"/>
  <c r="Z80" i="21"/>
  <c r="Z81" i="21"/>
  <c r="Z82" i="21"/>
  <c r="Z83" i="21"/>
  <c r="Z84" i="21"/>
  <c r="Z85" i="21"/>
  <c r="Z86" i="21"/>
  <c r="Z87" i="21"/>
  <c r="Z88" i="21"/>
  <c r="Z89" i="21"/>
  <c r="Z90" i="21"/>
  <c r="Z91" i="21"/>
  <c r="Z92" i="21"/>
  <c r="Z93" i="21"/>
  <c r="Z94" i="21"/>
  <c r="Z95" i="21"/>
  <c r="Z96" i="21"/>
  <c r="Z97" i="21"/>
  <c r="Z98" i="21"/>
  <c r="Z99" i="21"/>
  <c r="Z100" i="21"/>
  <c r="Z101" i="21"/>
  <c r="Z102" i="21"/>
  <c r="Z103" i="21"/>
  <c r="Z104" i="21"/>
  <c r="Z105" i="21"/>
  <c r="Z106" i="21"/>
  <c r="Y3" i="21"/>
  <c r="Y4" i="21"/>
  <c r="Y5" i="21"/>
  <c r="Y6" i="21"/>
  <c r="Y7" i="21"/>
  <c r="Y8" i="21"/>
  <c r="Y9" i="21"/>
  <c r="Y10" i="21"/>
  <c r="Y11" i="21"/>
  <c r="Y12" i="21"/>
  <c r="Y13" i="21"/>
  <c r="Y14" i="21"/>
  <c r="Y15" i="21"/>
  <c r="Y16" i="21"/>
  <c r="Y17" i="21"/>
  <c r="Y18" i="21"/>
  <c r="Y19" i="21"/>
  <c r="Y20" i="21"/>
  <c r="Y21" i="21"/>
  <c r="Y22" i="21"/>
  <c r="Y23" i="21"/>
  <c r="Y24" i="21"/>
  <c r="Y25" i="21"/>
  <c r="Y26" i="21"/>
  <c r="Y27" i="21"/>
  <c r="Y28" i="21"/>
  <c r="Y29" i="21"/>
  <c r="Y30" i="21"/>
  <c r="Y31" i="21"/>
  <c r="Y32" i="21"/>
  <c r="Y33" i="21"/>
  <c r="Y34" i="21"/>
  <c r="Y35" i="21"/>
  <c r="Y36" i="21"/>
  <c r="Y37" i="21"/>
  <c r="Y38" i="21"/>
  <c r="Y39" i="21"/>
  <c r="Y40" i="21"/>
  <c r="Y41" i="21"/>
  <c r="Y42" i="21"/>
  <c r="Y43" i="21"/>
  <c r="Y44" i="21"/>
  <c r="Y45" i="21"/>
  <c r="Y46" i="21"/>
  <c r="Y47" i="21"/>
  <c r="Y48" i="21"/>
  <c r="Y49" i="21"/>
  <c r="Y50" i="21"/>
  <c r="Y51" i="21"/>
  <c r="Y52" i="21"/>
  <c r="Y53" i="21"/>
  <c r="Y54" i="21"/>
  <c r="Y55" i="21"/>
  <c r="Y56" i="21"/>
  <c r="Y57" i="21"/>
  <c r="Y58" i="21"/>
  <c r="Y59" i="21"/>
  <c r="Y60" i="21"/>
  <c r="Y61" i="21"/>
  <c r="Y62" i="21"/>
  <c r="Y63" i="21"/>
  <c r="Y64" i="21"/>
  <c r="Y65" i="21"/>
  <c r="Y66" i="21"/>
  <c r="Y67" i="21"/>
  <c r="Y68" i="21"/>
  <c r="Y69" i="21"/>
  <c r="Y70" i="21"/>
  <c r="Y71" i="21"/>
  <c r="Y72" i="21"/>
  <c r="Y73" i="21"/>
  <c r="Y74" i="21"/>
  <c r="Y75" i="21"/>
  <c r="Y76" i="21"/>
  <c r="Y77" i="21"/>
  <c r="Y78" i="21"/>
  <c r="Y79" i="21"/>
  <c r="Y80" i="21"/>
  <c r="Y81" i="21"/>
  <c r="Y82" i="21"/>
  <c r="Y83" i="21"/>
  <c r="Y84" i="21"/>
  <c r="Y85" i="21"/>
  <c r="Y86" i="21"/>
  <c r="Y87" i="21"/>
  <c r="Y88" i="21"/>
  <c r="Y89" i="21"/>
  <c r="Y90" i="21"/>
  <c r="Y91" i="21"/>
  <c r="Y92" i="21"/>
  <c r="Y93" i="21"/>
  <c r="Y94" i="21"/>
  <c r="Y95" i="21"/>
  <c r="Y96" i="21"/>
  <c r="Y97" i="21"/>
  <c r="Y98" i="21"/>
  <c r="Y99" i="21"/>
  <c r="Y100" i="21"/>
  <c r="Y101" i="21"/>
  <c r="Y102" i="21"/>
  <c r="Y103" i="21"/>
  <c r="Y104" i="21"/>
  <c r="Y105" i="21"/>
  <c r="Y106" i="21"/>
  <c r="X3" i="21"/>
  <c r="X4" i="21"/>
  <c r="X5" i="21"/>
  <c r="X6" i="21"/>
  <c r="X7" i="21"/>
  <c r="X8" i="21"/>
  <c r="X9" i="21"/>
  <c r="X10" i="21"/>
  <c r="X11" i="21"/>
  <c r="X12" i="21"/>
  <c r="X13" i="21"/>
  <c r="X14" i="21"/>
  <c r="X15" i="21"/>
  <c r="X16" i="21"/>
  <c r="X17" i="21"/>
  <c r="X18" i="21"/>
  <c r="X19" i="21"/>
  <c r="X20" i="21"/>
  <c r="X21" i="21"/>
  <c r="X22" i="21"/>
  <c r="X23" i="21"/>
  <c r="X24" i="21"/>
  <c r="X25" i="21"/>
  <c r="X26" i="21"/>
  <c r="X27" i="21"/>
  <c r="X28" i="21"/>
  <c r="X29" i="21"/>
  <c r="X30" i="21"/>
  <c r="X31" i="21"/>
  <c r="X32" i="21"/>
  <c r="X33" i="21"/>
  <c r="X34" i="21"/>
  <c r="X35" i="21"/>
  <c r="X36" i="21"/>
  <c r="X37" i="21"/>
  <c r="X38" i="21"/>
  <c r="X39" i="21"/>
  <c r="X40" i="21"/>
  <c r="X41" i="21"/>
  <c r="X42" i="21"/>
  <c r="X43" i="21"/>
  <c r="X44" i="21"/>
  <c r="X45" i="21"/>
  <c r="X46" i="21"/>
  <c r="X47" i="21"/>
  <c r="X48" i="21"/>
  <c r="X49" i="21"/>
  <c r="X50" i="21"/>
  <c r="X51" i="21"/>
  <c r="X52" i="21"/>
  <c r="X53" i="21"/>
  <c r="X54" i="21"/>
  <c r="X55" i="21"/>
  <c r="X56" i="21"/>
  <c r="X57" i="21"/>
  <c r="X58" i="21"/>
  <c r="X59" i="21"/>
  <c r="X60" i="21"/>
  <c r="X61" i="21"/>
  <c r="X62" i="21"/>
  <c r="X63" i="21"/>
  <c r="X64" i="21"/>
  <c r="X65" i="21"/>
  <c r="X66" i="21"/>
  <c r="X67" i="21"/>
  <c r="X68" i="21"/>
  <c r="X69" i="21"/>
  <c r="X70" i="21"/>
  <c r="X71" i="21"/>
  <c r="X72" i="21"/>
  <c r="X73" i="21"/>
  <c r="X74" i="21"/>
  <c r="X75" i="21"/>
  <c r="X76" i="21"/>
  <c r="X77" i="21"/>
  <c r="X78" i="21"/>
  <c r="X79" i="21"/>
  <c r="X80" i="21"/>
  <c r="X81" i="21"/>
  <c r="X82" i="21"/>
  <c r="X83" i="21"/>
  <c r="X84" i="21"/>
  <c r="X85" i="21"/>
  <c r="X86" i="21"/>
  <c r="X87" i="21"/>
  <c r="X88" i="21"/>
  <c r="X89" i="21"/>
  <c r="X90" i="21"/>
  <c r="X91" i="21"/>
  <c r="X92" i="21"/>
  <c r="X93" i="21"/>
  <c r="X94" i="21"/>
  <c r="X95" i="21"/>
  <c r="X96" i="21"/>
  <c r="X97" i="21"/>
  <c r="X98" i="21"/>
  <c r="X99" i="21"/>
  <c r="X100" i="21"/>
  <c r="X101" i="21"/>
  <c r="X102" i="21"/>
  <c r="X103" i="21"/>
  <c r="X104" i="21"/>
  <c r="X105" i="21"/>
  <c r="X106" i="21"/>
  <c r="W3" i="21"/>
  <c r="AC3" i="21" s="1"/>
  <c r="W4" i="21"/>
  <c r="AC4" i="21" s="1"/>
  <c r="W5" i="21"/>
  <c r="AC5" i="21" s="1"/>
  <c r="W6" i="21"/>
  <c r="W7" i="21"/>
  <c r="AC7" i="21" s="1"/>
  <c r="W8" i="21"/>
  <c r="AC8" i="21" s="1"/>
  <c r="W9" i="21"/>
  <c r="AC9" i="21" s="1"/>
  <c r="W10" i="21"/>
  <c r="AC10" i="21" s="1"/>
  <c r="W11" i="21"/>
  <c r="AC11" i="21" s="1"/>
  <c r="W12" i="21"/>
  <c r="AC12" i="21" s="1"/>
  <c r="W13" i="21"/>
  <c r="W14" i="21"/>
  <c r="AB14" i="21" s="1"/>
  <c r="W15" i="21"/>
  <c r="AB15" i="21" s="1"/>
  <c r="W16" i="21"/>
  <c r="AC16" i="21" s="1"/>
  <c r="W17" i="21"/>
  <c r="AC17" i="21" s="1"/>
  <c r="W18" i="21"/>
  <c r="AC18" i="21" s="1"/>
  <c r="W19" i="21"/>
  <c r="AC19" i="21" s="1"/>
  <c r="W20" i="21"/>
  <c r="AC20" i="21" s="1"/>
  <c r="W21" i="21"/>
  <c r="AB21" i="21" s="1"/>
  <c r="W22" i="21"/>
  <c r="AB22" i="21" s="1"/>
  <c r="W23" i="21"/>
  <c r="W24" i="21"/>
  <c r="AC24" i="21" s="1"/>
  <c r="W25" i="21"/>
  <c r="AB25" i="21" s="1"/>
  <c r="W26" i="21"/>
  <c r="AC26" i="21" s="1"/>
  <c r="W27" i="21"/>
  <c r="AC27" i="21" s="1"/>
  <c r="W28" i="21"/>
  <c r="AC28" i="21" s="1"/>
  <c r="W29" i="21"/>
  <c r="AB29" i="21" s="1"/>
  <c r="W30" i="21"/>
  <c r="W31" i="21"/>
  <c r="AB31" i="21" s="1"/>
  <c r="W32" i="21"/>
  <c r="AC32" i="21" s="1"/>
  <c r="W33" i="21"/>
  <c r="AC33" i="21" s="1"/>
  <c r="W34" i="21"/>
  <c r="AC34" i="21" s="1"/>
  <c r="W35" i="21"/>
  <c r="AC35" i="21" s="1"/>
  <c r="W36" i="21"/>
  <c r="AC36" i="21" s="1"/>
  <c r="W37" i="21"/>
  <c r="W38" i="21"/>
  <c r="AB38" i="21" s="1"/>
  <c r="W39" i="21"/>
  <c r="AB39" i="21" s="1"/>
  <c r="W40" i="21"/>
  <c r="AC40" i="21" s="1"/>
  <c r="W41" i="21"/>
  <c r="AC41" i="21" s="1"/>
  <c r="W42" i="21"/>
  <c r="AC42" i="21" s="1"/>
  <c r="W43" i="21"/>
  <c r="AC43" i="21" s="1"/>
  <c r="W44" i="21"/>
  <c r="W45" i="21"/>
  <c r="AB45" i="21" s="1"/>
  <c r="W46" i="21"/>
  <c r="W47" i="21"/>
  <c r="AB47" i="21" s="1"/>
  <c r="W48" i="21"/>
  <c r="AC48" i="21" s="1"/>
  <c r="W49" i="21"/>
  <c r="AC49" i="21" s="1"/>
  <c r="W50" i="21"/>
  <c r="AC50" i="21" s="1"/>
  <c r="W51" i="21"/>
  <c r="AC51" i="21" s="1"/>
  <c r="W52" i="21"/>
  <c r="AC52" i="21" s="1"/>
  <c r="W53" i="21"/>
  <c r="AC53" i="21" s="1"/>
  <c r="W54" i="21"/>
  <c r="AB54" i="21" s="1"/>
  <c r="W55" i="21"/>
  <c r="AB55" i="21" s="1"/>
  <c r="W56" i="21"/>
  <c r="AC56" i="21" s="1"/>
  <c r="W57" i="21"/>
  <c r="AC57" i="21" s="1"/>
  <c r="W58" i="21"/>
  <c r="AC58" i="21" s="1"/>
  <c r="W59" i="21"/>
  <c r="AC59" i="21" s="1"/>
  <c r="W60" i="21"/>
  <c r="AC60" i="21" s="1"/>
  <c r="W61" i="21"/>
  <c r="AC61" i="21" s="1"/>
  <c r="W62" i="21"/>
  <c r="AC62" i="21" s="1"/>
  <c r="W63" i="21"/>
  <c r="AC63" i="21" s="1"/>
  <c r="W64" i="21"/>
  <c r="AC64" i="21" s="1"/>
  <c r="W65" i="21"/>
  <c r="AC65" i="21" s="1"/>
  <c r="W66" i="21"/>
  <c r="AC66" i="21" s="1"/>
  <c r="W67" i="21"/>
  <c r="AC67" i="21" s="1"/>
  <c r="W68" i="21"/>
  <c r="AC68" i="21" s="1"/>
  <c r="W69" i="21"/>
  <c r="AC69" i="21" s="1"/>
  <c r="W70" i="21"/>
  <c r="AC70" i="21" s="1"/>
  <c r="W71" i="21"/>
  <c r="AC71" i="21" s="1"/>
  <c r="W72" i="21"/>
  <c r="W73" i="21"/>
  <c r="AC73" i="21" s="1"/>
  <c r="W74" i="21"/>
  <c r="AC74" i="21" s="1"/>
  <c r="W75" i="21"/>
  <c r="AC75" i="21" s="1"/>
  <c r="W76" i="21"/>
  <c r="AC76" i="21" s="1"/>
  <c r="W77" i="21"/>
  <c r="AC77" i="21" s="1"/>
  <c r="W78" i="21"/>
  <c r="AC78" i="21" s="1"/>
  <c r="W79" i="21"/>
  <c r="AB79" i="21" s="1"/>
  <c r="W80" i="21"/>
  <c r="AC80" i="21" s="1"/>
  <c r="W81" i="21"/>
  <c r="AC81" i="21" s="1"/>
  <c r="W82" i="21"/>
  <c r="AC82" i="21" s="1"/>
  <c r="W83" i="21"/>
  <c r="AC83" i="21" s="1"/>
  <c r="W84" i="21"/>
  <c r="AC84" i="21" s="1"/>
  <c r="W85" i="21"/>
  <c r="AC85" i="21" s="1"/>
  <c r="W86" i="21"/>
  <c r="AC86" i="21" s="1"/>
  <c r="W87" i="21"/>
  <c r="AC87" i="21" s="1"/>
  <c r="W88" i="21"/>
  <c r="AC88" i="21" s="1"/>
  <c r="W89" i="21"/>
  <c r="AC89" i="21" s="1"/>
  <c r="W90" i="21"/>
  <c r="AC90" i="21" s="1"/>
  <c r="W91" i="21"/>
  <c r="AC91" i="21" s="1"/>
  <c r="W92" i="21"/>
  <c r="AC92" i="21" s="1"/>
  <c r="W93" i="21"/>
  <c r="AC93" i="21" s="1"/>
  <c r="W94" i="21"/>
  <c r="AC94" i="21" s="1"/>
  <c r="W95" i="21"/>
  <c r="AC95" i="21" s="1"/>
  <c r="W96" i="21"/>
  <c r="AC96" i="21" s="1"/>
  <c r="W97" i="21"/>
  <c r="AB97" i="21" s="1"/>
  <c r="W98" i="21"/>
  <c r="AC98" i="21" s="1"/>
  <c r="W99" i="21"/>
  <c r="W100" i="21"/>
  <c r="AC100" i="21" s="1"/>
  <c r="W101" i="21"/>
  <c r="AB101" i="21" s="1"/>
  <c r="W102" i="21"/>
  <c r="AB102" i="21" s="1"/>
  <c r="W103" i="21"/>
  <c r="AB103" i="21" s="1"/>
  <c r="W104" i="21"/>
  <c r="AB104" i="21" s="1"/>
  <c r="W105" i="21"/>
  <c r="AB105" i="21" s="1"/>
  <c r="W106" i="21"/>
  <c r="AC106" i="21" s="1"/>
  <c r="AE2" i="21"/>
  <c r="AD2" i="21"/>
  <c r="Z2" i="21"/>
  <c r="Y2" i="21"/>
  <c r="X2" i="21"/>
  <c r="W2" i="21"/>
  <c r="AA2" i="21"/>
  <c r="AE2" i="23"/>
  <c r="AD2" i="23"/>
  <c r="AA2" i="23"/>
  <c r="Z2" i="23"/>
  <c r="Y2" i="23"/>
  <c r="X2" i="23"/>
  <c r="W2" i="23"/>
  <c r="M2" i="20"/>
  <c r="M3" i="20"/>
  <c r="M4" i="20"/>
  <c r="M5" i="20"/>
  <c r="M6" i="20"/>
  <c r="M7" i="20"/>
  <c r="M8" i="20"/>
  <c r="M9" i="20"/>
  <c r="M10" i="20"/>
  <c r="M11" i="20"/>
  <c r="M12" i="20"/>
  <c r="L2" i="20"/>
  <c r="AE3" i="20"/>
  <c r="AE4" i="20"/>
  <c r="AE5" i="20"/>
  <c r="AE6" i="20"/>
  <c r="AE7" i="20"/>
  <c r="AE8" i="20"/>
  <c r="AE9" i="20"/>
  <c r="AE10" i="20"/>
  <c r="AE11" i="20"/>
  <c r="AE12" i="20"/>
  <c r="AE13" i="20"/>
  <c r="AE14" i="20"/>
  <c r="AE15" i="20"/>
  <c r="AE16" i="20"/>
  <c r="AE17" i="20"/>
  <c r="AE18" i="20"/>
  <c r="AE19" i="20"/>
  <c r="AE20" i="20"/>
  <c r="AE21" i="20"/>
  <c r="AE22" i="20"/>
  <c r="AE23" i="20"/>
  <c r="AE24" i="20"/>
  <c r="AE25" i="20"/>
  <c r="AE26" i="20"/>
  <c r="AE27" i="20"/>
  <c r="AE28" i="20"/>
  <c r="AE29" i="20"/>
  <c r="AE30" i="20"/>
  <c r="AE31" i="20"/>
  <c r="AE32" i="20"/>
  <c r="AE33" i="20"/>
  <c r="AE34" i="20"/>
  <c r="AE35" i="20"/>
  <c r="AE36" i="20"/>
  <c r="AE37" i="20"/>
  <c r="AE38" i="20"/>
  <c r="AE39" i="20"/>
  <c r="AE40" i="20"/>
  <c r="AE41" i="20"/>
  <c r="AE42" i="20"/>
  <c r="AE43" i="20"/>
  <c r="AE44" i="20"/>
  <c r="AE45" i="20"/>
  <c r="AE46" i="20"/>
  <c r="AE47" i="20"/>
  <c r="AE48" i="20"/>
  <c r="AE49" i="20"/>
  <c r="AE50" i="20"/>
  <c r="AE51" i="20"/>
  <c r="AE52" i="20"/>
  <c r="AE53" i="20"/>
  <c r="AE54" i="20"/>
  <c r="AE55" i="20"/>
  <c r="AE56" i="20"/>
  <c r="AE57" i="20"/>
  <c r="AE58" i="20"/>
  <c r="AE59" i="20"/>
  <c r="AE60" i="20"/>
  <c r="AE61" i="20"/>
  <c r="AE62" i="20"/>
  <c r="AE63" i="20"/>
  <c r="AE64" i="20"/>
  <c r="AE65" i="20"/>
  <c r="AE66" i="20"/>
  <c r="AE67" i="20"/>
  <c r="AE68" i="20"/>
  <c r="AE69" i="20"/>
  <c r="AE70" i="20"/>
  <c r="AE71" i="20"/>
  <c r="AE72" i="20"/>
  <c r="AE73" i="20"/>
  <c r="AE74" i="20"/>
  <c r="AE75" i="20"/>
  <c r="AE76" i="20"/>
  <c r="AE77" i="20"/>
  <c r="AE78" i="20"/>
  <c r="AE79" i="20"/>
  <c r="AE80" i="20"/>
  <c r="AE81" i="20"/>
  <c r="AE82" i="20"/>
  <c r="AE83" i="20"/>
  <c r="AE84" i="20"/>
  <c r="AE85" i="20"/>
  <c r="AE86" i="20"/>
  <c r="AE87" i="20"/>
  <c r="AE88" i="20"/>
  <c r="AE89" i="20"/>
  <c r="AE90" i="20"/>
  <c r="AE91" i="20"/>
  <c r="AE92" i="20"/>
  <c r="AE93" i="20"/>
  <c r="AE94" i="20"/>
  <c r="AE95" i="20"/>
  <c r="AE96" i="20"/>
  <c r="AE97" i="20"/>
  <c r="AE98" i="20"/>
  <c r="AE99" i="20"/>
  <c r="AE100" i="20"/>
  <c r="AE101" i="20"/>
  <c r="AE102" i="20"/>
  <c r="AE103" i="20"/>
  <c r="AE104" i="20"/>
  <c r="AE105" i="20"/>
  <c r="AE106" i="20"/>
  <c r="AE107" i="20"/>
  <c r="AE108" i="20"/>
  <c r="AE109" i="20"/>
  <c r="AE110" i="20"/>
  <c r="AE111" i="20"/>
  <c r="AE112" i="20"/>
  <c r="AE113" i="20"/>
  <c r="AE114" i="20"/>
  <c r="AE115" i="20"/>
  <c r="AE116" i="20"/>
  <c r="AE117" i="20"/>
  <c r="AE118" i="20"/>
  <c r="AE119" i="20"/>
  <c r="AE120" i="20"/>
  <c r="AE121" i="20"/>
  <c r="AE122" i="20"/>
  <c r="AE123" i="20"/>
  <c r="AE124" i="20"/>
  <c r="AE125" i="20"/>
  <c r="AE126" i="20"/>
  <c r="AE127" i="20"/>
  <c r="AE128" i="20"/>
  <c r="AE129" i="20"/>
  <c r="AE130" i="20"/>
  <c r="AE131" i="20"/>
  <c r="AE132" i="20"/>
  <c r="AE133" i="20"/>
  <c r="AE134" i="20"/>
  <c r="AE135" i="20"/>
  <c r="AE136" i="20"/>
  <c r="AE137" i="20"/>
  <c r="AE138" i="20"/>
  <c r="AE139" i="20"/>
  <c r="AE140" i="20"/>
  <c r="AE141" i="20"/>
  <c r="AE142" i="20"/>
  <c r="AE143" i="20"/>
  <c r="AE144" i="20"/>
  <c r="AE145" i="20"/>
  <c r="AE146" i="20"/>
  <c r="AE147" i="20"/>
  <c r="AE148" i="20"/>
  <c r="AE149" i="20"/>
  <c r="AE150" i="20"/>
  <c r="AE151" i="20"/>
  <c r="AE152" i="20"/>
  <c r="AE153" i="20"/>
  <c r="AE154" i="20"/>
  <c r="AE155" i="20"/>
  <c r="AE156" i="20"/>
  <c r="AE158" i="20"/>
  <c r="AE159" i="20"/>
  <c r="AE160" i="20"/>
  <c r="AE161" i="20"/>
  <c r="AE162" i="20"/>
  <c r="AE163" i="20"/>
  <c r="AE164" i="20"/>
  <c r="AE165" i="20"/>
  <c r="AE166" i="20"/>
  <c r="AE167" i="20"/>
  <c r="AE168" i="20"/>
  <c r="AE169" i="20"/>
  <c r="AE170" i="20"/>
  <c r="AE171" i="20"/>
  <c r="AE172" i="20"/>
  <c r="AE173" i="20"/>
  <c r="AE174" i="20"/>
  <c r="AE175" i="20"/>
  <c r="AE176" i="20"/>
  <c r="AE177" i="20"/>
  <c r="AE178" i="20"/>
  <c r="AE179" i="20"/>
  <c r="AE180" i="20"/>
  <c r="AE181" i="20"/>
  <c r="AE182" i="20"/>
  <c r="AE183" i="20"/>
  <c r="AE184" i="20"/>
  <c r="AE185" i="20"/>
  <c r="AE186" i="20"/>
  <c r="AE187" i="20"/>
  <c r="AE188" i="20"/>
  <c r="AE189" i="20"/>
  <c r="AE190" i="20"/>
  <c r="AE191" i="20"/>
  <c r="AE192" i="20"/>
  <c r="AE193" i="20"/>
  <c r="AE194" i="20"/>
  <c r="AE195" i="20"/>
  <c r="AE196" i="20"/>
  <c r="AE197" i="20"/>
  <c r="AE198" i="20"/>
  <c r="AE199" i="20"/>
  <c r="AE200" i="20"/>
  <c r="AE201" i="20"/>
  <c r="AE202" i="20"/>
  <c r="AE203" i="20"/>
  <c r="AE204" i="20"/>
  <c r="AE205" i="20"/>
  <c r="AE206" i="20"/>
  <c r="AE207" i="20"/>
  <c r="AE208" i="20"/>
  <c r="AE209" i="20"/>
  <c r="AE210" i="20"/>
  <c r="AE211" i="20"/>
  <c r="AE212" i="20"/>
  <c r="AE213" i="20"/>
  <c r="AE214" i="20"/>
  <c r="AE215" i="20"/>
  <c r="AE216" i="20"/>
  <c r="AE217" i="20"/>
  <c r="AE218" i="20"/>
  <c r="AE219" i="20"/>
  <c r="AE220" i="20"/>
  <c r="AE221" i="20"/>
  <c r="AE222" i="20"/>
  <c r="AE223" i="20"/>
  <c r="AE224" i="20"/>
  <c r="AE225" i="20"/>
  <c r="AE226" i="20"/>
  <c r="AE227" i="20"/>
  <c r="AE228" i="20"/>
  <c r="AE229" i="20"/>
  <c r="AE230" i="20"/>
  <c r="AE231" i="20"/>
  <c r="AE232" i="20"/>
  <c r="AE233" i="20"/>
  <c r="AE234" i="20"/>
  <c r="AE235" i="20"/>
  <c r="AE236" i="20"/>
  <c r="AE237" i="20"/>
  <c r="AE238" i="20"/>
  <c r="AE239" i="20"/>
  <c r="AE240" i="20"/>
  <c r="AE241" i="20"/>
  <c r="AE242" i="20"/>
  <c r="AE243" i="20"/>
  <c r="AE244" i="20"/>
  <c r="AE245" i="20"/>
  <c r="AE246" i="20"/>
  <c r="AE247" i="20"/>
  <c r="AE248" i="20"/>
  <c r="AE249" i="20"/>
  <c r="AE250" i="20"/>
  <c r="AE251" i="20"/>
  <c r="AE252" i="20"/>
  <c r="AE253" i="20"/>
  <c r="AE254" i="20"/>
  <c r="AE255" i="20"/>
  <c r="AE256" i="20"/>
  <c r="AE257" i="20"/>
  <c r="AE258" i="20"/>
  <c r="AE259" i="20"/>
  <c r="AE260" i="20"/>
  <c r="AE261" i="20"/>
  <c r="AE262" i="20"/>
  <c r="AE263" i="20"/>
  <c r="AE264" i="20"/>
  <c r="AE265" i="20"/>
  <c r="AE266" i="20"/>
  <c r="AE267" i="20"/>
  <c r="AE268" i="20"/>
  <c r="AE269" i="20"/>
  <c r="AE270" i="20"/>
  <c r="AE271" i="20"/>
  <c r="AE272" i="20"/>
  <c r="AE273" i="20"/>
  <c r="AE274" i="20"/>
  <c r="AE275" i="20"/>
  <c r="AE276" i="20"/>
  <c r="AE277" i="20"/>
  <c r="AE278" i="20"/>
  <c r="AE279" i="20"/>
  <c r="AE280" i="20"/>
  <c r="AE281" i="20"/>
  <c r="AE282" i="20"/>
  <c r="AE283" i="20"/>
  <c r="AE284" i="20"/>
  <c r="AE285" i="20"/>
  <c r="AE286" i="20"/>
  <c r="AE287" i="20"/>
  <c r="AE288" i="20"/>
  <c r="AE289" i="20"/>
  <c r="AE290" i="20"/>
  <c r="AE291" i="20"/>
  <c r="AE292" i="20"/>
  <c r="AE293" i="20"/>
  <c r="AE294" i="20"/>
  <c r="AE295" i="20"/>
  <c r="AE296" i="20"/>
  <c r="AE297" i="20"/>
  <c r="AE298" i="20"/>
  <c r="AE299" i="20"/>
  <c r="AE300" i="20"/>
  <c r="AE301" i="20"/>
  <c r="AE302" i="20"/>
  <c r="AE303" i="20"/>
  <c r="AE304" i="20"/>
  <c r="AE305" i="20"/>
  <c r="AE306" i="20"/>
  <c r="AE307" i="20"/>
  <c r="AE308" i="20"/>
  <c r="AE309" i="20"/>
  <c r="AE310" i="20"/>
  <c r="AE311" i="20"/>
  <c r="AE312" i="20"/>
  <c r="AE313" i="20"/>
  <c r="AE314" i="20"/>
  <c r="AE315" i="20"/>
  <c r="AE316" i="20"/>
  <c r="AE317" i="20"/>
  <c r="AE318" i="20"/>
  <c r="AE319" i="20"/>
  <c r="AE320" i="20"/>
  <c r="AE321" i="20"/>
  <c r="AE322" i="20"/>
  <c r="AE323" i="20"/>
  <c r="AE324" i="20"/>
  <c r="AE325" i="20"/>
  <c r="AE326" i="20"/>
  <c r="AE327" i="20"/>
  <c r="AE328" i="20"/>
  <c r="AE329" i="20"/>
  <c r="AE330" i="20"/>
  <c r="AE331" i="20"/>
  <c r="AE332" i="20"/>
  <c r="AE333" i="20"/>
  <c r="AE334" i="20"/>
  <c r="AE335" i="20"/>
  <c r="AE336" i="20"/>
  <c r="AD3" i="20"/>
  <c r="AD4" i="20"/>
  <c r="AD5" i="20"/>
  <c r="AD6" i="20"/>
  <c r="AD7" i="20"/>
  <c r="AD8" i="20"/>
  <c r="AD9" i="20"/>
  <c r="AD10" i="20"/>
  <c r="AD11" i="20"/>
  <c r="AD12" i="20"/>
  <c r="AD13" i="20"/>
  <c r="AD14" i="20"/>
  <c r="AD15" i="20"/>
  <c r="AD16" i="20"/>
  <c r="AD17" i="20"/>
  <c r="AD18" i="20"/>
  <c r="AD19" i="20"/>
  <c r="AD20" i="20"/>
  <c r="AD21" i="20"/>
  <c r="AD22" i="20"/>
  <c r="AD23" i="20"/>
  <c r="AD24" i="20"/>
  <c r="AD25" i="20"/>
  <c r="AD26" i="20"/>
  <c r="AD27" i="20"/>
  <c r="AD28" i="20"/>
  <c r="AD29" i="20"/>
  <c r="AD30" i="20"/>
  <c r="AD31" i="20"/>
  <c r="AD32" i="20"/>
  <c r="AD33" i="20"/>
  <c r="AD34" i="20"/>
  <c r="AD35" i="20"/>
  <c r="AD36" i="20"/>
  <c r="AD37" i="20"/>
  <c r="AD38" i="20"/>
  <c r="AD39" i="20"/>
  <c r="AD40" i="20"/>
  <c r="AD41" i="20"/>
  <c r="AD42" i="20"/>
  <c r="AD43" i="20"/>
  <c r="AD44" i="20"/>
  <c r="AD45" i="20"/>
  <c r="AD46" i="20"/>
  <c r="AD47" i="20"/>
  <c r="AD48" i="20"/>
  <c r="AD49" i="20"/>
  <c r="AD50" i="20"/>
  <c r="AD51" i="20"/>
  <c r="AD52" i="20"/>
  <c r="AD53" i="20"/>
  <c r="AD54" i="20"/>
  <c r="AD55" i="20"/>
  <c r="AD56" i="20"/>
  <c r="AD57" i="20"/>
  <c r="AD58" i="20"/>
  <c r="AD59" i="20"/>
  <c r="AD60" i="20"/>
  <c r="AD61" i="20"/>
  <c r="AD62" i="20"/>
  <c r="AD63" i="20"/>
  <c r="AD64" i="20"/>
  <c r="AD65" i="20"/>
  <c r="AD66" i="20"/>
  <c r="AD67" i="20"/>
  <c r="AD68" i="20"/>
  <c r="AD69" i="20"/>
  <c r="AD70" i="20"/>
  <c r="AD71" i="20"/>
  <c r="AD72" i="20"/>
  <c r="AD73" i="20"/>
  <c r="AD74" i="20"/>
  <c r="AD75" i="20"/>
  <c r="AD76" i="20"/>
  <c r="AD77" i="20"/>
  <c r="AD78" i="20"/>
  <c r="AD79" i="20"/>
  <c r="AD80" i="20"/>
  <c r="AD81" i="20"/>
  <c r="AD82" i="20"/>
  <c r="AD83" i="20"/>
  <c r="AD84" i="20"/>
  <c r="AD85" i="20"/>
  <c r="AD86" i="20"/>
  <c r="AD87" i="20"/>
  <c r="AD88" i="20"/>
  <c r="AD89" i="20"/>
  <c r="AD90" i="20"/>
  <c r="AD91" i="20"/>
  <c r="AD92" i="20"/>
  <c r="AD93" i="20"/>
  <c r="AD94" i="20"/>
  <c r="AD95" i="20"/>
  <c r="AD96" i="20"/>
  <c r="AD97" i="20"/>
  <c r="AD98" i="20"/>
  <c r="AD99" i="20"/>
  <c r="AD100" i="20"/>
  <c r="AD101" i="20"/>
  <c r="AD102" i="20"/>
  <c r="AD103" i="20"/>
  <c r="AD104" i="20"/>
  <c r="AD105" i="20"/>
  <c r="AD106" i="20"/>
  <c r="AD107" i="20"/>
  <c r="AD108" i="20"/>
  <c r="AD109" i="20"/>
  <c r="AD110" i="20"/>
  <c r="AD111" i="20"/>
  <c r="AD112" i="20"/>
  <c r="AD113" i="20"/>
  <c r="AD114" i="20"/>
  <c r="AD115" i="20"/>
  <c r="AD116" i="20"/>
  <c r="AD117" i="20"/>
  <c r="AD118" i="20"/>
  <c r="AD119" i="20"/>
  <c r="AD120" i="20"/>
  <c r="AD121" i="20"/>
  <c r="AD122" i="20"/>
  <c r="AD123" i="20"/>
  <c r="AD124" i="20"/>
  <c r="AD125" i="20"/>
  <c r="AD126" i="20"/>
  <c r="AD127" i="20"/>
  <c r="AD128" i="20"/>
  <c r="AD129" i="20"/>
  <c r="AD130" i="20"/>
  <c r="AD131" i="20"/>
  <c r="AD132" i="20"/>
  <c r="AD133" i="20"/>
  <c r="AD134" i="20"/>
  <c r="AD135" i="20"/>
  <c r="AD136" i="20"/>
  <c r="AD137" i="20"/>
  <c r="AD138" i="20"/>
  <c r="AD139" i="20"/>
  <c r="AD140" i="20"/>
  <c r="AD141" i="20"/>
  <c r="AD142" i="20"/>
  <c r="AD143" i="20"/>
  <c r="AD144" i="20"/>
  <c r="AD145" i="20"/>
  <c r="AD146" i="20"/>
  <c r="AD147" i="20"/>
  <c r="AD148" i="20"/>
  <c r="AD149" i="20"/>
  <c r="AD150" i="20"/>
  <c r="AD151" i="20"/>
  <c r="AD152" i="20"/>
  <c r="AD153" i="20"/>
  <c r="AD154" i="20"/>
  <c r="AD155" i="20"/>
  <c r="AD156" i="20"/>
  <c r="AD157" i="20"/>
  <c r="AD158" i="20"/>
  <c r="AD159" i="20"/>
  <c r="AD160" i="20"/>
  <c r="AD161" i="20"/>
  <c r="AD162" i="20"/>
  <c r="AD163" i="20"/>
  <c r="AD164" i="20"/>
  <c r="AD165" i="20"/>
  <c r="AD166" i="20"/>
  <c r="AD167" i="20"/>
  <c r="AD168" i="20"/>
  <c r="AD169" i="20"/>
  <c r="AD170" i="20"/>
  <c r="AD171" i="20"/>
  <c r="AD172" i="20"/>
  <c r="AD173" i="20"/>
  <c r="AD174" i="20"/>
  <c r="AD175" i="20"/>
  <c r="AD176" i="20"/>
  <c r="AD177" i="20"/>
  <c r="AD178" i="20"/>
  <c r="AD179" i="20"/>
  <c r="AD180" i="20"/>
  <c r="AD181" i="20"/>
  <c r="AD182" i="20"/>
  <c r="AD183" i="20"/>
  <c r="AD184" i="20"/>
  <c r="AD185" i="20"/>
  <c r="AD186" i="20"/>
  <c r="AD187" i="20"/>
  <c r="AD188" i="20"/>
  <c r="AD189" i="20"/>
  <c r="AD190" i="20"/>
  <c r="AD191" i="20"/>
  <c r="AD192" i="20"/>
  <c r="AD193" i="20"/>
  <c r="AD194" i="20"/>
  <c r="AD195" i="20"/>
  <c r="AD196" i="20"/>
  <c r="AD197" i="20"/>
  <c r="AD198" i="20"/>
  <c r="AD199" i="20"/>
  <c r="AD200" i="20"/>
  <c r="AD201" i="20"/>
  <c r="AD202" i="20"/>
  <c r="AD203" i="20"/>
  <c r="AD204" i="20"/>
  <c r="AD205" i="20"/>
  <c r="AD206" i="20"/>
  <c r="AD207" i="20"/>
  <c r="AD208" i="20"/>
  <c r="AD209" i="20"/>
  <c r="AD210" i="20"/>
  <c r="AD211" i="20"/>
  <c r="AD212" i="20"/>
  <c r="AD213" i="20"/>
  <c r="AD214" i="20"/>
  <c r="AD215" i="20"/>
  <c r="AD216" i="20"/>
  <c r="AD217" i="20"/>
  <c r="AD218" i="20"/>
  <c r="AD219" i="20"/>
  <c r="AD220" i="20"/>
  <c r="AD221" i="20"/>
  <c r="AD222" i="20"/>
  <c r="AD223" i="20"/>
  <c r="AD224" i="20"/>
  <c r="AD225" i="20"/>
  <c r="AD226" i="20"/>
  <c r="AD227" i="20"/>
  <c r="AD228" i="20"/>
  <c r="AD229" i="20"/>
  <c r="AD230" i="20"/>
  <c r="AD231" i="20"/>
  <c r="AD232" i="20"/>
  <c r="AD233" i="20"/>
  <c r="AD234" i="20"/>
  <c r="AD235" i="20"/>
  <c r="AD236" i="20"/>
  <c r="AD237" i="20"/>
  <c r="AD238" i="20"/>
  <c r="AD239" i="20"/>
  <c r="AD240" i="20"/>
  <c r="AD241" i="20"/>
  <c r="AD242" i="20"/>
  <c r="AD243" i="20"/>
  <c r="AD244" i="20"/>
  <c r="AD245" i="20"/>
  <c r="AD246" i="20"/>
  <c r="AD247" i="20"/>
  <c r="AD248" i="20"/>
  <c r="AD249" i="20"/>
  <c r="AD250" i="20"/>
  <c r="AD251" i="20"/>
  <c r="AD252" i="20"/>
  <c r="AD253" i="20"/>
  <c r="AD254" i="20"/>
  <c r="AD255" i="20"/>
  <c r="AD256" i="20"/>
  <c r="AD257" i="20"/>
  <c r="AD258" i="20"/>
  <c r="AD259" i="20"/>
  <c r="AD260" i="20"/>
  <c r="AD261" i="20"/>
  <c r="AD262" i="20"/>
  <c r="AD263" i="20"/>
  <c r="AD264" i="20"/>
  <c r="AD265" i="20"/>
  <c r="AD266" i="20"/>
  <c r="AD267" i="20"/>
  <c r="AD268" i="20"/>
  <c r="AD269" i="20"/>
  <c r="AD270" i="20"/>
  <c r="AD271" i="20"/>
  <c r="AD272" i="20"/>
  <c r="AD273" i="20"/>
  <c r="AD274" i="20"/>
  <c r="AD275" i="20"/>
  <c r="AD276" i="20"/>
  <c r="AD277" i="20"/>
  <c r="AD278" i="20"/>
  <c r="AD279" i="20"/>
  <c r="AD280" i="20"/>
  <c r="AD281" i="20"/>
  <c r="AD282" i="20"/>
  <c r="AD283" i="20"/>
  <c r="AD284" i="20"/>
  <c r="AD285" i="20"/>
  <c r="AD286" i="20"/>
  <c r="AD287" i="20"/>
  <c r="AD288" i="20"/>
  <c r="AD289" i="20"/>
  <c r="AD290" i="20"/>
  <c r="AD291" i="20"/>
  <c r="AD292" i="20"/>
  <c r="AD293" i="20"/>
  <c r="AD294" i="20"/>
  <c r="AD295" i="20"/>
  <c r="AD296" i="20"/>
  <c r="AD297" i="20"/>
  <c r="AD298" i="20"/>
  <c r="AD299" i="20"/>
  <c r="AD300" i="20"/>
  <c r="AD301" i="20"/>
  <c r="AD302" i="20"/>
  <c r="AD303" i="20"/>
  <c r="AD304" i="20"/>
  <c r="AD305" i="20"/>
  <c r="AD306" i="20"/>
  <c r="AD307" i="20"/>
  <c r="AD308" i="20"/>
  <c r="AD309" i="20"/>
  <c r="AD310" i="20"/>
  <c r="AD311" i="20"/>
  <c r="AD312" i="20"/>
  <c r="AD313" i="20"/>
  <c r="AD314" i="20"/>
  <c r="AD315" i="20"/>
  <c r="AD316" i="20"/>
  <c r="AD317" i="20"/>
  <c r="AD318" i="20"/>
  <c r="AD319" i="20"/>
  <c r="AD320" i="20"/>
  <c r="AD321" i="20"/>
  <c r="AD322" i="20"/>
  <c r="AD323" i="20"/>
  <c r="AD324" i="20"/>
  <c r="AD325" i="20"/>
  <c r="AD326" i="20"/>
  <c r="AD327" i="20"/>
  <c r="AD328" i="20"/>
  <c r="AD329" i="20"/>
  <c r="AD330" i="20"/>
  <c r="AD331" i="20"/>
  <c r="AD332" i="20"/>
  <c r="AD333" i="20"/>
  <c r="AD334" i="20"/>
  <c r="AD335" i="20"/>
  <c r="AD336" i="20"/>
  <c r="AA53" i="20"/>
  <c r="AA54" i="20"/>
  <c r="AA55" i="20"/>
  <c r="AA56" i="20"/>
  <c r="AA57" i="20"/>
  <c r="AA58" i="20"/>
  <c r="AA59" i="20"/>
  <c r="AA60" i="20"/>
  <c r="AA61" i="20"/>
  <c r="AA62" i="20"/>
  <c r="AA63" i="20"/>
  <c r="AA64" i="20"/>
  <c r="AA65" i="20"/>
  <c r="AA66" i="20"/>
  <c r="AA67" i="20"/>
  <c r="AA68" i="20"/>
  <c r="AA69" i="20"/>
  <c r="AA70" i="20"/>
  <c r="AA71" i="20"/>
  <c r="AA72" i="20"/>
  <c r="AA73" i="20"/>
  <c r="AA74" i="20"/>
  <c r="AA75" i="20"/>
  <c r="AA76" i="20"/>
  <c r="AA77" i="20"/>
  <c r="AA78" i="20"/>
  <c r="AA79" i="20"/>
  <c r="AA80" i="20"/>
  <c r="AA81" i="20"/>
  <c r="AA82" i="20"/>
  <c r="AA83" i="20"/>
  <c r="AA84" i="20"/>
  <c r="AA85" i="20"/>
  <c r="AA86" i="20"/>
  <c r="AA87" i="20"/>
  <c r="AA88" i="20"/>
  <c r="AA89" i="20"/>
  <c r="AA90" i="20"/>
  <c r="AA91" i="20"/>
  <c r="AA92" i="20"/>
  <c r="AA93" i="20"/>
  <c r="AA94" i="20"/>
  <c r="AA95" i="20"/>
  <c r="AA96" i="20"/>
  <c r="AA97" i="20"/>
  <c r="AA98" i="20"/>
  <c r="AA99" i="20"/>
  <c r="AA100" i="20"/>
  <c r="AA101" i="20"/>
  <c r="AA102" i="20"/>
  <c r="AA103" i="20"/>
  <c r="AA104" i="20"/>
  <c r="AA105" i="20"/>
  <c r="AA106" i="20"/>
  <c r="AA107" i="20"/>
  <c r="AA108" i="20"/>
  <c r="AA109" i="20"/>
  <c r="AA110" i="20"/>
  <c r="AA111" i="20"/>
  <c r="AA112" i="20"/>
  <c r="AA113" i="20"/>
  <c r="AA114" i="20"/>
  <c r="AA115" i="20"/>
  <c r="AA116" i="20"/>
  <c r="AA117" i="20"/>
  <c r="AA118" i="20"/>
  <c r="AA119" i="20"/>
  <c r="AA120" i="20"/>
  <c r="AA121" i="20"/>
  <c r="AA122" i="20"/>
  <c r="AA123" i="20"/>
  <c r="AA124" i="20"/>
  <c r="AA125" i="20"/>
  <c r="AA126" i="20"/>
  <c r="AA127" i="20"/>
  <c r="AA128" i="20"/>
  <c r="AA129" i="20"/>
  <c r="AA130" i="20"/>
  <c r="AA131" i="20"/>
  <c r="AA132" i="20"/>
  <c r="AA133" i="20"/>
  <c r="AA134" i="20"/>
  <c r="AA135" i="20"/>
  <c r="AA136" i="20"/>
  <c r="AA137" i="20"/>
  <c r="AA138" i="20"/>
  <c r="AA139" i="20"/>
  <c r="AA140" i="20"/>
  <c r="AA141" i="20"/>
  <c r="AA142" i="20"/>
  <c r="AA143" i="20"/>
  <c r="AA144" i="20"/>
  <c r="AA145" i="20"/>
  <c r="AA146" i="20"/>
  <c r="AA147" i="20"/>
  <c r="AA148" i="20"/>
  <c r="AA149" i="20"/>
  <c r="AA150" i="20"/>
  <c r="AA151" i="20"/>
  <c r="AA152" i="20"/>
  <c r="AA153" i="20"/>
  <c r="AA154" i="20"/>
  <c r="AA155" i="20"/>
  <c r="AA156" i="20"/>
  <c r="AA157" i="20"/>
  <c r="AA158" i="20"/>
  <c r="AA159" i="20"/>
  <c r="AA160" i="20"/>
  <c r="AA161" i="20"/>
  <c r="AA162" i="20"/>
  <c r="AA163" i="20"/>
  <c r="AA164" i="20"/>
  <c r="AA165" i="20"/>
  <c r="AA166" i="20"/>
  <c r="AA167" i="20"/>
  <c r="AA168" i="20"/>
  <c r="AA169" i="20"/>
  <c r="AA170" i="20"/>
  <c r="AA171" i="20"/>
  <c r="AA172" i="20"/>
  <c r="AA173" i="20"/>
  <c r="AA174" i="20"/>
  <c r="AA175" i="20"/>
  <c r="AA176" i="20"/>
  <c r="AA177" i="20"/>
  <c r="AA178" i="20"/>
  <c r="AA179" i="20"/>
  <c r="AA180" i="20"/>
  <c r="AA181" i="20"/>
  <c r="AA182" i="20"/>
  <c r="AA183" i="20"/>
  <c r="AA184" i="20"/>
  <c r="AA185" i="20"/>
  <c r="AA186" i="20"/>
  <c r="AA187" i="20"/>
  <c r="AA188" i="20"/>
  <c r="AA189" i="20"/>
  <c r="AA190" i="20"/>
  <c r="AA191" i="20"/>
  <c r="AA192" i="20"/>
  <c r="AA193" i="20"/>
  <c r="AA194" i="20"/>
  <c r="AA195" i="20"/>
  <c r="AA196" i="20"/>
  <c r="AA197" i="20"/>
  <c r="AA198" i="20"/>
  <c r="AA199" i="20"/>
  <c r="AA200" i="20"/>
  <c r="AA201" i="20"/>
  <c r="AA202" i="20"/>
  <c r="AA203" i="20"/>
  <c r="AA204" i="20"/>
  <c r="AA205" i="20"/>
  <c r="AA206" i="20"/>
  <c r="AA207" i="20"/>
  <c r="AA208" i="20"/>
  <c r="AA209" i="20"/>
  <c r="AA210" i="20"/>
  <c r="AA211" i="20"/>
  <c r="AA212" i="20"/>
  <c r="AA213" i="20"/>
  <c r="AA214" i="20"/>
  <c r="AA215" i="20"/>
  <c r="AA216" i="20"/>
  <c r="AA217" i="20"/>
  <c r="AA218" i="20"/>
  <c r="AA219" i="20"/>
  <c r="AA220" i="20"/>
  <c r="AA221" i="20"/>
  <c r="AA222" i="20"/>
  <c r="AA223" i="20"/>
  <c r="AA224" i="20"/>
  <c r="AA225" i="20"/>
  <c r="AA226" i="20"/>
  <c r="AA227" i="20"/>
  <c r="AA228" i="20"/>
  <c r="AA229" i="20"/>
  <c r="AA230" i="20"/>
  <c r="AA231" i="20"/>
  <c r="AA232" i="20"/>
  <c r="AA233" i="20"/>
  <c r="AA234" i="20"/>
  <c r="AA235" i="20"/>
  <c r="AA236" i="20"/>
  <c r="AA237" i="20"/>
  <c r="AA238" i="20"/>
  <c r="AA239" i="20"/>
  <c r="AA240" i="20"/>
  <c r="AA241" i="20"/>
  <c r="AA242" i="20"/>
  <c r="AA243" i="20"/>
  <c r="AA244" i="20"/>
  <c r="AA245" i="20"/>
  <c r="AA246" i="20"/>
  <c r="AA247" i="20"/>
  <c r="AA248" i="20"/>
  <c r="AA249" i="20"/>
  <c r="AA250" i="20"/>
  <c r="AA251" i="20"/>
  <c r="AA252" i="20"/>
  <c r="AA253" i="20"/>
  <c r="AA254" i="20"/>
  <c r="AA255" i="20"/>
  <c r="AA256" i="20"/>
  <c r="AA257" i="20"/>
  <c r="AA258" i="20"/>
  <c r="AA259" i="20"/>
  <c r="AA260" i="20"/>
  <c r="AA261" i="20"/>
  <c r="AA262" i="20"/>
  <c r="AA263" i="20"/>
  <c r="AA264" i="20"/>
  <c r="AA265" i="20"/>
  <c r="AA266" i="20"/>
  <c r="AA267" i="20"/>
  <c r="AA268" i="20"/>
  <c r="AA269" i="20"/>
  <c r="AA270" i="20"/>
  <c r="AA271" i="20"/>
  <c r="AA272" i="20"/>
  <c r="AA273" i="20"/>
  <c r="AA274" i="20"/>
  <c r="AA275" i="20"/>
  <c r="AA276" i="20"/>
  <c r="AA277" i="20"/>
  <c r="AA278" i="20"/>
  <c r="AA279" i="20"/>
  <c r="AA280" i="20"/>
  <c r="AA281" i="20"/>
  <c r="AA282" i="20"/>
  <c r="AA283" i="20"/>
  <c r="AA284" i="20"/>
  <c r="AA285" i="20"/>
  <c r="AA286" i="20"/>
  <c r="AA287" i="20"/>
  <c r="AA288" i="20"/>
  <c r="AA289" i="20"/>
  <c r="AA290" i="20"/>
  <c r="AA291" i="20"/>
  <c r="AA292" i="20"/>
  <c r="AA293" i="20"/>
  <c r="AA294" i="20"/>
  <c r="AA295" i="20"/>
  <c r="AA296" i="20"/>
  <c r="AA297" i="20"/>
  <c r="AA298" i="20"/>
  <c r="AA299" i="20"/>
  <c r="AA300" i="20"/>
  <c r="AA301" i="20"/>
  <c r="AA302" i="20"/>
  <c r="AA303" i="20"/>
  <c r="AA304" i="20"/>
  <c r="AA305" i="20"/>
  <c r="AA306" i="20"/>
  <c r="AA307" i="20"/>
  <c r="AA308" i="20"/>
  <c r="AA309" i="20"/>
  <c r="AA310" i="20"/>
  <c r="AA311" i="20"/>
  <c r="AA312" i="20"/>
  <c r="AA313" i="20"/>
  <c r="AA314" i="20"/>
  <c r="AA315" i="20"/>
  <c r="AA316" i="20"/>
  <c r="AA317" i="20"/>
  <c r="AA318" i="20"/>
  <c r="AA319" i="20"/>
  <c r="AA320" i="20"/>
  <c r="AA321" i="20"/>
  <c r="AA322" i="20"/>
  <c r="AA323" i="20"/>
  <c r="AA324" i="20"/>
  <c r="AA325" i="20"/>
  <c r="AA326" i="20"/>
  <c r="AA327" i="20"/>
  <c r="AA328" i="20"/>
  <c r="AA329" i="20"/>
  <c r="AA330" i="20"/>
  <c r="AA331" i="20"/>
  <c r="AA332" i="20"/>
  <c r="AA333" i="20"/>
  <c r="AA334" i="20"/>
  <c r="AA335" i="20"/>
  <c r="AA336" i="20"/>
  <c r="Z3" i="20"/>
  <c r="Z4" i="20"/>
  <c r="Z5" i="20"/>
  <c r="Z6" i="20"/>
  <c r="Z7" i="20"/>
  <c r="Z8" i="20"/>
  <c r="Z9" i="20"/>
  <c r="Z10" i="20"/>
  <c r="Z11" i="20"/>
  <c r="Z12" i="20"/>
  <c r="Z13" i="20"/>
  <c r="Z14" i="20"/>
  <c r="Z15" i="20"/>
  <c r="Z16" i="20"/>
  <c r="Z17" i="20"/>
  <c r="Z18" i="20"/>
  <c r="Z19" i="20"/>
  <c r="Z20" i="20"/>
  <c r="Z21" i="20"/>
  <c r="Z22" i="20"/>
  <c r="Z23" i="20"/>
  <c r="Z24" i="20"/>
  <c r="Z25" i="20"/>
  <c r="Z26" i="20"/>
  <c r="Z27" i="20"/>
  <c r="Z28" i="20"/>
  <c r="Z29" i="20"/>
  <c r="Z30" i="20"/>
  <c r="Z31" i="20"/>
  <c r="Z32" i="20"/>
  <c r="Z33" i="20"/>
  <c r="Z34" i="20"/>
  <c r="Z35" i="20"/>
  <c r="Z36" i="20"/>
  <c r="Z37" i="20"/>
  <c r="Z38" i="20"/>
  <c r="Z39" i="20"/>
  <c r="Z40" i="20"/>
  <c r="Z41" i="20"/>
  <c r="Z42" i="20"/>
  <c r="Z43" i="20"/>
  <c r="Z44" i="20"/>
  <c r="Z45" i="20"/>
  <c r="Z46" i="20"/>
  <c r="Z47" i="20"/>
  <c r="Z48" i="20"/>
  <c r="Z49" i="20"/>
  <c r="Z50" i="20"/>
  <c r="Z51" i="20"/>
  <c r="Z52" i="20"/>
  <c r="Z53" i="20"/>
  <c r="Z54" i="20"/>
  <c r="Z55" i="20"/>
  <c r="Z56" i="20"/>
  <c r="Z57" i="20"/>
  <c r="Z58" i="20"/>
  <c r="Z59" i="20"/>
  <c r="Z60" i="20"/>
  <c r="Z61" i="20"/>
  <c r="Z62" i="20"/>
  <c r="Z63" i="20"/>
  <c r="Z64" i="20"/>
  <c r="Z65" i="20"/>
  <c r="Z66" i="20"/>
  <c r="Z67" i="20"/>
  <c r="Z68" i="20"/>
  <c r="Z69" i="20"/>
  <c r="Z70" i="20"/>
  <c r="Z71" i="20"/>
  <c r="Z72" i="20"/>
  <c r="Z73" i="20"/>
  <c r="Z74" i="20"/>
  <c r="Z75" i="20"/>
  <c r="Z76" i="20"/>
  <c r="Z77" i="20"/>
  <c r="Z78" i="20"/>
  <c r="Z79" i="20"/>
  <c r="Z80" i="20"/>
  <c r="Z81" i="20"/>
  <c r="Z82" i="20"/>
  <c r="Z83" i="20"/>
  <c r="Z84" i="20"/>
  <c r="Z85" i="20"/>
  <c r="Z86" i="20"/>
  <c r="Z87" i="20"/>
  <c r="Z88" i="20"/>
  <c r="Z89" i="20"/>
  <c r="Z90" i="20"/>
  <c r="Z91" i="20"/>
  <c r="Z92" i="20"/>
  <c r="Z93" i="20"/>
  <c r="Z94" i="20"/>
  <c r="Z95" i="20"/>
  <c r="Z96" i="20"/>
  <c r="Z97" i="20"/>
  <c r="Z98" i="20"/>
  <c r="Z99" i="20"/>
  <c r="Z100" i="20"/>
  <c r="Z101" i="20"/>
  <c r="Z102" i="20"/>
  <c r="Z103" i="20"/>
  <c r="Z104" i="20"/>
  <c r="Z105" i="20"/>
  <c r="Z106" i="20"/>
  <c r="Z107" i="20"/>
  <c r="Z108" i="20"/>
  <c r="Z109" i="20"/>
  <c r="Z110" i="20"/>
  <c r="Z111" i="20"/>
  <c r="Z112" i="20"/>
  <c r="Z113" i="20"/>
  <c r="Z114" i="20"/>
  <c r="Z115" i="20"/>
  <c r="Z116" i="20"/>
  <c r="Z117" i="20"/>
  <c r="Z118" i="20"/>
  <c r="Z119" i="20"/>
  <c r="Z120" i="20"/>
  <c r="Z121" i="20"/>
  <c r="Z122" i="20"/>
  <c r="Z123" i="20"/>
  <c r="Z124" i="20"/>
  <c r="Z125" i="20"/>
  <c r="Z126" i="20"/>
  <c r="Z127" i="20"/>
  <c r="Z128" i="20"/>
  <c r="Z129" i="20"/>
  <c r="Z130" i="20"/>
  <c r="Z131" i="20"/>
  <c r="Z132" i="20"/>
  <c r="Z133" i="20"/>
  <c r="Z134" i="20"/>
  <c r="Z135" i="20"/>
  <c r="Z136" i="20"/>
  <c r="Z137" i="20"/>
  <c r="Z138" i="20"/>
  <c r="Z139" i="20"/>
  <c r="Z140" i="20"/>
  <c r="Z141" i="20"/>
  <c r="Z142" i="20"/>
  <c r="Z143" i="20"/>
  <c r="Z144" i="20"/>
  <c r="Z145" i="20"/>
  <c r="Z146" i="20"/>
  <c r="Z147" i="20"/>
  <c r="Z148" i="20"/>
  <c r="Z149" i="20"/>
  <c r="Z150" i="20"/>
  <c r="Z151" i="20"/>
  <c r="Z152" i="20"/>
  <c r="Z153" i="20"/>
  <c r="Z154" i="20"/>
  <c r="Z155" i="20"/>
  <c r="Z156" i="20"/>
  <c r="Z157" i="20"/>
  <c r="Z158" i="20"/>
  <c r="Z159" i="20"/>
  <c r="Z160" i="20"/>
  <c r="Z161" i="20"/>
  <c r="Z162" i="20"/>
  <c r="Z163" i="20"/>
  <c r="Z164" i="20"/>
  <c r="Z165" i="20"/>
  <c r="Z166" i="20"/>
  <c r="Z167" i="20"/>
  <c r="Z168" i="20"/>
  <c r="Z169" i="20"/>
  <c r="Z170" i="20"/>
  <c r="Z171" i="20"/>
  <c r="Z172" i="20"/>
  <c r="Z173" i="20"/>
  <c r="Z174" i="20"/>
  <c r="Z175" i="20"/>
  <c r="Z176" i="20"/>
  <c r="Z177" i="20"/>
  <c r="Z178" i="20"/>
  <c r="Z179" i="20"/>
  <c r="Z180" i="20"/>
  <c r="Z181" i="20"/>
  <c r="Z182" i="20"/>
  <c r="Z183" i="20"/>
  <c r="Z184" i="20"/>
  <c r="Z185" i="20"/>
  <c r="Z186" i="20"/>
  <c r="Z187" i="20"/>
  <c r="Z188" i="20"/>
  <c r="Z189" i="20"/>
  <c r="Z190" i="20"/>
  <c r="Z191" i="20"/>
  <c r="Z192" i="20"/>
  <c r="Z193" i="20"/>
  <c r="Z194" i="20"/>
  <c r="Z195" i="20"/>
  <c r="Z196" i="20"/>
  <c r="Z197" i="20"/>
  <c r="Z198" i="20"/>
  <c r="Z199" i="20"/>
  <c r="Z200" i="20"/>
  <c r="Z201" i="20"/>
  <c r="Z202" i="20"/>
  <c r="Z203" i="20"/>
  <c r="Z204" i="20"/>
  <c r="Z205" i="20"/>
  <c r="Z206" i="20"/>
  <c r="Z207" i="20"/>
  <c r="Z208" i="20"/>
  <c r="Z209" i="20"/>
  <c r="Z210" i="20"/>
  <c r="Z211" i="20"/>
  <c r="Z212" i="20"/>
  <c r="Z213" i="20"/>
  <c r="Z214" i="20"/>
  <c r="Z215" i="20"/>
  <c r="Z216" i="20"/>
  <c r="Z217" i="20"/>
  <c r="Z218" i="20"/>
  <c r="Z219" i="20"/>
  <c r="Z220" i="20"/>
  <c r="Z221" i="20"/>
  <c r="Z222" i="20"/>
  <c r="Z223" i="20"/>
  <c r="Z224" i="20"/>
  <c r="Z225" i="20"/>
  <c r="Z226" i="20"/>
  <c r="Z227" i="20"/>
  <c r="Z228" i="20"/>
  <c r="Z229" i="20"/>
  <c r="Z230" i="20"/>
  <c r="Z231" i="20"/>
  <c r="Z232" i="20"/>
  <c r="Z233" i="20"/>
  <c r="Z234" i="20"/>
  <c r="Z235" i="20"/>
  <c r="Z236" i="20"/>
  <c r="Z237" i="20"/>
  <c r="Z238" i="20"/>
  <c r="Z239" i="20"/>
  <c r="Z240" i="20"/>
  <c r="Z241" i="20"/>
  <c r="Z242" i="20"/>
  <c r="Z243" i="20"/>
  <c r="Z244" i="20"/>
  <c r="Z245" i="20"/>
  <c r="Z246" i="20"/>
  <c r="Z247" i="20"/>
  <c r="Z248" i="20"/>
  <c r="Z249" i="20"/>
  <c r="Z250" i="20"/>
  <c r="Z251" i="20"/>
  <c r="Z252" i="20"/>
  <c r="Z253" i="20"/>
  <c r="Z254" i="20"/>
  <c r="Z255" i="20"/>
  <c r="Z256" i="20"/>
  <c r="Z257" i="20"/>
  <c r="Z258" i="20"/>
  <c r="Z259" i="20"/>
  <c r="Z260" i="20"/>
  <c r="Z261" i="20"/>
  <c r="Z262" i="20"/>
  <c r="Z263" i="20"/>
  <c r="Z264" i="20"/>
  <c r="Z265" i="20"/>
  <c r="Z266" i="20"/>
  <c r="Z267" i="20"/>
  <c r="Z268" i="20"/>
  <c r="Z269" i="20"/>
  <c r="Z270" i="20"/>
  <c r="Z271" i="20"/>
  <c r="Z272" i="20"/>
  <c r="Z273" i="20"/>
  <c r="Z274" i="20"/>
  <c r="Z275" i="20"/>
  <c r="Z276" i="20"/>
  <c r="Z277" i="20"/>
  <c r="Z278" i="20"/>
  <c r="Z279" i="20"/>
  <c r="Z280" i="20"/>
  <c r="Z281" i="20"/>
  <c r="Z282" i="20"/>
  <c r="Z283" i="20"/>
  <c r="Z284" i="20"/>
  <c r="Z285" i="20"/>
  <c r="Z286" i="20"/>
  <c r="Z287" i="20"/>
  <c r="Z288" i="20"/>
  <c r="Z289" i="20"/>
  <c r="Z290" i="20"/>
  <c r="Z291" i="20"/>
  <c r="Z292" i="20"/>
  <c r="Z293" i="20"/>
  <c r="Z294" i="20"/>
  <c r="Z295" i="20"/>
  <c r="Z296" i="20"/>
  <c r="Z297" i="20"/>
  <c r="Z298" i="20"/>
  <c r="Z299" i="20"/>
  <c r="Z300" i="20"/>
  <c r="Z301" i="20"/>
  <c r="Z302" i="20"/>
  <c r="Z303" i="20"/>
  <c r="Z304" i="20"/>
  <c r="Z305" i="20"/>
  <c r="Z306" i="20"/>
  <c r="Z307" i="20"/>
  <c r="Z308" i="20"/>
  <c r="Z309" i="20"/>
  <c r="Z310" i="20"/>
  <c r="Z311" i="20"/>
  <c r="Z312" i="20"/>
  <c r="Z313" i="20"/>
  <c r="Z314" i="20"/>
  <c r="Z315" i="20"/>
  <c r="Z316" i="20"/>
  <c r="Z317" i="20"/>
  <c r="Z318" i="20"/>
  <c r="Z319" i="20"/>
  <c r="Z320" i="20"/>
  <c r="Z321" i="20"/>
  <c r="Z322" i="20"/>
  <c r="Z323" i="20"/>
  <c r="Z324" i="20"/>
  <c r="Z325" i="20"/>
  <c r="Z326" i="20"/>
  <c r="Z327" i="20"/>
  <c r="Z328" i="20"/>
  <c r="Z329" i="20"/>
  <c r="Z330" i="20"/>
  <c r="Z331" i="20"/>
  <c r="Z332" i="20"/>
  <c r="Z333" i="20"/>
  <c r="Z334" i="20"/>
  <c r="Z335" i="20"/>
  <c r="Z336" i="20"/>
  <c r="Y3" i="20"/>
  <c r="Y4" i="20"/>
  <c r="Y5" i="20"/>
  <c r="Y6" i="20"/>
  <c r="Y7" i="20"/>
  <c r="Y8" i="20"/>
  <c r="Y9" i="20"/>
  <c r="Y10" i="20"/>
  <c r="Y11" i="20"/>
  <c r="Y12" i="20"/>
  <c r="Y13" i="20"/>
  <c r="Y14" i="20"/>
  <c r="Y15" i="20"/>
  <c r="Y16" i="20"/>
  <c r="Y17" i="20"/>
  <c r="Y18" i="20"/>
  <c r="Y19" i="20"/>
  <c r="Y20" i="20"/>
  <c r="Y21" i="20"/>
  <c r="Y22" i="20"/>
  <c r="Y23" i="20"/>
  <c r="Y24" i="20"/>
  <c r="Y25" i="20"/>
  <c r="Y26" i="20"/>
  <c r="Y27" i="20"/>
  <c r="Y28" i="20"/>
  <c r="Y29" i="20"/>
  <c r="Y30" i="20"/>
  <c r="Y31" i="20"/>
  <c r="Y32" i="20"/>
  <c r="Y33" i="20"/>
  <c r="Y34" i="20"/>
  <c r="Y35" i="20"/>
  <c r="Y36" i="20"/>
  <c r="Y37" i="20"/>
  <c r="Y38" i="20"/>
  <c r="Y39" i="20"/>
  <c r="Y40" i="20"/>
  <c r="Y41" i="20"/>
  <c r="Y42" i="20"/>
  <c r="Y43" i="20"/>
  <c r="Y44" i="20"/>
  <c r="Y45" i="20"/>
  <c r="Y46" i="20"/>
  <c r="Y47" i="20"/>
  <c r="Y48" i="20"/>
  <c r="Y49" i="20"/>
  <c r="Y50" i="20"/>
  <c r="Y51" i="20"/>
  <c r="Y52" i="20"/>
  <c r="Y53" i="20"/>
  <c r="Y54" i="20"/>
  <c r="Y55" i="20"/>
  <c r="Y56" i="20"/>
  <c r="Y57" i="20"/>
  <c r="Y58" i="20"/>
  <c r="Y59" i="20"/>
  <c r="Y60" i="20"/>
  <c r="Y61" i="20"/>
  <c r="Y62" i="20"/>
  <c r="Y63" i="20"/>
  <c r="Y64" i="20"/>
  <c r="Y65" i="20"/>
  <c r="Y66" i="20"/>
  <c r="Y67" i="20"/>
  <c r="Y68" i="20"/>
  <c r="Y69" i="20"/>
  <c r="Y70" i="20"/>
  <c r="Y71" i="20"/>
  <c r="Y72" i="20"/>
  <c r="Y73" i="20"/>
  <c r="Y74" i="20"/>
  <c r="Y75" i="20"/>
  <c r="Y76" i="20"/>
  <c r="Y77" i="20"/>
  <c r="Y78" i="20"/>
  <c r="Y79" i="20"/>
  <c r="Y80" i="20"/>
  <c r="Y81" i="20"/>
  <c r="Y82" i="20"/>
  <c r="Y83" i="20"/>
  <c r="Y84" i="20"/>
  <c r="Y85" i="20"/>
  <c r="Y86" i="20"/>
  <c r="Y87" i="20"/>
  <c r="Y88" i="20"/>
  <c r="Y89" i="20"/>
  <c r="Y90" i="20"/>
  <c r="Y91" i="20"/>
  <c r="Y92" i="20"/>
  <c r="Y93" i="20"/>
  <c r="Y94" i="20"/>
  <c r="Y95" i="20"/>
  <c r="Y96" i="20"/>
  <c r="Y97" i="20"/>
  <c r="Y98" i="20"/>
  <c r="Y99" i="20"/>
  <c r="Y100" i="20"/>
  <c r="Y101" i="20"/>
  <c r="Y102" i="20"/>
  <c r="Y103" i="20"/>
  <c r="Y104" i="20"/>
  <c r="Y105" i="20"/>
  <c r="Y106" i="20"/>
  <c r="Y107" i="20"/>
  <c r="Y108" i="20"/>
  <c r="Y109" i="20"/>
  <c r="Y110" i="20"/>
  <c r="Y111" i="20"/>
  <c r="Y112" i="20"/>
  <c r="Y113" i="20"/>
  <c r="Y114" i="20"/>
  <c r="Y115" i="20"/>
  <c r="Y116" i="20"/>
  <c r="Y117" i="20"/>
  <c r="Y118" i="20"/>
  <c r="Y119" i="20"/>
  <c r="Y120" i="20"/>
  <c r="Y121" i="20"/>
  <c r="Y122" i="20"/>
  <c r="Y123" i="20"/>
  <c r="Y124" i="20"/>
  <c r="Y125" i="20"/>
  <c r="Y126" i="20"/>
  <c r="Y127" i="20"/>
  <c r="Y128" i="20"/>
  <c r="Y129" i="20"/>
  <c r="Y130" i="20"/>
  <c r="Y131" i="20"/>
  <c r="Y132" i="20"/>
  <c r="Y133" i="20"/>
  <c r="Y134" i="20"/>
  <c r="Y135" i="20"/>
  <c r="Y136" i="20"/>
  <c r="Y137" i="20"/>
  <c r="Y138" i="20"/>
  <c r="Y139" i="20"/>
  <c r="Y140" i="20"/>
  <c r="Y141" i="20"/>
  <c r="Y142" i="20"/>
  <c r="Y143" i="20"/>
  <c r="Y144" i="20"/>
  <c r="Y145" i="20"/>
  <c r="Y146" i="20"/>
  <c r="Y147" i="20"/>
  <c r="Y148" i="20"/>
  <c r="Y149" i="20"/>
  <c r="Y150" i="20"/>
  <c r="Y151" i="20"/>
  <c r="Y152" i="20"/>
  <c r="Y153" i="20"/>
  <c r="Y154" i="20"/>
  <c r="Y155" i="20"/>
  <c r="Y156" i="20"/>
  <c r="Y157" i="20"/>
  <c r="Y158" i="20"/>
  <c r="Y159" i="20"/>
  <c r="Y160" i="20"/>
  <c r="Y161" i="20"/>
  <c r="Y162" i="20"/>
  <c r="Y163" i="20"/>
  <c r="Y164" i="20"/>
  <c r="Y165" i="20"/>
  <c r="Y166" i="20"/>
  <c r="Y167" i="20"/>
  <c r="Y168" i="20"/>
  <c r="Y169" i="20"/>
  <c r="Y170" i="20"/>
  <c r="Y171" i="20"/>
  <c r="Y172" i="20"/>
  <c r="Y173" i="20"/>
  <c r="Y174" i="20"/>
  <c r="Y175" i="20"/>
  <c r="Y176" i="20"/>
  <c r="Y177" i="20"/>
  <c r="Y178" i="20"/>
  <c r="Y179" i="20"/>
  <c r="Y180" i="20"/>
  <c r="Y181" i="20"/>
  <c r="Y182" i="20"/>
  <c r="Y183" i="20"/>
  <c r="Y184" i="20"/>
  <c r="Y185" i="20"/>
  <c r="Y186" i="20"/>
  <c r="Y187" i="20"/>
  <c r="Y188" i="20"/>
  <c r="Y189" i="20"/>
  <c r="Y190" i="20"/>
  <c r="Y191" i="20"/>
  <c r="Y192" i="20"/>
  <c r="Y193" i="20"/>
  <c r="Y194" i="20"/>
  <c r="Y195" i="20"/>
  <c r="Y196" i="20"/>
  <c r="Y197" i="20"/>
  <c r="Y198" i="20"/>
  <c r="Y199" i="20"/>
  <c r="Y200" i="20"/>
  <c r="Y201" i="20"/>
  <c r="Y202" i="20"/>
  <c r="Y203" i="20"/>
  <c r="Y204" i="20"/>
  <c r="Y205" i="20"/>
  <c r="Y206" i="20"/>
  <c r="Y207" i="20"/>
  <c r="Y208" i="20"/>
  <c r="Y209" i="20"/>
  <c r="Y210" i="20"/>
  <c r="Y211" i="20"/>
  <c r="Y212" i="20"/>
  <c r="Y213" i="20"/>
  <c r="Y214" i="20"/>
  <c r="Y215" i="20"/>
  <c r="Y216" i="20"/>
  <c r="Y217" i="20"/>
  <c r="Y218" i="20"/>
  <c r="Y219" i="20"/>
  <c r="Y220" i="20"/>
  <c r="Y221" i="20"/>
  <c r="Y222" i="20"/>
  <c r="Y223" i="20"/>
  <c r="Y224" i="20"/>
  <c r="Y225" i="20"/>
  <c r="Y226" i="20"/>
  <c r="Y227" i="20"/>
  <c r="Y228" i="20"/>
  <c r="Y229" i="20"/>
  <c r="Y230" i="20"/>
  <c r="Y231" i="20"/>
  <c r="Y232" i="20"/>
  <c r="Y233" i="20"/>
  <c r="Y234" i="20"/>
  <c r="Y235" i="20"/>
  <c r="Y236" i="20"/>
  <c r="Y237" i="20"/>
  <c r="Y238" i="20"/>
  <c r="Y239" i="20"/>
  <c r="Y240" i="20"/>
  <c r="Y241" i="20"/>
  <c r="Y242" i="20"/>
  <c r="Y243" i="20"/>
  <c r="Y244" i="20"/>
  <c r="Y245" i="20"/>
  <c r="Y246" i="20"/>
  <c r="Y247" i="20"/>
  <c r="Y248" i="20"/>
  <c r="Y249" i="20"/>
  <c r="Y250" i="20"/>
  <c r="Y251" i="20"/>
  <c r="Y252" i="20"/>
  <c r="Y253" i="20"/>
  <c r="Y254" i="20"/>
  <c r="Y255" i="20"/>
  <c r="Y256" i="20"/>
  <c r="Y257" i="20"/>
  <c r="Y258" i="20"/>
  <c r="Y259" i="20"/>
  <c r="Y260" i="20"/>
  <c r="Y261" i="20"/>
  <c r="Y262" i="20"/>
  <c r="Y263" i="20"/>
  <c r="Y264" i="20"/>
  <c r="Y265" i="20"/>
  <c r="Y266" i="20"/>
  <c r="Y267" i="20"/>
  <c r="Y268" i="20"/>
  <c r="Y269" i="20"/>
  <c r="Y270" i="20"/>
  <c r="Y271" i="20"/>
  <c r="Y272" i="20"/>
  <c r="Y273" i="20"/>
  <c r="Y274" i="20"/>
  <c r="Y275" i="20"/>
  <c r="Y276" i="20"/>
  <c r="Y277" i="20"/>
  <c r="Y278" i="20"/>
  <c r="Y279" i="20"/>
  <c r="Y280" i="20"/>
  <c r="Y281" i="20"/>
  <c r="Y282" i="20"/>
  <c r="Y283" i="20"/>
  <c r="Y284" i="20"/>
  <c r="Y285" i="20"/>
  <c r="Y286" i="20"/>
  <c r="Y287" i="20"/>
  <c r="Y288" i="20"/>
  <c r="Y289" i="20"/>
  <c r="Y290" i="20"/>
  <c r="Y291" i="20"/>
  <c r="Y292" i="20"/>
  <c r="Y293" i="20"/>
  <c r="Y294" i="20"/>
  <c r="Y295" i="20"/>
  <c r="Y296" i="20"/>
  <c r="Y297" i="20"/>
  <c r="Y298" i="20"/>
  <c r="Y299" i="20"/>
  <c r="Y300" i="20"/>
  <c r="Y301" i="20"/>
  <c r="Y302" i="20"/>
  <c r="Y303" i="20"/>
  <c r="Y304" i="20"/>
  <c r="Y305" i="20"/>
  <c r="Y306" i="20"/>
  <c r="Y307" i="20"/>
  <c r="Y308" i="20"/>
  <c r="Y309" i="20"/>
  <c r="Y310" i="20"/>
  <c r="Y311" i="20"/>
  <c r="Y312" i="20"/>
  <c r="Y313" i="20"/>
  <c r="Y314" i="20"/>
  <c r="Y315" i="20"/>
  <c r="Y316" i="20"/>
  <c r="Y317" i="20"/>
  <c r="Y318" i="20"/>
  <c r="Y319" i="20"/>
  <c r="Y320" i="20"/>
  <c r="Y321" i="20"/>
  <c r="Y322" i="20"/>
  <c r="Y323" i="20"/>
  <c r="Y324" i="20"/>
  <c r="Y325" i="20"/>
  <c r="Y326" i="20"/>
  <c r="Y327" i="20"/>
  <c r="Y328" i="20"/>
  <c r="Y329" i="20"/>
  <c r="Y330" i="20"/>
  <c r="Y331" i="20"/>
  <c r="Y332" i="20"/>
  <c r="Y333" i="20"/>
  <c r="Y334" i="20"/>
  <c r="Y335" i="20"/>
  <c r="Y336" i="20"/>
  <c r="X3" i="20"/>
  <c r="X4" i="20"/>
  <c r="X5" i="20"/>
  <c r="X6" i="20"/>
  <c r="X7" i="20"/>
  <c r="X8" i="20"/>
  <c r="X9" i="20"/>
  <c r="X10" i="20"/>
  <c r="X11" i="20"/>
  <c r="X12" i="20"/>
  <c r="X13" i="20"/>
  <c r="X14" i="20"/>
  <c r="X15" i="20"/>
  <c r="X16" i="20"/>
  <c r="X17" i="20"/>
  <c r="X18" i="20"/>
  <c r="X19" i="20"/>
  <c r="X20" i="20"/>
  <c r="X21" i="20"/>
  <c r="X22" i="20"/>
  <c r="X23" i="20"/>
  <c r="X24" i="20"/>
  <c r="X25" i="20"/>
  <c r="X26" i="20"/>
  <c r="X27" i="20"/>
  <c r="X28" i="20"/>
  <c r="X29" i="20"/>
  <c r="X30" i="20"/>
  <c r="X31" i="20"/>
  <c r="X32" i="20"/>
  <c r="X33" i="20"/>
  <c r="X34" i="20"/>
  <c r="X35" i="20"/>
  <c r="X36" i="20"/>
  <c r="X37" i="20"/>
  <c r="X38" i="20"/>
  <c r="X39" i="20"/>
  <c r="X40" i="20"/>
  <c r="X41" i="20"/>
  <c r="X42" i="20"/>
  <c r="X43" i="20"/>
  <c r="X44" i="20"/>
  <c r="X45" i="20"/>
  <c r="X46" i="20"/>
  <c r="X47" i="20"/>
  <c r="X48" i="20"/>
  <c r="X49" i="20"/>
  <c r="X50" i="20"/>
  <c r="X51" i="20"/>
  <c r="X52" i="20"/>
  <c r="X53" i="20"/>
  <c r="X54" i="20"/>
  <c r="X55" i="20"/>
  <c r="X56" i="20"/>
  <c r="X57" i="20"/>
  <c r="X58" i="20"/>
  <c r="X59" i="20"/>
  <c r="X60" i="20"/>
  <c r="X61" i="20"/>
  <c r="X62" i="20"/>
  <c r="X63" i="20"/>
  <c r="X64" i="20"/>
  <c r="X65" i="20"/>
  <c r="X66" i="20"/>
  <c r="X67" i="20"/>
  <c r="X68" i="20"/>
  <c r="X69" i="20"/>
  <c r="X70" i="20"/>
  <c r="X71" i="20"/>
  <c r="X72" i="20"/>
  <c r="X73" i="20"/>
  <c r="X74" i="20"/>
  <c r="X75" i="20"/>
  <c r="X76" i="20"/>
  <c r="X77" i="20"/>
  <c r="X78" i="20"/>
  <c r="X79" i="20"/>
  <c r="X80" i="20"/>
  <c r="X81" i="20"/>
  <c r="X82" i="20"/>
  <c r="X83" i="20"/>
  <c r="X84" i="20"/>
  <c r="X85" i="20"/>
  <c r="X86" i="20"/>
  <c r="X87" i="20"/>
  <c r="X88" i="20"/>
  <c r="X89" i="20"/>
  <c r="X90" i="20"/>
  <c r="X91" i="20"/>
  <c r="X92" i="20"/>
  <c r="X93" i="20"/>
  <c r="X94" i="20"/>
  <c r="X95" i="20"/>
  <c r="X96" i="20"/>
  <c r="X97" i="20"/>
  <c r="X98" i="20"/>
  <c r="X99" i="20"/>
  <c r="X100" i="20"/>
  <c r="X101" i="20"/>
  <c r="X102" i="20"/>
  <c r="X103" i="20"/>
  <c r="X104" i="20"/>
  <c r="X105" i="20"/>
  <c r="X106" i="20"/>
  <c r="X107" i="20"/>
  <c r="X108" i="20"/>
  <c r="X109" i="20"/>
  <c r="X110" i="20"/>
  <c r="X111" i="20"/>
  <c r="X112" i="20"/>
  <c r="X113" i="20"/>
  <c r="X114" i="20"/>
  <c r="X115" i="20"/>
  <c r="X116" i="20"/>
  <c r="X117" i="20"/>
  <c r="X118" i="20"/>
  <c r="X119" i="20"/>
  <c r="X120" i="20"/>
  <c r="X121" i="20"/>
  <c r="X122" i="20"/>
  <c r="X123" i="20"/>
  <c r="X124" i="20"/>
  <c r="X125" i="20"/>
  <c r="X126" i="20"/>
  <c r="X127" i="20"/>
  <c r="X128" i="20"/>
  <c r="X129" i="20"/>
  <c r="X130" i="20"/>
  <c r="X131" i="20"/>
  <c r="X132" i="20"/>
  <c r="X133" i="20"/>
  <c r="X134" i="20"/>
  <c r="X135" i="20"/>
  <c r="X136" i="20"/>
  <c r="X137" i="20"/>
  <c r="X138" i="20"/>
  <c r="X139" i="20"/>
  <c r="X140" i="20"/>
  <c r="X141" i="20"/>
  <c r="X142" i="20"/>
  <c r="X143" i="20"/>
  <c r="X144" i="20"/>
  <c r="X145" i="20"/>
  <c r="X146" i="20"/>
  <c r="X147" i="20"/>
  <c r="X148" i="20"/>
  <c r="X149" i="20"/>
  <c r="X150" i="20"/>
  <c r="X151" i="20"/>
  <c r="X152" i="20"/>
  <c r="X153" i="20"/>
  <c r="X154" i="20"/>
  <c r="X155" i="20"/>
  <c r="X156" i="20"/>
  <c r="X157" i="20"/>
  <c r="X158" i="20"/>
  <c r="X159" i="20"/>
  <c r="X160" i="20"/>
  <c r="X161" i="20"/>
  <c r="X162" i="20"/>
  <c r="X163" i="20"/>
  <c r="X164" i="20"/>
  <c r="X165" i="20"/>
  <c r="X166" i="20"/>
  <c r="X167" i="20"/>
  <c r="X168" i="20"/>
  <c r="X169" i="20"/>
  <c r="X170" i="20"/>
  <c r="X171" i="20"/>
  <c r="X172" i="20"/>
  <c r="X173" i="20"/>
  <c r="X174" i="20"/>
  <c r="X175" i="20"/>
  <c r="X176" i="20"/>
  <c r="X177" i="20"/>
  <c r="X178" i="20"/>
  <c r="X179" i="20"/>
  <c r="X180" i="20"/>
  <c r="X181" i="20"/>
  <c r="X182" i="20"/>
  <c r="X183" i="20"/>
  <c r="X184" i="20"/>
  <c r="X185" i="20"/>
  <c r="X186" i="20"/>
  <c r="X187" i="20"/>
  <c r="X188" i="20"/>
  <c r="X189" i="20"/>
  <c r="X190" i="20"/>
  <c r="X191" i="20"/>
  <c r="X192" i="20"/>
  <c r="X193" i="20"/>
  <c r="X194" i="20"/>
  <c r="X195" i="20"/>
  <c r="X196" i="20"/>
  <c r="X197" i="20"/>
  <c r="X198" i="20"/>
  <c r="X199" i="20"/>
  <c r="X200" i="20"/>
  <c r="X201" i="20"/>
  <c r="X202" i="20"/>
  <c r="X203" i="20"/>
  <c r="X204" i="20"/>
  <c r="X205" i="20"/>
  <c r="X206" i="20"/>
  <c r="X207" i="20"/>
  <c r="X208" i="20"/>
  <c r="X209" i="20"/>
  <c r="X210" i="20"/>
  <c r="X211" i="20"/>
  <c r="X212" i="20"/>
  <c r="X213" i="20"/>
  <c r="X214" i="20"/>
  <c r="X215" i="20"/>
  <c r="X216" i="20"/>
  <c r="X217" i="20"/>
  <c r="X218" i="20"/>
  <c r="X219" i="20"/>
  <c r="X220" i="20"/>
  <c r="X221" i="20"/>
  <c r="X222" i="20"/>
  <c r="X223" i="20"/>
  <c r="X224" i="20"/>
  <c r="X225" i="20"/>
  <c r="X226" i="20"/>
  <c r="X227" i="20"/>
  <c r="X228" i="20"/>
  <c r="X229" i="20"/>
  <c r="X230" i="20"/>
  <c r="X231" i="20"/>
  <c r="X232" i="20"/>
  <c r="X233" i="20"/>
  <c r="X234" i="20"/>
  <c r="X235" i="20"/>
  <c r="X236" i="20"/>
  <c r="X237" i="20"/>
  <c r="X238" i="20"/>
  <c r="X239" i="20"/>
  <c r="X240" i="20"/>
  <c r="X241" i="20"/>
  <c r="X242" i="20"/>
  <c r="X243" i="20"/>
  <c r="X244" i="20"/>
  <c r="X245" i="20"/>
  <c r="X246" i="20"/>
  <c r="X247" i="20"/>
  <c r="X248" i="20"/>
  <c r="X249" i="20"/>
  <c r="X250" i="20"/>
  <c r="X251" i="20"/>
  <c r="X252" i="20"/>
  <c r="X253" i="20"/>
  <c r="X254" i="20"/>
  <c r="X255" i="20"/>
  <c r="X256" i="20"/>
  <c r="X257" i="20"/>
  <c r="X258" i="20"/>
  <c r="X259" i="20"/>
  <c r="X260" i="20"/>
  <c r="X261" i="20"/>
  <c r="X262" i="20"/>
  <c r="X263" i="20"/>
  <c r="X264" i="20"/>
  <c r="X265" i="20"/>
  <c r="X266" i="20"/>
  <c r="X267" i="20"/>
  <c r="X268" i="20"/>
  <c r="X269" i="20"/>
  <c r="X270" i="20"/>
  <c r="X271" i="20"/>
  <c r="X272" i="20"/>
  <c r="X273" i="20"/>
  <c r="X274" i="20"/>
  <c r="X275" i="20"/>
  <c r="X276" i="20"/>
  <c r="X277" i="20"/>
  <c r="X278" i="20"/>
  <c r="X279" i="20"/>
  <c r="X280" i="20"/>
  <c r="X281" i="20"/>
  <c r="X282" i="20"/>
  <c r="X283" i="20"/>
  <c r="X284" i="20"/>
  <c r="X285" i="20"/>
  <c r="X286" i="20"/>
  <c r="X287" i="20"/>
  <c r="X288" i="20"/>
  <c r="X289" i="20"/>
  <c r="X290" i="20"/>
  <c r="X291" i="20"/>
  <c r="X292" i="20"/>
  <c r="X293" i="20"/>
  <c r="X294" i="20"/>
  <c r="X295" i="20"/>
  <c r="X296" i="20"/>
  <c r="X297" i="20"/>
  <c r="X298" i="20"/>
  <c r="X299" i="20"/>
  <c r="X300" i="20"/>
  <c r="X301" i="20"/>
  <c r="X302" i="20"/>
  <c r="X303" i="20"/>
  <c r="X304" i="20"/>
  <c r="X305" i="20"/>
  <c r="X306" i="20"/>
  <c r="X307" i="20"/>
  <c r="X308" i="20"/>
  <c r="X309" i="20"/>
  <c r="X310" i="20"/>
  <c r="X311" i="20"/>
  <c r="X312" i="20"/>
  <c r="X313" i="20"/>
  <c r="X314" i="20"/>
  <c r="X315" i="20"/>
  <c r="X316" i="20"/>
  <c r="X317" i="20"/>
  <c r="X318" i="20"/>
  <c r="X319" i="20"/>
  <c r="X320" i="20"/>
  <c r="X321" i="20"/>
  <c r="X322" i="20"/>
  <c r="X323" i="20"/>
  <c r="X324" i="20"/>
  <c r="X325" i="20"/>
  <c r="X326" i="20"/>
  <c r="X327" i="20"/>
  <c r="X328" i="20"/>
  <c r="X329" i="20"/>
  <c r="X330" i="20"/>
  <c r="X331" i="20"/>
  <c r="X332" i="20"/>
  <c r="X333" i="20"/>
  <c r="X334" i="20"/>
  <c r="X335" i="20"/>
  <c r="X336" i="20"/>
  <c r="W3" i="20"/>
  <c r="W4" i="20"/>
  <c r="W5" i="20"/>
  <c r="W6" i="20"/>
  <c r="W7" i="20"/>
  <c r="W8" i="20"/>
  <c r="W9" i="20"/>
  <c r="W10" i="20"/>
  <c r="W11" i="20"/>
  <c r="W12" i="20"/>
  <c r="W13" i="20"/>
  <c r="W14" i="20"/>
  <c r="W15" i="20"/>
  <c r="W16" i="20"/>
  <c r="W17" i="20"/>
  <c r="W18" i="20"/>
  <c r="W19" i="20"/>
  <c r="W20" i="20"/>
  <c r="W21" i="20"/>
  <c r="W22" i="20"/>
  <c r="W23" i="20"/>
  <c r="W24" i="20"/>
  <c r="W25" i="20"/>
  <c r="W26" i="20"/>
  <c r="W27" i="20"/>
  <c r="W28" i="20"/>
  <c r="W29" i="20"/>
  <c r="W30" i="20"/>
  <c r="W31" i="20"/>
  <c r="W32" i="20"/>
  <c r="W33" i="20"/>
  <c r="W34" i="20"/>
  <c r="W35" i="20"/>
  <c r="W36" i="20"/>
  <c r="W37" i="20"/>
  <c r="W38" i="20"/>
  <c r="W39" i="20"/>
  <c r="W40" i="20"/>
  <c r="W41" i="20"/>
  <c r="W42" i="20"/>
  <c r="W43" i="20"/>
  <c r="W44" i="20"/>
  <c r="W45" i="20"/>
  <c r="W46" i="20"/>
  <c r="W47" i="20"/>
  <c r="W48" i="20"/>
  <c r="W49" i="20"/>
  <c r="W50" i="20"/>
  <c r="W51" i="20"/>
  <c r="W52" i="20"/>
  <c r="W53" i="20"/>
  <c r="W54" i="20"/>
  <c r="W55" i="20"/>
  <c r="W56" i="20"/>
  <c r="W57" i="20"/>
  <c r="W58" i="20"/>
  <c r="W59" i="20"/>
  <c r="W60" i="20"/>
  <c r="W61" i="20"/>
  <c r="W62" i="20"/>
  <c r="W63" i="20"/>
  <c r="W64" i="20"/>
  <c r="W65" i="20"/>
  <c r="W66" i="20"/>
  <c r="W67" i="20"/>
  <c r="W68" i="20"/>
  <c r="W69" i="20"/>
  <c r="W70" i="20"/>
  <c r="W71" i="20"/>
  <c r="W72" i="20"/>
  <c r="W73" i="20"/>
  <c r="W74" i="20"/>
  <c r="W75" i="20"/>
  <c r="W76" i="20"/>
  <c r="W77" i="20"/>
  <c r="W78" i="20"/>
  <c r="W79" i="20"/>
  <c r="W80" i="20"/>
  <c r="W81" i="20"/>
  <c r="W82" i="20"/>
  <c r="W83" i="20"/>
  <c r="W84" i="20"/>
  <c r="W85" i="20"/>
  <c r="W86" i="20"/>
  <c r="W87" i="20"/>
  <c r="W88" i="20"/>
  <c r="W89" i="20"/>
  <c r="W90" i="20"/>
  <c r="W91" i="20"/>
  <c r="W92" i="20"/>
  <c r="W93" i="20"/>
  <c r="W94" i="20"/>
  <c r="W95" i="20"/>
  <c r="W96" i="20"/>
  <c r="W97" i="20"/>
  <c r="W98" i="20"/>
  <c r="W99" i="20"/>
  <c r="W100" i="20"/>
  <c r="W101" i="20"/>
  <c r="W102" i="20"/>
  <c r="W103" i="20"/>
  <c r="W104" i="20"/>
  <c r="W105" i="20"/>
  <c r="W106" i="20"/>
  <c r="W107" i="20"/>
  <c r="W108" i="20"/>
  <c r="W109" i="20"/>
  <c r="W110" i="20"/>
  <c r="W111" i="20"/>
  <c r="W112" i="20"/>
  <c r="W113" i="20"/>
  <c r="W114" i="20"/>
  <c r="W115" i="20"/>
  <c r="W116" i="20"/>
  <c r="W117" i="20"/>
  <c r="W118" i="20"/>
  <c r="W119" i="20"/>
  <c r="W120" i="20"/>
  <c r="W121" i="20"/>
  <c r="W122" i="20"/>
  <c r="W123" i="20"/>
  <c r="W124" i="20"/>
  <c r="W125" i="20"/>
  <c r="W126" i="20"/>
  <c r="W127" i="20"/>
  <c r="W128" i="20"/>
  <c r="W129" i="20"/>
  <c r="W130" i="20"/>
  <c r="W131" i="20"/>
  <c r="W132" i="20"/>
  <c r="W133" i="20"/>
  <c r="W134" i="20"/>
  <c r="W135" i="20"/>
  <c r="W136" i="20"/>
  <c r="W137" i="20"/>
  <c r="W138" i="20"/>
  <c r="W139" i="20"/>
  <c r="W140" i="20"/>
  <c r="W141" i="20"/>
  <c r="W142" i="20"/>
  <c r="W143" i="20"/>
  <c r="W144" i="20"/>
  <c r="W145" i="20"/>
  <c r="W146" i="20"/>
  <c r="W147" i="20"/>
  <c r="W148" i="20"/>
  <c r="W149" i="20"/>
  <c r="W150" i="20"/>
  <c r="W151" i="20"/>
  <c r="W152" i="20"/>
  <c r="W153" i="20"/>
  <c r="W154" i="20"/>
  <c r="W155" i="20"/>
  <c r="W156" i="20"/>
  <c r="W157" i="20"/>
  <c r="W158" i="20"/>
  <c r="W159" i="20"/>
  <c r="W160" i="20"/>
  <c r="W161" i="20"/>
  <c r="W162" i="20"/>
  <c r="W163" i="20"/>
  <c r="W164" i="20"/>
  <c r="W165" i="20"/>
  <c r="W166" i="20"/>
  <c r="W167" i="20"/>
  <c r="W168" i="20"/>
  <c r="W169" i="20"/>
  <c r="W170" i="20"/>
  <c r="W171" i="20"/>
  <c r="W172" i="20"/>
  <c r="W173" i="20"/>
  <c r="W174" i="20"/>
  <c r="W175" i="20"/>
  <c r="W176" i="20"/>
  <c r="W177" i="20"/>
  <c r="W178" i="20"/>
  <c r="W179" i="20"/>
  <c r="W180" i="20"/>
  <c r="W181" i="20"/>
  <c r="W182" i="20"/>
  <c r="W183" i="20"/>
  <c r="W184" i="20"/>
  <c r="W185" i="20"/>
  <c r="W186" i="20"/>
  <c r="W187" i="20"/>
  <c r="W188" i="20"/>
  <c r="W189" i="20"/>
  <c r="W190" i="20"/>
  <c r="W191" i="20"/>
  <c r="W192" i="20"/>
  <c r="W193" i="20"/>
  <c r="W194" i="20"/>
  <c r="W195" i="20"/>
  <c r="W196" i="20"/>
  <c r="W197" i="20"/>
  <c r="W198" i="20"/>
  <c r="W199" i="20"/>
  <c r="W200" i="20"/>
  <c r="W201" i="20"/>
  <c r="W202" i="20"/>
  <c r="W203" i="20"/>
  <c r="W204" i="20"/>
  <c r="W205" i="20"/>
  <c r="W206" i="20"/>
  <c r="W207" i="20"/>
  <c r="W208" i="20"/>
  <c r="W209" i="20"/>
  <c r="W210" i="20"/>
  <c r="W211" i="20"/>
  <c r="W212" i="20"/>
  <c r="W213" i="20"/>
  <c r="W214" i="20"/>
  <c r="W215" i="20"/>
  <c r="W216" i="20"/>
  <c r="W217" i="20"/>
  <c r="W218" i="20"/>
  <c r="W219" i="20"/>
  <c r="W220" i="20"/>
  <c r="W221" i="20"/>
  <c r="W222" i="20"/>
  <c r="W223" i="20"/>
  <c r="W224" i="20"/>
  <c r="W225" i="20"/>
  <c r="W226" i="20"/>
  <c r="W227" i="20"/>
  <c r="W228" i="20"/>
  <c r="W229" i="20"/>
  <c r="W230" i="20"/>
  <c r="W231" i="20"/>
  <c r="W232" i="20"/>
  <c r="W233" i="20"/>
  <c r="W234" i="20"/>
  <c r="W235" i="20"/>
  <c r="W236" i="20"/>
  <c r="W237" i="20"/>
  <c r="W238" i="20"/>
  <c r="W239" i="20"/>
  <c r="W240" i="20"/>
  <c r="W241" i="20"/>
  <c r="W242" i="20"/>
  <c r="W243" i="20"/>
  <c r="W244" i="20"/>
  <c r="W245" i="20"/>
  <c r="W246" i="20"/>
  <c r="W247" i="20"/>
  <c r="W248" i="20"/>
  <c r="W249" i="20"/>
  <c r="W250" i="20"/>
  <c r="W251" i="20"/>
  <c r="W252" i="20"/>
  <c r="W253" i="20"/>
  <c r="W254" i="20"/>
  <c r="W255" i="20"/>
  <c r="W256" i="20"/>
  <c r="W257" i="20"/>
  <c r="W258" i="20"/>
  <c r="W259" i="20"/>
  <c r="W260" i="20"/>
  <c r="W261" i="20"/>
  <c r="W262" i="20"/>
  <c r="W263" i="20"/>
  <c r="W264" i="20"/>
  <c r="W265" i="20"/>
  <c r="W266" i="20"/>
  <c r="W267" i="20"/>
  <c r="W268" i="20"/>
  <c r="W269" i="20"/>
  <c r="W270" i="20"/>
  <c r="W271" i="20"/>
  <c r="W272" i="20"/>
  <c r="W273" i="20"/>
  <c r="W274" i="20"/>
  <c r="W275" i="20"/>
  <c r="W276" i="20"/>
  <c r="W277" i="20"/>
  <c r="W278" i="20"/>
  <c r="W279" i="20"/>
  <c r="W280" i="20"/>
  <c r="W281" i="20"/>
  <c r="W282" i="20"/>
  <c r="W283" i="20"/>
  <c r="W284" i="20"/>
  <c r="W285" i="20"/>
  <c r="W286" i="20"/>
  <c r="W287" i="20"/>
  <c r="W288" i="20"/>
  <c r="W289" i="20"/>
  <c r="W290" i="20"/>
  <c r="W291" i="20"/>
  <c r="W292" i="20"/>
  <c r="W293" i="20"/>
  <c r="W294" i="20"/>
  <c r="W295" i="20"/>
  <c r="W296" i="20"/>
  <c r="W297" i="20"/>
  <c r="W298" i="20"/>
  <c r="W299" i="20"/>
  <c r="W300" i="20"/>
  <c r="W301" i="20"/>
  <c r="W302" i="20"/>
  <c r="W303" i="20"/>
  <c r="W304" i="20"/>
  <c r="W305" i="20"/>
  <c r="W306" i="20"/>
  <c r="W307" i="20"/>
  <c r="W308" i="20"/>
  <c r="W309" i="20"/>
  <c r="W310" i="20"/>
  <c r="W311" i="20"/>
  <c r="W312" i="20"/>
  <c r="W313" i="20"/>
  <c r="W314" i="20"/>
  <c r="W315" i="20"/>
  <c r="W316" i="20"/>
  <c r="W317" i="20"/>
  <c r="W318" i="20"/>
  <c r="W319" i="20"/>
  <c r="W320" i="20"/>
  <c r="W321" i="20"/>
  <c r="W322" i="20"/>
  <c r="W323" i="20"/>
  <c r="W324" i="20"/>
  <c r="W325" i="20"/>
  <c r="W326" i="20"/>
  <c r="W327" i="20"/>
  <c r="W328" i="20"/>
  <c r="W329" i="20"/>
  <c r="W330" i="20"/>
  <c r="W331" i="20"/>
  <c r="W332" i="20"/>
  <c r="W333" i="20"/>
  <c r="W334" i="20"/>
  <c r="W335" i="20"/>
  <c r="W336" i="20"/>
  <c r="AE2" i="20"/>
  <c r="AD2" i="20"/>
  <c r="Z2" i="20"/>
  <c r="Y2" i="20"/>
  <c r="X2" i="20"/>
  <c r="W2" i="20"/>
  <c r="AC362" i="23" l="1"/>
  <c r="AC40" i="23"/>
  <c r="AC531" i="23"/>
  <c r="AC277" i="23"/>
  <c r="AC141" i="23"/>
  <c r="AC526" i="23"/>
  <c r="AC391" i="23"/>
  <c r="AC343" i="23"/>
  <c r="AC573" i="23"/>
  <c r="AC237" i="23"/>
  <c r="AC182" i="23"/>
  <c r="AC223" i="23"/>
  <c r="AC241" i="23"/>
  <c r="AC127" i="23"/>
  <c r="AC176" i="23"/>
  <c r="AC541" i="23"/>
  <c r="AC309" i="23"/>
  <c r="AC269" i="23"/>
  <c r="AC463" i="23"/>
  <c r="AC455" i="23"/>
  <c r="AC367" i="23"/>
  <c r="AC311" i="23"/>
  <c r="AC120" i="23"/>
  <c r="AC456" i="23"/>
  <c r="AC352" i="23"/>
  <c r="AC296" i="23"/>
  <c r="AC216" i="23"/>
  <c r="AC177" i="23"/>
  <c r="AC408" i="23"/>
  <c r="AC328" i="23"/>
  <c r="AC112" i="23"/>
  <c r="AC6" i="23"/>
  <c r="AC411" i="23"/>
  <c r="AC413" i="23"/>
  <c r="AC365" i="23"/>
  <c r="AC349" i="23"/>
  <c r="AC301" i="23"/>
  <c r="AC157" i="23"/>
  <c r="AC110" i="23"/>
  <c r="AB582" i="23"/>
  <c r="AC270" i="23"/>
  <c r="AC190" i="23"/>
  <c r="AC126" i="23"/>
  <c r="AC579" i="23"/>
  <c r="AC347" i="23"/>
  <c r="AC392" i="23"/>
  <c r="AC563" i="23"/>
  <c r="AC577" i="23"/>
  <c r="AC529" i="23"/>
  <c r="AC481" i="23"/>
  <c r="AC457" i="23"/>
  <c r="AC449" i="23"/>
  <c r="AC417" i="23"/>
  <c r="AC44" i="21"/>
  <c r="AC371" i="23"/>
  <c r="AC71" i="23"/>
  <c r="AC359" i="23"/>
  <c r="AC327" i="23"/>
  <c r="AC303" i="23"/>
  <c r="AC232" i="23"/>
  <c r="AC569" i="23"/>
  <c r="AC161" i="23"/>
  <c r="AC70" i="23"/>
  <c r="AC491" i="23"/>
  <c r="AC339" i="23"/>
  <c r="AC93" i="23"/>
  <c r="AC557" i="23"/>
  <c r="AC325" i="23"/>
  <c r="AC88" i="23"/>
  <c r="AC305" i="23"/>
  <c r="AC162" i="20"/>
  <c r="AC281" i="20"/>
  <c r="AC201" i="20"/>
  <c r="AA11" i="20"/>
  <c r="AA3" i="20"/>
  <c r="AC273" i="20"/>
  <c r="AC193" i="20"/>
  <c r="AA10" i="20"/>
  <c r="AA2" i="20"/>
  <c r="AC298" i="20"/>
  <c r="AC178" i="20"/>
  <c r="AC154" i="20"/>
  <c r="AC130" i="20"/>
  <c r="AC321" i="20"/>
  <c r="AC257" i="20"/>
  <c r="AC185" i="20"/>
  <c r="AC129" i="20"/>
  <c r="AC89" i="20"/>
  <c r="AC320" i="20"/>
  <c r="AC272" i="20"/>
  <c r="AC248" i="20"/>
  <c r="AC216" i="20"/>
  <c r="AC223" i="20"/>
  <c r="AC334" i="20"/>
  <c r="AC326" i="20"/>
  <c r="AC318" i="20"/>
  <c r="AC310" i="20"/>
  <c r="AC294" i="20"/>
  <c r="AC254" i="20"/>
  <c r="AC238" i="20"/>
  <c r="AC222" i="20"/>
  <c r="AC214" i="20"/>
  <c r="AC198" i="20"/>
  <c r="AC190" i="20"/>
  <c r="AC182" i="20"/>
  <c r="AC166" i="20"/>
  <c r="AC94" i="20"/>
  <c r="AA9" i="20"/>
  <c r="AC82" i="20"/>
  <c r="AC313" i="20"/>
  <c r="AC225" i="20"/>
  <c r="AA8" i="20"/>
  <c r="AC186" i="20"/>
  <c r="AC98" i="20"/>
  <c r="AC10" i="20"/>
  <c r="AC329" i="20"/>
  <c r="AC217" i="20"/>
  <c r="AC177" i="20"/>
  <c r="AC105" i="20"/>
  <c r="AC9" i="20"/>
  <c r="AC312" i="20"/>
  <c r="AC224" i="20"/>
  <c r="AC112" i="20"/>
  <c r="AC40" i="20"/>
  <c r="AC8" i="20"/>
  <c r="AC295" i="20"/>
  <c r="AC271" i="20"/>
  <c r="AC175" i="20"/>
  <c r="AC7" i="20"/>
  <c r="AC293" i="20"/>
  <c r="AC269" i="20"/>
  <c r="AC221" i="20"/>
  <c r="AC5" i="20"/>
  <c r="AC308" i="20"/>
  <c r="AC276" i="20"/>
  <c r="AC188" i="20"/>
  <c r="AC148" i="20"/>
  <c r="AC108" i="20"/>
  <c r="AC12" i="20"/>
  <c r="AA7" i="20"/>
  <c r="AC322" i="20"/>
  <c r="AC274" i="20"/>
  <c r="AC170" i="20"/>
  <c r="AC305" i="20"/>
  <c r="AC209" i="20"/>
  <c r="AC169" i="20"/>
  <c r="AC137" i="20"/>
  <c r="AC113" i="20"/>
  <c r="AC144" i="20"/>
  <c r="AC96" i="20"/>
  <c r="AC263" i="20"/>
  <c r="AC239" i="20"/>
  <c r="AC127" i="20"/>
  <c r="AC95" i="20"/>
  <c r="AC261" i="20"/>
  <c r="AC173" i="20"/>
  <c r="AC157" i="20"/>
  <c r="AC324" i="20"/>
  <c r="AC292" i="20"/>
  <c r="AC284" i="20"/>
  <c r="AC268" i="20"/>
  <c r="AC236" i="20"/>
  <c r="AC323" i="20"/>
  <c r="AC307" i="20"/>
  <c r="AC299" i="20"/>
  <c r="AC283" i="20"/>
  <c r="AC259" i="20"/>
  <c r="AC227" i="20"/>
  <c r="AC179" i="20"/>
  <c r="AC91" i="20"/>
  <c r="AA6" i="20"/>
  <c r="AA5" i="20"/>
  <c r="AC138" i="20"/>
  <c r="AC161" i="20"/>
  <c r="AA12" i="20"/>
  <c r="AA4" i="20"/>
  <c r="AB708" i="23"/>
  <c r="AB701" i="23"/>
  <c r="AB692" i="23"/>
  <c r="AC691" i="23"/>
  <c r="AB667" i="23"/>
  <c r="AB651" i="23"/>
  <c r="AB634" i="23"/>
  <c r="AB633" i="23"/>
  <c r="AB625" i="23"/>
  <c r="AB608" i="23"/>
  <c r="AB599" i="23"/>
  <c r="AB46" i="21"/>
  <c r="AB30" i="21"/>
  <c r="AC6" i="21"/>
  <c r="AB654" i="23"/>
  <c r="AB592" i="23"/>
  <c r="AB687" i="23"/>
  <c r="AB621" i="23"/>
  <c r="AB615" i="23"/>
  <c r="AB583" i="23"/>
  <c r="AC333" i="20"/>
  <c r="AC317" i="20"/>
  <c r="AC245" i="20"/>
  <c r="AB696" i="23"/>
  <c r="AB688" i="23"/>
  <c r="AC680" i="23"/>
  <c r="AB674" i="23"/>
  <c r="AB655" i="23"/>
  <c r="AC649" i="23"/>
  <c r="AC637" i="23"/>
  <c r="AB636" i="23"/>
  <c r="AB622" i="23"/>
  <c r="AC618" i="23"/>
  <c r="AC586" i="23"/>
  <c r="AC648" i="23"/>
  <c r="AB642" i="23"/>
  <c r="AC617" i="23"/>
  <c r="AC590" i="23"/>
  <c r="AC585" i="23"/>
  <c r="AC72" i="21"/>
  <c r="AB707" i="23"/>
  <c r="AB699" i="23"/>
  <c r="AB574" i="23"/>
  <c r="AB578" i="23"/>
  <c r="AB575" i="23"/>
  <c r="AC562" i="23"/>
  <c r="AC559" i="23"/>
  <c r="AC555" i="23"/>
  <c r="AC512" i="23"/>
  <c r="AC499" i="23"/>
  <c r="AC497" i="23"/>
  <c r="AB23" i="21"/>
  <c r="AC488" i="23"/>
  <c r="AC487" i="23"/>
  <c r="AC439" i="23"/>
  <c r="AC426" i="23"/>
  <c r="AC422" i="23"/>
  <c r="AC423" i="23"/>
  <c r="AC330" i="20"/>
  <c r="AC414" i="23"/>
  <c r="AC389" i="23"/>
  <c r="AC390" i="23"/>
  <c r="AC387" i="23"/>
  <c r="AC331" i="20"/>
  <c r="AC319" i="20"/>
  <c r="AC338" i="23"/>
  <c r="AC319" i="23"/>
  <c r="AC314" i="23"/>
  <c r="AC270" i="20"/>
  <c r="AC250" i="20"/>
  <c r="AC282" i="20"/>
  <c r="AC258" i="20"/>
  <c r="AC296" i="20"/>
  <c r="AC274" i="23"/>
  <c r="AC247" i="20"/>
  <c r="AC263" i="23"/>
  <c r="AC262" i="23"/>
  <c r="AC238" i="23"/>
  <c r="AC242" i="20"/>
  <c r="AC234" i="20"/>
  <c r="AC197" i="20"/>
  <c r="AC229" i="23"/>
  <c r="AC174" i="20"/>
  <c r="AC106" i="20"/>
  <c r="AC218" i="23"/>
  <c r="AB99" i="21"/>
  <c r="AC206" i="23"/>
  <c r="AC213" i="23"/>
  <c r="AC208" i="23"/>
  <c r="AC207" i="23"/>
  <c r="AC208" i="20"/>
  <c r="AC205" i="23"/>
  <c r="AC202" i="23"/>
  <c r="AC189" i="23"/>
  <c r="AC178" i="23"/>
  <c r="AC175" i="23"/>
  <c r="AC168" i="20"/>
  <c r="AC164" i="20"/>
  <c r="AC169" i="23"/>
  <c r="AC162" i="23"/>
  <c r="AC159" i="23"/>
  <c r="AC153" i="23"/>
  <c r="AC136" i="23"/>
  <c r="AC132" i="20"/>
  <c r="AC128" i="23"/>
  <c r="AC130" i="23"/>
  <c r="AC125" i="23"/>
  <c r="AC122" i="23"/>
  <c r="AC119" i="23"/>
  <c r="AC120" i="20"/>
  <c r="AC13" i="20"/>
  <c r="AC83" i="20"/>
  <c r="AC86" i="23"/>
  <c r="AC87" i="23"/>
  <c r="AC80" i="23"/>
  <c r="AC80" i="20"/>
  <c r="AC72" i="20"/>
  <c r="AC56" i="20"/>
  <c r="AC7" i="23"/>
  <c r="AC12" i="23"/>
  <c r="AC5" i="23"/>
  <c r="AB570" i="23"/>
  <c r="AB577" i="23"/>
  <c r="AB576" i="23"/>
  <c r="AB569" i="23"/>
  <c r="AB561" i="23"/>
  <c r="AB571" i="23"/>
  <c r="AB566" i="23"/>
  <c r="AB568" i="23"/>
  <c r="AB567" i="23"/>
  <c r="AC561" i="23"/>
  <c r="AB554" i="23"/>
  <c r="AB560" i="23"/>
  <c r="AB552" i="23"/>
  <c r="AB553" i="23"/>
  <c r="AC546" i="23"/>
  <c r="AB559" i="23"/>
  <c r="AB558" i="23"/>
  <c r="AC554" i="23"/>
  <c r="AB562" i="23"/>
  <c r="AC558" i="23"/>
  <c r="AC545" i="23"/>
  <c r="AC553" i="23"/>
  <c r="AB546" i="23"/>
  <c r="AB543" i="23"/>
  <c r="AC552" i="23"/>
  <c r="AB551" i="23"/>
  <c r="AB550" i="23"/>
  <c r="AB545" i="23"/>
  <c r="AB542" i="23"/>
  <c r="AC547" i="23"/>
  <c r="AC530" i="23"/>
  <c r="AB544" i="23"/>
  <c r="AB538" i="23"/>
  <c r="AB537" i="23"/>
  <c r="AB536" i="23"/>
  <c r="AC537" i="23"/>
  <c r="AB534" i="23"/>
  <c r="AB530" i="23"/>
  <c r="AC527" i="23"/>
  <c r="AB535" i="23"/>
  <c r="AB529" i="23"/>
  <c r="AB520" i="23"/>
  <c r="AB527" i="23"/>
  <c r="AB522" i="23"/>
  <c r="AB518" i="23"/>
  <c r="AB483" i="23"/>
  <c r="AB473" i="23"/>
  <c r="AB472" i="23"/>
  <c r="AC521" i="23"/>
  <c r="AB528" i="23"/>
  <c r="AB513" i="23"/>
  <c r="AB521" i="23"/>
  <c r="AC520" i="23"/>
  <c r="AB519" i="23"/>
  <c r="AC506" i="23"/>
  <c r="AB523" i="23"/>
  <c r="AC522" i="23"/>
  <c r="AB515" i="23"/>
  <c r="AB514" i="23"/>
  <c r="AC519" i="23"/>
  <c r="AC518" i="23"/>
  <c r="AB490" i="23"/>
  <c r="AC513" i="23"/>
  <c r="AB497" i="23"/>
  <c r="AB496" i="23"/>
  <c r="AB512" i="23"/>
  <c r="AB511" i="23"/>
  <c r="AC507" i="23"/>
  <c r="AB499" i="23"/>
  <c r="AB503" i="23"/>
  <c r="AB498" i="23"/>
  <c r="AB510" i="23"/>
  <c r="AB506" i="23"/>
  <c r="AB505" i="23"/>
  <c r="AB507" i="23"/>
  <c r="AB504" i="23"/>
  <c r="AB489" i="23"/>
  <c r="AC498" i="23"/>
  <c r="AB495" i="23"/>
  <c r="AC495" i="23"/>
  <c r="AB491" i="23"/>
  <c r="AC489" i="23"/>
  <c r="AB486" i="23"/>
  <c r="AC490" i="23"/>
  <c r="AB488" i="23"/>
  <c r="AB487" i="23"/>
  <c r="AC486" i="23"/>
  <c r="AB482" i="23"/>
  <c r="AB481" i="23"/>
  <c r="AB480" i="23"/>
  <c r="AC480" i="23"/>
  <c r="AB479" i="23"/>
  <c r="AB475" i="23"/>
  <c r="AB478" i="23"/>
  <c r="AB471" i="23"/>
  <c r="AC474" i="23"/>
  <c r="AB474" i="23"/>
  <c r="AC470" i="23"/>
  <c r="AB464" i="23"/>
  <c r="AB463" i="23"/>
  <c r="AB462" i="23"/>
  <c r="AB466" i="23"/>
  <c r="AB465" i="23"/>
  <c r="AC464" i="23"/>
  <c r="AB457" i="23"/>
  <c r="AB456" i="23"/>
  <c r="AB453" i="23"/>
  <c r="AB455" i="23"/>
  <c r="AC453" i="23"/>
  <c r="AC445" i="23"/>
  <c r="AB441" i="23"/>
  <c r="AC451" i="23"/>
  <c r="AB454" i="23"/>
  <c r="AB450" i="23"/>
  <c r="AB452" i="23"/>
  <c r="AB449" i="23"/>
  <c r="AB451" i="23"/>
  <c r="AB446" i="23"/>
  <c r="AB442" i="23"/>
  <c r="AC441" i="23"/>
  <c r="AB440" i="23"/>
  <c r="AC425" i="23"/>
  <c r="AB439" i="23"/>
  <c r="AB435" i="23"/>
  <c r="AB434" i="23"/>
  <c r="AB438" i="23"/>
  <c r="AC434" i="23"/>
  <c r="AB430" i="23"/>
  <c r="AB433" i="23"/>
  <c r="AB418" i="23"/>
  <c r="AB426" i="23"/>
  <c r="AC433" i="23"/>
  <c r="AB419" i="23"/>
  <c r="AB425" i="23"/>
  <c r="AB423" i="23"/>
  <c r="AB424" i="23"/>
  <c r="AC418" i="23"/>
  <c r="AB422" i="23"/>
  <c r="AC424" i="23"/>
  <c r="AB407" i="23"/>
  <c r="AC403" i="23"/>
  <c r="AC419" i="23"/>
  <c r="AB417" i="23"/>
  <c r="AB410" i="23"/>
  <c r="AB409" i="23"/>
  <c r="AB401" i="23"/>
  <c r="AB385" i="23"/>
  <c r="AB381" i="23"/>
  <c r="AB377" i="23"/>
  <c r="AB414" i="23"/>
  <c r="AC410" i="23"/>
  <c r="AB408" i="23"/>
  <c r="AC407" i="23"/>
  <c r="AC409" i="23"/>
  <c r="AB399" i="23"/>
  <c r="AB402" i="23"/>
  <c r="AC401" i="23"/>
  <c r="AB403" i="23"/>
  <c r="AB400" i="23"/>
  <c r="AB398" i="23"/>
  <c r="AB387" i="23"/>
  <c r="AC394" i="23"/>
  <c r="AB393" i="23"/>
  <c r="AB391" i="23"/>
  <c r="AB392" i="23"/>
  <c r="AB390" i="23"/>
  <c r="AB394" i="23"/>
  <c r="AB325" i="20"/>
  <c r="AB309" i="20"/>
  <c r="AB301" i="20"/>
  <c r="AB297" i="20"/>
  <c r="AB289" i="20"/>
  <c r="AB285" i="20"/>
  <c r="AB277" i="20"/>
  <c r="AB265" i="20"/>
  <c r="AB253" i="20"/>
  <c r="AB241" i="20"/>
  <c r="AB237" i="20"/>
  <c r="AC233" i="20"/>
  <c r="AB229" i="20"/>
  <c r="AB386" i="23"/>
  <c r="AB389" i="23"/>
  <c r="AC385" i="23"/>
  <c r="AB384" i="23"/>
  <c r="AC249" i="20"/>
  <c r="AC213" i="20"/>
  <c r="AC205" i="20"/>
  <c r="AC384" i="23"/>
  <c r="AB383" i="23"/>
  <c r="AB382" i="23"/>
  <c r="AC381" i="23"/>
  <c r="AB378" i="23"/>
  <c r="AC377" i="23"/>
  <c r="AB379" i="23"/>
  <c r="AB374" i="23"/>
  <c r="AB376" i="23"/>
  <c r="AC375" i="23"/>
  <c r="AB373" i="23"/>
  <c r="AC373" i="23"/>
  <c r="AB370" i="23"/>
  <c r="AB369" i="23"/>
  <c r="AB366" i="23"/>
  <c r="AB359" i="23"/>
  <c r="AC369" i="23"/>
  <c r="AB368" i="23"/>
  <c r="AB360" i="23"/>
  <c r="AB362" i="23"/>
  <c r="AB336" i="20"/>
  <c r="AB332" i="20"/>
  <c r="AB328" i="20"/>
  <c r="AC363" i="23"/>
  <c r="AB354" i="23"/>
  <c r="AB350" i="23"/>
  <c r="AB361" i="23"/>
  <c r="AB357" i="23"/>
  <c r="AC361" i="23"/>
  <c r="AC354" i="23"/>
  <c r="AC360" i="23"/>
  <c r="AC358" i="23"/>
  <c r="AB358" i="23"/>
  <c r="AC357" i="23"/>
  <c r="AB353" i="23"/>
  <c r="AB327" i="20"/>
  <c r="AB303" i="20"/>
  <c r="AC287" i="20"/>
  <c r="AB279" i="20"/>
  <c r="AB255" i="20"/>
  <c r="AB243" i="20"/>
  <c r="AC235" i="20"/>
  <c r="AB231" i="20"/>
  <c r="AB335" i="20"/>
  <c r="AB315" i="20"/>
  <c r="AB311" i="20"/>
  <c r="AB291" i="20"/>
  <c r="AC275" i="20"/>
  <c r="AB267" i="20"/>
  <c r="AB219" i="20"/>
  <c r="AB314" i="20"/>
  <c r="AB355" i="23"/>
  <c r="AC353" i="23"/>
  <c r="AB351" i="23"/>
  <c r="AC350" i="23"/>
  <c r="AB345" i="23"/>
  <c r="AC341" i="23"/>
  <c r="AC346" i="23"/>
  <c r="AB352" i="23"/>
  <c r="AB349" i="23"/>
  <c r="AB347" i="23"/>
  <c r="AB346" i="23"/>
  <c r="AB329" i="23"/>
  <c r="AB342" i="23"/>
  <c r="AC345" i="23"/>
  <c r="AB344" i="23"/>
  <c r="AB338" i="23"/>
  <c r="AB337" i="23"/>
  <c r="AC337" i="23"/>
  <c r="AB336" i="23"/>
  <c r="AC336" i="20"/>
  <c r="AC335" i="20"/>
  <c r="AB334" i="23"/>
  <c r="AB326" i="23"/>
  <c r="AC332" i="20"/>
  <c r="AB334" i="20"/>
  <c r="AB333" i="20"/>
  <c r="AC330" i="23"/>
  <c r="AC329" i="23"/>
  <c r="AC326" i="23"/>
  <c r="AB311" i="23"/>
  <c r="AB310" i="23"/>
  <c r="AB330" i="23"/>
  <c r="AB330" i="20"/>
  <c r="AB329" i="20"/>
  <c r="AB331" i="20"/>
  <c r="AB328" i="23"/>
  <c r="AB322" i="23"/>
  <c r="AB326" i="20"/>
  <c r="AC328" i="20"/>
  <c r="AB304" i="20"/>
  <c r="AC288" i="20"/>
  <c r="AB260" i="20"/>
  <c r="AC327" i="20"/>
  <c r="AB316" i="20"/>
  <c r="AB300" i="20"/>
  <c r="AB280" i="20"/>
  <c r="AC264" i="20"/>
  <c r="AB256" i="20"/>
  <c r="AB252" i="20"/>
  <c r="AB244" i="20"/>
  <c r="AB320" i="23"/>
  <c r="AB321" i="23"/>
  <c r="AB317" i="23"/>
  <c r="AB324" i="20"/>
  <c r="AB323" i="20"/>
  <c r="AC325" i="20"/>
  <c r="AC321" i="23"/>
  <c r="AC320" i="23"/>
  <c r="AB319" i="23"/>
  <c r="AB318" i="23"/>
  <c r="AB322" i="20"/>
  <c r="AB321" i="20"/>
  <c r="AB320" i="20"/>
  <c r="AC318" i="23"/>
  <c r="AC310" i="23"/>
  <c r="AC317" i="23"/>
  <c r="AB318" i="20"/>
  <c r="AB317" i="20"/>
  <c r="AB319" i="20"/>
  <c r="AB312" i="23"/>
  <c r="AB314" i="23"/>
  <c r="AB313" i="23"/>
  <c r="AB297" i="23"/>
  <c r="AC316" i="20"/>
  <c r="AC315" i="20"/>
  <c r="AC314" i="20"/>
  <c r="AC313" i="23"/>
  <c r="AB306" i="23"/>
  <c r="AC312" i="23"/>
  <c r="AB313" i="20"/>
  <c r="AC311" i="20"/>
  <c r="AB312" i="20"/>
  <c r="AC309" i="20"/>
  <c r="AB305" i="23"/>
  <c r="AB309" i="23"/>
  <c r="AB308" i="20"/>
  <c r="AC306" i="20"/>
  <c r="AB302" i="20"/>
  <c r="AB290" i="20"/>
  <c r="AC286" i="20"/>
  <c r="AB278" i="20"/>
  <c r="AB266" i="20"/>
  <c r="AC262" i="20"/>
  <c r="AC246" i="20"/>
  <c r="AB230" i="20"/>
  <c r="AB226" i="20"/>
  <c r="AB218" i="20"/>
  <c r="AC210" i="20"/>
  <c r="AB206" i="20"/>
  <c r="AC202" i="20"/>
  <c r="AB194" i="20"/>
  <c r="AB158" i="20"/>
  <c r="AB310" i="20"/>
  <c r="AB189" i="20"/>
  <c r="AB181" i="20"/>
  <c r="AB165" i="20"/>
  <c r="AB302" i="23"/>
  <c r="AB304" i="23"/>
  <c r="AB306" i="20"/>
  <c r="AB305" i="20"/>
  <c r="AB307" i="20"/>
  <c r="AB301" i="23"/>
  <c r="AC304" i="23"/>
  <c r="AB303" i="23"/>
  <c r="AC304" i="20"/>
  <c r="AC303" i="20"/>
  <c r="AC302" i="20"/>
  <c r="AC290" i="23"/>
  <c r="AB298" i="23"/>
  <c r="AB299" i="20"/>
  <c r="AC301" i="20"/>
  <c r="AC300" i="20"/>
  <c r="AB296" i="23"/>
  <c r="AB282" i="23"/>
  <c r="AC298" i="23"/>
  <c r="AB293" i="23"/>
  <c r="AB295" i="23"/>
  <c r="AB294" i="23"/>
  <c r="AB290" i="23"/>
  <c r="AB289" i="23"/>
  <c r="AB296" i="20"/>
  <c r="AC297" i="20"/>
  <c r="AB298" i="20"/>
  <c r="AC293" i="23"/>
  <c r="AC251" i="20"/>
  <c r="AB295" i="20"/>
  <c r="AB294" i="20"/>
  <c r="AB293" i="20"/>
  <c r="AC288" i="23"/>
  <c r="AB292" i="20"/>
  <c r="AC291" i="20"/>
  <c r="AC290" i="20"/>
  <c r="AB288" i="23"/>
  <c r="AC282" i="23"/>
  <c r="AB281" i="23"/>
  <c r="AB288" i="20"/>
  <c r="AB287" i="20"/>
  <c r="AC289" i="20"/>
  <c r="AC280" i="23"/>
  <c r="AB278" i="23"/>
  <c r="AB286" i="23"/>
  <c r="AB284" i="20"/>
  <c r="AC285" i="20"/>
  <c r="AB286" i="20"/>
  <c r="AC281" i="23"/>
  <c r="AB283" i="20"/>
  <c r="AB282" i="20"/>
  <c r="AB281" i="20"/>
  <c r="AC279" i="23"/>
  <c r="AB280" i="23"/>
  <c r="AB273" i="23"/>
  <c r="AC261" i="23"/>
  <c r="AC280" i="20"/>
  <c r="AC279" i="20"/>
  <c r="AC278" i="20"/>
  <c r="AB272" i="23"/>
  <c r="AB265" i="23"/>
  <c r="AB262" i="23"/>
  <c r="AB276" i="20"/>
  <c r="AB275" i="20"/>
  <c r="AC277" i="20"/>
  <c r="AB274" i="23"/>
  <c r="AC273" i="23"/>
  <c r="AB270" i="23"/>
  <c r="AC266" i="23"/>
  <c r="AC272" i="23"/>
  <c r="AB266" i="23"/>
  <c r="AB258" i="23"/>
  <c r="AB274" i="20"/>
  <c r="AB273" i="20"/>
  <c r="AB272" i="20"/>
  <c r="AC271" i="23"/>
  <c r="AB257" i="23"/>
  <c r="AB271" i="20"/>
  <c r="AB270" i="20"/>
  <c r="AB269" i="20"/>
  <c r="AC264" i="23"/>
  <c r="AB263" i="23"/>
  <c r="AB268" i="20"/>
  <c r="AC267" i="20"/>
  <c r="AC266" i="20"/>
  <c r="AC265" i="23"/>
  <c r="AB264" i="23"/>
  <c r="AB264" i="20"/>
  <c r="AB263" i="20"/>
  <c r="AC265" i="20"/>
  <c r="AB254" i="23"/>
  <c r="AC257" i="23"/>
  <c r="AC260" i="20"/>
  <c r="AB262" i="20"/>
  <c r="AB261" i="20"/>
  <c r="AB256" i="23"/>
  <c r="AB257" i="20"/>
  <c r="AB259" i="20"/>
  <c r="AB258" i="20"/>
  <c r="AC255" i="23"/>
  <c r="AC250" i="23"/>
  <c r="AB239" i="23"/>
  <c r="AC256" i="23"/>
  <c r="AB255" i="23"/>
  <c r="AC254" i="23"/>
  <c r="AB253" i="23"/>
  <c r="AB249" i="23"/>
  <c r="AB254" i="20"/>
  <c r="AC256" i="20"/>
  <c r="AC255" i="20"/>
  <c r="AC247" i="23"/>
  <c r="AC253" i="23"/>
  <c r="AB248" i="23"/>
  <c r="AB250" i="23"/>
  <c r="AB251" i="20"/>
  <c r="AC253" i="20"/>
  <c r="AC252" i="20"/>
  <c r="AC249" i="23"/>
  <c r="AC248" i="23"/>
  <c r="AB247" i="23"/>
  <c r="AB242" i="23"/>
  <c r="AB241" i="23"/>
  <c r="AB238" i="23"/>
  <c r="AB250" i="20"/>
  <c r="AB249" i="20"/>
  <c r="AB248" i="20"/>
  <c r="AC245" i="23"/>
  <c r="AB246" i="23"/>
  <c r="AB234" i="23"/>
  <c r="AB245" i="20"/>
  <c r="AB247" i="20"/>
  <c r="AB246" i="20"/>
  <c r="AC244" i="20"/>
  <c r="AB242" i="20"/>
  <c r="AB240" i="20"/>
  <c r="AB232" i="20"/>
  <c r="AB228" i="20"/>
  <c r="AB220" i="20"/>
  <c r="AB212" i="20"/>
  <c r="AB204" i="20"/>
  <c r="AB200" i="20"/>
  <c r="AB196" i="20"/>
  <c r="AB192" i="20"/>
  <c r="AB184" i="20"/>
  <c r="AB180" i="20"/>
  <c r="AB176" i="20"/>
  <c r="AC243" i="20"/>
  <c r="AB240" i="23"/>
  <c r="AC239" i="23"/>
  <c r="AB217" i="23"/>
  <c r="AB239" i="20"/>
  <c r="AC241" i="20"/>
  <c r="AC240" i="20"/>
  <c r="AC234" i="23"/>
  <c r="AB233" i="23"/>
  <c r="AB237" i="23"/>
  <c r="AB231" i="23"/>
  <c r="AB236" i="20"/>
  <c r="AC237" i="20"/>
  <c r="AB238" i="20"/>
  <c r="AC233" i="23"/>
  <c r="AB230" i="23"/>
  <c r="AB234" i="20"/>
  <c r="AB233" i="20"/>
  <c r="AB235" i="20"/>
  <c r="AC225" i="23"/>
  <c r="AB232" i="23"/>
  <c r="AC231" i="23"/>
  <c r="AB226" i="23"/>
  <c r="AC232" i="20"/>
  <c r="AC231" i="20"/>
  <c r="AC230" i="20"/>
  <c r="AB224" i="23"/>
  <c r="AB225" i="23"/>
  <c r="AB221" i="23"/>
  <c r="AB191" i="23"/>
  <c r="AB222" i="23"/>
  <c r="AB229" i="23"/>
  <c r="AB227" i="20"/>
  <c r="AC229" i="20"/>
  <c r="AC228" i="20"/>
  <c r="AC221" i="23"/>
  <c r="AC224" i="23"/>
  <c r="AB225" i="20"/>
  <c r="AC226" i="20"/>
  <c r="AB224" i="20"/>
  <c r="AB222" i="20"/>
  <c r="AB221" i="20"/>
  <c r="AC220" i="20"/>
  <c r="AB223" i="20"/>
  <c r="AC217" i="23"/>
  <c r="AB218" i="23"/>
  <c r="AB214" i="23"/>
  <c r="AB210" i="23"/>
  <c r="AB209" i="23"/>
  <c r="AC219" i="20"/>
  <c r="AB215" i="20"/>
  <c r="AB207" i="20"/>
  <c r="AC199" i="20"/>
  <c r="AC187" i="20"/>
  <c r="AB167" i="20"/>
  <c r="AB163" i="20"/>
  <c r="AB155" i="20"/>
  <c r="AC151" i="20"/>
  <c r="AC143" i="20"/>
  <c r="AC139" i="20"/>
  <c r="AC119" i="20"/>
  <c r="AC115" i="20"/>
  <c r="AC218" i="20"/>
  <c r="AC211" i="20"/>
  <c r="AB203" i="20"/>
  <c r="AB195" i="20"/>
  <c r="AB191" i="20"/>
  <c r="AB183" i="20"/>
  <c r="AB171" i="20"/>
  <c r="AB159" i="20"/>
  <c r="AC215" i="23"/>
  <c r="AC209" i="23"/>
  <c r="AB216" i="23"/>
  <c r="AB217" i="20"/>
  <c r="AC215" i="20"/>
  <c r="AB216" i="20"/>
  <c r="AB213" i="23"/>
  <c r="AC212" i="20"/>
  <c r="AB214" i="20"/>
  <c r="AB213" i="20"/>
  <c r="AB194" i="23"/>
  <c r="AB200" i="23"/>
  <c r="AB211" i="20"/>
  <c r="AB210" i="20"/>
  <c r="AB209" i="20"/>
  <c r="AB208" i="23"/>
  <c r="AB206" i="23"/>
  <c r="AB186" i="23"/>
  <c r="AB208" i="20"/>
  <c r="AC207" i="20"/>
  <c r="AC206" i="20"/>
  <c r="AB198" i="23"/>
  <c r="AC204" i="20"/>
  <c r="AB205" i="20"/>
  <c r="AC203" i="20"/>
  <c r="AC200" i="23"/>
  <c r="AC199" i="23"/>
  <c r="AC201" i="23"/>
  <c r="AB201" i="23"/>
  <c r="AB202" i="23"/>
  <c r="AC200" i="20"/>
  <c r="AB202" i="20"/>
  <c r="AB201" i="20"/>
  <c r="AC198" i="23"/>
  <c r="AB183" i="23"/>
  <c r="AB193" i="23"/>
  <c r="AB199" i="23"/>
  <c r="AB199" i="20"/>
  <c r="AB198" i="20"/>
  <c r="AB197" i="20"/>
  <c r="AC194" i="23"/>
  <c r="AB185" i="23"/>
  <c r="AB159" i="23"/>
  <c r="AC196" i="20"/>
  <c r="AC195" i="20"/>
  <c r="AC194" i="20"/>
  <c r="AC191" i="23"/>
  <c r="AB192" i="23"/>
  <c r="AB181" i="23"/>
  <c r="AC193" i="23"/>
  <c r="AC192" i="20"/>
  <c r="AB193" i="20"/>
  <c r="AC191" i="20"/>
  <c r="AB190" i="23"/>
  <c r="AB189" i="23"/>
  <c r="AB188" i="20"/>
  <c r="AC189" i="20"/>
  <c r="AB190" i="20"/>
  <c r="AB176" i="23"/>
  <c r="AB184" i="23"/>
  <c r="AB185" i="20"/>
  <c r="AB187" i="20"/>
  <c r="AB186" i="20"/>
  <c r="AC183" i="23"/>
  <c r="AB182" i="23"/>
  <c r="AC181" i="23"/>
  <c r="AC184" i="23"/>
  <c r="AB170" i="23"/>
  <c r="AB182" i="20"/>
  <c r="AC184" i="20"/>
  <c r="AC183" i="20"/>
  <c r="AB177" i="23"/>
  <c r="AB167" i="23"/>
  <c r="AB168" i="23"/>
  <c r="AB179" i="23"/>
  <c r="AB173" i="23"/>
  <c r="AB174" i="23"/>
  <c r="AB179" i="20"/>
  <c r="AC181" i="20"/>
  <c r="AC180" i="20"/>
  <c r="AB160" i="23"/>
  <c r="AB178" i="23"/>
  <c r="AC173" i="23"/>
  <c r="AC176" i="20"/>
  <c r="AB178" i="20"/>
  <c r="AB177" i="20"/>
  <c r="AB175" i="23"/>
  <c r="AC174" i="23"/>
  <c r="AC170" i="23"/>
  <c r="AB174" i="20"/>
  <c r="AB173" i="20"/>
  <c r="AB172" i="20"/>
  <c r="AC160" i="20"/>
  <c r="AB156" i="20"/>
  <c r="AC152" i="20"/>
  <c r="AB175" i="20"/>
  <c r="AB161" i="23"/>
  <c r="AB171" i="23"/>
  <c r="AB170" i="20"/>
  <c r="AC172" i="20"/>
  <c r="AC171" i="20"/>
  <c r="AC166" i="23"/>
  <c r="AC168" i="23"/>
  <c r="AB169" i="23"/>
  <c r="AB165" i="23"/>
  <c r="AB158" i="23"/>
  <c r="AC167" i="23"/>
  <c r="AB163" i="23"/>
  <c r="AB169" i="20"/>
  <c r="AC167" i="20"/>
  <c r="AB168" i="20"/>
  <c r="AB166" i="23"/>
  <c r="AC165" i="23"/>
  <c r="AB164" i="23"/>
  <c r="AB164" i="20"/>
  <c r="AC165" i="20"/>
  <c r="AB166" i="20"/>
  <c r="AB162" i="23"/>
  <c r="AC160" i="23"/>
  <c r="AB162" i="20"/>
  <c r="AC163" i="20"/>
  <c r="AB153" i="20"/>
  <c r="AC149" i="20"/>
  <c r="AB161" i="20"/>
  <c r="AB155" i="23"/>
  <c r="AB160" i="20"/>
  <c r="AC159" i="20"/>
  <c r="AC158" i="20"/>
  <c r="AB156" i="23"/>
  <c r="AB157" i="23"/>
  <c r="AC156" i="20"/>
  <c r="AB157" i="20"/>
  <c r="AC155" i="20"/>
  <c r="AB150" i="23"/>
  <c r="AB140" i="23"/>
  <c r="AC137" i="23"/>
  <c r="AC81" i="20"/>
  <c r="AC65" i="20"/>
  <c r="AC123" i="23"/>
  <c r="AC121" i="23"/>
  <c r="AC103" i="23"/>
  <c r="AC118" i="23"/>
  <c r="AC114" i="23"/>
  <c r="AC111" i="23"/>
  <c r="AC99" i="23"/>
  <c r="AC104" i="23"/>
  <c r="AC52" i="23"/>
  <c r="AC95" i="23"/>
  <c r="AC47" i="20"/>
  <c r="AC66" i="20"/>
  <c r="AC50" i="20"/>
  <c r="AC35" i="23"/>
  <c r="AC3" i="23"/>
  <c r="AC48" i="20"/>
  <c r="AC36" i="23"/>
  <c r="AC16" i="20"/>
  <c r="AC28" i="23"/>
  <c r="AC24" i="23"/>
  <c r="AC23" i="20"/>
  <c r="AC16" i="23"/>
  <c r="AC8" i="23"/>
  <c r="AB152" i="23"/>
  <c r="AB146" i="23"/>
  <c r="AB144" i="23"/>
  <c r="AC96" i="23"/>
  <c r="AC97" i="23"/>
  <c r="AC53" i="20"/>
  <c r="AC58" i="20"/>
  <c r="AC39" i="23"/>
  <c r="AC31" i="23"/>
  <c r="AC4" i="23"/>
  <c r="AB154" i="23"/>
  <c r="AB153" i="23"/>
  <c r="AB128" i="23"/>
  <c r="AC63" i="23"/>
  <c r="AC55" i="23"/>
  <c r="AC32" i="23"/>
  <c r="AB136" i="23"/>
  <c r="AB134" i="23"/>
  <c r="AB125" i="23"/>
  <c r="AC71" i="20"/>
  <c r="AC104" i="20"/>
  <c r="AC90" i="20"/>
  <c r="AC51" i="23"/>
  <c r="AC59" i="23"/>
  <c r="AC47" i="23"/>
  <c r="AC46" i="23"/>
  <c r="AC44" i="23"/>
  <c r="AB13" i="21"/>
  <c r="AC37" i="20"/>
  <c r="AC31" i="20"/>
  <c r="AC26" i="20"/>
  <c r="AC18" i="20"/>
  <c r="AC154" i="23"/>
  <c r="AB145" i="23"/>
  <c r="AC152" i="23"/>
  <c r="AB138" i="23"/>
  <c r="AC150" i="20"/>
  <c r="AB126" i="23"/>
  <c r="AB147" i="23"/>
  <c r="AB143" i="23"/>
  <c r="AB132" i="23"/>
  <c r="AB133" i="23"/>
  <c r="AB149" i="23"/>
  <c r="AC145" i="23"/>
  <c r="AB151" i="23"/>
  <c r="AC144" i="23"/>
  <c r="AB137" i="23"/>
  <c r="AC149" i="23"/>
  <c r="AB129" i="23"/>
  <c r="AB146" i="20"/>
  <c r="AB150" i="20"/>
  <c r="AB149" i="20"/>
  <c r="AC138" i="23"/>
  <c r="AB130" i="23"/>
  <c r="AC129" i="23"/>
  <c r="AC146" i="23"/>
  <c r="AC133" i="23"/>
  <c r="AB131" i="23"/>
  <c r="AB139" i="23"/>
  <c r="AB148" i="23"/>
  <c r="AB142" i="23"/>
  <c r="AB141" i="23"/>
  <c r="AB135" i="23"/>
  <c r="AC147" i="20"/>
  <c r="AB677" i="23"/>
  <c r="AB645" i="23"/>
  <c r="AB613" i="23"/>
  <c r="AB597" i="23"/>
  <c r="AB581" i="23"/>
  <c r="AB565" i="23"/>
  <c r="AB549" i="23"/>
  <c r="AB533" i="23"/>
  <c r="AB501" i="23"/>
  <c r="AC501" i="23"/>
  <c r="AB469" i="23"/>
  <c r="AC469" i="23"/>
  <c r="AB447" i="23"/>
  <c r="AC709" i="23"/>
  <c r="AC699" i="23"/>
  <c r="AC689" i="23"/>
  <c r="AC679" i="23"/>
  <c r="AC667" i="23"/>
  <c r="AC657" i="23"/>
  <c r="AC647" i="23"/>
  <c r="AC635" i="23"/>
  <c r="AC625" i="23"/>
  <c r="AC615" i="23"/>
  <c r="AC599" i="23"/>
  <c r="AC583" i="23"/>
  <c r="AC567" i="23"/>
  <c r="AC551" i="23"/>
  <c r="AC535" i="23"/>
  <c r="AB524" i="23"/>
  <c r="AC524" i="23"/>
  <c r="AC511" i="23"/>
  <c r="AB502" i="23"/>
  <c r="AB492" i="23"/>
  <c r="AC492" i="23"/>
  <c r="AC479" i="23"/>
  <c r="AB470" i="23"/>
  <c r="AB461" i="23"/>
  <c r="AB448" i="23"/>
  <c r="AC448" i="23"/>
  <c r="AC708" i="23"/>
  <c r="AC688" i="23"/>
  <c r="AC678" i="23"/>
  <c r="AC656" i="23"/>
  <c r="AC646" i="23"/>
  <c r="AC624" i="23"/>
  <c r="AC614" i="23"/>
  <c r="AB611" i="23"/>
  <c r="AC598" i="23"/>
  <c r="AB595" i="23"/>
  <c r="AC582" i="23"/>
  <c r="AB579" i="23"/>
  <c r="AC566" i="23"/>
  <c r="AB563" i="23"/>
  <c r="AC550" i="23"/>
  <c r="AB547" i="23"/>
  <c r="AC534" i="23"/>
  <c r="AB531" i="23"/>
  <c r="AB525" i="23"/>
  <c r="AC525" i="23"/>
  <c r="AC510" i="23"/>
  <c r="AC504" i="23"/>
  <c r="AB493" i="23"/>
  <c r="AC493" i="23"/>
  <c r="AC478" i="23"/>
  <c r="AB405" i="23"/>
  <c r="AC405" i="23"/>
  <c r="AB612" i="23"/>
  <c r="AC612" i="23"/>
  <c r="AB532" i="23"/>
  <c r="AC532" i="23"/>
  <c r="AB500" i="23"/>
  <c r="AC500" i="23"/>
  <c r="AB468" i="23"/>
  <c r="AC468" i="23"/>
  <c r="AC707" i="23"/>
  <c r="AC697" i="23"/>
  <c r="AC687" i="23"/>
  <c r="AC677" i="23"/>
  <c r="AB676" i="23"/>
  <c r="AC675" i="23"/>
  <c r="AC665" i="23"/>
  <c r="AC655" i="23"/>
  <c r="AC645" i="23"/>
  <c r="AB644" i="23"/>
  <c r="AC643" i="23"/>
  <c r="AC633" i="23"/>
  <c r="AC623" i="23"/>
  <c r="AC613" i="23"/>
  <c r="AB604" i="23"/>
  <c r="AC604" i="23"/>
  <c r="AC597" i="23"/>
  <c r="AB588" i="23"/>
  <c r="AC588" i="23"/>
  <c r="AC581" i="23"/>
  <c r="AB572" i="23"/>
  <c r="AC572" i="23"/>
  <c r="AC565" i="23"/>
  <c r="AB556" i="23"/>
  <c r="AC556" i="23"/>
  <c r="AC549" i="23"/>
  <c r="AB540" i="23"/>
  <c r="AC540" i="23"/>
  <c r="AC533" i="23"/>
  <c r="AB526" i="23"/>
  <c r="AB516" i="23"/>
  <c r="AC516" i="23"/>
  <c r="AC503" i="23"/>
  <c r="AB494" i="23"/>
  <c r="AB484" i="23"/>
  <c r="AC484" i="23"/>
  <c r="AC471" i="23"/>
  <c r="AC462" i="23"/>
  <c r="AC438" i="23"/>
  <c r="AB406" i="23"/>
  <c r="AC406" i="23"/>
  <c r="AB596" i="23"/>
  <c r="AC596" i="23"/>
  <c r="AC706" i="23"/>
  <c r="AC696" i="23"/>
  <c r="AB693" i="23"/>
  <c r="AC686" i="23"/>
  <c r="AC664" i="23"/>
  <c r="AB661" i="23"/>
  <c r="AC654" i="23"/>
  <c r="AC632" i="23"/>
  <c r="AB629" i="23"/>
  <c r="AC622" i="23"/>
  <c r="AC608" i="23"/>
  <c r="AB605" i="23"/>
  <c r="AC592" i="23"/>
  <c r="AB589" i="23"/>
  <c r="AC576" i="23"/>
  <c r="AB573" i="23"/>
  <c r="AC560" i="23"/>
  <c r="AB557" i="23"/>
  <c r="AC544" i="23"/>
  <c r="AB541" i="23"/>
  <c r="AC528" i="23"/>
  <c r="AB517" i="23"/>
  <c r="AC517" i="23"/>
  <c r="AC502" i="23"/>
  <c r="AC496" i="23"/>
  <c r="AB485" i="23"/>
  <c r="AC485" i="23"/>
  <c r="AC450" i="23"/>
  <c r="AB415" i="23"/>
  <c r="AB564" i="23"/>
  <c r="AC564" i="23"/>
  <c r="AB432" i="23"/>
  <c r="AC432" i="23"/>
  <c r="AC685" i="23"/>
  <c r="AB684" i="23"/>
  <c r="AC653" i="23"/>
  <c r="AB652" i="23"/>
  <c r="AC631" i="23"/>
  <c r="AC621" i="23"/>
  <c r="AB620" i="23"/>
  <c r="AC619" i="23"/>
  <c r="AC607" i="23"/>
  <c r="AC591" i="23"/>
  <c r="AC575" i="23"/>
  <c r="AC543" i="23"/>
  <c r="AB508" i="23"/>
  <c r="AC508" i="23"/>
  <c r="AB476" i="23"/>
  <c r="AC476" i="23"/>
  <c r="AB421" i="23"/>
  <c r="AC421" i="23"/>
  <c r="AB416" i="23"/>
  <c r="AC416" i="23"/>
  <c r="AB580" i="23"/>
  <c r="AC580" i="23"/>
  <c r="AB548" i="23"/>
  <c r="AC548" i="23"/>
  <c r="AB437" i="23"/>
  <c r="AC437" i="23"/>
  <c r="AB603" i="23"/>
  <c r="AB587" i="23"/>
  <c r="AB555" i="23"/>
  <c r="AB539" i="23"/>
  <c r="AB509" i="23"/>
  <c r="AC509" i="23"/>
  <c r="AC494" i="23"/>
  <c r="AB477" i="23"/>
  <c r="AC477" i="23"/>
  <c r="AC467" i="23"/>
  <c r="AB467" i="23"/>
  <c r="AB458" i="23"/>
  <c r="AC458" i="23"/>
  <c r="AB431" i="23"/>
  <c r="AB292" i="23"/>
  <c r="AC292" i="23"/>
  <c r="AB283" i="23"/>
  <c r="AC283" i="23"/>
  <c r="AB228" i="23"/>
  <c r="AC228" i="23"/>
  <c r="AB219" i="23"/>
  <c r="AC219" i="23"/>
  <c r="AB460" i="23"/>
  <c r="AB372" i="23"/>
  <c r="AC372" i="23"/>
  <c r="AB340" i="23"/>
  <c r="AC340" i="23"/>
  <c r="AB284" i="23"/>
  <c r="AC284" i="23"/>
  <c r="AB275" i="23"/>
  <c r="AC275" i="23"/>
  <c r="AB220" i="23"/>
  <c r="AC220" i="23"/>
  <c r="AB211" i="23"/>
  <c r="AC211" i="23"/>
  <c r="AB180" i="23"/>
  <c r="AC180" i="23"/>
  <c r="AB172" i="23"/>
  <c r="AC172" i="23"/>
  <c r="AC382" i="23"/>
  <c r="AB341" i="23"/>
  <c r="AB331" i="23"/>
  <c r="AC331" i="23"/>
  <c r="AB285" i="23"/>
  <c r="AB276" i="23"/>
  <c r="AC276" i="23"/>
  <c r="AB267" i="23"/>
  <c r="AC267" i="23"/>
  <c r="AB212" i="23"/>
  <c r="AC212" i="23"/>
  <c r="AB203" i="23"/>
  <c r="AC203" i="23"/>
  <c r="AB444" i="23"/>
  <c r="AC444" i="23"/>
  <c r="AB428" i="23"/>
  <c r="AC428" i="23"/>
  <c r="AB412" i="23"/>
  <c r="AC412" i="23"/>
  <c r="AB396" i="23"/>
  <c r="AC396" i="23"/>
  <c r="AB364" i="23"/>
  <c r="AC364" i="23"/>
  <c r="AB332" i="23"/>
  <c r="AC332" i="23"/>
  <c r="AB323" i="23"/>
  <c r="AC323" i="23"/>
  <c r="AC294" i="23"/>
  <c r="AB277" i="23"/>
  <c r="AB268" i="23"/>
  <c r="AC268" i="23"/>
  <c r="AB259" i="23"/>
  <c r="AC259" i="23"/>
  <c r="AC230" i="23"/>
  <c r="AB204" i="23"/>
  <c r="AC204" i="23"/>
  <c r="AC460" i="23"/>
  <c r="AB459" i="23"/>
  <c r="AB445" i="23"/>
  <c r="AB429" i="23"/>
  <c r="AB413" i="23"/>
  <c r="AC400" i="23"/>
  <c r="AB397" i="23"/>
  <c r="AC376" i="23"/>
  <c r="AB375" i="23"/>
  <c r="AC374" i="23"/>
  <c r="AB371" i="23"/>
  <c r="AB365" i="23"/>
  <c r="AC344" i="23"/>
  <c r="AB343" i="23"/>
  <c r="AC342" i="23"/>
  <c r="AB339" i="23"/>
  <c r="AB333" i="23"/>
  <c r="AB324" i="23"/>
  <c r="AC324" i="23"/>
  <c r="AB315" i="23"/>
  <c r="AC315" i="23"/>
  <c r="AB287" i="23"/>
  <c r="AC286" i="23"/>
  <c r="AB269" i="23"/>
  <c r="AB260" i="23"/>
  <c r="AC260" i="23"/>
  <c r="AB251" i="23"/>
  <c r="AC251" i="23"/>
  <c r="AB223" i="23"/>
  <c r="AC222" i="23"/>
  <c r="AB205" i="23"/>
  <c r="AB195" i="23"/>
  <c r="AC195" i="23"/>
  <c r="AC447" i="23"/>
  <c r="AC431" i="23"/>
  <c r="AC415" i="23"/>
  <c r="AC399" i="23"/>
  <c r="AB388" i="23"/>
  <c r="AC388" i="23"/>
  <c r="AB356" i="23"/>
  <c r="AC356" i="23"/>
  <c r="AB325" i="23"/>
  <c r="AB316" i="23"/>
  <c r="AC316" i="23"/>
  <c r="AB307" i="23"/>
  <c r="AC307" i="23"/>
  <c r="AB279" i="23"/>
  <c r="AC278" i="23"/>
  <c r="AB261" i="23"/>
  <c r="AB252" i="23"/>
  <c r="AC252" i="23"/>
  <c r="AB243" i="23"/>
  <c r="AC243" i="23"/>
  <c r="AB215" i="23"/>
  <c r="AC214" i="23"/>
  <c r="AB196" i="23"/>
  <c r="AC196" i="23"/>
  <c r="AB443" i="23"/>
  <c r="AB427" i="23"/>
  <c r="AB411" i="23"/>
  <c r="AC398" i="23"/>
  <c r="AB395" i="23"/>
  <c r="AC368" i="23"/>
  <c r="AB367" i="23"/>
  <c r="AC366" i="23"/>
  <c r="AB363" i="23"/>
  <c r="AC336" i="23"/>
  <c r="AB335" i="23"/>
  <c r="AC334" i="23"/>
  <c r="AB308" i="23"/>
  <c r="AC308" i="23"/>
  <c r="AB299" i="23"/>
  <c r="AC299" i="23"/>
  <c r="AB271" i="23"/>
  <c r="AB244" i="23"/>
  <c r="AC244" i="23"/>
  <c r="AB235" i="23"/>
  <c r="AC235" i="23"/>
  <c r="AB207" i="23"/>
  <c r="AB197" i="23"/>
  <c r="AB187" i="23"/>
  <c r="AC187" i="23"/>
  <c r="AB436" i="23"/>
  <c r="AC436" i="23"/>
  <c r="AB420" i="23"/>
  <c r="AC420" i="23"/>
  <c r="AB404" i="23"/>
  <c r="AC404" i="23"/>
  <c r="AC397" i="23"/>
  <c r="AB380" i="23"/>
  <c r="AC380" i="23"/>
  <c r="AB348" i="23"/>
  <c r="AC348" i="23"/>
  <c r="AB327" i="23"/>
  <c r="AB300" i="23"/>
  <c r="AC300" i="23"/>
  <c r="AB291" i="23"/>
  <c r="AC291" i="23"/>
  <c r="AB245" i="23"/>
  <c r="AB236" i="23"/>
  <c r="AC236" i="23"/>
  <c r="AB227" i="23"/>
  <c r="AC227" i="23"/>
  <c r="AB188" i="23"/>
  <c r="AC188" i="23"/>
  <c r="AC151" i="23"/>
  <c r="AC143" i="23"/>
  <c r="AC135" i="23"/>
  <c r="AC158" i="23"/>
  <c r="AC150" i="23"/>
  <c r="AC142" i="23"/>
  <c r="AC134" i="23"/>
  <c r="AC164" i="23"/>
  <c r="AC156" i="23"/>
  <c r="AC148" i="23"/>
  <c r="AC140" i="23"/>
  <c r="AC132" i="23"/>
  <c r="AC179" i="23"/>
  <c r="AC171" i="23"/>
  <c r="AC163" i="23"/>
  <c r="AC155" i="23"/>
  <c r="AC147" i="23"/>
  <c r="AC139" i="23"/>
  <c r="AC131" i="23"/>
  <c r="AB71" i="23"/>
  <c r="AB63" i="23"/>
  <c r="AC54" i="23"/>
  <c r="AB53" i="23"/>
  <c r="AB145" i="20"/>
  <c r="AB127" i="23"/>
  <c r="AB86" i="23"/>
  <c r="AB119" i="23"/>
  <c r="AB102" i="23"/>
  <c r="AB94" i="23"/>
  <c r="AB54" i="23"/>
  <c r="AC53" i="23"/>
  <c r="AB96" i="23"/>
  <c r="AB85" i="23"/>
  <c r="AB77" i="23"/>
  <c r="AB68" i="23"/>
  <c r="AB113" i="23"/>
  <c r="AB105" i="23"/>
  <c r="AB61" i="23"/>
  <c r="AB122" i="23"/>
  <c r="AB108" i="23"/>
  <c r="AC61" i="23"/>
  <c r="AB118" i="23"/>
  <c r="AB98" i="23"/>
  <c r="AB78" i="23"/>
  <c r="AB69" i="23"/>
  <c r="AB115" i="23"/>
  <c r="AB107" i="23"/>
  <c r="AC91" i="23"/>
  <c r="AB90" i="23"/>
  <c r="AC85" i="23"/>
  <c r="AB62" i="23"/>
  <c r="AB49" i="23"/>
  <c r="AB41" i="23"/>
  <c r="AB33" i="23"/>
  <c r="AB25" i="23"/>
  <c r="AB17" i="23"/>
  <c r="AB9" i="23"/>
  <c r="AB120" i="23"/>
  <c r="AB117" i="23"/>
  <c r="AB109" i="23"/>
  <c r="AB101" i="23"/>
  <c r="AB93" i="23"/>
  <c r="AB73" i="23"/>
  <c r="AB75" i="23"/>
  <c r="AC117" i="23"/>
  <c r="AB67" i="23"/>
  <c r="AC43" i="23"/>
  <c r="AC27" i="23"/>
  <c r="AC11" i="23"/>
  <c r="AC62" i="23"/>
  <c r="AB50" i="23"/>
  <c r="AB42" i="23"/>
  <c r="AB34" i="23"/>
  <c r="AB26" i="23"/>
  <c r="AB18" i="23"/>
  <c r="AB10" i="23"/>
  <c r="AB72" i="23"/>
  <c r="AB70" i="23"/>
  <c r="AB81" i="23"/>
  <c r="AB57" i="23"/>
  <c r="AB56" i="23"/>
  <c r="AB114" i="23"/>
  <c r="AC113" i="23"/>
  <c r="AB111" i="23"/>
  <c r="AC109" i="23"/>
  <c r="AC107" i="23"/>
  <c r="AB106" i="23"/>
  <c r="AC105" i="23"/>
  <c r="AB103" i="23"/>
  <c r="AC102" i="23"/>
  <c r="AC83" i="23"/>
  <c r="AB82" i="23"/>
  <c r="AB74" i="23"/>
  <c r="AB47" i="23"/>
  <c r="AB39" i="23"/>
  <c r="AB31" i="23"/>
  <c r="AB23" i="23"/>
  <c r="AB15" i="23"/>
  <c r="AB7" i="23"/>
  <c r="AC101" i="23"/>
  <c r="AB95" i="23"/>
  <c r="AC94" i="23"/>
  <c r="AB88" i="23"/>
  <c r="AB76" i="23"/>
  <c r="AB66" i="23"/>
  <c r="AC56" i="23"/>
  <c r="AB55" i="23"/>
  <c r="AB80" i="23"/>
  <c r="AB52" i="23"/>
  <c r="AB44" i="23"/>
  <c r="AB36" i="23"/>
  <c r="AB28" i="23"/>
  <c r="AB12" i="23"/>
  <c r="AB4" i="23"/>
  <c r="AB112" i="23"/>
  <c r="AB110" i="23"/>
  <c r="AB104" i="23"/>
  <c r="AB89" i="23"/>
  <c r="AB83" i="23"/>
  <c r="AC69" i="23"/>
  <c r="AC67" i="23"/>
  <c r="AB84" i="23"/>
  <c r="AB79" i="23"/>
  <c r="AC78" i="23"/>
  <c r="AC48" i="23"/>
  <c r="AB124" i="23"/>
  <c r="AB123" i="23"/>
  <c r="AB121" i="23"/>
  <c r="AB116" i="23"/>
  <c r="AB100" i="23"/>
  <c r="AB99" i="23"/>
  <c r="AC98" i="23"/>
  <c r="AB97" i="23"/>
  <c r="AB91" i="23"/>
  <c r="AC77" i="23"/>
  <c r="AC75" i="23"/>
  <c r="AB64" i="23"/>
  <c r="AB58" i="23"/>
  <c r="AB92" i="23"/>
  <c r="AB87" i="23"/>
  <c r="AB65" i="23"/>
  <c r="AB60" i="23"/>
  <c r="AB59" i="23"/>
  <c r="AC123" i="20"/>
  <c r="AC124" i="23"/>
  <c r="AC116" i="23"/>
  <c r="AC108" i="23"/>
  <c r="AC100" i="23"/>
  <c r="AC92" i="23"/>
  <c r="AC84" i="23"/>
  <c r="AC76" i="23"/>
  <c r="AC68" i="23"/>
  <c r="AC60" i="23"/>
  <c r="AC115" i="23"/>
  <c r="AC90" i="23"/>
  <c r="AC82" i="23"/>
  <c r="AC74" i="23"/>
  <c r="AC66" i="23"/>
  <c r="AC58" i="23"/>
  <c r="AC89" i="23"/>
  <c r="AC81" i="23"/>
  <c r="AC73" i="23"/>
  <c r="AC65" i="23"/>
  <c r="AC57" i="23"/>
  <c r="AC72" i="23"/>
  <c r="AC64" i="23"/>
  <c r="AC20" i="23"/>
  <c r="AC19" i="23"/>
  <c r="AC13" i="23"/>
  <c r="AC38" i="23"/>
  <c r="AC30" i="23"/>
  <c r="AC22" i="23"/>
  <c r="AB45" i="23"/>
  <c r="AB37" i="23"/>
  <c r="AB29" i="23"/>
  <c r="AB21" i="23"/>
  <c r="AB13" i="23"/>
  <c r="AB5" i="23"/>
  <c r="AB51" i="23"/>
  <c r="AB43" i="23"/>
  <c r="AB35" i="23"/>
  <c r="AB27" i="23"/>
  <c r="AB19" i="23"/>
  <c r="AB11" i="23"/>
  <c r="AB3" i="23"/>
  <c r="AC29" i="23"/>
  <c r="AC21" i="23"/>
  <c r="AC45" i="23"/>
  <c r="AC23" i="23"/>
  <c r="AC37" i="23"/>
  <c r="AC114" i="20"/>
  <c r="AC14" i="23"/>
  <c r="AC15" i="23"/>
  <c r="AB48" i="23"/>
  <c r="AB40" i="23"/>
  <c r="AB32" i="23"/>
  <c r="AB24" i="23"/>
  <c r="AB16" i="23"/>
  <c r="AB8" i="23"/>
  <c r="AC50" i="23"/>
  <c r="AC42" i="23"/>
  <c r="AC34" i="23"/>
  <c r="AC26" i="23"/>
  <c r="AC18" i="23"/>
  <c r="AC10" i="23"/>
  <c r="AC49" i="23"/>
  <c r="AC41" i="23"/>
  <c r="AC33" i="23"/>
  <c r="AC25" i="23"/>
  <c r="AC17" i="23"/>
  <c r="AC9" i="23"/>
  <c r="AB46" i="23"/>
  <c r="AB38" i="23"/>
  <c r="AB30" i="23"/>
  <c r="AB22" i="23"/>
  <c r="AB14" i="23"/>
  <c r="AB6" i="23"/>
  <c r="AB20" i="23"/>
  <c r="AC86" i="20"/>
  <c r="AC62" i="20"/>
  <c r="AC32" i="20"/>
  <c r="AC29" i="20"/>
  <c r="AC34" i="20"/>
  <c r="AC21" i="20"/>
  <c r="AB106" i="21"/>
  <c r="AB95" i="21"/>
  <c r="AC103" i="21"/>
  <c r="AC105" i="21"/>
  <c r="AC104" i="21"/>
  <c r="AC102" i="21"/>
  <c r="AC101" i="21"/>
  <c r="AC99" i="21"/>
  <c r="AB100" i="21"/>
  <c r="AB98" i="21"/>
  <c r="AB96" i="21"/>
  <c r="AB94" i="21"/>
  <c r="AC97" i="21"/>
  <c r="AB90" i="21"/>
  <c r="AB93" i="21"/>
  <c r="AB92" i="21"/>
  <c r="AB91" i="21"/>
  <c r="AB89" i="21"/>
  <c r="AB87" i="21"/>
  <c r="AB86" i="21"/>
  <c r="AB88" i="21"/>
  <c r="AB85" i="21"/>
  <c r="AB84" i="21"/>
  <c r="AB83" i="21"/>
  <c r="AB80" i="21"/>
  <c r="AB78" i="21"/>
  <c r="AB82" i="21"/>
  <c r="AB81" i="21"/>
  <c r="AB77" i="21"/>
  <c r="AC79" i="21"/>
  <c r="AB75" i="21"/>
  <c r="AB74" i="21"/>
  <c r="AB76" i="21"/>
  <c r="AB72" i="21"/>
  <c r="AB73" i="21"/>
  <c r="AB71" i="21"/>
  <c r="AB65" i="21"/>
  <c r="AB70" i="21"/>
  <c r="AB69" i="21"/>
  <c r="AB68" i="21"/>
  <c r="AB67" i="21"/>
  <c r="AB66" i="21"/>
  <c r="AB64" i="21"/>
  <c r="AB63" i="21"/>
  <c r="AB62" i="21"/>
  <c r="AB61" i="21"/>
  <c r="AB60" i="21"/>
  <c r="AB59" i="21"/>
  <c r="AB58" i="21"/>
  <c r="AB57" i="21"/>
  <c r="AB53" i="21"/>
  <c r="AB56" i="21"/>
  <c r="AC55" i="21"/>
  <c r="AB50" i="21"/>
  <c r="AC54" i="21"/>
  <c r="AB37" i="21"/>
  <c r="AB52" i="21"/>
  <c r="AB51" i="21"/>
  <c r="AB44" i="21"/>
  <c r="AC47" i="21"/>
  <c r="AB43" i="21"/>
  <c r="AC46" i="21"/>
  <c r="AC45" i="21"/>
  <c r="AB42" i="21"/>
  <c r="AB28" i="21"/>
  <c r="AC39" i="21"/>
  <c r="AC38" i="21"/>
  <c r="AB36" i="21"/>
  <c r="AC37" i="21"/>
  <c r="AB35" i="21"/>
  <c r="AB34" i="21"/>
  <c r="AB27" i="21"/>
  <c r="AB26" i="21"/>
  <c r="AC31" i="21"/>
  <c r="AC30" i="21"/>
  <c r="AC29" i="21"/>
  <c r="AB18" i="21"/>
  <c r="AC23" i="21"/>
  <c r="AC22" i="21"/>
  <c r="AC21" i="21"/>
  <c r="AB20" i="21"/>
  <c r="AB19" i="21"/>
  <c r="AC15" i="21"/>
  <c r="AC14" i="21"/>
  <c r="AB12" i="21"/>
  <c r="AB11" i="21"/>
  <c r="AC13" i="21"/>
  <c r="AB10" i="21"/>
  <c r="AB2" i="23"/>
  <c r="AC2" i="23"/>
  <c r="AB49" i="21"/>
  <c r="AB41" i="21"/>
  <c r="AB33" i="21"/>
  <c r="AB17" i="21"/>
  <c r="AB9" i="21"/>
  <c r="AB48" i="21"/>
  <c r="AB40" i="21"/>
  <c r="AB32" i="21"/>
  <c r="AB24" i="21"/>
  <c r="AB16" i="21"/>
  <c r="AB8" i="21"/>
  <c r="AC25" i="21"/>
  <c r="AB2" i="21"/>
  <c r="AB7" i="21"/>
  <c r="AB6" i="21"/>
  <c r="AB5" i="21"/>
  <c r="AB4" i="21"/>
  <c r="AC2" i="21"/>
  <c r="AB3" i="21"/>
  <c r="AC4" i="20"/>
  <c r="AC2" i="20"/>
  <c r="AB152" i="20"/>
  <c r="AC153" i="20"/>
  <c r="AB154" i="20"/>
  <c r="AB151" i="20"/>
  <c r="AC146" i="20"/>
  <c r="AB148" i="20"/>
  <c r="AB147" i="20"/>
  <c r="AB140" i="20"/>
  <c r="AB144" i="20"/>
  <c r="AB143" i="20"/>
  <c r="AC145" i="20"/>
  <c r="AB142" i="20"/>
  <c r="AB141" i="20"/>
  <c r="AB135" i="20"/>
  <c r="AC142" i="20"/>
  <c r="AC141" i="20"/>
  <c r="AC140" i="20"/>
  <c r="AB134" i="20"/>
  <c r="AB126" i="20"/>
  <c r="AB133" i="20"/>
  <c r="AB125" i="20"/>
  <c r="AB139" i="20"/>
  <c r="AB138" i="20"/>
  <c r="AB131" i="20"/>
  <c r="AB137" i="20"/>
  <c r="AB136" i="20"/>
  <c r="AC136" i="20"/>
  <c r="AB132" i="20"/>
  <c r="AC135" i="20"/>
  <c r="AC134" i="20"/>
  <c r="AC128" i="20"/>
  <c r="AC133" i="20"/>
  <c r="AC131" i="20"/>
  <c r="AB130" i="20"/>
  <c r="AB129" i="20"/>
  <c r="AB128" i="20"/>
  <c r="AB122" i="20"/>
  <c r="AC126" i="20"/>
  <c r="AC125" i="20"/>
  <c r="AB121" i="20"/>
  <c r="AB127" i="20"/>
  <c r="AC122" i="20"/>
  <c r="AB118" i="20"/>
  <c r="AB124" i="20"/>
  <c r="AB123" i="20"/>
  <c r="AC124" i="20"/>
  <c r="AB120" i="20"/>
  <c r="AB119" i="20"/>
  <c r="AC121" i="20"/>
  <c r="AB117" i="20"/>
  <c r="AB116" i="20"/>
  <c r="AC118" i="20"/>
  <c r="AC117" i="20"/>
  <c r="AC116" i="20"/>
  <c r="AB110" i="20"/>
  <c r="AB102" i="20"/>
  <c r="AB115" i="20"/>
  <c r="AB114" i="20"/>
  <c r="AB113" i="20"/>
  <c r="AB112" i="20"/>
  <c r="AB111" i="20"/>
  <c r="AC111" i="20"/>
  <c r="AC110" i="20"/>
  <c r="AB107" i="20"/>
  <c r="AB108" i="20"/>
  <c r="AB109" i="20"/>
  <c r="AC109" i="20"/>
  <c r="AC107" i="20"/>
  <c r="AB101" i="20"/>
  <c r="AB100" i="20"/>
  <c r="AB99" i="20"/>
  <c r="AB104" i="20"/>
  <c r="AB106" i="20"/>
  <c r="AB105" i="20"/>
  <c r="AB103" i="20"/>
  <c r="AB97" i="20"/>
  <c r="AC103" i="20"/>
  <c r="AB98" i="20"/>
  <c r="AC102" i="20"/>
  <c r="AC101" i="20"/>
  <c r="AC99" i="20"/>
  <c r="AB88" i="20"/>
  <c r="AB87" i="20"/>
  <c r="AB79" i="20"/>
  <c r="AB63" i="20"/>
  <c r="AB55" i="20"/>
  <c r="AB39" i="20"/>
  <c r="AB15" i="20"/>
  <c r="AC100" i="20"/>
  <c r="AB96" i="20"/>
  <c r="AB95" i="20"/>
  <c r="AC97" i="20"/>
  <c r="AB93" i="20"/>
  <c r="AB85" i="20"/>
  <c r="AB77" i="20"/>
  <c r="AB83" i="20"/>
  <c r="AB92" i="20"/>
  <c r="AC93" i="20"/>
  <c r="AC92" i="20"/>
  <c r="AB94" i="20"/>
  <c r="AB90" i="20"/>
  <c r="AB89" i="20"/>
  <c r="AB91" i="20"/>
  <c r="AB86" i="20"/>
  <c r="AC88" i="20"/>
  <c r="AC87" i="20"/>
  <c r="AB84" i="20"/>
  <c r="AB82" i="20"/>
  <c r="AC85" i="20"/>
  <c r="AB68" i="20"/>
  <c r="AC84" i="20"/>
  <c r="AB76" i="20"/>
  <c r="AB81" i="20"/>
  <c r="AB75" i="20"/>
  <c r="AB74" i="20"/>
  <c r="AB80" i="20"/>
  <c r="AB78" i="20"/>
  <c r="AC79" i="20"/>
  <c r="AC78" i="20"/>
  <c r="AC77" i="20"/>
  <c r="AB73" i="20"/>
  <c r="AB64" i="20"/>
  <c r="AC76" i="20"/>
  <c r="AC75" i="20"/>
  <c r="AC74" i="20"/>
  <c r="AB72" i="20"/>
  <c r="AB71" i="20"/>
  <c r="AC73" i="20"/>
  <c r="AB70" i="20"/>
  <c r="AB69" i="20"/>
  <c r="AC70" i="20"/>
  <c r="AC69" i="20"/>
  <c r="AC68" i="20"/>
  <c r="AC67" i="20"/>
  <c r="AB67" i="20"/>
  <c r="AB66" i="20"/>
  <c r="AB65" i="20"/>
  <c r="AB49" i="20"/>
  <c r="AB41" i="20"/>
  <c r="AB33" i="20"/>
  <c r="AB25" i="20"/>
  <c r="AB17" i="20"/>
  <c r="AB62" i="20"/>
  <c r="AC64" i="20"/>
  <c r="AC63" i="20"/>
  <c r="AB60" i="20"/>
  <c r="AB52" i="20"/>
  <c r="AB44" i="20"/>
  <c r="AB36" i="20"/>
  <c r="AB28" i="20"/>
  <c r="AB20" i="20"/>
  <c r="AB59" i="20"/>
  <c r="AB61" i="20"/>
  <c r="AC61" i="20"/>
  <c r="AC60" i="20"/>
  <c r="AC59" i="20"/>
  <c r="AC54" i="20"/>
  <c r="AC57" i="20"/>
  <c r="AB58" i="20"/>
  <c r="AB57" i="20"/>
  <c r="AB56" i="20"/>
  <c r="AB24" i="20"/>
  <c r="AB45" i="20"/>
  <c r="AC42" i="20"/>
  <c r="AB54" i="20"/>
  <c r="AB53" i="20"/>
  <c r="AC49" i="20"/>
  <c r="AC41" i="20"/>
  <c r="AC33" i="20"/>
  <c r="AC25" i="20"/>
  <c r="AC17" i="20"/>
  <c r="AB46" i="20"/>
  <c r="AB38" i="20"/>
  <c r="AB30" i="20"/>
  <c r="AB22" i="20"/>
  <c r="AB14" i="20"/>
  <c r="AB6" i="20"/>
  <c r="AC24" i="20"/>
  <c r="AC55" i="20"/>
  <c r="AC39" i="20"/>
  <c r="AC15" i="20"/>
  <c r="AC46" i="20"/>
  <c r="AC38" i="20"/>
  <c r="AC30" i="20"/>
  <c r="AC22" i="20"/>
  <c r="AC14" i="20"/>
  <c r="AC6" i="20"/>
  <c r="AB51" i="20"/>
  <c r="AB43" i="20"/>
  <c r="AB35" i="20"/>
  <c r="AB27" i="20"/>
  <c r="AB19" i="20"/>
  <c r="AB11" i="20"/>
  <c r="AB3" i="20"/>
  <c r="AC45" i="20"/>
  <c r="AB50" i="20"/>
  <c r="AB42" i="20"/>
  <c r="AB34" i="20"/>
  <c r="AB26" i="20"/>
  <c r="AB18" i="20"/>
  <c r="AB10" i="20"/>
  <c r="AC52" i="20"/>
  <c r="AC44" i="20"/>
  <c r="AC36" i="20"/>
  <c r="AC28" i="20"/>
  <c r="AC20" i="20"/>
  <c r="AC51" i="20"/>
  <c r="AC43" i="20"/>
  <c r="AC35" i="20"/>
  <c r="AC27" i="20"/>
  <c r="AC19" i="20"/>
  <c r="AC11" i="20"/>
  <c r="AC3" i="20"/>
  <c r="AB9" i="20"/>
  <c r="AB48" i="20"/>
  <c r="AB40" i="20"/>
  <c r="AB32" i="20"/>
  <c r="AB16" i="20"/>
  <c r="AB8" i="20"/>
  <c r="AB47" i="20"/>
  <c r="AB31" i="20"/>
  <c r="AB23" i="20"/>
  <c r="AB7" i="20"/>
  <c r="AB37" i="20"/>
  <c r="AB29" i="20"/>
  <c r="AB21" i="20"/>
  <c r="AB13" i="20"/>
  <c r="AB5" i="20"/>
  <c r="AB12" i="20"/>
  <c r="AB4" i="20"/>
  <c r="AB2" i="20"/>
  <c r="AA7" i="21" l="1"/>
  <c r="AA6" i="21"/>
  <c r="AA5" i="21"/>
  <c r="AA4" i="21"/>
  <c r="AA3" i="21"/>
  <c r="M13" i="20" l="1"/>
  <c r="M40" i="20"/>
  <c r="M47" i="20"/>
  <c r="M45" i="20"/>
  <c r="M43" i="20"/>
  <c r="M41" i="20"/>
  <c r="M28" i="20"/>
  <c r="M35" i="20"/>
  <c r="M34" i="20"/>
  <c r="M32" i="20"/>
  <c r="M20" i="20"/>
  <c r="M49" i="20"/>
  <c r="M33" i="20"/>
  <c r="M17" i="20"/>
  <c r="M29" i="20"/>
  <c r="M50" i="20"/>
  <c r="M23" i="20"/>
  <c r="M24" i="20"/>
  <c r="M36" i="20"/>
  <c r="M30" i="20"/>
  <c r="M27" i="20"/>
  <c r="M46" i="20"/>
  <c r="M44" i="20"/>
  <c r="M38" i="20"/>
  <c r="M19" i="20"/>
  <c r="M37" i="20"/>
  <c r="M39" i="20"/>
  <c r="M22" i="20"/>
  <c r="M48" i="20"/>
  <c r="M18" i="20"/>
  <c r="M14" i="20"/>
  <c r="M16" i="20"/>
  <c r="M15" i="20"/>
  <c r="M52" i="20"/>
  <c r="M42" i="20"/>
  <c r="M26" i="20"/>
  <c r="M31" i="20"/>
  <c r="M21" i="20"/>
  <c r="M51" i="20"/>
  <c r="M25" i="20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M102" i="19"/>
  <c r="M103" i="19"/>
  <c r="M104" i="19"/>
  <c r="M105" i="19"/>
  <c r="M106" i="19"/>
  <c r="M107" i="19"/>
  <c r="M108" i="19"/>
  <c r="M109" i="19"/>
  <c r="M110" i="19"/>
  <c r="M111" i="19"/>
  <c r="M112" i="19"/>
  <c r="M113" i="19"/>
  <c r="M114" i="19"/>
  <c r="M115" i="19"/>
  <c r="M116" i="19"/>
  <c r="M117" i="19"/>
  <c r="M118" i="19"/>
  <c r="M119" i="19"/>
  <c r="M120" i="19"/>
  <c r="M121" i="19"/>
  <c r="M122" i="19"/>
  <c r="M123" i="19"/>
  <c r="M124" i="19"/>
  <c r="M125" i="19"/>
  <c r="M126" i="19"/>
  <c r="M127" i="19"/>
  <c r="M128" i="19"/>
  <c r="M129" i="19"/>
  <c r="M130" i="19"/>
  <c r="M131" i="19"/>
  <c r="M132" i="19"/>
  <c r="M133" i="19"/>
  <c r="M134" i="19"/>
  <c r="M135" i="19"/>
  <c r="M136" i="19"/>
  <c r="M137" i="19"/>
  <c r="M138" i="19"/>
  <c r="M139" i="19"/>
  <c r="M140" i="19"/>
  <c r="M141" i="19"/>
  <c r="M142" i="19"/>
  <c r="M143" i="19"/>
  <c r="M144" i="19"/>
  <c r="M145" i="19"/>
  <c r="M146" i="19"/>
  <c r="M147" i="19"/>
  <c r="M148" i="19"/>
  <c r="M149" i="19"/>
  <c r="M150" i="19"/>
  <c r="M151" i="19"/>
  <c r="M152" i="19"/>
  <c r="M153" i="19"/>
  <c r="M154" i="19"/>
  <c r="M155" i="19"/>
  <c r="M156" i="19"/>
  <c r="M157" i="19"/>
  <c r="M158" i="19"/>
  <c r="M159" i="19"/>
  <c r="M160" i="19"/>
  <c r="M161" i="19"/>
  <c r="M162" i="19"/>
  <c r="M163" i="19"/>
  <c r="M164" i="19"/>
  <c r="M165" i="19"/>
  <c r="M166" i="19"/>
  <c r="M167" i="19"/>
  <c r="M168" i="19"/>
  <c r="M169" i="19"/>
  <c r="M170" i="19"/>
  <c r="M171" i="19"/>
  <c r="M172" i="19"/>
  <c r="M173" i="19"/>
  <c r="M174" i="19"/>
  <c r="M175" i="19"/>
  <c r="M176" i="19"/>
  <c r="M177" i="19"/>
  <c r="M178" i="19"/>
  <c r="M179" i="19"/>
  <c r="M180" i="19"/>
  <c r="M181" i="19"/>
  <c r="M182" i="19"/>
  <c r="M183" i="19"/>
  <c r="M184" i="19"/>
  <c r="M185" i="19"/>
  <c r="M186" i="19"/>
  <c r="M187" i="19"/>
  <c r="M188" i="19"/>
  <c r="M189" i="19"/>
  <c r="M190" i="19"/>
  <c r="M191" i="19"/>
  <c r="M192" i="19"/>
  <c r="M193" i="19"/>
  <c r="M194" i="19"/>
  <c r="M195" i="19"/>
  <c r="M196" i="19"/>
  <c r="M197" i="19"/>
  <c r="M198" i="19"/>
  <c r="M199" i="19"/>
  <c r="M200" i="19"/>
  <c r="M201" i="19"/>
  <c r="M202" i="19"/>
  <c r="M203" i="19"/>
  <c r="M204" i="19"/>
  <c r="M205" i="19"/>
  <c r="M206" i="19"/>
  <c r="M207" i="19"/>
  <c r="M208" i="19"/>
  <c r="M209" i="19"/>
  <c r="M210" i="19"/>
  <c r="M211" i="19"/>
  <c r="M212" i="19"/>
  <c r="M213" i="19"/>
  <c r="M214" i="19"/>
  <c r="M215" i="19"/>
  <c r="M216" i="19"/>
  <c r="M217" i="19"/>
  <c r="M218" i="19"/>
  <c r="M219" i="19"/>
  <c r="M220" i="19"/>
  <c r="M221" i="19"/>
  <c r="M222" i="19"/>
  <c r="M223" i="19"/>
  <c r="M224" i="19"/>
  <c r="M225" i="19"/>
  <c r="M226" i="19"/>
  <c r="M227" i="19"/>
  <c r="M228" i="19"/>
  <c r="M229" i="19"/>
  <c r="M230" i="19"/>
  <c r="M231" i="19"/>
  <c r="M232" i="19"/>
  <c r="M233" i="19"/>
  <c r="M234" i="19"/>
  <c r="M235" i="19"/>
  <c r="M236" i="19"/>
  <c r="M237" i="19"/>
  <c r="M238" i="19"/>
  <c r="M239" i="19"/>
  <c r="M240" i="19"/>
  <c r="M241" i="19"/>
  <c r="M242" i="19"/>
  <c r="M243" i="19"/>
  <c r="M244" i="19"/>
  <c r="M245" i="19"/>
  <c r="M246" i="19"/>
  <c r="M247" i="19"/>
  <c r="M248" i="19"/>
  <c r="M249" i="19"/>
  <c r="M250" i="19"/>
  <c r="M251" i="19"/>
  <c r="M252" i="19"/>
  <c r="M253" i="19"/>
  <c r="M254" i="19"/>
  <c r="M255" i="19"/>
  <c r="M256" i="19"/>
  <c r="M257" i="19"/>
  <c r="M258" i="19"/>
  <c r="M259" i="19"/>
  <c r="M260" i="19"/>
  <c r="M261" i="19"/>
  <c r="M262" i="19"/>
  <c r="M263" i="19"/>
  <c r="M264" i="19"/>
  <c r="M265" i="19"/>
  <c r="M266" i="19"/>
  <c r="M267" i="19"/>
  <c r="M268" i="19"/>
  <c r="M269" i="19"/>
  <c r="M270" i="19"/>
  <c r="M271" i="19"/>
  <c r="M272" i="19"/>
  <c r="M273" i="19"/>
  <c r="M274" i="19"/>
  <c r="M275" i="19"/>
  <c r="M276" i="19"/>
  <c r="M277" i="19"/>
  <c r="M278" i="19"/>
  <c r="M279" i="19"/>
  <c r="M280" i="19"/>
  <c r="M281" i="19"/>
  <c r="M282" i="19"/>
  <c r="M283" i="19"/>
  <c r="M284" i="19"/>
  <c r="M285" i="19"/>
  <c r="M286" i="19"/>
  <c r="M287" i="19"/>
  <c r="M288" i="19"/>
  <c r="M289" i="19"/>
  <c r="M290" i="19"/>
  <c r="M291" i="19"/>
  <c r="M292" i="19"/>
  <c r="M293" i="19"/>
  <c r="M294" i="19"/>
  <c r="M295" i="19"/>
  <c r="M296" i="19"/>
  <c r="M297" i="19"/>
  <c r="M298" i="19"/>
  <c r="M299" i="19"/>
  <c r="M300" i="19"/>
  <c r="M301" i="19"/>
  <c r="M302" i="19"/>
  <c r="M303" i="19"/>
  <c r="M304" i="19"/>
  <c r="M305" i="19"/>
  <c r="M306" i="19"/>
  <c r="M307" i="19"/>
  <c r="M308" i="19"/>
  <c r="M309" i="19"/>
  <c r="M310" i="19"/>
  <c r="M311" i="19"/>
  <c r="M312" i="19"/>
  <c r="M313" i="19"/>
  <c r="M314" i="19"/>
  <c r="M315" i="19"/>
  <c r="M316" i="19"/>
  <c r="M317" i="19"/>
  <c r="M318" i="19"/>
  <c r="M319" i="19"/>
  <c r="M320" i="19"/>
  <c r="M321" i="19"/>
  <c r="M322" i="19"/>
  <c r="M323" i="19"/>
  <c r="M324" i="19"/>
  <c r="M325" i="19"/>
  <c r="M326" i="19"/>
  <c r="M327" i="19"/>
  <c r="M328" i="19"/>
  <c r="M329" i="19"/>
  <c r="M330" i="19"/>
  <c r="M331" i="19"/>
  <c r="M332" i="19"/>
  <c r="M333" i="19"/>
  <c r="M334" i="19"/>
  <c r="M335" i="19"/>
  <c r="M336" i="19"/>
  <c r="M337" i="19"/>
  <c r="M338" i="19"/>
  <c r="M339" i="19"/>
  <c r="M340" i="19"/>
  <c r="M341" i="19"/>
  <c r="M342" i="19"/>
  <c r="M343" i="19"/>
  <c r="M344" i="19"/>
  <c r="M345" i="19"/>
  <c r="M346" i="19"/>
  <c r="M347" i="19"/>
  <c r="M348" i="19"/>
  <c r="M349" i="19"/>
  <c r="M350" i="19"/>
  <c r="M351" i="19"/>
  <c r="M352" i="19"/>
  <c r="M353" i="19"/>
  <c r="M354" i="19"/>
  <c r="M355" i="19"/>
  <c r="M356" i="19"/>
  <c r="M357" i="19"/>
  <c r="M358" i="19"/>
  <c r="M359" i="19"/>
  <c r="M360" i="19"/>
  <c r="M361" i="19"/>
  <c r="M362" i="19"/>
  <c r="M363" i="19"/>
  <c r="M364" i="19"/>
  <c r="M365" i="19"/>
  <c r="M366" i="19"/>
  <c r="M367" i="19"/>
  <c r="M368" i="19"/>
  <c r="M369" i="19"/>
  <c r="M370" i="19"/>
  <c r="M371" i="19"/>
  <c r="M372" i="19"/>
  <c r="M373" i="19"/>
  <c r="M374" i="19"/>
  <c r="M375" i="19"/>
  <c r="M376" i="19"/>
  <c r="M377" i="19"/>
  <c r="M378" i="19"/>
  <c r="M379" i="19"/>
  <c r="M380" i="19"/>
  <c r="M381" i="19"/>
  <c r="M382" i="19"/>
  <c r="M383" i="19"/>
  <c r="M384" i="19"/>
  <c r="M385" i="19"/>
  <c r="M386" i="19"/>
  <c r="M387" i="19"/>
  <c r="M388" i="19"/>
  <c r="M389" i="19"/>
  <c r="M390" i="19"/>
  <c r="M3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47" i="19"/>
  <c r="G48" i="19"/>
  <c r="G49" i="19"/>
  <c r="G50" i="19"/>
  <c r="G51" i="19"/>
  <c r="G52" i="19"/>
  <c r="G53" i="19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G80" i="19"/>
  <c r="G81" i="19"/>
  <c r="G82" i="19"/>
  <c r="G83" i="19"/>
  <c r="G84" i="19"/>
  <c r="G85" i="19"/>
  <c r="G86" i="19"/>
  <c r="G87" i="19"/>
  <c r="G88" i="19"/>
  <c r="G89" i="19"/>
  <c r="G90" i="19"/>
  <c r="G91" i="19"/>
  <c r="G92" i="19"/>
  <c r="G93" i="19"/>
  <c r="G94" i="19"/>
  <c r="G95" i="19"/>
  <c r="G96" i="19"/>
  <c r="G97" i="19"/>
  <c r="G98" i="19"/>
  <c r="G99" i="19"/>
  <c r="G100" i="19"/>
  <c r="G101" i="19"/>
  <c r="G102" i="19"/>
  <c r="G103" i="19"/>
  <c r="G104" i="19"/>
  <c r="G105" i="19"/>
  <c r="G106" i="19"/>
  <c r="G107" i="19"/>
  <c r="G108" i="19"/>
  <c r="G109" i="19"/>
  <c r="G110" i="19"/>
  <c r="G111" i="19"/>
  <c r="G112" i="19"/>
  <c r="G113" i="19"/>
  <c r="G114" i="19"/>
  <c r="G115" i="19"/>
  <c r="G116" i="19"/>
  <c r="G117" i="19"/>
  <c r="G118" i="19"/>
  <c r="G119" i="19"/>
  <c r="G120" i="19"/>
  <c r="G121" i="19"/>
  <c r="G122" i="19"/>
  <c r="G123" i="19"/>
  <c r="G124" i="19"/>
  <c r="G125" i="19"/>
  <c r="G126" i="19"/>
  <c r="G127" i="19"/>
  <c r="G128" i="19"/>
  <c r="G129" i="19"/>
  <c r="G130" i="19"/>
  <c r="G131" i="19"/>
  <c r="G132" i="19"/>
  <c r="G133" i="19"/>
  <c r="G134" i="19"/>
  <c r="G135" i="19"/>
  <c r="G136" i="19"/>
  <c r="G137" i="19"/>
  <c r="G138" i="19"/>
  <c r="G139" i="19"/>
  <c r="G140" i="19"/>
  <c r="G141" i="19"/>
  <c r="G142" i="19"/>
  <c r="G143" i="19"/>
  <c r="G144" i="19"/>
  <c r="G145" i="19"/>
  <c r="G146" i="19"/>
  <c r="G147" i="19"/>
  <c r="G148" i="19"/>
  <c r="G149" i="19"/>
  <c r="G150" i="19"/>
  <c r="G151" i="19"/>
  <c r="G152" i="19"/>
  <c r="G153" i="19"/>
  <c r="G154" i="19"/>
  <c r="G155" i="19"/>
  <c r="G156" i="19"/>
  <c r="G157" i="19"/>
  <c r="G158" i="19"/>
  <c r="G159" i="19"/>
  <c r="G160" i="19"/>
  <c r="G161" i="19"/>
  <c r="G162" i="19"/>
  <c r="G163" i="19"/>
  <c r="G164" i="19"/>
  <c r="G165" i="19"/>
  <c r="G166" i="19"/>
  <c r="G167" i="19"/>
  <c r="G168" i="19"/>
  <c r="G169" i="19"/>
  <c r="G170" i="19"/>
  <c r="G171" i="19"/>
  <c r="G172" i="19"/>
  <c r="G173" i="19"/>
  <c r="G174" i="19"/>
  <c r="G175" i="19"/>
  <c r="G176" i="19"/>
  <c r="G177" i="19"/>
  <c r="G178" i="19"/>
  <c r="G179" i="19"/>
  <c r="G180" i="19"/>
  <c r="G181" i="19"/>
  <c r="G182" i="19"/>
  <c r="G183" i="19"/>
  <c r="G184" i="19"/>
  <c r="G185" i="19"/>
  <c r="G186" i="19"/>
  <c r="G187" i="19"/>
  <c r="G188" i="19"/>
  <c r="G189" i="19"/>
  <c r="G190" i="19"/>
  <c r="G191" i="19"/>
  <c r="G192" i="19"/>
  <c r="G193" i="19"/>
  <c r="G194" i="19"/>
  <c r="G195" i="19"/>
  <c r="G196" i="19"/>
  <c r="G197" i="19"/>
  <c r="G198" i="19"/>
  <c r="G199" i="19"/>
  <c r="G200" i="19"/>
  <c r="G201" i="19"/>
  <c r="G202" i="19"/>
  <c r="G203" i="19"/>
  <c r="G204" i="19"/>
  <c r="G205" i="19"/>
  <c r="G206" i="19"/>
  <c r="G207" i="19"/>
  <c r="G208" i="19"/>
  <c r="G209" i="19"/>
  <c r="G210" i="19"/>
  <c r="G211" i="19"/>
  <c r="G212" i="19"/>
  <c r="G213" i="19"/>
  <c r="G214" i="19"/>
  <c r="G215" i="19"/>
  <c r="G216" i="19"/>
  <c r="G217" i="19"/>
  <c r="G218" i="19"/>
  <c r="G219" i="19"/>
  <c r="G220" i="19"/>
  <c r="G221" i="19"/>
  <c r="G222" i="19"/>
  <c r="G223" i="19"/>
  <c r="G224" i="19"/>
  <c r="G225" i="19"/>
  <c r="G226" i="19"/>
  <c r="G227" i="19"/>
  <c r="G228" i="19"/>
  <c r="G229" i="19"/>
  <c r="G230" i="19"/>
  <c r="G231" i="19"/>
  <c r="G232" i="19"/>
  <c r="G233" i="19"/>
  <c r="G234" i="19"/>
  <c r="G235" i="19"/>
  <c r="G236" i="19"/>
  <c r="G237" i="19"/>
  <c r="G238" i="19"/>
  <c r="G239" i="19"/>
  <c r="G240" i="19"/>
  <c r="G241" i="19"/>
  <c r="G242" i="19"/>
  <c r="G243" i="19"/>
  <c r="G244" i="19"/>
  <c r="G245" i="19"/>
  <c r="G246" i="19"/>
  <c r="G247" i="19"/>
  <c r="G248" i="19"/>
  <c r="G249" i="19"/>
  <c r="G250" i="19"/>
  <c r="G251" i="19"/>
  <c r="G252" i="19"/>
  <c r="G253" i="19"/>
  <c r="G254" i="19"/>
  <c r="G255" i="19"/>
  <c r="G256" i="19"/>
  <c r="G257" i="19"/>
  <c r="G258" i="19"/>
  <c r="G259" i="19"/>
  <c r="G260" i="19"/>
  <c r="G261" i="19"/>
  <c r="G262" i="19"/>
  <c r="G263" i="19"/>
  <c r="G264" i="19"/>
  <c r="G265" i="19"/>
  <c r="G266" i="19"/>
  <c r="G267" i="19"/>
  <c r="G268" i="19"/>
  <c r="G269" i="19"/>
  <c r="G270" i="19"/>
  <c r="G271" i="19"/>
  <c r="G272" i="19"/>
  <c r="G273" i="19"/>
  <c r="G274" i="19"/>
  <c r="G275" i="19"/>
  <c r="G276" i="19"/>
  <c r="G277" i="19"/>
  <c r="G278" i="19"/>
  <c r="G279" i="19"/>
  <c r="G280" i="19"/>
  <c r="G281" i="19"/>
  <c r="G282" i="19"/>
  <c r="G283" i="19"/>
  <c r="G284" i="19"/>
  <c r="G285" i="19"/>
  <c r="G286" i="19"/>
  <c r="G287" i="19"/>
  <c r="G288" i="19"/>
  <c r="G289" i="19"/>
  <c r="G290" i="19"/>
  <c r="G291" i="19"/>
  <c r="G292" i="19"/>
  <c r="G293" i="19"/>
  <c r="G294" i="19"/>
  <c r="G295" i="19"/>
  <c r="G296" i="19"/>
  <c r="G297" i="19"/>
  <c r="G298" i="19"/>
  <c r="G299" i="19"/>
  <c r="G300" i="19"/>
  <c r="G301" i="19"/>
  <c r="G302" i="19"/>
  <c r="G303" i="19"/>
  <c r="G304" i="19"/>
  <c r="G305" i="19"/>
  <c r="G306" i="19"/>
  <c r="G307" i="19"/>
  <c r="G308" i="19"/>
  <c r="G309" i="19"/>
  <c r="G310" i="19"/>
  <c r="G311" i="19"/>
  <c r="G312" i="19"/>
  <c r="G313" i="19"/>
  <c r="G314" i="19"/>
  <c r="G315" i="19"/>
  <c r="G316" i="19"/>
  <c r="G317" i="19"/>
  <c r="G318" i="19"/>
  <c r="G319" i="19"/>
  <c r="G320" i="19"/>
  <c r="G321" i="19"/>
  <c r="G322" i="19"/>
  <c r="G323" i="19"/>
  <c r="G324" i="19"/>
  <c r="G325" i="19"/>
  <c r="G326" i="19"/>
  <c r="G327" i="19"/>
  <c r="G328" i="19"/>
  <c r="G329" i="19"/>
  <c r="G330" i="19"/>
  <c r="G331" i="19"/>
  <c r="G332" i="19"/>
  <c r="G333" i="19"/>
  <c r="G334" i="19"/>
  <c r="G335" i="19"/>
  <c r="G336" i="19"/>
  <c r="G337" i="19"/>
  <c r="G338" i="19"/>
  <c r="G339" i="19"/>
  <c r="G340" i="19"/>
  <c r="G341" i="19"/>
  <c r="G342" i="19"/>
  <c r="G343" i="19"/>
  <c r="G344" i="19"/>
  <c r="G345" i="19"/>
  <c r="G346" i="19"/>
  <c r="G347" i="19"/>
  <c r="G348" i="19"/>
  <c r="G349" i="19"/>
  <c r="G350" i="19"/>
  <c r="G351" i="19"/>
  <c r="G352" i="19"/>
  <c r="G353" i="19"/>
  <c r="G354" i="19"/>
  <c r="G355" i="19"/>
  <c r="G356" i="19"/>
  <c r="G357" i="19"/>
  <c r="G358" i="19"/>
  <c r="G359" i="19"/>
  <c r="G360" i="19"/>
  <c r="G361" i="19"/>
  <c r="G362" i="19"/>
  <c r="G363" i="19"/>
  <c r="G364" i="19"/>
  <c r="G365" i="19"/>
  <c r="G366" i="19"/>
  <c r="G367" i="19"/>
  <c r="G368" i="19"/>
  <c r="G369" i="19"/>
  <c r="G370" i="19"/>
  <c r="I389" i="19" s="1"/>
  <c r="G371" i="19"/>
  <c r="G372" i="19"/>
  <c r="G373" i="19"/>
  <c r="G374" i="19"/>
  <c r="G375" i="19"/>
  <c r="G376" i="19"/>
  <c r="G377" i="19"/>
  <c r="G378" i="19"/>
  <c r="G379" i="19"/>
  <c r="G380" i="19"/>
  <c r="G381" i="19"/>
  <c r="G382" i="19"/>
  <c r="G383" i="19"/>
  <c r="G384" i="19"/>
  <c r="G385" i="19"/>
  <c r="G386" i="19"/>
  <c r="G387" i="19"/>
  <c r="G388" i="19"/>
  <c r="G389" i="19"/>
  <c r="G390" i="19"/>
  <c r="G3" i="19"/>
  <c r="B4" i="19"/>
  <c r="B5" i="19"/>
  <c r="B6" i="19"/>
  <c r="B7" i="19"/>
  <c r="B8" i="19"/>
  <c r="B9" i="19"/>
  <c r="B10" i="19"/>
  <c r="B11" i="19"/>
  <c r="B12" i="19"/>
  <c r="B13" i="19"/>
  <c r="B14" i="19"/>
  <c r="B15" i="19"/>
  <c r="B16" i="19"/>
  <c r="B17" i="19"/>
  <c r="B18" i="19"/>
  <c r="B19" i="19"/>
  <c r="B20" i="19"/>
  <c r="B21" i="19"/>
  <c r="B22" i="19"/>
  <c r="B23" i="19"/>
  <c r="B24" i="19"/>
  <c r="B25" i="19"/>
  <c r="B26" i="19"/>
  <c r="B27" i="19"/>
  <c r="B28" i="19"/>
  <c r="B29" i="19"/>
  <c r="B30" i="19"/>
  <c r="B31" i="19"/>
  <c r="B32" i="19"/>
  <c r="B33" i="19"/>
  <c r="B34" i="19"/>
  <c r="B35" i="19"/>
  <c r="B36" i="19"/>
  <c r="B37" i="19"/>
  <c r="B38" i="19"/>
  <c r="B39" i="19"/>
  <c r="B40" i="19"/>
  <c r="B41" i="19"/>
  <c r="B42" i="19"/>
  <c r="B43" i="19"/>
  <c r="B44" i="19"/>
  <c r="B45" i="19"/>
  <c r="B46" i="19"/>
  <c r="B47" i="19"/>
  <c r="B48" i="19"/>
  <c r="B49" i="19"/>
  <c r="B50" i="19"/>
  <c r="B51" i="19"/>
  <c r="B52" i="19"/>
  <c r="B53" i="19"/>
  <c r="B54" i="19"/>
  <c r="B55" i="19"/>
  <c r="B56" i="19"/>
  <c r="B57" i="19"/>
  <c r="B58" i="19"/>
  <c r="B59" i="19"/>
  <c r="B60" i="19"/>
  <c r="B61" i="19"/>
  <c r="B62" i="19"/>
  <c r="B63" i="19"/>
  <c r="B64" i="19"/>
  <c r="B65" i="19"/>
  <c r="B66" i="19"/>
  <c r="B67" i="19"/>
  <c r="B68" i="19"/>
  <c r="B69" i="19"/>
  <c r="B70" i="19"/>
  <c r="B71" i="19"/>
  <c r="B72" i="19"/>
  <c r="B73" i="19"/>
  <c r="B74" i="19"/>
  <c r="B75" i="19"/>
  <c r="B76" i="19"/>
  <c r="B77" i="19"/>
  <c r="B78" i="19"/>
  <c r="B79" i="19"/>
  <c r="B80" i="19"/>
  <c r="B81" i="19"/>
  <c r="B82" i="19"/>
  <c r="B83" i="19"/>
  <c r="B84" i="19"/>
  <c r="B85" i="19"/>
  <c r="B86" i="19"/>
  <c r="B87" i="19"/>
  <c r="B88" i="19"/>
  <c r="B89" i="19"/>
  <c r="B90" i="19"/>
  <c r="B91" i="19"/>
  <c r="B92" i="19"/>
  <c r="B93" i="19"/>
  <c r="B94" i="19"/>
  <c r="B95" i="19"/>
  <c r="B96" i="19"/>
  <c r="B97" i="19"/>
  <c r="B98" i="19"/>
  <c r="B99" i="19"/>
  <c r="B100" i="19"/>
  <c r="B101" i="19"/>
  <c r="B102" i="19"/>
  <c r="B103" i="19"/>
  <c r="B104" i="19"/>
  <c r="B105" i="19"/>
  <c r="B106" i="19"/>
  <c r="B107" i="19"/>
  <c r="B108" i="19"/>
  <c r="B109" i="19"/>
  <c r="B110" i="19"/>
  <c r="B111" i="19"/>
  <c r="B112" i="19"/>
  <c r="B113" i="19"/>
  <c r="B114" i="19"/>
  <c r="B115" i="19"/>
  <c r="B116" i="19"/>
  <c r="B117" i="19"/>
  <c r="B118" i="19"/>
  <c r="B119" i="19"/>
  <c r="B120" i="19"/>
  <c r="B121" i="19"/>
  <c r="B122" i="19"/>
  <c r="B123" i="19"/>
  <c r="B124" i="19"/>
  <c r="B125" i="19"/>
  <c r="B126" i="19"/>
  <c r="B127" i="19"/>
  <c r="B128" i="19"/>
  <c r="B129" i="19"/>
  <c r="B130" i="19"/>
  <c r="B131" i="19"/>
  <c r="B132" i="19"/>
  <c r="B133" i="19"/>
  <c r="B134" i="19"/>
  <c r="B135" i="19"/>
  <c r="B136" i="19"/>
  <c r="B137" i="19"/>
  <c r="B138" i="19"/>
  <c r="B139" i="19"/>
  <c r="B140" i="19"/>
  <c r="B141" i="19"/>
  <c r="B142" i="19"/>
  <c r="B143" i="19"/>
  <c r="B144" i="19"/>
  <c r="B145" i="19"/>
  <c r="B146" i="19"/>
  <c r="B147" i="19"/>
  <c r="B148" i="19"/>
  <c r="B149" i="19"/>
  <c r="B150" i="19"/>
  <c r="B151" i="19"/>
  <c r="B152" i="19"/>
  <c r="B153" i="19"/>
  <c r="B154" i="19"/>
  <c r="B155" i="19"/>
  <c r="B156" i="19"/>
  <c r="B157" i="19"/>
  <c r="B158" i="19"/>
  <c r="B159" i="19"/>
  <c r="B160" i="19"/>
  <c r="B161" i="19"/>
  <c r="B162" i="19"/>
  <c r="B163" i="19"/>
  <c r="B164" i="19"/>
  <c r="B165" i="19"/>
  <c r="B166" i="19"/>
  <c r="B167" i="19"/>
  <c r="B168" i="19"/>
  <c r="B169" i="19"/>
  <c r="B170" i="19"/>
  <c r="B171" i="19"/>
  <c r="B172" i="19"/>
  <c r="B173" i="19"/>
  <c r="B174" i="19"/>
  <c r="B175" i="19"/>
  <c r="B176" i="19"/>
  <c r="B177" i="19"/>
  <c r="B178" i="19"/>
  <c r="B179" i="19"/>
  <c r="B180" i="19"/>
  <c r="B181" i="19"/>
  <c r="B182" i="19"/>
  <c r="B183" i="19"/>
  <c r="B184" i="19"/>
  <c r="B185" i="19"/>
  <c r="B186" i="19"/>
  <c r="B187" i="19"/>
  <c r="B188" i="19"/>
  <c r="B189" i="19"/>
  <c r="B190" i="19"/>
  <c r="B191" i="19"/>
  <c r="B192" i="19"/>
  <c r="B193" i="19"/>
  <c r="B194" i="19"/>
  <c r="B195" i="19"/>
  <c r="B196" i="19"/>
  <c r="B197" i="19"/>
  <c r="B198" i="19"/>
  <c r="B199" i="19"/>
  <c r="B200" i="19"/>
  <c r="B201" i="19"/>
  <c r="B202" i="19"/>
  <c r="B203" i="19"/>
  <c r="B204" i="19"/>
  <c r="B205" i="19"/>
  <c r="B206" i="19"/>
  <c r="B207" i="19"/>
  <c r="B208" i="19"/>
  <c r="B209" i="19"/>
  <c r="B210" i="19"/>
  <c r="B211" i="19"/>
  <c r="B212" i="19"/>
  <c r="B213" i="19"/>
  <c r="B214" i="19"/>
  <c r="B215" i="19"/>
  <c r="B216" i="19"/>
  <c r="B217" i="19"/>
  <c r="B218" i="19"/>
  <c r="B219" i="19"/>
  <c r="B220" i="19"/>
  <c r="B221" i="19"/>
  <c r="B222" i="19"/>
  <c r="B223" i="19"/>
  <c r="B224" i="19"/>
  <c r="B225" i="19"/>
  <c r="B226" i="19"/>
  <c r="B227" i="19"/>
  <c r="B228" i="19"/>
  <c r="B229" i="19"/>
  <c r="B230" i="19"/>
  <c r="B231" i="19"/>
  <c r="B232" i="19"/>
  <c r="B233" i="19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B307" i="19"/>
  <c r="B308" i="19"/>
  <c r="B309" i="19"/>
  <c r="B310" i="19"/>
  <c r="B311" i="19"/>
  <c r="B312" i="19"/>
  <c r="B313" i="19"/>
  <c r="B314" i="19"/>
  <c r="B315" i="19"/>
  <c r="B316" i="19"/>
  <c r="B317" i="19"/>
  <c r="B318" i="19"/>
  <c r="B319" i="19"/>
  <c r="B320" i="19"/>
  <c r="B321" i="19"/>
  <c r="B322" i="19"/>
  <c r="B323" i="19"/>
  <c r="B324" i="19"/>
  <c r="B325" i="19"/>
  <c r="B326" i="19"/>
  <c r="B327" i="19"/>
  <c r="B328" i="19"/>
  <c r="B329" i="19"/>
  <c r="B330" i="19"/>
  <c r="B331" i="19"/>
  <c r="B332" i="19"/>
  <c r="B333" i="19"/>
  <c r="B334" i="19"/>
  <c r="B335" i="19"/>
  <c r="B336" i="19"/>
  <c r="B337" i="19"/>
  <c r="B338" i="19"/>
  <c r="B339" i="19"/>
  <c r="B340" i="19"/>
  <c r="B341" i="19"/>
  <c r="B342" i="19"/>
  <c r="B343" i="19"/>
  <c r="B344" i="19"/>
  <c r="B345" i="19"/>
  <c r="B346" i="19"/>
  <c r="B347" i="19"/>
  <c r="B348" i="19"/>
  <c r="B349" i="19"/>
  <c r="B350" i="19"/>
  <c r="B351" i="19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" i="19"/>
  <c r="AA25" i="20" l="1"/>
  <c r="AA26" i="20"/>
  <c r="AA16" i="20"/>
  <c r="AA22" i="20"/>
  <c r="AA38" i="20"/>
  <c r="AA30" i="20"/>
  <c r="AA50" i="20"/>
  <c r="AA49" i="20"/>
  <c r="AA35" i="20"/>
  <c r="AA45" i="20"/>
  <c r="AA29" i="20"/>
  <c r="AA51" i="20"/>
  <c r="AA42" i="20"/>
  <c r="AA14" i="20"/>
  <c r="AA39" i="20"/>
  <c r="AA44" i="20"/>
  <c r="AA36" i="20"/>
  <c r="AA17" i="20"/>
  <c r="AA20" i="20"/>
  <c r="AA28" i="20"/>
  <c r="AA47" i="20"/>
  <c r="AA33" i="20"/>
  <c r="AA21" i="20"/>
  <c r="AA52" i="20"/>
  <c r="AA18" i="20"/>
  <c r="AA37" i="20"/>
  <c r="AA46" i="20"/>
  <c r="AA24" i="20"/>
  <c r="AA32" i="20"/>
  <c r="AA41" i="20"/>
  <c r="AA40" i="20"/>
  <c r="AA31" i="20"/>
  <c r="AA15" i="20"/>
  <c r="AA48" i="20"/>
  <c r="AA19" i="20"/>
  <c r="AA27" i="20"/>
  <c r="AA23" i="20"/>
  <c r="AA34" i="20"/>
  <c r="AA43" i="20"/>
  <c r="AA13" i="20"/>
  <c r="I387" i="19"/>
  <c r="I379" i="19"/>
  <c r="I371" i="19"/>
  <c r="I363" i="19"/>
  <c r="I355" i="19"/>
  <c r="I347" i="19"/>
  <c r="I339" i="19"/>
  <c r="I331" i="19"/>
  <c r="I323" i="19"/>
  <c r="I315" i="19"/>
  <c r="I386" i="19"/>
  <c r="I378" i="19"/>
  <c r="I370" i="19"/>
  <c r="I362" i="19"/>
  <c r="I354" i="19"/>
  <c r="I346" i="19"/>
  <c r="I338" i="19"/>
  <c r="I330" i="19"/>
  <c r="I322" i="19"/>
  <c r="I314" i="19"/>
  <c r="I306" i="19"/>
  <c r="I298" i="19"/>
  <c r="I290" i="19"/>
  <c r="I282" i="19"/>
  <c r="I274" i="19"/>
  <c r="I266" i="19"/>
  <c r="I258" i="19"/>
  <c r="I250" i="19"/>
  <c r="I242" i="19"/>
  <c r="I234" i="19"/>
  <c r="I226" i="19"/>
  <c r="I218" i="19"/>
  <c r="I210" i="19"/>
  <c r="I202" i="19"/>
  <c r="I194" i="19"/>
  <c r="I186" i="19"/>
  <c r="I178" i="19"/>
  <c r="I170" i="19"/>
  <c r="I162" i="19"/>
  <c r="I154" i="19"/>
  <c r="I146" i="19"/>
  <c r="I138" i="19"/>
  <c r="I130" i="19"/>
  <c r="I122" i="19"/>
  <c r="I114" i="19"/>
  <c r="I106" i="19"/>
  <c r="I98" i="19"/>
  <c r="I90" i="19"/>
  <c r="I307" i="19"/>
  <c r="I299" i="19"/>
  <c r="I291" i="19"/>
  <c r="I283" i="19"/>
  <c r="I275" i="19"/>
  <c r="I267" i="19"/>
  <c r="I259" i="19"/>
  <c r="I251" i="19"/>
  <c r="I243" i="19"/>
  <c r="I235" i="19"/>
  <c r="I227" i="19"/>
  <c r="I219" i="19"/>
  <c r="I211" i="19"/>
  <c r="I203" i="19"/>
  <c r="I195" i="19"/>
  <c r="I187" i="19"/>
  <c r="I179" i="19"/>
  <c r="I171" i="19"/>
  <c r="I163" i="19"/>
  <c r="I155" i="19"/>
  <c r="I147" i="19"/>
  <c r="I139" i="19"/>
  <c r="I131" i="19"/>
  <c r="I123" i="19"/>
  <c r="I115" i="19"/>
  <c r="I107" i="19"/>
  <c r="I99" i="19"/>
  <c r="I385" i="19"/>
  <c r="I381" i="19"/>
  <c r="I377" i="19"/>
  <c r="I373" i="19"/>
  <c r="I365" i="19"/>
  <c r="I369" i="19"/>
  <c r="I357" i="19"/>
  <c r="I361" i="19"/>
  <c r="I353" i="19"/>
  <c r="I349" i="19"/>
  <c r="I345" i="19"/>
  <c r="I341" i="19"/>
  <c r="I333" i="19"/>
  <c r="I337" i="19"/>
  <c r="I325" i="19"/>
  <c r="I329" i="19"/>
  <c r="I321" i="19"/>
  <c r="I317" i="19"/>
  <c r="I313" i="19"/>
  <c r="I309" i="19"/>
  <c r="I301" i="19"/>
  <c r="I305" i="19"/>
  <c r="I293" i="19"/>
  <c r="I297" i="19"/>
  <c r="I289" i="19"/>
  <c r="I285" i="19"/>
  <c r="I277" i="19"/>
  <c r="I281" i="19"/>
  <c r="I273" i="19"/>
  <c r="I269" i="19"/>
  <c r="I261" i="19"/>
  <c r="I265" i="19"/>
  <c r="I257" i="19"/>
  <c r="I253" i="19"/>
  <c r="I245" i="19"/>
  <c r="I249" i="19"/>
  <c r="I241" i="19"/>
  <c r="I237" i="19"/>
  <c r="I229" i="19"/>
  <c r="I233" i="19"/>
  <c r="I225" i="19"/>
  <c r="I221" i="19"/>
  <c r="I213" i="19"/>
  <c r="I217" i="19"/>
  <c r="I209" i="19"/>
  <c r="I205" i="19"/>
  <c r="I197" i="19"/>
  <c r="I201" i="19"/>
  <c r="I193" i="19"/>
  <c r="I189" i="19"/>
  <c r="I181" i="19"/>
  <c r="I185" i="19"/>
  <c r="I177" i="19"/>
  <c r="I173" i="19"/>
  <c r="I165" i="19"/>
  <c r="I169" i="19"/>
  <c r="I161" i="19"/>
  <c r="I157" i="19"/>
  <c r="I153" i="19"/>
  <c r="I149" i="19"/>
  <c r="I141" i="19"/>
  <c r="I145" i="19"/>
  <c r="I137" i="19"/>
  <c r="I133" i="19"/>
  <c r="I129" i="19"/>
  <c r="I125" i="19"/>
  <c r="I121" i="19"/>
  <c r="I117" i="19"/>
  <c r="I109" i="19"/>
  <c r="I113" i="19"/>
  <c r="I101" i="19"/>
  <c r="I105" i="19"/>
  <c r="I97" i="19"/>
  <c r="I93" i="19"/>
  <c r="I91" i="19"/>
  <c r="I87" i="19"/>
  <c r="I89" i="19"/>
  <c r="I85" i="19"/>
  <c r="I84" i="19"/>
  <c r="I388" i="19"/>
  <c r="I384" i="19"/>
  <c r="I376" i="19"/>
  <c r="I368" i="19"/>
  <c r="I360" i="19"/>
  <c r="I352" i="19"/>
  <c r="I344" i="19"/>
  <c r="I336" i="19"/>
  <c r="I328" i="19"/>
  <c r="I320" i="19"/>
  <c r="I312" i="19"/>
  <c r="I304" i="19"/>
  <c r="I296" i="19"/>
  <c r="I288" i="19"/>
  <c r="I280" i="19"/>
  <c r="I272" i="19"/>
  <c r="I264" i="19"/>
  <c r="I256" i="19"/>
  <c r="I248" i="19"/>
  <c r="I240" i="19"/>
  <c r="I232" i="19"/>
  <c r="I224" i="19"/>
  <c r="I216" i="19"/>
  <c r="I208" i="19"/>
  <c r="I200" i="19"/>
  <c r="I192" i="19"/>
  <c r="I184" i="19"/>
  <c r="I176" i="19"/>
  <c r="I168" i="19"/>
  <c r="I160" i="19"/>
  <c r="I152" i="19"/>
  <c r="I144" i="19"/>
  <c r="I136" i="19"/>
  <c r="I128" i="19"/>
  <c r="I120" i="19"/>
  <c r="I112" i="19"/>
  <c r="I104" i="19"/>
  <c r="I96" i="19"/>
  <c r="I88" i="19"/>
  <c r="I383" i="19"/>
  <c r="I375" i="19"/>
  <c r="I367" i="19"/>
  <c r="I359" i="19"/>
  <c r="I351" i="19"/>
  <c r="I343" i="19"/>
  <c r="I335" i="19"/>
  <c r="I327" i="19"/>
  <c r="I319" i="19"/>
  <c r="I311" i="19"/>
  <c r="I303" i="19"/>
  <c r="I295" i="19"/>
  <c r="I287" i="19"/>
  <c r="I279" i="19"/>
  <c r="I271" i="19"/>
  <c r="I263" i="19"/>
  <c r="I255" i="19"/>
  <c r="I247" i="19"/>
  <c r="I239" i="19"/>
  <c r="I231" i="19"/>
  <c r="I223" i="19"/>
  <c r="I215" i="19"/>
  <c r="I207" i="19"/>
  <c r="I199" i="19"/>
  <c r="I191" i="19"/>
  <c r="I183" i="19"/>
  <c r="I175" i="19"/>
  <c r="I167" i="19"/>
  <c r="I159" i="19"/>
  <c r="I151" i="19"/>
  <c r="I143" i="19"/>
  <c r="I135" i="19"/>
  <c r="I127" i="19"/>
  <c r="I119" i="19"/>
  <c r="I111" i="19"/>
  <c r="I103" i="19"/>
  <c r="I95" i="19"/>
  <c r="I390" i="19"/>
  <c r="I382" i="19"/>
  <c r="I374" i="19"/>
  <c r="I366" i="19"/>
  <c r="I358" i="19"/>
  <c r="I350" i="19"/>
  <c r="I342" i="19"/>
  <c r="I334" i="19"/>
  <c r="I326" i="19"/>
  <c r="I318" i="19"/>
  <c r="I310" i="19"/>
  <c r="I302" i="19"/>
  <c r="I294" i="19"/>
  <c r="I286" i="19"/>
  <c r="I278" i="19"/>
  <c r="I270" i="19"/>
  <c r="I262" i="19"/>
  <c r="I254" i="19"/>
  <c r="I246" i="19"/>
  <c r="I238" i="19"/>
  <c r="I230" i="19"/>
  <c r="I222" i="19"/>
  <c r="I214" i="19"/>
  <c r="I206" i="19"/>
  <c r="I198" i="19"/>
  <c r="I190" i="19"/>
  <c r="I182" i="19"/>
  <c r="I174" i="19"/>
  <c r="I166" i="19"/>
  <c r="I158" i="19"/>
  <c r="I150" i="19"/>
  <c r="I142" i="19"/>
  <c r="I134" i="19"/>
  <c r="I126" i="19"/>
  <c r="I118" i="19"/>
  <c r="I110" i="19"/>
  <c r="I102" i="19"/>
  <c r="I94" i="19"/>
  <c r="I86" i="19"/>
  <c r="I372" i="19"/>
  <c r="I348" i="19"/>
  <c r="I324" i="19"/>
  <c r="I300" i="19"/>
  <c r="I276" i="19"/>
  <c r="I252" i="19"/>
  <c r="I228" i="19"/>
  <c r="I204" i="19"/>
  <c r="I180" i="19"/>
  <c r="I156" i="19"/>
  <c r="I132" i="19"/>
  <c r="I92" i="19"/>
  <c r="I380" i="19"/>
  <c r="I356" i="19"/>
  <c r="I332" i="19"/>
  <c r="I308" i="19"/>
  <c r="I284" i="19"/>
  <c r="I260" i="19"/>
  <c r="I236" i="19"/>
  <c r="I212" i="19"/>
  <c r="I188" i="19"/>
  <c r="I164" i="19"/>
  <c r="I140" i="19"/>
  <c r="I116" i="19"/>
  <c r="I108" i="19"/>
  <c r="I364" i="19"/>
  <c r="I340" i="19"/>
  <c r="I316" i="19"/>
  <c r="I292" i="19"/>
  <c r="I268" i="19"/>
  <c r="I244" i="19"/>
  <c r="I220" i="19"/>
  <c r="I196" i="19"/>
  <c r="I172" i="19"/>
  <c r="I148" i="19"/>
  <c r="I124" i="19"/>
  <c r="I100" i="19"/>
  <c r="I83" i="19"/>
  <c r="I82" i="19"/>
  <c r="I22" i="19"/>
  <c r="I81" i="19"/>
  <c r="I80" i="19"/>
  <c r="I79" i="19"/>
  <c r="I78" i="19"/>
  <c r="I77" i="19"/>
  <c r="I69" i="19"/>
  <c r="I76" i="19"/>
  <c r="I74" i="19"/>
  <c r="I61" i="19"/>
  <c r="I56" i="19"/>
  <c r="I48" i="19"/>
  <c r="I40" i="19"/>
  <c r="I32" i="19"/>
  <c r="I24" i="19"/>
  <c r="I71" i="19"/>
  <c r="I63" i="19"/>
  <c r="I55" i="19"/>
  <c r="I47" i="19"/>
  <c r="I39" i="19"/>
  <c r="I31" i="19"/>
  <c r="I23" i="19"/>
  <c r="I70" i="19"/>
  <c r="I62" i="19"/>
  <c r="I54" i="19"/>
  <c r="I46" i="19"/>
  <c r="I38" i="19"/>
  <c r="I30" i="19"/>
  <c r="I68" i="19"/>
  <c r="I60" i="19"/>
  <c r="I52" i="19"/>
  <c r="I44" i="19"/>
  <c r="I36" i="19"/>
  <c r="I28" i="19"/>
  <c r="I66" i="19"/>
  <c r="I58" i="19"/>
  <c r="I50" i="19"/>
  <c r="I42" i="19"/>
  <c r="I34" i="19"/>
  <c r="I27" i="19"/>
  <c r="I26" i="19"/>
  <c r="I73" i="19"/>
  <c r="I65" i="19"/>
  <c r="I57" i="19"/>
  <c r="I49" i="19"/>
  <c r="I41" i="19"/>
  <c r="I33" i="19"/>
  <c r="I25" i="19"/>
  <c r="I29" i="19"/>
  <c r="I37" i="19"/>
  <c r="I75" i="19"/>
  <c r="I67" i="19"/>
  <c r="I59" i="19"/>
  <c r="I51" i="19"/>
  <c r="I43" i="19"/>
  <c r="I35" i="19"/>
  <c r="I45" i="19"/>
  <c r="I53" i="19"/>
  <c r="I72" i="19"/>
  <c r="I64" i="19"/>
  <c r="I21" i="19"/>
  <c r="N38" i="19"/>
  <c r="Q38" i="19" s="1"/>
  <c r="N30" i="19"/>
  <c r="Q30" i="19" s="1"/>
  <c r="N44" i="19"/>
  <c r="O44" i="19" s="1"/>
  <c r="N36" i="19"/>
  <c r="O36" i="19" s="1"/>
  <c r="N43" i="19"/>
  <c r="O43" i="19" s="1"/>
  <c r="N35" i="19"/>
  <c r="O35" i="19" s="1"/>
  <c r="N42" i="19"/>
  <c r="P42" i="19" s="1"/>
  <c r="N34" i="19"/>
  <c r="P34" i="19" s="1"/>
  <c r="N29" i="19"/>
  <c r="Q29" i="19" s="1"/>
  <c r="N37" i="19"/>
  <c r="Q37" i="19" s="1"/>
  <c r="N41" i="19"/>
  <c r="Q41" i="19" s="1"/>
  <c r="N33" i="19"/>
  <c r="N40" i="19"/>
  <c r="P40" i="19" s="1"/>
  <c r="N32" i="19"/>
  <c r="O32" i="19" s="1"/>
  <c r="N39" i="19"/>
  <c r="N31" i="19"/>
  <c r="N45" i="19"/>
  <c r="O45" i="19" s="1"/>
  <c r="A3" i="19"/>
  <c r="A4" i="19"/>
  <c r="H4" i="19"/>
  <c r="A5" i="19"/>
  <c r="A6" i="19"/>
  <c r="H6" i="19"/>
  <c r="A7" i="19"/>
  <c r="A8" i="19"/>
  <c r="H8" i="19"/>
  <c r="A9" i="19"/>
  <c r="H9" i="19"/>
  <c r="A10" i="19"/>
  <c r="A11" i="19"/>
  <c r="A12" i="19"/>
  <c r="H12" i="19"/>
  <c r="A13" i="19"/>
  <c r="H13" i="19"/>
  <c r="A14" i="19"/>
  <c r="A15" i="19"/>
  <c r="H15" i="19"/>
  <c r="A16" i="19"/>
  <c r="A17" i="19"/>
  <c r="H17" i="19"/>
  <c r="A18" i="19"/>
  <c r="A19" i="19"/>
  <c r="H19" i="19"/>
  <c r="A20" i="19"/>
  <c r="A21" i="19"/>
  <c r="H21" i="19"/>
  <c r="A22" i="19"/>
  <c r="A23" i="19"/>
  <c r="A24" i="19"/>
  <c r="H24" i="19"/>
  <c r="A25" i="19"/>
  <c r="H25" i="19"/>
  <c r="A26" i="19"/>
  <c r="A27" i="19"/>
  <c r="H27" i="19"/>
  <c r="A28" i="19"/>
  <c r="A29" i="19"/>
  <c r="H29" i="19"/>
  <c r="A30" i="19"/>
  <c r="A31" i="19"/>
  <c r="H31" i="19"/>
  <c r="A32" i="19"/>
  <c r="A33" i="19"/>
  <c r="A34" i="19"/>
  <c r="A35" i="19"/>
  <c r="H35" i="19"/>
  <c r="A36" i="19"/>
  <c r="A37" i="19"/>
  <c r="H37" i="19"/>
  <c r="A38" i="19"/>
  <c r="A39" i="19"/>
  <c r="H39" i="19"/>
  <c r="A40" i="19"/>
  <c r="A41" i="19"/>
  <c r="H41" i="19"/>
  <c r="A42" i="19"/>
  <c r="A43" i="19"/>
  <c r="H43" i="19"/>
  <c r="A44" i="19"/>
  <c r="A45" i="19"/>
  <c r="A46" i="19"/>
  <c r="H46" i="19"/>
  <c r="A47" i="19"/>
  <c r="A48" i="19"/>
  <c r="A49" i="19"/>
  <c r="A50" i="19"/>
  <c r="H50" i="19"/>
  <c r="A51" i="19"/>
  <c r="H51" i="19"/>
  <c r="A52" i="19"/>
  <c r="H52" i="19"/>
  <c r="A53" i="19"/>
  <c r="A54" i="19"/>
  <c r="H54" i="19"/>
  <c r="A55" i="19"/>
  <c r="A56" i="19"/>
  <c r="H56" i="19"/>
  <c r="A57" i="19"/>
  <c r="A58" i="19"/>
  <c r="H58" i="19"/>
  <c r="A59" i="19"/>
  <c r="A60" i="19"/>
  <c r="A61" i="19"/>
  <c r="A62" i="19"/>
  <c r="H62" i="19"/>
  <c r="A63" i="19"/>
  <c r="A64" i="19"/>
  <c r="A65" i="19"/>
  <c r="H65" i="19"/>
  <c r="A66" i="19"/>
  <c r="A67" i="19"/>
  <c r="H67" i="19"/>
  <c r="A68" i="19"/>
  <c r="H68" i="19"/>
  <c r="A69" i="19"/>
  <c r="H69" i="19"/>
  <c r="A70" i="19"/>
  <c r="A71" i="19"/>
  <c r="H71" i="19"/>
  <c r="A72" i="19"/>
  <c r="A73" i="19"/>
  <c r="H73" i="19"/>
  <c r="A74" i="19"/>
  <c r="H74" i="19"/>
  <c r="A75" i="19"/>
  <c r="H75" i="19"/>
  <c r="A76" i="19"/>
  <c r="H76" i="19"/>
  <c r="A77" i="19"/>
  <c r="H77" i="19"/>
  <c r="A78" i="19"/>
  <c r="A79" i="19"/>
  <c r="H79" i="19"/>
  <c r="A80" i="19"/>
  <c r="H80" i="19"/>
  <c r="A81" i="19"/>
  <c r="H81" i="19"/>
  <c r="A82" i="19"/>
  <c r="A83" i="19"/>
  <c r="H83" i="19"/>
  <c r="A84" i="19"/>
  <c r="H84" i="19"/>
  <c r="A85" i="19"/>
  <c r="H85" i="19"/>
  <c r="A86" i="19"/>
  <c r="A87" i="19"/>
  <c r="A88" i="19"/>
  <c r="H88" i="19"/>
  <c r="A89" i="19"/>
  <c r="H89" i="19"/>
  <c r="A90" i="19"/>
  <c r="A91" i="19"/>
  <c r="A92" i="19"/>
  <c r="H92" i="19"/>
  <c r="A93" i="19"/>
  <c r="H93" i="19"/>
  <c r="A94" i="19"/>
  <c r="A95" i="19"/>
  <c r="A96" i="19"/>
  <c r="H96" i="19"/>
  <c r="A97" i="19"/>
  <c r="H97" i="19"/>
  <c r="A98" i="19"/>
  <c r="H98" i="19"/>
  <c r="A99" i="19"/>
  <c r="H99" i="19"/>
  <c r="A100" i="19"/>
  <c r="A101" i="19"/>
  <c r="A102" i="19"/>
  <c r="H102" i="19"/>
  <c r="A103" i="19"/>
  <c r="A104" i="19"/>
  <c r="H104" i="19"/>
  <c r="A105" i="19"/>
  <c r="A106" i="19"/>
  <c r="A107" i="19"/>
  <c r="A108" i="19"/>
  <c r="H108" i="19"/>
  <c r="A109" i="19"/>
  <c r="A110" i="19"/>
  <c r="A111" i="19"/>
  <c r="A112" i="19"/>
  <c r="H112" i="19"/>
  <c r="A113" i="19"/>
  <c r="A114" i="19"/>
  <c r="A115" i="19"/>
  <c r="A116" i="19"/>
  <c r="H116" i="19"/>
  <c r="A117" i="19"/>
  <c r="A118" i="19"/>
  <c r="A119" i="19"/>
  <c r="A120" i="19"/>
  <c r="H120" i="19"/>
  <c r="A121" i="19"/>
  <c r="H121" i="19"/>
  <c r="A122" i="19"/>
  <c r="A123" i="19"/>
  <c r="H123" i="19"/>
  <c r="A124" i="19"/>
  <c r="A125" i="19"/>
  <c r="H125" i="19"/>
  <c r="A126" i="19"/>
  <c r="A127" i="19"/>
  <c r="H127" i="19"/>
  <c r="A128" i="19"/>
  <c r="H128" i="19"/>
  <c r="A129" i="19"/>
  <c r="H129" i="19"/>
  <c r="A130" i="19"/>
  <c r="A131" i="19"/>
  <c r="A132" i="19"/>
  <c r="H132" i="19"/>
  <c r="A133" i="19"/>
  <c r="H133" i="19"/>
  <c r="A134" i="19"/>
  <c r="A135" i="19"/>
  <c r="H135" i="19"/>
  <c r="A136" i="19"/>
  <c r="H136" i="19"/>
  <c r="A137" i="19"/>
  <c r="H137" i="19"/>
  <c r="A138" i="19"/>
  <c r="H138" i="19"/>
  <c r="A139" i="19"/>
  <c r="H139" i="19"/>
  <c r="A140" i="19"/>
  <c r="H140" i="19"/>
  <c r="A141" i="19"/>
  <c r="H141" i="19"/>
  <c r="A142" i="19"/>
  <c r="A143" i="19"/>
  <c r="H143" i="19"/>
  <c r="A144" i="19"/>
  <c r="H144" i="19"/>
  <c r="A145" i="19"/>
  <c r="H145" i="19"/>
  <c r="A146" i="19"/>
  <c r="A147" i="19"/>
  <c r="A148" i="19"/>
  <c r="A149" i="19"/>
  <c r="H149" i="19"/>
  <c r="A150" i="19"/>
  <c r="A151" i="19"/>
  <c r="H151" i="19"/>
  <c r="A152" i="19"/>
  <c r="H152" i="19"/>
  <c r="A153" i="19"/>
  <c r="H153" i="19"/>
  <c r="A154" i="19"/>
  <c r="A155" i="19"/>
  <c r="H155" i="19"/>
  <c r="A156" i="19"/>
  <c r="H156" i="19"/>
  <c r="A157" i="19"/>
  <c r="H157" i="19"/>
  <c r="A158" i="19"/>
  <c r="A159" i="19"/>
  <c r="H159" i="19"/>
  <c r="A160" i="19"/>
  <c r="H160" i="19"/>
  <c r="A161" i="19"/>
  <c r="H161" i="19"/>
  <c r="A162" i="19"/>
  <c r="A163" i="19"/>
  <c r="A164" i="19"/>
  <c r="H164" i="19"/>
  <c r="A165" i="19"/>
  <c r="H165" i="19"/>
  <c r="A166" i="19"/>
  <c r="A167" i="19"/>
  <c r="H167" i="19"/>
  <c r="A168" i="19"/>
  <c r="H168" i="19"/>
  <c r="A169" i="19"/>
  <c r="A170" i="19"/>
  <c r="A171" i="19"/>
  <c r="H171" i="19"/>
  <c r="A172" i="19"/>
  <c r="H172" i="19"/>
  <c r="A173" i="19"/>
  <c r="H173" i="19"/>
  <c r="A174" i="19"/>
  <c r="A175" i="19"/>
  <c r="A176" i="19"/>
  <c r="H176" i="19"/>
  <c r="A177" i="19"/>
  <c r="H177" i="19"/>
  <c r="A178" i="19"/>
  <c r="H178" i="19"/>
  <c r="A179" i="19"/>
  <c r="H179" i="19"/>
  <c r="A180" i="19"/>
  <c r="H180" i="19"/>
  <c r="A181" i="19"/>
  <c r="H181" i="19"/>
  <c r="A182" i="19"/>
  <c r="H182" i="19"/>
  <c r="A183" i="19"/>
  <c r="H183" i="19"/>
  <c r="A184" i="19"/>
  <c r="H184" i="19"/>
  <c r="A185" i="19"/>
  <c r="A186" i="19"/>
  <c r="C186" i="19"/>
  <c r="A187" i="19"/>
  <c r="A188" i="19"/>
  <c r="H188" i="19"/>
  <c r="A189" i="19"/>
  <c r="H189" i="19"/>
  <c r="A190" i="19"/>
  <c r="H190" i="19"/>
  <c r="A191" i="19"/>
  <c r="H191" i="19"/>
  <c r="A192" i="19"/>
  <c r="H192" i="19"/>
  <c r="A193" i="19"/>
  <c r="A194" i="19"/>
  <c r="H194" i="19"/>
  <c r="A195" i="19"/>
  <c r="A196" i="19"/>
  <c r="H196" i="19"/>
  <c r="A197" i="19"/>
  <c r="A198" i="19"/>
  <c r="A199" i="19"/>
  <c r="H199" i="19"/>
  <c r="A200" i="19"/>
  <c r="H200" i="19"/>
  <c r="A201" i="19"/>
  <c r="A202" i="19"/>
  <c r="H202" i="19"/>
  <c r="A203" i="19"/>
  <c r="A204" i="19"/>
  <c r="H204" i="19"/>
  <c r="A205" i="19"/>
  <c r="H205" i="19"/>
  <c r="A206" i="19"/>
  <c r="A207" i="19"/>
  <c r="H207" i="19"/>
  <c r="A208" i="19"/>
  <c r="H208" i="19"/>
  <c r="A209" i="19"/>
  <c r="H209" i="19"/>
  <c r="A210" i="19"/>
  <c r="A211" i="19"/>
  <c r="A212" i="19"/>
  <c r="H212" i="19"/>
  <c r="A213" i="19"/>
  <c r="A214" i="19"/>
  <c r="A215" i="19"/>
  <c r="H215" i="19"/>
  <c r="A216" i="19"/>
  <c r="H216" i="19"/>
  <c r="A217" i="19"/>
  <c r="H217" i="19"/>
  <c r="A218" i="19"/>
  <c r="H218" i="19"/>
  <c r="A219" i="19"/>
  <c r="A220" i="19"/>
  <c r="H220" i="19"/>
  <c r="A221" i="19"/>
  <c r="H221" i="19"/>
  <c r="A222" i="19"/>
  <c r="A223" i="19"/>
  <c r="H223" i="19"/>
  <c r="A224" i="19"/>
  <c r="H224" i="19"/>
  <c r="A225" i="19"/>
  <c r="A226" i="19"/>
  <c r="A227" i="19"/>
  <c r="H227" i="19"/>
  <c r="A228" i="19"/>
  <c r="H228" i="19"/>
  <c r="A229" i="19"/>
  <c r="H229" i="19"/>
  <c r="A230" i="19"/>
  <c r="H230" i="19"/>
  <c r="A231" i="19"/>
  <c r="H231" i="19"/>
  <c r="A232" i="19"/>
  <c r="H232" i="19"/>
  <c r="A233" i="19"/>
  <c r="H233" i="19"/>
  <c r="A234" i="19"/>
  <c r="A235" i="19"/>
  <c r="H235" i="19"/>
  <c r="A236" i="19"/>
  <c r="H236" i="19"/>
  <c r="A237" i="19"/>
  <c r="A238" i="19"/>
  <c r="H238" i="19"/>
  <c r="A239" i="19"/>
  <c r="H239" i="19"/>
  <c r="A240" i="19"/>
  <c r="A241" i="19"/>
  <c r="A242" i="19"/>
  <c r="H242" i="19"/>
  <c r="A243" i="19"/>
  <c r="H243" i="19"/>
  <c r="A244" i="19"/>
  <c r="A245" i="19"/>
  <c r="A246" i="19"/>
  <c r="H246" i="19"/>
  <c r="A247" i="19"/>
  <c r="H247" i="19"/>
  <c r="A248" i="19"/>
  <c r="A249" i="19"/>
  <c r="H249" i="19"/>
  <c r="A250" i="19"/>
  <c r="H250" i="19"/>
  <c r="A251" i="19"/>
  <c r="H251" i="19"/>
  <c r="A252" i="19"/>
  <c r="A253" i="19"/>
  <c r="A254" i="19"/>
  <c r="H254" i="19"/>
  <c r="A255" i="19"/>
  <c r="H255" i="19"/>
  <c r="A256" i="19"/>
  <c r="A257" i="19"/>
  <c r="A258" i="19"/>
  <c r="H258" i="19"/>
  <c r="A259" i="19"/>
  <c r="H259" i="19"/>
  <c r="A260" i="19"/>
  <c r="A261" i="19"/>
  <c r="H261" i="19"/>
  <c r="A262" i="19"/>
  <c r="H262" i="19"/>
  <c r="A263" i="19"/>
  <c r="H263" i="19"/>
  <c r="A264" i="19"/>
  <c r="H264" i="19"/>
  <c r="A265" i="19"/>
  <c r="H265" i="19"/>
  <c r="A266" i="19"/>
  <c r="H266" i="19"/>
  <c r="A267" i="19"/>
  <c r="H267" i="19"/>
  <c r="A268" i="19"/>
  <c r="A269" i="19"/>
  <c r="A270" i="19"/>
  <c r="H270" i="19"/>
  <c r="A271" i="19"/>
  <c r="H271" i="19"/>
  <c r="A272" i="19"/>
  <c r="H272" i="19"/>
  <c r="A273" i="19"/>
  <c r="A274" i="19"/>
  <c r="H274" i="19"/>
  <c r="A275" i="19"/>
  <c r="A276" i="19"/>
  <c r="A277" i="19"/>
  <c r="A278" i="19"/>
  <c r="H278" i="19"/>
  <c r="A279" i="19"/>
  <c r="H279" i="19"/>
  <c r="A280" i="19"/>
  <c r="A281" i="19"/>
  <c r="A282" i="19"/>
  <c r="H282" i="19"/>
  <c r="A283" i="19"/>
  <c r="H283" i="19"/>
  <c r="A284" i="19"/>
  <c r="A285" i="19"/>
  <c r="A286" i="19"/>
  <c r="H286" i="19"/>
  <c r="A287" i="19"/>
  <c r="H287" i="19"/>
  <c r="A288" i="19"/>
  <c r="A289" i="19"/>
  <c r="H289" i="19"/>
  <c r="A290" i="19"/>
  <c r="A291" i="19"/>
  <c r="H291" i="19"/>
  <c r="A292" i="19"/>
  <c r="H292" i="19"/>
  <c r="A293" i="19"/>
  <c r="H293" i="19"/>
  <c r="A294" i="19"/>
  <c r="A295" i="19"/>
  <c r="H295" i="19"/>
  <c r="A296" i="19"/>
  <c r="A297" i="19"/>
  <c r="H297" i="19"/>
  <c r="A298" i="19"/>
  <c r="A299" i="19"/>
  <c r="H299" i="19"/>
  <c r="A300" i="19"/>
  <c r="A301" i="19"/>
  <c r="A302" i="19"/>
  <c r="A303" i="19"/>
  <c r="H303" i="19"/>
  <c r="A304" i="19"/>
  <c r="A305" i="19"/>
  <c r="H305" i="19"/>
  <c r="A306" i="19"/>
  <c r="A307" i="19"/>
  <c r="H307" i="19"/>
  <c r="A308" i="19"/>
  <c r="A309" i="19"/>
  <c r="A310" i="19"/>
  <c r="A311" i="19"/>
  <c r="H311" i="19"/>
  <c r="A312" i="19"/>
  <c r="A313" i="19"/>
  <c r="A314" i="19"/>
  <c r="A315" i="19"/>
  <c r="H315" i="19"/>
  <c r="A316" i="19"/>
  <c r="A317" i="19"/>
  <c r="A318" i="19"/>
  <c r="A319" i="19"/>
  <c r="H319" i="19"/>
  <c r="A320" i="19"/>
  <c r="C335" i="19"/>
  <c r="D335" i="19" s="1"/>
  <c r="H320" i="19"/>
  <c r="A321" i="19"/>
  <c r="A322" i="19"/>
  <c r="A323" i="19"/>
  <c r="H323" i="19"/>
  <c r="A324" i="19"/>
  <c r="A325" i="19"/>
  <c r="A326" i="19"/>
  <c r="H326" i="19"/>
  <c r="A327" i="19"/>
  <c r="A328" i="19"/>
  <c r="A329" i="19"/>
  <c r="H329" i="19"/>
  <c r="A330" i="19"/>
  <c r="H330" i="19"/>
  <c r="A331" i="19"/>
  <c r="A332" i="19"/>
  <c r="A333" i="19"/>
  <c r="H333" i="19"/>
  <c r="A334" i="19"/>
  <c r="H334" i="19"/>
  <c r="A335" i="19"/>
  <c r="A336" i="19"/>
  <c r="A337" i="19"/>
  <c r="H337" i="19"/>
  <c r="A338" i="19"/>
  <c r="H338" i="19"/>
  <c r="A339" i="19"/>
  <c r="A340" i="19"/>
  <c r="A341" i="19"/>
  <c r="H341" i="19"/>
  <c r="A342" i="19"/>
  <c r="H342" i="19"/>
  <c r="A343" i="19"/>
  <c r="A344" i="19"/>
  <c r="A345" i="19"/>
  <c r="H345" i="19"/>
  <c r="A346" i="19"/>
  <c r="H346" i="19"/>
  <c r="A347" i="19"/>
  <c r="A348" i="19"/>
  <c r="A349" i="19"/>
  <c r="H349" i="19"/>
  <c r="A350" i="19"/>
  <c r="H350" i="19"/>
  <c r="A351" i="19"/>
  <c r="A352" i="19"/>
  <c r="A353" i="19"/>
  <c r="H353" i="19"/>
  <c r="A354" i="19"/>
  <c r="H354" i="19"/>
  <c r="A355" i="19"/>
  <c r="A356" i="19"/>
  <c r="A357" i="19"/>
  <c r="H357" i="19"/>
  <c r="A358" i="19"/>
  <c r="H358" i="19"/>
  <c r="A359" i="19"/>
  <c r="A360" i="19"/>
  <c r="A361" i="19"/>
  <c r="H361" i="19"/>
  <c r="A362" i="19"/>
  <c r="H362" i="19"/>
  <c r="A363" i="19"/>
  <c r="A364" i="19"/>
  <c r="A365" i="19"/>
  <c r="H365" i="19"/>
  <c r="A366" i="19"/>
  <c r="H366" i="19"/>
  <c r="A367" i="19"/>
  <c r="A368" i="19"/>
  <c r="A369" i="19"/>
  <c r="H369" i="19"/>
  <c r="A370" i="19"/>
  <c r="H370" i="19"/>
  <c r="A371" i="19"/>
  <c r="A372" i="19"/>
  <c r="A373" i="19"/>
  <c r="H373" i="19"/>
  <c r="A374" i="19"/>
  <c r="H374" i="19"/>
  <c r="A375" i="19"/>
  <c r="A376" i="19"/>
  <c r="A377" i="19"/>
  <c r="A378" i="19"/>
  <c r="H378" i="19"/>
  <c r="A379" i="19"/>
  <c r="A380" i="19"/>
  <c r="A381" i="19"/>
  <c r="H381" i="19"/>
  <c r="A382" i="19"/>
  <c r="H382" i="19"/>
  <c r="A383" i="19"/>
  <c r="H383" i="19"/>
  <c r="A384" i="19"/>
  <c r="A385" i="19"/>
  <c r="H385" i="19"/>
  <c r="A386" i="19"/>
  <c r="H386" i="19"/>
  <c r="A387" i="19"/>
  <c r="H387" i="19"/>
  <c r="A388" i="19"/>
  <c r="A389" i="19"/>
  <c r="H389" i="19"/>
  <c r="A390" i="19"/>
  <c r="O30" i="19" l="1"/>
  <c r="O38" i="19"/>
  <c r="O37" i="19"/>
  <c r="P38" i="19"/>
  <c r="Q43" i="19"/>
  <c r="P37" i="19"/>
  <c r="P43" i="19"/>
  <c r="P41" i="19"/>
  <c r="P45" i="19"/>
  <c r="O29" i="19"/>
  <c r="P35" i="19"/>
  <c r="Q35" i="19"/>
  <c r="P29" i="19"/>
  <c r="O39" i="19"/>
  <c r="Q39" i="19"/>
  <c r="P30" i="19"/>
  <c r="P32" i="19"/>
  <c r="Q32" i="19"/>
  <c r="Q45" i="19"/>
  <c r="O34" i="19"/>
  <c r="Q34" i="19"/>
  <c r="O42" i="19"/>
  <c r="Q42" i="19"/>
  <c r="O41" i="19"/>
  <c r="P36" i="19"/>
  <c r="Q36" i="19"/>
  <c r="Q40" i="19"/>
  <c r="O33" i="19"/>
  <c r="Q33" i="19"/>
  <c r="O31" i="19"/>
  <c r="Q31" i="19"/>
  <c r="P44" i="19"/>
  <c r="Q44" i="19"/>
  <c r="O40" i="19"/>
  <c r="P33" i="19"/>
  <c r="P39" i="19"/>
  <c r="P31" i="19"/>
  <c r="E335" i="19"/>
  <c r="F186" i="19"/>
  <c r="D186" i="19"/>
  <c r="E186" i="19"/>
  <c r="H45" i="19"/>
  <c r="H23" i="19"/>
  <c r="H284" i="19"/>
  <c r="H234" i="19"/>
  <c r="H210" i="19"/>
  <c r="H174" i="19"/>
  <c r="H55" i="19"/>
  <c r="H301" i="19"/>
  <c r="H275" i="19"/>
  <c r="H169" i="19"/>
  <c r="H308" i="19"/>
  <c r="H260" i="19"/>
  <c r="H225" i="19"/>
  <c r="H197" i="19"/>
  <c r="H185" i="19"/>
  <c r="H90" i="19"/>
  <c r="H32" i="19"/>
  <c r="C218" i="19"/>
  <c r="C367" i="19"/>
  <c r="C343" i="19"/>
  <c r="C281" i="19"/>
  <c r="C327" i="19"/>
  <c r="F327" i="19" s="1"/>
  <c r="C390" i="19"/>
  <c r="F390" i="19" s="1"/>
  <c r="C308" i="19"/>
  <c r="C202" i="19"/>
  <c r="C375" i="19"/>
  <c r="C359" i="19"/>
  <c r="F359" i="19" s="1"/>
  <c r="C383" i="19"/>
  <c r="C272" i="19"/>
  <c r="F272" i="19" s="1"/>
  <c r="C150" i="19"/>
  <c r="F150" i="19" s="1"/>
  <c r="C388" i="19"/>
  <c r="F388" i="19" s="1"/>
  <c r="H352" i="19"/>
  <c r="C355" i="19"/>
  <c r="C296" i="19"/>
  <c r="H388" i="19"/>
  <c r="C379" i="19"/>
  <c r="C347" i="19"/>
  <c r="H324" i="19"/>
  <c r="H296" i="19"/>
  <c r="C300" i="19"/>
  <c r="H276" i="19"/>
  <c r="H248" i="19"/>
  <c r="H226" i="19"/>
  <c r="H213" i="19"/>
  <c r="C222" i="19"/>
  <c r="H198" i="19"/>
  <c r="C198" i="19"/>
  <c r="H170" i="19"/>
  <c r="H130" i="19"/>
  <c r="H91" i="19"/>
  <c r="H59" i="19"/>
  <c r="H36" i="19"/>
  <c r="H14" i="19"/>
  <c r="C190" i="19"/>
  <c r="H154" i="19"/>
  <c r="H109" i="19"/>
  <c r="H375" i="19"/>
  <c r="H364" i="19"/>
  <c r="C371" i="19"/>
  <c r="C351" i="19"/>
  <c r="H344" i="19"/>
  <c r="C339" i="19"/>
  <c r="F339" i="19" s="1"/>
  <c r="C312" i="19"/>
  <c r="C292" i="19"/>
  <c r="C214" i="19"/>
  <c r="C182" i="19"/>
  <c r="C109" i="19"/>
  <c r="F109" i="19" s="1"/>
  <c r="C320" i="19"/>
  <c r="C229" i="19"/>
  <c r="F229" i="19" s="1"/>
  <c r="C206" i="19"/>
  <c r="C363" i="19"/>
  <c r="C331" i="19"/>
  <c r="C304" i="19"/>
  <c r="C288" i="19"/>
  <c r="F288" i="19" s="1"/>
  <c r="C256" i="19"/>
  <c r="C240" i="19"/>
  <c r="C233" i="19"/>
  <c r="F233" i="19" s="1"/>
  <c r="C226" i="19"/>
  <c r="C210" i="19"/>
  <c r="H44" i="19"/>
  <c r="H22" i="19"/>
  <c r="H356" i="19"/>
  <c r="H332" i="19"/>
  <c r="H390" i="19"/>
  <c r="H360" i="19"/>
  <c r="H340" i="19"/>
  <c r="H328" i="19"/>
  <c r="H316" i="19"/>
  <c r="H304" i="19"/>
  <c r="H288" i="19"/>
  <c r="H280" i="19"/>
  <c r="H256" i="19"/>
  <c r="H222" i="19"/>
  <c r="H201" i="19"/>
  <c r="H193" i="19"/>
  <c r="H186" i="19"/>
  <c r="H166" i="19"/>
  <c r="H146" i="19"/>
  <c r="H126" i="19"/>
  <c r="H82" i="19"/>
  <c r="H66" i="19"/>
  <c r="H40" i="19"/>
  <c r="H30" i="19"/>
  <c r="H20" i="19"/>
  <c r="H377" i="19"/>
  <c r="H33" i="19"/>
  <c r="H379" i="19"/>
  <c r="H368" i="19"/>
  <c r="H348" i="19"/>
  <c r="H336" i="19"/>
  <c r="H312" i="19"/>
  <c r="H300" i="19"/>
  <c r="H285" i="19"/>
  <c r="H277" i="19"/>
  <c r="H268" i="19"/>
  <c r="H252" i="19"/>
  <c r="H237" i="19"/>
  <c r="H214" i="19"/>
  <c r="H206" i="19"/>
  <c r="H158" i="19"/>
  <c r="H142" i="19"/>
  <c r="H113" i="19"/>
  <c r="H94" i="19"/>
  <c r="H38" i="19"/>
  <c r="H28" i="19"/>
  <c r="H16" i="19"/>
  <c r="C46" i="19"/>
  <c r="D46" i="19" s="1"/>
  <c r="C166" i="19"/>
  <c r="C334" i="19"/>
  <c r="C328" i="19"/>
  <c r="C284" i="19"/>
  <c r="C238" i="19"/>
  <c r="C225" i="19"/>
  <c r="C194" i="19"/>
  <c r="C178" i="19"/>
  <c r="F178" i="19" s="1"/>
  <c r="C134" i="19"/>
  <c r="C71" i="19"/>
  <c r="D71" i="19" s="1"/>
  <c r="C63" i="19"/>
  <c r="D63" i="19" s="1"/>
  <c r="C22" i="19"/>
  <c r="C234" i="19"/>
  <c r="C230" i="19"/>
  <c r="C94" i="19"/>
  <c r="F94" i="19" s="1"/>
  <c r="C28" i="19"/>
  <c r="C18" i="19"/>
  <c r="C301" i="19"/>
  <c r="C244" i="19"/>
  <c r="C122" i="19"/>
  <c r="F122" i="19" s="1"/>
  <c r="C51" i="19"/>
  <c r="D51" i="19" s="1"/>
  <c r="C26" i="19"/>
  <c r="C14" i="19"/>
  <c r="C332" i="19"/>
  <c r="C305" i="19"/>
  <c r="C293" i="19"/>
  <c r="C130" i="19"/>
  <c r="C126" i="19"/>
  <c r="F126" i="19" s="1"/>
  <c r="C114" i="19"/>
  <c r="C82" i="19"/>
  <c r="C67" i="19"/>
  <c r="D67" i="19" s="1"/>
  <c r="C47" i="19"/>
  <c r="D47" i="19" s="1"/>
  <c r="H11" i="19"/>
  <c r="C10" i="19"/>
  <c r="C6" i="19"/>
  <c r="H7" i="19"/>
  <c r="H150" i="19"/>
  <c r="H117" i="19"/>
  <c r="H95" i="19"/>
  <c r="H78" i="19"/>
  <c r="H70" i="19"/>
  <c r="H63" i="19"/>
  <c r="H162" i="19"/>
  <c r="H134" i="19"/>
  <c r="H105" i="19"/>
  <c r="H86" i="19"/>
  <c r="H47" i="19"/>
  <c r="H42" i="19"/>
  <c r="H34" i="19"/>
  <c r="H26" i="19"/>
  <c r="H18" i="19"/>
  <c r="H10" i="19"/>
  <c r="H5" i="19"/>
  <c r="C25" i="19"/>
  <c r="C24" i="19"/>
  <c r="C21" i="19"/>
  <c r="C20" i="19"/>
  <c r="C17" i="19"/>
  <c r="C16" i="19"/>
  <c r="C13" i="19"/>
  <c r="C12" i="19"/>
  <c r="C9" i="19"/>
  <c r="C8" i="19"/>
  <c r="C5" i="19"/>
  <c r="C4" i="19"/>
  <c r="C3" i="19"/>
  <c r="C27" i="19"/>
  <c r="C23" i="19"/>
  <c r="C19" i="19"/>
  <c r="C15" i="19"/>
  <c r="C11" i="19"/>
  <c r="C7" i="19"/>
  <c r="C387" i="19"/>
  <c r="C385" i="19"/>
  <c r="H380" i="19"/>
  <c r="C377" i="19"/>
  <c r="C389" i="19"/>
  <c r="H384" i="19"/>
  <c r="C381" i="19"/>
  <c r="H376" i="19"/>
  <c r="C373" i="19"/>
  <c r="C386" i="19"/>
  <c r="C384" i="19"/>
  <c r="H372" i="19"/>
  <c r="H371" i="19"/>
  <c r="C380" i="19"/>
  <c r="C376" i="19"/>
  <c r="C372" i="19"/>
  <c r="C368" i="19"/>
  <c r="H367" i="19"/>
  <c r="C364" i="19"/>
  <c r="H363" i="19"/>
  <c r="C360" i="19"/>
  <c r="H359" i="19"/>
  <c r="C356" i="19"/>
  <c r="H355" i="19"/>
  <c r="C352" i="19"/>
  <c r="H351" i="19"/>
  <c r="C348" i="19"/>
  <c r="H347" i="19"/>
  <c r="C344" i="19"/>
  <c r="H343" i="19"/>
  <c r="C340" i="19"/>
  <c r="H339" i="19"/>
  <c r="C336" i="19"/>
  <c r="H335" i="19"/>
  <c r="H331" i="19"/>
  <c r="H327" i="19"/>
  <c r="H325" i="19"/>
  <c r="C321" i="19"/>
  <c r="H317" i="19"/>
  <c r="H318" i="19"/>
  <c r="C313" i="19"/>
  <c r="C322" i="19"/>
  <c r="C323" i="19"/>
  <c r="H309" i="19"/>
  <c r="F304" i="19"/>
  <c r="C382" i="19"/>
  <c r="C378" i="19"/>
  <c r="C374" i="19"/>
  <c r="C370" i="19"/>
  <c r="C366" i="19"/>
  <c r="C362" i="19"/>
  <c r="C358" i="19"/>
  <c r="C354" i="19"/>
  <c r="C350" i="19"/>
  <c r="C346" i="19"/>
  <c r="C342" i="19"/>
  <c r="C338" i="19"/>
  <c r="F335" i="19"/>
  <c r="C330" i="19"/>
  <c r="C326" i="19"/>
  <c r="C325" i="19"/>
  <c r="H321" i="19"/>
  <c r="H322" i="19"/>
  <c r="C317" i="19"/>
  <c r="H313" i="19"/>
  <c r="H314" i="19"/>
  <c r="C369" i="19"/>
  <c r="C365" i="19"/>
  <c r="C361" i="19"/>
  <c r="C357" i="19"/>
  <c r="C353" i="19"/>
  <c r="C349" i="19"/>
  <c r="C345" i="19"/>
  <c r="C341" i="19"/>
  <c r="C337" i="19"/>
  <c r="C333" i="19"/>
  <c r="C329" i="19"/>
  <c r="C324" i="19"/>
  <c r="C316" i="19"/>
  <c r="C309" i="19"/>
  <c r="C269" i="19"/>
  <c r="C270" i="19"/>
  <c r="C271" i="19"/>
  <c r="C319" i="19"/>
  <c r="C315" i="19"/>
  <c r="C311" i="19"/>
  <c r="H310" i="19"/>
  <c r="C307" i="19"/>
  <c r="H306" i="19"/>
  <c r="C303" i="19"/>
  <c r="H302" i="19"/>
  <c r="C299" i="19"/>
  <c r="H298" i="19"/>
  <c r="C295" i="19"/>
  <c r="H294" i="19"/>
  <c r="C291" i="19"/>
  <c r="H290" i="19"/>
  <c r="C287" i="19"/>
  <c r="C285" i="19"/>
  <c r="C280" i="19"/>
  <c r="H273" i="19"/>
  <c r="C268" i="19"/>
  <c r="C282" i="19"/>
  <c r="C283" i="19"/>
  <c r="H257" i="19"/>
  <c r="C252" i="19"/>
  <c r="C265" i="19"/>
  <c r="C266" i="19"/>
  <c r="C267" i="19"/>
  <c r="C318" i="19"/>
  <c r="C314" i="19"/>
  <c r="C310" i="19"/>
  <c r="C306" i="19"/>
  <c r="C302" i="19"/>
  <c r="C298" i="19"/>
  <c r="C294" i="19"/>
  <c r="C290" i="19"/>
  <c r="C286" i="19"/>
  <c r="H281" i="19"/>
  <c r="C277" i="19"/>
  <c r="H269" i="19"/>
  <c r="C264" i="19"/>
  <c r="C278" i="19"/>
  <c r="C279" i="19"/>
  <c r="H253" i="19"/>
  <c r="C248" i="19"/>
  <c r="C261" i="19"/>
  <c r="C262" i="19"/>
  <c r="C263" i="19"/>
  <c r="H244" i="19"/>
  <c r="H245" i="19"/>
  <c r="C297" i="19"/>
  <c r="C289" i="19"/>
  <c r="C276" i="19"/>
  <c r="C260" i="19"/>
  <c r="C273" i="19"/>
  <c r="C274" i="19"/>
  <c r="C275" i="19"/>
  <c r="C245" i="19"/>
  <c r="C249" i="19"/>
  <c r="C253" i="19"/>
  <c r="C257" i="19"/>
  <c r="C242" i="19"/>
  <c r="C246" i="19"/>
  <c r="C250" i="19"/>
  <c r="C254" i="19"/>
  <c r="C258" i="19"/>
  <c r="C251" i="19"/>
  <c r="C255" i="19"/>
  <c r="C259" i="19"/>
  <c r="H240" i="19"/>
  <c r="H241" i="19"/>
  <c r="C247" i="19"/>
  <c r="C243" i="19"/>
  <c r="C239" i="19"/>
  <c r="C237" i="19"/>
  <c r="H219" i="19"/>
  <c r="C231" i="19"/>
  <c r="C232" i="19"/>
  <c r="H211" i="19"/>
  <c r="C223" i="19"/>
  <c r="C224" i="19"/>
  <c r="H203" i="19"/>
  <c r="C215" i="19"/>
  <c r="C216" i="19"/>
  <c r="C217" i="19"/>
  <c r="H195" i="19"/>
  <c r="C207" i="19"/>
  <c r="C208" i="19"/>
  <c r="C209" i="19"/>
  <c r="H187" i="19"/>
  <c r="C200" i="19"/>
  <c r="C201" i="19"/>
  <c r="H118" i="19"/>
  <c r="H119" i="19"/>
  <c r="C199" i="19"/>
  <c r="C101" i="19"/>
  <c r="C100" i="19"/>
  <c r="C96" i="19"/>
  <c r="C99" i="19"/>
  <c r="C102" i="19"/>
  <c r="C95" i="19"/>
  <c r="C98" i="19"/>
  <c r="C90" i="19"/>
  <c r="C241" i="19"/>
  <c r="C235" i="19"/>
  <c r="C236" i="19"/>
  <c r="C227" i="19"/>
  <c r="C228" i="19"/>
  <c r="C219" i="19"/>
  <c r="C220" i="19"/>
  <c r="C221" i="19"/>
  <c r="C211" i="19"/>
  <c r="C212" i="19"/>
  <c r="C213" i="19"/>
  <c r="C203" i="19"/>
  <c r="C204" i="19"/>
  <c r="C205" i="19"/>
  <c r="C183" i="19"/>
  <c r="C187" i="19"/>
  <c r="C191" i="19"/>
  <c r="C195" i="19"/>
  <c r="C184" i="19"/>
  <c r="C188" i="19"/>
  <c r="C192" i="19"/>
  <c r="C196" i="19"/>
  <c r="C185" i="19"/>
  <c r="C189" i="19"/>
  <c r="C193" i="19"/>
  <c r="C197" i="19"/>
  <c r="C180" i="19"/>
  <c r="C181" i="19"/>
  <c r="C170" i="19"/>
  <c r="C179" i="19"/>
  <c r="C174" i="19"/>
  <c r="C163" i="19"/>
  <c r="C164" i="19"/>
  <c r="C165" i="19"/>
  <c r="C154" i="19"/>
  <c r="C158" i="19"/>
  <c r="C162" i="19"/>
  <c r="C147" i="19"/>
  <c r="C148" i="19"/>
  <c r="C149" i="19"/>
  <c r="C138" i="19"/>
  <c r="C142" i="19"/>
  <c r="C146" i="19"/>
  <c r="C175" i="19"/>
  <c r="C176" i="19"/>
  <c r="C177" i="19"/>
  <c r="C159" i="19"/>
  <c r="C160" i="19"/>
  <c r="C161" i="19"/>
  <c r="C143" i="19"/>
  <c r="C144" i="19"/>
  <c r="C145" i="19"/>
  <c r="C127" i="19"/>
  <c r="C131" i="19"/>
  <c r="C135" i="19"/>
  <c r="C139" i="19"/>
  <c r="C128" i="19"/>
  <c r="C132" i="19"/>
  <c r="C136" i="19"/>
  <c r="C140" i="19"/>
  <c r="C129" i="19"/>
  <c r="C133" i="19"/>
  <c r="C137" i="19"/>
  <c r="C117" i="19"/>
  <c r="C121" i="19"/>
  <c r="C123" i="19"/>
  <c r="C118" i="19"/>
  <c r="C120" i="19"/>
  <c r="C124" i="19"/>
  <c r="C113" i="19"/>
  <c r="C125" i="19"/>
  <c r="H163" i="19"/>
  <c r="C171" i="19"/>
  <c r="C172" i="19"/>
  <c r="C173" i="19"/>
  <c r="H147" i="19"/>
  <c r="C155" i="19"/>
  <c r="C156" i="19"/>
  <c r="C157" i="19"/>
  <c r="H131" i="19"/>
  <c r="C141" i="19"/>
  <c r="H122" i="19"/>
  <c r="H175" i="19"/>
  <c r="C167" i="19"/>
  <c r="C168" i="19"/>
  <c r="C169" i="19"/>
  <c r="C151" i="19"/>
  <c r="C152" i="19"/>
  <c r="C153" i="19"/>
  <c r="C111" i="19"/>
  <c r="C105" i="19"/>
  <c r="H148" i="19"/>
  <c r="H124" i="19"/>
  <c r="H110" i="19"/>
  <c r="C106" i="19"/>
  <c r="C110" i="19"/>
  <c r="C107" i="19"/>
  <c r="C104" i="19"/>
  <c r="C108" i="19"/>
  <c r="H114" i="19"/>
  <c r="H115" i="19"/>
  <c r="H106" i="19"/>
  <c r="H100" i="19"/>
  <c r="H101" i="19"/>
  <c r="C88" i="19"/>
  <c r="C75" i="19"/>
  <c r="D75" i="19" s="1"/>
  <c r="C83" i="19"/>
  <c r="D83" i="19" s="1"/>
  <c r="C91" i="19"/>
  <c r="C86" i="19"/>
  <c r="C79" i="19"/>
  <c r="D79" i="19" s="1"/>
  <c r="C87" i="19"/>
  <c r="C115" i="19"/>
  <c r="C119" i="19"/>
  <c r="C116" i="19"/>
  <c r="C112" i="19"/>
  <c r="C103" i="19"/>
  <c r="H111" i="19"/>
  <c r="H107" i="19"/>
  <c r="H103" i="19"/>
  <c r="C97" i="19"/>
  <c r="C92" i="19"/>
  <c r="H72" i="19"/>
  <c r="C84" i="19"/>
  <c r="D84" i="19" s="1"/>
  <c r="C70" i="19"/>
  <c r="C74" i="19"/>
  <c r="C78" i="19"/>
  <c r="H87" i="19"/>
  <c r="C48" i="19"/>
  <c r="D48" i="19" s="1"/>
  <c r="C52" i="19"/>
  <c r="D52" i="19" s="1"/>
  <c r="C56" i="19"/>
  <c r="D56" i="19" s="1"/>
  <c r="C60" i="19"/>
  <c r="D60" i="19" s="1"/>
  <c r="C53" i="19"/>
  <c r="D53" i="19" s="1"/>
  <c r="C57" i="19"/>
  <c r="D57" i="19" s="1"/>
  <c r="C61" i="19"/>
  <c r="D61" i="19" s="1"/>
  <c r="C50" i="19"/>
  <c r="D50" i="19" s="1"/>
  <c r="C54" i="19"/>
  <c r="D54" i="19" s="1"/>
  <c r="C58" i="19"/>
  <c r="D58" i="19" s="1"/>
  <c r="C62" i="19"/>
  <c r="D62" i="19" s="1"/>
  <c r="C30" i="19"/>
  <c r="C34" i="19"/>
  <c r="C38" i="19"/>
  <c r="C42" i="19"/>
  <c r="C55" i="19"/>
  <c r="D55" i="19" s="1"/>
  <c r="C59" i="19"/>
  <c r="D59" i="19" s="1"/>
  <c r="C65" i="19"/>
  <c r="C32" i="19"/>
  <c r="C36" i="19"/>
  <c r="C40" i="19"/>
  <c r="C44" i="19"/>
  <c r="C64" i="19"/>
  <c r="D64" i="19" s="1"/>
  <c r="C66" i="19"/>
  <c r="C45" i="19"/>
  <c r="D45" i="19" s="1"/>
  <c r="C41" i="19"/>
  <c r="C37" i="19"/>
  <c r="C33" i="19"/>
  <c r="C29" i="19"/>
  <c r="C93" i="19"/>
  <c r="C89" i="19"/>
  <c r="C85" i="19"/>
  <c r="C81" i="19"/>
  <c r="C77" i="19"/>
  <c r="C73" i="19"/>
  <c r="C69" i="19"/>
  <c r="H64" i="19"/>
  <c r="H48" i="19"/>
  <c r="C80" i="19"/>
  <c r="D80" i="19" s="1"/>
  <c r="C76" i="19"/>
  <c r="D76" i="19" s="1"/>
  <c r="C72" i="19"/>
  <c r="C68" i="19"/>
  <c r="D68" i="19" s="1"/>
  <c r="H60" i="19"/>
  <c r="H61" i="19"/>
  <c r="C43" i="19"/>
  <c r="C39" i="19"/>
  <c r="C35" i="19"/>
  <c r="C31" i="19"/>
  <c r="H57" i="19"/>
  <c r="H53" i="19"/>
  <c r="H49" i="19"/>
  <c r="C49" i="19"/>
  <c r="D49" i="19" s="1"/>
  <c r="N46" i="19"/>
  <c r="Q46" i="19" s="1"/>
  <c r="N388" i="19"/>
  <c r="O388" i="19" s="1"/>
  <c r="N380" i="19"/>
  <c r="O380" i="19" s="1"/>
  <c r="N376" i="19"/>
  <c r="N372" i="19"/>
  <c r="O372" i="19" s="1"/>
  <c r="N364" i="19"/>
  <c r="N356" i="19"/>
  <c r="O356" i="19" s="1"/>
  <c r="N348" i="19"/>
  <c r="O348" i="19" s="1"/>
  <c r="N344" i="19"/>
  <c r="N340" i="19"/>
  <c r="N332" i="19"/>
  <c r="O332" i="19" s="1"/>
  <c r="N328" i="19"/>
  <c r="N324" i="19"/>
  <c r="N320" i="19"/>
  <c r="N316" i="19"/>
  <c r="O316" i="19" s="1"/>
  <c r="N312" i="19"/>
  <c r="Q312" i="19" s="1"/>
  <c r="N308" i="19"/>
  <c r="N300" i="19"/>
  <c r="O300" i="19" s="1"/>
  <c r="N296" i="19"/>
  <c r="N292" i="19"/>
  <c r="O292" i="19" s="1"/>
  <c r="N284" i="19"/>
  <c r="N280" i="19"/>
  <c r="N276" i="19"/>
  <c r="N268" i="19"/>
  <c r="P268" i="19" s="1"/>
  <c r="N264" i="19"/>
  <c r="O264" i="19" s="1"/>
  <c r="N260" i="19"/>
  <c r="O260" i="19" s="1"/>
  <c r="N256" i="19"/>
  <c r="Q256" i="19" s="1"/>
  <c r="N252" i="19"/>
  <c r="N248" i="19"/>
  <c r="N244" i="19"/>
  <c r="O244" i="19" s="1"/>
  <c r="N240" i="19"/>
  <c r="N236" i="19"/>
  <c r="O236" i="19" s="1"/>
  <c r="N232" i="19"/>
  <c r="O232" i="19" s="1"/>
  <c r="N228" i="19"/>
  <c r="N224" i="19"/>
  <c r="O224" i="19" s="1"/>
  <c r="N216" i="19"/>
  <c r="P216" i="19" s="1"/>
  <c r="N212" i="19"/>
  <c r="N205" i="19"/>
  <c r="O205" i="19" s="1"/>
  <c r="N197" i="19"/>
  <c r="O197" i="19" s="1"/>
  <c r="N189" i="19"/>
  <c r="P189" i="19" s="1"/>
  <c r="N181" i="19"/>
  <c r="N173" i="19"/>
  <c r="O173" i="19" s="1"/>
  <c r="N165" i="19"/>
  <c r="N157" i="19"/>
  <c r="O157" i="19" s="1"/>
  <c r="N149" i="19"/>
  <c r="O149" i="19" s="1"/>
  <c r="N137" i="19"/>
  <c r="N133" i="19"/>
  <c r="P133" i="19" s="1"/>
  <c r="N121" i="19"/>
  <c r="N117" i="19"/>
  <c r="O117" i="19" s="1"/>
  <c r="N105" i="19"/>
  <c r="N101" i="19"/>
  <c r="O101" i="19" s="1"/>
  <c r="N89" i="19"/>
  <c r="N85" i="19"/>
  <c r="O85" i="19" s="1"/>
  <c r="N73" i="19"/>
  <c r="N69" i="19"/>
  <c r="Q69" i="19" s="1"/>
  <c r="N61" i="19"/>
  <c r="N57" i="19"/>
  <c r="Q57" i="19" s="1"/>
  <c r="N53" i="19"/>
  <c r="Q53" i="19" s="1"/>
  <c r="N47" i="19"/>
  <c r="N211" i="19"/>
  <c r="O211" i="19" s="1"/>
  <c r="N207" i="19"/>
  <c r="N203" i="19"/>
  <c r="O203" i="19" s="1"/>
  <c r="N199" i="19"/>
  <c r="P199" i="19" s="1"/>
  <c r="N195" i="19"/>
  <c r="O195" i="19" s="1"/>
  <c r="N191" i="19"/>
  <c r="O191" i="19" s="1"/>
  <c r="N187" i="19"/>
  <c r="O187" i="19" s="1"/>
  <c r="N183" i="19"/>
  <c r="N179" i="19"/>
  <c r="O179" i="19" s="1"/>
  <c r="N175" i="19"/>
  <c r="N171" i="19"/>
  <c r="N167" i="19"/>
  <c r="O167" i="19" s="1"/>
  <c r="N163" i="19"/>
  <c r="O163" i="19" s="1"/>
  <c r="N159" i="19"/>
  <c r="N155" i="19"/>
  <c r="N151" i="19"/>
  <c r="N147" i="19"/>
  <c r="O147" i="19" s="1"/>
  <c r="N143" i="19"/>
  <c r="N139" i="19"/>
  <c r="N135" i="19"/>
  <c r="N131" i="19"/>
  <c r="O131" i="19" s="1"/>
  <c r="N127" i="19"/>
  <c r="N123" i="19"/>
  <c r="N119" i="19"/>
  <c r="O119" i="19" s="1"/>
  <c r="N115" i="19"/>
  <c r="O115" i="19" s="1"/>
  <c r="N111" i="19"/>
  <c r="O111" i="19" s="1"/>
  <c r="N107" i="19"/>
  <c r="N103" i="19"/>
  <c r="O103" i="19" s="1"/>
  <c r="N99" i="19"/>
  <c r="O99" i="19" s="1"/>
  <c r="N95" i="19"/>
  <c r="N91" i="19"/>
  <c r="N87" i="19"/>
  <c r="O87" i="19" s="1"/>
  <c r="N83" i="19"/>
  <c r="N79" i="19"/>
  <c r="N75" i="19"/>
  <c r="N71" i="19"/>
  <c r="N67" i="19"/>
  <c r="Q67" i="19" s="1"/>
  <c r="N63" i="19"/>
  <c r="N59" i="19"/>
  <c r="N55" i="19"/>
  <c r="Q55" i="19" s="1"/>
  <c r="N51" i="19"/>
  <c r="Q51" i="19" s="1"/>
  <c r="N384" i="19"/>
  <c r="N368" i="19"/>
  <c r="N360" i="19"/>
  <c r="N352" i="19"/>
  <c r="N336" i="19"/>
  <c r="N304" i="19"/>
  <c r="N288" i="19"/>
  <c r="O288" i="19" s="1"/>
  <c r="N272" i="19"/>
  <c r="N220" i="19"/>
  <c r="O220" i="19" s="1"/>
  <c r="N142" i="19"/>
  <c r="N138" i="19"/>
  <c r="O138" i="19" s="1"/>
  <c r="N134" i="19"/>
  <c r="N130" i="19"/>
  <c r="N126" i="19"/>
  <c r="O126" i="19" s="1"/>
  <c r="N122" i="19"/>
  <c r="O122" i="19" s="1"/>
  <c r="N118" i="19"/>
  <c r="O118" i="19" s="1"/>
  <c r="N114" i="19"/>
  <c r="N110" i="19"/>
  <c r="O110" i="19" s="1"/>
  <c r="N106" i="19"/>
  <c r="N102" i="19"/>
  <c r="N98" i="19"/>
  <c r="O98" i="19" s="1"/>
  <c r="N94" i="19"/>
  <c r="O94" i="19" s="1"/>
  <c r="N90" i="19"/>
  <c r="N86" i="19"/>
  <c r="N82" i="19"/>
  <c r="N78" i="19"/>
  <c r="O78" i="19" s="1"/>
  <c r="N74" i="19"/>
  <c r="N70" i="19"/>
  <c r="Q70" i="19" s="1"/>
  <c r="N66" i="19"/>
  <c r="Q66" i="19" s="1"/>
  <c r="N62" i="19"/>
  <c r="Q62" i="19" s="1"/>
  <c r="N58" i="19"/>
  <c r="N54" i="19"/>
  <c r="Q54" i="19" s="1"/>
  <c r="N50" i="19"/>
  <c r="N387" i="19"/>
  <c r="O387" i="19" s="1"/>
  <c r="N383" i="19"/>
  <c r="N379" i="19"/>
  <c r="N375" i="19"/>
  <c r="N371" i="19"/>
  <c r="O371" i="19" s="1"/>
  <c r="N367" i="19"/>
  <c r="N363" i="19"/>
  <c r="N359" i="19"/>
  <c r="N355" i="19"/>
  <c r="O355" i="19" s="1"/>
  <c r="N351" i="19"/>
  <c r="N347" i="19"/>
  <c r="N343" i="19"/>
  <c r="N339" i="19"/>
  <c r="O339" i="19" s="1"/>
  <c r="N335" i="19"/>
  <c r="N331" i="19"/>
  <c r="N327" i="19"/>
  <c r="N323" i="19"/>
  <c r="N319" i="19"/>
  <c r="O319" i="19" s="1"/>
  <c r="N315" i="19"/>
  <c r="O315" i="19" s="1"/>
  <c r="N311" i="19"/>
  <c r="N307" i="19"/>
  <c r="N303" i="19"/>
  <c r="O303" i="19" s="1"/>
  <c r="N299" i="19"/>
  <c r="O299" i="19" s="1"/>
  <c r="N295" i="19"/>
  <c r="N291" i="19"/>
  <c r="N287" i="19"/>
  <c r="O287" i="19" s="1"/>
  <c r="N283" i="19"/>
  <c r="O283" i="19" s="1"/>
  <c r="N279" i="19"/>
  <c r="N275" i="19"/>
  <c r="N271" i="19"/>
  <c r="O271" i="19" s="1"/>
  <c r="N267" i="19"/>
  <c r="O267" i="19" s="1"/>
  <c r="N263" i="19"/>
  <c r="N259" i="19"/>
  <c r="N255" i="19"/>
  <c r="O255" i="19" s="1"/>
  <c r="N251" i="19"/>
  <c r="O251" i="19" s="1"/>
  <c r="N247" i="19"/>
  <c r="N243" i="19"/>
  <c r="N239" i="19"/>
  <c r="O239" i="19" s="1"/>
  <c r="N235" i="19"/>
  <c r="N231" i="19"/>
  <c r="N227" i="19"/>
  <c r="O227" i="19" s="1"/>
  <c r="N223" i="19"/>
  <c r="O223" i="19" s="1"/>
  <c r="N219" i="19"/>
  <c r="N215" i="19"/>
  <c r="N210" i="19"/>
  <c r="N202" i="19"/>
  <c r="O202" i="19" s="1"/>
  <c r="N194" i="19"/>
  <c r="O194" i="19" s="1"/>
  <c r="N186" i="19"/>
  <c r="N178" i="19"/>
  <c r="N170" i="19"/>
  <c r="N162" i="19"/>
  <c r="O162" i="19" s="1"/>
  <c r="N154" i="19"/>
  <c r="O154" i="19" s="1"/>
  <c r="N146" i="19"/>
  <c r="O146" i="19" s="1"/>
  <c r="N49" i="19"/>
  <c r="N390" i="19"/>
  <c r="N386" i="19"/>
  <c r="N382" i="19"/>
  <c r="O382" i="19" s="1"/>
  <c r="N378" i="19"/>
  <c r="N374" i="19"/>
  <c r="O374" i="19" s="1"/>
  <c r="N370" i="19"/>
  <c r="O370" i="19" s="1"/>
  <c r="N366" i="19"/>
  <c r="N362" i="19"/>
  <c r="N358" i="19"/>
  <c r="N354" i="19"/>
  <c r="N350" i="19"/>
  <c r="O350" i="19" s="1"/>
  <c r="N346" i="19"/>
  <c r="N342" i="19"/>
  <c r="O342" i="19" s="1"/>
  <c r="N338" i="19"/>
  <c r="O338" i="19" s="1"/>
  <c r="N334" i="19"/>
  <c r="N330" i="19"/>
  <c r="O330" i="19" s="1"/>
  <c r="N326" i="19"/>
  <c r="N322" i="19"/>
  <c r="O322" i="19" s="1"/>
  <c r="N318" i="19"/>
  <c r="O318" i="19" s="1"/>
  <c r="N314" i="19"/>
  <c r="N310" i="19"/>
  <c r="N306" i="19"/>
  <c r="O306" i="19" s="1"/>
  <c r="N302" i="19"/>
  <c r="N298" i="19"/>
  <c r="N294" i="19"/>
  <c r="O294" i="19" s="1"/>
  <c r="N290" i="19"/>
  <c r="N286" i="19"/>
  <c r="N282" i="19"/>
  <c r="O282" i="19" s="1"/>
  <c r="N278" i="19"/>
  <c r="O278" i="19" s="1"/>
  <c r="N274" i="19"/>
  <c r="N270" i="19"/>
  <c r="O270" i="19" s="1"/>
  <c r="N266" i="19"/>
  <c r="O266" i="19" s="1"/>
  <c r="N262" i="19"/>
  <c r="N258" i="19"/>
  <c r="O258" i="19" s="1"/>
  <c r="N254" i="19"/>
  <c r="O254" i="19" s="1"/>
  <c r="N250" i="19"/>
  <c r="N246" i="19"/>
  <c r="N242" i="19"/>
  <c r="O242" i="19" s="1"/>
  <c r="N238" i="19"/>
  <c r="O238" i="19" s="1"/>
  <c r="N234" i="19"/>
  <c r="O234" i="19" s="1"/>
  <c r="N230" i="19"/>
  <c r="N226" i="19"/>
  <c r="N222" i="19"/>
  <c r="N218" i="19"/>
  <c r="N214" i="19"/>
  <c r="N209" i="19"/>
  <c r="N201" i="19"/>
  <c r="O201" i="19" s="1"/>
  <c r="N193" i="19"/>
  <c r="N185" i="19"/>
  <c r="O185" i="19" s="1"/>
  <c r="N177" i="19"/>
  <c r="N169" i="19"/>
  <c r="N161" i="19"/>
  <c r="O161" i="19" s="1"/>
  <c r="N153" i="19"/>
  <c r="O153" i="19" s="1"/>
  <c r="N145" i="19"/>
  <c r="O145" i="19" s="1"/>
  <c r="N129" i="19"/>
  <c r="N113" i="19"/>
  <c r="N97" i="19"/>
  <c r="N81" i="19"/>
  <c r="O81" i="19" s="1"/>
  <c r="N65" i="19"/>
  <c r="N208" i="19"/>
  <c r="N204" i="19"/>
  <c r="N200" i="19"/>
  <c r="O200" i="19" s="1"/>
  <c r="N196" i="19"/>
  <c r="O196" i="19" s="1"/>
  <c r="N192" i="19"/>
  <c r="N188" i="19"/>
  <c r="N184" i="19"/>
  <c r="N180" i="19"/>
  <c r="N176" i="19"/>
  <c r="N172" i="19"/>
  <c r="N168" i="19"/>
  <c r="N164" i="19"/>
  <c r="N160" i="19"/>
  <c r="N156" i="19"/>
  <c r="O156" i="19" s="1"/>
  <c r="N152" i="19"/>
  <c r="O152" i="19" s="1"/>
  <c r="N148" i="19"/>
  <c r="N144" i="19"/>
  <c r="N140" i="19"/>
  <c r="N136" i="19"/>
  <c r="N132" i="19"/>
  <c r="N128" i="19"/>
  <c r="N124" i="19"/>
  <c r="N120" i="19"/>
  <c r="N116" i="19"/>
  <c r="N112" i="19"/>
  <c r="N108" i="19"/>
  <c r="N104" i="19"/>
  <c r="N100" i="19"/>
  <c r="N96" i="19"/>
  <c r="N92" i="19"/>
  <c r="N88" i="19"/>
  <c r="N84" i="19"/>
  <c r="N80" i="19"/>
  <c r="N76" i="19"/>
  <c r="N72" i="19"/>
  <c r="Q72" i="19" s="1"/>
  <c r="N68" i="19"/>
  <c r="Q68" i="19" s="1"/>
  <c r="N64" i="19"/>
  <c r="Q64" i="19" s="1"/>
  <c r="N60" i="19"/>
  <c r="Q60" i="19" s="1"/>
  <c r="N56" i="19"/>
  <c r="Q56" i="19" s="1"/>
  <c r="N52" i="19"/>
  <c r="Q52" i="19" s="1"/>
  <c r="N48" i="19"/>
  <c r="Q48" i="19" s="1"/>
  <c r="N389" i="19"/>
  <c r="N385" i="19"/>
  <c r="O385" i="19" s="1"/>
  <c r="N381" i="19"/>
  <c r="N377" i="19"/>
  <c r="N373" i="19"/>
  <c r="O373" i="19" s="1"/>
  <c r="N369" i="19"/>
  <c r="N365" i="19"/>
  <c r="N361" i="19"/>
  <c r="N357" i="19"/>
  <c r="N353" i="19"/>
  <c r="O353" i="19" s="1"/>
  <c r="N349" i="19"/>
  <c r="N345" i="19"/>
  <c r="O345" i="19" s="1"/>
  <c r="N341" i="19"/>
  <c r="O341" i="19" s="1"/>
  <c r="N337" i="19"/>
  <c r="N333" i="19"/>
  <c r="O333" i="19" s="1"/>
  <c r="N329" i="19"/>
  <c r="N325" i="19"/>
  <c r="N321" i="19"/>
  <c r="N317" i="19"/>
  <c r="N313" i="19"/>
  <c r="N309" i="19"/>
  <c r="N305" i="19"/>
  <c r="N301" i="19"/>
  <c r="O301" i="19" s="1"/>
  <c r="N297" i="19"/>
  <c r="N293" i="19"/>
  <c r="N289" i="19"/>
  <c r="O289" i="19" s="1"/>
  <c r="N285" i="19"/>
  <c r="N281" i="19"/>
  <c r="N277" i="19"/>
  <c r="O277" i="19" s="1"/>
  <c r="N273" i="19"/>
  <c r="N269" i="19"/>
  <c r="N265" i="19"/>
  <c r="O265" i="19" s="1"/>
  <c r="N261" i="19"/>
  <c r="N257" i="19"/>
  <c r="N253" i="19"/>
  <c r="N249" i="19"/>
  <c r="N245" i="19"/>
  <c r="N241" i="19"/>
  <c r="N237" i="19"/>
  <c r="N233" i="19"/>
  <c r="O233" i="19" s="1"/>
  <c r="N229" i="19"/>
  <c r="N225" i="19"/>
  <c r="N221" i="19"/>
  <c r="N217" i="19"/>
  <c r="O217" i="19" s="1"/>
  <c r="N213" i="19"/>
  <c r="N206" i="19"/>
  <c r="O206" i="19" s="1"/>
  <c r="N198" i="19"/>
  <c r="N190" i="19"/>
  <c r="O190" i="19" s="1"/>
  <c r="N182" i="19"/>
  <c r="N174" i="19"/>
  <c r="O174" i="19" s="1"/>
  <c r="N166" i="19"/>
  <c r="N158" i="19"/>
  <c r="N150" i="19"/>
  <c r="O150" i="19" s="1"/>
  <c r="N141" i="19"/>
  <c r="N125" i="19"/>
  <c r="N109" i="19"/>
  <c r="N93" i="19"/>
  <c r="N77" i="19"/>
  <c r="P332" i="19" l="1"/>
  <c r="Q292" i="19"/>
  <c r="P292" i="19"/>
  <c r="Q236" i="19"/>
  <c r="P236" i="19"/>
  <c r="P316" i="19"/>
  <c r="P356" i="19"/>
  <c r="L69" i="19"/>
  <c r="O59" i="19"/>
  <c r="Q59" i="19"/>
  <c r="O49" i="19"/>
  <c r="Q49" i="19"/>
  <c r="O47" i="19"/>
  <c r="Q47" i="19"/>
  <c r="O61" i="19"/>
  <c r="Q61" i="19"/>
  <c r="O50" i="19"/>
  <c r="Q50" i="19"/>
  <c r="O58" i="19"/>
  <c r="Q58" i="19"/>
  <c r="O63" i="19"/>
  <c r="Q63" i="19"/>
  <c r="O71" i="19"/>
  <c r="Q71" i="19"/>
  <c r="O65" i="19"/>
  <c r="Q65" i="19"/>
  <c r="J21" i="19"/>
  <c r="L68" i="19"/>
  <c r="L54" i="19"/>
  <c r="L72" i="19"/>
  <c r="L70" i="19"/>
  <c r="L52" i="19"/>
  <c r="L71" i="19"/>
  <c r="L67" i="19"/>
  <c r="L48" i="19"/>
  <c r="L65" i="19"/>
  <c r="L58" i="19"/>
  <c r="K21" i="19"/>
  <c r="J22" i="19"/>
  <c r="L45" i="19"/>
  <c r="L51" i="19"/>
  <c r="L64" i="19"/>
  <c r="J42" i="19"/>
  <c r="R42" i="19" s="1"/>
  <c r="L53" i="19"/>
  <c r="J30" i="19"/>
  <c r="R30" i="19" s="1"/>
  <c r="L63" i="19"/>
  <c r="J36" i="19"/>
  <c r="R36" i="19" s="1"/>
  <c r="J28" i="19"/>
  <c r="L61" i="19"/>
  <c r="L49" i="19"/>
  <c r="J44" i="19"/>
  <c r="R44" i="19" s="1"/>
  <c r="L66" i="19"/>
  <c r="L59" i="19"/>
  <c r="J38" i="19"/>
  <c r="R38" i="19" s="1"/>
  <c r="J34" i="19"/>
  <c r="R34" i="19" s="1"/>
  <c r="L47" i="19"/>
  <c r="J33" i="19"/>
  <c r="R33" i="19" s="1"/>
  <c r="L62" i="19"/>
  <c r="L60" i="19"/>
  <c r="L50" i="19"/>
  <c r="L57" i="19"/>
  <c r="L55" i="19"/>
  <c r="L56" i="19"/>
  <c r="J26" i="19"/>
  <c r="L46" i="19"/>
  <c r="J32" i="19"/>
  <c r="R32" i="19" s="1"/>
  <c r="J23" i="19"/>
  <c r="J40" i="19"/>
  <c r="R40" i="19" s="1"/>
  <c r="Q297" i="19"/>
  <c r="O297" i="19"/>
  <c r="P378" i="19"/>
  <c r="O378" i="19"/>
  <c r="Q320" i="19"/>
  <c r="O320" i="19"/>
  <c r="D274" i="19"/>
  <c r="E274" i="19"/>
  <c r="D252" i="19"/>
  <c r="E252" i="19"/>
  <c r="E333" i="19"/>
  <c r="D333" i="19"/>
  <c r="E374" i="19"/>
  <c r="D374" i="19"/>
  <c r="K388" i="19"/>
  <c r="J388" i="19"/>
  <c r="F320" i="19"/>
  <c r="D320" i="19"/>
  <c r="E320" i="19"/>
  <c r="P365" i="19"/>
  <c r="O365" i="19"/>
  <c r="Q286" i="19"/>
  <c r="O286" i="19"/>
  <c r="Q259" i="19"/>
  <c r="O259" i="19"/>
  <c r="Q291" i="19"/>
  <c r="O291" i="19"/>
  <c r="Q323" i="19"/>
  <c r="O323" i="19"/>
  <c r="Q368" i="19"/>
  <c r="O368" i="19"/>
  <c r="P248" i="19"/>
  <c r="O248" i="19"/>
  <c r="Q284" i="19"/>
  <c r="O284" i="19"/>
  <c r="P324" i="19"/>
  <c r="O324" i="19"/>
  <c r="D246" i="19"/>
  <c r="E246" i="19"/>
  <c r="E273" i="19"/>
  <c r="D273" i="19"/>
  <c r="D263" i="19"/>
  <c r="E263" i="19"/>
  <c r="E306" i="19"/>
  <c r="D306" i="19"/>
  <c r="D303" i="19"/>
  <c r="E303" i="19"/>
  <c r="D270" i="19"/>
  <c r="E270" i="19"/>
  <c r="D337" i="19"/>
  <c r="E337" i="19"/>
  <c r="D369" i="19"/>
  <c r="E369" i="19"/>
  <c r="E354" i="19"/>
  <c r="D354" i="19"/>
  <c r="E378" i="19"/>
  <c r="D378" i="19"/>
  <c r="F340" i="19"/>
  <c r="D340" i="19"/>
  <c r="E340" i="19"/>
  <c r="F356" i="19"/>
  <c r="E356" i="19"/>
  <c r="D356" i="19"/>
  <c r="D376" i="19"/>
  <c r="E376" i="19"/>
  <c r="D381" i="19"/>
  <c r="E381" i="19"/>
  <c r="E385" i="19"/>
  <c r="D385" i="19"/>
  <c r="F284" i="19"/>
  <c r="E284" i="19"/>
  <c r="D284" i="19"/>
  <c r="E256" i="19"/>
  <c r="D256" i="19"/>
  <c r="D371" i="19"/>
  <c r="E371" i="19"/>
  <c r="E359" i="19"/>
  <c r="D359" i="19"/>
  <c r="D367" i="19"/>
  <c r="E367" i="19"/>
  <c r="P273" i="19"/>
  <c r="O273" i="19"/>
  <c r="Q305" i="19"/>
  <c r="O305" i="19"/>
  <c r="Q337" i="19"/>
  <c r="O337" i="19"/>
  <c r="Q369" i="19"/>
  <c r="O369" i="19"/>
  <c r="Q290" i="19"/>
  <c r="O290" i="19"/>
  <c r="Q354" i="19"/>
  <c r="O354" i="19"/>
  <c r="Q386" i="19"/>
  <c r="O386" i="19"/>
  <c r="P263" i="19"/>
  <c r="O263" i="19"/>
  <c r="P295" i="19"/>
  <c r="O295" i="19"/>
  <c r="P327" i="19"/>
  <c r="O327" i="19"/>
  <c r="Q359" i="19"/>
  <c r="O359" i="19"/>
  <c r="Q384" i="19"/>
  <c r="O384" i="19"/>
  <c r="P380" i="19"/>
  <c r="P252" i="19"/>
  <c r="O252" i="19"/>
  <c r="Q328" i="19"/>
  <c r="O328" i="19"/>
  <c r="P376" i="19"/>
  <c r="O376" i="19"/>
  <c r="D242" i="19"/>
  <c r="E242" i="19"/>
  <c r="E260" i="19"/>
  <c r="D260" i="19"/>
  <c r="E262" i="19"/>
  <c r="D262" i="19"/>
  <c r="F277" i="19"/>
  <c r="E277" i="19"/>
  <c r="D277" i="19"/>
  <c r="E310" i="19"/>
  <c r="D310" i="19"/>
  <c r="D283" i="19"/>
  <c r="E283" i="19"/>
  <c r="D269" i="19"/>
  <c r="E269" i="19"/>
  <c r="E341" i="19"/>
  <c r="D341" i="19"/>
  <c r="D330" i="19"/>
  <c r="E330" i="19"/>
  <c r="E358" i="19"/>
  <c r="D358" i="19"/>
  <c r="D382" i="19"/>
  <c r="E382" i="19"/>
  <c r="D321" i="19"/>
  <c r="E321" i="19"/>
  <c r="D380" i="19"/>
  <c r="E380" i="19"/>
  <c r="D387" i="19"/>
  <c r="E387" i="19"/>
  <c r="D244" i="19"/>
  <c r="E244" i="19"/>
  <c r="F328" i="19"/>
  <c r="E328" i="19"/>
  <c r="D328" i="19"/>
  <c r="E288" i="19"/>
  <c r="D288" i="19"/>
  <c r="E296" i="19"/>
  <c r="D296" i="19"/>
  <c r="F375" i="19"/>
  <c r="E375" i="19"/>
  <c r="D375" i="19"/>
  <c r="D334" i="19"/>
  <c r="E334" i="19"/>
  <c r="D304" i="19"/>
  <c r="E304" i="19"/>
  <c r="E355" i="19"/>
  <c r="D355" i="19"/>
  <c r="P361" i="19"/>
  <c r="O361" i="19"/>
  <c r="P314" i="19"/>
  <c r="O314" i="19"/>
  <c r="P383" i="19"/>
  <c r="O383" i="19"/>
  <c r="P280" i="19"/>
  <c r="O280" i="19"/>
  <c r="D250" i="19"/>
  <c r="E250" i="19"/>
  <c r="D287" i="19"/>
  <c r="E287" i="19"/>
  <c r="D326" i="19"/>
  <c r="E326" i="19"/>
  <c r="F372" i="19"/>
  <c r="E372" i="19"/>
  <c r="D372" i="19"/>
  <c r="D343" i="19"/>
  <c r="E343" i="19"/>
  <c r="Q245" i="19"/>
  <c r="O245" i="19"/>
  <c r="Q309" i="19"/>
  <c r="O309" i="19"/>
  <c r="P358" i="19"/>
  <c r="O358" i="19"/>
  <c r="P363" i="19"/>
  <c r="O363" i="19"/>
  <c r="P296" i="19"/>
  <c r="O296" i="19"/>
  <c r="F257" i="19"/>
  <c r="E257" i="19"/>
  <c r="D257" i="19"/>
  <c r="E291" i="19"/>
  <c r="D291" i="19"/>
  <c r="E345" i="19"/>
  <c r="D345" i="19"/>
  <c r="F344" i="19"/>
  <c r="D344" i="19"/>
  <c r="E344" i="19"/>
  <c r="F360" i="19"/>
  <c r="E360" i="19"/>
  <c r="D360" i="19"/>
  <c r="F389" i="19"/>
  <c r="D389" i="19"/>
  <c r="E389" i="19"/>
  <c r="F301" i="19"/>
  <c r="D301" i="19"/>
  <c r="E301" i="19"/>
  <c r="P249" i="19"/>
  <c r="O249" i="19"/>
  <c r="Q298" i="19"/>
  <c r="O298" i="19"/>
  <c r="Q362" i="19"/>
  <c r="O362" i="19"/>
  <c r="P335" i="19"/>
  <c r="O335" i="19"/>
  <c r="Q296" i="19"/>
  <c r="E286" i="19"/>
  <c r="D286" i="19"/>
  <c r="Q253" i="19"/>
  <c r="O253" i="19"/>
  <c r="P285" i="19"/>
  <c r="O285" i="19"/>
  <c r="P317" i="19"/>
  <c r="O317" i="19"/>
  <c r="Q349" i="19"/>
  <c r="O349" i="19"/>
  <c r="Q381" i="19"/>
  <c r="O381" i="19"/>
  <c r="P302" i="19"/>
  <c r="O302" i="19"/>
  <c r="Q334" i="19"/>
  <c r="O334" i="19"/>
  <c r="Q366" i="19"/>
  <c r="O366" i="19"/>
  <c r="Q243" i="19"/>
  <c r="O243" i="19"/>
  <c r="Q275" i="19"/>
  <c r="O275" i="19"/>
  <c r="Q307" i="19"/>
  <c r="O307" i="19"/>
  <c r="Q304" i="19"/>
  <c r="O304" i="19"/>
  <c r="P308" i="19"/>
  <c r="O308" i="19"/>
  <c r="P344" i="19"/>
  <c r="O344" i="19"/>
  <c r="E251" i="19"/>
  <c r="D251" i="19"/>
  <c r="F249" i="19"/>
  <c r="D249" i="19"/>
  <c r="E249" i="19"/>
  <c r="F297" i="19"/>
  <c r="E297" i="19"/>
  <c r="D297" i="19"/>
  <c r="D290" i="19"/>
  <c r="E290" i="19"/>
  <c r="D267" i="19"/>
  <c r="E267" i="19"/>
  <c r="E295" i="19"/>
  <c r="D295" i="19"/>
  <c r="E311" i="19"/>
  <c r="D311" i="19"/>
  <c r="D316" i="19"/>
  <c r="E316" i="19"/>
  <c r="E353" i="19"/>
  <c r="D353" i="19"/>
  <c r="E366" i="19"/>
  <c r="D366" i="19"/>
  <c r="D323" i="19"/>
  <c r="E323" i="19"/>
  <c r="F348" i="19"/>
  <c r="E348" i="19"/>
  <c r="D348" i="19"/>
  <c r="F364" i="19"/>
  <c r="E364" i="19"/>
  <c r="D364" i="19"/>
  <c r="D384" i="19"/>
  <c r="E384" i="19"/>
  <c r="F387" i="19"/>
  <c r="F332" i="19"/>
  <c r="E332" i="19"/>
  <c r="D332" i="19"/>
  <c r="E363" i="19"/>
  <c r="D363" i="19"/>
  <c r="F312" i="19"/>
  <c r="D312" i="19"/>
  <c r="E312" i="19"/>
  <c r="E388" i="19"/>
  <c r="D388" i="19"/>
  <c r="D390" i="19"/>
  <c r="E390" i="19"/>
  <c r="P329" i="19"/>
  <c r="O329" i="19"/>
  <c r="P250" i="19"/>
  <c r="O250" i="19"/>
  <c r="P346" i="19"/>
  <c r="O346" i="19"/>
  <c r="P351" i="19"/>
  <c r="O351" i="19"/>
  <c r="P360" i="19"/>
  <c r="O360" i="19"/>
  <c r="E302" i="19"/>
  <c r="D302" i="19"/>
  <c r="E365" i="19"/>
  <c r="D365" i="19"/>
  <c r="D351" i="19"/>
  <c r="E351" i="19"/>
  <c r="F379" i="19"/>
  <c r="D379" i="19"/>
  <c r="E379" i="19"/>
  <c r="P262" i="19"/>
  <c r="O262" i="19"/>
  <c r="E259" i="19"/>
  <c r="D259" i="19"/>
  <c r="F261" i="19"/>
  <c r="E261" i="19"/>
  <c r="D261" i="19"/>
  <c r="E282" i="19"/>
  <c r="D282" i="19"/>
  <c r="Q281" i="19"/>
  <c r="O281" i="19"/>
  <c r="P377" i="19"/>
  <c r="O377" i="19"/>
  <c r="F289" i="19"/>
  <c r="E289" i="19"/>
  <c r="D289" i="19"/>
  <c r="Q257" i="19"/>
  <c r="O257" i="19"/>
  <c r="Q321" i="19"/>
  <c r="O321" i="19"/>
  <c r="P274" i="19"/>
  <c r="O274" i="19"/>
  <c r="P247" i="19"/>
  <c r="O247" i="19"/>
  <c r="P279" i="19"/>
  <c r="O279" i="19"/>
  <c r="P311" i="19"/>
  <c r="O311" i="19"/>
  <c r="Q343" i="19"/>
  <c r="O343" i="19"/>
  <c r="Q375" i="19"/>
  <c r="O375" i="19"/>
  <c r="Q336" i="19"/>
  <c r="O336" i="19"/>
  <c r="Q268" i="19"/>
  <c r="O268" i="19"/>
  <c r="P312" i="19"/>
  <c r="O312" i="19"/>
  <c r="D258" i="19"/>
  <c r="E258" i="19"/>
  <c r="F245" i="19"/>
  <c r="E245" i="19"/>
  <c r="D245" i="19"/>
  <c r="D279" i="19"/>
  <c r="E279" i="19"/>
  <c r="E294" i="19"/>
  <c r="D294" i="19"/>
  <c r="E266" i="19"/>
  <c r="D266" i="19"/>
  <c r="D280" i="19"/>
  <c r="E280" i="19"/>
  <c r="D315" i="19"/>
  <c r="E315" i="19"/>
  <c r="D324" i="19"/>
  <c r="E324" i="19"/>
  <c r="E357" i="19"/>
  <c r="D357" i="19"/>
  <c r="E342" i="19"/>
  <c r="D342" i="19"/>
  <c r="F367" i="19"/>
  <c r="D322" i="19"/>
  <c r="E322" i="19"/>
  <c r="E386" i="19"/>
  <c r="D386" i="19"/>
  <c r="F371" i="19"/>
  <c r="D339" i="19"/>
  <c r="E339" i="19"/>
  <c r="D327" i="19"/>
  <c r="E327" i="19"/>
  <c r="Q364" i="19"/>
  <c r="O364" i="19"/>
  <c r="E247" i="19"/>
  <c r="D247" i="19"/>
  <c r="E264" i="19"/>
  <c r="D264" i="19"/>
  <c r="E271" i="19"/>
  <c r="D271" i="19"/>
  <c r="E350" i="19"/>
  <c r="D350" i="19"/>
  <c r="F383" i="19"/>
  <c r="E383" i="19"/>
  <c r="D383" i="19"/>
  <c r="Q269" i="19"/>
  <c r="O269" i="19"/>
  <c r="P326" i="19"/>
  <c r="O326" i="19"/>
  <c r="P390" i="19"/>
  <c r="O390" i="19"/>
  <c r="P331" i="19"/>
  <c r="O331" i="19"/>
  <c r="P272" i="19"/>
  <c r="O272" i="19"/>
  <c r="P256" i="19"/>
  <c r="O256" i="19"/>
  <c r="E276" i="19"/>
  <c r="D276" i="19"/>
  <c r="E314" i="19"/>
  <c r="D314" i="19"/>
  <c r="D307" i="19"/>
  <c r="E307" i="19"/>
  <c r="F293" i="19"/>
  <c r="D293" i="19"/>
  <c r="E293" i="19"/>
  <c r="P313" i="19"/>
  <c r="O313" i="19"/>
  <c r="P367" i="19"/>
  <c r="O367" i="19"/>
  <c r="Q340" i="19"/>
  <c r="O340" i="19"/>
  <c r="D255" i="19"/>
  <c r="E255" i="19"/>
  <c r="D253" i="19"/>
  <c r="E253" i="19"/>
  <c r="E248" i="19"/>
  <c r="D248" i="19"/>
  <c r="F318" i="19"/>
  <c r="E318" i="19"/>
  <c r="D318" i="19"/>
  <c r="D268" i="19"/>
  <c r="E268" i="19"/>
  <c r="D309" i="19"/>
  <c r="E309" i="19"/>
  <c r="E349" i="19"/>
  <c r="D349" i="19"/>
  <c r="F317" i="19"/>
  <c r="D317" i="19"/>
  <c r="E317" i="19"/>
  <c r="E338" i="19"/>
  <c r="D338" i="19"/>
  <c r="E362" i="19"/>
  <c r="D362" i="19"/>
  <c r="F305" i="19"/>
  <c r="D305" i="19"/>
  <c r="E305" i="19"/>
  <c r="E331" i="19"/>
  <c r="D331" i="19"/>
  <c r="E292" i="19"/>
  <c r="D292" i="19"/>
  <c r="E300" i="19"/>
  <c r="D300" i="19"/>
  <c r="F308" i="19"/>
  <c r="D308" i="19"/>
  <c r="E308" i="19"/>
  <c r="P261" i="19"/>
  <c r="O261" i="19"/>
  <c r="Q293" i="19"/>
  <c r="O293" i="19"/>
  <c r="P325" i="19"/>
  <c r="O325" i="19"/>
  <c r="Q357" i="19"/>
  <c r="O357" i="19"/>
  <c r="P389" i="19"/>
  <c r="O389" i="19"/>
  <c r="Q246" i="19"/>
  <c r="O246" i="19"/>
  <c r="Q310" i="19"/>
  <c r="O310" i="19"/>
  <c r="P347" i="19"/>
  <c r="O347" i="19"/>
  <c r="P379" i="19"/>
  <c r="O379" i="19"/>
  <c r="Q352" i="19"/>
  <c r="O352" i="19"/>
  <c r="Q252" i="19"/>
  <c r="P328" i="19"/>
  <c r="P276" i="19"/>
  <c r="O276" i="19"/>
  <c r="D243" i="19"/>
  <c r="E243" i="19"/>
  <c r="D254" i="19"/>
  <c r="E254" i="19"/>
  <c r="E275" i="19"/>
  <c r="D275" i="19"/>
  <c r="E278" i="19"/>
  <c r="D278" i="19"/>
  <c r="E298" i="19"/>
  <c r="D298" i="19"/>
  <c r="F265" i="19"/>
  <c r="D265" i="19"/>
  <c r="E265" i="19"/>
  <c r="E285" i="19"/>
  <c r="D285" i="19"/>
  <c r="E299" i="19"/>
  <c r="D299" i="19"/>
  <c r="D319" i="19"/>
  <c r="E319" i="19"/>
  <c r="E329" i="19"/>
  <c r="D329" i="19"/>
  <c r="E361" i="19"/>
  <c r="D361" i="19"/>
  <c r="F325" i="19"/>
  <c r="D325" i="19"/>
  <c r="E325" i="19"/>
  <c r="D346" i="19"/>
  <c r="E346" i="19"/>
  <c r="D370" i="19"/>
  <c r="E370" i="19"/>
  <c r="D313" i="19"/>
  <c r="E313" i="19"/>
  <c r="F336" i="19"/>
  <c r="D336" i="19"/>
  <c r="E336" i="19"/>
  <c r="F352" i="19"/>
  <c r="D352" i="19"/>
  <c r="E352" i="19"/>
  <c r="F368" i="19"/>
  <c r="E368" i="19"/>
  <c r="D368" i="19"/>
  <c r="E373" i="19"/>
  <c r="D373" i="19"/>
  <c r="D377" i="19"/>
  <c r="E377" i="19"/>
  <c r="L216" i="19"/>
  <c r="E347" i="19"/>
  <c r="D347" i="19"/>
  <c r="E272" i="19"/>
  <c r="D272" i="19"/>
  <c r="F281" i="19"/>
  <c r="E281" i="19"/>
  <c r="D281" i="19"/>
  <c r="P224" i="19"/>
  <c r="Q241" i="19"/>
  <c r="O241" i="19"/>
  <c r="D241" i="19"/>
  <c r="E241" i="19"/>
  <c r="P240" i="19"/>
  <c r="O240" i="19"/>
  <c r="Q240" i="19"/>
  <c r="F240" i="19"/>
  <c r="D240" i="19"/>
  <c r="E240" i="19"/>
  <c r="D239" i="19"/>
  <c r="E239" i="19"/>
  <c r="D238" i="19"/>
  <c r="E238" i="19"/>
  <c r="P237" i="19"/>
  <c r="O237" i="19"/>
  <c r="D237" i="19"/>
  <c r="E237" i="19"/>
  <c r="D236" i="19"/>
  <c r="E236" i="19"/>
  <c r="P235" i="19"/>
  <c r="O235" i="19"/>
  <c r="D235" i="19"/>
  <c r="E235" i="19"/>
  <c r="J216" i="19"/>
  <c r="F234" i="19"/>
  <c r="D234" i="19"/>
  <c r="E234" i="19"/>
  <c r="D233" i="19"/>
  <c r="E233" i="19"/>
  <c r="D232" i="19"/>
  <c r="E232" i="19"/>
  <c r="Q231" i="19"/>
  <c r="O231" i="19"/>
  <c r="D231" i="19"/>
  <c r="E231" i="19"/>
  <c r="P230" i="19"/>
  <c r="O230" i="19"/>
  <c r="D230" i="19"/>
  <c r="E230" i="19"/>
  <c r="P229" i="19"/>
  <c r="O229" i="19"/>
  <c r="D229" i="19"/>
  <c r="E229" i="19"/>
  <c r="Q228" i="19"/>
  <c r="O228" i="19"/>
  <c r="D228" i="19"/>
  <c r="E228" i="19"/>
  <c r="D227" i="19"/>
  <c r="E227" i="19"/>
  <c r="Q226" i="19"/>
  <c r="O226" i="19"/>
  <c r="F226" i="19"/>
  <c r="D226" i="19"/>
  <c r="E226" i="19"/>
  <c r="P225" i="19"/>
  <c r="O225" i="19"/>
  <c r="D225" i="19"/>
  <c r="E225" i="19"/>
  <c r="D224" i="19"/>
  <c r="E224" i="19"/>
  <c r="F223" i="19"/>
  <c r="D223" i="19"/>
  <c r="E223" i="19"/>
  <c r="Q222" i="19"/>
  <c r="O222" i="19"/>
  <c r="F222" i="19"/>
  <c r="D222" i="19"/>
  <c r="E222" i="19"/>
  <c r="Q221" i="19"/>
  <c r="O221" i="19"/>
  <c r="Q191" i="19"/>
  <c r="D221" i="19"/>
  <c r="E221" i="19"/>
  <c r="D220" i="19"/>
  <c r="E220" i="19"/>
  <c r="P219" i="19"/>
  <c r="O219" i="19"/>
  <c r="F219" i="19"/>
  <c r="D219" i="19"/>
  <c r="E219" i="19"/>
  <c r="P218" i="19"/>
  <c r="O218" i="19"/>
  <c r="F218" i="19"/>
  <c r="D218" i="19"/>
  <c r="E218" i="19"/>
  <c r="D217" i="19"/>
  <c r="E217" i="19"/>
  <c r="Q216" i="19"/>
  <c r="O216" i="19"/>
  <c r="D216" i="19"/>
  <c r="E216" i="19"/>
  <c r="Q215" i="19"/>
  <c r="O215" i="19"/>
  <c r="F215" i="19"/>
  <c r="D215" i="19"/>
  <c r="E215" i="19"/>
  <c r="Q214" i="19"/>
  <c r="O214" i="19"/>
  <c r="F214" i="19"/>
  <c r="D214" i="19"/>
  <c r="E214" i="19"/>
  <c r="P213" i="19"/>
  <c r="O213" i="19"/>
  <c r="D213" i="19"/>
  <c r="E213" i="19"/>
  <c r="Q197" i="19"/>
  <c r="P197" i="19"/>
  <c r="Q212" i="19"/>
  <c r="O212" i="19"/>
  <c r="D212" i="19"/>
  <c r="E212" i="19"/>
  <c r="F211" i="19"/>
  <c r="D211" i="19"/>
  <c r="E211" i="19"/>
  <c r="P210" i="19"/>
  <c r="O210" i="19"/>
  <c r="F210" i="19"/>
  <c r="D210" i="19"/>
  <c r="E210" i="19"/>
  <c r="Q209" i="19"/>
  <c r="O209" i="19"/>
  <c r="D209" i="19"/>
  <c r="E209" i="19"/>
  <c r="P208" i="19"/>
  <c r="O208" i="19"/>
  <c r="D208" i="19"/>
  <c r="E208" i="19"/>
  <c r="P207" i="19"/>
  <c r="O207" i="19"/>
  <c r="F207" i="19"/>
  <c r="D207" i="19"/>
  <c r="E207" i="19"/>
  <c r="F206" i="19"/>
  <c r="D206" i="19"/>
  <c r="E206" i="19"/>
  <c r="D205" i="19"/>
  <c r="E205" i="19"/>
  <c r="Q204" i="19"/>
  <c r="O204" i="19"/>
  <c r="D204" i="19"/>
  <c r="E204" i="19"/>
  <c r="F203" i="19"/>
  <c r="D203" i="19"/>
  <c r="E203" i="19"/>
  <c r="F202" i="19"/>
  <c r="D202" i="19"/>
  <c r="E202" i="19"/>
  <c r="D201" i="19"/>
  <c r="E201" i="19"/>
  <c r="D200" i="19"/>
  <c r="E200" i="19"/>
  <c r="Q199" i="19"/>
  <c r="O199" i="19"/>
  <c r="F199" i="19"/>
  <c r="D199" i="19"/>
  <c r="E199" i="19"/>
  <c r="Q198" i="19"/>
  <c r="O198" i="19"/>
  <c r="F198" i="19"/>
  <c r="D198" i="19"/>
  <c r="E198" i="19"/>
  <c r="D197" i="19"/>
  <c r="E197" i="19"/>
  <c r="D196" i="19"/>
  <c r="E196" i="19"/>
  <c r="F195" i="19"/>
  <c r="D195" i="19"/>
  <c r="E195" i="19"/>
  <c r="F194" i="19"/>
  <c r="D194" i="19"/>
  <c r="E194" i="19"/>
  <c r="Q193" i="19"/>
  <c r="O193" i="19"/>
  <c r="D193" i="19"/>
  <c r="E193" i="19"/>
  <c r="P192" i="19"/>
  <c r="O192" i="19"/>
  <c r="D192" i="19"/>
  <c r="E192" i="19"/>
  <c r="F191" i="19"/>
  <c r="D191" i="19"/>
  <c r="E191" i="19"/>
  <c r="F190" i="19"/>
  <c r="D190" i="19"/>
  <c r="E190" i="19"/>
  <c r="Q189" i="19"/>
  <c r="O189" i="19"/>
  <c r="D189" i="19"/>
  <c r="E189" i="19"/>
  <c r="P188" i="19"/>
  <c r="O188" i="19"/>
  <c r="D188" i="19"/>
  <c r="E188" i="19"/>
  <c r="F187" i="19"/>
  <c r="D187" i="19"/>
  <c r="E187" i="19"/>
  <c r="Q186" i="19"/>
  <c r="O186" i="19"/>
  <c r="D185" i="19"/>
  <c r="E185" i="19"/>
  <c r="P184" i="19"/>
  <c r="O184" i="19"/>
  <c r="D184" i="19"/>
  <c r="E184" i="19"/>
  <c r="Q183" i="19"/>
  <c r="O183" i="19"/>
  <c r="F183" i="19"/>
  <c r="D183" i="19"/>
  <c r="E183" i="19"/>
  <c r="Q182" i="19"/>
  <c r="O182" i="19"/>
  <c r="F182" i="19"/>
  <c r="D182" i="19"/>
  <c r="E182" i="19"/>
  <c r="Q181" i="19"/>
  <c r="O181" i="19"/>
  <c r="D181" i="19"/>
  <c r="E181" i="19"/>
  <c r="P180" i="19"/>
  <c r="O180" i="19"/>
  <c r="D180" i="19"/>
  <c r="E180" i="19"/>
  <c r="F179" i="19"/>
  <c r="D179" i="19"/>
  <c r="E179" i="19"/>
  <c r="Q178" i="19"/>
  <c r="O178" i="19"/>
  <c r="D178" i="19"/>
  <c r="E178" i="19"/>
  <c r="P177" i="19"/>
  <c r="O177" i="19"/>
  <c r="D177" i="19"/>
  <c r="E177" i="19"/>
  <c r="P176" i="19"/>
  <c r="O176" i="19"/>
  <c r="D176" i="19"/>
  <c r="E176" i="19"/>
  <c r="Q175" i="19"/>
  <c r="O175" i="19"/>
  <c r="F175" i="19"/>
  <c r="D175" i="19"/>
  <c r="E175" i="19"/>
  <c r="D174" i="19"/>
  <c r="E174" i="19"/>
  <c r="Q173" i="19"/>
  <c r="D173" i="19"/>
  <c r="E173" i="19"/>
  <c r="P172" i="19"/>
  <c r="O172" i="19"/>
  <c r="D172" i="19"/>
  <c r="E172" i="19"/>
  <c r="P171" i="19"/>
  <c r="O171" i="19"/>
  <c r="F171" i="19"/>
  <c r="D171" i="19"/>
  <c r="E171" i="19"/>
  <c r="Q170" i="19"/>
  <c r="O170" i="19"/>
  <c r="J143" i="19"/>
  <c r="D170" i="19"/>
  <c r="E170" i="19"/>
  <c r="Q169" i="19"/>
  <c r="O169" i="19"/>
  <c r="D169" i="19"/>
  <c r="E169" i="19"/>
  <c r="P168" i="19"/>
  <c r="O168" i="19"/>
  <c r="D168" i="19"/>
  <c r="E168" i="19"/>
  <c r="P167" i="19"/>
  <c r="D167" i="19"/>
  <c r="E167" i="19"/>
  <c r="Q166" i="19"/>
  <c r="O166" i="19"/>
  <c r="D166" i="19"/>
  <c r="E166" i="19"/>
  <c r="F166" i="19"/>
  <c r="P165" i="19"/>
  <c r="O165" i="19"/>
  <c r="D165" i="19"/>
  <c r="E165" i="19"/>
  <c r="P164" i="19"/>
  <c r="O164" i="19"/>
  <c r="D164" i="19"/>
  <c r="E164" i="19"/>
  <c r="D163" i="19"/>
  <c r="E163" i="19"/>
  <c r="D162" i="19"/>
  <c r="E162" i="19"/>
  <c r="D161" i="19"/>
  <c r="E161" i="19"/>
  <c r="P160" i="19"/>
  <c r="O160" i="19"/>
  <c r="D160" i="19"/>
  <c r="E160" i="19"/>
  <c r="P159" i="19"/>
  <c r="O159" i="19"/>
  <c r="F159" i="19"/>
  <c r="D159" i="19"/>
  <c r="E159" i="19"/>
  <c r="P158" i="19"/>
  <c r="O158" i="19"/>
  <c r="D158" i="19"/>
  <c r="E158" i="19"/>
  <c r="D157" i="19"/>
  <c r="E157" i="19"/>
  <c r="D156" i="19"/>
  <c r="E156" i="19"/>
  <c r="Q155" i="19"/>
  <c r="O155" i="19"/>
  <c r="F155" i="19"/>
  <c r="D155" i="19"/>
  <c r="E155" i="19"/>
  <c r="D154" i="19"/>
  <c r="E154" i="19"/>
  <c r="D153" i="19"/>
  <c r="E153" i="19"/>
  <c r="D152" i="19"/>
  <c r="E152" i="19"/>
  <c r="P151" i="19"/>
  <c r="O151" i="19"/>
  <c r="F151" i="19"/>
  <c r="D151" i="19"/>
  <c r="E151" i="19"/>
  <c r="D150" i="19"/>
  <c r="E150" i="19"/>
  <c r="D149" i="19"/>
  <c r="E149" i="19"/>
  <c r="P148" i="19"/>
  <c r="O148" i="19"/>
  <c r="D148" i="19"/>
  <c r="E148" i="19"/>
  <c r="D147" i="19"/>
  <c r="E147" i="19"/>
  <c r="D146" i="19"/>
  <c r="E146" i="19"/>
  <c r="D145" i="19"/>
  <c r="E145" i="19"/>
  <c r="P144" i="19"/>
  <c r="O144" i="19"/>
  <c r="D144" i="19"/>
  <c r="E144" i="19"/>
  <c r="P143" i="19"/>
  <c r="O143" i="19"/>
  <c r="F143" i="19"/>
  <c r="D143" i="19"/>
  <c r="E143" i="19"/>
  <c r="Q142" i="19"/>
  <c r="O142" i="19"/>
  <c r="D142" i="19"/>
  <c r="E142" i="19"/>
  <c r="Q141" i="19"/>
  <c r="O141" i="19"/>
  <c r="D141" i="19"/>
  <c r="E141" i="19"/>
  <c r="P140" i="19"/>
  <c r="O140" i="19"/>
  <c r="D140" i="19"/>
  <c r="E140" i="19"/>
  <c r="Q139" i="19"/>
  <c r="O139" i="19"/>
  <c r="F139" i="19"/>
  <c r="D139" i="19"/>
  <c r="E139" i="19"/>
  <c r="D138" i="19"/>
  <c r="E138" i="19"/>
  <c r="Q137" i="19"/>
  <c r="O137" i="19"/>
  <c r="D137" i="19"/>
  <c r="E137" i="19"/>
  <c r="P136" i="19"/>
  <c r="O136" i="19"/>
  <c r="D136" i="19"/>
  <c r="E136" i="19"/>
  <c r="P135" i="19"/>
  <c r="O135" i="19"/>
  <c r="F135" i="19"/>
  <c r="D135" i="19"/>
  <c r="E135" i="19"/>
  <c r="Q134" i="19"/>
  <c r="O134" i="19"/>
  <c r="F134" i="19"/>
  <c r="D134" i="19"/>
  <c r="E134" i="19"/>
  <c r="Q133" i="19"/>
  <c r="O133" i="19"/>
  <c r="D133" i="19"/>
  <c r="E133" i="19"/>
  <c r="P132" i="19"/>
  <c r="O132" i="19"/>
  <c r="D132" i="19"/>
  <c r="E132" i="19"/>
  <c r="D131" i="19"/>
  <c r="E131" i="19"/>
  <c r="Q130" i="19"/>
  <c r="O130" i="19"/>
  <c r="D130" i="19"/>
  <c r="E130" i="19"/>
  <c r="P129" i="19"/>
  <c r="O129" i="19"/>
  <c r="D129" i="19"/>
  <c r="E129" i="19"/>
  <c r="P128" i="19"/>
  <c r="O128" i="19"/>
  <c r="D128" i="19"/>
  <c r="E128" i="19"/>
  <c r="P127" i="19"/>
  <c r="O127" i="19"/>
  <c r="F127" i="19"/>
  <c r="D127" i="19"/>
  <c r="E127" i="19"/>
  <c r="D126" i="19"/>
  <c r="E126" i="19"/>
  <c r="Q125" i="19"/>
  <c r="O125" i="19"/>
  <c r="D125" i="19"/>
  <c r="E125" i="19"/>
  <c r="P124" i="19"/>
  <c r="O124" i="19"/>
  <c r="D124" i="19"/>
  <c r="E124" i="19"/>
  <c r="Q123" i="19"/>
  <c r="O123" i="19"/>
  <c r="D123" i="19"/>
  <c r="E123" i="19"/>
  <c r="D122" i="19"/>
  <c r="E122" i="19"/>
  <c r="Q121" i="19"/>
  <c r="O121" i="19"/>
  <c r="D121" i="19"/>
  <c r="E121" i="19"/>
  <c r="P120" i="19"/>
  <c r="O120" i="19"/>
  <c r="D120" i="19"/>
  <c r="E120" i="19"/>
  <c r="D119" i="19"/>
  <c r="E119" i="19"/>
  <c r="F118" i="19"/>
  <c r="D118" i="19"/>
  <c r="E118" i="19"/>
  <c r="D117" i="19"/>
  <c r="E117" i="19"/>
  <c r="P116" i="19"/>
  <c r="O116" i="19"/>
  <c r="D116" i="19"/>
  <c r="E116" i="19"/>
  <c r="D115" i="19"/>
  <c r="E115" i="19"/>
  <c r="P114" i="19"/>
  <c r="O114" i="19"/>
  <c r="F114" i="19"/>
  <c r="D114" i="19"/>
  <c r="E114" i="19"/>
  <c r="Q113" i="19"/>
  <c r="O113" i="19"/>
  <c r="E113" i="19"/>
  <c r="D113" i="19"/>
  <c r="P112" i="19"/>
  <c r="O112" i="19"/>
  <c r="D112" i="19"/>
  <c r="E112" i="19"/>
  <c r="D111" i="19"/>
  <c r="E111" i="19"/>
  <c r="F110" i="19"/>
  <c r="D110" i="19"/>
  <c r="E110" i="19"/>
  <c r="Q109" i="19"/>
  <c r="O109" i="19"/>
  <c r="D109" i="19"/>
  <c r="E109" i="19"/>
  <c r="P108" i="19"/>
  <c r="O108" i="19"/>
  <c r="D108" i="19"/>
  <c r="E108" i="19"/>
  <c r="Q107" i="19"/>
  <c r="O107" i="19"/>
  <c r="D107" i="19"/>
  <c r="E107" i="19"/>
  <c r="P106" i="19"/>
  <c r="O106" i="19"/>
  <c r="F106" i="19"/>
  <c r="D106" i="19"/>
  <c r="E106" i="19"/>
  <c r="P105" i="19"/>
  <c r="O105" i="19"/>
  <c r="E105" i="19"/>
  <c r="D105" i="19"/>
  <c r="P104" i="19"/>
  <c r="O104" i="19"/>
  <c r="D104" i="19"/>
  <c r="E104" i="19"/>
  <c r="D103" i="19"/>
  <c r="E103" i="19"/>
  <c r="Q102" i="19"/>
  <c r="O102" i="19"/>
  <c r="D102" i="19"/>
  <c r="E102" i="19"/>
  <c r="D101" i="19"/>
  <c r="E101" i="19"/>
  <c r="P100" i="19"/>
  <c r="O100" i="19"/>
  <c r="D100" i="19"/>
  <c r="E100" i="19"/>
  <c r="F99" i="19"/>
  <c r="D99" i="19"/>
  <c r="E99" i="19"/>
  <c r="D98" i="19"/>
  <c r="E98" i="19"/>
  <c r="P97" i="19"/>
  <c r="O97" i="19"/>
  <c r="D97" i="19"/>
  <c r="E97" i="19"/>
  <c r="P96" i="19"/>
  <c r="O96" i="19"/>
  <c r="F96" i="19"/>
  <c r="D96" i="19"/>
  <c r="E96" i="19"/>
  <c r="P95" i="19"/>
  <c r="O95" i="19"/>
  <c r="D95" i="19"/>
  <c r="E95" i="19"/>
  <c r="D94" i="19"/>
  <c r="E94" i="19"/>
  <c r="Q93" i="19"/>
  <c r="O93" i="19"/>
  <c r="D93" i="19"/>
  <c r="E93" i="19"/>
  <c r="P92" i="19"/>
  <c r="O92" i="19"/>
  <c r="D92" i="19"/>
  <c r="E92" i="19"/>
  <c r="Q91" i="19"/>
  <c r="O91" i="19"/>
  <c r="D91" i="19"/>
  <c r="E91" i="19"/>
  <c r="P90" i="19"/>
  <c r="O90" i="19"/>
  <c r="D90" i="19"/>
  <c r="E90" i="19"/>
  <c r="P60" i="19"/>
  <c r="O60" i="19"/>
  <c r="P76" i="19"/>
  <c r="O76" i="19"/>
  <c r="O66" i="19"/>
  <c r="Q82" i="19"/>
  <c r="O82" i="19"/>
  <c r="P51" i="19"/>
  <c r="O51" i="19"/>
  <c r="P67" i="19"/>
  <c r="O67" i="19"/>
  <c r="Q83" i="19"/>
  <c r="O83" i="19"/>
  <c r="P57" i="19"/>
  <c r="O57" i="19"/>
  <c r="P46" i="19"/>
  <c r="O46" i="19"/>
  <c r="P48" i="19"/>
  <c r="O48" i="19"/>
  <c r="P64" i="19"/>
  <c r="O64" i="19"/>
  <c r="P80" i="19"/>
  <c r="O80" i="19"/>
  <c r="O54" i="19"/>
  <c r="O70" i="19"/>
  <c r="Q86" i="19"/>
  <c r="O86" i="19"/>
  <c r="P55" i="19"/>
  <c r="O55" i="19"/>
  <c r="P89" i="19"/>
  <c r="O89" i="19"/>
  <c r="P52" i="19"/>
  <c r="O52" i="19"/>
  <c r="P68" i="19"/>
  <c r="O68" i="19"/>
  <c r="P84" i="19"/>
  <c r="O84" i="19"/>
  <c r="P74" i="19"/>
  <c r="O74" i="19"/>
  <c r="Q75" i="19"/>
  <c r="O75" i="19"/>
  <c r="P69" i="19"/>
  <c r="O69" i="19"/>
  <c r="Q77" i="19"/>
  <c r="O77" i="19"/>
  <c r="P56" i="19"/>
  <c r="O56" i="19"/>
  <c r="P72" i="19"/>
  <c r="O72" i="19"/>
  <c r="P88" i="19"/>
  <c r="O88" i="19"/>
  <c r="P62" i="19"/>
  <c r="O62" i="19"/>
  <c r="P79" i="19"/>
  <c r="O79" i="19"/>
  <c r="P53" i="19"/>
  <c r="O53" i="19"/>
  <c r="P73" i="19"/>
  <c r="O73" i="19"/>
  <c r="E89" i="19"/>
  <c r="D89" i="19"/>
  <c r="E88" i="19"/>
  <c r="D88" i="19"/>
  <c r="F87" i="19"/>
  <c r="E87" i="19"/>
  <c r="D87" i="19"/>
  <c r="E72" i="19"/>
  <c r="D72" i="19"/>
  <c r="E70" i="19"/>
  <c r="D70" i="19"/>
  <c r="E69" i="19"/>
  <c r="D69" i="19"/>
  <c r="E85" i="19"/>
  <c r="D85" i="19"/>
  <c r="E66" i="19"/>
  <c r="D66" i="19"/>
  <c r="E81" i="19"/>
  <c r="D81" i="19"/>
  <c r="E73" i="19"/>
  <c r="D73" i="19"/>
  <c r="E78" i="19"/>
  <c r="D78" i="19"/>
  <c r="E77" i="19"/>
  <c r="D77" i="19"/>
  <c r="E65" i="19"/>
  <c r="D65" i="19"/>
  <c r="E74" i="19"/>
  <c r="D74" i="19"/>
  <c r="D86" i="19"/>
  <c r="E86" i="19"/>
  <c r="E82" i="19"/>
  <c r="D82" i="19"/>
  <c r="E84" i="19"/>
  <c r="E55" i="19"/>
  <c r="E50" i="19"/>
  <c r="E46" i="19"/>
  <c r="E59" i="19"/>
  <c r="E54" i="19"/>
  <c r="E62" i="19"/>
  <c r="E83" i="19"/>
  <c r="E58" i="19"/>
  <c r="E80" i="19"/>
  <c r="F79" i="19"/>
  <c r="E79" i="19"/>
  <c r="E49" i="19"/>
  <c r="F76" i="19"/>
  <c r="E76" i="19"/>
  <c r="E47" i="19"/>
  <c r="E64" i="19"/>
  <c r="E61" i="19"/>
  <c r="F56" i="19"/>
  <c r="E56" i="19"/>
  <c r="F67" i="19"/>
  <c r="E67" i="19"/>
  <c r="F51" i="19"/>
  <c r="E51" i="19"/>
  <c r="E53" i="19"/>
  <c r="F48" i="19"/>
  <c r="E48" i="19"/>
  <c r="F71" i="19"/>
  <c r="E71" i="19"/>
  <c r="F60" i="19"/>
  <c r="E60" i="19"/>
  <c r="F75" i="19"/>
  <c r="E75" i="19"/>
  <c r="F68" i="19"/>
  <c r="E68" i="19"/>
  <c r="E57" i="19"/>
  <c r="F52" i="19"/>
  <c r="E52" i="19"/>
  <c r="E63" i="19"/>
  <c r="J365" i="19"/>
  <c r="J381" i="19"/>
  <c r="F292" i="19"/>
  <c r="F351" i="19"/>
  <c r="F256" i="19"/>
  <c r="F343" i="19"/>
  <c r="F300" i="19"/>
  <c r="F363" i="19"/>
  <c r="F47" i="19"/>
  <c r="J79" i="19"/>
  <c r="J183" i="19"/>
  <c r="L190" i="19"/>
  <c r="J329" i="19"/>
  <c r="F46" i="19"/>
  <c r="F63" i="19"/>
  <c r="F347" i="19"/>
  <c r="F230" i="19"/>
  <c r="F269" i="19"/>
  <c r="F355" i="19"/>
  <c r="Q316" i="19"/>
  <c r="Q332" i="19"/>
  <c r="Q380" i="19"/>
  <c r="K177" i="19"/>
  <c r="K181" i="19"/>
  <c r="J117" i="19"/>
  <c r="L196" i="19"/>
  <c r="J305" i="19"/>
  <c r="F225" i="19"/>
  <c r="F331" i="19"/>
  <c r="J361" i="19"/>
  <c r="J385" i="19"/>
  <c r="J145" i="19"/>
  <c r="L178" i="19"/>
  <c r="J189" i="19"/>
  <c r="J237" i="19"/>
  <c r="F296" i="19"/>
  <c r="F322" i="19"/>
  <c r="J387" i="19"/>
  <c r="Q276" i="19"/>
  <c r="Q356" i="19"/>
  <c r="J179" i="19"/>
  <c r="J390" i="19"/>
  <c r="J78" i="19"/>
  <c r="K141" i="19"/>
  <c r="J62" i="19"/>
  <c r="K76" i="19"/>
  <c r="J166" i="19"/>
  <c r="J128" i="19"/>
  <c r="K197" i="19"/>
  <c r="J221" i="19"/>
  <c r="J233" i="19"/>
  <c r="J168" i="19"/>
  <c r="J272" i="19"/>
  <c r="J243" i="19"/>
  <c r="J274" i="19"/>
  <c r="J332" i="19"/>
  <c r="J354" i="19"/>
  <c r="J127" i="19"/>
  <c r="J247" i="19"/>
  <c r="J263" i="19"/>
  <c r="J250" i="19"/>
  <c r="J297" i="19"/>
  <c r="J220" i="19"/>
  <c r="J342" i="19"/>
  <c r="J366" i="19"/>
  <c r="K389" i="19"/>
  <c r="J132" i="19"/>
  <c r="J223" i="19"/>
  <c r="J208" i="19"/>
  <c r="J249" i="19"/>
  <c r="J265" i="19"/>
  <c r="J293" i="19"/>
  <c r="J320" i="19"/>
  <c r="K346" i="19"/>
  <c r="J326" i="19"/>
  <c r="J348" i="19"/>
  <c r="K390" i="19"/>
  <c r="J159" i="19"/>
  <c r="F130" i="19"/>
  <c r="F84" i="19"/>
  <c r="F82" i="19"/>
  <c r="F244" i="19"/>
  <c r="F321" i="19"/>
  <c r="F334" i="19"/>
  <c r="F238" i="19"/>
  <c r="F313" i="19"/>
  <c r="P183" i="19"/>
  <c r="Q165" i="19"/>
  <c r="Q101" i="19"/>
  <c r="J67" i="19"/>
  <c r="J54" i="19"/>
  <c r="J71" i="19"/>
  <c r="J125" i="19"/>
  <c r="J51" i="19"/>
  <c r="J84" i="19"/>
  <c r="J129" i="19"/>
  <c r="Q195" i="19"/>
  <c r="P211" i="19"/>
  <c r="F73" i="19"/>
  <c r="F62" i="19"/>
  <c r="J108" i="19"/>
  <c r="J92" i="19"/>
  <c r="J102" i="19"/>
  <c r="J109" i="19"/>
  <c r="K237" i="19"/>
  <c r="L237" i="19"/>
  <c r="K342" i="19"/>
  <c r="K370" i="19"/>
  <c r="Q260" i="19"/>
  <c r="P260" i="19"/>
  <c r="P300" i="19"/>
  <c r="P388" i="19"/>
  <c r="Q388" i="19"/>
  <c r="K348" i="19"/>
  <c r="K243" i="19"/>
  <c r="L243" i="19"/>
  <c r="L361" i="19"/>
  <c r="K361" i="19"/>
  <c r="P205" i="19"/>
  <c r="F72" i="19"/>
  <c r="F65" i="19"/>
  <c r="K293" i="19"/>
  <c r="L293" i="19"/>
  <c r="L326" i="19"/>
  <c r="K326" i="19"/>
  <c r="F93" i="19"/>
  <c r="K250" i="19"/>
  <c r="J204" i="19"/>
  <c r="J245" i="19"/>
  <c r="F262" i="19"/>
  <c r="F279" i="19"/>
  <c r="F298" i="19"/>
  <c r="F306" i="19"/>
  <c r="J139" i="19"/>
  <c r="J152" i="19"/>
  <c r="J153" i="19"/>
  <c r="J171" i="19"/>
  <c r="F268" i="19"/>
  <c r="F280" i="19"/>
  <c r="J282" i="19"/>
  <c r="F285" i="19"/>
  <c r="F299" i="19"/>
  <c r="J252" i="19"/>
  <c r="F270" i="19"/>
  <c r="J261" i="19"/>
  <c r="J266" i="19"/>
  <c r="J276" i="19"/>
  <c r="J291" i="19"/>
  <c r="F324" i="19"/>
  <c r="F333" i="19"/>
  <c r="F349" i="19"/>
  <c r="F365" i="19"/>
  <c r="J258" i="19"/>
  <c r="J286" i="19"/>
  <c r="F326" i="19"/>
  <c r="F330" i="19"/>
  <c r="K338" i="19"/>
  <c r="F241" i="19"/>
  <c r="L263" i="19"/>
  <c r="F323" i="19"/>
  <c r="J334" i="19"/>
  <c r="J339" i="19"/>
  <c r="J350" i="19"/>
  <c r="J359" i="19"/>
  <c r="J340" i="19"/>
  <c r="J356" i="19"/>
  <c r="K382" i="19"/>
  <c r="F309" i="19"/>
  <c r="F381" i="19"/>
  <c r="J378" i="19"/>
  <c r="F382" i="19"/>
  <c r="L381" i="19"/>
  <c r="J373" i="19"/>
  <c r="L390" i="19"/>
  <c r="J98" i="19"/>
  <c r="F104" i="19"/>
  <c r="F152" i="19"/>
  <c r="F133" i="19"/>
  <c r="F177" i="19"/>
  <c r="F123" i="19"/>
  <c r="F102" i="19"/>
  <c r="F243" i="19"/>
  <c r="F258" i="19"/>
  <c r="F260" i="19"/>
  <c r="Q201" i="19"/>
  <c r="J46" i="19"/>
  <c r="F69" i="19"/>
  <c r="F81" i="19"/>
  <c r="F45" i="19"/>
  <c r="E45" i="19"/>
  <c r="F59" i="19"/>
  <c r="F58" i="19"/>
  <c r="F61" i="19"/>
  <c r="F78" i="19"/>
  <c r="J75" i="19"/>
  <c r="J82" i="19"/>
  <c r="J90" i="19"/>
  <c r="J65" i="19"/>
  <c r="J97" i="19"/>
  <c r="J99" i="19"/>
  <c r="F115" i="19"/>
  <c r="J96" i="19"/>
  <c r="F107" i="19"/>
  <c r="F92" i="19"/>
  <c r="J173" i="19"/>
  <c r="J122" i="19"/>
  <c r="F156" i="19"/>
  <c r="F172" i="19"/>
  <c r="J161" i="19"/>
  <c r="K216" i="19"/>
  <c r="F124" i="19"/>
  <c r="J113" i="19"/>
  <c r="F129" i="19"/>
  <c r="F132" i="19"/>
  <c r="F161" i="19"/>
  <c r="J151" i="19"/>
  <c r="J174" i="19"/>
  <c r="F138" i="19"/>
  <c r="F148" i="19"/>
  <c r="F158" i="19"/>
  <c r="F174" i="19"/>
  <c r="F181" i="19"/>
  <c r="F189" i="19"/>
  <c r="F188" i="19"/>
  <c r="J184" i="19"/>
  <c r="F205" i="19"/>
  <c r="J192" i="19"/>
  <c r="F213" i="19"/>
  <c r="J200" i="19"/>
  <c r="F221" i="19"/>
  <c r="J215" i="19"/>
  <c r="F236" i="19"/>
  <c r="F90" i="19"/>
  <c r="F101" i="19"/>
  <c r="J123" i="19"/>
  <c r="J164" i="19"/>
  <c r="F180" i="19"/>
  <c r="L234" i="19"/>
  <c r="J119" i="19"/>
  <c r="F201" i="19"/>
  <c r="J180" i="19"/>
  <c r="J193" i="19"/>
  <c r="J198" i="19"/>
  <c r="F216" i="19"/>
  <c r="F224" i="19"/>
  <c r="F232" i="19"/>
  <c r="F247" i="19"/>
  <c r="J235" i="19"/>
  <c r="J238" i="19"/>
  <c r="F255" i="19"/>
  <c r="F254" i="19"/>
  <c r="F274" i="19"/>
  <c r="F276" i="19"/>
  <c r="J231" i="19"/>
  <c r="J244" i="19"/>
  <c r="F294" i="19"/>
  <c r="F310" i="19"/>
  <c r="J136" i="19"/>
  <c r="L232" i="19"/>
  <c r="J239" i="19"/>
  <c r="J248" i="19"/>
  <c r="F266" i="19"/>
  <c r="J262" i="19"/>
  <c r="F283" i="19"/>
  <c r="F287" i="19"/>
  <c r="F303" i="19"/>
  <c r="F311" i="19"/>
  <c r="J236" i="19"/>
  <c r="J277" i="19"/>
  <c r="F314" i="19"/>
  <c r="F337" i="19"/>
  <c r="F353" i="19"/>
  <c r="F369" i="19"/>
  <c r="F273" i="19"/>
  <c r="J301" i="19"/>
  <c r="J314" i="19"/>
  <c r="J322" i="19"/>
  <c r="F374" i="19"/>
  <c r="J287" i="19"/>
  <c r="J307" i="19"/>
  <c r="J323" i="19"/>
  <c r="F378" i="19"/>
  <c r="J315" i="19"/>
  <c r="K381" i="19"/>
  <c r="L374" i="19"/>
  <c r="F384" i="19"/>
  <c r="J115" i="19"/>
  <c r="F111" i="19"/>
  <c r="F169" i="19"/>
  <c r="F113" i="19"/>
  <c r="F136" i="19"/>
  <c r="F165" i="19"/>
  <c r="F163" i="19"/>
  <c r="F192" i="19"/>
  <c r="F227" i="19"/>
  <c r="J203" i="19"/>
  <c r="J211" i="19"/>
  <c r="J219" i="19"/>
  <c r="J53" i="19"/>
  <c r="F80" i="19"/>
  <c r="J64" i="19"/>
  <c r="F85" i="19"/>
  <c r="J50" i="19"/>
  <c r="F66" i="19"/>
  <c r="F55" i="19"/>
  <c r="F54" i="19"/>
  <c r="F57" i="19"/>
  <c r="J87" i="19"/>
  <c r="F74" i="19"/>
  <c r="J83" i="19"/>
  <c r="J91" i="19"/>
  <c r="J103" i="19"/>
  <c r="J73" i="19"/>
  <c r="J74" i="19"/>
  <c r="F116" i="19"/>
  <c r="F88" i="19"/>
  <c r="F97" i="19"/>
  <c r="J80" i="19"/>
  <c r="F91" i="19"/>
  <c r="J148" i="19"/>
  <c r="F153" i="19"/>
  <c r="J150" i="19"/>
  <c r="F168" i="19"/>
  <c r="J157" i="19"/>
  <c r="J77" i="19"/>
  <c r="J86" i="19"/>
  <c r="F141" i="19"/>
  <c r="J131" i="19"/>
  <c r="J147" i="19"/>
  <c r="J144" i="19"/>
  <c r="J170" i="19"/>
  <c r="F120" i="19"/>
  <c r="F117" i="19"/>
  <c r="F121" i="19"/>
  <c r="F128" i="19"/>
  <c r="J126" i="19"/>
  <c r="F144" i="19"/>
  <c r="J135" i="19"/>
  <c r="J158" i="19"/>
  <c r="F176" i="19"/>
  <c r="J165" i="19"/>
  <c r="F131" i="19"/>
  <c r="F154" i="19"/>
  <c r="F164" i="19"/>
  <c r="F185" i="19"/>
  <c r="F184" i="19"/>
  <c r="J191" i="19"/>
  <c r="J199" i="19"/>
  <c r="J207" i="19"/>
  <c r="F228" i="19"/>
  <c r="J218" i="19"/>
  <c r="F98" i="19"/>
  <c r="J130" i="19"/>
  <c r="J224" i="19"/>
  <c r="J118" i="19"/>
  <c r="F209" i="19"/>
  <c r="J201" i="19"/>
  <c r="J206" i="19"/>
  <c r="J209" i="19"/>
  <c r="J214" i="19"/>
  <c r="J217" i="19"/>
  <c r="J222" i="19"/>
  <c r="F237" i="19"/>
  <c r="F167" i="19"/>
  <c r="J229" i="19"/>
  <c r="F251" i="19"/>
  <c r="F250" i="19"/>
  <c r="K247" i="19"/>
  <c r="F253" i="19"/>
  <c r="J105" i="19"/>
  <c r="J230" i="19"/>
  <c r="F263" i="19"/>
  <c r="J251" i="19"/>
  <c r="J260" i="19"/>
  <c r="J267" i="19"/>
  <c r="F290" i="19"/>
  <c r="F278" i="19"/>
  <c r="F291" i="19"/>
  <c r="F315" i="19"/>
  <c r="J176" i="19"/>
  <c r="F271" i="19"/>
  <c r="J275" i="19"/>
  <c r="J299" i="19"/>
  <c r="J308" i="19"/>
  <c r="F341" i="19"/>
  <c r="F357" i="19"/>
  <c r="J228" i="19"/>
  <c r="J279" i="19"/>
  <c r="J280" i="19"/>
  <c r="J292" i="19"/>
  <c r="J300" i="19"/>
  <c r="J303" i="19"/>
  <c r="J309" i="19"/>
  <c r="J289" i="19"/>
  <c r="J304" i="19"/>
  <c r="J317" i="19"/>
  <c r="J325" i="19"/>
  <c r="J330" i="19"/>
  <c r="J347" i="19"/>
  <c r="J362" i="19"/>
  <c r="J337" i="19"/>
  <c r="J345" i="19"/>
  <c r="J353" i="19"/>
  <c r="J369" i="19"/>
  <c r="J377" i="19"/>
  <c r="F385" i="19"/>
  <c r="F376" i="19"/>
  <c r="F386" i="19"/>
  <c r="J383" i="19"/>
  <c r="L388" i="19"/>
  <c r="F119" i="19"/>
  <c r="J85" i="19"/>
  <c r="F145" i="19"/>
  <c r="F142" i="19"/>
  <c r="F162" i="19"/>
  <c r="F193" i="19"/>
  <c r="F208" i="19"/>
  <c r="F259" i="19"/>
  <c r="F242" i="19"/>
  <c r="F49" i="19"/>
  <c r="F77" i="19"/>
  <c r="F89" i="19"/>
  <c r="F64" i="19"/>
  <c r="F50" i="19"/>
  <c r="F53" i="19"/>
  <c r="F70" i="19"/>
  <c r="J69" i="19"/>
  <c r="J81" i="19"/>
  <c r="J89" i="19"/>
  <c r="J95" i="19"/>
  <c r="F103" i="19"/>
  <c r="F112" i="19"/>
  <c r="F100" i="19"/>
  <c r="F86" i="19"/>
  <c r="J88" i="19"/>
  <c r="J94" i="19"/>
  <c r="J104" i="19"/>
  <c r="F108" i="19"/>
  <c r="J93" i="19"/>
  <c r="F105" i="19"/>
  <c r="J112" i="19"/>
  <c r="F157" i="19"/>
  <c r="F173" i="19"/>
  <c r="J163" i="19"/>
  <c r="J160" i="19"/>
  <c r="F125" i="19"/>
  <c r="F137" i="19"/>
  <c r="F140" i="19"/>
  <c r="J142" i="19"/>
  <c r="F160" i="19"/>
  <c r="J149" i="19"/>
  <c r="J167" i="19"/>
  <c r="J172" i="19"/>
  <c r="J121" i="19"/>
  <c r="F146" i="19"/>
  <c r="F149" i="19"/>
  <c r="F147" i="19"/>
  <c r="F170" i="19"/>
  <c r="F197" i="19"/>
  <c r="F196" i="19"/>
  <c r="J186" i="19"/>
  <c r="F204" i="19"/>
  <c r="J194" i="19"/>
  <c r="F212" i="19"/>
  <c r="J202" i="19"/>
  <c r="F220" i="19"/>
  <c r="J210" i="19"/>
  <c r="J213" i="19"/>
  <c r="F235" i="19"/>
  <c r="F95" i="19"/>
  <c r="F83" i="19"/>
  <c r="J146" i="19"/>
  <c r="J162" i="19"/>
  <c r="F200" i="19"/>
  <c r="J185" i="19"/>
  <c r="J195" i="19"/>
  <c r="F217" i="19"/>
  <c r="F239" i="19"/>
  <c r="F231" i="19"/>
  <c r="F246" i="19"/>
  <c r="F275" i="19"/>
  <c r="J227" i="19"/>
  <c r="F248" i="19"/>
  <c r="J253" i="19"/>
  <c r="F264" i="19"/>
  <c r="J269" i="19"/>
  <c r="F286" i="19"/>
  <c r="F302" i="19"/>
  <c r="J140" i="19"/>
  <c r="J155" i="19"/>
  <c r="J246" i="19"/>
  <c r="F267" i="19"/>
  <c r="F252" i="19"/>
  <c r="J257" i="19"/>
  <c r="J264" i="19"/>
  <c r="F282" i="19"/>
  <c r="J271" i="19"/>
  <c r="F295" i="19"/>
  <c r="F307" i="19"/>
  <c r="F319" i="19"/>
  <c r="J259" i="19"/>
  <c r="F316" i="19"/>
  <c r="F329" i="19"/>
  <c r="F345" i="19"/>
  <c r="F361" i="19"/>
  <c r="J285" i="19"/>
  <c r="F338" i="19"/>
  <c r="F342" i="19"/>
  <c r="F346" i="19"/>
  <c r="F350" i="19"/>
  <c r="F354" i="19"/>
  <c r="F358" i="19"/>
  <c r="F362" i="19"/>
  <c r="F366" i="19"/>
  <c r="F370" i="19"/>
  <c r="J295" i="19"/>
  <c r="J242" i="19"/>
  <c r="J288" i="19"/>
  <c r="J296" i="19"/>
  <c r="J331" i="19"/>
  <c r="J343" i="19"/>
  <c r="J363" i="19"/>
  <c r="J312" i="19"/>
  <c r="J333" i="19"/>
  <c r="J341" i="19"/>
  <c r="J349" i="19"/>
  <c r="J357" i="19"/>
  <c r="F373" i="19"/>
  <c r="J376" i="19"/>
  <c r="F380" i="19"/>
  <c r="J319" i="19"/>
  <c r="J328" i="19"/>
  <c r="J336" i="19"/>
  <c r="J344" i="19"/>
  <c r="J352" i="19"/>
  <c r="J360" i="19"/>
  <c r="J368" i="19"/>
  <c r="J311" i="19"/>
  <c r="F377" i="19"/>
  <c r="J379" i="19"/>
  <c r="Q376" i="19"/>
  <c r="P157" i="19"/>
  <c r="Q167" i="19"/>
  <c r="Q348" i="19"/>
  <c r="P178" i="19"/>
  <c r="Q157" i="19"/>
  <c r="Q153" i="19"/>
  <c r="P130" i="19"/>
  <c r="Q147" i="19"/>
  <c r="P142" i="19"/>
  <c r="Q115" i="19"/>
  <c r="Q138" i="19"/>
  <c r="P138" i="19"/>
  <c r="P102" i="19"/>
  <c r="P121" i="19"/>
  <c r="Q110" i="19"/>
  <c r="P134" i="19"/>
  <c r="Q119" i="19"/>
  <c r="Q105" i="19"/>
  <c r="P61" i="19"/>
  <c r="Q106" i="19"/>
  <c r="P119" i="19"/>
  <c r="Q89" i="19"/>
  <c r="Q122" i="19"/>
  <c r="Q79" i="19"/>
  <c r="P101" i="19"/>
  <c r="Q78" i="19"/>
  <c r="Q87" i="19"/>
  <c r="Q99" i="19"/>
  <c r="Q90" i="19"/>
  <c r="P78" i="19"/>
  <c r="P82" i="19"/>
  <c r="P103" i="19"/>
  <c r="Q94" i="19"/>
  <c r="Q97" i="19"/>
  <c r="P86" i="19"/>
  <c r="P66" i="19"/>
  <c r="P47" i="19"/>
  <c r="Q85" i="19"/>
  <c r="P153" i="19"/>
  <c r="P107" i="19"/>
  <c r="Q344" i="19"/>
  <c r="Q149" i="19"/>
  <c r="Q185" i="19"/>
  <c r="Q74" i="19"/>
  <c r="P98" i="19"/>
  <c r="P110" i="19"/>
  <c r="P71" i="19"/>
  <c r="Q151" i="19"/>
  <c r="P175" i="19"/>
  <c r="P348" i="19"/>
  <c r="P161" i="19"/>
  <c r="P185" i="19"/>
  <c r="Q95" i="19"/>
  <c r="Q111" i="19"/>
  <c r="P169" i="19"/>
  <c r="Q322" i="19"/>
  <c r="P357" i="19"/>
  <c r="Q81" i="19"/>
  <c r="Q98" i="19"/>
  <c r="Q146" i="19"/>
  <c r="Q210" i="19"/>
  <c r="P63" i="19"/>
  <c r="P111" i="19"/>
  <c r="Q127" i="19"/>
  <c r="Q143" i="19"/>
  <c r="P191" i="19"/>
  <c r="Q224" i="19"/>
  <c r="P146" i="19"/>
  <c r="Q159" i="19"/>
  <c r="Q207" i="19"/>
  <c r="Q145" i="19"/>
  <c r="P137" i="19"/>
  <c r="P173" i="19"/>
  <c r="P50" i="19"/>
  <c r="P94" i="19"/>
  <c r="P154" i="19"/>
  <c r="P99" i="19"/>
  <c r="P115" i="19"/>
  <c r="Q131" i="19"/>
  <c r="P147" i="19"/>
  <c r="P195" i="19"/>
  <c r="Q244" i="19"/>
  <c r="P320" i="19"/>
  <c r="P364" i="19"/>
  <c r="Q378" i="19"/>
  <c r="Q346" i="19"/>
  <c r="P245" i="19"/>
  <c r="P70" i="19"/>
  <c r="Q126" i="19"/>
  <c r="Q162" i="19"/>
  <c r="P186" i="19"/>
  <c r="P131" i="19"/>
  <c r="Q163" i="19"/>
  <c r="P179" i="19"/>
  <c r="P228" i="19"/>
  <c r="P244" i="19"/>
  <c r="Q280" i="19"/>
  <c r="P340" i="19"/>
  <c r="Q73" i="19"/>
  <c r="Q205" i="19"/>
  <c r="Q325" i="19"/>
  <c r="P126" i="19"/>
  <c r="Q179" i="19"/>
  <c r="P83" i="19"/>
  <c r="P163" i="19"/>
  <c r="Q211" i="19"/>
  <c r="P81" i="19"/>
  <c r="P85" i="19"/>
  <c r="P145" i="19"/>
  <c r="P149" i="19"/>
  <c r="P181" i="19"/>
  <c r="P201" i="19"/>
  <c r="P209" i="19"/>
  <c r="Q261" i="19"/>
  <c r="Q338" i="19"/>
  <c r="P54" i="19"/>
  <c r="Q118" i="19"/>
  <c r="P122" i="19"/>
  <c r="Q154" i="19"/>
  <c r="Q202" i="19"/>
  <c r="P87" i="19"/>
  <c r="Q103" i="19"/>
  <c r="P123" i="19"/>
  <c r="Q135" i="19"/>
  <c r="Q300" i="19"/>
  <c r="Q372" i="19"/>
  <c r="Q258" i="19"/>
  <c r="Q117" i="19"/>
  <c r="Q177" i="19"/>
  <c r="Q213" i="19"/>
  <c r="P293" i="19"/>
  <c r="Q370" i="19"/>
  <c r="Q114" i="19"/>
  <c r="P118" i="19"/>
  <c r="P75" i="19"/>
  <c r="P139" i="19"/>
  <c r="P117" i="19"/>
  <c r="Q229" i="19"/>
  <c r="Q306" i="19"/>
  <c r="P91" i="19"/>
  <c r="P155" i="19"/>
  <c r="P212" i="19"/>
  <c r="Q264" i="19"/>
  <c r="P284" i="19"/>
  <c r="P301" i="19"/>
  <c r="P49" i="19"/>
  <c r="P65" i="19"/>
  <c r="Q129" i="19"/>
  <c r="P241" i="19"/>
  <c r="P305" i="19"/>
  <c r="Q333" i="19"/>
  <c r="Q365" i="19"/>
  <c r="Q239" i="19"/>
  <c r="P170" i="19"/>
  <c r="Q194" i="19"/>
  <c r="P59" i="19"/>
  <c r="Q187" i="19"/>
  <c r="Q203" i="19"/>
  <c r="Q220" i="19"/>
  <c r="Q232" i="19"/>
  <c r="Q248" i="19"/>
  <c r="P264" i="19"/>
  <c r="Q324" i="19"/>
  <c r="P222" i="19"/>
  <c r="Q273" i="19"/>
  <c r="P58" i="19"/>
  <c r="P202" i="19"/>
  <c r="Q171" i="19"/>
  <c r="P187" i="19"/>
  <c r="P203" i="19"/>
  <c r="P220" i="19"/>
  <c r="P232" i="19"/>
  <c r="Q308" i="19"/>
  <c r="P372" i="19"/>
  <c r="Q285" i="19"/>
  <c r="Q353" i="19"/>
  <c r="Q385" i="19"/>
  <c r="P233" i="19"/>
  <c r="P77" i="19"/>
  <c r="P93" i="19"/>
  <c r="P109" i="19"/>
  <c r="P113" i="19"/>
  <c r="P125" i="19"/>
  <c r="P141" i="19"/>
  <c r="Q161" i="19"/>
  <c r="P193" i="19"/>
  <c r="Q217" i="19"/>
  <c r="P221" i="19"/>
  <c r="Q233" i="19"/>
  <c r="Q237" i="19"/>
  <c r="P257" i="19"/>
  <c r="Q265" i="19"/>
  <c r="Q277" i="19"/>
  <c r="Q289" i="19"/>
  <c r="P297" i="19"/>
  <c r="Q301" i="19"/>
  <c r="P309" i="19"/>
  <c r="P321" i="19"/>
  <c r="P337" i="19"/>
  <c r="Q345" i="19"/>
  <c r="P369" i="19"/>
  <c r="Q377" i="19"/>
  <c r="Q389" i="19"/>
  <c r="Q150" i="19"/>
  <c r="P166" i="19"/>
  <c r="Q174" i="19"/>
  <c r="P182" i="19"/>
  <c r="Q190" i="19"/>
  <c r="P198" i="19"/>
  <c r="Q206" i="19"/>
  <c r="P214" i="19"/>
  <c r="P226" i="19"/>
  <c r="Q234" i="19"/>
  <c r="P242" i="19"/>
  <c r="P246" i="19"/>
  <c r="P258" i="19"/>
  <c r="Q270" i="19"/>
  <c r="Q282" i="19"/>
  <c r="P286" i="19"/>
  <c r="Q294" i="19"/>
  <c r="P298" i="19"/>
  <c r="P310" i="19"/>
  <c r="P322" i="19"/>
  <c r="P334" i="19"/>
  <c r="Q342" i="19"/>
  <c r="P354" i="19"/>
  <c r="P366" i="19"/>
  <c r="Q374" i="19"/>
  <c r="P386" i="19"/>
  <c r="P215" i="19"/>
  <c r="Q227" i="19"/>
  <c r="P231" i="19"/>
  <c r="P243" i="19"/>
  <c r="Q255" i="19"/>
  <c r="P259" i="19"/>
  <c r="Q271" i="19"/>
  <c r="P275" i="19"/>
  <c r="Q287" i="19"/>
  <c r="P291" i="19"/>
  <c r="Q303" i="19"/>
  <c r="P307" i="19"/>
  <c r="Q319" i="19"/>
  <c r="P323" i="19"/>
  <c r="Q339" i="19"/>
  <c r="P343" i="19"/>
  <c r="Q355" i="19"/>
  <c r="P359" i="19"/>
  <c r="Q371" i="19"/>
  <c r="P375" i="19"/>
  <c r="Q387" i="19"/>
  <c r="Q152" i="19"/>
  <c r="Q156" i="19"/>
  <c r="Q200" i="19"/>
  <c r="P204" i="19"/>
  <c r="Q288" i="19"/>
  <c r="P304" i="19"/>
  <c r="P336" i="19"/>
  <c r="Q360" i="19"/>
  <c r="P368" i="19"/>
  <c r="P253" i="19"/>
  <c r="P333" i="19"/>
  <c r="P373" i="19"/>
  <c r="Q330" i="19"/>
  <c r="P150" i="19"/>
  <c r="P162" i="19"/>
  <c r="P194" i="19"/>
  <c r="Q218" i="19"/>
  <c r="Q230" i="19"/>
  <c r="Q238" i="19"/>
  <c r="Q242" i="19"/>
  <c r="Q254" i="19"/>
  <c r="Q266" i="19"/>
  <c r="P270" i="19"/>
  <c r="Q278" i="19"/>
  <c r="P282" i="19"/>
  <c r="P294" i="19"/>
  <c r="P306" i="19"/>
  <c r="Q318" i="19"/>
  <c r="P330" i="19"/>
  <c r="P342" i="19"/>
  <c r="Q350" i="19"/>
  <c r="P362" i="19"/>
  <c r="P374" i="19"/>
  <c r="Q382" i="19"/>
  <c r="Q223" i="19"/>
  <c r="P227" i="19"/>
  <c r="P239" i="19"/>
  <c r="Q251" i="19"/>
  <c r="P255" i="19"/>
  <c r="Q267" i="19"/>
  <c r="P271" i="19"/>
  <c r="Q283" i="19"/>
  <c r="P287" i="19"/>
  <c r="Q299" i="19"/>
  <c r="P303" i="19"/>
  <c r="Q315" i="19"/>
  <c r="P319" i="19"/>
  <c r="Q335" i="19"/>
  <c r="P339" i="19"/>
  <c r="Q351" i="19"/>
  <c r="P355" i="19"/>
  <c r="Q367" i="19"/>
  <c r="P371" i="19"/>
  <c r="Q383" i="19"/>
  <c r="P387" i="19"/>
  <c r="Q76" i="19"/>
  <c r="Q80" i="19"/>
  <c r="Q84" i="19"/>
  <c r="Q88" i="19"/>
  <c r="Q92" i="19"/>
  <c r="Q96" i="19"/>
  <c r="Q100" i="19"/>
  <c r="Q104" i="19"/>
  <c r="Q108" i="19"/>
  <c r="Q112" i="19"/>
  <c r="Q116" i="19"/>
  <c r="Q120" i="19"/>
  <c r="Q124" i="19"/>
  <c r="Q128" i="19"/>
  <c r="Q132" i="19"/>
  <c r="Q136" i="19"/>
  <c r="Q140" i="19"/>
  <c r="Q144" i="19"/>
  <c r="Q148" i="19"/>
  <c r="Q196" i="19"/>
  <c r="P200" i="19"/>
  <c r="Q272" i="19"/>
  <c r="P288" i="19"/>
  <c r="P269" i="19"/>
  <c r="P341" i="19"/>
  <c r="P381" i="19"/>
  <c r="Q249" i="19"/>
  <c r="P281" i="19"/>
  <c r="P345" i="19"/>
  <c r="Q225" i="19"/>
  <c r="P265" i="19"/>
  <c r="P277" i="19"/>
  <c r="P289" i="19"/>
  <c r="Q329" i="19"/>
  <c r="Q341" i="19"/>
  <c r="P353" i="19"/>
  <c r="Q361" i="19"/>
  <c r="Q373" i="19"/>
  <c r="P385" i="19"/>
  <c r="P152" i="19"/>
  <c r="Q158" i="19"/>
  <c r="P174" i="19"/>
  <c r="P190" i="19"/>
  <c r="P206" i="19"/>
  <c r="P234" i="19"/>
  <c r="P238" i="19"/>
  <c r="Q250" i="19"/>
  <c r="P254" i="19"/>
  <c r="Q262" i="19"/>
  <c r="P266" i="19"/>
  <c r="P278" i="19"/>
  <c r="P290" i="19"/>
  <c r="Q302" i="19"/>
  <c r="Q314" i="19"/>
  <c r="P318" i="19"/>
  <c r="Q326" i="19"/>
  <c r="P338" i="19"/>
  <c r="P350" i="19"/>
  <c r="Q358" i="19"/>
  <c r="P370" i="19"/>
  <c r="P382" i="19"/>
  <c r="Q390" i="19"/>
  <c r="Q219" i="19"/>
  <c r="P223" i="19"/>
  <c r="Q235" i="19"/>
  <c r="Q247" i="19"/>
  <c r="P251" i="19"/>
  <c r="Q263" i="19"/>
  <c r="P267" i="19"/>
  <c r="Q279" i="19"/>
  <c r="P283" i="19"/>
  <c r="Q295" i="19"/>
  <c r="P299" i="19"/>
  <c r="Q311" i="19"/>
  <c r="P315" i="19"/>
  <c r="Q327" i="19"/>
  <c r="Q331" i="19"/>
  <c r="Q347" i="19"/>
  <c r="Q363" i="19"/>
  <c r="Q379" i="19"/>
  <c r="P156" i="19"/>
  <c r="Q160" i="19"/>
  <c r="Q164" i="19"/>
  <c r="Q168" i="19"/>
  <c r="Q172" i="19"/>
  <c r="Q176" i="19"/>
  <c r="Q180" i="19"/>
  <c r="Q184" i="19"/>
  <c r="Q188" i="19"/>
  <c r="Q192" i="19"/>
  <c r="P196" i="19"/>
  <c r="Q208" i="19"/>
  <c r="P352" i="19"/>
  <c r="P384" i="19"/>
  <c r="P349" i="19"/>
  <c r="Q274" i="19"/>
  <c r="P217" i="19"/>
  <c r="Q313" i="19"/>
  <c r="Q317" i="19"/>
  <c r="L44" i="19" l="1"/>
  <c r="L21" i="19"/>
  <c r="L34" i="19"/>
  <c r="L23" i="19"/>
  <c r="J70" i="19"/>
  <c r="R70" i="19" s="1"/>
  <c r="U70" i="19" s="1"/>
  <c r="K34" i="19"/>
  <c r="U30" i="19"/>
  <c r="S30" i="19"/>
  <c r="T30" i="19" s="1"/>
  <c r="U44" i="19"/>
  <c r="S44" i="19"/>
  <c r="T44" i="19" s="1"/>
  <c r="U32" i="19"/>
  <c r="S32" i="19"/>
  <c r="T32" i="19" s="1"/>
  <c r="U36" i="19"/>
  <c r="S36" i="19"/>
  <c r="T36" i="19" s="1"/>
  <c r="J55" i="19"/>
  <c r="R55" i="19" s="1"/>
  <c r="U55" i="19" s="1"/>
  <c r="S33" i="19"/>
  <c r="T33" i="19" s="1"/>
  <c r="U33" i="19"/>
  <c r="U42" i="19"/>
  <c r="S42" i="19"/>
  <c r="T42" i="19" s="1"/>
  <c r="K45" i="19"/>
  <c r="U38" i="19"/>
  <c r="S38" i="19"/>
  <c r="T38" i="19" s="1"/>
  <c r="J52" i="19"/>
  <c r="U40" i="19"/>
  <c r="S40" i="19"/>
  <c r="T40" i="19" s="1"/>
  <c r="K38" i="19"/>
  <c r="J63" i="19"/>
  <c r="R63" i="19" s="1"/>
  <c r="U63" i="19" s="1"/>
  <c r="J60" i="19"/>
  <c r="R60" i="19" s="1"/>
  <c r="U34" i="19"/>
  <c r="S34" i="19"/>
  <c r="T34" i="19" s="1"/>
  <c r="L30" i="19"/>
  <c r="L38" i="19"/>
  <c r="J35" i="19"/>
  <c r="R35" i="19" s="1"/>
  <c r="L35" i="19"/>
  <c r="K35" i="19"/>
  <c r="J39" i="19"/>
  <c r="R39" i="19" s="1"/>
  <c r="K39" i="19"/>
  <c r="L39" i="19"/>
  <c r="K22" i="19"/>
  <c r="J29" i="19"/>
  <c r="R29" i="19" s="1"/>
  <c r="L29" i="19"/>
  <c r="K29" i="19"/>
  <c r="J43" i="19"/>
  <c r="R43" i="19" s="1"/>
  <c r="L43" i="19"/>
  <c r="K43" i="19"/>
  <c r="K30" i="19"/>
  <c r="K26" i="19"/>
  <c r="J37" i="19"/>
  <c r="R37" i="19" s="1"/>
  <c r="L37" i="19"/>
  <c r="K37" i="19"/>
  <c r="J24" i="19"/>
  <c r="K24" i="19"/>
  <c r="L24" i="19"/>
  <c r="L26" i="19"/>
  <c r="L40" i="19"/>
  <c r="K42" i="19"/>
  <c r="J27" i="19"/>
  <c r="L27" i="19"/>
  <c r="K27" i="19"/>
  <c r="K40" i="19"/>
  <c r="L42" i="19"/>
  <c r="J25" i="19"/>
  <c r="K25" i="19"/>
  <c r="L25" i="19"/>
  <c r="L32" i="19"/>
  <c r="K23" i="19"/>
  <c r="K36" i="19"/>
  <c r="J31" i="19"/>
  <c r="R31" i="19" s="1"/>
  <c r="K31" i="19"/>
  <c r="L31" i="19"/>
  <c r="J41" i="19"/>
  <c r="R41" i="19" s="1"/>
  <c r="K41" i="19"/>
  <c r="L41" i="19"/>
  <c r="K32" i="19"/>
  <c r="L33" i="19"/>
  <c r="L36" i="19"/>
  <c r="K28" i="19"/>
  <c r="J66" i="19"/>
  <c r="R66" i="19" s="1"/>
  <c r="K44" i="19"/>
  <c r="L22" i="19"/>
  <c r="K33" i="19"/>
  <c r="L28" i="19"/>
  <c r="K371" i="19"/>
  <c r="J371" i="19"/>
  <c r="R371" i="19" s="1"/>
  <c r="K386" i="19"/>
  <c r="J386" i="19"/>
  <c r="R386" i="19" s="1"/>
  <c r="L240" i="19"/>
  <c r="J240" i="19"/>
  <c r="K273" i="19"/>
  <c r="J273" i="19"/>
  <c r="R273" i="19" s="1"/>
  <c r="K365" i="19"/>
  <c r="L365" i="19"/>
  <c r="L342" i="19"/>
  <c r="K270" i="19"/>
  <c r="J270" i="19"/>
  <c r="L367" i="19"/>
  <c r="J367" i="19"/>
  <c r="L241" i="19"/>
  <c r="J241" i="19"/>
  <c r="L247" i="19"/>
  <c r="L310" i="19"/>
  <c r="J310" i="19"/>
  <c r="R310" i="19" s="1"/>
  <c r="K329" i="19"/>
  <c r="L274" i="19"/>
  <c r="L225" i="19"/>
  <c r="J225" i="19"/>
  <c r="R225" i="19" s="1"/>
  <c r="L255" i="19"/>
  <c r="J255" i="19"/>
  <c r="L254" i="19"/>
  <c r="J254" i="19"/>
  <c r="R254" i="19" s="1"/>
  <c r="L284" i="19"/>
  <c r="J284" i="19"/>
  <c r="R284" i="19" s="1"/>
  <c r="K234" i="19"/>
  <c r="J234" i="19"/>
  <c r="R234" i="19" s="1"/>
  <c r="K355" i="19"/>
  <c r="J355" i="19"/>
  <c r="R355" i="19" s="1"/>
  <c r="K284" i="19"/>
  <c r="L302" i="19"/>
  <c r="J302" i="19"/>
  <c r="L298" i="19"/>
  <c r="J298" i="19"/>
  <c r="R298" i="19" s="1"/>
  <c r="L313" i="19"/>
  <c r="J313" i="19"/>
  <c r="L294" i="19"/>
  <c r="J294" i="19"/>
  <c r="R294" i="19" s="1"/>
  <c r="K351" i="19"/>
  <c r="J351" i="19"/>
  <c r="L281" i="19"/>
  <c r="J281" i="19"/>
  <c r="R281" i="19" s="1"/>
  <c r="L320" i="19"/>
  <c r="L305" i="19"/>
  <c r="K364" i="19"/>
  <c r="J364" i="19"/>
  <c r="R364" i="19" s="1"/>
  <c r="K268" i="19"/>
  <c r="J268" i="19"/>
  <c r="R268" i="19" s="1"/>
  <c r="L358" i="19"/>
  <c r="J358" i="19"/>
  <c r="R358" i="19" s="1"/>
  <c r="K318" i="19"/>
  <c r="J318" i="19"/>
  <c r="K226" i="19"/>
  <c r="J226" i="19"/>
  <c r="R226" i="19" s="1"/>
  <c r="L321" i="19"/>
  <c r="J321" i="19"/>
  <c r="R321" i="19" s="1"/>
  <c r="L329" i="19"/>
  <c r="K256" i="19"/>
  <c r="J256" i="19"/>
  <c r="R256" i="19" s="1"/>
  <c r="K384" i="19"/>
  <c r="J384" i="19"/>
  <c r="K320" i="19"/>
  <c r="K305" i="19"/>
  <c r="K375" i="19"/>
  <c r="J375" i="19"/>
  <c r="R375" i="19" s="1"/>
  <c r="L278" i="19"/>
  <c r="J278" i="19"/>
  <c r="R278" i="19" s="1"/>
  <c r="L338" i="19"/>
  <c r="J338" i="19"/>
  <c r="K316" i="19"/>
  <c r="J316" i="19"/>
  <c r="R316" i="19" s="1"/>
  <c r="K290" i="19"/>
  <c r="J290" i="19"/>
  <c r="R290" i="19" s="1"/>
  <c r="K324" i="19"/>
  <c r="J324" i="19"/>
  <c r="R324" i="19" s="1"/>
  <c r="L380" i="19"/>
  <c r="J380" i="19"/>
  <c r="R380" i="19" s="1"/>
  <c r="K306" i="19"/>
  <c r="J306" i="19"/>
  <c r="R306" i="19" s="1"/>
  <c r="K283" i="19"/>
  <c r="J283" i="19"/>
  <c r="R283" i="19" s="1"/>
  <c r="L382" i="19"/>
  <c r="J382" i="19"/>
  <c r="R382" i="19" s="1"/>
  <c r="K335" i="19"/>
  <c r="J335" i="19"/>
  <c r="L372" i="19"/>
  <c r="J372" i="19"/>
  <c r="R372" i="19" s="1"/>
  <c r="L386" i="19"/>
  <c r="K327" i="19"/>
  <c r="J327" i="19"/>
  <c r="L250" i="19"/>
  <c r="K255" i="19"/>
  <c r="L370" i="19"/>
  <c r="J370" i="19"/>
  <c r="R370" i="19" s="1"/>
  <c r="K374" i="19"/>
  <c r="J374" i="19"/>
  <c r="K232" i="19"/>
  <c r="J232" i="19"/>
  <c r="R232" i="19" s="1"/>
  <c r="L346" i="19"/>
  <c r="J346" i="19"/>
  <c r="L389" i="19"/>
  <c r="J389" i="19"/>
  <c r="K212" i="19"/>
  <c r="J212" i="19"/>
  <c r="L208" i="19"/>
  <c r="L205" i="19"/>
  <c r="J205" i="19"/>
  <c r="R205" i="19" s="1"/>
  <c r="L197" i="19"/>
  <c r="J197" i="19"/>
  <c r="R197" i="19" s="1"/>
  <c r="L183" i="19"/>
  <c r="K196" i="19"/>
  <c r="J196" i="19"/>
  <c r="R196" i="19" s="1"/>
  <c r="K189" i="19"/>
  <c r="L189" i="19"/>
  <c r="K190" i="19"/>
  <c r="J190" i="19"/>
  <c r="R190" i="19" s="1"/>
  <c r="L188" i="19"/>
  <c r="J188" i="19"/>
  <c r="R188" i="19" s="1"/>
  <c r="L187" i="19"/>
  <c r="J187" i="19"/>
  <c r="R187" i="19" s="1"/>
  <c r="K182" i="19"/>
  <c r="J182" i="19"/>
  <c r="R182" i="19" s="1"/>
  <c r="L181" i="19"/>
  <c r="J181" i="19"/>
  <c r="R181" i="19" s="1"/>
  <c r="L159" i="19"/>
  <c r="K132" i="19"/>
  <c r="K178" i="19"/>
  <c r="J178" i="19"/>
  <c r="R178" i="19" s="1"/>
  <c r="L177" i="19"/>
  <c r="J177" i="19"/>
  <c r="R177" i="19" s="1"/>
  <c r="K175" i="19"/>
  <c r="J175" i="19"/>
  <c r="R175" i="19" s="1"/>
  <c r="L169" i="19"/>
  <c r="J169" i="19"/>
  <c r="R169" i="19" s="1"/>
  <c r="K168" i="19"/>
  <c r="K159" i="19"/>
  <c r="K117" i="19"/>
  <c r="L143" i="19"/>
  <c r="L117" i="19"/>
  <c r="K143" i="19"/>
  <c r="K156" i="19"/>
  <c r="J156" i="19"/>
  <c r="R156" i="19" s="1"/>
  <c r="L154" i="19"/>
  <c r="J154" i="19"/>
  <c r="R154" i="19" s="1"/>
  <c r="L141" i="19"/>
  <c r="J141" i="19"/>
  <c r="R141" i="19" s="1"/>
  <c r="L138" i="19"/>
  <c r="J138" i="19"/>
  <c r="R138" i="19" s="1"/>
  <c r="L137" i="19"/>
  <c r="J137" i="19"/>
  <c r="R137" i="19" s="1"/>
  <c r="K134" i="19"/>
  <c r="J134" i="19"/>
  <c r="R134" i="19" s="1"/>
  <c r="L133" i="19"/>
  <c r="J133" i="19"/>
  <c r="R133" i="19" s="1"/>
  <c r="K124" i="19"/>
  <c r="J124" i="19"/>
  <c r="R124" i="19" s="1"/>
  <c r="K120" i="19"/>
  <c r="J120" i="19"/>
  <c r="R120" i="19" s="1"/>
  <c r="K116" i="19"/>
  <c r="J116" i="19"/>
  <c r="R116" i="19" s="1"/>
  <c r="L114" i="19"/>
  <c r="J114" i="19"/>
  <c r="R114" i="19" s="1"/>
  <c r="K111" i="19"/>
  <c r="J111" i="19"/>
  <c r="R111" i="19" s="1"/>
  <c r="L110" i="19"/>
  <c r="J110" i="19"/>
  <c r="R110" i="19" s="1"/>
  <c r="L107" i="19"/>
  <c r="J107" i="19"/>
  <c r="R107" i="19" s="1"/>
  <c r="L106" i="19"/>
  <c r="J106" i="19"/>
  <c r="R106" i="19" s="1"/>
  <c r="L101" i="19"/>
  <c r="J101" i="19"/>
  <c r="R101" i="19" s="1"/>
  <c r="L78" i="19"/>
  <c r="L100" i="19"/>
  <c r="J100" i="19"/>
  <c r="R100" i="19" s="1"/>
  <c r="K79" i="19"/>
  <c r="L79" i="19"/>
  <c r="K78" i="19"/>
  <c r="L76" i="19"/>
  <c r="J76" i="19"/>
  <c r="R76" i="19" s="1"/>
  <c r="K72" i="19"/>
  <c r="J72" i="19"/>
  <c r="R72" i="19" s="1"/>
  <c r="U72" i="19" s="1"/>
  <c r="J68" i="19"/>
  <c r="R68" i="19" s="1"/>
  <c r="U68" i="19" s="1"/>
  <c r="K54" i="19"/>
  <c r="J49" i="19"/>
  <c r="R49" i="19" s="1"/>
  <c r="U49" i="19" s="1"/>
  <c r="J47" i="19"/>
  <c r="R47" i="19" s="1"/>
  <c r="K56" i="19"/>
  <c r="J56" i="19"/>
  <c r="R56" i="19" s="1"/>
  <c r="K57" i="19"/>
  <c r="J57" i="19"/>
  <c r="R57" i="19" s="1"/>
  <c r="U57" i="19" s="1"/>
  <c r="K59" i="19"/>
  <c r="J59" i="19"/>
  <c r="R59" i="19" s="1"/>
  <c r="U59" i="19" s="1"/>
  <c r="J48" i="19"/>
  <c r="R48" i="19" s="1"/>
  <c r="U48" i="19" s="1"/>
  <c r="J61" i="19"/>
  <c r="R61" i="19" s="1"/>
  <c r="U61" i="19" s="1"/>
  <c r="J58" i="19"/>
  <c r="R58" i="19" s="1"/>
  <c r="U58" i="19" s="1"/>
  <c r="K62" i="19"/>
  <c r="J45" i="19"/>
  <c r="R45" i="19" s="1"/>
  <c r="K58" i="19"/>
  <c r="L132" i="19"/>
  <c r="L84" i="19"/>
  <c r="K274" i="19"/>
  <c r="L212" i="19"/>
  <c r="K183" i="19"/>
  <c r="K298" i="19"/>
  <c r="K253" i="19"/>
  <c r="L103" i="19"/>
  <c r="L87" i="19"/>
  <c r="L355" i="19"/>
  <c r="K127" i="19"/>
  <c r="K169" i="19"/>
  <c r="L145" i="19"/>
  <c r="K84" i="19"/>
  <c r="R183" i="19"/>
  <c r="K47" i="19"/>
  <c r="K49" i="19"/>
  <c r="K263" i="19"/>
  <c r="K205" i="19"/>
  <c r="L322" i="19"/>
  <c r="L179" i="19"/>
  <c r="L332" i="19"/>
  <c r="L268" i="19"/>
  <c r="L270" i="19"/>
  <c r="L327" i="19"/>
  <c r="K154" i="19"/>
  <c r="K166" i="19"/>
  <c r="L120" i="19"/>
  <c r="L166" i="19"/>
  <c r="K332" i="19"/>
  <c r="K208" i="19"/>
  <c r="L364" i="19"/>
  <c r="K297" i="19"/>
  <c r="K188" i="19"/>
  <c r="L182" i="19"/>
  <c r="K372" i="19"/>
  <c r="K179" i="19"/>
  <c r="K313" i="19"/>
  <c r="K225" i="19"/>
  <c r="L256" i="19"/>
  <c r="L226" i="19"/>
  <c r="K254" i="19"/>
  <c r="L297" i="19"/>
  <c r="K358" i="19"/>
  <c r="L118" i="19"/>
  <c r="L148" i="19"/>
  <c r="K203" i="19"/>
  <c r="K119" i="19"/>
  <c r="K51" i="19"/>
  <c r="L348" i="19"/>
  <c r="K68" i="19"/>
  <c r="K145" i="19"/>
  <c r="K387" i="19"/>
  <c r="L387" i="19"/>
  <c r="K385" i="19"/>
  <c r="L385" i="19"/>
  <c r="K257" i="19"/>
  <c r="K241" i="19"/>
  <c r="L211" i="19"/>
  <c r="K115" i="19"/>
  <c r="L335" i="19"/>
  <c r="K322" i="19"/>
  <c r="K187" i="19"/>
  <c r="K133" i="19"/>
  <c r="L127" i="19"/>
  <c r="K367" i="19"/>
  <c r="L351" i="19"/>
  <c r="K281" i="19"/>
  <c r="R249" i="19"/>
  <c r="K249" i="19"/>
  <c r="L354" i="19"/>
  <c r="K354" i="19"/>
  <c r="K272" i="19"/>
  <c r="L195" i="19"/>
  <c r="K380" i="19"/>
  <c r="L347" i="19"/>
  <c r="L325" i="19"/>
  <c r="L317" i="19"/>
  <c r="K294" i="19"/>
  <c r="K223" i="19"/>
  <c r="L131" i="19"/>
  <c r="K71" i="19"/>
  <c r="L219" i="19"/>
  <c r="K211" i="19"/>
  <c r="L314" i="19"/>
  <c r="L244" i="19"/>
  <c r="L384" i="19"/>
  <c r="L359" i="19"/>
  <c r="K310" i="19"/>
  <c r="L283" i="19"/>
  <c r="L128" i="19"/>
  <c r="L375" i="19"/>
  <c r="L156" i="19"/>
  <c r="L220" i="19"/>
  <c r="K220" i="19"/>
  <c r="L221" i="19"/>
  <c r="K221" i="19"/>
  <c r="K195" i="19"/>
  <c r="L371" i="19"/>
  <c r="K347" i="19"/>
  <c r="K325" i="19"/>
  <c r="K317" i="19"/>
  <c r="K321" i="19"/>
  <c r="L272" i="19"/>
  <c r="K53" i="19"/>
  <c r="K219" i="19"/>
  <c r="K314" i="19"/>
  <c r="K100" i="19"/>
  <c r="K359" i="19"/>
  <c r="K278" i="19"/>
  <c r="L316" i="19"/>
  <c r="K128" i="19"/>
  <c r="K52" i="19"/>
  <c r="L324" i="19"/>
  <c r="L265" i="19"/>
  <c r="K265" i="19"/>
  <c r="L366" i="19"/>
  <c r="K366" i="19"/>
  <c r="L168" i="19"/>
  <c r="K376" i="19"/>
  <c r="L257" i="19"/>
  <c r="L253" i="19"/>
  <c r="K240" i="19"/>
  <c r="L249" i="19"/>
  <c r="L203" i="19"/>
  <c r="K244" i="19"/>
  <c r="L223" i="19"/>
  <c r="K114" i="19"/>
  <c r="K61" i="19"/>
  <c r="K302" i="19"/>
  <c r="L233" i="19"/>
  <c r="K233" i="19"/>
  <c r="R361" i="19"/>
  <c r="K137" i="19"/>
  <c r="K107" i="19"/>
  <c r="K131" i="19"/>
  <c r="K148" i="19"/>
  <c r="K103" i="19"/>
  <c r="K87" i="19"/>
  <c r="K64" i="19"/>
  <c r="K60" i="19"/>
  <c r="K106" i="19"/>
  <c r="K67" i="19"/>
  <c r="K48" i="19"/>
  <c r="K118" i="19"/>
  <c r="K110" i="19"/>
  <c r="K138" i="19"/>
  <c r="L125" i="19"/>
  <c r="K125" i="19"/>
  <c r="K101" i="19"/>
  <c r="L115" i="19"/>
  <c r="L134" i="19"/>
  <c r="L129" i="19"/>
  <c r="K129" i="19"/>
  <c r="L116" i="19"/>
  <c r="K312" i="19"/>
  <c r="L312" i="19"/>
  <c r="L330" i="19"/>
  <c r="R330" i="19"/>
  <c r="K330" i="19"/>
  <c r="L303" i="19"/>
  <c r="K303" i="19"/>
  <c r="L217" i="19"/>
  <c r="R217" i="19"/>
  <c r="K217" i="19"/>
  <c r="L86" i="19"/>
  <c r="K86" i="19"/>
  <c r="L311" i="19"/>
  <c r="K311" i="19"/>
  <c r="K202" i="19"/>
  <c r="L202" i="19"/>
  <c r="L93" i="19"/>
  <c r="K93" i="19"/>
  <c r="L279" i="19"/>
  <c r="K279" i="19"/>
  <c r="K260" i="19"/>
  <c r="L260" i="19"/>
  <c r="K158" i="19"/>
  <c r="L158" i="19"/>
  <c r="L157" i="19"/>
  <c r="K157" i="19"/>
  <c r="K164" i="19"/>
  <c r="L164" i="19"/>
  <c r="K46" i="19"/>
  <c r="K261" i="19"/>
  <c r="L261" i="19"/>
  <c r="K344" i="19"/>
  <c r="L344" i="19"/>
  <c r="K349" i="19"/>
  <c r="L349" i="19"/>
  <c r="L363" i="19"/>
  <c r="L343" i="19"/>
  <c r="L331" i="19"/>
  <c r="K264" i="19"/>
  <c r="L264" i="19"/>
  <c r="K155" i="19"/>
  <c r="L155" i="19"/>
  <c r="L269" i="19"/>
  <c r="L194" i="19"/>
  <c r="K194" i="19"/>
  <c r="K186" i="19"/>
  <c r="L186" i="19"/>
  <c r="K172" i="19"/>
  <c r="L172" i="19"/>
  <c r="L163" i="19"/>
  <c r="L112" i="19"/>
  <c r="K112" i="19"/>
  <c r="L104" i="19"/>
  <c r="K104" i="19"/>
  <c r="L85" i="19"/>
  <c r="K85" i="19"/>
  <c r="L353" i="19"/>
  <c r="K353" i="19"/>
  <c r="K304" i="19"/>
  <c r="L304" i="19"/>
  <c r="L309" i="19"/>
  <c r="L300" i="19"/>
  <c r="K300" i="19"/>
  <c r="L228" i="19"/>
  <c r="K228" i="19"/>
  <c r="L308" i="19"/>
  <c r="K308" i="19"/>
  <c r="L176" i="19"/>
  <c r="K176" i="19"/>
  <c r="L251" i="19"/>
  <c r="K251" i="19"/>
  <c r="L229" i="19"/>
  <c r="K229" i="19"/>
  <c r="K206" i="19"/>
  <c r="L206" i="19"/>
  <c r="K218" i="19"/>
  <c r="L218" i="19"/>
  <c r="L207" i="19"/>
  <c r="K207" i="19"/>
  <c r="L165" i="19"/>
  <c r="K165" i="19"/>
  <c r="K126" i="19"/>
  <c r="L126" i="19"/>
  <c r="L147" i="19"/>
  <c r="L77" i="19"/>
  <c r="K77" i="19"/>
  <c r="K80" i="19"/>
  <c r="L80" i="19"/>
  <c r="L73" i="19"/>
  <c r="K73" i="19"/>
  <c r="L307" i="19"/>
  <c r="K307" i="19"/>
  <c r="K248" i="19"/>
  <c r="L248" i="19"/>
  <c r="L136" i="19"/>
  <c r="K136" i="19"/>
  <c r="K231" i="19"/>
  <c r="L231" i="19"/>
  <c r="L193" i="19"/>
  <c r="K193" i="19"/>
  <c r="K215" i="19"/>
  <c r="L215" i="19"/>
  <c r="K174" i="19"/>
  <c r="L174" i="19"/>
  <c r="L161" i="19"/>
  <c r="K161" i="19"/>
  <c r="L122" i="19"/>
  <c r="K96" i="19"/>
  <c r="L96" i="19"/>
  <c r="K99" i="19"/>
  <c r="L99" i="19"/>
  <c r="K65" i="19"/>
  <c r="K373" i="19"/>
  <c r="L373" i="19"/>
  <c r="K356" i="19"/>
  <c r="L356" i="19"/>
  <c r="L339" i="19"/>
  <c r="L334" i="19"/>
  <c r="K334" i="19"/>
  <c r="K286" i="19"/>
  <c r="L286" i="19"/>
  <c r="K276" i="19"/>
  <c r="L276" i="19"/>
  <c r="K171" i="19"/>
  <c r="L171" i="19"/>
  <c r="L245" i="19"/>
  <c r="K109" i="19"/>
  <c r="L109" i="19"/>
  <c r="K352" i="19"/>
  <c r="L352" i="19"/>
  <c r="L246" i="19"/>
  <c r="K246" i="19"/>
  <c r="L146" i="19"/>
  <c r="K146" i="19"/>
  <c r="L149" i="19"/>
  <c r="K149" i="19"/>
  <c r="L81" i="19"/>
  <c r="K81" i="19"/>
  <c r="L105" i="19"/>
  <c r="K105" i="19"/>
  <c r="K224" i="19"/>
  <c r="R224" i="19"/>
  <c r="L224" i="19"/>
  <c r="L74" i="19"/>
  <c r="K74" i="19"/>
  <c r="K198" i="19"/>
  <c r="L198" i="19"/>
  <c r="K66" i="19"/>
  <c r="L252" i="19"/>
  <c r="K252" i="19"/>
  <c r="K282" i="19"/>
  <c r="R282" i="19"/>
  <c r="L282" i="19"/>
  <c r="K139" i="19"/>
  <c r="L139" i="19"/>
  <c r="L108" i="19"/>
  <c r="K108" i="19"/>
  <c r="K368" i="19"/>
  <c r="L368" i="19"/>
  <c r="K336" i="19"/>
  <c r="L336" i="19"/>
  <c r="L376" i="19"/>
  <c r="K341" i="19"/>
  <c r="L341" i="19"/>
  <c r="K363" i="19"/>
  <c r="K343" i="19"/>
  <c r="K331" i="19"/>
  <c r="K296" i="19"/>
  <c r="L296" i="19"/>
  <c r="L295" i="19"/>
  <c r="K295" i="19"/>
  <c r="K285" i="19"/>
  <c r="L285" i="19"/>
  <c r="L271" i="19"/>
  <c r="K271" i="19"/>
  <c r="L140" i="19"/>
  <c r="K140" i="19"/>
  <c r="K269" i="19"/>
  <c r="L227" i="19"/>
  <c r="K227" i="19"/>
  <c r="L213" i="19"/>
  <c r="K213" i="19"/>
  <c r="L167" i="19"/>
  <c r="K167" i="19"/>
  <c r="K160" i="19"/>
  <c r="L160" i="19"/>
  <c r="K163" i="19"/>
  <c r="L175" i="19"/>
  <c r="K94" i="19"/>
  <c r="L94" i="19"/>
  <c r="K95" i="19"/>
  <c r="R95" i="19"/>
  <c r="L95" i="19"/>
  <c r="L345" i="19"/>
  <c r="K345" i="19"/>
  <c r="L289" i="19"/>
  <c r="K289" i="19"/>
  <c r="K309" i="19"/>
  <c r="L292" i="19"/>
  <c r="K292" i="19"/>
  <c r="L299" i="19"/>
  <c r="K299" i="19"/>
  <c r="L306" i="19"/>
  <c r="L230" i="19"/>
  <c r="K230" i="19"/>
  <c r="K214" i="19"/>
  <c r="L214" i="19"/>
  <c r="L201" i="19"/>
  <c r="K201" i="19"/>
  <c r="L130" i="19"/>
  <c r="R130" i="19"/>
  <c r="K130" i="19"/>
  <c r="L135" i="19"/>
  <c r="K135" i="19"/>
  <c r="K144" i="19"/>
  <c r="L144" i="19"/>
  <c r="K147" i="19"/>
  <c r="K91" i="19"/>
  <c r="L91" i="19"/>
  <c r="K50" i="19"/>
  <c r="K55" i="19"/>
  <c r="L323" i="19"/>
  <c r="K323" i="19"/>
  <c r="L318" i="19"/>
  <c r="L287" i="19"/>
  <c r="K287" i="19"/>
  <c r="K301" i="19"/>
  <c r="L301" i="19"/>
  <c r="L236" i="19"/>
  <c r="K236" i="19"/>
  <c r="L290" i="19"/>
  <c r="R262" i="19"/>
  <c r="K262" i="19"/>
  <c r="L262" i="19"/>
  <c r="L239" i="19"/>
  <c r="K239" i="19"/>
  <c r="L238" i="19"/>
  <c r="K238" i="19"/>
  <c r="L119" i="19"/>
  <c r="K123" i="19"/>
  <c r="L123" i="19"/>
  <c r="L200" i="19"/>
  <c r="K200" i="19"/>
  <c r="L192" i="19"/>
  <c r="K192" i="19"/>
  <c r="L184" i="19"/>
  <c r="K184" i="19"/>
  <c r="L113" i="19"/>
  <c r="K113" i="19"/>
  <c r="K122" i="19"/>
  <c r="K173" i="19"/>
  <c r="L173" i="19"/>
  <c r="L124" i="19"/>
  <c r="L97" i="19"/>
  <c r="K97" i="19"/>
  <c r="L90" i="19"/>
  <c r="K90" i="19"/>
  <c r="K340" i="19"/>
  <c r="L340" i="19"/>
  <c r="K339" i="19"/>
  <c r="L258" i="19"/>
  <c r="K258" i="19"/>
  <c r="L273" i="19"/>
  <c r="R153" i="19"/>
  <c r="K153" i="19"/>
  <c r="L153" i="19"/>
  <c r="K245" i="19"/>
  <c r="K102" i="19"/>
  <c r="L102" i="19"/>
  <c r="L111" i="19"/>
  <c r="K379" i="19"/>
  <c r="L379" i="19"/>
  <c r="L319" i="19"/>
  <c r="K319" i="19"/>
  <c r="K357" i="19"/>
  <c r="L357" i="19"/>
  <c r="K242" i="19"/>
  <c r="L242" i="19"/>
  <c r="L185" i="19"/>
  <c r="R185" i="19"/>
  <c r="K185" i="19"/>
  <c r="L369" i="19"/>
  <c r="K369" i="19"/>
  <c r="L199" i="19"/>
  <c r="K199" i="19"/>
  <c r="K170" i="19"/>
  <c r="L170" i="19"/>
  <c r="K180" i="19"/>
  <c r="L180" i="19"/>
  <c r="K70" i="19"/>
  <c r="L350" i="19"/>
  <c r="K350" i="19"/>
  <c r="K360" i="19"/>
  <c r="L360" i="19"/>
  <c r="K328" i="19"/>
  <c r="L328" i="19"/>
  <c r="K333" i="19"/>
  <c r="L333" i="19"/>
  <c r="K288" i="19"/>
  <c r="L288" i="19"/>
  <c r="L259" i="19"/>
  <c r="K259" i="19"/>
  <c r="L162" i="19"/>
  <c r="K162" i="19"/>
  <c r="K210" i="19"/>
  <c r="L210" i="19"/>
  <c r="K121" i="19"/>
  <c r="L121" i="19"/>
  <c r="K142" i="19"/>
  <c r="L142" i="19"/>
  <c r="L88" i="19"/>
  <c r="K88" i="19"/>
  <c r="L89" i="19"/>
  <c r="K89" i="19"/>
  <c r="K69" i="19"/>
  <c r="K63" i="19"/>
  <c r="K383" i="19"/>
  <c r="L383" i="19"/>
  <c r="K377" i="19"/>
  <c r="L377" i="19"/>
  <c r="R377" i="19"/>
  <c r="L337" i="19"/>
  <c r="K337" i="19"/>
  <c r="L362" i="19"/>
  <c r="K362" i="19"/>
  <c r="L280" i="19"/>
  <c r="K280" i="19"/>
  <c r="L275" i="19"/>
  <c r="K275" i="19"/>
  <c r="L267" i="19"/>
  <c r="K267" i="19"/>
  <c r="K222" i="19"/>
  <c r="L222" i="19"/>
  <c r="L209" i="19"/>
  <c r="K209" i="19"/>
  <c r="L191" i="19"/>
  <c r="K191" i="19"/>
  <c r="K150" i="19"/>
  <c r="L150" i="19"/>
  <c r="R150" i="19"/>
  <c r="K83" i="19"/>
  <c r="L83" i="19"/>
  <c r="K315" i="19"/>
  <c r="L315" i="19"/>
  <c r="K277" i="19"/>
  <c r="L277" i="19"/>
  <c r="K235" i="19"/>
  <c r="L235" i="19"/>
  <c r="K151" i="19"/>
  <c r="L151" i="19"/>
  <c r="L82" i="19"/>
  <c r="K82" i="19"/>
  <c r="K75" i="19"/>
  <c r="L75" i="19"/>
  <c r="K98" i="19"/>
  <c r="L98" i="19"/>
  <c r="R98" i="19"/>
  <c r="L378" i="19"/>
  <c r="K378" i="19"/>
  <c r="L291" i="19"/>
  <c r="K291" i="19"/>
  <c r="K266" i="19"/>
  <c r="L266" i="19"/>
  <c r="K152" i="19"/>
  <c r="L152" i="19"/>
  <c r="L204" i="19"/>
  <c r="R204" i="19"/>
  <c r="K204" i="19"/>
  <c r="K92" i="19"/>
  <c r="L92" i="19"/>
  <c r="R113" i="19"/>
  <c r="R389" i="19"/>
  <c r="R304" i="19"/>
  <c r="R52" i="19"/>
  <c r="R264" i="19"/>
  <c r="R265" i="19"/>
  <c r="R276" i="19"/>
  <c r="R345" i="19"/>
  <c r="R233" i="19"/>
  <c r="R381" i="19"/>
  <c r="R334" i="19"/>
  <c r="R212" i="19"/>
  <c r="R105" i="19"/>
  <c r="S105" i="19" s="1"/>
  <c r="T105" i="19" s="1"/>
  <c r="R356" i="19"/>
  <c r="R390" i="19"/>
  <c r="R248" i="19"/>
  <c r="R216" i="19"/>
  <c r="R340" i="19"/>
  <c r="R167" i="19"/>
  <c r="R292" i="19"/>
  <c r="R201" i="19"/>
  <c r="R148" i="19"/>
  <c r="R176" i="19"/>
  <c r="R104" i="19"/>
  <c r="R81" i="19"/>
  <c r="S81" i="19" s="1"/>
  <c r="T81" i="19" s="1"/>
  <c r="R260" i="19"/>
  <c r="R160" i="19"/>
  <c r="R365" i="19"/>
  <c r="R344" i="19"/>
  <c r="R320" i="19"/>
  <c r="R300" i="19"/>
  <c r="R151" i="19"/>
  <c r="R64" i="19"/>
  <c r="U64" i="19" s="1"/>
  <c r="R272" i="19"/>
  <c r="R220" i="19"/>
  <c r="R164" i="19"/>
  <c r="R128" i="19"/>
  <c r="R360" i="19"/>
  <c r="R384" i="19"/>
  <c r="R352" i="19"/>
  <c r="R312" i="19"/>
  <c r="R388" i="19"/>
  <c r="R84" i="19"/>
  <c r="R112" i="19"/>
  <c r="R136" i="19"/>
  <c r="R88" i="19"/>
  <c r="R288" i="19"/>
  <c r="R228" i="19"/>
  <c r="R208" i="19"/>
  <c r="R348" i="19"/>
  <c r="R376" i="19"/>
  <c r="R296" i="19"/>
  <c r="R280" i="19"/>
  <c r="R192" i="19"/>
  <c r="R200" i="19"/>
  <c r="R140" i="19"/>
  <c r="R152" i="19"/>
  <c r="R132" i="19"/>
  <c r="R328" i="19"/>
  <c r="R308" i="19"/>
  <c r="R336" i="19"/>
  <c r="R80" i="19"/>
  <c r="R172" i="19"/>
  <c r="R250" i="19"/>
  <c r="R210" i="19"/>
  <c r="R186" i="19"/>
  <c r="R74" i="19"/>
  <c r="U74" i="19" s="1"/>
  <c r="R349" i="19"/>
  <c r="R241" i="19"/>
  <c r="R383" i="19"/>
  <c r="R229" i="19"/>
  <c r="R165" i="19"/>
  <c r="R252" i="19"/>
  <c r="R341" i="19"/>
  <c r="R374" i="19"/>
  <c r="R342" i="19"/>
  <c r="R231" i="19"/>
  <c r="R274" i="19"/>
  <c r="R244" i="19"/>
  <c r="R211" i="19"/>
  <c r="R314" i="19"/>
  <c r="R73" i="19"/>
  <c r="R131" i="19"/>
  <c r="R83" i="19"/>
  <c r="R126" i="19"/>
  <c r="R96" i="19"/>
  <c r="R77" i="19"/>
  <c r="U77" i="19" s="1"/>
  <c r="R62" i="19"/>
  <c r="U62" i="19" s="1"/>
  <c r="R91" i="19"/>
  <c r="R285" i="19"/>
  <c r="R271" i="19"/>
  <c r="R222" i="19"/>
  <c r="R207" i="19"/>
  <c r="R191" i="19"/>
  <c r="R174" i="19"/>
  <c r="R158" i="19"/>
  <c r="R119" i="19"/>
  <c r="R86" i="19"/>
  <c r="R168" i="19"/>
  <c r="R108" i="19"/>
  <c r="S108" i="19" s="1"/>
  <c r="T108" i="19" s="1"/>
  <c r="R326" i="19"/>
  <c r="R202" i="19"/>
  <c r="R162" i="19"/>
  <c r="R122" i="19"/>
  <c r="R333" i="19"/>
  <c r="R161" i="19"/>
  <c r="R366" i="19"/>
  <c r="R335" i="19"/>
  <c r="R337" i="19"/>
  <c r="R213" i="19"/>
  <c r="R149" i="19"/>
  <c r="R362" i="19"/>
  <c r="R331" i="19"/>
  <c r="R267" i="19"/>
  <c r="R203" i="19"/>
  <c r="R325" i="19"/>
  <c r="R343" i="19"/>
  <c r="R279" i="19"/>
  <c r="R215" i="19"/>
  <c r="R259" i="19"/>
  <c r="R195" i="19"/>
  <c r="R145" i="19"/>
  <c r="R129" i="19"/>
  <c r="R99" i="19"/>
  <c r="R82" i="19"/>
  <c r="S82" i="19" s="1"/>
  <c r="T82" i="19" s="1"/>
  <c r="R51" i="19"/>
  <c r="U51" i="19" s="1"/>
  <c r="R142" i="19"/>
  <c r="R93" i="19"/>
  <c r="R78" i="19"/>
  <c r="U78" i="19" s="1"/>
  <c r="R139" i="19"/>
  <c r="R75" i="19"/>
  <c r="U75" i="19" s="1"/>
  <c r="R318" i="19"/>
  <c r="R302" i="19"/>
  <c r="R287" i="19"/>
  <c r="R253" i="19"/>
  <c r="R223" i="19"/>
  <c r="R171" i="19"/>
  <c r="R155" i="19"/>
  <c r="R135" i="19"/>
  <c r="R117" i="19"/>
  <c r="R102" i="19"/>
  <c r="R71" i="19"/>
  <c r="U71" i="19" s="1"/>
  <c r="R53" i="19"/>
  <c r="U53" i="19" s="1"/>
  <c r="R261" i="19"/>
  <c r="R180" i="19"/>
  <c r="R289" i="19"/>
  <c r="R218" i="19"/>
  <c r="R198" i="19"/>
  <c r="R209" i="19"/>
  <c r="R353" i="19"/>
  <c r="R367" i="19"/>
  <c r="R338" i="19"/>
  <c r="R89" i="19"/>
  <c r="R363" i="19"/>
  <c r="R251" i="19"/>
  <c r="R309" i="19"/>
  <c r="R327" i="19"/>
  <c r="R199" i="19"/>
  <c r="R329" i="19"/>
  <c r="R354" i="19"/>
  <c r="R307" i="19"/>
  <c r="R243" i="19"/>
  <c r="R147" i="19"/>
  <c r="R97" i="19"/>
  <c r="R67" i="19"/>
  <c r="U67" i="19" s="1"/>
  <c r="R50" i="19"/>
  <c r="U50" i="19" s="1"/>
  <c r="R127" i="19"/>
  <c r="R109" i="19"/>
  <c r="R94" i="19"/>
  <c r="R123" i="19"/>
  <c r="R303" i="19"/>
  <c r="R270" i="19"/>
  <c r="R239" i="19"/>
  <c r="R189" i="19"/>
  <c r="R159" i="19"/>
  <c r="R118" i="19"/>
  <c r="R87" i="19"/>
  <c r="R69" i="19"/>
  <c r="U69" i="19" s="1"/>
  <c r="R54" i="19"/>
  <c r="R301" i="19"/>
  <c r="R240" i="19"/>
  <c r="R339" i="19"/>
  <c r="R368" i="19"/>
  <c r="R166" i="19"/>
  <c r="R92" i="19"/>
  <c r="S92" i="19" s="1"/>
  <c r="T92" i="19" s="1"/>
  <c r="R263" i="19"/>
  <c r="R258" i="19"/>
  <c r="R242" i="19"/>
  <c r="R379" i="19"/>
  <c r="R357" i="19"/>
  <c r="R297" i="19"/>
  <c r="R277" i="19"/>
  <c r="R237" i="19"/>
  <c r="R332" i="19"/>
  <c r="R315" i="19"/>
  <c r="R295" i="19"/>
  <c r="R275" i="19"/>
  <c r="R238" i="19"/>
  <c r="R385" i="19"/>
  <c r="R347" i="19"/>
  <c r="R323" i="19"/>
  <c r="R184" i="19"/>
  <c r="R144" i="19"/>
  <c r="R317" i="19"/>
  <c r="R236" i="19"/>
  <c r="R219" i="19"/>
  <c r="R179" i="19"/>
  <c r="R230" i="19"/>
  <c r="R246" i="19"/>
  <c r="R351" i="19"/>
  <c r="R266" i="19"/>
  <c r="R214" i="19"/>
  <c r="R194" i="19"/>
  <c r="R170" i="19"/>
  <c r="R90" i="19"/>
  <c r="R369" i="19"/>
  <c r="R257" i="19"/>
  <c r="R193" i="19"/>
  <c r="R350" i="19"/>
  <c r="R322" i="19"/>
  <c r="R373" i="19"/>
  <c r="R305" i="19"/>
  <c r="R245" i="19"/>
  <c r="R378" i="19"/>
  <c r="R346" i="19"/>
  <c r="R299" i="19"/>
  <c r="R235" i="19"/>
  <c r="R293" i="19"/>
  <c r="R359" i="19"/>
  <c r="R311" i="19"/>
  <c r="R247" i="19"/>
  <c r="R313" i="19"/>
  <c r="R387" i="19"/>
  <c r="R291" i="19"/>
  <c r="R227" i="19"/>
  <c r="R163" i="19"/>
  <c r="R121" i="19"/>
  <c r="R146" i="19"/>
  <c r="R115" i="19"/>
  <c r="R65" i="19"/>
  <c r="U65" i="19" s="1"/>
  <c r="R143" i="19"/>
  <c r="R125" i="19"/>
  <c r="R79" i="19"/>
  <c r="U79" i="19" s="1"/>
  <c r="R46" i="19"/>
  <c r="U46" i="19" s="1"/>
  <c r="R319" i="19"/>
  <c r="R286" i="19"/>
  <c r="R269" i="19"/>
  <c r="R255" i="19"/>
  <c r="R221" i="19"/>
  <c r="R206" i="19"/>
  <c r="R173" i="19"/>
  <c r="R157" i="19"/>
  <c r="R103" i="19"/>
  <c r="R85" i="19"/>
  <c r="S45" i="19" l="1"/>
  <c r="T45" i="19" s="1"/>
  <c r="U45" i="19"/>
  <c r="S31" i="19"/>
  <c r="T31" i="19" s="1"/>
  <c r="U31" i="19"/>
  <c r="S39" i="19"/>
  <c r="T39" i="19" s="1"/>
  <c r="U39" i="19"/>
  <c r="S43" i="19"/>
  <c r="T43" i="19" s="1"/>
  <c r="U43" i="19"/>
  <c r="S35" i="19"/>
  <c r="T35" i="19" s="1"/>
  <c r="U35" i="19"/>
  <c r="S37" i="19"/>
  <c r="T37" i="19" s="1"/>
  <c r="U37" i="19"/>
  <c r="S29" i="19"/>
  <c r="T29" i="19" s="1"/>
  <c r="U29" i="19"/>
  <c r="S41" i="19"/>
  <c r="T41" i="19" s="1"/>
  <c r="U41" i="19"/>
  <c r="S324" i="19"/>
  <c r="T324" i="19" s="1"/>
  <c r="U324" i="19"/>
  <c r="U256" i="19"/>
  <c r="S256" i="19"/>
  <c r="T256" i="19" s="1"/>
  <c r="S268" i="19"/>
  <c r="T268" i="19" s="1"/>
  <c r="U268" i="19"/>
  <c r="S382" i="19"/>
  <c r="T382" i="19" s="1"/>
  <c r="U382" i="19"/>
  <c r="S278" i="19"/>
  <c r="T278" i="19" s="1"/>
  <c r="U278" i="19"/>
  <c r="U273" i="19"/>
  <c r="S273" i="19"/>
  <c r="T273" i="19" s="1"/>
  <c r="S254" i="19"/>
  <c r="T254" i="19" s="1"/>
  <c r="U254" i="19"/>
  <c r="U290" i="19"/>
  <c r="S290" i="19"/>
  <c r="T290" i="19" s="1"/>
  <c r="U275" i="19"/>
  <c r="S275" i="19"/>
  <c r="T275" i="19" s="1"/>
  <c r="S343" i="19"/>
  <c r="T343" i="19" s="1"/>
  <c r="U343" i="19"/>
  <c r="S285" i="19"/>
  <c r="T285" i="19" s="1"/>
  <c r="U285" i="19"/>
  <c r="U316" i="19"/>
  <c r="S316" i="19"/>
  <c r="T316" i="19" s="1"/>
  <c r="U388" i="19"/>
  <c r="S388" i="19"/>
  <c r="T388" i="19" s="1"/>
  <c r="U292" i="19"/>
  <c r="S292" i="19"/>
  <c r="T292" i="19" s="1"/>
  <c r="U377" i="19"/>
  <c r="S377" i="19"/>
  <c r="T377" i="19" s="1"/>
  <c r="S330" i="19"/>
  <c r="T330" i="19" s="1"/>
  <c r="U330" i="19"/>
  <c r="S319" i="19"/>
  <c r="T319" i="19" s="1"/>
  <c r="U319" i="19"/>
  <c r="U247" i="19"/>
  <c r="S247" i="19"/>
  <c r="T247" i="19" s="1"/>
  <c r="S245" i="19"/>
  <c r="T245" i="19" s="1"/>
  <c r="U245" i="19"/>
  <c r="S369" i="19"/>
  <c r="T369" i="19" s="1"/>
  <c r="U369" i="19"/>
  <c r="S246" i="19"/>
  <c r="T246" i="19" s="1"/>
  <c r="U246" i="19"/>
  <c r="S295" i="19"/>
  <c r="T295" i="19" s="1"/>
  <c r="U295" i="19"/>
  <c r="U242" i="19"/>
  <c r="S242" i="19"/>
  <c r="T242" i="19" s="1"/>
  <c r="S329" i="19"/>
  <c r="T329" i="19" s="1"/>
  <c r="U329" i="19"/>
  <c r="U321" i="19"/>
  <c r="S321" i="19"/>
  <c r="T321" i="19" s="1"/>
  <c r="U375" i="19"/>
  <c r="S375" i="19"/>
  <c r="T375" i="19" s="1"/>
  <c r="S337" i="19"/>
  <c r="T337" i="19" s="1"/>
  <c r="U337" i="19"/>
  <c r="U314" i="19"/>
  <c r="S314" i="19"/>
  <c r="T314" i="19" s="1"/>
  <c r="S341" i="19"/>
  <c r="T341" i="19" s="1"/>
  <c r="U341" i="19"/>
  <c r="U336" i="19"/>
  <c r="S336" i="19"/>
  <c r="T336" i="19" s="1"/>
  <c r="U312" i="19"/>
  <c r="S312" i="19"/>
  <c r="T312" i="19" s="1"/>
  <c r="U272" i="19"/>
  <c r="S272" i="19"/>
  <c r="T272" i="19" s="1"/>
  <c r="S260" i="19"/>
  <c r="T260" i="19" s="1"/>
  <c r="U260" i="19"/>
  <c r="S282" i="19"/>
  <c r="T282" i="19" s="1"/>
  <c r="U282" i="19"/>
  <c r="U311" i="19"/>
  <c r="S311" i="19"/>
  <c r="T311" i="19" s="1"/>
  <c r="S305" i="19"/>
  <c r="T305" i="19" s="1"/>
  <c r="U305" i="19"/>
  <c r="U323" i="19"/>
  <c r="S323" i="19"/>
  <c r="T323" i="19" s="1"/>
  <c r="U315" i="19"/>
  <c r="S315" i="19"/>
  <c r="T315" i="19" s="1"/>
  <c r="S258" i="19"/>
  <c r="T258" i="19" s="1"/>
  <c r="U258" i="19"/>
  <c r="S301" i="19"/>
  <c r="T301" i="19" s="1"/>
  <c r="U301" i="19"/>
  <c r="S289" i="19"/>
  <c r="T289" i="19" s="1"/>
  <c r="U289" i="19"/>
  <c r="S325" i="19"/>
  <c r="T325" i="19" s="1"/>
  <c r="U325" i="19"/>
  <c r="S294" i="19"/>
  <c r="T294" i="19" s="1"/>
  <c r="U294" i="19"/>
  <c r="S252" i="19"/>
  <c r="T252" i="19" s="1"/>
  <c r="U252" i="19"/>
  <c r="S352" i="19"/>
  <c r="T352" i="19" s="1"/>
  <c r="U352" i="19"/>
  <c r="U284" i="19"/>
  <c r="S284" i="19"/>
  <c r="T284" i="19" s="1"/>
  <c r="S340" i="19"/>
  <c r="T340" i="19" s="1"/>
  <c r="U340" i="19"/>
  <c r="S334" i="19"/>
  <c r="T334" i="19" s="1"/>
  <c r="U334" i="19"/>
  <c r="U264" i="19"/>
  <c r="S264" i="19"/>
  <c r="T264" i="19" s="1"/>
  <c r="U249" i="19"/>
  <c r="S249" i="19"/>
  <c r="T249" i="19" s="1"/>
  <c r="S286" i="19"/>
  <c r="T286" i="19" s="1"/>
  <c r="U286" i="19"/>
  <c r="U257" i="19"/>
  <c r="S257" i="19"/>
  <c r="T257" i="19" s="1"/>
  <c r="U339" i="19"/>
  <c r="S339" i="19"/>
  <c r="T339" i="19" s="1"/>
  <c r="S374" i="19"/>
  <c r="T374" i="19" s="1"/>
  <c r="U374" i="19"/>
  <c r="S373" i="19"/>
  <c r="T373" i="19" s="1"/>
  <c r="U373" i="19"/>
  <c r="U347" i="19"/>
  <c r="S347" i="19"/>
  <c r="T347" i="19" s="1"/>
  <c r="U263" i="19"/>
  <c r="S263" i="19"/>
  <c r="T263" i="19" s="1"/>
  <c r="S327" i="19"/>
  <c r="T327" i="19" s="1"/>
  <c r="U327" i="19"/>
  <c r="U338" i="19"/>
  <c r="S338" i="19"/>
  <c r="T338" i="19" s="1"/>
  <c r="U335" i="19"/>
  <c r="S335" i="19"/>
  <c r="T335" i="19" s="1"/>
  <c r="S244" i="19"/>
  <c r="T244" i="19" s="1"/>
  <c r="U244" i="19"/>
  <c r="S308" i="19"/>
  <c r="T308" i="19" s="1"/>
  <c r="U308" i="19"/>
  <c r="S288" i="19"/>
  <c r="T288" i="19" s="1"/>
  <c r="U288" i="19"/>
  <c r="U384" i="19"/>
  <c r="S384" i="19"/>
  <c r="T384" i="19" s="1"/>
  <c r="U291" i="19"/>
  <c r="S291" i="19"/>
  <c r="T291" i="19" s="1"/>
  <c r="S293" i="19"/>
  <c r="T293" i="19" s="1"/>
  <c r="U293" i="19"/>
  <c r="U364" i="19"/>
  <c r="S364" i="19"/>
  <c r="T364" i="19" s="1"/>
  <c r="U303" i="19"/>
  <c r="S303" i="19"/>
  <c r="T303" i="19" s="1"/>
  <c r="S261" i="19"/>
  <c r="T261" i="19" s="1"/>
  <c r="U261" i="19"/>
  <c r="U259" i="19"/>
  <c r="S259" i="19"/>
  <c r="T259" i="19" s="1"/>
  <c r="S306" i="19"/>
  <c r="T306" i="19" s="1"/>
  <c r="U306" i="19"/>
  <c r="U370" i="19"/>
  <c r="S370" i="19"/>
  <c r="T370" i="19" s="1"/>
  <c r="S328" i="19"/>
  <c r="T328" i="19" s="1"/>
  <c r="U328" i="19"/>
  <c r="U360" i="19"/>
  <c r="S360" i="19"/>
  <c r="T360" i="19" s="1"/>
  <c r="U304" i="19"/>
  <c r="S304" i="19"/>
  <c r="T304" i="19" s="1"/>
  <c r="U274" i="19"/>
  <c r="S274" i="19"/>
  <c r="T274" i="19" s="1"/>
  <c r="S310" i="19"/>
  <c r="T310" i="19" s="1"/>
  <c r="U310" i="19"/>
  <c r="U320" i="19"/>
  <c r="S320" i="19"/>
  <c r="T320" i="19" s="1"/>
  <c r="U345" i="19"/>
  <c r="S345" i="19"/>
  <c r="T345" i="19" s="1"/>
  <c r="S262" i="19"/>
  <c r="T262" i="19" s="1"/>
  <c r="U262" i="19"/>
  <c r="S351" i="19"/>
  <c r="T351" i="19" s="1"/>
  <c r="U351" i="19"/>
  <c r="U379" i="19"/>
  <c r="S379" i="19"/>
  <c r="T379" i="19" s="1"/>
  <c r="U386" i="19"/>
  <c r="S386" i="19"/>
  <c r="T386" i="19" s="1"/>
  <c r="S318" i="19"/>
  <c r="T318" i="19" s="1"/>
  <c r="U318" i="19"/>
  <c r="S326" i="19"/>
  <c r="T326" i="19" s="1"/>
  <c r="U326" i="19"/>
  <c r="U283" i="19"/>
  <c r="S283" i="19"/>
  <c r="T283" i="19" s="1"/>
  <c r="S358" i="19"/>
  <c r="T358" i="19" s="1"/>
  <c r="U358" i="19"/>
  <c r="U267" i="19"/>
  <c r="S267" i="19"/>
  <c r="T267" i="19" s="1"/>
  <c r="S280" i="19"/>
  <c r="T280" i="19" s="1"/>
  <c r="U280" i="19"/>
  <c r="U300" i="19"/>
  <c r="S300" i="19"/>
  <c r="T300" i="19" s="1"/>
  <c r="S298" i="19"/>
  <c r="T298" i="19" s="1"/>
  <c r="U298" i="19"/>
  <c r="U355" i="19"/>
  <c r="S355" i="19"/>
  <c r="T355" i="19" s="1"/>
  <c r="S350" i="19"/>
  <c r="T350" i="19" s="1"/>
  <c r="U350" i="19"/>
  <c r="U385" i="19"/>
  <c r="S385" i="19"/>
  <c r="T385" i="19" s="1"/>
  <c r="S277" i="19"/>
  <c r="T277" i="19" s="1"/>
  <c r="U277" i="19"/>
  <c r="U243" i="19"/>
  <c r="S243" i="19"/>
  <c r="T243" i="19" s="1"/>
  <c r="S309" i="19"/>
  <c r="T309" i="19" s="1"/>
  <c r="U309" i="19"/>
  <c r="S353" i="19"/>
  <c r="T353" i="19" s="1"/>
  <c r="U353" i="19"/>
  <c r="S253" i="19"/>
  <c r="T253" i="19" s="1"/>
  <c r="U253" i="19"/>
  <c r="U371" i="19"/>
  <c r="S371" i="19"/>
  <c r="T371" i="19" s="1"/>
  <c r="U331" i="19"/>
  <c r="S331" i="19"/>
  <c r="T331" i="19" s="1"/>
  <c r="S296" i="19"/>
  <c r="T296" i="19" s="1"/>
  <c r="U296" i="19"/>
  <c r="U248" i="19"/>
  <c r="S248" i="19"/>
  <c r="T248" i="19" s="1"/>
  <c r="S389" i="19"/>
  <c r="T389" i="19" s="1"/>
  <c r="U389" i="19"/>
  <c r="S255" i="19"/>
  <c r="T255" i="19" s="1"/>
  <c r="U255" i="19"/>
  <c r="U387" i="19"/>
  <c r="S387" i="19"/>
  <c r="T387" i="19" s="1"/>
  <c r="U299" i="19"/>
  <c r="S299" i="19"/>
  <c r="T299" i="19" s="1"/>
  <c r="S317" i="19"/>
  <c r="T317" i="19" s="1"/>
  <c r="U317" i="19"/>
  <c r="S297" i="19"/>
  <c r="T297" i="19" s="1"/>
  <c r="U297" i="19"/>
  <c r="S368" i="19"/>
  <c r="T368" i="19" s="1"/>
  <c r="U368" i="19"/>
  <c r="U307" i="19"/>
  <c r="S307" i="19"/>
  <c r="T307" i="19" s="1"/>
  <c r="U251" i="19"/>
  <c r="S251" i="19"/>
  <c r="T251" i="19" s="1"/>
  <c r="S287" i="19"/>
  <c r="T287" i="19" s="1"/>
  <c r="U287" i="19"/>
  <c r="S362" i="19"/>
  <c r="T362" i="19" s="1"/>
  <c r="U362" i="19"/>
  <c r="S383" i="19"/>
  <c r="T383" i="19" s="1"/>
  <c r="U383" i="19"/>
  <c r="U376" i="19"/>
  <c r="S376" i="19"/>
  <c r="T376" i="19" s="1"/>
  <c r="U344" i="19"/>
  <c r="S344" i="19"/>
  <c r="T344" i="19" s="1"/>
  <c r="S390" i="19"/>
  <c r="T390" i="19" s="1"/>
  <c r="U390" i="19"/>
  <c r="S361" i="19"/>
  <c r="T361" i="19" s="1"/>
  <c r="U361" i="19"/>
  <c r="U378" i="19"/>
  <c r="S378" i="19"/>
  <c r="T378" i="19" s="1"/>
  <c r="S349" i="19"/>
  <c r="T349" i="19" s="1"/>
  <c r="U349" i="19"/>
  <c r="S380" i="19"/>
  <c r="T380" i="19" s="1"/>
  <c r="U380" i="19"/>
  <c r="S265" i="19"/>
  <c r="T265" i="19" s="1"/>
  <c r="U265" i="19"/>
  <c r="U359" i="19"/>
  <c r="S359" i="19"/>
  <c r="T359" i="19" s="1"/>
  <c r="S332" i="19"/>
  <c r="T332" i="19" s="1"/>
  <c r="U332" i="19"/>
  <c r="S270" i="19"/>
  <c r="T270" i="19" s="1"/>
  <c r="U270" i="19"/>
  <c r="S372" i="19"/>
  <c r="T372" i="19" s="1"/>
  <c r="U372" i="19"/>
  <c r="S381" i="19"/>
  <c r="T381" i="19" s="1"/>
  <c r="U381" i="19"/>
  <c r="U322" i="19"/>
  <c r="S322" i="19"/>
  <c r="T322" i="19" s="1"/>
  <c r="U367" i="19"/>
  <c r="S367" i="19"/>
  <c r="T367" i="19" s="1"/>
  <c r="S366" i="19"/>
  <c r="T366" i="19" s="1"/>
  <c r="U366" i="19"/>
  <c r="U250" i="19"/>
  <c r="S250" i="19"/>
  <c r="T250" i="19" s="1"/>
  <c r="S269" i="19"/>
  <c r="T269" i="19" s="1"/>
  <c r="U269" i="19"/>
  <c r="S313" i="19"/>
  <c r="T313" i="19" s="1"/>
  <c r="U313" i="19"/>
  <c r="U346" i="19"/>
  <c r="S346" i="19"/>
  <c r="T346" i="19" s="1"/>
  <c r="S266" i="19"/>
  <c r="T266" i="19" s="1"/>
  <c r="U266" i="19"/>
  <c r="S357" i="19"/>
  <c r="T357" i="19" s="1"/>
  <c r="U357" i="19"/>
  <c r="S281" i="19"/>
  <c r="T281" i="19" s="1"/>
  <c r="U281" i="19"/>
  <c r="S354" i="19"/>
  <c r="T354" i="19" s="1"/>
  <c r="U354" i="19"/>
  <c r="U363" i="19"/>
  <c r="S363" i="19"/>
  <c r="T363" i="19" s="1"/>
  <c r="S302" i="19"/>
  <c r="T302" i="19" s="1"/>
  <c r="U302" i="19"/>
  <c r="U279" i="19"/>
  <c r="S279" i="19"/>
  <c r="T279" i="19" s="1"/>
  <c r="S333" i="19"/>
  <c r="T333" i="19" s="1"/>
  <c r="U333" i="19"/>
  <c r="S271" i="19"/>
  <c r="T271" i="19" s="1"/>
  <c r="U271" i="19"/>
  <c r="S342" i="19"/>
  <c r="T342" i="19" s="1"/>
  <c r="U342" i="19"/>
  <c r="U348" i="19"/>
  <c r="S348" i="19"/>
  <c r="T348" i="19" s="1"/>
  <c r="S365" i="19"/>
  <c r="T365" i="19" s="1"/>
  <c r="U365" i="19"/>
  <c r="S356" i="19"/>
  <c r="T356" i="19" s="1"/>
  <c r="U356" i="19"/>
  <c r="S276" i="19"/>
  <c r="T276" i="19" s="1"/>
  <c r="U276" i="19"/>
  <c r="S241" i="19"/>
  <c r="T241" i="19" s="1"/>
  <c r="U241" i="19"/>
  <c r="U240" i="19"/>
  <c r="S240" i="19"/>
  <c r="T240" i="19" s="1"/>
  <c r="S239" i="19"/>
  <c r="T239" i="19" s="1"/>
  <c r="U239" i="19"/>
  <c r="S238" i="19"/>
  <c r="T238" i="19" s="1"/>
  <c r="U238" i="19"/>
  <c r="S237" i="19"/>
  <c r="T237" i="19" s="1"/>
  <c r="U237" i="19"/>
  <c r="U236" i="19"/>
  <c r="S236" i="19"/>
  <c r="T236" i="19" s="1"/>
  <c r="S235" i="19"/>
  <c r="T235" i="19" s="1"/>
  <c r="U235" i="19"/>
  <c r="U234" i="19"/>
  <c r="S234" i="19"/>
  <c r="T234" i="19" s="1"/>
  <c r="S233" i="19"/>
  <c r="T233" i="19" s="1"/>
  <c r="U233" i="19"/>
  <c r="U232" i="19"/>
  <c r="S232" i="19"/>
  <c r="T232" i="19" s="1"/>
  <c r="S231" i="19"/>
  <c r="T231" i="19" s="1"/>
  <c r="U231" i="19"/>
  <c r="S230" i="19"/>
  <c r="T230" i="19" s="1"/>
  <c r="U230" i="19"/>
  <c r="S229" i="19"/>
  <c r="T229" i="19" s="1"/>
  <c r="U229" i="19"/>
  <c r="U228" i="19"/>
  <c r="S228" i="19"/>
  <c r="T228" i="19" s="1"/>
  <c r="S227" i="19"/>
  <c r="T227" i="19" s="1"/>
  <c r="U227" i="19"/>
  <c r="U226" i="19"/>
  <c r="S226" i="19"/>
  <c r="T226" i="19" s="1"/>
  <c r="S225" i="19"/>
  <c r="T225" i="19" s="1"/>
  <c r="U225" i="19"/>
  <c r="S224" i="19"/>
  <c r="T224" i="19" s="1"/>
  <c r="U224" i="19"/>
  <c r="S223" i="19"/>
  <c r="T223" i="19" s="1"/>
  <c r="U223" i="19"/>
  <c r="U222" i="19"/>
  <c r="S222" i="19"/>
  <c r="T222" i="19" s="1"/>
  <c r="S221" i="19"/>
  <c r="T221" i="19" s="1"/>
  <c r="U221" i="19"/>
  <c r="U220" i="19"/>
  <c r="S220" i="19"/>
  <c r="T220" i="19" s="1"/>
  <c r="S219" i="19"/>
  <c r="T219" i="19" s="1"/>
  <c r="U219" i="19"/>
  <c r="S218" i="19"/>
  <c r="T218" i="19" s="1"/>
  <c r="U218" i="19"/>
  <c r="S217" i="19"/>
  <c r="T217" i="19" s="1"/>
  <c r="U217" i="19"/>
  <c r="U216" i="19"/>
  <c r="S216" i="19"/>
  <c r="T216" i="19" s="1"/>
  <c r="S215" i="19"/>
  <c r="T215" i="19" s="1"/>
  <c r="U215" i="19"/>
  <c r="S214" i="19"/>
  <c r="T214" i="19" s="1"/>
  <c r="U214" i="19"/>
  <c r="S213" i="19"/>
  <c r="T213" i="19" s="1"/>
  <c r="U213" i="19"/>
  <c r="U212" i="19"/>
  <c r="S212" i="19"/>
  <c r="T212" i="19" s="1"/>
  <c r="S211" i="19"/>
  <c r="T211" i="19" s="1"/>
  <c r="U211" i="19"/>
  <c r="S210" i="19"/>
  <c r="T210" i="19" s="1"/>
  <c r="U210" i="19"/>
  <c r="S209" i="19"/>
  <c r="T209" i="19" s="1"/>
  <c r="U209" i="19"/>
  <c r="U208" i="19"/>
  <c r="S208" i="19"/>
  <c r="T208" i="19" s="1"/>
  <c r="S207" i="19"/>
  <c r="T207" i="19" s="1"/>
  <c r="U207" i="19"/>
  <c r="U206" i="19"/>
  <c r="S206" i="19"/>
  <c r="T206" i="19" s="1"/>
  <c r="S205" i="19"/>
  <c r="T205" i="19" s="1"/>
  <c r="U205" i="19"/>
  <c r="U204" i="19"/>
  <c r="S204" i="19"/>
  <c r="T204" i="19" s="1"/>
  <c r="S203" i="19"/>
  <c r="T203" i="19" s="1"/>
  <c r="U203" i="19"/>
  <c r="U202" i="19"/>
  <c r="S202" i="19"/>
  <c r="T202" i="19" s="1"/>
  <c r="U201" i="19"/>
  <c r="S201" i="19"/>
  <c r="T201" i="19" s="1"/>
  <c r="U200" i="19"/>
  <c r="S200" i="19"/>
  <c r="T200" i="19" s="1"/>
  <c r="S199" i="19"/>
  <c r="T199" i="19" s="1"/>
  <c r="U199" i="19"/>
  <c r="S198" i="19"/>
  <c r="T198" i="19" s="1"/>
  <c r="U198" i="19"/>
  <c r="S197" i="19"/>
  <c r="T197" i="19" s="1"/>
  <c r="U197" i="19"/>
  <c r="U196" i="19"/>
  <c r="S196" i="19"/>
  <c r="T196" i="19" s="1"/>
  <c r="S195" i="19"/>
  <c r="T195" i="19" s="1"/>
  <c r="U195" i="19"/>
  <c r="S194" i="19"/>
  <c r="T194" i="19" s="1"/>
  <c r="U194" i="19"/>
  <c r="S193" i="19"/>
  <c r="T193" i="19" s="1"/>
  <c r="U193" i="19"/>
  <c r="U192" i="19"/>
  <c r="S192" i="19"/>
  <c r="T192" i="19" s="1"/>
  <c r="S191" i="19"/>
  <c r="T191" i="19" s="1"/>
  <c r="U191" i="19"/>
  <c r="S190" i="19"/>
  <c r="T190" i="19" s="1"/>
  <c r="U190" i="19"/>
  <c r="S189" i="19"/>
  <c r="T189" i="19" s="1"/>
  <c r="U189" i="19"/>
  <c r="U188" i="19"/>
  <c r="S188" i="19"/>
  <c r="T188" i="19" s="1"/>
  <c r="S187" i="19"/>
  <c r="T187" i="19" s="1"/>
  <c r="U187" i="19"/>
  <c r="S186" i="19"/>
  <c r="T186" i="19" s="1"/>
  <c r="U186" i="19"/>
  <c r="S185" i="19"/>
  <c r="T185" i="19" s="1"/>
  <c r="U185" i="19"/>
  <c r="U184" i="19"/>
  <c r="S184" i="19"/>
  <c r="T184" i="19" s="1"/>
  <c r="S183" i="19"/>
  <c r="T183" i="19" s="1"/>
  <c r="U183" i="19"/>
  <c r="S182" i="19"/>
  <c r="T182" i="19" s="1"/>
  <c r="U182" i="19"/>
  <c r="S181" i="19"/>
  <c r="T181" i="19" s="1"/>
  <c r="U181" i="19"/>
  <c r="S180" i="19"/>
  <c r="T180" i="19" s="1"/>
  <c r="U180" i="19"/>
  <c r="S179" i="19"/>
  <c r="T179" i="19" s="1"/>
  <c r="U179" i="19"/>
  <c r="S178" i="19"/>
  <c r="T178" i="19" s="1"/>
  <c r="U178" i="19"/>
  <c r="S177" i="19"/>
  <c r="T177" i="19" s="1"/>
  <c r="U177" i="19"/>
  <c r="U176" i="19"/>
  <c r="S176" i="19"/>
  <c r="T176" i="19" s="1"/>
  <c r="S175" i="19"/>
  <c r="T175" i="19" s="1"/>
  <c r="U175" i="19"/>
  <c r="S174" i="19"/>
  <c r="T174" i="19" s="1"/>
  <c r="U174" i="19"/>
  <c r="S173" i="19"/>
  <c r="T173" i="19" s="1"/>
  <c r="U173" i="19"/>
  <c r="S172" i="19"/>
  <c r="T172" i="19" s="1"/>
  <c r="U172" i="19"/>
  <c r="S171" i="19"/>
  <c r="T171" i="19" s="1"/>
  <c r="U171" i="19"/>
  <c r="U170" i="19"/>
  <c r="S170" i="19"/>
  <c r="T170" i="19" s="1"/>
  <c r="S169" i="19"/>
  <c r="T169" i="19" s="1"/>
  <c r="U169" i="19"/>
  <c r="U168" i="19"/>
  <c r="S168" i="19"/>
  <c r="T168" i="19" s="1"/>
  <c r="S167" i="19"/>
  <c r="T167" i="19" s="1"/>
  <c r="U167" i="19"/>
  <c r="S166" i="19"/>
  <c r="T166" i="19" s="1"/>
  <c r="U166" i="19"/>
  <c r="S165" i="19"/>
  <c r="T165" i="19" s="1"/>
  <c r="U165" i="19"/>
  <c r="S164" i="19"/>
  <c r="T164" i="19" s="1"/>
  <c r="U164" i="19"/>
  <c r="S163" i="19"/>
  <c r="T163" i="19" s="1"/>
  <c r="U163" i="19"/>
  <c r="S162" i="19"/>
  <c r="T162" i="19" s="1"/>
  <c r="U162" i="19"/>
  <c r="S161" i="19"/>
  <c r="T161" i="19" s="1"/>
  <c r="U161" i="19"/>
  <c r="U160" i="19"/>
  <c r="S160" i="19"/>
  <c r="T160" i="19" s="1"/>
  <c r="S159" i="19"/>
  <c r="T159" i="19" s="1"/>
  <c r="U159" i="19"/>
  <c r="U158" i="19"/>
  <c r="S158" i="19"/>
  <c r="T158" i="19" s="1"/>
  <c r="S157" i="19"/>
  <c r="T157" i="19" s="1"/>
  <c r="U157" i="19"/>
  <c r="S156" i="19"/>
  <c r="T156" i="19" s="1"/>
  <c r="U156" i="19"/>
  <c r="S155" i="19"/>
  <c r="T155" i="19" s="1"/>
  <c r="U155" i="19"/>
  <c r="S154" i="19"/>
  <c r="T154" i="19" s="1"/>
  <c r="U154" i="19"/>
  <c r="S153" i="19"/>
  <c r="T153" i="19" s="1"/>
  <c r="U153" i="19"/>
  <c r="S152" i="19"/>
  <c r="T152" i="19" s="1"/>
  <c r="U152" i="19"/>
  <c r="S151" i="19"/>
  <c r="T151" i="19" s="1"/>
  <c r="U151" i="19"/>
  <c r="S150" i="19"/>
  <c r="T150" i="19" s="1"/>
  <c r="U150" i="19"/>
  <c r="S149" i="19"/>
  <c r="T149" i="19" s="1"/>
  <c r="U149" i="19"/>
  <c r="S148" i="19"/>
  <c r="T148" i="19" s="1"/>
  <c r="U148" i="19"/>
  <c r="S147" i="19"/>
  <c r="T147" i="19" s="1"/>
  <c r="U147" i="19"/>
  <c r="S146" i="19"/>
  <c r="T146" i="19" s="1"/>
  <c r="U146" i="19"/>
  <c r="S145" i="19"/>
  <c r="T145" i="19" s="1"/>
  <c r="U145" i="19"/>
  <c r="S144" i="19"/>
  <c r="T144" i="19" s="1"/>
  <c r="U144" i="19"/>
  <c r="S143" i="19"/>
  <c r="T143" i="19" s="1"/>
  <c r="U143" i="19"/>
  <c r="S142" i="19"/>
  <c r="T142" i="19" s="1"/>
  <c r="U142" i="19"/>
  <c r="S141" i="19"/>
  <c r="T141" i="19" s="1"/>
  <c r="U141" i="19"/>
  <c r="U140" i="19"/>
  <c r="S140" i="19"/>
  <c r="T140" i="19" s="1"/>
  <c r="S139" i="19"/>
  <c r="T139" i="19" s="1"/>
  <c r="U139" i="19"/>
  <c r="U138" i="19"/>
  <c r="S138" i="19"/>
  <c r="T138" i="19" s="1"/>
  <c r="S137" i="19"/>
  <c r="T137" i="19" s="1"/>
  <c r="U137" i="19"/>
  <c r="U136" i="19"/>
  <c r="S136" i="19"/>
  <c r="T136" i="19" s="1"/>
  <c r="S135" i="19"/>
  <c r="T135" i="19" s="1"/>
  <c r="U135" i="19"/>
  <c r="U134" i="19"/>
  <c r="S134" i="19"/>
  <c r="T134" i="19" s="1"/>
  <c r="S133" i="19"/>
  <c r="T133" i="19" s="1"/>
  <c r="U133" i="19"/>
  <c r="S132" i="19"/>
  <c r="T132" i="19" s="1"/>
  <c r="U132" i="19"/>
  <c r="S131" i="19"/>
  <c r="T131" i="19" s="1"/>
  <c r="U131" i="19"/>
  <c r="U130" i="19"/>
  <c r="S130" i="19"/>
  <c r="T130" i="19" s="1"/>
  <c r="S129" i="19"/>
  <c r="T129" i="19" s="1"/>
  <c r="U129" i="19"/>
  <c r="S128" i="19"/>
  <c r="T128" i="19" s="1"/>
  <c r="U128" i="19"/>
  <c r="S127" i="19"/>
  <c r="T127" i="19" s="1"/>
  <c r="U127" i="19"/>
  <c r="U126" i="19"/>
  <c r="S126" i="19"/>
  <c r="T126" i="19" s="1"/>
  <c r="S125" i="19"/>
  <c r="T125" i="19" s="1"/>
  <c r="U125" i="19"/>
  <c r="U124" i="19"/>
  <c r="S124" i="19"/>
  <c r="T124" i="19" s="1"/>
  <c r="S123" i="19"/>
  <c r="T123" i="19" s="1"/>
  <c r="U123" i="19"/>
  <c r="S122" i="19"/>
  <c r="T122" i="19" s="1"/>
  <c r="U122" i="19"/>
  <c r="S121" i="19"/>
  <c r="T121" i="19" s="1"/>
  <c r="U121" i="19"/>
  <c r="U120" i="19"/>
  <c r="S120" i="19"/>
  <c r="T120" i="19" s="1"/>
  <c r="S119" i="19"/>
  <c r="T119" i="19" s="1"/>
  <c r="U119" i="19"/>
  <c r="S118" i="19"/>
  <c r="T118" i="19" s="1"/>
  <c r="U118" i="19"/>
  <c r="S117" i="19"/>
  <c r="T117" i="19" s="1"/>
  <c r="U117" i="19"/>
  <c r="S116" i="19"/>
  <c r="T116" i="19" s="1"/>
  <c r="U116" i="19"/>
  <c r="S115" i="19"/>
  <c r="T115" i="19" s="1"/>
  <c r="U115" i="19"/>
  <c r="U114" i="19"/>
  <c r="S114" i="19"/>
  <c r="T114" i="19" s="1"/>
  <c r="U98" i="19"/>
  <c r="S98" i="19"/>
  <c r="T98" i="19" s="1"/>
  <c r="U87" i="19"/>
  <c r="S87" i="19"/>
  <c r="T87" i="19" s="1"/>
  <c r="U94" i="19"/>
  <c r="S94" i="19"/>
  <c r="T94" i="19" s="1"/>
  <c r="U93" i="19"/>
  <c r="S93" i="19"/>
  <c r="T93" i="19" s="1"/>
  <c r="U86" i="19"/>
  <c r="S86" i="19"/>
  <c r="T86" i="19" s="1"/>
  <c r="U83" i="19"/>
  <c r="S83" i="19"/>
  <c r="T83" i="19" s="1"/>
  <c r="U100" i="19"/>
  <c r="S100" i="19"/>
  <c r="T100" i="19" s="1"/>
  <c r="U95" i="19"/>
  <c r="S95" i="19"/>
  <c r="T95" i="19" s="1"/>
  <c r="U103" i="19"/>
  <c r="S103" i="19"/>
  <c r="T103" i="19" s="1"/>
  <c r="U89" i="19"/>
  <c r="S89" i="19"/>
  <c r="T89" i="19" s="1"/>
  <c r="U111" i="19"/>
  <c r="S111" i="19"/>
  <c r="T111" i="19" s="1"/>
  <c r="U99" i="19"/>
  <c r="S99" i="19"/>
  <c r="T99" i="19" s="1"/>
  <c r="U101" i="19"/>
  <c r="S101" i="19"/>
  <c r="T101" i="19" s="1"/>
  <c r="U96" i="19"/>
  <c r="S96" i="19"/>
  <c r="T96" i="19" s="1"/>
  <c r="U112" i="19"/>
  <c r="S112" i="19"/>
  <c r="T112" i="19" s="1"/>
  <c r="U104" i="19"/>
  <c r="S104" i="19"/>
  <c r="T104" i="19" s="1"/>
  <c r="U113" i="19"/>
  <c r="S113" i="19"/>
  <c r="T113" i="19" s="1"/>
  <c r="U106" i="19"/>
  <c r="S106" i="19"/>
  <c r="T106" i="19" s="1"/>
  <c r="U88" i="19"/>
  <c r="S88" i="19"/>
  <c r="T88" i="19" s="1"/>
  <c r="U109" i="19"/>
  <c r="S109" i="19"/>
  <c r="T109" i="19" s="1"/>
  <c r="U102" i="19"/>
  <c r="S102" i="19"/>
  <c r="T102" i="19" s="1"/>
  <c r="U85" i="19"/>
  <c r="S85" i="19"/>
  <c r="T85" i="19" s="1"/>
  <c r="U107" i="19"/>
  <c r="S107" i="19"/>
  <c r="T107" i="19" s="1"/>
  <c r="U110" i="19"/>
  <c r="S110" i="19"/>
  <c r="T110" i="19" s="1"/>
  <c r="U90" i="19"/>
  <c r="S90" i="19"/>
  <c r="T90" i="19" s="1"/>
  <c r="U97" i="19"/>
  <c r="S97" i="19"/>
  <c r="T97" i="19" s="1"/>
  <c r="U91" i="19"/>
  <c r="S91" i="19"/>
  <c r="T91" i="19" s="1"/>
  <c r="U84" i="19"/>
  <c r="S84" i="19"/>
  <c r="T84" i="19" s="1"/>
  <c r="U108" i="19"/>
  <c r="U105" i="19"/>
  <c r="U92" i="19"/>
  <c r="S66" i="19"/>
  <c r="T66" i="19" s="1"/>
  <c r="U66" i="19"/>
  <c r="U82" i="19"/>
  <c r="S76" i="19"/>
  <c r="T76" i="19" s="1"/>
  <c r="U76" i="19"/>
  <c r="U81" i="19"/>
  <c r="S54" i="19"/>
  <c r="T54" i="19" s="1"/>
  <c r="U54" i="19"/>
  <c r="S47" i="19"/>
  <c r="T47" i="19" s="1"/>
  <c r="U47" i="19"/>
  <c r="S60" i="19"/>
  <c r="T60" i="19" s="1"/>
  <c r="U60" i="19"/>
  <c r="S52" i="19"/>
  <c r="T52" i="19" s="1"/>
  <c r="U52" i="19"/>
  <c r="S73" i="19"/>
  <c r="T73" i="19" s="1"/>
  <c r="U73" i="19"/>
  <c r="S80" i="19"/>
  <c r="T80" i="19" s="1"/>
  <c r="U80" i="19"/>
  <c r="S56" i="19"/>
  <c r="T56" i="19" s="1"/>
  <c r="U56" i="19"/>
  <c r="S62" i="19"/>
  <c r="T62" i="19" s="1"/>
  <c r="S57" i="19"/>
  <c r="T57" i="19" s="1"/>
  <c r="S49" i="19"/>
  <c r="T49" i="19" s="1"/>
  <c r="S59" i="19"/>
  <c r="T59" i="19" s="1"/>
  <c r="S72" i="19"/>
  <c r="T72" i="19" s="1"/>
  <c r="S74" i="19"/>
  <c r="T74" i="19" s="1"/>
  <c r="S75" i="19"/>
  <c r="T75" i="19" s="1"/>
  <c r="S64" i="19"/>
  <c r="T64" i="19" s="1"/>
  <c r="S68" i="19"/>
  <c r="T68" i="19" s="1"/>
  <c r="S63" i="19"/>
  <c r="T63" i="19" s="1"/>
  <c r="S48" i="19"/>
  <c r="T48" i="19" s="1"/>
  <c r="S67" i="19"/>
  <c r="T67" i="19" s="1"/>
  <c r="S70" i="19"/>
  <c r="T70" i="19" s="1"/>
  <c r="S79" i="19"/>
  <c r="T79" i="19" s="1"/>
  <c r="S65" i="19"/>
  <c r="T65" i="19" s="1"/>
  <c r="S51" i="19"/>
  <c r="T51" i="19" s="1"/>
  <c r="S55" i="19"/>
  <c r="T55" i="19" s="1"/>
  <c r="S77" i="19"/>
  <c r="T77" i="19" s="1"/>
  <c r="S78" i="19"/>
  <c r="T78" i="19" s="1"/>
  <c r="S46" i="19"/>
  <c r="T46" i="19" s="1"/>
  <c r="S61" i="19"/>
  <c r="T61" i="19" s="1"/>
  <c r="S71" i="19"/>
  <c r="T71" i="19" s="1"/>
  <c r="S69" i="19"/>
  <c r="T69" i="19" s="1"/>
  <c r="S50" i="19"/>
  <c r="T50" i="19" s="1"/>
  <c r="S53" i="19"/>
  <c r="T53" i="19" s="1"/>
  <c r="S58" i="19"/>
  <c r="T58" i="19" s="1"/>
</calcChain>
</file>

<file path=xl/sharedStrings.xml><?xml version="1.0" encoding="utf-8"?>
<sst xmlns="http://schemas.openxmlformats.org/spreadsheetml/2006/main" count="6106" uniqueCount="264">
  <si>
    <t>strikePrice</t>
  </si>
  <si>
    <t>openInterest</t>
  </si>
  <si>
    <t>changeinOpenInterest</t>
  </si>
  <si>
    <t>pchangeinOpenInterest</t>
  </si>
  <si>
    <t>totalTradedVolume</t>
  </si>
  <si>
    <t>impliedVolatility</t>
  </si>
  <si>
    <t>lastPrice</t>
  </si>
  <si>
    <t>change</t>
  </si>
  <si>
    <t>pChange</t>
  </si>
  <si>
    <t>openInterest2</t>
  </si>
  <si>
    <t>changeinOpenInterest3</t>
  </si>
  <si>
    <t>pchangeinOpenInterest4</t>
  </si>
  <si>
    <t>totalTradedVolume5</t>
  </si>
  <si>
    <t>impliedVolatility6</t>
  </si>
  <si>
    <t>lastPrice7</t>
  </si>
  <si>
    <t>change8</t>
  </si>
  <si>
    <t>pChange9</t>
  </si>
  <si>
    <t>CallValue</t>
  </si>
  <si>
    <t>PutValue</t>
  </si>
  <si>
    <t>Total</t>
  </si>
  <si>
    <t>Time</t>
  </si>
  <si>
    <t>askQty</t>
  </si>
  <si>
    <t>bidQty</t>
  </si>
  <si>
    <t>bidprice</t>
  </si>
  <si>
    <t>expiryDate</t>
  </si>
  <si>
    <t>identifier</t>
  </si>
  <si>
    <t>totalBuyQuantity</t>
  </si>
  <si>
    <t>totalSellQuantity</t>
  </si>
  <si>
    <t>type</t>
  </si>
  <si>
    <t>underlying</t>
  </si>
  <si>
    <t>underlyingValue</t>
  </si>
  <si>
    <t>CE</t>
  </si>
  <si>
    <t>PE</t>
  </si>
  <si>
    <t>OI signal</t>
  </si>
  <si>
    <t xml:space="preserve">Last price </t>
  </si>
  <si>
    <t>Volume</t>
  </si>
  <si>
    <t>impl volatality</t>
  </si>
  <si>
    <t>mv_oi</t>
  </si>
  <si>
    <t>up</t>
  </si>
  <si>
    <t>down</t>
  </si>
  <si>
    <t>breakout</t>
  </si>
  <si>
    <t>price</t>
  </si>
  <si>
    <t>value</t>
  </si>
  <si>
    <t>diff</t>
  </si>
  <si>
    <t>moving average</t>
  </si>
  <si>
    <t>oi and vlolume</t>
  </si>
  <si>
    <t>buy signall</t>
  </si>
  <si>
    <t>Up</t>
  </si>
  <si>
    <t>No Change</t>
  </si>
  <si>
    <t>Down</t>
  </si>
  <si>
    <t>INDUSINDBK</t>
  </si>
  <si>
    <t>Current Price</t>
  </si>
  <si>
    <t xml:space="preserve">Value To CE Strike Difference </t>
  </si>
  <si>
    <t xml:space="preserve">Value To PE Strike Difference </t>
  </si>
  <si>
    <t>Stock Name</t>
  </si>
  <si>
    <t>NIFTY</t>
  </si>
  <si>
    <t>CE
strikePrice</t>
  </si>
  <si>
    <t>PE
strikePrice</t>
  </si>
  <si>
    <t>lastPrice PE</t>
  </si>
  <si>
    <t>BANKNIFTY</t>
  </si>
  <si>
    <t>HCLTECH</t>
  </si>
  <si>
    <t>ASIANPAINT</t>
  </si>
  <si>
    <t>HINDUNILVR</t>
  </si>
  <si>
    <t>SBIN</t>
  </si>
  <si>
    <t>INFY</t>
  </si>
  <si>
    <t>KOTAKBANK</t>
  </si>
  <si>
    <t>TECHM</t>
  </si>
  <si>
    <t>TATAMOTORS</t>
  </si>
  <si>
    <t>AXISBANK</t>
  </si>
  <si>
    <t>HDFC</t>
  </si>
  <si>
    <t>JSWSTEEL</t>
  </si>
  <si>
    <t>ICICIBANK</t>
  </si>
  <si>
    <t>DIVISLAB</t>
  </si>
  <si>
    <t>ADANIENT</t>
  </si>
  <si>
    <t>POWERGRID</t>
  </si>
  <si>
    <t>GRASIM</t>
  </si>
  <si>
    <t>RELIANCE</t>
  </si>
  <si>
    <t>HDFCLIFE</t>
  </si>
  <si>
    <t>TCS</t>
  </si>
  <si>
    <t>TATASTEEL</t>
  </si>
  <si>
    <t>APOLLOHOSP</t>
  </si>
  <si>
    <t>BRITANNIA</t>
  </si>
  <si>
    <t>TITAN</t>
  </si>
  <si>
    <t>LT</t>
  </si>
  <si>
    <t>HDFCBANK</t>
  </si>
  <si>
    <t>DRREDDY</t>
  </si>
  <si>
    <t>ADANIPORTS</t>
  </si>
  <si>
    <t>SUNPHARMA</t>
  </si>
  <si>
    <t>BAJAJFINSV</t>
  </si>
  <si>
    <t>NESTLEIND</t>
  </si>
  <si>
    <t>WIPRO</t>
  </si>
  <si>
    <t>HINDALCO</t>
  </si>
  <si>
    <t>HEROMOTOCO</t>
  </si>
  <si>
    <t>ITC</t>
  </si>
  <si>
    <t>ONGC</t>
  </si>
  <si>
    <t>ULTRACEMCO</t>
  </si>
  <si>
    <t>SBILIFE</t>
  </si>
  <si>
    <t>UPL</t>
  </si>
  <si>
    <t>BHARTIARTL</t>
  </si>
  <si>
    <t>TATACONSUM</t>
  </si>
  <si>
    <t>COALINDIA</t>
  </si>
  <si>
    <t>CIPLA</t>
  </si>
  <si>
    <t>MARUTI</t>
  </si>
  <si>
    <t>EICHERMOT</t>
  </si>
  <si>
    <t>BAJFINANCE</t>
  </si>
  <si>
    <t>NTPC</t>
  </si>
  <si>
    <t>BAJAJ-AUTO</t>
  </si>
  <si>
    <t>ce oi decreasing ?</t>
  </si>
  <si>
    <t>Signal 
short covering candidate</t>
  </si>
  <si>
    <t>price change of ce</t>
  </si>
  <si>
    <t>pe oi Increasing ?</t>
  </si>
  <si>
    <t>price Decreased  of PE</t>
  </si>
  <si>
    <t>ALL TRUE = TRUE</t>
  </si>
  <si>
    <t>MAX PAIN</t>
  </si>
  <si>
    <t>FALSE</t>
  </si>
  <si>
    <t>M&amp;M</t>
  </si>
  <si>
    <t>BPCL</t>
  </si>
  <si>
    <t>Stock</t>
  </si>
  <si>
    <t>Short Covering Candidate</t>
  </si>
  <si>
    <t>TRUE</t>
  </si>
  <si>
    <t xml:space="preserve"> </t>
  </si>
  <si>
    <t>APOLLOTYRE</t>
  </si>
  <si>
    <t>DELTACORP</t>
  </si>
  <si>
    <t>HINDPETRO</t>
  </si>
  <si>
    <t>IDFC</t>
  </si>
  <si>
    <t>IBULHSGFIN</t>
  </si>
  <si>
    <t>IGL</t>
  </si>
  <si>
    <t>MFSL</t>
  </si>
  <si>
    <t>IOC</t>
  </si>
  <si>
    <t>PERSISTENT</t>
  </si>
  <si>
    <t>INTELLECT</t>
  </si>
  <si>
    <t>CHAMBLFERT</t>
  </si>
  <si>
    <t>BSOFT</t>
  </si>
  <si>
    <t>BANDHANBNK</t>
  </si>
  <si>
    <t>OFSS</t>
  </si>
  <si>
    <t>GUJGASLTD</t>
  </si>
  <si>
    <t>TVSMOTOR</t>
  </si>
  <si>
    <t>RECLTD</t>
  </si>
  <si>
    <t>L&amp;TFH</t>
  </si>
  <si>
    <t>MPHASIS</t>
  </si>
  <si>
    <t>SRF</t>
  </si>
  <si>
    <t>MGL</t>
  </si>
  <si>
    <t>MRF</t>
  </si>
  <si>
    <t>ATUL</t>
  </si>
  <si>
    <t>IDFCFIRSTB</t>
  </si>
  <si>
    <t>CUMMINSIND</t>
  </si>
  <si>
    <t>GLENMARK</t>
  </si>
  <si>
    <t>LUPIN</t>
  </si>
  <si>
    <t>AARTIIND</t>
  </si>
  <si>
    <t>IRCTC</t>
  </si>
  <si>
    <t>DABUR</t>
  </si>
  <si>
    <t>SBICARD</t>
  </si>
  <si>
    <t>BHARATFORG</t>
  </si>
  <si>
    <t>BERGEPAINT</t>
  </si>
  <si>
    <t>ABCAPITAL</t>
  </si>
  <si>
    <t>BALKRISIND</t>
  </si>
  <si>
    <t>NAVINFLUOR</t>
  </si>
  <si>
    <t>TATACOMM</t>
  </si>
  <si>
    <t>INDHOTEL</t>
  </si>
  <si>
    <t>ICICIPRULI</t>
  </si>
  <si>
    <t>OBEROIRLTY</t>
  </si>
  <si>
    <t>VOLTAS</t>
  </si>
  <si>
    <t>INDIGO</t>
  </si>
  <si>
    <t>INDIAMART</t>
  </si>
  <si>
    <t>PIIND</t>
  </si>
  <si>
    <t>BHEL</t>
  </si>
  <si>
    <t>DEEPAKNTR</t>
  </si>
  <si>
    <t>LICHSGFIN</t>
  </si>
  <si>
    <t>ASHOKLEY</t>
  </si>
  <si>
    <t>HAL</t>
  </si>
  <si>
    <t>NAUKRI</t>
  </si>
  <si>
    <t>PETRONET</t>
  </si>
  <si>
    <t>CUB</t>
  </si>
  <si>
    <t>FSL</t>
  </si>
  <si>
    <t>MCDOWELL-N</t>
  </si>
  <si>
    <t>SHREECEM</t>
  </si>
  <si>
    <t>IDEA</t>
  </si>
  <si>
    <t>UBL</t>
  </si>
  <si>
    <t>METROPOLIS</t>
  </si>
  <si>
    <t>PIDILITIND</t>
  </si>
  <si>
    <t>JKCEMENT</t>
  </si>
  <si>
    <t>ACC</t>
  </si>
  <si>
    <t>WHIRLPOOL</t>
  </si>
  <si>
    <t>COFORGE</t>
  </si>
  <si>
    <t>AUBANK</t>
  </si>
  <si>
    <t>M&amp;MFIN</t>
  </si>
  <si>
    <t>PAGEIND</t>
  </si>
  <si>
    <t>RAIN</t>
  </si>
  <si>
    <t>BEL</t>
  </si>
  <si>
    <t>FEDERALBNK</t>
  </si>
  <si>
    <t>MANAPPURAM</t>
  </si>
  <si>
    <t>LTTS</t>
  </si>
  <si>
    <t>ZEEL</t>
  </si>
  <si>
    <t>SUNTV</t>
  </si>
  <si>
    <t>GODREJPROP</t>
  </si>
  <si>
    <t>TATACHEM</t>
  </si>
  <si>
    <t>MARICO</t>
  </si>
  <si>
    <t>CONCOR</t>
  </si>
  <si>
    <t>MCX</t>
  </si>
  <si>
    <t>GRANULES</t>
  </si>
  <si>
    <t>INDUSTOWER</t>
  </si>
  <si>
    <t>BATAINDIA</t>
  </si>
  <si>
    <t>TRENT</t>
  </si>
  <si>
    <t>ABFRL</t>
  </si>
  <si>
    <t>MUTHOOTFIN</t>
  </si>
  <si>
    <t>ABB</t>
  </si>
  <si>
    <t>GNFC</t>
  </si>
  <si>
    <t>BALRAMCHIN</t>
  </si>
  <si>
    <t>CANFINHOME</t>
  </si>
  <si>
    <t>LALPATHLAB</t>
  </si>
  <si>
    <t>AUROPHARMA</t>
  </si>
  <si>
    <t>TATAPOWER</t>
  </si>
  <si>
    <t>PVR</t>
  </si>
  <si>
    <t>AMBUJACEM</t>
  </si>
  <si>
    <t>DALBHARAT</t>
  </si>
  <si>
    <t>RAMCOCEM</t>
  </si>
  <si>
    <t>RBLBANK</t>
  </si>
  <si>
    <t>COLPAL</t>
  </si>
  <si>
    <t>IPCALAB</t>
  </si>
  <si>
    <t>CHOLAFIN</t>
  </si>
  <si>
    <t>CROMPTON</t>
  </si>
  <si>
    <t>HDFCAMC</t>
  </si>
  <si>
    <t>BIOCON</t>
  </si>
  <si>
    <t>PEL</t>
  </si>
  <si>
    <t>ASTRAL</t>
  </si>
  <si>
    <t>MOTHERSON</t>
  </si>
  <si>
    <t>SIEMENS</t>
  </si>
  <si>
    <t>POLYCAB</t>
  </si>
  <si>
    <t>ICICIGI</t>
  </si>
  <si>
    <t>DLF</t>
  </si>
  <si>
    <t>INDIACEM</t>
  </si>
  <si>
    <t>ALKEM</t>
  </si>
  <si>
    <t>TORNTPHARM</t>
  </si>
  <si>
    <t>GODREJCP</t>
  </si>
  <si>
    <t>BOSCHLTD</t>
  </si>
  <si>
    <t>GAIL</t>
  </si>
  <si>
    <t>GMRINFRA</t>
  </si>
  <si>
    <t>EXIDEIND</t>
  </si>
  <si>
    <t>ABBOTINDIA</t>
  </si>
  <si>
    <t>BANKBARODA</t>
  </si>
  <si>
    <t>JUBLFOOD</t>
  </si>
  <si>
    <t>ZYDUSLIFE</t>
  </si>
  <si>
    <t>DIXON</t>
  </si>
  <si>
    <t>TORNTPOWER</t>
  </si>
  <si>
    <t>CANBK</t>
  </si>
  <si>
    <t>ESCORTS</t>
  </si>
  <si>
    <t>HINDCOPPER</t>
  </si>
  <si>
    <t>PNB</t>
  </si>
  <si>
    <t>COROMANDEL</t>
  </si>
  <si>
    <t>SYNGENE</t>
  </si>
  <si>
    <t>PFC</t>
  </si>
  <si>
    <t>NMDC</t>
  </si>
  <si>
    <t>VEDL</t>
  </si>
  <si>
    <t>NATIONALUM</t>
  </si>
  <si>
    <t>SAIL</t>
  </si>
  <si>
    <t>HONAUT</t>
  </si>
  <si>
    <t>HAVELLS</t>
  </si>
  <si>
    <t>IEX</t>
  </si>
  <si>
    <t>Stock Name
1:27
Time:  1241.second</t>
  </si>
  <si>
    <t>JINDALSTEL</t>
  </si>
  <si>
    <t>LAURUSLABS</t>
  </si>
  <si>
    <t>LTIM</t>
  </si>
  <si>
    <t>SHRIRAMFIN</t>
  </si>
  <si>
    <t>Stock Name
10:50
Time:  1241.second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</si>
</sst>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0" borderId="0" xfId="0" applyAlignment="1">
      <alignment horizontal="center" vertical="center" wrapText="1"/>
    </xf>
    <xf numFmtId="2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/>
    </xf>
    <xf numFmtId="20" fontId="0" fillId="0" borderId="0" xfId="0" applyNumberFormat="1"/>
    <xf numFmtId="2" fontId="0" fillId="0" borderId="0" xfId="0" applyNumberFormat="1"/>
    <xf numFmtId="2" fontId="0" fillId="0" borderId="1" xfId="0" applyNumberFormat="1" applyBorder="1" applyAlignment="1">
      <alignment horizontal="center" vertical="center" wrapText="1"/>
    </xf>
    <xf numFmtId="2" fontId="0" fillId="0" borderId="1" xfId="0" applyNumberFormat="1" applyBorder="1" applyAlignment="1">
      <alignment horizontal="center" vertical="center"/>
    </xf>
    <xf numFmtId="2" fontId="0" fillId="0" borderId="2" xfId="0" applyNumberFormat="1" applyBorder="1" applyAlignment="1">
      <alignment horizontal="center" vertical="center"/>
    </xf>
    <xf numFmtId="0" fontId="0" fillId="0" borderId="0" xfId="0" applyAlignment="1">
      <alignment wrapText="1"/>
    </xf>
    <xf numFmtId="20" fontId="0" fillId="0" borderId="0" xfId="0" applyNumberFormat="1" applyAlignment="1">
      <alignment horizontal="center" vertical="center" wrapText="1"/>
    </xf>
    <xf numFmtId="15" fontId="0" fillId="0" borderId="0" xfId="0" applyNumberFormat="1" applyAlignment="1">
      <alignment horizontal="center" vertical="center" wrapText="1"/>
    </xf>
    <xf numFmtId="20" fontId="0" fillId="0" borderId="0" xfId="0" applyNumberFormat="1" applyAlignment="1">
      <alignment wrapText="1"/>
    </xf>
    <xf numFmtId="0" fontId="0" fillId="2" borderId="0" xfId="0" applyFill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15" fontId="0" fillId="0" borderId="0" xfId="0" applyNumberFormat="1" applyAlignment="1">
      <alignment wrapText="1"/>
    </xf>
    <xf numFmtId="0" fontId="0" fillId="2" borderId="0" xfId="0" applyFill="1" applyAlignment="1">
      <alignment wrapText="1"/>
    </xf>
    <xf numFmtId="0" fontId="1" fillId="0" borderId="0" xfId="0" applyFont="1"/>
    <xf numFmtId="20" fontId="1" fillId="0" borderId="0" xfId="0" applyNumberFormat="1" applyFont="1"/>
    <xf numFmtId="0" fontId="0" fillId="0" borderId="3" xfId="0" applyBorder="1"/>
    <xf numFmtId="0" fontId="0" fillId="4" borderId="3" xfId="0" applyFill="1" applyBorder="1"/>
    <xf numFmtId="20" fontId="0" fillId="4" borderId="3" xfId="0" applyNumberFormat="1" applyFill="1" applyBorder="1"/>
    <xf numFmtId="20" fontId="0" fillId="0" borderId="3" xfId="0" applyNumberFormat="1" applyBorder="1"/>
    <xf numFmtId="15" fontId="0" fillId="0" borderId="0" xfId="0" applyNumberFormat="1"/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5" borderId="0" xfId="0" applyFill="1"/>
    <xf numFmtId="0" fontId="0" fillId="4" borderId="0" xfId="0" applyFill="1"/>
    <xf numFmtId="0" fontId="0" fillId="4" borderId="3" xfId="0" applyFill="1" applyBorder="1" applyAlignment="1">
      <alignment horizontal="center" vertical="center" wrapText="1"/>
    </xf>
    <xf numFmtId="0" fontId="0" fillId="11" borderId="3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10" borderId="3" xfId="0" applyFill="1" applyBorder="1" applyAlignment="1">
      <alignment horizontal="center" vertical="center" wrapText="1"/>
    </xf>
    <xf numFmtId="0" fontId="0" fillId="6" borderId="3" xfId="0" applyFill="1" applyBorder="1" applyAlignment="1">
      <alignment horizontal="center" vertical="center" wrapText="1"/>
    </xf>
    <xf numFmtId="0" fontId="0" fillId="9" borderId="3" xfId="0" applyFill="1" applyBorder="1" applyAlignment="1">
      <alignment horizontal="center" vertical="center" wrapText="1"/>
    </xf>
    <xf numFmtId="0" fontId="0" fillId="7" borderId="3" xfId="0" applyFill="1" applyBorder="1" applyAlignment="1">
      <alignment horizontal="center" vertical="center" wrapText="1"/>
    </xf>
    <xf numFmtId="0" fontId="0" fillId="8" borderId="3" xfId="0" applyFill="1" applyBorder="1" applyAlignment="1">
      <alignment horizontal="center" vertical="center" wrapText="1"/>
    </xf>
    <xf numFmtId="2" fontId="0" fillId="0" borderId="3" xfId="0" applyNumberFormat="1" applyBorder="1"/>
    <xf numFmtId="15" fontId="0" fillId="0" borderId="3" xfId="0" applyNumberFormat="1" applyBorder="1"/>
    <xf numFmtId="0" fontId="0" fillId="0" borderId="0" xfId="0" applyAlignment="1">
      <alignment horizontal="center"/>
    </xf>
  </cellXfs>
  <cellStyles count="1">
    <cellStyle name="Normal" xfId="0" builtinId="0"/>
  </cellStyles>
  <dxfs count="51"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00B050"/>
        </patternFill>
      </fill>
    </dxf>
    <dxf>
      <numFmt numFmtId="0" formatCode="General"/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wrapText="1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fgColor rgb="FF00B050"/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fgColor rgb="FF00B050"/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fgColor rgb="FF00B050"/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fgColor rgb="FF00B050"/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fgColor rgb="FF00B050"/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fgColor rgb="FF00B050"/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fgColor rgb="FF00B050"/>
          <bgColor rgb="FF00B050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PE_Last_Price!$AK$3:$AK$222</c:f>
              <c:numCache>
                <c:formatCode>General</c:formatCode>
                <c:ptCount val="220"/>
                <c:pt idx="0">
                  <c:v>65.5</c:v>
                </c:pt>
                <c:pt idx="1">
                  <c:v>65.5</c:v>
                </c:pt>
                <c:pt idx="2">
                  <c:v>65.5</c:v>
                </c:pt>
                <c:pt idx="3">
                  <c:v>65.5</c:v>
                </c:pt>
                <c:pt idx="4">
                  <c:v>65.5</c:v>
                </c:pt>
                <c:pt idx="5">
                  <c:v>65.5</c:v>
                </c:pt>
                <c:pt idx="6">
                  <c:v>65.5</c:v>
                </c:pt>
                <c:pt idx="7">
                  <c:v>43.15</c:v>
                </c:pt>
                <c:pt idx="8">
                  <c:v>43.15</c:v>
                </c:pt>
                <c:pt idx="9">
                  <c:v>43.15</c:v>
                </c:pt>
                <c:pt idx="10">
                  <c:v>43.15</c:v>
                </c:pt>
                <c:pt idx="11">
                  <c:v>43.15</c:v>
                </c:pt>
                <c:pt idx="12">
                  <c:v>43.15</c:v>
                </c:pt>
                <c:pt idx="13">
                  <c:v>43.15</c:v>
                </c:pt>
                <c:pt idx="14">
                  <c:v>44.05</c:v>
                </c:pt>
                <c:pt idx="15">
                  <c:v>44.05</c:v>
                </c:pt>
                <c:pt idx="16">
                  <c:v>44.05</c:v>
                </c:pt>
                <c:pt idx="17">
                  <c:v>44.05</c:v>
                </c:pt>
                <c:pt idx="18">
                  <c:v>44.05</c:v>
                </c:pt>
                <c:pt idx="19">
                  <c:v>44.05</c:v>
                </c:pt>
                <c:pt idx="20">
                  <c:v>44.05</c:v>
                </c:pt>
                <c:pt idx="21">
                  <c:v>44.05</c:v>
                </c:pt>
                <c:pt idx="22">
                  <c:v>44.25</c:v>
                </c:pt>
                <c:pt idx="23">
                  <c:v>44.25</c:v>
                </c:pt>
                <c:pt idx="24">
                  <c:v>44.25</c:v>
                </c:pt>
                <c:pt idx="25">
                  <c:v>44.25</c:v>
                </c:pt>
                <c:pt idx="26">
                  <c:v>44.25</c:v>
                </c:pt>
                <c:pt idx="27">
                  <c:v>44.25</c:v>
                </c:pt>
                <c:pt idx="28">
                  <c:v>44.25</c:v>
                </c:pt>
                <c:pt idx="29">
                  <c:v>44.25</c:v>
                </c:pt>
                <c:pt idx="30">
                  <c:v>44.25</c:v>
                </c:pt>
                <c:pt idx="31">
                  <c:v>44.25</c:v>
                </c:pt>
                <c:pt idx="32">
                  <c:v>44.25</c:v>
                </c:pt>
                <c:pt idx="33">
                  <c:v>44.25</c:v>
                </c:pt>
                <c:pt idx="34">
                  <c:v>44.25</c:v>
                </c:pt>
                <c:pt idx="35">
                  <c:v>44.25</c:v>
                </c:pt>
                <c:pt idx="36">
                  <c:v>44.25</c:v>
                </c:pt>
                <c:pt idx="37">
                  <c:v>44.25</c:v>
                </c:pt>
                <c:pt idx="38">
                  <c:v>44.25</c:v>
                </c:pt>
                <c:pt idx="39">
                  <c:v>44.25</c:v>
                </c:pt>
                <c:pt idx="40">
                  <c:v>46.4</c:v>
                </c:pt>
                <c:pt idx="41">
                  <c:v>46.4</c:v>
                </c:pt>
                <c:pt idx="42">
                  <c:v>46.4</c:v>
                </c:pt>
                <c:pt idx="43">
                  <c:v>46.4</c:v>
                </c:pt>
                <c:pt idx="44">
                  <c:v>46.4</c:v>
                </c:pt>
                <c:pt idx="45">
                  <c:v>46.4</c:v>
                </c:pt>
                <c:pt idx="46">
                  <c:v>46.4</c:v>
                </c:pt>
                <c:pt idx="47">
                  <c:v>49</c:v>
                </c:pt>
                <c:pt idx="48">
                  <c:v>49</c:v>
                </c:pt>
                <c:pt idx="49">
                  <c:v>49</c:v>
                </c:pt>
                <c:pt idx="50">
                  <c:v>49</c:v>
                </c:pt>
                <c:pt idx="51">
                  <c:v>49</c:v>
                </c:pt>
                <c:pt idx="52">
                  <c:v>49</c:v>
                </c:pt>
                <c:pt idx="53">
                  <c:v>49</c:v>
                </c:pt>
                <c:pt idx="54">
                  <c:v>49</c:v>
                </c:pt>
                <c:pt idx="55">
                  <c:v>49</c:v>
                </c:pt>
                <c:pt idx="56">
                  <c:v>49</c:v>
                </c:pt>
                <c:pt idx="57">
                  <c:v>49</c:v>
                </c:pt>
                <c:pt idx="58">
                  <c:v>49</c:v>
                </c:pt>
                <c:pt idx="59">
                  <c:v>49</c:v>
                </c:pt>
                <c:pt idx="60">
                  <c:v>49.7</c:v>
                </c:pt>
                <c:pt idx="61">
                  <c:v>53.8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CD-4707-8807-0C0795786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8221535"/>
        <c:axId val="1238210719"/>
      </c:lineChart>
      <c:catAx>
        <c:axId val="1238221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210719"/>
        <c:crosses val="autoZero"/>
        <c:auto val="1"/>
        <c:lblAlgn val="ctr"/>
        <c:lblOffset val="100"/>
        <c:noMultiLvlLbl val="0"/>
      </c:catAx>
      <c:valAx>
        <c:axId val="123821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221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438150</xdr:colOff>
      <xdr:row>202</xdr:row>
      <xdr:rowOff>114301</xdr:rowOff>
    </xdr:from>
    <xdr:to>
      <xdr:col>48</xdr:col>
      <xdr:colOff>590550</xdr:colOff>
      <xdr:row>218</xdr:row>
      <xdr:rowOff>100013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T115" totalsRowShown="0" headerRowDxfId="34" dataDxfId="33">
  <autoFilter ref="A1:T115" xr:uid="{00000000-0009-0000-0100-000001000000}"/>
  <sortState xmlns:xlrd2="http://schemas.microsoft.com/office/spreadsheetml/2017/richdata2" ref="A2:T115">
    <sortCondition descending="1" ref="A1:A115"/>
  </sortState>
  <tableColumns count="20">
    <tableColumn id="1" xr3:uid="{00000000-0010-0000-0000-000001000000}" name="openInterest" dataDxfId="32"/>
    <tableColumn id="2" xr3:uid="{00000000-0010-0000-0000-000002000000}" name="changeinOpenInterest" dataDxfId="31"/>
    <tableColumn id="3" xr3:uid="{00000000-0010-0000-0000-000003000000}" name="pchangeinOpenInterest" dataDxfId="30"/>
    <tableColumn id="4" xr3:uid="{00000000-0010-0000-0000-000004000000}" name="totalTradedVolume" dataDxfId="29"/>
    <tableColumn id="5" xr3:uid="{00000000-0010-0000-0000-000005000000}" name="impliedVolatility" dataDxfId="28"/>
    <tableColumn id="6" xr3:uid="{00000000-0010-0000-0000-000006000000}" name="lastPrice" dataDxfId="27"/>
    <tableColumn id="7" xr3:uid="{00000000-0010-0000-0000-000007000000}" name="change" dataDxfId="26"/>
    <tableColumn id="8" xr3:uid="{00000000-0010-0000-0000-000008000000}" name="pChange" dataDxfId="25"/>
    <tableColumn id="9" xr3:uid="{00000000-0010-0000-0000-000009000000}" name="strikePrice" dataDxfId="24"/>
    <tableColumn id="10" xr3:uid="{00000000-0010-0000-0000-00000A000000}" name="openInterest2" dataDxfId="23"/>
    <tableColumn id="11" xr3:uid="{00000000-0010-0000-0000-00000B000000}" name="changeinOpenInterest3" dataDxfId="22"/>
    <tableColumn id="12" xr3:uid="{00000000-0010-0000-0000-00000C000000}" name="pchangeinOpenInterest4" dataDxfId="21"/>
    <tableColumn id="13" xr3:uid="{00000000-0010-0000-0000-00000D000000}" name="totalTradedVolume5" dataDxfId="20"/>
    <tableColumn id="14" xr3:uid="{00000000-0010-0000-0000-00000E000000}" name="impliedVolatility6" dataDxfId="19"/>
    <tableColumn id="15" xr3:uid="{00000000-0010-0000-0000-00000F000000}" name="lastPrice7" dataDxfId="18"/>
    <tableColumn id="16" xr3:uid="{00000000-0010-0000-0000-000010000000}" name="change8" dataDxfId="17"/>
    <tableColumn id="17" xr3:uid="{00000000-0010-0000-0000-000011000000}" name="pChange9" dataDxfId="16"/>
    <tableColumn id="18" xr3:uid="{00000000-0010-0000-0000-000012000000}" name="CallValue" dataDxfId="15"/>
    <tableColumn id="19" xr3:uid="{00000000-0010-0000-0000-000013000000}" name="PutValue" dataDxfId="14"/>
    <tableColumn id="20" xr3:uid="{00000000-0010-0000-0000-000014000000}" name="Total" dataDxfId="13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54"/>
  <sheetViews>
    <sheetView topLeftCell="Q1" zoomScale="125" workbookViewId="0">
      <selection activeCell="AE2" sqref="AE2"/>
    </sheetView>
  </sheetViews>
  <sheetFormatPr baseColWidth="10" defaultColWidth="11.5" defaultRowHeight="15" x14ac:dyDescent="0.2"/>
  <cols>
    <col min="11" max="11" width="15" customWidth="1"/>
    <col min="25" max="25" width="14.83203125" customWidth="1"/>
  </cols>
  <sheetData>
    <row r="1" spans="1:31" s="28" customFormat="1" ht="61.5" customHeight="1" x14ac:dyDescent="0.2">
      <c r="A1" s="29" t="s">
        <v>2</v>
      </c>
      <c r="B1" s="29" t="s">
        <v>3</v>
      </c>
      <c r="C1" s="29" t="s">
        <v>4</v>
      </c>
      <c r="D1" s="29" t="s">
        <v>5</v>
      </c>
      <c r="E1" s="29" t="s">
        <v>7</v>
      </c>
      <c r="F1" s="29" t="s">
        <v>8</v>
      </c>
      <c r="G1" s="30" t="s">
        <v>6</v>
      </c>
      <c r="H1" s="31" t="s">
        <v>1</v>
      </c>
      <c r="I1" s="32" t="s">
        <v>56</v>
      </c>
      <c r="J1" s="33" t="s">
        <v>51</v>
      </c>
      <c r="K1" s="34" t="s">
        <v>54</v>
      </c>
      <c r="L1" s="35" t="s">
        <v>52</v>
      </c>
      <c r="M1" s="36" t="s">
        <v>53</v>
      </c>
      <c r="N1" s="32" t="s">
        <v>57</v>
      </c>
      <c r="O1" s="31" t="s">
        <v>9</v>
      </c>
      <c r="P1" s="30" t="s">
        <v>58</v>
      </c>
      <c r="Q1" s="29" t="s">
        <v>2</v>
      </c>
      <c r="R1" s="29" t="s">
        <v>11</v>
      </c>
      <c r="S1" s="29" t="s">
        <v>12</v>
      </c>
      <c r="T1" s="29" t="s">
        <v>13</v>
      </c>
      <c r="U1" s="29" t="s">
        <v>15</v>
      </c>
      <c r="V1" s="29" t="s">
        <v>16</v>
      </c>
      <c r="W1" s="29" t="s">
        <v>107</v>
      </c>
      <c r="X1" s="29" t="s">
        <v>109</v>
      </c>
      <c r="Y1" s="29" t="s">
        <v>110</v>
      </c>
      <c r="Z1" s="29" t="s">
        <v>111</v>
      </c>
      <c r="AA1" s="35" t="s">
        <v>52</v>
      </c>
      <c r="AB1" s="36" t="s">
        <v>53</v>
      </c>
      <c r="AC1" s="30" t="s">
        <v>108</v>
      </c>
      <c r="AD1" s="13" t="s">
        <v>112</v>
      </c>
    </row>
    <row r="2" spans="1:31" x14ac:dyDescent="0.2">
      <c r="A2" s="19">
        <v>37148</v>
      </c>
      <c r="B2" s="19">
        <v>27.348489310324517</v>
      </c>
      <c r="C2" s="19">
        <v>47476</v>
      </c>
      <c r="D2" s="19">
        <v>12.75</v>
      </c>
      <c r="E2" s="19">
        <v>-27.600000000000009</v>
      </c>
      <c r="F2" s="19">
        <v>-25.045372050816706</v>
      </c>
      <c r="G2" s="19">
        <v>82.6</v>
      </c>
      <c r="H2" s="19">
        <v>172980</v>
      </c>
      <c r="I2" s="19">
        <v>18500</v>
      </c>
      <c r="J2" s="19">
        <v>18467.2</v>
      </c>
      <c r="K2" s="19" t="s">
        <v>55</v>
      </c>
      <c r="L2" s="19"/>
      <c r="M2" s="19"/>
      <c r="N2" s="19">
        <v>18500</v>
      </c>
      <c r="O2" s="19">
        <v>234993</v>
      </c>
      <c r="P2" s="19">
        <v>85</v>
      </c>
      <c r="Q2" s="19">
        <v>110889</v>
      </c>
      <c r="R2" s="19">
        <v>89.351672790562759</v>
      </c>
      <c r="S2" s="19">
        <v>39597</v>
      </c>
      <c r="T2" s="19">
        <v>11.97</v>
      </c>
      <c r="U2" s="19">
        <v>7.0999999999999943</v>
      </c>
      <c r="V2" s="19">
        <v>9.1142490372272071</v>
      </c>
      <c r="W2" t="b">
        <v>0</v>
      </c>
      <c r="X2" t="b">
        <v>0</v>
      </c>
      <c r="Y2" t="b">
        <v>1</v>
      </c>
      <c r="Z2" t="b">
        <v>0</v>
      </c>
      <c r="AA2" t="s">
        <v>113</v>
      </c>
      <c r="AB2" t="b">
        <v>1</v>
      </c>
      <c r="AC2" t="s">
        <v>114</v>
      </c>
      <c r="AD2">
        <v>18467.2</v>
      </c>
      <c r="AE2" t="s">
        <v>55</v>
      </c>
    </row>
    <row r="3" spans="1:31" x14ac:dyDescent="0.2">
      <c r="A3" s="19">
        <v>1294</v>
      </c>
      <c r="B3" s="19">
        <v>0.82898235049168778</v>
      </c>
      <c r="C3" s="19">
        <v>14663</v>
      </c>
      <c r="D3" s="19">
        <v>15.46</v>
      </c>
      <c r="E3" s="19">
        <v>-1</v>
      </c>
      <c r="F3" s="19">
        <v>-29.850746268656714</v>
      </c>
      <c r="G3" s="19">
        <v>2.35</v>
      </c>
      <c r="H3" s="19">
        <v>157389</v>
      </c>
      <c r="I3" s="19">
        <v>19000</v>
      </c>
      <c r="J3" s="19">
        <v>18467.2</v>
      </c>
      <c r="K3" s="19" t="s">
        <v>55</v>
      </c>
      <c r="L3" s="19"/>
      <c r="M3" s="19"/>
      <c r="N3" s="19">
        <v>19000</v>
      </c>
      <c r="O3" s="19">
        <v>4428</v>
      </c>
      <c r="P3" s="19">
        <v>504.3</v>
      </c>
      <c r="Q3" s="19">
        <v>-65</v>
      </c>
      <c r="R3" s="19">
        <v>-1.4466948586690407</v>
      </c>
      <c r="S3" s="19">
        <v>62</v>
      </c>
      <c r="T3" s="19">
        <v>0</v>
      </c>
      <c r="U3" s="19">
        <v>34.550000000000011</v>
      </c>
      <c r="V3" s="19">
        <v>7.3549760510910085</v>
      </c>
      <c r="W3" t="b">
        <v>0</v>
      </c>
      <c r="X3" t="b">
        <v>0</v>
      </c>
      <c r="Y3" t="b">
        <v>0</v>
      </c>
      <c r="Z3" t="b">
        <v>0</v>
      </c>
      <c r="AA3" t="s">
        <v>113</v>
      </c>
      <c r="AB3" t="b">
        <v>1</v>
      </c>
      <c r="AC3" t="s">
        <v>114</v>
      </c>
      <c r="AD3">
        <v>18467.2</v>
      </c>
      <c r="AE3" t="s">
        <v>55</v>
      </c>
    </row>
    <row r="4" spans="1:31" x14ac:dyDescent="0.2">
      <c r="A4" s="19">
        <v>35023</v>
      </c>
      <c r="B4" s="19">
        <v>36.282736615282616</v>
      </c>
      <c r="C4" s="19">
        <v>29091</v>
      </c>
      <c r="D4" s="19">
        <v>12.26</v>
      </c>
      <c r="E4" s="19">
        <v>-19.75</v>
      </c>
      <c r="F4" s="19">
        <v>-32.999164578111944</v>
      </c>
      <c r="G4" s="19">
        <v>40.1</v>
      </c>
      <c r="H4" s="19">
        <v>131551</v>
      </c>
      <c r="I4" s="19">
        <v>18600</v>
      </c>
      <c r="J4" s="19">
        <v>18467.2</v>
      </c>
      <c r="K4" s="19" t="s">
        <v>55</v>
      </c>
      <c r="L4" s="19"/>
      <c r="M4" s="19"/>
      <c r="N4" s="19">
        <v>18600</v>
      </c>
      <c r="O4" s="19">
        <v>61735</v>
      </c>
      <c r="P4" s="19">
        <v>142.6</v>
      </c>
      <c r="Q4" s="19">
        <v>33250</v>
      </c>
      <c r="R4" s="19">
        <v>116.72810251009304</v>
      </c>
      <c r="S4" s="19">
        <v>8337</v>
      </c>
      <c r="T4" s="19">
        <v>11.34</v>
      </c>
      <c r="U4" s="19">
        <v>15.199999999999989</v>
      </c>
      <c r="V4" s="19">
        <v>11.930926216640493</v>
      </c>
      <c r="W4" t="b">
        <v>0</v>
      </c>
      <c r="X4" t="b">
        <v>0</v>
      </c>
      <c r="Y4" t="b">
        <v>1</v>
      </c>
      <c r="Z4" t="b">
        <v>0</v>
      </c>
      <c r="AA4" t="s">
        <v>113</v>
      </c>
      <c r="AB4" t="b">
        <v>1</v>
      </c>
      <c r="AC4" t="s">
        <v>114</v>
      </c>
      <c r="AD4">
        <v>18467.2</v>
      </c>
      <c r="AE4" t="s">
        <v>55</v>
      </c>
    </row>
    <row r="5" spans="1:31" x14ac:dyDescent="0.2">
      <c r="A5" s="19">
        <v>91947</v>
      </c>
      <c r="B5" s="19">
        <v>50.376121103872975</v>
      </c>
      <c r="C5" s="19">
        <v>46105</v>
      </c>
      <c r="D5" s="19">
        <v>15.02</v>
      </c>
      <c r="E5" s="19">
        <v>-104.44999999999999</v>
      </c>
      <c r="F5" s="19">
        <v>-36.42545771578029</v>
      </c>
      <c r="G5" s="19">
        <v>182.3</v>
      </c>
      <c r="H5" s="19">
        <v>274468</v>
      </c>
      <c r="I5" s="19">
        <v>43000</v>
      </c>
      <c r="J5" s="19">
        <v>42832.800000000003</v>
      </c>
      <c r="K5" s="19" t="s">
        <v>59</v>
      </c>
      <c r="L5" s="19"/>
      <c r="M5" s="19"/>
      <c r="N5" s="19">
        <v>43000</v>
      </c>
      <c r="O5" s="19">
        <v>189483</v>
      </c>
      <c r="P5" s="19">
        <v>269.7</v>
      </c>
      <c r="Q5" s="19">
        <v>66332</v>
      </c>
      <c r="R5" s="19">
        <v>53.862331609162737</v>
      </c>
      <c r="S5" s="19">
        <v>43960</v>
      </c>
      <c r="T5" s="19">
        <v>14.17</v>
      </c>
      <c r="U5" s="19">
        <v>63.149999999999977</v>
      </c>
      <c r="V5" s="19">
        <v>30.573710965867818</v>
      </c>
      <c r="W5" t="b">
        <v>0</v>
      </c>
      <c r="X5" t="b">
        <v>0</v>
      </c>
      <c r="Y5" t="b">
        <v>1</v>
      </c>
      <c r="Z5" t="b">
        <v>0</v>
      </c>
      <c r="AA5" t="s">
        <v>113</v>
      </c>
      <c r="AB5" t="b">
        <v>1</v>
      </c>
      <c r="AC5" t="s">
        <v>114</v>
      </c>
      <c r="AD5">
        <v>42832.800000000003</v>
      </c>
      <c r="AE5" t="s">
        <v>59</v>
      </c>
    </row>
    <row r="6" spans="1:31" x14ac:dyDescent="0.2">
      <c r="A6" s="19">
        <v>35137</v>
      </c>
      <c r="B6" s="37">
        <v>36.736123453950462</v>
      </c>
      <c r="C6" s="19">
        <v>11708</v>
      </c>
      <c r="D6" s="19">
        <v>24.56</v>
      </c>
      <c r="E6" s="19">
        <v>-1.9500000000000002</v>
      </c>
      <c r="F6" s="19">
        <v>-25.324675324675326</v>
      </c>
      <c r="G6" s="19">
        <v>5.75</v>
      </c>
      <c r="H6" s="19">
        <v>130784</v>
      </c>
      <c r="I6" s="19">
        <v>45000</v>
      </c>
      <c r="J6" s="19">
        <v>42832.800000000003</v>
      </c>
      <c r="K6" s="19" t="s">
        <v>59</v>
      </c>
      <c r="L6" s="19"/>
      <c r="M6" s="19"/>
      <c r="N6" s="19">
        <v>45000</v>
      </c>
      <c r="O6" s="19">
        <v>217</v>
      </c>
      <c r="P6" s="19">
        <v>0</v>
      </c>
      <c r="Q6" s="19">
        <v>0</v>
      </c>
      <c r="R6" s="19">
        <v>0</v>
      </c>
      <c r="S6" s="19">
        <v>0</v>
      </c>
      <c r="T6" s="19">
        <v>0</v>
      </c>
      <c r="U6" s="19">
        <v>0</v>
      </c>
      <c r="V6" s="19">
        <v>0</v>
      </c>
      <c r="W6" t="b">
        <v>0</v>
      </c>
      <c r="X6" t="b">
        <v>0</v>
      </c>
      <c r="Y6" t="b">
        <v>0</v>
      </c>
      <c r="Z6" t="b">
        <v>0</v>
      </c>
      <c r="AA6" t="s">
        <v>113</v>
      </c>
      <c r="AB6" t="b">
        <v>1</v>
      </c>
      <c r="AC6" t="s">
        <v>114</v>
      </c>
      <c r="AD6">
        <v>42832.800000000003</v>
      </c>
      <c r="AE6" t="s">
        <v>59</v>
      </c>
    </row>
    <row r="7" spans="1:31" x14ac:dyDescent="0.2">
      <c r="A7" s="19">
        <v>22016</v>
      </c>
      <c r="B7" s="19">
        <v>25.469395310095905</v>
      </c>
      <c r="C7" s="19">
        <v>25109</v>
      </c>
      <c r="D7" s="19">
        <v>15.02</v>
      </c>
      <c r="E7" s="19">
        <v>-79.099999999999994</v>
      </c>
      <c r="F7" s="19">
        <v>-41.686429512516469</v>
      </c>
      <c r="G7" s="19">
        <v>110.65</v>
      </c>
      <c r="H7" s="19">
        <v>108457</v>
      </c>
      <c r="I7" s="19">
        <v>43200</v>
      </c>
      <c r="J7" s="19">
        <v>42832.800000000003</v>
      </c>
      <c r="K7" s="19" t="s">
        <v>59</v>
      </c>
      <c r="L7" s="19"/>
      <c r="M7" s="19"/>
      <c r="N7" s="19">
        <v>43200</v>
      </c>
      <c r="O7" s="19">
        <v>31885</v>
      </c>
      <c r="P7" s="19">
        <v>398.65</v>
      </c>
      <c r="Q7" s="19">
        <v>9521</v>
      </c>
      <c r="R7" s="19">
        <v>42.57288499373994</v>
      </c>
      <c r="S7" s="19">
        <v>10179</v>
      </c>
      <c r="T7" s="19">
        <v>14.26</v>
      </c>
      <c r="U7" s="19">
        <v>89.5</v>
      </c>
      <c r="V7" s="19">
        <v>28.950347727640306</v>
      </c>
      <c r="W7" t="b">
        <v>0</v>
      </c>
      <c r="X7" t="b">
        <v>0</v>
      </c>
      <c r="Y7" t="b">
        <v>1</v>
      </c>
      <c r="Z7" t="b">
        <v>0</v>
      </c>
      <c r="AA7" t="s">
        <v>113</v>
      </c>
      <c r="AB7" t="b">
        <v>1</v>
      </c>
      <c r="AC7" t="s">
        <v>114</v>
      </c>
      <c r="AD7">
        <v>42832.800000000003</v>
      </c>
      <c r="AE7" t="s">
        <v>59</v>
      </c>
    </row>
    <row r="8" spans="1:31" x14ac:dyDescent="0.2">
      <c r="A8" s="19">
        <v>176</v>
      </c>
      <c r="B8" s="19">
        <v>40.274599542334094</v>
      </c>
      <c r="C8" s="19">
        <v>82</v>
      </c>
      <c r="D8" s="19">
        <v>22.26</v>
      </c>
      <c r="E8" s="19">
        <v>1.6500000000000004</v>
      </c>
      <c r="F8" s="19">
        <v>40.740740740740748</v>
      </c>
      <c r="G8" s="19">
        <v>5.7</v>
      </c>
      <c r="H8" s="19">
        <v>613</v>
      </c>
      <c r="I8" s="19">
        <v>340</v>
      </c>
      <c r="J8" s="19">
        <v>328.9</v>
      </c>
      <c r="K8" s="19" t="s">
        <v>116</v>
      </c>
      <c r="L8" s="19"/>
      <c r="M8" s="19"/>
      <c r="N8" s="19">
        <v>340</v>
      </c>
      <c r="O8" s="19">
        <v>143</v>
      </c>
      <c r="P8" s="19">
        <v>13.5</v>
      </c>
      <c r="Q8" s="19">
        <v>32</v>
      </c>
      <c r="R8" s="19">
        <v>28.828828828828829</v>
      </c>
      <c r="S8" s="19">
        <v>1</v>
      </c>
      <c r="T8" s="19">
        <v>0</v>
      </c>
      <c r="U8" s="19">
        <v>-3</v>
      </c>
      <c r="V8" s="19">
        <v>-18.181818181818183</v>
      </c>
      <c r="W8" t="b">
        <v>0</v>
      </c>
      <c r="X8" t="b">
        <v>1</v>
      </c>
      <c r="Y8" t="b">
        <v>1</v>
      </c>
      <c r="Z8" t="b">
        <v>1</v>
      </c>
      <c r="AA8" t="s">
        <v>113</v>
      </c>
      <c r="AB8" t="b">
        <v>0</v>
      </c>
      <c r="AC8" t="s">
        <v>114</v>
      </c>
      <c r="AD8">
        <v>328.9</v>
      </c>
      <c r="AE8" t="s">
        <v>116</v>
      </c>
    </row>
    <row r="9" spans="1:31" x14ac:dyDescent="0.2">
      <c r="A9" s="19">
        <v>119</v>
      </c>
      <c r="B9" s="19">
        <v>24.435318275154003</v>
      </c>
      <c r="C9" s="19">
        <v>29</v>
      </c>
      <c r="D9" s="19">
        <v>23.93</v>
      </c>
      <c r="E9" s="19">
        <v>0.95000000000000018</v>
      </c>
      <c r="F9" s="19">
        <v>46.341463414634163</v>
      </c>
      <c r="G9" s="19">
        <v>3</v>
      </c>
      <c r="H9" s="19">
        <v>606</v>
      </c>
      <c r="I9" s="19">
        <v>350</v>
      </c>
      <c r="J9" s="19">
        <v>328.9</v>
      </c>
      <c r="K9" s="19" t="s">
        <v>116</v>
      </c>
      <c r="L9" s="19"/>
      <c r="M9" s="19"/>
      <c r="N9" s="19">
        <v>350</v>
      </c>
      <c r="O9" s="19">
        <v>173</v>
      </c>
      <c r="P9" s="19">
        <v>21.85</v>
      </c>
      <c r="Q9" s="19">
        <v>4</v>
      </c>
      <c r="R9" s="19">
        <v>2.3668639053254439</v>
      </c>
      <c r="S9" s="19">
        <v>1</v>
      </c>
      <c r="T9" s="19">
        <v>0</v>
      </c>
      <c r="U9" s="19">
        <v>-2.9499999999999993</v>
      </c>
      <c r="V9" s="19">
        <v>-11.895161290322577</v>
      </c>
      <c r="W9" t="b">
        <v>0</v>
      </c>
      <c r="X9" t="b">
        <v>1</v>
      </c>
      <c r="Y9" t="b">
        <v>1</v>
      </c>
      <c r="Z9" t="b">
        <v>1</v>
      </c>
      <c r="AA9" t="s">
        <v>113</v>
      </c>
      <c r="AB9" t="b">
        <v>0</v>
      </c>
      <c r="AC9" t="s">
        <v>114</v>
      </c>
      <c r="AD9">
        <v>328.9</v>
      </c>
      <c r="AE9" t="s">
        <v>116</v>
      </c>
    </row>
    <row r="10" spans="1:31" x14ac:dyDescent="0.2">
      <c r="A10" s="19">
        <v>32</v>
      </c>
      <c r="B10" s="19">
        <v>5.9259259259259256</v>
      </c>
      <c r="C10" s="19">
        <v>123</v>
      </c>
      <c r="D10" s="19">
        <v>21.74</v>
      </c>
      <c r="E10" s="19">
        <v>2.5999999999999996</v>
      </c>
      <c r="F10" s="19">
        <v>35.135135135135123</v>
      </c>
      <c r="G10" s="19">
        <v>10</v>
      </c>
      <c r="H10" s="19">
        <v>572</v>
      </c>
      <c r="I10" s="19">
        <v>330</v>
      </c>
      <c r="J10" s="19">
        <v>328.9</v>
      </c>
      <c r="K10" s="19" t="s">
        <v>116</v>
      </c>
      <c r="L10" s="19"/>
      <c r="M10" s="19"/>
      <c r="N10" s="19">
        <v>330</v>
      </c>
      <c r="O10" s="19">
        <v>270</v>
      </c>
      <c r="P10" s="19">
        <v>8</v>
      </c>
      <c r="Q10" s="19">
        <v>40</v>
      </c>
      <c r="R10" s="19">
        <v>17.391304347826086</v>
      </c>
      <c r="S10" s="19">
        <v>12</v>
      </c>
      <c r="T10" s="19">
        <v>26.71</v>
      </c>
      <c r="U10" s="19">
        <v>-2</v>
      </c>
      <c r="V10" s="19">
        <v>-20</v>
      </c>
      <c r="W10" t="b">
        <v>0</v>
      </c>
      <c r="X10" t="b">
        <v>1</v>
      </c>
      <c r="Y10" t="b">
        <v>1</v>
      </c>
      <c r="Z10" t="b">
        <v>1</v>
      </c>
      <c r="AA10" t="s">
        <v>113</v>
      </c>
      <c r="AB10" t="b">
        <v>0</v>
      </c>
      <c r="AC10" t="s">
        <v>114</v>
      </c>
      <c r="AD10">
        <v>328.9</v>
      </c>
      <c r="AE10" t="s">
        <v>116</v>
      </c>
    </row>
    <row r="11" spans="1:31" x14ac:dyDescent="0.2">
      <c r="A11" s="19">
        <v>69</v>
      </c>
      <c r="B11" s="19">
        <v>20.058139534883722</v>
      </c>
      <c r="C11" s="19">
        <v>8</v>
      </c>
      <c r="D11" s="19">
        <v>0</v>
      </c>
      <c r="E11" s="19">
        <v>-0.40000000000000036</v>
      </c>
      <c r="F11" s="19">
        <v>-2.7777777777777799</v>
      </c>
      <c r="G11" s="19">
        <v>14</v>
      </c>
      <c r="H11" s="19">
        <v>413</v>
      </c>
      <c r="I11" s="19">
        <v>1300</v>
      </c>
      <c r="J11" s="19">
        <v>1238</v>
      </c>
      <c r="K11" s="19" t="s">
        <v>96</v>
      </c>
      <c r="L11" s="19"/>
      <c r="M11" s="19"/>
      <c r="N11" s="19">
        <v>1300</v>
      </c>
      <c r="O11" s="19">
        <v>5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t="b">
        <v>0</v>
      </c>
      <c r="X11" t="b">
        <v>0</v>
      </c>
      <c r="Y11" t="b">
        <v>0</v>
      </c>
      <c r="Z11" t="b">
        <v>0</v>
      </c>
      <c r="AA11" t="s">
        <v>113</v>
      </c>
      <c r="AB11" t="b">
        <v>1</v>
      </c>
      <c r="AC11" t="s">
        <v>114</v>
      </c>
      <c r="AD11">
        <v>1238</v>
      </c>
      <c r="AE11" t="s">
        <v>96</v>
      </c>
    </row>
    <row r="12" spans="1:31" x14ac:dyDescent="0.2">
      <c r="A12" s="19">
        <v>46</v>
      </c>
      <c r="B12" s="19">
        <v>52.873563218390807</v>
      </c>
      <c r="C12" s="19">
        <v>0</v>
      </c>
      <c r="D12" s="19">
        <v>0</v>
      </c>
      <c r="E12" s="19">
        <v>0</v>
      </c>
      <c r="F12" s="19">
        <v>0</v>
      </c>
      <c r="G12" s="19">
        <v>0</v>
      </c>
      <c r="H12" s="19">
        <v>133</v>
      </c>
      <c r="I12" s="19">
        <v>1340</v>
      </c>
      <c r="J12" s="19">
        <v>1238</v>
      </c>
      <c r="K12" s="19" t="s">
        <v>96</v>
      </c>
      <c r="L12" s="19"/>
      <c r="M12" s="19"/>
      <c r="N12" s="19">
        <v>1340</v>
      </c>
      <c r="O12" s="19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t="b">
        <v>0</v>
      </c>
      <c r="X12" t="b">
        <v>0</v>
      </c>
      <c r="Y12" t="b">
        <v>0</v>
      </c>
      <c r="Z12" t="b">
        <v>0</v>
      </c>
      <c r="AA12" t="s">
        <v>113</v>
      </c>
      <c r="AB12" t="b">
        <v>1</v>
      </c>
      <c r="AC12" t="s">
        <v>114</v>
      </c>
      <c r="AD12">
        <v>1238</v>
      </c>
      <c r="AE12" t="s">
        <v>96</v>
      </c>
    </row>
    <row r="13" spans="1:31" x14ac:dyDescent="0.2">
      <c r="A13" s="19">
        <v>37</v>
      </c>
      <c r="B13" s="19">
        <v>39.361702127659576</v>
      </c>
      <c r="C13" s="19">
        <v>0</v>
      </c>
      <c r="D13" s="19">
        <v>0</v>
      </c>
      <c r="E13" s="19">
        <v>0</v>
      </c>
      <c r="F13" s="19">
        <v>0</v>
      </c>
      <c r="G13" s="19">
        <v>0</v>
      </c>
      <c r="H13" s="19">
        <v>131</v>
      </c>
      <c r="I13" s="19">
        <v>1400</v>
      </c>
      <c r="J13" s="19">
        <v>1238</v>
      </c>
      <c r="K13" s="19" t="s">
        <v>96</v>
      </c>
      <c r="L13" s="19"/>
      <c r="M13" s="19"/>
      <c r="N13" s="19">
        <v>1400</v>
      </c>
      <c r="O13" s="19">
        <v>0</v>
      </c>
      <c r="P13" s="19">
        <v>0</v>
      </c>
      <c r="Q13" s="19">
        <v>0</v>
      </c>
      <c r="R13" s="19">
        <v>0</v>
      </c>
      <c r="S13" s="19">
        <v>0</v>
      </c>
      <c r="T13" s="19">
        <v>0</v>
      </c>
      <c r="U13" s="19">
        <v>0</v>
      </c>
      <c r="V13" s="19">
        <v>0</v>
      </c>
      <c r="W13" t="b">
        <v>0</v>
      </c>
      <c r="X13" t="b">
        <v>0</v>
      </c>
      <c r="Y13" t="b">
        <v>0</v>
      </c>
      <c r="Z13" t="b">
        <v>0</v>
      </c>
      <c r="AA13" t="s">
        <v>113</v>
      </c>
      <c r="AB13" t="b">
        <v>1</v>
      </c>
      <c r="AC13" t="s">
        <v>114</v>
      </c>
      <c r="AD13">
        <v>1238</v>
      </c>
      <c r="AE13" t="s">
        <v>96</v>
      </c>
    </row>
    <row r="14" spans="1:31" x14ac:dyDescent="0.2">
      <c r="A14" s="19">
        <v>1636</v>
      </c>
      <c r="B14" s="19">
        <v>24.381520119225037</v>
      </c>
      <c r="C14" s="19">
        <v>121</v>
      </c>
      <c r="D14" s="19">
        <v>17.93</v>
      </c>
      <c r="E14" s="19">
        <v>0.94999999999999929</v>
      </c>
      <c r="F14" s="19">
        <v>2.9733959311424076</v>
      </c>
      <c r="G14" s="19">
        <v>32.9</v>
      </c>
      <c r="H14" s="19">
        <v>8346</v>
      </c>
      <c r="I14" s="19">
        <v>2700</v>
      </c>
      <c r="J14" s="19">
        <v>2620</v>
      </c>
      <c r="K14" s="19" t="s">
        <v>76</v>
      </c>
      <c r="L14" s="19"/>
      <c r="M14" s="19"/>
      <c r="N14" s="19">
        <v>2700</v>
      </c>
      <c r="O14" s="19">
        <v>1440</v>
      </c>
      <c r="P14" s="19">
        <v>90.3</v>
      </c>
      <c r="Q14" s="19">
        <v>161</v>
      </c>
      <c r="R14" s="19">
        <v>12.587959343236903</v>
      </c>
      <c r="S14" s="19">
        <v>9</v>
      </c>
      <c r="T14" s="19">
        <v>0</v>
      </c>
      <c r="U14" s="19">
        <v>-4.6500000000000057</v>
      </c>
      <c r="V14" s="19">
        <v>-4.8973143759873672</v>
      </c>
      <c r="W14" t="b">
        <v>0</v>
      </c>
      <c r="X14" t="b">
        <v>1</v>
      </c>
      <c r="Y14" t="b">
        <v>1</v>
      </c>
      <c r="Z14" t="b">
        <v>1</v>
      </c>
      <c r="AA14" t="s">
        <v>113</v>
      </c>
      <c r="AB14" t="b">
        <v>0</v>
      </c>
      <c r="AC14" t="s">
        <v>114</v>
      </c>
      <c r="AD14">
        <v>2620</v>
      </c>
      <c r="AE14" t="s">
        <v>76</v>
      </c>
    </row>
    <row r="15" spans="1:31" x14ac:dyDescent="0.2">
      <c r="A15" s="19">
        <v>-1676</v>
      </c>
      <c r="B15" s="19">
        <v>-25.157610327229062</v>
      </c>
      <c r="C15" s="19">
        <v>272</v>
      </c>
      <c r="D15" s="19">
        <v>18.11</v>
      </c>
      <c r="E15" s="19">
        <v>3.75</v>
      </c>
      <c r="F15" s="19">
        <v>4.7862156987874922</v>
      </c>
      <c r="G15" s="19">
        <v>82.1</v>
      </c>
      <c r="H15" s="19">
        <v>4986</v>
      </c>
      <c r="I15" s="19">
        <v>2600</v>
      </c>
      <c r="J15" s="19">
        <v>2620</v>
      </c>
      <c r="K15" s="19" t="s">
        <v>76</v>
      </c>
      <c r="L15" s="19"/>
      <c r="M15" s="19"/>
      <c r="N15" s="19">
        <v>2600</v>
      </c>
      <c r="O15" s="19">
        <v>4209</v>
      </c>
      <c r="P15" s="19">
        <v>38.700000000000003</v>
      </c>
      <c r="Q15" s="19">
        <v>286</v>
      </c>
      <c r="R15" s="19">
        <v>7.2903390262554169</v>
      </c>
      <c r="S15" s="19">
        <v>86</v>
      </c>
      <c r="T15" s="19">
        <v>19.77</v>
      </c>
      <c r="U15" s="19">
        <v>-3.0499999999999972</v>
      </c>
      <c r="V15" s="19">
        <v>-7.3053892215568794</v>
      </c>
      <c r="W15" t="b">
        <v>1</v>
      </c>
      <c r="X15" t="b">
        <v>1</v>
      </c>
      <c r="Y15" t="b">
        <v>1</v>
      </c>
      <c r="Z15" t="b">
        <v>1</v>
      </c>
      <c r="AA15" t="s">
        <v>118</v>
      </c>
      <c r="AB15" t="b">
        <v>1</v>
      </c>
      <c r="AC15" t="s">
        <v>119</v>
      </c>
      <c r="AD15">
        <v>2620</v>
      </c>
      <c r="AE15" t="s">
        <v>76</v>
      </c>
    </row>
    <row r="16" spans="1:31" x14ac:dyDescent="0.2">
      <c r="A16" s="19">
        <v>249</v>
      </c>
      <c r="B16" s="19">
        <v>6.0805860805860803</v>
      </c>
      <c r="C16" s="19">
        <v>43</v>
      </c>
      <c r="D16" s="19">
        <v>19.100000000000001</v>
      </c>
      <c r="E16" s="19">
        <v>0.25</v>
      </c>
      <c r="F16" s="19">
        <v>2.2026431718061676</v>
      </c>
      <c r="G16" s="19">
        <v>11.6</v>
      </c>
      <c r="H16" s="19">
        <v>4344</v>
      </c>
      <c r="I16" s="19">
        <v>2800</v>
      </c>
      <c r="J16" s="19">
        <v>2620</v>
      </c>
      <c r="K16" s="19" t="s">
        <v>76</v>
      </c>
      <c r="L16" s="19"/>
      <c r="M16" s="19"/>
      <c r="N16" s="19">
        <v>2800</v>
      </c>
      <c r="O16" s="19">
        <v>477</v>
      </c>
      <c r="P16" s="19">
        <v>167</v>
      </c>
      <c r="Q16" s="19">
        <v>47</v>
      </c>
      <c r="R16" s="19">
        <v>10.930232558139535</v>
      </c>
      <c r="S16" s="19">
        <v>3</v>
      </c>
      <c r="T16" s="19">
        <v>0</v>
      </c>
      <c r="U16" s="19">
        <v>-7.1999999999999886</v>
      </c>
      <c r="V16" s="19">
        <v>-4.133180252583232</v>
      </c>
      <c r="W16" t="b">
        <v>0</v>
      </c>
      <c r="X16" t="b">
        <v>1</v>
      </c>
      <c r="Y16" t="b">
        <v>1</v>
      </c>
      <c r="Z16" t="b">
        <v>1</v>
      </c>
      <c r="AA16" t="s">
        <v>113</v>
      </c>
      <c r="AB16" t="b">
        <v>0</v>
      </c>
      <c r="AC16" t="s">
        <v>114</v>
      </c>
      <c r="AD16">
        <v>2620</v>
      </c>
      <c r="AE16" t="s">
        <v>76</v>
      </c>
    </row>
    <row r="17" spans="1:31" x14ac:dyDescent="0.2">
      <c r="A17" s="19">
        <v>737</v>
      </c>
      <c r="B17" s="19">
        <v>178.88349514563106</v>
      </c>
      <c r="C17" s="19">
        <v>97</v>
      </c>
      <c r="D17" s="19">
        <v>18.3</v>
      </c>
      <c r="E17" s="19">
        <v>14.899999999999999</v>
      </c>
      <c r="F17" s="19">
        <v>44.345238095238088</v>
      </c>
      <c r="G17" s="19">
        <v>48.5</v>
      </c>
      <c r="H17" s="19">
        <v>1149</v>
      </c>
      <c r="I17" s="19">
        <v>2800</v>
      </c>
      <c r="J17" s="19">
        <v>2736.6</v>
      </c>
      <c r="K17" s="19" t="s">
        <v>92</v>
      </c>
      <c r="L17" s="19"/>
      <c r="M17" s="19"/>
      <c r="N17" s="19">
        <v>2800</v>
      </c>
      <c r="O17" s="19">
        <v>320</v>
      </c>
      <c r="P17" s="19">
        <v>0</v>
      </c>
      <c r="Q17" s="19">
        <v>229</v>
      </c>
      <c r="R17" s="19">
        <v>251.64835164835165</v>
      </c>
      <c r="S17" s="19">
        <v>0</v>
      </c>
      <c r="T17" s="19">
        <v>0</v>
      </c>
      <c r="U17" s="19">
        <v>0</v>
      </c>
      <c r="V17" s="19">
        <v>0</v>
      </c>
      <c r="W17" t="b">
        <v>0</v>
      </c>
      <c r="X17" t="b">
        <v>1</v>
      </c>
      <c r="Y17" t="b">
        <v>1</v>
      </c>
      <c r="Z17" t="b">
        <v>0</v>
      </c>
      <c r="AA17" t="s">
        <v>113</v>
      </c>
      <c r="AB17" t="b">
        <v>0</v>
      </c>
      <c r="AC17" t="s">
        <v>114</v>
      </c>
      <c r="AD17">
        <v>2736.6</v>
      </c>
      <c r="AE17" t="s">
        <v>92</v>
      </c>
    </row>
    <row r="18" spans="1:31" x14ac:dyDescent="0.2">
      <c r="A18" s="19">
        <v>465</v>
      </c>
      <c r="B18" s="19">
        <v>191.35802469135803</v>
      </c>
      <c r="C18" s="19">
        <v>41</v>
      </c>
      <c r="D18" s="19">
        <v>0</v>
      </c>
      <c r="E18" s="19">
        <v>5.9499999999999993</v>
      </c>
      <c r="F18" s="19">
        <v>44.074074074074069</v>
      </c>
      <c r="G18" s="19">
        <v>19.45</v>
      </c>
      <c r="H18" s="19">
        <v>708</v>
      </c>
      <c r="I18" s="19">
        <v>2900</v>
      </c>
      <c r="J18" s="19">
        <v>2736.6</v>
      </c>
      <c r="K18" s="19" t="s">
        <v>92</v>
      </c>
      <c r="L18" s="19"/>
      <c r="M18" s="19"/>
      <c r="N18" s="19">
        <v>2900</v>
      </c>
      <c r="O18" s="19">
        <v>27</v>
      </c>
      <c r="P18" s="19">
        <v>0</v>
      </c>
      <c r="Q18" s="19">
        <v>3</v>
      </c>
      <c r="R18" s="19">
        <v>12.5</v>
      </c>
      <c r="S18" s="19">
        <v>0</v>
      </c>
      <c r="T18" s="19">
        <v>0</v>
      </c>
      <c r="U18" s="19">
        <v>0</v>
      </c>
      <c r="V18" s="19">
        <v>0</v>
      </c>
      <c r="W18" t="b">
        <v>0</v>
      </c>
      <c r="X18" t="b">
        <v>1</v>
      </c>
      <c r="Y18" t="b">
        <v>1</v>
      </c>
      <c r="Z18" t="b">
        <v>0</v>
      </c>
      <c r="AA18" t="s">
        <v>113</v>
      </c>
      <c r="AB18" t="b">
        <v>0</v>
      </c>
      <c r="AC18" t="s">
        <v>114</v>
      </c>
      <c r="AD18">
        <v>2736.6</v>
      </c>
      <c r="AE18" t="s">
        <v>92</v>
      </c>
    </row>
    <row r="19" spans="1:31" x14ac:dyDescent="0.2">
      <c r="A19" s="19">
        <v>270</v>
      </c>
      <c r="B19" s="19">
        <v>76.056338028169009</v>
      </c>
      <c r="C19" s="19">
        <v>31</v>
      </c>
      <c r="D19" s="19">
        <v>0</v>
      </c>
      <c r="E19" s="19">
        <v>2.5999999999999996</v>
      </c>
      <c r="F19" s="19">
        <v>46.017699115044238</v>
      </c>
      <c r="G19" s="19">
        <v>8.25</v>
      </c>
      <c r="H19" s="19">
        <v>625</v>
      </c>
      <c r="I19" s="19">
        <v>3000</v>
      </c>
      <c r="J19" s="19">
        <v>2736.6</v>
      </c>
      <c r="K19" s="19" t="s">
        <v>92</v>
      </c>
      <c r="L19" s="19"/>
      <c r="M19" s="19"/>
      <c r="N19" s="19">
        <v>3000</v>
      </c>
      <c r="O19" s="19">
        <v>3</v>
      </c>
      <c r="P19" s="19">
        <v>0</v>
      </c>
      <c r="Q19" s="19">
        <v>0</v>
      </c>
      <c r="R19" s="19">
        <v>0</v>
      </c>
      <c r="S19" s="19">
        <v>0</v>
      </c>
      <c r="T19" s="19">
        <v>0</v>
      </c>
      <c r="U19" s="19">
        <v>0</v>
      </c>
      <c r="V19" s="19">
        <v>0</v>
      </c>
      <c r="W19" t="b">
        <v>0</v>
      </c>
      <c r="X19" t="b">
        <v>1</v>
      </c>
      <c r="Y19" t="b">
        <v>0</v>
      </c>
      <c r="Z19" t="b">
        <v>0</v>
      </c>
      <c r="AA19" t="s">
        <v>113</v>
      </c>
      <c r="AB19" t="b">
        <v>0</v>
      </c>
      <c r="AC19" t="s">
        <v>114</v>
      </c>
      <c r="AD19">
        <v>2736.6</v>
      </c>
      <c r="AE19" t="s">
        <v>92</v>
      </c>
    </row>
    <row r="20" spans="1:31" x14ac:dyDescent="0.2">
      <c r="A20" s="19">
        <v>75</v>
      </c>
      <c r="B20" s="19">
        <v>26.041666666666668</v>
      </c>
      <c r="C20" s="19">
        <v>0</v>
      </c>
      <c r="D20" s="19">
        <v>0</v>
      </c>
      <c r="E20" s="19">
        <v>0</v>
      </c>
      <c r="F20" s="19">
        <v>0</v>
      </c>
      <c r="G20" s="19">
        <v>0</v>
      </c>
      <c r="H20" s="19">
        <v>363</v>
      </c>
      <c r="I20" s="19">
        <v>3800</v>
      </c>
      <c r="J20" s="19">
        <v>3642.1</v>
      </c>
      <c r="K20" s="19" t="s">
        <v>106</v>
      </c>
      <c r="L20" s="19"/>
      <c r="M20" s="19"/>
      <c r="N20" s="19">
        <v>3800</v>
      </c>
      <c r="O20" s="19">
        <v>122</v>
      </c>
      <c r="P20" s="19">
        <v>0</v>
      </c>
      <c r="Q20" s="19">
        <v>-1</v>
      </c>
      <c r="R20" s="19">
        <v>-0.81300813008130079</v>
      </c>
      <c r="S20" s="19">
        <v>0</v>
      </c>
      <c r="T20" s="19">
        <v>0</v>
      </c>
      <c r="U20" s="19">
        <v>0</v>
      </c>
      <c r="V20" s="19">
        <v>0</v>
      </c>
      <c r="W20" t="b">
        <v>0</v>
      </c>
      <c r="X20" t="b">
        <v>0</v>
      </c>
      <c r="Y20" t="b">
        <v>0</v>
      </c>
      <c r="Z20" t="b">
        <v>0</v>
      </c>
      <c r="AA20" t="s">
        <v>113</v>
      </c>
      <c r="AB20" t="b">
        <v>1</v>
      </c>
      <c r="AC20" t="s">
        <v>114</v>
      </c>
      <c r="AD20">
        <v>3642.1</v>
      </c>
      <c r="AE20" t="s">
        <v>106</v>
      </c>
    </row>
    <row r="21" spans="1:31" x14ac:dyDescent="0.2">
      <c r="A21" s="19">
        <v>28</v>
      </c>
      <c r="B21" s="19">
        <v>8.4848484848484844</v>
      </c>
      <c r="C21" s="19">
        <v>5</v>
      </c>
      <c r="D21" s="19">
        <v>17.399999999999999</v>
      </c>
      <c r="E21" s="19">
        <v>-2.7999999999999972</v>
      </c>
      <c r="F21" s="19">
        <v>-4.4585987261146451</v>
      </c>
      <c r="G21" s="19">
        <v>60</v>
      </c>
      <c r="H21" s="19">
        <v>358</v>
      </c>
      <c r="I21" s="19">
        <v>3700</v>
      </c>
      <c r="J21" s="19">
        <v>3642.1</v>
      </c>
      <c r="K21" s="19" t="s">
        <v>106</v>
      </c>
      <c r="L21" s="19"/>
      <c r="M21" s="19"/>
      <c r="N21" s="19">
        <v>3700</v>
      </c>
      <c r="O21" s="19">
        <v>150</v>
      </c>
      <c r="P21" s="19">
        <v>0</v>
      </c>
      <c r="Q21" s="19">
        <v>3</v>
      </c>
      <c r="R21" s="19">
        <v>2.0408163265306123</v>
      </c>
      <c r="S21" s="19">
        <v>0</v>
      </c>
      <c r="T21" s="19">
        <v>0</v>
      </c>
      <c r="U21" s="19">
        <v>0</v>
      </c>
      <c r="V21" s="19">
        <v>0</v>
      </c>
      <c r="W21" t="b">
        <v>0</v>
      </c>
      <c r="X21" t="b">
        <v>0</v>
      </c>
      <c r="Y21" t="b">
        <v>1</v>
      </c>
      <c r="Z21" t="b">
        <v>0</v>
      </c>
      <c r="AA21" t="s">
        <v>113</v>
      </c>
      <c r="AB21" t="b">
        <v>1</v>
      </c>
      <c r="AC21" t="s">
        <v>114</v>
      </c>
      <c r="AD21">
        <v>3642.1</v>
      </c>
      <c r="AE21" t="s">
        <v>106</v>
      </c>
    </row>
    <row r="22" spans="1:31" x14ac:dyDescent="0.2">
      <c r="A22" s="19">
        <v>2</v>
      </c>
      <c r="B22" s="19">
        <v>0.70175438596491224</v>
      </c>
      <c r="C22" s="19">
        <v>3</v>
      </c>
      <c r="D22" s="19">
        <v>0</v>
      </c>
      <c r="E22" s="19">
        <v>1.0499999999999998</v>
      </c>
      <c r="F22" s="19">
        <v>14.583333333333332</v>
      </c>
      <c r="G22" s="19">
        <v>8.25</v>
      </c>
      <c r="H22" s="19">
        <v>287</v>
      </c>
      <c r="I22" s="19">
        <v>4000</v>
      </c>
      <c r="J22" s="19">
        <v>3642.1</v>
      </c>
      <c r="K22" s="19" t="s">
        <v>106</v>
      </c>
      <c r="L22" s="19"/>
      <c r="M22" s="19"/>
      <c r="N22" s="19">
        <v>4000</v>
      </c>
      <c r="O22" s="19">
        <v>22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19">
        <v>0</v>
      </c>
      <c r="V22" s="19">
        <v>0</v>
      </c>
      <c r="W22" t="b">
        <v>0</v>
      </c>
      <c r="X22" t="b">
        <v>1</v>
      </c>
      <c r="Y22" t="b">
        <v>0</v>
      </c>
      <c r="Z22" t="b">
        <v>0</v>
      </c>
      <c r="AA22" t="s">
        <v>113</v>
      </c>
      <c r="AB22" t="b">
        <v>0</v>
      </c>
      <c r="AC22" t="s">
        <v>114</v>
      </c>
      <c r="AD22">
        <v>3642.1</v>
      </c>
      <c r="AE22" t="s">
        <v>106</v>
      </c>
    </row>
    <row r="23" spans="1:31" x14ac:dyDescent="0.2">
      <c r="A23" s="19">
        <v>-108</v>
      </c>
      <c r="B23" s="19">
        <v>-3.777544596012592</v>
      </c>
      <c r="C23" s="19">
        <v>168</v>
      </c>
      <c r="D23" s="19">
        <v>29.16</v>
      </c>
      <c r="E23" s="19">
        <v>1.6500000000000004</v>
      </c>
      <c r="F23" s="19">
        <v>18.435754189944138</v>
      </c>
      <c r="G23" s="19">
        <v>10.6</v>
      </c>
      <c r="H23" s="19">
        <v>2751</v>
      </c>
      <c r="I23" s="19">
        <v>450</v>
      </c>
      <c r="J23" s="19">
        <v>436.35</v>
      </c>
      <c r="K23" s="19" t="s">
        <v>67</v>
      </c>
      <c r="L23" s="19"/>
      <c r="M23" s="19"/>
      <c r="N23" s="19">
        <v>450</v>
      </c>
      <c r="O23" s="19">
        <v>542</v>
      </c>
      <c r="P23" s="19">
        <v>20.05</v>
      </c>
      <c r="Q23" s="19">
        <v>51</v>
      </c>
      <c r="R23" s="19">
        <v>10.386965376782078</v>
      </c>
      <c r="S23" s="19">
        <v>3</v>
      </c>
      <c r="T23" s="19">
        <v>0</v>
      </c>
      <c r="U23" s="19">
        <v>-2.5</v>
      </c>
      <c r="V23" s="19">
        <v>-11.086474501108647</v>
      </c>
      <c r="W23" t="b">
        <v>1</v>
      </c>
      <c r="X23" t="b">
        <v>1</v>
      </c>
      <c r="Y23" t="b">
        <v>1</v>
      </c>
      <c r="Z23" t="b">
        <v>1</v>
      </c>
      <c r="AA23" t="s">
        <v>118</v>
      </c>
      <c r="AB23" t="b">
        <v>1</v>
      </c>
      <c r="AC23" t="s">
        <v>119</v>
      </c>
      <c r="AD23">
        <v>436.35</v>
      </c>
      <c r="AE23" t="s">
        <v>67</v>
      </c>
    </row>
    <row r="24" spans="1:31" x14ac:dyDescent="0.2">
      <c r="A24" s="19">
        <v>869</v>
      </c>
      <c r="B24" s="19">
        <v>49.600456621004568</v>
      </c>
      <c r="C24" s="19">
        <v>176</v>
      </c>
      <c r="D24" s="19">
        <v>29.19</v>
      </c>
      <c r="E24" s="19">
        <v>2.25</v>
      </c>
      <c r="F24" s="19">
        <v>18</v>
      </c>
      <c r="G24" s="19">
        <v>14.75</v>
      </c>
      <c r="H24" s="19">
        <v>2621</v>
      </c>
      <c r="I24" s="19">
        <v>440</v>
      </c>
      <c r="J24" s="19">
        <v>436.35</v>
      </c>
      <c r="K24" s="19" t="s">
        <v>67</v>
      </c>
      <c r="L24" s="19"/>
      <c r="M24" s="19"/>
      <c r="N24" s="19">
        <v>440</v>
      </c>
      <c r="O24" s="19">
        <v>598</v>
      </c>
      <c r="P24" s="19">
        <v>14.1</v>
      </c>
      <c r="Q24" s="19">
        <v>89</v>
      </c>
      <c r="R24" s="19">
        <v>17.485265225933201</v>
      </c>
      <c r="S24" s="19">
        <v>16</v>
      </c>
      <c r="T24" s="19">
        <v>28.44</v>
      </c>
      <c r="U24" s="19">
        <v>-2.2000000000000011</v>
      </c>
      <c r="V24" s="19">
        <v>-13.496932515337429</v>
      </c>
      <c r="W24" t="b">
        <v>0</v>
      </c>
      <c r="X24" t="b">
        <v>1</v>
      </c>
      <c r="Y24" t="b">
        <v>1</v>
      </c>
      <c r="Z24" t="b">
        <v>1</v>
      </c>
      <c r="AA24" t="s">
        <v>113</v>
      </c>
      <c r="AB24" t="b">
        <v>0</v>
      </c>
      <c r="AC24" t="s">
        <v>114</v>
      </c>
      <c r="AD24">
        <v>436.35</v>
      </c>
      <c r="AE24" t="s">
        <v>67</v>
      </c>
    </row>
    <row r="25" spans="1:31" x14ac:dyDescent="0.2">
      <c r="A25" s="19">
        <v>114</v>
      </c>
      <c r="B25" s="19">
        <v>5.1959890610756609</v>
      </c>
      <c r="C25" s="19">
        <v>31</v>
      </c>
      <c r="D25" s="19">
        <v>32.1</v>
      </c>
      <c r="E25" s="19">
        <v>0.19999999999999996</v>
      </c>
      <c r="F25" s="19">
        <v>13.793103448275859</v>
      </c>
      <c r="G25" s="19">
        <v>1.65</v>
      </c>
      <c r="H25" s="19">
        <v>2308</v>
      </c>
      <c r="I25" s="19">
        <v>500</v>
      </c>
      <c r="J25" s="19">
        <v>436.35</v>
      </c>
      <c r="K25" s="19" t="s">
        <v>67</v>
      </c>
      <c r="L25" s="19"/>
      <c r="M25" s="19"/>
      <c r="N25" s="19">
        <v>500</v>
      </c>
      <c r="O25" s="19">
        <v>368</v>
      </c>
      <c r="P25" s="19">
        <v>61</v>
      </c>
      <c r="Q25" s="19">
        <v>4</v>
      </c>
      <c r="R25" s="19">
        <v>1.098901098901099</v>
      </c>
      <c r="S25" s="19">
        <v>2</v>
      </c>
      <c r="T25" s="19">
        <v>0</v>
      </c>
      <c r="U25" s="19">
        <v>-3.4500000000000028</v>
      </c>
      <c r="V25" s="19">
        <v>-5.3529868114817729</v>
      </c>
      <c r="W25" t="b">
        <v>0</v>
      </c>
      <c r="X25" t="b">
        <v>1</v>
      </c>
      <c r="Y25" t="b">
        <v>1</v>
      </c>
      <c r="Z25" t="b">
        <v>1</v>
      </c>
      <c r="AA25" t="s">
        <v>113</v>
      </c>
      <c r="AB25" t="b">
        <v>0</v>
      </c>
      <c r="AC25" t="s">
        <v>114</v>
      </c>
      <c r="AD25">
        <v>436.35</v>
      </c>
      <c r="AE25" t="s">
        <v>67</v>
      </c>
    </row>
    <row r="26" spans="1:31" x14ac:dyDescent="0.2">
      <c r="A26" s="19">
        <v>-2</v>
      </c>
      <c r="B26" s="19">
        <v>-0.13395847287340926</v>
      </c>
      <c r="C26" s="19">
        <v>13</v>
      </c>
      <c r="D26" s="19">
        <v>0</v>
      </c>
      <c r="E26" s="19">
        <v>-0.14999999999999858</v>
      </c>
      <c r="F26" s="19">
        <v>-0.45317220543806219</v>
      </c>
      <c r="G26" s="19">
        <v>32.950000000000003</v>
      </c>
      <c r="H26" s="19">
        <v>1491</v>
      </c>
      <c r="I26" s="19">
        <v>1700</v>
      </c>
      <c r="J26" s="19">
        <v>1637.8</v>
      </c>
      <c r="K26" s="19" t="s">
        <v>88</v>
      </c>
      <c r="L26" s="19"/>
      <c r="M26" s="19"/>
      <c r="N26" s="19">
        <v>1700</v>
      </c>
      <c r="O26" s="19">
        <v>425</v>
      </c>
      <c r="P26" s="19">
        <v>0</v>
      </c>
      <c r="Q26" s="19">
        <v>1</v>
      </c>
      <c r="R26" s="19">
        <v>0.23584905660377359</v>
      </c>
      <c r="S26" s="19">
        <v>0</v>
      </c>
      <c r="T26" s="19">
        <v>0</v>
      </c>
      <c r="U26" s="19">
        <v>0</v>
      </c>
      <c r="V26" s="19">
        <v>0</v>
      </c>
      <c r="W26" t="b">
        <v>1</v>
      </c>
      <c r="X26" t="b">
        <v>0</v>
      </c>
      <c r="Y26" t="b">
        <v>1</v>
      </c>
      <c r="Z26" t="b">
        <v>0</v>
      </c>
      <c r="AA26" t="s">
        <v>113</v>
      </c>
      <c r="AB26" t="b">
        <v>0</v>
      </c>
      <c r="AC26" t="s">
        <v>114</v>
      </c>
      <c r="AD26">
        <v>1637.8</v>
      </c>
      <c r="AE26" t="s">
        <v>88</v>
      </c>
    </row>
    <row r="27" spans="1:31" x14ac:dyDescent="0.2">
      <c r="A27" s="19">
        <v>64</v>
      </c>
      <c r="B27" s="19">
        <v>4.9612403100775193</v>
      </c>
      <c r="C27" s="19">
        <v>8</v>
      </c>
      <c r="D27" s="19">
        <v>0</v>
      </c>
      <c r="E27" s="19">
        <v>-0.80000000000000071</v>
      </c>
      <c r="F27" s="19">
        <v>-7.3394495412844094</v>
      </c>
      <c r="G27" s="19">
        <v>10.1</v>
      </c>
      <c r="H27" s="19">
        <v>1354</v>
      </c>
      <c r="I27" s="19">
        <v>1800</v>
      </c>
      <c r="J27" s="19">
        <v>1637.8</v>
      </c>
      <c r="K27" s="19" t="s">
        <v>88</v>
      </c>
      <c r="L27" s="19"/>
      <c r="M27" s="19"/>
      <c r="N27" s="19">
        <v>1800</v>
      </c>
      <c r="O27" s="19">
        <v>75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t="b">
        <v>0</v>
      </c>
      <c r="X27" t="b">
        <v>0</v>
      </c>
      <c r="Y27" t="b">
        <v>0</v>
      </c>
      <c r="Z27" t="b">
        <v>0</v>
      </c>
      <c r="AA27" t="s">
        <v>113</v>
      </c>
      <c r="AB27" t="b">
        <v>1</v>
      </c>
      <c r="AC27" t="s">
        <v>114</v>
      </c>
      <c r="AD27">
        <v>1637.8</v>
      </c>
      <c r="AE27" t="s">
        <v>88</v>
      </c>
    </row>
    <row r="28" spans="1:31" x14ac:dyDescent="0.2">
      <c r="A28" s="19">
        <v>-33</v>
      </c>
      <c r="B28" s="19">
        <v>-5.6410256410256414</v>
      </c>
      <c r="C28" s="19">
        <v>7</v>
      </c>
      <c r="D28" s="19">
        <v>30.58</v>
      </c>
      <c r="E28" s="19">
        <v>-3.25</v>
      </c>
      <c r="F28" s="19">
        <v>-5.5698371893744643</v>
      </c>
      <c r="G28" s="19">
        <v>55.1</v>
      </c>
      <c r="H28" s="19">
        <v>552</v>
      </c>
      <c r="I28" s="19">
        <v>1640</v>
      </c>
      <c r="J28" s="19">
        <v>1637.8</v>
      </c>
      <c r="K28" s="19" t="s">
        <v>88</v>
      </c>
      <c r="L28" s="19"/>
      <c r="M28" s="19"/>
      <c r="N28" s="19">
        <v>1640</v>
      </c>
      <c r="O28" s="19">
        <v>336</v>
      </c>
      <c r="P28" s="19">
        <v>47</v>
      </c>
      <c r="Q28" s="19">
        <v>49</v>
      </c>
      <c r="R28" s="19">
        <v>17.073170731707318</v>
      </c>
      <c r="S28" s="19">
        <v>4</v>
      </c>
      <c r="T28" s="19">
        <v>0</v>
      </c>
      <c r="U28" s="19">
        <v>-0.79999999999999716</v>
      </c>
      <c r="V28" s="19">
        <v>-1.6736401673640111</v>
      </c>
      <c r="W28" t="b">
        <v>1</v>
      </c>
      <c r="X28" t="b">
        <v>0</v>
      </c>
      <c r="Y28" t="b">
        <v>1</v>
      </c>
      <c r="Z28" t="b">
        <v>1</v>
      </c>
      <c r="AA28" t="s">
        <v>113</v>
      </c>
      <c r="AB28" t="b">
        <v>0</v>
      </c>
      <c r="AC28" t="s">
        <v>114</v>
      </c>
      <c r="AD28">
        <v>1637.8</v>
      </c>
      <c r="AE28" t="s">
        <v>88</v>
      </c>
    </row>
    <row r="29" spans="1:31" x14ac:dyDescent="0.2">
      <c r="A29" s="19">
        <v>344</v>
      </c>
      <c r="B29" s="19">
        <v>41.495778045838357</v>
      </c>
      <c r="C29" s="19">
        <v>0</v>
      </c>
      <c r="D29" s="19">
        <v>0</v>
      </c>
      <c r="E29" s="19">
        <v>0</v>
      </c>
      <c r="F29" s="19">
        <v>0</v>
      </c>
      <c r="G29" s="19">
        <v>0</v>
      </c>
      <c r="H29" s="19">
        <v>1173</v>
      </c>
      <c r="I29" s="19">
        <v>800</v>
      </c>
      <c r="J29" s="19">
        <v>775.7</v>
      </c>
      <c r="K29" s="19" t="s">
        <v>97</v>
      </c>
      <c r="L29" s="19"/>
      <c r="M29" s="19"/>
      <c r="N29" s="19">
        <v>800</v>
      </c>
      <c r="O29" s="19">
        <v>159</v>
      </c>
      <c r="P29" s="19">
        <v>30.25</v>
      </c>
      <c r="Q29" s="19">
        <v>16</v>
      </c>
      <c r="R29" s="19">
        <v>11.188811188811188</v>
      </c>
      <c r="S29" s="19">
        <v>1</v>
      </c>
      <c r="T29" s="19">
        <v>0</v>
      </c>
      <c r="U29" s="19">
        <v>0.75</v>
      </c>
      <c r="V29" s="19">
        <v>2.5423728813559325</v>
      </c>
      <c r="W29" t="b">
        <v>0</v>
      </c>
      <c r="X29" t="b">
        <v>0</v>
      </c>
      <c r="Y29" t="b">
        <v>1</v>
      </c>
      <c r="Z29" t="b">
        <v>0</v>
      </c>
      <c r="AA29" t="s">
        <v>113</v>
      </c>
      <c r="AB29" t="b">
        <v>1</v>
      </c>
      <c r="AC29" t="s">
        <v>114</v>
      </c>
      <c r="AD29">
        <v>775.7</v>
      </c>
      <c r="AE29" t="s">
        <v>97</v>
      </c>
    </row>
    <row r="30" spans="1:31" x14ac:dyDescent="0.2">
      <c r="A30" s="19">
        <v>13</v>
      </c>
      <c r="B30" s="19">
        <v>1.6270337922403004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812</v>
      </c>
      <c r="I30" s="19">
        <v>820</v>
      </c>
      <c r="J30" s="19">
        <v>775.7</v>
      </c>
      <c r="K30" s="19" t="s">
        <v>97</v>
      </c>
      <c r="L30" s="19"/>
      <c r="M30" s="19"/>
      <c r="N30" s="19">
        <v>820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19">
        <v>0</v>
      </c>
      <c r="V30" s="19">
        <v>0</v>
      </c>
      <c r="W30" t="b">
        <v>0</v>
      </c>
      <c r="X30" t="b">
        <v>0</v>
      </c>
      <c r="Y30" t="b">
        <v>0</v>
      </c>
      <c r="Z30" t="b">
        <v>0</v>
      </c>
      <c r="AA30" t="s">
        <v>113</v>
      </c>
      <c r="AB30" t="b">
        <v>1</v>
      </c>
      <c r="AC30" t="s">
        <v>114</v>
      </c>
      <c r="AD30">
        <v>775.7</v>
      </c>
      <c r="AE30" t="s">
        <v>97</v>
      </c>
    </row>
    <row r="31" spans="1:31" x14ac:dyDescent="0.2">
      <c r="A31" s="19">
        <v>27</v>
      </c>
      <c r="B31" s="19">
        <v>5.8315334773218144</v>
      </c>
      <c r="C31" s="19">
        <v>2</v>
      </c>
      <c r="D31" s="19">
        <v>0</v>
      </c>
      <c r="E31" s="19">
        <v>0.20000000000000284</v>
      </c>
      <c r="F31" s="19">
        <v>0.86393088552917008</v>
      </c>
      <c r="G31" s="19">
        <v>23.35</v>
      </c>
      <c r="H31" s="19">
        <v>490</v>
      </c>
      <c r="I31" s="19">
        <v>780</v>
      </c>
      <c r="J31" s="19">
        <v>775.7</v>
      </c>
      <c r="K31" s="19" t="s">
        <v>97</v>
      </c>
      <c r="L31" s="19"/>
      <c r="M31" s="19"/>
      <c r="N31" s="19">
        <v>780</v>
      </c>
      <c r="O31" s="19">
        <v>189</v>
      </c>
      <c r="P31" s="19">
        <v>0</v>
      </c>
      <c r="Q31" s="19">
        <v>20</v>
      </c>
      <c r="R31" s="19">
        <v>11.834319526627219</v>
      </c>
      <c r="S31" s="19">
        <v>0</v>
      </c>
      <c r="T31" s="19">
        <v>0</v>
      </c>
      <c r="U31" s="19">
        <v>0</v>
      </c>
      <c r="V31" s="19">
        <v>0</v>
      </c>
      <c r="W31" t="b">
        <v>0</v>
      </c>
      <c r="X31" t="b">
        <v>1</v>
      </c>
      <c r="Y31" t="b">
        <v>1</v>
      </c>
      <c r="Z31" t="b">
        <v>0</v>
      </c>
      <c r="AA31" t="s">
        <v>113</v>
      </c>
      <c r="AB31" t="b">
        <v>0</v>
      </c>
      <c r="AC31" t="s">
        <v>114</v>
      </c>
      <c r="AD31">
        <v>775.7</v>
      </c>
      <c r="AE31" t="s">
        <v>97</v>
      </c>
    </row>
    <row r="32" spans="1:31" x14ac:dyDescent="0.2">
      <c r="A32" s="19">
        <v>-111</v>
      </c>
      <c r="B32" s="19">
        <v>-5.6060606060606064</v>
      </c>
      <c r="C32" s="19">
        <v>93</v>
      </c>
      <c r="D32" s="19">
        <v>22.26</v>
      </c>
      <c r="E32" s="19">
        <v>4.3499999999999943</v>
      </c>
      <c r="F32" s="19">
        <v>4.5573598742797214</v>
      </c>
      <c r="G32" s="19">
        <v>99.8</v>
      </c>
      <c r="H32" s="19">
        <v>1869</v>
      </c>
      <c r="I32" s="19">
        <v>3100</v>
      </c>
      <c r="J32" s="19">
        <v>3108.4</v>
      </c>
      <c r="K32" s="19" t="s">
        <v>61</v>
      </c>
      <c r="L32" s="19"/>
      <c r="M32" s="19"/>
      <c r="N32" s="19">
        <v>3100</v>
      </c>
      <c r="O32" s="19">
        <v>1179</v>
      </c>
      <c r="P32" s="19">
        <v>66.05</v>
      </c>
      <c r="Q32" s="19">
        <v>34</v>
      </c>
      <c r="R32" s="19">
        <v>2.9694323144104802</v>
      </c>
      <c r="S32" s="19">
        <v>12</v>
      </c>
      <c r="T32" s="19">
        <v>0</v>
      </c>
      <c r="U32" s="19">
        <v>0.84999999999999432</v>
      </c>
      <c r="V32" s="19">
        <v>1.3036809815950834</v>
      </c>
      <c r="W32" t="b">
        <v>1</v>
      </c>
      <c r="X32" t="b">
        <v>1</v>
      </c>
      <c r="Y32" t="b">
        <v>1</v>
      </c>
      <c r="Z32" t="b">
        <v>0</v>
      </c>
      <c r="AA32" t="s">
        <v>118</v>
      </c>
      <c r="AB32" t="b">
        <v>1</v>
      </c>
      <c r="AC32" t="s">
        <v>114</v>
      </c>
      <c r="AD32">
        <v>3108.4</v>
      </c>
      <c r="AE32" t="s">
        <v>61</v>
      </c>
    </row>
    <row r="33" spans="1:31" x14ac:dyDescent="0.2">
      <c r="A33" s="19">
        <v>258</v>
      </c>
      <c r="B33" s="19">
        <v>17.303822937625753</v>
      </c>
      <c r="C33" s="19">
        <v>54</v>
      </c>
      <c r="D33" s="19">
        <v>21.41</v>
      </c>
      <c r="E33" s="19">
        <v>2.3500000000000014</v>
      </c>
      <c r="F33" s="19">
        <v>4.6859421734795648</v>
      </c>
      <c r="G33" s="19">
        <v>52.5</v>
      </c>
      <c r="H33" s="19">
        <v>1749</v>
      </c>
      <c r="I33" s="19">
        <v>3200</v>
      </c>
      <c r="J33" s="19">
        <v>3108.4</v>
      </c>
      <c r="K33" s="19" t="s">
        <v>61</v>
      </c>
      <c r="L33" s="19"/>
      <c r="M33" s="19"/>
      <c r="N33" s="19">
        <v>3200</v>
      </c>
      <c r="O33" s="19">
        <v>465</v>
      </c>
      <c r="P33" s="19">
        <v>0</v>
      </c>
      <c r="Q33" s="19">
        <v>16</v>
      </c>
      <c r="R33" s="19">
        <v>3.5634743875278398</v>
      </c>
      <c r="S33" s="19">
        <v>0</v>
      </c>
      <c r="T33" s="19">
        <v>0</v>
      </c>
      <c r="U33" s="19">
        <v>0</v>
      </c>
      <c r="V33" s="19">
        <v>0</v>
      </c>
      <c r="W33" t="b">
        <v>0</v>
      </c>
      <c r="X33" t="b">
        <v>1</v>
      </c>
      <c r="Y33" t="b">
        <v>1</v>
      </c>
      <c r="Z33" t="b">
        <v>0</v>
      </c>
      <c r="AA33" t="s">
        <v>113</v>
      </c>
      <c r="AB33" t="b">
        <v>0</v>
      </c>
      <c r="AC33" t="s">
        <v>114</v>
      </c>
      <c r="AD33">
        <v>3108.4</v>
      </c>
      <c r="AE33" t="s">
        <v>61</v>
      </c>
    </row>
    <row r="34" spans="1:31" x14ac:dyDescent="0.2">
      <c r="A34" s="19">
        <v>70</v>
      </c>
      <c r="B34" s="19">
        <v>6.4456721915285451</v>
      </c>
      <c r="C34" s="19">
        <v>12</v>
      </c>
      <c r="D34" s="19">
        <v>21.53</v>
      </c>
      <c r="E34" s="19">
        <v>1.25</v>
      </c>
      <c r="F34" s="19">
        <v>5.2742616033755274</v>
      </c>
      <c r="G34" s="19">
        <v>24.95</v>
      </c>
      <c r="H34" s="19">
        <v>1156</v>
      </c>
      <c r="I34" s="19">
        <v>3300</v>
      </c>
      <c r="J34" s="19">
        <v>3108.4</v>
      </c>
      <c r="K34" s="19" t="s">
        <v>61</v>
      </c>
      <c r="L34" s="19"/>
      <c r="M34" s="19"/>
      <c r="N34" s="19">
        <v>3300</v>
      </c>
      <c r="O34" s="19">
        <v>199</v>
      </c>
      <c r="P34" s="19">
        <v>0</v>
      </c>
      <c r="Q34" s="19">
        <v>3</v>
      </c>
      <c r="R34" s="19">
        <v>1.5306122448979591</v>
      </c>
      <c r="S34" s="19">
        <v>0</v>
      </c>
      <c r="T34" s="19">
        <v>0</v>
      </c>
      <c r="U34" s="19">
        <v>0</v>
      </c>
      <c r="V34" s="19">
        <v>0</v>
      </c>
      <c r="W34" t="b">
        <v>0</v>
      </c>
      <c r="X34" t="b">
        <v>1</v>
      </c>
      <c r="Y34" t="b">
        <v>1</v>
      </c>
      <c r="Z34" t="b">
        <v>0</v>
      </c>
      <c r="AA34" t="s">
        <v>113</v>
      </c>
      <c r="AB34" t="b">
        <v>0</v>
      </c>
      <c r="AC34" t="s">
        <v>114</v>
      </c>
      <c r="AD34">
        <v>3108.4</v>
      </c>
      <c r="AE34" t="s">
        <v>61</v>
      </c>
    </row>
    <row r="35" spans="1:31" x14ac:dyDescent="0.2">
      <c r="A35" s="19">
        <v>195</v>
      </c>
      <c r="B35" s="19">
        <v>8.3690987124463518</v>
      </c>
      <c r="C35" s="19">
        <v>110</v>
      </c>
      <c r="D35" s="19">
        <v>26.87</v>
      </c>
      <c r="E35" s="19">
        <v>-2.75</v>
      </c>
      <c r="F35" s="19">
        <v>-8.8852988691437798</v>
      </c>
      <c r="G35" s="19">
        <v>28.2</v>
      </c>
      <c r="H35" s="19">
        <v>2525</v>
      </c>
      <c r="I35" s="19">
        <v>1100</v>
      </c>
      <c r="J35" s="19">
        <v>1078</v>
      </c>
      <c r="K35" s="19" t="s">
        <v>66</v>
      </c>
      <c r="L35" s="19"/>
      <c r="M35" s="19"/>
      <c r="N35" s="19">
        <v>1100</v>
      </c>
      <c r="O35" s="19">
        <v>468</v>
      </c>
      <c r="P35" s="19">
        <v>42.7</v>
      </c>
      <c r="Q35" s="19">
        <v>24</v>
      </c>
      <c r="R35" s="19">
        <v>5.4054054054054053</v>
      </c>
      <c r="S35" s="19">
        <v>3</v>
      </c>
      <c r="T35" s="19">
        <v>0</v>
      </c>
      <c r="U35" s="19">
        <v>1.5</v>
      </c>
      <c r="V35" s="19">
        <v>3.6407766990291259</v>
      </c>
      <c r="W35" t="b">
        <v>0</v>
      </c>
      <c r="X35" t="b">
        <v>0</v>
      </c>
      <c r="Y35" t="b">
        <v>1</v>
      </c>
      <c r="Z35" t="b">
        <v>0</v>
      </c>
      <c r="AA35" t="s">
        <v>113</v>
      </c>
      <c r="AB35" t="b">
        <v>1</v>
      </c>
      <c r="AC35" t="s">
        <v>114</v>
      </c>
      <c r="AD35">
        <v>1078</v>
      </c>
      <c r="AE35" t="s">
        <v>66</v>
      </c>
    </row>
    <row r="36" spans="1:31" x14ac:dyDescent="0.2">
      <c r="A36" s="19">
        <v>18</v>
      </c>
      <c r="B36" s="19">
        <v>1.3646702047005308</v>
      </c>
      <c r="C36" s="19">
        <v>23</v>
      </c>
      <c r="D36" s="19">
        <v>29.68</v>
      </c>
      <c r="E36" s="19">
        <v>-0.65000000000000036</v>
      </c>
      <c r="F36" s="19">
        <v>-10.833333333333339</v>
      </c>
      <c r="G36" s="19">
        <v>5.35</v>
      </c>
      <c r="H36" s="19">
        <v>1337</v>
      </c>
      <c r="I36" s="19">
        <v>1200</v>
      </c>
      <c r="J36" s="19">
        <v>1078</v>
      </c>
      <c r="K36" s="19" t="s">
        <v>66</v>
      </c>
      <c r="L36" s="19"/>
      <c r="M36" s="19"/>
      <c r="N36" s="19">
        <v>1200</v>
      </c>
      <c r="O36" s="19">
        <v>235</v>
      </c>
      <c r="P36" s="19">
        <v>0</v>
      </c>
      <c r="Q36" s="19">
        <v>1</v>
      </c>
      <c r="R36" s="19">
        <v>0.42735042735042733</v>
      </c>
      <c r="S36" s="19">
        <v>0</v>
      </c>
      <c r="T36" s="19">
        <v>0</v>
      </c>
      <c r="U36" s="19">
        <v>0</v>
      </c>
      <c r="V36" s="19">
        <v>0</v>
      </c>
      <c r="W36" t="b">
        <v>0</v>
      </c>
      <c r="X36" t="b">
        <v>0</v>
      </c>
      <c r="Y36" t="b">
        <v>1</v>
      </c>
      <c r="Z36" t="b">
        <v>0</v>
      </c>
      <c r="AA36" t="s">
        <v>113</v>
      </c>
      <c r="AB36" t="b">
        <v>1</v>
      </c>
      <c r="AC36" t="s">
        <v>114</v>
      </c>
      <c r="AD36">
        <v>1078</v>
      </c>
      <c r="AE36" t="s">
        <v>66</v>
      </c>
    </row>
    <row r="37" spans="1:31" x14ac:dyDescent="0.2">
      <c r="A37" s="19">
        <v>33</v>
      </c>
      <c r="B37" s="19">
        <v>3.8062283737024223</v>
      </c>
      <c r="C37" s="19">
        <v>38</v>
      </c>
      <c r="D37" s="19">
        <v>0</v>
      </c>
      <c r="E37" s="19">
        <v>-3.2999999999999972</v>
      </c>
      <c r="F37" s="19">
        <v>-8.0882352941176414</v>
      </c>
      <c r="G37" s="19">
        <v>37.5</v>
      </c>
      <c r="H37" s="19">
        <v>900</v>
      </c>
      <c r="I37" s="19">
        <v>1080</v>
      </c>
      <c r="J37" s="19">
        <v>1078</v>
      </c>
      <c r="K37" s="19" t="s">
        <v>66</v>
      </c>
      <c r="L37" s="19"/>
      <c r="M37" s="19"/>
      <c r="N37" s="19">
        <v>1080</v>
      </c>
      <c r="O37" s="19">
        <v>360</v>
      </c>
      <c r="P37" s="19">
        <v>32.25</v>
      </c>
      <c r="Q37" s="19">
        <v>80</v>
      </c>
      <c r="R37" s="19">
        <v>28.571428571428573</v>
      </c>
      <c r="S37" s="19">
        <v>4</v>
      </c>
      <c r="T37" s="19">
        <v>0</v>
      </c>
      <c r="U37" s="19">
        <v>1.3999999999999986</v>
      </c>
      <c r="V37" s="19">
        <v>4.5380875202593147</v>
      </c>
      <c r="W37" t="b">
        <v>0</v>
      </c>
      <c r="X37" t="b">
        <v>0</v>
      </c>
      <c r="Y37" t="b">
        <v>1</v>
      </c>
      <c r="Z37" t="b">
        <v>0</v>
      </c>
      <c r="AA37" t="s">
        <v>113</v>
      </c>
      <c r="AB37" t="b">
        <v>1</v>
      </c>
      <c r="AC37" t="s">
        <v>114</v>
      </c>
      <c r="AD37">
        <v>1078</v>
      </c>
      <c r="AE37" t="s">
        <v>66</v>
      </c>
    </row>
    <row r="38" spans="1:31" x14ac:dyDescent="0.2">
      <c r="A38" s="19">
        <v>27</v>
      </c>
      <c r="B38" s="19">
        <v>0.75397933538117845</v>
      </c>
      <c r="C38" s="19">
        <v>89</v>
      </c>
      <c r="D38" s="19">
        <v>26.26</v>
      </c>
      <c r="E38" s="19">
        <v>4.9499999999999886</v>
      </c>
      <c r="F38" s="19">
        <v>3.7743042317956452</v>
      </c>
      <c r="G38" s="19">
        <v>136.1</v>
      </c>
      <c r="H38" s="19">
        <v>3608</v>
      </c>
      <c r="I38" s="19">
        <v>7000</v>
      </c>
      <c r="J38" s="19">
        <v>6754.9</v>
      </c>
      <c r="K38" s="19" t="s">
        <v>104</v>
      </c>
      <c r="L38" s="19"/>
      <c r="M38" s="19"/>
      <c r="N38" s="19">
        <v>7000</v>
      </c>
      <c r="O38" s="19">
        <v>1383</v>
      </c>
      <c r="P38" s="19">
        <v>340</v>
      </c>
      <c r="Q38" s="19">
        <v>0</v>
      </c>
      <c r="R38" s="19">
        <v>0</v>
      </c>
      <c r="S38" s="19">
        <v>1</v>
      </c>
      <c r="T38" s="19">
        <v>28.98</v>
      </c>
      <c r="U38" s="19">
        <v>23.100000000000023</v>
      </c>
      <c r="V38" s="19">
        <v>7.2893657305143664</v>
      </c>
      <c r="W38" t="b">
        <v>0</v>
      </c>
      <c r="X38" t="b">
        <v>1</v>
      </c>
      <c r="Y38" t="b">
        <v>0</v>
      </c>
      <c r="Z38" t="b">
        <v>0</v>
      </c>
      <c r="AA38" t="s">
        <v>113</v>
      </c>
      <c r="AB38" t="b">
        <v>0</v>
      </c>
      <c r="AC38" t="s">
        <v>114</v>
      </c>
      <c r="AD38">
        <v>6754.9</v>
      </c>
      <c r="AE38" t="s">
        <v>104</v>
      </c>
    </row>
    <row r="39" spans="1:31" x14ac:dyDescent="0.2">
      <c r="A39" s="19">
        <v>24</v>
      </c>
      <c r="B39" s="19">
        <v>1.1294117647058823</v>
      </c>
      <c r="C39" s="19">
        <v>7</v>
      </c>
      <c r="D39" s="19">
        <v>27.27</v>
      </c>
      <c r="E39" s="19">
        <v>1.8000000000000043</v>
      </c>
      <c r="F39" s="19">
        <v>5.7324840764331348</v>
      </c>
      <c r="G39" s="19">
        <v>33.200000000000003</v>
      </c>
      <c r="H39" s="19">
        <v>2149</v>
      </c>
      <c r="I39" s="19">
        <v>7500</v>
      </c>
      <c r="J39" s="19">
        <v>6754.9</v>
      </c>
      <c r="K39" s="19" t="s">
        <v>104</v>
      </c>
      <c r="L39" s="19"/>
      <c r="M39" s="19"/>
      <c r="N39" s="19">
        <v>7500</v>
      </c>
      <c r="O39" s="19">
        <v>238</v>
      </c>
      <c r="P39" s="19">
        <v>0</v>
      </c>
      <c r="Q39" s="19">
        <v>0</v>
      </c>
      <c r="R39" s="19">
        <v>0</v>
      </c>
      <c r="S39" s="19">
        <v>0</v>
      </c>
      <c r="T39" s="19">
        <v>0</v>
      </c>
      <c r="U39" s="19">
        <v>0</v>
      </c>
      <c r="V39" s="19">
        <v>0</v>
      </c>
      <c r="W39" t="b">
        <v>0</v>
      </c>
      <c r="X39" t="b">
        <v>1</v>
      </c>
      <c r="Y39" t="b">
        <v>0</v>
      </c>
      <c r="Z39" t="b">
        <v>0</v>
      </c>
      <c r="AA39" t="s">
        <v>113</v>
      </c>
      <c r="AB39" t="b">
        <v>0</v>
      </c>
      <c r="AC39" t="s">
        <v>114</v>
      </c>
      <c r="AD39">
        <v>6754.9</v>
      </c>
      <c r="AE39" t="s">
        <v>104</v>
      </c>
    </row>
    <row r="40" spans="1:31" x14ac:dyDescent="0.2">
      <c r="A40" s="19">
        <v>94</v>
      </c>
      <c r="B40" s="19">
        <v>5.3837342497136316</v>
      </c>
      <c r="C40" s="19">
        <v>36</v>
      </c>
      <c r="D40" s="19">
        <v>26.18</v>
      </c>
      <c r="E40" s="19">
        <v>4.8500000000000227</v>
      </c>
      <c r="F40" s="19">
        <v>2.2537174721189697</v>
      </c>
      <c r="G40" s="19">
        <v>220.05</v>
      </c>
      <c r="H40" s="19">
        <v>1840</v>
      </c>
      <c r="I40" s="19">
        <v>6800</v>
      </c>
      <c r="J40" s="19">
        <v>6754.9</v>
      </c>
      <c r="K40" s="19" t="s">
        <v>104</v>
      </c>
      <c r="L40" s="19"/>
      <c r="M40" s="19"/>
      <c r="N40" s="19">
        <v>6800</v>
      </c>
      <c r="O40" s="19">
        <v>1153</v>
      </c>
      <c r="P40" s="19">
        <v>203.7</v>
      </c>
      <c r="Q40" s="19">
        <v>-11</v>
      </c>
      <c r="R40" s="19">
        <v>-0.94501718213058417</v>
      </c>
      <c r="S40" s="19">
        <v>2</v>
      </c>
      <c r="T40" s="19">
        <v>0</v>
      </c>
      <c r="U40" s="19">
        <v>0.29999999999998295</v>
      </c>
      <c r="V40" s="19">
        <v>0.14749262536872318</v>
      </c>
      <c r="W40" t="b">
        <v>0</v>
      </c>
      <c r="X40" t="b">
        <v>1</v>
      </c>
      <c r="Y40" t="b">
        <v>0</v>
      </c>
      <c r="Z40" t="b">
        <v>0</v>
      </c>
      <c r="AA40" t="s">
        <v>113</v>
      </c>
      <c r="AB40" t="b">
        <v>0</v>
      </c>
      <c r="AC40" t="s">
        <v>114</v>
      </c>
      <c r="AD40">
        <v>6754.9</v>
      </c>
      <c r="AE40" t="s">
        <v>104</v>
      </c>
    </row>
    <row r="41" spans="1:31" x14ac:dyDescent="0.2">
      <c r="A41" s="19">
        <v>-54</v>
      </c>
      <c r="B41" s="19">
        <v>-2.4204392649036306</v>
      </c>
      <c r="C41" s="19">
        <v>124</v>
      </c>
      <c r="D41" s="19">
        <v>21.99</v>
      </c>
      <c r="E41" s="19">
        <v>6.8999999999999915</v>
      </c>
      <c r="F41" s="19">
        <v>7.4634937804218398</v>
      </c>
      <c r="G41" s="19">
        <v>99.35</v>
      </c>
      <c r="H41" s="19">
        <v>2177</v>
      </c>
      <c r="I41" s="19">
        <v>9500</v>
      </c>
      <c r="J41" s="19">
        <v>9081.9500000000007</v>
      </c>
      <c r="K41" s="19" t="s">
        <v>102</v>
      </c>
      <c r="L41" s="19"/>
      <c r="M41" s="19"/>
      <c r="N41" s="19">
        <v>9500</v>
      </c>
      <c r="O41" s="19">
        <v>267</v>
      </c>
      <c r="P41" s="19">
        <v>0</v>
      </c>
      <c r="Q41" s="19">
        <v>0</v>
      </c>
      <c r="R41" s="19">
        <v>0</v>
      </c>
      <c r="S41" s="19">
        <v>0</v>
      </c>
      <c r="T41" s="19">
        <v>0</v>
      </c>
      <c r="U41" s="19">
        <v>0</v>
      </c>
      <c r="V41" s="19">
        <v>0</v>
      </c>
      <c r="W41" t="b">
        <v>1</v>
      </c>
      <c r="X41" t="b">
        <v>1</v>
      </c>
      <c r="Y41" t="b">
        <v>0</v>
      </c>
      <c r="Z41" t="b">
        <v>0</v>
      </c>
      <c r="AA41" t="s">
        <v>118</v>
      </c>
      <c r="AB41" t="b">
        <v>1</v>
      </c>
      <c r="AC41" t="s">
        <v>114</v>
      </c>
      <c r="AD41">
        <v>9081.9500000000007</v>
      </c>
      <c r="AE41" t="s">
        <v>102</v>
      </c>
    </row>
    <row r="42" spans="1:31" x14ac:dyDescent="0.2">
      <c r="A42" s="19">
        <v>-4</v>
      </c>
      <c r="B42" s="19">
        <v>-0.19694731659281142</v>
      </c>
      <c r="C42" s="19">
        <v>36</v>
      </c>
      <c r="D42" s="19">
        <v>0</v>
      </c>
      <c r="E42" s="19">
        <v>2.1000000000000014</v>
      </c>
      <c r="F42" s="19">
        <v>8.2677165354330775</v>
      </c>
      <c r="G42" s="19">
        <v>27.5</v>
      </c>
      <c r="H42" s="19">
        <v>2027</v>
      </c>
      <c r="I42" s="19">
        <v>10000</v>
      </c>
      <c r="J42" s="19">
        <v>9081.9500000000007</v>
      </c>
      <c r="K42" s="19" t="s">
        <v>102</v>
      </c>
      <c r="L42" s="19"/>
      <c r="M42" s="19"/>
      <c r="N42" s="19">
        <v>10000</v>
      </c>
      <c r="O42" s="19">
        <v>36</v>
      </c>
      <c r="P42" s="19">
        <v>0</v>
      </c>
      <c r="Q42" s="19">
        <v>0</v>
      </c>
      <c r="R42" s="19">
        <v>0</v>
      </c>
      <c r="S42" s="19">
        <v>0</v>
      </c>
      <c r="T42" s="19">
        <v>0</v>
      </c>
      <c r="U42" s="19">
        <v>0</v>
      </c>
      <c r="V42" s="19">
        <v>0</v>
      </c>
      <c r="W42" t="b">
        <v>1</v>
      </c>
      <c r="X42" t="b">
        <v>1</v>
      </c>
      <c r="Y42" t="b">
        <v>0</v>
      </c>
      <c r="Z42" t="b">
        <v>0</v>
      </c>
      <c r="AA42" t="s">
        <v>118</v>
      </c>
      <c r="AB42" t="b">
        <v>1</v>
      </c>
      <c r="AC42" t="s">
        <v>114</v>
      </c>
      <c r="AD42">
        <v>9081.9500000000007</v>
      </c>
      <c r="AE42" t="s">
        <v>102</v>
      </c>
    </row>
    <row r="43" spans="1:31" x14ac:dyDescent="0.2">
      <c r="A43" s="19">
        <v>-154</v>
      </c>
      <c r="B43" s="19">
        <v>-7.5012177301509988</v>
      </c>
      <c r="C43" s="19">
        <v>166</v>
      </c>
      <c r="D43" s="19">
        <v>21.76</v>
      </c>
      <c r="E43" s="19">
        <v>22.5</v>
      </c>
      <c r="F43" s="19">
        <v>7.9086115992970125</v>
      </c>
      <c r="G43" s="19">
        <v>307</v>
      </c>
      <c r="H43" s="19">
        <v>1899</v>
      </c>
      <c r="I43" s="19">
        <v>9000</v>
      </c>
      <c r="J43" s="19">
        <v>9081.9500000000007</v>
      </c>
      <c r="K43" s="19" t="s">
        <v>102</v>
      </c>
      <c r="L43" s="19"/>
      <c r="M43" s="19"/>
      <c r="N43" s="19">
        <v>9000</v>
      </c>
      <c r="O43" s="19">
        <v>1535</v>
      </c>
      <c r="P43" s="19">
        <v>155.9</v>
      </c>
      <c r="Q43" s="19">
        <v>61</v>
      </c>
      <c r="R43" s="19">
        <v>4.1383989145183175</v>
      </c>
      <c r="S43" s="19">
        <v>56</v>
      </c>
      <c r="T43" s="19">
        <v>22.64</v>
      </c>
      <c r="U43" s="19">
        <v>-19.849999999999994</v>
      </c>
      <c r="V43" s="19">
        <v>-11.294452347083924</v>
      </c>
      <c r="W43" t="b">
        <v>1</v>
      </c>
      <c r="X43" t="b">
        <v>1</v>
      </c>
      <c r="Y43" t="b">
        <v>1</v>
      </c>
      <c r="Z43" t="b">
        <v>1</v>
      </c>
      <c r="AA43" t="s">
        <v>118</v>
      </c>
      <c r="AB43" t="b">
        <v>1</v>
      </c>
      <c r="AC43" t="s">
        <v>119</v>
      </c>
      <c r="AD43">
        <v>9081.9500000000007</v>
      </c>
      <c r="AE43" t="s">
        <v>102</v>
      </c>
    </row>
    <row r="44" spans="1:31" x14ac:dyDescent="0.2">
      <c r="A44" s="19">
        <v>27</v>
      </c>
      <c r="B44" s="19">
        <v>2.8601694915254239</v>
      </c>
      <c r="C44" s="19">
        <v>0</v>
      </c>
      <c r="D44" s="19">
        <v>0</v>
      </c>
      <c r="E44" s="19">
        <v>0</v>
      </c>
      <c r="F44" s="19">
        <v>0</v>
      </c>
      <c r="G44" s="19">
        <v>0</v>
      </c>
      <c r="H44" s="19">
        <v>971</v>
      </c>
      <c r="I44" s="19">
        <v>7500</v>
      </c>
      <c r="J44" s="19">
        <v>6892.25</v>
      </c>
      <c r="K44" s="19" t="s">
        <v>95</v>
      </c>
      <c r="L44" s="19"/>
      <c r="M44" s="19"/>
      <c r="N44" s="19">
        <v>7500</v>
      </c>
      <c r="O44" s="19">
        <v>7</v>
      </c>
      <c r="P44" s="19">
        <v>0</v>
      </c>
      <c r="Q44" s="19">
        <v>0</v>
      </c>
      <c r="R44" s="19">
        <v>0</v>
      </c>
      <c r="S44" s="19">
        <v>0</v>
      </c>
      <c r="T44" s="19">
        <v>0</v>
      </c>
      <c r="U44" s="19">
        <v>0</v>
      </c>
      <c r="V44" s="19">
        <v>0</v>
      </c>
      <c r="W44" t="b">
        <v>0</v>
      </c>
      <c r="X44" t="b">
        <v>0</v>
      </c>
      <c r="Y44" t="b">
        <v>0</v>
      </c>
      <c r="Z44" t="b">
        <v>0</v>
      </c>
      <c r="AA44" t="s">
        <v>113</v>
      </c>
      <c r="AB44" t="b">
        <v>1</v>
      </c>
      <c r="AC44" t="s">
        <v>114</v>
      </c>
      <c r="AD44">
        <v>6892.25</v>
      </c>
      <c r="AE44" t="s">
        <v>95</v>
      </c>
    </row>
    <row r="45" spans="1:31" x14ac:dyDescent="0.2">
      <c r="A45" s="19">
        <v>106</v>
      </c>
      <c r="B45" s="19">
        <v>13.283208020050125</v>
      </c>
      <c r="C45" s="19">
        <v>40</v>
      </c>
      <c r="D45" s="19">
        <v>0</v>
      </c>
      <c r="E45" s="19">
        <v>8.6499999999999773</v>
      </c>
      <c r="F45" s="19">
        <v>5.0942285041224835</v>
      </c>
      <c r="G45" s="19">
        <v>178.45</v>
      </c>
      <c r="H45" s="19">
        <v>904</v>
      </c>
      <c r="I45" s="19">
        <v>7000</v>
      </c>
      <c r="J45" s="19">
        <v>6892.25</v>
      </c>
      <c r="K45" s="19" t="s">
        <v>95</v>
      </c>
      <c r="L45" s="19"/>
      <c r="M45" s="19"/>
      <c r="N45" s="19">
        <v>7000</v>
      </c>
      <c r="O45" s="19">
        <v>165</v>
      </c>
      <c r="P45" s="19">
        <v>0</v>
      </c>
      <c r="Q45" s="19">
        <v>7</v>
      </c>
      <c r="R45" s="19">
        <v>4.4303797468354427</v>
      </c>
      <c r="S45" s="19">
        <v>0</v>
      </c>
      <c r="T45" s="19">
        <v>0</v>
      </c>
      <c r="U45" s="19">
        <v>0</v>
      </c>
      <c r="V45" s="19">
        <v>0</v>
      </c>
      <c r="W45" t="b">
        <v>0</v>
      </c>
      <c r="X45" t="b">
        <v>1</v>
      </c>
      <c r="Y45" t="b">
        <v>1</v>
      </c>
      <c r="Z45" t="b">
        <v>0</v>
      </c>
      <c r="AA45" t="s">
        <v>113</v>
      </c>
      <c r="AB45" t="b">
        <v>0</v>
      </c>
      <c r="AC45" t="s">
        <v>114</v>
      </c>
      <c r="AD45">
        <v>6892.25</v>
      </c>
      <c r="AE45" t="s">
        <v>95</v>
      </c>
    </row>
    <row r="46" spans="1:31" x14ac:dyDescent="0.2">
      <c r="A46" s="19">
        <v>55</v>
      </c>
      <c r="B46" s="19">
        <v>11.111111111111111</v>
      </c>
      <c r="C46" s="19">
        <v>54</v>
      </c>
      <c r="D46" s="19">
        <v>24.36</v>
      </c>
      <c r="E46" s="19">
        <v>10.300000000000011</v>
      </c>
      <c r="F46" s="19">
        <v>4.7465437788018487</v>
      </c>
      <c r="G46" s="19">
        <v>227.3</v>
      </c>
      <c r="H46" s="19">
        <v>550</v>
      </c>
      <c r="I46" s="19">
        <v>6900</v>
      </c>
      <c r="J46" s="19">
        <v>6892.25</v>
      </c>
      <c r="K46" s="19" t="s">
        <v>95</v>
      </c>
      <c r="L46" s="19"/>
      <c r="M46" s="19"/>
      <c r="N46" s="19">
        <v>6900</v>
      </c>
      <c r="O46" s="19">
        <v>197</v>
      </c>
      <c r="P46" s="19">
        <v>168.45</v>
      </c>
      <c r="Q46" s="19">
        <v>19</v>
      </c>
      <c r="R46" s="19">
        <v>10.674157303370787</v>
      </c>
      <c r="S46" s="19">
        <v>1</v>
      </c>
      <c r="T46" s="19">
        <v>0</v>
      </c>
      <c r="U46" s="19">
        <v>-2.3000000000000114</v>
      </c>
      <c r="V46" s="19">
        <v>-1.3469985358711634</v>
      </c>
      <c r="W46" t="b">
        <v>0</v>
      </c>
      <c r="X46" t="b">
        <v>1</v>
      </c>
      <c r="Y46" t="b">
        <v>1</v>
      </c>
      <c r="Z46" t="b">
        <v>1</v>
      </c>
      <c r="AA46" t="s">
        <v>113</v>
      </c>
      <c r="AB46" t="b">
        <v>0</v>
      </c>
      <c r="AC46" t="s">
        <v>114</v>
      </c>
      <c r="AD46">
        <v>6892.25</v>
      </c>
      <c r="AE46" t="s">
        <v>95</v>
      </c>
    </row>
    <row r="47" spans="1:31" x14ac:dyDescent="0.2">
      <c r="A47" s="19">
        <v>54</v>
      </c>
      <c r="B47" s="19">
        <v>1.6314199395770392</v>
      </c>
      <c r="C47" s="19">
        <v>66</v>
      </c>
      <c r="D47" s="19">
        <v>23.44</v>
      </c>
      <c r="E47" s="19">
        <v>-0.30000000000000071</v>
      </c>
      <c r="F47" s="19">
        <v>-2.0270270270270316</v>
      </c>
      <c r="G47" s="19">
        <v>14.5</v>
      </c>
      <c r="H47" s="19">
        <v>3364</v>
      </c>
      <c r="I47" s="19">
        <v>400</v>
      </c>
      <c r="J47" s="19">
        <v>403.2</v>
      </c>
      <c r="K47" s="19" t="s">
        <v>90</v>
      </c>
      <c r="L47" s="19"/>
      <c r="M47" s="19"/>
      <c r="N47" s="19">
        <v>400</v>
      </c>
      <c r="O47" s="19">
        <v>1869</v>
      </c>
      <c r="P47" s="19">
        <v>8.1</v>
      </c>
      <c r="Q47" s="19">
        <v>41</v>
      </c>
      <c r="R47" s="19">
        <v>2.2428884026258205</v>
      </c>
      <c r="S47" s="19">
        <v>21</v>
      </c>
      <c r="T47" s="19">
        <v>24.06</v>
      </c>
      <c r="U47" s="19">
        <v>0.29999999999999982</v>
      </c>
      <c r="V47" s="19">
        <v>3.8461538461538445</v>
      </c>
      <c r="W47" t="b">
        <v>0</v>
      </c>
      <c r="X47" t="b">
        <v>0</v>
      </c>
      <c r="Y47" t="b">
        <v>1</v>
      </c>
      <c r="Z47" t="b">
        <v>0</v>
      </c>
      <c r="AA47" t="s">
        <v>113</v>
      </c>
      <c r="AB47" t="b">
        <v>1</v>
      </c>
      <c r="AC47" t="s">
        <v>114</v>
      </c>
      <c r="AD47">
        <v>403.2</v>
      </c>
      <c r="AE47" t="s">
        <v>90</v>
      </c>
    </row>
    <row r="48" spans="1:31" x14ac:dyDescent="0.2">
      <c r="A48" s="19">
        <v>112</v>
      </c>
      <c r="B48" s="19">
        <v>6.7510548523206753</v>
      </c>
      <c r="C48" s="19">
        <v>76</v>
      </c>
      <c r="D48" s="19">
        <v>24.11</v>
      </c>
      <c r="E48" s="19">
        <v>-0.19999999999999929</v>
      </c>
      <c r="F48" s="19">
        <v>-2.0618556701030855</v>
      </c>
      <c r="G48" s="19">
        <v>9.5</v>
      </c>
      <c r="H48" s="19">
        <v>1771</v>
      </c>
      <c r="I48" s="19">
        <v>410</v>
      </c>
      <c r="J48" s="19">
        <v>403.2</v>
      </c>
      <c r="K48" s="19" t="s">
        <v>90</v>
      </c>
      <c r="L48" s="19"/>
      <c r="M48" s="19"/>
      <c r="N48" s="19">
        <v>410</v>
      </c>
      <c r="O48" s="19">
        <v>373</v>
      </c>
      <c r="P48" s="19">
        <v>12.75</v>
      </c>
      <c r="Q48" s="19">
        <v>21</v>
      </c>
      <c r="R48" s="19">
        <v>5.9659090909090908</v>
      </c>
      <c r="S48" s="19">
        <v>1</v>
      </c>
      <c r="T48" s="19">
        <v>0</v>
      </c>
      <c r="U48" s="19">
        <v>0.15000000000000036</v>
      </c>
      <c r="V48" s="19">
        <v>1.1904761904761934</v>
      </c>
      <c r="W48" t="b">
        <v>0</v>
      </c>
      <c r="X48" t="b">
        <v>0</v>
      </c>
      <c r="Y48" t="b">
        <v>1</v>
      </c>
      <c r="Z48" t="b">
        <v>0</v>
      </c>
      <c r="AA48" t="s">
        <v>113</v>
      </c>
      <c r="AB48" t="b">
        <v>1</v>
      </c>
      <c r="AC48" t="s">
        <v>114</v>
      </c>
      <c r="AD48">
        <v>403.2</v>
      </c>
      <c r="AE48" t="s">
        <v>90</v>
      </c>
    </row>
    <row r="49" spans="1:31" x14ac:dyDescent="0.2">
      <c r="A49" s="19">
        <v>79</v>
      </c>
      <c r="B49" s="19">
        <v>4.8825710754017306</v>
      </c>
      <c r="C49" s="19">
        <v>51</v>
      </c>
      <c r="D49" s="19">
        <v>24.88</v>
      </c>
      <c r="E49" s="19">
        <v>-9.9999999999999645E-2</v>
      </c>
      <c r="F49" s="19">
        <v>-1.6528925619834651</v>
      </c>
      <c r="G49" s="19">
        <v>5.95</v>
      </c>
      <c r="H49" s="19">
        <v>1697</v>
      </c>
      <c r="I49" s="19">
        <v>420</v>
      </c>
      <c r="J49" s="19">
        <v>403.2</v>
      </c>
      <c r="K49" s="19" t="s">
        <v>90</v>
      </c>
      <c r="L49" s="19"/>
      <c r="M49" s="19"/>
      <c r="N49" s="19">
        <v>420</v>
      </c>
      <c r="O49" s="19">
        <v>314</v>
      </c>
      <c r="P49" s="19">
        <v>0</v>
      </c>
      <c r="Q49" s="19">
        <v>6</v>
      </c>
      <c r="R49" s="19">
        <v>1.948051948051948</v>
      </c>
      <c r="S49" s="19">
        <v>0</v>
      </c>
      <c r="T49" s="19">
        <v>0</v>
      </c>
      <c r="U49" s="19">
        <v>0</v>
      </c>
      <c r="V49" s="19">
        <v>0</v>
      </c>
      <c r="W49" t="b">
        <v>0</v>
      </c>
      <c r="X49" t="b">
        <v>0</v>
      </c>
      <c r="Y49" t="b">
        <v>1</v>
      </c>
      <c r="Z49" t="b">
        <v>0</v>
      </c>
      <c r="AA49" t="s">
        <v>113</v>
      </c>
      <c r="AB49" t="b">
        <v>1</v>
      </c>
      <c r="AC49" t="s">
        <v>114</v>
      </c>
      <c r="AD49">
        <v>403.2</v>
      </c>
      <c r="AE49" t="s">
        <v>90</v>
      </c>
    </row>
    <row r="50" spans="1:31" x14ac:dyDescent="0.2">
      <c r="A50" s="19">
        <v>6</v>
      </c>
      <c r="B50" s="19">
        <v>0.57636887608069165</v>
      </c>
      <c r="C50" s="19">
        <v>21</v>
      </c>
      <c r="D50" s="19">
        <v>0</v>
      </c>
      <c r="E50" s="19">
        <v>1.5</v>
      </c>
      <c r="F50" s="19">
        <v>1.8137847642079805</v>
      </c>
      <c r="G50" s="19">
        <v>84.2</v>
      </c>
      <c r="H50" s="19">
        <v>1047</v>
      </c>
      <c r="I50" s="19">
        <v>3500</v>
      </c>
      <c r="J50" s="19">
        <v>3418.55</v>
      </c>
      <c r="K50" s="19" t="s">
        <v>103</v>
      </c>
      <c r="L50" s="19"/>
      <c r="M50" s="19"/>
      <c r="N50" s="19">
        <v>3500</v>
      </c>
      <c r="O50" s="19">
        <v>315</v>
      </c>
      <c r="P50" s="19">
        <v>0</v>
      </c>
      <c r="Q50" s="19">
        <v>5</v>
      </c>
      <c r="R50" s="19">
        <v>1.6129032258064515</v>
      </c>
      <c r="S50" s="19">
        <v>0</v>
      </c>
      <c r="T50" s="19">
        <v>0</v>
      </c>
      <c r="U50" s="19">
        <v>0</v>
      </c>
      <c r="V50" s="19">
        <v>0</v>
      </c>
      <c r="W50" t="b">
        <v>0</v>
      </c>
      <c r="X50" t="b">
        <v>1</v>
      </c>
      <c r="Y50" t="b">
        <v>1</v>
      </c>
      <c r="Z50" t="b">
        <v>0</v>
      </c>
      <c r="AA50" t="s">
        <v>113</v>
      </c>
      <c r="AB50" t="b">
        <v>0</v>
      </c>
      <c r="AC50" t="s">
        <v>114</v>
      </c>
      <c r="AD50">
        <v>3418.55</v>
      </c>
      <c r="AE50" t="s">
        <v>103</v>
      </c>
    </row>
    <row r="51" spans="1:31" x14ac:dyDescent="0.2">
      <c r="A51" s="19">
        <v>-79</v>
      </c>
      <c r="B51" s="19">
        <v>-7.7450980392156863</v>
      </c>
      <c r="C51" s="19">
        <v>44</v>
      </c>
      <c r="D51" s="19">
        <v>0</v>
      </c>
      <c r="E51" s="19">
        <v>1.5999999999999943</v>
      </c>
      <c r="F51" s="19">
        <v>1.2364760432766571</v>
      </c>
      <c r="G51" s="19">
        <v>131</v>
      </c>
      <c r="H51" s="19">
        <v>941</v>
      </c>
      <c r="I51" s="19">
        <v>3400</v>
      </c>
      <c r="J51" s="19">
        <v>3418.55</v>
      </c>
      <c r="K51" s="19" t="s">
        <v>103</v>
      </c>
      <c r="L51" s="19"/>
      <c r="M51" s="19"/>
      <c r="N51" s="19">
        <v>3400</v>
      </c>
      <c r="O51" s="19">
        <v>619</v>
      </c>
      <c r="P51" s="19">
        <v>90</v>
      </c>
      <c r="Q51" s="19">
        <v>7</v>
      </c>
      <c r="R51" s="19">
        <v>1.1437908496732025</v>
      </c>
      <c r="S51" s="19">
        <v>4</v>
      </c>
      <c r="T51" s="19">
        <v>0</v>
      </c>
      <c r="U51" s="19">
        <v>-2.2000000000000028</v>
      </c>
      <c r="V51" s="19">
        <v>-2.3861171366594389</v>
      </c>
      <c r="W51" t="b">
        <v>1</v>
      </c>
      <c r="X51" t="b">
        <v>1</v>
      </c>
      <c r="Y51" t="b">
        <v>1</v>
      </c>
      <c r="Z51" t="b">
        <v>1</v>
      </c>
      <c r="AA51" t="s">
        <v>118</v>
      </c>
      <c r="AB51" t="b">
        <v>1</v>
      </c>
      <c r="AC51" t="s">
        <v>119</v>
      </c>
      <c r="AD51">
        <v>3418.55</v>
      </c>
      <c r="AE51" t="s">
        <v>103</v>
      </c>
    </row>
    <row r="52" spans="1:31" x14ac:dyDescent="0.2">
      <c r="A52" s="19">
        <v>61</v>
      </c>
      <c r="B52" s="19">
        <v>7.0195627157652476</v>
      </c>
      <c r="C52" s="19">
        <v>46</v>
      </c>
      <c r="D52" s="19">
        <v>0</v>
      </c>
      <c r="E52" s="19">
        <v>-1</v>
      </c>
      <c r="F52" s="19">
        <v>-1.9607843137254901</v>
      </c>
      <c r="G52" s="19">
        <v>50</v>
      </c>
      <c r="H52" s="19">
        <v>930</v>
      </c>
      <c r="I52" s="19">
        <v>3600</v>
      </c>
      <c r="J52" s="19">
        <v>3418.55</v>
      </c>
      <c r="K52" s="19" t="s">
        <v>103</v>
      </c>
      <c r="L52" s="19"/>
      <c r="M52" s="19"/>
      <c r="N52" s="19">
        <v>3600</v>
      </c>
      <c r="O52" s="19">
        <v>101</v>
      </c>
      <c r="P52" s="19">
        <v>0</v>
      </c>
      <c r="Q52" s="19">
        <v>6</v>
      </c>
      <c r="R52" s="19">
        <v>6.3157894736842106</v>
      </c>
      <c r="S52" s="19">
        <v>0</v>
      </c>
      <c r="T52" s="19">
        <v>0</v>
      </c>
      <c r="U52" s="19">
        <v>0</v>
      </c>
      <c r="V52" s="19">
        <v>0</v>
      </c>
      <c r="W52" t="b">
        <v>0</v>
      </c>
      <c r="X52" t="b">
        <v>0</v>
      </c>
      <c r="Y52" t="b">
        <v>1</v>
      </c>
      <c r="Z52" t="b">
        <v>0</v>
      </c>
      <c r="AA52" t="s">
        <v>113</v>
      </c>
      <c r="AB52" t="b">
        <v>1</v>
      </c>
      <c r="AC52" t="s">
        <v>114</v>
      </c>
      <c r="AD52">
        <v>3418.55</v>
      </c>
      <c r="AE52" t="s">
        <v>103</v>
      </c>
    </row>
    <row r="53" spans="1:31" x14ac:dyDescent="0.2">
      <c r="A53">
        <v>-28</v>
      </c>
      <c r="B53">
        <v>-2.3588879528222408</v>
      </c>
      <c r="C53">
        <v>19</v>
      </c>
      <c r="D53">
        <v>22.45</v>
      </c>
      <c r="E53">
        <v>2.75</v>
      </c>
      <c r="F53">
        <v>6.7155067155067156</v>
      </c>
      <c r="G53">
        <v>43.7</v>
      </c>
      <c r="H53">
        <v>1159</v>
      </c>
      <c r="I53">
        <v>3500</v>
      </c>
      <c r="J53">
        <v>3355.05</v>
      </c>
      <c r="K53" t="s">
        <v>72</v>
      </c>
      <c r="N53">
        <v>3500</v>
      </c>
      <c r="O53">
        <v>427</v>
      </c>
      <c r="P53">
        <v>0</v>
      </c>
      <c r="Q53">
        <v>3</v>
      </c>
      <c r="R53">
        <v>0.70754716981132071</v>
      </c>
      <c r="S53">
        <v>0</v>
      </c>
      <c r="T53">
        <v>0</v>
      </c>
      <c r="U53">
        <v>0</v>
      </c>
      <c r="V53">
        <v>0</v>
      </c>
      <c r="W53" t="b">
        <v>1</v>
      </c>
      <c r="X53" t="b">
        <v>1</v>
      </c>
      <c r="Y53" t="b">
        <v>1</v>
      </c>
      <c r="Z53" t="b">
        <v>0</v>
      </c>
      <c r="AA53" t="s">
        <v>118</v>
      </c>
      <c r="AB53" t="b">
        <v>1</v>
      </c>
      <c r="AC53" t="s">
        <v>114</v>
      </c>
      <c r="AD53">
        <v>3355.05</v>
      </c>
      <c r="AE53" t="s">
        <v>72</v>
      </c>
    </row>
    <row r="54" spans="1:31" x14ac:dyDescent="0.2">
      <c r="A54">
        <v>14</v>
      </c>
      <c r="B54">
        <v>1.2345679012345678</v>
      </c>
      <c r="C54">
        <v>30</v>
      </c>
      <c r="D54">
        <v>0</v>
      </c>
      <c r="E54">
        <v>8.1999999999999886</v>
      </c>
      <c r="F54">
        <v>6.5731462925851609</v>
      </c>
      <c r="G54">
        <v>132.94999999999999</v>
      </c>
      <c r="H54">
        <v>1148</v>
      </c>
      <c r="I54">
        <v>3300</v>
      </c>
      <c r="J54">
        <v>3355.05</v>
      </c>
      <c r="K54" t="s">
        <v>72</v>
      </c>
      <c r="N54">
        <v>3300</v>
      </c>
      <c r="O54">
        <v>936</v>
      </c>
      <c r="P54">
        <v>57.5</v>
      </c>
      <c r="Q54">
        <v>-10</v>
      </c>
      <c r="R54">
        <v>-1.0570824524312896</v>
      </c>
      <c r="S54">
        <v>7</v>
      </c>
      <c r="T54">
        <v>0</v>
      </c>
      <c r="U54">
        <v>-1.5499999999999972</v>
      </c>
      <c r="V54">
        <v>-2.6248941574936446</v>
      </c>
      <c r="W54" t="b">
        <v>0</v>
      </c>
      <c r="X54" t="b">
        <v>1</v>
      </c>
      <c r="Y54" t="b">
        <v>0</v>
      </c>
      <c r="Z54" t="b">
        <v>1</v>
      </c>
      <c r="AA54" t="s">
        <v>113</v>
      </c>
      <c r="AB54" t="b">
        <v>0</v>
      </c>
      <c r="AC54" t="s">
        <v>114</v>
      </c>
      <c r="AD54">
        <v>3355.05</v>
      </c>
      <c r="AE54" t="s">
        <v>72</v>
      </c>
    </row>
    <row r="55" spans="1:31" x14ac:dyDescent="0.2">
      <c r="A55">
        <v>13</v>
      </c>
      <c r="B55">
        <v>1.1607142857142858</v>
      </c>
      <c r="C55">
        <v>55</v>
      </c>
      <c r="D55">
        <v>21.48</v>
      </c>
      <c r="E55">
        <v>5.5499999999999972</v>
      </c>
      <c r="F55">
        <v>7.4848280512474661</v>
      </c>
      <c r="G55">
        <v>79.7</v>
      </c>
      <c r="H55">
        <v>1133</v>
      </c>
      <c r="I55">
        <v>3400</v>
      </c>
      <c r="J55">
        <v>3355.05</v>
      </c>
      <c r="K55" t="s">
        <v>72</v>
      </c>
      <c r="N55">
        <v>3400</v>
      </c>
      <c r="O55">
        <v>299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 t="b">
        <v>0</v>
      </c>
      <c r="X55" t="b">
        <v>1</v>
      </c>
      <c r="Y55" t="b">
        <v>0</v>
      </c>
      <c r="Z55" t="b">
        <v>0</v>
      </c>
      <c r="AA55" t="s">
        <v>113</v>
      </c>
      <c r="AB55" t="b">
        <v>0</v>
      </c>
      <c r="AC55" t="s">
        <v>114</v>
      </c>
      <c r="AD55">
        <v>3355.05</v>
      </c>
      <c r="AE55" t="s">
        <v>72</v>
      </c>
    </row>
    <row r="56" spans="1:31" x14ac:dyDescent="0.2">
      <c r="A56">
        <v>24</v>
      </c>
      <c r="B56">
        <v>2.0460358056265986</v>
      </c>
      <c r="C56">
        <v>3</v>
      </c>
      <c r="D56">
        <v>18.59</v>
      </c>
      <c r="E56">
        <v>-0.34999999999999964</v>
      </c>
      <c r="F56">
        <v>-7.2916666666666599</v>
      </c>
      <c r="G56">
        <v>4.45</v>
      </c>
      <c r="H56">
        <v>1197</v>
      </c>
      <c r="I56">
        <v>900</v>
      </c>
      <c r="J56">
        <v>848.3</v>
      </c>
      <c r="K56" t="s">
        <v>98</v>
      </c>
      <c r="N56">
        <v>900</v>
      </c>
      <c r="O56">
        <v>77</v>
      </c>
      <c r="P56">
        <v>51.6</v>
      </c>
      <c r="Q56">
        <v>0</v>
      </c>
      <c r="R56">
        <v>0</v>
      </c>
      <c r="S56">
        <v>1</v>
      </c>
      <c r="T56">
        <v>23.81</v>
      </c>
      <c r="U56">
        <v>0</v>
      </c>
      <c r="V56">
        <v>0</v>
      </c>
      <c r="W56" t="b">
        <v>0</v>
      </c>
      <c r="X56" t="b">
        <v>0</v>
      </c>
      <c r="Y56" t="b">
        <v>0</v>
      </c>
      <c r="Z56" t="b">
        <v>0</v>
      </c>
      <c r="AA56" t="s">
        <v>113</v>
      </c>
      <c r="AB56" t="b">
        <v>1</v>
      </c>
      <c r="AC56" t="s">
        <v>114</v>
      </c>
      <c r="AD56">
        <v>848.3</v>
      </c>
      <c r="AE56" t="s">
        <v>98</v>
      </c>
    </row>
    <row r="57" spans="1:31" x14ac:dyDescent="0.2">
      <c r="A57">
        <v>97</v>
      </c>
      <c r="B57">
        <v>10.874439461883409</v>
      </c>
      <c r="C57">
        <v>21</v>
      </c>
      <c r="D57">
        <v>16.89</v>
      </c>
      <c r="E57">
        <v>-0.19999999999999929</v>
      </c>
      <c r="F57">
        <v>-0.96852300242130407</v>
      </c>
      <c r="G57">
        <v>20.45</v>
      </c>
      <c r="H57">
        <v>989</v>
      </c>
      <c r="I57">
        <v>850</v>
      </c>
      <c r="J57">
        <v>848.3</v>
      </c>
      <c r="K57" t="s">
        <v>98</v>
      </c>
      <c r="N57">
        <v>850</v>
      </c>
      <c r="O57">
        <v>458</v>
      </c>
      <c r="P57">
        <v>16.25</v>
      </c>
      <c r="Q57">
        <v>41</v>
      </c>
      <c r="R57">
        <v>9.8321342925659465</v>
      </c>
      <c r="S57">
        <v>6</v>
      </c>
      <c r="T57">
        <v>0</v>
      </c>
      <c r="U57">
        <v>-0.5</v>
      </c>
      <c r="V57">
        <v>-2.9850746268656714</v>
      </c>
      <c r="W57" t="b">
        <v>0</v>
      </c>
      <c r="X57" t="b">
        <v>0</v>
      </c>
      <c r="Y57" t="b">
        <v>1</v>
      </c>
      <c r="Z57" t="b">
        <v>1</v>
      </c>
      <c r="AA57" t="s">
        <v>113</v>
      </c>
      <c r="AB57" t="b">
        <v>1</v>
      </c>
      <c r="AC57" t="s">
        <v>114</v>
      </c>
      <c r="AD57">
        <v>848.3</v>
      </c>
      <c r="AE57" t="s">
        <v>98</v>
      </c>
    </row>
    <row r="58" spans="1:31" x14ac:dyDescent="0.2">
      <c r="A58">
        <v>-6</v>
      </c>
      <c r="B58">
        <v>-0.72815533980582525</v>
      </c>
      <c r="C58">
        <v>30</v>
      </c>
      <c r="D58">
        <v>17.649999999999999</v>
      </c>
      <c r="E58">
        <v>-9.9999999999999645E-2</v>
      </c>
      <c r="F58">
        <v>-0.63492063492063266</v>
      </c>
      <c r="G58">
        <v>15.65</v>
      </c>
      <c r="H58">
        <v>818</v>
      </c>
      <c r="I58">
        <v>860</v>
      </c>
      <c r="J58">
        <v>848.3</v>
      </c>
      <c r="K58" t="s">
        <v>98</v>
      </c>
      <c r="N58">
        <v>860</v>
      </c>
      <c r="O58">
        <v>199</v>
      </c>
      <c r="P58">
        <v>20.25</v>
      </c>
      <c r="Q58">
        <v>13</v>
      </c>
      <c r="R58">
        <v>6.989247311827957</v>
      </c>
      <c r="S58">
        <v>6</v>
      </c>
      <c r="T58">
        <v>18.63</v>
      </c>
      <c r="U58">
        <v>-1.3500000000000014</v>
      </c>
      <c r="V58">
        <v>-6.2500000000000053</v>
      </c>
      <c r="W58" t="b">
        <v>1</v>
      </c>
      <c r="X58" t="b">
        <v>0</v>
      </c>
      <c r="Y58" t="b">
        <v>1</v>
      </c>
      <c r="Z58" t="b">
        <v>1</v>
      </c>
      <c r="AA58" t="s">
        <v>113</v>
      </c>
      <c r="AB58" t="b">
        <v>0</v>
      </c>
      <c r="AC58" t="s">
        <v>114</v>
      </c>
      <c r="AD58">
        <v>848.3</v>
      </c>
      <c r="AE58" t="s">
        <v>98</v>
      </c>
    </row>
    <row r="59" spans="1:31" x14ac:dyDescent="0.2">
      <c r="A59">
        <v>5</v>
      </c>
      <c r="B59">
        <v>0.95785440613026818</v>
      </c>
      <c r="C59">
        <v>19</v>
      </c>
      <c r="D59">
        <v>20.5</v>
      </c>
      <c r="E59">
        <v>-0.5</v>
      </c>
      <c r="F59">
        <v>-0.55741360089186176</v>
      </c>
      <c r="G59">
        <v>89.2</v>
      </c>
      <c r="H59">
        <v>527</v>
      </c>
      <c r="I59">
        <v>4500</v>
      </c>
      <c r="J59">
        <v>4417.25</v>
      </c>
      <c r="K59" t="s">
        <v>85</v>
      </c>
      <c r="N59">
        <v>4500</v>
      </c>
      <c r="O59">
        <v>192</v>
      </c>
      <c r="P59">
        <v>0</v>
      </c>
      <c r="Q59">
        <v>5</v>
      </c>
      <c r="R59">
        <v>2.6737967914438503</v>
      </c>
      <c r="S59">
        <v>0</v>
      </c>
      <c r="T59">
        <v>0</v>
      </c>
      <c r="U59">
        <v>0</v>
      </c>
      <c r="V59">
        <v>0</v>
      </c>
      <c r="W59" t="b">
        <v>0</v>
      </c>
      <c r="X59" t="b">
        <v>0</v>
      </c>
      <c r="Y59" t="b">
        <v>1</v>
      </c>
      <c r="Z59" t="b">
        <v>0</v>
      </c>
      <c r="AA59" t="s">
        <v>113</v>
      </c>
      <c r="AB59" t="b">
        <v>1</v>
      </c>
      <c r="AC59" t="s">
        <v>114</v>
      </c>
      <c r="AD59">
        <v>4417.25</v>
      </c>
      <c r="AE59" t="s">
        <v>85</v>
      </c>
    </row>
    <row r="60" spans="1:31" x14ac:dyDescent="0.2">
      <c r="A60">
        <v>53</v>
      </c>
      <c r="B60">
        <v>13.350125944584383</v>
      </c>
      <c r="C60">
        <v>0</v>
      </c>
      <c r="D60">
        <v>0</v>
      </c>
      <c r="E60">
        <v>0</v>
      </c>
      <c r="F60">
        <v>0</v>
      </c>
      <c r="G60">
        <v>0</v>
      </c>
      <c r="H60">
        <v>450</v>
      </c>
      <c r="I60">
        <v>5000</v>
      </c>
      <c r="J60">
        <v>4417.25</v>
      </c>
      <c r="K60" t="s">
        <v>85</v>
      </c>
      <c r="N60">
        <v>5000</v>
      </c>
      <c r="O60">
        <v>27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 t="b">
        <v>0</v>
      </c>
      <c r="X60" t="b">
        <v>0</v>
      </c>
      <c r="Y60" t="b">
        <v>0</v>
      </c>
      <c r="Z60" t="b">
        <v>0</v>
      </c>
      <c r="AA60" t="s">
        <v>113</v>
      </c>
      <c r="AB60" t="b">
        <v>1</v>
      </c>
      <c r="AC60" t="s">
        <v>114</v>
      </c>
      <c r="AD60">
        <v>4417.25</v>
      </c>
      <c r="AE60" t="s">
        <v>85</v>
      </c>
    </row>
    <row r="61" spans="1:31" x14ac:dyDescent="0.2">
      <c r="A61">
        <v>37</v>
      </c>
      <c r="B61">
        <v>8.9805825242718438</v>
      </c>
      <c r="C61">
        <v>2</v>
      </c>
      <c r="D61">
        <v>0</v>
      </c>
      <c r="E61">
        <v>-0.29999999999999716</v>
      </c>
      <c r="F61">
        <v>-0.56074766355139649</v>
      </c>
      <c r="G61">
        <v>53.2</v>
      </c>
      <c r="H61">
        <v>449</v>
      </c>
      <c r="I61">
        <v>4600</v>
      </c>
      <c r="J61">
        <v>4417.25</v>
      </c>
      <c r="K61" t="s">
        <v>85</v>
      </c>
      <c r="N61">
        <v>4600</v>
      </c>
      <c r="O61">
        <v>27</v>
      </c>
      <c r="P61">
        <v>0</v>
      </c>
      <c r="Q61">
        <v>1</v>
      </c>
      <c r="R61">
        <v>3.8461538461538463</v>
      </c>
      <c r="S61">
        <v>0</v>
      </c>
      <c r="T61">
        <v>0</v>
      </c>
      <c r="U61">
        <v>0</v>
      </c>
      <c r="V61">
        <v>0</v>
      </c>
      <c r="W61" t="b">
        <v>0</v>
      </c>
      <c r="X61" t="b">
        <v>0</v>
      </c>
      <c r="Y61" t="b">
        <v>1</v>
      </c>
      <c r="Z61" t="b">
        <v>0</v>
      </c>
      <c r="AA61" t="s">
        <v>113</v>
      </c>
      <c r="AB61" t="b">
        <v>1</v>
      </c>
      <c r="AC61" t="s">
        <v>114</v>
      </c>
      <c r="AD61">
        <v>4417.25</v>
      </c>
      <c r="AE61" t="s">
        <v>85</v>
      </c>
    </row>
    <row r="62" spans="1:31" x14ac:dyDescent="0.2">
      <c r="A62">
        <v>37</v>
      </c>
      <c r="B62">
        <v>3.8947368421052633</v>
      </c>
      <c r="C62">
        <v>33</v>
      </c>
      <c r="D62">
        <v>24.96</v>
      </c>
      <c r="E62">
        <v>-1.1999999999999993</v>
      </c>
      <c r="F62">
        <v>-9.9999999999999929</v>
      </c>
      <c r="G62">
        <v>10.8</v>
      </c>
      <c r="H62">
        <v>987</v>
      </c>
      <c r="I62">
        <v>600</v>
      </c>
      <c r="J62">
        <v>585.1</v>
      </c>
      <c r="K62" t="s">
        <v>77</v>
      </c>
      <c r="N62">
        <v>600</v>
      </c>
      <c r="O62">
        <v>237</v>
      </c>
      <c r="P62">
        <v>22.8</v>
      </c>
      <c r="Q62">
        <v>3</v>
      </c>
      <c r="R62">
        <v>1.2820512820512822</v>
      </c>
      <c r="S62">
        <v>8</v>
      </c>
      <c r="T62">
        <v>0</v>
      </c>
      <c r="U62">
        <v>0.69999999999999929</v>
      </c>
      <c r="V62">
        <v>3.1674208144796343</v>
      </c>
      <c r="W62" t="b">
        <v>0</v>
      </c>
      <c r="X62" t="b">
        <v>0</v>
      </c>
      <c r="Y62" t="b">
        <v>1</v>
      </c>
      <c r="Z62" t="b">
        <v>0</v>
      </c>
      <c r="AA62" t="s">
        <v>113</v>
      </c>
      <c r="AB62" t="b">
        <v>1</v>
      </c>
      <c r="AC62" t="s">
        <v>114</v>
      </c>
      <c r="AD62">
        <v>585.1</v>
      </c>
      <c r="AE62" t="s">
        <v>77</v>
      </c>
    </row>
    <row r="63" spans="1:31" x14ac:dyDescent="0.2">
      <c r="A63">
        <v>-30</v>
      </c>
      <c r="B63">
        <v>-5.4945054945054945</v>
      </c>
      <c r="C63">
        <v>11</v>
      </c>
      <c r="D63">
        <v>0</v>
      </c>
      <c r="E63">
        <v>-1.9499999999999993</v>
      </c>
      <c r="F63">
        <v>-8.8838268792710675</v>
      </c>
      <c r="G63">
        <v>20</v>
      </c>
      <c r="H63">
        <v>516</v>
      </c>
      <c r="I63">
        <v>580</v>
      </c>
      <c r="J63">
        <v>585.1</v>
      </c>
      <c r="K63" t="s">
        <v>77</v>
      </c>
      <c r="N63">
        <v>580</v>
      </c>
      <c r="O63">
        <v>324</v>
      </c>
      <c r="P63">
        <v>11.9</v>
      </c>
      <c r="Q63">
        <v>-2</v>
      </c>
      <c r="R63">
        <v>-0.61349693251533743</v>
      </c>
      <c r="S63">
        <v>37</v>
      </c>
      <c r="T63">
        <v>26.06</v>
      </c>
      <c r="U63">
        <v>-0.25</v>
      </c>
      <c r="V63">
        <v>-2.0576131687242798</v>
      </c>
      <c r="W63" t="b">
        <v>1</v>
      </c>
      <c r="X63" t="b">
        <v>0</v>
      </c>
      <c r="Y63" t="b">
        <v>0</v>
      </c>
      <c r="Z63" t="b">
        <v>1</v>
      </c>
      <c r="AA63" t="s">
        <v>113</v>
      </c>
      <c r="AB63" t="b">
        <v>0</v>
      </c>
      <c r="AC63" t="s">
        <v>114</v>
      </c>
      <c r="AD63">
        <v>585.1</v>
      </c>
      <c r="AE63" t="s">
        <v>77</v>
      </c>
    </row>
    <row r="64" spans="1:31" x14ac:dyDescent="0.2">
      <c r="A64">
        <v>38</v>
      </c>
      <c r="B64">
        <v>9.134615384615385</v>
      </c>
      <c r="C64">
        <v>28</v>
      </c>
      <c r="D64">
        <v>20.89</v>
      </c>
      <c r="E64">
        <v>-1.6500000000000021</v>
      </c>
      <c r="F64">
        <v>-9.93975903614459</v>
      </c>
      <c r="G64">
        <v>14.95</v>
      </c>
      <c r="H64">
        <v>454</v>
      </c>
      <c r="I64">
        <v>590</v>
      </c>
      <c r="J64">
        <v>585.1</v>
      </c>
      <c r="K64" t="s">
        <v>77</v>
      </c>
      <c r="N64">
        <v>590</v>
      </c>
      <c r="O64">
        <v>137</v>
      </c>
      <c r="P64">
        <v>16.899999999999999</v>
      </c>
      <c r="Q64">
        <v>2</v>
      </c>
      <c r="R64">
        <v>1.4814814814814814</v>
      </c>
      <c r="S64">
        <v>32</v>
      </c>
      <c r="T64">
        <v>23.38</v>
      </c>
      <c r="U64">
        <v>0.34999999999999787</v>
      </c>
      <c r="V64">
        <v>2.1148036253776303</v>
      </c>
      <c r="W64" t="b">
        <v>0</v>
      </c>
      <c r="X64" t="b">
        <v>0</v>
      </c>
      <c r="Y64" t="b">
        <v>1</v>
      </c>
      <c r="Z64" t="b">
        <v>0</v>
      </c>
      <c r="AA64" t="s">
        <v>113</v>
      </c>
      <c r="AB64" t="b">
        <v>1</v>
      </c>
      <c r="AC64" t="s">
        <v>114</v>
      </c>
      <c r="AD64">
        <v>585.1</v>
      </c>
      <c r="AE64" t="s">
        <v>77</v>
      </c>
    </row>
    <row r="65" spans="1:31" x14ac:dyDescent="0.2">
      <c r="A65">
        <v>77</v>
      </c>
      <c r="B65">
        <v>3.5897435897435899</v>
      </c>
      <c r="C65">
        <v>26</v>
      </c>
      <c r="D65">
        <v>21.59</v>
      </c>
      <c r="E65">
        <v>-3.3499999999999979</v>
      </c>
      <c r="F65">
        <v>-12.57035647279549</v>
      </c>
      <c r="G65">
        <v>23.3</v>
      </c>
      <c r="H65">
        <v>2222</v>
      </c>
      <c r="I65">
        <v>2000</v>
      </c>
      <c r="J65">
        <v>1923.9</v>
      </c>
      <c r="K65" t="s">
        <v>65</v>
      </c>
      <c r="N65">
        <v>2000</v>
      </c>
      <c r="O65">
        <v>427</v>
      </c>
      <c r="P65">
        <v>0</v>
      </c>
      <c r="Q65">
        <v>-71</v>
      </c>
      <c r="R65">
        <v>-14.257028112449799</v>
      </c>
      <c r="S65">
        <v>0</v>
      </c>
      <c r="T65">
        <v>0</v>
      </c>
      <c r="U65">
        <v>0</v>
      </c>
      <c r="V65">
        <v>0</v>
      </c>
      <c r="W65" t="b">
        <v>0</v>
      </c>
      <c r="X65" t="b">
        <v>0</v>
      </c>
      <c r="Y65" t="b">
        <v>0</v>
      </c>
      <c r="Z65" t="b">
        <v>0</v>
      </c>
      <c r="AA65" t="s">
        <v>113</v>
      </c>
      <c r="AB65" t="b">
        <v>1</v>
      </c>
      <c r="AC65" t="s">
        <v>114</v>
      </c>
      <c r="AD65">
        <v>1923.9</v>
      </c>
      <c r="AE65" t="s">
        <v>65</v>
      </c>
    </row>
    <row r="66" spans="1:31" x14ac:dyDescent="0.2">
      <c r="A66">
        <v>35</v>
      </c>
      <c r="B66">
        <v>2.0455873758036236</v>
      </c>
      <c r="C66">
        <v>24</v>
      </c>
      <c r="D66">
        <v>0</v>
      </c>
      <c r="E66">
        <v>-4.7000000000000028</v>
      </c>
      <c r="F66">
        <v>-11.338962605548861</v>
      </c>
      <c r="G66">
        <v>36.75</v>
      </c>
      <c r="H66">
        <v>1746</v>
      </c>
      <c r="I66">
        <v>1960</v>
      </c>
      <c r="J66">
        <v>1923.9</v>
      </c>
      <c r="K66" t="s">
        <v>65</v>
      </c>
      <c r="N66">
        <v>1960</v>
      </c>
      <c r="O66">
        <v>695</v>
      </c>
      <c r="P66">
        <v>58.3</v>
      </c>
      <c r="Q66">
        <v>8</v>
      </c>
      <c r="R66">
        <v>1.1644832605531295</v>
      </c>
      <c r="S66">
        <v>1</v>
      </c>
      <c r="T66">
        <v>0</v>
      </c>
      <c r="U66">
        <v>5</v>
      </c>
      <c r="V66">
        <v>9.3808630393996264</v>
      </c>
      <c r="W66" t="b">
        <v>0</v>
      </c>
      <c r="X66" t="b">
        <v>0</v>
      </c>
      <c r="Y66" t="b">
        <v>1</v>
      </c>
      <c r="Z66" t="b">
        <v>0</v>
      </c>
      <c r="AA66" t="s">
        <v>113</v>
      </c>
      <c r="AB66" t="b">
        <v>1</v>
      </c>
      <c r="AC66" t="s">
        <v>114</v>
      </c>
      <c r="AD66">
        <v>1923.9</v>
      </c>
      <c r="AE66" t="s">
        <v>65</v>
      </c>
    </row>
    <row r="67" spans="1:31" x14ac:dyDescent="0.2">
      <c r="A67">
        <v>89</v>
      </c>
      <c r="B67">
        <v>7.9606440071556355</v>
      </c>
      <c r="C67">
        <v>6</v>
      </c>
      <c r="D67">
        <v>0</v>
      </c>
      <c r="E67">
        <v>-1.1000000000000005</v>
      </c>
      <c r="F67">
        <v>-13.924050632911397</v>
      </c>
      <c r="G67">
        <v>6.8</v>
      </c>
      <c r="H67">
        <v>1207</v>
      </c>
      <c r="I67">
        <v>2100</v>
      </c>
      <c r="J67">
        <v>1923.9</v>
      </c>
      <c r="K67" t="s">
        <v>65</v>
      </c>
      <c r="N67">
        <v>2100</v>
      </c>
      <c r="O67">
        <v>59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 t="b">
        <v>0</v>
      </c>
      <c r="X67" t="b">
        <v>0</v>
      </c>
      <c r="Y67" t="b">
        <v>0</v>
      </c>
      <c r="Z67" t="b">
        <v>0</v>
      </c>
      <c r="AA67" t="s">
        <v>113</v>
      </c>
      <c r="AB67" t="b">
        <v>1</v>
      </c>
      <c r="AC67" t="s">
        <v>114</v>
      </c>
      <c r="AD67">
        <v>1923.9</v>
      </c>
      <c r="AE67" t="s">
        <v>65</v>
      </c>
    </row>
    <row r="68" spans="1:31" x14ac:dyDescent="0.2">
      <c r="A68">
        <v>18</v>
      </c>
      <c r="B68">
        <v>0.74565037282518642</v>
      </c>
      <c r="C68">
        <v>70</v>
      </c>
      <c r="D68">
        <v>19.600000000000001</v>
      </c>
      <c r="E68">
        <v>-0.34999999999999787</v>
      </c>
      <c r="F68">
        <v>-1.871657754010684</v>
      </c>
      <c r="G68">
        <v>18.350000000000001</v>
      </c>
      <c r="H68">
        <v>2432</v>
      </c>
      <c r="I68">
        <v>900</v>
      </c>
      <c r="J68">
        <v>888.2</v>
      </c>
      <c r="K68" t="s">
        <v>68</v>
      </c>
      <c r="N68">
        <v>900</v>
      </c>
      <c r="O68">
        <v>692</v>
      </c>
      <c r="P68">
        <v>24</v>
      </c>
      <c r="Q68">
        <v>12</v>
      </c>
      <c r="R68">
        <v>1.7647058823529411</v>
      </c>
      <c r="S68">
        <v>16</v>
      </c>
      <c r="T68">
        <v>0</v>
      </c>
      <c r="U68">
        <v>-0.64999999999999858</v>
      </c>
      <c r="V68">
        <v>-2.6369168356997914</v>
      </c>
      <c r="W68" t="b">
        <v>0</v>
      </c>
      <c r="X68" t="b">
        <v>0</v>
      </c>
      <c r="Y68" t="b">
        <v>1</v>
      </c>
      <c r="Z68" t="b">
        <v>1</v>
      </c>
      <c r="AA68" t="s">
        <v>113</v>
      </c>
      <c r="AB68" t="b">
        <v>1</v>
      </c>
      <c r="AC68" t="s">
        <v>114</v>
      </c>
      <c r="AD68">
        <v>888.2</v>
      </c>
      <c r="AE68" t="s">
        <v>68</v>
      </c>
    </row>
    <row r="69" spans="1:31" x14ac:dyDescent="0.2">
      <c r="A69">
        <v>33</v>
      </c>
      <c r="B69">
        <v>2.6045777426992895</v>
      </c>
      <c r="C69">
        <v>18</v>
      </c>
      <c r="D69">
        <v>20.07</v>
      </c>
      <c r="E69">
        <v>-0.40000000000000036</v>
      </c>
      <c r="F69">
        <v>-8.0808080808080867</v>
      </c>
      <c r="G69">
        <v>4.55</v>
      </c>
      <c r="H69">
        <v>1300</v>
      </c>
      <c r="I69">
        <v>950</v>
      </c>
      <c r="J69">
        <v>888.2</v>
      </c>
      <c r="K69" t="s">
        <v>68</v>
      </c>
      <c r="N69">
        <v>950</v>
      </c>
      <c r="O69">
        <v>298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 t="b">
        <v>0</v>
      </c>
      <c r="X69" t="b">
        <v>0</v>
      </c>
      <c r="Y69" t="b">
        <v>0</v>
      </c>
      <c r="Z69" t="b">
        <v>0</v>
      </c>
      <c r="AA69" t="s">
        <v>113</v>
      </c>
      <c r="AB69" t="b">
        <v>1</v>
      </c>
      <c r="AC69" t="s">
        <v>114</v>
      </c>
      <c r="AD69">
        <v>888.2</v>
      </c>
      <c r="AE69" t="s">
        <v>68</v>
      </c>
    </row>
    <row r="70" spans="1:31" x14ac:dyDescent="0.2">
      <c r="A70">
        <v>41</v>
      </c>
      <c r="B70">
        <v>4.0796019900497509</v>
      </c>
      <c r="C70">
        <v>17</v>
      </c>
      <c r="D70">
        <v>23.34</v>
      </c>
      <c r="E70">
        <v>-0.19999999999999996</v>
      </c>
      <c r="F70">
        <v>-13.793103448275859</v>
      </c>
      <c r="G70">
        <v>1.25</v>
      </c>
      <c r="H70">
        <v>1046</v>
      </c>
      <c r="I70">
        <v>1000</v>
      </c>
      <c r="J70">
        <v>888.2</v>
      </c>
      <c r="K70" t="s">
        <v>68</v>
      </c>
      <c r="N70">
        <v>1000</v>
      </c>
      <c r="O70">
        <v>213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 t="b">
        <v>0</v>
      </c>
      <c r="X70" t="b">
        <v>0</v>
      </c>
      <c r="Y70" t="b">
        <v>0</v>
      </c>
      <c r="Z70" t="b">
        <v>0</v>
      </c>
      <c r="AA70" t="s">
        <v>113</v>
      </c>
      <c r="AB70" t="b">
        <v>1</v>
      </c>
      <c r="AC70" t="s">
        <v>114</v>
      </c>
      <c r="AD70">
        <v>888.2</v>
      </c>
      <c r="AE70" t="s">
        <v>68</v>
      </c>
    </row>
    <row r="71" spans="1:31" x14ac:dyDescent="0.2">
      <c r="A71">
        <v>-6</v>
      </c>
      <c r="B71">
        <v>-0.59582919563058589</v>
      </c>
      <c r="C71">
        <v>33</v>
      </c>
      <c r="D71">
        <v>24.09</v>
      </c>
      <c r="E71">
        <v>-0.10000000000000053</v>
      </c>
      <c r="F71">
        <v>-2.020202020202031</v>
      </c>
      <c r="G71">
        <v>4.8499999999999996</v>
      </c>
      <c r="H71">
        <v>1001</v>
      </c>
      <c r="I71">
        <v>225</v>
      </c>
      <c r="J71">
        <v>220.75</v>
      </c>
      <c r="K71" t="s">
        <v>74</v>
      </c>
      <c r="N71">
        <v>225</v>
      </c>
      <c r="O71">
        <v>207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 t="b">
        <v>1</v>
      </c>
      <c r="X71" t="b">
        <v>0</v>
      </c>
      <c r="Y71" t="b">
        <v>0</v>
      </c>
      <c r="Z71" t="b">
        <v>0</v>
      </c>
      <c r="AA71" t="s">
        <v>113</v>
      </c>
      <c r="AB71" t="b">
        <v>0</v>
      </c>
      <c r="AC71" t="s">
        <v>114</v>
      </c>
      <c r="AD71">
        <v>220.75</v>
      </c>
      <c r="AE71" t="s">
        <v>74</v>
      </c>
    </row>
    <row r="72" spans="1:31" x14ac:dyDescent="0.2">
      <c r="A72">
        <v>25</v>
      </c>
      <c r="B72">
        <v>4.655493482309125</v>
      </c>
      <c r="C72">
        <v>7</v>
      </c>
      <c r="D72">
        <v>24.67</v>
      </c>
      <c r="E72">
        <v>-0.15000000000000036</v>
      </c>
      <c r="F72">
        <v>-4.6875000000000107</v>
      </c>
      <c r="G72">
        <v>3.05</v>
      </c>
      <c r="H72">
        <v>562</v>
      </c>
      <c r="I72">
        <v>230</v>
      </c>
      <c r="J72">
        <v>220.75</v>
      </c>
      <c r="K72" t="s">
        <v>74</v>
      </c>
      <c r="N72">
        <v>230</v>
      </c>
      <c r="O72">
        <v>31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 t="b">
        <v>0</v>
      </c>
      <c r="X72" t="b">
        <v>0</v>
      </c>
      <c r="Y72" t="b">
        <v>0</v>
      </c>
      <c r="Z72" t="b">
        <v>0</v>
      </c>
      <c r="AA72" t="s">
        <v>113</v>
      </c>
      <c r="AB72" t="b">
        <v>1</v>
      </c>
      <c r="AC72" t="s">
        <v>114</v>
      </c>
      <c r="AD72">
        <v>220.75</v>
      </c>
      <c r="AE72" t="s">
        <v>74</v>
      </c>
    </row>
    <row r="73" spans="1:31" x14ac:dyDescent="0.2">
      <c r="A73">
        <v>49</v>
      </c>
      <c r="B73">
        <v>13.461538461538462</v>
      </c>
      <c r="C73">
        <v>18</v>
      </c>
      <c r="D73">
        <v>20.57</v>
      </c>
      <c r="E73">
        <v>0.20000000000000018</v>
      </c>
      <c r="F73">
        <v>2.7397260273972628</v>
      </c>
      <c r="G73">
        <v>7.5</v>
      </c>
      <c r="H73">
        <v>413</v>
      </c>
      <c r="I73">
        <v>220</v>
      </c>
      <c r="J73">
        <v>220.75</v>
      </c>
      <c r="K73" t="s">
        <v>74</v>
      </c>
      <c r="N73">
        <v>220</v>
      </c>
      <c r="O73">
        <v>260</v>
      </c>
      <c r="P73">
        <v>4.7</v>
      </c>
      <c r="Q73">
        <v>7</v>
      </c>
      <c r="R73">
        <v>2.766798418972332</v>
      </c>
      <c r="S73">
        <v>2</v>
      </c>
      <c r="T73">
        <v>24.18</v>
      </c>
      <c r="U73">
        <v>-4.9999999999999822E-2</v>
      </c>
      <c r="V73">
        <v>-1.0526315789473648</v>
      </c>
      <c r="W73" t="b">
        <v>0</v>
      </c>
      <c r="X73" t="b">
        <v>1</v>
      </c>
      <c r="Y73" t="b">
        <v>1</v>
      </c>
      <c r="Z73" t="b">
        <v>1</v>
      </c>
      <c r="AA73" t="s">
        <v>113</v>
      </c>
      <c r="AB73" t="b">
        <v>0</v>
      </c>
      <c r="AC73" t="s">
        <v>114</v>
      </c>
      <c r="AD73">
        <v>220.75</v>
      </c>
      <c r="AE73" t="s">
        <v>74</v>
      </c>
    </row>
    <row r="74" spans="1:31" x14ac:dyDescent="0.2">
      <c r="A74">
        <v>24</v>
      </c>
      <c r="B74">
        <v>0.71258907363420432</v>
      </c>
      <c r="C74">
        <v>23</v>
      </c>
      <c r="D74">
        <v>18.059999999999999</v>
      </c>
      <c r="E74">
        <v>-0.15000000000000036</v>
      </c>
      <c r="F74">
        <v>-3.2258064516129106</v>
      </c>
      <c r="G74">
        <v>4.5</v>
      </c>
      <c r="H74">
        <v>3392</v>
      </c>
      <c r="I74">
        <v>350</v>
      </c>
      <c r="J74">
        <v>340.3</v>
      </c>
      <c r="K74" t="s">
        <v>93</v>
      </c>
      <c r="N74">
        <v>350</v>
      </c>
      <c r="O74">
        <v>1238</v>
      </c>
      <c r="P74">
        <v>11.4</v>
      </c>
      <c r="Q74">
        <v>-1</v>
      </c>
      <c r="R74">
        <v>-8.0710250201775621E-2</v>
      </c>
      <c r="S74">
        <v>1</v>
      </c>
      <c r="T74">
        <v>0</v>
      </c>
      <c r="U74">
        <v>0.45000000000000107</v>
      </c>
      <c r="V74">
        <v>4.1095890410959006</v>
      </c>
      <c r="W74" t="b">
        <v>0</v>
      </c>
      <c r="X74" t="b">
        <v>0</v>
      </c>
      <c r="Y74" t="b">
        <v>0</v>
      </c>
      <c r="Z74" t="b">
        <v>0</v>
      </c>
      <c r="AA74" t="s">
        <v>113</v>
      </c>
      <c r="AB74" t="b">
        <v>1</v>
      </c>
      <c r="AC74" t="s">
        <v>114</v>
      </c>
      <c r="AD74">
        <v>340.3</v>
      </c>
      <c r="AE74" t="s">
        <v>93</v>
      </c>
    </row>
    <row r="75" spans="1:31" x14ac:dyDescent="0.2">
      <c r="A75">
        <v>31</v>
      </c>
      <c r="B75">
        <v>0.94859241126070992</v>
      </c>
      <c r="C75">
        <v>8</v>
      </c>
      <c r="D75">
        <v>0</v>
      </c>
      <c r="E75">
        <v>-0.19999999999999973</v>
      </c>
      <c r="F75">
        <v>-8.6956521739130324</v>
      </c>
      <c r="G75">
        <v>2.1</v>
      </c>
      <c r="H75">
        <v>3299</v>
      </c>
      <c r="I75">
        <v>360</v>
      </c>
      <c r="J75">
        <v>340.3</v>
      </c>
      <c r="K75" t="s">
        <v>93</v>
      </c>
      <c r="N75">
        <v>360</v>
      </c>
      <c r="O75">
        <v>714</v>
      </c>
      <c r="P75">
        <v>0</v>
      </c>
      <c r="Q75">
        <v>1</v>
      </c>
      <c r="R75">
        <v>0.14025245441795231</v>
      </c>
      <c r="S75">
        <v>0</v>
      </c>
      <c r="T75">
        <v>0</v>
      </c>
      <c r="U75">
        <v>0</v>
      </c>
      <c r="V75">
        <v>0</v>
      </c>
      <c r="W75" t="b">
        <v>0</v>
      </c>
      <c r="X75" t="b">
        <v>0</v>
      </c>
      <c r="Y75" t="b">
        <v>1</v>
      </c>
      <c r="Z75" t="b">
        <v>0</v>
      </c>
      <c r="AA75" t="s">
        <v>113</v>
      </c>
      <c r="AB75" t="b">
        <v>1</v>
      </c>
      <c r="AC75" t="s">
        <v>114</v>
      </c>
      <c r="AD75">
        <v>340.3</v>
      </c>
      <c r="AE75" t="s">
        <v>93</v>
      </c>
    </row>
    <row r="76" spans="1:31" x14ac:dyDescent="0.2">
      <c r="A76">
        <v>40</v>
      </c>
      <c r="B76">
        <v>2.0010005002501252</v>
      </c>
      <c r="C76">
        <v>17</v>
      </c>
      <c r="D76">
        <v>17.48</v>
      </c>
      <c r="E76">
        <v>-0.14999999999999858</v>
      </c>
      <c r="F76">
        <v>-1.6759776536312692</v>
      </c>
      <c r="G76">
        <v>8.8000000000000007</v>
      </c>
      <c r="H76">
        <v>2039</v>
      </c>
      <c r="I76">
        <v>340</v>
      </c>
      <c r="J76">
        <v>340.3</v>
      </c>
      <c r="K76" t="s">
        <v>93</v>
      </c>
      <c r="N76">
        <v>340</v>
      </c>
      <c r="O76">
        <v>1941</v>
      </c>
      <c r="P76">
        <v>5.5</v>
      </c>
      <c r="Q76">
        <v>19</v>
      </c>
      <c r="R76">
        <v>0.98855359001040588</v>
      </c>
      <c r="S76">
        <v>8</v>
      </c>
      <c r="T76">
        <v>18.579999999999998</v>
      </c>
      <c r="U76">
        <v>0</v>
      </c>
      <c r="V76">
        <v>0</v>
      </c>
      <c r="W76" t="b">
        <v>0</v>
      </c>
      <c r="X76" t="b">
        <v>0</v>
      </c>
      <c r="Y76" t="b">
        <v>1</v>
      </c>
      <c r="Z76" t="b">
        <v>0</v>
      </c>
      <c r="AA76" t="s">
        <v>113</v>
      </c>
      <c r="AB76" t="b">
        <v>1</v>
      </c>
      <c r="AC76" t="s">
        <v>114</v>
      </c>
      <c r="AD76">
        <v>340.3</v>
      </c>
      <c r="AE76" t="s">
        <v>93</v>
      </c>
    </row>
    <row r="77" spans="1:31" x14ac:dyDescent="0.2">
      <c r="A77">
        <v>61</v>
      </c>
      <c r="B77">
        <v>1.8757687576875768</v>
      </c>
      <c r="C77">
        <v>90</v>
      </c>
      <c r="D77">
        <v>38.71</v>
      </c>
      <c r="E77">
        <v>2.0999999999999943</v>
      </c>
      <c r="F77">
        <v>1.47007350367518</v>
      </c>
      <c r="G77">
        <v>144.94999999999999</v>
      </c>
      <c r="H77">
        <v>3313</v>
      </c>
      <c r="I77">
        <v>4000</v>
      </c>
      <c r="J77">
        <v>3900</v>
      </c>
      <c r="K77" t="s">
        <v>73</v>
      </c>
      <c r="N77">
        <v>4000</v>
      </c>
      <c r="O77">
        <v>1146</v>
      </c>
      <c r="P77">
        <v>206.9</v>
      </c>
      <c r="Q77">
        <v>-9</v>
      </c>
      <c r="R77">
        <v>-0.77922077922077926</v>
      </c>
      <c r="S77">
        <v>6</v>
      </c>
      <c r="T77">
        <v>0</v>
      </c>
      <c r="U77">
        <v>-3.9000000000000057</v>
      </c>
      <c r="V77">
        <v>-1.850094876660344</v>
      </c>
      <c r="W77" t="b">
        <v>0</v>
      </c>
      <c r="X77" t="b">
        <v>1</v>
      </c>
      <c r="Y77" t="b">
        <v>0</v>
      </c>
      <c r="Z77" t="b">
        <v>1</v>
      </c>
      <c r="AA77" t="s">
        <v>113</v>
      </c>
      <c r="AB77" t="b">
        <v>0</v>
      </c>
      <c r="AC77" t="s">
        <v>114</v>
      </c>
      <c r="AD77">
        <v>3900</v>
      </c>
      <c r="AE77" t="s">
        <v>73</v>
      </c>
    </row>
    <row r="78" spans="1:31" x14ac:dyDescent="0.2">
      <c r="A78">
        <v>-55</v>
      </c>
      <c r="B78">
        <v>-2.3727351164797237</v>
      </c>
      <c r="C78">
        <v>32</v>
      </c>
      <c r="D78">
        <v>40.729999999999997</v>
      </c>
      <c r="E78">
        <v>-0.10000000000000142</v>
      </c>
      <c r="F78">
        <v>-0.34129692832764991</v>
      </c>
      <c r="G78">
        <v>29.2</v>
      </c>
      <c r="H78">
        <v>2263</v>
      </c>
      <c r="I78">
        <v>4500</v>
      </c>
      <c r="J78">
        <v>3900</v>
      </c>
      <c r="K78" t="s">
        <v>73</v>
      </c>
      <c r="N78">
        <v>4500</v>
      </c>
      <c r="O78">
        <v>37</v>
      </c>
      <c r="P78">
        <v>0</v>
      </c>
      <c r="Q78">
        <v>1</v>
      </c>
      <c r="R78">
        <v>2.7777777777777777</v>
      </c>
      <c r="S78">
        <v>0</v>
      </c>
      <c r="T78">
        <v>0</v>
      </c>
      <c r="U78">
        <v>0</v>
      </c>
      <c r="V78">
        <v>0</v>
      </c>
      <c r="W78" t="b">
        <v>1</v>
      </c>
      <c r="X78" t="b">
        <v>0</v>
      </c>
      <c r="Y78" t="b">
        <v>1</v>
      </c>
      <c r="Z78" t="b">
        <v>0</v>
      </c>
      <c r="AA78" t="s">
        <v>113</v>
      </c>
      <c r="AB78" t="b">
        <v>0</v>
      </c>
      <c r="AC78" t="s">
        <v>114</v>
      </c>
      <c r="AD78">
        <v>3900</v>
      </c>
      <c r="AE78" t="s">
        <v>73</v>
      </c>
    </row>
    <row r="79" spans="1:31" x14ac:dyDescent="0.2">
      <c r="A79">
        <v>66</v>
      </c>
      <c r="B79">
        <v>3.9927404718693285</v>
      </c>
      <c r="C79">
        <v>27</v>
      </c>
      <c r="D79">
        <v>38.19</v>
      </c>
      <c r="E79">
        <v>-0.85000000000000853</v>
      </c>
      <c r="F79">
        <v>-1.0911424903722831</v>
      </c>
      <c r="G79">
        <v>77.05</v>
      </c>
      <c r="H79">
        <v>1719</v>
      </c>
      <c r="I79">
        <v>4200</v>
      </c>
      <c r="J79">
        <v>3900</v>
      </c>
      <c r="K79" t="s">
        <v>73</v>
      </c>
      <c r="N79">
        <v>4200</v>
      </c>
      <c r="O79">
        <v>159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 t="b">
        <v>0</v>
      </c>
      <c r="X79" t="b">
        <v>0</v>
      </c>
      <c r="Y79" t="b">
        <v>0</v>
      </c>
      <c r="Z79" t="b">
        <v>0</v>
      </c>
      <c r="AA79" t="s">
        <v>113</v>
      </c>
      <c r="AB79" t="b">
        <v>1</v>
      </c>
      <c r="AC79" t="s">
        <v>114</v>
      </c>
      <c r="AD79">
        <v>3900</v>
      </c>
      <c r="AE79" t="s">
        <v>73</v>
      </c>
    </row>
    <row r="80" spans="1:31" x14ac:dyDescent="0.2">
      <c r="A80">
        <v>5</v>
      </c>
      <c r="B80">
        <v>1.1235955056179776</v>
      </c>
      <c r="C80">
        <v>14</v>
      </c>
      <c r="D80">
        <v>0</v>
      </c>
      <c r="E80">
        <v>-1.0500000000000007</v>
      </c>
      <c r="F80">
        <v>-3.736654804270465</v>
      </c>
      <c r="G80">
        <v>27.05</v>
      </c>
      <c r="H80">
        <v>450</v>
      </c>
      <c r="I80">
        <v>1800</v>
      </c>
      <c r="J80">
        <v>1733</v>
      </c>
      <c r="K80" t="s">
        <v>75</v>
      </c>
      <c r="N80">
        <v>1800</v>
      </c>
      <c r="O80">
        <v>18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 t="b">
        <v>0</v>
      </c>
      <c r="X80" t="b">
        <v>0</v>
      </c>
      <c r="Y80" t="b">
        <v>0</v>
      </c>
      <c r="Z80" t="b">
        <v>0</v>
      </c>
      <c r="AA80" t="s">
        <v>113</v>
      </c>
      <c r="AB80" t="b">
        <v>1</v>
      </c>
      <c r="AC80" t="s">
        <v>114</v>
      </c>
      <c r="AD80">
        <v>1733</v>
      </c>
      <c r="AE80" t="s">
        <v>75</v>
      </c>
    </row>
    <row r="81" spans="1:31" x14ac:dyDescent="0.2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170</v>
      </c>
      <c r="I81">
        <v>1700</v>
      </c>
      <c r="J81">
        <v>1733</v>
      </c>
      <c r="K81" t="s">
        <v>75</v>
      </c>
      <c r="N81">
        <v>1700</v>
      </c>
      <c r="O81">
        <v>373</v>
      </c>
      <c r="P81">
        <v>27.9</v>
      </c>
      <c r="Q81">
        <v>1</v>
      </c>
      <c r="R81">
        <v>0.26881720430107525</v>
      </c>
      <c r="S81">
        <v>25</v>
      </c>
      <c r="T81">
        <v>0</v>
      </c>
      <c r="U81">
        <v>0.69999999999999929</v>
      </c>
      <c r="V81">
        <v>2.5735294117647034</v>
      </c>
      <c r="W81" t="b">
        <v>0</v>
      </c>
      <c r="X81" t="b">
        <v>0</v>
      </c>
      <c r="Y81" t="b">
        <v>1</v>
      </c>
      <c r="Z81" t="b">
        <v>0</v>
      </c>
      <c r="AA81" t="s">
        <v>113</v>
      </c>
      <c r="AB81" t="b">
        <v>1</v>
      </c>
      <c r="AC81" t="s">
        <v>114</v>
      </c>
      <c r="AD81">
        <v>1733</v>
      </c>
      <c r="AE81" t="s">
        <v>75</v>
      </c>
    </row>
    <row r="82" spans="1:31" x14ac:dyDescent="0.2">
      <c r="A82">
        <v>4</v>
      </c>
      <c r="B82">
        <v>3.0769230769230771</v>
      </c>
      <c r="C82">
        <v>0</v>
      </c>
      <c r="D82">
        <v>0</v>
      </c>
      <c r="E82">
        <v>0</v>
      </c>
      <c r="F82">
        <v>0</v>
      </c>
      <c r="G82">
        <v>0</v>
      </c>
      <c r="H82">
        <v>134</v>
      </c>
      <c r="I82">
        <v>1740</v>
      </c>
      <c r="J82">
        <v>1733</v>
      </c>
      <c r="K82" t="s">
        <v>75</v>
      </c>
      <c r="N82">
        <v>1740</v>
      </c>
      <c r="O82">
        <v>28</v>
      </c>
      <c r="P82">
        <v>0</v>
      </c>
      <c r="Q82">
        <v>3</v>
      </c>
      <c r="R82">
        <v>12</v>
      </c>
      <c r="S82">
        <v>0</v>
      </c>
      <c r="T82">
        <v>0</v>
      </c>
      <c r="U82">
        <v>0</v>
      </c>
      <c r="V82">
        <v>0</v>
      </c>
      <c r="W82" t="b">
        <v>0</v>
      </c>
      <c r="X82" t="b">
        <v>0</v>
      </c>
      <c r="Y82" t="b">
        <v>1</v>
      </c>
      <c r="Z82" t="b">
        <v>0</v>
      </c>
      <c r="AA82" t="s">
        <v>113</v>
      </c>
      <c r="AB82" t="b">
        <v>1</v>
      </c>
      <c r="AC82" t="s">
        <v>114</v>
      </c>
      <c r="AD82">
        <v>1733</v>
      </c>
      <c r="AE82" t="s">
        <v>75</v>
      </c>
    </row>
    <row r="83" spans="1:31" x14ac:dyDescent="0.2">
      <c r="A83">
        <v>81</v>
      </c>
      <c r="B83">
        <v>12.107623318385651</v>
      </c>
      <c r="C83">
        <v>6</v>
      </c>
      <c r="D83">
        <v>0</v>
      </c>
      <c r="E83">
        <v>-1.6000000000000014</v>
      </c>
      <c r="F83">
        <v>-8.8397790055248677</v>
      </c>
      <c r="G83">
        <v>16.5</v>
      </c>
      <c r="H83">
        <v>750</v>
      </c>
      <c r="I83">
        <v>1050</v>
      </c>
      <c r="J83">
        <v>1030.5</v>
      </c>
      <c r="K83" t="s">
        <v>87</v>
      </c>
      <c r="N83">
        <v>1050</v>
      </c>
      <c r="O83">
        <v>83</v>
      </c>
      <c r="P83">
        <v>28.9</v>
      </c>
      <c r="Q83">
        <v>0</v>
      </c>
      <c r="R83">
        <v>0</v>
      </c>
      <c r="S83">
        <v>1</v>
      </c>
      <c r="T83">
        <v>0</v>
      </c>
      <c r="U83">
        <v>2.1499999999999986</v>
      </c>
      <c r="V83">
        <v>8.0373831775700886</v>
      </c>
      <c r="W83" t="b">
        <v>0</v>
      </c>
      <c r="X83" t="b">
        <v>0</v>
      </c>
      <c r="Y83" t="b">
        <v>0</v>
      </c>
      <c r="Z83" t="b">
        <v>0</v>
      </c>
      <c r="AA83" t="s">
        <v>113</v>
      </c>
      <c r="AB83" t="b">
        <v>1</v>
      </c>
      <c r="AC83" t="s">
        <v>114</v>
      </c>
      <c r="AD83">
        <v>1030.5</v>
      </c>
      <c r="AE83" t="s">
        <v>87</v>
      </c>
    </row>
    <row r="84" spans="1:31" x14ac:dyDescent="0.2">
      <c r="A84">
        <v>0</v>
      </c>
      <c r="B84">
        <v>0</v>
      </c>
      <c r="C84">
        <v>11</v>
      </c>
      <c r="D84">
        <v>0</v>
      </c>
      <c r="E84">
        <v>-0.19999999999999929</v>
      </c>
      <c r="F84">
        <v>-0.70921985815602584</v>
      </c>
      <c r="G84">
        <v>28</v>
      </c>
      <c r="H84">
        <v>615</v>
      </c>
      <c r="I84">
        <v>1030</v>
      </c>
      <c r="J84">
        <v>1030.5</v>
      </c>
      <c r="K84" t="s">
        <v>87</v>
      </c>
      <c r="N84">
        <v>1030</v>
      </c>
      <c r="O84">
        <v>175</v>
      </c>
      <c r="P84">
        <v>17</v>
      </c>
      <c r="Q84">
        <v>25</v>
      </c>
      <c r="R84">
        <v>16.666666666666668</v>
      </c>
      <c r="S84">
        <v>5</v>
      </c>
      <c r="T84">
        <v>0</v>
      </c>
      <c r="U84">
        <v>5.0000000000000711E-2</v>
      </c>
      <c r="V84">
        <v>0.29498525073746734</v>
      </c>
      <c r="W84" t="b">
        <v>0</v>
      </c>
      <c r="X84" t="b">
        <v>0</v>
      </c>
      <c r="Y84" t="b">
        <v>1</v>
      </c>
      <c r="Z84" t="b">
        <v>0</v>
      </c>
      <c r="AA84" t="s">
        <v>113</v>
      </c>
      <c r="AB84" t="b">
        <v>1</v>
      </c>
      <c r="AC84" t="s">
        <v>114</v>
      </c>
      <c r="AD84">
        <v>1030.5</v>
      </c>
      <c r="AE84" t="s">
        <v>87</v>
      </c>
    </row>
    <row r="85" spans="1:31" x14ac:dyDescent="0.2">
      <c r="A85">
        <v>6</v>
      </c>
      <c r="B85">
        <v>1.0771992818671454</v>
      </c>
      <c r="C85">
        <v>32</v>
      </c>
      <c r="D85">
        <v>17.600000000000001</v>
      </c>
      <c r="E85">
        <v>-1.75</v>
      </c>
      <c r="F85">
        <v>-7.6754385964912286</v>
      </c>
      <c r="G85">
        <v>21.05</v>
      </c>
      <c r="H85">
        <v>563</v>
      </c>
      <c r="I85">
        <v>1040</v>
      </c>
      <c r="J85">
        <v>1030.5</v>
      </c>
      <c r="K85" t="s">
        <v>87</v>
      </c>
      <c r="N85">
        <v>1040</v>
      </c>
      <c r="O85">
        <v>101</v>
      </c>
      <c r="P85">
        <v>22.15</v>
      </c>
      <c r="Q85">
        <v>6</v>
      </c>
      <c r="R85">
        <v>6.3157894736842106</v>
      </c>
      <c r="S85">
        <v>2</v>
      </c>
      <c r="T85">
        <v>0</v>
      </c>
      <c r="U85">
        <v>0.75</v>
      </c>
      <c r="V85">
        <v>3.504672897196262</v>
      </c>
      <c r="W85" t="b">
        <v>0</v>
      </c>
      <c r="X85" t="b">
        <v>0</v>
      </c>
      <c r="Y85" t="b">
        <v>1</v>
      </c>
      <c r="Z85" t="b">
        <v>0</v>
      </c>
      <c r="AA85" t="s">
        <v>113</v>
      </c>
      <c r="AB85" t="b">
        <v>1</v>
      </c>
      <c r="AC85" t="s">
        <v>114</v>
      </c>
      <c r="AD85">
        <v>1030.5</v>
      </c>
      <c r="AE85" t="s">
        <v>87</v>
      </c>
    </row>
    <row r="86" spans="1:31" x14ac:dyDescent="0.2">
      <c r="A86">
        <v>21</v>
      </c>
      <c r="B86">
        <v>8.6065573770491799</v>
      </c>
      <c r="C86">
        <v>19</v>
      </c>
      <c r="D86">
        <v>19.309999999999999</v>
      </c>
      <c r="E86">
        <v>-0.39999999999999858</v>
      </c>
      <c r="F86">
        <v>-1.1816838995568644</v>
      </c>
      <c r="G86">
        <v>33.450000000000003</v>
      </c>
      <c r="H86">
        <v>265</v>
      </c>
      <c r="I86">
        <v>1100</v>
      </c>
      <c r="J86">
        <v>1104</v>
      </c>
      <c r="K86" t="s">
        <v>101</v>
      </c>
      <c r="N86">
        <v>1100</v>
      </c>
      <c r="O86">
        <v>538</v>
      </c>
      <c r="P86">
        <v>20.95</v>
      </c>
      <c r="Q86">
        <v>32</v>
      </c>
      <c r="R86">
        <v>6.3241106719367588</v>
      </c>
      <c r="S86">
        <v>6</v>
      </c>
      <c r="T86">
        <v>21.21</v>
      </c>
      <c r="U86">
        <v>0.55000000000000071</v>
      </c>
      <c r="V86">
        <v>2.6960784313725528</v>
      </c>
      <c r="W86" t="b">
        <v>0</v>
      </c>
      <c r="X86" t="b">
        <v>0</v>
      </c>
      <c r="Y86" t="b">
        <v>1</v>
      </c>
      <c r="Z86" t="b">
        <v>0</v>
      </c>
      <c r="AA86" t="s">
        <v>113</v>
      </c>
      <c r="AB86" t="b">
        <v>1</v>
      </c>
      <c r="AC86" t="s">
        <v>114</v>
      </c>
      <c r="AD86">
        <v>1104</v>
      </c>
      <c r="AE86" t="s">
        <v>101</v>
      </c>
    </row>
    <row r="87" spans="1:31" x14ac:dyDescent="0.2">
      <c r="A87">
        <v>3</v>
      </c>
      <c r="B87">
        <v>1.3100436681222707</v>
      </c>
      <c r="C87">
        <v>0</v>
      </c>
      <c r="D87">
        <v>0</v>
      </c>
      <c r="E87">
        <v>0</v>
      </c>
      <c r="F87">
        <v>0</v>
      </c>
      <c r="G87">
        <v>0</v>
      </c>
      <c r="H87">
        <v>232</v>
      </c>
      <c r="I87">
        <v>1200</v>
      </c>
      <c r="J87">
        <v>1104</v>
      </c>
      <c r="K87" t="s">
        <v>101</v>
      </c>
      <c r="N87">
        <v>1200</v>
      </c>
      <c r="O87">
        <v>2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 t="b">
        <v>0</v>
      </c>
      <c r="X87" t="b">
        <v>0</v>
      </c>
      <c r="Y87" t="b">
        <v>0</v>
      </c>
      <c r="Z87" t="b">
        <v>0</v>
      </c>
      <c r="AA87" t="s">
        <v>113</v>
      </c>
      <c r="AB87" t="b">
        <v>1</v>
      </c>
      <c r="AC87" t="s">
        <v>114</v>
      </c>
      <c r="AD87">
        <v>1104</v>
      </c>
      <c r="AE87" t="s">
        <v>101</v>
      </c>
    </row>
    <row r="88" spans="1:31" x14ac:dyDescent="0.2">
      <c r="A88">
        <v>17</v>
      </c>
      <c r="B88">
        <v>8.2926829268292686</v>
      </c>
      <c r="C88">
        <v>7</v>
      </c>
      <c r="D88">
        <v>0</v>
      </c>
      <c r="E88">
        <v>0.65000000000000036</v>
      </c>
      <c r="F88">
        <v>5.0387596899224834</v>
      </c>
      <c r="G88">
        <v>13.55</v>
      </c>
      <c r="H88">
        <v>222</v>
      </c>
      <c r="I88">
        <v>1150</v>
      </c>
      <c r="J88">
        <v>1104</v>
      </c>
      <c r="K88" t="s">
        <v>101</v>
      </c>
      <c r="N88">
        <v>1150</v>
      </c>
      <c r="O88">
        <v>3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 t="b">
        <v>0</v>
      </c>
      <c r="X88" t="b">
        <v>1</v>
      </c>
      <c r="Y88" t="b">
        <v>0</v>
      </c>
      <c r="Z88" t="b">
        <v>0</v>
      </c>
      <c r="AA88" t="s">
        <v>113</v>
      </c>
      <c r="AB88" t="b">
        <v>0</v>
      </c>
      <c r="AC88" t="s">
        <v>114</v>
      </c>
      <c r="AD88">
        <v>1104</v>
      </c>
      <c r="AE88" t="s">
        <v>101</v>
      </c>
    </row>
    <row r="89" spans="1:31" x14ac:dyDescent="0.2">
      <c r="A89">
        <v>121</v>
      </c>
      <c r="B89">
        <v>4.5557228915662646</v>
      </c>
      <c r="C89">
        <v>30</v>
      </c>
      <c r="D89">
        <v>0</v>
      </c>
      <c r="E89">
        <v>-0.34999999999999964</v>
      </c>
      <c r="F89">
        <v>-8.5365853658536501</v>
      </c>
      <c r="G89">
        <v>3.75</v>
      </c>
      <c r="H89">
        <v>2777</v>
      </c>
      <c r="I89">
        <v>1000</v>
      </c>
      <c r="J89">
        <v>927.8</v>
      </c>
      <c r="K89" t="s">
        <v>71</v>
      </c>
      <c r="N89">
        <v>1000</v>
      </c>
      <c r="O89">
        <v>55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 t="b">
        <v>0</v>
      </c>
      <c r="X89" t="b">
        <v>0</v>
      </c>
      <c r="Y89" t="b">
        <v>0</v>
      </c>
      <c r="Z89" t="b">
        <v>0</v>
      </c>
      <c r="AA89" t="s">
        <v>113</v>
      </c>
      <c r="AB89" t="b">
        <v>1</v>
      </c>
      <c r="AC89" t="s">
        <v>114</v>
      </c>
      <c r="AD89">
        <v>927.8</v>
      </c>
      <c r="AE89" t="s">
        <v>71</v>
      </c>
    </row>
    <row r="90" spans="1:31" x14ac:dyDescent="0.2">
      <c r="A90">
        <v>110</v>
      </c>
      <c r="B90">
        <v>7.6177285318559553</v>
      </c>
      <c r="C90">
        <v>36</v>
      </c>
      <c r="D90">
        <v>19.77</v>
      </c>
      <c r="E90">
        <v>-0.69999999999999929</v>
      </c>
      <c r="F90">
        <v>-3.5353535353535319</v>
      </c>
      <c r="G90">
        <v>19.100000000000001</v>
      </c>
      <c r="H90">
        <v>1554</v>
      </c>
      <c r="I90">
        <v>940</v>
      </c>
      <c r="J90">
        <v>927.8</v>
      </c>
      <c r="K90" t="s">
        <v>71</v>
      </c>
      <c r="N90">
        <v>940</v>
      </c>
      <c r="O90">
        <v>457</v>
      </c>
      <c r="P90">
        <v>22.55</v>
      </c>
      <c r="Q90">
        <v>3</v>
      </c>
      <c r="R90">
        <v>0.66079295154185025</v>
      </c>
      <c r="S90">
        <v>10</v>
      </c>
      <c r="T90">
        <v>0</v>
      </c>
      <c r="U90">
        <v>0.30000000000000071</v>
      </c>
      <c r="V90">
        <v>1.3483146067415761</v>
      </c>
      <c r="W90" t="b">
        <v>0</v>
      </c>
      <c r="X90" t="b">
        <v>0</v>
      </c>
      <c r="Y90" t="b">
        <v>1</v>
      </c>
      <c r="Z90" t="b">
        <v>0</v>
      </c>
      <c r="AA90" t="s">
        <v>113</v>
      </c>
      <c r="AB90" t="b">
        <v>1</v>
      </c>
      <c r="AC90" t="s">
        <v>114</v>
      </c>
      <c r="AD90">
        <v>927.8</v>
      </c>
      <c r="AE90" t="s">
        <v>71</v>
      </c>
    </row>
    <row r="91" spans="1:31" x14ac:dyDescent="0.2">
      <c r="A91">
        <v>9</v>
      </c>
      <c r="B91">
        <v>0.60120240480961928</v>
      </c>
      <c r="C91">
        <v>56</v>
      </c>
      <c r="D91">
        <v>19.82</v>
      </c>
      <c r="E91">
        <v>-0.65000000000000036</v>
      </c>
      <c r="F91">
        <v>-4.1935483870967767</v>
      </c>
      <c r="G91">
        <v>14.85</v>
      </c>
      <c r="H91">
        <v>1506</v>
      </c>
      <c r="I91">
        <v>950</v>
      </c>
      <c r="J91">
        <v>927.8</v>
      </c>
      <c r="K91" t="s">
        <v>71</v>
      </c>
      <c r="N91">
        <v>950</v>
      </c>
      <c r="O91">
        <v>260</v>
      </c>
      <c r="P91">
        <v>28.2</v>
      </c>
      <c r="Q91">
        <v>5</v>
      </c>
      <c r="R91">
        <v>1.9607843137254901</v>
      </c>
      <c r="S91">
        <v>10</v>
      </c>
      <c r="T91">
        <v>0</v>
      </c>
      <c r="U91">
        <v>0.34999999999999787</v>
      </c>
      <c r="V91">
        <v>1.2567324955116619</v>
      </c>
      <c r="W91" t="b">
        <v>0</v>
      </c>
      <c r="X91" t="b">
        <v>0</v>
      </c>
      <c r="Y91" t="b">
        <v>1</v>
      </c>
      <c r="Z91" t="b">
        <v>0</v>
      </c>
      <c r="AA91" t="s">
        <v>113</v>
      </c>
      <c r="AB91" t="b">
        <v>1</v>
      </c>
      <c r="AC91" t="s">
        <v>114</v>
      </c>
      <c r="AD91">
        <v>927.8</v>
      </c>
      <c r="AE91" t="s">
        <v>71</v>
      </c>
    </row>
    <row r="92" spans="1:31" x14ac:dyDescent="0.2">
      <c r="A92">
        <v>18</v>
      </c>
      <c r="B92">
        <v>2.4128686327077746</v>
      </c>
      <c r="C92">
        <v>7</v>
      </c>
      <c r="D92">
        <v>22.4</v>
      </c>
      <c r="E92">
        <v>-0.20000000000000018</v>
      </c>
      <c r="F92">
        <v>-6.4516129032258114</v>
      </c>
      <c r="G92">
        <v>2.9</v>
      </c>
      <c r="H92">
        <v>764</v>
      </c>
      <c r="I92">
        <v>175</v>
      </c>
      <c r="J92">
        <v>169.7</v>
      </c>
      <c r="K92" t="s">
        <v>105</v>
      </c>
      <c r="N92">
        <v>175</v>
      </c>
      <c r="O92">
        <v>124</v>
      </c>
      <c r="P92">
        <v>0</v>
      </c>
      <c r="Q92">
        <v>2</v>
      </c>
      <c r="R92">
        <v>1.639344262295082</v>
      </c>
      <c r="S92">
        <v>0</v>
      </c>
      <c r="T92">
        <v>0</v>
      </c>
      <c r="U92">
        <v>0</v>
      </c>
      <c r="V92">
        <v>0</v>
      </c>
      <c r="W92" t="b">
        <v>0</v>
      </c>
      <c r="X92" t="b">
        <v>0</v>
      </c>
      <c r="Y92" t="b">
        <v>1</v>
      </c>
      <c r="Z92" t="b">
        <v>0</v>
      </c>
      <c r="AA92" t="s">
        <v>113</v>
      </c>
      <c r="AB92" t="b">
        <v>1</v>
      </c>
      <c r="AC92" t="s">
        <v>114</v>
      </c>
      <c r="AD92">
        <v>169.7</v>
      </c>
      <c r="AE92" t="s">
        <v>105</v>
      </c>
    </row>
    <row r="93" spans="1:31" x14ac:dyDescent="0.2">
      <c r="A93">
        <v>38</v>
      </c>
      <c r="B93">
        <v>5.8015267175572518</v>
      </c>
      <c r="C93">
        <v>6</v>
      </c>
      <c r="D93">
        <v>23.19</v>
      </c>
      <c r="E93">
        <v>-0.15000000000000013</v>
      </c>
      <c r="F93">
        <v>-8.333333333333341</v>
      </c>
      <c r="G93">
        <v>1.65</v>
      </c>
      <c r="H93">
        <v>693</v>
      </c>
      <c r="I93">
        <v>180</v>
      </c>
      <c r="J93">
        <v>169.7</v>
      </c>
      <c r="K93" t="s">
        <v>105</v>
      </c>
      <c r="N93">
        <v>180</v>
      </c>
      <c r="O93">
        <v>50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 t="b">
        <v>0</v>
      </c>
      <c r="X93" t="b">
        <v>0</v>
      </c>
      <c r="Y93" t="b">
        <v>0</v>
      </c>
      <c r="Z93" t="b">
        <v>0</v>
      </c>
      <c r="AA93" t="s">
        <v>113</v>
      </c>
      <c r="AB93" t="b">
        <v>1</v>
      </c>
      <c r="AC93" t="s">
        <v>114</v>
      </c>
      <c r="AD93">
        <v>169.7</v>
      </c>
      <c r="AE93" t="s">
        <v>105</v>
      </c>
    </row>
    <row r="94" spans="1:31" x14ac:dyDescent="0.2">
      <c r="A94">
        <v>9</v>
      </c>
      <c r="B94">
        <v>1.4106583072100314</v>
      </c>
      <c r="C94">
        <v>6</v>
      </c>
      <c r="D94">
        <v>20.93</v>
      </c>
      <c r="E94">
        <v>-0.30000000000000071</v>
      </c>
      <c r="F94">
        <v>-5.8252427184466153</v>
      </c>
      <c r="G94">
        <v>4.8499999999999996</v>
      </c>
      <c r="H94">
        <v>647</v>
      </c>
      <c r="I94">
        <v>170</v>
      </c>
      <c r="J94">
        <v>169.7</v>
      </c>
      <c r="K94" t="s">
        <v>105</v>
      </c>
      <c r="N94">
        <v>170</v>
      </c>
      <c r="O94">
        <v>369</v>
      </c>
      <c r="P94">
        <v>3.85</v>
      </c>
      <c r="Q94">
        <v>-2</v>
      </c>
      <c r="R94">
        <v>-0.53908355795148244</v>
      </c>
      <c r="S94">
        <v>1</v>
      </c>
      <c r="T94">
        <v>0</v>
      </c>
      <c r="U94">
        <v>0.20000000000000018</v>
      </c>
      <c r="V94">
        <v>5.4794520547945256</v>
      </c>
      <c r="W94" t="b">
        <v>0</v>
      </c>
      <c r="X94" t="b">
        <v>0</v>
      </c>
      <c r="Y94" t="b">
        <v>0</v>
      </c>
      <c r="Z94" t="b">
        <v>0</v>
      </c>
      <c r="AA94" t="s">
        <v>113</v>
      </c>
      <c r="AB94" t="b">
        <v>1</v>
      </c>
      <c r="AC94" t="s">
        <v>114</v>
      </c>
      <c r="AD94">
        <v>169.7</v>
      </c>
      <c r="AE94" t="s">
        <v>105</v>
      </c>
    </row>
    <row r="95" spans="1:31" x14ac:dyDescent="0.2">
      <c r="A95">
        <v>269</v>
      </c>
      <c r="B95">
        <v>7.2448155130622141</v>
      </c>
      <c r="C95">
        <v>284</v>
      </c>
      <c r="D95">
        <v>21.49</v>
      </c>
      <c r="E95">
        <v>-3.1999999999999993</v>
      </c>
      <c r="F95">
        <v>-15.880893300248136</v>
      </c>
      <c r="G95">
        <v>16.95</v>
      </c>
      <c r="H95">
        <v>3982</v>
      </c>
      <c r="I95">
        <v>1700</v>
      </c>
      <c r="J95">
        <v>1626.95</v>
      </c>
      <c r="K95" t="s">
        <v>64</v>
      </c>
      <c r="N95">
        <v>1700</v>
      </c>
      <c r="O95">
        <v>669</v>
      </c>
      <c r="P95">
        <v>77.150000000000006</v>
      </c>
      <c r="Q95">
        <v>2</v>
      </c>
      <c r="R95">
        <v>0.29985007496251875</v>
      </c>
      <c r="S95">
        <v>7</v>
      </c>
      <c r="T95">
        <v>0</v>
      </c>
      <c r="U95">
        <v>6.5</v>
      </c>
      <c r="V95">
        <v>9.2002830856334032</v>
      </c>
      <c r="W95" t="b">
        <v>0</v>
      </c>
      <c r="X95" t="b">
        <v>0</v>
      </c>
      <c r="Y95" t="b">
        <v>1</v>
      </c>
      <c r="Z95" t="b">
        <v>0</v>
      </c>
      <c r="AA95" t="s">
        <v>113</v>
      </c>
      <c r="AB95" t="b">
        <v>1</v>
      </c>
      <c r="AC95" t="s">
        <v>114</v>
      </c>
      <c r="AD95">
        <v>1626.95</v>
      </c>
      <c r="AE95" t="s">
        <v>64</v>
      </c>
    </row>
    <row r="96" spans="1:31" x14ac:dyDescent="0.2">
      <c r="A96">
        <v>444</v>
      </c>
      <c r="B96">
        <v>24.832214765100669</v>
      </c>
      <c r="C96">
        <v>142</v>
      </c>
      <c r="D96">
        <v>21.18</v>
      </c>
      <c r="E96">
        <v>-5.8500000000000014</v>
      </c>
      <c r="F96">
        <v>-13.000000000000004</v>
      </c>
      <c r="G96">
        <v>39.15</v>
      </c>
      <c r="H96">
        <v>2232</v>
      </c>
      <c r="I96">
        <v>1640</v>
      </c>
      <c r="J96">
        <v>1626.95</v>
      </c>
      <c r="K96" t="s">
        <v>64</v>
      </c>
      <c r="N96">
        <v>1640</v>
      </c>
      <c r="O96">
        <v>713</v>
      </c>
      <c r="P96">
        <v>40.65</v>
      </c>
      <c r="Q96">
        <v>41</v>
      </c>
      <c r="R96">
        <v>6.1011904761904763</v>
      </c>
      <c r="S96">
        <v>58</v>
      </c>
      <c r="T96">
        <v>23.04</v>
      </c>
      <c r="U96">
        <v>5.25</v>
      </c>
      <c r="V96">
        <v>14.83050847457627</v>
      </c>
      <c r="W96" t="b">
        <v>0</v>
      </c>
      <c r="X96" t="b">
        <v>0</v>
      </c>
      <c r="Y96" t="b">
        <v>1</v>
      </c>
      <c r="Z96" t="b">
        <v>0</v>
      </c>
      <c r="AA96" t="s">
        <v>113</v>
      </c>
      <c r="AB96" t="b">
        <v>1</v>
      </c>
      <c r="AC96" t="s">
        <v>114</v>
      </c>
      <c r="AD96">
        <v>1626.95</v>
      </c>
      <c r="AE96" t="s">
        <v>64</v>
      </c>
    </row>
    <row r="97" spans="1:31" x14ac:dyDescent="0.2">
      <c r="A97">
        <v>25</v>
      </c>
      <c r="B97">
        <v>1.2690355329949239</v>
      </c>
      <c r="C97">
        <v>119</v>
      </c>
      <c r="D97">
        <v>20.28</v>
      </c>
      <c r="E97">
        <v>-7.8999999999999986</v>
      </c>
      <c r="F97">
        <v>-11.358734723220703</v>
      </c>
      <c r="G97">
        <v>61.65</v>
      </c>
      <c r="H97">
        <v>1995</v>
      </c>
      <c r="I97">
        <v>1600</v>
      </c>
      <c r="J97">
        <v>1626.95</v>
      </c>
      <c r="K97" t="s">
        <v>64</v>
      </c>
      <c r="N97">
        <v>1600</v>
      </c>
      <c r="O97">
        <v>2099</v>
      </c>
      <c r="P97">
        <v>22.95</v>
      </c>
      <c r="Q97">
        <v>117</v>
      </c>
      <c r="R97">
        <v>5.9031281533804236</v>
      </c>
      <c r="S97">
        <v>52</v>
      </c>
      <c r="T97">
        <v>22.99</v>
      </c>
      <c r="U97">
        <v>2.25</v>
      </c>
      <c r="V97">
        <v>10.869565217391305</v>
      </c>
      <c r="W97" t="b">
        <v>0</v>
      </c>
      <c r="X97" t="b">
        <v>0</v>
      </c>
      <c r="Y97" t="b">
        <v>1</v>
      </c>
      <c r="Z97" t="b">
        <v>0</v>
      </c>
      <c r="AA97" t="s">
        <v>113</v>
      </c>
      <c r="AB97" t="b">
        <v>1</v>
      </c>
      <c r="AC97" t="s">
        <v>114</v>
      </c>
      <c r="AD97">
        <v>1626.95</v>
      </c>
      <c r="AE97" t="s">
        <v>64</v>
      </c>
    </row>
    <row r="98" spans="1:31" x14ac:dyDescent="0.2">
      <c r="A98">
        <v>23</v>
      </c>
      <c r="B98">
        <v>3.6450079239302693</v>
      </c>
      <c r="C98">
        <v>2</v>
      </c>
      <c r="D98">
        <v>25.74</v>
      </c>
      <c r="E98">
        <v>0</v>
      </c>
      <c r="F98">
        <v>0</v>
      </c>
      <c r="G98">
        <v>1.6</v>
      </c>
      <c r="H98">
        <v>654</v>
      </c>
      <c r="I98">
        <v>250</v>
      </c>
      <c r="J98">
        <v>230.75</v>
      </c>
      <c r="K98" t="s">
        <v>100</v>
      </c>
      <c r="N98">
        <v>250</v>
      </c>
      <c r="O98">
        <v>10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 t="b">
        <v>0</v>
      </c>
      <c r="X98" t="b">
        <v>0</v>
      </c>
      <c r="Y98" t="b">
        <v>0</v>
      </c>
      <c r="Z98" t="b">
        <v>0</v>
      </c>
      <c r="AA98" t="s">
        <v>113</v>
      </c>
      <c r="AB98" t="b">
        <v>1</v>
      </c>
      <c r="AC98" t="s">
        <v>114</v>
      </c>
      <c r="AD98">
        <v>230.75</v>
      </c>
      <c r="AE98" t="s">
        <v>100</v>
      </c>
    </row>
    <row r="99" spans="1:31" x14ac:dyDescent="0.2">
      <c r="A99">
        <v>28</v>
      </c>
      <c r="B99">
        <v>4.946996466431095</v>
      </c>
      <c r="C99">
        <v>4</v>
      </c>
      <c r="D99">
        <v>26.01</v>
      </c>
      <c r="E99">
        <v>-0.24999999999999956</v>
      </c>
      <c r="F99">
        <v>-6.0975609756097455</v>
      </c>
      <c r="G99">
        <v>3.85</v>
      </c>
      <c r="H99">
        <v>594</v>
      </c>
      <c r="I99">
        <v>240</v>
      </c>
      <c r="J99">
        <v>230.75</v>
      </c>
      <c r="K99" t="s">
        <v>100</v>
      </c>
      <c r="N99">
        <v>240</v>
      </c>
      <c r="O99">
        <v>108</v>
      </c>
      <c r="P99">
        <v>0</v>
      </c>
      <c r="Q99">
        <v>4</v>
      </c>
      <c r="R99">
        <v>3.8461538461538463</v>
      </c>
      <c r="S99">
        <v>0</v>
      </c>
      <c r="T99">
        <v>0</v>
      </c>
      <c r="U99">
        <v>0</v>
      </c>
      <c r="V99">
        <v>0</v>
      </c>
      <c r="W99" t="b">
        <v>0</v>
      </c>
      <c r="X99" t="b">
        <v>0</v>
      </c>
      <c r="Y99" t="b">
        <v>1</v>
      </c>
      <c r="Z99" t="b">
        <v>0</v>
      </c>
      <c r="AA99" t="s">
        <v>113</v>
      </c>
      <c r="AB99" t="b">
        <v>1</v>
      </c>
      <c r="AC99" t="s">
        <v>114</v>
      </c>
      <c r="AD99">
        <v>230.75</v>
      </c>
      <c r="AE99" t="s">
        <v>100</v>
      </c>
    </row>
    <row r="100" spans="1:31" x14ac:dyDescent="0.2">
      <c r="A100">
        <v>-3</v>
      </c>
      <c r="B100">
        <v>-0.57581573896353166</v>
      </c>
      <c r="C100">
        <v>2</v>
      </c>
      <c r="D100">
        <v>26.13</v>
      </c>
      <c r="E100">
        <v>0</v>
      </c>
      <c r="F100">
        <v>0</v>
      </c>
      <c r="G100">
        <v>5.9</v>
      </c>
      <c r="H100">
        <v>518</v>
      </c>
      <c r="I100">
        <v>235</v>
      </c>
      <c r="J100">
        <v>230.75</v>
      </c>
      <c r="K100" t="s">
        <v>100</v>
      </c>
      <c r="N100">
        <v>235</v>
      </c>
      <c r="O100">
        <v>170</v>
      </c>
      <c r="P100">
        <v>0</v>
      </c>
      <c r="Q100">
        <v>-1</v>
      </c>
      <c r="R100">
        <v>-0.58479532163742687</v>
      </c>
      <c r="S100">
        <v>0</v>
      </c>
      <c r="T100">
        <v>0</v>
      </c>
      <c r="U100">
        <v>0</v>
      </c>
      <c r="V100">
        <v>0</v>
      </c>
      <c r="W100" t="b">
        <v>1</v>
      </c>
      <c r="X100" t="b">
        <v>0</v>
      </c>
      <c r="Y100" t="b">
        <v>0</v>
      </c>
      <c r="Z100" t="b">
        <v>0</v>
      </c>
      <c r="AA100" t="s">
        <v>113</v>
      </c>
      <c r="AB100" t="b">
        <v>0</v>
      </c>
      <c r="AC100" t="s">
        <v>114</v>
      </c>
      <c r="AD100">
        <v>230.75</v>
      </c>
      <c r="AE100" t="s">
        <v>100</v>
      </c>
    </row>
    <row r="101" spans="1:31" x14ac:dyDescent="0.2">
      <c r="A101">
        <v>0</v>
      </c>
      <c r="B101">
        <v>0</v>
      </c>
      <c r="C101">
        <v>15</v>
      </c>
      <c r="D101">
        <v>18.850000000000001</v>
      </c>
      <c r="E101">
        <v>1.7999999999999972</v>
      </c>
      <c r="F101">
        <v>5.2173913043478182</v>
      </c>
      <c r="G101">
        <v>36.299999999999997</v>
      </c>
      <c r="H101">
        <v>1349</v>
      </c>
      <c r="I101">
        <v>1260</v>
      </c>
      <c r="J101">
        <v>1262.4000000000001</v>
      </c>
      <c r="K101" t="s">
        <v>115</v>
      </c>
      <c r="N101">
        <v>1260</v>
      </c>
      <c r="O101">
        <v>474</v>
      </c>
      <c r="P101">
        <v>24.05</v>
      </c>
      <c r="Q101">
        <v>21</v>
      </c>
      <c r="R101">
        <v>4.6357615894039732</v>
      </c>
      <c r="S101">
        <v>1</v>
      </c>
      <c r="T101">
        <v>0</v>
      </c>
      <c r="U101">
        <v>-1.6499999999999986</v>
      </c>
      <c r="V101">
        <v>-6.4202334630350144</v>
      </c>
      <c r="W101" t="b">
        <v>0</v>
      </c>
      <c r="X101" t="b">
        <v>1</v>
      </c>
      <c r="Y101" t="b">
        <v>1</v>
      </c>
      <c r="Z101" t="b">
        <v>1</v>
      </c>
      <c r="AA101" t="s">
        <v>113</v>
      </c>
      <c r="AB101" t="b">
        <v>0</v>
      </c>
      <c r="AC101" t="s">
        <v>114</v>
      </c>
      <c r="AD101">
        <v>1262.4000000000001</v>
      </c>
      <c r="AE101" t="s">
        <v>115</v>
      </c>
    </row>
    <row r="102" spans="1:31" x14ac:dyDescent="0.2">
      <c r="A102">
        <v>30</v>
      </c>
      <c r="B102">
        <v>3.382187147688839</v>
      </c>
      <c r="C102">
        <v>47</v>
      </c>
      <c r="D102">
        <v>20.79</v>
      </c>
      <c r="E102">
        <v>0.75</v>
      </c>
      <c r="F102">
        <v>4.10958904109589</v>
      </c>
      <c r="G102">
        <v>19</v>
      </c>
      <c r="H102">
        <v>917</v>
      </c>
      <c r="I102">
        <v>1300</v>
      </c>
      <c r="J102">
        <v>1262.4000000000001</v>
      </c>
      <c r="K102" t="s">
        <v>115</v>
      </c>
      <c r="N102">
        <v>1300</v>
      </c>
      <c r="O102">
        <v>220</v>
      </c>
      <c r="P102">
        <v>47.45</v>
      </c>
      <c r="Q102">
        <v>-1</v>
      </c>
      <c r="R102">
        <v>-0.45248868778280543</v>
      </c>
      <c r="S102">
        <v>1</v>
      </c>
      <c r="T102">
        <v>20.79</v>
      </c>
      <c r="U102">
        <v>-0.94999999999999574</v>
      </c>
      <c r="V102">
        <v>-1.9628099173553633</v>
      </c>
      <c r="W102" t="b">
        <v>0</v>
      </c>
      <c r="X102" t="b">
        <v>1</v>
      </c>
      <c r="Y102" t="b">
        <v>0</v>
      </c>
      <c r="Z102" t="b">
        <v>1</v>
      </c>
      <c r="AA102" t="s">
        <v>113</v>
      </c>
      <c r="AB102" t="b">
        <v>0</v>
      </c>
      <c r="AC102" t="s">
        <v>114</v>
      </c>
      <c r="AD102">
        <v>1262.4000000000001</v>
      </c>
      <c r="AE102" t="s">
        <v>115</v>
      </c>
    </row>
    <row r="103" spans="1:31" x14ac:dyDescent="0.2">
      <c r="A103">
        <v>0</v>
      </c>
      <c r="B103">
        <v>0</v>
      </c>
      <c r="C103">
        <v>8</v>
      </c>
      <c r="D103">
        <v>19.77</v>
      </c>
      <c r="E103">
        <v>1.0500000000000007</v>
      </c>
      <c r="F103">
        <v>4.2000000000000028</v>
      </c>
      <c r="G103">
        <v>26.05</v>
      </c>
      <c r="H103">
        <v>807</v>
      </c>
      <c r="I103">
        <v>1280</v>
      </c>
      <c r="J103">
        <v>1262.4000000000001</v>
      </c>
      <c r="K103" t="s">
        <v>115</v>
      </c>
      <c r="N103">
        <v>1280</v>
      </c>
      <c r="O103">
        <v>115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 t="b">
        <v>0</v>
      </c>
      <c r="X103" t="b">
        <v>1</v>
      </c>
      <c r="Y103" t="b">
        <v>0</v>
      </c>
      <c r="Z103" t="b">
        <v>0</v>
      </c>
      <c r="AA103" t="s">
        <v>113</v>
      </c>
      <c r="AB103" t="b">
        <v>0</v>
      </c>
      <c r="AC103" t="s">
        <v>114</v>
      </c>
      <c r="AD103">
        <v>1262.4000000000001</v>
      </c>
      <c r="AE103" t="s">
        <v>115</v>
      </c>
    </row>
    <row r="104" spans="1:31" x14ac:dyDescent="0.2">
      <c r="A104">
        <v>44</v>
      </c>
      <c r="B104">
        <v>2.7210884353741496</v>
      </c>
      <c r="C104">
        <v>12</v>
      </c>
      <c r="D104">
        <v>22.99</v>
      </c>
      <c r="E104">
        <v>-0.59999999999999787</v>
      </c>
      <c r="F104">
        <v>-3.0456852791878064</v>
      </c>
      <c r="G104">
        <v>19.100000000000001</v>
      </c>
      <c r="H104">
        <v>1661</v>
      </c>
      <c r="I104">
        <v>800</v>
      </c>
      <c r="J104">
        <v>788.65</v>
      </c>
      <c r="K104" t="s">
        <v>99</v>
      </c>
      <c r="N104">
        <v>800</v>
      </c>
      <c r="O104">
        <v>324</v>
      </c>
      <c r="P104">
        <v>0</v>
      </c>
      <c r="Q104">
        <v>16</v>
      </c>
      <c r="R104">
        <v>5.1948051948051948</v>
      </c>
      <c r="S104">
        <v>0</v>
      </c>
      <c r="T104">
        <v>0</v>
      </c>
      <c r="U104">
        <v>0</v>
      </c>
      <c r="V104">
        <v>0</v>
      </c>
      <c r="W104" t="b">
        <v>0</v>
      </c>
      <c r="X104" t="b">
        <v>0</v>
      </c>
      <c r="Y104" t="b">
        <v>1</v>
      </c>
      <c r="Z104" t="b">
        <v>0</v>
      </c>
      <c r="AA104" t="s">
        <v>113</v>
      </c>
      <c r="AB104" t="b">
        <v>1</v>
      </c>
      <c r="AC104" t="s">
        <v>114</v>
      </c>
      <c r="AD104">
        <v>788.65</v>
      </c>
      <c r="AE104" t="s">
        <v>99</v>
      </c>
    </row>
    <row r="105" spans="1:31" x14ac:dyDescent="0.2">
      <c r="A105">
        <v>18</v>
      </c>
      <c r="B105">
        <v>3.4951456310679609</v>
      </c>
      <c r="C105">
        <v>3</v>
      </c>
      <c r="D105">
        <v>24.38</v>
      </c>
      <c r="E105">
        <v>-0.5</v>
      </c>
      <c r="F105">
        <v>-4.0983606557377055</v>
      </c>
      <c r="G105">
        <v>11.7</v>
      </c>
      <c r="H105">
        <v>533</v>
      </c>
      <c r="I105">
        <v>820</v>
      </c>
      <c r="J105">
        <v>788.65</v>
      </c>
      <c r="K105" t="s">
        <v>99</v>
      </c>
      <c r="N105">
        <v>820</v>
      </c>
      <c r="O105">
        <v>36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 t="b">
        <v>0</v>
      </c>
      <c r="X105" t="b">
        <v>0</v>
      </c>
      <c r="Y105" t="b">
        <v>0</v>
      </c>
      <c r="Z105" t="b">
        <v>0</v>
      </c>
      <c r="AA105" t="s">
        <v>113</v>
      </c>
      <c r="AB105" t="b">
        <v>1</v>
      </c>
      <c r="AC105" t="s">
        <v>114</v>
      </c>
      <c r="AD105">
        <v>788.65</v>
      </c>
      <c r="AE105" t="s">
        <v>99</v>
      </c>
    </row>
    <row r="106" spans="1:31" x14ac:dyDescent="0.2">
      <c r="A106">
        <v>3</v>
      </c>
      <c r="B106">
        <v>0.59760956175298807</v>
      </c>
      <c r="C106">
        <v>3</v>
      </c>
      <c r="D106">
        <v>0</v>
      </c>
      <c r="E106">
        <v>-0.44999999999999929</v>
      </c>
      <c r="F106">
        <v>-8.4112149532710152</v>
      </c>
      <c r="G106">
        <v>4.9000000000000004</v>
      </c>
      <c r="H106">
        <v>505</v>
      </c>
      <c r="I106">
        <v>850</v>
      </c>
      <c r="J106">
        <v>788.65</v>
      </c>
      <c r="K106" t="s">
        <v>99</v>
      </c>
      <c r="N106">
        <v>850</v>
      </c>
      <c r="O106">
        <v>25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 t="b">
        <v>0</v>
      </c>
      <c r="X106" t="b">
        <v>0</v>
      </c>
      <c r="Y106" t="b">
        <v>0</v>
      </c>
      <c r="Z106" t="b">
        <v>0</v>
      </c>
      <c r="AA106" t="s">
        <v>113</v>
      </c>
      <c r="AB106" t="b">
        <v>1</v>
      </c>
      <c r="AC106" t="s">
        <v>114</v>
      </c>
      <c r="AD106">
        <v>788.65</v>
      </c>
      <c r="AE106" t="s">
        <v>99</v>
      </c>
    </row>
    <row r="107" spans="1:31" x14ac:dyDescent="0.2">
      <c r="A107">
        <v>5</v>
      </c>
      <c r="B107">
        <v>2.8571428571428572</v>
      </c>
      <c r="C107">
        <v>3</v>
      </c>
      <c r="D107">
        <v>18.62</v>
      </c>
      <c r="E107">
        <v>0.85000000000002274</v>
      </c>
      <c r="F107">
        <v>0.29903254177661309</v>
      </c>
      <c r="G107">
        <v>285.10000000000002</v>
      </c>
      <c r="H107">
        <v>180</v>
      </c>
      <c r="I107">
        <v>20000</v>
      </c>
      <c r="J107">
        <v>19488.05</v>
      </c>
      <c r="K107" t="s">
        <v>89</v>
      </c>
      <c r="N107">
        <v>20000</v>
      </c>
      <c r="O107">
        <v>39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</row>
    <row r="108" spans="1:31" x14ac:dyDescent="0.2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150</v>
      </c>
      <c r="I108">
        <v>21000</v>
      </c>
      <c r="J108">
        <v>19488.05</v>
      </c>
      <c r="K108" t="s">
        <v>89</v>
      </c>
      <c r="N108">
        <v>21000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</row>
    <row r="109" spans="1:31" x14ac:dyDescent="0.2">
      <c r="A109">
        <v>0</v>
      </c>
      <c r="B109">
        <v>0</v>
      </c>
      <c r="C109">
        <v>1</v>
      </c>
      <c r="D109">
        <v>18.12</v>
      </c>
      <c r="E109">
        <v>-10.349999999999994</v>
      </c>
      <c r="F109">
        <v>-7.2708113804004171</v>
      </c>
      <c r="G109">
        <v>132</v>
      </c>
      <c r="H109">
        <v>121</v>
      </c>
      <c r="I109">
        <v>20500</v>
      </c>
      <c r="J109">
        <v>19488.05</v>
      </c>
      <c r="K109" t="s">
        <v>89</v>
      </c>
      <c r="N109">
        <v>20500</v>
      </c>
      <c r="O109">
        <v>2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31" x14ac:dyDescent="0.2">
      <c r="A110">
        <v>49</v>
      </c>
      <c r="B110">
        <v>4.1315345699831365</v>
      </c>
      <c r="C110">
        <v>13</v>
      </c>
      <c r="D110">
        <v>22.37</v>
      </c>
      <c r="E110">
        <v>-3.5</v>
      </c>
      <c r="F110">
        <v>-10.02865329512894</v>
      </c>
      <c r="G110">
        <v>31.4</v>
      </c>
      <c r="H110">
        <v>1235</v>
      </c>
      <c r="I110">
        <v>2700</v>
      </c>
      <c r="J110">
        <v>2596.25</v>
      </c>
      <c r="K110" t="s">
        <v>82</v>
      </c>
      <c r="N110">
        <v>2700</v>
      </c>
      <c r="O110">
        <v>285</v>
      </c>
      <c r="P110">
        <v>118</v>
      </c>
      <c r="Q110">
        <v>2</v>
      </c>
      <c r="R110">
        <v>0.70671378091872794</v>
      </c>
      <c r="S110">
        <v>1</v>
      </c>
      <c r="T110">
        <v>0</v>
      </c>
      <c r="U110">
        <v>5.6500000000000057</v>
      </c>
      <c r="V110">
        <v>5.0289274588340058</v>
      </c>
    </row>
    <row r="111" spans="1:31" x14ac:dyDescent="0.2">
      <c r="A111">
        <v>9</v>
      </c>
      <c r="B111">
        <v>1.1494252873563218</v>
      </c>
      <c r="C111">
        <v>17</v>
      </c>
      <c r="D111">
        <v>22.04</v>
      </c>
      <c r="E111">
        <v>-4.8499999999999943</v>
      </c>
      <c r="F111">
        <v>-6.4153439153439091</v>
      </c>
      <c r="G111">
        <v>70.75</v>
      </c>
      <c r="H111">
        <v>792</v>
      </c>
      <c r="I111">
        <v>2600</v>
      </c>
      <c r="J111">
        <v>2596.25</v>
      </c>
      <c r="K111" t="s">
        <v>82</v>
      </c>
      <c r="N111">
        <v>2600</v>
      </c>
      <c r="O111">
        <v>659</v>
      </c>
      <c r="P111">
        <v>58.85</v>
      </c>
      <c r="Q111">
        <v>20</v>
      </c>
      <c r="R111">
        <v>3.1298904538341157</v>
      </c>
      <c r="S111">
        <v>9</v>
      </c>
      <c r="T111">
        <v>19.93</v>
      </c>
      <c r="U111">
        <v>4.7000000000000028</v>
      </c>
      <c r="V111">
        <v>8.6795937211449736</v>
      </c>
    </row>
    <row r="112" spans="1:31" x14ac:dyDescent="0.2">
      <c r="A112">
        <v>19</v>
      </c>
      <c r="B112">
        <v>3.8076152304609217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518</v>
      </c>
      <c r="I112">
        <v>3000</v>
      </c>
      <c r="J112">
        <v>2596.25</v>
      </c>
      <c r="K112" t="s">
        <v>82</v>
      </c>
      <c r="N112">
        <v>3000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 x14ac:dyDescent="0.2">
      <c r="A113">
        <v>2</v>
      </c>
      <c r="B113">
        <v>0.24009603841536614</v>
      </c>
      <c r="C113">
        <v>8</v>
      </c>
      <c r="D113">
        <v>0</v>
      </c>
      <c r="E113">
        <v>0.30000000000000071</v>
      </c>
      <c r="F113">
        <v>6.1855670103092928</v>
      </c>
      <c r="G113">
        <v>5.15</v>
      </c>
      <c r="H113">
        <v>835</v>
      </c>
      <c r="I113">
        <v>140</v>
      </c>
      <c r="J113">
        <v>140.85</v>
      </c>
      <c r="K113" t="s">
        <v>94</v>
      </c>
      <c r="N113">
        <v>140</v>
      </c>
      <c r="O113">
        <v>316</v>
      </c>
      <c r="P113">
        <v>3.15</v>
      </c>
      <c r="Q113">
        <v>22</v>
      </c>
      <c r="R113">
        <v>7.4829931972789119</v>
      </c>
      <c r="S113">
        <v>10</v>
      </c>
      <c r="T113">
        <v>0</v>
      </c>
      <c r="U113">
        <v>0</v>
      </c>
      <c r="V113">
        <v>0</v>
      </c>
    </row>
    <row r="114" spans="1:22" x14ac:dyDescent="0.2">
      <c r="A114">
        <v>41</v>
      </c>
      <c r="B114">
        <v>19.248826291079812</v>
      </c>
      <c r="C114">
        <v>21</v>
      </c>
      <c r="D114">
        <v>28.04</v>
      </c>
      <c r="E114">
        <v>0.20000000000000018</v>
      </c>
      <c r="F114">
        <v>14.285714285714299</v>
      </c>
      <c r="G114">
        <v>1.6</v>
      </c>
      <c r="H114">
        <v>254</v>
      </c>
      <c r="I114">
        <v>150</v>
      </c>
      <c r="J114">
        <v>140.85</v>
      </c>
      <c r="K114" t="s">
        <v>94</v>
      </c>
      <c r="N114">
        <v>150</v>
      </c>
      <c r="O114">
        <v>42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 x14ac:dyDescent="0.2">
      <c r="A115">
        <v>4</v>
      </c>
      <c r="B115">
        <v>1.6666666666666667</v>
      </c>
      <c r="C115">
        <v>6</v>
      </c>
      <c r="D115">
        <v>0</v>
      </c>
      <c r="E115">
        <v>0.40000000000000036</v>
      </c>
      <c r="F115">
        <v>4.8780487804878101</v>
      </c>
      <c r="G115">
        <v>8.6</v>
      </c>
      <c r="H115">
        <v>244</v>
      </c>
      <c r="I115">
        <v>135</v>
      </c>
      <c r="J115">
        <v>140.85</v>
      </c>
      <c r="K115" t="s">
        <v>94</v>
      </c>
      <c r="N115">
        <v>135</v>
      </c>
      <c r="O115">
        <v>332</v>
      </c>
      <c r="P115">
        <v>1.55</v>
      </c>
      <c r="Q115">
        <v>19</v>
      </c>
      <c r="R115">
        <v>6.0702875399361025</v>
      </c>
      <c r="S115">
        <v>16</v>
      </c>
      <c r="T115">
        <v>0</v>
      </c>
      <c r="U115">
        <v>0</v>
      </c>
      <c r="V115">
        <v>0</v>
      </c>
    </row>
    <row r="116" spans="1:22" x14ac:dyDescent="0.2">
      <c r="A116">
        <v>45</v>
      </c>
      <c r="B116">
        <v>1.2335526315789473</v>
      </c>
      <c r="C116">
        <v>43</v>
      </c>
      <c r="D116">
        <v>28.2</v>
      </c>
      <c r="E116">
        <v>-2.3500000000000014</v>
      </c>
      <c r="F116">
        <v>-6.5734265734265769</v>
      </c>
      <c r="G116">
        <v>33.4</v>
      </c>
      <c r="H116">
        <v>3693</v>
      </c>
      <c r="I116">
        <v>1200</v>
      </c>
      <c r="J116">
        <v>1181.8499999999999</v>
      </c>
      <c r="K116" t="s">
        <v>50</v>
      </c>
      <c r="N116">
        <v>1200</v>
      </c>
      <c r="O116">
        <v>2355</v>
      </c>
      <c r="P116">
        <v>39.950000000000003</v>
      </c>
      <c r="Q116">
        <v>8</v>
      </c>
      <c r="R116">
        <v>0.34086067319982954</v>
      </c>
      <c r="S116">
        <v>2</v>
      </c>
      <c r="T116">
        <v>0</v>
      </c>
      <c r="U116">
        <v>2.6000000000000014</v>
      </c>
      <c r="V116">
        <v>6.961178045515398</v>
      </c>
    </row>
    <row r="117" spans="1:22" x14ac:dyDescent="0.2">
      <c r="A117">
        <v>-14</v>
      </c>
      <c r="B117">
        <v>-0.60292850990525404</v>
      </c>
      <c r="C117">
        <v>24</v>
      </c>
      <c r="D117">
        <v>26.72</v>
      </c>
      <c r="E117">
        <v>-1.3999999999999986</v>
      </c>
      <c r="F117">
        <v>-6.9135802469135728</v>
      </c>
      <c r="G117">
        <v>18.850000000000001</v>
      </c>
      <c r="H117">
        <v>2308</v>
      </c>
      <c r="I117">
        <v>1240</v>
      </c>
      <c r="J117">
        <v>1181.8499999999999</v>
      </c>
      <c r="K117" t="s">
        <v>50</v>
      </c>
      <c r="N117">
        <v>1240</v>
      </c>
      <c r="O117">
        <v>81</v>
      </c>
      <c r="P117">
        <v>0</v>
      </c>
      <c r="Q117">
        <v>3</v>
      </c>
      <c r="R117">
        <v>3.8461538461538463</v>
      </c>
      <c r="S117">
        <v>0</v>
      </c>
      <c r="T117">
        <v>0</v>
      </c>
      <c r="U117">
        <v>0</v>
      </c>
      <c r="V117">
        <v>0</v>
      </c>
    </row>
    <row r="118" spans="1:22" x14ac:dyDescent="0.2">
      <c r="A118">
        <v>25</v>
      </c>
      <c r="B118">
        <v>2.2163120567375887</v>
      </c>
      <c r="C118">
        <v>11</v>
      </c>
      <c r="D118">
        <v>27.31</v>
      </c>
      <c r="E118">
        <v>-2.4500000000000028</v>
      </c>
      <c r="F118">
        <v>-5.2858683926645149</v>
      </c>
      <c r="G118">
        <v>43.9</v>
      </c>
      <c r="H118">
        <v>1153</v>
      </c>
      <c r="I118">
        <v>1180</v>
      </c>
      <c r="J118">
        <v>1181.8499999999999</v>
      </c>
      <c r="K118" t="s">
        <v>50</v>
      </c>
      <c r="N118">
        <v>1180</v>
      </c>
      <c r="O118">
        <v>755</v>
      </c>
      <c r="P118">
        <v>29.85</v>
      </c>
      <c r="Q118">
        <v>17</v>
      </c>
      <c r="R118">
        <v>2.3035230352303522</v>
      </c>
      <c r="S118">
        <v>27</v>
      </c>
      <c r="T118">
        <v>27.44</v>
      </c>
      <c r="U118">
        <v>1.6000000000000014</v>
      </c>
      <c r="V118">
        <v>5.6637168141592964</v>
      </c>
    </row>
    <row r="119" spans="1:22" x14ac:dyDescent="0.2">
      <c r="A119">
        <v>14</v>
      </c>
      <c r="B119">
        <v>1.9635343618513323</v>
      </c>
      <c r="C119">
        <v>13</v>
      </c>
      <c r="D119">
        <v>19.059999999999999</v>
      </c>
      <c r="E119">
        <v>-1.3999999999999915</v>
      </c>
      <c r="F119">
        <v>-1.4127144298688108</v>
      </c>
      <c r="G119">
        <v>97.7</v>
      </c>
      <c r="H119">
        <v>727</v>
      </c>
      <c r="I119">
        <v>4200</v>
      </c>
      <c r="J119">
        <v>4167.55</v>
      </c>
      <c r="K119" t="s">
        <v>81</v>
      </c>
      <c r="N119">
        <v>4200</v>
      </c>
      <c r="O119">
        <v>231</v>
      </c>
      <c r="P119">
        <v>88.05</v>
      </c>
      <c r="Q119">
        <v>4</v>
      </c>
      <c r="R119">
        <v>1.7621145374449338</v>
      </c>
      <c r="S119">
        <v>7</v>
      </c>
      <c r="T119">
        <v>17.97</v>
      </c>
      <c r="U119">
        <v>5.0499999999999972</v>
      </c>
      <c r="V119">
        <v>6.084337349397587</v>
      </c>
    </row>
    <row r="120" spans="1:22" x14ac:dyDescent="0.2">
      <c r="A120">
        <v>11</v>
      </c>
      <c r="B120">
        <v>2.8720626631853787</v>
      </c>
      <c r="C120">
        <v>8</v>
      </c>
      <c r="D120">
        <v>18.29</v>
      </c>
      <c r="E120">
        <v>0.75</v>
      </c>
      <c r="F120">
        <v>1.3648771610555051</v>
      </c>
      <c r="G120">
        <v>55.7</v>
      </c>
      <c r="H120">
        <v>394</v>
      </c>
      <c r="I120">
        <v>4300</v>
      </c>
      <c r="J120">
        <v>4167.55</v>
      </c>
      <c r="K120" t="s">
        <v>81</v>
      </c>
      <c r="N120">
        <v>4300</v>
      </c>
      <c r="O120">
        <v>10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 x14ac:dyDescent="0.2">
      <c r="A121">
        <v>-2</v>
      </c>
      <c r="B121">
        <v>-0.69930069930069927</v>
      </c>
      <c r="C121">
        <v>1</v>
      </c>
      <c r="D121">
        <v>0</v>
      </c>
      <c r="E121">
        <v>-0.19999999999999929</v>
      </c>
      <c r="F121">
        <v>-0.68846815834767394</v>
      </c>
      <c r="G121">
        <v>28.85</v>
      </c>
      <c r="H121">
        <v>284</v>
      </c>
      <c r="I121">
        <v>4400</v>
      </c>
      <c r="J121">
        <v>4167.55</v>
      </c>
      <c r="K121" t="s">
        <v>81</v>
      </c>
      <c r="N121">
        <v>4400</v>
      </c>
      <c r="O121">
        <v>4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x14ac:dyDescent="0.2">
      <c r="A122">
        <v>65</v>
      </c>
      <c r="B122">
        <v>7.0270270270270272</v>
      </c>
      <c r="C122">
        <v>1</v>
      </c>
      <c r="D122">
        <v>0</v>
      </c>
      <c r="E122">
        <v>5.0000000000000711E-2</v>
      </c>
      <c r="F122">
        <v>0.16694490818030286</v>
      </c>
      <c r="G122">
        <v>30</v>
      </c>
      <c r="H122">
        <v>990</v>
      </c>
      <c r="I122">
        <v>2600</v>
      </c>
      <c r="J122">
        <v>2527.65</v>
      </c>
      <c r="K122" t="s">
        <v>62</v>
      </c>
      <c r="N122">
        <v>2600</v>
      </c>
      <c r="O122">
        <v>323</v>
      </c>
      <c r="P122">
        <v>0</v>
      </c>
      <c r="Q122">
        <v>-1</v>
      </c>
      <c r="R122">
        <v>-0.30864197530864196</v>
      </c>
      <c r="S122">
        <v>0</v>
      </c>
      <c r="T122">
        <v>0</v>
      </c>
      <c r="U122">
        <v>0</v>
      </c>
      <c r="V122">
        <v>0</v>
      </c>
    </row>
    <row r="123" spans="1:22" x14ac:dyDescent="0.2">
      <c r="A123">
        <v>3</v>
      </c>
      <c r="B123">
        <v>0.31120331950207469</v>
      </c>
      <c r="C123">
        <v>13</v>
      </c>
      <c r="D123">
        <v>16.41</v>
      </c>
      <c r="E123">
        <v>-3.2999999999999972</v>
      </c>
      <c r="F123">
        <v>-4.0968342644320259</v>
      </c>
      <c r="G123">
        <v>77.25</v>
      </c>
      <c r="H123">
        <v>967</v>
      </c>
      <c r="I123">
        <v>2500</v>
      </c>
      <c r="J123">
        <v>2527.65</v>
      </c>
      <c r="K123" t="s">
        <v>62</v>
      </c>
      <c r="N123">
        <v>2500</v>
      </c>
      <c r="O123">
        <v>1344</v>
      </c>
      <c r="P123">
        <v>26.5</v>
      </c>
      <c r="Q123">
        <v>41</v>
      </c>
      <c r="R123">
        <v>3.1465848042977744</v>
      </c>
      <c r="S123">
        <v>17</v>
      </c>
      <c r="T123">
        <v>16.649999999999999</v>
      </c>
      <c r="U123">
        <v>2.1000000000000014</v>
      </c>
      <c r="V123">
        <v>8.606557377049187</v>
      </c>
    </row>
    <row r="124" spans="1:22" x14ac:dyDescent="0.2">
      <c r="A124">
        <v>35</v>
      </c>
      <c r="B124">
        <v>5.6818181818181817</v>
      </c>
      <c r="C124">
        <v>5</v>
      </c>
      <c r="D124">
        <v>17.05</v>
      </c>
      <c r="E124">
        <v>-1.0499999999999998</v>
      </c>
      <c r="F124">
        <v>-11.666666666666664</v>
      </c>
      <c r="G124">
        <v>7.95</v>
      </c>
      <c r="H124">
        <v>651</v>
      </c>
      <c r="I124">
        <v>2700</v>
      </c>
      <c r="J124">
        <v>2527.65</v>
      </c>
      <c r="K124" t="s">
        <v>62</v>
      </c>
      <c r="N124">
        <v>2700</v>
      </c>
      <c r="O124">
        <v>89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 x14ac:dyDescent="0.2">
      <c r="A125">
        <v>118</v>
      </c>
      <c r="B125">
        <v>4.8962655601659755</v>
      </c>
      <c r="C125">
        <v>43</v>
      </c>
      <c r="D125">
        <v>19.43</v>
      </c>
      <c r="E125">
        <v>-9.9999999999999645E-2</v>
      </c>
      <c r="F125">
        <v>-0.66006600660065773</v>
      </c>
      <c r="G125">
        <v>15.05</v>
      </c>
      <c r="H125">
        <v>2528</v>
      </c>
      <c r="I125">
        <v>610</v>
      </c>
      <c r="J125">
        <v>606.20000000000005</v>
      </c>
      <c r="K125" t="s">
        <v>63</v>
      </c>
      <c r="N125">
        <v>610</v>
      </c>
      <c r="O125">
        <v>889</v>
      </c>
      <c r="P125">
        <v>16.3</v>
      </c>
      <c r="Q125">
        <v>2</v>
      </c>
      <c r="R125">
        <v>0.22547914317925591</v>
      </c>
      <c r="S125">
        <v>21</v>
      </c>
      <c r="T125">
        <v>24.28</v>
      </c>
      <c r="U125">
        <v>0.40000000000000036</v>
      </c>
      <c r="V125">
        <v>2.5157232704402537</v>
      </c>
    </row>
    <row r="126" spans="1:22" x14ac:dyDescent="0.2">
      <c r="A126">
        <v>10</v>
      </c>
      <c r="B126">
        <v>0.43196544276457882</v>
      </c>
      <c r="C126">
        <v>22</v>
      </c>
      <c r="D126">
        <v>18.739999999999998</v>
      </c>
      <c r="E126">
        <v>-5.0000000000000711E-2</v>
      </c>
      <c r="F126">
        <v>-0.24570024570024918</v>
      </c>
      <c r="G126">
        <v>20.3</v>
      </c>
      <c r="H126">
        <v>2325</v>
      </c>
      <c r="I126">
        <v>600</v>
      </c>
      <c r="J126">
        <v>606.20000000000005</v>
      </c>
      <c r="K126" t="s">
        <v>63</v>
      </c>
      <c r="N126">
        <v>600</v>
      </c>
      <c r="O126">
        <v>2089</v>
      </c>
      <c r="P126">
        <v>11.5</v>
      </c>
      <c r="Q126">
        <v>19</v>
      </c>
      <c r="R126">
        <v>0.91787439613526567</v>
      </c>
      <c r="S126">
        <v>19</v>
      </c>
      <c r="T126">
        <v>24.49</v>
      </c>
      <c r="U126">
        <v>0.19999999999999929</v>
      </c>
      <c r="V126">
        <v>1.7699115044247724</v>
      </c>
    </row>
    <row r="127" spans="1:22" x14ac:dyDescent="0.2">
      <c r="A127">
        <v>43</v>
      </c>
      <c r="B127">
        <v>2.0283018867924527</v>
      </c>
      <c r="C127">
        <v>21</v>
      </c>
      <c r="D127">
        <v>20.25</v>
      </c>
      <c r="E127">
        <v>-0.25</v>
      </c>
      <c r="F127">
        <v>-2.3041474654377883</v>
      </c>
      <c r="G127">
        <v>10.6</v>
      </c>
      <c r="H127">
        <v>2163</v>
      </c>
      <c r="I127">
        <v>620</v>
      </c>
      <c r="J127">
        <v>606.20000000000005</v>
      </c>
      <c r="K127" t="s">
        <v>63</v>
      </c>
      <c r="N127">
        <v>620</v>
      </c>
      <c r="O127">
        <v>640</v>
      </c>
      <c r="P127">
        <v>22.3</v>
      </c>
      <c r="Q127">
        <v>8</v>
      </c>
      <c r="R127">
        <v>1.2658227848101267</v>
      </c>
      <c r="S127">
        <v>1</v>
      </c>
      <c r="T127">
        <v>0</v>
      </c>
      <c r="U127">
        <v>0.75</v>
      </c>
      <c r="V127">
        <v>3.4802784222737819</v>
      </c>
    </row>
    <row r="128" spans="1:22" x14ac:dyDescent="0.2">
      <c r="A128">
        <v>388</v>
      </c>
      <c r="B128">
        <v>8.2447938801529954</v>
      </c>
      <c r="C128">
        <v>162</v>
      </c>
      <c r="D128">
        <v>18.22</v>
      </c>
      <c r="E128">
        <v>-5.5499999999999972</v>
      </c>
      <c r="F128">
        <v>-6.9201995012468789</v>
      </c>
      <c r="G128">
        <v>74.650000000000006</v>
      </c>
      <c r="H128">
        <v>5094</v>
      </c>
      <c r="I128">
        <v>3400</v>
      </c>
      <c r="J128">
        <v>3374.9</v>
      </c>
      <c r="K128" t="s">
        <v>78</v>
      </c>
      <c r="N128">
        <v>3400</v>
      </c>
      <c r="O128">
        <v>1828</v>
      </c>
      <c r="P128">
        <v>66.25</v>
      </c>
      <c r="Q128">
        <v>67</v>
      </c>
      <c r="R128">
        <v>3.8046564452015899</v>
      </c>
      <c r="S128">
        <v>21</v>
      </c>
      <c r="T128">
        <v>16.13</v>
      </c>
      <c r="U128">
        <v>3.2000000000000028</v>
      </c>
      <c r="V128">
        <v>5.0753370340999258</v>
      </c>
    </row>
    <row r="129" spans="1:22" x14ac:dyDescent="0.2">
      <c r="A129">
        <v>144</v>
      </c>
      <c r="B129">
        <v>4.0404040404040407</v>
      </c>
      <c r="C129">
        <v>59</v>
      </c>
      <c r="D129">
        <v>18.52</v>
      </c>
      <c r="E129">
        <v>-3.8000000000000043</v>
      </c>
      <c r="F129">
        <v>-10.146862483311093</v>
      </c>
      <c r="G129">
        <v>33.65</v>
      </c>
      <c r="H129">
        <v>3708</v>
      </c>
      <c r="I129">
        <v>3500</v>
      </c>
      <c r="J129">
        <v>3374.9</v>
      </c>
      <c r="K129" t="s">
        <v>78</v>
      </c>
      <c r="N129">
        <v>3500</v>
      </c>
      <c r="O129">
        <v>743</v>
      </c>
      <c r="P129">
        <v>0</v>
      </c>
      <c r="Q129">
        <v>4</v>
      </c>
      <c r="R129">
        <v>0.54127198917456021</v>
      </c>
      <c r="S129">
        <v>0</v>
      </c>
      <c r="T129">
        <v>0</v>
      </c>
      <c r="U129">
        <v>0</v>
      </c>
      <c r="V129">
        <v>0</v>
      </c>
    </row>
    <row r="130" spans="1:22" x14ac:dyDescent="0.2">
      <c r="A130">
        <v>292</v>
      </c>
      <c r="B130">
        <v>13.493530499075785</v>
      </c>
      <c r="C130">
        <v>105</v>
      </c>
      <c r="D130">
        <v>18.88</v>
      </c>
      <c r="E130">
        <v>-1.7000000000000011</v>
      </c>
      <c r="F130">
        <v>-10.862619808306716</v>
      </c>
      <c r="G130">
        <v>13.95</v>
      </c>
      <c r="H130">
        <v>2456</v>
      </c>
      <c r="I130">
        <v>3600</v>
      </c>
      <c r="J130">
        <v>3374.9</v>
      </c>
      <c r="K130" t="s">
        <v>78</v>
      </c>
      <c r="N130">
        <v>3600</v>
      </c>
      <c r="O130">
        <v>333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 x14ac:dyDescent="0.2">
      <c r="A131">
        <v>92</v>
      </c>
      <c r="B131">
        <v>2.3547478884054263</v>
      </c>
      <c r="C131">
        <v>33</v>
      </c>
      <c r="D131">
        <v>33.24</v>
      </c>
      <c r="E131">
        <v>-0.85000000000000142</v>
      </c>
      <c r="F131">
        <v>-2.9982363315696694</v>
      </c>
      <c r="G131">
        <v>27.5</v>
      </c>
      <c r="H131">
        <v>3999</v>
      </c>
      <c r="I131">
        <v>900</v>
      </c>
      <c r="J131">
        <v>877.05</v>
      </c>
      <c r="K131" t="s">
        <v>86</v>
      </c>
      <c r="N131">
        <v>900</v>
      </c>
      <c r="O131">
        <v>1557</v>
      </c>
      <c r="P131">
        <v>42.4</v>
      </c>
      <c r="Q131">
        <v>15</v>
      </c>
      <c r="R131">
        <v>0.97276264591439687</v>
      </c>
      <c r="S131">
        <v>2</v>
      </c>
      <c r="T131">
        <v>0</v>
      </c>
      <c r="U131">
        <v>3</v>
      </c>
      <c r="V131">
        <v>7.6142131979695442</v>
      </c>
    </row>
    <row r="132" spans="1:22" x14ac:dyDescent="0.2">
      <c r="A132">
        <v>103</v>
      </c>
      <c r="B132">
        <v>5.4382259767687433</v>
      </c>
      <c r="C132">
        <v>23</v>
      </c>
      <c r="D132">
        <v>33.54</v>
      </c>
      <c r="E132">
        <v>-1.1999999999999957</v>
      </c>
      <c r="F132">
        <v>-3.1454783748361623</v>
      </c>
      <c r="G132">
        <v>36.950000000000003</v>
      </c>
      <c r="H132">
        <v>1997</v>
      </c>
      <c r="I132">
        <v>880</v>
      </c>
      <c r="J132">
        <v>877.05</v>
      </c>
      <c r="K132" t="s">
        <v>86</v>
      </c>
      <c r="N132">
        <v>880</v>
      </c>
      <c r="O132">
        <v>1234</v>
      </c>
      <c r="P132">
        <v>31</v>
      </c>
      <c r="Q132">
        <v>67</v>
      </c>
      <c r="R132">
        <v>5.7412167952013711</v>
      </c>
      <c r="S132">
        <v>10</v>
      </c>
      <c r="T132">
        <v>34.42</v>
      </c>
      <c r="U132">
        <v>1.8500000000000014</v>
      </c>
      <c r="V132">
        <v>6.3464837049742764</v>
      </c>
    </row>
    <row r="133" spans="1:22" x14ac:dyDescent="0.2">
      <c r="A133">
        <v>20</v>
      </c>
      <c r="B133">
        <v>1.3012361743656473</v>
      </c>
      <c r="C133">
        <v>13</v>
      </c>
      <c r="D133">
        <v>32.68</v>
      </c>
      <c r="E133">
        <v>-0.55000000000000071</v>
      </c>
      <c r="F133">
        <v>-3.7162162162162207</v>
      </c>
      <c r="G133">
        <v>14.25</v>
      </c>
      <c r="H133">
        <v>1557</v>
      </c>
      <c r="I133">
        <v>940</v>
      </c>
      <c r="J133">
        <v>877.05</v>
      </c>
      <c r="K133" t="s">
        <v>86</v>
      </c>
      <c r="N133">
        <v>940</v>
      </c>
      <c r="O133">
        <v>167</v>
      </c>
      <c r="P133">
        <v>68.3</v>
      </c>
      <c r="Q133">
        <v>11</v>
      </c>
      <c r="R133">
        <v>7.0512820512820511</v>
      </c>
      <c r="S133">
        <v>1</v>
      </c>
      <c r="T133">
        <v>0</v>
      </c>
      <c r="U133">
        <v>3.4500000000000028</v>
      </c>
      <c r="V133">
        <v>5.3199691595990801</v>
      </c>
    </row>
    <row r="134" spans="1:22" x14ac:dyDescent="0.2">
      <c r="A134">
        <v>63</v>
      </c>
      <c r="B134">
        <v>8.9488636363636367</v>
      </c>
      <c r="C134">
        <v>13</v>
      </c>
      <c r="D134">
        <v>21.84</v>
      </c>
      <c r="E134">
        <v>4.9999999999999822E-2</v>
      </c>
      <c r="F134">
        <v>0.70921985815602584</v>
      </c>
      <c r="G134">
        <v>7.1</v>
      </c>
      <c r="H134">
        <v>767</v>
      </c>
      <c r="I134">
        <v>1200</v>
      </c>
      <c r="J134">
        <v>1124.8</v>
      </c>
      <c r="K134" t="s">
        <v>60</v>
      </c>
      <c r="N134">
        <v>1200</v>
      </c>
      <c r="O134">
        <v>158</v>
      </c>
      <c r="P134">
        <v>0</v>
      </c>
      <c r="Q134">
        <v>2</v>
      </c>
      <c r="R134">
        <v>1.2820512820512822</v>
      </c>
      <c r="S134">
        <v>0</v>
      </c>
      <c r="T134">
        <v>0</v>
      </c>
      <c r="U134">
        <v>0</v>
      </c>
      <c r="V134">
        <v>0</v>
      </c>
    </row>
    <row r="135" spans="1:22" x14ac:dyDescent="0.2">
      <c r="A135">
        <v>7</v>
      </c>
      <c r="B135">
        <v>0.97357440890125169</v>
      </c>
      <c r="C135">
        <v>5</v>
      </c>
      <c r="D135">
        <v>0</v>
      </c>
      <c r="E135">
        <v>-2.0500000000000007</v>
      </c>
      <c r="F135">
        <v>-8.3333333333333357</v>
      </c>
      <c r="G135">
        <v>22.55</v>
      </c>
      <c r="H135">
        <v>726</v>
      </c>
      <c r="I135">
        <v>1140</v>
      </c>
      <c r="J135">
        <v>1124.8</v>
      </c>
      <c r="K135" t="s">
        <v>60</v>
      </c>
      <c r="N135">
        <v>1140</v>
      </c>
      <c r="O135">
        <v>68</v>
      </c>
      <c r="P135">
        <v>0</v>
      </c>
      <c r="Q135">
        <v>1</v>
      </c>
      <c r="R135">
        <v>1.4925373134328359</v>
      </c>
      <c r="S135">
        <v>0</v>
      </c>
      <c r="T135">
        <v>0</v>
      </c>
      <c r="U135">
        <v>0</v>
      </c>
      <c r="V135">
        <v>0</v>
      </c>
    </row>
    <row r="136" spans="1:22" x14ac:dyDescent="0.2">
      <c r="A136">
        <v>31</v>
      </c>
      <c r="B136">
        <v>7.7889447236180906</v>
      </c>
      <c r="C136">
        <v>32</v>
      </c>
      <c r="D136">
        <v>21.47</v>
      </c>
      <c r="E136">
        <v>-0.59999999999999787</v>
      </c>
      <c r="F136">
        <v>-2.9411764705882253</v>
      </c>
      <c r="G136">
        <v>19.8</v>
      </c>
      <c r="H136">
        <v>429</v>
      </c>
      <c r="I136">
        <v>1150</v>
      </c>
      <c r="J136">
        <v>1124.8</v>
      </c>
      <c r="K136" t="s">
        <v>60</v>
      </c>
      <c r="N136">
        <v>1150</v>
      </c>
      <c r="O136">
        <v>56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x14ac:dyDescent="0.2">
      <c r="A137">
        <v>117</v>
      </c>
      <c r="B137">
        <v>3.8185378590078329</v>
      </c>
      <c r="C137">
        <v>90</v>
      </c>
      <c r="D137">
        <v>21.81</v>
      </c>
      <c r="E137">
        <v>3.1999999999999957</v>
      </c>
      <c r="F137">
        <v>7.2398190045248763</v>
      </c>
      <c r="G137">
        <v>47.4</v>
      </c>
      <c r="H137">
        <v>3181</v>
      </c>
      <c r="I137">
        <v>2100</v>
      </c>
      <c r="J137">
        <v>2068.5</v>
      </c>
      <c r="K137" t="s">
        <v>83</v>
      </c>
      <c r="N137">
        <v>2100</v>
      </c>
      <c r="O137">
        <v>491</v>
      </c>
      <c r="P137">
        <v>62.3</v>
      </c>
      <c r="Q137">
        <v>15</v>
      </c>
      <c r="R137">
        <v>3.1512605042016806</v>
      </c>
      <c r="S137">
        <v>4</v>
      </c>
      <c r="T137">
        <v>0</v>
      </c>
      <c r="U137">
        <v>-0.75</v>
      </c>
      <c r="V137">
        <v>-1.1895321173671691</v>
      </c>
    </row>
    <row r="138" spans="1:22" x14ac:dyDescent="0.2">
      <c r="A138">
        <v>127</v>
      </c>
      <c r="B138">
        <v>7.0555555555555554</v>
      </c>
      <c r="C138">
        <v>47</v>
      </c>
      <c r="D138">
        <v>0</v>
      </c>
      <c r="E138">
        <v>1.4499999999999993</v>
      </c>
      <c r="F138">
        <v>9.5081967213114709</v>
      </c>
      <c r="G138">
        <v>16.7</v>
      </c>
      <c r="H138">
        <v>1927</v>
      </c>
      <c r="I138">
        <v>2200</v>
      </c>
      <c r="J138">
        <v>2068.5</v>
      </c>
      <c r="K138" t="s">
        <v>83</v>
      </c>
      <c r="N138">
        <v>2200</v>
      </c>
      <c r="O138">
        <v>48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 x14ac:dyDescent="0.2">
      <c r="A139">
        <v>44</v>
      </c>
      <c r="B139">
        <v>3.6454018227009115</v>
      </c>
      <c r="C139">
        <v>11</v>
      </c>
      <c r="D139">
        <v>0</v>
      </c>
      <c r="E139">
        <v>2.4500000000000028</v>
      </c>
      <c r="F139">
        <v>6.8055555555555634</v>
      </c>
      <c r="G139">
        <v>38.450000000000003</v>
      </c>
      <c r="H139">
        <v>1251</v>
      </c>
      <c r="I139">
        <v>2120</v>
      </c>
      <c r="J139">
        <v>2068.5</v>
      </c>
      <c r="K139" t="s">
        <v>83</v>
      </c>
      <c r="N139">
        <v>2120</v>
      </c>
      <c r="O139">
        <v>89</v>
      </c>
      <c r="P139">
        <v>0</v>
      </c>
      <c r="Q139">
        <v>-7</v>
      </c>
      <c r="R139">
        <v>-7.291666666666667</v>
      </c>
      <c r="S139">
        <v>0</v>
      </c>
      <c r="T139">
        <v>0</v>
      </c>
      <c r="U139">
        <v>0</v>
      </c>
      <c r="V139">
        <v>0</v>
      </c>
    </row>
    <row r="140" spans="1:22" x14ac:dyDescent="0.2">
      <c r="A140">
        <v>196</v>
      </c>
      <c r="B140">
        <v>5.8350699612980055</v>
      </c>
      <c r="C140">
        <v>60</v>
      </c>
      <c r="D140">
        <v>31.65</v>
      </c>
      <c r="E140">
        <v>-4.9999999999999822E-2</v>
      </c>
      <c r="F140">
        <v>-1.9607843137254832</v>
      </c>
      <c r="G140">
        <v>2.5</v>
      </c>
      <c r="H140">
        <v>3555</v>
      </c>
      <c r="I140">
        <v>110</v>
      </c>
      <c r="J140">
        <v>106</v>
      </c>
      <c r="K140" t="s">
        <v>79</v>
      </c>
      <c r="N140">
        <v>110</v>
      </c>
      <c r="O140">
        <v>1017</v>
      </c>
      <c r="P140">
        <v>5.25</v>
      </c>
      <c r="Q140">
        <v>26</v>
      </c>
      <c r="R140">
        <v>2.6236125126135219</v>
      </c>
      <c r="S140">
        <v>3</v>
      </c>
      <c r="T140">
        <v>0</v>
      </c>
      <c r="U140">
        <v>4.9999999999999822E-2</v>
      </c>
      <c r="V140">
        <v>0.96153846153845812</v>
      </c>
    </row>
    <row r="141" spans="1:22" x14ac:dyDescent="0.2">
      <c r="A141">
        <v>56</v>
      </c>
      <c r="B141">
        <v>2.7846842366981601</v>
      </c>
      <c r="C141">
        <v>32</v>
      </c>
      <c r="D141">
        <v>31.59</v>
      </c>
      <c r="E141">
        <v>-5.0000000000000044E-2</v>
      </c>
      <c r="F141">
        <v>-9.0909090909090988</v>
      </c>
      <c r="G141">
        <v>0.5</v>
      </c>
      <c r="H141">
        <v>2067</v>
      </c>
      <c r="I141">
        <v>120</v>
      </c>
      <c r="J141">
        <v>106</v>
      </c>
      <c r="K141" t="s">
        <v>79</v>
      </c>
      <c r="N141">
        <v>120</v>
      </c>
      <c r="O141">
        <v>339</v>
      </c>
      <c r="P141">
        <v>13.3</v>
      </c>
      <c r="Q141">
        <v>0</v>
      </c>
      <c r="R141">
        <v>0</v>
      </c>
      <c r="S141">
        <v>1</v>
      </c>
      <c r="T141">
        <v>0</v>
      </c>
      <c r="U141">
        <v>-0.19999999999999929</v>
      </c>
      <c r="V141">
        <v>-1.4814814814814761</v>
      </c>
    </row>
    <row r="142" spans="1:22" x14ac:dyDescent="0.2">
      <c r="A142">
        <v>219</v>
      </c>
      <c r="B142">
        <v>13.256658595641646</v>
      </c>
      <c r="C142">
        <v>29</v>
      </c>
      <c r="D142">
        <v>0</v>
      </c>
      <c r="E142">
        <v>-0.20000000000000018</v>
      </c>
      <c r="F142">
        <v>-4.0404040404040433</v>
      </c>
      <c r="G142">
        <v>4.75</v>
      </c>
      <c r="H142">
        <v>1871</v>
      </c>
      <c r="I142">
        <v>105</v>
      </c>
      <c r="J142">
        <v>106</v>
      </c>
      <c r="K142" t="s">
        <v>79</v>
      </c>
      <c r="N142">
        <v>105</v>
      </c>
      <c r="O142">
        <v>1149</v>
      </c>
      <c r="P142">
        <v>2.6</v>
      </c>
      <c r="Q142">
        <v>62</v>
      </c>
      <c r="R142">
        <v>5.703771849126035</v>
      </c>
      <c r="S142">
        <v>19</v>
      </c>
      <c r="T142">
        <v>0</v>
      </c>
      <c r="U142">
        <v>0</v>
      </c>
      <c r="V142">
        <v>0</v>
      </c>
    </row>
    <row r="143" spans="1:22" x14ac:dyDescent="0.2">
      <c r="A143">
        <v>296</v>
      </c>
      <c r="B143">
        <v>11.732065001981768</v>
      </c>
      <c r="C143">
        <v>79</v>
      </c>
      <c r="D143">
        <v>19.66</v>
      </c>
      <c r="E143">
        <v>-3.6999999999999993</v>
      </c>
      <c r="F143">
        <v>-29.36507936507936</v>
      </c>
      <c r="G143">
        <v>8.9</v>
      </c>
      <c r="H143">
        <v>2819</v>
      </c>
      <c r="I143">
        <v>1700</v>
      </c>
      <c r="J143">
        <v>1603.55</v>
      </c>
      <c r="K143" t="s">
        <v>84</v>
      </c>
      <c r="N143">
        <v>1700</v>
      </c>
      <c r="O143">
        <v>193</v>
      </c>
      <c r="P143">
        <v>91</v>
      </c>
      <c r="Q143">
        <v>3</v>
      </c>
      <c r="R143">
        <v>1.5789473684210527</v>
      </c>
      <c r="S143">
        <v>6</v>
      </c>
      <c r="T143">
        <v>0</v>
      </c>
      <c r="U143">
        <v>12.450000000000003</v>
      </c>
      <c r="V143">
        <v>15.849777211966904</v>
      </c>
    </row>
    <row r="144" spans="1:22" x14ac:dyDescent="0.2">
      <c r="A144">
        <v>108</v>
      </c>
      <c r="B144">
        <v>4.8365427675772503</v>
      </c>
      <c r="C144">
        <v>104</v>
      </c>
      <c r="D144">
        <v>18.350000000000001</v>
      </c>
      <c r="E144">
        <v>-6.9499999999999993</v>
      </c>
      <c r="F144">
        <v>-22.383252818035423</v>
      </c>
      <c r="G144">
        <v>24.1</v>
      </c>
      <c r="H144">
        <v>2341</v>
      </c>
      <c r="I144">
        <v>1640</v>
      </c>
      <c r="J144">
        <v>1603.55</v>
      </c>
      <c r="K144" t="s">
        <v>84</v>
      </c>
      <c r="N144">
        <v>1640</v>
      </c>
      <c r="O144">
        <v>738</v>
      </c>
      <c r="P144">
        <v>46.75</v>
      </c>
      <c r="Q144">
        <v>2</v>
      </c>
      <c r="R144">
        <v>0.27173913043478259</v>
      </c>
      <c r="S144">
        <v>46</v>
      </c>
      <c r="T144">
        <v>17.84</v>
      </c>
      <c r="U144">
        <v>9.0499999999999972</v>
      </c>
      <c r="V144">
        <v>24.005305039787789</v>
      </c>
    </row>
    <row r="145" spans="1:22" x14ac:dyDescent="0.2">
      <c r="A145">
        <v>531</v>
      </c>
      <c r="B145">
        <v>29.64824120603015</v>
      </c>
      <c r="C145">
        <v>95</v>
      </c>
      <c r="D145">
        <v>18.63</v>
      </c>
      <c r="E145">
        <v>-11.650000000000006</v>
      </c>
      <c r="F145">
        <v>-21.594068582020398</v>
      </c>
      <c r="G145">
        <v>42.3</v>
      </c>
      <c r="H145">
        <v>2322</v>
      </c>
      <c r="I145">
        <v>1600</v>
      </c>
      <c r="J145">
        <v>1603.55</v>
      </c>
      <c r="K145" t="s">
        <v>84</v>
      </c>
      <c r="N145">
        <v>1600</v>
      </c>
      <c r="O145">
        <v>1913</v>
      </c>
      <c r="P145">
        <v>25.25</v>
      </c>
      <c r="Q145">
        <v>180</v>
      </c>
      <c r="R145">
        <v>10.3866128101558</v>
      </c>
      <c r="S145">
        <v>190</v>
      </c>
      <c r="T145">
        <v>18.45</v>
      </c>
      <c r="U145">
        <v>4.9499999999999993</v>
      </c>
      <c r="V145">
        <v>24.384236453201964</v>
      </c>
    </row>
    <row r="146" spans="1:22" x14ac:dyDescent="0.2">
      <c r="A146">
        <v>57</v>
      </c>
      <c r="B146">
        <v>13.701923076923077</v>
      </c>
      <c r="C146">
        <v>5</v>
      </c>
      <c r="D146">
        <v>24.83</v>
      </c>
      <c r="E146">
        <v>-1.5</v>
      </c>
      <c r="F146">
        <v>-10.869565217391305</v>
      </c>
      <c r="G146">
        <v>12.3</v>
      </c>
      <c r="H146">
        <v>473</v>
      </c>
      <c r="I146">
        <v>750</v>
      </c>
      <c r="J146">
        <v>724.15</v>
      </c>
      <c r="K146" t="s">
        <v>70</v>
      </c>
      <c r="N146">
        <v>750</v>
      </c>
      <c r="O146">
        <v>16</v>
      </c>
      <c r="P146">
        <v>0</v>
      </c>
      <c r="Q146">
        <v>-1</v>
      </c>
      <c r="R146">
        <v>-5.882352941176471</v>
      </c>
      <c r="S146">
        <v>0</v>
      </c>
      <c r="T146">
        <v>0</v>
      </c>
      <c r="U146">
        <v>0</v>
      </c>
      <c r="V146">
        <v>0</v>
      </c>
    </row>
    <row r="147" spans="1:22" x14ac:dyDescent="0.2">
      <c r="A147">
        <v>-37</v>
      </c>
      <c r="B147">
        <v>-9.0909090909090917</v>
      </c>
      <c r="C147">
        <v>2</v>
      </c>
      <c r="D147">
        <v>0</v>
      </c>
      <c r="E147">
        <v>-0.14999999999999991</v>
      </c>
      <c r="F147">
        <v>-4.6153846153846132</v>
      </c>
      <c r="G147">
        <v>3.1</v>
      </c>
      <c r="H147">
        <v>370</v>
      </c>
      <c r="I147">
        <v>800</v>
      </c>
      <c r="J147">
        <v>724.15</v>
      </c>
      <c r="K147" t="s">
        <v>70</v>
      </c>
      <c r="N147">
        <v>800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x14ac:dyDescent="0.2">
      <c r="A148">
        <v>32</v>
      </c>
      <c r="B148">
        <v>12.167300380228136</v>
      </c>
      <c r="C148">
        <v>13</v>
      </c>
      <c r="D148">
        <v>24.14</v>
      </c>
      <c r="E148">
        <v>-2.9500000000000028</v>
      </c>
      <c r="F148">
        <v>-10.59245960502694</v>
      </c>
      <c r="G148">
        <v>24.9</v>
      </c>
      <c r="H148">
        <v>295</v>
      </c>
      <c r="I148">
        <v>720</v>
      </c>
      <c r="J148">
        <v>724.15</v>
      </c>
      <c r="K148" t="s">
        <v>70</v>
      </c>
      <c r="N148">
        <v>720</v>
      </c>
      <c r="O148">
        <v>276</v>
      </c>
      <c r="P148">
        <v>17.25</v>
      </c>
      <c r="Q148">
        <v>11</v>
      </c>
      <c r="R148">
        <v>4.1509433962264151</v>
      </c>
      <c r="S148">
        <v>17</v>
      </c>
      <c r="T148">
        <v>25.77</v>
      </c>
      <c r="U148">
        <v>1.6500000000000004</v>
      </c>
      <c r="V148">
        <v>10.57692307692308</v>
      </c>
    </row>
    <row r="149" spans="1:22" x14ac:dyDescent="0.2">
      <c r="A149">
        <v>208</v>
      </c>
      <c r="B149">
        <v>16.012317167051577</v>
      </c>
      <c r="C149">
        <v>96</v>
      </c>
      <c r="D149">
        <v>18.36</v>
      </c>
      <c r="E149">
        <v>-16.200000000000003</v>
      </c>
      <c r="F149">
        <v>-28.621908127208485</v>
      </c>
      <c r="G149">
        <v>40.4</v>
      </c>
      <c r="H149">
        <v>1507</v>
      </c>
      <c r="I149">
        <v>2700</v>
      </c>
      <c r="J149">
        <v>2643.9</v>
      </c>
      <c r="K149" t="s">
        <v>69</v>
      </c>
      <c r="N149">
        <v>2700</v>
      </c>
      <c r="O149">
        <v>442</v>
      </c>
      <c r="P149">
        <v>71.099999999999994</v>
      </c>
      <c r="Q149">
        <v>-2</v>
      </c>
      <c r="R149">
        <v>-0.45045045045045046</v>
      </c>
      <c r="S149">
        <v>21</v>
      </c>
      <c r="T149">
        <v>18.010000000000002</v>
      </c>
      <c r="U149">
        <v>15.049999999999997</v>
      </c>
      <c r="V149">
        <v>26.851025869759138</v>
      </c>
    </row>
    <row r="150" spans="1:22" x14ac:dyDescent="0.2">
      <c r="A150">
        <v>-34</v>
      </c>
      <c r="B150">
        <v>-2.5411061285500747</v>
      </c>
      <c r="C150">
        <v>29</v>
      </c>
      <c r="D150">
        <v>19.52</v>
      </c>
      <c r="E150">
        <v>-7.3000000000000007</v>
      </c>
      <c r="F150">
        <v>-32.372505543237253</v>
      </c>
      <c r="G150">
        <v>15.25</v>
      </c>
      <c r="H150">
        <v>1304</v>
      </c>
      <c r="I150">
        <v>2800</v>
      </c>
      <c r="J150">
        <v>2643.9</v>
      </c>
      <c r="K150" t="s">
        <v>69</v>
      </c>
      <c r="N150">
        <v>2800</v>
      </c>
      <c r="O150">
        <v>52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 x14ac:dyDescent="0.2">
      <c r="A151">
        <v>2</v>
      </c>
      <c r="B151">
        <v>0.3780718336483932</v>
      </c>
      <c r="C151">
        <v>1</v>
      </c>
      <c r="D151">
        <v>20.48</v>
      </c>
      <c r="E151">
        <v>-12.849999999999994</v>
      </c>
      <c r="F151">
        <v>-10.811947833403446</v>
      </c>
      <c r="G151">
        <v>106</v>
      </c>
      <c r="H151">
        <v>531</v>
      </c>
      <c r="I151">
        <v>2600</v>
      </c>
      <c r="J151">
        <v>2643.9</v>
      </c>
      <c r="K151" t="s">
        <v>69</v>
      </c>
      <c r="N151">
        <v>2600</v>
      </c>
      <c r="O151">
        <v>1284</v>
      </c>
      <c r="P151">
        <v>25.65</v>
      </c>
      <c r="Q151">
        <v>73</v>
      </c>
      <c r="R151">
        <v>6.0280759702725017</v>
      </c>
      <c r="S151">
        <v>69</v>
      </c>
      <c r="T151">
        <v>17.39</v>
      </c>
      <c r="U151">
        <v>6.5</v>
      </c>
      <c r="V151">
        <v>33.942558746736296</v>
      </c>
    </row>
    <row r="152" spans="1:22" x14ac:dyDescent="0.2">
      <c r="A152">
        <v>62</v>
      </c>
      <c r="B152">
        <v>4.9639711769415529</v>
      </c>
      <c r="C152">
        <v>8</v>
      </c>
      <c r="D152">
        <v>0</v>
      </c>
      <c r="E152">
        <v>-10.549999999999997</v>
      </c>
      <c r="F152">
        <v>-10.394088669950737</v>
      </c>
      <c r="G152">
        <v>90.95</v>
      </c>
      <c r="H152">
        <v>1311</v>
      </c>
      <c r="I152">
        <v>5000</v>
      </c>
      <c r="J152">
        <v>4751.8</v>
      </c>
      <c r="K152" t="s">
        <v>80</v>
      </c>
      <c r="N152">
        <v>5000</v>
      </c>
      <c r="O152">
        <v>64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x14ac:dyDescent="0.2">
      <c r="A153">
        <v>-12</v>
      </c>
      <c r="B153">
        <v>-1.056338028169014</v>
      </c>
      <c r="C153">
        <v>7</v>
      </c>
      <c r="D153">
        <v>32.25</v>
      </c>
      <c r="E153">
        <v>-11.000000000000004</v>
      </c>
      <c r="F153">
        <v>-30.386740331491719</v>
      </c>
      <c r="G153">
        <v>25.2</v>
      </c>
      <c r="H153">
        <v>1124</v>
      </c>
      <c r="I153">
        <v>5300</v>
      </c>
      <c r="J153">
        <v>4751.8</v>
      </c>
      <c r="K153" t="s">
        <v>80</v>
      </c>
      <c r="N153">
        <v>5300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 x14ac:dyDescent="0.2">
      <c r="A154">
        <v>13</v>
      </c>
      <c r="B154">
        <v>1.6839378238341969</v>
      </c>
      <c r="C154">
        <v>32</v>
      </c>
      <c r="D154">
        <v>30.16</v>
      </c>
      <c r="E154">
        <v>-15.199999999999989</v>
      </c>
      <c r="F154">
        <v>-8.2631149768958903</v>
      </c>
      <c r="G154">
        <v>168.75</v>
      </c>
      <c r="H154">
        <v>785</v>
      </c>
      <c r="I154">
        <v>4800</v>
      </c>
      <c r="J154">
        <v>4751.8</v>
      </c>
      <c r="K154" t="s">
        <v>80</v>
      </c>
      <c r="N154">
        <v>4800</v>
      </c>
      <c r="O154">
        <v>500</v>
      </c>
      <c r="P154">
        <v>175</v>
      </c>
      <c r="Q154">
        <v>-69</v>
      </c>
      <c r="R154">
        <v>-12.126537785588752</v>
      </c>
      <c r="S154">
        <v>27</v>
      </c>
      <c r="T154">
        <v>31.4</v>
      </c>
      <c r="U154">
        <v>13.599999999999994</v>
      </c>
      <c r="V154">
        <v>8.4262701363073074</v>
      </c>
    </row>
  </sheetData>
  <autoFilter ref="A1:Y106" xr:uid="{00000000-0009-0000-0000-000000000000}"/>
  <conditionalFormatting sqref="AC2:AC106">
    <cfRule type="containsText" dxfId="50" priority="2" operator="containsText" text="TRUE">
      <formula>NOT(ISERROR(SEARCH("TRUE",AC2)))</formula>
    </cfRule>
  </conditionalFormatting>
  <conditionalFormatting sqref="AA2:AA106">
    <cfRule type="containsText" dxfId="49" priority="1" operator="containsText" text="Short Covering Candidate">
      <formula>NOT(ISERROR(SEARCH("Short Covering Candidate",AA2)))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709"/>
  <sheetViews>
    <sheetView topLeftCell="R1" zoomScale="125" workbookViewId="0">
      <selection activeCell="AA4" sqref="AA4"/>
    </sheetView>
  </sheetViews>
  <sheetFormatPr baseColWidth="10" defaultColWidth="11.5" defaultRowHeight="15" x14ac:dyDescent="0.2"/>
  <cols>
    <col min="11" max="11" width="15" customWidth="1"/>
    <col min="25" max="25" width="14.83203125" customWidth="1"/>
    <col min="27" max="27" width="21.83203125" customWidth="1"/>
    <col min="31" max="31" width="12.5" bestFit="1" customWidth="1"/>
  </cols>
  <sheetData>
    <row r="1" spans="1:31" s="28" customFormat="1" ht="61.5" customHeight="1" x14ac:dyDescent="0.2">
      <c r="A1" s="29" t="s">
        <v>2</v>
      </c>
      <c r="B1" s="29" t="s">
        <v>3</v>
      </c>
      <c r="C1" s="29" t="s">
        <v>4</v>
      </c>
      <c r="D1" s="29" t="s">
        <v>5</v>
      </c>
      <c r="E1" s="29" t="s">
        <v>7</v>
      </c>
      <c r="F1" s="29" t="s">
        <v>8</v>
      </c>
      <c r="G1" s="30" t="s">
        <v>6</v>
      </c>
      <c r="H1" s="31" t="s">
        <v>1</v>
      </c>
      <c r="I1" s="32" t="s">
        <v>56</v>
      </c>
      <c r="J1" s="33" t="s">
        <v>51</v>
      </c>
      <c r="K1" s="34" t="s">
        <v>54</v>
      </c>
      <c r="L1" s="35" t="s">
        <v>52</v>
      </c>
      <c r="M1" s="36" t="s">
        <v>53</v>
      </c>
      <c r="N1" s="32" t="s">
        <v>57</v>
      </c>
      <c r="O1" s="31" t="s">
        <v>9</v>
      </c>
      <c r="P1" s="30" t="s">
        <v>58</v>
      </c>
      <c r="Q1" s="29" t="s">
        <v>2</v>
      </c>
      <c r="R1" s="29" t="s">
        <v>11</v>
      </c>
      <c r="S1" s="29" t="s">
        <v>12</v>
      </c>
      <c r="T1" s="29" t="s">
        <v>13</v>
      </c>
      <c r="U1" s="29" t="s">
        <v>15</v>
      </c>
      <c r="V1" s="29" t="s">
        <v>16</v>
      </c>
      <c r="W1" s="29" t="s">
        <v>107</v>
      </c>
      <c r="X1" s="29" t="s">
        <v>109</v>
      </c>
      <c r="Y1" s="29" t="s">
        <v>110</v>
      </c>
      <c r="Z1" s="29" t="s">
        <v>111</v>
      </c>
      <c r="AA1" s="35" t="s">
        <v>52</v>
      </c>
      <c r="AB1" s="36" t="s">
        <v>53</v>
      </c>
      <c r="AC1" s="30" t="s">
        <v>108</v>
      </c>
      <c r="AD1" s="13" t="s">
        <v>112</v>
      </c>
      <c r="AE1" s="28" t="s">
        <v>117</v>
      </c>
    </row>
    <row r="2" spans="1:31" x14ac:dyDescent="0.2">
      <c r="A2" s="19">
        <v>37148</v>
      </c>
      <c r="B2" s="19">
        <v>27.348489310324517</v>
      </c>
      <c r="C2" s="19">
        <v>47476</v>
      </c>
      <c r="D2" s="19">
        <v>12.75</v>
      </c>
      <c r="E2" s="19">
        <v>-27.600000000000009</v>
      </c>
      <c r="F2" s="19">
        <v>-25.045372050816706</v>
      </c>
      <c r="G2" s="19">
        <v>82.6</v>
      </c>
      <c r="H2" s="19">
        <v>172980</v>
      </c>
      <c r="I2" s="19">
        <v>18500</v>
      </c>
      <c r="J2" s="19">
        <v>18467.2</v>
      </c>
      <c r="K2" s="19" t="s">
        <v>55</v>
      </c>
      <c r="L2" s="19"/>
      <c r="M2" s="19"/>
      <c r="N2" s="19">
        <v>18500</v>
      </c>
      <c r="O2" s="19">
        <v>234993</v>
      </c>
      <c r="P2" s="19">
        <v>85</v>
      </c>
      <c r="Q2" s="19">
        <v>110889</v>
      </c>
      <c r="R2" s="19">
        <v>89.351672790562759</v>
      </c>
      <c r="S2" s="19">
        <v>39597</v>
      </c>
      <c r="T2" s="19">
        <v>11.97</v>
      </c>
      <c r="U2" s="19">
        <v>7.0999999999999943</v>
      </c>
      <c r="V2" s="19">
        <v>9.1142490372272071</v>
      </c>
      <c r="W2" t="b">
        <v>0</v>
      </c>
      <c r="X2" t="b">
        <v>0</v>
      </c>
      <c r="Y2" t="b">
        <v>1</v>
      </c>
      <c r="Z2" t="b">
        <v>0</v>
      </c>
      <c r="AA2" t="s">
        <v>113</v>
      </c>
      <c r="AB2" t="b">
        <v>1</v>
      </c>
      <c r="AC2" t="s">
        <v>114</v>
      </c>
      <c r="AD2">
        <v>18467.2</v>
      </c>
      <c r="AE2" t="s">
        <v>55</v>
      </c>
    </row>
    <row r="3" spans="1:31" x14ac:dyDescent="0.2">
      <c r="A3" s="19">
        <v>5013</v>
      </c>
      <c r="B3" s="19">
        <v>8.9629894510995882</v>
      </c>
      <c r="C3" s="19">
        <v>17511</v>
      </c>
      <c r="D3" s="19">
        <v>13.55</v>
      </c>
      <c r="E3" s="19">
        <v>-31.599999999999994</v>
      </c>
      <c r="F3" s="19">
        <v>-17.787784970447508</v>
      </c>
      <c r="G3" s="19">
        <v>146.05000000000001</v>
      </c>
      <c r="H3" s="19">
        <v>60943</v>
      </c>
      <c r="I3" s="19">
        <v>18400</v>
      </c>
      <c r="J3" s="19">
        <v>18467.2</v>
      </c>
      <c r="K3" s="19" t="s">
        <v>55</v>
      </c>
      <c r="L3" s="19"/>
      <c r="M3" s="19"/>
      <c r="N3" s="19">
        <v>18400</v>
      </c>
      <c r="O3" s="19">
        <v>171271</v>
      </c>
      <c r="P3" s="19">
        <v>47.8</v>
      </c>
      <c r="Q3" s="19">
        <v>49399</v>
      </c>
      <c r="R3" s="19">
        <v>40.533510568465275</v>
      </c>
      <c r="S3" s="19">
        <v>38771</v>
      </c>
      <c r="T3" s="19">
        <v>12.76</v>
      </c>
      <c r="U3" s="19">
        <v>2.3999999999999986</v>
      </c>
      <c r="V3" s="19">
        <v>5.2863436123347993</v>
      </c>
      <c r="W3" t="b">
        <v>0</v>
      </c>
      <c r="X3" t="b">
        <v>0</v>
      </c>
      <c r="Y3" t="b">
        <v>1</v>
      </c>
      <c r="Z3" t="b">
        <v>0</v>
      </c>
      <c r="AA3" t="s">
        <v>113</v>
      </c>
      <c r="AB3" t="b">
        <v>1</v>
      </c>
      <c r="AC3" t="s">
        <v>114</v>
      </c>
      <c r="AD3">
        <v>18467.2</v>
      </c>
      <c r="AE3" t="s">
        <v>55</v>
      </c>
    </row>
    <row r="4" spans="1:31" x14ac:dyDescent="0.2">
      <c r="A4" s="19">
        <v>-261</v>
      </c>
      <c r="B4" s="19">
        <v>-0.41881960268301294</v>
      </c>
      <c r="C4" s="19">
        <v>2581</v>
      </c>
      <c r="D4" s="19">
        <v>14.64</v>
      </c>
      <c r="E4" s="19">
        <v>-33</v>
      </c>
      <c r="F4" s="19">
        <v>-12.827988338192419</v>
      </c>
      <c r="G4" s="19">
        <v>224.25</v>
      </c>
      <c r="H4" s="19">
        <v>62057</v>
      </c>
      <c r="I4" s="19">
        <v>18300</v>
      </c>
      <c r="J4" s="19">
        <v>18467.2</v>
      </c>
      <c r="K4" s="19" t="s">
        <v>55</v>
      </c>
      <c r="L4" s="19"/>
      <c r="M4" s="19"/>
      <c r="N4" s="19">
        <v>18300</v>
      </c>
      <c r="O4" s="19">
        <v>162835</v>
      </c>
      <c r="P4" s="19">
        <v>26.55</v>
      </c>
      <c r="Q4" s="19">
        <v>18637</v>
      </c>
      <c r="R4" s="19">
        <v>12.924589800135925</v>
      </c>
      <c r="S4" s="19">
        <v>22790</v>
      </c>
      <c r="T4" s="19">
        <v>13.76</v>
      </c>
      <c r="U4" s="19">
        <v>0.35000000000000142</v>
      </c>
      <c r="V4" s="19">
        <v>1.3358778625954253</v>
      </c>
      <c r="W4" t="b">
        <v>1</v>
      </c>
      <c r="X4" t="b">
        <v>0</v>
      </c>
      <c r="Y4" t="b">
        <v>1</v>
      </c>
      <c r="Z4" t="b">
        <v>0</v>
      </c>
      <c r="AA4" t="s">
        <v>113</v>
      </c>
      <c r="AB4" t="b">
        <v>0</v>
      </c>
      <c r="AC4" t="s">
        <v>114</v>
      </c>
      <c r="AD4">
        <v>18467.2</v>
      </c>
      <c r="AE4" t="s">
        <v>55</v>
      </c>
    </row>
    <row r="5" spans="1:31" x14ac:dyDescent="0.2">
      <c r="A5" s="19">
        <v>91947</v>
      </c>
      <c r="B5" s="19">
        <v>50.376121103872975</v>
      </c>
      <c r="C5" s="19">
        <v>46105</v>
      </c>
      <c r="D5" s="19">
        <v>15.02</v>
      </c>
      <c r="E5" s="19">
        <v>-104.44999999999999</v>
      </c>
      <c r="F5" s="19">
        <v>-36.42545771578029</v>
      </c>
      <c r="G5" s="19">
        <v>182.3</v>
      </c>
      <c r="H5" s="19">
        <v>274468</v>
      </c>
      <c r="I5" s="19">
        <v>43000</v>
      </c>
      <c r="J5" s="19">
        <v>42832.800000000003</v>
      </c>
      <c r="K5" s="19" t="s">
        <v>59</v>
      </c>
      <c r="L5" s="19"/>
      <c r="M5" s="19"/>
      <c r="N5" s="19">
        <v>43000</v>
      </c>
      <c r="O5" s="19">
        <v>189483</v>
      </c>
      <c r="P5" s="19">
        <v>269.7</v>
      </c>
      <c r="Q5" s="19">
        <v>66332</v>
      </c>
      <c r="R5" s="19">
        <v>53.862331609162737</v>
      </c>
      <c r="S5" s="19">
        <v>43960</v>
      </c>
      <c r="T5" s="19">
        <v>14.17</v>
      </c>
      <c r="U5" s="19">
        <v>63.149999999999977</v>
      </c>
      <c r="V5" s="19">
        <v>30.573710965867818</v>
      </c>
      <c r="W5" t="b">
        <v>0</v>
      </c>
      <c r="X5" t="b">
        <v>0</v>
      </c>
      <c r="Y5" t="b">
        <v>1</v>
      </c>
      <c r="Z5" t="b">
        <v>0</v>
      </c>
      <c r="AA5" t="s">
        <v>113</v>
      </c>
      <c r="AB5" t="b">
        <v>1</v>
      </c>
      <c r="AC5" t="s">
        <v>114</v>
      </c>
      <c r="AD5">
        <v>42832.800000000003</v>
      </c>
      <c r="AE5" t="s">
        <v>59</v>
      </c>
    </row>
    <row r="6" spans="1:31" x14ac:dyDescent="0.2">
      <c r="A6" s="19">
        <v>67027</v>
      </c>
      <c r="B6" s="37">
        <v>229.74909165695482</v>
      </c>
      <c r="C6" s="19">
        <v>27511</v>
      </c>
      <c r="D6" s="19">
        <v>14.77</v>
      </c>
      <c r="E6" s="19">
        <v>-117.39999999999998</v>
      </c>
      <c r="F6" s="19">
        <v>-33.789034393437902</v>
      </c>
      <c r="G6" s="19">
        <v>230.05</v>
      </c>
      <c r="H6" s="19">
        <v>96201</v>
      </c>
      <c r="I6" s="19">
        <v>42900</v>
      </c>
      <c r="J6" s="19">
        <v>42832.800000000003</v>
      </c>
      <c r="K6" s="19" t="s">
        <v>59</v>
      </c>
      <c r="L6" s="19"/>
      <c r="M6" s="19"/>
      <c r="N6" s="19">
        <v>42900</v>
      </c>
      <c r="O6" s="19">
        <v>118180</v>
      </c>
      <c r="P6" s="19">
        <v>216.3</v>
      </c>
      <c r="Q6" s="19">
        <v>73397</v>
      </c>
      <c r="R6" s="19">
        <v>163.89478150190919</v>
      </c>
      <c r="S6" s="19">
        <v>37968</v>
      </c>
      <c r="T6" s="19">
        <v>14.25</v>
      </c>
      <c r="U6" s="19">
        <v>48.950000000000017</v>
      </c>
      <c r="V6" s="19">
        <v>29.250074693755611</v>
      </c>
      <c r="W6" t="b">
        <v>0</v>
      </c>
      <c r="X6" t="b">
        <v>0</v>
      </c>
      <c r="Y6" t="b">
        <v>1</v>
      </c>
      <c r="Z6" t="b">
        <v>0</v>
      </c>
      <c r="AA6" t="s">
        <v>113</v>
      </c>
      <c r="AB6" t="b">
        <v>1</v>
      </c>
      <c r="AC6" t="s">
        <v>114</v>
      </c>
      <c r="AD6">
        <v>42832.800000000003</v>
      </c>
      <c r="AE6" t="s">
        <v>59</v>
      </c>
    </row>
    <row r="7" spans="1:31" x14ac:dyDescent="0.2">
      <c r="A7" s="19">
        <v>8788</v>
      </c>
      <c r="B7" s="19">
        <v>25.710942071386775</v>
      </c>
      <c r="C7" s="19">
        <v>6903</v>
      </c>
      <c r="D7" s="19">
        <v>15.77</v>
      </c>
      <c r="E7" s="19">
        <v>-153.14999999999998</v>
      </c>
      <c r="F7" s="19">
        <v>-23.552479815455591</v>
      </c>
      <c r="G7" s="19">
        <v>497.1</v>
      </c>
      <c r="H7" s="19">
        <v>42968</v>
      </c>
      <c r="I7" s="19">
        <v>42500</v>
      </c>
      <c r="J7" s="19">
        <v>42832.800000000003</v>
      </c>
      <c r="K7" s="19" t="s">
        <v>59</v>
      </c>
      <c r="L7" s="19"/>
      <c r="M7" s="19"/>
      <c r="N7" s="19">
        <v>42500</v>
      </c>
      <c r="O7" s="19">
        <v>94672</v>
      </c>
      <c r="P7" s="19">
        <v>82.25</v>
      </c>
      <c r="Q7" s="19">
        <v>16164</v>
      </c>
      <c r="R7" s="19">
        <v>20.588984562082846</v>
      </c>
      <c r="S7" s="19">
        <v>30658</v>
      </c>
      <c r="T7" s="19">
        <v>14.96</v>
      </c>
      <c r="U7" s="19">
        <v>13.950000000000003</v>
      </c>
      <c r="V7" s="19">
        <v>20.424597364568086</v>
      </c>
      <c r="W7" t="b">
        <v>0</v>
      </c>
      <c r="X7" t="b">
        <v>0</v>
      </c>
      <c r="Y7" t="b">
        <v>1</v>
      </c>
      <c r="Z7" t="b">
        <v>0</v>
      </c>
      <c r="AA7" t="s">
        <v>113</v>
      </c>
      <c r="AB7" t="b">
        <v>1</v>
      </c>
      <c r="AC7" t="s">
        <v>114</v>
      </c>
      <c r="AD7">
        <v>42832.800000000003</v>
      </c>
      <c r="AE7" t="s">
        <v>59</v>
      </c>
    </row>
    <row r="8" spans="1:31" x14ac:dyDescent="0.2">
      <c r="A8" s="19">
        <v>-58</v>
      </c>
      <c r="B8" s="19">
        <v>-11.462450592885375</v>
      </c>
      <c r="C8" s="19">
        <v>147</v>
      </c>
      <c r="D8" s="19">
        <v>22.37</v>
      </c>
      <c r="E8" s="19">
        <v>3.5999999999999979</v>
      </c>
      <c r="F8" s="19">
        <v>28.124999999999982</v>
      </c>
      <c r="G8" s="19">
        <v>16.399999999999999</v>
      </c>
      <c r="H8" s="19">
        <v>448</v>
      </c>
      <c r="I8" s="19">
        <v>320</v>
      </c>
      <c r="J8" s="19">
        <v>328.9</v>
      </c>
      <c r="K8" s="19" t="s">
        <v>116</v>
      </c>
      <c r="L8" s="19"/>
      <c r="M8" s="19"/>
      <c r="N8" s="19">
        <v>320</v>
      </c>
      <c r="O8" s="19">
        <v>549</v>
      </c>
      <c r="P8" s="19">
        <v>4.3</v>
      </c>
      <c r="Q8" s="19">
        <v>137</v>
      </c>
      <c r="R8" s="19">
        <v>33.252427184466022</v>
      </c>
      <c r="S8" s="19">
        <v>16</v>
      </c>
      <c r="T8" s="19">
        <v>26.98</v>
      </c>
      <c r="U8" s="19">
        <v>-1.25</v>
      </c>
      <c r="V8" s="19">
        <v>-22.522522522522522</v>
      </c>
      <c r="W8" t="b">
        <v>1</v>
      </c>
      <c r="X8" t="b">
        <v>1</v>
      </c>
      <c r="Y8" t="b">
        <v>1</v>
      </c>
      <c r="Z8" t="b">
        <v>1</v>
      </c>
      <c r="AA8" t="s">
        <v>118</v>
      </c>
      <c r="AB8" t="b">
        <v>1</v>
      </c>
      <c r="AC8" t="s">
        <v>119</v>
      </c>
      <c r="AD8">
        <v>328.9</v>
      </c>
      <c r="AE8" t="s">
        <v>116</v>
      </c>
    </row>
    <row r="9" spans="1:31" x14ac:dyDescent="0.2">
      <c r="A9" s="19">
        <v>1</v>
      </c>
      <c r="B9" s="19">
        <v>1.0526315789473684</v>
      </c>
      <c r="C9" s="19">
        <v>0</v>
      </c>
      <c r="D9" s="19">
        <v>0</v>
      </c>
      <c r="E9" s="19">
        <v>0</v>
      </c>
      <c r="F9" s="19">
        <v>0</v>
      </c>
      <c r="G9" s="19">
        <v>0</v>
      </c>
      <c r="H9" s="19">
        <v>96</v>
      </c>
      <c r="I9" s="19">
        <v>300</v>
      </c>
      <c r="J9" s="19">
        <v>328.9</v>
      </c>
      <c r="K9" s="19" t="s">
        <v>116</v>
      </c>
      <c r="L9" s="19"/>
      <c r="M9" s="19"/>
      <c r="N9" s="19">
        <v>300</v>
      </c>
      <c r="O9" s="19">
        <v>535</v>
      </c>
      <c r="P9" s="19">
        <v>1.1000000000000001</v>
      </c>
      <c r="Q9" s="19">
        <v>29</v>
      </c>
      <c r="R9" s="19">
        <v>5.7312252964426875</v>
      </c>
      <c r="S9" s="19">
        <v>3</v>
      </c>
      <c r="T9" s="19">
        <v>0</v>
      </c>
      <c r="U9" s="19">
        <v>-0.29999999999999982</v>
      </c>
      <c r="V9" s="19">
        <v>-21.428571428571416</v>
      </c>
      <c r="W9" t="b">
        <v>0</v>
      </c>
      <c r="X9" t="b">
        <v>0</v>
      </c>
      <c r="Y9" t="b">
        <v>1</v>
      </c>
      <c r="Z9" t="b">
        <v>1</v>
      </c>
      <c r="AA9" t="s">
        <v>113</v>
      </c>
      <c r="AB9" t="b">
        <v>1</v>
      </c>
      <c r="AC9" t="s">
        <v>114</v>
      </c>
      <c r="AD9">
        <v>328.9</v>
      </c>
      <c r="AE9" t="s">
        <v>116</v>
      </c>
    </row>
    <row r="10" spans="1:31" x14ac:dyDescent="0.2">
      <c r="A10" s="19">
        <v>-26</v>
      </c>
      <c r="B10" s="19">
        <v>-15.950920245398773</v>
      </c>
      <c r="C10" s="19">
        <v>13</v>
      </c>
      <c r="D10" s="19">
        <v>0</v>
      </c>
      <c r="E10" s="19">
        <v>3.9499999999999993</v>
      </c>
      <c r="F10" s="19">
        <v>19.749999999999996</v>
      </c>
      <c r="G10" s="19">
        <v>23.95</v>
      </c>
      <c r="H10" s="19">
        <v>137</v>
      </c>
      <c r="I10" s="19">
        <v>310</v>
      </c>
      <c r="J10" s="19">
        <v>328.9</v>
      </c>
      <c r="K10" s="19" t="s">
        <v>116</v>
      </c>
      <c r="L10" s="19"/>
      <c r="M10" s="19"/>
      <c r="N10" s="19">
        <v>310</v>
      </c>
      <c r="O10" s="19">
        <v>485</v>
      </c>
      <c r="P10" s="19">
        <v>2.2000000000000002</v>
      </c>
      <c r="Q10" s="19">
        <v>20</v>
      </c>
      <c r="R10" s="19">
        <v>4.301075268817204</v>
      </c>
      <c r="S10" s="19">
        <v>9</v>
      </c>
      <c r="T10" s="19">
        <v>21.42</v>
      </c>
      <c r="U10" s="19">
        <v>-0.69999999999999973</v>
      </c>
      <c r="V10" s="19">
        <v>-24.137931034482751</v>
      </c>
      <c r="W10" t="b">
        <v>1</v>
      </c>
      <c r="X10" t="b">
        <v>1</v>
      </c>
      <c r="Y10" t="b">
        <v>1</v>
      </c>
      <c r="Z10" t="b">
        <v>1</v>
      </c>
      <c r="AA10" t="s">
        <v>118</v>
      </c>
      <c r="AB10" t="b">
        <v>1</v>
      </c>
      <c r="AC10" t="s">
        <v>119</v>
      </c>
      <c r="AD10">
        <v>328.9</v>
      </c>
      <c r="AE10" t="s">
        <v>116</v>
      </c>
    </row>
    <row r="11" spans="1:31" x14ac:dyDescent="0.2">
      <c r="A11" s="19">
        <v>-9</v>
      </c>
      <c r="B11" s="19">
        <v>-31.03448275862069</v>
      </c>
      <c r="C11" s="19">
        <v>0</v>
      </c>
      <c r="D11" s="19">
        <v>0</v>
      </c>
      <c r="E11" s="19">
        <v>0</v>
      </c>
      <c r="F11" s="19">
        <v>0</v>
      </c>
      <c r="G11" s="19">
        <v>0</v>
      </c>
      <c r="H11" s="19">
        <v>20</v>
      </c>
      <c r="I11" s="19">
        <v>1200</v>
      </c>
      <c r="J11" s="19">
        <v>1238</v>
      </c>
      <c r="K11" s="19" t="s">
        <v>96</v>
      </c>
      <c r="L11" s="19"/>
      <c r="M11" s="19"/>
      <c r="N11" s="19">
        <v>1200</v>
      </c>
      <c r="O11" s="19">
        <v>178</v>
      </c>
      <c r="P11" s="19">
        <v>14</v>
      </c>
      <c r="Q11" s="19">
        <v>23</v>
      </c>
      <c r="R11" s="19">
        <v>14.838709677419354</v>
      </c>
      <c r="S11" s="19">
        <v>2</v>
      </c>
      <c r="T11" s="19">
        <v>0</v>
      </c>
      <c r="U11" s="19">
        <v>-1.5</v>
      </c>
      <c r="V11" s="19">
        <v>-9.67741935483871</v>
      </c>
      <c r="W11" t="b">
        <v>1</v>
      </c>
      <c r="X11" t="b">
        <v>0</v>
      </c>
      <c r="Y11" t="b">
        <v>1</v>
      </c>
      <c r="Z11" t="b">
        <v>1</v>
      </c>
      <c r="AA11" t="s">
        <v>113</v>
      </c>
      <c r="AB11" t="b">
        <v>0</v>
      </c>
      <c r="AC11" t="s">
        <v>114</v>
      </c>
      <c r="AD11">
        <v>1238</v>
      </c>
      <c r="AE11" t="s">
        <v>96</v>
      </c>
    </row>
    <row r="12" spans="1:31" x14ac:dyDescent="0.2">
      <c r="A12" s="19">
        <v>0</v>
      </c>
      <c r="B12" s="19">
        <v>0</v>
      </c>
      <c r="C12" s="19">
        <v>0</v>
      </c>
      <c r="D12" s="19">
        <v>0</v>
      </c>
      <c r="E12" s="19">
        <v>0</v>
      </c>
      <c r="F12" s="19">
        <v>0</v>
      </c>
      <c r="G12" s="19">
        <v>0</v>
      </c>
      <c r="H12" s="19">
        <v>1</v>
      </c>
      <c r="I12" s="19">
        <v>1160</v>
      </c>
      <c r="J12" s="19">
        <v>1238</v>
      </c>
      <c r="K12" s="19" t="s">
        <v>96</v>
      </c>
      <c r="L12" s="19"/>
      <c r="M12" s="19"/>
      <c r="N12" s="19">
        <v>1160</v>
      </c>
      <c r="O12" s="19">
        <v>114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t="b">
        <v>0</v>
      </c>
      <c r="X12" t="b">
        <v>0</v>
      </c>
      <c r="Y12" t="b">
        <v>0</v>
      </c>
      <c r="Z12" t="b">
        <v>0</v>
      </c>
      <c r="AA12" t="s">
        <v>113</v>
      </c>
      <c r="AB12" t="b">
        <v>1</v>
      </c>
      <c r="AC12" t="s">
        <v>114</v>
      </c>
      <c r="AD12">
        <v>1238</v>
      </c>
      <c r="AE12" t="s">
        <v>96</v>
      </c>
    </row>
    <row r="13" spans="1:31" x14ac:dyDescent="0.2">
      <c r="A13" s="19">
        <v>-9</v>
      </c>
      <c r="B13" s="19">
        <v>-12.67605633802817</v>
      </c>
      <c r="C13" s="19">
        <v>1</v>
      </c>
      <c r="D13" s="19">
        <v>25.68</v>
      </c>
      <c r="E13" s="19">
        <v>1.9500000000000028</v>
      </c>
      <c r="F13" s="19">
        <v>5.4091539528432815</v>
      </c>
      <c r="G13" s="19">
        <v>38</v>
      </c>
      <c r="H13" s="19">
        <v>62</v>
      </c>
      <c r="I13" s="19">
        <v>1240</v>
      </c>
      <c r="J13" s="19">
        <v>1238</v>
      </c>
      <c r="K13" s="19" t="s">
        <v>96</v>
      </c>
      <c r="L13" s="19"/>
      <c r="M13" s="19"/>
      <c r="N13" s="19">
        <v>1240</v>
      </c>
      <c r="O13" s="19">
        <v>79</v>
      </c>
      <c r="P13" s="19">
        <v>0</v>
      </c>
      <c r="Q13" s="19">
        <v>13</v>
      </c>
      <c r="R13" s="19">
        <v>19.696969696969695</v>
      </c>
      <c r="S13" s="19">
        <v>0</v>
      </c>
      <c r="T13" s="19">
        <v>0</v>
      </c>
      <c r="U13" s="19">
        <v>0</v>
      </c>
      <c r="V13" s="19">
        <v>0</v>
      </c>
      <c r="W13" t="b">
        <v>1</v>
      </c>
      <c r="X13" t="b">
        <v>1</v>
      </c>
      <c r="Y13" t="b">
        <v>1</v>
      </c>
      <c r="Z13" t="b">
        <v>0</v>
      </c>
      <c r="AA13" t="s">
        <v>118</v>
      </c>
      <c r="AB13" t="b">
        <v>1</v>
      </c>
      <c r="AC13" t="s">
        <v>114</v>
      </c>
      <c r="AD13">
        <v>1238</v>
      </c>
      <c r="AE13" t="s">
        <v>96</v>
      </c>
    </row>
    <row r="14" spans="1:31" x14ac:dyDescent="0.2">
      <c r="A14" s="19">
        <v>-1676</v>
      </c>
      <c r="B14" s="19">
        <v>-25.157610327229062</v>
      </c>
      <c r="C14" s="19">
        <v>272</v>
      </c>
      <c r="D14" s="19">
        <v>18.11</v>
      </c>
      <c r="E14" s="19">
        <v>3.75</v>
      </c>
      <c r="F14" s="19">
        <v>4.7862156987874922</v>
      </c>
      <c r="G14" s="19">
        <v>82.1</v>
      </c>
      <c r="H14" s="19">
        <v>4986</v>
      </c>
      <c r="I14" s="19">
        <v>2600</v>
      </c>
      <c r="J14" s="19">
        <v>2620</v>
      </c>
      <c r="K14" s="19" t="s">
        <v>76</v>
      </c>
      <c r="L14" s="19"/>
      <c r="M14" s="19"/>
      <c r="N14" s="19">
        <v>2600</v>
      </c>
      <c r="O14" s="19">
        <v>4209</v>
      </c>
      <c r="P14" s="19">
        <v>38.700000000000003</v>
      </c>
      <c r="Q14" s="19">
        <v>286</v>
      </c>
      <c r="R14" s="19">
        <v>7.2903390262554169</v>
      </c>
      <c r="S14" s="19">
        <v>86</v>
      </c>
      <c r="T14" s="19">
        <v>19.77</v>
      </c>
      <c r="U14" s="19">
        <v>-3.0499999999999972</v>
      </c>
      <c r="V14" s="19">
        <v>-7.3053892215568794</v>
      </c>
      <c r="W14" t="b">
        <v>1</v>
      </c>
      <c r="X14" t="b">
        <v>1</v>
      </c>
      <c r="Y14" t="b">
        <v>1</v>
      </c>
      <c r="Z14" t="b">
        <v>1</v>
      </c>
      <c r="AA14" t="s">
        <v>118</v>
      </c>
      <c r="AB14" t="b">
        <v>1</v>
      </c>
      <c r="AC14" t="s">
        <v>119</v>
      </c>
      <c r="AD14">
        <v>2620</v>
      </c>
      <c r="AE14" t="s">
        <v>76</v>
      </c>
    </row>
    <row r="15" spans="1:31" x14ac:dyDescent="0.2">
      <c r="A15" s="19">
        <v>-69</v>
      </c>
      <c r="B15" s="19">
        <v>-5.6883759274525971</v>
      </c>
      <c r="C15" s="19">
        <v>1</v>
      </c>
      <c r="D15" s="19">
        <v>0</v>
      </c>
      <c r="E15" s="19">
        <v>2.6500000000000057</v>
      </c>
      <c r="F15" s="19">
        <v>1.7713903743315547</v>
      </c>
      <c r="G15" s="19">
        <v>152.25</v>
      </c>
      <c r="H15" s="19">
        <v>1144</v>
      </c>
      <c r="I15" s="19">
        <v>2500</v>
      </c>
      <c r="J15" s="19">
        <v>2620</v>
      </c>
      <c r="K15" s="19" t="s">
        <v>76</v>
      </c>
      <c r="L15" s="19"/>
      <c r="M15" s="19"/>
      <c r="N15" s="19">
        <v>2500</v>
      </c>
      <c r="O15" s="19">
        <v>3697</v>
      </c>
      <c r="P15" s="19">
        <v>13.05</v>
      </c>
      <c r="Q15" s="19">
        <v>348</v>
      </c>
      <c r="R15" s="19">
        <v>10.391161540758436</v>
      </c>
      <c r="S15" s="19">
        <v>17</v>
      </c>
      <c r="T15" s="19">
        <v>0</v>
      </c>
      <c r="U15" s="19">
        <v>-1.6999999999999993</v>
      </c>
      <c r="V15" s="19">
        <v>-11.525423728813553</v>
      </c>
      <c r="W15" t="b">
        <v>1</v>
      </c>
      <c r="X15" t="b">
        <v>1</v>
      </c>
      <c r="Y15" t="b">
        <v>1</v>
      </c>
      <c r="Z15" t="b">
        <v>1</v>
      </c>
      <c r="AA15" t="s">
        <v>118</v>
      </c>
      <c r="AB15" t="b">
        <v>1</v>
      </c>
      <c r="AC15" t="s">
        <v>119</v>
      </c>
      <c r="AD15">
        <v>2620</v>
      </c>
      <c r="AE15" t="s">
        <v>76</v>
      </c>
    </row>
    <row r="16" spans="1:31" x14ac:dyDescent="0.2">
      <c r="A16" s="19">
        <v>-7</v>
      </c>
      <c r="B16" s="19">
        <v>-1.6990291262135921</v>
      </c>
      <c r="C16" s="19">
        <v>0</v>
      </c>
      <c r="D16" s="19">
        <v>0</v>
      </c>
      <c r="E16" s="19">
        <v>0</v>
      </c>
      <c r="F16" s="19">
        <v>0</v>
      </c>
      <c r="G16" s="19">
        <v>0</v>
      </c>
      <c r="H16" s="19">
        <v>405</v>
      </c>
      <c r="I16" s="19">
        <v>2400</v>
      </c>
      <c r="J16" s="19">
        <v>2620</v>
      </c>
      <c r="K16" s="19" t="s">
        <v>76</v>
      </c>
      <c r="L16" s="19"/>
      <c r="M16" s="19"/>
      <c r="N16" s="19">
        <v>2400</v>
      </c>
      <c r="O16" s="19">
        <v>1960</v>
      </c>
      <c r="P16" s="19">
        <v>4.7</v>
      </c>
      <c r="Q16" s="19">
        <v>-91</v>
      </c>
      <c r="R16" s="19">
        <v>-4.4368600682593859</v>
      </c>
      <c r="S16" s="19">
        <v>17</v>
      </c>
      <c r="T16" s="19">
        <v>22.08</v>
      </c>
      <c r="U16" s="19">
        <v>-0.20000000000000018</v>
      </c>
      <c r="V16" s="19">
        <v>-4.0816326530612272</v>
      </c>
      <c r="W16" t="b">
        <v>1</v>
      </c>
      <c r="X16" t="b">
        <v>0</v>
      </c>
      <c r="Y16" t="b">
        <v>0</v>
      </c>
      <c r="Z16" t="b">
        <v>1</v>
      </c>
      <c r="AA16" t="s">
        <v>113</v>
      </c>
      <c r="AB16" t="b">
        <v>0</v>
      </c>
      <c r="AC16" t="s">
        <v>114</v>
      </c>
      <c r="AD16">
        <v>2620</v>
      </c>
      <c r="AE16" t="s">
        <v>76</v>
      </c>
    </row>
    <row r="17" spans="1:31" x14ac:dyDescent="0.2">
      <c r="A17" s="19">
        <v>1</v>
      </c>
      <c r="B17" s="19">
        <v>1.8867924528301887</v>
      </c>
      <c r="C17" s="19">
        <v>2</v>
      </c>
      <c r="D17" s="19">
        <v>0</v>
      </c>
      <c r="E17" s="19">
        <v>29</v>
      </c>
      <c r="F17" s="19">
        <v>19.863013698630137</v>
      </c>
      <c r="G17" s="19">
        <v>175</v>
      </c>
      <c r="H17" s="19">
        <v>54</v>
      </c>
      <c r="I17" s="19">
        <v>2600</v>
      </c>
      <c r="J17" s="19">
        <v>2736.6</v>
      </c>
      <c r="K17" s="19" t="s">
        <v>92</v>
      </c>
      <c r="L17" s="19"/>
      <c r="M17" s="19"/>
      <c r="N17" s="19">
        <v>2600</v>
      </c>
      <c r="O17" s="19">
        <v>572</v>
      </c>
      <c r="P17" s="19">
        <v>15</v>
      </c>
      <c r="Q17" s="19">
        <v>99</v>
      </c>
      <c r="R17" s="19">
        <v>20.930232558139537</v>
      </c>
      <c r="S17" s="19">
        <v>5</v>
      </c>
      <c r="T17" s="19">
        <v>0</v>
      </c>
      <c r="U17" s="19">
        <v>-3.8999999999999986</v>
      </c>
      <c r="V17" s="19">
        <v>-20.634920634920629</v>
      </c>
      <c r="W17" t="b">
        <v>0</v>
      </c>
      <c r="X17" t="b">
        <v>1</v>
      </c>
      <c r="Y17" t="b">
        <v>1</v>
      </c>
      <c r="Z17" t="b">
        <v>1</v>
      </c>
      <c r="AA17" t="s">
        <v>113</v>
      </c>
      <c r="AB17" t="b">
        <v>0</v>
      </c>
      <c r="AC17" t="s">
        <v>114</v>
      </c>
      <c r="AD17">
        <v>2736.6</v>
      </c>
      <c r="AE17" t="s">
        <v>92</v>
      </c>
    </row>
    <row r="18" spans="1:31" x14ac:dyDescent="0.2">
      <c r="A18" s="19">
        <v>-109</v>
      </c>
      <c r="B18" s="19">
        <v>-17.81045751633987</v>
      </c>
      <c r="C18" s="19">
        <v>176</v>
      </c>
      <c r="D18" s="19">
        <v>18.14</v>
      </c>
      <c r="E18" s="19">
        <v>24.450000000000003</v>
      </c>
      <c r="F18" s="19">
        <v>32.36267372600927</v>
      </c>
      <c r="G18" s="19">
        <v>100</v>
      </c>
      <c r="H18" s="19">
        <v>503</v>
      </c>
      <c r="I18" s="19">
        <v>2700</v>
      </c>
      <c r="J18" s="19">
        <v>2736.6</v>
      </c>
      <c r="K18" s="19" t="s">
        <v>92</v>
      </c>
      <c r="L18" s="19"/>
      <c r="M18" s="19"/>
      <c r="N18" s="19">
        <v>2700</v>
      </c>
      <c r="O18" s="19">
        <v>538</v>
      </c>
      <c r="P18" s="19">
        <v>37</v>
      </c>
      <c r="Q18" s="19">
        <v>123</v>
      </c>
      <c r="R18" s="19">
        <v>29.638554216867469</v>
      </c>
      <c r="S18" s="19">
        <v>21</v>
      </c>
      <c r="T18" s="19">
        <v>21.93</v>
      </c>
      <c r="U18" s="19">
        <v>-10.799999999999997</v>
      </c>
      <c r="V18" s="19">
        <v>-22.59414225941422</v>
      </c>
      <c r="W18" t="b">
        <v>1</v>
      </c>
      <c r="X18" t="b">
        <v>1</v>
      </c>
      <c r="Y18" t="b">
        <v>1</v>
      </c>
      <c r="Z18" t="b">
        <v>1</v>
      </c>
      <c r="AA18" t="s">
        <v>118</v>
      </c>
      <c r="AB18" t="b">
        <v>1</v>
      </c>
      <c r="AC18" t="s">
        <v>119</v>
      </c>
      <c r="AD18">
        <v>2736.6</v>
      </c>
      <c r="AE18" t="s">
        <v>92</v>
      </c>
    </row>
    <row r="19" spans="1:31" x14ac:dyDescent="0.2">
      <c r="A19" s="19">
        <v>1</v>
      </c>
      <c r="B19" s="19">
        <v>0</v>
      </c>
      <c r="C19" s="19">
        <v>0</v>
      </c>
      <c r="D19" s="19">
        <v>0</v>
      </c>
      <c r="E19" s="19">
        <v>0</v>
      </c>
      <c r="F19" s="19">
        <v>0</v>
      </c>
      <c r="G19" s="19">
        <v>0</v>
      </c>
      <c r="H19" s="19">
        <v>1</v>
      </c>
      <c r="I19" s="19">
        <v>2500</v>
      </c>
      <c r="J19" s="19">
        <v>2736.6</v>
      </c>
      <c r="K19" s="19" t="s">
        <v>92</v>
      </c>
      <c r="L19" s="19"/>
      <c r="M19" s="19"/>
      <c r="N19" s="19">
        <v>2500</v>
      </c>
      <c r="O19" s="19">
        <v>355</v>
      </c>
      <c r="P19" s="19">
        <v>7.8</v>
      </c>
      <c r="Q19" s="19">
        <v>51</v>
      </c>
      <c r="R19" s="19">
        <v>16.776315789473685</v>
      </c>
      <c r="S19" s="19">
        <v>4</v>
      </c>
      <c r="T19" s="19">
        <v>0</v>
      </c>
      <c r="U19" s="19">
        <v>0</v>
      </c>
      <c r="V19" s="19">
        <v>0</v>
      </c>
      <c r="W19" t="b">
        <v>0</v>
      </c>
      <c r="X19" t="b">
        <v>0</v>
      </c>
      <c r="Y19" t="b">
        <v>1</v>
      </c>
      <c r="Z19" t="b">
        <v>0</v>
      </c>
      <c r="AA19" t="s">
        <v>113</v>
      </c>
      <c r="AB19" t="b">
        <v>1</v>
      </c>
      <c r="AC19" t="s">
        <v>114</v>
      </c>
      <c r="AD19">
        <v>2736.6</v>
      </c>
      <c r="AE19" t="s">
        <v>92</v>
      </c>
    </row>
    <row r="20" spans="1:31" x14ac:dyDescent="0.2">
      <c r="A20" s="19">
        <v>-36</v>
      </c>
      <c r="B20" s="19">
        <v>-25</v>
      </c>
      <c r="C20" s="19">
        <v>0</v>
      </c>
      <c r="D20" s="19">
        <v>0</v>
      </c>
      <c r="E20" s="19">
        <v>0</v>
      </c>
      <c r="F20" s="19">
        <v>0</v>
      </c>
      <c r="G20" s="19">
        <v>0</v>
      </c>
      <c r="H20" s="19">
        <v>108</v>
      </c>
      <c r="I20" s="19">
        <v>3600</v>
      </c>
      <c r="J20" s="19">
        <v>3642.1</v>
      </c>
      <c r="K20" s="19" t="s">
        <v>106</v>
      </c>
      <c r="L20" s="19"/>
      <c r="M20" s="19"/>
      <c r="N20" s="19">
        <v>3600</v>
      </c>
      <c r="O20" s="19">
        <v>238</v>
      </c>
      <c r="P20" s="19">
        <v>44.1</v>
      </c>
      <c r="Q20" s="19">
        <v>-4</v>
      </c>
      <c r="R20" s="19">
        <v>-1.6528925619834711</v>
      </c>
      <c r="S20" s="19">
        <v>3</v>
      </c>
      <c r="T20" s="19">
        <v>17.559999999999999</v>
      </c>
      <c r="U20" s="19">
        <v>-0.79999999999999716</v>
      </c>
      <c r="V20" s="19">
        <v>-1.7817371937639135</v>
      </c>
      <c r="W20" t="b">
        <v>1</v>
      </c>
      <c r="X20" t="b">
        <v>0</v>
      </c>
      <c r="Y20" t="b">
        <v>0</v>
      </c>
      <c r="Z20" t="b">
        <v>1</v>
      </c>
      <c r="AA20" t="s">
        <v>113</v>
      </c>
      <c r="AB20" t="b">
        <v>0</v>
      </c>
      <c r="AC20" t="s">
        <v>114</v>
      </c>
      <c r="AD20">
        <v>3642.1</v>
      </c>
      <c r="AE20" t="s">
        <v>106</v>
      </c>
    </row>
    <row r="21" spans="1:31" x14ac:dyDescent="0.2">
      <c r="A21" s="19">
        <v>0</v>
      </c>
      <c r="B21" s="19">
        <v>0</v>
      </c>
      <c r="C21" s="19">
        <v>0</v>
      </c>
      <c r="D21" s="19">
        <v>0</v>
      </c>
      <c r="E21" s="19">
        <v>0</v>
      </c>
      <c r="F21" s="19">
        <v>0</v>
      </c>
      <c r="G21" s="19">
        <v>0</v>
      </c>
      <c r="H21" s="19">
        <v>0</v>
      </c>
      <c r="I21" s="19">
        <v>3400</v>
      </c>
      <c r="J21" s="19">
        <v>3642.1</v>
      </c>
      <c r="K21" s="19" t="s">
        <v>106</v>
      </c>
      <c r="L21" s="19"/>
      <c r="M21" s="19"/>
      <c r="N21" s="19">
        <v>3400</v>
      </c>
      <c r="O21" s="19">
        <v>176</v>
      </c>
      <c r="P21" s="19">
        <v>10</v>
      </c>
      <c r="Q21" s="19">
        <v>1</v>
      </c>
      <c r="R21" s="19">
        <v>0.5714285714285714</v>
      </c>
      <c r="S21" s="19">
        <v>2</v>
      </c>
      <c r="T21" s="19">
        <v>0</v>
      </c>
      <c r="U21" s="19">
        <v>0.90000000000000036</v>
      </c>
      <c r="V21" s="19">
        <v>9.8901098901098941</v>
      </c>
      <c r="W21" t="b">
        <v>0</v>
      </c>
      <c r="X21" t="b">
        <v>0</v>
      </c>
      <c r="Y21" t="b">
        <v>1</v>
      </c>
      <c r="Z21" t="b">
        <v>0</v>
      </c>
      <c r="AA21" t="s">
        <v>113</v>
      </c>
      <c r="AB21" t="b">
        <v>1</v>
      </c>
      <c r="AC21" t="s">
        <v>114</v>
      </c>
      <c r="AD21">
        <v>3642.1</v>
      </c>
      <c r="AE21" t="s">
        <v>106</v>
      </c>
    </row>
    <row r="22" spans="1:31" x14ac:dyDescent="0.2">
      <c r="A22" s="19">
        <v>0</v>
      </c>
      <c r="B22" s="19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2</v>
      </c>
      <c r="I22" s="19">
        <v>3500</v>
      </c>
      <c r="J22" s="19">
        <v>3642.1</v>
      </c>
      <c r="K22" s="19" t="s">
        <v>106</v>
      </c>
      <c r="L22" s="19"/>
      <c r="M22" s="19"/>
      <c r="N22" s="19">
        <v>3500</v>
      </c>
      <c r="O22" s="19">
        <v>163</v>
      </c>
      <c r="P22" s="19">
        <v>0</v>
      </c>
      <c r="Q22" s="19">
        <v>35</v>
      </c>
      <c r="R22" s="19">
        <v>27.34375</v>
      </c>
      <c r="S22" s="19">
        <v>0</v>
      </c>
      <c r="T22" s="19">
        <v>0</v>
      </c>
      <c r="U22" s="19">
        <v>0</v>
      </c>
      <c r="V22" s="19">
        <v>0</v>
      </c>
      <c r="W22" t="b">
        <v>0</v>
      </c>
      <c r="X22" t="b">
        <v>0</v>
      </c>
      <c r="Y22" t="b">
        <v>1</v>
      </c>
      <c r="Z22" t="b">
        <v>0</v>
      </c>
      <c r="AA22" t="s">
        <v>113</v>
      </c>
      <c r="AB22" t="b">
        <v>1</v>
      </c>
      <c r="AC22" t="s">
        <v>114</v>
      </c>
      <c r="AD22">
        <v>3642.1</v>
      </c>
      <c r="AE22" t="s">
        <v>106</v>
      </c>
    </row>
    <row r="23" spans="1:31" x14ac:dyDescent="0.2">
      <c r="A23" s="19">
        <v>7</v>
      </c>
      <c r="B23" s="19">
        <v>2.8688524590163933</v>
      </c>
      <c r="C23" s="19">
        <v>0</v>
      </c>
      <c r="D23" s="19">
        <v>0</v>
      </c>
      <c r="E23" s="19">
        <v>0</v>
      </c>
      <c r="F23" s="19">
        <v>0</v>
      </c>
      <c r="G23" s="19">
        <v>0</v>
      </c>
      <c r="H23" s="19">
        <v>251</v>
      </c>
      <c r="I23" s="19">
        <v>400</v>
      </c>
      <c r="J23" s="19">
        <v>436.35</v>
      </c>
      <c r="K23" s="19" t="s">
        <v>67</v>
      </c>
      <c r="L23" s="19"/>
      <c r="M23" s="19"/>
      <c r="N23" s="19">
        <v>400</v>
      </c>
      <c r="O23" s="19">
        <v>1897</v>
      </c>
      <c r="P23" s="19">
        <v>2.5499999999999998</v>
      </c>
      <c r="Q23" s="19">
        <v>51</v>
      </c>
      <c r="R23" s="19">
        <v>2.76273022751896</v>
      </c>
      <c r="S23" s="19">
        <v>37</v>
      </c>
      <c r="T23" s="19">
        <v>29.96</v>
      </c>
      <c r="U23" s="19">
        <v>-0.5</v>
      </c>
      <c r="V23" s="19">
        <v>-16.393442622950822</v>
      </c>
      <c r="W23" t="b">
        <v>0</v>
      </c>
      <c r="X23" t="b">
        <v>0</v>
      </c>
      <c r="Y23" t="b">
        <v>1</v>
      </c>
      <c r="Z23" t="b">
        <v>1</v>
      </c>
      <c r="AA23" t="s">
        <v>113</v>
      </c>
      <c r="AB23" t="b">
        <v>1</v>
      </c>
      <c r="AC23" t="s">
        <v>114</v>
      </c>
      <c r="AD23">
        <v>436.35</v>
      </c>
      <c r="AE23" t="s">
        <v>67</v>
      </c>
    </row>
    <row r="24" spans="1:31" x14ac:dyDescent="0.2">
      <c r="A24" s="19">
        <v>-10</v>
      </c>
      <c r="B24" s="19">
        <v>-1.8518518518518519</v>
      </c>
      <c r="C24" s="19">
        <v>24</v>
      </c>
      <c r="D24" s="19">
        <v>25.85</v>
      </c>
      <c r="E24" s="19">
        <v>3.1999999999999993</v>
      </c>
      <c r="F24" s="19">
        <v>13.617021276595743</v>
      </c>
      <c r="G24" s="19">
        <v>26.7</v>
      </c>
      <c r="H24" s="19">
        <v>530</v>
      </c>
      <c r="I24" s="19">
        <v>420</v>
      </c>
      <c r="J24" s="19">
        <v>436.35</v>
      </c>
      <c r="K24" s="19" t="s">
        <v>67</v>
      </c>
      <c r="L24" s="19"/>
      <c r="M24" s="19"/>
      <c r="N24" s="19">
        <v>420</v>
      </c>
      <c r="O24" s="19">
        <v>1281</v>
      </c>
      <c r="P24" s="19">
        <v>6.4</v>
      </c>
      <c r="Q24" s="19">
        <v>73</v>
      </c>
      <c r="R24" s="19">
        <v>6.0430463576158937</v>
      </c>
      <c r="S24" s="19">
        <v>59</v>
      </c>
      <c r="T24" s="19">
        <v>28.56</v>
      </c>
      <c r="U24" s="19">
        <v>-1.1499999999999995</v>
      </c>
      <c r="V24" s="19">
        <v>-15.231788079470194</v>
      </c>
      <c r="W24" t="b">
        <v>1</v>
      </c>
      <c r="X24" t="b">
        <v>1</v>
      </c>
      <c r="Y24" t="b">
        <v>1</v>
      </c>
      <c r="Z24" t="b">
        <v>1</v>
      </c>
      <c r="AA24" t="s">
        <v>118</v>
      </c>
      <c r="AB24" t="b">
        <v>1</v>
      </c>
      <c r="AC24" t="s">
        <v>119</v>
      </c>
      <c r="AD24">
        <v>436.35</v>
      </c>
      <c r="AE24" t="s">
        <v>67</v>
      </c>
    </row>
    <row r="25" spans="1:31" x14ac:dyDescent="0.2">
      <c r="A25" s="19">
        <v>-212</v>
      </c>
      <c r="B25" s="19">
        <v>-8.7603305785123968</v>
      </c>
      <c r="C25" s="19">
        <v>186</v>
      </c>
      <c r="D25" s="19">
        <v>28.91</v>
      </c>
      <c r="E25" s="19">
        <v>2.8000000000000007</v>
      </c>
      <c r="F25" s="19">
        <v>16.09195402298851</v>
      </c>
      <c r="G25" s="19">
        <v>20.2</v>
      </c>
      <c r="H25" s="19">
        <v>2208</v>
      </c>
      <c r="I25" s="19">
        <v>430</v>
      </c>
      <c r="J25" s="19">
        <v>436.35</v>
      </c>
      <c r="K25" s="19" t="s">
        <v>67</v>
      </c>
      <c r="L25" s="19"/>
      <c r="M25" s="19"/>
      <c r="N25" s="19">
        <v>430</v>
      </c>
      <c r="O25" s="19">
        <v>1004</v>
      </c>
      <c r="P25" s="19">
        <v>9.8000000000000007</v>
      </c>
      <c r="Q25" s="19">
        <v>102</v>
      </c>
      <c r="R25" s="19">
        <v>11.308203991130821</v>
      </c>
      <c r="S25" s="19">
        <v>41</v>
      </c>
      <c r="T25" s="19">
        <v>28.17</v>
      </c>
      <c r="U25" s="19">
        <v>-1.5</v>
      </c>
      <c r="V25" s="19">
        <v>-13.274336283185839</v>
      </c>
      <c r="W25" t="b">
        <v>1</v>
      </c>
      <c r="X25" t="b">
        <v>1</v>
      </c>
      <c r="Y25" t="b">
        <v>1</v>
      </c>
      <c r="Z25" t="b">
        <v>1</v>
      </c>
      <c r="AA25" t="s">
        <v>118</v>
      </c>
      <c r="AB25" t="b">
        <v>1</v>
      </c>
      <c r="AC25" t="s">
        <v>119</v>
      </c>
      <c r="AD25">
        <v>436.35</v>
      </c>
      <c r="AE25" t="s">
        <v>67</v>
      </c>
    </row>
    <row r="26" spans="1:31" x14ac:dyDescent="0.2">
      <c r="A26" s="19">
        <v>0</v>
      </c>
      <c r="B26" s="19">
        <v>0</v>
      </c>
      <c r="C26" s="19">
        <v>1</v>
      </c>
      <c r="D26" s="19">
        <v>0</v>
      </c>
      <c r="E26" s="19">
        <v>2</v>
      </c>
      <c r="F26" s="19">
        <v>2.4706609017912289</v>
      </c>
      <c r="G26" s="19">
        <v>82.95</v>
      </c>
      <c r="H26" s="19">
        <v>149</v>
      </c>
      <c r="I26" s="19">
        <v>1600</v>
      </c>
      <c r="J26" s="19">
        <v>1637.8</v>
      </c>
      <c r="K26" s="19" t="s">
        <v>88</v>
      </c>
      <c r="L26" s="19"/>
      <c r="M26" s="19"/>
      <c r="N26" s="19">
        <v>1600</v>
      </c>
      <c r="O26" s="19">
        <v>1158</v>
      </c>
      <c r="P26" s="19">
        <v>30</v>
      </c>
      <c r="Q26" s="19">
        <v>11</v>
      </c>
      <c r="R26" s="19">
        <v>0.95902353966870091</v>
      </c>
      <c r="S26" s="19">
        <v>6</v>
      </c>
      <c r="T26" s="19">
        <v>27.37</v>
      </c>
      <c r="U26" s="19">
        <v>-0.60000000000000142</v>
      </c>
      <c r="V26" s="19">
        <v>-1.9607843137254948</v>
      </c>
      <c r="W26" t="b">
        <v>0</v>
      </c>
      <c r="X26" t="b">
        <v>1</v>
      </c>
      <c r="Y26" t="b">
        <v>1</v>
      </c>
      <c r="Z26" t="b">
        <v>1</v>
      </c>
      <c r="AA26" t="s">
        <v>113</v>
      </c>
      <c r="AB26" t="b">
        <v>0</v>
      </c>
      <c r="AC26" t="s">
        <v>114</v>
      </c>
      <c r="AD26">
        <v>1637.8</v>
      </c>
      <c r="AE26" t="s">
        <v>88</v>
      </c>
    </row>
    <row r="27" spans="1:31" x14ac:dyDescent="0.2">
      <c r="A27" s="19">
        <v>0</v>
      </c>
      <c r="B27" s="19">
        <v>0</v>
      </c>
      <c r="C27" s="19">
        <v>0</v>
      </c>
      <c r="D27" s="19">
        <v>0</v>
      </c>
      <c r="E27" s="19">
        <v>0</v>
      </c>
      <c r="F27" s="19">
        <v>0</v>
      </c>
      <c r="G27" s="19">
        <v>0</v>
      </c>
      <c r="H27" s="19">
        <v>46</v>
      </c>
      <c r="I27" s="19">
        <v>1500</v>
      </c>
      <c r="J27" s="19">
        <v>1637.8</v>
      </c>
      <c r="K27" s="19" t="s">
        <v>88</v>
      </c>
      <c r="L27" s="19"/>
      <c r="M27" s="19"/>
      <c r="N27" s="19">
        <v>1500</v>
      </c>
      <c r="O27" s="19">
        <v>662</v>
      </c>
      <c r="P27" s="19">
        <v>8.5</v>
      </c>
      <c r="Q27" s="19">
        <v>-28</v>
      </c>
      <c r="R27" s="19">
        <v>-4.0579710144927539</v>
      </c>
      <c r="S27" s="19">
        <v>2</v>
      </c>
      <c r="T27" s="19">
        <v>0</v>
      </c>
      <c r="U27" s="19">
        <v>-0.15000000000000036</v>
      </c>
      <c r="V27" s="19">
        <v>-1.7341040462427786</v>
      </c>
      <c r="W27" t="b">
        <v>0</v>
      </c>
      <c r="X27" t="b">
        <v>0</v>
      </c>
      <c r="Y27" t="b">
        <v>0</v>
      </c>
      <c r="Z27" t="b">
        <v>1</v>
      </c>
      <c r="AA27" t="s">
        <v>113</v>
      </c>
      <c r="AB27" t="b">
        <v>1</v>
      </c>
      <c r="AC27" t="s">
        <v>114</v>
      </c>
      <c r="AD27">
        <v>1637.8</v>
      </c>
      <c r="AE27" t="s">
        <v>88</v>
      </c>
    </row>
    <row r="28" spans="1:31" x14ac:dyDescent="0.2">
      <c r="A28" s="19">
        <v>-2</v>
      </c>
      <c r="B28" s="19">
        <v>-0.13395847287340926</v>
      </c>
      <c r="C28" s="19">
        <v>13</v>
      </c>
      <c r="D28" s="19">
        <v>0</v>
      </c>
      <c r="E28" s="19">
        <v>-0.14999999999999858</v>
      </c>
      <c r="F28" s="19">
        <v>-0.45317220543806219</v>
      </c>
      <c r="G28" s="19">
        <v>32.950000000000003</v>
      </c>
      <c r="H28" s="19">
        <v>1491</v>
      </c>
      <c r="I28" s="19">
        <v>1700</v>
      </c>
      <c r="J28" s="19">
        <v>1637.8</v>
      </c>
      <c r="K28" s="19" t="s">
        <v>88</v>
      </c>
      <c r="L28" s="19"/>
      <c r="M28" s="19"/>
      <c r="N28" s="19">
        <v>1700</v>
      </c>
      <c r="O28" s="19">
        <v>425</v>
      </c>
      <c r="P28" s="19">
        <v>0</v>
      </c>
      <c r="Q28" s="19">
        <v>1</v>
      </c>
      <c r="R28" s="19">
        <v>0.23584905660377359</v>
      </c>
      <c r="S28" s="19">
        <v>0</v>
      </c>
      <c r="T28" s="19">
        <v>0</v>
      </c>
      <c r="U28" s="19">
        <v>0</v>
      </c>
      <c r="V28" s="19">
        <v>0</v>
      </c>
      <c r="W28" t="b">
        <v>1</v>
      </c>
      <c r="X28" t="b">
        <v>0</v>
      </c>
      <c r="Y28" t="b">
        <v>1</v>
      </c>
      <c r="Z28" t="b">
        <v>0</v>
      </c>
      <c r="AA28" t="s">
        <v>113</v>
      </c>
      <c r="AB28" t="b">
        <v>0</v>
      </c>
      <c r="AC28" t="s">
        <v>114</v>
      </c>
      <c r="AD28">
        <v>1637.8</v>
      </c>
      <c r="AE28" t="s">
        <v>88</v>
      </c>
    </row>
    <row r="29" spans="1:31" x14ac:dyDescent="0.2">
      <c r="A29" s="19">
        <v>-7</v>
      </c>
      <c r="B29" s="19">
        <v>-3.1963470319634704</v>
      </c>
      <c r="C29" s="19">
        <v>0</v>
      </c>
      <c r="D29" s="19">
        <v>0</v>
      </c>
      <c r="E29" s="19">
        <v>0</v>
      </c>
      <c r="F29" s="19">
        <v>0</v>
      </c>
      <c r="G29" s="19">
        <v>0</v>
      </c>
      <c r="H29" s="19">
        <v>212</v>
      </c>
      <c r="I29" s="19">
        <v>750</v>
      </c>
      <c r="J29" s="19">
        <v>775.7</v>
      </c>
      <c r="K29" s="19" t="s">
        <v>97</v>
      </c>
      <c r="L29" s="19"/>
      <c r="M29" s="19"/>
      <c r="N29" s="19">
        <v>750</v>
      </c>
      <c r="O29" s="19">
        <v>245</v>
      </c>
      <c r="P29" s="19">
        <v>8.75</v>
      </c>
      <c r="Q29" s="19">
        <v>3</v>
      </c>
      <c r="R29" s="19">
        <v>1.2396694214876034</v>
      </c>
      <c r="S29" s="19">
        <v>4</v>
      </c>
      <c r="T29" s="19">
        <v>0</v>
      </c>
      <c r="U29" s="19">
        <v>0.40000000000000036</v>
      </c>
      <c r="V29" s="19">
        <v>4.7904191616766507</v>
      </c>
      <c r="W29" t="b">
        <v>1</v>
      </c>
      <c r="X29" t="b">
        <v>0</v>
      </c>
      <c r="Y29" t="b">
        <v>1</v>
      </c>
      <c r="Z29" t="b">
        <v>0</v>
      </c>
      <c r="AA29" t="s">
        <v>113</v>
      </c>
      <c r="AB29" t="b">
        <v>0</v>
      </c>
      <c r="AC29" t="s">
        <v>114</v>
      </c>
      <c r="AD29">
        <v>775.7</v>
      </c>
      <c r="AE29" t="s">
        <v>97</v>
      </c>
    </row>
    <row r="30" spans="1:31" x14ac:dyDescent="0.2">
      <c r="A30" s="19">
        <v>0</v>
      </c>
      <c r="B30" s="19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8</v>
      </c>
      <c r="I30" s="19">
        <v>700</v>
      </c>
      <c r="J30" s="19">
        <v>775.7</v>
      </c>
      <c r="K30" s="19" t="s">
        <v>97</v>
      </c>
      <c r="L30" s="19"/>
      <c r="M30" s="19"/>
      <c r="N30" s="19">
        <v>700</v>
      </c>
      <c r="O30" s="19">
        <v>214</v>
      </c>
      <c r="P30" s="19">
        <v>0</v>
      </c>
      <c r="Q30" s="19">
        <v>23</v>
      </c>
      <c r="R30" s="19">
        <v>12.041884816753926</v>
      </c>
      <c r="S30" s="19">
        <v>0</v>
      </c>
      <c r="T30" s="19">
        <v>0</v>
      </c>
      <c r="U30" s="19">
        <v>0</v>
      </c>
      <c r="V30" s="19">
        <v>0</v>
      </c>
      <c r="W30" t="b">
        <v>0</v>
      </c>
      <c r="X30" t="b">
        <v>0</v>
      </c>
      <c r="Y30" t="b">
        <v>1</v>
      </c>
      <c r="Z30" t="b">
        <v>0</v>
      </c>
      <c r="AA30" t="s">
        <v>113</v>
      </c>
      <c r="AB30" t="b">
        <v>1</v>
      </c>
      <c r="AC30" t="s">
        <v>114</v>
      </c>
      <c r="AD30">
        <v>775.7</v>
      </c>
      <c r="AE30" t="s">
        <v>97</v>
      </c>
    </row>
    <row r="31" spans="1:31" x14ac:dyDescent="0.2">
      <c r="A31" s="19">
        <v>27</v>
      </c>
      <c r="B31" s="19">
        <v>5.8315334773218144</v>
      </c>
      <c r="C31" s="19">
        <v>2</v>
      </c>
      <c r="D31" s="19">
        <v>0</v>
      </c>
      <c r="E31" s="19">
        <v>0.20000000000000284</v>
      </c>
      <c r="F31" s="19">
        <v>0.86393088552917008</v>
      </c>
      <c r="G31" s="19">
        <v>23.35</v>
      </c>
      <c r="H31" s="19">
        <v>490</v>
      </c>
      <c r="I31" s="19">
        <v>780</v>
      </c>
      <c r="J31" s="19">
        <v>775.7</v>
      </c>
      <c r="K31" s="19" t="s">
        <v>97</v>
      </c>
      <c r="L31" s="19"/>
      <c r="M31" s="19"/>
      <c r="N31" s="19">
        <v>780</v>
      </c>
      <c r="O31" s="19">
        <v>189</v>
      </c>
      <c r="P31" s="19">
        <v>0</v>
      </c>
      <c r="Q31" s="19">
        <v>20</v>
      </c>
      <c r="R31" s="19">
        <v>11.834319526627219</v>
      </c>
      <c r="S31" s="19">
        <v>0</v>
      </c>
      <c r="T31" s="19">
        <v>0</v>
      </c>
      <c r="U31" s="19">
        <v>0</v>
      </c>
      <c r="V31" s="19">
        <v>0</v>
      </c>
      <c r="W31" t="b">
        <v>0</v>
      </c>
      <c r="X31" t="b">
        <v>1</v>
      </c>
      <c r="Y31" t="b">
        <v>1</v>
      </c>
      <c r="Z31" t="b">
        <v>0</v>
      </c>
      <c r="AA31" t="s">
        <v>113</v>
      </c>
      <c r="AB31" t="b">
        <v>0</v>
      </c>
      <c r="AC31" t="s">
        <v>114</v>
      </c>
      <c r="AD31">
        <v>775.7</v>
      </c>
      <c r="AE31" t="s">
        <v>97</v>
      </c>
    </row>
    <row r="32" spans="1:31" x14ac:dyDescent="0.2">
      <c r="A32" s="19">
        <v>-111</v>
      </c>
      <c r="B32" s="19">
        <v>-5.6060606060606064</v>
      </c>
      <c r="C32" s="19">
        <v>93</v>
      </c>
      <c r="D32" s="19">
        <v>22.26</v>
      </c>
      <c r="E32" s="19">
        <v>4.3499999999999943</v>
      </c>
      <c r="F32" s="19">
        <v>4.5573598742797214</v>
      </c>
      <c r="G32" s="19">
        <v>99.8</v>
      </c>
      <c r="H32" s="19">
        <v>1869</v>
      </c>
      <c r="I32" s="19">
        <v>3100</v>
      </c>
      <c r="J32" s="19">
        <v>3108.4</v>
      </c>
      <c r="K32" s="19" t="s">
        <v>61</v>
      </c>
      <c r="L32" s="19"/>
      <c r="M32" s="19"/>
      <c r="N32" s="19">
        <v>3100</v>
      </c>
      <c r="O32" s="19">
        <v>1179</v>
      </c>
      <c r="P32" s="19">
        <v>66.05</v>
      </c>
      <c r="Q32" s="19">
        <v>34</v>
      </c>
      <c r="R32" s="19">
        <v>2.9694323144104802</v>
      </c>
      <c r="S32" s="19">
        <v>12</v>
      </c>
      <c r="T32" s="19">
        <v>0</v>
      </c>
      <c r="U32" s="19">
        <v>0.84999999999999432</v>
      </c>
      <c r="V32" s="19">
        <v>1.3036809815950834</v>
      </c>
      <c r="W32" t="b">
        <v>1</v>
      </c>
      <c r="X32" t="b">
        <v>1</v>
      </c>
      <c r="Y32" t="b">
        <v>1</v>
      </c>
      <c r="Z32" t="b">
        <v>0</v>
      </c>
      <c r="AA32" t="s">
        <v>118</v>
      </c>
      <c r="AB32" t="b">
        <v>1</v>
      </c>
      <c r="AC32" t="s">
        <v>114</v>
      </c>
      <c r="AD32">
        <v>3108.4</v>
      </c>
      <c r="AE32" t="s">
        <v>61</v>
      </c>
    </row>
    <row r="33" spans="1:31" x14ac:dyDescent="0.2">
      <c r="A33" s="19">
        <v>-23</v>
      </c>
      <c r="B33" s="19">
        <v>-9.9567099567099575</v>
      </c>
      <c r="C33" s="19">
        <v>0</v>
      </c>
      <c r="D33" s="19">
        <v>0</v>
      </c>
      <c r="E33" s="19">
        <v>0</v>
      </c>
      <c r="F33" s="19">
        <v>0</v>
      </c>
      <c r="G33" s="19">
        <v>0</v>
      </c>
      <c r="H33" s="19">
        <v>208</v>
      </c>
      <c r="I33" s="19">
        <v>3000</v>
      </c>
      <c r="J33" s="19">
        <v>3108.4</v>
      </c>
      <c r="K33" s="19" t="s">
        <v>61</v>
      </c>
      <c r="L33" s="19"/>
      <c r="M33" s="19"/>
      <c r="N33" s="19">
        <v>3000</v>
      </c>
      <c r="O33" s="19">
        <v>972</v>
      </c>
      <c r="P33" s="19">
        <v>30</v>
      </c>
      <c r="Q33" s="19">
        <v>-3</v>
      </c>
      <c r="R33" s="19">
        <v>-0.30769230769230771</v>
      </c>
      <c r="S33" s="19">
        <v>11</v>
      </c>
      <c r="T33" s="19">
        <v>23.09</v>
      </c>
      <c r="U33" s="19">
        <v>-0.60000000000000142</v>
      </c>
      <c r="V33" s="19">
        <v>-1.9607843137254948</v>
      </c>
      <c r="W33" t="b">
        <v>1</v>
      </c>
      <c r="X33" t="b">
        <v>0</v>
      </c>
      <c r="Y33" t="b">
        <v>0</v>
      </c>
      <c r="Z33" t="b">
        <v>1</v>
      </c>
      <c r="AA33" t="s">
        <v>113</v>
      </c>
      <c r="AB33" t="b">
        <v>0</v>
      </c>
      <c r="AC33" t="s">
        <v>114</v>
      </c>
      <c r="AD33">
        <v>3108.4</v>
      </c>
      <c r="AE33" t="s">
        <v>61</v>
      </c>
    </row>
    <row r="34" spans="1:31" x14ac:dyDescent="0.2">
      <c r="A34" s="19">
        <v>0</v>
      </c>
      <c r="B34" s="19">
        <v>0</v>
      </c>
      <c r="C34" s="19">
        <v>0</v>
      </c>
      <c r="D34" s="19">
        <v>0</v>
      </c>
      <c r="E34" s="19">
        <v>0</v>
      </c>
      <c r="F34" s="19">
        <v>0</v>
      </c>
      <c r="G34" s="19">
        <v>0</v>
      </c>
      <c r="H34" s="19">
        <v>8</v>
      </c>
      <c r="I34" s="19">
        <v>2900</v>
      </c>
      <c r="J34" s="19">
        <v>3108.4</v>
      </c>
      <c r="K34" s="19" t="s">
        <v>61</v>
      </c>
      <c r="L34" s="19"/>
      <c r="M34" s="19"/>
      <c r="N34" s="19">
        <v>2900</v>
      </c>
      <c r="O34" s="19">
        <v>658</v>
      </c>
      <c r="P34" s="19">
        <v>0</v>
      </c>
      <c r="Q34" s="19">
        <v>-14</v>
      </c>
      <c r="R34" s="19">
        <v>-2.0833333333333335</v>
      </c>
      <c r="S34" s="19">
        <v>0</v>
      </c>
      <c r="T34" s="19">
        <v>0</v>
      </c>
      <c r="U34" s="19">
        <v>0</v>
      </c>
      <c r="V34" s="19">
        <v>0</v>
      </c>
      <c r="W34" t="b">
        <v>0</v>
      </c>
      <c r="X34" t="b">
        <v>0</v>
      </c>
      <c r="Y34" t="b">
        <v>0</v>
      </c>
      <c r="Z34" t="b">
        <v>0</v>
      </c>
      <c r="AA34" t="s">
        <v>113</v>
      </c>
      <c r="AB34" t="b">
        <v>1</v>
      </c>
      <c r="AC34" t="s">
        <v>114</v>
      </c>
      <c r="AD34">
        <v>3108.4</v>
      </c>
      <c r="AE34" t="s">
        <v>61</v>
      </c>
    </row>
    <row r="35" spans="1:31" x14ac:dyDescent="0.2">
      <c r="A35" s="19">
        <v>12</v>
      </c>
      <c r="B35" s="19">
        <v>8.6330935251798557</v>
      </c>
      <c r="C35" s="19">
        <v>0</v>
      </c>
      <c r="D35" s="19">
        <v>0</v>
      </c>
      <c r="E35" s="19">
        <v>0</v>
      </c>
      <c r="F35" s="19">
        <v>0</v>
      </c>
      <c r="G35" s="19">
        <v>0</v>
      </c>
      <c r="H35" s="19">
        <v>151</v>
      </c>
      <c r="I35" s="19">
        <v>1000</v>
      </c>
      <c r="J35" s="19">
        <v>1078</v>
      </c>
      <c r="K35" s="19" t="s">
        <v>66</v>
      </c>
      <c r="L35" s="19"/>
      <c r="M35" s="19"/>
      <c r="N35" s="19">
        <v>1000</v>
      </c>
      <c r="O35" s="19">
        <v>742</v>
      </c>
      <c r="P35" s="19">
        <v>7.5</v>
      </c>
      <c r="Q35" s="19">
        <v>-5</v>
      </c>
      <c r="R35" s="19">
        <v>-0.66934404283801874</v>
      </c>
      <c r="S35" s="19">
        <v>3</v>
      </c>
      <c r="T35" s="19">
        <v>0</v>
      </c>
      <c r="U35" s="19">
        <v>0.20000000000000018</v>
      </c>
      <c r="V35" s="19">
        <v>2.7397260273972628</v>
      </c>
      <c r="W35" t="b">
        <v>0</v>
      </c>
      <c r="X35" t="b">
        <v>0</v>
      </c>
      <c r="Y35" t="b">
        <v>0</v>
      </c>
      <c r="Z35" t="b">
        <v>0</v>
      </c>
      <c r="AA35" t="s">
        <v>113</v>
      </c>
      <c r="AB35" t="b">
        <v>1</v>
      </c>
      <c r="AC35" t="s">
        <v>114</v>
      </c>
      <c r="AD35">
        <v>1078</v>
      </c>
      <c r="AE35" t="s">
        <v>66</v>
      </c>
    </row>
    <row r="36" spans="1:31" x14ac:dyDescent="0.2">
      <c r="A36" s="19">
        <v>16</v>
      </c>
      <c r="B36" s="19">
        <v>2.5316455696202533</v>
      </c>
      <c r="C36" s="19">
        <v>11</v>
      </c>
      <c r="D36" s="19">
        <v>0</v>
      </c>
      <c r="E36" s="19">
        <v>-3.6000000000000014</v>
      </c>
      <c r="F36" s="19">
        <v>-6.9431051108968207</v>
      </c>
      <c r="G36" s="19">
        <v>48.25</v>
      </c>
      <c r="H36" s="19">
        <v>648</v>
      </c>
      <c r="I36" s="19">
        <v>1060</v>
      </c>
      <c r="J36" s="19">
        <v>1078</v>
      </c>
      <c r="K36" s="19" t="s">
        <v>66</v>
      </c>
      <c r="L36" s="19"/>
      <c r="M36" s="19"/>
      <c r="N36" s="19">
        <v>1060</v>
      </c>
      <c r="O36" s="19">
        <v>533</v>
      </c>
      <c r="P36" s="19">
        <v>24</v>
      </c>
      <c r="Q36" s="19">
        <v>38</v>
      </c>
      <c r="R36" s="19">
        <v>7.6767676767676765</v>
      </c>
      <c r="S36" s="19">
        <v>7</v>
      </c>
      <c r="T36" s="19">
        <v>0</v>
      </c>
      <c r="U36" s="19">
        <v>1.5500000000000007</v>
      </c>
      <c r="V36" s="19">
        <v>6.9042316258351928</v>
      </c>
      <c r="W36" t="b">
        <v>0</v>
      </c>
      <c r="X36" t="b">
        <v>0</v>
      </c>
      <c r="Y36" t="b">
        <v>1</v>
      </c>
      <c r="Z36" t="b">
        <v>0</v>
      </c>
      <c r="AA36" t="s">
        <v>113</v>
      </c>
      <c r="AB36" t="b">
        <v>1</v>
      </c>
      <c r="AC36" t="s">
        <v>114</v>
      </c>
      <c r="AD36">
        <v>1078</v>
      </c>
      <c r="AE36" t="s">
        <v>66</v>
      </c>
    </row>
    <row r="37" spans="1:31" x14ac:dyDescent="0.2">
      <c r="A37" s="19">
        <v>17</v>
      </c>
      <c r="B37" s="19">
        <v>9.9415204678362574</v>
      </c>
      <c r="C37" s="19">
        <v>3</v>
      </c>
      <c r="D37" s="19">
        <v>0</v>
      </c>
      <c r="E37" s="19">
        <v>-3.4000000000000057</v>
      </c>
      <c r="F37" s="19">
        <v>-5.1987767584097941</v>
      </c>
      <c r="G37" s="19">
        <v>62</v>
      </c>
      <c r="H37" s="19">
        <v>188</v>
      </c>
      <c r="I37" s="19">
        <v>1040</v>
      </c>
      <c r="J37" s="19">
        <v>1078</v>
      </c>
      <c r="K37" s="19" t="s">
        <v>66</v>
      </c>
      <c r="L37" s="19"/>
      <c r="M37" s="19"/>
      <c r="N37" s="19">
        <v>1040</v>
      </c>
      <c r="O37" s="19">
        <v>475</v>
      </c>
      <c r="P37" s="19">
        <v>17.100000000000001</v>
      </c>
      <c r="Q37" s="19">
        <v>24</v>
      </c>
      <c r="R37" s="19">
        <v>5.3215077605321506</v>
      </c>
      <c r="S37" s="19">
        <v>6</v>
      </c>
      <c r="T37" s="19">
        <v>0</v>
      </c>
      <c r="U37" s="19">
        <v>1.2000000000000011</v>
      </c>
      <c r="V37" s="19">
        <v>7.547169811320761</v>
      </c>
      <c r="W37" t="b">
        <v>0</v>
      </c>
      <c r="X37" t="b">
        <v>0</v>
      </c>
      <c r="Y37" t="b">
        <v>1</v>
      </c>
      <c r="Z37" t="b">
        <v>0</v>
      </c>
      <c r="AA37" t="s">
        <v>113</v>
      </c>
      <c r="AB37" t="b">
        <v>1</v>
      </c>
      <c r="AC37" t="s">
        <v>114</v>
      </c>
      <c r="AD37">
        <v>1078</v>
      </c>
      <c r="AE37" t="s">
        <v>66</v>
      </c>
    </row>
    <row r="38" spans="1:31" x14ac:dyDescent="0.2">
      <c r="A38" s="19">
        <v>-1</v>
      </c>
      <c r="B38" s="19">
        <v>-0.44843049327354262</v>
      </c>
      <c r="C38" s="19">
        <v>1</v>
      </c>
      <c r="D38" s="19">
        <v>0</v>
      </c>
      <c r="E38" s="19">
        <v>4.2000000000000455</v>
      </c>
      <c r="F38" s="19">
        <v>1.0542168674698911</v>
      </c>
      <c r="G38" s="19">
        <v>402.6</v>
      </c>
      <c r="H38" s="19">
        <v>222</v>
      </c>
      <c r="I38" s="19">
        <v>6500</v>
      </c>
      <c r="J38" s="19">
        <v>6754.9</v>
      </c>
      <c r="K38" s="19" t="s">
        <v>104</v>
      </c>
      <c r="L38" s="19"/>
      <c r="M38" s="19"/>
      <c r="N38" s="19">
        <v>6500</v>
      </c>
      <c r="O38" s="19">
        <v>2102</v>
      </c>
      <c r="P38" s="19">
        <v>88.1</v>
      </c>
      <c r="Q38" s="19">
        <v>-26</v>
      </c>
      <c r="R38" s="19">
        <v>-1.2218045112781954</v>
      </c>
      <c r="S38" s="19">
        <v>2</v>
      </c>
      <c r="T38" s="19">
        <v>0</v>
      </c>
      <c r="U38" s="19">
        <v>0</v>
      </c>
      <c r="V38" s="19">
        <v>0</v>
      </c>
      <c r="W38" t="b">
        <v>1</v>
      </c>
      <c r="X38" t="b">
        <v>1</v>
      </c>
      <c r="Y38" t="b">
        <v>0</v>
      </c>
      <c r="Z38" t="b">
        <v>0</v>
      </c>
      <c r="AA38" t="s">
        <v>118</v>
      </c>
      <c r="AB38" t="b">
        <v>1</v>
      </c>
      <c r="AC38" t="s">
        <v>114</v>
      </c>
      <c r="AD38">
        <v>6754.9</v>
      </c>
      <c r="AE38" t="s">
        <v>104</v>
      </c>
    </row>
    <row r="39" spans="1:31" x14ac:dyDescent="0.2">
      <c r="A39" s="19">
        <v>-43</v>
      </c>
      <c r="B39" s="19">
        <v>-4.5793397231096913</v>
      </c>
      <c r="C39" s="19">
        <v>28</v>
      </c>
      <c r="D39" s="19">
        <v>0</v>
      </c>
      <c r="E39" s="19">
        <v>6.6999999999999886</v>
      </c>
      <c r="F39" s="19">
        <v>2.4972046216921311</v>
      </c>
      <c r="G39" s="19">
        <v>275</v>
      </c>
      <c r="H39" s="19">
        <v>896</v>
      </c>
      <c r="I39" s="19">
        <v>6700</v>
      </c>
      <c r="J39" s="19">
        <v>6754.9</v>
      </c>
      <c r="K39" s="19" t="s">
        <v>104</v>
      </c>
      <c r="L39" s="19"/>
      <c r="M39" s="19"/>
      <c r="N39" s="19">
        <v>6700</v>
      </c>
      <c r="O39" s="19">
        <v>1580</v>
      </c>
      <c r="P39" s="19">
        <v>160.94999999999999</v>
      </c>
      <c r="Q39" s="19">
        <v>-6</v>
      </c>
      <c r="R39" s="19">
        <v>-0.37831021437578816</v>
      </c>
      <c r="S39" s="19">
        <v>18</v>
      </c>
      <c r="T39" s="19">
        <v>26.81</v>
      </c>
      <c r="U39" s="19">
        <v>4.0499999999999829</v>
      </c>
      <c r="V39" s="19">
        <v>2.5812619502867959</v>
      </c>
      <c r="W39" t="b">
        <v>1</v>
      </c>
      <c r="X39" t="b">
        <v>1</v>
      </c>
      <c r="Y39" t="b">
        <v>0</v>
      </c>
      <c r="Z39" t="b">
        <v>0</v>
      </c>
      <c r="AA39" t="s">
        <v>118</v>
      </c>
      <c r="AB39" t="b">
        <v>1</v>
      </c>
      <c r="AC39" t="s">
        <v>114</v>
      </c>
      <c r="AD39">
        <v>6754.9</v>
      </c>
      <c r="AE39" t="s">
        <v>104</v>
      </c>
    </row>
    <row r="40" spans="1:31" x14ac:dyDescent="0.2">
      <c r="A40" s="19">
        <v>27</v>
      </c>
      <c r="B40" s="19">
        <v>0.75397933538117845</v>
      </c>
      <c r="C40" s="19">
        <v>89</v>
      </c>
      <c r="D40" s="19">
        <v>26.26</v>
      </c>
      <c r="E40" s="19">
        <v>4.9499999999999886</v>
      </c>
      <c r="F40" s="19">
        <v>3.7743042317956452</v>
      </c>
      <c r="G40" s="19">
        <v>136.1</v>
      </c>
      <c r="H40" s="19">
        <v>3608</v>
      </c>
      <c r="I40" s="19">
        <v>7000</v>
      </c>
      <c r="J40" s="19">
        <v>6754.9</v>
      </c>
      <c r="K40" s="19" t="s">
        <v>104</v>
      </c>
      <c r="L40" s="19"/>
      <c r="M40" s="19"/>
      <c r="N40" s="19">
        <v>7000</v>
      </c>
      <c r="O40" s="19">
        <v>1383</v>
      </c>
      <c r="P40" s="19">
        <v>340</v>
      </c>
      <c r="Q40" s="19">
        <v>0</v>
      </c>
      <c r="R40" s="19">
        <v>0</v>
      </c>
      <c r="S40" s="19">
        <v>1</v>
      </c>
      <c r="T40" s="19">
        <v>28.98</v>
      </c>
      <c r="U40" s="19">
        <v>23.100000000000023</v>
      </c>
      <c r="V40" s="19">
        <v>7.2893657305143664</v>
      </c>
      <c r="W40" t="b">
        <v>0</v>
      </c>
      <c r="X40" t="b">
        <v>1</v>
      </c>
      <c r="Y40" t="b">
        <v>0</v>
      </c>
      <c r="Z40" t="b">
        <v>0</v>
      </c>
      <c r="AA40" t="s">
        <v>113</v>
      </c>
      <c r="AB40" t="b">
        <v>0</v>
      </c>
      <c r="AC40" t="s">
        <v>114</v>
      </c>
      <c r="AD40">
        <v>6754.9</v>
      </c>
      <c r="AE40" t="s">
        <v>104</v>
      </c>
    </row>
    <row r="41" spans="1:31" x14ac:dyDescent="0.2">
      <c r="A41" s="19">
        <v>0</v>
      </c>
      <c r="B41" s="19">
        <v>0</v>
      </c>
      <c r="C41" s="19">
        <v>0</v>
      </c>
      <c r="D41" s="19">
        <v>0</v>
      </c>
      <c r="E41" s="19">
        <v>0</v>
      </c>
      <c r="F41" s="19">
        <v>0</v>
      </c>
      <c r="G41" s="19">
        <v>0</v>
      </c>
      <c r="H41" s="19">
        <v>112</v>
      </c>
      <c r="I41" s="19">
        <v>8500</v>
      </c>
      <c r="J41" s="19">
        <v>9081.9500000000007</v>
      </c>
      <c r="K41" s="19" t="s">
        <v>102</v>
      </c>
      <c r="L41" s="19"/>
      <c r="M41" s="19"/>
      <c r="N41" s="19">
        <v>8500</v>
      </c>
      <c r="O41" s="19">
        <v>1570</v>
      </c>
      <c r="P41" s="19">
        <v>37.1</v>
      </c>
      <c r="Q41" s="19">
        <v>18</v>
      </c>
      <c r="R41" s="19">
        <v>1.1597938144329898</v>
      </c>
      <c r="S41" s="19">
        <v>17</v>
      </c>
      <c r="T41" s="19">
        <v>23.04</v>
      </c>
      <c r="U41" s="19">
        <v>-5.5499999999999972</v>
      </c>
      <c r="V41" s="19">
        <v>-13.012895662368107</v>
      </c>
      <c r="W41" t="b">
        <v>0</v>
      </c>
      <c r="X41" t="b">
        <v>0</v>
      </c>
      <c r="Y41" t="b">
        <v>1</v>
      </c>
      <c r="Z41" t="b">
        <v>1</v>
      </c>
      <c r="AA41" t="s">
        <v>113</v>
      </c>
      <c r="AB41" t="b">
        <v>1</v>
      </c>
      <c r="AC41" t="s">
        <v>114</v>
      </c>
      <c r="AD41">
        <v>9081.9500000000007</v>
      </c>
      <c r="AE41" t="s">
        <v>102</v>
      </c>
    </row>
    <row r="42" spans="1:31" x14ac:dyDescent="0.2">
      <c r="A42" s="19">
        <v>-154</v>
      </c>
      <c r="B42" s="19">
        <v>-7.5012177301509988</v>
      </c>
      <c r="C42" s="19">
        <v>166</v>
      </c>
      <c r="D42" s="19">
        <v>21.76</v>
      </c>
      <c r="E42" s="19">
        <v>22.5</v>
      </c>
      <c r="F42" s="19">
        <v>7.9086115992970125</v>
      </c>
      <c r="G42" s="19">
        <v>307</v>
      </c>
      <c r="H42" s="19">
        <v>1899</v>
      </c>
      <c r="I42" s="19">
        <v>9000</v>
      </c>
      <c r="J42" s="19">
        <v>9081.9500000000007</v>
      </c>
      <c r="K42" s="19" t="s">
        <v>102</v>
      </c>
      <c r="L42" s="19"/>
      <c r="M42" s="19"/>
      <c r="N42" s="19">
        <v>9000</v>
      </c>
      <c r="O42" s="19">
        <v>1535</v>
      </c>
      <c r="P42" s="19">
        <v>155.9</v>
      </c>
      <c r="Q42" s="19">
        <v>61</v>
      </c>
      <c r="R42" s="19">
        <v>4.1383989145183175</v>
      </c>
      <c r="S42" s="19">
        <v>56</v>
      </c>
      <c r="T42" s="19">
        <v>22.64</v>
      </c>
      <c r="U42" s="19">
        <v>-19.849999999999994</v>
      </c>
      <c r="V42" s="19">
        <v>-11.294452347083924</v>
      </c>
      <c r="W42" t="b">
        <v>1</v>
      </c>
      <c r="X42" t="b">
        <v>1</v>
      </c>
      <c r="Y42" t="b">
        <v>1</v>
      </c>
      <c r="Z42" t="b">
        <v>1</v>
      </c>
      <c r="AA42" t="s">
        <v>118</v>
      </c>
      <c r="AB42" t="b">
        <v>1</v>
      </c>
      <c r="AC42" t="s">
        <v>119</v>
      </c>
      <c r="AD42">
        <v>9081.9500000000007</v>
      </c>
      <c r="AE42" t="s">
        <v>102</v>
      </c>
    </row>
    <row r="43" spans="1:31" x14ac:dyDescent="0.2">
      <c r="A43" s="19">
        <v>0</v>
      </c>
      <c r="B43" s="19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17</v>
      </c>
      <c r="I43" s="19">
        <v>8000</v>
      </c>
      <c r="J43" s="19">
        <v>9081.9500000000007</v>
      </c>
      <c r="K43" s="19" t="s">
        <v>102</v>
      </c>
      <c r="L43" s="19"/>
      <c r="M43" s="19"/>
      <c r="N43" s="19">
        <v>8000</v>
      </c>
      <c r="O43" s="19">
        <v>872</v>
      </c>
      <c r="P43" s="19">
        <v>10.65</v>
      </c>
      <c r="Q43" s="19">
        <v>9</v>
      </c>
      <c r="R43" s="19">
        <v>1.0428736964078795</v>
      </c>
      <c r="S43" s="19">
        <v>1</v>
      </c>
      <c r="T43" s="19">
        <v>0</v>
      </c>
      <c r="U43" s="19">
        <v>-1.1999999999999993</v>
      </c>
      <c r="V43" s="19">
        <v>-10.126582278481006</v>
      </c>
      <c r="W43" t="b">
        <v>0</v>
      </c>
      <c r="X43" t="b">
        <v>0</v>
      </c>
      <c r="Y43" t="b">
        <v>1</v>
      </c>
      <c r="Z43" t="b">
        <v>1</v>
      </c>
      <c r="AA43" t="s">
        <v>113</v>
      </c>
      <c r="AB43" t="b">
        <v>1</v>
      </c>
      <c r="AC43" t="s">
        <v>114</v>
      </c>
      <c r="AD43">
        <v>9081.9500000000007</v>
      </c>
      <c r="AE43" t="s">
        <v>102</v>
      </c>
    </row>
    <row r="44" spans="1:31" x14ac:dyDescent="0.2">
      <c r="A44" s="19">
        <v>0</v>
      </c>
      <c r="B44" s="19">
        <v>0</v>
      </c>
      <c r="C44" s="19">
        <v>0</v>
      </c>
      <c r="D44" s="19">
        <v>0</v>
      </c>
      <c r="E44" s="19">
        <v>0</v>
      </c>
      <c r="F44" s="19">
        <v>0</v>
      </c>
      <c r="G44" s="19">
        <v>0</v>
      </c>
      <c r="H44" s="19">
        <v>194</v>
      </c>
      <c r="I44" s="19">
        <v>6500</v>
      </c>
      <c r="J44" s="19">
        <v>6892.25</v>
      </c>
      <c r="K44" s="19" t="s">
        <v>95</v>
      </c>
      <c r="L44" s="19"/>
      <c r="M44" s="19"/>
      <c r="N44" s="19">
        <v>6500</v>
      </c>
      <c r="O44" s="19">
        <v>523</v>
      </c>
      <c r="P44" s="19">
        <v>0</v>
      </c>
      <c r="Q44" s="19">
        <v>4</v>
      </c>
      <c r="R44" s="19">
        <v>0.77071290944123316</v>
      </c>
      <c r="S44" s="19">
        <v>0</v>
      </c>
      <c r="T44" s="19">
        <v>0</v>
      </c>
      <c r="U44" s="19">
        <v>0</v>
      </c>
      <c r="V44" s="19">
        <v>0</v>
      </c>
      <c r="W44" t="b">
        <v>0</v>
      </c>
      <c r="X44" t="b">
        <v>0</v>
      </c>
      <c r="Y44" t="b">
        <v>1</v>
      </c>
      <c r="Z44" t="b">
        <v>0</v>
      </c>
      <c r="AA44" t="s">
        <v>113</v>
      </c>
      <c r="AB44" t="b">
        <v>1</v>
      </c>
      <c r="AC44" t="s">
        <v>114</v>
      </c>
      <c r="AD44">
        <v>6892.25</v>
      </c>
      <c r="AE44" t="s">
        <v>95</v>
      </c>
    </row>
    <row r="45" spans="1:31" x14ac:dyDescent="0.2">
      <c r="A45" s="19">
        <v>12</v>
      </c>
      <c r="B45" s="19">
        <v>6.0606060606060606</v>
      </c>
      <c r="C45" s="19">
        <v>7</v>
      </c>
      <c r="D45" s="19">
        <v>0</v>
      </c>
      <c r="E45" s="19">
        <v>8.8500000000000227</v>
      </c>
      <c r="F45" s="19">
        <v>3.2311062431544446</v>
      </c>
      <c r="G45" s="19">
        <v>282.75</v>
      </c>
      <c r="H45" s="19">
        <v>210</v>
      </c>
      <c r="I45" s="19">
        <v>6800</v>
      </c>
      <c r="J45" s="19">
        <v>6892.25</v>
      </c>
      <c r="K45" s="19" t="s">
        <v>95</v>
      </c>
      <c r="L45" s="19"/>
      <c r="M45" s="19"/>
      <c r="N45" s="19">
        <v>6800</v>
      </c>
      <c r="O45" s="19">
        <v>426</v>
      </c>
      <c r="P45" s="19">
        <v>130.55000000000001</v>
      </c>
      <c r="Q45" s="19">
        <v>11</v>
      </c>
      <c r="R45" s="19">
        <v>2.6506024096385543</v>
      </c>
      <c r="S45" s="19">
        <v>13</v>
      </c>
      <c r="T45" s="19">
        <v>0</v>
      </c>
      <c r="U45" s="19">
        <v>3.0000000000000142</v>
      </c>
      <c r="V45" s="19">
        <v>2.3520188161505402</v>
      </c>
      <c r="W45" t="b">
        <v>0</v>
      </c>
      <c r="X45" t="b">
        <v>1</v>
      </c>
      <c r="Y45" t="b">
        <v>1</v>
      </c>
      <c r="Z45" t="b">
        <v>0</v>
      </c>
      <c r="AA45" t="s">
        <v>113</v>
      </c>
      <c r="AB45" t="b">
        <v>0</v>
      </c>
      <c r="AC45" t="s">
        <v>114</v>
      </c>
      <c r="AD45">
        <v>6892.25</v>
      </c>
      <c r="AE45" t="s">
        <v>95</v>
      </c>
    </row>
    <row r="46" spans="1:31" x14ac:dyDescent="0.2">
      <c r="A46" s="19">
        <v>0</v>
      </c>
      <c r="B46" s="19">
        <v>0</v>
      </c>
      <c r="C46" s="19">
        <v>0</v>
      </c>
      <c r="D46" s="19">
        <v>0</v>
      </c>
      <c r="E46" s="19">
        <v>0</v>
      </c>
      <c r="F46" s="19">
        <v>0</v>
      </c>
      <c r="G46" s="19">
        <v>0</v>
      </c>
      <c r="H46" s="19">
        <v>2</v>
      </c>
      <c r="I46" s="19">
        <v>6000</v>
      </c>
      <c r="J46" s="19">
        <v>6892.25</v>
      </c>
      <c r="K46" s="19" t="s">
        <v>95</v>
      </c>
      <c r="L46" s="19"/>
      <c r="M46" s="19"/>
      <c r="N46" s="19">
        <v>6000</v>
      </c>
      <c r="O46" s="19">
        <v>212</v>
      </c>
      <c r="P46" s="19">
        <v>0</v>
      </c>
      <c r="Q46" s="19">
        <v>0</v>
      </c>
      <c r="R46" s="19">
        <v>0</v>
      </c>
      <c r="S46" s="19">
        <v>0</v>
      </c>
      <c r="T46" s="19">
        <v>0</v>
      </c>
      <c r="U46" s="19">
        <v>0</v>
      </c>
      <c r="V46" s="19">
        <v>0</v>
      </c>
      <c r="W46" t="b">
        <v>0</v>
      </c>
      <c r="X46" t="b">
        <v>0</v>
      </c>
      <c r="Y46" t="b">
        <v>0</v>
      </c>
      <c r="Z46" t="b">
        <v>0</v>
      </c>
      <c r="AA46" t="s">
        <v>113</v>
      </c>
      <c r="AB46" t="b">
        <v>1</v>
      </c>
      <c r="AC46" t="s">
        <v>114</v>
      </c>
      <c r="AD46">
        <v>6892.25</v>
      </c>
      <c r="AE46" t="s">
        <v>95</v>
      </c>
    </row>
    <row r="47" spans="1:31" x14ac:dyDescent="0.2">
      <c r="A47" s="19">
        <v>54</v>
      </c>
      <c r="B47" s="19">
        <v>1.6314199395770392</v>
      </c>
      <c r="C47" s="19">
        <v>66</v>
      </c>
      <c r="D47" s="19">
        <v>23.44</v>
      </c>
      <c r="E47" s="19">
        <v>-0.30000000000000071</v>
      </c>
      <c r="F47" s="19">
        <v>-2.0270270270270316</v>
      </c>
      <c r="G47" s="19">
        <v>14.5</v>
      </c>
      <c r="H47" s="19">
        <v>3364</v>
      </c>
      <c r="I47" s="19">
        <v>400</v>
      </c>
      <c r="J47" s="19">
        <v>403.2</v>
      </c>
      <c r="K47" s="19" t="s">
        <v>90</v>
      </c>
      <c r="L47" s="19"/>
      <c r="M47" s="19"/>
      <c r="N47" s="19">
        <v>400</v>
      </c>
      <c r="O47" s="19">
        <v>1869</v>
      </c>
      <c r="P47" s="19">
        <v>8.1</v>
      </c>
      <c r="Q47" s="19">
        <v>41</v>
      </c>
      <c r="R47" s="19">
        <v>2.2428884026258205</v>
      </c>
      <c r="S47" s="19">
        <v>21</v>
      </c>
      <c r="T47" s="19">
        <v>24.06</v>
      </c>
      <c r="U47" s="19">
        <v>0.29999999999999982</v>
      </c>
      <c r="V47" s="19">
        <v>3.8461538461538445</v>
      </c>
      <c r="W47" t="b">
        <v>0</v>
      </c>
      <c r="X47" t="b">
        <v>0</v>
      </c>
      <c r="Y47" t="b">
        <v>1</v>
      </c>
      <c r="Z47" t="b">
        <v>0</v>
      </c>
      <c r="AA47" t="s">
        <v>113</v>
      </c>
      <c r="AB47" t="b">
        <v>1</v>
      </c>
      <c r="AC47" t="s">
        <v>114</v>
      </c>
      <c r="AD47">
        <v>403.2</v>
      </c>
      <c r="AE47" t="s">
        <v>90</v>
      </c>
    </row>
    <row r="48" spans="1:31" x14ac:dyDescent="0.2">
      <c r="A48" s="19">
        <v>-6</v>
      </c>
      <c r="B48" s="19">
        <v>-1.3856812933025404</v>
      </c>
      <c r="C48" s="19">
        <v>0</v>
      </c>
      <c r="D48" s="19">
        <v>0</v>
      </c>
      <c r="E48" s="19">
        <v>0</v>
      </c>
      <c r="F48" s="19">
        <v>0</v>
      </c>
      <c r="G48" s="19">
        <v>0</v>
      </c>
      <c r="H48" s="19">
        <v>427</v>
      </c>
      <c r="I48" s="19">
        <v>380</v>
      </c>
      <c r="J48" s="19">
        <v>403.2</v>
      </c>
      <c r="K48" s="19" t="s">
        <v>90</v>
      </c>
      <c r="L48" s="19"/>
      <c r="M48" s="19"/>
      <c r="N48" s="19">
        <v>380</v>
      </c>
      <c r="O48" s="19">
        <v>1039</v>
      </c>
      <c r="P48" s="19">
        <v>2.6</v>
      </c>
      <c r="Q48" s="19">
        <v>-14</v>
      </c>
      <c r="R48" s="19">
        <v>-1.3295346628679963</v>
      </c>
      <c r="S48" s="19">
        <v>2</v>
      </c>
      <c r="T48" s="19">
        <v>24.94</v>
      </c>
      <c r="U48" s="19">
        <v>5.0000000000000266E-2</v>
      </c>
      <c r="V48" s="19">
        <v>1.960784313725501</v>
      </c>
      <c r="W48" t="b">
        <v>1</v>
      </c>
      <c r="X48" t="b">
        <v>0</v>
      </c>
      <c r="Y48" t="b">
        <v>0</v>
      </c>
      <c r="Z48" t="b">
        <v>0</v>
      </c>
      <c r="AA48" t="s">
        <v>113</v>
      </c>
      <c r="AB48" t="b">
        <v>0</v>
      </c>
      <c r="AC48" t="s">
        <v>114</v>
      </c>
      <c r="AD48">
        <v>403.2</v>
      </c>
      <c r="AE48" t="s">
        <v>90</v>
      </c>
    </row>
    <row r="49" spans="1:31" x14ac:dyDescent="0.2">
      <c r="A49" s="19">
        <v>-4</v>
      </c>
      <c r="B49" s="19">
        <v>-0.61823802163833075</v>
      </c>
      <c r="C49" s="19">
        <v>2</v>
      </c>
      <c r="D49" s="19">
        <v>0</v>
      </c>
      <c r="E49" s="19">
        <v>0</v>
      </c>
      <c r="F49" s="19">
        <v>0</v>
      </c>
      <c r="G49" s="19">
        <v>21.35</v>
      </c>
      <c r="H49" s="19">
        <v>643</v>
      </c>
      <c r="I49" s="19">
        <v>390</v>
      </c>
      <c r="J49" s="19">
        <v>403.2</v>
      </c>
      <c r="K49" s="19" t="s">
        <v>90</v>
      </c>
      <c r="L49" s="19"/>
      <c r="M49" s="19"/>
      <c r="N49" s="19">
        <v>390</v>
      </c>
      <c r="O49" s="19">
        <v>982</v>
      </c>
      <c r="P49" s="19">
        <v>5</v>
      </c>
      <c r="Q49" s="19">
        <v>37</v>
      </c>
      <c r="R49" s="19">
        <v>3.9153439153439153</v>
      </c>
      <c r="S49" s="19">
        <v>3</v>
      </c>
      <c r="T49" s="19">
        <v>0</v>
      </c>
      <c r="U49" s="19">
        <v>0.5</v>
      </c>
      <c r="V49" s="19">
        <v>11.111111111111111</v>
      </c>
      <c r="W49" t="b">
        <v>1</v>
      </c>
      <c r="X49" t="b">
        <v>0</v>
      </c>
      <c r="Y49" t="b">
        <v>1</v>
      </c>
      <c r="Z49" t="b">
        <v>0</v>
      </c>
      <c r="AA49" t="s">
        <v>113</v>
      </c>
      <c r="AB49" t="b">
        <v>0</v>
      </c>
      <c r="AC49" t="s">
        <v>114</v>
      </c>
      <c r="AD49">
        <v>403.2</v>
      </c>
      <c r="AE49" t="s">
        <v>90</v>
      </c>
    </row>
    <row r="50" spans="1:31" x14ac:dyDescent="0.2">
      <c r="A50" s="19">
        <v>-79</v>
      </c>
      <c r="B50" s="19">
        <v>-7.7450980392156863</v>
      </c>
      <c r="C50" s="19">
        <v>44</v>
      </c>
      <c r="D50" s="19">
        <v>0</v>
      </c>
      <c r="E50" s="19">
        <v>1.5999999999999943</v>
      </c>
      <c r="F50" s="19">
        <v>1.2364760432766571</v>
      </c>
      <c r="G50" s="19">
        <v>131</v>
      </c>
      <c r="H50" s="19">
        <v>941</v>
      </c>
      <c r="I50" s="19">
        <v>3400</v>
      </c>
      <c r="J50" s="19">
        <v>3418.55</v>
      </c>
      <c r="K50" s="19" t="s">
        <v>103</v>
      </c>
      <c r="L50" s="19"/>
      <c r="M50" s="19"/>
      <c r="N50" s="19">
        <v>3400</v>
      </c>
      <c r="O50" s="19">
        <v>619</v>
      </c>
      <c r="P50" s="19">
        <v>90</v>
      </c>
      <c r="Q50" s="19">
        <v>7</v>
      </c>
      <c r="R50" s="19">
        <v>1.1437908496732025</v>
      </c>
      <c r="S50" s="19">
        <v>4</v>
      </c>
      <c r="T50" s="19">
        <v>0</v>
      </c>
      <c r="U50" s="19">
        <v>-2.2000000000000028</v>
      </c>
      <c r="V50" s="19">
        <v>-2.3861171366594389</v>
      </c>
      <c r="W50" t="b">
        <v>1</v>
      </c>
      <c r="X50" t="b">
        <v>1</v>
      </c>
      <c r="Y50" t="b">
        <v>1</v>
      </c>
      <c r="Z50" t="b">
        <v>1</v>
      </c>
      <c r="AA50" t="s">
        <v>118</v>
      </c>
      <c r="AB50" t="b">
        <v>1</v>
      </c>
      <c r="AC50" t="s">
        <v>119</v>
      </c>
      <c r="AD50">
        <v>3418.55</v>
      </c>
      <c r="AE50" t="s">
        <v>103</v>
      </c>
    </row>
    <row r="51" spans="1:31" x14ac:dyDescent="0.2">
      <c r="A51" s="19">
        <v>-7</v>
      </c>
      <c r="B51" s="19">
        <v>-4.0697674418604652</v>
      </c>
      <c r="C51" s="19">
        <v>3</v>
      </c>
      <c r="D51" s="19">
        <v>0</v>
      </c>
      <c r="E51" s="19">
        <v>-9.5500000000000114</v>
      </c>
      <c r="F51" s="19">
        <v>-4.9986914420308874</v>
      </c>
      <c r="G51" s="19">
        <v>181.5</v>
      </c>
      <c r="H51" s="19">
        <v>165</v>
      </c>
      <c r="I51" s="19">
        <v>3300</v>
      </c>
      <c r="J51" s="19">
        <v>3418.55</v>
      </c>
      <c r="K51" s="19" t="s">
        <v>103</v>
      </c>
      <c r="L51" s="19"/>
      <c r="M51" s="19"/>
      <c r="N51" s="19">
        <v>3300</v>
      </c>
      <c r="O51" s="19">
        <v>460</v>
      </c>
      <c r="P51" s="19">
        <v>0</v>
      </c>
      <c r="Q51" s="19">
        <v>10</v>
      </c>
      <c r="R51" s="19">
        <v>2.2222222222222223</v>
      </c>
      <c r="S51" s="19">
        <v>0</v>
      </c>
      <c r="T51" s="19">
        <v>0</v>
      </c>
      <c r="U51" s="19">
        <v>0</v>
      </c>
      <c r="V51" s="19">
        <v>0</v>
      </c>
      <c r="W51" t="b">
        <v>1</v>
      </c>
      <c r="X51" t="b">
        <v>0</v>
      </c>
      <c r="Y51" t="b">
        <v>1</v>
      </c>
      <c r="Z51" t="b">
        <v>0</v>
      </c>
      <c r="AA51" t="s">
        <v>113</v>
      </c>
      <c r="AB51" t="b">
        <v>0</v>
      </c>
      <c r="AC51" t="s">
        <v>114</v>
      </c>
      <c r="AD51">
        <v>3418.55</v>
      </c>
      <c r="AE51" t="s">
        <v>103</v>
      </c>
    </row>
    <row r="52" spans="1:31" x14ac:dyDescent="0.2">
      <c r="A52" s="19">
        <v>0</v>
      </c>
      <c r="B52" s="19">
        <v>0</v>
      </c>
      <c r="C52" s="19">
        <v>0</v>
      </c>
      <c r="D52" s="19">
        <v>0</v>
      </c>
      <c r="E52" s="19">
        <v>0</v>
      </c>
      <c r="F52" s="19">
        <v>0</v>
      </c>
      <c r="G52" s="19">
        <v>0</v>
      </c>
      <c r="H52" s="19">
        <v>0</v>
      </c>
      <c r="I52" s="19">
        <v>3200</v>
      </c>
      <c r="J52" s="19">
        <v>3418.55</v>
      </c>
      <c r="K52" s="19" t="s">
        <v>103</v>
      </c>
      <c r="L52" s="19"/>
      <c r="M52" s="19"/>
      <c r="N52" s="19">
        <v>3200</v>
      </c>
      <c r="O52" s="19">
        <v>439</v>
      </c>
      <c r="P52" s="19">
        <v>29.1</v>
      </c>
      <c r="Q52" s="19">
        <v>53</v>
      </c>
      <c r="R52" s="19">
        <v>13.730569948186529</v>
      </c>
      <c r="S52" s="19">
        <v>2</v>
      </c>
      <c r="T52" s="19">
        <v>0</v>
      </c>
      <c r="U52" s="19">
        <v>-2.3999999999999986</v>
      </c>
      <c r="V52" s="19">
        <v>-7.6190476190476142</v>
      </c>
      <c r="W52" t="b">
        <v>0</v>
      </c>
      <c r="X52" t="b">
        <v>0</v>
      </c>
      <c r="Y52" t="b">
        <v>1</v>
      </c>
      <c r="Z52" t="b">
        <v>1</v>
      </c>
      <c r="AA52" t="s">
        <v>113</v>
      </c>
      <c r="AB52" t="b">
        <v>1</v>
      </c>
      <c r="AC52" t="s">
        <v>114</v>
      </c>
      <c r="AD52">
        <v>3418.55</v>
      </c>
      <c r="AE52" t="s">
        <v>103</v>
      </c>
    </row>
    <row r="53" spans="1:31" x14ac:dyDescent="0.2">
      <c r="A53">
        <v>14</v>
      </c>
      <c r="B53">
        <v>1.2345679012345678</v>
      </c>
      <c r="C53">
        <v>30</v>
      </c>
      <c r="D53">
        <v>0</v>
      </c>
      <c r="E53">
        <v>8.1999999999999886</v>
      </c>
      <c r="F53">
        <v>6.5731462925851609</v>
      </c>
      <c r="G53">
        <v>132.94999999999999</v>
      </c>
      <c r="H53">
        <v>1148</v>
      </c>
      <c r="I53">
        <v>3300</v>
      </c>
      <c r="J53">
        <v>3355.05</v>
      </c>
      <c r="K53" t="s">
        <v>72</v>
      </c>
      <c r="N53">
        <v>3300</v>
      </c>
      <c r="O53">
        <v>936</v>
      </c>
      <c r="P53">
        <v>57.5</v>
      </c>
      <c r="Q53">
        <v>-10</v>
      </c>
      <c r="R53">
        <v>-1.0570824524312896</v>
      </c>
      <c r="S53">
        <v>7</v>
      </c>
      <c r="T53">
        <v>0</v>
      </c>
      <c r="U53">
        <v>-1.5499999999999972</v>
      </c>
      <c r="V53">
        <v>-2.6248941574936446</v>
      </c>
      <c r="W53" t="b">
        <v>0</v>
      </c>
      <c r="X53" t="b">
        <v>1</v>
      </c>
      <c r="Y53" t="b">
        <v>0</v>
      </c>
      <c r="Z53" t="b">
        <v>1</v>
      </c>
      <c r="AA53" t="s">
        <v>113</v>
      </c>
      <c r="AB53" t="b">
        <v>0</v>
      </c>
      <c r="AC53" t="s">
        <v>114</v>
      </c>
      <c r="AD53">
        <v>3355.05</v>
      </c>
      <c r="AE53" t="s">
        <v>72</v>
      </c>
    </row>
    <row r="54" spans="1:31" x14ac:dyDescent="0.2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14</v>
      </c>
      <c r="I54">
        <v>3000</v>
      </c>
      <c r="J54">
        <v>3355.05</v>
      </c>
      <c r="K54" t="s">
        <v>72</v>
      </c>
      <c r="N54">
        <v>3000</v>
      </c>
      <c r="O54">
        <v>522</v>
      </c>
      <c r="P54">
        <v>7.3</v>
      </c>
      <c r="Q54">
        <v>36</v>
      </c>
      <c r="R54">
        <v>7.4074074074074074</v>
      </c>
      <c r="S54">
        <v>2</v>
      </c>
      <c r="T54">
        <v>0</v>
      </c>
      <c r="U54">
        <v>0.79999999999999982</v>
      </c>
      <c r="V54">
        <v>12.307692307692305</v>
      </c>
      <c r="W54" t="b">
        <v>0</v>
      </c>
      <c r="X54" t="b">
        <v>0</v>
      </c>
      <c r="Y54" t="b">
        <v>1</v>
      </c>
      <c r="Z54" t="b">
        <v>0</v>
      </c>
      <c r="AA54" t="s">
        <v>113</v>
      </c>
      <c r="AB54" t="b">
        <v>1</v>
      </c>
      <c r="AC54" t="s">
        <v>114</v>
      </c>
      <c r="AD54">
        <v>3355.05</v>
      </c>
      <c r="AE54" t="s">
        <v>72</v>
      </c>
    </row>
    <row r="55" spans="1:31" x14ac:dyDescent="0.2">
      <c r="A55">
        <v>-6</v>
      </c>
      <c r="B55">
        <v>-3.4482758620689653</v>
      </c>
      <c r="C55">
        <v>3</v>
      </c>
      <c r="D55">
        <v>0</v>
      </c>
      <c r="E55">
        <v>10.5</v>
      </c>
      <c r="F55">
        <v>5.4659031754294638</v>
      </c>
      <c r="G55">
        <v>202.6</v>
      </c>
      <c r="H55">
        <v>168</v>
      </c>
      <c r="I55">
        <v>3200</v>
      </c>
      <c r="J55">
        <v>3355.05</v>
      </c>
      <c r="K55" t="s">
        <v>72</v>
      </c>
      <c r="N55">
        <v>3200</v>
      </c>
      <c r="O55">
        <v>473</v>
      </c>
      <c r="P55">
        <v>29.3</v>
      </c>
      <c r="Q55">
        <v>-19</v>
      </c>
      <c r="R55">
        <v>-3.8617886178861789</v>
      </c>
      <c r="S55">
        <v>1</v>
      </c>
      <c r="T55">
        <v>24.39</v>
      </c>
      <c r="U55">
        <v>0.35000000000000142</v>
      </c>
      <c r="V55">
        <v>1.2089810017271208</v>
      </c>
      <c r="W55" t="b">
        <v>1</v>
      </c>
      <c r="X55" t="b">
        <v>1</v>
      </c>
      <c r="Y55" t="b">
        <v>0</v>
      </c>
      <c r="Z55" t="b">
        <v>0</v>
      </c>
      <c r="AA55" t="s">
        <v>118</v>
      </c>
      <c r="AB55" t="b">
        <v>1</v>
      </c>
      <c r="AC55" t="s">
        <v>114</v>
      </c>
      <c r="AD55">
        <v>3355.05</v>
      </c>
      <c r="AE55" t="s">
        <v>72</v>
      </c>
    </row>
    <row r="56" spans="1:31" x14ac:dyDescent="0.2">
      <c r="A56">
        <v>1</v>
      </c>
      <c r="B56">
        <v>0.81967213114754101</v>
      </c>
      <c r="C56">
        <v>0</v>
      </c>
      <c r="D56">
        <v>0</v>
      </c>
      <c r="E56">
        <v>0</v>
      </c>
      <c r="F56">
        <v>0</v>
      </c>
      <c r="G56">
        <v>0</v>
      </c>
      <c r="H56">
        <v>123</v>
      </c>
      <c r="I56">
        <v>800</v>
      </c>
      <c r="J56">
        <v>848.3</v>
      </c>
      <c r="K56" t="s">
        <v>98</v>
      </c>
      <c r="N56">
        <v>800</v>
      </c>
      <c r="O56">
        <v>707</v>
      </c>
      <c r="P56">
        <v>3.15</v>
      </c>
      <c r="Q56">
        <v>4</v>
      </c>
      <c r="R56">
        <v>0.56899004267425324</v>
      </c>
      <c r="S56">
        <v>6</v>
      </c>
      <c r="T56">
        <v>20.399999999999999</v>
      </c>
      <c r="U56">
        <v>-0.20000000000000018</v>
      </c>
      <c r="V56">
        <v>-5.970149253731349</v>
      </c>
      <c r="W56" t="b">
        <v>0</v>
      </c>
      <c r="X56" t="b">
        <v>0</v>
      </c>
      <c r="Y56" t="b">
        <v>1</v>
      </c>
      <c r="Z56" t="b">
        <v>1</v>
      </c>
      <c r="AA56" t="s">
        <v>113</v>
      </c>
      <c r="AB56" t="b">
        <v>1</v>
      </c>
      <c r="AC56" t="s">
        <v>114</v>
      </c>
      <c r="AD56">
        <v>848.3</v>
      </c>
      <c r="AE56" t="s">
        <v>98</v>
      </c>
    </row>
    <row r="57" spans="1:31" x14ac:dyDescent="0.2">
      <c r="A57">
        <v>-160</v>
      </c>
      <c r="B57">
        <v>-30.360531309297912</v>
      </c>
      <c r="C57">
        <v>9</v>
      </c>
      <c r="D57">
        <v>18.34</v>
      </c>
      <c r="E57">
        <v>-0.34999999999999787</v>
      </c>
      <c r="F57">
        <v>-1.3257575757575679</v>
      </c>
      <c r="G57">
        <v>26.05</v>
      </c>
      <c r="H57">
        <v>367</v>
      </c>
      <c r="I57">
        <v>840</v>
      </c>
      <c r="J57">
        <v>848.3</v>
      </c>
      <c r="K57" t="s">
        <v>98</v>
      </c>
      <c r="N57">
        <v>840</v>
      </c>
      <c r="O57">
        <v>612</v>
      </c>
      <c r="P57">
        <v>12</v>
      </c>
      <c r="Q57">
        <v>38</v>
      </c>
      <c r="R57">
        <v>6.6202090592334493</v>
      </c>
      <c r="S57">
        <v>19</v>
      </c>
      <c r="T57">
        <v>19.489999999999998</v>
      </c>
      <c r="U57">
        <v>-0.40000000000000036</v>
      </c>
      <c r="V57">
        <v>-3.2258064516129057</v>
      </c>
      <c r="W57" t="b">
        <v>1</v>
      </c>
      <c r="X57" t="b">
        <v>0</v>
      </c>
      <c r="Y57" t="b">
        <v>1</v>
      </c>
      <c r="Z57" t="b">
        <v>1</v>
      </c>
      <c r="AA57" t="s">
        <v>113</v>
      </c>
      <c r="AB57" t="b">
        <v>0</v>
      </c>
      <c r="AC57" t="s">
        <v>114</v>
      </c>
      <c r="AD57">
        <v>848.3</v>
      </c>
      <c r="AE57" t="s">
        <v>98</v>
      </c>
    </row>
    <row r="58" spans="1:31" x14ac:dyDescent="0.2">
      <c r="A58">
        <v>97</v>
      </c>
      <c r="B58">
        <v>10.874439461883409</v>
      </c>
      <c r="C58">
        <v>21</v>
      </c>
      <c r="D58">
        <v>16.89</v>
      </c>
      <c r="E58">
        <v>-0.19999999999999929</v>
      </c>
      <c r="F58">
        <v>-0.96852300242130407</v>
      </c>
      <c r="G58">
        <v>20.45</v>
      </c>
      <c r="H58">
        <v>989</v>
      </c>
      <c r="I58">
        <v>850</v>
      </c>
      <c r="J58">
        <v>848.3</v>
      </c>
      <c r="K58" t="s">
        <v>98</v>
      </c>
      <c r="N58">
        <v>850</v>
      </c>
      <c r="O58">
        <v>458</v>
      </c>
      <c r="P58">
        <v>16.25</v>
      </c>
      <c r="Q58">
        <v>41</v>
      </c>
      <c r="R58">
        <v>9.8321342925659465</v>
      </c>
      <c r="S58">
        <v>6</v>
      </c>
      <c r="T58">
        <v>0</v>
      </c>
      <c r="U58">
        <v>-0.5</v>
      </c>
      <c r="V58">
        <v>-2.9850746268656714</v>
      </c>
      <c r="W58" t="b">
        <v>0</v>
      </c>
      <c r="X58" t="b">
        <v>0</v>
      </c>
      <c r="Y58" t="b">
        <v>1</v>
      </c>
      <c r="Z58" t="b">
        <v>1</v>
      </c>
      <c r="AA58" t="s">
        <v>113</v>
      </c>
      <c r="AB58" t="b">
        <v>1</v>
      </c>
      <c r="AC58" t="s">
        <v>114</v>
      </c>
      <c r="AD58">
        <v>848.3</v>
      </c>
      <c r="AE58" t="s">
        <v>98</v>
      </c>
    </row>
    <row r="59" spans="1:31" x14ac:dyDescent="0.2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3</v>
      </c>
      <c r="I59">
        <v>4000</v>
      </c>
      <c r="J59">
        <v>4417.25</v>
      </c>
      <c r="K59" t="s">
        <v>85</v>
      </c>
      <c r="N59">
        <v>4000</v>
      </c>
      <c r="O59">
        <v>490</v>
      </c>
      <c r="P59">
        <v>8.6999999999999993</v>
      </c>
      <c r="Q59">
        <v>-14</v>
      </c>
      <c r="R59">
        <v>-2.7777777777777777</v>
      </c>
      <c r="S59">
        <v>15</v>
      </c>
      <c r="T59">
        <v>0</v>
      </c>
      <c r="U59">
        <v>0.69999999999999929</v>
      </c>
      <c r="V59">
        <v>8.7499999999999911</v>
      </c>
      <c r="W59" t="b">
        <v>0</v>
      </c>
      <c r="X59" t="b">
        <v>0</v>
      </c>
      <c r="Y59" t="b">
        <v>0</v>
      </c>
      <c r="Z59" t="b">
        <v>0</v>
      </c>
      <c r="AA59" t="s">
        <v>113</v>
      </c>
      <c r="AB59" t="b">
        <v>1</v>
      </c>
      <c r="AC59" t="s">
        <v>114</v>
      </c>
      <c r="AD59">
        <v>4417.25</v>
      </c>
      <c r="AE59" t="s">
        <v>85</v>
      </c>
    </row>
    <row r="60" spans="1:31" x14ac:dyDescent="0.2">
      <c r="A60">
        <v>6</v>
      </c>
      <c r="B60">
        <v>2.0202020202020203</v>
      </c>
      <c r="C60">
        <v>4</v>
      </c>
      <c r="D60">
        <v>0</v>
      </c>
      <c r="E60">
        <v>-1.25</v>
      </c>
      <c r="F60">
        <v>-0.88495575221238942</v>
      </c>
      <c r="G60">
        <v>140</v>
      </c>
      <c r="H60">
        <v>303</v>
      </c>
      <c r="I60">
        <v>4400</v>
      </c>
      <c r="J60">
        <v>4417.25</v>
      </c>
      <c r="K60" t="s">
        <v>85</v>
      </c>
      <c r="N60">
        <v>4400</v>
      </c>
      <c r="O60">
        <v>413</v>
      </c>
      <c r="P60">
        <v>87.55</v>
      </c>
      <c r="Q60">
        <v>22</v>
      </c>
      <c r="R60">
        <v>5.6265984654731458</v>
      </c>
      <c r="S60">
        <v>8</v>
      </c>
      <c r="T60">
        <v>0</v>
      </c>
      <c r="U60">
        <v>9.25</v>
      </c>
      <c r="V60">
        <v>11.813537675606641</v>
      </c>
      <c r="W60" t="b">
        <v>0</v>
      </c>
      <c r="X60" t="b">
        <v>0</v>
      </c>
      <c r="Y60" t="b">
        <v>1</v>
      </c>
      <c r="Z60" t="b">
        <v>0</v>
      </c>
      <c r="AA60" t="s">
        <v>113</v>
      </c>
      <c r="AB60" t="b">
        <v>1</v>
      </c>
      <c r="AC60" t="s">
        <v>114</v>
      </c>
      <c r="AD60">
        <v>4417.25</v>
      </c>
      <c r="AE60" t="s">
        <v>85</v>
      </c>
    </row>
    <row r="61" spans="1:31" x14ac:dyDescent="0.2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4</v>
      </c>
      <c r="I61">
        <v>4200</v>
      </c>
      <c r="J61">
        <v>4417.25</v>
      </c>
      <c r="K61" t="s">
        <v>85</v>
      </c>
      <c r="N61">
        <v>4200</v>
      </c>
      <c r="O61">
        <v>359</v>
      </c>
      <c r="P61">
        <v>0</v>
      </c>
      <c r="Q61">
        <v>4</v>
      </c>
      <c r="R61">
        <v>1.1267605633802817</v>
      </c>
      <c r="S61">
        <v>0</v>
      </c>
      <c r="T61">
        <v>0</v>
      </c>
      <c r="U61">
        <v>0</v>
      </c>
      <c r="V61">
        <v>0</v>
      </c>
      <c r="W61" t="b">
        <v>0</v>
      </c>
      <c r="X61" t="b">
        <v>0</v>
      </c>
      <c r="Y61" t="b">
        <v>1</v>
      </c>
      <c r="Z61" t="b">
        <v>0</v>
      </c>
      <c r="AA61" t="s">
        <v>113</v>
      </c>
      <c r="AB61" t="b">
        <v>1</v>
      </c>
      <c r="AC61" t="s">
        <v>114</v>
      </c>
      <c r="AD61">
        <v>4417.25</v>
      </c>
      <c r="AE61" t="s">
        <v>85</v>
      </c>
    </row>
    <row r="62" spans="1:31" x14ac:dyDescent="0.2">
      <c r="A62">
        <v>4</v>
      </c>
      <c r="B62">
        <v>1.1834319526627219</v>
      </c>
      <c r="C62">
        <v>0</v>
      </c>
      <c r="D62">
        <v>0</v>
      </c>
      <c r="E62">
        <v>0</v>
      </c>
      <c r="F62">
        <v>0</v>
      </c>
      <c r="G62">
        <v>0</v>
      </c>
      <c r="H62">
        <v>342</v>
      </c>
      <c r="I62">
        <v>550</v>
      </c>
      <c r="J62">
        <v>585.1</v>
      </c>
      <c r="K62" t="s">
        <v>77</v>
      </c>
      <c r="N62">
        <v>550</v>
      </c>
      <c r="O62">
        <v>776</v>
      </c>
      <c r="P62">
        <v>3.8</v>
      </c>
      <c r="Q62">
        <v>-32</v>
      </c>
      <c r="R62">
        <v>-3.9603960396039604</v>
      </c>
      <c r="S62">
        <v>17</v>
      </c>
      <c r="T62">
        <v>24.92</v>
      </c>
      <c r="U62">
        <v>-0.40000000000000036</v>
      </c>
      <c r="V62">
        <v>-9.5238095238095308</v>
      </c>
      <c r="W62" t="b">
        <v>0</v>
      </c>
      <c r="X62" t="b">
        <v>0</v>
      </c>
      <c r="Y62" t="b">
        <v>0</v>
      </c>
      <c r="Z62" t="b">
        <v>1</v>
      </c>
      <c r="AA62" t="s">
        <v>113</v>
      </c>
      <c r="AB62" t="b">
        <v>1</v>
      </c>
      <c r="AC62" t="s">
        <v>114</v>
      </c>
      <c r="AD62">
        <v>585.1</v>
      </c>
      <c r="AE62" t="s">
        <v>77</v>
      </c>
    </row>
    <row r="63" spans="1:31" x14ac:dyDescent="0.2">
      <c r="A63">
        <v>-54</v>
      </c>
      <c r="B63">
        <v>-12.857142857142858</v>
      </c>
      <c r="C63">
        <v>3</v>
      </c>
      <c r="D63">
        <v>0</v>
      </c>
      <c r="E63">
        <v>-3.0500000000000007</v>
      </c>
      <c r="F63">
        <v>-10.517241379310347</v>
      </c>
      <c r="G63">
        <v>25.95</v>
      </c>
      <c r="H63">
        <v>366</v>
      </c>
      <c r="I63">
        <v>570</v>
      </c>
      <c r="J63">
        <v>585.1</v>
      </c>
      <c r="K63" t="s">
        <v>77</v>
      </c>
      <c r="N63">
        <v>570</v>
      </c>
      <c r="O63">
        <v>625</v>
      </c>
      <c r="P63">
        <v>8.0500000000000007</v>
      </c>
      <c r="Q63">
        <v>-79</v>
      </c>
      <c r="R63">
        <v>-11.221590909090908</v>
      </c>
      <c r="S63">
        <v>40</v>
      </c>
      <c r="T63">
        <v>23.3</v>
      </c>
      <c r="U63">
        <v>-0.39999999999999858</v>
      </c>
      <c r="V63">
        <v>-4.7337278106508709</v>
      </c>
      <c r="W63" t="b">
        <v>1</v>
      </c>
      <c r="X63" t="b">
        <v>0</v>
      </c>
      <c r="Y63" t="b">
        <v>0</v>
      </c>
      <c r="Z63" t="b">
        <v>1</v>
      </c>
      <c r="AA63" t="s">
        <v>113</v>
      </c>
      <c r="AB63" t="b">
        <v>0</v>
      </c>
      <c r="AC63" t="s">
        <v>114</v>
      </c>
      <c r="AD63">
        <v>585.1</v>
      </c>
      <c r="AE63" t="s">
        <v>77</v>
      </c>
    </row>
    <row r="64" spans="1:31" x14ac:dyDescent="0.2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136</v>
      </c>
      <c r="I64">
        <v>530</v>
      </c>
      <c r="J64">
        <v>585.1</v>
      </c>
      <c r="K64" t="s">
        <v>77</v>
      </c>
      <c r="N64">
        <v>530</v>
      </c>
      <c r="O64">
        <v>526</v>
      </c>
      <c r="P64">
        <v>1.8</v>
      </c>
      <c r="Q64">
        <v>7</v>
      </c>
      <c r="R64">
        <v>1.3487475915221581</v>
      </c>
      <c r="S64">
        <v>19</v>
      </c>
      <c r="T64">
        <v>0</v>
      </c>
      <c r="U64">
        <v>-0.24999999999999978</v>
      </c>
      <c r="V64">
        <v>-12.195121951219502</v>
      </c>
      <c r="W64" t="b">
        <v>0</v>
      </c>
      <c r="X64" t="b">
        <v>0</v>
      </c>
      <c r="Y64" t="b">
        <v>1</v>
      </c>
      <c r="Z64" t="b">
        <v>1</v>
      </c>
      <c r="AA64" t="s">
        <v>113</v>
      </c>
      <c r="AB64" t="b">
        <v>1</v>
      </c>
      <c r="AC64" t="s">
        <v>114</v>
      </c>
      <c r="AD64">
        <v>585.1</v>
      </c>
      <c r="AE64" t="s">
        <v>77</v>
      </c>
    </row>
    <row r="65" spans="1:31" x14ac:dyDescent="0.2">
      <c r="A65">
        <v>-24</v>
      </c>
      <c r="B65">
        <v>-3.5139092240117131</v>
      </c>
      <c r="C65">
        <v>4</v>
      </c>
      <c r="D65">
        <v>0</v>
      </c>
      <c r="E65">
        <v>-6.2000000000000028</v>
      </c>
      <c r="F65">
        <v>-8.3614295347269074</v>
      </c>
      <c r="G65">
        <v>67.95</v>
      </c>
      <c r="H65">
        <v>659</v>
      </c>
      <c r="I65">
        <v>1900</v>
      </c>
      <c r="J65">
        <v>1923.9</v>
      </c>
      <c r="K65" t="s">
        <v>65</v>
      </c>
      <c r="N65">
        <v>1900</v>
      </c>
      <c r="O65">
        <v>1740</v>
      </c>
      <c r="P65">
        <v>30</v>
      </c>
      <c r="Q65">
        <v>2</v>
      </c>
      <c r="R65">
        <v>0.11507479861910241</v>
      </c>
      <c r="S65">
        <v>13</v>
      </c>
      <c r="T65">
        <v>21.37</v>
      </c>
      <c r="U65">
        <v>3.75</v>
      </c>
      <c r="V65">
        <v>14.285714285714285</v>
      </c>
      <c r="W65" t="b">
        <v>1</v>
      </c>
      <c r="X65" t="b">
        <v>0</v>
      </c>
      <c r="Y65" t="b">
        <v>1</v>
      </c>
      <c r="Z65" t="b">
        <v>0</v>
      </c>
      <c r="AA65" t="s">
        <v>113</v>
      </c>
      <c r="AB65" t="b">
        <v>0</v>
      </c>
      <c r="AC65" t="s">
        <v>114</v>
      </c>
      <c r="AD65">
        <v>1923.9</v>
      </c>
      <c r="AE65" t="s">
        <v>65</v>
      </c>
    </row>
    <row r="66" spans="1:31" x14ac:dyDescent="0.2">
      <c r="A66">
        <v>1</v>
      </c>
      <c r="B66">
        <v>12.5</v>
      </c>
      <c r="C66">
        <v>0</v>
      </c>
      <c r="D66">
        <v>0</v>
      </c>
      <c r="E66">
        <v>0</v>
      </c>
      <c r="F66">
        <v>0</v>
      </c>
      <c r="G66">
        <v>0</v>
      </c>
      <c r="H66">
        <v>9</v>
      </c>
      <c r="I66">
        <v>1800</v>
      </c>
      <c r="J66">
        <v>1923.9</v>
      </c>
      <c r="K66" t="s">
        <v>65</v>
      </c>
      <c r="N66">
        <v>1800</v>
      </c>
      <c r="O66">
        <v>1194</v>
      </c>
      <c r="P66">
        <v>6.9</v>
      </c>
      <c r="Q66">
        <v>-4</v>
      </c>
      <c r="R66">
        <v>-0.333889816360601</v>
      </c>
      <c r="S66">
        <v>6</v>
      </c>
      <c r="T66">
        <v>22.02</v>
      </c>
      <c r="U66">
        <v>0.70000000000000018</v>
      </c>
      <c r="V66">
        <v>11.290322580645164</v>
      </c>
      <c r="W66" t="b">
        <v>0</v>
      </c>
      <c r="X66" t="b">
        <v>0</v>
      </c>
      <c r="Y66" t="b">
        <v>0</v>
      </c>
      <c r="Z66" t="b">
        <v>0</v>
      </c>
      <c r="AA66" t="s">
        <v>113</v>
      </c>
      <c r="AB66" t="b">
        <v>1</v>
      </c>
      <c r="AC66" t="s">
        <v>114</v>
      </c>
      <c r="AD66">
        <v>1923.9</v>
      </c>
      <c r="AE66" t="s">
        <v>65</v>
      </c>
    </row>
    <row r="67" spans="1:31" x14ac:dyDescent="0.2">
      <c r="A67">
        <v>35</v>
      </c>
      <c r="B67">
        <v>2.0455873758036236</v>
      </c>
      <c r="C67">
        <v>24</v>
      </c>
      <c r="D67">
        <v>0</v>
      </c>
      <c r="E67">
        <v>-4.7000000000000028</v>
      </c>
      <c r="F67">
        <v>-11.338962605548861</v>
      </c>
      <c r="G67">
        <v>36.75</v>
      </c>
      <c r="H67">
        <v>1746</v>
      </c>
      <c r="I67">
        <v>1960</v>
      </c>
      <c r="J67">
        <v>1923.9</v>
      </c>
      <c r="K67" t="s">
        <v>65</v>
      </c>
      <c r="N67">
        <v>1960</v>
      </c>
      <c r="O67">
        <v>695</v>
      </c>
      <c r="P67">
        <v>58.3</v>
      </c>
      <c r="Q67">
        <v>8</v>
      </c>
      <c r="R67">
        <v>1.1644832605531295</v>
      </c>
      <c r="S67">
        <v>1</v>
      </c>
      <c r="T67">
        <v>0</v>
      </c>
      <c r="U67">
        <v>5</v>
      </c>
      <c r="V67">
        <v>9.3808630393996264</v>
      </c>
      <c r="W67" t="b">
        <v>0</v>
      </c>
      <c r="X67" t="b">
        <v>0</v>
      </c>
      <c r="Y67" t="b">
        <v>1</v>
      </c>
      <c r="Z67" t="b">
        <v>0</v>
      </c>
      <c r="AA67" t="s">
        <v>113</v>
      </c>
      <c r="AB67" t="b">
        <v>1</v>
      </c>
      <c r="AC67" t="s">
        <v>114</v>
      </c>
      <c r="AD67">
        <v>1923.9</v>
      </c>
      <c r="AE67" t="s">
        <v>65</v>
      </c>
    </row>
    <row r="68" spans="1:31" x14ac:dyDescent="0.2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94</v>
      </c>
      <c r="I68">
        <v>800</v>
      </c>
      <c r="J68">
        <v>888.2</v>
      </c>
      <c r="K68" t="s">
        <v>68</v>
      </c>
      <c r="N68">
        <v>800</v>
      </c>
      <c r="O68">
        <v>1983</v>
      </c>
      <c r="P68">
        <v>1.8</v>
      </c>
      <c r="Q68">
        <v>10</v>
      </c>
      <c r="R68">
        <v>0.50684237202230109</v>
      </c>
      <c r="S68">
        <v>19</v>
      </c>
      <c r="T68">
        <v>0</v>
      </c>
      <c r="U68">
        <v>0</v>
      </c>
      <c r="V68">
        <v>0</v>
      </c>
      <c r="W68" t="b">
        <v>0</v>
      </c>
      <c r="X68" t="b">
        <v>0</v>
      </c>
      <c r="Y68" t="b">
        <v>1</v>
      </c>
      <c r="Z68" t="b">
        <v>0</v>
      </c>
      <c r="AA68" t="s">
        <v>113</v>
      </c>
      <c r="AB68" t="b">
        <v>1</v>
      </c>
      <c r="AC68" t="s">
        <v>114</v>
      </c>
      <c r="AD68">
        <v>888.2</v>
      </c>
      <c r="AE68" t="s">
        <v>68</v>
      </c>
    </row>
    <row r="69" spans="1:31" x14ac:dyDescent="0.2">
      <c r="A69">
        <v>1</v>
      </c>
      <c r="B69">
        <v>0.36900369003690037</v>
      </c>
      <c r="C69">
        <v>1</v>
      </c>
      <c r="D69">
        <v>0</v>
      </c>
      <c r="E69">
        <v>0</v>
      </c>
      <c r="F69">
        <v>0</v>
      </c>
      <c r="G69">
        <v>50.05</v>
      </c>
      <c r="H69">
        <v>272</v>
      </c>
      <c r="I69">
        <v>850</v>
      </c>
      <c r="J69">
        <v>888.2</v>
      </c>
      <c r="K69" t="s">
        <v>68</v>
      </c>
      <c r="N69">
        <v>850</v>
      </c>
      <c r="O69">
        <v>1184</v>
      </c>
      <c r="P69">
        <v>6.45</v>
      </c>
      <c r="Q69">
        <v>34</v>
      </c>
      <c r="R69">
        <v>2.9565217391304346</v>
      </c>
      <c r="S69">
        <v>41</v>
      </c>
      <c r="T69">
        <v>0</v>
      </c>
      <c r="U69">
        <v>4.9999999999999822E-2</v>
      </c>
      <c r="V69">
        <v>0.78124999999999722</v>
      </c>
      <c r="W69" t="b">
        <v>0</v>
      </c>
      <c r="X69" t="b">
        <v>0</v>
      </c>
      <c r="Y69" t="b">
        <v>1</v>
      </c>
      <c r="Z69" t="b">
        <v>0</v>
      </c>
      <c r="AA69" t="s">
        <v>113</v>
      </c>
      <c r="AB69" t="b">
        <v>1</v>
      </c>
      <c r="AC69" t="s">
        <v>114</v>
      </c>
      <c r="AD69">
        <v>888.2</v>
      </c>
      <c r="AE69" t="s">
        <v>68</v>
      </c>
    </row>
    <row r="70" spans="1:31" x14ac:dyDescent="0.2">
      <c r="A70">
        <v>1</v>
      </c>
      <c r="B70">
        <v>0.1182033096926714</v>
      </c>
      <c r="C70">
        <v>14</v>
      </c>
      <c r="D70">
        <v>19.23</v>
      </c>
      <c r="E70">
        <v>-0.10000000000000142</v>
      </c>
      <c r="F70">
        <v>-0.34364261168385363</v>
      </c>
      <c r="G70">
        <v>29</v>
      </c>
      <c r="H70">
        <v>847</v>
      </c>
      <c r="I70">
        <v>880</v>
      </c>
      <c r="J70">
        <v>888.2</v>
      </c>
      <c r="K70" t="s">
        <v>68</v>
      </c>
      <c r="N70">
        <v>880</v>
      </c>
      <c r="O70">
        <v>989</v>
      </c>
      <c r="P70">
        <v>15.05</v>
      </c>
      <c r="Q70">
        <v>5</v>
      </c>
      <c r="R70">
        <v>0.50813008130081305</v>
      </c>
      <c r="S70">
        <v>25</v>
      </c>
      <c r="T70">
        <v>21.63</v>
      </c>
      <c r="U70">
        <v>5.0000000000000711E-2</v>
      </c>
      <c r="V70">
        <v>0.33333333333333809</v>
      </c>
      <c r="W70" t="b">
        <v>0</v>
      </c>
      <c r="X70" t="b">
        <v>0</v>
      </c>
      <c r="Y70" t="b">
        <v>1</v>
      </c>
      <c r="Z70" t="b">
        <v>0</v>
      </c>
      <c r="AA70" t="s">
        <v>113</v>
      </c>
      <c r="AB70" t="b">
        <v>1</v>
      </c>
      <c r="AC70" t="s">
        <v>114</v>
      </c>
      <c r="AD70">
        <v>888.2</v>
      </c>
      <c r="AE70" t="s">
        <v>68</v>
      </c>
    </row>
    <row r="71" spans="1:31" x14ac:dyDescent="0.2">
      <c r="A71">
        <v>1</v>
      </c>
      <c r="B71">
        <v>1.1235955056179776</v>
      </c>
      <c r="C71">
        <v>0</v>
      </c>
      <c r="D71">
        <v>0</v>
      </c>
      <c r="E71">
        <v>0</v>
      </c>
      <c r="F71">
        <v>0</v>
      </c>
      <c r="G71">
        <v>0</v>
      </c>
      <c r="H71">
        <v>90</v>
      </c>
      <c r="I71">
        <v>215</v>
      </c>
      <c r="J71">
        <v>220.75</v>
      </c>
      <c r="K71" t="s">
        <v>74</v>
      </c>
      <c r="N71">
        <v>215</v>
      </c>
      <c r="O71">
        <v>421</v>
      </c>
      <c r="P71">
        <v>0</v>
      </c>
      <c r="Q71">
        <v>-1</v>
      </c>
      <c r="R71">
        <v>-0.23696682464454977</v>
      </c>
      <c r="S71">
        <v>0</v>
      </c>
      <c r="T71">
        <v>0</v>
      </c>
      <c r="U71">
        <v>0</v>
      </c>
      <c r="V71">
        <v>0</v>
      </c>
      <c r="W71" t="b">
        <v>0</v>
      </c>
      <c r="X71" t="b">
        <v>0</v>
      </c>
      <c r="Y71" t="b">
        <v>0</v>
      </c>
      <c r="Z71" t="b">
        <v>0</v>
      </c>
      <c r="AA71" t="s">
        <v>113</v>
      </c>
      <c r="AB71" t="b">
        <v>1</v>
      </c>
      <c r="AC71" t="s">
        <v>114</v>
      </c>
      <c r="AD71">
        <v>220.75</v>
      </c>
      <c r="AE71" t="s">
        <v>74</v>
      </c>
    </row>
    <row r="72" spans="1:31" x14ac:dyDescent="0.2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32</v>
      </c>
      <c r="I72">
        <v>210</v>
      </c>
      <c r="J72">
        <v>220.75</v>
      </c>
      <c r="K72" t="s">
        <v>74</v>
      </c>
      <c r="N72">
        <v>210</v>
      </c>
      <c r="O72">
        <v>301</v>
      </c>
      <c r="P72">
        <v>0</v>
      </c>
      <c r="Q72">
        <v>7</v>
      </c>
      <c r="R72">
        <v>2.3809523809523809</v>
      </c>
      <c r="S72">
        <v>0</v>
      </c>
      <c r="T72">
        <v>0</v>
      </c>
      <c r="U72">
        <v>0</v>
      </c>
      <c r="V72">
        <v>0</v>
      </c>
      <c r="W72" t="b">
        <v>0</v>
      </c>
      <c r="X72" t="b">
        <v>0</v>
      </c>
      <c r="Y72" t="b">
        <v>1</v>
      </c>
      <c r="Z72" t="b">
        <v>0</v>
      </c>
      <c r="AA72" t="s">
        <v>113</v>
      </c>
      <c r="AB72" t="b">
        <v>1</v>
      </c>
      <c r="AC72" t="s">
        <v>114</v>
      </c>
      <c r="AD72">
        <v>220.75</v>
      </c>
      <c r="AE72" t="s">
        <v>74</v>
      </c>
    </row>
    <row r="73" spans="1:31" x14ac:dyDescent="0.2">
      <c r="A73">
        <v>49</v>
      </c>
      <c r="B73">
        <v>13.461538461538462</v>
      </c>
      <c r="C73">
        <v>18</v>
      </c>
      <c r="D73">
        <v>20.57</v>
      </c>
      <c r="E73">
        <v>0.20000000000000018</v>
      </c>
      <c r="F73">
        <v>2.7397260273972628</v>
      </c>
      <c r="G73">
        <v>7.5</v>
      </c>
      <c r="H73">
        <v>413</v>
      </c>
      <c r="I73">
        <v>220</v>
      </c>
      <c r="J73">
        <v>220.75</v>
      </c>
      <c r="K73" t="s">
        <v>74</v>
      </c>
      <c r="N73">
        <v>220</v>
      </c>
      <c r="O73">
        <v>260</v>
      </c>
      <c r="P73">
        <v>4.7</v>
      </c>
      <c r="Q73">
        <v>7</v>
      </c>
      <c r="R73">
        <v>2.766798418972332</v>
      </c>
      <c r="S73">
        <v>2</v>
      </c>
      <c r="T73">
        <v>24.18</v>
      </c>
      <c r="U73">
        <v>-4.9999999999999822E-2</v>
      </c>
      <c r="V73">
        <v>-1.0526315789473648</v>
      </c>
      <c r="W73" t="b">
        <v>0</v>
      </c>
      <c r="X73" t="b">
        <v>1</v>
      </c>
      <c r="Y73" t="b">
        <v>1</v>
      </c>
      <c r="Z73" t="b">
        <v>1</v>
      </c>
      <c r="AA73" t="s">
        <v>113</v>
      </c>
      <c r="AB73" t="b">
        <v>0</v>
      </c>
      <c r="AC73" t="s">
        <v>114</v>
      </c>
      <c r="AD73">
        <v>220.75</v>
      </c>
      <c r="AE73" t="s">
        <v>74</v>
      </c>
    </row>
    <row r="74" spans="1:31" x14ac:dyDescent="0.2">
      <c r="A74">
        <v>40</v>
      </c>
      <c r="B74">
        <v>2.0010005002501252</v>
      </c>
      <c r="C74">
        <v>17</v>
      </c>
      <c r="D74">
        <v>17.48</v>
      </c>
      <c r="E74">
        <v>-0.14999999999999858</v>
      </c>
      <c r="F74">
        <v>-1.6759776536312692</v>
      </c>
      <c r="G74">
        <v>8.8000000000000007</v>
      </c>
      <c r="H74">
        <v>2039</v>
      </c>
      <c r="I74">
        <v>340</v>
      </c>
      <c r="J74">
        <v>340.3</v>
      </c>
      <c r="K74" t="s">
        <v>93</v>
      </c>
      <c r="N74">
        <v>340</v>
      </c>
      <c r="O74">
        <v>1941</v>
      </c>
      <c r="P74">
        <v>5.5</v>
      </c>
      <c r="Q74">
        <v>19</v>
      </c>
      <c r="R74">
        <v>0.98855359001040588</v>
      </c>
      <c r="S74">
        <v>8</v>
      </c>
      <c r="T74">
        <v>18.579999999999998</v>
      </c>
      <c r="U74">
        <v>0</v>
      </c>
      <c r="V74">
        <v>0</v>
      </c>
      <c r="W74" t="b">
        <v>0</v>
      </c>
      <c r="X74" t="b">
        <v>0</v>
      </c>
      <c r="Y74" t="b">
        <v>1</v>
      </c>
      <c r="Z74" t="b">
        <v>0</v>
      </c>
      <c r="AA74" t="s">
        <v>113</v>
      </c>
      <c r="AB74" t="b">
        <v>1</v>
      </c>
      <c r="AC74" t="s">
        <v>114</v>
      </c>
      <c r="AD74">
        <v>340.3</v>
      </c>
      <c r="AE74" t="s">
        <v>93</v>
      </c>
    </row>
    <row r="75" spans="1:31" x14ac:dyDescent="0.2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233</v>
      </c>
      <c r="I75">
        <v>330</v>
      </c>
      <c r="J75">
        <v>340.3</v>
      </c>
      <c r="K75" t="s">
        <v>93</v>
      </c>
      <c r="N75">
        <v>330</v>
      </c>
      <c r="O75">
        <v>1458</v>
      </c>
      <c r="P75">
        <v>2.4</v>
      </c>
      <c r="Q75">
        <v>23</v>
      </c>
      <c r="R75">
        <v>1.602787456445993</v>
      </c>
      <c r="S75">
        <v>8</v>
      </c>
      <c r="T75">
        <v>0</v>
      </c>
      <c r="U75">
        <v>4.9999999999999822E-2</v>
      </c>
      <c r="V75">
        <v>2.1276595744680775</v>
      </c>
      <c r="W75" t="b">
        <v>0</v>
      </c>
      <c r="X75" t="b">
        <v>0</v>
      </c>
      <c r="Y75" t="b">
        <v>1</v>
      </c>
      <c r="Z75" t="b">
        <v>0</v>
      </c>
      <c r="AA75" t="s">
        <v>113</v>
      </c>
      <c r="AB75" t="b">
        <v>1</v>
      </c>
      <c r="AC75" t="s">
        <v>114</v>
      </c>
      <c r="AD75">
        <v>340.3</v>
      </c>
      <c r="AE75" t="s">
        <v>93</v>
      </c>
    </row>
    <row r="76" spans="1:31" x14ac:dyDescent="0.2">
      <c r="A76">
        <v>24</v>
      </c>
      <c r="B76">
        <v>0.71258907363420432</v>
      </c>
      <c r="C76">
        <v>23</v>
      </c>
      <c r="D76">
        <v>18.059999999999999</v>
      </c>
      <c r="E76">
        <v>-0.15000000000000036</v>
      </c>
      <c r="F76">
        <v>-3.2258064516129106</v>
      </c>
      <c r="G76">
        <v>4.5</v>
      </c>
      <c r="H76">
        <v>3392</v>
      </c>
      <c r="I76">
        <v>350</v>
      </c>
      <c r="J76">
        <v>340.3</v>
      </c>
      <c r="K76" t="s">
        <v>93</v>
      </c>
      <c r="N76">
        <v>350</v>
      </c>
      <c r="O76">
        <v>1238</v>
      </c>
      <c r="P76">
        <v>11.4</v>
      </c>
      <c r="Q76">
        <v>-1</v>
      </c>
      <c r="R76">
        <v>-8.0710250201775621E-2</v>
      </c>
      <c r="S76">
        <v>1</v>
      </c>
      <c r="T76">
        <v>0</v>
      </c>
      <c r="U76">
        <v>0.45000000000000107</v>
      </c>
      <c r="V76">
        <v>4.1095890410959006</v>
      </c>
      <c r="W76" t="b">
        <v>0</v>
      </c>
      <c r="X76" t="b">
        <v>0</v>
      </c>
      <c r="Y76" t="b">
        <v>0</v>
      </c>
      <c r="Z76" t="b">
        <v>0</v>
      </c>
      <c r="AA76" t="s">
        <v>113</v>
      </c>
      <c r="AB76" t="b">
        <v>1</v>
      </c>
      <c r="AC76" t="s">
        <v>114</v>
      </c>
      <c r="AD76">
        <v>340.3</v>
      </c>
      <c r="AE76" t="s">
        <v>93</v>
      </c>
    </row>
    <row r="77" spans="1:31" x14ac:dyDescent="0.2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120</v>
      </c>
      <c r="I77">
        <v>3500</v>
      </c>
      <c r="J77">
        <v>3900</v>
      </c>
      <c r="K77" t="s">
        <v>73</v>
      </c>
      <c r="N77">
        <v>3500</v>
      </c>
      <c r="O77">
        <v>1937</v>
      </c>
      <c r="P77">
        <v>39.4</v>
      </c>
      <c r="Q77">
        <v>-115</v>
      </c>
      <c r="R77">
        <v>-5.6042884990253414</v>
      </c>
      <c r="S77">
        <v>32</v>
      </c>
      <c r="T77">
        <v>40.53</v>
      </c>
      <c r="U77">
        <v>-0.5</v>
      </c>
      <c r="V77">
        <v>-1.2531328320802007</v>
      </c>
      <c r="W77" t="b">
        <v>0</v>
      </c>
      <c r="X77" t="b">
        <v>0</v>
      </c>
      <c r="Y77" t="b">
        <v>0</v>
      </c>
      <c r="Z77" t="b">
        <v>1</v>
      </c>
      <c r="AA77" t="s">
        <v>113</v>
      </c>
      <c r="AB77" t="b">
        <v>1</v>
      </c>
      <c r="AC77" t="s">
        <v>114</v>
      </c>
      <c r="AD77">
        <v>3900</v>
      </c>
      <c r="AE77" t="s">
        <v>73</v>
      </c>
    </row>
    <row r="78" spans="1:31" x14ac:dyDescent="0.2">
      <c r="A78">
        <v>-2</v>
      </c>
      <c r="B78">
        <v>-0.39447731755424065</v>
      </c>
      <c r="C78">
        <v>5</v>
      </c>
      <c r="D78">
        <v>0</v>
      </c>
      <c r="E78">
        <v>2.75</v>
      </c>
      <c r="F78">
        <v>1.1095420617308858</v>
      </c>
      <c r="G78">
        <v>250.6</v>
      </c>
      <c r="H78">
        <v>505</v>
      </c>
      <c r="I78">
        <v>3800</v>
      </c>
      <c r="J78">
        <v>3900</v>
      </c>
      <c r="K78" t="s">
        <v>73</v>
      </c>
      <c r="N78">
        <v>3800</v>
      </c>
      <c r="O78">
        <v>1410</v>
      </c>
      <c r="P78">
        <v>112.95</v>
      </c>
      <c r="Q78">
        <v>91</v>
      </c>
      <c r="R78">
        <v>6.8991660348749049</v>
      </c>
      <c r="S78">
        <v>24</v>
      </c>
      <c r="T78">
        <v>0</v>
      </c>
      <c r="U78">
        <v>-4.3499999999999943</v>
      </c>
      <c r="V78">
        <v>-3.7084398976982049</v>
      </c>
      <c r="W78" t="b">
        <v>1</v>
      </c>
      <c r="X78" t="b">
        <v>1</v>
      </c>
      <c r="Y78" t="b">
        <v>1</v>
      </c>
      <c r="Z78" t="b">
        <v>1</v>
      </c>
      <c r="AA78" t="s">
        <v>118</v>
      </c>
      <c r="AB78" t="b">
        <v>1</v>
      </c>
      <c r="AC78" t="s">
        <v>119</v>
      </c>
      <c r="AD78">
        <v>3900</v>
      </c>
      <c r="AE78" t="s">
        <v>73</v>
      </c>
    </row>
    <row r="79" spans="1:31" x14ac:dyDescent="0.2">
      <c r="A79">
        <v>10</v>
      </c>
      <c r="B79">
        <v>6.8965517241379306</v>
      </c>
      <c r="C79">
        <v>1</v>
      </c>
      <c r="D79">
        <v>0</v>
      </c>
      <c r="E79">
        <v>3.25</v>
      </c>
      <c r="F79">
        <v>0.85234723314975092</v>
      </c>
      <c r="G79">
        <v>384.55</v>
      </c>
      <c r="H79">
        <v>155</v>
      </c>
      <c r="I79">
        <v>3600</v>
      </c>
      <c r="J79">
        <v>3900</v>
      </c>
      <c r="K79" t="s">
        <v>73</v>
      </c>
      <c r="N79">
        <v>3600</v>
      </c>
      <c r="O79">
        <v>1221</v>
      </c>
      <c r="P79">
        <v>55.5</v>
      </c>
      <c r="Q79">
        <v>22</v>
      </c>
      <c r="R79">
        <v>1.834862385321101</v>
      </c>
      <c r="S79">
        <v>11</v>
      </c>
      <c r="T79">
        <v>38.65</v>
      </c>
      <c r="U79">
        <v>-2.7000000000000028</v>
      </c>
      <c r="V79">
        <v>-4.6391752577319627</v>
      </c>
      <c r="W79" t="b">
        <v>0</v>
      </c>
      <c r="X79" t="b">
        <v>1</v>
      </c>
      <c r="Y79" t="b">
        <v>1</v>
      </c>
      <c r="Z79" t="b">
        <v>1</v>
      </c>
      <c r="AA79" t="s">
        <v>113</v>
      </c>
      <c r="AB79" t="b">
        <v>0</v>
      </c>
      <c r="AC79" t="s">
        <v>114</v>
      </c>
      <c r="AD79">
        <v>3900</v>
      </c>
      <c r="AE79" t="s">
        <v>73</v>
      </c>
    </row>
    <row r="80" spans="1:31" x14ac:dyDescent="0.2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170</v>
      </c>
      <c r="I80">
        <v>1700</v>
      </c>
      <c r="J80">
        <v>1733</v>
      </c>
      <c r="K80" t="s">
        <v>75</v>
      </c>
      <c r="N80">
        <v>1700</v>
      </c>
      <c r="O80">
        <v>373</v>
      </c>
      <c r="P80">
        <v>27.9</v>
      </c>
      <c r="Q80">
        <v>1</v>
      </c>
      <c r="R80">
        <v>0.26881720430107525</v>
      </c>
      <c r="S80">
        <v>25</v>
      </c>
      <c r="T80">
        <v>0</v>
      </c>
      <c r="U80">
        <v>0.69999999999999929</v>
      </c>
      <c r="V80">
        <v>2.5735294117647034</v>
      </c>
      <c r="W80" t="b">
        <v>0</v>
      </c>
      <c r="X80" t="b">
        <v>0</v>
      </c>
      <c r="Y80" t="b">
        <v>1</v>
      </c>
      <c r="Z80" t="b">
        <v>0</v>
      </c>
      <c r="AA80" t="s">
        <v>113</v>
      </c>
      <c r="AB80" t="b">
        <v>1</v>
      </c>
      <c r="AC80" t="s">
        <v>114</v>
      </c>
      <c r="AD80">
        <v>1733</v>
      </c>
      <c r="AE80" t="s">
        <v>75</v>
      </c>
    </row>
    <row r="81" spans="1:31" x14ac:dyDescent="0.2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5</v>
      </c>
      <c r="I81">
        <v>1600</v>
      </c>
      <c r="J81">
        <v>1733</v>
      </c>
      <c r="K81" t="s">
        <v>75</v>
      </c>
      <c r="N81">
        <v>1600</v>
      </c>
      <c r="O81">
        <v>114</v>
      </c>
      <c r="P81">
        <v>0</v>
      </c>
      <c r="Q81">
        <v>-1</v>
      </c>
      <c r="R81">
        <v>-0.86956521739130432</v>
      </c>
      <c r="S81">
        <v>0</v>
      </c>
      <c r="T81">
        <v>0</v>
      </c>
      <c r="U81">
        <v>0</v>
      </c>
      <c r="V81">
        <v>0</v>
      </c>
      <c r="W81" t="b">
        <v>0</v>
      </c>
      <c r="X81" t="b">
        <v>0</v>
      </c>
      <c r="Y81" t="b">
        <v>0</v>
      </c>
      <c r="Z81" t="b">
        <v>0</v>
      </c>
      <c r="AA81" t="s">
        <v>113</v>
      </c>
      <c r="AB81" t="b">
        <v>1</v>
      </c>
      <c r="AC81" t="s">
        <v>114</v>
      </c>
      <c r="AD81">
        <v>1733</v>
      </c>
      <c r="AE81" t="s">
        <v>75</v>
      </c>
    </row>
    <row r="82" spans="1:31" x14ac:dyDescent="0.2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2</v>
      </c>
      <c r="I82">
        <v>1680</v>
      </c>
      <c r="J82">
        <v>1733</v>
      </c>
      <c r="K82" t="s">
        <v>75</v>
      </c>
      <c r="N82">
        <v>1680</v>
      </c>
      <c r="O82">
        <v>85</v>
      </c>
      <c r="P82">
        <v>0</v>
      </c>
      <c r="Q82">
        <v>2</v>
      </c>
      <c r="R82">
        <v>2.4096385542168677</v>
      </c>
      <c r="S82">
        <v>0</v>
      </c>
      <c r="T82">
        <v>0</v>
      </c>
      <c r="U82">
        <v>0</v>
      </c>
      <c r="V82">
        <v>0</v>
      </c>
      <c r="W82" t="b">
        <v>0</v>
      </c>
      <c r="X82" t="b">
        <v>0</v>
      </c>
      <c r="Y82" t="b">
        <v>1</v>
      </c>
      <c r="Z82" t="b">
        <v>0</v>
      </c>
      <c r="AA82" t="s">
        <v>113</v>
      </c>
      <c r="AB82" t="b">
        <v>1</v>
      </c>
      <c r="AC82" t="s">
        <v>114</v>
      </c>
      <c r="AD82">
        <v>1733</v>
      </c>
      <c r="AE82" t="s">
        <v>75</v>
      </c>
    </row>
    <row r="83" spans="1:31" x14ac:dyDescent="0.2">
      <c r="A83">
        <v>3</v>
      </c>
      <c r="B83">
        <v>1.0135135135135136</v>
      </c>
      <c r="C83">
        <v>1</v>
      </c>
      <c r="D83">
        <v>0</v>
      </c>
      <c r="E83">
        <v>-3.4499999999999957</v>
      </c>
      <c r="F83">
        <v>-6.9838056680161849</v>
      </c>
      <c r="G83">
        <v>45.95</v>
      </c>
      <c r="H83">
        <v>299</v>
      </c>
      <c r="I83">
        <v>1000</v>
      </c>
      <c r="J83">
        <v>1030.5</v>
      </c>
      <c r="K83" t="s">
        <v>87</v>
      </c>
      <c r="N83">
        <v>1000</v>
      </c>
      <c r="O83">
        <v>353</v>
      </c>
      <c r="P83">
        <v>8.5</v>
      </c>
      <c r="Q83">
        <v>10</v>
      </c>
      <c r="R83">
        <v>2.9154518950437316</v>
      </c>
      <c r="S83">
        <v>4</v>
      </c>
      <c r="T83">
        <v>0</v>
      </c>
      <c r="U83">
        <v>0.5</v>
      </c>
      <c r="V83">
        <v>6.25</v>
      </c>
      <c r="W83" t="b">
        <v>0</v>
      </c>
      <c r="X83" t="b">
        <v>0</v>
      </c>
      <c r="Y83" t="b">
        <v>1</v>
      </c>
      <c r="Z83" t="b">
        <v>0</v>
      </c>
      <c r="AA83" t="s">
        <v>113</v>
      </c>
      <c r="AB83" t="b">
        <v>1</v>
      </c>
      <c r="AC83" t="s">
        <v>114</v>
      </c>
      <c r="AD83">
        <v>1030.5</v>
      </c>
      <c r="AE83" t="s">
        <v>87</v>
      </c>
    </row>
    <row r="84" spans="1:31" x14ac:dyDescent="0.2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24</v>
      </c>
      <c r="I84">
        <v>950</v>
      </c>
      <c r="J84">
        <v>1030.5</v>
      </c>
      <c r="K84" t="s">
        <v>87</v>
      </c>
      <c r="N84">
        <v>950</v>
      </c>
      <c r="O84">
        <v>316</v>
      </c>
      <c r="P84">
        <v>2.2999999999999998</v>
      </c>
      <c r="Q84">
        <v>8</v>
      </c>
      <c r="R84">
        <v>2.5974025974025974</v>
      </c>
      <c r="S84">
        <v>2</v>
      </c>
      <c r="T84">
        <v>22.05</v>
      </c>
      <c r="U84">
        <v>0</v>
      </c>
      <c r="V84">
        <v>0</v>
      </c>
      <c r="W84" t="b">
        <v>0</v>
      </c>
      <c r="X84" t="b">
        <v>0</v>
      </c>
      <c r="Y84" t="b">
        <v>1</v>
      </c>
      <c r="Z84" t="b">
        <v>0</v>
      </c>
      <c r="AA84" t="s">
        <v>113</v>
      </c>
      <c r="AB84" t="b">
        <v>1</v>
      </c>
      <c r="AC84" t="s">
        <v>114</v>
      </c>
      <c r="AD84">
        <v>1030.5</v>
      </c>
      <c r="AE84" t="s">
        <v>87</v>
      </c>
    </row>
    <row r="85" spans="1:31" x14ac:dyDescent="0.2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21</v>
      </c>
      <c r="I85">
        <v>900</v>
      </c>
      <c r="J85">
        <v>1030.5</v>
      </c>
      <c r="K85" t="s">
        <v>87</v>
      </c>
      <c r="N85">
        <v>900</v>
      </c>
      <c r="O85">
        <v>188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 t="b">
        <v>0</v>
      </c>
      <c r="X85" t="b">
        <v>0</v>
      </c>
      <c r="Y85" t="b">
        <v>0</v>
      </c>
      <c r="Z85" t="b">
        <v>0</v>
      </c>
      <c r="AA85" t="s">
        <v>113</v>
      </c>
      <c r="AB85" t="b">
        <v>1</v>
      </c>
      <c r="AC85" t="s">
        <v>114</v>
      </c>
      <c r="AD85">
        <v>1030.5</v>
      </c>
      <c r="AE85" t="s">
        <v>87</v>
      </c>
    </row>
    <row r="86" spans="1:31" x14ac:dyDescent="0.2">
      <c r="A86">
        <v>21</v>
      </c>
      <c r="B86">
        <v>8.6065573770491799</v>
      </c>
      <c r="C86">
        <v>19</v>
      </c>
      <c r="D86">
        <v>19.309999999999999</v>
      </c>
      <c r="E86">
        <v>-0.39999999999999858</v>
      </c>
      <c r="F86">
        <v>-1.1816838995568644</v>
      </c>
      <c r="G86">
        <v>33.450000000000003</v>
      </c>
      <c r="H86">
        <v>265</v>
      </c>
      <c r="I86">
        <v>1100</v>
      </c>
      <c r="J86">
        <v>1104</v>
      </c>
      <c r="K86" t="s">
        <v>101</v>
      </c>
      <c r="N86">
        <v>1100</v>
      </c>
      <c r="O86">
        <v>538</v>
      </c>
      <c r="P86">
        <v>20.95</v>
      </c>
      <c r="Q86">
        <v>32</v>
      </c>
      <c r="R86">
        <v>6.3241106719367588</v>
      </c>
      <c r="S86">
        <v>6</v>
      </c>
      <c r="T86">
        <v>21.21</v>
      </c>
      <c r="U86">
        <v>0.55000000000000071</v>
      </c>
      <c r="V86">
        <v>2.6960784313725528</v>
      </c>
      <c r="W86" t="b">
        <v>0</v>
      </c>
      <c r="X86" t="b">
        <v>0</v>
      </c>
      <c r="Y86" t="b">
        <v>1</v>
      </c>
      <c r="Z86" t="b">
        <v>0</v>
      </c>
      <c r="AA86" t="s">
        <v>113</v>
      </c>
      <c r="AB86" t="b">
        <v>1</v>
      </c>
      <c r="AC86" t="s">
        <v>114</v>
      </c>
      <c r="AD86">
        <v>1104</v>
      </c>
      <c r="AE86" t="s">
        <v>101</v>
      </c>
    </row>
    <row r="87" spans="1:31" x14ac:dyDescent="0.2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29</v>
      </c>
      <c r="I87">
        <v>1050</v>
      </c>
      <c r="J87">
        <v>1104</v>
      </c>
      <c r="K87" t="s">
        <v>101</v>
      </c>
      <c r="N87">
        <v>1050</v>
      </c>
      <c r="O87">
        <v>211</v>
      </c>
      <c r="P87">
        <v>6.6</v>
      </c>
      <c r="Q87">
        <v>6</v>
      </c>
      <c r="R87">
        <v>2.9268292682926829</v>
      </c>
      <c r="S87">
        <v>2</v>
      </c>
      <c r="T87">
        <v>0</v>
      </c>
      <c r="U87">
        <v>4.9999999999999822E-2</v>
      </c>
      <c r="V87">
        <v>0.76335877862595147</v>
      </c>
      <c r="W87" t="b">
        <v>0</v>
      </c>
      <c r="X87" t="b">
        <v>0</v>
      </c>
      <c r="Y87" t="b">
        <v>1</v>
      </c>
      <c r="Z87" t="b">
        <v>0</v>
      </c>
      <c r="AA87" t="s">
        <v>113</v>
      </c>
      <c r="AB87" t="b">
        <v>1</v>
      </c>
      <c r="AC87" t="s">
        <v>114</v>
      </c>
      <c r="AD87">
        <v>1104</v>
      </c>
      <c r="AE87" t="s">
        <v>101</v>
      </c>
    </row>
    <row r="88" spans="1:31" x14ac:dyDescent="0.2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1000</v>
      </c>
      <c r="J88">
        <v>1104</v>
      </c>
      <c r="K88" t="s">
        <v>101</v>
      </c>
      <c r="N88">
        <v>1000</v>
      </c>
      <c r="O88">
        <v>167</v>
      </c>
      <c r="P88">
        <v>1.9</v>
      </c>
      <c r="Q88">
        <v>-11</v>
      </c>
      <c r="R88">
        <v>-6.1797752808988768</v>
      </c>
      <c r="S88">
        <v>2</v>
      </c>
      <c r="T88">
        <v>24.21</v>
      </c>
      <c r="U88">
        <v>4.9999999999999822E-2</v>
      </c>
      <c r="V88">
        <v>2.7027027027026933</v>
      </c>
      <c r="W88" t="b">
        <v>0</v>
      </c>
      <c r="X88" t="b">
        <v>0</v>
      </c>
      <c r="Y88" t="b">
        <v>0</v>
      </c>
      <c r="Z88" t="b">
        <v>0</v>
      </c>
      <c r="AA88" t="s">
        <v>113</v>
      </c>
      <c r="AB88" t="b">
        <v>1</v>
      </c>
      <c r="AC88" t="s">
        <v>114</v>
      </c>
      <c r="AD88">
        <v>1104</v>
      </c>
      <c r="AE88" t="s">
        <v>101</v>
      </c>
    </row>
    <row r="89" spans="1:31" x14ac:dyDescent="0.2">
      <c r="A89">
        <v>2</v>
      </c>
      <c r="B89">
        <v>0.33444816053511706</v>
      </c>
      <c r="C89">
        <v>2</v>
      </c>
      <c r="D89">
        <v>0</v>
      </c>
      <c r="E89">
        <v>-2.3000000000000043</v>
      </c>
      <c r="F89">
        <v>-5.156950672645749</v>
      </c>
      <c r="G89">
        <v>42.3</v>
      </c>
      <c r="H89">
        <v>600</v>
      </c>
      <c r="I89">
        <v>900</v>
      </c>
      <c r="J89">
        <v>927.8</v>
      </c>
      <c r="K89" t="s">
        <v>71</v>
      </c>
      <c r="N89">
        <v>900</v>
      </c>
      <c r="O89">
        <v>1478</v>
      </c>
      <c r="P89">
        <v>7.4</v>
      </c>
      <c r="Q89">
        <v>-13</v>
      </c>
      <c r="R89">
        <v>-0.87189805499664652</v>
      </c>
      <c r="S89">
        <v>6</v>
      </c>
      <c r="T89">
        <v>0</v>
      </c>
      <c r="U89">
        <v>0</v>
      </c>
      <c r="V89">
        <v>0</v>
      </c>
      <c r="W89" t="b">
        <v>0</v>
      </c>
      <c r="X89" t="b">
        <v>0</v>
      </c>
      <c r="Y89" t="b">
        <v>0</v>
      </c>
      <c r="Z89" t="b">
        <v>0</v>
      </c>
      <c r="AA89" t="s">
        <v>113</v>
      </c>
      <c r="AB89" t="b">
        <v>1</v>
      </c>
      <c r="AC89" t="s">
        <v>114</v>
      </c>
      <c r="AD89">
        <v>927.8</v>
      </c>
      <c r="AE89" t="s">
        <v>71</v>
      </c>
    </row>
    <row r="90" spans="1:31" x14ac:dyDescent="0.2">
      <c r="A90">
        <v>18</v>
      </c>
      <c r="B90">
        <v>1.6085790884718498</v>
      </c>
      <c r="C90">
        <v>50</v>
      </c>
      <c r="D90">
        <v>19.89</v>
      </c>
      <c r="E90">
        <v>-1.0499999999999972</v>
      </c>
      <c r="F90">
        <v>-4.2168674698795066</v>
      </c>
      <c r="G90">
        <v>23.85</v>
      </c>
      <c r="H90">
        <v>1137</v>
      </c>
      <c r="I90">
        <v>930</v>
      </c>
      <c r="J90">
        <v>927.8</v>
      </c>
      <c r="K90" t="s">
        <v>71</v>
      </c>
      <c r="N90">
        <v>930</v>
      </c>
      <c r="O90">
        <v>813</v>
      </c>
      <c r="P90">
        <v>17.649999999999999</v>
      </c>
      <c r="Q90">
        <v>15</v>
      </c>
      <c r="R90">
        <v>1.8796992481203008</v>
      </c>
      <c r="S90">
        <v>33</v>
      </c>
      <c r="T90">
        <v>19.02</v>
      </c>
      <c r="U90">
        <v>0.25</v>
      </c>
      <c r="V90">
        <v>1.4367816091954024</v>
      </c>
      <c r="W90" t="b">
        <v>0</v>
      </c>
      <c r="X90" t="b">
        <v>0</v>
      </c>
      <c r="Y90" t="b">
        <v>1</v>
      </c>
      <c r="Z90" t="b">
        <v>0</v>
      </c>
      <c r="AA90" t="s">
        <v>113</v>
      </c>
      <c r="AB90" t="b">
        <v>1</v>
      </c>
      <c r="AC90" t="s">
        <v>114</v>
      </c>
      <c r="AD90">
        <v>927.8</v>
      </c>
      <c r="AE90" t="s">
        <v>71</v>
      </c>
    </row>
    <row r="91" spans="1:31" x14ac:dyDescent="0.2">
      <c r="A91">
        <v>0</v>
      </c>
      <c r="B91">
        <v>0</v>
      </c>
      <c r="C91">
        <v>17</v>
      </c>
      <c r="D91">
        <v>0</v>
      </c>
      <c r="E91">
        <v>-0.89999999999999858</v>
      </c>
      <c r="F91">
        <v>-2.9268292682926784</v>
      </c>
      <c r="G91">
        <v>29.85</v>
      </c>
      <c r="H91">
        <v>589</v>
      </c>
      <c r="I91">
        <v>920</v>
      </c>
      <c r="J91">
        <v>927.8</v>
      </c>
      <c r="K91" t="s">
        <v>71</v>
      </c>
      <c r="N91">
        <v>920</v>
      </c>
      <c r="O91">
        <v>787</v>
      </c>
      <c r="P91">
        <v>13.65</v>
      </c>
      <c r="Q91">
        <v>-4</v>
      </c>
      <c r="R91">
        <v>-0.50568900126422245</v>
      </c>
      <c r="S91">
        <v>5</v>
      </c>
      <c r="T91">
        <v>0</v>
      </c>
      <c r="U91">
        <v>0.20000000000000107</v>
      </c>
      <c r="V91">
        <v>1.4869888475836512</v>
      </c>
      <c r="W91" t="b">
        <v>0</v>
      </c>
      <c r="X91" t="b">
        <v>0</v>
      </c>
      <c r="Y91" t="b">
        <v>0</v>
      </c>
      <c r="Z91" t="b">
        <v>0</v>
      </c>
      <c r="AA91" t="s">
        <v>113</v>
      </c>
      <c r="AB91" t="b">
        <v>1</v>
      </c>
      <c r="AC91" t="s">
        <v>114</v>
      </c>
      <c r="AD91">
        <v>927.8</v>
      </c>
      <c r="AE91" t="s">
        <v>71</v>
      </c>
    </row>
    <row r="92" spans="1:31" x14ac:dyDescent="0.2">
      <c r="A92">
        <v>9</v>
      </c>
      <c r="B92">
        <v>1.4106583072100314</v>
      </c>
      <c r="C92">
        <v>6</v>
      </c>
      <c r="D92">
        <v>20.93</v>
      </c>
      <c r="E92">
        <v>-0.30000000000000071</v>
      </c>
      <c r="F92">
        <v>-5.8252427184466153</v>
      </c>
      <c r="G92">
        <v>4.8499999999999996</v>
      </c>
      <c r="H92">
        <v>647</v>
      </c>
      <c r="I92">
        <v>170</v>
      </c>
      <c r="J92">
        <v>169.7</v>
      </c>
      <c r="K92" t="s">
        <v>105</v>
      </c>
      <c r="N92">
        <v>170</v>
      </c>
      <c r="O92">
        <v>369</v>
      </c>
      <c r="P92">
        <v>3.85</v>
      </c>
      <c r="Q92">
        <v>-2</v>
      </c>
      <c r="R92">
        <v>-0.53908355795148244</v>
      </c>
      <c r="S92">
        <v>1</v>
      </c>
      <c r="T92">
        <v>0</v>
      </c>
      <c r="U92">
        <v>0.20000000000000018</v>
      </c>
      <c r="V92">
        <v>5.4794520547945256</v>
      </c>
      <c r="W92" t="b">
        <v>0</v>
      </c>
      <c r="X92" t="b">
        <v>0</v>
      </c>
      <c r="Y92" t="b">
        <v>0</v>
      </c>
      <c r="Z92" t="b">
        <v>0</v>
      </c>
      <c r="AA92" t="s">
        <v>113</v>
      </c>
      <c r="AB92" t="b">
        <v>1</v>
      </c>
      <c r="AC92" t="s">
        <v>114</v>
      </c>
      <c r="AD92">
        <v>169.7</v>
      </c>
      <c r="AE92" t="s">
        <v>105</v>
      </c>
    </row>
    <row r="93" spans="1:31" x14ac:dyDescent="0.2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96</v>
      </c>
      <c r="I93">
        <v>165</v>
      </c>
      <c r="J93">
        <v>169.7</v>
      </c>
      <c r="K93" t="s">
        <v>105</v>
      </c>
      <c r="N93">
        <v>165</v>
      </c>
      <c r="O93">
        <v>340</v>
      </c>
      <c r="P93">
        <v>2</v>
      </c>
      <c r="Q93">
        <v>-2</v>
      </c>
      <c r="R93">
        <v>-0.58479532163742687</v>
      </c>
      <c r="S93">
        <v>5</v>
      </c>
      <c r="T93">
        <v>21.81</v>
      </c>
      <c r="U93">
        <v>0.14999999999999991</v>
      </c>
      <c r="V93">
        <v>8.1081081081081035</v>
      </c>
      <c r="W93" t="b">
        <v>0</v>
      </c>
      <c r="X93" t="b">
        <v>0</v>
      </c>
      <c r="Y93" t="b">
        <v>0</v>
      </c>
      <c r="Z93" t="b">
        <v>0</v>
      </c>
      <c r="AA93" t="s">
        <v>113</v>
      </c>
      <c r="AB93" t="b">
        <v>1</v>
      </c>
      <c r="AC93" t="s">
        <v>114</v>
      </c>
      <c r="AD93">
        <v>169.7</v>
      </c>
      <c r="AE93" t="s">
        <v>105</v>
      </c>
    </row>
    <row r="94" spans="1:31" x14ac:dyDescent="0.2">
      <c r="A94">
        <v>1</v>
      </c>
      <c r="B94">
        <v>1.7857142857142858</v>
      </c>
      <c r="C94">
        <v>2</v>
      </c>
      <c r="D94">
        <v>0</v>
      </c>
      <c r="E94">
        <v>-0.15000000000000036</v>
      </c>
      <c r="F94">
        <v>-1.2195121951219541</v>
      </c>
      <c r="G94">
        <v>12.15</v>
      </c>
      <c r="H94">
        <v>57</v>
      </c>
      <c r="I94">
        <v>160</v>
      </c>
      <c r="J94">
        <v>169.7</v>
      </c>
      <c r="K94" t="s">
        <v>105</v>
      </c>
      <c r="N94">
        <v>160</v>
      </c>
      <c r="O94">
        <v>308</v>
      </c>
      <c r="P94">
        <v>0</v>
      </c>
      <c r="Q94">
        <v>10</v>
      </c>
      <c r="R94">
        <v>3.3557046979865772</v>
      </c>
      <c r="S94">
        <v>0</v>
      </c>
      <c r="T94">
        <v>0</v>
      </c>
      <c r="U94">
        <v>0</v>
      </c>
      <c r="V94">
        <v>0</v>
      </c>
      <c r="W94" t="b">
        <v>0</v>
      </c>
      <c r="X94" t="b">
        <v>0</v>
      </c>
      <c r="Y94" t="b">
        <v>1</v>
      </c>
      <c r="Z94" t="b">
        <v>0</v>
      </c>
      <c r="AA94" t="s">
        <v>113</v>
      </c>
      <c r="AB94" t="b">
        <v>1</v>
      </c>
      <c r="AC94" t="s">
        <v>114</v>
      </c>
      <c r="AD94">
        <v>169.7</v>
      </c>
      <c r="AE94" t="s">
        <v>105</v>
      </c>
    </row>
    <row r="95" spans="1:31" x14ac:dyDescent="0.2">
      <c r="A95">
        <v>25</v>
      </c>
      <c r="B95">
        <v>1.2690355329949239</v>
      </c>
      <c r="C95">
        <v>119</v>
      </c>
      <c r="D95">
        <v>20.28</v>
      </c>
      <c r="E95">
        <v>-7.8999999999999986</v>
      </c>
      <c r="F95">
        <v>-11.358734723220703</v>
      </c>
      <c r="G95">
        <v>61.65</v>
      </c>
      <c r="H95">
        <v>1995</v>
      </c>
      <c r="I95">
        <v>1600</v>
      </c>
      <c r="J95">
        <v>1626.95</v>
      </c>
      <c r="K95" t="s">
        <v>64</v>
      </c>
      <c r="N95">
        <v>1600</v>
      </c>
      <c r="O95">
        <v>2099</v>
      </c>
      <c r="P95">
        <v>22.95</v>
      </c>
      <c r="Q95">
        <v>117</v>
      </c>
      <c r="R95">
        <v>5.9031281533804236</v>
      </c>
      <c r="S95">
        <v>52</v>
      </c>
      <c r="T95">
        <v>22.99</v>
      </c>
      <c r="U95">
        <v>2.25</v>
      </c>
      <c r="V95">
        <v>10.869565217391305</v>
      </c>
      <c r="W95" t="b">
        <v>0</v>
      </c>
      <c r="X95" t="b">
        <v>0</v>
      </c>
      <c r="Y95" t="b">
        <v>1</v>
      </c>
      <c r="Z95" t="b">
        <v>0</v>
      </c>
      <c r="AA95" t="s">
        <v>113</v>
      </c>
      <c r="AB95" t="b">
        <v>1</v>
      </c>
      <c r="AC95" t="s">
        <v>114</v>
      </c>
      <c r="AD95">
        <v>1626.95</v>
      </c>
      <c r="AE95" t="s">
        <v>64</v>
      </c>
    </row>
    <row r="96" spans="1:31" x14ac:dyDescent="0.2">
      <c r="A96">
        <v>-5</v>
      </c>
      <c r="B96">
        <v>-1.2953367875647668</v>
      </c>
      <c r="C96">
        <v>1</v>
      </c>
      <c r="D96">
        <v>0</v>
      </c>
      <c r="E96">
        <v>-10.349999999999994</v>
      </c>
      <c r="F96">
        <v>-6.7935674433869346</v>
      </c>
      <c r="G96">
        <v>142</v>
      </c>
      <c r="H96">
        <v>381</v>
      </c>
      <c r="I96">
        <v>1500</v>
      </c>
      <c r="J96">
        <v>1626.95</v>
      </c>
      <c r="K96" t="s">
        <v>64</v>
      </c>
      <c r="N96">
        <v>1500</v>
      </c>
      <c r="O96">
        <v>2022</v>
      </c>
      <c r="P96">
        <v>5.25</v>
      </c>
      <c r="Q96">
        <v>1</v>
      </c>
      <c r="R96">
        <v>4.9480455220188027E-2</v>
      </c>
      <c r="S96">
        <v>65</v>
      </c>
      <c r="T96">
        <v>0</v>
      </c>
      <c r="U96">
        <v>0.20000000000000018</v>
      </c>
      <c r="V96">
        <v>3.9603960396039639</v>
      </c>
      <c r="W96" t="b">
        <v>1</v>
      </c>
      <c r="X96" t="b">
        <v>0</v>
      </c>
      <c r="Y96" t="b">
        <v>1</v>
      </c>
      <c r="Z96" t="b">
        <v>0</v>
      </c>
      <c r="AA96" t="s">
        <v>113</v>
      </c>
      <c r="AB96" t="b">
        <v>0</v>
      </c>
      <c r="AC96" t="s">
        <v>114</v>
      </c>
      <c r="AD96">
        <v>1626.95</v>
      </c>
      <c r="AE96" t="s">
        <v>64</v>
      </c>
    </row>
    <row r="97" spans="1:31" x14ac:dyDescent="0.2">
      <c r="A97">
        <v>-7</v>
      </c>
      <c r="B97">
        <v>-1.8324607329842932</v>
      </c>
      <c r="C97">
        <v>8</v>
      </c>
      <c r="D97">
        <v>22.24</v>
      </c>
      <c r="E97">
        <v>-9.5999999999999943</v>
      </c>
      <c r="F97">
        <v>-9.5999999999999943</v>
      </c>
      <c r="G97">
        <v>90.4</v>
      </c>
      <c r="H97">
        <v>375</v>
      </c>
      <c r="I97">
        <v>1560</v>
      </c>
      <c r="J97">
        <v>1626.95</v>
      </c>
      <c r="K97" t="s">
        <v>64</v>
      </c>
      <c r="N97">
        <v>1560</v>
      </c>
      <c r="O97">
        <v>1124</v>
      </c>
      <c r="P97">
        <v>12.7</v>
      </c>
      <c r="Q97">
        <v>12</v>
      </c>
      <c r="R97">
        <v>1.079136690647482</v>
      </c>
      <c r="S97">
        <v>68</v>
      </c>
      <c r="T97">
        <v>26.61</v>
      </c>
      <c r="U97">
        <v>1.1999999999999993</v>
      </c>
      <c r="V97">
        <v>10.434782608695645</v>
      </c>
      <c r="W97" t="b">
        <v>1</v>
      </c>
      <c r="X97" t="b">
        <v>0</v>
      </c>
      <c r="Y97" t="b">
        <v>1</v>
      </c>
      <c r="Z97" t="b">
        <v>0</v>
      </c>
      <c r="AA97" t="s">
        <v>113</v>
      </c>
      <c r="AB97" t="b">
        <v>0</v>
      </c>
      <c r="AC97" t="s">
        <v>114</v>
      </c>
      <c r="AD97">
        <v>1626.95</v>
      </c>
      <c r="AE97" t="s">
        <v>64</v>
      </c>
    </row>
    <row r="98" spans="1:31" x14ac:dyDescent="0.2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24</v>
      </c>
      <c r="I98">
        <v>215</v>
      </c>
      <c r="J98">
        <v>230.75</v>
      </c>
      <c r="K98" t="s">
        <v>100</v>
      </c>
      <c r="N98">
        <v>215</v>
      </c>
      <c r="O98">
        <v>355</v>
      </c>
      <c r="P98">
        <v>0</v>
      </c>
      <c r="Q98">
        <v>3</v>
      </c>
      <c r="R98">
        <v>0.85227272727272729</v>
      </c>
      <c r="S98">
        <v>0</v>
      </c>
      <c r="T98">
        <v>0</v>
      </c>
      <c r="U98">
        <v>0</v>
      </c>
      <c r="V98">
        <v>0</v>
      </c>
      <c r="W98" t="b">
        <v>0</v>
      </c>
      <c r="X98" t="b">
        <v>0</v>
      </c>
      <c r="Y98" t="b">
        <v>1</v>
      </c>
      <c r="Z98" t="b">
        <v>0</v>
      </c>
      <c r="AA98" t="s">
        <v>113</v>
      </c>
      <c r="AB98" t="b">
        <v>1</v>
      </c>
      <c r="AC98" t="s">
        <v>114</v>
      </c>
      <c r="AD98">
        <v>230.75</v>
      </c>
      <c r="AE98" t="s">
        <v>100</v>
      </c>
    </row>
    <row r="99" spans="1:31" x14ac:dyDescent="0.2">
      <c r="A99">
        <v>1</v>
      </c>
      <c r="B99">
        <v>1.1764705882352942</v>
      </c>
      <c r="C99">
        <v>0</v>
      </c>
      <c r="D99">
        <v>0</v>
      </c>
      <c r="E99">
        <v>0</v>
      </c>
      <c r="F99">
        <v>0</v>
      </c>
      <c r="G99">
        <v>0</v>
      </c>
      <c r="H99">
        <v>86</v>
      </c>
      <c r="I99">
        <v>225</v>
      </c>
      <c r="J99">
        <v>230.75</v>
      </c>
      <c r="K99" t="s">
        <v>100</v>
      </c>
      <c r="N99">
        <v>225</v>
      </c>
      <c r="O99">
        <v>350</v>
      </c>
      <c r="P99">
        <v>3.05</v>
      </c>
      <c r="Q99">
        <v>-1</v>
      </c>
      <c r="R99">
        <v>-0.28490028490028491</v>
      </c>
      <c r="S99">
        <v>2</v>
      </c>
      <c r="T99">
        <v>0</v>
      </c>
      <c r="U99">
        <v>0</v>
      </c>
      <c r="V99">
        <v>0</v>
      </c>
      <c r="W99" t="b">
        <v>0</v>
      </c>
      <c r="X99" t="b">
        <v>0</v>
      </c>
      <c r="Y99" t="b">
        <v>0</v>
      </c>
      <c r="Z99" t="b">
        <v>0</v>
      </c>
      <c r="AA99" t="s">
        <v>113</v>
      </c>
      <c r="AB99" t="b">
        <v>1</v>
      </c>
      <c r="AC99" t="s">
        <v>114</v>
      </c>
      <c r="AD99">
        <v>230.75</v>
      </c>
      <c r="AE99" t="s">
        <v>100</v>
      </c>
    </row>
    <row r="100" spans="1:31" x14ac:dyDescent="0.2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42</v>
      </c>
      <c r="I100">
        <v>220</v>
      </c>
      <c r="J100">
        <v>230.75</v>
      </c>
      <c r="K100" t="s">
        <v>100</v>
      </c>
      <c r="N100">
        <v>220</v>
      </c>
      <c r="O100">
        <v>345</v>
      </c>
      <c r="P100">
        <v>1.8</v>
      </c>
      <c r="Q100">
        <v>9</v>
      </c>
      <c r="R100">
        <v>2.6785714285714284</v>
      </c>
      <c r="S100">
        <v>2</v>
      </c>
      <c r="T100">
        <v>23.45</v>
      </c>
      <c r="U100">
        <v>0</v>
      </c>
      <c r="V100">
        <v>0</v>
      </c>
      <c r="W100" t="b">
        <v>0</v>
      </c>
      <c r="X100" t="b">
        <v>0</v>
      </c>
      <c r="Y100" t="b">
        <v>1</v>
      </c>
      <c r="Z100" t="b">
        <v>0</v>
      </c>
      <c r="AA100" t="s">
        <v>113</v>
      </c>
      <c r="AB100" t="b">
        <v>1</v>
      </c>
      <c r="AC100" t="s">
        <v>114</v>
      </c>
      <c r="AD100">
        <v>230.75</v>
      </c>
      <c r="AE100" t="s">
        <v>100</v>
      </c>
    </row>
    <row r="101" spans="1:31" x14ac:dyDescent="0.2">
      <c r="A101">
        <v>-2</v>
      </c>
      <c r="B101">
        <v>-1.3986013986013985</v>
      </c>
      <c r="C101">
        <v>1</v>
      </c>
      <c r="D101">
        <v>21.34</v>
      </c>
      <c r="E101">
        <v>-0.15000000000000568</v>
      </c>
      <c r="F101">
        <v>-0.19317450096587982</v>
      </c>
      <c r="G101">
        <v>77.5</v>
      </c>
      <c r="H101">
        <v>141</v>
      </c>
      <c r="I101">
        <v>1200</v>
      </c>
      <c r="J101">
        <v>1262.4000000000001</v>
      </c>
      <c r="K101" t="s">
        <v>115</v>
      </c>
      <c r="N101">
        <v>1200</v>
      </c>
      <c r="O101">
        <v>499</v>
      </c>
      <c r="P101">
        <v>8.6999999999999993</v>
      </c>
      <c r="Q101">
        <v>16</v>
      </c>
      <c r="R101">
        <v>3.3126293995859215</v>
      </c>
      <c r="S101">
        <v>2</v>
      </c>
      <c r="T101">
        <v>0</v>
      </c>
      <c r="U101">
        <v>4.9999999999998934E-2</v>
      </c>
      <c r="V101">
        <v>0.57803468208091247</v>
      </c>
      <c r="W101" t="b">
        <v>1</v>
      </c>
      <c r="X101" t="b">
        <v>0</v>
      </c>
      <c r="Y101" t="b">
        <v>1</v>
      </c>
      <c r="Z101" t="b">
        <v>0</v>
      </c>
      <c r="AA101" t="s">
        <v>113</v>
      </c>
      <c r="AB101" t="b">
        <v>0</v>
      </c>
      <c r="AC101" t="s">
        <v>114</v>
      </c>
      <c r="AD101">
        <v>1262.4000000000001</v>
      </c>
      <c r="AE101" t="s">
        <v>115</v>
      </c>
    </row>
    <row r="102" spans="1:31" x14ac:dyDescent="0.2">
      <c r="A102">
        <v>0</v>
      </c>
      <c r="B102">
        <v>0</v>
      </c>
      <c r="C102">
        <v>15</v>
      </c>
      <c r="D102">
        <v>18.850000000000001</v>
      </c>
      <c r="E102">
        <v>1.7999999999999972</v>
      </c>
      <c r="F102">
        <v>5.2173913043478182</v>
      </c>
      <c r="G102">
        <v>36.299999999999997</v>
      </c>
      <c r="H102">
        <v>1349</v>
      </c>
      <c r="I102">
        <v>1260</v>
      </c>
      <c r="J102">
        <v>1262.4000000000001</v>
      </c>
      <c r="K102" t="s">
        <v>115</v>
      </c>
      <c r="N102">
        <v>1260</v>
      </c>
      <c r="O102">
        <v>474</v>
      </c>
      <c r="P102">
        <v>24.05</v>
      </c>
      <c r="Q102">
        <v>21</v>
      </c>
      <c r="R102">
        <v>4.6357615894039732</v>
      </c>
      <c r="S102">
        <v>1</v>
      </c>
      <c r="T102">
        <v>0</v>
      </c>
      <c r="U102">
        <v>-1.6499999999999986</v>
      </c>
      <c r="V102">
        <v>-6.4202334630350144</v>
      </c>
      <c r="W102" t="b">
        <v>0</v>
      </c>
      <c r="X102" t="b">
        <v>1</v>
      </c>
      <c r="Y102" t="b">
        <v>1</v>
      </c>
      <c r="Z102" t="b">
        <v>1</v>
      </c>
      <c r="AA102" t="s">
        <v>113</v>
      </c>
      <c r="AB102" t="b">
        <v>0</v>
      </c>
      <c r="AC102" t="s">
        <v>114</v>
      </c>
      <c r="AD102">
        <v>1262.4000000000001</v>
      </c>
      <c r="AE102" t="s">
        <v>115</v>
      </c>
    </row>
    <row r="103" spans="1:31" x14ac:dyDescent="0.2">
      <c r="A103">
        <v>30</v>
      </c>
      <c r="B103">
        <v>3.382187147688839</v>
      </c>
      <c r="C103">
        <v>47</v>
      </c>
      <c r="D103">
        <v>20.79</v>
      </c>
      <c r="E103">
        <v>0.75</v>
      </c>
      <c r="F103">
        <v>4.10958904109589</v>
      </c>
      <c r="G103">
        <v>19</v>
      </c>
      <c r="H103">
        <v>917</v>
      </c>
      <c r="I103">
        <v>1300</v>
      </c>
      <c r="J103">
        <v>1262.4000000000001</v>
      </c>
      <c r="K103" t="s">
        <v>115</v>
      </c>
      <c r="N103">
        <v>1300</v>
      </c>
      <c r="O103">
        <v>220</v>
      </c>
      <c r="P103">
        <v>47.45</v>
      </c>
      <c r="Q103">
        <v>-1</v>
      </c>
      <c r="R103">
        <v>-0.45248868778280543</v>
      </c>
      <c r="S103">
        <v>1</v>
      </c>
      <c r="T103">
        <v>20.79</v>
      </c>
      <c r="U103">
        <v>-0.94999999999999574</v>
      </c>
      <c r="V103">
        <v>-1.9628099173553633</v>
      </c>
      <c r="W103" t="b">
        <v>0</v>
      </c>
      <c r="X103" t="b">
        <v>1</v>
      </c>
      <c r="Y103" t="b">
        <v>0</v>
      </c>
      <c r="Z103" t="b">
        <v>1</v>
      </c>
      <c r="AA103" t="s">
        <v>113</v>
      </c>
      <c r="AB103" t="b">
        <v>0</v>
      </c>
      <c r="AC103" t="s">
        <v>114</v>
      </c>
      <c r="AD103">
        <v>1262.4000000000001</v>
      </c>
      <c r="AE103" t="s">
        <v>115</v>
      </c>
    </row>
    <row r="104" spans="1:31" x14ac:dyDescent="0.2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27</v>
      </c>
      <c r="I104">
        <v>750</v>
      </c>
      <c r="J104">
        <v>788.65</v>
      </c>
      <c r="K104" t="s">
        <v>99</v>
      </c>
      <c r="N104">
        <v>750</v>
      </c>
      <c r="O104">
        <v>478</v>
      </c>
      <c r="P104">
        <v>5.45</v>
      </c>
      <c r="Q104">
        <v>-1</v>
      </c>
      <c r="R104">
        <v>-0.20876826722338204</v>
      </c>
      <c r="S104">
        <v>1</v>
      </c>
      <c r="T104">
        <v>0</v>
      </c>
      <c r="U104">
        <v>0.29999999999999982</v>
      </c>
      <c r="V104">
        <v>5.8252427184465976</v>
      </c>
      <c r="W104" t="b">
        <v>0</v>
      </c>
      <c r="X104" t="b">
        <v>0</v>
      </c>
      <c r="Y104" t="b">
        <v>0</v>
      </c>
      <c r="Z104" t="b">
        <v>0</v>
      </c>
      <c r="AA104" t="s">
        <v>113</v>
      </c>
      <c r="AB104" t="b">
        <v>1</v>
      </c>
      <c r="AC104" t="s">
        <v>114</v>
      </c>
      <c r="AD104">
        <v>788.65</v>
      </c>
      <c r="AE104" t="s">
        <v>99</v>
      </c>
    </row>
    <row r="105" spans="1:31" x14ac:dyDescent="0.2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16</v>
      </c>
      <c r="I105">
        <v>760</v>
      </c>
      <c r="J105">
        <v>788.65</v>
      </c>
      <c r="K105" t="s">
        <v>99</v>
      </c>
      <c r="N105">
        <v>760</v>
      </c>
      <c r="O105">
        <v>364</v>
      </c>
      <c r="P105">
        <v>0</v>
      </c>
      <c r="Q105">
        <v>25</v>
      </c>
      <c r="R105">
        <v>7.3746312684365778</v>
      </c>
      <c r="S105">
        <v>0</v>
      </c>
      <c r="T105">
        <v>0</v>
      </c>
      <c r="U105">
        <v>0</v>
      </c>
      <c r="V105">
        <v>0</v>
      </c>
      <c r="W105" t="b">
        <v>0</v>
      </c>
      <c r="X105" t="b">
        <v>0</v>
      </c>
      <c r="Y105" t="b">
        <v>1</v>
      </c>
      <c r="Z105" t="b">
        <v>0</v>
      </c>
      <c r="AA105" t="s">
        <v>113</v>
      </c>
      <c r="AB105" t="b">
        <v>1</v>
      </c>
      <c r="AC105" t="s">
        <v>114</v>
      </c>
      <c r="AD105">
        <v>788.65</v>
      </c>
      <c r="AE105" t="s">
        <v>99</v>
      </c>
    </row>
    <row r="106" spans="1:31" x14ac:dyDescent="0.2">
      <c r="A106">
        <v>4</v>
      </c>
      <c r="B106">
        <v>1.3986013986013985</v>
      </c>
      <c r="C106">
        <v>2</v>
      </c>
      <c r="D106">
        <v>25.55</v>
      </c>
      <c r="E106">
        <v>-0.44999999999999929</v>
      </c>
      <c r="F106">
        <v>-1.4754098360655714</v>
      </c>
      <c r="G106">
        <v>30.05</v>
      </c>
      <c r="H106">
        <v>290</v>
      </c>
      <c r="I106">
        <v>780</v>
      </c>
      <c r="J106">
        <v>788.65</v>
      </c>
      <c r="K106" t="s">
        <v>99</v>
      </c>
      <c r="N106">
        <v>780</v>
      </c>
      <c r="O106">
        <v>347</v>
      </c>
      <c r="P106">
        <v>13.4</v>
      </c>
      <c r="Q106">
        <v>4</v>
      </c>
      <c r="R106">
        <v>1.1661807580174928</v>
      </c>
      <c r="S106">
        <v>2</v>
      </c>
      <c r="T106">
        <v>0</v>
      </c>
      <c r="U106">
        <v>0.20000000000000107</v>
      </c>
      <c r="V106">
        <v>1.5151515151515234</v>
      </c>
      <c r="W106" t="b">
        <v>0</v>
      </c>
      <c r="X106" t="b">
        <v>0</v>
      </c>
      <c r="Y106" t="b">
        <v>1</v>
      </c>
      <c r="Z106" t="b">
        <v>0</v>
      </c>
      <c r="AA106" t="s">
        <v>113</v>
      </c>
      <c r="AB106" t="b">
        <v>1</v>
      </c>
      <c r="AC106" t="s">
        <v>114</v>
      </c>
      <c r="AD106">
        <v>788.65</v>
      </c>
      <c r="AE106" t="s">
        <v>99</v>
      </c>
    </row>
    <row r="107" spans="1:31" x14ac:dyDescent="0.2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18500</v>
      </c>
      <c r="J107">
        <v>19488.05</v>
      </c>
      <c r="K107" t="s">
        <v>89</v>
      </c>
      <c r="N107">
        <v>18500</v>
      </c>
      <c r="O107">
        <v>131</v>
      </c>
      <c r="P107">
        <v>52.85</v>
      </c>
      <c r="Q107">
        <v>0</v>
      </c>
      <c r="R107">
        <v>0</v>
      </c>
      <c r="S107">
        <v>1</v>
      </c>
      <c r="T107">
        <v>0</v>
      </c>
      <c r="U107">
        <v>-5.8999999999999986</v>
      </c>
      <c r="V107">
        <v>-10.042553191489359</v>
      </c>
      <c r="W107" t="b">
        <v>0</v>
      </c>
      <c r="X107" t="b">
        <v>0</v>
      </c>
      <c r="Y107" t="b">
        <v>0</v>
      </c>
      <c r="Z107" t="b">
        <v>1</v>
      </c>
      <c r="AA107" t="s">
        <v>113</v>
      </c>
      <c r="AB107" t="b">
        <v>1</v>
      </c>
      <c r="AC107" t="s">
        <v>114</v>
      </c>
      <c r="AD107">
        <v>19488.05</v>
      </c>
      <c r="AE107" t="s">
        <v>89</v>
      </c>
    </row>
    <row r="108" spans="1:31" x14ac:dyDescent="0.2">
      <c r="A108">
        <v>3</v>
      </c>
      <c r="B108">
        <v>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53</v>
      </c>
      <c r="I108">
        <v>19500</v>
      </c>
      <c r="J108">
        <v>19488.05</v>
      </c>
      <c r="K108" t="s">
        <v>89</v>
      </c>
      <c r="N108">
        <v>19500</v>
      </c>
      <c r="O108">
        <v>95</v>
      </c>
      <c r="P108">
        <v>0</v>
      </c>
      <c r="Q108">
        <v>4</v>
      </c>
      <c r="R108">
        <v>4.395604395604396</v>
      </c>
      <c r="S108">
        <v>0</v>
      </c>
      <c r="T108">
        <v>0</v>
      </c>
      <c r="U108">
        <v>0</v>
      </c>
      <c r="V108">
        <v>0</v>
      </c>
      <c r="W108" t="b">
        <v>0</v>
      </c>
      <c r="X108" t="b">
        <v>0</v>
      </c>
      <c r="Y108" t="b">
        <v>1</v>
      </c>
      <c r="Z108" t="b">
        <v>0</v>
      </c>
      <c r="AA108" t="s">
        <v>113</v>
      </c>
      <c r="AB108" t="b">
        <v>1</v>
      </c>
      <c r="AC108" t="s">
        <v>114</v>
      </c>
      <c r="AD108">
        <v>19488.05</v>
      </c>
      <c r="AE108" t="s">
        <v>89</v>
      </c>
    </row>
    <row r="109" spans="1:31" x14ac:dyDescent="0.2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11</v>
      </c>
      <c r="I109">
        <v>19000</v>
      </c>
      <c r="J109">
        <v>19488.05</v>
      </c>
      <c r="K109" t="s">
        <v>89</v>
      </c>
      <c r="N109">
        <v>19000</v>
      </c>
      <c r="O109">
        <v>94</v>
      </c>
      <c r="P109">
        <v>0</v>
      </c>
      <c r="Q109">
        <v>8</v>
      </c>
      <c r="R109">
        <v>9.3023255813953494</v>
      </c>
      <c r="S109">
        <v>0</v>
      </c>
      <c r="T109">
        <v>0</v>
      </c>
      <c r="U109">
        <v>0</v>
      </c>
      <c r="V109">
        <v>0</v>
      </c>
      <c r="W109" t="b">
        <v>0</v>
      </c>
      <c r="X109" t="b">
        <v>0</v>
      </c>
      <c r="Y109" t="b">
        <v>1</v>
      </c>
      <c r="Z109" t="b">
        <v>0</v>
      </c>
      <c r="AA109" t="s">
        <v>113</v>
      </c>
      <c r="AB109" t="b">
        <v>1</v>
      </c>
      <c r="AC109" t="s">
        <v>114</v>
      </c>
      <c r="AD109">
        <v>19488.05</v>
      </c>
      <c r="AE109" t="s">
        <v>89</v>
      </c>
    </row>
    <row r="110" spans="1:31" x14ac:dyDescent="0.2">
      <c r="A110">
        <v>9</v>
      </c>
      <c r="B110">
        <v>1.1494252873563218</v>
      </c>
      <c r="C110">
        <v>17</v>
      </c>
      <c r="D110">
        <v>22.04</v>
      </c>
      <c r="E110">
        <v>-4.8499999999999943</v>
      </c>
      <c r="F110">
        <v>-6.4153439153439091</v>
      </c>
      <c r="G110">
        <v>70.75</v>
      </c>
      <c r="H110">
        <v>792</v>
      </c>
      <c r="I110">
        <v>2600</v>
      </c>
      <c r="J110">
        <v>2596.25</v>
      </c>
      <c r="K110" t="s">
        <v>82</v>
      </c>
      <c r="N110">
        <v>2600</v>
      </c>
      <c r="O110">
        <v>659</v>
      </c>
      <c r="P110">
        <v>58.85</v>
      </c>
      <c r="Q110">
        <v>20</v>
      </c>
      <c r="R110">
        <v>3.1298904538341157</v>
      </c>
      <c r="S110">
        <v>9</v>
      </c>
      <c r="T110">
        <v>19.93</v>
      </c>
      <c r="U110">
        <v>4.7000000000000028</v>
      </c>
      <c r="V110">
        <v>8.6795937211449736</v>
      </c>
      <c r="W110" t="b">
        <v>0</v>
      </c>
      <c r="X110" t="b">
        <v>0</v>
      </c>
      <c r="Y110" t="b">
        <v>1</v>
      </c>
      <c r="Z110" t="b">
        <v>0</v>
      </c>
      <c r="AA110" t="s">
        <v>113</v>
      </c>
      <c r="AB110" t="b">
        <v>1</v>
      </c>
      <c r="AC110" t="s">
        <v>114</v>
      </c>
      <c r="AD110">
        <v>2596.25</v>
      </c>
      <c r="AE110" t="s">
        <v>82</v>
      </c>
    </row>
    <row r="111" spans="1:31" x14ac:dyDescent="0.2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70</v>
      </c>
      <c r="I111">
        <v>2500</v>
      </c>
      <c r="J111">
        <v>2596.25</v>
      </c>
      <c r="K111" t="s">
        <v>82</v>
      </c>
      <c r="N111">
        <v>2500</v>
      </c>
      <c r="O111">
        <v>523</v>
      </c>
      <c r="P111">
        <v>23.65</v>
      </c>
      <c r="Q111">
        <v>7</v>
      </c>
      <c r="R111">
        <v>1.3565891472868217</v>
      </c>
      <c r="S111">
        <v>5</v>
      </c>
      <c r="T111">
        <v>21.28</v>
      </c>
      <c r="U111">
        <v>2.5</v>
      </c>
      <c r="V111">
        <v>11.82033096926714</v>
      </c>
      <c r="W111" t="b">
        <v>0</v>
      </c>
      <c r="X111" t="b">
        <v>0</v>
      </c>
      <c r="Y111" t="b">
        <v>1</v>
      </c>
      <c r="Z111" t="b">
        <v>0</v>
      </c>
      <c r="AA111" t="s">
        <v>113</v>
      </c>
      <c r="AB111" t="b">
        <v>1</v>
      </c>
      <c r="AC111" t="s">
        <v>114</v>
      </c>
      <c r="AD111">
        <v>2596.25</v>
      </c>
      <c r="AE111" t="s">
        <v>82</v>
      </c>
    </row>
    <row r="112" spans="1:31" x14ac:dyDescent="0.2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</v>
      </c>
      <c r="I112">
        <v>2400</v>
      </c>
      <c r="J112">
        <v>2596.25</v>
      </c>
      <c r="K112" t="s">
        <v>82</v>
      </c>
      <c r="N112">
        <v>2400</v>
      </c>
      <c r="O112">
        <v>328</v>
      </c>
      <c r="P112">
        <v>7.75</v>
      </c>
      <c r="Q112">
        <v>-1</v>
      </c>
      <c r="R112">
        <v>-0.303951367781155</v>
      </c>
      <c r="S112">
        <v>4</v>
      </c>
      <c r="T112">
        <v>25.39</v>
      </c>
      <c r="U112">
        <v>0.40000000000000036</v>
      </c>
      <c r="V112">
        <v>5.4421768707483045</v>
      </c>
      <c r="W112" t="b">
        <v>0</v>
      </c>
      <c r="X112" t="b">
        <v>0</v>
      </c>
      <c r="Y112" t="b">
        <v>0</v>
      </c>
      <c r="Z112" t="b">
        <v>0</v>
      </c>
      <c r="AA112" t="s">
        <v>113</v>
      </c>
      <c r="AB112" t="b">
        <v>1</v>
      </c>
      <c r="AC112" t="s">
        <v>114</v>
      </c>
      <c r="AD112">
        <v>2596.25</v>
      </c>
      <c r="AE112" t="s">
        <v>82</v>
      </c>
    </row>
    <row r="113" spans="1:31" x14ac:dyDescent="0.2">
      <c r="A113">
        <v>4</v>
      </c>
      <c r="B113">
        <v>1.6666666666666667</v>
      </c>
      <c r="C113">
        <v>6</v>
      </c>
      <c r="D113">
        <v>0</v>
      </c>
      <c r="E113">
        <v>0.40000000000000036</v>
      </c>
      <c r="F113">
        <v>4.8780487804878101</v>
      </c>
      <c r="G113">
        <v>8.6</v>
      </c>
      <c r="H113">
        <v>244</v>
      </c>
      <c r="I113">
        <v>135</v>
      </c>
      <c r="J113">
        <v>140.85</v>
      </c>
      <c r="K113" t="s">
        <v>94</v>
      </c>
      <c r="N113">
        <v>135</v>
      </c>
      <c r="O113">
        <v>332</v>
      </c>
      <c r="P113">
        <v>1.55</v>
      </c>
      <c r="Q113">
        <v>19</v>
      </c>
      <c r="R113">
        <v>6.0702875399361025</v>
      </c>
      <c r="S113">
        <v>16</v>
      </c>
      <c r="T113">
        <v>0</v>
      </c>
      <c r="U113">
        <v>0</v>
      </c>
      <c r="V113">
        <v>0</v>
      </c>
      <c r="W113" t="b">
        <v>0</v>
      </c>
      <c r="X113" t="b">
        <v>1</v>
      </c>
      <c r="Y113" t="b">
        <v>1</v>
      </c>
      <c r="Z113" t="b">
        <v>0</v>
      </c>
      <c r="AA113" t="s">
        <v>113</v>
      </c>
      <c r="AB113" t="b">
        <v>0</v>
      </c>
      <c r="AC113" t="s">
        <v>114</v>
      </c>
      <c r="AD113">
        <v>140.85</v>
      </c>
      <c r="AE113" t="s">
        <v>94</v>
      </c>
    </row>
    <row r="114" spans="1:31" x14ac:dyDescent="0.2">
      <c r="A114">
        <v>2</v>
      </c>
      <c r="B114">
        <v>0.24009603841536614</v>
      </c>
      <c r="C114">
        <v>8</v>
      </c>
      <c r="D114">
        <v>0</v>
      </c>
      <c r="E114">
        <v>0.30000000000000071</v>
      </c>
      <c r="F114">
        <v>6.1855670103092928</v>
      </c>
      <c r="G114">
        <v>5.15</v>
      </c>
      <c r="H114">
        <v>835</v>
      </c>
      <c r="I114">
        <v>140</v>
      </c>
      <c r="J114">
        <v>140.85</v>
      </c>
      <c r="K114" t="s">
        <v>94</v>
      </c>
      <c r="N114">
        <v>140</v>
      </c>
      <c r="O114">
        <v>316</v>
      </c>
      <c r="P114">
        <v>3.15</v>
      </c>
      <c r="Q114">
        <v>22</v>
      </c>
      <c r="R114">
        <v>7.4829931972789119</v>
      </c>
      <c r="S114">
        <v>10</v>
      </c>
      <c r="T114">
        <v>0</v>
      </c>
      <c r="U114">
        <v>0</v>
      </c>
      <c r="V114">
        <v>0</v>
      </c>
      <c r="W114" t="b">
        <v>0</v>
      </c>
      <c r="X114" t="b">
        <v>1</v>
      </c>
      <c r="Y114" t="b">
        <v>1</v>
      </c>
      <c r="Z114" t="b">
        <v>0</v>
      </c>
      <c r="AA114" t="s">
        <v>113</v>
      </c>
      <c r="AB114" t="b">
        <v>0</v>
      </c>
      <c r="AC114" t="s">
        <v>114</v>
      </c>
      <c r="AD114">
        <v>140.85</v>
      </c>
      <c r="AE114" t="s">
        <v>94</v>
      </c>
    </row>
    <row r="115" spans="1:31" x14ac:dyDescent="0.2">
      <c r="A115">
        <v>0</v>
      </c>
      <c r="B115">
        <v>0</v>
      </c>
      <c r="C115">
        <v>1</v>
      </c>
      <c r="D115">
        <v>0</v>
      </c>
      <c r="E115">
        <v>0.80000000000000071</v>
      </c>
      <c r="F115">
        <v>4.8632218844984854</v>
      </c>
      <c r="G115">
        <v>17.25</v>
      </c>
      <c r="H115">
        <v>91</v>
      </c>
      <c r="I115">
        <v>125</v>
      </c>
      <c r="J115">
        <v>140.85</v>
      </c>
      <c r="K115" t="s">
        <v>94</v>
      </c>
      <c r="N115">
        <v>125</v>
      </c>
      <c r="O115">
        <v>187</v>
      </c>
      <c r="P115">
        <v>0.35</v>
      </c>
      <c r="Q115">
        <v>-1</v>
      </c>
      <c r="R115">
        <v>-0.53191489361702127</v>
      </c>
      <c r="S115">
        <v>3</v>
      </c>
      <c r="T115">
        <v>0</v>
      </c>
      <c r="U115">
        <v>0</v>
      </c>
      <c r="V115">
        <v>0</v>
      </c>
      <c r="W115" t="b">
        <v>0</v>
      </c>
      <c r="X115" t="b">
        <v>1</v>
      </c>
      <c r="Y115" t="b">
        <v>0</v>
      </c>
      <c r="Z115" t="b">
        <v>0</v>
      </c>
      <c r="AA115" t="s">
        <v>113</v>
      </c>
      <c r="AB115" t="b">
        <v>0</v>
      </c>
      <c r="AC115" t="s">
        <v>114</v>
      </c>
      <c r="AD115">
        <v>140.85</v>
      </c>
      <c r="AE115" t="s">
        <v>94</v>
      </c>
    </row>
    <row r="116" spans="1:31" x14ac:dyDescent="0.2">
      <c r="A116">
        <v>45</v>
      </c>
      <c r="B116">
        <v>1.2335526315789473</v>
      </c>
      <c r="C116">
        <v>43</v>
      </c>
      <c r="D116">
        <v>28.2</v>
      </c>
      <c r="E116">
        <v>-2.3500000000000014</v>
      </c>
      <c r="F116">
        <v>-6.5734265734265769</v>
      </c>
      <c r="G116">
        <v>33.4</v>
      </c>
      <c r="H116">
        <v>3693</v>
      </c>
      <c r="I116">
        <v>1200</v>
      </c>
      <c r="J116">
        <v>1181.8499999999999</v>
      </c>
      <c r="K116" t="s">
        <v>50</v>
      </c>
      <c r="N116">
        <v>1200</v>
      </c>
      <c r="O116">
        <v>2355</v>
      </c>
      <c r="P116">
        <v>39.950000000000003</v>
      </c>
      <c r="Q116">
        <v>8</v>
      </c>
      <c r="R116">
        <v>0.34086067319982954</v>
      </c>
      <c r="S116">
        <v>2</v>
      </c>
      <c r="T116">
        <v>0</v>
      </c>
      <c r="U116">
        <v>2.6000000000000014</v>
      </c>
      <c r="V116">
        <v>6.961178045515398</v>
      </c>
      <c r="W116" t="b">
        <v>0</v>
      </c>
      <c r="X116" t="b">
        <v>0</v>
      </c>
      <c r="Y116" t="b">
        <v>1</v>
      </c>
      <c r="Z116" t="b">
        <v>0</v>
      </c>
      <c r="AA116" t="s">
        <v>113</v>
      </c>
      <c r="AB116" t="b">
        <v>1</v>
      </c>
      <c r="AC116" t="s">
        <v>114</v>
      </c>
      <c r="AD116">
        <v>1181.8499999999999</v>
      </c>
      <c r="AE116" t="s">
        <v>50</v>
      </c>
    </row>
    <row r="117" spans="1:31" x14ac:dyDescent="0.2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216</v>
      </c>
      <c r="I117">
        <v>1100</v>
      </c>
      <c r="J117">
        <v>1181.8499999999999</v>
      </c>
      <c r="K117" t="s">
        <v>50</v>
      </c>
      <c r="N117">
        <v>1100</v>
      </c>
      <c r="O117">
        <v>1546</v>
      </c>
      <c r="P117">
        <v>7.6</v>
      </c>
      <c r="Q117">
        <v>10</v>
      </c>
      <c r="R117">
        <v>0.65104166666666663</v>
      </c>
      <c r="S117">
        <v>7</v>
      </c>
      <c r="T117">
        <v>0</v>
      </c>
      <c r="U117">
        <v>0.29999999999999982</v>
      </c>
      <c r="V117">
        <v>4.1095890410958882</v>
      </c>
      <c r="W117" t="b">
        <v>0</v>
      </c>
      <c r="X117" t="b">
        <v>0</v>
      </c>
      <c r="Y117" t="b">
        <v>1</v>
      </c>
      <c r="Z117" t="b">
        <v>0</v>
      </c>
      <c r="AA117" t="s">
        <v>113</v>
      </c>
      <c r="AB117" t="b">
        <v>1</v>
      </c>
      <c r="AC117" t="s">
        <v>114</v>
      </c>
      <c r="AD117">
        <v>1181.8499999999999</v>
      </c>
      <c r="AE117" t="s">
        <v>50</v>
      </c>
    </row>
    <row r="118" spans="1:31" x14ac:dyDescent="0.2">
      <c r="A118">
        <v>-18</v>
      </c>
      <c r="B118">
        <v>-2.0618556701030926</v>
      </c>
      <c r="C118">
        <v>7</v>
      </c>
      <c r="D118">
        <v>0</v>
      </c>
      <c r="E118">
        <v>-3.8499999999999943</v>
      </c>
      <c r="F118">
        <v>-6.5198983911938946</v>
      </c>
      <c r="G118">
        <v>55.2</v>
      </c>
      <c r="H118">
        <v>855</v>
      </c>
      <c r="I118">
        <v>1160</v>
      </c>
      <c r="J118">
        <v>1181.8499999999999</v>
      </c>
      <c r="K118" t="s">
        <v>50</v>
      </c>
      <c r="N118">
        <v>1160</v>
      </c>
      <c r="O118">
        <v>858</v>
      </c>
      <c r="P118">
        <v>22.15</v>
      </c>
      <c r="Q118">
        <v>21</v>
      </c>
      <c r="R118">
        <v>2.5089605734767026</v>
      </c>
      <c r="S118">
        <v>15</v>
      </c>
      <c r="T118">
        <v>0</v>
      </c>
      <c r="U118">
        <v>1.25</v>
      </c>
      <c r="V118">
        <v>5.9808612440191391</v>
      </c>
      <c r="W118" t="b">
        <v>1</v>
      </c>
      <c r="X118" t="b">
        <v>0</v>
      </c>
      <c r="Y118" t="b">
        <v>1</v>
      </c>
      <c r="Z118" t="b">
        <v>0</v>
      </c>
      <c r="AA118" t="s">
        <v>113</v>
      </c>
      <c r="AB118" t="b">
        <v>0</v>
      </c>
      <c r="AC118" t="s">
        <v>114</v>
      </c>
      <c r="AD118">
        <v>1181.8499999999999</v>
      </c>
      <c r="AE118" t="s">
        <v>50</v>
      </c>
    </row>
    <row r="119" spans="1:31" x14ac:dyDescent="0.2">
      <c r="A119">
        <v>1</v>
      </c>
      <c r="B119">
        <v>1.4492753623188406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70</v>
      </c>
      <c r="I119">
        <v>4100</v>
      </c>
      <c r="J119">
        <v>4167.55</v>
      </c>
      <c r="K119" t="s">
        <v>81</v>
      </c>
      <c r="N119">
        <v>4100</v>
      </c>
      <c r="O119">
        <v>322</v>
      </c>
      <c r="P119">
        <v>47.55</v>
      </c>
      <c r="Q119">
        <v>12</v>
      </c>
      <c r="R119">
        <v>3.870967741935484</v>
      </c>
      <c r="S119">
        <v>3</v>
      </c>
      <c r="T119">
        <v>0</v>
      </c>
      <c r="U119">
        <v>2.25</v>
      </c>
      <c r="V119">
        <v>4.9668874172185431</v>
      </c>
      <c r="W119" t="b">
        <v>0</v>
      </c>
      <c r="X119" t="b">
        <v>0</v>
      </c>
      <c r="Y119" t="b">
        <v>1</v>
      </c>
      <c r="Z119" t="b">
        <v>0</v>
      </c>
      <c r="AA119" t="s">
        <v>113</v>
      </c>
      <c r="AB119" t="b">
        <v>1</v>
      </c>
      <c r="AC119" t="s">
        <v>114</v>
      </c>
      <c r="AD119">
        <v>4167.55</v>
      </c>
      <c r="AE119" t="s">
        <v>81</v>
      </c>
    </row>
    <row r="120" spans="1:31" x14ac:dyDescent="0.2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52</v>
      </c>
      <c r="I120">
        <v>4000</v>
      </c>
      <c r="J120">
        <v>4167.55</v>
      </c>
      <c r="K120" t="s">
        <v>81</v>
      </c>
      <c r="N120">
        <v>4000</v>
      </c>
      <c r="O120">
        <v>236</v>
      </c>
      <c r="P120">
        <v>23.9</v>
      </c>
      <c r="Q120">
        <v>13</v>
      </c>
      <c r="R120">
        <v>5.8295964125560538</v>
      </c>
      <c r="S120">
        <v>1</v>
      </c>
      <c r="T120">
        <v>0</v>
      </c>
      <c r="U120">
        <v>1.1999999999999993</v>
      </c>
      <c r="V120">
        <v>5.2863436123347993</v>
      </c>
      <c r="W120" t="b">
        <v>0</v>
      </c>
      <c r="X120" t="b">
        <v>0</v>
      </c>
      <c r="Y120" t="b">
        <v>1</v>
      </c>
      <c r="Z120" t="b">
        <v>0</v>
      </c>
      <c r="AA120" t="s">
        <v>113</v>
      </c>
      <c r="AB120" t="b">
        <v>1</v>
      </c>
      <c r="AC120" t="s">
        <v>114</v>
      </c>
      <c r="AD120">
        <v>4167.55</v>
      </c>
      <c r="AE120" t="s">
        <v>81</v>
      </c>
    </row>
    <row r="121" spans="1:31" x14ac:dyDescent="0.2">
      <c r="A121">
        <v>14</v>
      </c>
      <c r="B121">
        <v>1.9635343618513323</v>
      </c>
      <c r="C121">
        <v>13</v>
      </c>
      <c r="D121">
        <v>19.059999999999999</v>
      </c>
      <c r="E121">
        <v>-1.3999999999999915</v>
      </c>
      <c r="F121">
        <v>-1.4127144298688108</v>
      </c>
      <c r="G121">
        <v>97.7</v>
      </c>
      <c r="H121">
        <v>727</v>
      </c>
      <c r="I121">
        <v>4200</v>
      </c>
      <c r="J121">
        <v>4167.55</v>
      </c>
      <c r="K121" t="s">
        <v>81</v>
      </c>
      <c r="N121">
        <v>4200</v>
      </c>
      <c r="O121">
        <v>231</v>
      </c>
      <c r="P121">
        <v>88.05</v>
      </c>
      <c r="Q121">
        <v>4</v>
      </c>
      <c r="R121">
        <v>1.7621145374449338</v>
      </c>
      <c r="S121">
        <v>7</v>
      </c>
      <c r="T121">
        <v>17.97</v>
      </c>
      <c r="U121">
        <v>5.0499999999999972</v>
      </c>
      <c r="V121">
        <v>6.084337349397587</v>
      </c>
      <c r="W121" t="b">
        <v>0</v>
      </c>
      <c r="X121" t="b">
        <v>0</v>
      </c>
      <c r="Y121" t="b">
        <v>1</v>
      </c>
      <c r="Z121" t="b">
        <v>0</v>
      </c>
      <c r="AA121" t="s">
        <v>113</v>
      </c>
      <c r="AB121" t="b">
        <v>1</v>
      </c>
      <c r="AC121" t="s">
        <v>114</v>
      </c>
      <c r="AD121">
        <v>4167.55</v>
      </c>
      <c r="AE121" t="s">
        <v>81</v>
      </c>
    </row>
    <row r="122" spans="1:31" x14ac:dyDescent="0.2">
      <c r="A122">
        <v>3</v>
      </c>
      <c r="B122">
        <v>0.31120331950207469</v>
      </c>
      <c r="C122">
        <v>13</v>
      </c>
      <c r="D122">
        <v>16.41</v>
      </c>
      <c r="E122">
        <v>-3.2999999999999972</v>
      </c>
      <c r="F122">
        <v>-4.0968342644320259</v>
      </c>
      <c r="G122">
        <v>77.25</v>
      </c>
      <c r="H122">
        <v>967</v>
      </c>
      <c r="I122">
        <v>2500</v>
      </c>
      <c r="J122">
        <v>2527.65</v>
      </c>
      <c r="K122" t="s">
        <v>62</v>
      </c>
      <c r="N122">
        <v>2500</v>
      </c>
      <c r="O122">
        <v>1344</v>
      </c>
      <c r="P122">
        <v>26.5</v>
      </c>
      <c r="Q122">
        <v>41</v>
      </c>
      <c r="R122">
        <v>3.1465848042977744</v>
      </c>
      <c r="S122">
        <v>17</v>
      </c>
      <c r="T122">
        <v>16.649999999999999</v>
      </c>
      <c r="U122">
        <v>2.1000000000000014</v>
      </c>
      <c r="V122">
        <v>8.606557377049187</v>
      </c>
      <c r="W122" t="b">
        <v>0</v>
      </c>
      <c r="X122" t="b">
        <v>0</v>
      </c>
      <c r="Y122" t="b">
        <v>1</v>
      </c>
      <c r="Z122" t="b">
        <v>0</v>
      </c>
      <c r="AA122" t="s">
        <v>113</v>
      </c>
      <c r="AB122" t="b">
        <v>1</v>
      </c>
      <c r="AC122" t="s">
        <v>114</v>
      </c>
      <c r="AD122">
        <v>2527.65</v>
      </c>
      <c r="AE122" t="s">
        <v>62</v>
      </c>
    </row>
    <row r="123" spans="1:31" x14ac:dyDescent="0.2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35</v>
      </c>
      <c r="I123">
        <v>2400</v>
      </c>
      <c r="J123">
        <v>2527.65</v>
      </c>
      <c r="K123" t="s">
        <v>62</v>
      </c>
      <c r="N123">
        <v>2400</v>
      </c>
      <c r="O123">
        <v>656</v>
      </c>
      <c r="P123">
        <v>6.1</v>
      </c>
      <c r="Q123">
        <v>12</v>
      </c>
      <c r="R123">
        <v>1.8633540372670807</v>
      </c>
      <c r="S123">
        <v>1</v>
      </c>
      <c r="T123">
        <v>0</v>
      </c>
      <c r="U123">
        <v>0</v>
      </c>
      <c r="V123">
        <v>0</v>
      </c>
      <c r="W123" t="b">
        <v>0</v>
      </c>
      <c r="X123" t="b">
        <v>0</v>
      </c>
      <c r="Y123" t="b">
        <v>1</v>
      </c>
      <c r="Z123" t="b">
        <v>0</v>
      </c>
      <c r="AA123" t="s">
        <v>113</v>
      </c>
      <c r="AB123" t="b">
        <v>1</v>
      </c>
      <c r="AC123" t="s">
        <v>114</v>
      </c>
      <c r="AD123">
        <v>2527.65</v>
      </c>
      <c r="AE123" t="s">
        <v>62</v>
      </c>
    </row>
    <row r="124" spans="1:31" x14ac:dyDescent="0.2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4</v>
      </c>
      <c r="I124">
        <v>2300</v>
      </c>
      <c r="J124">
        <v>2527.65</v>
      </c>
      <c r="K124" t="s">
        <v>62</v>
      </c>
      <c r="N124">
        <v>2300</v>
      </c>
      <c r="O124">
        <v>416</v>
      </c>
      <c r="P124">
        <v>0</v>
      </c>
      <c r="Q124">
        <v>3</v>
      </c>
      <c r="R124">
        <v>0.72639225181598066</v>
      </c>
      <c r="S124">
        <v>0</v>
      </c>
      <c r="T124">
        <v>0</v>
      </c>
      <c r="U124">
        <v>0</v>
      </c>
      <c r="V124">
        <v>0</v>
      </c>
      <c r="W124" t="b">
        <v>0</v>
      </c>
      <c r="X124" t="b">
        <v>0</v>
      </c>
      <c r="Y124" t="b">
        <v>1</v>
      </c>
      <c r="Z124" t="b">
        <v>0</v>
      </c>
      <c r="AA124" t="s">
        <v>113</v>
      </c>
      <c r="AB124" t="b">
        <v>1</v>
      </c>
      <c r="AC124" t="s">
        <v>114</v>
      </c>
      <c r="AD124">
        <v>2527.65</v>
      </c>
      <c r="AE124" t="s">
        <v>62</v>
      </c>
    </row>
    <row r="125" spans="1:31" x14ac:dyDescent="0.2">
      <c r="A125">
        <v>10</v>
      </c>
      <c r="B125">
        <v>0.43196544276457882</v>
      </c>
      <c r="C125">
        <v>22</v>
      </c>
      <c r="D125">
        <v>18.739999999999998</v>
      </c>
      <c r="E125">
        <v>-5.0000000000000711E-2</v>
      </c>
      <c r="F125">
        <v>-0.24570024570024918</v>
      </c>
      <c r="G125">
        <v>20.3</v>
      </c>
      <c r="H125">
        <v>2325</v>
      </c>
      <c r="I125">
        <v>600</v>
      </c>
      <c r="J125">
        <v>606.20000000000005</v>
      </c>
      <c r="K125" t="s">
        <v>63</v>
      </c>
      <c r="N125">
        <v>600</v>
      </c>
      <c r="O125">
        <v>2089</v>
      </c>
      <c r="P125">
        <v>11.5</v>
      </c>
      <c r="Q125">
        <v>19</v>
      </c>
      <c r="R125">
        <v>0.91787439613526567</v>
      </c>
      <c r="S125">
        <v>19</v>
      </c>
      <c r="T125">
        <v>24.49</v>
      </c>
      <c r="U125">
        <v>0.19999999999999929</v>
      </c>
      <c r="V125">
        <v>1.7699115044247724</v>
      </c>
      <c r="W125" t="b">
        <v>0</v>
      </c>
      <c r="X125" t="b">
        <v>0</v>
      </c>
      <c r="Y125" t="b">
        <v>1</v>
      </c>
      <c r="Z125" t="b">
        <v>0</v>
      </c>
      <c r="AA125" t="s">
        <v>113</v>
      </c>
      <c r="AB125" t="b">
        <v>1</v>
      </c>
      <c r="AC125" t="s">
        <v>114</v>
      </c>
      <c r="AD125">
        <v>606.20000000000005</v>
      </c>
      <c r="AE125" t="s">
        <v>63</v>
      </c>
    </row>
    <row r="126" spans="1:31" x14ac:dyDescent="0.2">
      <c r="A126">
        <v>1</v>
      </c>
      <c r="B126">
        <v>0.21978021978021978</v>
      </c>
      <c r="C126">
        <v>1</v>
      </c>
      <c r="D126">
        <v>0</v>
      </c>
      <c r="E126">
        <v>-0.85000000000000142</v>
      </c>
      <c r="F126">
        <v>-2.4926686217008838</v>
      </c>
      <c r="G126">
        <v>33.25</v>
      </c>
      <c r="H126">
        <v>456</v>
      </c>
      <c r="I126">
        <v>580</v>
      </c>
      <c r="J126">
        <v>606.20000000000005</v>
      </c>
      <c r="K126" t="s">
        <v>63</v>
      </c>
      <c r="N126">
        <v>580</v>
      </c>
      <c r="O126">
        <v>1270</v>
      </c>
      <c r="P126">
        <v>5.25</v>
      </c>
      <c r="Q126">
        <v>2</v>
      </c>
      <c r="R126">
        <v>0.15772870662460567</v>
      </c>
      <c r="S126">
        <v>10</v>
      </c>
      <c r="T126">
        <v>0</v>
      </c>
      <c r="U126">
        <v>0.29999999999999982</v>
      </c>
      <c r="V126">
        <v>6.060606060606057</v>
      </c>
      <c r="W126" t="b">
        <v>0</v>
      </c>
      <c r="X126" t="b">
        <v>0</v>
      </c>
      <c r="Y126" t="b">
        <v>1</v>
      </c>
      <c r="Z126" t="b">
        <v>0</v>
      </c>
      <c r="AA126" t="s">
        <v>113</v>
      </c>
      <c r="AB126" t="b">
        <v>1</v>
      </c>
      <c r="AC126" t="s">
        <v>114</v>
      </c>
      <c r="AD126">
        <v>606.20000000000005</v>
      </c>
      <c r="AE126" t="s">
        <v>63</v>
      </c>
    </row>
    <row r="127" spans="1:31" x14ac:dyDescent="0.2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76</v>
      </c>
      <c r="I127">
        <v>550</v>
      </c>
      <c r="J127">
        <v>606.20000000000005</v>
      </c>
      <c r="K127" t="s">
        <v>63</v>
      </c>
      <c r="N127">
        <v>550</v>
      </c>
      <c r="O127">
        <v>1173</v>
      </c>
      <c r="P127">
        <v>1.35</v>
      </c>
      <c r="Q127">
        <v>15</v>
      </c>
      <c r="R127">
        <v>1.2953367875647668</v>
      </c>
      <c r="S127">
        <v>12</v>
      </c>
      <c r="T127">
        <v>25.42</v>
      </c>
      <c r="U127">
        <v>5.0000000000000044E-2</v>
      </c>
      <c r="V127">
        <v>3.8461538461538494</v>
      </c>
      <c r="W127" t="b">
        <v>0</v>
      </c>
      <c r="X127" t="b">
        <v>0</v>
      </c>
      <c r="Y127" t="b">
        <v>1</v>
      </c>
      <c r="Z127" t="b">
        <v>0</v>
      </c>
      <c r="AA127" t="s">
        <v>113</v>
      </c>
      <c r="AB127" t="b">
        <v>1</v>
      </c>
      <c r="AC127" t="s">
        <v>114</v>
      </c>
      <c r="AD127">
        <v>606.20000000000005</v>
      </c>
      <c r="AE127" t="s">
        <v>63</v>
      </c>
    </row>
    <row r="128" spans="1:31" x14ac:dyDescent="0.2">
      <c r="A128">
        <v>4</v>
      </c>
      <c r="B128">
        <v>0.32626427406199021</v>
      </c>
      <c r="C128">
        <v>2</v>
      </c>
      <c r="D128">
        <v>0</v>
      </c>
      <c r="E128">
        <v>-5.25</v>
      </c>
      <c r="F128">
        <v>-3.6369934187738138</v>
      </c>
      <c r="G128">
        <v>139.1</v>
      </c>
      <c r="H128">
        <v>1230</v>
      </c>
      <c r="I128">
        <v>3300</v>
      </c>
      <c r="J128">
        <v>3374.9</v>
      </c>
      <c r="K128" t="s">
        <v>78</v>
      </c>
      <c r="N128">
        <v>3300</v>
      </c>
      <c r="O128">
        <v>2486</v>
      </c>
      <c r="P128">
        <v>30.65</v>
      </c>
      <c r="Q128">
        <v>59</v>
      </c>
      <c r="R128">
        <v>2.4309847548413681</v>
      </c>
      <c r="S128">
        <v>42</v>
      </c>
      <c r="T128">
        <v>0</v>
      </c>
      <c r="U128">
        <v>1.2999999999999972</v>
      </c>
      <c r="V128">
        <v>4.4293015332197516</v>
      </c>
      <c r="W128" t="b">
        <v>0</v>
      </c>
      <c r="X128" t="b">
        <v>0</v>
      </c>
      <c r="Y128" t="b">
        <v>1</v>
      </c>
      <c r="Z128" t="b">
        <v>0</v>
      </c>
      <c r="AA128" t="s">
        <v>113</v>
      </c>
      <c r="AB128" t="b">
        <v>1</v>
      </c>
      <c r="AC128" t="s">
        <v>114</v>
      </c>
      <c r="AD128">
        <v>3374.9</v>
      </c>
      <c r="AE128" t="s">
        <v>78</v>
      </c>
    </row>
    <row r="129" spans="1:31" x14ac:dyDescent="0.2">
      <c r="A129">
        <v>388</v>
      </c>
      <c r="B129">
        <v>8.2447938801529954</v>
      </c>
      <c r="C129">
        <v>162</v>
      </c>
      <c r="D129">
        <v>18.22</v>
      </c>
      <c r="E129">
        <v>-5.5499999999999972</v>
      </c>
      <c r="F129">
        <v>-6.9201995012468789</v>
      </c>
      <c r="G129">
        <v>74.650000000000006</v>
      </c>
      <c r="H129">
        <v>5094</v>
      </c>
      <c r="I129">
        <v>3400</v>
      </c>
      <c r="J129">
        <v>3374.9</v>
      </c>
      <c r="K129" t="s">
        <v>78</v>
      </c>
      <c r="N129">
        <v>3400</v>
      </c>
      <c r="O129">
        <v>1828</v>
      </c>
      <c r="P129">
        <v>66.25</v>
      </c>
      <c r="Q129">
        <v>67</v>
      </c>
      <c r="R129">
        <v>3.8046564452015899</v>
      </c>
      <c r="S129">
        <v>21</v>
      </c>
      <c r="T129">
        <v>16.13</v>
      </c>
      <c r="U129">
        <v>3.2000000000000028</v>
      </c>
      <c r="V129">
        <v>5.0753370340999258</v>
      </c>
      <c r="W129" t="b">
        <v>0</v>
      </c>
      <c r="X129" t="b">
        <v>0</v>
      </c>
      <c r="Y129" t="b">
        <v>1</v>
      </c>
      <c r="Z129" t="b">
        <v>0</v>
      </c>
      <c r="AA129" t="s">
        <v>113</v>
      </c>
      <c r="AB129" t="b">
        <v>1</v>
      </c>
      <c r="AC129" t="s">
        <v>114</v>
      </c>
      <c r="AD129">
        <v>3374.9</v>
      </c>
      <c r="AE129" t="s">
        <v>78</v>
      </c>
    </row>
    <row r="130" spans="1:31" x14ac:dyDescent="0.2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575</v>
      </c>
      <c r="I130">
        <v>3200</v>
      </c>
      <c r="J130">
        <v>3374.9</v>
      </c>
      <c r="K130" t="s">
        <v>78</v>
      </c>
      <c r="N130">
        <v>3200</v>
      </c>
      <c r="O130">
        <v>1690</v>
      </c>
      <c r="P130">
        <v>13.25</v>
      </c>
      <c r="Q130">
        <v>68</v>
      </c>
      <c r="R130">
        <v>4.1923551171393338</v>
      </c>
      <c r="S130">
        <v>10</v>
      </c>
      <c r="T130">
        <v>0</v>
      </c>
      <c r="U130">
        <v>0.44999999999999929</v>
      </c>
      <c r="V130">
        <v>3.5156249999999947</v>
      </c>
      <c r="W130" t="b">
        <v>0</v>
      </c>
      <c r="X130" t="b">
        <v>0</v>
      </c>
      <c r="Y130" t="b">
        <v>1</v>
      </c>
      <c r="Z130" t="b">
        <v>0</v>
      </c>
      <c r="AA130" t="s">
        <v>113</v>
      </c>
      <c r="AB130" t="b">
        <v>1</v>
      </c>
      <c r="AC130" t="s">
        <v>114</v>
      </c>
      <c r="AD130">
        <v>3374.9</v>
      </c>
      <c r="AE130" t="s">
        <v>78</v>
      </c>
    </row>
    <row r="131" spans="1:31" x14ac:dyDescent="0.2">
      <c r="A131">
        <v>2</v>
      </c>
      <c r="B131">
        <v>2.4691358024691357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83</v>
      </c>
      <c r="I131">
        <v>800</v>
      </c>
      <c r="J131">
        <v>877.05</v>
      </c>
      <c r="K131" t="s">
        <v>86</v>
      </c>
      <c r="N131">
        <v>800</v>
      </c>
      <c r="O131">
        <v>1824</v>
      </c>
      <c r="P131">
        <v>6.4</v>
      </c>
      <c r="Q131">
        <v>-2</v>
      </c>
      <c r="R131">
        <v>-0.10952902519167579</v>
      </c>
      <c r="S131">
        <v>4</v>
      </c>
      <c r="T131">
        <v>0</v>
      </c>
      <c r="U131">
        <v>0.45000000000000018</v>
      </c>
      <c r="V131">
        <v>7.5630252100840361</v>
      </c>
      <c r="W131" t="b">
        <v>0</v>
      </c>
      <c r="X131" t="b">
        <v>0</v>
      </c>
      <c r="Y131" t="b">
        <v>0</v>
      </c>
      <c r="Z131" t="b">
        <v>0</v>
      </c>
      <c r="AA131" t="s">
        <v>113</v>
      </c>
      <c r="AB131" t="b">
        <v>1</v>
      </c>
      <c r="AC131" t="s">
        <v>114</v>
      </c>
      <c r="AD131">
        <v>877.05</v>
      </c>
      <c r="AE131" t="s">
        <v>86</v>
      </c>
    </row>
    <row r="132" spans="1:31" x14ac:dyDescent="0.2">
      <c r="A132">
        <v>92</v>
      </c>
      <c r="B132">
        <v>2.3547478884054263</v>
      </c>
      <c r="C132">
        <v>33</v>
      </c>
      <c r="D132">
        <v>33.24</v>
      </c>
      <c r="E132">
        <v>-0.85000000000000142</v>
      </c>
      <c r="F132">
        <v>-2.9982363315696694</v>
      </c>
      <c r="G132">
        <v>27.5</v>
      </c>
      <c r="H132">
        <v>3999</v>
      </c>
      <c r="I132">
        <v>900</v>
      </c>
      <c r="J132">
        <v>877.05</v>
      </c>
      <c r="K132" t="s">
        <v>86</v>
      </c>
      <c r="N132">
        <v>900</v>
      </c>
      <c r="O132">
        <v>1557</v>
      </c>
      <c r="P132">
        <v>42.4</v>
      </c>
      <c r="Q132">
        <v>15</v>
      </c>
      <c r="R132">
        <v>0.97276264591439687</v>
      </c>
      <c r="S132">
        <v>2</v>
      </c>
      <c r="T132">
        <v>0</v>
      </c>
      <c r="U132">
        <v>3</v>
      </c>
      <c r="V132">
        <v>7.6142131979695442</v>
      </c>
      <c r="W132" t="b">
        <v>0</v>
      </c>
      <c r="X132" t="b">
        <v>0</v>
      </c>
      <c r="Y132" t="b">
        <v>1</v>
      </c>
      <c r="Z132" t="b">
        <v>0</v>
      </c>
      <c r="AA132" t="s">
        <v>113</v>
      </c>
      <c r="AB132" t="b">
        <v>1</v>
      </c>
      <c r="AC132" t="s">
        <v>114</v>
      </c>
      <c r="AD132">
        <v>877.05</v>
      </c>
      <c r="AE132" t="s">
        <v>86</v>
      </c>
    </row>
    <row r="133" spans="1:31" x14ac:dyDescent="0.2">
      <c r="A133">
        <v>103</v>
      </c>
      <c r="B133">
        <v>5.4382259767687433</v>
      </c>
      <c r="C133">
        <v>23</v>
      </c>
      <c r="D133">
        <v>33.54</v>
      </c>
      <c r="E133">
        <v>-1.1999999999999957</v>
      </c>
      <c r="F133">
        <v>-3.1454783748361623</v>
      </c>
      <c r="G133">
        <v>36.950000000000003</v>
      </c>
      <c r="H133">
        <v>1997</v>
      </c>
      <c r="I133">
        <v>880</v>
      </c>
      <c r="J133">
        <v>877.05</v>
      </c>
      <c r="K133" t="s">
        <v>86</v>
      </c>
      <c r="N133">
        <v>880</v>
      </c>
      <c r="O133">
        <v>1234</v>
      </c>
      <c r="P133">
        <v>31</v>
      </c>
      <c r="Q133">
        <v>67</v>
      </c>
      <c r="R133">
        <v>5.7412167952013711</v>
      </c>
      <c r="S133">
        <v>10</v>
      </c>
      <c r="T133">
        <v>34.42</v>
      </c>
      <c r="U133">
        <v>1.8500000000000014</v>
      </c>
      <c r="V133">
        <v>6.3464837049742764</v>
      </c>
      <c r="W133" t="b">
        <v>0</v>
      </c>
      <c r="X133" t="b">
        <v>0</v>
      </c>
      <c r="Y133" t="b">
        <v>1</v>
      </c>
      <c r="Z133" t="b">
        <v>0</v>
      </c>
      <c r="AA133" t="s">
        <v>113</v>
      </c>
      <c r="AB133" t="b">
        <v>1</v>
      </c>
      <c r="AC133" t="s">
        <v>114</v>
      </c>
      <c r="AD133">
        <v>877.05</v>
      </c>
      <c r="AE133" t="s">
        <v>86</v>
      </c>
    </row>
    <row r="134" spans="1:31" x14ac:dyDescent="0.2">
      <c r="A134">
        <v>-3</v>
      </c>
      <c r="B134">
        <v>-0.76142131979695427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391</v>
      </c>
      <c r="I134">
        <v>1100</v>
      </c>
      <c r="J134">
        <v>1124.8</v>
      </c>
      <c r="K134" t="s">
        <v>60</v>
      </c>
      <c r="N134">
        <v>1100</v>
      </c>
      <c r="O134">
        <v>522</v>
      </c>
      <c r="P134">
        <v>12.35</v>
      </c>
      <c r="Q134">
        <v>7</v>
      </c>
      <c r="R134">
        <v>1.3592233009708738</v>
      </c>
      <c r="S134">
        <v>8</v>
      </c>
      <c r="T134">
        <v>19.649999999999999</v>
      </c>
      <c r="U134">
        <v>0.29999999999999893</v>
      </c>
      <c r="V134">
        <v>2.4896265560165887</v>
      </c>
      <c r="W134" t="b">
        <v>1</v>
      </c>
      <c r="X134" t="b">
        <v>0</v>
      </c>
      <c r="Y134" t="b">
        <v>1</v>
      </c>
      <c r="Z134" t="b">
        <v>0</v>
      </c>
      <c r="AA134" t="s">
        <v>113</v>
      </c>
      <c r="AB134" t="b">
        <v>0</v>
      </c>
      <c r="AC134" t="s">
        <v>114</v>
      </c>
      <c r="AD134">
        <v>1124.8</v>
      </c>
      <c r="AE134" t="s">
        <v>60</v>
      </c>
    </row>
    <row r="135" spans="1:31" x14ac:dyDescent="0.2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105</v>
      </c>
      <c r="I135">
        <v>1000</v>
      </c>
      <c r="J135">
        <v>1124.8</v>
      </c>
      <c r="K135" t="s">
        <v>60</v>
      </c>
      <c r="N135">
        <v>1000</v>
      </c>
      <c r="O135">
        <v>288</v>
      </c>
      <c r="P135">
        <v>0</v>
      </c>
      <c r="Q135">
        <v>1</v>
      </c>
      <c r="R135">
        <v>0.34843205574912894</v>
      </c>
      <c r="S135">
        <v>0</v>
      </c>
      <c r="T135">
        <v>0</v>
      </c>
      <c r="U135">
        <v>0</v>
      </c>
      <c r="V135">
        <v>0</v>
      </c>
      <c r="W135" t="b">
        <v>0</v>
      </c>
      <c r="X135" t="b">
        <v>0</v>
      </c>
      <c r="Y135" t="b">
        <v>1</v>
      </c>
      <c r="Z135" t="b">
        <v>0</v>
      </c>
      <c r="AA135" t="s">
        <v>113</v>
      </c>
      <c r="AB135" t="b">
        <v>1</v>
      </c>
      <c r="AC135" t="s">
        <v>114</v>
      </c>
      <c r="AD135">
        <v>1124.8</v>
      </c>
      <c r="AE135" t="s">
        <v>60</v>
      </c>
    </row>
    <row r="136" spans="1:31" x14ac:dyDescent="0.2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47</v>
      </c>
      <c r="I136">
        <v>1050</v>
      </c>
      <c r="J136">
        <v>1124.8</v>
      </c>
      <c r="K136" t="s">
        <v>60</v>
      </c>
      <c r="N136">
        <v>1050</v>
      </c>
      <c r="O136">
        <v>276</v>
      </c>
      <c r="P136">
        <v>0</v>
      </c>
      <c r="Q136">
        <v>-4</v>
      </c>
      <c r="R136">
        <v>-1.4285714285714286</v>
      </c>
      <c r="S136">
        <v>0</v>
      </c>
      <c r="T136">
        <v>0</v>
      </c>
      <c r="U136">
        <v>0</v>
      </c>
      <c r="V136">
        <v>0</v>
      </c>
      <c r="W136" t="b">
        <v>0</v>
      </c>
      <c r="X136" t="b">
        <v>0</v>
      </c>
      <c r="Y136" t="b">
        <v>0</v>
      </c>
      <c r="Z136" t="b">
        <v>0</v>
      </c>
      <c r="AA136" t="s">
        <v>113</v>
      </c>
      <c r="AB136" t="b">
        <v>1</v>
      </c>
      <c r="AC136" t="s">
        <v>114</v>
      </c>
      <c r="AD136">
        <v>1124.8</v>
      </c>
      <c r="AE136" t="s">
        <v>60</v>
      </c>
    </row>
    <row r="137" spans="1:31" x14ac:dyDescent="0.2">
      <c r="A137">
        <v>12</v>
      </c>
      <c r="B137">
        <v>1.8691588785046729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654</v>
      </c>
      <c r="I137">
        <v>2000</v>
      </c>
      <c r="J137">
        <v>2068.5</v>
      </c>
      <c r="K137" t="s">
        <v>83</v>
      </c>
      <c r="N137">
        <v>2000</v>
      </c>
      <c r="O137">
        <v>1030</v>
      </c>
      <c r="P137">
        <v>21.8</v>
      </c>
      <c r="Q137">
        <v>21</v>
      </c>
      <c r="R137">
        <v>2.0812685827552033</v>
      </c>
      <c r="S137">
        <v>29</v>
      </c>
      <c r="T137">
        <v>25.22</v>
      </c>
      <c r="U137">
        <v>0.55000000000000071</v>
      </c>
      <c r="V137">
        <v>2.5882352941176507</v>
      </c>
      <c r="W137" t="b">
        <v>0</v>
      </c>
      <c r="X137" t="b">
        <v>0</v>
      </c>
      <c r="Y137" t="b">
        <v>1</v>
      </c>
      <c r="Z137" t="b">
        <v>0</v>
      </c>
      <c r="AA137" t="s">
        <v>113</v>
      </c>
      <c r="AB137" t="b">
        <v>1</v>
      </c>
      <c r="AC137" t="s">
        <v>114</v>
      </c>
      <c r="AD137">
        <v>2068.5</v>
      </c>
      <c r="AE137" t="s">
        <v>83</v>
      </c>
    </row>
    <row r="138" spans="1:31" x14ac:dyDescent="0.2">
      <c r="A138">
        <v>1</v>
      </c>
      <c r="B138">
        <v>0.52356020942408377</v>
      </c>
      <c r="C138">
        <v>1</v>
      </c>
      <c r="D138">
        <v>0</v>
      </c>
      <c r="E138">
        <v>3.5999999999999943</v>
      </c>
      <c r="F138">
        <v>1.9522776572668081</v>
      </c>
      <c r="G138">
        <v>188</v>
      </c>
      <c r="H138">
        <v>192</v>
      </c>
      <c r="I138">
        <v>1900</v>
      </c>
      <c r="J138">
        <v>2068.5</v>
      </c>
      <c r="K138" t="s">
        <v>83</v>
      </c>
      <c r="N138">
        <v>1900</v>
      </c>
      <c r="O138">
        <v>904</v>
      </c>
      <c r="P138">
        <v>6.15</v>
      </c>
      <c r="Q138">
        <v>4</v>
      </c>
      <c r="R138">
        <v>0.44444444444444442</v>
      </c>
      <c r="S138">
        <v>13</v>
      </c>
      <c r="T138">
        <v>0</v>
      </c>
      <c r="U138">
        <v>0.35000000000000053</v>
      </c>
      <c r="V138">
        <v>6.0344827586206993</v>
      </c>
      <c r="W138" t="b">
        <v>0</v>
      </c>
      <c r="X138" t="b">
        <v>1</v>
      </c>
      <c r="Y138" t="b">
        <v>1</v>
      </c>
      <c r="Z138" t="b">
        <v>0</v>
      </c>
      <c r="AA138" t="s">
        <v>113</v>
      </c>
      <c r="AB138" t="b">
        <v>0</v>
      </c>
      <c r="AC138" t="s">
        <v>114</v>
      </c>
      <c r="AD138">
        <v>2068.5</v>
      </c>
      <c r="AE138" t="s">
        <v>83</v>
      </c>
    </row>
    <row r="139" spans="1:31" x14ac:dyDescent="0.2">
      <c r="A139">
        <v>14</v>
      </c>
      <c r="B139">
        <v>2.7888446215139444</v>
      </c>
      <c r="C139">
        <v>7</v>
      </c>
      <c r="D139">
        <v>0</v>
      </c>
      <c r="E139">
        <v>3.3500000000000085</v>
      </c>
      <c r="F139">
        <v>4.4636908727515108</v>
      </c>
      <c r="G139">
        <v>78.400000000000006</v>
      </c>
      <c r="H139">
        <v>516</v>
      </c>
      <c r="I139">
        <v>2040</v>
      </c>
      <c r="J139">
        <v>2068.5</v>
      </c>
      <c r="K139" t="s">
        <v>83</v>
      </c>
      <c r="N139">
        <v>2040</v>
      </c>
      <c r="O139">
        <v>884</v>
      </c>
      <c r="P139">
        <v>34.1</v>
      </c>
      <c r="Q139">
        <v>86</v>
      </c>
      <c r="R139">
        <v>10.776942355889725</v>
      </c>
      <c r="S139">
        <v>9</v>
      </c>
      <c r="T139">
        <v>22.16</v>
      </c>
      <c r="U139">
        <v>-0.14999999999999858</v>
      </c>
      <c r="V139">
        <v>-0.4379562043795579</v>
      </c>
      <c r="W139" t="b">
        <v>0</v>
      </c>
      <c r="X139" t="b">
        <v>1</v>
      </c>
      <c r="Y139" t="b">
        <v>1</v>
      </c>
      <c r="Z139" t="b">
        <v>1</v>
      </c>
      <c r="AA139" t="s">
        <v>113</v>
      </c>
      <c r="AB139" t="b">
        <v>0</v>
      </c>
      <c r="AC139" t="s">
        <v>114</v>
      </c>
      <c r="AD139">
        <v>2068.5</v>
      </c>
      <c r="AE139" t="s">
        <v>83</v>
      </c>
    </row>
    <row r="140" spans="1:31" x14ac:dyDescent="0.2">
      <c r="A140">
        <v>1</v>
      </c>
      <c r="B140">
        <v>0.20618556701030927</v>
      </c>
      <c r="C140">
        <v>3</v>
      </c>
      <c r="D140">
        <v>0</v>
      </c>
      <c r="E140">
        <v>-0.49999999999999911</v>
      </c>
      <c r="F140">
        <v>-5.9171597633135997</v>
      </c>
      <c r="G140">
        <v>7.95</v>
      </c>
      <c r="H140">
        <v>486</v>
      </c>
      <c r="I140">
        <v>100</v>
      </c>
      <c r="J140">
        <v>106</v>
      </c>
      <c r="K140" t="s">
        <v>79</v>
      </c>
      <c r="N140">
        <v>100</v>
      </c>
      <c r="O140">
        <v>1700</v>
      </c>
      <c r="P140">
        <v>1.05</v>
      </c>
      <c r="Q140">
        <v>133</v>
      </c>
      <c r="R140">
        <v>8.4875558391831518</v>
      </c>
      <c r="S140">
        <v>23</v>
      </c>
      <c r="T140">
        <v>0</v>
      </c>
      <c r="U140">
        <v>0</v>
      </c>
      <c r="V140">
        <v>0</v>
      </c>
      <c r="W140" t="b">
        <v>0</v>
      </c>
      <c r="X140" t="b">
        <v>0</v>
      </c>
      <c r="Y140" t="b">
        <v>1</v>
      </c>
      <c r="Z140" t="b">
        <v>0</v>
      </c>
      <c r="AA140" t="s">
        <v>113</v>
      </c>
      <c r="AB140" t="b">
        <v>1</v>
      </c>
      <c r="AC140" t="s">
        <v>114</v>
      </c>
      <c r="AD140">
        <v>106</v>
      </c>
      <c r="AE140" t="s">
        <v>79</v>
      </c>
    </row>
    <row r="141" spans="1:31" x14ac:dyDescent="0.2">
      <c r="A141">
        <v>219</v>
      </c>
      <c r="B141">
        <v>13.256658595641646</v>
      </c>
      <c r="C141">
        <v>29</v>
      </c>
      <c r="D141">
        <v>0</v>
      </c>
      <c r="E141">
        <v>-0.20000000000000018</v>
      </c>
      <c r="F141">
        <v>-4.0404040404040433</v>
      </c>
      <c r="G141">
        <v>4.75</v>
      </c>
      <c r="H141">
        <v>1871</v>
      </c>
      <c r="I141">
        <v>105</v>
      </c>
      <c r="J141">
        <v>106</v>
      </c>
      <c r="K141" t="s">
        <v>79</v>
      </c>
      <c r="N141">
        <v>105</v>
      </c>
      <c r="O141">
        <v>1149</v>
      </c>
      <c r="P141">
        <v>2.6</v>
      </c>
      <c r="Q141">
        <v>62</v>
      </c>
      <c r="R141">
        <v>5.703771849126035</v>
      </c>
      <c r="S141">
        <v>19</v>
      </c>
      <c r="T141">
        <v>0</v>
      </c>
      <c r="U141">
        <v>0</v>
      </c>
      <c r="V141">
        <v>0</v>
      </c>
      <c r="W141" t="b">
        <v>0</v>
      </c>
      <c r="X141" t="b">
        <v>0</v>
      </c>
      <c r="Y141" t="b">
        <v>1</v>
      </c>
      <c r="Z141" t="b">
        <v>0</v>
      </c>
      <c r="AA141" t="s">
        <v>113</v>
      </c>
      <c r="AB141" t="b">
        <v>1</v>
      </c>
      <c r="AC141" t="s">
        <v>114</v>
      </c>
      <c r="AD141">
        <v>106</v>
      </c>
      <c r="AE141" t="s">
        <v>79</v>
      </c>
    </row>
    <row r="142" spans="1:31" x14ac:dyDescent="0.2">
      <c r="A142">
        <v>196</v>
      </c>
      <c r="B142">
        <v>5.8350699612980055</v>
      </c>
      <c r="C142">
        <v>60</v>
      </c>
      <c r="D142">
        <v>31.65</v>
      </c>
      <c r="E142">
        <v>-4.9999999999999822E-2</v>
      </c>
      <c r="F142">
        <v>-1.9607843137254832</v>
      </c>
      <c r="G142">
        <v>2.5</v>
      </c>
      <c r="H142">
        <v>3555</v>
      </c>
      <c r="I142">
        <v>110</v>
      </c>
      <c r="J142">
        <v>106</v>
      </c>
      <c r="K142" t="s">
        <v>79</v>
      </c>
      <c r="N142">
        <v>110</v>
      </c>
      <c r="O142">
        <v>1017</v>
      </c>
      <c r="P142">
        <v>5.25</v>
      </c>
      <c r="Q142">
        <v>26</v>
      </c>
      <c r="R142">
        <v>2.6236125126135219</v>
      </c>
      <c r="S142">
        <v>3</v>
      </c>
      <c r="T142">
        <v>0</v>
      </c>
      <c r="U142">
        <v>4.9999999999999822E-2</v>
      </c>
      <c r="V142">
        <v>0.96153846153845812</v>
      </c>
      <c r="W142" t="b">
        <v>0</v>
      </c>
      <c r="X142" t="b">
        <v>0</v>
      </c>
      <c r="Y142" t="b">
        <v>1</v>
      </c>
      <c r="Z142" t="b">
        <v>0</v>
      </c>
      <c r="AA142" t="s">
        <v>113</v>
      </c>
      <c r="AB142" t="b">
        <v>1</v>
      </c>
      <c r="AC142" t="s">
        <v>114</v>
      </c>
      <c r="AD142">
        <v>106</v>
      </c>
      <c r="AE142" t="s">
        <v>79</v>
      </c>
    </row>
    <row r="143" spans="1:31" x14ac:dyDescent="0.2">
      <c r="A143">
        <v>-9</v>
      </c>
      <c r="B143">
        <v>-2.3684210526315788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371</v>
      </c>
      <c r="I143">
        <v>1500</v>
      </c>
      <c r="J143">
        <v>1603.55</v>
      </c>
      <c r="K143" t="s">
        <v>84</v>
      </c>
      <c r="N143">
        <v>1500</v>
      </c>
      <c r="O143">
        <v>2055</v>
      </c>
      <c r="P143">
        <v>4.1500000000000004</v>
      </c>
      <c r="Q143">
        <v>-27</v>
      </c>
      <c r="R143">
        <v>-1.2968299711815563</v>
      </c>
      <c r="S143">
        <v>70</v>
      </c>
      <c r="T143">
        <v>20.28</v>
      </c>
      <c r="U143">
        <v>0.50000000000000044</v>
      </c>
      <c r="V143">
        <v>13.698630136986315</v>
      </c>
      <c r="W143" t="b">
        <v>1</v>
      </c>
      <c r="X143" t="b">
        <v>0</v>
      </c>
      <c r="Y143" t="b">
        <v>0</v>
      </c>
      <c r="Z143" t="b">
        <v>0</v>
      </c>
      <c r="AA143" t="s">
        <v>113</v>
      </c>
      <c r="AB143" t="b">
        <v>0</v>
      </c>
      <c r="AC143" t="s">
        <v>114</v>
      </c>
      <c r="AD143">
        <v>1603.55</v>
      </c>
      <c r="AE143" t="s">
        <v>84</v>
      </c>
    </row>
    <row r="144" spans="1:31" x14ac:dyDescent="0.2">
      <c r="A144">
        <v>531</v>
      </c>
      <c r="B144">
        <v>29.64824120603015</v>
      </c>
      <c r="C144">
        <v>95</v>
      </c>
      <c r="D144">
        <v>18.63</v>
      </c>
      <c r="E144">
        <v>-11.650000000000006</v>
      </c>
      <c r="F144">
        <v>-21.594068582020398</v>
      </c>
      <c r="G144">
        <v>42.3</v>
      </c>
      <c r="H144">
        <v>2322</v>
      </c>
      <c r="I144">
        <v>1600</v>
      </c>
      <c r="J144">
        <v>1603.55</v>
      </c>
      <c r="K144" t="s">
        <v>84</v>
      </c>
      <c r="N144">
        <v>1600</v>
      </c>
      <c r="O144">
        <v>1913</v>
      </c>
      <c r="P144">
        <v>25.25</v>
      </c>
      <c r="Q144">
        <v>180</v>
      </c>
      <c r="R144">
        <v>10.3866128101558</v>
      </c>
      <c r="S144">
        <v>190</v>
      </c>
      <c r="T144">
        <v>18.45</v>
      </c>
      <c r="U144">
        <v>4.9499999999999993</v>
      </c>
      <c r="V144">
        <v>24.384236453201964</v>
      </c>
      <c r="W144" t="b">
        <v>0</v>
      </c>
      <c r="X144" t="b">
        <v>0</v>
      </c>
      <c r="Y144" t="b">
        <v>1</v>
      </c>
      <c r="Z144" t="b">
        <v>0</v>
      </c>
      <c r="AA144" t="s">
        <v>113</v>
      </c>
      <c r="AB144" t="b">
        <v>1</v>
      </c>
      <c r="AC144" t="s">
        <v>114</v>
      </c>
      <c r="AD144">
        <v>1603.55</v>
      </c>
      <c r="AE144" t="s">
        <v>84</v>
      </c>
    </row>
    <row r="145" spans="1:31" x14ac:dyDescent="0.2">
      <c r="A145">
        <v>1</v>
      </c>
      <c r="B145">
        <v>0.69444444444444442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145</v>
      </c>
      <c r="I145">
        <v>1560</v>
      </c>
      <c r="J145">
        <v>1603.55</v>
      </c>
      <c r="K145" t="s">
        <v>84</v>
      </c>
      <c r="N145">
        <v>1560</v>
      </c>
      <c r="O145">
        <v>1013</v>
      </c>
      <c r="P145">
        <v>12.15</v>
      </c>
      <c r="Q145">
        <v>44</v>
      </c>
      <c r="R145">
        <v>4.5407636738906092</v>
      </c>
      <c r="S145">
        <v>111</v>
      </c>
      <c r="T145">
        <v>18.3</v>
      </c>
      <c r="U145">
        <v>2.2000000000000011</v>
      </c>
      <c r="V145">
        <v>22.110552763819108</v>
      </c>
      <c r="W145" t="b">
        <v>0</v>
      </c>
      <c r="X145" t="b">
        <v>0</v>
      </c>
      <c r="Y145" t="b">
        <v>1</v>
      </c>
      <c r="Z145" t="b">
        <v>0</v>
      </c>
      <c r="AA145" t="s">
        <v>113</v>
      </c>
      <c r="AB145" t="b">
        <v>1</v>
      </c>
      <c r="AC145" t="s">
        <v>114</v>
      </c>
      <c r="AD145">
        <v>1603.55</v>
      </c>
      <c r="AE145" t="s">
        <v>84</v>
      </c>
    </row>
    <row r="146" spans="1:31" x14ac:dyDescent="0.2">
      <c r="A146">
        <v>-28</v>
      </c>
      <c r="B146">
        <v>-10.218978102189782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246</v>
      </c>
      <c r="I146">
        <v>700</v>
      </c>
      <c r="J146">
        <v>724.15</v>
      </c>
      <c r="K146" t="s">
        <v>70</v>
      </c>
      <c r="N146">
        <v>700</v>
      </c>
      <c r="O146">
        <v>519</v>
      </c>
      <c r="P146">
        <v>9.8000000000000007</v>
      </c>
      <c r="Q146">
        <v>31</v>
      </c>
      <c r="R146">
        <v>6.3524590163934427</v>
      </c>
      <c r="S146">
        <v>3</v>
      </c>
      <c r="T146">
        <v>0</v>
      </c>
      <c r="U146">
        <v>0.90000000000000036</v>
      </c>
      <c r="V146">
        <v>10.112359550561802</v>
      </c>
      <c r="W146" t="b">
        <v>1</v>
      </c>
      <c r="X146" t="b">
        <v>0</v>
      </c>
      <c r="Y146" t="b">
        <v>1</v>
      </c>
      <c r="Z146" t="b">
        <v>0</v>
      </c>
      <c r="AA146" t="s">
        <v>113</v>
      </c>
      <c r="AB146" t="b">
        <v>0</v>
      </c>
      <c r="AC146" t="s">
        <v>114</v>
      </c>
      <c r="AD146">
        <v>724.15</v>
      </c>
      <c r="AE146" t="s">
        <v>70</v>
      </c>
    </row>
    <row r="147" spans="1:31" x14ac:dyDescent="0.2">
      <c r="A147">
        <v>1</v>
      </c>
      <c r="B147">
        <v>3.225806451612903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32</v>
      </c>
      <c r="I147">
        <v>650</v>
      </c>
      <c r="J147">
        <v>724.15</v>
      </c>
      <c r="K147" t="s">
        <v>70</v>
      </c>
      <c r="N147">
        <v>650</v>
      </c>
      <c r="O147">
        <v>288</v>
      </c>
      <c r="P147">
        <v>0</v>
      </c>
      <c r="Q147">
        <v>10</v>
      </c>
      <c r="R147">
        <v>3.5971223021582732</v>
      </c>
      <c r="S147">
        <v>0</v>
      </c>
      <c r="T147">
        <v>0</v>
      </c>
      <c r="U147">
        <v>0</v>
      </c>
      <c r="V147">
        <v>0</v>
      </c>
      <c r="W147" t="b">
        <v>0</v>
      </c>
      <c r="X147" t="b">
        <v>0</v>
      </c>
      <c r="Y147" t="b">
        <v>1</v>
      </c>
      <c r="Z147" t="b">
        <v>0</v>
      </c>
      <c r="AA147" t="s">
        <v>113</v>
      </c>
      <c r="AB147" t="b">
        <v>1</v>
      </c>
      <c r="AC147" t="s">
        <v>114</v>
      </c>
      <c r="AD147">
        <v>724.15</v>
      </c>
      <c r="AE147" t="s">
        <v>70</v>
      </c>
    </row>
    <row r="148" spans="1:31" x14ac:dyDescent="0.2">
      <c r="A148">
        <v>32</v>
      </c>
      <c r="B148">
        <v>12.167300380228136</v>
      </c>
      <c r="C148">
        <v>13</v>
      </c>
      <c r="D148">
        <v>24.14</v>
      </c>
      <c r="E148">
        <v>-2.9500000000000028</v>
      </c>
      <c r="F148">
        <v>-10.59245960502694</v>
      </c>
      <c r="G148">
        <v>24.9</v>
      </c>
      <c r="H148">
        <v>295</v>
      </c>
      <c r="I148">
        <v>720</v>
      </c>
      <c r="J148">
        <v>724.15</v>
      </c>
      <c r="K148" t="s">
        <v>70</v>
      </c>
      <c r="N148">
        <v>720</v>
      </c>
      <c r="O148">
        <v>276</v>
      </c>
      <c r="P148">
        <v>17.25</v>
      </c>
      <c r="Q148">
        <v>11</v>
      </c>
      <c r="R148">
        <v>4.1509433962264151</v>
      </c>
      <c r="S148">
        <v>17</v>
      </c>
      <c r="T148">
        <v>25.77</v>
      </c>
      <c r="U148">
        <v>1.6500000000000004</v>
      </c>
      <c r="V148">
        <v>10.57692307692308</v>
      </c>
      <c r="W148" t="b">
        <v>0</v>
      </c>
      <c r="X148" t="b">
        <v>0</v>
      </c>
      <c r="Y148" t="b">
        <v>1</v>
      </c>
      <c r="Z148" t="b">
        <v>0</v>
      </c>
      <c r="AA148" t="s">
        <v>113</v>
      </c>
      <c r="AB148" t="b">
        <v>1</v>
      </c>
      <c r="AC148" t="s">
        <v>114</v>
      </c>
      <c r="AD148">
        <v>724.15</v>
      </c>
      <c r="AE148" t="s">
        <v>70</v>
      </c>
    </row>
    <row r="149" spans="1:31" x14ac:dyDescent="0.2">
      <c r="A149">
        <v>2</v>
      </c>
      <c r="B149">
        <v>0.3780718336483932</v>
      </c>
      <c r="C149">
        <v>1</v>
      </c>
      <c r="D149">
        <v>20.48</v>
      </c>
      <c r="E149">
        <v>-12.849999999999994</v>
      </c>
      <c r="F149">
        <v>-10.811947833403446</v>
      </c>
      <c r="G149">
        <v>106</v>
      </c>
      <c r="H149">
        <v>531</v>
      </c>
      <c r="I149">
        <v>2600</v>
      </c>
      <c r="J149">
        <v>2643.9</v>
      </c>
      <c r="K149" t="s">
        <v>69</v>
      </c>
      <c r="N149">
        <v>2600</v>
      </c>
      <c r="O149">
        <v>1284</v>
      </c>
      <c r="P149">
        <v>25.65</v>
      </c>
      <c r="Q149">
        <v>73</v>
      </c>
      <c r="R149">
        <v>6.0280759702725017</v>
      </c>
      <c r="S149">
        <v>69</v>
      </c>
      <c r="T149">
        <v>17.39</v>
      </c>
      <c r="U149">
        <v>6.5</v>
      </c>
      <c r="V149">
        <v>33.942558746736296</v>
      </c>
      <c r="W149" t="b">
        <v>0</v>
      </c>
      <c r="X149" t="b">
        <v>0</v>
      </c>
      <c r="Y149" t="b">
        <v>1</v>
      </c>
      <c r="Z149" t="b">
        <v>0</v>
      </c>
      <c r="AA149" t="s">
        <v>113</v>
      </c>
      <c r="AB149" t="b">
        <v>1</v>
      </c>
      <c r="AC149" t="s">
        <v>114</v>
      </c>
      <c r="AD149">
        <v>2643.9</v>
      </c>
      <c r="AE149" t="s">
        <v>69</v>
      </c>
    </row>
    <row r="150" spans="1:31" x14ac:dyDescent="0.2">
      <c r="A150">
        <v>-3</v>
      </c>
      <c r="B150">
        <v>-1.0909090909090908</v>
      </c>
      <c r="C150">
        <v>1</v>
      </c>
      <c r="D150">
        <v>0</v>
      </c>
      <c r="E150">
        <v>-29.5</v>
      </c>
      <c r="F150">
        <v>-14.496314496314497</v>
      </c>
      <c r="G150">
        <v>174</v>
      </c>
      <c r="H150">
        <v>272</v>
      </c>
      <c r="I150">
        <v>2500</v>
      </c>
      <c r="J150">
        <v>2643.9</v>
      </c>
      <c r="K150" t="s">
        <v>69</v>
      </c>
      <c r="N150">
        <v>2500</v>
      </c>
      <c r="O150">
        <v>894</v>
      </c>
      <c r="P150">
        <v>7.35</v>
      </c>
      <c r="Q150">
        <v>-16</v>
      </c>
      <c r="R150">
        <v>-1.7582417582417582</v>
      </c>
      <c r="S150">
        <v>3</v>
      </c>
      <c r="T150">
        <v>0</v>
      </c>
      <c r="U150">
        <v>1.75</v>
      </c>
      <c r="V150">
        <v>31.25</v>
      </c>
      <c r="W150" t="b">
        <v>1</v>
      </c>
      <c r="X150" t="b">
        <v>0</v>
      </c>
      <c r="Y150" t="b">
        <v>0</v>
      </c>
      <c r="Z150" t="b">
        <v>0</v>
      </c>
      <c r="AA150" t="s">
        <v>113</v>
      </c>
      <c r="AB150" t="b">
        <v>0</v>
      </c>
      <c r="AC150" t="s">
        <v>114</v>
      </c>
      <c r="AD150">
        <v>2643.9</v>
      </c>
      <c r="AE150" t="s">
        <v>69</v>
      </c>
    </row>
    <row r="151" spans="1:31" x14ac:dyDescent="0.2">
      <c r="A151">
        <v>208</v>
      </c>
      <c r="B151">
        <v>16.012317167051577</v>
      </c>
      <c r="C151">
        <v>96</v>
      </c>
      <c r="D151">
        <v>18.36</v>
      </c>
      <c r="E151">
        <v>-16.200000000000003</v>
      </c>
      <c r="F151">
        <v>-28.621908127208485</v>
      </c>
      <c r="G151">
        <v>40.4</v>
      </c>
      <c r="H151">
        <v>1507</v>
      </c>
      <c r="I151">
        <v>2700</v>
      </c>
      <c r="J151">
        <v>2643.9</v>
      </c>
      <c r="K151" t="s">
        <v>69</v>
      </c>
      <c r="N151">
        <v>2700</v>
      </c>
      <c r="O151">
        <v>442</v>
      </c>
      <c r="P151">
        <v>71.099999999999994</v>
      </c>
      <c r="Q151">
        <v>-2</v>
      </c>
      <c r="R151">
        <v>-0.45045045045045046</v>
      </c>
      <c r="S151">
        <v>21</v>
      </c>
      <c r="T151">
        <v>18.010000000000002</v>
      </c>
      <c r="U151">
        <v>15.049999999999997</v>
      </c>
      <c r="V151">
        <v>26.851025869759138</v>
      </c>
      <c r="W151" t="b">
        <v>0</v>
      </c>
      <c r="X151" t="b">
        <v>0</v>
      </c>
      <c r="Y151" t="b">
        <v>0</v>
      </c>
      <c r="Z151" t="b">
        <v>0</v>
      </c>
      <c r="AA151" t="s">
        <v>113</v>
      </c>
      <c r="AB151" t="b">
        <v>1</v>
      </c>
      <c r="AC151" t="s">
        <v>114</v>
      </c>
      <c r="AD151">
        <v>2643.9</v>
      </c>
      <c r="AE151" t="s">
        <v>69</v>
      </c>
    </row>
    <row r="152" spans="1:31" x14ac:dyDescent="0.2">
      <c r="A152">
        <v>-38</v>
      </c>
      <c r="B152">
        <v>-8.9411764705882355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387</v>
      </c>
      <c r="I152">
        <v>4600</v>
      </c>
      <c r="J152">
        <v>4751.8</v>
      </c>
      <c r="K152" t="s">
        <v>80</v>
      </c>
      <c r="N152">
        <v>4600</v>
      </c>
      <c r="O152">
        <v>855</v>
      </c>
      <c r="P152">
        <v>92</v>
      </c>
      <c r="Q152">
        <v>-136</v>
      </c>
      <c r="R152">
        <v>-13.72351160443996</v>
      </c>
      <c r="S152">
        <v>3</v>
      </c>
      <c r="T152">
        <v>0</v>
      </c>
      <c r="U152">
        <v>9.75</v>
      </c>
      <c r="V152">
        <v>11.854103343465045</v>
      </c>
      <c r="W152" t="b">
        <v>1</v>
      </c>
      <c r="X152" t="b">
        <v>0</v>
      </c>
      <c r="Y152" t="b">
        <v>0</v>
      </c>
      <c r="Z152" t="b">
        <v>0</v>
      </c>
      <c r="AA152" t="s">
        <v>113</v>
      </c>
      <c r="AB152" t="b">
        <v>0</v>
      </c>
      <c r="AC152" t="s">
        <v>114</v>
      </c>
      <c r="AD152">
        <v>4751.8</v>
      </c>
      <c r="AE152" t="s">
        <v>80</v>
      </c>
    </row>
    <row r="153" spans="1:31" x14ac:dyDescent="0.2">
      <c r="A153">
        <v>11</v>
      </c>
      <c r="B153">
        <v>1.9298245614035088</v>
      </c>
      <c r="C153">
        <v>1</v>
      </c>
      <c r="D153">
        <v>0</v>
      </c>
      <c r="E153">
        <v>-10.100000000000023</v>
      </c>
      <c r="F153">
        <v>-4.2294807370184344</v>
      </c>
      <c r="G153">
        <v>228.7</v>
      </c>
      <c r="H153">
        <v>581</v>
      </c>
      <c r="I153">
        <v>4700</v>
      </c>
      <c r="J153">
        <v>4751.8</v>
      </c>
      <c r="K153" t="s">
        <v>80</v>
      </c>
      <c r="N153">
        <v>4700</v>
      </c>
      <c r="O153">
        <v>748</v>
      </c>
      <c r="P153">
        <v>128.55000000000001</v>
      </c>
      <c r="Q153">
        <v>66</v>
      </c>
      <c r="R153">
        <v>9.67741935483871</v>
      </c>
      <c r="S153">
        <v>31</v>
      </c>
      <c r="T153">
        <v>30.96</v>
      </c>
      <c r="U153">
        <v>11.500000000000014</v>
      </c>
      <c r="V153">
        <v>9.8248611704399949</v>
      </c>
      <c r="W153" t="b">
        <v>0</v>
      </c>
      <c r="X153" t="b">
        <v>0</v>
      </c>
      <c r="Y153" t="b">
        <v>1</v>
      </c>
      <c r="Z153" t="b">
        <v>0</v>
      </c>
      <c r="AA153" t="s">
        <v>113</v>
      </c>
      <c r="AB153" t="b">
        <v>1</v>
      </c>
      <c r="AC153" t="s">
        <v>114</v>
      </c>
      <c r="AD153">
        <v>4751.8</v>
      </c>
      <c r="AE153" t="s">
        <v>80</v>
      </c>
    </row>
    <row r="154" spans="1:31" x14ac:dyDescent="0.2">
      <c r="A154">
        <v>1</v>
      </c>
      <c r="B154">
        <v>0.54054054054054057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186</v>
      </c>
      <c r="I154">
        <v>4500</v>
      </c>
      <c r="J154">
        <v>4751.8</v>
      </c>
      <c r="K154" t="s">
        <v>80</v>
      </c>
      <c r="N154">
        <v>4500</v>
      </c>
      <c r="O154">
        <v>712</v>
      </c>
      <c r="P154">
        <v>63.6</v>
      </c>
      <c r="Q154">
        <v>-30</v>
      </c>
      <c r="R154">
        <v>-4.0431266846361185</v>
      </c>
      <c r="S154">
        <v>7</v>
      </c>
      <c r="T154">
        <v>0</v>
      </c>
      <c r="U154">
        <v>6.5</v>
      </c>
      <c r="V154">
        <v>11.38353765323993</v>
      </c>
      <c r="W154" t="b">
        <v>0</v>
      </c>
      <c r="X154" t="b">
        <v>0</v>
      </c>
      <c r="Y154" t="b">
        <v>0</v>
      </c>
      <c r="Z154" t="b">
        <v>0</v>
      </c>
      <c r="AA154" t="s">
        <v>113</v>
      </c>
      <c r="AB154" t="b">
        <v>1</v>
      </c>
      <c r="AC154" t="s">
        <v>114</v>
      </c>
      <c r="AD154">
        <v>4751.8</v>
      </c>
      <c r="AE154" t="s">
        <v>80</v>
      </c>
    </row>
    <row r="155" spans="1:31" x14ac:dyDescent="0.2">
      <c r="W155" t="b">
        <v>0</v>
      </c>
      <c r="X155" t="b">
        <v>0</v>
      </c>
      <c r="Y155" t="b">
        <v>0</v>
      </c>
      <c r="Z155" t="b">
        <v>0</v>
      </c>
      <c r="AA155" t="s">
        <v>120</v>
      </c>
      <c r="AB155" t="b">
        <v>1</v>
      </c>
      <c r="AC155" t="s">
        <v>114</v>
      </c>
      <c r="AD155">
        <v>0</v>
      </c>
      <c r="AE155">
        <v>0</v>
      </c>
    </row>
    <row r="156" spans="1:31" x14ac:dyDescent="0.2">
      <c r="W156" t="b">
        <v>0</v>
      </c>
      <c r="X156" t="b">
        <v>0</v>
      </c>
      <c r="Y156" t="b">
        <v>0</v>
      </c>
      <c r="Z156" t="b">
        <v>0</v>
      </c>
      <c r="AA156" t="s">
        <v>120</v>
      </c>
      <c r="AB156" t="b">
        <v>1</v>
      </c>
      <c r="AC156" t="s">
        <v>114</v>
      </c>
      <c r="AD156">
        <v>0</v>
      </c>
      <c r="AE156">
        <v>0</v>
      </c>
    </row>
    <row r="157" spans="1:31" x14ac:dyDescent="0.2">
      <c r="W157" t="b">
        <v>0</v>
      </c>
      <c r="X157" t="b">
        <v>0</v>
      </c>
      <c r="Y157" t="b">
        <v>0</v>
      </c>
      <c r="Z157" t="b">
        <v>0</v>
      </c>
      <c r="AA157" t="s">
        <v>120</v>
      </c>
      <c r="AB157" t="b">
        <v>1</v>
      </c>
      <c r="AC157" t="s">
        <v>114</v>
      </c>
      <c r="AD157">
        <v>0</v>
      </c>
      <c r="AE157">
        <v>0</v>
      </c>
    </row>
    <row r="158" spans="1:31" x14ac:dyDescent="0.2">
      <c r="W158" t="b">
        <v>0</v>
      </c>
      <c r="X158" t="b">
        <v>0</v>
      </c>
      <c r="Y158" t="b">
        <v>0</v>
      </c>
      <c r="Z158" t="b">
        <v>0</v>
      </c>
      <c r="AA158" t="s">
        <v>120</v>
      </c>
      <c r="AB158" t="b">
        <v>1</v>
      </c>
      <c r="AC158" t="s">
        <v>114</v>
      </c>
      <c r="AD158">
        <v>0</v>
      </c>
      <c r="AE158">
        <v>0</v>
      </c>
    </row>
    <row r="159" spans="1:31" x14ac:dyDescent="0.2">
      <c r="W159" t="b">
        <v>0</v>
      </c>
      <c r="X159" t="b">
        <v>0</v>
      </c>
      <c r="Y159" t="b">
        <v>0</v>
      </c>
      <c r="Z159" t="b">
        <v>0</v>
      </c>
      <c r="AA159" t="s">
        <v>120</v>
      </c>
      <c r="AB159" t="b">
        <v>1</v>
      </c>
      <c r="AC159" t="s">
        <v>114</v>
      </c>
      <c r="AD159">
        <v>0</v>
      </c>
      <c r="AE159">
        <v>0</v>
      </c>
    </row>
    <row r="160" spans="1:31" x14ac:dyDescent="0.2">
      <c r="W160" t="b">
        <v>0</v>
      </c>
      <c r="X160" t="b">
        <v>0</v>
      </c>
      <c r="Y160" t="b">
        <v>0</v>
      </c>
      <c r="Z160" t="b">
        <v>0</v>
      </c>
      <c r="AA160" t="s">
        <v>120</v>
      </c>
      <c r="AB160" t="b">
        <v>1</v>
      </c>
      <c r="AC160" t="s">
        <v>114</v>
      </c>
      <c r="AD160">
        <v>0</v>
      </c>
      <c r="AE160">
        <v>0</v>
      </c>
    </row>
    <row r="161" spans="23:31" x14ac:dyDescent="0.2">
      <c r="W161" t="b">
        <v>0</v>
      </c>
      <c r="X161" t="b">
        <v>0</v>
      </c>
      <c r="Y161" t="b">
        <v>0</v>
      </c>
      <c r="Z161" t="b">
        <v>0</v>
      </c>
      <c r="AA161" t="s">
        <v>120</v>
      </c>
      <c r="AB161" t="b">
        <v>1</v>
      </c>
      <c r="AC161" t="s">
        <v>114</v>
      </c>
      <c r="AD161">
        <v>0</v>
      </c>
      <c r="AE161">
        <v>0</v>
      </c>
    </row>
    <row r="162" spans="23:31" x14ac:dyDescent="0.2">
      <c r="W162" t="b">
        <v>0</v>
      </c>
      <c r="X162" t="b">
        <v>0</v>
      </c>
      <c r="Y162" t="b">
        <v>0</v>
      </c>
      <c r="Z162" t="b">
        <v>0</v>
      </c>
      <c r="AA162" t="s">
        <v>120</v>
      </c>
      <c r="AB162" t="b">
        <v>1</v>
      </c>
      <c r="AC162" t="s">
        <v>114</v>
      </c>
      <c r="AD162">
        <v>0</v>
      </c>
      <c r="AE162">
        <v>0</v>
      </c>
    </row>
    <row r="163" spans="23:31" x14ac:dyDescent="0.2">
      <c r="W163" t="b">
        <v>0</v>
      </c>
      <c r="X163" t="b">
        <v>0</v>
      </c>
      <c r="Y163" t="b">
        <v>0</v>
      </c>
      <c r="Z163" t="b">
        <v>0</v>
      </c>
      <c r="AA163" t="s">
        <v>120</v>
      </c>
      <c r="AB163" t="b">
        <v>1</v>
      </c>
      <c r="AC163" t="s">
        <v>114</v>
      </c>
      <c r="AD163">
        <v>0</v>
      </c>
      <c r="AE163">
        <v>0</v>
      </c>
    </row>
    <row r="164" spans="23:31" x14ac:dyDescent="0.2">
      <c r="W164" t="b">
        <v>0</v>
      </c>
      <c r="X164" t="b">
        <v>0</v>
      </c>
      <c r="Y164" t="b">
        <v>0</v>
      </c>
      <c r="Z164" t="b">
        <v>0</v>
      </c>
      <c r="AA164" t="s">
        <v>120</v>
      </c>
      <c r="AB164" t="b">
        <v>1</v>
      </c>
      <c r="AC164" t="s">
        <v>114</v>
      </c>
      <c r="AD164">
        <v>0</v>
      </c>
      <c r="AE164">
        <v>0</v>
      </c>
    </row>
    <row r="165" spans="23:31" x14ac:dyDescent="0.2">
      <c r="W165" t="b">
        <v>0</v>
      </c>
      <c r="X165" t="b">
        <v>0</v>
      </c>
      <c r="Y165" t="b">
        <v>0</v>
      </c>
      <c r="Z165" t="b">
        <v>0</v>
      </c>
      <c r="AA165" t="s">
        <v>120</v>
      </c>
      <c r="AB165" t="b">
        <v>1</v>
      </c>
      <c r="AC165" t="s">
        <v>114</v>
      </c>
      <c r="AD165">
        <v>0</v>
      </c>
      <c r="AE165">
        <v>0</v>
      </c>
    </row>
    <row r="166" spans="23:31" x14ac:dyDescent="0.2">
      <c r="W166" t="b">
        <v>0</v>
      </c>
      <c r="X166" t="b">
        <v>0</v>
      </c>
      <c r="Y166" t="b">
        <v>0</v>
      </c>
      <c r="Z166" t="b">
        <v>0</v>
      </c>
      <c r="AA166" t="s">
        <v>120</v>
      </c>
      <c r="AB166" t="b">
        <v>1</v>
      </c>
      <c r="AC166" t="s">
        <v>114</v>
      </c>
      <c r="AD166">
        <v>0</v>
      </c>
      <c r="AE166">
        <v>0</v>
      </c>
    </row>
    <row r="167" spans="23:31" x14ac:dyDescent="0.2">
      <c r="W167" t="b">
        <v>0</v>
      </c>
      <c r="X167" t="b">
        <v>0</v>
      </c>
      <c r="Y167" t="b">
        <v>0</v>
      </c>
      <c r="Z167" t="b">
        <v>0</v>
      </c>
      <c r="AA167" t="s">
        <v>120</v>
      </c>
      <c r="AB167" t="b">
        <v>1</v>
      </c>
      <c r="AC167" t="s">
        <v>114</v>
      </c>
      <c r="AD167">
        <v>0</v>
      </c>
      <c r="AE167">
        <v>0</v>
      </c>
    </row>
    <row r="168" spans="23:31" x14ac:dyDescent="0.2">
      <c r="W168" t="b">
        <v>0</v>
      </c>
      <c r="X168" t="b">
        <v>0</v>
      </c>
      <c r="Y168" t="b">
        <v>0</v>
      </c>
      <c r="Z168" t="b">
        <v>0</v>
      </c>
      <c r="AA168" t="s">
        <v>120</v>
      </c>
      <c r="AB168" t="b">
        <v>1</v>
      </c>
      <c r="AC168" t="s">
        <v>114</v>
      </c>
      <c r="AD168">
        <v>0</v>
      </c>
      <c r="AE168">
        <v>0</v>
      </c>
    </row>
    <row r="169" spans="23:31" x14ac:dyDescent="0.2">
      <c r="W169" t="b">
        <v>0</v>
      </c>
      <c r="X169" t="b">
        <v>0</v>
      </c>
      <c r="Y169" t="b">
        <v>0</v>
      </c>
      <c r="Z169" t="b">
        <v>0</v>
      </c>
      <c r="AA169" t="s">
        <v>120</v>
      </c>
      <c r="AB169" t="b">
        <v>1</v>
      </c>
      <c r="AC169" t="s">
        <v>114</v>
      </c>
      <c r="AD169">
        <v>0</v>
      </c>
      <c r="AE169">
        <v>0</v>
      </c>
    </row>
    <row r="170" spans="23:31" x14ac:dyDescent="0.2">
      <c r="W170" t="b">
        <v>0</v>
      </c>
      <c r="X170" t="b">
        <v>0</v>
      </c>
      <c r="Y170" t="b">
        <v>0</v>
      </c>
      <c r="Z170" t="b">
        <v>0</v>
      </c>
      <c r="AA170" t="s">
        <v>120</v>
      </c>
      <c r="AB170" t="b">
        <v>1</v>
      </c>
      <c r="AC170" t="s">
        <v>114</v>
      </c>
      <c r="AD170">
        <v>0</v>
      </c>
      <c r="AE170">
        <v>0</v>
      </c>
    </row>
    <row r="171" spans="23:31" x14ac:dyDescent="0.2">
      <c r="W171" t="b">
        <v>0</v>
      </c>
      <c r="X171" t="b">
        <v>0</v>
      </c>
      <c r="Y171" t="b">
        <v>0</v>
      </c>
      <c r="Z171" t="b">
        <v>0</v>
      </c>
      <c r="AA171" t="s">
        <v>120</v>
      </c>
      <c r="AB171" t="b">
        <v>1</v>
      </c>
      <c r="AC171" t="s">
        <v>114</v>
      </c>
      <c r="AD171">
        <v>0</v>
      </c>
      <c r="AE171">
        <v>0</v>
      </c>
    </row>
    <row r="172" spans="23:31" x14ac:dyDescent="0.2">
      <c r="W172" t="b">
        <v>0</v>
      </c>
      <c r="X172" t="b">
        <v>0</v>
      </c>
      <c r="Y172" t="b">
        <v>0</v>
      </c>
      <c r="Z172" t="b">
        <v>0</v>
      </c>
      <c r="AA172" t="s">
        <v>120</v>
      </c>
      <c r="AB172" t="b">
        <v>1</v>
      </c>
      <c r="AC172" t="s">
        <v>114</v>
      </c>
      <c r="AD172">
        <v>0</v>
      </c>
      <c r="AE172">
        <v>0</v>
      </c>
    </row>
    <row r="173" spans="23:31" x14ac:dyDescent="0.2">
      <c r="W173" t="b">
        <v>0</v>
      </c>
      <c r="X173" t="b">
        <v>0</v>
      </c>
      <c r="Y173" t="b">
        <v>0</v>
      </c>
      <c r="Z173" t="b">
        <v>0</v>
      </c>
      <c r="AA173" t="s">
        <v>120</v>
      </c>
      <c r="AB173" t="b">
        <v>1</v>
      </c>
      <c r="AC173" t="s">
        <v>114</v>
      </c>
      <c r="AD173">
        <v>0</v>
      </c>
      <c r="AE173">
        <v>0</v>
      </c>
    </row>
    <row r="174" spans="23:31" x14ac:dyDescent="0.2">
      <c r="W174" t="b">
        <v>0</v>
      </c>
      <c r="X174" t="b">
        <v>0</v>
      </c>
      <c r="Y174" t="b">
        <v>0</v>
      </c>
      <c r="Z174" t="b">
        <v>0</v>
      </c>
      <c r="AA174" t="s">
        <v>120</v>
      </c>
      <c r="AB174" t="b">
        <v>1</v>
      </c>
      <c r="AC174" t="s">
        <v>114</v>
      </c>
      <c r="AD174">
        <v>0</v>
      </c>
      <c r="AE174">
        <v>0</v>
      </c>
    </row>
    <row r="175" spans="23:31" x14ac:dyDescent="0.2">
      <c r="W175" t="b">
        <v>0</v>
      </c>
      <c r="X175" t="b">
        <v>0</v>
      </c>
      <c r="Y175" t="b">
        <v>0</v>
      </c>
      <c r="Z175" t="b">
        <v>0</v>
      </c>
      <c r="AA175" t="s">
        <v>120</v>
      </c>
      <c r="AB175" t="b">
        <v>1</v>
      </c>
      <c r="AC175" t="s">
        <v>114</v>
      </c>
      <c r="AD175">
        <v>0</v>
      </c>
      <c r="AE175">
        <v>0</v>
      </c>
    </row>
    <row r="176" spans="23:31" x14ac:dyDescent="0.2">
      <c r="W176" t="b">
        <v>0</v>
      </c>
      <c r="X176" t="b">
        <v>0</v>
      </c>
      <c r="Y176" t="b">
        <v>0</v>
      </c>
      <c r="Z176" t="b">
        <v>0</v>
      </c>
      <c r="AA176" t="s">
        <v>120</v>
      </c>
      <c r="AB176" t="b">
        <v>1</v>
      </c>
      <c r="AC176" t="s">
        <v>114</v>
      </c>
      <c r="AD176">
        <v>0</v>
      </c>
      <c r="AE176">
        <v>0</v>
      </c>
    </row>
    <row r="177" spans="23:31" x14ac:dyDescent="0.2">
      <c r="W177" t="b">
        <v>0</v>
      </c>
      <c r="X177" t="b">
        <v>0</v>
      </c>
      <c r="Y177" t="b">
        <v>0</v>
      </c>
      <c r="Z177" t="b">
        <v>0</v>
      </c>
      <c r="AA177" t="s">
        <v>120</v>
      </c>
      <c r="AB177" t="b">
        <v>1</v>
      </c>
      <c r="AC177" t="s">
        <v>114</v>
      </c>
      <c r="AD177">
        <v>0</v>
      </c>
      <c r="AE177">
        <v>0</v>
      </c>
    </row>
    <row r="178" spans="23:31" x14ac:dyDescent="0.2">
      <c r="W178" t="b">
        <v>0</v>
      </c>
      <c r="X178" t="b">
        <v>0</v>
      </c>
      <c r="Y178" t="b">
        <v>0</v>
      </c>
      <c r="Z178" t="b">
        <v>0</v>
      </c>
      <c r="AA178" t="s">
        <v>120</v>
      </c>
      <c r="AB178" t="b">
        <v>1</v>
      </c>
      <c r="AC178" t="s">
        <v>114</v>
      </c>
      <c r="AD178">
        <v>0</v>
      </c>
      <c r="AE178">
        <v>0</v>
      </c>
    </row>
    <row r="179" spans="23:31" x14ac:dyDescent="0.2">
      <c r="W179" t="b">
        <v>0</v>
      </c>
      <c r="X179" t="b">
        <v>0</v>
      </c>
      <c r="Y179" t="b">
        <v>0</v>
      </c>
      <c r="Z179" t="b">
        <v>0</v>
      </c>
      <c r="AA179" t="s">
        <v>120</v>
      </c>
      <c r="AB179" t="b">
        <v>1</v>
      </c>
      <c r="AC179" t="s">
        <v>114</v>
      </c>
      <c r="AD179">
        <v>0</v>
      </c>
      <c r="AE179">
        <v>0</v>
      </c>
    </row>
    <row r="180" spans="23:31" x14ac:dyDescent="0.2">
      <c r="W180" t="b">
        <v>0</v>
      </c>
      <c r="X180" t="b">
        <v>0</v>
      </c>
      <c r="Y180" t="b">
        <v>0</v>
      </c>
      <c r="Z180" t="b">
        <v>0</v>
      </c>
      <c r="AA180" t="s">
        <v>120</v>
      </c>
      <c r="AB180" t="b">
        <v>1</v>
      </c>
      <c r="AC180" t="s">
        <v>114</v>
      </c>
      <c r="AD180">
        <v>0</v>
      </c>
      <c r="AE180">
        <v>0</v>
      </c>
    </row>
    <row r="181" spans="23:31" x14ac:dyDescent="0.2">
      <c r="W181" t="b">
        <v>0</v>
      </c>
      <c r="X181" t="b">
        <v>0</v>
      </c>
      <c r="Y181" t="b">
        <v>0</v>
      </c>
      <c r="Z181" t="b">
        <v>0</v>
      </c>
      <c r="AA181" t="s">
        <v>120</v>
      </c>
      <c r="AB181" t="b">
        <v>1</v>
      </c>
      <c r="AC181" t="s">
        <v>114</v>
      </c>
      <c r="AD181">
        <v>0</v>
      </c>
      <c r="AE181">
        <v>0</v>
      </c>
    </row>
    <row r="182" spans="23:31" x14ac:dyDescent="0.2">
      <c r="W182" t="b">
        <v>0</v>
      </c>
      <c r="X182" t="b">
        <v>0</v>
      </c>
      <c r="Y182" t="b">
        <v>0</v>
      </c>
      <c r="Z182" t="b">
        <v>0</v>
      </c>
      <c r="AA182" t="s">
        <v>120</v>
      </c>
      <c r="AB182" t="b">
        <v>1</v>
      </c>
      <c r="AC182" t="s">
        <v>114</v>
      </c>
      <c r="AD182">
        <v>0</v>
      </c>
      <c r="AE182">
        <v>0</v>
      </c>
    </row>
    <row r="183" spans="23:31" x14ac:dyDescent="0.2">
      <c r="W183" t="b">
        <v>0</v>
      </c>
      <c r="X183" t="b">
        <v>0</v>
      </c>
      <c r="Y183" t="b">
        <v>0</v>
      </c>
      <c r="Z183" t="b">
        <v>0</v>
      </c>
      <c r="AA183" t="s">
        <v>120</v>
      </c>
      <c r="AB183" t="b">
        <v>1</v>
      </c>
      <c r="AC183" t="s">
        <v>114</v>
      </c>
      <c r="AD183">
        <v>0</v>
      </c>
      <c r="AE183">
        <v>0</v>
      </c>
    </row>
    <row r="184" spans="23:31" x14ac:dyDescent="0.2">
      <c r="W184" t="b">
        <v>0</v>
      </c>
      <c r="X184" t="b">
        <v>0</v>
      </c>
      <c r="Y184" t="b">
        <v>0</v>
      </c>
      <c r="Z184" t="b">
        <v>0</v>
      </c>
      <c r="AA184" t="s">
        <v>120</v>
      </c>
      <c r="AB184" t="b">
        <v>1</v>
      </c>
      <c r="AC184" t="s">
        <v>114</v>
      </c>
      <c r="AD184">
        <v>0</v>
      </c>
      <c r="AE184">
        <v>0</v>
      </c>
    </row>
    <row r="185" spans="23:31" x14ac:dyDescent="0.2">
      <c r="W185" t="b">
        <v>0</v>
      </c>
      <c r="X185" t="b">
        <v>0</v>
      </c>
      <c r="Y185" t="b">
        <v>0</v>
      </c>
      <c r="Z185" t="b">
        <v>0</v>
      </c>
      <c r="AA185" t="s">
        <v>120</v>
      </c>
      <c r="AB185" t="b">
        <v>1</v>
      </c>
      <c r="AC185" t="s">
        <v>114</v>
      </c>
      <c r="AD185">
        <v>0</v>
      </c>
      <c r="AE185">
        <v>0</v>
      </c>
    </row>
    <row r="186" spans="23:31" x14ac:dyDescent="0.2">
      <c r="W186" t="b">
        <v>0</v>
      </c>
      <c r="X186" t="b">
        <v>0</v>
      </c>
      <c r="Y186" t="b">
        <v>0</v>
      </c>
      <c r="Z186" t="b">
        <v>0</v>
      </c>
      <c r="AA186" t="s">
        <v>120</v>
      </c>
      <c r="AB186" t="b">
        <v>1</v>
      </c>
      <c r="AC186" t="s">
        <v>114</v>
      </c>
      <c r="AD186">
        <v>0</v>
      </c>
      <c r="AE186">
        <v>0</v>
      </c>
    </row>
    <row r="187" spans="23:31" x14ac:dyDescent="0.2">
      <c r="W187" t="b">
        <v>0</v>
      </c>
      <c r="X187" t="b">
        <v>0</v>
      </c>
      <c r="Y187" t="b">
        <v>0</v>
      </c>
      <c r="Z187" t="b">
        <v>0</v>
      </c>
      <c r="AA187" t="s">
        <v>120</v>
      </c>
      <c r="AB187" t="b">
        <v>1</v>
      </c>
      <c r="AC187" t="s">
        <v>114</v>
      </c>
      <c r="AD187">
        <v>0</v>
      </c>
      <c r="AE187">
        <v>0</v>
      </c>
    </row>
    <row r="188" spans="23:31" x14ac:dyDescent="0.2">
      <c r="W188" t="b">
        <v>0</v>
      </c>
      <c r="X188" t="b">
        <v>0</v>
      </c>
      <c r="Y188" t="b">
        <v>0</v>
      </c>
      <c r="Z188" t="b">
        <v>0</v>
      </c>
      <c r="AA188" t="s">
        <v>120</v>
      </c>
      <c r="AB188" t="b">
        <v>1</v>
      </c>
      <c r="AC188" t="s">
        <v>114</v>
      </c>
      <c r="AD188">
        <v>0</v>
      </c>
      <c r="AE188">
        <v>0</v>
      </c>
    </row>
    <row r="189" spans="23:31" x14ac:dyDescent="0.2">
      <c r="W189" t="b">
        <v>0</v>
      </c>
      <c r="X189" t="b">
        <v>0</v>
      </c>
      <c r="Y189" t="b">
        <v>0</v>
      </c>
      <c r="Z189" t="b">
        <v>0</v>
      </c>
      <c r="AA189" t="s">
        <v>120</v>
      </c>
      <c r="AB189" t="b">
        <v>1</v>
      </c>
      <c r="AC189" t="s">
        <v>114</v>
      </c>
      <c r="AD189">
        <v>0</v>
      </c>
      <c r="AE189">
        <v>0</v>
      </c>
    </row>
    <row r="190" spans="23:31" x14ac:dyDescent="0.2">
      <c r="W190" t="b">
        <v>0</v>
      </c>
      <c r="X190" t="b">
        <v>0</v>
      </c>
      <c r="Y190" t="b">
        <v>0</v>
      </c>
      <c r="Z190" t="b">
        <v>0</v>
      </c>
      <c r="AA190" t="s">
        <v>120</v>
      </c>
      <c r="AB190" t="b">
        <v>1</v>
      </c>
      <c r="AC190" t="s">
        <v>114</v>
      </c>
      <c r="AD190">
        <v>0</v>
      </c>
      <c r="AE190">
        <v>0</v>
      </c>
    </row>
    <row r="191" spans="23:31" x14ac:dyDescent="0.2">
      <c r="W191" t="b">
        <v>0</v>
      </c>
      <c r="X191" t="b">
        <v>0</v>
      </c>
      <c r="Y191" t="b">
        <v>0</v>
      </c>
      <c r="Z191" t="b">
        <v>0</v>
      </c>
      <c r="AA191" t="s">
        <v>120</v>
      </c>
      <c r="AB191" t="b">
        <v>1</v>
      </c>
      <c r="AC191" t="s">
        <v>114</v>
      </c>
      <c r="AD191">
        <v>0</v>
      </c>
      <c r="AE191">
        <v>0</v>
      </c>
    </row>
    <row r="192" spans="23:31" x14ac:dyDescent="0.2">
      <c r="W192" t="b">
        <v>0</v>
      </c>
      <c r="X192" t="b">
        <v>0</v>
      </c>
      <c r="Y192" t="b">
        <v>0</v>
      </c>
      <c r="Z192" t="b">
        <v>0</v>
      </c>
      <c r="AA192" t="s">
        <v>120</v>
      </c>
      <c r="AB192" t="b">
        <v>1</v>
      </c>
      <c r="AC192" t="s">
        <v>114</v>
      </c>
      <c r="AD192">
        <v>0</v>
      </c>
      <c r="AE192">
        <v>0</v>
      </c>
    </row>
    <row r="193" spans="23:31" x14ac:dyDescent="0.2">
      <c r="W193" t="b">
        <v>0</v>
      </c>
      <c r="X193" t="b">
        <v>0</v>
      </c>
      <c r="Y193" t="b">
        <v>0</v>
      </c>
      <c r="Z193" t="b">
        <v>0</v>
      </c>
      <c r="AA193" t="s">
        <v>120</v>
      </c>
      <c r="AB193" t="b">
        <v>1</v>
      </c>
      <c r="AC193" t="s">
        <v>114</v>
      </c>
      <c r="AD193">
        <v>0</v>
      </c>
      <c r="AE193">
        <v>0</v>
      </c>
    </row>
    <row r="194" spans="23:31" x14ac:dyDescent="0.2">
      <c r="W194" t="b">
        <v>0</v>
      </c>
      <c r="X194" t="b">
        <v>0</v>
      </c>
      <c r="Y194" t="b">
        <v>0</v>
      </c>
      <c r="Z194" t="b">
        <v>0</v>
      </c>
      <c r="AA194" t="s">
        <v>120</v>
      </c>
      <c r="AB194" t="b">
        <v>1</v>
      </c>
      <c r="AC194" t="s">
        <v>114</v>
      </c>
      <c r="AD194">
        <v>0</v>
      </c>
      <c r="AE194">
        <v>0</v>
      </c>
    </row>
    <row r="195" spans="23:31" x14ac:dyDescent="0.2">
      <c r="W195" t="b">
        <v>0</v>
      </c>
      <c r="X195" t="b">
        <v>0</v>
      </c>
      <c r="Y195" t="b">
        <v>0</v>
      </c>
      <c r="Z195" t="b">
        <v>0</v>
      </c>
      <c r="AA195" t="s">
        <v>120</v>
      </c>
      <c r="AB195" t="b">
        <v>1</v>
      </c>
      <c r="AC195" t="s">
        <v>114</v>
      </c>
      <c r="AD195">
        <v>0</v>
      </c>
      <c r="AE195">
        <v>0</v>
      </c>
    </row>
    <row r="196" spans="23:31" x14ac:dyDescent="0.2">
      <c r="W196" t="b">
        <v>0</v>
      </c>
      <c r="X196" t="b">
        <v>0</v>
      </c>
      <c r="Y196" t="b">
        <v>0</v>
      </c>
      <c r="Z196" t="b">
        <v>0</v>
      </c>
      <c r="AA196" t="s">
        <v>120</v>
      </c>
      <c r="AB196" t="b">
        <v>1</v>
      </c>
      <c r="AC196" t="s">
        <v>114</v>
      </c>
      <c r="AD196">
        <v>0</v>
      </c>
      <c r="AE196">
        <v>0</v>
      </c>
    </row>
    <row r="197" spans="23:31" x14ac:dyDescent="0.2">
      <c r="W197" t="b">
        <v>0</v>
      </c>
      <c r="X197" t="b">
        <v>0</v>
      </c>
      <c r="Y197" t="b">
        <v>0</v>
      </c>
      <c r="Z197" t="b">
        <v>0</v>
      </c>
      <c r="AA197" t="s">
        <v>120</v>
      </c>
      <c r="AB197" t="b">
        <v>1</v>
      </c>
      <c r="AC197" t="s">
        <v>114</v>
      </c>
      <c r="AD197">
        <v>0</v>
      </c>
      <c r="AE197">
        <v>0</v>
      </c>
    </row>
    <row r="198" spans="23:31" x14ac:dyDescent="0.2">
      <c r="W198" t="b">
        <v>0</v>
      </c>
      <c r="X198" t="b">
        <v>0</v>
      </c>
      <c r="Y198" t="b">
        <v>0</v>
      </c>
      <c r="Z198" t="b">
        <v>0</v>
      </c>
      <c r="AA198" t="s">
        <v>120</v>
      </c>
      <c r="AB198" t="b">
        <v>1</v>
      </c>
      <c r="AC198" t="s">
        <v>114</v>
      </c>
      <c r="AD198">
        <v>0</v>
      </c>
      <c r="AE198">
        <v>0</v>
      </c>
    </row>
    <row r="199" spans="23:31" x14ac:dyDescent="0.2">
      <c r="W199" t="b">
        <v>0</v>
      </c>
      <c r="X199" t="b">
        <v>0</v>
      </c>
      <c r="Y199" t="b">
        <v>0</v>
      </c>
      <c r="Z199" t="b">
        <v>0</v>
      </c>
      <c r="AA199" t="s">
        <v>120</v>
      </c>
      <c r="AB199" t="b">
        <v>1</v>
      </c>
      <c r="AC199" t="s">
        <v>114</v>
      </c>
      <c r="AD199">
        <v>0</v>
      </c>
      <c r="AE199">
        <v>0</v>
      </c>
    </row>
    <row r="200" spans="23:31" x14ac:dyDescent="0.2">
      <c r="W200" t="b">
        <v>0</v>
      </c>
      <c r="X200" t="b">
        <v>0</v>
      </c>
      <c r="Y200" t="b">
        <v>0</v>
      </c>
      <c r="Z200" t="b">
        <v>0</v>
      </c>
      <c r="AA200" t="s">
        <v>120</v>
      </c>
      <c r="AB200" t="b">
        <v>1</v>
      </c>
      <c r="AC200" t="s">
        <v>114</v>
      </c>
      <c r="AD200">
        <v>0</v>
      </c>
      <c r="AE200">
        <v>0</v>
      </c>
    </row>
    <row r="201" spans="23:31" x14ac:dyDescent="0.2">
      <c r="W201" t="b">
        <v>0</v>
      </c>
      <c r="X201" t="b">
        <v>0</v>
      </c>
      <c r="Y201" t="b">
        <v>0</v>
      </c>
      <c r="Z201" t="b">
        <v>0</v>
      </c>
      <c r="AA201" t="s">
        <v>120</v>
      </c>
      <c r="AB201" t="b">
        <v>1</v>
      </c>
      <c r="AC201" t="s">
        <v>114</v>
      </c>
      <c r="AD201">
        <v>0</v>
      </c>
      <c r="AE201">
        <v>0</v>
      </c>
    </row>
    <row r="202" spans="23:31" x14ac:dyDescent="0.2">
      <c r="W202" t="b">
        <v>0</v>
      </c>
      <c r="X202" t="b">
        <v>0</v>
      </c>
      <c r="Y202" t="b">
        <v>0</v>
      </c>
      <c r="Z202" t="b">
        <v>0</v>
      </c>
      <c r="AA202" t="s">
        <v>120</v>
      </c>
      <c r="AB202" t="b">
        <v>1</v>
      </c>
      <c r="AC202" t="s">
        <v>114</v>
      </c>
      <c r="AD202">
        <v>0</v>
      </c>
      <c r="AE202">
        <v>0</v>
      </c>
    </row>
    <row r="203" spans="23:31" x14ac:dyDescent="0.2">
      <c r="W203" t="b">
        <v>0</v>
      </c>
      <c r="X203" t="b">
        <v>0</v>
      </c>
      <c r="Y203" t="b">
        <v>0</v>
      </c>
      <c r="Z203" t="b">
        <v>0</v>
      </c>
      <c r="AA203" t="s">
        <v>120</v>
      </c>
      <c r="AB203" t="b">
        <v>1</v>
      </c>
      <c r="AC203" t="s">
        <v>114</v>
      </c>
      <c r="AD203">
        <v>0</v>
      </c>
      <c r="AE203">
        <v>0</v>
      </c>
    </row>
    <row r="204" spans="23:31" x14ac:dyDescent="0.2">
      <c r="W204" t="b">
        <v>0</v>
      </c>
      <c r="X204" t="b">
        <v>0</v>
      </c>
      <c r="Y204" t="b">
        <v>0</v>
      </c>
      <c r="Z204" t="b">
        <v>0</v>
      </c>
      <c r="AA204" t="s">
        <v>120</v>
      </c>
      <c r="AB204" t="b">
        <v>1</v>
      </c>
      <c r="AC204" t="s">
        <v>114</v>
      </c>
      <c r="AD204">
        <v>0</v>
      </c>
      <c r="AE204">
        <v>0</v>
      </c>
    </row>
    <row r="205" spans="23:31" x14ac:dyDescent="0.2">
      <c r="W205" t="b">
        <v>0</v>
      </c>
      <c r="X205" t="b">
        <v>0</v>
      </c>
      <c r="Y205" t="b">
        <v>0</v>
      </c>
      <c r="Z205" t="b">
        <v>0</v>
      </c>
      <c r="AA205" t="s">
        <v>120</v>
      </c>
      <c r="AB205" t="b">
        <v>1</v>
      </c>
      <c r="AC205" t="s">
        <v>114</v>
      </c>
      <c r="AD205">
        <v>0</v>
      </c>
      <c r="AE205">
        <v>0</v>
      </c>
    </row>
    <row r="206" spans="23:31" x14ac:dyDescent="0.2">
      <c r="W206" t="b">
        <v>0</v>
      </c>
      <c r="X206" t="b">
        <v>0</v>
      </c>
      <c r="Y206" t="b">
        <v>0</v>
      </c>
      <c r="Z206" t="b">
        <v>0</v>
      </c>
      <c r="AA206" t="s">
        <v>120</v>
      </c>
      <c r="AB206" t="b">
        <v>1</v>
      </c>
      <c r="AC206" t="s">
        <v>114</v>
      </c>
      <c r="AD206">
        <v>0</v>
      </c>
      <c r="AE206">
        <v>0</v>
      </c>
    </row>
    <row r="207" spans="23:31" x14ac:dyDescent="0.2">
      <c r="W207" t="b">
        <v>0</v>
      </c>
      <c r="X207" t="b">
        <v>0</v>
      </c>
      <c r="Y207" t="b">
        <v>0</v>
      </c>
      <c r="Z207" t="b">
        <v>0</v>
      </c>
      <c r="AA207" t="s">
        <v>120</v>
      </c>
      <c r="AB207" t="b">
        <v>1</v>
      </c>
      <c r="AC207" t="s">
        <v>114</v>
      </c>
      <c r="AD207">
        <v>0</v>
      </c>
      <c r="AE207">
        <v>0</v>
      </c>
    </row>
    <row r="208" spans="23:31" x14ac:dyDescent="0.2">
      <c r="W208" t="b">
        <v>0</v>
      </c>
      <c r="X208" t="b">
        <v>0</v>
      </c>
      <c r="Y208" t="b">
        <v>0</v>
      </c>
      <c r="Z208" t="b">
        <v>0</v>
      </c>
      <c r="AA208" t="s">
        <v>120</v>
      </c>
      <c r="AB208" t="b">
        <v>1</v>
      </c>
      <c r="AC208" t="s">
        <v>114</v>
      </c>
      <c r="AD208">
        <v>0</v>
      </c>
      <c r="AE208">
        <v>0</v>
      </c>
    </row>
    <row r="209" spans="23:31" x14ac:dyDescent="0.2">
      <c r="W209" t="b">
        <v>0</v>
      </c>
      <c r="X209" t="b">
        <v>0</v>
      </c>
      <c r="Y209" t="b">
        <v>0</v>
      </c>
      <c r="Z209" t="b">
        <v>0</v>
      </c>
      <c r="AA209" t="s">
        <v>120</v>
      </c>
      <c r="AB209" t="b">
        <v>1</v>
      </c>
      <c r="AC209" t="s">
        <v>114</v>
      </c>
      <c r="AD209">
        <v>0</v>
      </c>
      <c r="AE209">
        <v>0</v>
      </c>
    </row>
    <row r="210" spans="23:31" x14ac:dyDescent="0.2">
      <c r="W210" t="b">
        <v>0</v>
      </c>
      <c r="X210" t="b">
        <v>0</v>
      </c>
      <c r="Y210" t="b">
        <v>0</v>
      </c>
      <c r="Z210" t="b">
        <v>0</v>
      </c>
      <c r="AA210" t="s">
        <v>120</v>
      </c>
      <c r="AB210" t="b">
        <v>1</v>
      </c>
      <c r="AC210" t="s">
        <v>114</v>
      </c>
      <c r="AD210">
        <v>0</v>
      </c>
      <c r="AE210">
        <v>0</v>
      </c>
    </row>
    <row r="211" spans="23:31" x14ac:dyDescent="0.2">
      <c r="W211" t="b">
        <v>0</v>
      </c>
      <c r="X211" t="b">
        <v>0</v>
      </c>
      <c r="Y211" t="b">
        <v>0</v>
      </c>
      <c r="Z211" t="b">
        <v>0</v>
      </c>
      <c r="AA211" t="s">
        <v>120</v>
      </c>
      <c r="AB211" t="b">
        <v>1</v>
      </c>
      <c r="AC211" t="s">
        <v>114</v>
      </c>
      <c r="AD211">
        <v>0</v>
      </c>
      <c r="AE211">
        <v>0</v>
      </c>
    </row>
    <row r="212" spans="23:31" x14ac:dyDescent="0.2">
      <c r="W212" t="b">
        <v>0</v>
      </c>
      <c r="X212" t="b">
        <v>0</v>
      </c>
      <c r="Y212" t="b">
        <v>0</v>
      </c>
      <c r="Z212" t="b">
        <v>0</v>
      </c>
      <c r="AA212" t="s">
        <v>120</v>
      </c>
      <c r="AB212" t="b">
        <v>1</v>
      </c>
      <c r="AC212" t="s">
        <v>114</v>
      </c>
      <c r="AD212">
        <v>0</v>
      </c>
      <c r="AE212">
        <v>0</v>
      </c>
    </row>
    <row r="213" spans="23:31" x14ac:dyDescent="0.2">
      <c r="W213" t="b">
        <v>0</v>
      </c>
      <c r="X213" t="b">
        <v>0</v>
      </c>
      <c r="Y213" t="b">
        <v>0</v>
      </c>
      <c r="Z213" t="b">
        <v>0</v>
      </c>
      <c r="AA213" t="s">
        <v>120</v>
      </c>
      <c r="AB213" t="b">
        <v>1</v>
      </c>
      <c r="AC213" t="s">
        <v>114</v>
      </c>
      <c r="AD213">
        <v>0</v>
      </c>
      <c r="AE213">
        <v>0</v>
      </c>
    </row>
    <row r="214" spans="23:31" x14ac:dyDescent="0.2">
      <c r="W214" t="b">
        <v>0</v>
      </c>
      <c r="X214" t="b">
        <v>0</v>
      </c>
      <c r="Y214" t="b">
        <v>0</v>
      </c>
      <c r="Z214" t="b">
        <v>0</v>
      </c>
      <c r="AA214" t="s">
        <v>120</v>
      </c>
      <c r="AB214" t="b">
        <v>1</v>
      </c>
      <c r="AC214" t="s">
        <v>114</v>
      </c>
      <c r="AD214">
        <v>0</v>
      </c>
      <c r="AE214">
        <v>0</v>
      </c>
    </row>
    <row r="215" spans="23:31" x14ac:dyDescent="0.2">
      <c r="W215" t="b">
        <v>0</v>
      </c>
      <c r="X215" t="b">
        <v>0</v>
      </c>
      <c r="Y215" t="b">
        <v>0</v>
      </c>
      <c r="Z215" t="b">
        <v>0</v>
      </c>
      <c r="AA215" t="s">
        <v>120</v>
      </c>
      <c r="AB215" t="b">
        <v>1</v>
      </c>
      <c r="AC215" t="s">
        <v>114</v>
      </c>
      <c r="AD215">
        <v>0</v>
      </c>
      <c r="AE215">
        <v>0</v>
      </c>
    </row>
    <row r="216" spans="23:31" x14ac:dyDescent="0.2">
      <c r="W216" t="b">
        <v>0</v>
      </c>
      <c r="X216" t="b">
        <v>0</v>
      </c>
      <c r="Y216" t="b">
        <v>0</v>
      </c>
      <c r="Z216" t="b">
        <v>0</v>
      </c>
      <c r="AA216" t="s">
        <v>120</v>
      </c>
      <c r="AB216" t="b">
        <v>1</v>
      </c>
      <c r="AC216" t="s">
        <v>114</v>
      </c>
      <c r="AD216">
        <v>0</v>
      </c>
      <c r="AE216">
        <v>0</v>
      </c>
    </row>
    <row r="217" spans="23:31" x14ac:dyDescent="0.2">
      <c r="W217" t="b">
        <v>0</v>
      </c>
      <c r="X217" t="b">
        <v>0</v>
      </c>
      <c r="Y217" t="b">
        <v>0</v>
      </c>
      <c r="Z217" t="b">
        <v>0</v>
      </c>
      <c r="AA217" t="s">
        <v>120</v>
      </c>
      <c r="AB217" t="b">
        <v>1</v>
      </c>
      <c r="AC217" t="s">
        <v>114</v>
      </c>
      <c r="AD217">
        <v>0</v>
      </c>
      <c r="AE217">
        <v>0</v>
      </c>
    </row>
    <row r="218" spans="23:31" x14ac:dyDescent="0.2">
      <c r="W218" t="b">
        <v>0</v>
      </c>
      <c r="X218" t="b">
        <v>0</v>
      </c>
      <c r="Y218" t="b">
        <v>0</v>
      </c>
      <c r="Z218" t="b">
        <v>0</v>
      </c>
      <c r="AA218" t="s">
        <v>120</v>
      </c>
      <c r="AB218" t="b">
        <v>1</v>
      </c>
      <c r="AC218" t="s">
        <v>114</v>
      </c>
      <c r="AD218">
        <v>0</v>
      </c>
      <c r="AE218">
        <v>0</v>
      </c>
    </row>
    <row r="219" spans="23:31" x14ac:dyDescent="0.2">
      <c r="W219" t="b">
        <v>0</v>
      </c>
      <c r="X219" t="b">
        <v>0</v>
      </c>
      <c r="Y219" t="b">
        <v>0</v>
      </c>
      <c r="Z219" t="b">
        <v>0</v>
      </c>
      <c r="AA219" t="s">
        <v>120</v>
      </c>
      <c r="AB219" t="b">
        <v>1</v>
      </c>
      <c r="AC219" t="s">
        <v>114</v>
      </c>
      <c r="AD219">
        <v>0</v>
      </c>
      <c r="AE219">
        <v>0</v>
      </c>
    </row>
    <row r="220" spans="23:31" x14ac:dyDescent="0.2">
      <c r="W220" t="b">
        <v>0</v>
      </c>
      <c r="X220" t="b">
        <v>0</v>
      </c>
      <c r="Y220" t="b">
        <v>0</v>
      </c>
      <c r="Z220" t="b">
        <v>0</v>
      </c>
      <c r="AA220" t="s">
        <v>120</v>
      </c>
      <c r="AB220" t="b">
        <v>1</v>
      </c>
      <c r="AC220" t="s">
        <v>114</v>
      </c>
      <c r="AD220">
        <v>0</v>
      </c>
      <c r="AE220">
        <v>0</v>
      </c>
    </row>
    <row r="221" spans="23:31" x14ac:dyDescent="0.2">
      <c r="W221" t="b">
        <v>0</v>
      </c>
      <c r="X221" t="b">
        <v>0</v>
      </c>
      <c r="Y221" t="b">
        <v>0</v>
      </c>
      <c r="Z221" t="b">
        <v>0</v>
      </c>
      <c r="AA221" t="s">
        <v>120</v>
      </c>
      <c r="AB221" t="b">
        <v>1</v>
      </c>
      <c r="AC221" t="s">
        <v>114</v>
      </c>
      <c r="AD221">
        <v>0</v>
      </c>
      <c r="AE221">
        <v>0</v>
      </c>
    </row>
    <row r="222" spans="23:31" x14ac:dyDescent="0.2">
      <c r="W222" t="b">
        <v>0</v>
      </c>
      <c r="X222" t="b">
        <v>0</v>
      </c>
      <c r="Y222" t="b">
        <v>0</v>
      </c>
      <c r="Z222" t="b">
        <v>0</v>
      </c>
      <c r="AA222" t="s">
        <v>120</v>
      </c>
      <c r="AB222" t="b">
        <v>1</v>
      </c>
      <c r="AC222" t="s">
        <v>114</v>
      </c>
      <c r="AD222">
        <v>0</v>
      </c>
      <c r="AE222">
        <v>0</v>
      </c>
    </row>
    <row r="223" spans="23:31" x14ac:dyDescent="0.2">
      <c r="W223" t="b">
        <v>0</v>
      </c>
      <c r="X223" t="b">
        <v>0</v>
      </c>
      <c r="Y223" t="b">
        <v>0</v>
      </c>
      <c r="Z223" t="b">
        <v>0</v>
      </c>
      <c r="AA223" t="s">
        <v>120</v>
      </c>
      <c r="AB223" t="b">
        <v>1</v>
      </c>
      <c r="AC223" t="s">
        <v>114</v>
      </c>
      <c r="AD223">
        <v>0</v>
      </c>
      <c r="AE223">
        <v>0</v>
      </c>
    </row>
    <row r="224" spans="23:31" x14ac:dyDescent="0.2">
      <c r="W224" t="b">
        <v>0</v>
      </c>
      <c r="X224" t="b">
        <v>0</v>
      </c>
      <c r="Y224" t="b">
        <v>0</v>
      </c>
      <c r="Z224" t="b">
        <v>0</v>
      </c>
      <c r="AA224" t="s">
        <v>120</v>
      </c>
      <c r="AB224" t="b">
        <v>1</v>
      </c>
      <c r="AC224" t="s">
        <v>114</v>
      </c>
      <c r="AD224">
        <v>0</v>
      </c>
      <c r="AE224">
        <v>0</v>
      </c>
    </row>
    <row r="225" spans="23:31" x14ac:dyDescent="0.2">
      <c r="W225" t="b">
        <v>0</v>
      </c>
      <c r="X225" t="b">
        <v>0</v>
      </c>
      <c r="Y225" t="b">
        <v>0</v>
      </c>
      <c r="Z225" t="b">
        <v>0</v>
      </c>
      <c r="AA225" t="s">
        <v>120</v>
      </c>
      <c r="AB225" t="b">
        <v>1</v>
      </c>
      <c r="AC225" t="s">
        <v>114</v>
      </c>
      <c r="AD225">
        <v>0</v>
      </c>
      <c r="AE225">
        <v>0</v>
      </c>
    </row>
    <row r="226" spans="23:31" x14ac:dyDescent="0.2">
      <c r="W226" t="b">
        <v>0</v>
      </c>
      <c r="X226" t="b">
        <v>0</v>
      </c>
      <c r="Y226" t="b">
        <v>0</v>
      </c>
      <c r="Z226" t="b">
        <v>0</v>
      </c>
      <c r="AA226" t="s">
        <v>120</v>
      </c>
      <c r="AB226" t="b">
        <v>1</v>
      </c>
      <c r="AC226" t="s">
        <v>114</v>
      </c>
      <c r="AD226">
        <v>0</v>
      </c>
      <c r="AE226">
        <v>0</v>
      </c>
    </row>
    <row r="227" spans="23:31" x14ac:dyDescent="0.2">
      <c r="W227" t="b">
        <v>0</v>
      </c>
      <c r="X227" t="b">
        <v>0</v>
      </c>
      <c r="Y227" t="b">
        <v>0</v>
      </c>
      <c r="Z227" t="b">
        <v>0</v>
      </c>
      <c r="AA227" t="s">
        <v>120</v>
      </c>
      <c r="AB227" t="b">
        <v>1</v>
      </c>
      <c r="AC227" t="s">
        <v>114</v>
      </c>
      <c r="AD227">
        <v>0</v>
      </c>
      <c r="AE227">
        <v>0</v>
      </c>
    </row>
    <row r="228" spans="23:31" x14ac:dyDescent="0.2">
      <c r="W228" t="b">
        <v>0</v>
      </c>
      <c r="X228" t="b">
        <v>0</v>
      </c>
      <c r="Y228" t="b">
        <v>0</v>
      </c>
      <c r="Z228" t="b">
        <v>0</v>
      </c>
      <c r="AA228" t="s">
        <v>120</v>
      </c>
      <c r="AB228" t="b">
        <v>1</v>
      </c>
      <c r="AC228" t="s">
        <v>114</v>
      </c>
      <c r="AD228">
        <v>0</v>
      </c>
      <c r="AE228">
        <v>0</v>
      </c>
    </row>
    <row r="229" spans="23:31" x14ac:dyDescent="0.2">
      <c r="W229" t="b">
        <v>0</v>
      </c>
      <c r="X229" t="b">
        <v>0</v>
      </c>
      <c r="Y229" t="b">
        <v>0</v>
      </c>
      <c r="Z229" t="b">
        <v>0</v>
      </c>
      <c r="AA229" t="s">
        <v>120</v>
      </c>
      <c r="AB229" t="b">
        <v>1</v>
      </c>
      <c r="AC229" t="s">
        <v>114</v>
      </c>
      <c r="AD229">
        <v>0</v>
      </c>
      <c r="AE229">
        <v>0</v>
      </c>
    </row>
    <row r="230" spans="23:31" x14ac:dyDescent="0.2">
      <c r="W230" t="b">
        <v>0</v>
      </c>
      <c r="X230" t="b">
        <v>0</v>
      </c>
      <c r="Y230" t="b">
        <v>0</v>
      </c>
      <c r="Z230" t="b">
        <v>0</v>
      </c>
      <c r="AA230" t="s">
        <v>120</v>
      </c>
      <c r="AB230" t="b">
        <v>1</v>
      </c>
      <c r="AC230" t="s">
        <v>114</v>
      </c>
      <c r="AD230">
        <v>0</v>
      </c>
      <c r="AE230">
        <v>0</v>
      </c>
    </row>
    <row r="231" spans="23:31" x14ac:dyDescent="0.2">
      <c r="W231" t="b">
        <v>0</v>
      </c>
      <c r="X231" t="b">
        <v>0</v>
      </c>
      <c r="Y231" t="b">
        <v>0</v>
      </c>
      <c r="Z231" t="b">
        <v>0</v>
      </c>
      <c r="AA231" t="s">
        <v>120</v>
      </c>
      <c r="AB231" t="b">
        <v>1</v>
      </c>
      <c r="AC231" t="s">
        <v>114</v>
      </c>
      <c r="AD231">
        <v>0</v>
      </c>
      <c r="AE231">
        <v>0</v>
      </c>
    </row>
    <row r="232" spans="23:31" x14ac:dyDescent="0.2">
      <c r="W232" t="b">
        <v>0</v>
      </c>
      <c r="X232" t="b">
        <v>0</v>
      </c>
      <c r="Y232" t="b">
        <v>0</v>
      </c>
      <c r="Z232" t="b">
        <v>0</v>
      </c>
      <c r="AA232" t="s">
        <v>120</v>
      </c>
      <c r="AB232" t="b">
        <v>1</v>
      </c>
      <c r="AC232" t="s">
        <v>114</v>
      </c>
      <c r="AD232">
        <v>0</v>
      </c>
      <c r="AE232">
        <v>0</v>
      </c>
    </row>
    <row r="233" spans="23:31" x14ac:dyDescent="0.2">
      <c r="W233" t="b">
        <v>0</v>
      </c>
      <c r="X233" t="b">
        <v>0</v>
      </c>
      <c r="Y233" t="b">
        <v>0</v>
      </c>
      <c r="Z233" t="b">
        <v>0</v>
      </c>
      <c r="AA233" t="s">
        <v>120</v>
      </c>
      <c r="AB233" t="b">
        <v>1</v>
      </c>
      <c r="AC233" t="s">
        <v>114</v>
      </c>
      <c r="AD233">
        <v>0</v>
      </c>
      <c r="AE233">
        <v>0</v>
      </c>
    </row>
    <row r="234" spans="23:31" x14ac:dyDescent="0.2">
      <c r="W234" t="b">
        <v>0</v>
      </c>
      <c r="X234" t="b">
        <v>0</v>
      </c>
      <c r="Y234" t="b">
        <v>0</v>
      </c>
      <c r="Z234" t="b">
        <v>0</v>
      </c>
      <c r="AA234" t="s">
        <v>120</v>
      </c>
      <c r="AB234" t="b">
        <v>1</v>
      </c>
      <c r="AC234" t="s">
        <v>114</v>
      </c>
      <c r="AD234">
        <v>0</v>
      </c>
      <c r="AE234">
        <v>0</v>
      </c>
    </row>
    <row r="235" spans="23:31" x14ac:dyDescent="0.2">
      <c r="W235" t="b">
        <v>0</v>
      </c>
      <c r="X235" t="b">
        <v>0</v>
      </c>
      <c r="Y235" t="b">
        <v>0</v>
      </c>
      <c r="Z235" t="b">
        <v>0</v>
      </c>
      <c r="AA235" t="s">
        <v>120</v>
      </c>
      <c r="AB235" t="b">
        <v>1</v>
      </c>
      <c r="AC235" t="s">
        <v>114</v>
      </c>
      <c r="AD235">
        <v>0</v>
      </c>
      <c r="AE235">
        <v>0</v>
      </c>
    </row>
    <row r="236" spans="23:31" x14ac:dyDescent="0.2">
      <c r="W236" t="b">
        <v>0</v>
      </c>
      <c r="X236" t="b">
        <v>0</v>
      </c>
      <c r="Y236" t="b">
        <v>0</v>
      </c>
      <c r="Z236" t="b">
        <v>0</v>
      </c>
      <c r="AA236" t="s">
        <v>120</v>
      </c>
      <c r="AB236" t="b">
        <v>1</v>
      </c>
      <c r="AC236" t="s">
        <v>114</v>
      </c>
      <c r="AD236">
        <v>0</v>
      </c>
      <c r="AE236">
        <v>0</v>
      </c>
    </row>
    <row r="237" spans="23:31" x14ac:dyDescent="0.2">
      <c r="W237" t="b">
        <v>0</v>
      </c>
      <c r="X237" t="b">
        <v>0</v>
      </c>
      <c r="Y237" t="b">
        <v>0</v>
      </c>
      <c r="Z237" t="b">
        <v>0</v>
      </c>
      <c r="AA237" t="s">
        <v>120</v>
      </c>
      <c r="AB237" t="b">
        <v>1</v>
      </c>
      <c r="AC237" t="s">
        <v>114</v>
      </c>
      <c r="AD237">
        <v>0</v>
      </c>
      <c r="AE237">
        <v>0</v>
      </c>
    </row>
    <row r="238" spans="23:31" x14ac:dyDescent="0.2">
      <c r="W238" t="b">
        <v>0</v>
      </c>
      <c r="X238" t="b">
        <v>0</v>
      </c>
      <c r="Y238" t="b">
        <v>0</v>
      </c>
      <c r="Z238" t="b">
        <v>0</v>
      </c>
      <c r="AA238" t="s">
        <v>120</v>
      </c>
      <c r="AB238" t="b">
        <v>1</v>
      </c>
      <c r="AC238" t="s">
        <v>114</v>
      </c>
      <c r="AD238">
        <v>0</v>
      </c>
      <c r="AE238">
        <v>0</v>
      </c>
    </row>
    <row r="239" spans="23:31" x14ac:dyDescent="0.2">
      <c r="W239" t="b">
        <v>0</v>
      </c>
      <c r="X239" t="b">
        <v>0</v>
      </c>
      <c r="Y239" t="b">
        <v>0</v>
      </c>
      <c r="Z239" t="b">
        <v>0</v>
      </c>
      <c r="AA239" t="s">
        <v>120</v>
      </c>
      <c r="AB239" t="b">
        <v>1</v>
      </c>
      <c r="AC239" t="s">
        <v>114</v>
      </c>
      <c r="AD239">
        <v>0</v>
      </c>
      <c r="AE239">
        <v>0</v>
      </c>
    </row>
    <row r="240" spans="23:31" x14ac:dyDescent="0.2">
      <c r="W240" t="b">
        <v>0</v>
      </c>
      <c r="X240" t="b">
        <v>0</v>
      </c>
      <c r="Y240" t="b">
        <v>0</v>
      </c>
      <c r="Z240" t="b">
        <v>0</v>
      </c>
      <c r="AA240" t="s">
        <v>120</v>
      </c>
      <c r="AB240" t="b">
        <v>1</v>
      </c>
      <c r="AC240" t="s">
        <v>114</v>
      </c>
      <c r="AD240">
        <v>0</v>
      </c>
      <c r="AE240">
        <v>0</v>
      </c>
    </row>
    <row r="241" spans="23:31" x14ac:dyDescent="0.2">
      <c r="W241" t="b">
        <v>0</v>
      </c>
      <c r="X241" t="b">
        <v>0</v>
      </c>
      <c r="Y241" t="b">
        <v>0</v>
      </c>
      <c r="Z241" t="b">
        <v>0</v>
      </c>
      <c r="AA241" t="s">
        <v>120</v>
      </c>
      <c r="AB241" t="b">
        <v>1</v>
      </c>
      <c r="AC241" t="s">
        <v>114</v>
      </c>
      <c r="AD241">
        <v>0</v>
      </c>
      <c r="AE241">
        <v>0</v>
      </c>
    </row>
    <row r="242" spans="23:31" x14ac:dyDescent="0.2">
      <c r="W242" t="b">
        <v>0</v>
      </c>
      <c r="X242" t="b">
        <v>0</v>
      </c>
      <c r="Y242" t="b">
        <v>0</v>
      </c>
      <c r="Z242" t="b">
        <v>0</v>
      </c>
      <c r="AA242" t="s">
        <v>120</v>
      </c>
      <c r="AB242" t="b">
        <v>1</v>
      </c>
      <c r="AC242" t="s">
        <v>114</v>
      </c>
      <c r="AD242">
        <v>0</v>
      </c>
      <c r="AE242">
        <v>0</v>
      </c>
    </row>
    <row r="243" spans="23:31" x14ac:dyDescent="0.2">
      <c r="W243" t="b">
        <v>0</v>
      </c>
      <c r="X243" t="b">
        <v>0</v>
      </c>
      <c r="Y243" t="b">
        <v>0</v>
      </c>
      <c r="Z243" t="b">
        <v>0</v>
      </c>
      <c r="AA243" t="s">
        <v>120</v>
      </c>
      <c r="AB243" t="b">
        <v>1</v>
      </c>
      <c r="AC243" t="s">
        <v>114</v>
      </c>
      <c r="AD243">
        <v>0</v>
      </c>
      <c r="AE243">
        <v>0</v>
      </c>
    </row>
    <row r="244" spans="23:31" x14ac:dyDescent="0.2">
      <c r="W244" t="b">
        <v>0</v>
      </c>
      <c r="X244" t="b">
        <v>0</v>
      </c>
      <c r="Y244" t="b">
        <v>0</v>
      </c>
      <c r="Z244" t="b">
        <v>0</v>
      </c>
      <c r="AA244" t="s">
        <v>120</v>
      </c>
      <c r="AB244" t="b">
        <v>1</v>
      </c>
      <c r="AC244" t="s">
        <v>114</v>
      </c>
      <c r="AD244">
        <v>0</v>
      </c>
      <c r="AE244">
        <v>0</v>
      </c>
    </row>
    <row r="245" spans="23:31" x14ac:dyDescent="0.2">
      <c r="W245" t="b">
        <v>0</v>
      </c>
      <c r="X245" t="b">
        <v>0</v>
      </c>
      <c r="Y245" t="b">
        <v>0</v>
      </c>
      <c r="Z245" t="b">
        <v>0</v>
      </c>
      <c r="AA245" t="s">
        <v>120</v>
      </c>
      <c r="AB245" t="b">
        <v>1</v>
      </c>
      <c r="AC245" t="s">
        <v>114</v>
      </c>
      <c r="AD245">
        <v>0</v>
      </c>
      <c r="AE245">
        <v>0</v>
      </c>
    </row>
    <row r="246" spans="23:31" x14ac:dyDescent="0.2">
      <c r="W246" t="b">
        <v>0</v>
      </c>
      <c r="X246" t="b">
        <v>0</v>
      </c>
      <c r="Y246" t="b">
        <v>0</v>
      </c>
      <c r="Z246" t="b">
        <v>0</v>
      </c>
      <c r="AA246" t="s">
        <v>120</v>
      </c>
      <c r="AB246" t="b">
        <v>1</v>
      </c>
      <c r="AC246" t="s">
        <v>114</v>
      </c>
      <c r="AD246">
        <v>0</v>
      </c>
      <c r="AE246">
        <v>0</v>
      </c>
    </row>
    <row r="247" spans="23:31" x14ac:dyDescent="0.2">
      <c r="W247" t="b">
        <v>0</v>
      </c>
      <c r="X247" t="b">
        <v>0</v>
      </c>
      <c r="Y247" t="b">
        <v>0</v>
      </c>
      <c r="Z247" t="b">
        <v>0</v>
      </c>
      <c r="AA247" t="s">
        <v>120</v>
      </c>
      <c r="AB247" t="b">
        <v>1</v>
      </c>
      <c r="AC247" t="s">
        <v>114</v>
      </c>
      <c r="AD247">
        <v>0</v>
      </c>
      <c r="AE247">
        <v>0</v>
      </c>
    </row>
    <row r="248" spans="23:31" x14ac:dyDescent="0.2">
      <c r="W248" t="b">
        <v>0</v>
      </c>
      <c r="X248" t="b">
        <v>0</v>
      </c>
      <c r="Y248" t="b">
        <v>0</v>
      </c>
      <c r="Z248" t="b">
        <v>0</v>
      </c>
      <c r="AA248" t="s">
        <v>120</v>
      </c>
      <c r="AB248" t="b">
        <v>1</v>
      </c>
      <c r="AC248" t="s">
        <v>114</v>
      </c>
      <c r="AD248">
        <v>0</v>
      </c>
      <c r="AE248">
        <v>0</v>
      </c>
    </row>
    <row r="249" spans="23:31" x14ac:dyDescent="0.2">
      <c r="W249" t="b">
        <v>0</v>
      </c>
      <c r="X249" t="b">
        <v>0</v>
      </c>
      <c r="Y249" t="b">
        <v>0</v>
      </c>
      <c r="Z249" t="b">
        <v>0</v>
      </c>
      <c r="AA249" t="s">
        <v>120</v>
      </c>
      <c r="AB249" t="b">
        <v>1</v>
      </c>
      <c r="AC249" t="s">
        <v>114</v>
      </c>
      <c r="AD249">
        <v>0</v>
      </c>
      <c r="AE249">
        <v>0</v>
      </c>
    </row>
    <row r="250" spans="23:31" x14ac:dyDescent="0.2">
      <c r="W250" t="b">
        <v>0</v>
      </c>
      <c r="X250" t="b">
        <v>0</v>
      </c>
      <c r="Y250" t="b">
        <v>0</v>
      </c>
      <c r="Z250" t="b">
        <v>0</v>
      </c>
      <c r="AA250" t="s">
        <v>120</v>
      </c>
      <c r="AB250" t="b">
        <v>1</v>
      </c>
      <c r="AC250" t="s">
        <v>114</v>
      </c>
      <c r="AD250">
        <v>0</v>
      </c>
      <c r="AE250">
        <v>0</v>
      </c>
    </row>
    <row r="251" spans="23:31" x14ac:dyDescent="0.2">
      <c r="W251" t="b">
        <v>0</v>
      </c>
      <c r="X251" t="b">
        <v>0</v>
      </c>
      <c r="Y251" t="b">
        <v>0</v>
      </c>
      <c r="Z251" t="b">
        <v>0</v>
      </c>
      <c r="AA251" t="s">
        <v>120</v>
      </c>
      <c r="AB251" t="b">
        <v>1</v>
      </c>
      <c r="AC251" t="s">
        <v>114</v>
      </c>
      <c r="AD251">
        <v>0</v>
      </c>
      <c r="AE251">
        <v>0</v>
      </c>
    </row>
    <row r="252" spans="23:31" x14ac:dyDescent="0.2">
      <c r="W252" t="b">
        <v>0</v>
      </c>
      <c r="X252" t="b">
        <v>0</v>
      </c>
      <c r="Y252" t="b">
        <v>0</v>
      </c>
      <c r="Z252" t="b">
        <v>0</v>
      </c>
      <c r="AA252" t="s">
        <v>120</v>
      </c>
      <c r="AB252" t="b">
        <v>1</v>
      </c>
      <c r="AC252" t="s">
        <v>114</v>
      </c>
      <c r="AD252">
        <v>0</v>
      </c>
      <c r="AE252">
        <v>0</v>
      </c>
    </row>
    <row r="253" spans="23:31" x14ac:dyDescent="0.2">
      <c r="W253" t="b">
        <v>0</v>
      </c>
      <c r="X253" t="b">
        <v>0</v>
      </c>
      <c r="Y253" t="b">
        <v>0</v>
      </c>
      <c r="Z253" t="b">
        <v>0</v>
      </c>
      <c r="AA253" t="s">
        <v>120</v>
      </c>
      <c r="AB253" t="b">
        <v>1</v>
      </c>
      <c r="AC253" t="s">
        <v>114</v>
      </c>
      <c r="AD253">
        <v>0</v>
      </c>
      <c r="AE253">
        <v>0</v>
      </c>
    </row>
    <row r="254" spans="23:31" x14ac:dyDescent="0.2">
      <c r="W254" t="b">
        <v>0</v>
      </c>
      <c r="X254" t="b">
        <v>0</v>
      </c>
      <c r="Y254" t="b">
        <v>0</v>
      </c>
      <c r="Z254" t="b">
        <v>0</v>
      </c>
      <c r="AA254" t="s">
        <v>120</v>
      </c>
      <c r="AB254" t="b">
        <v>1</v>
      </c>
      <c r="AC254" t="s">
        <v>114</v>
      </c>
      <c r="AD254">
        <v>0</v>
      </c>
      <c r="AE254">
        <v>0</v>
      </c>
    </row>
    <row r="255" spans="23:31" x14ac:dyDescent="0.2">
      <c r="W255" t="b">
        <v>0</v>
      </c>
      <c r="X255" t="b">
        <v>0</v>
      </c>
      <c r="Y255" t="b">
        <v>0</v>
      </c>
      <c r="Z255" t="b">
        <v>0</v>
      </c>
      <c r="AA255" t="s">
        <v>120</v>
      </c>
      <c r="AB255" t="b">
        <v>1</v>
      </c>
      <c r="AC255" t="s">
        <v>114</v>
      </c>
      <c r="AD255">
        <v>0</v>
      </c>
      <c r="AE255">
        <v>0</v>
      </c>
    </row>
    <row r="256" spans="23:31" x14ac:dyDescent="0.2">
      <c r="W256" t="b">
        <v>0</v>
      </c>
      <c r="X256" t="b">
        <v>0</v>
      </c>
      <c r="Y256" t="b">
        <v>0</v>
      </c>
      <c r="Z256" t="b">
        <v>0</v>
      </c>
      <c r="AA256" t="s">
        <v>120</v>
      </c>
      <c r="AB256" t="b">
        <v>1</v>
      </c>
      <c r="AC256" t="s">
        <v>114</v>
      </c>
      <c r="AD256">
        <v>0</v>
      </c>
      <c r="AE256">
        <v>0</v>
      </c>
    </row>
    <row r="257" spans="23:31" x14ac:dyDescent="0.2">
      <c r="W257" t="b">
        <v>0</v>
      </c>
      <c r="X257" t="b">
        <v>0</v>
      </c>
      <c r="Y257" t="b">
        <v>0</v>
      </c>
      <c r="Z257" t="b">
        <v>0</v>
      </c>
      <c r="AA257" t="s">
        <v>120</v>
      </c>
      <c r="AB257" t="b">
        <v>1</v>
      </c>
      <c r="AC257" t="s">
        <v>114</v>
      </c>
      <c r="AD257">
        <v>0</v>
      </c>
      <c r="AE257">
        <v>0</v>
      </c>
    </row>
    <row r="258" spans="23:31" x14ac:dyDescent="0.2">
      <c r="W258" t="b">
        <v>0</v>
      </c>
      <c r="X258" t="b">
        <v>0</v>
      </c>
      <c r="Y258" t="b">
        <v>0</v>
      </c>
      <c r="Z258" t="b">
        <v>0</v>
      </c>
      <c r="AA258" t="s">
        <v>120</v>
      </c>
      <c r="AB258" t="b">
        <v>1</v>
      </c>
      <c r="AC258" t="s">
        <v>114</v>
      </c>
      <c r="AD258">
        <v>0</v>
      </c>
      <c r="AE258">
        <v>0</v>
      </c>
    </row>
    <row r="259" spans="23:31" x14ac:dyDescent="0.2">
      <c r="W259" t="b">
        <v>0</v>
      </c>
      <c r="X259" t="b">
        <v>0</v>
      </c>
      <c r="Y259" t="b">
        <v>0</v>
      </c>
      <c r="Z259" t="b">
        <v>0</v>
      </c>
      <c r="AA259" t="s">
        <v>120</v>
      </c>
      <c r="AB259" t="b">
        <v>1</v>
      </c>
      <c r="AC259" t="s">
        <v>114</v>
      </c>
      <c r="AD259">
        <v>0</v>
      </c>
      <c r="AE259">
        <v>0</v>
      </c>
    </row>
    <row r="260" spans="23:31" x14ac:dyDescent="0.2">
      <c r="W260" t="b">
        <v>0</v>
      </c>
      <c r="X260" t="b">
        <v>0</v>
      </c>
      <c r="Y260" t="b">
        <v>0</v>
      </c>
      <c r="Z260" t="b">
        <v>0</v>
      </c>
      <c r="AA260" t="s">
        <v>120</v>
      </c>
      <c r="AB260" t="b">
        <v>1</v>
      </c>
      <c r="AC260" t="s">
        <v>114</v>
      </c>
      <c r="AD260">
        <v>0</v>
      </c>
      <c r="AE260">
        <v>0</v>
      </c>
    </row>
    <row r="261" spans="23:31" x14ac:dyDescent="0.2">
      <c r="W261" t="b">
        <v>0</v>
      </c>
      <c r="X261" t="b">
        <v>0</v>
      </c>
      <c r="Y261" t="b">
        <v>0</v>
      </c>
      <c r="Z261" t="b">
        <v>0</v>
      </c>
      <c r="AA261" t="s">
        <v>120</v>
      </c>
      <c r="AB261" t="b">
        <v>1</v>
      </c>
      <c r="AC261" t="s">
        <v>114</v>
      </c>
      <c r="AD261">
        <v>0</v>
      </c>
      <c r="AE261">
        <v>0</v>
      </c>
    </row>
    <row r="262" spans="23:31" x14ac:dyDescent="0.2">
      <c r="W262" t="b">
        <v>0</v>
      </c>
      <c r="X262" t="b">
        <v>0</v>
      </c>
      <c r="Y262" t="b">
        <v>0</v>
      </c>
      <c r="Z262" t="b">
        <v>0</v>
      </c>
      <c r="AA262" t="s">
        <v>120</v>
      </c>
      <c r="AB262" t="b">
        <v>1</v>
      </c>
      <c r="AC262" t="s">
        <v>114</v>
      </c>
      <c r="AD262">
        <v>0</v>
      </c>
      <c r="AE262">
        <v>0</v>
      </c>
    </row>
    <row r="263" spans="23:31" x14ac:dyDescent="0.2">
      <c r="W263" t="b">
        <v>0</v>
      </c>
      <c r="X263" t="b">
        <v>0</v>
      </c>
      <c r="Y263" t="b">
        <v>0</v>
      </c>
      <c r="Z263" t="b">
        <v>0</v>
      </c>
      <c r="AA263" t="s">
        <v>120</v>
      </c>
      <c r="AB263" t="b">
        <v>1</v>
      </c>
      <c r="AC263" t="s">
        <v>114</v>
      </c>
      <c r="AD263">
        <v>0</v>
      </c>
      <c r="AE263">
        <v>0</v>
      </c>
    </row>
    <row r="264" spans="23:31" x14ac:dyDescent="0.2">
      <c r="W264" t="b">
        <v>0</v>
      </c>
      <c r="X264" t="b">
        <v>0</v>
      </c>
      <c r="Y264" t="b">
        <v>0</v>
      </c>
      <c r="Z264" t="b">
        <v>0</v>
      </c>
      <c r="AA264" t="s">
        <v>120</v>
      </c>
      <c r="AB264" t="b">
        <v>1</v>
      </c>
      <c r="AC264" t="s">
        <v>114</v>
      </c>
      <c r="AD264">
        <v>0</v>
      </c>
      <c r="AE264">
        <v>0</v>
      </c>
    </row>
    <row r="265" spans="23:31" x14ac:dyDescent="0.2">
      <c r="W265" t="b">
        <v>0</v>
      </c>
      <c r="X265" t="b">
        <v>0</v>
      </c>
      <c r="Y265" t="b">
        <v>0</v>
      </c>
      <c r="Z265" t="b">
        <v>0</v>
      </c>
      <c r="AA265" t="s">
        <v>120</v>
      </c>
      <c r="AB265" t="b">
        <v>1</v>
      </c>
      <c r="AC265" t="s">
        <v>114</v>
      </c>
      <c r="AD265">
        <v>0</v>
      </c>
      <c r="AE265">
        <v>0</v>
      </c>
    </row>
    <row r="266" spans="23:31" x14ac:dyDescent="0.2">
      <c r="W266" t="b">
        <v>0</v>
      </c>
      <c r="X266" t="b">
        <v>0</v>
      </c>
      <c r="Y266" t="b">
        <v>0</v>
      </c>
      <c r="Z266" t="b">
        <v>0</v>
      </c>
      <c r="AA266" t="s">
        <v>120</v>
      </c>
      <c r="AB266" t="b">
        <v>1</v>
      </c>
      <c r="AC266" t="s">
        <v>114</v>
      </c>
      <c r="AD266">
        <v>0</v>
      </c>
      <c r="AE266">
        <v>0</v>
      </c>
    </row>
    <row r="267" spans="23:31" x14ac:dyDescent="0.2">
      <c r="W267" t="b">
        <v>0</v>
      </c>
      <c r="X267" t="b">
        <v>0</v>
      </c>
      <c r="Y267" t="b">
        <v>0</v>
      </c>
      <c r="Z267" t="b">
        <v>0</v>
      </c>
      <c r="AA267" t="s">
        <v>120</v>
      </c>
      <c r="AB267" t="b">
        <v>1</v>
      </c>
      <c r="AC267" t="s">
        <v>114</v>
      </c>
      <c r="AD267">
        <v>0</v>
      </c>
      <c r="AE267">
        <v>0</v>
      </c>
    </row>
    <row r="268" spans="23:31" x14ac:dyDescent="0.2">
      <c r="W268" t="b">
        <v>0</v>
      </c>
      <c r="X268" t="b">
        <v>0</v>
      </c>
      <c r="Y268" t="b">
        <v>0</v>
      </c>
      <c r="Z268" t="b">
        <v>0</v>
      </c>
      <c r="AA268" t="s">
        <v>120</v>
      </c>
      <c r="AB268" t="b">
        <v>1</v>
      </c>
      <c r="AC268" t="s">
        <v>114</v>
      </c>
      <c r="AD268">
        <v>0</v>
      </c>
      <c r="AE268">
        <v>0</v>
      </c>
    </row>
    <row r="269" spans="23:31" x14ac:dyDescent="0.2">
      <c r="W269" t="b">
        <v>0</v>
      </c>
      <c r="X269" t="b">
        <v>0</v>
      </c>
      <c r="Y269" t="b">
        <v>0</v>
      </c>
      <c r="Z269" t="b">
        <v>0</v>
      </c>
      <c r="AA269" t="s">
        <v>120</v>
      </c>
      <c r="AB269" t="b">
        <v>1</v>
      </c>
      <c r="AC269" t="s">
        <v>114</v>
      </c>
      <c r="AD269">
        <v>0</v>
      </c>
      <c r="AE269">
        <v>0</v>
      </c>
    </row>
    <row r="270" spans="23:31" x14ac:dyDescent="0.2">
      <c r="W270" t="b">
        <v>0</v>
      </c>
      <c r="X270" t="b">
        <v>0</v>
      </c>
      <c r="Y270" t="b">
        <v>0</v>
      </c>
      <c r="Z270" t="b">
        <v>0</v>
      </c>
      <c r="AA270" t="s">
        <v>120</v>
      </c>
      <c r="AB270" t="b">
        <v>1</v>
      </c>
      <c r="AC270" t="s">
        <v>114</v>
      </c>
      <c r="AD270">
        <v>0</v>
      </c>
      <c r="AE270">
        <v>0</v>
      </c>
    </row>
    <row r="271" spans="23:31" x14ac:dyDescent="0.2">
      <c r="W271" t="b">
        <v>0</v>
      </c>
      <c r="X271" t="b">
        <v>0</v>
      </c>
      <c r="Y271" t="b">
        <v>0</v>
      </c>
      <c r="Z271" t="b">
        <v>0</v>
      </c>
      <c r="AA271" t="s">
        <v>120</v>
      </c>
      <c r="AB271" t="b">
        <v>1</v>
      </c>
      <c r="AC271" t="s">
        <v>114</v>
      </c>
      <c r="AD271">
        <v>0</v>
      </c>
      <c r="AE271">
        <v>0</v>
      </c>
    </row>
    <row r="272" spans="23:31" x14ac:dyDescent="0.2">
      <c r="W272" t="b">
        <v>0</v>
      </c>
      <c r="X272" t="b">
        <v>0</v>
      </c>
      <c r="Y272" t="b">
        <v>0</v>
      </c>
      <c r="Z272" t="b">
        <v>0</v>
      </c>
      <c r="AA272" t="s">
        <v>120</v>
      </c>
      <c r="AB272" t="b">
        <v>1</v>
      </c>
      <c r="AC272" t="s">
        <v>114</v>
      </c>
      <c r="AD272">
        <v>0</v>
      </c>
      <c r="AE272">
        <v>0</v>
      </c>
    </row>
    <row r="273" spans="23:31" x14ac:dyDescent="0.2">
      <c r="W273" t="b">
        <v>0</v>
      </c>
      <c r="X273" t="b">
        <v>0</v>
      </c>
      <c r="Y273" t="b">
        <v>0</v>
      </c>
      <c r="Z273" t="b">
        <v>0</v>
      </c>
      <c r="AA273" t="s">
        <v>120</v>
      </c>
      <c r="AB273" t="b">
        <v>1</v>
      </c>
      <c r="AC273" t="s">
        <v>114</v>
      </c>
      <c r="AD273">
        <v>0</v>
      </c>
      <c r="AE273">
        <v>0</v>
      </c>
    </row>
    <row r="274" spans="23:31" x14ac:dyDescent="0.2">
      <c r="W274" t="b">
        <v>0</v>
      </c>
      <c r="X274" t="b">
        <v>0</v>
      </c>
      <c r="Y274" t="b">
        <v>0</v>
      </c>
      <c r="Z274" t="b">
        <v>0</v>
      </c>
      <c r="AA274" t="s">
        <v>120</v>
      </c>
      <c r="AB274" t="b">
        <v>1</v>
      </c>
      <c r="AC274" t="s">
        <v>114</v>
      </c>
      <c r="AD274">
        <v>0</v>
      </c>
      <c r="AE274">
        <v>0</v>
      </c>
    </row>
    <row r="275" spans="23:31" x14ac:dyDescent="0.2">
      <c r="W275" t="b">
        <v>0</v>
      </c>
      <c r="X275" t="b">
        <v>0</v>
      </c>
      <c r="Y275" t="b">
        <v>0</v>
      </c>
      <c r="Z275" t="b">
        <v>0</v>
      </c>
      <c r="AA275" t="s">
        <v>120</v>
      </c>
      <c r="AB275" t="b">
        <v>1</v>
      </c>
      <c r="AC275" t="s">
        <v>114</v>
      </c>
      <c r="AD275">
        <v>0</v>
      </c>
      <c r="AE275">
        <v>0</v>
      </c>
    </row>
    <row r="276" spans="23:31" x14ac:dyDescent="0.2">
      <c r="W276" t="b">
        <v>0</v>
      </c>
      <c r="X276" t="b">
        <v>0</v>
      </c>
      <c r="Y276" t="b">
        <v>0</v>
      </c>
      <c r="Z276" t="b">
        <v>0</v>
      </c>
      <c r="AA276" t="s">
        <v>120</v>
      </c>
      <c r="AB276" t="b">
        <v>1</v>
      </c>
      <c r="AC276" t="s">
        <v>114</v>
      </c>
      <c r="AD276">
        <v>0</v>
      </c>
      <c r="AE276">
        <v>0</v>
      </c>
    </row>
    <row r="277" spans="23:31" x14ac:dyDescent="0.2">
      <c r="W277" t="b">
        <v>0</v>
      </c>
      <c r="X277" t="b">
        <v>0</v>
      </c>
      <c r="Y277" t="b">
        <v>0</v>
      </c>
      <c r="Z277" t="b">
        <v>0</v>
      </c>
      <c r="AA277" t="s">
        <v>120</v>
      </c>
      <c r="AB277" t="b">
        <v>1</v>
      </c>
      <c r="AC277" t="s">
        <v>114</v>
      </c>
      <c r="AD277">
        <v>0</v>
      </c>
      <c r="AE277">
        <v>0</v>
      </c>
    </row>
    <row r="278" spans="23:31" x14ac:dyDescent="0.2">
      <c r="W278" t="b">
        <v>0</v>
      </c>
      <c r="X278" t="b">
        <v>0</v>
      </c>
      <c r="Y278" t="b">
        <v>0</v>
      </c>
      <c r="Z278" t="b">
        <v>0</v>
      </c>
      <c r="AA278" t="s">
        <v>120</v>
      </c>
      <c r="AB278" t="b">
        <v>1</v>
      </c>
      <c r="AC278" t="s">
        <v>114</v>
      </c>
      <c r="AD278">
        <v>0</v>
      </c>
      <c r="AE278">
        <v>0</v>
      </c>
    </row>
    <row r="279" spans="23:31" x14ac:dyDescent="0.2">
      <c r="W279" t="b">
        <v>0</v>
      </c>
      <c r="X279" t="b">
        <v>0</v>
      </c>
      <c r="Y279" t="b">
        <v>0</v>
      </c>
      <c r="Z279" t="b">
        <v>0</v>
      </c>
      <c r="AA279" t="s">
        <v>120</v>
      </c>
      <c r="AB279" t="b">
        <v>1</v>
      </c>
      <c r="AC279" t="s">
        <v>114</v>
      </c>
      <c r="AD279">
        <v>0</v>
      </c>
      <c r="AE279">
        <v>0</v>
      </c>
    </row>
    <row r="280" spans="23:31" x14ac:dyDescent="0.2">
      <c r="W280" t="b">
        <v>0</v>
      </c>
      <c r="X280" t="b">
        <v>0</v>
      </c>
      <c r="Y280" t="b">
        <v>0</v>
      </c>
      <c r="Z280" t="b">
        <v>0</v>
      </c>
      <c r="AA280" t="s">
        <v>120</v>
      </c>
      <c r="AB280" t="b">
        <v>1</v>
      </c>
      <c r="AC280" t="s">
        <v>114</v>
      </c>
      <c r="AD280">
        <v>0</v>
      </c>
      <c r="AE280">
        <v>0</v>
      </c>
    </row>
    <row r="281" spans="23:31" x14ac:dyDescent="0.2">
      <c r="W281" t="b">
        <v>0</v>
      </c>
      <c r="X281" t="b">
        <v>0</v>
      </c>
      <c r="Y281" t="b">
        <v>0</v>
      </c>
      <c r="Z281" t="b">
        <v>0</v>
      </c>
      <c r="AA281" t="s">
        <v>120</v>
      </c>
      <c r="AB281" t="b">
        <v>1</v>
      </c>
      <c r="AC281" t="s">
        <v>114</v>
      </c>
      <c r="AD281">
        <v>0</v>
      </c>
      <c r="AE281">
        <v>0</v>
      </c>
    </row>
    <row r="282" spans="23:31" x14ac:dyDescent="0.2">
      <c r="W282" t="b">
        <v>0</v>
      </c>
      <c r="X282" t="b">
        <v>0</v>
      </c>
      <c r="Y282" t="b">
        <v>0</v>
      </c>
      <c r="Z282" t="b">
        <v>0</v>
      </c>
      <c r="AA282" t="s">
        <v>120</v>
      </c>
      <c r="AB282" t="b">
        <v>1</v>
      </c>
      <c r="AC282" t="s">
        <v>114</v>
      </c>
      <c r="AD282">
        <v>0</v>
      </c>
      <c r="AE282">
        <v>0</v>
      </c>
    </row>
    <row r="283" spans="23:31" x14ac:dyDescent="0.2">
      <c r="W283" t="b">
        <v>0</v>
      </c>
      <c r="X283" t="b">
        <v>0</v>
      </c>
      <c r="Y283" t="b">
        <v>0</v>
      </c>
      <c r="Z283" t="b">
        <v>0</v>
      </c>
      <c r="AA283" t="s">
        <v>120</v>
      </c>
      <c r="AB283" t="b">
        <v>1</v>
      </c>
      <c r="AC283" t="s">
        <v>114</v>
      </c>
      <c r="AD283">
        <v>0</v>
      </c>
      <c r="AE283">
        <v>0</v>
      </c>
    </row>
    <row r="284" spans="23:31" x14ac:dyDescent="0.2">
      <c r="W284" t="b">
        <v>0</v>
      </c>
      <c r="X284" t="b">
        <v>0</v>
      </c>
      <c r="Y284" t="b">
        <v>0</v>
      </c>
      <c r="Z284" t="b">
        <v>0</v>
      </c>
      <c r="AA284" t="s">
        <v>120</v>
      </c>
      <c r="AB284" t="b">
        <v>1</v>
      </c>
      <c r="AC284" t="s">
        <v>114</v>
      </c>
      <c r="AD284">
        <v>0</v>
      </c>
      <c r="AE284">
        <v>0</v>
      </c>
    </row>
    <row r="285" spans="23:31" x14ac:dyDescent="0.2">
      <c r="W285" t="b">
        <v>0</v>
      </c>
      <c r="X285" t="b">
        <v>0</v>
      </c>
      <c r="Y285" t="b">
        <v>0</v>
      </c>
      <c r="Z285" t="b">
        <v>0</v>
      </c>
      <c r="AA285" t="s">
        <v>120</v>
      </c>
      <c r="AB285" t="b">
        <v>1</v>
      </c>
      <c r="AC285" t="s">
        <v>114</v>
      </c>
      <c r="AD285">
        <v>0</v>
      </c>
      <c r="AE285">
        <v>0</v>
      </c>
    </row>
    <row r="286" spans="23:31" x14ac:dyDescent="0.2">
      <c r="W286" t="b">
        <v>0</v>
      </c>
      <c r="X286" t="b">
        <v>0</v>
      </c>
      <c r="Y286" t="b">
        <v>0</v>
      </c>
      <c r="Z286" t="b">
        <v>0</v>
      </c>
      <c r="AA286" t="s">
        <v>120</v>
      </c>
      <c r="AB286" t="b">
        <v>1</v>
      </c>
      <c r="AC286" t="s">
        <v>114</v>
      </c>
      <c r="AD286">
        <v>0</v>
      </c>
      <c r="AE286">
        <v>0</v>
      </c>
    </row>
    <row r="287" spans="23:31" x14ac:dyDescent="0.2">
      <c r="W287" t="b">
        <v>0</v>
      </c>
      <c r="X287" t="b">
        <v>0</v>
      </c>
      <c r="Y287" t="b">
        <v>0</v>
      </c>
      <c r="Z287" t="b">
        <v>0</v>
      </c>
      <c r="AA287" t="s">
        <v>120</v>
      </c>
      <c r="AB287" t="b">
        <v>1</v>
      </c>
      <c r="AC287" t="s">
        <v>114</v>
      </c>
      <c r="AD287">
        <v>0</v>
      </c>
      <c r="AE287">
        <v>0</v>
      </c>
    </row>
    <row r="288" spans="23:31" x14ac:dyDescent="0.2">
      <c r="W288" t="b">
        <v>0</v>
      </c>
      <c r="X288" t="b">
        <v>0</v>
      </c>
      <c r="Y288" t="b">
        <v>0</v>
      </c>
      <c r="Z288" t="b">
        <v>0</v>
      </c>
      <c r="AA288" t="s">
        <v>120</v>
      </c>
      <c r="AB288" t="b">
        <v>1</v>
      </c>
      <c r="AC288" t="s">
        <v>114</v>
      </c>
      <c r="AD288">
        <v>0</v>
      </c>
      <c r="AE288">
        <v>0</v>
      </c>
    </row>
    <row r="289" spans="23:31" x14ac:dyDescent="0.2">
      <c r="W289" t="b">
        <v>0</v>
      </c>
      <c r="X289" t="b">
        <v>0</v>
      </c>
      <c r="Y289" t="b">
        <v>0</v>
      </c>
      <c r="Z289" t="b">
        <v>0</v>
      </c>
      <c r="AA289" t="s">
        <v>120</v>
      </c>
      <c r="AB289" t="b">
        <v>1</v>
      </c>
      <c r="AC289" t="s">
        <v>114</v>
      </c>
      <c r="AD289">
        <v>0</v>
      </c>
      <c r="AE289">
        <v>0</v>
      </c>
    </row>
    <row r="290" spans="23:31" x14ac:dyDescent="0.2">
      <c r="W290" t="b">
        <v>0</v>
      </c>
      <c r="X290" t="b">
        <v>0</v>
      </c>
      <c r="Y290" t="b">
        <v>0</v>
      </c>
      <c r="Z290" t="b">
        <v>0</v>
      </c>
      <c r="AA290" t="s">
        <v>120</v>
      </c>
      <c r="AB290" t="b">
        <v>1</v>
      </c>
      <c r="AC290" t="s">
        <v>114</v>
      </c>
      <c r="AD290">
        <v>0</v>
      </c>
      <c r="AE290">
        <v>0</v>
      </c>
    </row>
    <row r="291" spans="23:31" x14ac:dyDescent="0.2">
      <c r="W291" t="b">
        <v>0</v>
      </c>
      <c r="X291" t="b">
        <v>0</v>
      </c>
      <c r="Y291" t="b">
        <v>0</v>
      </c>
      <c r="Z291" t="b">
        <v>0</v>
      </c>
      <c r="AA291" t="s">
        <v>120</v>
      </c>
      <c r="AB291" t="b">
        <v>1</v>
      </c>
      <c r="AC291" t="s">
        <v>114</v>
      </c>
      <c r="AD291">
        <v>0</v>
      </c>
      <c r="AE291">
        <v>0</v>
      </c>
    </row>
    <row r="292" spans="23:31" x14ac:dyDescent="0.2">
      <c r="W292" t="b">
        <v>0</v>
      </c>
      <c r="X292" t="b">
        <v>0</v>
      </c>
      <c r="Y292" t="b">
        <v>0</v>
      </c>
      <c r="Z292" t="b">
        <v>0</v>
      </c>
      <c r="AA292" t="s">
        <v>120</v>
      </c>
      <c r="AB292" t="b">
        <v>1</v>
      </c>
      <c r="AC292" t="s">
        <v>114</v>
      </c>
      <c r="AD292">
        <v>0</v>
      </c>
      <c r="AE292">
        <v>0</v>
      </c>
    </row>
    <row r="293" spans="23:31" x14ac:dyDescent="0.2">
      <c r="W293" t="b">
        <v>0</v>
      </c>
      <c r="X293" t="b">
        <v>0</v>
      </c>
      <c r="Y293" t="b">
        <v>0</v>
      </c>
      <c r="Z293" t="b">
        <v>0</v>
      </c>
      <c r="AA293" t="s">
        <v>120</v>
      </c>
      <c r="AB293" t="b">
        <v>1</v>
      </c>
      <c r="AC293" t="s">
        <v>114</v>
      </c>
      <c r="AD293">
        <v>0</v>
      </c>
      <c r="AE293">
        <v>0</v>
      </c>
    </row>
    <row r="294" spans="23:31" x14ac:dyDescent="0.2">
      <c r="W294" t="b">
        <v>0</v>
      </c>
      <c r="X294" t="b">
        <v>0</v>
      </c>
      <c r="Y294" t="b">
        <v>0</v>
      </c>
      <c r="Z294" t="b">
        <v>0</v>
      </c>
      <c r="AA294" t="s">
        <v>120</v>
      </c>
      <c r="AB294" t="b">
        <v>1</v>
      </c>
      <c r="AC294" t="s">
        <v>114</v>
      </c>
      <c r="AD294">
        <v>0</v>
      </c>
      <c r="AE294">
        <v>0</v>
      </c>
    </row>
    <row r="295" spans="23:31" x14ac:dyDescent="0.2">
      <c r="W295" t="b">
        <v>0</v>
      </c>
      <c r="X295" t="b">
        <v>0</v>
      </c>
      <c r="Y295" t="b">
        <v>0</v>
      </c>
      <c r="Z295" t="b">
        <v>0</v>
      </c>
      <c r="AA295" t="s">
        <v>120</v>
      </c>
      <c r="AB295" t="b">
        <v>1</v>
      </c>
      <c r="AC295" t="s">
        <v>114</v>
      </c>
      <c r="AD295">
        <v>0</v>
      </c>
      <c r="AE295">
        <v>0</v>
      </c>
    </row>
    <row r="296" spans="23:31" x14ac:dyDescent="0.2">
      <c r="W296" t="b">
        <v>0</v>
      </c>
      <c r="X296" t="b">
        <v>0</v>
      </c>
      <c r="Y296" t="b">
        <v>0</v>
      </c>
      <c r="Z296" t="b">
        <v>0</v>
      </c>
      <c r="AA296" t="s">
        <v>120</v>
      </c>
      <c r="AB296" t="b">
        <v>1</v>
      </c>
      <c r="AC296" t="s">
        <v>114</v>
      </c>
      <c r="AD296">
        <v>0</v>
      </c>
      <c r="AE296">
        <v>0</v>
      </c>
    </row>
    <row r="297" spans="23:31" x14ac:dyDescent="0.2">
      <c r="W297" t="b">
        <v>0</v>
      </c>
      <c r="X297" t="b">
        <v>0</v>
      </c>
      <c r="Y297" t="b">
        <v>0</v>
      </c>
      <c r="Z297" t="b">
        <v>0</v>
      </c>
      <c r="AA297" t="s">
        <v>120</v>
      </c>
      <c r="AB297" t="b">
        <v>1</v>
      </c>
      <c r="AC297" t="s">
        <v>114</v>
      </c>
      <c r="AD297">
        <v>0</v>
      </c>
      <c r="AE297">
        <v>0</v>
      </c>
    </row>
    <row r="298" spans="23:31" x14ac:dyDescent="0.2">
      <c r="W298" t="b">
        <v>0</v>
      </c>
      <c r="X298" t="b">
        <v>0</v>
      </c>
      <c r="Y298" t="b">
        <v>0</v>
      </c>
      <c r="Z298" t="b">
        <v>0</v>
      </c>
      <c r="AA298" t="s">
        <v>120</v>
      </c>
      <c r="AB298" t="b">
        <v>1</v>
      </c>
      <c r="AC298" t="s">
        <v>114</v>
      </c>
      <c r="AD298">
        <v>0</v>
      </c>
      <c r="AE298">
        <v>0</v>
      </c>
    </row>
    <row r="299" spans="23:31" x14ac:dyDescent="0.2">
      <c r="W299" t="b">
        <v>0</v>
      </c>
      <c r="X299" t="b">
        <v>0</v>
      </c>
      <c r="Y299" t="b">
        <v>0</v>
      </c>
      <c r="Z299" t="b">
        <v>0</v>
      </c>
      <c r="AA299" t="s">
        <v>120</v>
      </c>
      <c r="AB299" t="b">
        <v>1</v>
      </c>
      <c r="AC299" t="s">
        <v>114</v>
      </c>
      <c r="AD299">
        <v>0</v>
      </c>
      <c r="AE299">
        <v>0</v>
      </c>
    </row>
    <row r="300" spans="23:31" x14ac:dyDescent="0.2">
      <c r="W300" t="b">
        <v>0</v>
      </c>
      <c r="X300" t="b">
        <v>0</v>
      </c>
      <c r="Y300" t="b">
        <v>0</v>
      </c>
      <c r="Z300" t="b">
        <v>0</v>
      </c>
      <c r="AA300" t="s">
        <v>120</v>
      </c>
      <c r="AB300" t="b">
        <v>1</v>
      </c>
      <c r="AC300" t="s">
        <v>114</v>
      </c>
      <c r="AD300">
        <v>0</v>
      </c>
      <c r="AE300">
        <v>0</v>
      </c>
    </row>
    <row r="301" spans="23:31" x14ac:dyDescent="0.2">
      <c r="W301" t="b">
        <v>0</v>
      </c>
      <c r="X301" t="b">
        <v>0</v>
      </c>
      <c r="Y301" t="b">
        <v>0</v>
      </c>
      <c r="Z301" t="b">
        <v>0</v>
      </c>
      <c r="AA301" t="s">
        <v>120</v>
      </c>
      <c r="AB301" t="b">
        <v>1</v>
      </c>
      <c r="AC301" t="s">
        <v>114</v>
      </c>
      <c r="AD301">
        <v>0</v>
      </c>
      <c r="AE301">
        <v>0</v>
      </c>
    </row>
    <row r="302" spans="23:31" x14ac:dyDescent="0.2">
      <c r="W302" t="b">
        <v>0</v>
      </c>
      <c r="X302" t="b">
        <v>0</v>
      </c>
      <c r="Y302" t="b">
        <v>0</v>
      </c>
      <c r="Z302" t="b">
        <v>0</v>
      </c>
      <c r="AA302" t="s">
        <v>120</v>
      </c>
      <c r="AB302" t="b">
        <v>1</v>
      </c>
      <c r="AC302" t="s">
        <v>114</v>
      </c>
      <c r="AD302">
        <v>0</v>
      </c>
      <c r="AE302">
        <v>0</v>
      </c>
    </row>
    <row r="303" spans="23:31" x14ac:dyDescent="0.2">
      <c r="W303" t="b">
        <v>0</v>
      </c>
      <c r="X303" t="b">
        <v>0</v>
      </c>
      <c r="Y303" t="b">
        <v>0</v>
      </c>
      <c r="Z303" t="b">
        <v>0</v>
      </c>
      <c r="AA303" t="s">
        <v>120</v>
      </c>
      <c r="AB303" t="b">
        <v>1</v>
      </c>
      <c r="AC303" t="s">
        <v>114</v>
      </c>
      <c r="AD303">
        <v>0</v>
      </c>
      <c r="AE303">
        <v>0</v>
      </c>
    </row>
    <row r="304" spans="23:31" x14ac:dyDescent="0.2">
      <c r="W304" t="b">
        <v>0</v>
      </c>
      <c r="X304" t="b">
        <v>0</v>
      </c>
      <c r="Y304" t="b">
        <v>0</v>
      </c>
      <c r="Z304" t="b">
        <v>0</v>
      </c>
      <c r="AA304" t="s">
        <v>120</v>
      </c>
      <c r="AB304" t="b">
        <v>1</v>
      </c>
      <c r="AC304" t="s">
        <v>114</v>
      </c>
      <c r="AD304">
        <v>0</v>
      </c>
      <c r="AE304">
        <v>0</v>
      </c>
    </row>
    <row r="305" spans="23:31" x14ac:dyDescent="0.2">
      <c r="W305" t="b">
        <v>0</v>
      </c>
      <c r="X305" t="b">
        <v>0</v>
      </c>
      <c r="Y305" t="b">
        <v>0</v>
      </c>
      <c r="Z305" t="b">
        <v>0</v>
      </c>
      <c r="AA305" t="s">
        <v>120</v>
      </c>
      <c r="AB305" t="b">
        <v>1</v>
      </c>
      <c r="AC305" t="s">
        <v>114</v>
      </c>
      <c r="AD305">
        <v>0</v>
      </c>
      <c r="AE305">
        <v>0</v>
      </c>
    </row>
    <row r="306" spans="23:31" x14ac:dyDescent="0.2">
      <c r="W306" t="b">
        <v>0</v>
      </c>
      <c r="X306" t="b">
        <v>0</v>
      </c>
      <c r="Y306" t="b">
        <v>0</v>
      </c>
      <c r="Z306" t="b">
        <v>0</v>
      </c>
      <c r="AA306" t="s">
        <v>120</v>
      </c>
      <c r="AB306" t="b">
        <v>1</v>
      </c>
      <c r="AC306" t="s">
        <v>114</v>
      </c>
      <c r="AD306">
        <v>0</v>
      </c>
      <c r="AE306">
        <v>0</v>
      </c>
    </row>
    <row r="307" spans="23:31" x14ac:dyDescent="0.2">
      <c r="W307" t="b">
        <v>0</v>
      </c>
      <c r="X307" t="b">
        <v>0</v>
      </c>
      <c r="Y307" t="b">
        <v>0</v>
      </c>
      <c r="Z307" t="b">
        <v>0</v>
      </c>
      <c r="AA307" t="s">
        <v>120</v>
      </c>
      <c r="AB307" t="b">
        <v>1</v>
      </c>
      <c r="AC307" t="s">
        <v>114</v>
      </c>
      <c r="AD307">
        <v>0</v>
      </c>
      <c r="AE307">
        <v>0</v>
      </c>
    </row>
    <row r="308" spans="23:31" x14ac:dyDescent="0.2">
      <c r="W308" t="b">
        <v>0</v>
      </c>
      <c r="X308" t="b">
        <v>0</v>
      </c>
      <c r="Y308" t="b">
        <v>0</v>
      </c>
      <c r="Z308" t="b">
        <v>0</v>
      </c>
      <c r="AA308" t="s">
        <v>120</v>
      </c>
      <c r="AB308" t="b">
        <v>1</v>
      </c>
      <c r="AC308" t="s">
        <v>114</v>
      </c>
      <c r="AD308">
        <v>0</v>
      </c>
      <c r="AE308">
        <v>0</v>
      </c>
    </row>
    <row r="309" spans="23:31" x14ac:dyDescent="0.2">
      <c r="W309" t="b">
        <v>0</v>
      </c>
      <c r="X309" t="b">
        <v>0</v>
      </c>
      <c r="Y309" t="b">
        <v>0</v>
      </c>
      <c r="Z309" t="b">
        <v>0</v>
      </c>
      <c r="AA309" t="s">
        <v>120</v>
      </c>
      <c r="AB309" t="b">
        <v>1</v>
      </c>
      <c r="AC309" t="s">
        <v>114</v>
      </c>
      <c r="AD309">
        <v>0</v>
      </c>
      <c r="AE309">
        <v>0</v>
      </c>
    </row>
    <row r="310" spans="23:31" x14ac:dyDescent="0.2">
      <c r="W310" t="b">
        <v>0</v>
      </c>
      <c r="X310" t="b">
        <v>0</v>
      </c>
      <c r="Y310" t="b">
        <v>0</v>
      </c>
      <c r="Z310" t="b">
        <v>0</v>
      </c>
      <c r="AA310" t="s">
        <v>120</v>
      </c>
      <c r="AB310" t="b">
        <v>1</v>
      </c>
      <c r="AC310" t="s">
        <v>114</v>
      </c>
      <c r="AD310">
        <v>0</v>
      </c>
      <c r="AE310">
        <v>0</v>
      </c>
    </row>
    <row r="311" spans="23:31" x14ac:dyDescent="0.2">
      <c r="W311" t="b">
        <v>0</v>
      </c>
      <c r="X311" t="b">
        <v>0</v>
      </c>
      <c r="Y311" t="b">
        <v>0</v>
      </c>
      <c r="Z311" t="b">
        <v>0</v>
      </c>
      <c r="AA311" t="s">
        <v>120</v>
      </c>
      <c r="AB311" t="b">
        <v>1</v>
      </c>
      <c r="AC311" t="s">
        <v>114</v>
      </c>
      <c r="AD311">
        <v>0</v>
      </c>
      <c r="AE311">
        <v>0</v>
      </c>
    </row>
    <row r="312" spans="23:31" x14ac:dyDescent="0.2">
      <c r="W312" t="b">
        <v>0</v>
      </c>
      <c r="X312" t="b">
        <v>0</v>
      </c>
      <c r="Y312" t="b">
        <v>0</v>
      </c>
      <c r="Z312" t="b">
        <v>0</v>
      </c>
      <c r="AA312" t="s">
        <v>120</v>
      </c>
      <c r="AB312" t="b">
        <v>1</v>
      </c>
      <c r="AC312" t="s">
        <v>114</v>
      </c>
      <c r="AD312">
        <v>0</v>
      </c>
      <c r="AE312">
        <v>0</v>
      </c>
    </row>
    <row r="313" spans="23:31" x14ac:dyDescent="0.2">
      <c r="W313" t="b">
        <v>0</v>
      </c>
      <c r="X313" t="b">
        <v>0</v>
      </c>
      <c r="Y313" t="b">
        <v>0</v>
      </c>
      <c r="Z313" t="b">
        <v>0</v>
      </c>
      <c r="AA313" t="s">
        <v>120</v>
      </c>
      <c r="AB313" t="b">
        <v>1</v>
      </c>
      <c r="AC313" t="s">
        <v>114</v>
      </c>
      <c r="AD313">
        <v>0</v>
      </c>
      <c r="AE313">
        <v>0</v>
      </c>
    </row>
    <row r="314" spans="23:31" x14ac:dyDescent="0.2">
      <c r="W314" t="b">
        <v>0</v>
      </c>
      <c r="X314" t="b">
        <v>0</v>
      </c>
      <c r="Y314" t="b">
        <v>0</v>
      </c>
      <c r="Z314" t="b">
        <v>0</v>
      </c>
      <c r="AA314" t="s">
        <v>120</v>
      </c>
      <c r="AB314" t="b">
        <v>1</v>
      </c>
      <c r="AC314" t="s">
        <v>114</v>
      </c>
      <c r="AD314">
        <v>0</v>
      </c>
      <c r="AE314">
        <v>0</v>
      </c>
    </row>
    <row r="315" spans="23:31" x14ac:dyDescent="0.2">
      <c r="W315" t="b">
        <v>0</v>
      </c>
      <c r="X315" t="b">
        <v>0</v>
      </c>
      <c r="Y315" t="b">
        <v>0</v>
      </c>
      <c r="Z315" t="b">
        <v>0</v>
      </c>
      <c r="AA315" t="s">
        <v>120</v>
      </c>
      <c r="AB315" t="b">
        <v>1</v>
      </c>
      <c r="AC315" t="s">
        <v>114</v>
      </c>
      <c r="AD315">
        <v>0</v>
      </c>
      <c r="AE315">
        <v>0</v>
      </c>
    </row>
    <row r="316" spans="23:31" x14ac:dyDescent="0.2">
      <c r="W316" t="b">
        <v>0</v>
      </c>
      <c r="X316" t="b">
        <v>0</v>
      </c>
      <c r="Y316" t="b">
        <v>0</v>
      </c>
      <c r="Z316" t="b">
        <v>0</v>
      </c>
      <c r="AA316" t="s">
        <v>120</v>
      </c>
      <c r="AB316" t="b">
        <v>1</v>
      </c>
      <c r="AC316" t="s">
        <v>114</v>
      </c>
      <c r="AD316">
        <v>0</v>
      </c>
      <c r="AE316">
        <v>0</v>
      </c>
    </row>
    <row r="317" spans="23:31" x14ac:dyDescent="0.2">
      <c r="W317" t="b">
        <v>0</v>
      </c>
      <c r="X317" t="b">
        <v>0</v>
      </c>
      <c r="Y317" t="b">
        <v>0</v>
      </c>
      <c r="Z317" t="b">
        <v>0</v>
      </c>
      <c r="AA317" t="s">
        <v>120</v>
      </c>
      <c r="AB317" t="b">
        <v>1</v>
      </c>
      <c r="AC317" t="s">
        <v>114</v>
      </c>
      <c r="AD317">
        <v>0</v>
      </c>
      <c r="AE317">
        <v>0</v>
      </c>
    </row>
    <row r="318" spans="23:31" x14ac:dyDescent="0.2">
      <c r="W318" t="b">
        <v>0</v>
      </c>
      <c r="X318" t="b">
        <v>0</v>
      </c>
      <c r="Y318" t="b">
        <v>0</v>
      </c>
      <c r="Z318" t="b">
        <v>0</v>
      </c>
      <c r="AA318" t="s">
        <v>120</v>
      </c>
      <c r="AB318" t="b">
        <v>1</v>
      </c>
      <c r="AC318" t="s">
        <v>114</v>
      </c>
      <c r="AD318">
        <v>0</v>
      </c>
      <c r="AE318">
        <v>0</v>
      </c>
    </row>
    <row r="319" spans="23:31" x14ac:dyDescent="0.2">
      <c r="W319" t="b">
        <v>0</v>
      </c>
      <c r="X319" t="b">
        <v>0</v>
      </c>
      <c r="Y319" t="b">
        <v>0</v>
      </c>
      <c r="Z319" t="b">
        <v>0</v>
      </c>
      <c r="AA319" t="s">
        <v>120</v>
      </c>
      <c r="AB319" t="b">
        <v>1</v>
      </c>
      <c r="AC319" t="s">
        <v>114</v>
      </c>
      <c r="AD319">
        <v>0</v>
      </c>
      <c r="AE319">
        <v>0</v>
      </c>
    </row>
    <row r="320" spans="23:31" x14ac:dyDescent="0.2">
      <c r="W320" t="b">
        <v>0</v>
      </c>
      <c r="X320" t="b">
        <v>0</v>
      </c>
      <c r="Y320" t="b">
        <v>0</v>
      </c>
      <c r="Z320" t="b">
        <v>0</v>
      </c>
      <c r="AA320" t="s">
        <v>120</v>
      </c>
      <c r="AB320" t="b">
        <v>1</v>
      </c>
      <c r="AC320" t="s">
        <v>114</v>
      </c>
      <c r="AD320">
        <v>0</v>
      </c>
      <c r="AE320">
        <v>0</v>
      </c>
    </row>
    <row r="321" spans="23:31" x14ac:dyDescent="0.2">
      <c r="W321" t="b">
        <v>0</v>
      </c>
      <c r="X321" t="b">
        <v>0</v>
      </c>
      <c r="Y321" t="b">
        <v>0</v>
      </c>
      <c r="Z321" t="b">
        <v>0</v>
      </c>
      <c r="AA321" t="s">
        <v>120</v>
      </c>
      <c r="AB321" t="b">
        <v>1</v>
      </c>
      <c r="AC321" t="s">
        <v>114</v>
      </c>
      <c r="AD321">
        <v>0</v>
      </c>
      <c r="AE321">
        <v>0</v>
      </c>
    </row>
    <row r="322" spans="23:31" x14ac:dyDescent="0.2">
      <c r="W322" t="b">
        <v>0</v>
      </c>
      <c r="X322" t="b">
        <v>0</v>
      </c>
      <c r="Y322" t="b">
        <v>0</v>
      </c>
      <c r="Z322" t="b">
        <v>0</v>
      </c>
      <c r="AA322" t="s">
        <v>120</v>
      </c>
      <c r="AB322" t="b">
        <v>1</v>
      </c>
      <c r="AC322" t="s">
        <v>114</v>
      </c>
      <c r="AD322">
        <v>0</v>
      </c>
      <c r="AE322">
        <v>0</v>
      </c>
    </row>
    <row r="323" spans="23:31" x14ac:dyDescent="0.2">
      <c r="W323" t="b">
        <v>0</v>
      </c>
      <c r="X323" t="b">
        <v>0</v>
      </c>
      <c r="Y323" t="b">
        <v>0</v>
      </c>
      <c r="Z323" t="b">
        <v>0</v>
      </c>
      <c r="AA323" t="s">
        <v>120</v>
      </c>
      <c r="AB323" t="b">
        <v>1</v>
      </c>
      <c r="AC323" t="s">
        <v>114</v>
      </c>
      <c r="AD323">
        <v>0</v>
      </c>
      <c r="AE323">
        <v>0</v>
      </c>
    </row>
    <row r="324" spans="23:31" x14ac:dyDescent="0.2">
      <c r="W324" t="b">
        <v>0</v>
      </c>
      <c r="X324" t="b">
        <v>0</v>
      </c>
      <c r="Y324" t="b">
        <v>0</v>
      </c>
      <c r="Z324" t="b">
        <v>0</v>
      </c>
      <c r="AA324" t="s">
        <v>120</v>
      </c>
      <c r="AB324" t="b">
        <v>1</v>
      </c>
      <c r="AC324" t="s">
        <v>114</v>
      </c>
      <c r="AD324">
        <v>0</v>
      </c>
      <c r="AE324">
        <v>0</v>
      </c>
    </row>
    <row r="325" spans="23:31" x14ac:dyDescent="0.2">
      <c r="W325" t="b">
        <v>0</v>
      </c>
      <c r="X325" t="b">
        <v>0</v>
      </c>
      <c r="Y325" t="b">
        <v>0</v>
      </c>
      <c r="Z325" t="b">
        <v>0</v>
      </c>
      <c r="AA325" t="s">
        <v>120</v>
      </c>
      <c r="AB325" t="b">
        <v>1</v>
      </c>
      <c r="AC325" t="s">
        <v>114</v>
      </c>
      <c r="AD325">
        <v>0</v>
      </c>
      <c r="AE325">
        <v>0</v>
      </c>
    </row>
    <row r="326" spans="23:31" x14ac:dyDescent="0.2">
      <c r="W326" t="b">
        <v>0</v>
      </c>
      <c r="X326" t="b">
        <v>0</v>
      </c>
      <c r="Y326" t="b">
        <v>0</v>
      </c>
      <c r="Z326" t="b">
        <v>0</v>
      </c>
      <c r="AA326" t="s">
        <v>120</v>
      </c>
      <c r="AB326" t="b">
        <v>1</v>
      </c>
      <c r="AC326" t="s">
        <v>114</v>
      </c>
      <c r="AD326">
        <v>0</v>
      </c>
      <c r="AE326">
        <v>0</v>
      </c>
    </row>
    <row r="327" spans="23:31" x14ac:dyDescent="0.2">
      <c r="W327" t="b">
        <v>0</v>
      </c>
      <c r="X327" t="b">
        <v>0</v>
      </c>
      <c r="Y327" t="b">
        <v>0</v>
      </c>
      <c r="Z327" t="b">
        <v>0</v>
      </c>
      <c r="AA327" t="s">
        <v>120</v>
      </c>
      <c r="AB327" t="b">
        <v>1</v>
      </c>
      <c r="AC327" t="s">
        <v>114</v>
      </c>
      <c r="AD327">
        <v>0</v>
      </c>
      <c r="AE327">
        <v>0</v>
      </c>
    </row>
    <row r="328" spans="23:31" x14ac:dyDescent="0.2">
      <c r="W328" t="b">
        <v>0</v>
      </c>
      <c r="X328" t="b">
        <v>0</v>
      </c>
      <c r="Y328" t="b">
        <v>0</v>
      </c>
      <c r="Z328" t="b">
        <v>0</v>
      </c>
      <c r="AA328" t="s">
        <v>120</v>
      </c>
      <c r="AB328" t="b">
        <v>1</v>
      </c>
      <c r="AC328" t="s">
        <v>114</v>
      </c>
      <c r="AD328">
        <v>0</v>
      </c>
      <c r="AE328">
        <v>0</v>
      </c>
    </row>
    <row r="329" spans="23:31" x14ac:dyDescent="0.2">
      <c r="W329" t="b">
        <v>0</v>
      </c>
      <c r="X329" t="b">
        <v>0</v>
      </c>
      <c r="Y329" t="b">
        <v>0</v>
      </c>
      <c r="Z329" t="b">
        <v>0</v>
      </c>
      <c r="AA329" t="s">
        <v>120</v>
      </c>
      <c r="AB329" t="b">
        <v>1</v>
      </c>
      <c r="AC329" t="s">
        <v>114</v>
      </c>
      <c r="AD329">
        <v>0</v>
      </c>
      <c r="AE329">
        <v>0</v>
      </c>
    </row>
    <row r="330" spans="23:31" x14ac:dyDescent="0.2">
      <c r="W330" t="b">
        <v>0</v>
      </c>
      <c r="X330" t="b">
        <v>0</v>
      </c>
      <c r="Y330" t="b">
        <v>0</v>
      </c>
      <c r="Z330" t="b">
        <v>0</v>
      </c>
      <c r="AA330" t="s">
        <v>120</v>
      </c>
      <c r="AB330" t="b">
        <v>1</v>
      </c>
      <c r="AC330" t="s">
        <v>114</v>
      </c>
      <c r="AD330">
        <v>0</v>
      </c>
      <c r="AE330">
        <v>0</v>
      </c>
    </row>
    <row r="331" spans="23:31" x14ac:dyDescent="0.2">
      <c r="W331" t="b">
        <v>0</v>
      </c>
      <c r="X331" t="b">
        <v>0</v>
      </c>
      <c r="Y331" t="b">
        <v>0</v>
      </c>
      <c r="Z331" t="b">
        <v>0</v>
      </c>
      <c r="AA331" t="s">
        <v>120</v>
      </c>
      <c r="AB331" t="b">
        <v>1</v>
      </c>
      <c r="AC331" t="s">
        <v>114</v>
      </c>
      <c r="AD331">
        <v>0</v>
      </c>
      <c r="AE331">
        <v>0</v>
      </c>
    </row>
    <row r="332" spans="23:31" x14ac:dyDescent="0.2">
      <c r="W332" t="b">
        <v>0</v>
      </c>
      <c r="X332" t="b">
        <v>0</v>
      </c>
      <c r="Y332" t="b">
        <v>0</v>
      </c>
      <c r="Z332" t="b">
        <v>0</v>
      </c>
      <c r="AA332" t="s">
        <v>120</v>
      </c>
      <c r="AB332" t="b">
        <v>1</v>
      </c>
      <c r="AC332" t="s">
        <v>114</v>
      </c>
      <c r="AD332">
        <v>0</v>
      </c>
      <c r="AE332">
        <v>0</v>
      </c>
    </row>
    <row r="333" spans="23:31" x14ac:dyDescent="0.2">
      <c r="W333" t="b">
        <v>0</v>
      </c>
      <c r="X333" t="b">
        <v>0</v>
      </c>
      <c r="Y333" t="b">
        <v>0</v>
      </c>
      <c r="Z333" t="b">
        <v>0</v>
      </c>
      <c r="AA333" t="s">
        <v>120</v>
      </c>
      <c r="AB333" t="b">
        <v>1</v>
      </c>
      <c r="AC333" t="s">
        <v>114</v>
      </c>
      <c r="AD333">
        <v>0</v>
      </c>
      <c r="AE333">
        <v>0</v>
      </c>
    </row>
    <row r="334" spans="23:31" x14ac:dyDescent="0.2">
      <c r="W334" t="b">
        <v>0</v>
      </c>
      <c r="X334" t="b">
        <v>0</v>
      </c>
      <c r="Y334" t="b">
        <v>0</v>
      </c>
      <c r="Z334" t="b">
        <v>0</v>
      </c>
      <c r="AA334" t="s">
        <v>120</v>
      </c>
      <c r="AB334" t="b">
        <v>1</v>
      </c>
      <c r="AC334" t="s">
        <v>114</v>
      </c>
      <c r="AD334">
        <v>0</v>
      </c>
      <c r="AE334">
        <v>0</v>
      </c>
    </row>
    <row r="335" spans="23:31" x14ac:dyDescent="0.2">
      <c r="W335" t="b">
        <v>0</v>
      </c>
      <c r="X335" t="b">
        <v>0</v>
      </c>
      <c r="Y335" t="b">
        <v>0</v>
      </c>
      <c r="Z335" t="b">
        <v>0</v>
      </c>
      <c r="AA335" t="s">
        <v>120</v>
      </c>
      <c r="AB335" t="b">
        <v>1</v>
      </c>
      <c r="AC335" t="s">
        <v>114</v>
      </c>
      <c r="AD335">
        <v>0</v>
      </c>
      <c r="AE335">
        <v>0</v>
      </c>
    </row>
    <row r="336" spans="23:31" x14ac:dyDescent="0.2">
      <c r="W336" t="b">
        <v>0</v>
      </c>
      <c r="X336" t="b">
        <v>0</v>
      </c>
      <c r="Y336" t="b">
        <v>0</v>
      </c>
      <c r="Z336" t="b">
        <v>0</v>
      </c>
      <c r="AA336" t="s">
        <v>120</v>
      </c>
      <c r="AB336" t="b">
        <v>1</v>
      </c>
      <c r="AC336" t="s">
        <v>114</v>
      </c>
      <c r="AD336">
        <v>0</v>
      </c>
      <c r="AE336">
        <v>0</v>
      </c>
    </row>
    <row r="337" spans="23:31" x14ac:dyDescent="0.2">
      <c r="W337" t="b">
        <v>0</v>
      </c>
      <c r="X337" t="b">
        <v>0</v>
      </c>
      <c r="Y337" t="b">
        <v>0</v>
      </c>
      <c r="Z337" t="b">
        <v>0</v>
      </c>
      <c r="AA337" t="s">
        <v>120</v>
      </c>
      <c r="AB337" t="b">
        <v>1</v>
      </c>
      <c r="AC337" t="s">
        <v>114</v>
      </c>
      <c r="AD337">
        <v>0</v>
      </c>
      <c r="AE337">
        <v>0</v>
      </c>
    </row>
    <row r="338" spans="23:31" x14ac:dyDescent="0.2">
      <c r="W338" t="b">
        <v>0</v>
      </c>
      <c r="X338" t="b">
        <v>0</v>
      </c>
      <c r="Y338" t="b">
        <v>0</v>
      </c>
      <c r="Z338" t="b">
        <v>0</v>
      </c>
      <c r="AA338" t="s">
        <v>120</v>
      </c>
      <c r="AB338" t="b">
        <v>1</v>
      </c>
      <c r="AC338" t="s">
        <v>114</v>
      </c>
      <c r="AD338">
        <v>0</v>
      </c>
      <c r="AE338">
        <v>0</v>
      </c>
    </row>
    <row r="339" spans="23:31" x14ac:dyDescent="0.2">
      <c r="W339" t="b">
        <v>0</v>
      </c>
      <c r="X339" t="b">
        <v>0</v>
      </c>
      <c r="Y339" t="b">
        <v>0</v>
      </c>
      <c r="Z339" t="b">
        <v>0</v>
      </c>
      <c r="AA339" t="s">
        <v>120</v>
      </c>
      <c r="AB339" t="b">
        <v>1</v>
      </c>
      <c r="AC339" t="s">
        <v>114</v>
      </c>
      <c r="AD339">
        <v>0</v>
      </c>
      <c r="AE339">
        <v>0</v>
      </c>
    </row>
    <row r="340" spans="23:31" x14ac:dyDescent="0.2">
      <c r="W340" t="b">
        <v>0</v>
      </c>
      <c r="X340" t="b">
        <v>0</v>
      </c>
      <c r="Y340" t="b">
        <v>0</v>
      </c>
      <c r="Z340" t="b">
        <v>0</v>
      </c>
      <c r="AA340" t="s">
        <v>120</v>
      </c>
      <c r="AB340" t="b">
        <v>1</v>
      </c>
      <c r="AC340" t="s">
        <v>114</v>
      </c>
      <c r="AD340">
        <v>0</v>
      </c>
      <c r="AE340">
        <v>0</v>
      </c>
    </row>
    <row r="341" spans="23:31" x14ac:dyDescent="0.2">
      <c r="W341" t="b">
        <v>0</v>
      </c>
      <c r="X341" t="b">
        <v>0</v>
      </c>
      <c r="Y341" t="b">
        <v>0</v>
      </c>
      <c r="Z341" t="b">
        <v>0</v>
      </c>
      <c r="AA341" t="s">
        <v>120</v>
      </c>
      <c r="AB341" t="b">
        <v>1</v>
      </c>
      <c r="AC341" t="s">
        <v>114</v>
      </c>
      <c r="AD341">
        <v>0</v>
      </c>
      <c r="AE341">
        <v>0</v>
      </c>
    </row>
    <row r="342" spans="23:31" x14ac:dyDescent="0.2">
      <c r="W342" t="b">
        <v>0</v>
      </c>
      <c r="X342" t="b">
        <v>0</v>
      </c>
      <c r="Y342" t="b">
        <v>0</v>
      </c>
      <c r="Z342" t="b">
        <v>0</v>
      </c>
      <c r="AA342" t="s">
        <v>120</v>
      </c>
      <c r="AB342" t="b">
        <v>1</v>
      </c>
      <c r="AC342" t="s">
        <v>114</v>
      </c>
      <c r="AD342">
        <v>0</v>
      </c>
      <c r="AE342">
        <v>0</v>
      </c>
    </row>
    <row r="343" spans="23:31" x14ac:dyDescent="0.2">
      <c r="W343" t="b">
        <v>0</v>
      </c>
      <c r="X343" t="b">
        <v>0</v>
      </c>
      <c r="Y343" t="b">
        <v>0</v>
      </c>
      <c r="Z343" t="b">
        <v>0</v>
      </c>
      <c r="AA343" t="s">
        <v>120</v>
      </c>
      <c r="AB343" t="b">
        <v>1</v>
      </c>
      <c r="AC343" t="s">
        <v>114</v>
      </c>
      <c r="AD343">
        <v>0</v>
      </c>
      <c r="AE343">
        <v>0</v>
      </c>
    </row>
    <row r="344" spans="23:31" x14ac:dyDescent="0.2">
      <c r="W344" t="b">
        <v>0</v>
      </c>
      <c r="X344" t="b">
        <v>0</v>
      </c>
      <c r="Y344" t="b">
        <v>0</v>
      </c>
      <c r="Z344" t="b">
        <v>0</v>
      </c>
      <c r="AA344" t="s">
        <v>120</v>
      </c>
      <c r="AB344" t="b">
        <v>1</v>
      </c>
      <c r="AC344" t="s">
        <v>114</v>
      </c>
      <c r="AD344">
        <v>0</v>
      </c>
      <c r="AE344">
        <v>0</v>
      </c>
    </row>
    <row r="345" spans="23:31" x14ac:dyDescent="0.2">
      <c r="W345" t="b">
        <v>0</v>
      </c>
      <c r="X345" t="b">
        <v>0</v>
      </c>
      <c r="Y345" t="b">
        <v>0</v>
      </c>
      <c r="Z345" t="b">
        <v>0</v>
      </c>
      <c r="AA345" t="s">
        <v>120</v>
      </c>
      <c r="AB345" t="b">
        <v>1</v>
      </c>
      <c r="AC345" t="s">
        <v>114</v>
      </c>
      <c r="AD345">
        <v>0</v>
      </c>
      <c r="AE345">
        <v>0</v>
      </c>
    </row>
    <row r="346" spans="23:31" x14ac:dyDescent="0.2">
      <c r="W346" t="b">
        <v>0</v>
      </c>
      <c r="X346" t="b">
        <v>0</v>
      </c>
      <c r="Y346" t="b">
        <v>0</v>
      </c>
      <c r="Z346" t="b">
        <v>0</v>
      </c>
      <c r="AA346" t="s">
        <v>120</v>
      </c>
      <c r="AB346" t="b">
        <v>1</v>
      </c>
      <c r="AC346" t="s">
        <v>114</v>
      </c>
      <c r="AD346">
        <v>0</v>
      </c>
      <c r="AE346">
        <v>0</v>
      </c>
    </row>
    <row r="347" spans="23:31" x14ac:dyDescent="0.2">
      <c r="W347" t="b">
        <v>0</v>
      </c>
      <c r="X347" t="b">
        <v>0</v>
      </c>
      <c r="Y347" t="b">
        <v>0</v>
      </c>
      <c r="Z347" t="b">
        <v>0</v>
      </c>
      <c r="AA347" t="s">
        <v>120</v>
      </c>
      <c r="AB347" t="b">
        <v>1</v>
      </c>
      <c r="AC347" t="s">
        <v>114</v>
      </c>
      <c r="AD347">
        <v>0</v>
      </c>
      <c r="AE347">
        <v>0</v>
      </c>
    </row>
    <row r="348" spans="23:31" x14ac:dyDescent="0.2">
      <c r="W348" t="b">
        <v>0</v>
      </c>
      <c r="X348" t="b">
        <v>0</v>
      </c>
      <c r="Y348" t="b">
        <v>0</v>
      </c>
      <c r="Z348" t="b">
        <v>0</v>
      </c>
      <c r="AA348" t="s">
        <v>120</v>
      </c>
      <c r="AB348" t="b">
        <v>1</v>
      </c>
      <c r="AC348" t="s">
        <v>114</v>
      </c>
      <c r="AD348">
        <v>0</v>
      </c>
      <c r="AE348">
        <v>0</v>
      </c>
    </row>
    <row r="349" spans="23:31" x14ac:dyDescent="0.2">
      <c r="W349" t="b">
        <v>0</v>
      </c>
      <c r="X349" t="b">
        <v>0</v>
      </c>
      <c r="Y349" t="b">
        <v>0</v>
      </c>
      <c r="Z349" t="b">
        <v>0</v>
      </c>
      <c r="AA349" t="s">
        <v>120</v>
      </c>
      <c r="AB349" t="b">
        <v>1</v>
      </c>
      <c r="AC349" t="s">
        <v>114</v>
      </c>
      <c r="AD349">
        <v>0</v>
      </c>
      <c r="AE349">
        <v>0</v>
      </c>
    </row>
    <row r="350" spans="23:31" x14ac:dyDescent="0.2">
      <c r="W350" t="b">
        <v>0</v>
      </c>
      <c r="X350" t="b">
        <v>0</v>
      </c>
      <c r="Y350" t="b">
        <v>0</v>
      </c>
      <c r="Z350" t="b">
        <v>0</v>
      </c>
      <c r="AA350" t="s">
        <v>120</v>
      </c>
      <c r="AB350" t="b">
        <v>1</v>
      </c>
      <c r="AC350" t="s">
        <v>114</v>
      </c>
      <c r="AD350">
        <v>0</v>
      </c>
      <c r="AE350">
        <v>0</v>
      </c>
    </row>
    <row r="351" spans="23:31" x14ac:dyDescent="0.2">
      <c r="W351" t="b">
        <v>0</v>
      </c>
      <c r="X351" t="b">
        <v>0</v>
      </c>
      <c r="Y351" t="b">
        <v>0</v>
      </c>
      <c r="Z351" t="b">
        <v>0</v>
      </c>
      <c r="AA351" t="s">
        <v>120</v>
      </c>
      <c r="AB351" t="b">
        <v>1</v>
      </c>
      <c r="AC351" t="s">
        <v>114</v>
      </c>
      <c r="AD351">
        <v>0</v>
      </c>
      <c r="AE351">
        <v>0</v>
      </c>
    </row>
    <row r="352" spans="23:31" x14ac:dyDescent="0.2">
      <c r="W352" t="b">
        <v>0</v>
      </c>
      <c r="X352" t="b">
        <v>0</v>
      </c>
      <c r="Y352" t="b">
        <v>0</v>
      </c>
      <c r="Z352" t="b">
        <v>0</v>
      </c>
      <c r="AA352" t="s">
        <v>120</v>
      </c>
      <c r="AB352" t="b">
        <v>1</v>
      </c>
      <c r="AC352" t="s">
        <v>114</v>
      </c>
      <c r="AD352">
        <v>0</v>
      </c>
      <c r="AE352">
        <v>0</v>
      </c>
    </row>
    <row r="353" spans="23:31" x14ac:dyDescent="0.2">
      <c r="W353" t="b">
        <v>0</v>
      </c>
      <c r="X353" t="b">
        <v>0</v>
      </c>
      <c r="Y353" t="b">
        <v>0</v>
      </c>
      <c r="Z353" t="b">
        <v>0</v>
      </c>
      <c r="AA353" t="s">
        <v>120</v>
      </c>
      <c r="AB353" t="b">
        <v>1</v>
      </c>
      <c r="AC353" t="s">
        <v>114</v>
      </c>
      <c r="AD353">
        <v>0</v>
      </c>
      <c r="AE353">
        <v>0</v>
      </c>
    </row>
    <row r="354" spans="23:31" x14ac:dyDescent="0.2">
      <c r="W354" t="b">
        <v>0</v>
      </c>
      <c r="X354" t="b">
        <v>0</v>
      </c>
      <c r="Y354" t="b">
        <v>0</v>
      </c>
      <c r="Z354" t="b">
        <v>0</v>
      </c>
      <c r="AA354" t="s">
        <v>120</v>
      </c>
      <c r="AB354" t="b">
        <v>1</v>
      </c>
      <c r="AC354" t="s">
        <v>114</v>
      </c>
      <c r="AD354">
        <v>0</v>
      </c>
      <c r="AE354">
        <v>0</v>
      </c>
    </row>
    <row r="355" spans="23:31" x14ac:dyDescent="0.2">
      <c r="W355" t="b">
        <v>0</v>
      </c>
      <c r="X355" t="b">
        <v>0</v>
      </c>
      <c r="Y355" t="b">
        <v>0</v>
      </c>
      <c r="Z355" t="b">
        <v>0</v>
      </c>
      <c r="AA355" t="s">
        <v>120</v>
      </c>
      <c r="AB355" t="b">
        <v>1</v>
      </c>
      <c r="AC355" t="s">
        <v>114</v>
      </c>
      <c r="AD355">
        <v>0</v>
      </c>
      <c r="AE355">
        <v>0</v>
      </c>
    </row>
    <row r="356" spans="23:31" x14ac:dyDescent="0.2">
      <c r="W356" t="b">
        <v>0</v>
      </c>
      <c r="X356" t="b">
        <v>0</v>
      </c>
      <c r="Y356" t="b">
        <v>0</v>
      </c>
      <c r="Z356" t="b">
        <v>0</v>
      </c>
      <c r="AA356" t="s">
        <v>120</v>
      </c>
      <c r="AB356" t="b">
        <v>1</v>
      </c>
      <c r="AC356" t="s">
        <v>114</v>
      </c>
      <c r="AD356">
        <v>0</v>
      </c>
      <c r="AE356">
        <v>0</v>
      </c>
    </row>
    <row r="357" spans="23:31" x14ac:dyDescent="0.2">
      <c r="W357" t="b">
        <v>0</v>
      </c>
      <c r="X357" t="b">
        <v>0</v>
      </c>
      <c r="Y357" t="b">
        <v>0</v>
      </c>
      <c r="Z357" t="b">
        <v>0</v>
      </c>
      <c r="AA357" t="s">
        <v>120</v>
      </c>
      <c r="AB357" t="b">
        <v>1</v>
      </c>
      <c r="AC357" t="s">
        <v>114</v>
      </c>
      <c r="AD357">
        <v>0</v>
      </c>
      <c r="AE357">
        <v>0</v>
      </c>
    </row>
    <row r="358" spans="23:31" x14ac:dyDescent="0.2">
      <c r="W358" t="b">
        <v>0</v>
      </c>
      <c r="X358" t="b">
        <v>0</v>
      </c>
      <c r="Y358" t="b">
        <v>0</v>
      </c>
      <c r="Z358" t="b">
        <v>0</v>
      </c>
      <c r="AA358" t="s">
        <v>120</v>
      </c>
      <c r="AB358" t="b">
        <v>1</v>
      </c>
      <c r="AC358" t="s">
        <v>114</v>
      </c>
      <c r="AD358">
        <v>0</v>
      </c>
      <c r="AE358">
        <v>0</v>
      </c>
    </row>
    <row r="359" spans="23:31" x14ac:dyDescent="0.2">
      <c r="W359" t="b">
        <v>0</v>
      </c>
      <c r="X359" t="b">
        <v>0</v>
      </c>
      <c r="Y359" t="b">
        <v>0</v>
      </c>
      <c r="Z359" t="b">
        <v>0</v>
      </c>
      <c r="AA359" t="s">
        <v>120</v>
      </c>
      <c r="AB359" t="b">
        <v>1</v>
      </c>
      <c r="AC359" t="s">
        <v>114</v>
      </c>
      <c r="AD359">
        <v>0</v>
      </c>
      <c r="AE359">
        <v>0</v>
      </c>
    </row>
    <row r="360" spans="23:31" x14ac:dyDescent="0.2">
      <c r="W360" t="b">
        <v>0</v>
      </c>
      <c r="X360" t="b">
        <v>0</v>
      </c>
      <c r="Y360" t="b">
        <v>0</v>
      </c>
      <c r="Z360" t="b">
        <v>0</v>
      </c>
      <c r="AA360" t="s">
        <v>120</v>
      </c>
      <c r="AB360" t="b">
        <v>1</v>
      </c>
      <c r="AC360" t="s">
        <v>114</v>
      </c>
      <c r="AD360">
        <v>0</v>
      </c>
      <c r="AE360">
        <v>0</v>
      </c>
    </row>
    <row r="361" spans="23:31" x14ac:dyDescent="0.2">
      <c r="W361" t="b">
        <v>0</v>
      </c>
      <c r="X361" t="b">
        <v>0</v>
      </c>
      <c r="Y361" t="b">
        <v>0</v>
      </c>
      <c r="Z361" t="b">
        <v>0</v>
      </c>
      <c r="AA361" t="s">
        <v>120</v>
      </c>
      <c r="AB361" t="b">
        <v>1</v>
      </c>
      <c r="AC361" t="s">
        <v>114</v>
      </c>
      <c r="AD361">
        <v>0</v>
      </c>
      <c r="AE361">
        <v>0</v>
      </c>
    </row>
    <row r="362" spans="23:31" x14ac:dyDescent="0.2">
      <c r="W362" t="b">
        <v>0</v>
      </c>
      <c r="X362" t="b">
        <v>0</v>
      </c>
      <c r="Y362" t="b">
        <v>0</v>
      </c>
      <c r="Z362" t="b">
        <v>0</v>
      </c>
      <c r="AA362" t="s">
        <v>120</v>
      </c>
      <c r="AB362" t="b">
        <v>1</v>
      </c>
      <c r="AC362" t="s">
        <v>114</v>
      </c>
      <c r="AD362">
        <v>0</v>
      </c>
      <c r="AE362">
        <v>0</v>
      </c>
    </row>
    <row r="363" spans="23:31" x14ac:dyDescent="0.2">
      <c r="W363" t="b">
        <v>0</v>
      </c>
      <c r="X363" t="b">
        <v>0</v>
      </c>
      <c r="Y363" t="b">
        <v>0</v>
      </c>
      <c r="Z363" t="b">
        <v>0</v>
      </c>
      <c r="AA363" t="s">
        <v>120</v>
      </c>
      <c r="AB363" t="b">
        <v>1</v>
      </c>
      <c r="AC363" t="s">
        <v>114</v>
      </c>
      <c r="AD363">
        <v>0</v>
      </c>
      <c r="AE363">
        <v>0</v>
      </c>
    </row>
    <row r="364" spans="23:31" x14ac:dyDescent="0.2">
      <c r="W364" t="b">
        <v>0</v>
      </c>
      <c r="X364" t="b">
        <v>0</v>
      </c>
      <c r="Y364" t="b">
        <v>0</v>
      </c>
      <c r="Z364" t="b">
        <v>0</v>
      </c>
      <c r="AA364" t="s">
        <v>120</v>
      </c>
      <c r="AB364" t="b">
        <v>1</v>
      </c>
      <c r="AC364" t="s">
        <v>114</v>
      </c>
      <c r="AD364">
        <v>0</v>
      </c>
      <c r="AE364">
        <v>0</v>
      </c>
    </row>
    <row r="365" spans="23:31" x14ac:dyDescent="0.2">
      <c r="W365" t="b">
        <v>0</v>
      </c>
      <c r="X365" t="b">
        <v>0</v>
      </c>
      <c r="Y365" t="b">
        <v>0</v>
      </c>
      <c r="Z365" t="b">
        <v>0</v>
      </c>
      <c r="AA365" t="s">
        <v>120</v>
      </c>
      <c r="AB365" t="b">
        <v>1</v>
      </c>
      <c r="AC365" t="s">
        <v>114</v>
      </c>
      <c r="AD365">
        <v>0</v>
      </c>
      <c r="AE365">
        <v>0</v>
      </c>
    </row>
    <row r="366" spans="23:31" x14ac:dyDescent="0.2">
      <c r="W366" t="b">
        <v>0</v>
      </c>
      <c r="X366" t="b">
        <v>0</v>
      </c>
      <c r="Y366" t="b">
        <v>0</v>
      </c>
      <c r="Z366" t="b">
        <v>0</v>
      </c>
      <c r="AA366" t="s">
        <v>120</v>
      </c>
      <c r="AB366" t="b">
        <v>1</v>
      </c>
      <c r="AC366" t="s">
        <v>114</v>
      </c>
      <c r="AD366">
        <v>0</v>
      </c>
      <c r="AE366">
        <v>0</v>
      </c>
    </row>
    <row r="367" spans="23:31" x14ac:dyDescent="0.2">
      <c r="W367" t="b">
        <v>0</v>
      </c>
      <c r="X367" t="b">
        <v>0</v>
      </c>
      <c r="Y367" t="b">
        <v>0</v>
      </c>
      <c r="Z367" t="b">
        <v>0</v>
      </c>
      <c r="AA367" t="s">
        <v>120</v>
      </c>
      <c r="AB367" t="b">
        <v>1</v>
      </c>
      <c r="AC367" t="s">
        <v>114</v>
      </c>
      <c r="AD367">
        <v>0</v>
      </c>
      <c r="AE367">
        <v>0</v>
      </c>
    </row>
    <row r="368" spans="23:31" x14ac:dyDescent="0.2">
      <c r="W368" t="b">
        <v>0</v>
      </c>
      <c r="X368" t="b">
        <v>0</v>
      </c>
      <c r="Y368" t="b">
        <v>0</v>
      </c>
      <c r="Z368" t="b">
        <v>0</v>
      </c>
      <c r="AA368" t="s">
        <v>120</v>
      </c>
      <c r="AB368" t="b">
        <v>1</v>
      </c>
      <c r="AC368" t="s">
        <v>114</v>
      </c>
      <c r="AD368">
        <v>0</v>
      </c>
      <c r="AE368">
        <v>0</v>
      </c>
    </row>
    <row r="369" spans="23:31" x14ac:dyDescent="0.2">
      <c r="W369" t="b">
        <v>0</v>
      </c>
      <c r="X369" t="b">
        <v>0</v>
      </c>
      <c r="Y369" t="b">
        <v>0</v>
      </c>
      <c r="Z369" t="b">
        <v>0</v>
      </c>
      <c r="AA369" t="s">
        <v>120</v>
      </c>
      <c r="AB369" t="b">
        <v>1</v>
      </c>
      <c r="AC369" t="s">
        <v>114</v>
      </c>
      <c r="AD369">
        <v>0</v>
      </c>
      <c r="AE369">
        <v>0</v>
      </c>
    </row>
    <row r="370" spans="23:31" x14ac:dyDescent="0.2">
      <c r="W370" t="b">
        <v>0</v>
      </c>
      <c r="X370" t="b">
        <v>0</v>
      </c>
      <c r="Y370" t="b">
        <v>0</v>
      </c>
      <c r="Z370" t="b">
        <v>0</v>
      </c>
      <c r="AA370" t="s">
        <v>120</v>
      </c>
      <c r="AB370" t="b">
        <v>1</v>
      </c>
      <c r="AC370" t="s">
        <v>114</v>
      </c>
      <c r="AD370">
        <v>0</v>
      </c>
      <c r="AE370">
        <v>0</v>
      </c>
    </row>
    <row r="371" spans="23:31" x14ac:dyDescent="0.2">
      <c r="W371" t="b">
        <v>0</v>
      </c>
      <c r="X371" t="b">
        <v>0</v>
      </c>
      <c r="Y371" t="b">
        <v>0</v>
      </c>
      <c r="Z371" t="b">
        <v>0</v>
      </c>
      <c r="AA371" t="s">
        <v>120</v>
      </c>
      <c r="AB371" t="b">
        <v>1</v>
      </c>
      <c r="AC371" t="s">
        <v>114</v>
      </c>
      <c r="AD371">
        <v>0</v>
      </c>
      <c r="AE371">
        <v>0</v>
      </c>
    </row>
    <row r="372" spans="23:31" x14ac:dyDescent="0.2">
      <c r="W372" t="b">
        <v>0</v>
      </c>
      <c r="X372" t="b">
        <v>0</v>
      </c>
      <c r="Y372" t="b">
        <v>0</v>
      </c>
      <c r="Z372" t="b">
        <v>0</v>
      </c>
      <c r="AA372" t="s">
        <v>120</v>
      </c>
      <c r="AB372" t="b">
        <v>1</v>
      </c>
      <c r="AC372" t="s">
        <v>114</v>
      </c>
      <c r="AD372">
        <v>0</v>
      </c>
      <c r="AE372">
        <v>0</v>
      </c>
    </row>
    <row r="373" spans="23:31" x14ac:dyDescent="0.2">
      <c r="W373" t="b">
        <v>0</v>
      </c>
      <c r="X373" t="b">
        <v>0</v>
      </c>
      <c r="Y373" t="b">
        <v>0</v>
      </c>
      <c r="Z373" t="b">
        <v>0</v>
      </c>
      <c r="AA373" t="s">
        <v>120</v>
      </c>
      <c r="AB373" t="b">
        <v>1</v>
      </c>
      <c r="AC373" t="s">
        <v>114</v>
      </c>
      <c r="AD373">
        <v>0</v>
      </c>
      <c r="AE373">
        <v>0</v>
      </c>
    </row>
    <row r="374" spans="23:31" x14ac:dyDescent="0.2">
      <c r="W374" t="b">
        <v>0</v>
      </c>
      <c r="X374" t="b">
        <v>0</v>
      </c>
      <c r="Y374" t="b">
        <v>0</v>
      </c>
      <c r="Z374" t="b">
        <v>0</v>
      </c>
      <c r="AA374" t="s">
        <v>120</v>
      </c>
      <c r="AB374" t="b">
        <v>1</v>
      </c>
      <c r="AC374" t="s">
        <v>114</v>
      </c>
      <c r="AD374">
        <v>0</v>
      </c>
      <c r="AE374">
        <v>0</v>
      </c>
    </row>
    <row r="375" spans="23:31" x14ac:dyDescent="0.2">
      <c r="W375" t="b">
        <v>0</v>
      </c>
      <c r="X375" t="b">
        <v>0</v>
      </c>
      <c r="Y375" t="b">
        <v>0</v>
      </c>
      <c r="Z375" t="b">
        <v>0</v>
      </c>
      <c r="AA375" t="s">
        <v>120</v>
      </c>
      <c r="AB375" t="b">
        <v>1</v>
      </c>
      <c r="AC375" t="s">
        <v>114</v>
      </c>
      <c r="AD375">
        <v>0</v>
      </c>
      <c r="AE375">
        <v>0</v>
      </c>
    </row>
    <row r="376" spans="23:31" x14ac:dyDescent="0.2">
      <c r="W376" t="b">
        <v>0</v>
      </c>
      <c r="X376" t="b">
        <v>0</v>
      </c>
      <c r="Y376" t="b">
        <v>0</v>
      </c>
      <c r="Z376" t="b">
        <v>0</v>
      </c>
      <c r="AA376" t="s">
        <v>120</v>
      </c>
      <c r="AB376" t="b">
        <v>1</v>
      </c>
      <c r="AC376" t="s">
        <v>114</v>
      </c>
      <c r="AD376">
        <v>0</v>
      </c>
      <c r="AE376">
        <v>0</v>
      </c>
    </row>
    <row r="377" spans="23:31" x14ac:dyDescent="0.2">
      <c r="W377" t="b">
        <v>0</v>
      </c>
      <c r="X377" t="b">
        <v>0</v>
      </c>
      <c r="Y377" t="b">
        <v>0</v>
      </c>
      <c r="Z377" t="b">
        <v>0</v>
      </c>
      <c r="AA377" t="s">
        <v>120</v>
      </c>
      <c r="AB377" t="b">
        <v>1</v>
      </c>
      <c r="AC377" t="s">
        <v>114</v>
      </c>
      <c r="AD377">
        <v>0</v>
      </c>
      <c r="AE377">
        <v>0</v>
      </c>
    </row>
    <row r="378" spans="23:31" x14ac:dyDescent="0.2">
      <c r="W378" t="b">
        <v>0</v>
      </c>
      <c r="X378" t="b">
        <v>0</v>
      </c>
      <c r="Y378" t="b">
        <v>0</v>
      </c>
      <c r="Z378" t="b">
        <v>0</v>
      </c>
      <c r="AA378" t="s">
        <v>120</v>
      </c>
      <c r="AB378" t="b">
        <v>1</v>
      </c>
      <c r="AC378" t="s">
        <v>114</v>
      </c>
      <c r="AD378">
        <v>0</v>
      </c>
      <c r="AE378">
        <v>0</v>
      </c>
    </row>
    <row r="379" spans="23:31" x14ac:dyDescent="0.2">
      <c r="W379" t="b">
        <v>0</v>
      </c>
      <c r="X379" t="b">
        <v>0</v>
      </c>
      <c r="Y379" t="b">
        <v>0</v>
      </c>
      <c r="Z379" t="b">
        <v>0</v>
      </c>
      <c r="AA379" t="s">
        <v>120</v>
      </c>
      <c r="AB379" t="b">
        <v>1</v>
      </c>
      <c r="AC379" t="s">
        <v>114</v>
      </c>
      <c r="AD379">
        <v>0</v>
      </c>
      <c r="AE379">
        <v>0</v>
      </c>
    </row>
    <row r="380" spans="23:31" x14ac:dyDescent="0.2">
      <c r="W380" t="b">
        <v>0</v>
      </c>
      <c r="X380" t="b">
        <v>0</v>
      </c>
      <c r="Y380" t="b">
        <v>0</v>
      </c>
      <c r="Z380" t="b">
        <v>0</v>
      </c>
      <c r="AA380" t="s">
        <v>120</v>
      </c>
      <c r="AB380" t="b">
        <v>1</v>
      </c>
      <c r="AC380" t="s">
        <v>114</v>
      </c>
      <c r="AD380">
        <v>0</v>
      </c>
      <c r="AE380">
        <v>0</v>
      </c>
    </row>
    <row r="381" spans="23:31" x14ac:dyDescent="0.2">
      <c r="W381" t="b">
        <v>0</v>
      </c>
      <c r="X381" t="b">
        <v>0</v>
      </c>
      <c r="Y381" t="b">
        <v>0</v>
      </c>
      <c r="Z381" t="b">
        <v>0</v>
      </c>
      <c r="AA381" t="s">
        <v>120</v>
      </c>
      <c r="AB381" t="b">
        <v>1</v>
      </c>
      <c r="AC381" t="s">
        <v>114</v>
      </c>
      <c r="AD381">
        <v>0</v>
      </c>
      <c r="AE381">
        <v>0</v>
      </c>
    </row>
    <row r="382" spans="23:31" x14ac:dyDescent="0.2">
      <c r="W382" t="b">
        <v>0</v>
      </c>
      <c r="X382" t="b">
        <v>0</v>
      </c>
      <c r="Y382" t="b">
        <v>0</v>
      </c>
      <c r="Z382" t="b">
        <v>0</v>
      </c>
      <c r="AA382" t="s">
        <v>120</v>
      </c>
      <c r="AB382" t="b">
        <v>1</v>
      </c>
      <c r="AC382" t="s">
        <v>114</v>
      </c>
      <c r="AD382">
        <v>0</v>
      </c>
      <c r="AE382">
        <v>0</v>
      </c>
    </row>
    <row r="383" spans="23:31" x14ac:dyDescent="0.2">
      <c r="W383" t="b">
        <v>0</v>
      </c>
      <c r="X383" t="b">
        <v>0</v>
      </c>
      <c r="Y383" t="b">
        <v>0</v>
      </c>
      <c r="Z383" t="b">
        <v>0</v>
      </c>
      <c r="AA383" t="s">
        <v>120</v>
      </c>
      <c r="AB383" t="b">
        <v>1</v>
      </c>
      <c r="AC383" t="s">
        <v>114</v>
      </c>
      <c r="AD383">
        <v>0</v>
      </c>
      <c r="AE383">
        <v>0</v>
      </c>
    </row>
    <row r="384" spans="23:31" x14ac:dyDescent="0.2">
      <c r="W384" t="b">
        <v>0</v>
      </c>
      <c r="X384" t="b">
        <v>0</v>
      </c>
      <c r="Y384" t="b">
        <v>0</v>
      </c>
      <c r="Z384" t="b">
        <v>0</v>
      </c>
      <c r="AA384" t="s">
        <v>120</v>
      </c>
      <c r="AB384" t="b">
        <v>1</v>
      </c>
      <c r="AC384" t="s">
        <v>114</v>
      </c>
      <c r="AD384">
        <v>0</v>
      </c>
      <c r="AE384">
        <v>0</v>
      </c>
    </row>
    <row r="385" spans="23:31" x14ac:dyDescent="0.2">
      <c r="W385" t="b">
        <v>0</v>
      </c>
      <c r="X385" t="b">
        <v>0</v>
      </c>
      <c r="Y385" t="b">
        <v>0</v>
      </c>
      <c r="Z385" t="b">
        <v>0</v>
      </c>
      <c r="AA385" t="s">
        <v>120</v>
      </c>
      <c r="AB385" t="b">
        <v>1</v>
      </c>
      <c r="AC385" t="s">
        <v>114</v>
      </c>
      <c r="AD385">
        <v>0</v>
      </c>
      <c r="AE385">
        <v>0</v>
      </c>
    </row>
    <row r="386" spans="23:31" x14ac:dyDescent="0.2">
      <c r="W386" t="b">
        <v>0</v>
      </c>
      <c r="X386" t="b">
        <v>0</v>
      </c>
      <c r="Y386" t="b">
        <v>0</v>
      </c>
      <c r="Z386" t="b">
        <v>0</v>
      </c>
      <c r="AA386" t="s">
        <v>120</v>
      </c>
      <c r="AB386" t="b">
        <v>1</v>
      </c>
      <c r="AC386" t="s">
        <v>114</v>
      </c>
      <c r="AD386">
        <v>0</v>
      </c>
      <c r="AE386">
        <v>0</v>
      </c>
    </row>
    <row r="387" spans="23:31" x14ac:dyDescent="0.2">
      <c r="W387" t="b">
        <v>0</v>
      </c>
      <c r="X387" t="b">
        <v>0</v>
      </c>
      <c r="Y387" t="b">
        <v>0</v>
      </c>
      <c r="Z387" t="b">
        <v>0</v>
      </c>
      <c r="AA387" t="s">
        <v>120</v>
      </c>
      <c r="AB387" t="b">
        <v>1</v>
      </c>
      <c r="AC387" t="s">
        <v>114</v>
      </c>
      <c r="AD387">
        <v>0</v>
      </c>
      <c r="AE387">
        <v>0</v>
      </c>
    </row>
    <row r="388" spans="23:31" x14ac:dyDescent="0.2">
      <c r="W388" t="b">
        <v>0</v>
      </c>
      <c r="X388" t="b">
        <v>0</v>
      </c>
      <c r="Y388" t="b">
        <v>0</v>
      </c>
      <c r="Z388" t="b">
        <v>0</v>
      </c>
      <c r="AA388" t="s">
        <v>120</v>
      </c>
      <c r="AB388" t="b">
        <v>1</v>
      </c>
      <c r="AC388" t="s">
        <v>114</v>
      </c>
      <c r="AD388">
        <v>0</v>
      </c>
      <c r="AE388">
        <v>0</v>
      </c>
    </row>
    <row r="389" spans="23:31" x14ac:dyDescent="0.2">
      <c r="W389" t="b">
        <v>0</v>
      </c>
      <c r="X389" t="b">
        <v>0</v>
      </c>
      <c r="Y389" t="b">
        <v>0</v>
      </c>
      <c r="Z389" t="b">
        <v>0</v>
      </c>
      <c r="AA389" t="s">
        <v>120</v>
      </c>
      <c r="AB389" t="b">
        <v>1</v>
      </c>
      <c r="AC389" t="s">
        <v>114</v>
      </c>
      <c r="AD389">
        <v>0</v>
      </c>
      <c r="AE389">
        <v>0</v>
      </c>
    </row>
    <row r="390" spans="23:31" x14ac:dyDescent="0.2">
      <c r="W390" t="b">
        <v>0</v>
      </c>
      <c r="X390" t="b">
        <v>0</v>
      </c>
      <c r="Y390" t="b">
        <v>0</v>
      </c>
      <c r="Z390" t="b">
        <v>0</v>
      </c>
      <c r="AA390" t="s">
        <v>120</v>
      </c>
      <c r="AB390" t="b">
        <v>1</v>
      </c>
      <c r="AC390" t="s">
        <v>114</v>
      </c>
      <c r="AD390">
        <v>0</v>
      </c>
      <c r="AE390">
        <v>0</v>
      </c>
    </row>
    <row r="391" spans="23:31" x14ac:dyDescent="0.2">
      <c r="W391" t="b">
        <v>0</v>
      </c>
      <c r="X391" t="b">
        <v>0</v>
      </c>
      <c r="Y391" t="b">
        <v>0</v>
      </c>
      <c r="Z391" t="b">
        <v>0</v>
      </c>
      <c r="AA391" t="s">
        <v>120</v>
      </c>
      <c r="AB391" t="b">
        <v>1</v>
      </c>
      <c r="AC391" t="s">
        <v>114</v>
      </c>
      <c r="AD391">
        <v>0</v>
      </c>
      <c r="AE391">
        <v>0</v>
      </c>
    </row>
    <row r="392" spans="23:31" x14ac:dyDescent="0.2">
      <c r="W392" t="b">
        <v>0</v>
      </c>
      <c r="X392" t="b">
        <v>0</v>
      </c>
      <c r="Y392" t="b">
        <v>0</v>
      </c>
      <c r="Z392" t="b">
        <v>0</v>
      </c>
      <c r="AA392" t="s">
        <v>120</v>
      </c>
      <c r="AB392" t="b">
        <v>1</v>
      </c>
      <c r="AC392" t="s">
        <v>114</v>
      </c>
      <c r="AD392">
        <v>0</v>
      </c>
      <c r="AE392">
        <v>0</v>
      </c>
    </row>
    <row r="393" spans="23:31" x14ac:dyDescent="0.2">
      <c r="W393" t="b">
        <v>0</v>
      </c>
      <c r="X393" t="b">
        <v>0</v>
      </c>
      <c r="Y393" t="b">
        <v>0</v>
      </c>
      <c r="Z393" t="b">
        <v>0</v>
      </c>
      <c r="AA393" t="s">
        <v>120</v>
      </c>
      <c r="AB393" t="b">
        <v>1</v>
      </c>
      <c r="AC393" t="s">
        <v>114</v>
      </c>
      <c r="AD393">
        <v>0</v>
      </c>
      <c r="AE393">
        <v>0</v>
      </c>
    </row>
    <row r="394" spans="23:31" x14ac:dyDescent="0.2">
      <c r="W394" t="b">
        <v>0</v>
      </c>
      <c r="X394" t="b">
        <v>0</v>
      </c>
      <c r="Y394" t="b">
        <v>0</v>
      </c>
      <c r="Z394" t="b">
        <v>0</v>
      </c>
      <c r="AA394" t="s">
        <v>120</v>
      </c>
      <c r="AB394" t="b">
        <v>1</v>
      </c>
      <c r="AC394" t="s">
        <v>114</v>
      </c>
      <c r="AD394">
        <v>0</v>
      </c>
      <c r="AE394">
        <v>0</v>
      </c>
    </row>
    <row r="395" spans="23:31" x14ac:dyDescent="0.2">
      <c r="W395" t="b">
        <v>0</v>
      </c>
      <c r="X395" t="b">
        <v>0</v>
      </c>
      <c r="Y395" t="b">
        <v>0</v>
      </c>
      <c r="Z395" t="b">
        <v>0</v>
      </c>
      <c r="AA395" t="s">
        <v>120</v>
      </c>
      <c r="AB395" t="b">
        <v>1</v>
      </c>
      <c r="AC395" t="s">
        <v>114</v>
      </c>
      <c r="AD395">
        <v>0</v>
      </c>
      <c r="AE395">
        <v>0</v>
      </c>
    </row>
    <row r="396" spans="23:31" x14ac:dyDescent="0.2">
      <c r="W396" t="b">
        <v>0</v>
      </c>
      <c r="X396" t="b">
        <v>0</v>
      </c>
      <c r="Y396" t="b">
        <v>0</v>
      </c>
      <c r="Z396" t="b">
        <v>0</v>
      </c>
      <c r="AA396" t="s">
        <v>120</v>
      </c>
      <c r="AB396" t="b">
        <v>1</v>
      </c>
      <c r="AC396" t="s">
        <v>114</v>
      </c>
      <c r="AD396">
        <v>0</v>
      </c>
      <c r="AE396">
        <v>0</v>
      </c>
    </row>
    <row r="397" spans="23:31" x14ac:dyDescent="0.2">
      <c r="W397" t="b">
        <v>0</v>
      </c>
      <c r="X397" t="b">
        <v>0</v>
      </c>
      <c r="Y397" t="b">
        <v>0</v>
      </c>
      <c r="Z397" t="b">
        <v>0</v>
      </c>
      <c r="AA397" t="s">
        <v>120</v>
      </c>
      <c r="AB397" t="b">
        <v>1</v>
      </c>
      <c r="AC397" t="s">
        <v>114</v>
      </c>
      <c r="AD397">
        <v>0</v>
      </c>
      <c r="AE397">
        <v>0</v>
      </c>
    </row>
    <row r="398" spans="23:31" x14ac:dyDescent="0.2">
      <c r="W398" t="b">
        <v>0</v>
      </c>
      <c r="X398" t="b">
        <v>0</v>
      </c>
      <c r="Y398" t="b">
        <v>0</v>
      </c>
      <c r="Z398" t="b">
        <v>0</v>
      </c>
      <c r="AA398" t="s">
        <v>120</v>
      </c>
      <c r="AB398" t="b">
        <v>1</v>
      </c>
      <c r="AC398" t="s">
        <v>114</v>
      </c>
      <c r="AD398">
        <v>0</v>
      </c>
      <c r="AE398">
        <v>0</v>
      </c>
    </row>
    <row r="399" spans="23:31" x14ac:dyDescent="0.2">
      <c r="W399" t="b">
        <v>0</v>
      </c>
      <c r="X399" t="b">
        <v>0</v>
      </c>
      <c r="Y399" t="b">
        <v>0</v>
      </c>
      <c r="Z399" t="b">
        <v>0</v>
      </c>
      <c r="AA399" t="s">
        <v>120</v>
      </c>
      <c r="AB399" t="b">
        <v>1</v>
      </c>
      <c r="AC399" t="s">
        <v>114</v>
      </c>
      <c r="AD399">
        <v>0</v>
      </c>
      <c r="AE399">
        <v>0</v>
      </c>
    </row>
    <row r="400" spans="23:31" x14ac:dyDescent="0.2">
      <c r="W400" t="b">
        <v>0</v>
      </c>
      <c r="X400" t="b">
        <v>0</v>
      </c>
      <c r="Y400" t="b">
        <v>0</v>
      </c>
      <c r="Z400" t="b">
        <v>0</v>
      </c>
      <c r="AA400" t="s">
        <v>120</v>
      </c>
      <c r="AB400" t="b">
        <v>1</v>
      </c>
      <c r="AC400" t="s">
        <v>114</v>
      </c>
      <c r="AD400">
        <v>0</v>
      </c>
      <c r="AE400">
        <v>0</v>
      </c>
    </row>
    <row r="401" spans="23:31" x14ac:dyDescent="0.2">
      <c r="W401" t="b">
        <v>0</v>
      </c>
      <c r="X401" t="b">
        <v>0</v>
      </c>
      <c r="Y401" t="b">
        <v>0</v>
      </c>
      <c r="Z401" t="b">
        <v>0</v>
      </c>
      <c r="AA401" t="s">
        <v>120</v>
      </c>
      <c r="AB401" t="b">
        <v>1</v>
      </c>
      <c r="AC401" t="s">
        <v>114</v>
      </c>
      <c r="AD401">
        <v>0</v>
      </c>
      <c r="AE401">
        <v>0</v>
      </c>
    </row>
    <row r="402" spans="23:31" x14ac:dyDescent="0.2">
      <c r="W402" t="b">
        <v>0</v>
      </c>
      <c r="X402" t="b">
        <v>0</v>
      </c>
      <c r="Y402" t="b">
        <v>0</v>
      </c>
      <c r="Z402" t="b">
        <v>0</v>
      </c>
      <c r="AA402" t="s">
        <v>120</v>
      </c>
      <c r="AB402" t="b">
        <v>1</v>
      </c>
      <c r="AC402" t="s">
        <v>114</v>
      </c>
      <c r="AD402">
        <v>0</v>
      </c>
      <c r="AE402">
        <v>0</v>
      </c>
    </row>
    <row r="403" spans="23:31" x14ac:dyDescent="0.2">
      <c r="W403" t="b">
        <v>0</v>
      </c>
      <c r="X403" t="b">
        <v>0</v>
      </c>
      <c r="Y403" t="b">
        <v>0</v>
      </c>
      <c r="Z403" t="b">
        <v>0</v>
      </c>
      <c r="AA403" t="s">
        <v>120</v>
      </c>
      <c r="AB403" t="b">
        <v>1</v>
      </c>
      <c r="AC403" t="s">
        <v>114</v>
      </c>
      <c r="AD403">
        <v>0</v>
      </c>
      <c r="AE403">
        <v>0</v>
      </c>
    </row>
    <row r="404" spans="23:31" x14ac:dyDescent="0.2">
      <c r="W404" t="b">
        <v>0</v>
      </c>
      <c r="X404" t="b">
        <v>0</v>
      </c>
      <c r="Y404" t="b">
        <v>0</v>
      </c>
      <c r="Z404" t="b">
        <v>0</v>
      </c>
      <c r="AA404" t="s">
        <v>120</v>
      </c>
      <c r="AB404" t="b">
        <v>1</v>
      </c>
      <c r="AC404" t="s">
        <v>114</v>
      </c>
      <c r="AD404">
        <v>0</v>
      </c>
      <c r="AE404">
        <v>0</v>
      </c>
    </row>
    <row r="405" spans="23:31" x14ac:dyDescent="0.2">
      <c r="W405" t="b">
        <v>0</v>
      </c>
      <c r="X405" t="b">
        <v>0</v>
      </c>
      <c r="Y405" t="b">
        <v>0</v>
      </c>
      <c r="Z405" t="b">
        <v>0</v>
      </c>
      <c r="AA405" t="s">
        <v>120</v>
      </c>
      <c r="AB405" t="b">
        <v>1</v>
      </c>
      <c r="AC405" t="s">
        <v>114</v>
      </c>
      <c r="AD405">
        <v>0</v>
      </c>
      <c r="AE405">
        <v>0</v>
      </c>
    </row>
    <row r="406" spans="23:31" x14ac:dyDescent="0.2">
      <c r="W406" t="b">
        <v>0</v>
      </c>
      <c r="X406" t="b">
        <v>0</v>
      </c>
      <c r="Y406" t="b">
        <v>0</v>
      </c>
      <c r="Z406" t="b">
        <v>0</v>
      </c>
      <c r="AA406" t="s">
        <v>120</v>
      </c>
      <c r="AB406" t="b">
        <v>1</v>
      </c>
      <c r="AC406" t="s">
        <v>114</v>
      </c>
      <c r="AD406">
        <v>0</v>
      </c>
      <c r="AE406">
        <v>0</v>
      </c>
    </row>
    <row r="407" spans="23:31" x14ac:dyDescent="0.2">
      <c r="W407" t="b">
        <v>0</v>
      </c>
      <c r="X407" t="b">
        <v>0</v>
      </c>
      <c r="Y407" t="b">
        <v>0</v>
      </c>
      <c r="Z407" t="b">
        <v>0</v>
      </c>
      <c r="AA407" t="s">
        <v>120</v>
      </c>
      <c r="AB407" t="b">
        <v>1</v>
      </c>
      <c r="AC407" t="s">
        <v>114</v>
      </c>
      <c r="AD407">
        <v>0</v>
      </c>
      <c r="AE407">
        <v>0</v>
      </c>
    </row>
    <row r="408" spans="23:31" x14ac:dyDescent="0.2">
      <c r="W408" t="b">
        <v>0</v>
      </c>
      <c r="X408" t="b">
        <v>0</v>
      </c>
      <c r="Y408" t="b">
        <v>0</v>
      </c>
      <c r="Z408" t="b">
        <v>0</v>
      </c>
      <c r="AA408" t="s">
        <v>120</v>
      </c>
      <c r="AB408" t="b">
        <v>1</v>
      </c>
      <c r="AC408" t="s">
        <v>114</v>
      </c>
      <c r="AD408">
        <v>0</v>
      </c>
      <c r="AE408">
        <v>0</v>
      </c>
    </row>
    <row r="409" spans="23:31" x14ac:dyDescent="0.2">
      <c r="W409" t="b">
        <v>0</v>
      </c>
      <c r="X409" t="b">
        <v>0</v>
      </c>
      <c r="Y409" t="b">
        <v>0</v>
      </c>
      <c r="Z409" t="b">
        <v>0</v>
      </c>
      <c r="AA409" t="s">
        <v>120</v>
      </c>
      <c r="AB409" t="b">
        <v>1</v>
      </c>
      <c r="AC409" t="s">
        <v>114</v>
      </c>
      <c r="AD409">
        <v>0</v>
      </c>
      <c r="AE409">
        <v>0</v>
      </c>
    </row>
    <row r="410" spans="23:31" x14ac:dyDescent="0.2">
      <c r="W410" t="b">
        <v>0</v>
      </c>
      <c r="X410" t="b">
        <v>0</v>
      </c>
      <c r="Y410" t="b">
        <v>0</v>
      </c>
      <c r="Z410" t="b">
        <v>0</v>
      </c>
      <c r="AA410" t="s">
        <v>120</v>
      </c>
      <c r="AB410" t="b">
        <v>1</v>
      </c>
      <c r="AC410" t="s">
        <v>114</v>
      </c>
      <c r="AD410">
        <v>0</v>
      </c>
      <c r="AE410">
        <v>0</v>
      </c>
    </row>
    <row r="411" spans="23:31" x14ac:dyDescent="0.2">
      <c r="W411" t="b">
        <v>0</v>
      </c>
      <c r="X411" t="b">
        <v>0</v>
      </c>
      <c r="Y411" t="b">
        <v>0</v>
      </c>
      <c r="Z411" t="b">
        <v>0</v>
      </c>
      <c r="AA411" t="s">
        <v>120</v>
      </c>
      <c r="AB411" t="b">
        <v>1</v>
      </c>
      <c r="AC411" t="s">
        <v>114</v>
      </c>
      <c r="AD411">
        <v>0</v>
      </c>
      <c r="AE411">
        <v>0</v>
      </c>
    </row>
    <row r="412" spans="23:31" x14ac:dyDescent="0.2">
      <c r="W412" t="b">
        <v>0</v>
      </c>
      <c r="X412" t="b">
        <v>0</v>
      </c>
      <c r="Y412" t="b">
        <v>0</v>
      </c>
      <c r="Z412" t="b">
        <v>0</v>
      </c>
      <c r="AA412" t="s">
        <v>120</v>
      </c>
      <c r="AB412" t="b">
        <v>1</v>
      </c>
      <c r="AC412" t="s">
        <v>114</v>
      </c>
      <c r="AD412">
        <v>0</v>
      </c>
      <c r="AE412">
        <v>0</v>
      </c>
    </row>
    <row r="413" spans="23:31" x14ac:dyDescent="0.2">
      <c r="W413" t="b">
        <v>0</v>
      </c>
      <c r="X413" t="b">
        <v>0</v>
      </c>
      <c r="Y413" t="b">
        <v>0</v>
      </c>
      <c r="Z413" t="b">
        <v>0</v>
      </c>
      <c r="AA413" t="s">
        <v>120</v>
      </c>
      <c r="AB413" t="b">
        <v>1</v>
      </c>
      <c r="AC413" t="s">
        <v>114</v>
      </c>
      <c r="AD413">
        <v>0</v>
      </c>
      <c r="AE413">
        <v>0</v>
      </c>
    </row>
    <row r="414" spans="23:31" x14ac:dyDescent="0.2">
      <c r="W414" t="b">
        <v>0</v>
      </c>
      <c r="X414" t="b">
        <v>0</v>
      </c>
      <c r="Y414" t="b">
        <v>0</v>
      </c>
      <c r="Z414" t="b">
        <v>0</v>
      </c>
      <c r="AA414" t="s">
        <v>120</v>
      </c>
      <c r="AB414" t="b">
        <v>1</v>
      </c>
      <c r="AC414" t="s">
        <v>114</v>
      </c>
      <c r="AD414">
        <v>0</v>
      </c>
      <c r="AE414">
        <v>0</v>
      </c>
    </row>
    <row r="415" spans="23:31" x14ac:dyDescent="0.2">
      <c r="W415" t="b">
        <v>0</v>
      </c>
      <c r="X415" t="b">
        <v>0</v>
      </c>
      <c r="Y415" t="b">
        <v>0</v>
      </c>
      <c r="Z415" t="b">
        <v>0</v>
      </c>
      <c r="AA415" t="s">
        <v>120</v>
      </c>
      <c r="AB415" t="b">
        <v>1</v>
      </c>
      <c r="AC415" t="s">
        <v>114</v>
      </c>
      <c r="AD415">
        <v>0</v>
      </c>
      <c r="AE415">
        <v>0</v>
      </c>
    </row>
    <row r="416" spans="23:31" x14ac:dyDescent="0.2">
      <c r="W416" t="b">
        <v>0</v>
      </c>
      <c r="X416" t="b">
        <v>0</v>
      </c>
      <c r="Y416" t="b">
        <v>0</v>
      </c>
      <c r="Z416" t="b">
        <v>0</v>
      </c>
      <c r="AA416" t="s">
        <v>120</v>
      </c>
      <c r="AB416" t="b">
        <v>1</v>
      </c>
      <c r="AC416" t="s">
        <v>114</v>
      </c>
      <c r="AD416">
        <v>0</v>
      </c>
      <c r="AE416">
        <v>0</v>
      </c>
    </row>
    <row r="417" spans="23:31" x14ac:dyDescent="0.2">
      <c r="W417" t="b">
        <v>0</v>
      </c>
      <c r="X417" t="b">
        <v>0</v>
      </c>
      <c r="Y417" t="b">
        <v>0</v>
      </c>
      <c r="Z417" t="b">
        <v>0</v>
      </c>
      <c r="AA417" t="s">
        <v>120</v>
      </c>
      <c r="AB417" t="b">
        <v>1</v>
      </c>
      <c r="AC417" t="s">
        <v>114</v>
      </c>
      <c r="AD417">
        <v>0</v>
      </c>
      <c r="AE417">
        <v>0</v>
      </c>
    </row>
    <row r="418" spans="23:31" x14ac:dyDescent="0.2">
      <c r="W418" t="b">
        <v>0</v>
      </c>
      <c r="X418" t="b">
        <v>0</v>
      </c>
      <c r="Y418" t="b">
        <v>0</v>
      </c>
      <c r="Z418" t="b">
        <v>0</v>
      </c>
      <c r="AA418" t="s">
        <v>120</v>
      </c>
      <c r="AB418" t="b">
        <v>1</v>
      </c>
      <c r="AC418" t="s">
        <v>114</v>
      </c>
      <c r="AD418">
        <v>0</v>
      </c>
      <c r="AE418">
        <v>0</v>
      </c>
    </row>
    <row r="419" spans="23:31" x14ac:dyDescent="0.2">
      <c r="W419" t="b">
        <v>0</v>
      </c>
      <c r="X419" t="b">
        <v>0</v>
      </c>
      <c r="Y419" t="b">
        <v>0</v>
      </c>
      <c r="Z419" t="b">
        <v>0</v>
      </c>
      <c r="AA419" t="s">
        <v>120</v>
      </c>
      <c r="AB419" t="b">
        <v>1</v>
      </c>
      <c r="AC419" t="s">
        <v>114</v>
      </c>
      <c r="AD419">
        <v>0</v>
      </c>
      <c r="AE419">
        <v>0</v>
      </c>
    </row>
    <row r="420" spans="23:31" x14ac:dyDescent="0.2">
      <c r="W420" t="b">
        <v>0</v>
      </c>
      <c r="X420" t="b">
        <v>0</v>
      </c>
      <c r="Y420" t="b">
        <v>0</v>
      </c>
      <c r="Z420" t="b">
        <v>0</v>
      </c>
      <c r="AA420" t="s">
        <v>120</v>
      </c>
      <c r="AB420" t="b">
        <v>1</v>
      </c>
      <c r="AC420" t="s">
        <v>114</v>
      </c>
      <c r="AD420">
        <v>0</v>
      </c>
      <c r="AE420">
        <v>0</v>
      </c>
    </row>
    <row r="421" spans="23:31" x14ac:dyDescent="0.2">
      <c r="W421" t="b">
        <v>0</v>
      </c>
      <c r="X421" t="b">
        <v>0</v>
      </c>
      <c r="Y421" t="b">
        <v>0</v>
      </c>
      <c r="Z421" t="b">
        <v>0</v>
      </c>
      <c r="AA421" t="s">
        <v>120</v>
      </c>
      <c r="AB421" t="b">
        <v>1</v>
      </c>
      <c r="AC421" t="s">
        <v>114</v>
      </c>
      <c r="AD421">
        <v>0</v>
      </c>
      <c r="AE421">
        <v>0</v>
      </c>
    </row>
    <row r="422" spans="23:31" x14ac:dyDescent="0.2">
      <c r="W422" t="b">
        <v>0</v>
      </c>
      <c r="X422" t="b">
        <v>0</v>
      </c>
      <c r="Y422" t="b">
        <v>0</v>
      </c>
      <c r="Z422" t="b">
        <v>0</v>
      </c>
      <c r="AA422" t="s">
        <v>120</v>
      </c>
      <c r="AB422" t="b">
        <v>1</v>
      </c>
      <c r="AC422" t="s">
        <v>114</v>
      </c>
      <c r="AD422">
        <v>0</v>
      </c>
      <c r="AE422">
        <v>0</v>
      </c>
    </row>
    <row r="423" spans="23:31" x14ac:dyDescent="0.2">
      <c r="W423" t="b">
        <v>0</v>
      </c>
      <c r="X423" t="b">
        <v>0</v>
      </c>
      <c r="Y423" t="b">
        <v>0</v>
      </c>
      <c r="Z423" t="b">
        <v>0</v>
      </c>
      <c r="AA423" t="s">
        <v>120</v>
      </c>
      <c r="AB423" t="b">
        <v>1</v>
      </c>
      <c r="AC423" t="s">
        <v>114</v>
      </c>
      <c r="AD423">
        <v>0</v>
      </c>
      <c r="AE423">
        <v>0</v>
      </c>
    </row>
    <row r="424" spans="23:31" x14ac:dyDescent="0.2">
      <c r="W424" t="b">
        <v>0</v>
      </c>
      <c r="X424" t="b">
        <v>0</v>
      </c>
      <c r="Y424" t="b">
        <v>0</v>
      </c>
      <c r="Z424" t="b">
        <v>0</v>
      </c>
      <c r="AA424" t="s">
        <v>120</v>
      </c>
      <c r="AB424" t="b">
        <v>1</v>
      </c>
      <c r="AC424" t="s">
        <v>114</v>
      </c>
      <c r="AD424">
        <v>0</v>
      </c>
      <c r="AE424">
        <v>0</v>
      </c>
    </row>
    <row r="425" spans="23:31" x14ac:dyDescent="0.2">
      <c r="W425" t="b">
        <v>0</v>
      </c>
      <c r="X425" t="b">
        <v>0</v>
      </c>
      <c r="Y425" t="b">
        <v>0</v>
      </c>
      <c r="Z425" t="b">
        <v>0</v>
      </c>
      <c r="AA425" t="s">
        <v>120</v>
      </c>
      <c r="AB425" t="b">
        <v>1</v>
      </c>
      <c r="AC425" t="s">
        <v>114</v>
      </c>
      <c r="AD425">
        <v>0</v>
      </c>
      <c r="AE425">
        <v>0</v>
      </c>
    </row>
    <row r="426" spans="23:31" x14ac:dyDescent="0.2">
      <c r="W426" t="b">
        <v>0</v>
      </c>
      <c r="X426" t="b">
        <v>0</v>
      </c>
      <c r="Y426" t="b">
        <v>0</v>
      </c>
      <c r="Z426" t="b">
        <v>0</v>
      </c>
      <c r="AA426" t="s">
        <v>120</v>
      </c>
      <c r="AB426" t="b">
        <v>1</v>
      </c>
      <c r="AC426" t="s">
        <v>114</v>
      </c>
      <c r="AD426">
        <v>0</v>
      </c>
      <c r="AE426">
        <v>0</v>
      </c>
    </row>
    <row r="427" spans="23:31" x14ac:dyDescent="0.2">
      <c r="W427" t="b">
        <v>0</v>
      </c>
      <c r="X427" t="b">
        <v>0</v>
      </c>
      <c r="Y427" t="b">
        <v>0</v>
      </c>
      <c r="Z427" t="b">
        <v>0</v>
      </c>
      <c r="AA427" t="s">
        <v>120</v>
      </c>
      <c r="AB427" t="b">
        <v>1</v>
      </c>
      <c r="AC427" t="s">
        <v>114</v>
      </c>
      <c r="AD427">
        <v>0</v>
      </c>
      <c r="AE427">
        <v>0</v>
      </c>
    </row>
    <row r="428" spans="23:31" x14ac:dyDescent="0.2">
      <c r="W428" t="b">
        <v>0</v>
      </c>
      <c r="X428" t="b">
        <v>0</v>
      </c>
      <c r="Y428" t="b">
        <v>0</v>
      </c>
      <c r="Z428" t="b">
        <v>0</v>
      </c>
      <c r="AA428" t="s">
        <v>120</v>
      </c>
      <c r="AB428" t="b">
        <v>1</v>
      </c>
      <c r="AC428" t="s">
        <v>114</v>
      </c>
      <c r="AD428">
        <v>0</v>
      </c>
      <c r="AE428">
        <v>0</v>
      </c>
    </row>
    <row r="429" spans="23:31" x14ac:dyDescent="0.2">
      <c r="W429" t="b">
        <v>0</v>
      </c>
      <c r="X429" t="b">
        <v>0</v>
      </c>
      <c r="Y429" t="b">
        <v>0</v>
      </c>
      <c r="Z429" t="b">
        <v>0</v>
      </c>
      <c r="AA429" t="s">
        <v>120</v>
      </c>
      <c r="AB429" t="b">
        <v>1</v>
      </c>
      <c r="AC429" t="s">
        <v>114</v>
      </c>
      <c r="AD429">
        <v>0</v>
      </c>
      <c r="AE429">
        <v>0</v>
      </c>
    </row>
    <row r="430" spans="23:31" x14ac:dyDescent="0.2">
      <c r="W430" t="b">
        <v>0</v>
      </c>
      <c r="X430" t="b">
        <v>0</v>
      </c>
      <c r="Y430" t="b">
        <v>0</v>
      </c>
      <c r="Z430" t="b">
        <v>0</v>
      </c>
      <c r="AA430" t="s">
        <v>120</v>
      </c>
      <c r="AB430" t="b">
        <v>1</v>
      </c>
      <c r="AC430" t="s">
        <v>114</v>
      </c>
      <c r="AD430">
        <v>0</v>
      </c>
      <c r="AE430">
        <v>0</v>
      </c>
    </row>
    <row r="431" spans="23:31" x14ac:dyDescent="0.2">
      <c r="W431" t="b">
        <v>0</v>
      </c>
      <c r="X431" t="b">
        <v>0</v>
      </c>
      <c r="Y431" t="b">
        <v>0</v>
      </c>
      <c r="Z431" t="b">
        <v>0</v>
      </c>
      <c r="AA431" t="s">
        <v>120</v>
      </c>
      <c r="AB431" t="b">
        <v>1</v>
      </c>
      <c r="AC431" t="s">
        <v>114</v>
      </c>
      <c r="AD431">
        <v>0</v>
      </c>
      <c r="AE431">
        <v>0</v>
      </c>
    </row>
    <row r="432" spans="23:31" x14ac:dyDescent="0.2">
      <c r="W432" t="b">
        <v>0</v>
      </c>
      <c r="X432" t="b">
        <v>0</v>
      </c>
      <c r="Y432" t="b">
        <v>0</v>
      </c>
      <c r="Z432" t="b">
        <v>0</v>
      </c>
      <c r="AA432" t="s">
        <v>120</v>
      </c>
      <c r="AB432" t="b">
        <v>1</v>
      </c>
      <c r="AC432" t="s">
        <v>114</v>
      </c>
      <c r="AD432">
        <v>0</v>
      </c>
      <c r="AE432">
        <v>0</v>
      </c>
    </row>
    <row r="433" spans="23:31" x14ac:dyDescent="0.2">
      <c r="W433" t="b">
        <v>0</v>
      </c>
      <c r="X433" t="b">
        <v>0</v>
      </c>
      <c r="Y433" t="b">
        <v>0</v>
      </c>
      <c r="Z433" t="b">
        <v>0</v>
      </c>
      <c r="AA433" t="s">
        <v>120</v>
      </c>
      <c r="AB433" t="b">
        <v>1</v>
      </c>
      <c r="AC433" t="s">
        <v>114</v>
      </c>
      <c r="AD433">
        <v>0</v>
      </c>
      <c r="AE433">
        <v>0</v>
      </c>
    </row>
    <row r="434" spans="23:31" x14ac:dyDescent="0.2">
      <c r="W434" t="b">
        <v>0</v>
      </c>
      <c r="X434" t="b">
        <v>0</v>
      </c>
      <c r="Y434" t="b">
        <v>0</v>
      </c>
      <c r="Z434" t="b">
        <v>0</v>
      </c>
      <c r="AA434" t="s">
        <v>120</v>
      </c>
      <c r="AB434" t="b">
        <v>1</v>
      </c>
      <c r="AC434" t="s">
        <v>114</v>
      </c>
      <c r="AD434">
        <v>0</v>
      </c>
      <c r="AE434">
        <v>0</v>
      </c>
    </row>
    <row r="435" spans="23:31" x14ac:dyDescent="0.2">
      <c r="W435" t="b">
        <v>0</v>
      </c>
      <c r="X435" t="b">
        <v>0</v>
      </c>
      <c r="Y435" t="b">
        <v>0</v>
      </c>
      <c r="Z435" t="b">
        <v>0</v>
      </c>
      <c r="AA435" t="s">
        <v>120</v>
      </c>
      <c r="AB435" t="b">
        <v>1</v>
      </c>
      <c r="AC435" t="s">
        <v>114</v>
      </c>
      <c r="AD435">
        <v>0</v>
      </c>
      <c r="AE435">
        <v>0</v>
      </c>
    </row>
    <row r="436" spans="23:31" x14ac:dyDescent="0.2">
      <c r="W436" t="b">
        <v>0</v>
      </c>
      <c r="X436" t="b">
        <v>0</v>
      </c>
      <c r="Y436" t="b">
        <v>0</v>
      </c>
      <c r="Z436" t="b">
        <v>0</v>
      </c>
      <c r="AA436" t="s">
        <v>120</v>
      </c>
      <c r="AB436" t="b">
        <v>1</v>
      </c>
      <c r="AC436" t="s">
        <v>114</v>
      </c>
      <c r="AD436">
        <v>0</v>
      </c>
      <c r="AE436">
        <v>0</v>
      </c>
    </row>
    <row r="437" spans="23:31" x14ac:dyDescent="0.2">
      <c r="W437" t="b">
        <v>0</v>
      </c>
      <c r="X437" t="b">
        <v>0</v>
      </c>
      <c r="Y437" t="b">
        <v>0</v>
      </c>
      <c r="Z437" t="b">
        <v>0</v>
      </c>
      <c r="AA437" t="s">
        <v>120</v>
      </c>
      <c r="AB437" t="b">
        <v>1</v>
      </c>
      <c r="AC437" t="s">
        <v>114</v>
      </c>
      <c r="AD437">
        <v>0</v>
      </c>
      <c r="AE437">
        <v>0</v>
      </c>
    </row>
    <row r="438" spans="23:31" x14ac:dyDescent="0.2">
      <c r="W438" t="b">
        <v>0</v>
      </c>
      <c r="X438" t="b">
        <v>0</v>
      </c>
      <c r="Y438" t="b">
        <v>0</v>
      </c>
      <c r="Z438" t="b">
        <v>0</v>
      </c>
      <c r="AA438" t="s">
        <v>120</v>
      </c>
      <c r="AB438" t="b">
        <v>1</v>
      </c>
      <c r="AC438" t="s">
        <v>114</v>
      </c>
      <c r="AD438">
        <v>0</v>
      </c>
      <c r="AE438">
        <v>0</v>
      </c>
    </row>
    <row r="439" spans="23:31" x14ac:dyDescent="0.2">
      <c r="W439" t="b">
        <v>0</v>
      </c>
      <c r="X439" t="b">
        <v>0</v>
      </c>
      <c r="Y439" t="b">
        <v>0</v>
      </c>
      <c r="Z439" t="b">
        <v>0</v>
      </c>
      <c r="AA439" t="s">
        <v>120</v>
      </c>
      <c r="AB439" t="b">
        <v>1</v>
      </c>
      <c r="AC439" t="s">
        <v>114</v>
      </c>
      <c r="AD439">
        <v>0</v>
      </c>
      <c r="AE439">
        <v>0</v>
      </c>
    </row>
    <row r="440" spans="23:31" x14ac:dyDescent="0.2">
      <c r="W440" t="b">
        <v>0</v>
      </c>
      <c r="X440" t="b">
        <v>0</v>
      </c>
      <c r="Y440" t="b">
        <v>0</v>
      </c>
      <c r="Z440" t="b">
        <v>0</v>
      </c>
      <c r="AA440" t="s">
        <v>120</v>
      </c>
      <c r="AB440" t="b">
        <v>1</v>
      </c>
      <c r="AC440" t="s">
        <v>114</v>
      </c>
      <c r="AD440">
        <v>0</v>
      </c>
      <c r="AE440">
        <v>0</v>
      </c>
    </row>
    <row r="441" spans="23:31" x14ac:dyDescent="0.2">
      <c r="W441" t="b">
        <v>0</v>
      </c>
      <c r="X441" t="b">
        <v>0</v>
      </c>
      <c r="Y441" t="b">
        <v>0</v>
      </c>
      <c r="Z441" t="b">
        <v>0</v>
      </c>
      <c r="AA441" t="s">
        <v>120</v>
      </c>
      <c r="AB441" t="b">
        <v>1</v>
      </c>
      <c r="AC441" t="s">
        <v>114</v>
      </c>
      <c r="AD441">
        <v>0</v>
      </c>
      <c r="AE441">
        <v>0</v>
      </c>
    </row>
    <row r="442" spans="23:31" x14ac:dyDescent="0.2">
      <c r="W442" t="b">
        <v>0</v>
      </c>
      <c r="X442" t="b">
        <v>0</v>
      </c>
      <c r="Y442" t="b">
        <v>0</v>
      </c>
      <c r="Z442" t="b">
        <v>0</v>
      </c>
      <c r="AA442" t="s">
        <v>120</v>
      </c>
      <c r="AB442" t="b">
        <v>1</v>
      </c>
      <c r="AC442" t="s">
        <v>114</v>
      </c>
      <c r="AD442">
        <v>0</v>
      </c>
      <c r="AE442">
        <v>0</v>
      </c>
    </row>
    <row r="443" spans="23:31" x14ac:dyDescent="0.2">
      <c r="W443" t="b">
        <v>0</v>
      </c>
      <c r="X443" t="b">
        <v>0</v>
      </c>
      <c r="Y443" t="b">
        <v>0</v>
      </c>
      <c r="Z443" t="b">
        <v>0</v>
      </c>
      <c r="AA443" t="s">
        <v>120</v>
      </c>
      <c r="AB443" t="b">
        <v>1</v>
      </c>
      <c r="AC443" t="s">
        <v>114</v>
      </c>
      <c r="AD443">
        <v>0</v>
      </c>
      <c r="AE443">
        <v>0</v>
      </c>
    </row>
    <row r="444" spans="23:31" x14ac:dyDescent="0.2">
      <c r="W444" t="b">
        <v>0</v>
      </c>
      <c r="X444" t="b">
        <v>0</v>
      </c>
      <c r="Y444" t="b">
        <v>0</v>
      </c>
      <c r="Z444" t="b">
        <v>0</v>
      </c>
      <c r="AA444" t="s">
        <v>120</v>
      </c>
      <c r="AB444" t="b">
        <v>1</v>
      </c>
      <c r="AC444" t="s">
        <v>114</v>
      </c>
      <c r="AD444">
        <v>0</v>
      </c>
      <c r="AE444">
        <v>0</v>
      </c>
    </row>
    <row r="445" spans="23:31" x14ac:dyDescent="0.2">
      <c r="W445" t="b">
        <v>0</v>
      </c>
      <c r="X445" t="b">
        <v>0</v>
      </c>
      <c r="Y445" t="b">
        <v>0</v>
      </c>
      <c r="Z445" t="b">
        <v>0</v>
      </c>
      <c r="AA445" t="s">
        <v>120</v>
      </c>
      <c r="AB445" t="b">
        <v>1</v>
      </c>
      <c r="AC445" t="s">
        <v>114</v>
      </c>
      <c r="AD445">
        <v>0</v>
      </c>
      <c r="AE445">
        <v>0</v>
      </c>
    </row>
    <row r="446" spans="23:31" x14ac:dyDescent="0.2">
      <c r="W446" t="b">
        <v>0</v>
      </c>
      <c r="X446" t="b">
        <v>0</v>
      </c>
      <c r="Y446" t="b">
        <v>0</v>
      </c>
      <c r="Z446" t="b">
        <v>0</v>
      </c>
      <c r="AA446" t="s">
        <v>120</v>
      </c>
      <c r="AB446" t="b">
        <v>1</v>
      </c>
      <c r="AC446" t="s">
        <v>114</v>
      </c>
      <c r="AD446">
        <v>0</v>
      </c>
      <c r="AE446">
        <v>0</v>
      </c>
    </row>
    <row r="447" spans="23:31" x14ac:dyDescent="0.2">
      <c r="W447" t="b">
        <v>0</v>
      </c>
      <c r="X447" t="b">
        <v>0</v>
      </c>
      <c r="Y447" t="b">
        <v>0</v>
      </c>
      <c r="Z447" t="b">
        <v>0</v>
      </c>
      <c r="AA447" t="s">
        <v>120</v>
      </c>
      <c r="AB447" t="b">
        <v>1</v>
      </c>
      <c r="AC447" t="s">
        <v>114</v>
      </c>
      <c r="AD447">
        <v>0</v>
      </c>
      <c r="AE447">
        <v>0</v>
      </c>
    </row>
    <row r="448" spans="23:31" x14ac:dyDescent="0.2">
      <c r="W448" t="b">
        <v>0</v>
      </c>
      <c r="X448" t="b">
        <v>0</v>
      </c>
      <c r="Y448" t="b">
        <v>0</v>
      </c>
      <c r="Z448" t="b">
        <v>0</v>
      </c>
      <c r="AA448" t="s">
        <v>120</v>
      </c>
      <c r="AB448" t="b">
        <v>1</v>
      </c>
      <c r="AC448" t="s">
        <v>114</v>
      </c>
      <c r="AD448">
        <v>0</v>
      </c>
      <c r="AE448">
        <v>0</v>
      </c>
    </row>
    <row r="449" spans="23:31" x14ac:dyDescent="0.2">
      <c r="W449" t="b">
        <v>0</v>
      </c>
      <c r="X449" t="b">
        <v>0</v>
      </c>
      <c r="Y449" t="b">
        <v>0</v>
      </c>
      <c r="Z449" t="b">
        <v>0</v>
      </c>
      <c r="AA449" t="s">
        <v>120</v>
      </c>
      <c r="AB449" t="b">
        <v>1</v>
      </c>
      <c r="AC449" t="s">
        <v>114</v>
      </c>
      <c r="AD449">
        <v>0</v>
      </c>
      <c r="AE449">
        <v>0</v>
      </c>
    </row>
    <row r="450" spans="23:31" x14ac:dyDescent="0.2">
      <c r="W450" t="b">
        <v>0</v>
      </c>
      <c r="X450" t="b">
        <v>0</v>
      </c>
      <c r="Y450" t="b">
        <v>0</v>
      </c>
      <c r="Z450" t="b">
        <v>0</v>
      </c>
      <c r="AA450" t="s">
        <v>120</v>
      </c>
      <c r="AB450" t="b">
        <v>1</v>
      </c>
      <c r="AC450" t="s">
        <v>114</v>
      </c>
      <c r="AD450">
        <v>0</v>
      </c>
      <c r="AE450">
        <v>0</v>
      </c>
    </row>
    <row r="451" spans="23:31" x14ac:dyDescent="0.2">
      <c r="W451" t="b">
        <v>0</v>
      </c>
      <c r="X451" t="b">
        <v>0</v>
      </c>
      <c r="Y451" t="b">
        <v>0</v>
      </c>
      <c r="Z451" t="b">
        <v>0</v>
      </c>
      <c r="AA451" t="s">
        <v>120</v>
      </c>
      <c r="AB451" t="b">
        <v>1</v>
      </c>
      <c r="AC451" t="s">
        <v>114</v>
      </c>
      <c r="AD451">
        <v>0</v>
      </c>
      <c r="AE451">
        <v>0</v>
      </c>
    </row>
    <row r="452" spans="23:31" x14ac:dyDescent="0.2">
      <c r="W452" t="b">
        <v>0</v>
      </c>
      <c r="X452" t="b">
        <v>0</v>
      </c>
      <c r="Y452" t="b">
        <v>0</v>
      </c>
      <c r="Z452" t="b">
        <v>0</v>
      </c>
      <c r="AA452" t="s">
        <v>120</v>
      </c>
      <c r="AB452" t="b">
        <v>1</v>
      </c>
      <c r="AC452" t="s">
        <v>114</v>
      </c>
      <c r="AD452">
        <v>0</v>
      </c>
      <c r="AE452">
        <v>0</v>
      </c>
    </row>
    <row r="453" spans="23:31" x14ac:dyDescent="0.2">
      <c r="W453" t="b">
        <v>0</v>
      </c>
      <c r="X453" t="b">
        <v>0</v>
      </c>
      <c r="Y453" t="b">
        <v>0</v>
      </c>
      <c r="Z453" t="b">
        <v>0</v>
      </c>
      <c r="AA453" t="s">
        <v>120</v>
      </c>
      <c r="AB453" t="b">
        <v>1</v>
      </c>
      <c r="AC453" t="s">
        <v>114</v>
      </c>
      <c r="AD453">
        <v>0</v>
      </c>
      <c r="AE453">
        <v>0</v>
      </c>
    </row>
    <row r="454" spans="23:31" x14ac:dyDescent="0.2">
      <c r="W454" t="b">
        <v>0</v>
      </c>
      <c r="X454" t="b">
        <v>0</v>
      </c>
      <c r="Y454" t="b">
        <v>0</v>
      </c>
      <c r="Z454" t="b">
        <v>0</v>
      </c>
      <c r="AA454" t="s">
        <v>120</v>
      </c>
      <c r="AB454" t="b">
        <v>1</v>
      </c>
      <c r="AC454" t="s">
        <v>114</v>
      </c>
      <c r="AD454">
        <v>0</v>
      </c>
      <c r="AE454">
        <v>0</v>
      </c>
    </row>
    <row r="455" spans="23:31" x14ac:dyDescent="0.2">
      <c r="W455" t="b">
        <v>0</v>
      </c>
      <c r="X455" t="b">
        <v>0</v>
      </c>
      <c r="Y455" t="b">
        <v>0</v>
      </c>
      <c r="Z455" t="b">
        <v>0</v>
      </c>
      <c r="AA455" t="s">
        <v>120</v>
      </c>
      <c r="AB455" t="b">
        <v>1</v>
      </c>
      <c r="AC455" t="s">
        <v>114</v>
      </c>
      <c r="AD455">
        <v>0</v>
      </c>
      <c r="AE455">
        <v>0</v>
      </c>
    </row>
    <row r="456" spans="23:31" x14ac:dyDescent="0.2">
      <c r="W456" t="b">
        <v>0</v>
      </c>
      <c r="X456" t="b">
        <v>0</v>
      </c>
      <c r="Y456" t="b">
        <v>0</v>
      </c>
      <c r="Z456" t="b">
        <v>0</v>
      </c>
      <c r="AA456" t="s">
        <v>120</v>
      </c>
      <c r="AB456" t="b">
        <v>1</v>
      </c>
      <c r="AC456" t="s">
        <v>114</v>
      </c>
      <c r="AD456">
        <v>0</v>
      </c>
      <c r="AE456">
        <v>0</v>
      </c>
    </row>
    <row r="457" spans="23:31" x14ac:dyDescent="0.2">
      <c r="W457" t="b">
        <v>0</v>
      </c>
      <c r="X457" t="b">
        <v>0</v>
      </c>
      <c r="Y457" t="b">
        <v>0</v>
      </c>
      <c r="Z457" t="b">
        <v>0</v>
      </c>
      <c r="AA457" t="s">
        <v>120</v>
      </c>
      <c r="AB457" t="b">
        <v>1</v>
      </c>
      <c r="AC457" t="s">
        <v>114</v>
      </c>
      <c r="AD457">
        <v>0</v>
      </c>
      <c r="AE457">
        <v>0</v>
      </c>
    </row>
    <row r="458" spans="23:31" x14ac:dyDescent="0.2">
      <c r="W458" t="b">
        <v>0</v>
      </c>
      <c r="X458" t="b">
        <v>0</v>
      </c>
      <c r="Y458" t="b">
        <v>0</v>
      </c>
      <c r="Z458" t="b">
        <v>0</v>
      </c>
      <c r="AA458" t="s">
        <v>120</v>
      </c>
      <c r="AB458" t="b">
        <v>1</v>
      </c>
      <c r="AC458" t="s">
        <v>114</v>
      </c>
      <c r="AD458">
        <v>0</v>
      </c>
      <c r="AE458">
        <v>0</v>
      </c>
    </row>
    <row r="459" spans="23:31" x14ac:dyDescent="0.2">
      <c r="W459" t="b">
        <v>0</v>
      </c>
      <c r="X459" t="b">
        <v>0</v>
      </c>
      <c r="Y459" t="b">
        <v>0</v>
      </c>
      <c r="Z459" t="b">
        <v>0</v>
      </c>
      <c r="AA459" t="s">
        <v>120</v>
      </c>
      <c r="AB459" t="b">
        <v>1</v>
      </c>
      <c r="AC459" t="s">
        <v>114</v>
      </c>
      <c r="AD459">
        <v>0</v>
      </c>
      <c r="AE459">
        <v>0</v>
      </c>
    </row>
    <row r="460" spans="23:31" x14ac:dyDescent="0.2">
      <c r="W460" t="b">
        <v>0</v>
      </c>
      <c r="X460" t="b">
        <v>0</v>
      </c>
      <c r="Y460" t="b">
        <v>0</v>
      </c>
      <c r="Z460" t="b">
        <v>0</v>
      </c>
      <c r="AA460" t="s">
        <v>120</v>
      </c>
      <c r="AB460" t="b">
        <v>1</v>
      </c>
      <c r="AC460" t="s">
        <v>114</v>
      </c>
      <c r="AD460">
        <v>0</v>
      </c>
      <c r="AE460">
        <v>0</v>
      </c>
    </row>
    <row r="461" spans="23:31" x14ac:dyDescent="0.2">
      <c r="W461" t="b">
        <v>0</v>
      </c>
      <c r="X461" t="b">
        <v>0</v>
      </c>
      <c r="Y461" t="b">
        <v>0</v>
      </c>
      <c r="Z461" t="b">
        <v>0</v>
      </c>
      <c r="AA461" t="s">
        <v>120</v>
      </c>
      <c r="AB461" t="b">
        <v>1</v>
      </c>
      <c r="AC461" t="s">
        <v>114</v>
      </c>
      <c r="AD461">
        <v>0</v>
      </c>
      <c r="AE461">
        <v>0</v>
      </c>
    </row>
    <row r="462" spans="23:31" x14ac:dyDescent="0.2">
      <c r="W462" t="b">
        <v>0</v>
      </c>
      <c r="X462" t="b">
        <v>0</v>
      </c>
      <c r="Y462" t="b">
        <v>0</v>
      </c>
      <c r="Z462" t="b">
        <v>0</v>
      </c>
      <c r="AA462" t="s">
        <v>120</v>
      </c>
      <c r="AB462" t="b">
        <v>1</v>
      </c>
      <c r="AC462" t="s">
        <v>114</v>
      </c>
      <c r="AD462">
        <v>0</v>
      </c>
      <c r="AE462">
        <v>0</v>
      </c>
    </row>
    <row r="463" spans="23:31" x14ac:dyDescent="0.2">
      <c r="W463" t="b">
        <v>0</v>
      </c>
      <c r="X463" t="b">
        <v>0</v>
      </c>
      <c r="Y463" t="b">
        <v>0</v>
      </c>
      <c r="Z463" t="b">
        <v>0</v>
      </c>
      <c r="AA463" t="s">
        <v>120</v>
      </c>
      <c r="AB463" t="b">
        <v>1</v>
      </c>
      <c r="AC463" t="s">
        <v>114</v>
      </c>
      <c r="AD463">
        <v>0</v>
      </c>
      <c r="AE463">
        <v>0</v>
      </c>
    </row>
    <row r="464" spans="23:31" x14ac:dyDescent="0.2">
      <c r="W464" t="b">
        <v>0</v>
      </c>
      <c r="X464" t="b">
        <v>0</v>
      </c>
      <c r="Y464" t="b">
        <v>0</v>
      </c>
      <c r="Z464" t="b">
        <v>0</v>
      </c>
      <c r="AA464" t="s">
        <v>120</v>
      </c>
      <c r="AB464" t="b">
        <v>1</v>
      </c>
      <c r="AC464" t="s">
        <v>114</v>
      </c>
      <c r="AD464">
        <v>0</v>
      </c>
      <c r="AE464">
        <v>0</v>
      </c>
    </row>
    <row r="465" spans="23:31" x14ac:dyDescent="0.2">
      <c r="W465" t="b">
        <v>0</v>
      </c>
      <c r="X465" t="b">
        <v>0</v>
      </c>
      <c r="Y465" t="b">
        <v>0</v>
      </c>
      <c r="Z465" t="b">
        <v>0</v>
      </c>
      <c r="AA465" t="s">
        <v>120</v>
      </c>
      <c r="AB465" t="b">
        <v>1</v>
      </c>
      <c r="AC465" t="s">
        <v>114</v>
      </c>
      <c r="AD465">
        <v>0</v>
      </c>
      <c r="AE465">
        <v>0</v>
      </c>
    </row>
    <row r="466" spans="23:31" x14ac:dyDescent="0.2">
      <c r="W466" t="b">
        <v>0</v>
      </c>
      <c r="X466" t="b">
        <v>0</v>
      </c>
      <c r="Y466" t="b">
        <v>0</v>
      </c>
      <c r="Z466" t="b">
        <v>0</v>
      </c>
      <c r="AA466" t="s">
        <v>120</v>
      </c>
      <c r="AB466" t="b">
        <v>1</v>
      </c>
      <c r="AC466" t="s">
        <v>114</v>
      </c>
      <c r="AD466">
        <v>0</v>
      </c>
      <c r="AE466">
        <v>0</v>
      </c>
    </row>
    <row r="467" spans="23:31" x14ac:dyDescent="0.2">
      <c r="W467" t="b">
        <v>0</v>
      </c>
      <c r="X467" t="b">
        <v>0</v>
      </c>
      <c r="Y467" t="b">
        <v>0</v>
      </c>
      <c r="Z467" t="b">
        <v>0</v>
      </c>
      <c r="AA467" t="s">
        <v>120</v>
      </c>
      <c r="AB467" t="b">
        <v>1</v>
      </c>
      <c r="AC467" t="s">
        <v>114</v>
      </c>
      <c r="AD467">
        <v>0</v>
      </c>
      <c r="AE467">
        <v>0</v>
      </c>
    </row>
    <row r="468" spans="23:31" x14ac:dyDescent="0.2">
      <c r="W468" t="b">
        <v>0</v>
      </c>
      <c r="X468" t="b">
        <v>0</v>
      </c>
      <c r="Y468" t="b">
        <v>0</v>
      </c>
      <c r="Z468" t="b">
        <v>0</v>
      </c>
      <c r="AA468" t="s">
        <v>120</v>
      </c>
      <c r="AB468" t="b">
        <v>1</v>
      </c>
      <c r="AC468" t="s">
        <v>114</v>
      </c>
      <c r="AD468">
        <v>0</v>
      </c>
      <c r="AE468">
        <v>0</v>
      </c>
    </row>
    <row r="469" spans="23:31" x14ac:dyDescent="0.2">
      <c r="W469" t="b">
        <v>0</v>
      </c>
      <c r="X469" t="b">
        <v>0</v>
      </c>
      <c r="Y469" t="b">
        <v>0</v>
      </c>
      <c r="Z469" t="b">
        <v>0</v>
      </c>
      <c r="AA469" t="s">
        <v>120</v>
      </c>
      <c r="AB469" t="b">
        <v>1</v>
      </c>
      <c r="AC469" t="s">
        <v>114</v>
      </c>
      <c r="AD469">
        <v>0</v>
      </c>
      <c r="AE469">
        <v>0</v>
      </c>
    </row>
    <row r="470" spans="23:31" x14ac:dyDescent="0.2">
      <c r="W470" t="b">
        <v>0</v>
      </c>
      <c r="X470" t="b">
        <v>0</v>
      </c>
      <c r="Y470" t="b">
        <v>0</v>
      </c>
      <c r="Z470" t="b">
        <v>0</v>
      </c>
      <c r="AA470" t="s">
        <v>120</v>
      </c>
      <c r="AB470" t="b">
        <v>1</v>
      </c>
      <c r="AC470" t="s">
        <v>114</v>
      </c>
      <c r="AD470">
        <v>0</v>
      </c>
      <c r="AE470">
        <v>0</v>
      </c>
    </row>
    <row r="471" spans="23:31" x14ac:dyDescent="0.2">
      <c r="W471" t="b">
        <v>0</v>
      </c>
      <c r="X471" t="b">
        <v>0</v>
      </c>
      <c r="Y471" t="b">
        <v>0</v>
      </c>
      <c r="Z471" t="b">
        <v>0</v>
      </c>
      <c r="AA471" t="s">
        <v>120</v>
      </c>
      <c r="AB471" t="b">
        <v>1</v>
      </c>
      <c r="AC471" t="s">
        <v>114</v>
      </c>
      <c r="AD471">
        <v>0</v>
      </c>
      <c r="AE471">
        <v>0</v>
      </c>
    </row>
    <row r="472" spans="23:31" x14ac:dyDescent="0.2">
      <c r="W472" t="b">
        <v>0</v>
      </c>
      <c r="X472" t="b">
        <v>0</v>
      </c>
      <c r="Y472" t="b">
        <v>0</v>
      </c>
      <c r="Z472" t="b">
        <v>0</v>
      </c>
      <c r="AA472" t="s">
        <v>120</v>
      </c>
      <c r="AB472" t="b">
        <v>1</v>
      </c>
      <c r="AC472" t="s">
        <v>114</v>
      </c>
      <c r="AD472">
        <v>0</v>
      </c>
      <c r="AE472">
        <v>0</v>
      </c>
    </row>
    <row r="473" spans="23:31" x14ac:dyDescent="0.2">
      <c r="W473" t="b">
        <v>0</v>
      </c>
      <c r="X473" t="b">
        <v>0</v>
      </c>
      <c r="Y473" t="b">
        <v>0</v>
      </c>
      <c r="Z473" t="b">
        <v>0</v>
      </c>
      <c r="AA473" t="s">
        <v>120</v>
      </c>
      <c r="AB473" t="b">
        <v>1</v>
      </c>
      <c r="AC473" t="s">
        <v>114</v>
      </c>
      <c r="AD473">
        <v>0</v>
      </c>
      <c r="AE473">
        <v>0</v>
      </c>
    </row>
    <row r="474" spans="23:31" x14ac:dyDescent="0.2">
      <c r="W474" t="b">
        <v>0</v>
      </c>
      <c r="X474" t="b">
        <v>0</v>
      </c>
      <c r="Y474" t="b">
        <v>0</v>
      </c>
      <c r="Z474" t="b">
        <v>0</v>
      </c>
      <c r="AA474" t="s">
        <v>120</v>
      </c>
      <c r="AB474" t="b">
        <v>1</v>
      </c>
      <c r="AC474" t="s">
        <v>114</v>
      </c>
      <c r="AD474">
        <v>0</v>
      </c>
      <c r="AE474">
        <v>0</v>
      </c>
    </row>
    <row r="475" spans="23:31" x14ac:dyDescent="0.2">
      <c r="W475" t="b">
        <v>0</v>
      </c>
      <c r="X475" t="b">
        <v>0</v>
      </c>
      <c r="Y475" t="b">
        <v>0</v>
      </c>
      <c r="Z475" t="b">
        <v>0</v>
      </c>
      <c r="AA475" t="s">
        <v>120</v>
      </c>
      <c r="AB475" t="b">
        <v>1</v>
      </c>
      <c r="AC475" t="s">
        <v>114</v>
      </c>
      <c r="AD475">
        <v>0</v>
      </c>
      <c r="AE475">
        <v>0</v>
      </c>
    </row>
    <row r="476" spans="23:31" x14ac:dyDescent="0.2">
      <c r="W476" t="b">
        <v>0</v>
      </c>
      <c r="X476" t="b">
        <v>0</v>
      </c>
      <c r="Y476" t="b">
        <v>0</v>
      </c>
      <c r="Z476" t="b">
        <v>0</v>
      </c>
      <c r="AA476" t="s">
        <v>120</v>
      </c>
      <c r="AB476" t="b">
        <v>1</v>
      </c>
      <c r="AC476" t="s">
        <v>114</v>
      </c>
      <c r="AD476">
        <v>0</v>
      </c>
      <c r="AE476">
        <v>0</v>
      </c>
    </row>
    <row r="477" spans="23:31" x14ac:dyDescent="0.2">
      <c r="W477" t="b">
        <v>0</v>
      </c>
      <c r="X477" t="b">
        <v>0</v>
      </c>
      <c r="Y477" t="b">
        <v>0</v>
      </c>
      <c r="Z477" t="b">
        <v>0</v>
      </c>
      <c r="AA477" t="s">
        <v>120</v>
      </c>
      <c r="AB477" t="b">
        <v>1</v>
      </c>
      <c r="AC477" t="s">
        <v>114</v>
      </c>
      <c r="AD477">
        <v>0</v>
      </c>
      <c r="AE477">
        <v>0</v>
      </c>
    </row>
    <row r="478" spans="23:31" x14ac:dyDescent="0.2">
      <c r="W478" t="b">
        <v>0</v>
      </c>
      <c r="X478" t="b">
        <v>0</v>
      </c>
      <c r="Y478" t="b">
        <v>0</v>
      </c>
      <c r="Z478" t="b">
        <v>0</v>
      </c>
      <c r="AA478" t="s">
        <v>120</v>
      </c>
      <c r="AB478" t="b">
        <v>1</v>
      </c>
      <c r="AC478" t="s">
        <v>114</v>
      </c>
      <c r="AD478">
        <v>0</v>
      </c>
      <c r="AE478">
        <v>0</v>
      </c>
    </row>
    <row r="479" spans="23:31" x14ac:dyDescent="0.2">
      <c r="W479" t="b">
        <v>0</v>
      </c>
      <c r="X479" t="b">
        <v>0</v>
      </c>
      <c r="Y479" t="b">
        <v>0</v>
      </c>
      <c r="Z479" t="b">
        <v>0</v>
      </c>
      <c r="AA479" t="s">
        <v>120</v>
      </c>
      <c r="AB479" t="b">
        <v>1</v>
      </c>
      <c r="AC479" t="s">
        <v>114</v>
      </c>
      <c r="AD479">
        <v>0</v>
      </c>
      <c r="AE479">
        <v>0</v>
      </c>
    </row>
    <row r="480" spans="23:31" x14ac:dyDescent="0.2">
      <c r="W480" t="b">
        <v>0</v>
      </c>
      <c r="X480" t="b">
        <v>0</v>
      </c>
      <c r="Y480" t="b">
        <v>0</v>
      </c>
      <c r="Z480" t="b">
        <v>0</v>
      </c>
      <c r="AA480" t="s">
        <v>120</v>
      </c>
      <c r="AB480" t="b">
        <v>1</v>
      </c>
      <c r="AC480" t="s">
        <v>114</v>
      </c>
      <c r="AD480">
        <v>0</v>
      </c>
      <c r="AE480">
        <v>0</v>
      </c>
    </row>
    <row r="481" spans="23:31" x14ac:dyDescent="0.2">
      <c r="W481" t="b">
        <v>0</v>
      </c>
      <c r="X481" t="b">
        <v>0</v>
      </c>
      <c r="Y481" t="b">
        <v>0</v>
      </c>
      <c r="Z481" t="b">
        <v>0</v>
      </c>
      <c r="AA481" t="s">
        <v>120</v>
      </c>
      <c r="AB481" t="b">
        <v>1</v>
      </c>
      <c r="AC481" t="s">
        <v>114</v>
      </c>
      <c r="AD481">
        <v>0</v>
      </c>
      <c r="AE481">
        <v>0</v>
      </c>
    </row>
    <row r="482" spans="23:31" x14ac:dyDescent="0.2">
      <c r="W482" t="b">
        <v>0</v>
      </c>
      <c r="X482" t="b">
        <v>0</v>
      </c>
      <c r="Y482" t="b">
        <v>0</v>
      </c>
      <c r="Z482" t="b">
        <v>0</v>
      </c>
      <c r="AA482" t="s">
        <v>120</v>
      </c>
      <c r="AB482" t="b">
        <v>1</v>
      </c>
      <c r="AC482" t="s">
        <v>114</v>
      </c>
      <c r="AD482">
        <v>0</v>
      </c>
      <c r="AE482">
        <v>0</v>
      </c>
    </row>
    <row r="483" spans="23:31" x14ac:dyDescent="0.2">
      <c r="W483" t="b">
        <v>0</v>
      </c>
      <c r="X483" t="b">
        <v>0</v>
      </c>
      <c r="Y483" t="b">
        <v>0</v>
      </c>
      <c r="Z483" t="b">
        <v>0</v>
      </c>
      <c r="AA483" t="s">
        <v>120</v>
      </c>
      <c r="AB483" t="b">
        <v>1</v>
      </c>
      <c r="AC483" t="s">
        <v>114</v>
      </c>
      <c r="AD483">
        <v>0</v>
      </c>
      <c r="AE483">
        <v>0</v>
      </c>
    </row>
    <row r="484" spans="23:31" x14ac:dyDescent="0.2">
      <c r="W484" t="b">
        <v>0</v>
      </c>
      <c r="X484" t="b">
        <v>0</v>
      </c>
      <c r="Y484" t="b">
        <v>0</v>
      </c>
      <c r="Z484" t="b">
        <v>0</v>
      </c>
      <c r="AA484" t="s">
        <v>120</v>
      </c>
      <c r="AB484" t="b">
        <v>1</v>
      </c>
      <c r="AC484" t="s">
        <v>114</v>
      </c>
      <c r="AD484">
        <v>0</v>
      </c>
      <c r="AE484">
        <v>0</v>
      </c>
    </row>
    <row r="485" spans="23:31" x14ac:dyDescent="0.2">
      <c r="W485" t="b">
        <v>0</v>
      </c>
      <c r="X485" t="b">
        <v>0</v>
      </c>
      <c r="Y485" t="b">
        <v>0</v>
      </c>
      <c r="Z485" t="b">
        <v>0</v>
      </c>
      <c r="AA485" t="s">
        <v>120</v>
      </c>
      <c r="AB485" t="b">
        <v>1</v>
      </c>
      <c r="AC485" t="s">
        <v>114</v>
      </c>
      <c r="AD485">
        <v>0</v>
      </c>
      <c r="AE485">
        <v>0</v>
      </c>
    </row>
    <row r="486" spans="23:31" x14ac:dyDescent="0.2">
      <c r="W486" t="b">
        <v>0</v>
      </c>
      <c r="X486" t="b">
        <v>0</v>
      </c>
      <c r="Y486" t="b">
        <v>0</v>
      </c>
      <c r="Z486" t="b">
        <v>0</v>
      </c>
      <c r="AA486" t="s">
        <v>120</v>
      </c>
      <c r="AB486" t="b">
        <v>1</v>
      </c>
      <c r="AC486" t="s">
        <v>114</v>
      </c>
      <c r="AD486">
        <v>0</v>
      </c>
      <c r="AE486">
        <v>0</v>
      </c>
    </row>
    <row r="487" spans="23:31" x14ac:dyDescent="0.2">
      <c r="W487" t="b">
        <v>0</v>
      </c>
      <c r="X487" t="b">
        <v>0</v>
      </c>
      <c r="Y487" t="b">
        <v>0</v>
      </c>
      <c r="Z487" t="b">
        <v>0</v>
      </c>
      <c r="AA487" t="s">
        <v>120</v>
      </c>
      <c r="AB487" t="b">
        <v>1</v>
      </c>
      <c r="AC487" t="s">
        <v>114</v>
      </c>
      <c r="AD487">
        <v>0</v>
      </c>
      <c r="AE487">
        <v>0</v>
      </c>
    </row>
    <row r="488" spans="23:31" x14ac:dyDescent="0.2">
      <c r="W488" t="b">
        <v>0</v>
      </c>
      <c r="X488" t="b">
        <v>0</v>
      </c>
      <c r="Y488" t="b">
        <v>0</v>
      </c>
      <c r="Z488" t="b">
        <v>0</v>
      </c>
      <c r="AA488" t="s">
        <v>120</v>
      </c>
      <c r="AB488" t="b">
        <v>1</v>
      </c>
      <c r="AC488" t="s">
        <v>114</v>
      </c>
      <c r="AD488">
        <v>0</v>
      </c>
      <c r="AE488">
        <v>0</v>
      </c>
    </row>
    <row r="489" spans="23:31" x14ac:dyDescent="0.2">
      <c r="W489" t="b">
        <v>0</v>
      </c>
      <c r="X489" t="b">
        <v>0</v>
      </c>
      <c r="Y489" t="b">
        <v>0</v>
      </c>
      <c r="Z489" t="b">
        <v>0</v>
      </c>
      <c r="AA489" t="s">
        <v>120</v>
      </c>
      <c r="AB489" t="b">
        <v>1</v>
      </c>
      <c r="AC489" t="s">
        <v>114</v>
      </c>
      <c r="AD489">
        <v>0</v>
      </c>
      <c r="AE489">
        <v>0</v>
      </c>
    </row>
    <row r="490" spans="23:31" x14ac:dyDescent="0.2">
      <c r="W490" t="b">
        <v>0</v>
      </c>
      <c r="X490" t="b">
        <v>0</v>
      </c>
      <c r="Y490" t="b">
        <v>0</v>
      </c>
      <c r="Z490" t="b">
        <v>0</v>
      </c>
      <c r="AA490" t="s">
        <v>120</v>
      </c>
      <c r="AB490" t="b">
        <v>1</v>
      </c>
      <c r="AC490" t="s">
        <v>114</v>
      </c>
      <c r="AD490">
        <v>0</v>
      </c>
      <c r="AE490">
        <v>0</v>
      </c>
    </row>
    <row r="491" spans="23:31" x14ac:dyDescent="0.2">
      <c r="W491" t="b">
        <v>0</v>
      </c>
      <c r="X491" t="b">
        <v>0</v>
      </c>
      <c r="Y491" t="b">
        <v>0</v>
      </c>
      <c r="Z491" t="b">
        <v>0</v>
      </c>
      <c r="AA491" t="s">
        <v>120</v>
      </c>
      <c r="AB491" t="b">
        <v>1</v>
      </c>
      <c r="AC491" t="s">
        <v>114</v>
      </c>
      <c r="AD491">
        <v>0</v>
      </c>
      <c r="AE491">
        <v>0</v>
      </c>
    </row>
    <row r="492" spans="23:31" x14ac:dyDescent="0.2">
      <c r="W492" t="b">
        <v>0</v>
      </c>
      <c r="X492" t="b">
        <v>0</v>
      </c>
      <c r="Y492" t="b">
        <v>0</v>
      </c>
      <c r="Z492" t="b">
        <v>0</v>
      </c>
      <c r="AA492" t="s">
        <v>120</v>
      </c>
      <c r="AB492" t="b">
        <v>1</v>
      </c>
      <c r="AC492" t="s">
        <v>114</v>
      </c>
      <c r="AD492">
        <v>0</v>
      </c>
      <c r="AE492">
        <v>0</v>
      </c>
    </row>
    <row r="493" spans="23:31" x14ac:dyDescent="0.2">
      <c r="W493" t="b">
        <v>0</v>
      </c>
      <c r="X493" t="b">
        <v>0</v>
      </c>
      <c r="Y493" t="b">
        <v>0</v>
      </c>
      <c r="Z493" t="b">
        <v>0</v>
      </c>
      <c r="AA493" t="s">
        <v>120</v>
      </c>
      <c r="AB493" t="b">
        <v>1</v>
      </c>
      <c r="AC493" t="s">
        <v>114</v>
      </c>
      <c r="AD493">
        <v>0</v>
      </c>
      <c r="AE493">
        <v>0</v>
      </c>
    </row>
    <row r="494" spans="23:31" x14ac:dyDescent="0.2">
      <c r="W494" t="b">
        <v>0</v>
      </c>
      <c r="X494" t="b">
        <v>0</v>
      </c>
      <c r="Y494" t="b">
        <v>0</v>
      </c>
      <c r="Z494" t="b">
        <v>0</v>
      </c>
      <c r="AA494" t="s">
        <v>120</v>
      </c>
      <c r="AB494" t="b">
        <v>1</v>
      </c>
      <c r="AC494" t="s">
        <v>114</v>
      </c>
      <c r="AD494">
        <v>0</v>
      </c>
      <c r="AE494">
        <v>0</v>
      </c>
    </row>
    <row r="495" spans="23:31" x14ac:dyDescent="0.2">
      <c r="W495" t="b">
        <v>0</v>
      </c>
      <c r="X495" t="b">
        <v>0</v>
      </c>
      <c r="Y495" t="b">
        <v>0</v>
      </c>
      <c r="Z495" t="b">
        <v>0</v>
      </c>
      <c r="AA495" t="s">
        <v>120</v>
      </c>
      <c r="AB495" t="b">
        <v>1</v>
      </c>
      <c r="AC495" t="s">
        <v>114</v>
      </c>
      <c r="AD495">
        <v>0</v>
      </c>
      <c r="AE495">
        <v>0</v>
      </c>
    </row>
    <row r="496" spans="23:31" x14ac:dyDescent="0.2">
      <c r="W496" t="b">
        <v>0</v>
      </c>
      <c r="X496" t="b">
        <v>0</v>
      </c>
      <c r="Y496" t="b">
        <v>0</v>
      </c>
      <c r="Z496" t="b">
        <v>0</v>
      </c>
      <c r="AA496" t="s">
        <v>120</v>
      </c>
      <c r="AB496" t="b">
        <v>1</v>
      </c>
      <c r="AC496" t="s">
        <v>114</v>
      </c>
      <c r="AD496">
        <v>0</v>
      </c>
      <c r="AE496">
        <v>0</v>
      </c>
    </row>
    <row r="497" spans="23:31" x14ac:dyDescent="0.2">
      <c r="W497" t="b">
        <v>0</v>
      </c>
      <c r="X497" t="b">
        <v>0</v>
      </c>
      <c r="Y497" t="b">
        <v>0</v>
      </c>
      <c r="Z497" t="b">
        <v>0</v>
      </c>
      <c r="AA497" t="s">
        <v>120</v>
      </c>
      <c r="AB497" t="b">
        <v>1</v>
      </c>
      <c r="AC497" t="s">
        <v>114</v>
      </c>
      <c r="AD497">
        <v>0</v>
      </c>
      <c r="AE497">
        <v>0</v>
      </c>
    </row>
    <row r="498" spans="23:31" x14ac:dyDescent="0.2">
      <c r="W498" t="b">
        <v>0</v>
      </c>
      <c r="X498" t="b">
        <v>0</v>
      </c>
      <c r="Y498" t="b">
        <v>0</v>
      </c>
      <c r="Z498" t="b">
        <v>0</v>
      </c>
      <c r="AA498" t="s">
        <v>120</v>
      </c>
      <c r="AB498" t="b">
        <v>1</v>
      </c>
      <c r="AC498" t="s">
        <v>114</v>
      </c>
      <c r="AD498">
        <v>0</v>
      </c>
      <c r="AE498">
        <v>0</v>
      </c>
    </row>
    <row r="499" spans="23:31" x14ac:dyDescent="0.2">
      <c r="W499" t="b">
        <v>0</v>
      </c>
      <c r="X499" t="b">
        <v>0</v>
      </c>
      <c r="Y499" t="b">
        <v>0</v>
      </c>
      <c r="Z499" t="b">
        <v>0</v>
      </c>
      <c r="AA499" t="s">
        <v>120</v>
      </c>
      <c r="AB499" t="b">
        <v>1</v>
      </c>
      <c r="AC499" t="s">
        <v>114</v>
      </c>
      <c r="AD499">
        <v>0</v>
      </c>
      <c r="AE499">
        <v>0</v>
      </c>
    </row>
    <row r="500" spans="23:31" x14ac:dyDescent="0.2">
      <c r="W500" t="b">
        <v>0</v>
      </c>
      <c r="X500" t="b">
        <v>0</v>
      </c>
      <c r="Y500" t="b">
        <v>0</v>
      </c>
      <c r="Z500" t="b">
        <v>0</v>
      </c>
      <c r="AA500" t="s">
        <v>120</v>
      </c>
      <c r="AB500" t="b">
        <v>1</v>
      </c>
      <c r="AC500" t="s">
        <v>114</v>
      </c>
      <c r="AD500">
        <v>0</v>
      </c>
      <c r="AE500">
        <v>0</v>
      </c>
    </row>
    <row r="501" spans="23:31" x14ac:dyDescent="0.2">
      <c r="W501" t="b">
        <v>0</v>
      </c>
      <c r="X501" t="b">
        <v>0</v>
      </c>
      <c r="Y501" t="b">
        <v>0</v>
      </c>
      <c r="Z501" t="b">
        <v>0</v>
      </c>
      <c r="AA501" t="s">
        <v>120</v>
      </c>
      <c r="AB501" t="b">
        <v>1</v>
      </c>
      <c r="AC501" t="s">
        <v>114</v>
      </c>
      <c r="AD501">
        <v>0</v>
      </c>
      <c r="AE501">
        <v>0</v>
      </c>
    </row>
    <row r="502" spans="23:31" x14ac:dyDescent="0.2">
      <c r="W502" t="b">
        <v>0</v>
      </c>
      <c r="X502" t="b">
        <v>0</v>
      </c>
      <c r="Y502" t="b">
        <v>0</v>
      </c>
      <c r="Z502" t="b">
        <v>0</v>
      </c>
      <c r="AA502" t="s">
        <v>120</v>
      </c>
      <c r="AB502" t="b">
        <v>1</v>
      </c>
      <c r="AC502" t="s">
        <v>114</v>
      </c>
      <c r="AD502">
        <v>0</v>
      </c>
      <c r="AE502">
        <v>0</v>
      </c>
    </row>
    <row r="503" spans="23:31" x14ac:dyDescent="0.2">
      <c r="W503" t="b">
        <v>0</v>
      </c>
      <c r="X503" t="b">
        <v>0</v>
      </c>
      <c r="Y503" t="b">
        <v>0</v>
      </c>
      <c r="Z503" t="b">
        <v>0</v>
      </c>
      <c r="AA503" t="s">
        <v>120</v>
      </c>
      <c r="AB503" t="b">
        <v>1</v>
      </c>
      <c r="AC503" t="s">
        <v>114</v>
      </c>
      <c r="AD503">
        <v>0</v>
      </c>
      <c r="AE503">
        <v>0</v>
      </c>
    </row>
    <row r="504" spans="23:31" x14ac:dyDescent="0.2">
      <c r="W504" t="b">
        <v>0</v>
      </c>
      <c r="X504" t="b">
        <v>0</v>
      </c>
      <c r="Y504" t="b">
        <v>0</v>
      </c>
      <c r="Z504" t="b">
        <v>0</v>
      </c>
      <c r="AA504" t="s">
        <v>120</v>
      </c>
      <c r="AB504" t="b">
        <v>1</v>
      </c>
      <c r="AC504" t="s">
        <v>114</v>
      </c>
      <c r="AD504">
        <v>0</v>
      </c>
      <c r="AE504">
        <v>0</v>
      </c>
    </row>
    <row r="505" spans="23:31" x14ac:dyDescent="0.2">
      <c r="W505" t="b">
        <v>0</v>
      </c>
      <c r="X505" t="b">
        <v>0</v>
      </c>
      <c r="Y505" t="b">
        <v>0</v>
      </c>
      <c r="Z505" t="b">
        <v>0</v>
      </c>
      <c r="AA505" t="s">
        <v>120</v>
      </c>
      <c r="AB505" t="b">
        <v>1</v>
      </c>
      <c r="AC505" t="s">
        <v>114</v>
      </c>
      <c r="AD505">
        <v>0</v>
      </c>
      <c r="AE505">
        <v>0</v>
      </c>
    </row>
    <row r="506" spans="23:31" x14ac:dyDescent="0.2">
      <c r="W506" t="b">
        <v>0</v>
      </c>
      <c r="X506" t="b">
        <v>0</v>
      </c>
      <c r="Y506" t="b">
        <v>0</v>
      </c>
      <c r="Z506" t="b">
        <v>0</v>
      </c>
      <c r="AA506" t="s">
        <v>120</v>
      </c>
      <c r="AB506" t="b">
        <v>1</v>
      </c>
      <c r="AC506" t="s">
        <v>114</v>
      </c>
      <c r="AD506">
        <v>0</v>
      </c>
      <c r="AE506">
        <v>0</v>
      </c>
    </row>
    <row r="507" spans="23:31" x14ac:dyDescent="0.2">
      <c r="W507" t="b">
        <v>0</v>
      </c>
      <c r="X507" t="b">
        <v>0</v>
      </c>
      <c r="Y507" t="b">
        <v>0</v>
      </c>
      <c r="Z507" t="b">
        <v>0</v>
      </c>
      <c r="AA507" t="s">
        <v>120</v>
      </c>
      <c r="AB507" t="b">
        <v>1</v>
      </c>
      <c r="AC507" t="s">
        <v>114</v>
      </c>
      <c r="AD507">
        <v>0</v>
      </c>
      <c r="AE507">
        <v>0</v>
      </c>
    </row>
    <row r="508" spans="23:31" x14ac:dyDescent="0.2">
      <c r="W508" t="b">
        <v>0</v>
      </c>
      <c r="X508" t="b">
        <v>0</v>
      </c>
      <c r="Y508" t="b">
        <v>0</v>
      </c>
      <c r="Z508" t="b">
        <v>0</v>
      </c>
      <c r="AA508" t="s">
        <v>120</v>
      </c>
      <c r="AB508" t="b">
        <v>1</v>
      </c>
      <c r="AC508" t="s">
        <v>114</v>
      </c>
      <c r="AD508">
        <v>0</v>
      </c>
      <c r="AE508">
        <v>0</v>
      </c>
    </row>
    <row r="509" spans="23:31" x14ac:dyDescent="0.2">
      <c r="W509" t="b">
        <v>0</v>
      </c>
      <c r="X509" t="b">
        <v>0</v>
      </c>
      <c r="Y509" t="b">
        <v>0</v>
      </c>
      <c r="Z509" t="b">
        <v>0</v>
      </c>
      <c r="AA509" t="s">
        <v>120</v>
      </c>
      <c r="AB509" t="b">
        <v>1</v>
      </c>
      <c r="AC509" t="s">
        <v>114</v>
      </c>
      <c r="AD509">
        <v>0</v>
      </c>
      <c r="AE509">
        <v>0</v>
      </c>
    </row>
    <row r="510" spans="23:31" x14ac:dyDescent="0.2">
      <c r="W510" t="b">
        <v>0</v>
      </c>
      <c r="X510" t="b">
        <v>0</v>
      </c>
      <c r="Y510" t="b">
        <v>0</v>
      </c>
      <c r="Z510" t="b">
        <v>0</v>
      </c>
      <c r="AA510" t="s">
        <v>120</v>
      </c>
      <c r="AB510" t="b">
        <v>1</v>
      </c>
      <c r="AC510" t="s">
        <v>114</v>
      </c>
      <c r="AD510">
        <v>0</v>
      </c>
      <c r="AE510">
        <v>0</v>
      </c>
    </row>
    <row r="511" spans="23:31" x14ac:dyDescent="0.2">
      <c r="W511" t="b">
        <v>0</v>
      </c>
      <c r="X511" t="b">
        <v>0</v>
      </c>
      <c r="Y511" t="b">
        <v>0</v>
      </c>
      <c r="Z511" t="b">
        <v>0</v>
      </c>
      <c r="AA511" t="s">
        <v>120</v>
      </c>
      <c r="AB511" t="b">
        <v>1</v>
      </c>
      <c r="AC511" t="s">
        <v>114</v>
      </c>
      <c r="AD511">
        <v>0</v>
      </c>
      <c r="AE511">
        <v>0</v>
      </c>
    </row>
    <row r="512" spans="23:31" x14ac:dyDescent="0.2">
      <c r="W512" t="b">
        <v>0</v>
      </c>
      <c r="X512" t="b">
        <v>0</v>
      </c>
      <c r="Y512" t="b">
        <v>0</v>
      </c>
      <c r="Z512" t="b">
        <v>0</v>
      </c>
      <c r="AA512" t="s">
        <v>120</v>
      </c>
      <c r="AB512" t="b">
        <v>1</v>
      </c>
      <c r="AC512" t="s">
        <v>114</v>
      </c>
      <c r="AD512">
        <v>0</v>
      </c>
      <c r="AE512">
        <v>0</v>
      </c>
    </row>
    <row r="513" spans="23:31" x14ac:dyDescent="0.2">
      <c r="W513" t="b">
        <v>0</v>
      </c>
      <c r="X513" t="b">
        <v>0</v>
      </c>
      <c r="Y513" t="b">
        <v>0</v>
      </c>
      <c r="Z513" t="b">
        <v>0</v>
      </c>
      <c r="AA513" t="s">
        <v>120</v>
      </c>
      <c r="AB513" t="b">
        <v>1</v>
      </c>
      <c r="AC513" t="s">
        <v>114</v>
      </c>
      <c r="AD513">
        <v>0</v>
      </c>
      <c r="AE513">
        <v>0</v>
      </c>
    </row>
    <row r="514" spans="23:31" x14ac:dyDescent="0.2">
      <c r="W514" t="b">
        <v>0</v>
      </c>
      <c r="X514" t="b">
        <v>0</v>
      </c>
      <c r="Y514" t="b">
        <v>0</v>
      </c>
      <c r="Z514" t="b">
        <v>0</v>
      </c>
      <c r="AA514" t="s">
        <v>120</v>
      </c>
      <c r="AB514" t="b">
        <v>1</v>
      </c>
      <c r="AC514" t="s">
        <v>114</v>
      </c>
      <c r="AD514">
        <v>0</v>
      </c>
      <c r="AE514">
        <v>0</v>
      </c>
    </row>
    <row r="515" spans="23:31" x14ac:dyDescent="0.2">
      <c r="W515" t="b">
        <v>0</v>
      </c>
      <c r="X515" t="b">
        <v>0</v>
      </c>
      <c r="Y515" t="b">
        <v>0</v>
      </c>
      <c r="Z515" t="b">
        <v>0</v>
      </c>
      <c r="AA515" t="s">
        <v>120</v>
      </c>
      <c r="AB515" t="b">
        <v>1</v>
      </c>
      <c r="AC515" t="s">
        <v>114</v>
      </c>
      <c r="AD515">
        <v>0</v>
      </c>
      <c r="AE515">
        <v>0</v>
      </c>
    </row>
    <row r="516" spans="23:31" x14ac:dyDescent="0.2">
      <c r="W516" t="b">
        <v>0</v>
      </c>
      <c r="X516" t="b">
        <v>0</v>
      </c>
      <c r="Y516" t="b">
        <v>0</v>
      </c>
      <c r="Z516" t="b">
        <v>0</v>
      </c>
      <c r="AA516" t="s">
        <v>120</v>
      </c>
      <c r="AB516" t="b">
        <v>1</v>
      </c>
      <c r="AC516" t="s">
        <v>114</v>
      </c>
      <c r="AD516">
        <v>0</v>
      </c>
      <c r="AE516">
        <v>0</v>
      </c>
    </row>
    <row r="517" spans="23:31" x14ac:dyDescent="0.2">
      <c r="W517" t="b">
        <v>0</v>
      </c>
      <c r="X517" t="b">
        <v>0</v>
      </c>
      <c r="Y517" t="b">
        <v>0</v>
      </c>
      <c r="Z517" t="b">
        <v>0</v>
      </c>
      <c r="AA517" t="s">
        <v>120</v>
      </c>
      <c r="AB517" t="b">
        <v>1</v>
      </c>
      <c r="AC517" t="s">
        <v>114</v>
      </c>
      <c r="AD517">
        <v>0</v>
      </c>
      <c r="AE517">
        <v>0</v>
      </c>
    </row>
    <row r="518" spans="23:31" x14ac:dyDescent="0.2">
      <c r="W518" t="b">
        <v>0</v>
      </c>
      <c r="X518" t="b">
        <v>0</v>
      </c>
      <c r="Y518" t="b">
        <v>0</v>
      </c>
      <c r="Z518" t="b">
        <v>0</v>
      </c>
      <c r="AA518" t="s">
        <v>120</v>
      </c>
      <c r="AB518" t="b">
        <v>1</v>
      </c>
      <c r="AC518" t="s">
        <v>114</v>
      </c>
      <c r="AD518">
        <v>0</v>
      </c>
      <c r="AE518">
        <v>0</v>
      </c>
    </row>
    <row r="519" spans="23:31" x14ac:dyDescent="0.2">
      <c r="W519" t="b">
        <v>0</v>
      </c>
      <c r="X519" t="b">
        <v>0</v>
      </c>
      <c r="Y519" t="b">
        <v>0</v>
      </c>
      <c r="Z519" t="b">
        <v>0</v>
      </c>
      <c r="AA519" t="s">
        <v>120</v>
      </c>
      <c r="AB519" t="b">
        <v>1</v>
      </c>
      <c r="AC519" t="s">
        <v>114</v>
      </c>
      <c r="AD519">
        <v>0</v>
      </c>
      <c r="AE519">
        <v>0</v>
      </c>
    </row>
    <row r="520" spans="23:31" x14ac:dyDescent="0.2">
      <c r="W520" t="b">
        <v>0</v>
      </c>
      <c r="X520" t="b">
        <v>0</v>
      </c>
      <c r="Y520" t="b">
        <v>0</v>
      </c>
      <c r="Z520" t="b">
        <v>0</v>
      </c>
      <c r="AA520" t="s">
        <v>120</v>
      </c>
      <c r="AB520" t="b">
        <v>1</v>
      </c>
      <c r="AC520" t="s">
        <v>114</v>
      </c>
      <c r="AD520">
        <v>0</v>
      </c>
      <c r="AE520">
        <v>0</v>
      </c>
    </row>
    <row r="521" spans="23:31" x14ac:dyDescent="0.2">
      <c r="W521" t="b">
        <v>0</v>
      </c>
      <c r="X521" t="b">
        <v>0</v>
      </c>
      <c r="Y521" t="b">
        <v>0</v>
      </c>
      <c r="Z521" t="b">
        <v>0</v>
      </c>
      <c r="AA521" t="s">
        <v>120</v>
      </c>
      <c r="AB521" t="b">
        <v>1</v>
      </c>
      <c r="AC521" t="s">
        <v>114</v>
      </c>
      <c r="AD521">
        <v>0</v>
      </c>
      <c r="AE521">
        <v>0</v>
      </c>
    </row>
    <row r="522" spans="23:31" x14ac:dyDescent="0.2">
      <c r="W522" t="b">
        <v>0</v>
      </c>
      <c r="X522" t="b">
        <v>0</v>
      </c>
      <c r="Y522" t="b">
        <v>0</v>
      </c>
      <c r="Z522" t="b">
        <v>0</v>
      </c>
      <c r="AA522" t="s">
        <v>120</v>
      </c>
      <c r="AB522" t="b">
        <v>1</v>
      </c>
      <c r="AC522" t="s">
        <v>114</v>
      </c>
      <c r="AD522">
        <v>0</v>
      </c>
      <c r="AE522">
        <v>0</v>
      </c>
    </row>
    <row r="523" spans="23:31" x14ac:dyDescent="0.2">
      <c r="W523" t="b">
        <v>0</v>
      </c>
      <c r="X523" t="b">
        <v>0</v>
      </c>
      <c r="Y523" t="b">
        <v>0</v>
      </c>
      <c r="Z523" t="b">
        <v>0</v>
      </c>
      <c r="AA523" t="s">
        <v>120</v>
      </c>
      <c r="AB523" t="b">
        <v>1</v>
      </c>
      <c r="AC523" t="s">
        <v>114</v>
      </c>
      <c r="AD523">
        <v>0</v>
      </c>
      <c r="AE523">
        <v>0</v>
      </c>
    </row>
    <row r="524" spans="23:31" x14ac:dyDescent="0.2">
      <c r="W524" t="b">
        <v>0</v>
      </c>
      <c r="X524" t="b">
        <v>0</v>
      </c>
      <c r="Y524" t="b">
        <v>0</v>
      </c>
      <c r="Z524" t="b">
        <v>0</v>
      </c>
      <c r="AA524" t="s">
        <v>120</v>
      </c>
      <c r="AB524" t="b">
        <v>1</v>
      </c>
      <c r="AC524" t="s">
        <v>114</v>
      </c>
      <c r="AD524">
        <v>0</v>
      </c>
      <c r="AE524">
        <v>0</v>
      </c>
    </row>
    <row r="525" spans="23:31" x14ac:dyDescent="0.2">
      <c r="W525" t="b">
        <v>0</v>
      </c>
      <c r="X525" t="b">
        <v>0</v>
      </c>
      <c r="Y525" t="b">
        <v>0</v>
      </c>
      <c r="Z525" t="b">
        <v>0</v>
      </c>
      <c r="AA525" t="s">
        <v>120</v>
      </c>
      <c r="AB525" t="b">
        <v>1</v>
      </c>
      <c r="AC525" t="s">
        <v>114</v>
      </c>
      <c r="AD525">
        <v>0</v>
      </c>
      <c r="AE525">
        <v>0</v>
      </c>
    </row>
    <row r="526" spans="23:31" x14ac:dyDescent="0.2">
      <c r="W526" t="b">
        <v>0</v>
      </c>
      <c r="X526" t="b">
        <v>0</v>
      </c>
      <c r="Y526" t="b">
        <v>0</v>
      </c>
      <c r="Z526" t="b">
        <v>0</v>
      </c>
      <c r="AA526" t="s">
        <v>120</v>
      </c>
      <c r="AB526" t="b">
        <v>1</v>
      </c>
      <c r="AC526" t="s">
        <v>114</v>
      </c>
      <c r="AD526">
        <v>0</v>
      </c>
      <c r="AE526">
        <v>0</v>
      </c>
    </row>
    <row r="527" spans="23:31" x14ac:dyDescent="0.2">
      <c r="W527" t="b">
        <v>0</v>
      </c>
      <c r="X527" t="b">
        <v>0</v>
      </c>
      <c r="Y527" t="b">
        <v>0</v>
      </c>
      <c r="Z527" t="b">
        <v>0</v>
      </c>
      <c r="AA527" t="s">
        <v>120</v>
      </c>
      <c r="AB527" t="b">
        <v>1</v>
      </c>
      <c r="AC527" t="s">
        <v>114</v>
      </c>
      <c r="AD527">
        <v>0</v>
      </c>
      <c r="AE527">
        <v>0</v>
      </c>
    </row>
    <row r="528" spans="23:31" x14ac:dyDescent="0.2">
      <c r="W528" t="b">
        <v>0</v>
      </c>
      <c r="X528" t="b">
        <v>0</v>
      </c>
      <c r="Y528" t="b">
        <v>0</v>
      </c>
      <c r="Z528" t="b">
        <v>0</v>
      </c>
      <c r="AA528" t="s">
        <v>120</v>
      </c>
      <c r="AB528" t="b">
        <v>1</v>
      </c>
      <c r="AC528" t="s">
        <v>114</v>
      </c>
      <c r="AD528">
        <v>0</v>
      </c>
      <c r="AE528">
        <v>0</v>
      </c>
    </row>
    <row r="529" spans="23:31" x14ac:dyDescent="0.2">
      <c r="W529" t="b">
        <v>0</v>
      </c>
      <c r="X529" t="b">
        <v>0</v>
      </c>
      <c r="Y529" t="b">
        <v>0</v>
      </c>
      <c r="Z529" t="b">
        <v>0</v>
      </c>
      <c r="AA529" t="s">
        <v>120</v>
      </c>
      <c r="AB529" t="b">
        <v>1</v>
      </c>
      <c r="AC529" t="s">
        <v>114</v>
      </c>
      <c r="AD529">
        <v>0</v>
      </c>
      <c r="AE529">
        <v>0</v>
      </c>
    </row>
    <row r="530" spans="23:31" x14ac:dyDescent="0.2">
      <c r="W530" t="b">
        <v>0</v>
      </c>
      <c r="X530" t="b">
        <v>0</v>
      </c>
      <c r="Y530" t="b">
        <v>0</v>
      </c>
      <c r="Z530" t="b">
        <v>0</v>
      </c>
      <c r="AA530" t="s">
        <v>120</v>
      </c>
      <c r="AB530" t="b">
        <v>1</v>
      </c>
      <c r="AC530" t="s">
        <v>114</v>
      </c>
      <c r="AD530">
        <v>0</v>
      </c>
      <c r="AE530">
        <v>0</v>
      </c>
    </row>
    <row r="531" spans="23:31" x14ac:dyDescent="0.2">
      <c r="W531" t="b">
        <v>0</v>
      </c>
      <c r="X531" t="b">
        <v>0</v>
      </c>
      <c r="Y531" t="b">
        <v>0</v>
      </c>
      <c r="Z531" t="b">
        <v>0</v>
      </c>
      <c r="AA531" t="s">
        <v>120</v>
      </c>
      <c r="AB531" t="b">
        <v>1</v>
      </c>
      <c r="AC531" t="s">
        <v>114</v>
      </c>
      <c r="AD531">
        <v>0</v>
      </c>
      <c r="AE531">
        <v>0</v>
      </c>
    </row>
    <row r="532" spans="23:31" x14ac:dyDescent="0.2">
      <c r="W532" t="b">
        <v>0</v>
      </c>
      <c r="X532" t="b">
        <v>0</v>
      </c>
      <c r="Y532" t="b">
        <v>0</v>
      </c>
      <c r="Z532" t="b">
        <v>0</v>
      </c>
      <c r="AA532" t="s">
        <v>120</v>
      </c>
      <c r="AB532" t="b">
        <v>1</v>
      </c>
      <c r="AC532" t="s">
        <v>114</v>
      </c>
      <c r="AD532">
        <v>0</v>
      </c>
      <c r="AE532">
        <v>0</v>
      </c>
    </row>
    <row r="533" spans="23:31" x14ac:dyDescent="0.2">
      <c r="W533" t="b">
        <v>0</v>
      </c>
      <c r="X533" t="b">
        <v>0</v>
      </c>
      <c r="Y533" t="b">
        <v>0</v>
      </c>
      <c r="Z533" t="b">
        <v>0</v>
      </c>
      <c r="AA533" t="s">
        <v>120</v>
      </c>
      <c r="AB533" t="b">
        <v>1</v>
      </c>
      <c r="AC533" t="s">
        <v>114</v>
      </c>
      <c r="AD533">
        <v>0</v>
      </c>
      <c r="AE533">
        <v>0</v>
      </c>
    </row>
    <row r="534" spans="23:31" x14ac:dyDescent="0.2">
      <c r="W534" t="b">
        <v>0</v>
      </c>
      <c r="X534" t="b">
        <v>0</v>
      </c>
      <c r="Y534" t="b">
        <v>0</v>
      </c>
      <c r="Z534" t="b">
        <v>0</v>
      </c>
      <c r="AA534" t="s">
        <v>120</v>
      </c>
      <c r="AB534" t="b">
        <v>1</v>
      </c>
      <c r="AC534" t="s">
        <v>114</v>
      </c>
      <c r="AD534">
        <v>0</v>
      </c>
      <c r="AE534">
        <v>0</v>
      </c>
    </row>
    <row r="535" spans="23:31" x14ac:dyDescent="0.2">
      <c r="W535" t="b">
        <v>0</v>
      </c>
      <c r="X535" t="b">
        <v>0</v>
      </c>
      <c r="Y535" t="b">
        <v>0</v>
      </c>
      <c r="Z535" t="b">
        <v>0</v>
      </c>
      <c r="AA535" t="s">
        <v>120</v>
      </c>
      <c r="AB535" t="b">
        <v>1</v>
      </c>
      <c r="AC535" t="s">
        <v>114</v>
      </c>
      <c r="AD535">
        <v>0</v>
      </c>
      <c r="AE535">
        <v>0</v>
      </c>
    </row>
    <row r="536" spans="23:31" x14ac:dyDescent="0.2">
      <c r="W536" t="b">
        <v>0</v>
      </c>
      <c r="X536" t="b">
        <v>0</v>
      </c>
      <c r="Y536" t="b">
        <v>0</v>
      </c>
      <c r="Z536" t="b">
        <v>0</v>
      </c>
      <c r="AA536" t="s">
        <v>120</v>
      </c>
      <c r="AB536" t="b">
        <v>1</v>
      </c>
      <c r="AC536" t="s">
        <v>114</v>
      </c>
      <c r="AD536">
        <v>0</v>
      </c>
      <c r="AE536">
        <v>0</v>
      </c>
    </row>
    <row r="537" spans="23:31" x14ac:dyDescent="0.2">
      <c r="W537" t="b">
        <v>0</v>
      </c>
      <c r="X537" t="b">
        <v>0</v>
      </c>
      <c r="Y537" t="b">
        <v>0</v>
      </c>
      <c r="Z537" t="b">
        <v>0</v>
      </c>
      <c r="AA537" t="s">
        <v>120</v>
      </c>
      <c r="AB537" t="b">
        <v>1</v>
      </c>
      <c r="AC537" t="s">
        <v>114</v>
      </c>
      <c r="AD537">
        <v>0</v>
      </c>
      <c r="AE537">
        <v>0</v>
      </c>
    </row>
    <row r="538" spans="23:31" x14ac:dyDescent="0.2">
      <c r="W538" t="b">
        <v>0</v>
      </c>
      <c r="X538" t="b">
        <v>0</v>
      </c>
      <c r="Y538" t="b">
        <v>0</v>
      </c>
      <c r="Z538" t="b">
        <v>0</v>
      </c>
      <c r="AA538" t="s">
        <v>120</v>
      </c>
      <c r="AB538" t="b">
        <v>1</v>
      </c>
      <c r="AC538" t="s">
        <v>114</v>
      </c>
      <c r="AD538">
        <v>0</v>
      </c>
      <c r="AE538">
        <v>0</v>
      </c>
    </row>
    <row r="539" spans="23:31" x14ac:dyDescent="0.2">
      <c r="W539" t="b">
        <v>0</v>
      </c>
      <c r="X539" t="b">
        <v>0</v>
      </c>
      <c r="Y539" t="b">
        <v>0</v>
      </c>
      <c r="Z539" t="b">
        <v>0</v>
      </c>
      <c r="AA539" t="s">
        <v>120</v>
      </c>
      <c r="AB539" t="b">
        <v>1</v>
      </c>
      <c r="AC539" t="s">
        <v>114</v>
      </c>
      <c r="AD539">
        <v>0</v>
      </c>
      <c r="AE539">
        <v>0</v>
      </c>
    </row>
    <row r="540" spans="23:31" x14ac:dyDescent="0.2">
      <c r="W540" t="b">
        <v>0</v>
      </c>
      <c r="X540" t="b">
        <v>0</v>
      </c>
      <c r="Y540" t="b">
        <v>0</v>
      </c>
      <c r="Z540" t="b">
        <v>0</v>
      </c>
      <c r="AA540" t="s">
        <v>120</v>
      </c>
      <c r="AB540" t="b">
        <v>1</v>
      </c>
      <c r="AC540" t="s">
        <v>114</v>
      </c>
      <c r="AD540">
        <v>0</v>
      </c>
      <c r="AE540">
        <v>0</v>
      </c>
    </row>
    <row r="541" spans="23:31" x14ac:dyDescent="0.2">
      <c r="W541" t="b">
        <v>0</v>
      </c>
      <c r="X541" t="b">
        <v>0</v>
      </c>
      <c r="Y541" t="b">
        <v>0</v>
      </c>
      <c r="Z541" t="b">
        <v>0</v>
      </c>
      <c r="AA541" t="s">
        <v>120</v>
      </c>
      <c r="AB541" t="b">
        <v>1</v>
      </c>
      <c r="AC541" t="s">
        <v>114</v>
      </c>
      <c r="AD541">
        <v>0</v>
      </c>
      <c r="AE541">
        <v>0</v>
      </c>
    </row>
    <row r="542" spans="23:31" x14ac:dyDescent="0.2">
      <c r="W542" t="b">
        <v>0</v>
      </c>
      <c r="X542" t="b">
        <v>0</v>
      </c>
      <c r="Y542" t="b">
        <v>0</v>
      </c>
      <c r="Z542" t="b">
        <v>0</v>
      </c>
      <c r="AA542" t="s">
        <v>120</v>
      </c>
      <c r="AB542" t="b">
        <v>1</v>
      </c>
      <c r="AC542" t="s">
        <v>114</v>
      </c>
      <c r="AD542">
        <v>0</v>
      </c>
      <c r="AE542">
        <v>0</v>
      </c>
    </row>
    <row r="543" spans="23:31" x14ac:dyDescent="0.2">
      <c r="W543" t="b">
        <v>0</v>
      </c>
      <c r="X543" t="b">
        <v>0</v>
      </c>
      <c r="Y543" t="b">
        <v>0</v>
      </c>
      <c r="Z543" t="b">
        <v>0</v>
      </c>
      <c r="AA543" t="s">
        <v>120</v>
      </c>
      <c r="AB543" t="b">
        <v>1</v>
      </c>
      <c r="AC543" t="s">
        <v>114</v>
      </c>
      <c r="AD543">
        <v>0</v>
      </c>
      <c r="AE543">
        <v>0</v>
      </c>
    </row>
    <row r="544" spans="23:31" x14ac:dyDescent="0.2">
      <c r="W544" t="b">
        <v>0</v>
      </c>
      <c r="X544" t="b">
        <v>0</v>
      </c>
      <c r="Y544" t="b">
        <v>0</v>
      </c>
      <c r="Z544" t="b">
        <v>0</v>
      </c>
      <c r="AA544" t="s">
        <v>120</v>
      </c>
      <c r="AB544" t="b">
        <v>1</v>
      </c>
      <c r="AC544" t="s">
        <v>114</v>
      </c>
      <c r="AD544">
        <v>0</v>
      </c>
      <c r="AE544">
        <v>0</v>
      </c>
    </row>
    <row r="545" spans="23:31" x14ac:dyDescent="0.2">
      <c r="W545" t="b">
        <v>0</v>
      </c>
      <c r="X545" t="b">
        <v>0</v>
      </c>
      <c r="Y545" t="b">
        <v>0</v>
      </c>
      <c r="Z545" t="b">
        <v>0</v>
      </c>
      <c r="AA545" t="s">
        <v>120</v>
      </c>
      <c r="AB545" t="b">
        <v>1</v>
      </c>
      <c r="AC545" t="s">
        <v>114</v>
      </c>
      <c r="AD545">
        <v>0</v>
      </c>
      <c r="AE545">
        <v>0</v>
      </c>
    </row>
    <row r="546" spans="23:31" x14ac:dyDescent="0.2">
      <c r="W546" t="b">
        <v>0</v>
      </c>
      <c r="X546" t="b">
        <v>0</v>
      </c>
      <c r="Y546" t="b">
        <v>0</v>
      </c>
      <c r="Z546" t="b">
        <v>0</v>
      </c>
      <c r="AA546" t="s">
        <v>120</v>
      </c>
      <c r="AB546" t="b">
        <v>1</v>
      </c>
      <c r="AC546" t="s">
        <v>114</v>
      </c>
      <c r="AD546">
        <v>0</v>
      </c>
      <c r="AE546">
        <v>0</v>
      </c>
    </row>
    <row r="547" spans="23:31" x14ac:dyDescent="0.2">
      <c r="W547" t="b">
        <v>0</v>
      </c>
      <c r="X547" t="b">
        <v>0</v>
      </c>
      <c r="Y547" t="b">
        <v>0</v>
      </c>
      <c r="Z547" t="b">
        <v>0</v>
      </c>
      <c r="AA547" t="s">
        <v>120</v>
      </c>
      <c r="AB547" t="b">
        <v>1</v>
      </c>
      <c r="AC547" t="s">
        <v>114</v>
      </c>
      <c r="AD547">
        <v>0</v>
      </c>
      <c r="AE547">
        <v>0</v>
      </c>
    </row>
    <row r="548" spans="23:31" x14ac:dyDescent="0.2">
      <c r="W548" t="b">
        <v>0</v>
      </c>
      <c r="X548" t="b">
        <v>0</v>
      </c>
      <c r="Y548" t="b">
        <v>0</v>
      </c>
      <c r="Z548" t="b">
        <v>0</v>
      </c>
      <c r="AA548" t="s">
        <v>120</v>
      </c>
      <c r="AB548" t="b">
        <v>1</v>
      </c>
      <c r="AC548" t="s">
        <v>114</v>
      </c>
      <c r="AD548">
        <v>0</v>
      </c>
      <c r="AE548">
        <v>0</v>
      </c>
    </row>
    <row r="549" spans="23:31" x14ac:dyDescent="0.2">
      <c r="W549" t="b">
        <v>0</v>
      </c>
      <c r="X549" t="b">
        <v>0</v>
      </c>
      <c r="Y549" t="b">
        <v>0</v>
      </c>
      <c r="Z549" t="b">
        <v>0</v>
      </c>
      <c r="AA549" t="s">
        <v>120</v>
      </c>
      <c r="AB549" t="b">
        <v>1</v>
      </c>
      <c r="AC549" t="s">
        <v>114</v>
      </c>
      <c r="AD549">
        <v>0</v>
      </c>
      <c r="AE549">
        <v>0</v>
      </c>
    </row>
    <row r="550" spans="23:31" x14ac:dyDescent="0.2">
      <c r="W550" t="b">
        <v>0</v>
      </c>
      <c r="X550" t="b">
        <v>0</v>
      </c>
      <c r="Y550" t="b">
        <v>0</v>
      </c>
      <c r="Z550" t="b">
        <v>0</v>
      </c>
      <c r="AA550" t="s">
        <v>120</v>
      </c>
      <c r="AB550" t="b">
        <v>1</v>
      </c>
      <c r="AC550" t="s">
        <v>114</v>
      </c>
      <c r="AD550">
        <v>0</v>
      </c>
      <c r="AE550">
        <v>0</v>
      </c>
    </row>
    <row r="551" spans="23:31" x14ac:dyDescent="0.2">
      <c r="W551" t="b">
        <v>0</v>
      </c>
      <c r="X551" t="b">
        <v>0</v>
      </c>
      <c r="Y551" t="b">
        <v>0</v>
      </c>
      <c r="Z551" t="b">
        <v>0</v>
      </c>
      <c r="AA551" t="s">
        <v>120</v>
      </c>
      <c r="AB551" t="b">
        <v>1</v>
      </c>
      <c r="AC551" t="s">
        <v>114</v>
      </c>
      <c r="AD551">
        <v>0</v>
      </c>
      <c r="AE551">
        <v>0</v>
      </c>
    </row>
    <row r="552" spans="23:31" x14ac:dyDescent="0.2">
      <c r="W552" t="b">
        <v>0</v>
      </c>
      <c r="X552" t="b">
        <v>0</v>
      </c>
      <c r="Y552" t="b">
        <v>0</v>
      </c>
      <c r="Z552" t="b">
        <v>0</v>
      </c>
      <c r="AA552" t="s">
        <v>120</v>
      </c>
      <c r="AB552" t="b">
        <v>1</v>
      </c>
      <c r="AC552" t="s">
        <v>114</v>
      </c>
      <c r="AD552">
        <v>0</v>
      </c>
      <c r="AE552">
        <v>0</v>
      </c>
    </row>
    <row r="553" spans="23:31" x14ac:dyDescent="0.2">
      <c r="W553" t="b">
        <v>0</v>
      </c>
      <c r="X553" t="b">
        <v>0</v>
      </c>
      <c r="Y553" t="b">
        <v>0</v>
      </c>
      <c r="Z553" t="b">
        <v>0</v>
      </c>
      <c r="AA553" t="s">
        <v>120</v>
      </c>
      <c r="AB553" t="b">
        <v>1</v>
      </c>
      <c r="AC553" t="s">
        <v>114</v>
      </c>
      <c r="AD553">
        <v>0</v>
      </c>
      <c r="AE553">
        <v>0</v>
      </c>
    </row>
    <row r="554" spans="23:31" x14ac:dyDescent="0.2">
      <c r="W554" t="b">
        <v>0</v>
      </c>
      <c r="X554" t="b">
        <v>0</v>
      </c>
      <c r="Y554" t="b">
        <v>0</v>
      </c>
      <c r="Z554" t="b">
        <v>0</v>
      </c>
      <c r="AA554" t="s">
        <v>120</v>
      </c>
      <c r="AB554" t="b">
        <v>1</v>
      </c>
      <c r="AC554" t="s">
        <v>114</v>
      </c>
      <c r="AD554">
        <v>0</v>
      </c>
      <c r="AE554">
        <v>0</v>
      </c>
    </row>
    <row r="555" spans="23:31" x14ac:dyDescent="0.2">
      <c r="W555" t="b">
        <v>0</v>
      </c>
      <c r="X555" t="b">
        <v>0</v>
      </c>
      <c r="Y555" t="b">
        <v>0</v>
      </c>
      <c r="Z555" t="b">
        <v>0</v>
      </c>
      <c r="AA555" t="s">
        <v>120</v>
      </c>
      <c r="AB555" t="b">
        <v>1</v>
      </c>
      <c r="AC555" t="s">
        <v>114</v>
      </c>
      <c r="AD555">
        <v>0</v>
      </c>
      <c r="AE555">
        <v>0</v>
      </c>
    </row>
    <row r="556" spans="23:31" x14ac:dyDescent="0.2">
      <c r="W556" t="b">
        <v>0</v>
      </c>
      <c r="X556" t="b">
        <v>0</v>
      </c>
      <c r="Y556" t="b">
        <v>0</v>
      </c>
      <c r="Z556" t="b">
        <v>0</v>
      </c>
      <c r="AA556" t="s">
        <v>120</v>
      </c>
      <c r="AB556" t="b">
        <v>1</v>
      </c>
      <c r="AC556" t="s">
        <v>114</v>
      </c>
      <c r="AD556">
        <v>0</v>
      </c>
      <c r="AE556">
        <v>0</v>
      </c>
    </row>
    <row r="557" spans="23:31" x14ac:dyDescent="0.2">
      <c r="W557" t="b">
        <v>0</v>
      </c>
      <c r="X557" t="b">
        <v>0</v>
      </c>
      <c r="Y557" t="b">
        <v>0</v>
      </c>
      <c r="Z557" t="b">
        <v>0</v>
      </c>
      <c r="AA557" t="s">
        <v>120</v>
      </c>
      <c r="AB557" t="b">
        <v>1</v>
      </c>
      <c r="AC557" t="s">
        <v>114</v>
      </c>
      <c r="AD557">
        <v>0</v>
      </c>
      <c r="AE557">
        <v>0</v>
      </c>
    </row>
    <row r="558" spans="23:31" x14ac:dyDescent="0.2">
      <c r="W558" t="b">
        <v>0</v>
      </c>
      <c r="X558" t="b">
        <v>0</v>
      </c>
      <c r="Y558" t="b">
        <v>0</v>
      </c>
      <c r="Z558" t="b">
        <v>0</v>
      </c>
      <c r="AA558" t="s">
        <v>120</v>
      </c>
      <c r="AB558" t="b">
        <v>1</v>
      </c>
      <c r="AC558" t="s">
        <v>114</v>
      </c>
      <c r="AD558">
        <v>0</v>
      </c>
      <c r="AE558">
        <v>0</v>
      </c>
    </row>
    <row r="559" spans="23:31" x14ac:dyDescent="0.2">
      <c r="W559" t="b">
        <v>0</v>
      </c>
      <c r="X559" t="b">
        <v>0</v>
      </c>
      <c r="Y559" t="b">
        <v>0</v>
      </c>
      <c r="Z559" t="b">
        <v>0</v>
      </c>
      <c r="AA559" t="s">
        <v>120</v>
      </c>
      <c r="AB559" t="b">
        <v>1</v>
      </c>
      <c r="AC559" t="s">
        <v>114</v>
      </c>
      <c r="AD559">
        <v>0</v>
      </c>
      <c r="AE559">
        <v>0</v>
      </c>
    </row>
    <row r="560" spans="23:31" x14ac:dyDescent="0.2">
      <c r="W560" t="b">
        <v>0</v>
      </c>
      <c r="X560" t="b">
        <v>0</v>
      </c>
      <c r="Y560" t="b">
        <v>0</v>
      </c>
      <c r="Z560" t="b">
        <v>0</v>
      </c>
      <c r="AA560" t="s">
        <v>120</v>
      </c>
      <c r="AB560" t="b">
        <v>1</v>
      </c>
      <c r="AC560" t="s">
        <v>114</v>
      </c>
      <c r="AD560">
        <v>0</v>
      </c>
      <c r="AE560">
        <v>0</v>
      </c>
    </row>
    <row r="561" spans="23:31" x14ac:dyDescent="0.2">
      <c r="W561" t="b">
        <v>0</v>
      </c>
      <c r="X561" t="b">
        <v>0</v>
      </c>
      <c r="Y561" t="b">
        <v>0</v>
      </c>
      <c r="Z561" t="b">
        <v>0</v>
      </c>
      <c r="AA561" t="s">
        <v>120</v>
      </c>
      <c r="AB561" t="b">
        <v>1</v>
      </c>
      <c r="AC561" t="s">
        <v>114</v>
      </c>
      <c r="AD561">
        <v>0</v>
      </c>
      <c r="AE561">
        <v>0</v>
      </c>
    </row>
    <row r="562" spans="23:31" x14ac:dyDescent="0.2">
      <c r="W562" t="b">
        <v>0</v>
      </c>
      <c r="X562" t="b">
        <v>0</v>
      </c>
      <c r="Y562" t="b">
        <v>0</v>
      </c>
      <c r="Z562" t="b">
        <v>0</v>
      </c>
      <c r="AA562" t="s">
        <v>120</v>
      </c>
      <c r="AB562" t="b">
        <v>1</v>
      </c>
      <c r="AC562" t="s">
        <v>114</v>
      </c>
      <c r="AD562">
        <v>0</v>
      </c>
      <c r="AE562">
        <v>0</v>
      </c>
    </row>
    <row r="563" spans="23:31" x14ac:dyDescent="0.2">
      <c r="W563" t="b">
        <v>0</v>
      </c>
      <c r="X563" t="b">
        <v>0</v>
      </c>
      <c r="Y563" t="b">
        <v>0</v>
      </c>
      <c r="Z563" t="b">
        <v>0</v>
      </c>
      <c r="AA563" t="s">
        <v>120</v>
      </c>
      <c r="AB563" t="b">
        <v>1</v>
      </c>
      <c r="AC563" t="s">
        <v>114</v>
      </c>
      <c r="AD563">
        <v>0</v>
      </c>
      <c r="AE563">
        <v>0</v>
      </c>
    </row>
    <row r="564" spans="23:31" x14ac:dyDescent="0.2">
      <c r="W564" t="b">
        <v>0</v>
      </c>
      <c r="X564" t="b">
        <v>0</v>
      </c>
      <c r="Y564" t="b">
        <v>0</v>
      </c>
      <c r="Z564" t="b">
        <v>0</v>
      </c>
      <c r="AA564" t="s">
        <v>120</v>
      </c>
      <c r="AB564" t="b">
        <v>1</v>
      </c>
      <c r="AC564" t="s">
        <v>114</v>
      </c>
      <c r="AD564">
        <v>0</v>
      </c>
      <c r="AE564">
        <v>0</v>
      </c>
    </row>
    <row r="565" spans="23:31" x14ac:dyDescent="0.2">
      <c r="W565" t="b">
        <v>0</v>
      </c>
      <c r="X565" t="b">
        <v>0</v>
      </c>
      <c r="Y565" t="b">
        <v>0</v>
      </c>
      <c r="Z565" t="b">
        <v>0</v>
      </c>
      <c r="AA565" t="s">
        <v>120</v>
      </c>
      <c r="AB565" t="b">
        <v>1</v>
      </c>
      <c r="AC565" t="s">
        <v>114</v>
      </c>
      <c r="AD565">
        <v>0</v>
      </c>
      <c r="AE565">
        <v>0</v>
      </c>
    </row>
    <row r="566" spans="23:31" x14ac:dyDescent="0.2">
      <c r="W566" t="b">
        <v>0</v>
      </c>
      <c r="X566" t="b">
        <v>0</v>
      </c>
      <c r="Y566" t="b">
        <v>0</v>
      </c>
      <c r="Z566" t="b">
        <v>0</v>
      </c>
      <c r="AA566" t="s">
        <v>120</v>
      </c>
      <c r="AB566" t="b">
        <v>1</v>
      </c>
      <c r="AC566" t="s">
        <v>114</v>
      </c>
      <c r="AD566">
        <v>0</v>
      </c>
      <c r="AE566">
        <v>0</v>
      </c>
    </row>
    <row r="567" spans="23:31" x14ac:dyDescent="0.2">
      <c r="W567" t="b">
        <v>0</v>
      </c>
      <c r="X567" t="b">
        <v>0</v>
      </c>
      <c r="Y567" t="b">
        <v>0</v>
      </c>
      <c r="Z567" t="b">
        <v>0</v>
      </c>
      <c r="AA567" t="s">
        <v>120</v>
      </c>
      <c r="AB567" t="b">
        <v>1</v>
      </c>
      <c r="AC567" t="s">
        <v>114</v>
      </c>
      <c r="AD567">
        <v>0</v>
      </c>
      <c r="AE567">
        <v>0</v>
      </c>
    </row>
    <row r="568" spans="23:31" x14ac:dyDescent="0.2">
      <c r="W568" t="b">
        <v>0</v>
      </c>
      <c r="X568" t="b">
        <v>0</v>
      </c>
      <c r="Y568" t="b">
        <v>0</v>
      </c>
      <c r="Z568" t="b">
        <v>0</v>
      </c>
      <c r="AA568" t="s">
        <v>120</v>
      </c>
      <c r="AB568" t="b">
        <v>1</v>
      </c>
      <c r="AC568" t="s">
        <v>114</v>
      </c>
      <c r="AD568">
        <v>0</v>
      </c>
      <c r="AE568">
        <v>0</v>
      </c>
    </row>
    <row r="569" spans="23:31" x14ac:dyDescent="0.2">
      <c r="W569" t="b">
        <v>0</v>
      </c>
      <c r="X569" t="b">
        <v>0</v>
      </c>
      <c r="Y569" t="b">
        <v>0</v>
      </c>
      <c r="Z569" t="b">
        <v>0</v>
      </c>
      <c r="AA569" t="s">
        <v>120</v>
      </c>
      <c r="AB569" t="b">
        <v>1</v>
      </c>
      <c r="AC569" t="s">
        <v>114</v>
      </c>
      <c r="AD569">
        <v>0</v>
      </c>
      <c r="AE569">
        <v>0</v>
      </c>
    </row>
    <row r="570" spans="23:31" x14ac:dyDescent="0.2">
      <c r="W570" t="b">
        <v>0</v>
      </c>
      <c r="X570" t="b">
        <v>0</v>
      </c>
      <c r="Y570" t="b">
        <v>0</v>
      </c>
      <c r="Z570" t="b">
        <v>0</v>
      </c>
      <c r="AA570" t="s">
        <v>120</v>
      </c>
      <c r="AB570" t="b">
        <v>1</v>
      </c>
      <c r="AC570" t="s">
        <v>114</v>
      </c>
      <c r="AD570">
        <v>0</v>
      </c>
      <c r="AE570">
        <v>0</v>
      </c>
    </row>
    <row r="571" spans="23:31" x14ac:dyDescent="0.2">
      <c r="W571" t="b">
        <v>0</v>
      </c>
      <c r="X571" t="b">
        <v>0</v>
      </c>
      <c r="Y571" t="b">
        <v>0</v>
      </c>
      <c r="Z571" t="b">
        <v>0</v>
      </c>
      <c r="AA571" t="s">
        <v>120</v>
      </c>
      <c r="AB571" t="b">
        <v>1</v>
      </c>
      <c r="AC571" t="s">
        <v>114</v>
      </c>
      <c r="AD571">
        <v>0</v>
      </c>
      <c r="AE571">
        <v>0</v>
      </c>
    </row>
    <row r="572" spans="23:31" x14ac:dyDescent="0.2">
      <c r="W572" t="b">
        <v>0</v>
      </c>
      <c r="X572" t="b">
        <v>0</v>
      </c>
      <c r="Y572" t="b">
        <v>0</v>
      </c>
      <c r="Z572" t="b">
        <v>0</v>
      </c>
      <c r="AA572" t="s">
        <v>120</v>
      </c>
      <c r="AB572" t="b">
        <v>1</v>
      </c>
      <c r="AC572" t="s">
        <v>114</v>
      </c>
      <c r="AD572">
        <v>0</v>
      </c>
      <c r="AE572">
        <v>0</v>
      </c>
    </row>
    <row r="573" spans="23:31" x14ac:dyDescent="0.2">
      <c r="W573" t="b">
        <v>0</v>
      </c>
      <c r="X573" t="b">
        <v>0</v>
      </c>
      <c r="Y573" t="b">
        <v>0</v>
      </c>
      <c r="Z573" t="b">
        <v>0</v>
      </c>
      <c r="AA573" t="s">
        <v>120</v>
      </c>
      <c r="AB573" t="b">
        <v>1</v>
      </c>
      <c r="AC573" t="s">
        <v>114</v>
      </c>
      <c r="AD573">
        <v>0</v>
      </c>
      <c r="AE573">
        <v>0</v>
      </c>
    </row>
    <row r="574" spans="23:31" x14ac:dyDescent="0.2">
      <c r="W574" t="b">
        <v>0</v>
      </c>
      <c r="X574" t="b">
        <v>0</v>
      </c>
      <c r="Y574" t="b">
        <v>0</v>
      </c>
      <c r="Z574" t="b">
        <v>0</v>
      </c>
      <c r="AA574" t="s">
        <v>120</v>
      </c>
      <c r="AB574" t="b">
        <v>1</v>
      </c>
      <c r="AC574" t="s">
        <v>114</v>
      </c>
      <c r="AD574">
        <v>0</v>
      </c>
      <c r="AE574">
        <v>0</v>
      </c>
    </row>
    <row r="575" spans="23:31" x14ac:dyDescent="0.2">
      <c r="W575" t="b">
        <v>0</v>
      </c>
      <c r="X575" t="b">
        <v>0</v>
      </c>
      <c r="Y575" t="b">
        <v>0</v>
      </c>
      <c r="Z575" t="b">
        <v>0</v>
      </c>
      <c r="AA575" t="s">
        <v>120</v>
      </c>
      <c r="AB575" t="b">
        <v>1</v>
      </c>
      <c r="AC575" t="s">
        <v>114</v>
      </c>
      <c r="AD575">
        <v>0</v>
      </c>
      <c r="AE575">
        <v>0</v>
      </c>
    </row>
    <row r="576" spans="23:31" x14ac:dyDescent="0.2">
      <c r="W576" t="b">
        <v>0</v>
      </c>
      <c r="X576" t="b">
        <v>0</v>
      </c>
      <c r="Y576" t="b">
        <v>0</v>
      </c>
      <c r="Z576" t="b">
        <v>0</v>
      </c>
      <c r="AA576" t="s">
        <v>120</v>
      </c>
      <c r="AB576" t="b">
        <v>1</v>
      </c>
      <c r="AC576" t="s">
        <v>114</v>
      </c>
      <c r="AD576">
        <v>0</v>
      </c>
      <c r="AE576">
        <v>0</v>
      </c>
    </row>
    <row r="577" spans="23:31" x14ac:dyDescent="0.2">
      <c r="W577" t="b">
        <v>0</v>
      </c>
      <c r="X577" t="b">
        <v>0</v>
      </c>
      <c r="Y577" t="b">
        <v>0</v>
      </c>
      <c r="Z577" t="b">
        <v>0</v>
      </c>
      <c r="AA577" t="s">
        <v>120</v>
      </c>
      <c r="AB577" t="b">
        <v>1</v>
      </c>
      <c r="AC577" t="s">
        <v>114</v>
      </c>
      <c r="AD577">
        <v>0</v>
      </c>
      <c r="AE577">
        <v>0</v>
      </c>
    </row>
    <row r="578" spans="23:31" x14ac:dyDescent="0.2">
      <c r="W578" t="b">
        <v>0</v>
      </c>
      <c r="X578" t="b">
        <v>0</v>
      </c>
      <c r="Y578" t="b">
        <v>0</v>
      </c>
      <c r="Z578" t="b">
        <v>0</v>
      </c>
      <c r="AA578" t="s">
        <v>120</v>
      </c>
      <c r="AB578" t="b">
        <v>1</v>
      </c>
      <c r="AC578" t="s">
        <v>114</v>
      </c>
      <c r="AD578">
        <v>0</v>
      </c>
      <c r="AE578">
        <v>0</v>
      </c>
    </row>
    <row r="579" spans="23:31" x14ac:dyDescent="0.2">
      <c r="W579" t="b">
        <v>0</v>
      </c>
      <c r="X579" t="b">
        <v>0</v>
      </c>
      <c r="Y579" t="b">
        <v>0</v>
      </c>
      <c r="Z579" t="b">
        <v>0</v>
      </c>
      <c r="AA579" t="s">
        <v>120</v>
      </c>
      <c r="AB579" t="b">
        <v>1</v>
      </c>
      <c r="AC579" t="s">
        <v>114</v>
      </c>
      <c r="AD579">
        <v>0</v>
      </c>
      <c r="AE579">
        <v>0</v>
      </c>
    </row>
    <row r="580" spans="23:31" x14ac:dyDescent="0.2">
      <c r="W580" t="b">
        <v>0</v>
      </c>
      <c r="X580" t="b">
        <v>0</v>
      </c>
      <c r="Y580" t="b">
        <v>0</v>
      </c>
      <c r="Z580" t="b">
        <v>0</v>
      </c>
      <c r="AA580" t="s">
        <v>120</v>
      </c>
      <c r="AB580" t="b">
        <v>1</v>
      </c>
      <c r="AC580" t="s">
        <v>114</v>
      </c>
      <c r="AD580">
        <v>0</v>
      </c>
      <c r="AE580">
        <v>0</v>
      </c>
    </row>
    <row r="581" spans="23:31" x14ac:dyDescent="0.2">
      <c r="W581" t="b">
        <v>0</v>
      </c>
      <c r="X581" t="b">
        <v>0</v>
      </c>
      <c r="Y581" t="b">
        <v>0</v>
      </c>
      <c r="Z581" t="b">
        <v>0</v>
      </c>
      <c r="AA581" t="s">
        <v>120</v>
      </c>
      <c r="AB581" t="b">
        <v>1</v>
      </c>
      <c r="AC581" t="s">
        <v>114</v>
      </c>
      <c r="AD581">
        <v>0</v>
      </c>
      <c r="AE581">
        <v>0</v>
      </c>
    </row>
    <row r="582" spans="23:31" x14ac:dyDescent="0.2">
      <c r="W582" t="b">
        <v>0</v>
      </c>
      <c r="X582" t="b">
        <v>0</v>
      </c>
      <c r="Y582" t="b">
        <v>0</v>
      </c>
      <c r="Z582" t="b">
        <v>0</v>
      </c>
      <c r="AA582" t="s">
        <v>120</v>
      </c>
      <c r="AB582" t="b">
        <v>1</v>
      </c>
      <c r="AC582" t="s">
        <v>114</v>
      </c>
      <c r="AD582">
        <v>0</v>
      </c>
      <c r="AE582">
        <v>0</v>
      </c>
    </row>
    <row r="583" spans="23:31" x14ac:dyDescent="0.2">
      <c r="W583" t="b">
        <v>0</v>
      </c>
      <c r="X583" t="b">
        <v>0</v>
      </c>
      <c r="Y583" t="b">
        <v>0</v>
      </c>
      <c r="Z583" t="b">
        <v>0</v>
      </c>
      <c r="AA583" t="s">
        <v>120</v>
      </c>
      <c r="AB583" t="b">
        <v>1</v>
      </c>
      <c r="AC583" t="s">
        <v>114</v>
      </c>
      <c r="AD583">
        <v>0</v>
      </c>
      <c r="AE583">
        <v>0</v>
      </c>
    </row>
    <row r="584" spans="23:31" x14ac:dyDescent="0.2">
      <c r="W584" t="b">
        <v>0</v>
      </c>
      <c r="X584" t="b">
        <v>0</v>
      </c>
      <c r="Y584" t="b">
        <v>0</v>
      </c>
      <c r="Z584" t="b">
        <v>0</v>
      </c>
      <c r="AA584" t="s">
        <v>120</v>
      </c>
      <c r="AB584" t="b">
        <v>1</v>
      </c>
      <c r="AC584" t="s">
        <v>114</v>
      </c>
      <c r="AD584">
        <v>0</v>
      </c>
      <c r="AE584">
        <v>0</v>
      </c>
    </row>
    <row r="585" spans="23:31" x14ac:dyDescent="0.2">
      <c r="W585" t="b">
        <v>0</v>
      </c>
      <c r="X585" t="b">
        <v>0</v>
      </c>
      <c r="Y585" t="b">
        <v>0</v>
      </c>
      <c r="Z585" t="b">
        <v>0</v>
      </c>
      <c r="AA585" t="s">
        <v>120</v>
      </c>
      <c r="AB585" t="b">
        <v>1</v>
      </c>
      <c r="AC585" t="s">
        <v>114</v>
      </c>
      <c r="AD585">
        <v>0</v>
      </c>
      <c r="AE585">
        <v>0</v>
      </c>
    </row>
    <row r="586" spans="23:31" x14ac:dyDescent="0.2">
      <c r="W586" t="b">
        <v>0</v>
      </c>
      <c r="X586" t="b">
        <v>0</v>
      </c>
      <c r="Y586" t="b">
        <v>0</v>
      </c>
      <c r="Z586" t="b">
        <v>0</v>
      </c>
      <c r="AA586" t="s">
        <v>120</v>
      </c>
      <c r="AB586" t="b">
        <v>1</v>
      </c>
      <c r="AC586" t="s">
        <v>114</v>
      </c>
      <c r="AD586">
        <v>0</v>
      </c>
      <c r="AE586">
        <v>0</v>
      </c>
    </row>
    <row r="587" spans="23:31" x14ac:dyDescent="0.2">
      <c r="W587" t="b">
        <v>0</v>
      </c>
      <c r="X587" t="b">
        <v>0</v>
      </c>
      <c r="Y587" t="b">
        <v>0</v>
      </c>
      <c r="Z587" t="b">
        <v>0</v>
      </c>
      <c r="AA587" t="s">
        <v>120</v>
      </c>
      <c r="AB587" t="b">
        <v>1</v>
      </c>
      <c r="AC587" t="s">
        <v>114</v>
      </c>
      <c r="AD587">
        <v>0</v>
      </c>
      <c r="AE587">
        <v>0</v>
      </c>
    </row>
    <row r="588" spans="23:31" x14ac:dyDescent="0.2">
      <c r="W588" t="b">
        <v>0</v>
      </c>
      <c r="X588" t="b">
        <v>0</v>
      </c>
      <c r="Y588" t="b">
        <v>0</v>
      </c>
      <c r="Z588" t="b">
        <v>0</v>
      </c>
      <c r="AA588" t="s">
        <v>120</v>
      </c>
      <c r="AB588" t="b">
        <v>1</v>
      </c>
      <c r="AC588" t="s">
        <v>114</v>
      </c>
      <c r="AD588">
        <v>0</v>
      </c>
      <c r="AE588">
        <v>0</v>
      </c>
    </row>
    <row r="589" spans="23:31" x14ac:dyDescent="0.2">
      <c r="W589" t="b">
        <v>0</v>
      </c>
      <c r="X589" t="b">
        <v>0</v>
      </c>
      <c r="Y589" t="b">
        <v>0</v>
      </c>
      <c r="Z589" t="b">
        <v>0</v>
      </c>
      <c r="AA589" t="s">
        <v>120</v>
      </c>
      <c r="AB589" t="b">
        <v>1</v>
      </c>
      <c r="AC589" t="s">
        <v>114</v>
      </c>
      <c r="AD589">
        <v>0</v>
      </c>
      <c r="AE589">
        <v>0</v>
      </c>
    </row>
    <row r="590" spans="23:31" x14ac:dyDescent="0.2">
      <c r="W590" t="b">
        <v>0</v>
      </c>
      <c r="X590" t="b">
        <v>0</v>
      </c>
      <c r="Y590" t="b">
        <v>0</v>
      </c>
      <c r="Z590" t="b">
        <v>0</v>
      </c>
      <c r="AA590" t="s">
        <v>120</v>
      </c>
      <c r="AB590" t="b">
        <v>1</v>
      </c>
      <c r="AC590" t="s">
        <v>114</v>
      </c>
      <c r="AD590">
        <v>0</v>
      </c>
      <c r="AE590">
        <v>0</v>
      </c>
    </row>
    <row r="591" spans="23:31" x14ac:dyDescent="0.2">
      <c r="W591" t="b">
        <v>0</v>
      </c>
      <c r="X591" t="b">
        <v>0</v>
      </c>
      <c r="Y591" t="b">
        <v>0</v>
      </c>
      <c r="Z591" t="b">
        <v>0</v>
      </c>
      <c r="AA591" t="s">
        <v>120</v>
      </c>
      <c r="AB591" t="b">
        <v>1</v>
      </c>
      <c r="AC591" t="s">
        <v>114</v>
      </c>
      <c r="AD591">
        <v>0</v>
      </c>
      <c r="AE591">
        <v>0</v>
      </c>
    </row>
    <row r="592" spans="23:31" x14ac:dyDescent="0.2">
      <c r="W592" t="b">
        <v>0</v>
      </c>
      <c r="X592" t="b">
        <v>0</v>
      </c>
      <c r="Y592" t="b">
        <v>0</v>
      </c>
      <c r="Z592" t="b">
        <v>0</v>
      </c>
      <c r="AA592" t="s">
        <v>120</v>
      </c>
      <c r="AB592" t="b">
        <v>1</v>
      </c>
      <c r="AC592" t="s">
        <v>114</v>
      </c>
      <c r="AD592">
        <v>0</v>
      </c>
      <c r="AE592">
        <v>0</v>
      </c>
    </row>
    <row r="593" spans="23:31" x14ac:dyDescent="0.2">
      <c r="W593" t="b">
        <v>0</v>
      </c>
      <c r="X593" t="b">
        <v>0</v>
      </c>
      <c r="Y593" t="b">
        <v>0</v>
      </c>
      <c r="Z593" t="b">
        <v>0</v>
      </c>
      <c r="AA593" t="s">
        <v>120</v>
      </c>
      <c r="AB593" t="b">
        <v>1</v>
      </c>
      <c r="AC593" t="s">
        <v>114</v>
      </c>
      <c r="AD593">
        <v>0</v>
      </c>
      <c r="AE593">
        <v>0</v>
      </c>
    </row>
    <row r="594" spans="23:31" x14ac:dyDescent="0.2">
      <c r="W594" t="b">
        <v>0</v>
      </c>
      <c r="X594" t="b">
        <v>0</v>
      </c>
      <c r="Y594" t="b">
        <v>0</v>
      </c>
      <c r="Z594" t="b">
        <v>0</v>
      </c>
      <c r="AA594" t="s">
        <v>120</v>
      </c>
      <c r="AB594" t="b">
        <v>1</v>
      </c>
      <c r="AC594" t="s">
        <v>114</v>
      </c>
      <c r="AD594">
        <v>0</v>
      </c>
      <c r="AE594">
        <v>0</v>
      </c>
    </row>
    <row r="595" spans="23:31" x14ac:dyDescent="0.2">
      <c r="W595" t="b">
        <v>0</v>
      </c>
      <c r="X595" t="b">
        <v>0</v>
      </c>
      <c r="Y595" t="b">
        <v>0</v>
      </c>
      <c r="Z595" t="b">
        <v>0</v>
      </c>
      <c r="AA595" t="s">
        <v>120</v>
      </c>
      <c r="AB595" t="b">
        <v>1</v>
      </c>
      <c r="AC595" t="s">
        <v>114</v>
      </c>
      <c r="AD595">
        <v>0</v>
      </c>
      <c r="AE595">
        <v>0</v>
      </c>
    </row>
    <row r="596" spans="23:31" x14ac:dyDescent="0.2">
      <c r="W596" t="b">
        <v>0</v>
      </c>
      <c r="X596" t="b">
        <v>0</v>
      </c>
      <c r="Y596" t="b">
        <v>0</v>
      </c>
      <c r="Z596" t="b">
        <v>0</v>
      </c>
      <c r="AA596" t="s">
        <v>120</v>
      </c>
      <c r="AB596" t="b">
        <v>1</v>
      </c>
      <c r="AC596" t="s">
        <v>114</v>
      </c>
      <c r="AD596">
        <v>0</v>
      </c>
      <c r="AE596">
        <v>0</v>
      </c>
    </row>
    <row r="597" spans="23:31" x14ac:dyDescent="0.2">
      <c r="W597" t="b">
        <v>0</v>
      </c>
      <c r="X597" t="b">
        <v>0</v>
      </c>
      <c r="Y597" t="b">
        <v>0</v>
      </c>
      <c r="Z597" t="b">
        <v>0</v>
      </c>
      <c r="AA597" t="s">
        <v>120</v>
      </c>
      <c r="AB597" t="b">
        <v>1</v>
      </c>
      <c r="AC597" t="s">
        <v>114</v>
      </c>
      <c r="AD597">
        <v>0</v>
      </c>
      <c r="AE597">
        <v>0</v>
      </c>
    </row>
    <row r="598" spans="23:31" x14ac:dyDescent="0.2">
      <c r="W598" t="b">
        <v>0</v>
      </c>
      <c r="X598" t="b">
        <v>0</v>
      </c>
      <c r="Y598" t="b">
        <v>0</v>
      </c>
      <c r="Z598" t="b">
        <v>0</v>
      </c>
      <c r="AA598" t="s">
        <v>120</v>
      </c>
      <c r="AB598" t="b">
        <v>1</v>
      </c>
      <c r="AC598" t="s">
        <v>114</v>
      </c>
      <c r="AD598">
        <v>0</v>
      </c>
      <c r="AE598">
        <v>0</v>
      </c>
    </row>
    <row r="599" spans="23:31" x14ac:dyDescent="0.2">
      <c r="W599" t="b">
        <v>0</v>
      </c>
      <c r="X599" t="b">
        <v>0</v>
      </c>
      <c r="Y599" t="b">
        <v>0</v>
      </c>
      <c r="Z599" t="b">
        <v>0</v>
      </c>
      <c r="AA599" t="s">
        <v>120</v>
      </c>
      <c r="AB599" t="b">
        <v>1</v>
      </c>
      <c r="AC599" t="s">
        <v>114</v>
      </c>
      <c r="AD599">
        <v>0</v>
      </c>
      <c r="AE599">
        <v>0</v>
      </c>
    </row>
    <row r="600" spans="23:31" x14ac:dyDescent="0.2">
      <c r="W600" t="b">
        <v>0</v>
      </c>
      <c r="X600" t="b">
        <v>0</v>
      </c>
      <c r="Y600" t="b">
        <v>0</v>
      </c>
      <c r="Z600" t="b">
        <v>0</v>
      </c>
      <c r="AA600" t="s">
        <v>120</v>
      </c>
      <c r="AB600" t="b">
        <v>1</v>
      </c>
      <c r="AC600" t="s">
        <v>114</v>
      </c>
      <c r="AD600">
        <v>0</v>
      </c>
      <c r="AE600">
        <v>0</v>
      </c>
    </row>
    <row r="601" spans="23:31" x14ac:dyDescent="0.2">
      <c r="W601" t="b">
        <v>0</v>
      </c>
      <c r="X601" t="b">
        <v>0</v>
      </c>
      <c r="Y601" t="b">
        <v>0</v>
      </c>
      <c r="Z601" t="b">
        <v>0</v>
      </c>
      <c r="AA601" t="s">
        <v>120</v>
      </c>
      <c r="AB601" t="b">
        <v>1</v>
      </c>
      <c r="AC601" t="s">
        <v>114</v>
      </c>
      <c r="AD601">
        <v>0</v>
      </c>
      <c r="AE601">
        <v>0</v>
      </c>
    </row>
    <row r="602" spans="23:31" x14ac:dyDescent="0.2">
      <c r="W602" t="b">
        <v>0</v>
      </c>
      <c r="X602" t="b">
        <v>0</v>
      </c>
      <c r="Y602" t="b">
        <v>0</v>
      </c>
      <c r="Z602" t="b">
        <v>0</v>
      </c>
      <c r="AA602" t="s">
        <v>120</v>
      </c>
      <c r="AB602" t="b">
        <v>1</v>
      </c>
      <c r="AC602" t="s">
        <v>114</v>
      </c>
      <c r="AD602">
        <v>0</v>
      </c>
      <c r="AE602">
        <v>0</v>
      </c>
    </row>
    <row r="603" spans="23:31" x14ac:dyDescent="0.2">
      <c r="W603" t="b">
        <v>0</v>
      </c>
      <c r="X603" t="b">
        <v>0</v>
      </c>
      <c r="Y603" t="b">
        <v>0</v>
      </c>
      <c r="Z603" t="b">
        <v>0</v>
      </c>
      <c r="AA603" t="s">
        <v>120</v>
      </c>
      <c r="AB603" t="b">
        <v>1</v>
      </c>
      <c r="AC603" t="s">
        <v>114</v>
      </c>
      <c r="AD603">
        <v>0</v>
      </c>
      <c r="AE603">
        <v>0</v>
      </c>
    </row>
    <row r="604" spans="23:31" x14ac:dyDescent="0.2">
      <c r="W604" t="b">
        <v>0</v>
      </c>
      <c r="X604" t="b">
        <v>0</v>
      </c>
      <c r="Y604" t="b">
        <v>0</v>
      </c>
      <c r="Z604" t="b">
        <v>0</v>
      </c>
      <c r="AA604" t="s">
        <v>120</v>
      </c>
      <c r="AB604" t="b">
        <v>1</v>
      </c>
      <c r="AC604" t="s">
        <v>114</v>
      </c>
      <c r="AD604">
        <v>0</v>
      </c>
      <c r="AE604">
        <v>0</v>
      </c>
    </row>
    <row r="605" spans="23:31" x14ac:dyDescent="0.2">
      <c r="W605" t="b">
        <v>0</v>
      </c>
      <c r="X605" t="b">
        <v>0</v>
      </c>
      <c r="Y605" t="b">
        <v>0</v>
      </c>
      <c r="Z605" t="b">
        <v>0</v>
      </c>
      <c r="AA605" t="s">
        <v>120</v>
      </c>
      <c r="AB605" t="b">
        <v>1</v>
      </c>
      <c r="AC605" t="s">
        <v>114</v>
      </c>
      <c r="AD605">
        <v>0</v>
      </c>
      <c r="AE605">
        <v>0</v>
      </c>
    </row>
    <row r="606" spans="23:31" x14ac:dyDescent="0.2">
      <c r="W606" t="b">
        <v>0</v>
      </c>
      <c r="X606" t="b">
        <v>0</v>
      </c>
      <c r="Y606" t="b">
        <v>0</v>
      </c>
      <c r="Z606" t="b">
        <v>0</v>
      </c>
      <c r="AA606" t="s">
        <v>120</v>
      </c>
      <c r="AB606" t="b">
        <v>1</v>
      </c>
      <c r="AC606" t="s">
        <v>114</v>
      </c>
      <c r="AD606">
        <v>0</v>
      </c>
      <c r="AE606">
        <v>0</v>
      </c>
    </row>
    <row r="607" spans="23:31" x14ac:dyDescent="0.2">
      <c r="W607" t="b">
        <v>0</v>
      </c>
      <c r="X607" t="b">
        <v>0</v>
      </c>
      <c r="Y607" t="b">
        <v>0</v>
      </c>
      <c r="Z607" t="b">
        <v>0</v>
      </c>
      <c r="AA607" t="s">
        <v>120</v>
      </c>
      <c r="AB607" t="b">
        <v>1</v>
      </c>
      <c r="AC607" t="s">
        <v>114</v>
      </c>
      <c r="AD607">
        <v>0</v>
      </c>
      <c r="AE607">
        <v>0</v>
      </c>
    </row>
    <row r="608" spans="23:31" x14ac:dyDescent="0.2">
      <c r="W608" t="b">
        <v>0</v>
      </c>
      <c r="X608" t="b">
        <v>0</v>
      </c>
      <c r="Y608" t="b">
        <v>0</v>
      </c>
      <c r="Z608" t="b">
        <v>0</v>
      </c>
      <c r="AA608" t="s">
        <v>120</v>
      </c>
      <c r="AB608" t="b">
        <v>1</v>
      </c>
      <c r="AC608" t="s">
        <v>114</v>
      </c>
      <c r="AD608">
        <v>0</v>
      </c>
      <c r="AE608">
        <v>0</v>
      </c>
    </row>
    <row r="609" spans="23:31" x14ac:dyDescent="0.2">
      <c r="W609" t="b">
        <v>0</v>
      </c>
      <c r="X609" t="b">
        <v>0</v>
      </c>
      <c r="Y609" t="b">
        <v>0</v>
      </c>
      <c r="Z609" t="b">
        <v>0</v>
      </c>
      <c r="AA609" t="s">
        <v>120</v>
      </c>
      <c r="AB609" t="b">
        <v>1</v>
      </c>
      <c r="AC609" t="s">
        <v>114</v>
      </c>
      <c r="AD609">
        <v>0</v>
      </c>
      <c r="AE609">
        <v>0</v>
      </c>
    </row>
    <row r="610" spans="23:31" x14ac:dyDescent="0.2">
      <c r="W610" t="b">
        <v>0</v>
      </c>
      <c r="X610" t="b">
        <v>0</v>
      </c>
      <c r="Y610" t="b">
        <v>0</v>
      </c>
      <c r="Z610" t="b">
        <v>0</v>
      </c>
      <c r="AA610" t="s">
        <v>120</v>
      </c>
      <c r="AB610" t="b">
        <v>1</v>
      </c>
      <c r="AC610" t="s">
        <v>114</v>
      </c>
      <c r="AD610">
        <v>0</v>
      </c>
      <c r="AE610">
        <v>0</v>
      </c>
    </row>
    <row r="611" spans="23:31" x14ac:dyDescent="0.2">
      <c r="W611" t="b">
        <v>0</v>
      </c>
      <c r="X611" t="b">
        <v>0</v>
      </c>
      <c r="Y611" t="b">
        <v>0</v>
      </c>
      <c r="Z611" t="b">
        <v>0</v>
      </c>
      <c r="AA611" t="s">
        <v>120</v>
      </c>
      <c r="AB611" t="b">
        <v>1</v>
      </c>
      <c r="AC611" t="s">
        <v>114</v>
      </c>
      <c r="AD611">
        <v>0</v>
      </c>
      <c r="AE611">
        <v>0</v>
      </c>
    </row>
    <row r="612" spans="23:31" x14ac:dyDescent="0.2">
      <c r="W612" t="b">
        <v>0</v>
      </c>
      <c r="X612" t="b">
        <v>0</v>
      </c>
      <c r="Y612" t="b">
        <v>0</v>
      </c>
      <c r="Z612" t="b">
        <v>0</v>
      </c>
      <c r="AA612" t="s">
        <v>120</v>
      </c>
      <c r="AB612" t="b">
        <v>1</v>
      </c>
      <c r="AC612" t="s">
        <v>114</v>
      </c>
      <c r="AD612">
        <v>0</v>
      </c>
      <c r="AE612">
        <v>0</v>
      </c>
    </row>
    <row r="613" spans="23:31" x14ac:dyDescent="0.2">
      <c r="W613" t="b">
        <v>0</v>
      </c>
      <c r="X613" t="b">
        <v>0</v>
      </c>
      <c r="Y613" t="b">
        <v>0</v>
      </c>
      <c r="Z613" t="b">
        <v>0</v>
      </c>
      <c r="AA613" t="s">
        <v>120</v>
      </c>
      <c r="AB613" t="b">
        <v>1</v>
      </c>
      <c r="AC613" t="s">
        <v>114</v>
      </c>
      <c r="AD613">
        <v>0</v>
      </c>
      <c r="AE613">
        <v>0</v>
      </c>
    </row>
    <row r="614" spans="23:31" x14ac:dyDescent="0.2">
      <c r="W614" t="b">
        <v>0</v>
      </c>
      <c r="X614" t="b">
        <v>0</v>
      </c>
      <c r="Y614" t="b">
        <v>0</v>
      </c>
      <c r="Z614" t="b">
        <v>0</v>
      </c>
      <c r="AA614" t="s">
        <v>120</v>
      </c>
      <c r="AB614" t="b">
        <v>1</v>
      </c>
      <c r="AC614" t="s">
        <v>114</v>
      </c>
      <c r="AD614">
        <v>0</v>
      </c>
      <c r="AE614">
        <v>0</v>
      </c>
    </row>
    <row r="615" spans="23:31" x14ac:dyDescent="0.2">
      <c r="W615" t="b">
        <v>0</v>
      </c>
      <c r="X615" t="b">
        <v>0</v>
      </c>
      <c r="Y615" t="b">
        <v>0</v>
      </c>
      <c r="Z615" t="b">
        <v>0</v>
      </c>
      <c r="AA615" t="s">
        <v>120</v>
      </c>
      <c r="AB615" t="b">
        <v>1</v>
      </c>
      <c r="AC615" t="s">
        <v>114</v>
      </c>
      <c r="AD615">
        <v>0</v>
      </c>
      <c r="AE615">
        <v>0</v>
      </c>
    </row>
    <row r="616" spans="23:31" x14ac:dyDescent="0.2">
      <c r="W616" t="b">
        <v>0</v>
      </c>
      <c r="X616" t="b">
        <v>0</v>
      </c>
      <c r="Y616" t="b">
        <v>0</v>
      </c>
      <c r="Z616" t="b">
        <v>0</v>
      </c>
      <c r="AA616" t="s">
        <v>120</v>
      </c>
      <c r="AB616" t="b">
        <v>1</v>
      </c>
      <c r="AC616" t="s">
        <v>114</v>
      </c>
      <c r="AD616">
        <v>0</v>
      </c>
      <c r="AE616">
        <v>0</v>
      </c>
    </row>
    <row r="617" spans="23:31" x14ac:dyDescent="0.2">
      <c r="W617" t="b">
        <v>0</v>
      </c>
      <c r="X617" t="b">
        <v>0</v>
      </c>
      <c r="Y617" t="b">
        <v>0</v>
      </c>
      <c r="Z617" t="b">
        <v>0</v>
      </c>
      <c r="AA617" t="s">
        <v>120</v>
      </c>
      <c r="AB617" t="b">
        <v>1</v>
      </c>
      <c r="AC617" t="s">
        <v>114</v>
      </c>
      <c r="AD617">
        <v>0</v>
      </c>
      <c r="AE617">
        <v>0</v>
      </c>
    </row>
    <row r="618" spans="23:31" x14ac:dyDescent="0.2">
      <c r="W618" t="b">
        <v>0</v>
      </c>
      <c r="X618" t="b">
        <v>0</v>
      </c>
      <c r="Y618" t="b">
        <v>0</v>
      </c>
      <c r="Z618" t="b">
        <v>0</v>
      </c>
      <c r="AA618" t="s">
        <v>120</v>
      </c>
      <c r="AB618" t="b">
        <v>1</v>
      </c>
      <c r="AC618" t="s">
        <v>114</v>
      </c>
      <c r="AD618">
        <v>0</v>
      </c>
      <c r="AE618">
        <v>0</v>
      </c>
    </row>
    <row r="619" spans="23:31" x14ac:dyDescent="0.2">
      <c r="W619" t="b">
        <v>0</v>
      </c>
      <c r="X619" t="b">
        <v>0</v>
      </c>
      <c r="Y619" t="b">
        <v>0</v>
      </c>
      <c r="Z619" t="b">
        <v>0</v>
      </c>
      <c r="AA619" t="s">
        <v>120</v>
      </c>
      <c r="AB619" t="b">
        <v>1</v>
      </c>
      <c r="AC619" t="s">
        <v>114</v>
      </c>
      <c r="AD619">
        <v>0</v>
      </c>
      <c r="AE619">
        <v>0</v>
      </c>
    </row>
    <row r="620" spans="23:31" x14ac:dyDescent="0.2">
      <c r="W620" t="b">
        <v>0</v>
      </c>
      <c r="X620" t="b">
        <v>0</v>
      </c>
      <c r="Y620" t="b">
        <v>0</v>
      </c>
      <c r="Z620" t="b">
        <v>0</v>
      </c>
      <c r="AA620" t="s">
        <v>120</v>
      </c>
      <c r="AB620" t="b">
        <v>1</v>
      </c>
      <c r="AC620" t="s">
        <v>114</v>
      </c>
      <c r="AD620">
        <v>0</v>
      </c>
      <c r="AE620">
        <v>0</v>
      </c>
    </row>
    <row r="621" spans="23:31" x14ac:dyDescent="0.2">
      <c r="W621" t="b">
        <v>0</v>
      </c>
      <c r="X621" t="b">
        <v>0</v>
      </c>
      <c r="Y621" t="b">
        <v>0</v>
      </c>
      <c r="Z621" t="b">
        <v>0</v>
      </c>
      <c r="AA621" t="s">
        <v>120</v>
      </c>
      <c r="AB621" t="b">
        <v>1</v>
      </c>
      <c r="AC621" t="s">
        <v>114</v>
      </c>
      <c r="AD621">
        <v>0</v>
      </c>
      <c r="AE621">
        <v>0</v>
      </c>
    </row>
    <row r="622" spans="23:31" x14ac:dyDescent="0.2">
      <c r="W622" t="b">
        <v>0</v>
      </c>
      <c r="X622" t="b">
        <v>0</v>
      </c>
      <c r="Y622" t="b">
        <v>0</v>
      </c>
      <c r="Z622" t="b">
        <v>0</v>
      </c>
      <c r="AA622" t="s">
        <v>120</v>
      </c>
      <c r="AB622" t="b">
        <v>1</v>
      </c>
      <c r="AC622" t="s">
        <v>114</v>
      </c>
      <c r="AD622">
        <v>0</v>
      </c>
      <c r="AE622">
        <v>0</v>
      </c>
    </row>
    <row r="623" spans="23:31" x14ac:dyDescent="0.2">
      <c r="W623" t="b">
        <v>0</v>
      </c>
      <c r="X623" t="b">
        <v>0</v>
      </c>
      <c r="Y623" t="b">
        <v>0</v>
      </c>
      <c r="Z623" t="b">
        <v>0</v>
      </c>
      <c r="AA623" t="s">
        <v>120</v>
      </c>
      <c r="AB623" t="b">
        <v>1</v>
      </c>
      <c r="AC623" t="s">
        <v>114</v>
      </c>
      <c r="AD623">
        <v>0</v>
      </c>
      <c r="AE623">
        <v>0</v>
      </c>
    </row>
    <row r="624" spans="23:31" x14ac:dyDescent="0.2">
      <c r="W624" t="b">
        <v>0</v>
      </c>
      <c r="X624" t="b">
        <v>0</v>
      </c>
      <c r="Y624" t="b">
        <v>0</v>
      </c>
      <c r="Z624" t="b">
        <v>0</v>
      </c>
      <c r="AA624" t="s">
        <v>120</v>
      </c>
      <c r="AB624" t="b">
        <v>1</v>
      </c>
      <c r="AC624" t="s">
        <v>114</v>
      </c>
      <c r="AD624">
        <v>0</v>
      </c>
      <c r="AE624">
        <v>0</v>
      </c>
    </row>
    <row r="625" spans="23:31" x14ac:dyDescent="0.2">
      <c r="W625" t="b">
        <v>0</v>
      </c>
      <c r="X625" t="b">
        <v>0</v>
      </c>
      <c r="Y625" t="b">
        <v>0</v>
      </c>
      <c r="Z625" t="b">
        <v>0</v>
      </c>
      <c r="AA625" t="s">
        <v>120</v>
      </c>
      <c r="AB625" t="b">
        <v>1</v>
      </c>
      <c r="AC625" t="s">
        <v>114</v>
      </c>
      <c r="AD625">
        <v>0</v>
      </c>
      <c r="AE625">
        <v>0</v>
      </c>
    </row>
    <row r="626" spans="23:31" x14ac:dyDescent="0.2">
      <c r="W626" t="b">
        <v>0</v>
      </c>
      <c r="X626" t="b">
        <v>0</v>
      </c>
      <c r="Y626" t="b">
        <v>0</v>
      </c>
      <c r="Z626" t="b">
        <v>0</v>
      </c>
      <c r="AA626" t="s">
        <v>120</v>
      </c>
      <c r="AB626" t="b">
        <v>1</v>
      </c>
      <c r="AC626" t="s">
        <v>114</v>
      </c>
      <c r="AD626">
        <v>0</v>
      </c>
      <c r="AE626">
        <v>0</v>
      </c>
    </row>
    <row r="627" spans="23:31" x14ac:dyDescent="0.2">
      <c r="W627" t="b">
        <v>0</v>
      </c>
      <c r="X627" t="b">
        <v>0</v>
      </c>
      <c r="Y627" t="b">
        <v>0</v>
      </c>
      <c r="Z627" t="b">
        <v>0</v>
      </c>
      <c r="AA627" t="s">
        <v>120</v>
      </c>
      <c r="AB627" t="b">
        <v>1</v>
      </c>
      <c r="AC627" t="s">
        <v>114</v>
      </c>
      <c r="AD627">
        <v>0</v>
      </c>
      <c r="AE627">
        <v>0</v>
      </c>
    </row>
    <row r="628" spans="23:31" x14ac:dyDescent="0.2">
      <c r="W628" t="b">
        <v>0</v>
      </c>
      <c r="X628" t="b">
        <v>0</v>
      </c>
      <c r="Y628" t="b">
        <v>0</v>
      </c>
      <c r="Z628" t="b">
        <v>0</v>
      </c>
      <c r="AA628" t="s">
        <v>120</v>
      </c>
      <c r="AB628" t="b">
        <v>1</v>
      </c>
      <c r="AC628" t="s">
        <v>114</v>
      </c>
      <c r="AD628">
        <v>0</v>
      </c>
      <c r="AE628">
        <v>0</v>
      </c>
    </row>
    <row r="629" spans="23:31" x14ac:dyDescent="0.2">
      <c r="W629" t="b">
        <v>0</v>
      </c>
      <c r="X629" t="b">
        <v>0</v>
      </c>
      <c r="Y629" t="b">
        <v>0</v>
      </c>
      <c r="Z629" t="b">
        <v>0</v>
      </c>
      <c r="AA629" t="s">
        <v>120</v>
      </c>
      <c r="AB629" t="b">
        <v>1</v>
      </c>
      <c r="AC629" t="s">
        <v>114</v>
      </c>
      <c r="AD629">
        <v>0</v>
      </c>
      <c r="AE629">
        <v>0</v>
      </c>
    </row>
    <row r="630" spans="23:31" x14ac:dyDescent="0.2">
      <c r="W630" t="b">
        <v>0</v>
      </c>
      <c r="X630" t="b">
        <v>0</v>
      </c>
      <c r="Y630" t="b">
        <v>0</v>
      </c>
      <c r="Z630" t="b">
        <v>0</v>
      </c>
      <c r="AA630" t="s">
        <v>120</v>
      </c>
      <c r="AB630" t="b">
        <v>1</v>
      </c>
      <c r="AC630" t="s">
        <v>114</v>
      </c>
      <c r="AD630">
        <v>0</v>
      </c>
      <c r="AE630">
        <v>0</v>
      </c>
    </row>
    <row r="631" spans="23:31" x14ac:dyDescent="0.2">
      <c r="W631" t="b">
        <v>0</v>
      </c>
      <c r="X631" t="b">
        <v>0</v>
      </c>
      <c r="Y631" t="b">
        <v>0</v>
      </c>
      <c r="Z631" t="b">
        <v>0</v>
      </c>
      <c r="AA631" t="s">
        <v>120</v>
      </c>
      <c r="AB631" t="b">
        <v>1</v>
      </c>
      <c r="AC631" t="s">
        <v>114</v>
      </c>
      <c r="AD631">
        <v>0</v>
      </c>
      <c r="AE631">
        <v>0</v>
      </c>
    </row>
    <row r="632" spans="23:31" x14ac:dyDescent="0.2">
      <c r="W632" t="b">
        <v>0</v>
      </c>
      <c r="X632" t="b">
        <v>0</v>
      </c>
      <c r="Y632" t="b">
        <v>0</v>
      </c>
      <c r="Z632" t="b">
        <v>0</v>
      </c>
      <c r="AA632" t="s">
        <v>120</v>
      </c>
      <c r="AB632" t="b">
        <v>1</v>
      </c>
      <c r="AC632" t="s">
        <v>114</v>
      </c>
      <c r="AD632">
        <v>0</v>
      </c>
      <c r="AE632">
        <v>0</v>
      </c>
    </row>
    <row r="633" spans="23:31" x14ac:dyDescent="0.2">
      <c r="W633" t="b">
        <v>0</v>
      </c>
      <c r="X633" t="b">
        <v>0</v>
      </c>
      <c r="Y633" t="b">
        <v>0</v>
      </c>
      <c r="Z633" t="b">
        <v>0</v>
      </c>
      <c r="AA633" t="s">
        <v>120</v>
      </c>
      <c r="AB633" t="b">
        <v>1</v>
      </c>
      <c r="AC633" t="s">
        <v>114</v>
      </c>
      <c r="AD633">
        <v>0</v>
      </c>
      <c r="AE633">
        <v>0</v>
      </c>
    </row>
    <row r="634" spans="23:31" x14ac:dyDescent="0.2">
      <c r="W634" t="b">
        <v>0</v>
      </c>
      <c r="X634" t="b">
        <v>0</v>
      </c>
      <c r="Y634" t="b">
        <v>0</v>
      </c>
      <c r="Z634" t="b">
        <v>0</v>
      </c>
      <c r="AA634" t="s">
        <v>120</v>
      </c>
      <c r="AB634" t="b">
        <v>1</v>
      </c>
      <c r="AC634" t="s">
        <v>114</v>
      </c>
      <c r="AD634">
        <v>0</v>
      </c>
      <c r="AE634">
        <v>0</v>
      </c>
    </row>
    <row r="635" spans="23:31" x14ac:dyDescent="0.2">
      <c r="W635" t="b">
        <v>0</v>
      </c>
      <c r="X635" t="b">
        <v>0</v>
      </c>
      <c r="Y635" t="b">
        <v>0</v>
      </c>
      <c r="Z635" t="b">
        <v>0</v>
      </c>
      <c r="AA635" t="s">
        <v>120</v>
      </c>
      <c r="AB635" t="b">
        <v>1</v>
      </c>
      <c r="AC635" t="s">
        <v>114</v>
      </c>
      <c r="AD635">
        <v>0</v>
      </c>
      <c r="AE635">
        <v>0</v>
      </c>
    </row>
    <row r="636" spans="23:31" x14ac:dyDescent="0.2">
      <c r="W636" t="b">
        <v>0</v>
      </c>
      <c r="X636" t="b">
        <v>0</v>
      </c>
      <c r="Y636" t="b">
        <v>0</v>
      </c>
      <c r="Z636" t="b">
        <v>0</v>
      </c>
      <c r="AA636" t="s">
        <v>120</v>
      </c>
      <c r="AB636" t="b">
        <v>1</v>
      </c>
      <c r="AC636" t="s">
        <v>114</v>
      </c>
      <c r="AD636">
        <v>0</v>
      </c>
      <c r="AE636">
        <v>0</v>
      </c>
    </row>
    <row r="637" spans="23:31" x14ac:dyDescent="0.2">
      <c r="W637" t="b">
        <v>0</v>
      </c>
      <c r="X637" t="b">
        <v>0</v>
      </c>
      <c r="Y637" t="b">
        <v>0</v>
      </c>
      <c r="Z637" t="b">
        <v>0</v>
      </c>
      <c r="AA637" t="s">
        <v>120</v>
      </c>
      <c r="AB637" t="b">
        <v>1</v>
      </c>
      <c r="AC637" t="s">
        <v>114</v>
      </c>
      <c r="AD637">
        <v>0</v>
      </c>
      <c r="AE637">
        <v>0</v>
      </c>
    </row>
    <row r="638" spans="23:31" x14ac:dyDescent="0.2">
      <c r="W638" t="b">
        <v>0</v>
      </c>
      <c r="X638" t="b">
        <v>0</v>
      </c>
      <c r="Y638" t="b">
        <v>0</v>
      </c>
      <c r="Z638" t="b">
        <v>0</v>
      </c>
      <c r="AA638" t="s">
        <v>120</v>
      </c>
      <c r="AB638" t="b">
        <v>1</v>
      </c>
      <c r="AC638" t="s">
        <v>114</v>
      </c>
      <c r="AD638">
        <v>0</v>
      </c>
      <c r="AE638">
        <v>0</v>
      </c>
    </row>
    <row r="639" spans="23:31" x14ac:dyDescent="0.2">
      <c r="W639" t="b">
        <v>0</v>
      </c>
      <c r="X639" t="b">
        <v>0</v>
      </c>
      <c r="Y639" t="b">
        <v>0</v>
      </c>
      <c r="Z639" t="b">
        <v>0</v>
      </c>
      <c r="AA639" t="s">
        <v>120</v>
      </c>
      <c r="AB639" t="b">
        <v>1</v>
      </c>
      <c r="AC639" t="s">
        <v>114</v>
      </c>
      <c r="AD639">
        <v>0</v>
      </c>
      <c r="AE639">
        <v>0</v>
      </c>
    </row>
    <row r="640" spans="23:31" x14ac:dyDescent="0.2">
      <c r="W640" t="b">
        <v>0</v>
      </c>
      <c r="X640" t="b">
        <v>0</v>
      </c>
      <c r="Y640" t="b">
        <v>0</v>
      </c>
      <c r="Z640" t="b">
        <v>0</v>
      </c>
      <c r="AA640" t="s">
        <v>120</v>
      </c>
      <c r="AB640" t="b">
        <v>1</v>
      </c>
      <c r="AC640" t="s">
        <v>114</v>
      </c>
      <c r="AD640">
        <v>0</v>
      </c>
      <c r="AE640">
        <v>0</v>
      </c>
    </row>
    <row r="641" spans="23:31" x14ac:dyDescent="0.2">
      <c r="W641" t="b">
        <v>0</v>
      </c>
      <c r="X641" t="b">
        <v>0</v>
      </c>
      <c r="Y641" t="b">
        <v>0</v>
      </c>
      <c r="Z641" t="b">
        <v>0</v>
      </c>
      <c r="AA641" t="s">
        <v>120</v>
      </c>
      <c r="AB641" t="b">
        <v>1</v>
      </c>
      <c r="AC641" t="s">
        <v>114</v>
      </c>
      <c r="AD641">
        <v>0</v>
      </c>
      <c r="AE641">
        <v>0</v>
      </c>
    </row>
    <row r="642" spans="23:31" x14ac:dyDescent="0.2">
      <c r="W642" t="b">
        <v>0</v>
      </c>
      <c r="X642" t="b">
        <v>0</v>
      </c>
      <c r="Y642" t="b">
        <v>0</v>
      </c>
      <c r="Z642" t="b">
        <v>0</v>
      </c>
      <c r="AA642" t="s">
        <v>120</v>
      </c>
      <c r="AB642" t="b">
        <v>1</v>
      </c>
      <c r="AC642" t="s">
        <v>114</v>
      </c>
      <c r="AD642">
        <v>0</v>
      </c>
      <c r="AE642">
        <v>0</v>
      </c>
    </row>
    <row r="643" spans="23:31" x14ac:dyDescent="0.2">
      <c r="W643" t="b">
        <v>0</v>
      </c>
      <c r="X643" t="b">
        <v>0</v>
      </c>
      <c r="Y643" t="b">
        <v>0</v>
      </c>
      <c r="Z643" t="b">
        <v>0</v>
      </c>
      <c r="AA643" t="s">
        <v>120</v>
      </c>
      <c r="AB643" t="b">
        <v>1</v>
      </c>
      <c r="AC643" t="s">
        <v>114</v>
      </c>
      <c r="AD643">
        <v>0</v>
      </c>
      <c r="AE643">
        <v>0</v>
      </c>
    </row>
    <row r="644" spans="23:31" x14ac:dyDescent="0.2">
      <c r="W644" t="b">
        <v>0</v>
      </c>
      <c r="X644" t="b">
        <v>0</v>
      </c>
      <c r="Y644" t="b">
        <v>0</v>
      </c>
      <c r="Z644" t="b">
        <v>0</v>
      </c>
      <c r="AA644" t="s">
        <v>120</v>
      </c>
      <c r="AB644" t="b">
        <v>1</v>
      </c>
      <c r="AC644" t="s">
        <v>114</v>
      </c>
      <c r="AD644">
        <v>0</v>
      </c>
      <c r="AE644">
        <v>0</v>
      </c>
    </row>
    <row r="645" spans="23:31" x14ac:dyDescent="0.2">
      <c r="W645" t="b">
        <v>0</v>
      </c>
      <c r="X645" t="b">
        <v>0</v>
      </c>
      <c r="Y645" t="b">
        <v>0</v>
      </c>
      <c r="Z645" t="b">
        <v>0</v>
      </c>
      <c r="AA645" t="s">
        <v>120</v>
      </c>
      <c r="AB645" t="b">
        <v>1</v>
      </c>
      <c r="AC645" t="s">
        <v>114</v>
      </c>
      <c r="AD645">
        <v>0</v>
      </c>
      <c r="AE645">
        <v>0</v>
      </c>
    </row>
    <row r="646" spans="23:31" x14ac:dyDescent="0.2">
      <c r="W646" t="b">
        <v>0</v>
      </c>
      <c r="X646" t="b">
        <v>0</v>
      </c>
      <c r="Y646" t="b">
        <v>0</v>
      </c>
      <c r="Z646" t="b">
        <v>0</v>
      </c>
      <c r="AA646" t="s">
        <v>120</v>
      </c>
      <c r="AB646" t="b">
        <v>1</v>
      </c>
      <c r="AC646" t="s">
        <v>114</v>
      </c>
      <c r="AD646">
        <v>0</v>
      </c>
      <c r="AE646">
        <v>0</v>
      </c>
    </row>
    <row r="647" spans="23:31" x14ac:dyDescent="0.2">
      <c r="W647" t="b">
        <v>0</v>
      </c>
      <c r="X647" t="b">
        <v>0</v>
      </c>
      <c r="Y647" t="b">
        <v>0</v>
      </c>
      <c r="Z647" t="b">
        <v>0</v>
      </c>
      <c r="AA647" t="s">
        <v>120</v>
      </c>
      <c r="AB647" t="b">
        <v>1</v>
      </c>
      <c r="AC647" t="s">
        <v>114</v>
      </c>
      <c r="AD647">
        <v>0</v>
      </c>
      <c r="AE647">
        <v>0</v>
      </c>
    </row>
    <row r="648" spans="23:31" x14ac:dyDescent="0.2">
      <c r="W648" t="b">
        <v>0</v>
      </c>
      <c r="X648" t="b">
        <v>0</v>
      </c>
      <c r="Y648" t="b">
        <v>0</v>
      </c>
      <c r="Z648" t="b">
        <v>0</v>
      </c>
      <c r="AA648" t="s">
        <v>120</v>
      </c>
      <c r="AB648" t="b">
        <v>1</v>
      </c>
      <c r="AC648" t="s">
        <v>114</v>
      </c>
      <c r="AD648">
        <v>0</v>
      </c>
      <c r="AE648">
        <v>0</v>
      </c>
    </row>
    <row r="649" spans="23:31" x14ac:dyDescent="0.2">
      <c r="W649" t="b">
        <v>0</v>
      </c>
      <c r="X649" t="b">
        <v>0</v>
      </c>
      <c r="Y649" t="b">
        <v>0</v>
      </c>
      <c r="Z649" t="b">
        <v>0</v>
      </c>
      <c r="AA649" t="s">
        <v>120</v>
      </c>
      <c r="AB649" t="b">
        <v>1</v>
      </c>
      <c r="AC649" t="s">
        <v>114</v>
      </c>
      <c r="AD649">
        <v>0</v>
      </c>
      <c r="AE649">
        <v>0</v>
      </c>
    </row>
    <row r="650" spans="23:31" x14ac:dyDescent="0.2">
      <c r="W650" t="b">
        <v>0</v>
      </c>
      <c r="X650" t="b">
        <v>0</v>
      </c>
      <c r="Y650" t="b">
        <v>0</v>
      </c>
      <c r="Z650" t="b">
        <v>0</v>
      </c>
      <c r="AA650" t="s">
        <v>120</v>
      </c>
      <c r="AB650" t="b">
        <v>1</v>
      </c>
      <c r="AC650" t="s">
        <v>114</v>
      </c>
      <c r="AD650">
        <v>0</v>
      </c>
      <c r="AE650">
        <v>0</v>
      </c>
    </row>
    <row r="651" spans="23:31" x14ac:dyDescent="0.2">
      <c r="W651" t="b">
        <v>0</v>
      </c>
      <c r="X651" t="b">
        <v>0</v>
      </c>
      <c r="Y651" t="b">
        <v>0</v>
      </c>
      <c r="Z651" t="b">
        <v>0</v>
      </c>
      <c r="AA651" t="s">
        <v>120</v>
      </c>
      <c r="AB651" t="b">
        <v>1</v>
      </c>
      <c r="AC651" t="s">
        <v>114</v>
      </c>
      <c r="AD651">
        <v>0</v>
      </c>
      <c r="AE651">
        <v>0</v>
      </c>
    </row>
    <row r="652" spans="23:31" x14ac:dyDescent="0.2">
      <c r="W652" t="b">
        <v>0</v>
      </c>
      <c r="X652" t="b">
        <v>0</v>
      </c>
      <c r="Y652" t="b">
        <v>0</v>
      </c>
      <c r="Z652" t="b">
        <v>0</v>
      </c>
      <c r="AA652" t="s">
        <v>120</v>
      </c>
      <c r="AB652" t="b">
        <v>1</v>
      </c>
      <c r="AC652" t="s">
        <v>114</v>
      </c>
      <c r="AD652">
        <v>0</v>
      </c>
      <c r="AE652">
        <v>0</v>
      </c>
    </row>
    <row r="653" spans="23:31" x14ac:dyDescent="0.2">
      <c r="W653" t="b">
        <v>0</v>
      </c>
      <c r="X653" t="b">
        <v>0</v>
      </c>
      <c r="Y653" t="b">
        <v>0</v>
      </c>
      <c r="Z653" t="b">
        <v>0</v>
      </c>
      <c r="AA653" t="s">
        <v>120</v>
      </c>
      <c r="AB653" t="b">
        <v>1</v>
      </c>
      <c r="AC653" t="s">
        <v>114</v>
      </c>
      <c r="AD653">
        <v>0</v>
      </c>
      <c r="AE653">
        <v>0</v>
      </c>
    </row>
    <row r="654" spans="23:31" x14ac:dyDescent="0.2">
      <c r="W654" t="b">
        <v>0</v>
      </c>
      <c r="X654" t="b">
        <v>0</v>
      </c>
      <c r="Y654" t="b">
        <v>0</v>
      </c>
      <c r="Z654" t="b">
        <v>0</v>
      </c>
      <c r="AA654" t="s">
        <v>120</v>
      </c>
      <c r="AB654" t="b">
        <v>1</v>
      </c>
      <c r="AC654" t="s">
        <v>114</v>
      </c>
      <c r="AD654">
        <v>0</v>
      </c>
      <c r="AE654">
        <v>0</v>
      </c>
    </row>
    <row r="655" spans="23:31" x14ac:dyDescent="0.2">
      <c r="W655" t="b">
        <v>0</v>
      </c>
      <c r="X655" t="b">
        <v>0</v>
      </c>
      <c r="Y655" t="b">
        <v>0</v>
      </c>
      <c r="Z655" t="b">
        <v>0</v>
      </c>
      <c r="AA655" t="s">
        <v>120</v>
      </c>
      <c r="AB655" t="b">
        <v>1</v>
      </c>
      <c r="AC655" t="s">
        <v>114</v>
      </c>
      <c r="AD655">
        <v>0</v>
      </c>
      <c r="AE655">
        <v>0</v>
      </c>
    </row>
    <row r="656" spans="23:31" x14ac:dyDescent="0.2">
      <c r="W656" t="b">
        <v>0</v>
      </c>
      <c r="X656" t="b">
        <v>0</v>
      </c>
      <c r="Y656" t="b">
        <v>0</v>
      </c>
      <c r="Z656" t="b">
        <v>0</v>
      </c>
      <c r="AA656" t="s">
        <v>120</v>
      </c>
      <c r="AB656" t="b">
        <v>1</v>
      </c>
      <c r="AC656" t="s">
        <v>114</v>
      </c>
      <c r="AD656">
        <v>0</v>
      </c>
      <c r="AE656">
        <v>0</v>
      </c>
    </row>
    <row r="657" spans="23:31" x14ac:dyDescent="0.2">
      <c r="W657" t="b">
        <v>0</v>
      </c>
      <c r="X657" t="b">
        <v>0</v>
      </c>
      <c r="Y657" t="b">
        <v>0</v>
      </c>
      <c r="Z657" t="b">
        <v>0</v>
      </c>
      <c r="AA657" t="s">
        <v>120</v>
      </c>
      <c r="AB657" t="b">
        <v>1</v>
      </c>
      <c r="AC657" t="s">
        <v>114</v>
      </c>
      <c r="AD657">
        <v>0</v>
      </c>
      <c r="AE657">
        <v>0</v>
      </c>
    </row>
    <row r="658" spans="23:31" x14ac:dyDescent="0.2">
      <c r="W658" t="b">
        <v>0</v>
      </c>
      <c r="X658" t="b">
        <v>0</v>
      </c>
      <c r="Y658" t="b">
        <v>0</v>
      </c>
      <c r="Z658" t="b">
        <v>0</v>
      </c>
      <c r="AA658" t="s">
        <v>120</v>
      </c>
      <c r="AB658" t="b">
        <v>1</v>
      </c>
      <c r="AC658" t="s">
        <v>114</v>
      </c>
      <c r="AD658">
        <v>0</v>
      </c>
      <c r="AE658">
        <v>0</v>
      </c>
    </row>
    <row r="659" spans="23:31" x14ac:dyDescent="0.2">
      <c r="W659" t="b">
        <v>0</v>
      </c>
      <c r="X659" t="b">
        <v>0</v>
      </c>
      <c r="Y659" t="b">
        <v>0</v>
      </c>
      <c r="Z659" t="b">
        <v>0</v>
      </c>
      <c r="AA659" t="s">
        <v>120</v>
      </c>
      <c r="AB659" t="b">
        <v>1</v>
      </c>
      <c r="AC659" t="s">
        <v>114</v>
      </c>
      <c r="AD659">
        <v>0</v>
      </c>
      <c r="AE659">
        <v>0</v>
      </c>
    </row>
    <row r="660" spans="23:31" x14ac:dyDescent="0.2">
      <c r="W660" t="b">
        <v>0</v>
      </c>
      <c r="X660" t="b">
        <v>0</v>
      </c>
      <c r="Y660" t="b">
        <v>0</v>
      </c>
      <c r="Z660" t="b">
        <v>0</v>
      </c>
      <c r="AA660" t="s">
        <v>120</v>
      </c>
      <c r="AB660" t="b">
        <v>1</v>
      </c>
      <c r="AC660" t="s">
        <v>114</v>
      </c>
      <c r="AD660">
        <v>0</v>
      </c>
      <c r="AE660">
        <v>0</v>
      </c>
    </row>
    <row r="661" spans="23:31" x14ac:dyDescent="0.2">
      <c r="W661" t="b">
        <v>0</v>
      </c>
      <c r="X661" t="b">
        <v>0</v>
      </c>
      <c r="Y661" t="b">
        <v>0</v>
      </c>
      <c r="Z661" t="b">
        <v>0</v>
      </c>
      <c r="AA661" t="s">
        <v>120</v>
      </c>
      <c r="AB661" t="b">
        <v>1</v>
      </c>
      <c r="AC661" t="s">
        <v>114</v>
      </c>
      <c r="AD661">
        <v>0</v>
      </c>
      <c r="AE661">
        <v>0</v>
      </c>
    </row>
    <row r="662" spans="23:31" x14ac:dyDescent="0.2">
      <c r="W662" t="b">
        <v>0</v>
      </c>
      <c r="X662" t="b">
        <v>0</v>
      </c>
      <c r="Y662" t="b">
        <v>0</v>
      </c>
      <c r="Z662" t="b">
        <v>0</v>
      </c>
      <c r="AA662" t="s">
        <v>120</v>
      </c>
      <c r="AB662" t="b">
        <v>1</v>
      </c>
      <c r="AC662" t="s">
        <v>114</v>
      </c>
      <c r="AD662">
        <v>0</v>
      </c>
      <c r="AE662">
        <v>0</v>
      </c>
    </row>
    <row r="663" spans="23:31" x14ac:dyDescent="0.2">
      <c r="W663" t="b">
        <v>0</v>
      </c>
      <c r="X663" t="b">
        <v>0</v>
      </c>
      <c r="Y663" t="b">
        <v>0</v>
      </c>
      <c r="Z663" t="b">
        <v>0</v>
      </c>
      <c r="AA663" t="s">
        <v>120</v>
      </c>
      <c r="AB663" t="b">
        <v>1</v>
      </c>
      <c r="AC663" t="s">
        <v>114</v>
      </c>
      <c r="AD663">
        <v>0</v>
      </c>
      <c r="AE663">
        <v>0</v>
      </c>
    </row>
    <row r="664" spans="23:31" x14ac:dyDescent="0.2">
      <c r="W664" t="b">
        <v>0</v>
      </c>
      <c r="X664" t="b">
        <v>0</v>
      </c>
      <c r="Y664" t="b">
        <v>0</v>
      </c>
      <c r="Z664" t="b">
        <v>0</v>
      </c>
      <c r="AA664" t="s">
        <v>120</v>
      </c>
      <c r="AB664" t="b">
        <v>1</v>
      </c>
      <c r="AC664" t="s">
        <v>114</v>
      </c>
      <c r="AD664">
        <v>0</v>
      </c>
      <c r="AE664">
        <v>0</v>
      </c>
    </row>
    <row r="665" spans="23:31" x14ac:dyDescent="0.2">
      <c r="W665" t="b">
        <v>0</v>
      </c>
      <c r="X665" t="b">
        <v>0</v>
      </c>
      <c r="Y665" t="b">
        <v>0</v>
      </c>
      <c r="Z665" t="b">
        <v>0</v>
      </c>
      <c r="AA665" t="s">
        <v>120</v>
      </c>
      <c r="AB665" t="b">
        <v>1</v>
      </c>
      <c r="AC665" t="s">
        <v>114</v>
      </c>
      <c r="AD665">
        <v>0</v>
      </c>
      <c r="AE665">
        <v>0</v>
      </c>
    </row>
    <row r="666" spans="23:31" x14ac:dyDescent="0.2">
      <c r="W666" t="b">
        <v>0</v>
      </c>
      <c r="X666" t="b">
        <v>0</v>
      </c>
      <c r="Y666" t="b">
        <v>0</v>
      </c>
      <c r="Z666" t="b">
        <v>0</v>
      </c>
      <c r="AA666" t="s">
        <v>120</v>
      </c>
      <c r="AB666" t="b">
        <v>1</v>
      </c>
      <c r="AC666" t="s">
        <v>114</v>
      </c>
      <c r="AD666">
        <v>0</v>
      </c>
      <c r="AE666">
        <v>0</v>
      </c>
    </row>
    <row r="667" spans="23:31" x14ac:dyDescent="0.2">
      <c r="W667" t="b">
        <v>0</v>
      </c>
      <c r="X667" t="b">
        <v>0</v>
      </c>
      <c r="Y667" t="b">
        <v>0</v>
      </c>
      <c r="Z667" t="b">
        <v>0</v>
      </c>
      <c r="AA667" t="s">
        <v>120</v>
      </c>
      <c r="AB667" t="b">
        <v>1</v>
      </c>
      <c r="AC667" t="s">
        <v>114</v>
      </c>
      <c r="AD667">
        <v>0</v>
      </c>
      <c r="AE667">
        <v>0</v>
      </c>
    </row>
    <row r="668" spans="23:31" x14ac:dyDescent="0.2">
      <c r="W668" t="b">
        <v>0</v>
      </c>
      <c r="X668" t="b">
        <v>0</v>
      </c>
      <c r="Y668" t="b">
        <v>0</v>
      </c>
      <c r="Z668" t="b">
        <v>0</v>
      </c>
      <c r="AA668" t="s">
        <v>120</v>
      </c>
      <c r="AB668" t="b">
        <v>1</v>
      </c>
      <c r="AC668" t="s">
        <v>114</v>
      </c>
      <c r="AD668">
        <v>0</v>
      </c>
      <c r="AE668">
        <v>0</v>
      </c>
    </row>
    <row r="669" spans="23:31" x14ac:dyDescent="0.2">
      <c r="W669" t="b">
        <v>0</v>
      </c>
      <c r="X669" t="b">
        <v>0</v>
      </c>
      <c r="Y669" t="b">
        <v>0</v>
      </c>
      <c r="Z669" t="b">
        <v>0</v>
      </c>
      <c r="AA669" t="s">
        <v>120</v>
      </c>
      <c r="AB669" t="b">
        <v>1</v>
      </c>
      <c r="AC669" t="s">
        <v>114</v>
      </c>
      <c r="AD669">
        <v>0</v>
      </c>
      <c r="AE669">
        <v>0</v>
      </c>
    </row>
    <row r="670" spans="23:31" x14ac:dyDescent="0.2">
      <c r="W670" t="b">
        <v>0</v>
      </c>
      <c r="X670" t="b">
        <v>0</v>
      </c>
      <c r="Y670" t="b">
        <v>0</v>
      </c>
      <c r="Z670" t="b">
        <v>0</v>
      </c>
      <c r="AA670" t="s">
        <v>120</v>
      </c>
      <c r="AB670" t="b">
        <v>1</v>
      </c>
      <c r="AC670" t="s">
        <v>114</v>
      </c>
      <c r="AD670">
        <v>0</v>
      </c>
      <c r="AE670">
        <v>0</v>
      </c>
    </row>
    <row r="671" spans="23:31" x14ac:dyDescent="0.2">
      <c r="W671" t="b">
        <v>0</v>
      </c>
      <c r="X671" t="b">
        <v>0</v>
      </c>
      <c r="Y671" t="b">
        <v>0</v>
      </c>
      <c r="Z671" t="b">
        <v>0</v>
      </c>
      <c r="AA671" t="s">
        <v>120</v>
      </c>
      <c r="AB671" t="b">
        <v>1</v>
      </c>
      <c r="AC671" t="s">
        <v>114</v>
      </c>
      <c r="AD671">
        <v>0</v>
      </c>
      <c r="AE671">
        <v>0</v>
      </c>
    </row>
    <row r="672" spans="23:31" x14ac:dyDescent="0.2">
      <c r="W672" t="b">
        <v>0</v>
      </c>
      <c r="X672" t="b">
        <v>0</v>
      </c>
      <c r="Y672" t="b">
        <v>0</v>
      </c>
      <c r="Z672" t="b">
        <v>0</v>
      </c>
      <c r="AA672" t="s">
        <v>120</v>
      </c>
      <c r="AB672" t="b">
        <v>1</v>
      </c>
      <c r="AC672" t="s">
        <v>114</v>
      </c>
      <c r="AD672">
        <v>0</v>
      </c>
      <c r="AE672">
        <v>0</v>
      </c>
    </row>
    <row r="673" spans="23:31" x14ac:dyDescent="0.2">
      <c r="W673" t="b">
        <v>0</v>
      </c>
      <c r="X673" t="b">
        <v>0</v>
      </c>
      <c r="Y673" t="b">
        <v>0</v>
      </c>
      <c r="Z673" t="b">
        <v>0</v>
      </c>
      <c r="AA673" t="s">
        <v>120</v>
      </c>
      <c r="AB673" t="b">
        <v>1</v>
      </c>
      <c r="AC673" t="s">
        <v>114</v>
      </c>
      <c r="AD673">
        <v>0</v>
      </c>
      <c r="AE673">
        <v>0</v>
      </c>
    </row>
    <row r="674" spans="23:31" x14ac:dyDescent="0.2">
      <c r="W674" t="b">
        <v>0</v>
      </c>
      <c r="X674" t="b">
        <v>0</v>
      </c>
      <c r="Y674" t="b">
        <v>0</v>
      </c>
      <c r="Z674" t="b">
        <v>0</v>
      </c>
      <c r="AA674" t="s">
        <v>120</v>
      </c>
      <c r="AB674" t="b">
        <v>1</v>
      </c>
      <c r="AC674" t="s">
        <v>114</v>
      </c>
      <c r="AD674">
        <v>0</v>
      </c>
      <c r="AE674">
        <v>0</v>
      </c>
    </row>
    <row r="675" spans="23:31" x14ac:dyDescent="0.2">
      <c r="W675" t="b">
        <v>0</v>
      </c>
      <c r="X675" t="b">
        <v>0</v>
      </c>
      <c r="Y675" t="b">
        <v>0</v>
      </c>
      <c r="Z675" t="b">
        <v>0</v>
      </c>
      <c r="AA675" t="s">
        <v>120</v>
      </c>
      <c r="AB675" t="b">
        <v>1</v>
      </c>
      <c r="AC675" t="s">
        <v>114</v>
      </c>
      <c r="AD675">
        <v>0</v>
      </c>
      <c r="AE675">
        <v>0</v>
      </c>
    </row>
    <row r="676" spans="23:31" x14ac:dyDescent="0.2">
      <c r="W676" t="b">
        <v>0</v>
      </c>
      <c r="X676" t="b">
        <v>0</v>
      </c>
      <c r="Y676" t="b">
        <v>0</v>
      </c>
      <c r="Z676" t="b">
        <v>0</v>
      </c>
      <c r="AA676" t="s">
        <v>120</v>
      </c>
      <c r="AB676" t="b">
        <v>1</v>
      </c>
      <c r="AC676" t="s">
        <v>114</v>
      </c>
      <c r="AD676">
        <v>0</v>
      </c>
      <c r="AE676">
        <v>0</v>
      </c>
    </row>
    <row r="677" spans="23:31" x14ac:dyDescent="0.2">
      <c r="W677" t="b">
        <v>0</v>
      </c>
      <c r="X677" t="b">
        <v>0</v>
      </c>
      <c r="Y677" t="b">
        <v>0</v>
      </c>
      <c r="Z677" t="b">
        <v>0</v>
      </c>
      <c r="AA677" t="s">
        <v>120</v>
      </c>
      <c r="AB677" t="b">
        <v>1</v>
      </c>
      <c r="AC677" t="s">
        <v>114</v>
      </c>
      <c r="AD677">
        <v>0</v>
      </c>
      <c r="AE677">
        <v>0</v>
      </c>
    </row>
    <row r="678" spans="23:31" x14ac:dyDescent="0.2">
      <c r="W678" t="b">
        <v>0</v>
      </c>
      <c r="X678" t="b">
        <v>0</v>
      </c>
      <c r="Y678" t="b">
        <v>0</v>
      </c>
      <c r="Z678" t="b">
        <v>0</v>
      </c>
      <c r="AA678" t="s">
        <v>120</v>
      </c>
      <c r="AB678" t="b">
        <v>1</v>
      </c>
      <c r="AC678" t="s">
        <v>114</v>
      </c>
      <c r="AD678">
        <v>0</v>
      </c>
      <c r="AE678">
        <v>0</v>
      </c>
    </row>
    <row r="679" spans="23:31" x14ac:dyDescent="0.2">
      <c r="W679" t="b">
        <v>0</v>
      </c>
      <c r="X679" t="b">
        <v>0</v>
      </c>
      <c r="Y679" t="b">
        <v>0</v>
      </c>
      <c r="Z679" t="b">
        <v>0</v>
      </c>
      <c r="AA679" t="s">
        <v>120</v>
      </c>
      <c r="AB679" t="b">
        <v>1</v>
      </c>
      <c r="AC679" t="s">
        <v>114</v>
      </c>
      <c r="AD679">
        <v>0</v>
      </c>
      <c r="AE679">
        <v>0</v>
      </c>
    </row>
    <row r="680" spans="23:31" x14ac:dyDescent="0.2">
      <c r="W680" t="b">
        <v>0</v>
      </c>
      <c r="X680" t="b">
        <v>0</v>
      </c>
      <c r="Y680" t="b">
        <v>0</v>
      </c>
      <c r="Z680" t="b">
        <v>0</v>
      </c>
      <c r="AA680" t="s">
        <v>120</v>
      </c>
      <c r="AB680" t="b">
        <v>1</v>
      </c>
      <c r="AC680" t="s">
        <v>114</v>
      </c>
      <c r="AD680">
        <v>0</v>
      </c>
      <c r="AE680">
        <v>0</v>
      </c>
    </row>
    <row r="681" spans="23:31" x14ac:dyDescent="0.2">
      <c r="W681" t="b">
        <v>0</v>
      </c>
      <c r="X681" t="b">
        <v>0</v>
      </c>
      <c r="Y681" t="b">
        <v>0</v>
      </c>
      <c r="Z681" t="b">
        <v>0</v>
      </c>
      <c r="AA681" t="s">
        <v>120</v>
      </c>
      <c r="AB681" t="b">
        <v>1</v>
      </c>
      <c r="AC681" t="s">
        <v>114</v>
      </c>
      <c r="AD681">
        <v>0</v>
      </c>
      <c r="AE681">
        <v>0</v>
      </c>
    </row>
    <row r="682" spans="23:31" x14ac:dyDescent="0.2">
      <c r="W682" t="b">
        <v>0</v>
      </c>
      <c r="X682" t="b">
        <v>0</v>
      </c>
      <c r="Y682" t="b">
        <v>0</v>
      </c>
      <c r="Z682" t="b">
        <v>0</v>
      </c>
      <c r="AA682" t="s">
        <v>120</v>
      </c>
      <c r="AB682" t="b">
        <v>1</v>
      </c>
      <c r="AC682" t="s">
        <v>114</v>
      </c>
      <c r="AD682">
        <v>0</v>
      </c>
      <c r="AE682">
        <v>0</v>
      </c>
    </row>
    <row r="683" spans="23:31" x14ac:dyDescent="0.2">
      <c r="W683" t="b">
        <v>0</v>
      </c>
      <c r="X683" t="b">
        <v>0</v>
      </c>
      <c r="Y683" t="b">
        <v>0</v>
      </c>
      <c r="Z683" t="b">
        <v>0</v>
      </c>
      <c r="AA683" t="s">
        <v>120</v>
      </c>
      <c r="AB683" t="b">
        <v>1</v>
      </c>
      <c r="AC683" t="s">
        <v>114</v>
      </c>
      <c r="AD683">
        <v>0</v>
      </c>
      <c r="AE683">
        <v>0</v>
      </c>
    </row>
    <row r="684" spans="23:31" x14ac:dyDescent="0.2">
      <c r="W684" t="b">
        <v>0</v>
      </c>
      <c r="X684" t="b">
        <v>0</v>
      </c>
      <c r="Y684" t="b">
        <v>0</v>
      </c>
      <c r="Z684" t="b">
        <v>0</v>
      </c>
      <c r="AA684" t="s">
        <v>120</v>
      </c>
      <c r="AB684" t="b">
        <v>1</v>
      </c>
      <c r="AC684" t="s">
        <v>114</v>
      </c>
      <c r="AD684">
        <v>0</v>
      </c>
      <c r="AE684">
        <v>0</v>
      </c>
    </row>
    <row r="685" spans="23:31" x14ac:dyDescent="0.2">
      <c r="W685" t="b">
        <v>0</v>
      </c>
      <c r="X685" t="b">
        <v>0</v>
      </c>
      <c r="Y685" t="b">
        <v>0</v>
      </c>
      <c r="Z685" t="b">
        <v>0</v>
      </c>
      <c r="AA685" t="s">
        <v>120</v>
      </c>
      <c r="AB685" t="b">
        <v>1</v>
      </c>
      <c r="AC685" t="s">
        <v>114</v>
      </c>
      <c r="AD685">
        <v>0</v>
      </c>
      <c r="AE685">
        <v>0</v>
      </c>
    </row>
    <row r="686" spans="23:31" x14ac:dyDescent="0.2">
      <c r="W686" t="b">
        <v>0</v>
      </c>
      <c r="X686" t="b">
        <v>0</v>
      </c>
      <c r="Y686" t="b">
        <v>0</v>
      </c>
      <c r="Z686" t="b">
        <v>0</v>
      </c>
      <c r="AA686" t="s">
        <v>120</v>
      </c>
      <c r="AB686" t="b">
        <v>1</v>
      </c>
      <c r="AC686" t="s">
        <v>114</v>
      </c>
      <c r="AD686">
        <v>0</v>
      </c>
      <c r="AE686">
        <v>0</v>
      </c>
    </row>
    <row r="687" spans="23:31" x14ac:dyDescent="0.2">
      <c r="W687" t="b">
        <v>0</v>
      </c>
      <c r="X687" t="b">
        <v>0</v>
      </c>
      <c r="Y687" t="b">
        <v>0</v>
      </c>
      <c r="Z687" t="b">
        <v>0</v>
      </c>
      <c r="AA687" t="s">
        <v>120</v>
      </c>
      <c r="AB687" t="b">
        <v>1</v>
      </c>
      <c r="AC687" t="s">
        <v>114</v>
      </c>
      <c r="AD687">
        <v>0</v>
      </c>
      <c r="AE687">
        <v>0</v>
      </c>
    </row>
    <row r="688" spans="23:31" x14ac:dyDescent="0.2">
      <c r="W688" t="b">
        <v>0</v>
      </c>
      <c r="X688" t="b">
        <v>0</v>
      </c>
      <c r="Y688" t="b">
        <v>0</v>
      </c>
      <c r="Z688" t="b">
        <v>0</v>
      </c>
      <c r="AA688" t="s">
        <v>120</v>
      </c>
      <c r="AB688" t="b">
        <v>1</v>
      </c>
      <c r="AC688" t="s">
        <v>114</v>
      </c>
      <c r="AD688">
        <v>0</v>
      </c>
      <c r="AE688">
        <v>0</v>
      </c>
    </row>
    <row r="689" spans="23:31" x14ac:dyDescent="0.2">
      <c r="W689" t="b">
        <v>0</v>
      </c>
      <c r="X689" t="b">
        <v>0</v>
      </c>
      <c r="Y689" t="b">
        <v>0</v>
      </c>
      <c r="Z689" t="b">
        <v>0</v>
      </c>
      <c r="AA689" t="s">
        <v>120</v>
      </c>
      <c r="AB689" t="b">
        <v>1</v>
      </c>
      <c r="AC689" t="s">
        <v>114</v>
      </c>
      <c r="AD689">
        <v>0</v>
      </c>
      <c r="AE689">
        <v>0</v>
      </c>
    </row>
    <row r="690" spans="23:31" x14ac:dyDescent="0.2">
      <c r="W690" t="b">
        <v>0</v>
      </c>
      <c r="X690" t="b">
        <v>0</v>
      </c>
      <c r="Y690" t="b">
        <v>0</v>
      </c>
      <c r="Z690" t="b">
        <v>0</v>
      </c>
      <c r="AA690" t="s">
        <v>120</v>
      </c>
      <c r="AB690" t="b">
        <v>1</v>
      </c>
      <c r="AC690" t="s">
        <v>114</v>
      </c>
      <c r="AD690">
        <v>0</v>
      </c>
      <c r="AE690">
        <v>0</v>
      </c>
    </row>
    <row r="691" spans="23:31" x14ac:dyDescent="0.2">
      <c r="W691" t="b">
        <v>0</v>
      </c>
      <c r="X691" t="b">
        <v>0</v>
      </c>
      <c r="Y691" t="b">
        <v>0</v>
      </c>
      <c r="Z691" t="b">
        <v>0</v>
      </c>
      <c r="AA691" t="s">
        <v>120</v>
      </c>
      <c r="AB691" t="b">
        <v>1</v>
      </c>
      <c r="AC691" t="s">
        <v>114</v>
      </c>
      <c r="AD691">
        <v>0</v>
      </c>
      <c r="AE691">
        <v>0</v>
      </c>
    </row>
    <row r="692" spans="23:31" x14ac:dyDescent="0.2">
      <c r="W692" t="b">
        <v>0</v>
      </c>
      <c r="X692" t="b">
        <v>0</v>
      </c>
      <c r="Y692" t="b">
        <v>0</v>
      </c>
      <c r="Z692" t="b">
        <v>0</v>
      </c>
      <c r="AA692" t="s">
        <v>120</v>
      </c>
      <c r="AB692" t="b">
        <v>1</v>
      </c>
      <c r="AC692" t="s">
        <v>114</v>
      </c>
      <c r="AD692">
        <v>0</v>
      </c>
      <c r="AE692">
        <v>0</v>
      </c>
    </row>
    <row r="693" spans="23:31" x14ac:dyDescent="0.2">
      <c r="W693" t="b">
        <v>0</v>
      </c>
      <c r="X693" t="b">
        <v>0</v>
      </c>
      <c r="Y693" t="b">
        <v>0</v>
      </c>
      <c r="Z693" t="b">
        <v>0</v>
      </c>
      <c r="AA693" t="s">
        <v>120</v>
      </c>
      <c r="AB693" t="b">
        <v>1</v>
      </c>
      <c r="AC693" t="s">
        <v>114</v>
      </c>
      <c r="AD693">
        <v>0</v>
      </c>
      <c r="AE693">
        <v>0</v>
      </c>
    </row>
    <row r="694" spans="23:31" x14ac:dyDescent="0.2">
      <c r="W694" t="b">
        <v>0</v>
      </c>
      <c r="X694" t="b">
        <v>0</v>
      </c>
      <c r="Y694" t="b">
        <v>0</v>
      </c>
      <c r="Z694" t="b">
        <v>0</v>
      </c>
      <c r="AA694" t="s">
        <v>120</v>
      </c>
      <c r="AB694" t="b">
        <v>1</v>
      </c>
      <c r="AC694" t="s">
        <v>114</v>
      </c>
      <c r="AD694">
        <v>0</v>
      </c>
      <c r="AE694">
        <v>0</v>
      </c>
    </row>
    <row r="695" spans="23:31" x14ac:dyDescent="0.2">
      <c r="W695" t="b">
        <v>0</v>
      </c>
      <c r="X695" t="b">
        <v>0</v>
      </c>
      <c r="Y695" t="b">
        <v>0</v>
      </c>
      <c r="Z695" t="b">
        <v>0</v>
      </c>
      <c r="AA695" t="s">
        <v>120</v>
      </c>
      <c r="AB695" t="b">
        <v>1</v>
      </c>
      <c r="AC695" t="s">
        <v>114</v>
      </c>
      <c r="AD695">
        <v>0</v>
      </c>
      <c r="AE695">
        <v>0</v>
      </c>
    </row>
    <row r="696" spans="23:31" x14ac:dyDescent="0.2">
      <c r="W696" t="b">
        <v>0</v>
      </c>
      <c r="X696" t="b">
        <v>0</v>
      </c>
      <c r="Y696" t="b">
        <v>0</v>
      </c>
      <c r="Z696" t="b">
        <v>0</v>
      </c>
      <c r="AA696" t="s">
        <v>120</v>
      </c>
      <c r="AB696" t="b">
        <v>1</v>
      </c>
      <c r="AC696" t="s">
        <v>114</v>
      </c>
      <c r="AD696">
        <v>0</v>
      </c>
      <c r="AE696">
        <v>0</v>
      </c>
    </row>
    <row r="697" spans="23:31" x14ac:dyDescent="0.2">
      <c r="W697" t="b">
        <v>0</v>
      </c>
      <c r="X697" t="b">
        <v>0</v>
      </c>
      <c r="Y697" t="b">
        <v>0</v>
      </c>
      <c r="Z697" t="b">
        <v>0</v>
      </c>
      <c r="AA697" t="s">
        <v>120</v>
      </c>
      <c r="AB697" t="b">
        <v>1</v>
      </c>
      <c r="AC697" t="s">
        <v>114</v>
      </c>
      <c r="AD697">
        <v>0</v>
      </c>
      <c r="AE697">
        <v>0</v>
      </c>
    </row>
    <row r="698" spans="23:31" x14ac:dyDescent="0.2">
      <c r="W698" t="b">
        <v>0</v>
      </c>
      <c r="X698" t="b">
        <v>0</v>
      </c>
      <c r="Y698" t="b">
        <v>0</v>
      </c>
      <c r="Z698" t="b">
        <v>0</v>
      </c>
      <c r="AA698" t="s">
        <v>120</v>
      </c>
      <c r="AB698" t="b">
        <v>1</v>
      </c>
      <c r="AC698" t="s">
        <v>114</v>
      </c>
      <c r="AD698">
        <v>0</v>
      </c>
      <c r="AE698">
        <v>0</v>
      </c>
    </row>
    <row r="699" spans="23:31" x14ac:dyDescent="0.2">
      <c r="W699" t="b">
        <v>0</v>
      </c>
      <c r="X699" t="b">
        <v>0</v>
      </c>
      <c r="Y699" t="b">
        <v>0</v>
      </c>
      <c r="Z699" t="b">
        <v>0</v>
      </c>
      <c r="AA699" t="s">
        <v>120</v>
      </c>
      <c r="AB699" t="b">
        <v>1</v>
      </c>
      <c r="AC699" t="s">
        <v>114</v>
      </c>
      <c r="AD699">
        <v>0</v>
      </c>
      <c r="AE699">
        <v>0</v>
      </c>
    </row>
    <row r="700" spans="23:31" x14ac:dyDescent="0.2">
      <c r="W700" t="b">
        <v>0</v>
      </c>
      <c r="X700" t="b">
        <v>0</v>
      </c>
      <c r="Y700" t="b">
        <v>0</v>
      </c>
      <c r="Z700" t="b">
        <v>0</v>
      </c>
      <c r="AA700" t="s">
        <v>120</v>
      </c>
      <c r="AB700" t="b">
        <v>1</v>
      </c>
      <c r="AC700" t="s">
        <v>114</v>
      </c>
      <c r="AD700">
        <v>0</v>
      </c>
      <c r="AE700">
        <v>0</v>
      </c>
    </row>
    <row r="701" spans="23:31" x14ac:dyDescent="0.2">
      <c r="W701" t="b">
        <v>0</v>
      </c>
      <c r="X701" t="b">
        <v>0</v>
      </c>
      <c r="Y701" t="b">
        <v>0</v>
      </c>
      <c r="Z701" t="b">
        <v>0</v>
      </c>
      <c r="AA701" t="s">
        <v>120</v>
      </c>
      <c r="AB701" t="b">
        <v>1</v>
      </c>
      <c r="AC701" t="s">
        <v>114</v>
      </c>
      <c r="AD701">
        <v>0</v>
      </c>
      <c r="AE701">
        <v>0</v>
      </c>
    </row>
    <row r="702" spans="23:31" x14ac:dyDescent="0.2">
      <c r="W702" t="b">
        <v>0</v>
      </c>
      <c r="X702" t="b">
        <v>0</v>
      </c>
      <c r="Y702" t="b">
        <v>0</v>
      </c>
      <c r="Z702" t="b">
        <v>0</v>
      </c>
      <c r="AA702" t="s">
        <v>120</v>
      </c>
      <c r="AB702" t="b">
        <v>1</v>
      </c>
      <c r="AC702" t="s">
        <v>114</v>
      </c>
      <c r="AD702">
        <v>0</v>
      </c>
      <c r="AE702">
        <v>0</v>
      </c>
    </row>
    <row r="703" spans="23:31" x14ac:dyDescent="0.2">
      <c r="W703" t="b">
        <v>0</v>
      </c>
      <c r="X703" t="b">
        <v>0</v>
      </c>
      <c r="Y703" t="b">
        <v>0</v>
      </c>
      <c r="Z703" t="b">
        <v>0</v>
      </c>
      <c r="AA703" t="s">
        <v>120</v>
      </c>
      <c r="AB703" t="b">
        <v>1</v>
      </c>
      <c r="AC703" t="s">
        <v>114</v>
      </c>
      <c r="AD703">
        <v>0</v>
      </c>
      <c r="AE703">
        <v>0</v>
      </c>
    </row>
    <row r="704" spans="23:31" x14ac:dyDescent="0.2">
      <c r="W704" t="b">
        <v>0</v>
      </c>
      <c r="X704" t="b">
        <v>0</v>
      </c>
      <c r="Y704" t="b">
        <v>0</v>
      </c>
      <c r="Z704" t="b">
        <v>0</v>
      </c>
      <c r="AA704" t="s">
        <v>120</v>
      </c>
      <c r="AB704" t="b">
        <v>1</v>
      </c>
      <c r="AC704" t="s">
        <v>114</v>
      </c>
      <c r="AD704">
        <v>0</v>
      </c>
      <c r="AE704">
        <v>0</v>
      </c>
    </row>
    <row r="705" spans="23:31" x14ac:dyDescent="0.2">
      <c r="W705" t="b">
        <v>0</v>
      </c>
      <c r="X705" t="b">
        <v>0</v>
      </c>
      <c r="Y705" t="b">
        <v>0</v>
      </c>
      <c r="Z705" t="b">
        <v>0</v>
      </c>
      <c r="AA705" t="s">
        <v>120</v>
      </c>
      <c r="AB705" t="b">
        <v>1</v>
      </c>
      <c r="AC705" t="s">
        <v>114</v>
      </c>
      <c r="AD705">
        <v>0</v>
      </c>
      <c r="AE705">
        <v>0</v>
      </c>
    </row>
    <row r="706" spans="23:31" x14ac:dyDescent="0.2">
      <c r="W706" t="b">
        <v>0</v>
      </c>
      <c r="X706" t="b">
        <v>0</v>
      </c>
      <c r="Y706" t="b">
        <v>0</v>
      </c>
      <c r="Z706" t="b">
        <v>0</v>
      </c>
      <c r="AA706" t="s">
        <v>120</v>
      </c>
      <c r="AB706" t="b">
        <v>1</v>
      </c>
      <c r="AC706" t="s">
        <v>114</v>
      </c>
      <c r="AD706">
        <v>0</v>
      </c>
      <c r="AE706">
        <v>0</v>
      </c>
    </row>
    <row r="707" spans="23:31" x14ac:dyDescent="0.2">
      <c r="W707" t="b">
        <v>0</v>
      </c>
      <c r="X707" t="b">
        <v>0</v>
      </c>
      <c r="Y707" t="b">
        <v>0</v>
      </c>
      <c r="Z707" t="b">
        <v>0</v>
      </c>
      <c r="AA707" t="s">
        <v>120</v>
      </c>
      <c r="AB707" t="b">
        <v>1</v>
      </c>
      <c r="AC707" t="s">
        <v>114</v>
      </c>
      <c r="AD707">
        <v>0</v>
      </c>
      <c r="AE707">
        <v>0</v>
      </c>
    </row>
    <row r="708" spans="23:31" x14ac:dyDescent="0.2">
      <c r="W708" t="b">
        <v>0</v>
      </c>
      <c r="X708" t="b">
        <v>0</v>
      </c>
      <c r="Y708" t="b">
        <v>0</v>
      </c>
      <c r="Z708" t="b">
        <v>0</v>
      </c>
      <c r="AA708" t="s">
        <v>120</v>
      </c>
      <c r="AB708" t="b">
        <v>1</v>
      </c>
      <c r="AC708" t="s">
        <v>114</v>
      </c>
      <c r="AD708">
        <v>0</v>
      </c>
      <c r="AE708">
        <v>0</v>
      </c>
    </row>
    <row r="709" spans="23:31" x14ac:dyDescent="0.2">
      <c r="W709" t="b">
        <v>0</v>
      </c>
      <c r="X709" t="b">
        <v>0</v>
      </c>
      <c r="Y709" t="b">
        <v>0</v>
      </c>
      <c r="Z709" t="b">
        <v>0</v>
      </c>
      <c r="AA709" t="s">
        <v>120</v>
      </c>
      <c r="AB709" t="b">
        <v>1</v>
      </c>
      <c r="AC709" t="s">
        <v>114</v>
      </c>
      <c r="AD709">
        <v>0</v>
      </c>
      <c r="AE709">
        <v>0</v>
      </c>
    </row>
  </sheetData>
  <autoFilter ref="A1:Y52" xr:uid="{00000000-0009-0000-0000-000001000000}"/>
  <conditionalFormatting sqref="AC2:AC709">
    <cfRule type="containsText" dxfId="48" priority="2" operator="containsText" text="TRUE">
      <formula>NOT(ISERROR(SEARCH("TRUE",AC2)))</formula>
    </cfRule>
  </conditionalFormatting>
  <conditionalFormatting sqref="AA2:AA709">
    <cfRule type="containsText" dxfId="47" priority="1" operator="containsText" text="Short Covering Candidate">
      <formula>NOT(ISERROR(SEARCH("Short Covering Candidate",AA2)))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336"/>
  <sheetViews>
    <sheetView workbookViewId="0">
      <selection activeCell="F10" sqref="F10"/>
    </sheetView>
  </sheetViews>
  <sheetFormatPr baseColWidth="10" defaultColWidth="11.5" defaultRowHeight="15" x14ac:dyDescent="0.2"/>
  <sheetData>
    <row r="1" spans="1:31" ht="64" x14ac:dyDescent="0.2">
      <c r="A1" s="29" t="s">
        <v>2</v>
      </c>
      <c r="B1" s="29" t="s">
        <v>3</v>
      </c>
      <c r="C1" s="29" t="s">
        <v>4</v>
      </c>
      <c r="D1" s="29" t="s">
        <v>5</v>
      </c>
      <c r="E1" s="29" t="s">
        <v>7</v>
      </c>
      <c r="F1" s="29" t="s">
        <v>8</v>
      </c>
      <c r="G1" s="30" t="s">
        <v>6</v>
      </c>
      <c r="H1" s="31" t="s">
        <v>1</v>
      </c>
      <c r="I1" s="32" t="s">
        <v>56</v>
      </c>
      <c r="J1" s="33" t="s">
        <v>51</v>
      </c>
      <c r="K1" s="34" t="s">
        <v>54</v>
      </c>
      <c r="L1" s="35" t="s">
        <v>52</v>
      </c>
      <c r="M1" s="36" t="s">
        <v>53</v>
      </c>
      <c r="N1" s="32" t="s">
        <v>57</v>
      </c>
      <c r="O1" s="31" t="s">
        <v>9</v>
      </c>
      <c r="P1" s="30" t="s">
        <v>58</v>
      </c>
      <c r="Q1" s="29" t="s">
        <v>2</v>
      </c>
      <c r="R1" s="29" t="s">
        <v>11</v>
      </c>
      <c r="S1" s="29" t="s">
        <v>12</v>
      </c>
      <c r="T1" s="29" t="s">
        <v>13</v>
      </c>
      <c r="U1" s="29" t="s">
        <v>15</v>
      </c>
      <c r="V1" s="29" t="s">
        <v>16</v>
      </c>
      <c r="W1" s="29" t="s">
        <v>107</v>
      </c>
      <c r="X1" s="29" t="s">
        <v>109</v>
      </c>
      <c r="Y1" s="29" t="s">
        <v>110</v>
      </c>
      <c r="Z1" s="29" t="s">
        <v>111</v>
      </c>
      <c r="AA1" s="35" t="s">
        <v>52</v>
      </c>
      <c r="AB1" s="36" t="s">
        <v>53</v>
      </c>
      <c r="AC1" s="30" t="s">
        <v>108</v>
      </c>
      <c r="AD1" s="13" t="s">
        <v>112</v>
      </c>
      <c r="AE1" s="28"/>
    </row>
    <row r="2" spans="1:31" x14ac:dyDescent="0.2">
      <c r="A2" s="19">
        <v>37148</v>
      </c>
      <c r="B2" s="19">
        <v>27.348489310324517</v>
      </c>
      <c r="C2" s="19">
        <v>47476</v>
      </c>
      <c r="D2" s="19">
        <v>12.75</v>
      </c>
      <c r="E2" s="19">
        <v>-27.600000000000009</v>
      </c>
      <c r="F2" s="19">
        <v>-25.045372050816706</v>
      </c>
      <c r="G2" s="19">
        <v>82.6</v>
      </c>
      <c r="H2" s="19">
        <v>172980</v>
      </c>
      <c r="I2" s="19">
        <v>18500</v>
      </c>
      <c r="J2" s="19">
        <v>18467.2</v>
      </c>
      <c r="K2" s="19" t="s">
        <v>55</v>
      </c>
      <c r="L2" s="19">
        <v>32.799999999999272</v>
      </c>
      <c r="M2" s="19">
        <v>32.799999999999272</v>
      </c>
      <c r="N2" s="19">
        <v>18500</v>
      </c>
      <c r="O2" s="19">
        <v>234993</v>
      </c>
      <c r="P2" s="19">
        <v>85</v>
      </c>
      <c r="Q2" s="19">
        <v>110889</v>
      </c>
      <c r="R2" s="19">
        <v>89.351672790562759</v>
      </c>
      <c r="S2" s="19">
        <v>39597</v>
      </c>
      <c r="T2" s="19">
        <v>11.97</v>
      </c>
      <c r="U2" s="19">
        <v>7.0999999999999943</v>
      </c>
      <c r="V2" s="19">
        <v>9.1142490372272071</v>
      </c>
      <c r="W2" t="b">
        <v>0</v>
      </c>
      <c r="X2" t="b">
        <v>0</v>
      </c>
      <c r="Y2" t="b">
        <v>1</v>
      </c>
      <c r="Z2" t="b">
        <v>0</v>
      </c>
      <c r="AA2" t="s">
        <v>114</v>
      </c>
      <c r="AB2" t="b">
        <v>1</v>
      </c>
      <c r="AC2" t="s">
        <v>114</v>
      </c>
      <c r="AD2">
        <v>18467.2</v>
      </c>
      <c r="AE2" t="s">
        <v>55</v>
      </c>
    </row>
    <row r="3" spans="1:31" x14ac:dyDescent="0.2">
      <c r="A3" s="19">
        <v>1294</v>
      </c>
      <c r="B3" s="19">
        <v>0.82898235049168778</v>
      </c>
      <c r="C3" s="19">
        <v>14663</v>
      </c>
      <c r="D3" s="19">
        <v>15.46</v>
      </c>
      <c r="E3" s="19">
        <v>-1</v>
      </c>
      <c r="F3" s="19">
        <v>-29.850746268656714</v>
      </c>
      <c r="G3" s="19">
        <v>2.35</v>
      </c>
      <c r="H3" s="19">
        <v>157389</v>
      </c>
      <c r="I3" s="19">
        <v>19000</v>
      </c>
      <c r="J3" s="19">
        <v>18467.2</v>
      </c>
      <c r="K3" s="19" t="s">
        <v>55</v>
      </c>
      <c r="L3" s="19">
        <v>532.79999999999927</v>
      </c>
      <c r="M3" s="19">
        <v>-67.200000000000728</v>
      </c>
      <c r="N3" s="19">
        <v>18400</v>
      </c>
      <c r="O3" s="19">
        <v>171271</v>
      </c>
      <c r="P3" s="19">
        <v>47.8</v>
      </c>
      <c r="Q3" s="19">
        <v>49399</v>
      </c>
      <c r="R3" s="19">
        <v>40.533510568465275</v>
      </c>
      <c r="S3" s="19">
        <v>38771</v>
      </c>
      <c r="T3" s="19">
        <v>12.76</v>
      </c>
      <c r="U3" s="19">
        <v>2.3999999999999986</v>
      </c>
      <c r="V3" s="19">
        <v>5.2863436123347993</v>
      </c>
      <c r="W3" t="b">
        <v>0</v>
      </c>
      <c r="X3" t="b">
        <v>0</v>
      </c>
      <c r="Y3" t="b">
        <v>1</v>
      </c>
      <c r="Z3" t="b">
        <v>0</v>
      </c>
      <c r="AA3" t="s">
        <v>114</v>
      </c>
      <c r="AB3" t="b">
        <v>1</v>
      </c>
      <c r="AC3" t="s">
        <v>114</v>
      </c>
      <c r="AD3">
        <v>18467.2</v>
      </c>
      <c r="AE3" t="s">
        <v>55</v>
      </c>
    </row>
    <row r="4" spans="1:31" x14ac:dyDescent="0.2">
      <c r="A4" s="19">
        <v>35023</v>
      </c>
      <c r="B4" s="19">
        <v>36.282736615282616</v>
      </c>
      <c r="C4" s="19">
        <v>29091</v>
      </c>
      <c r="D4" s="19">
        <v>12.26</v>
      </c>
      <c r="E4" s="19">
        <v>-19.75</v>
      </c>
      <c r="F4" s="19">
        <v>-32.999164578111944</v>
      </c>
      <c r="G4" s="19">
        <v>40.1</v>
      </c>
      <c r="H4" s="19">
        <v>131551</v>
      </c>
      <c r="I4" s="19">
        <v>18600</v>
      </c>
      <c r="J4" s="19">
        <v>18467.2</v>
      </c>
      <c r="K4" s="19" t="s">
        <v>55</v>
      </c>
      <c r="L4" s="19">
        <v>132.79999999999927</v>
      </c>
      <c r="M4" s="19">
        <v>-167.20000000000073</v>
      </c>
      <c r="N4" s="19">
        <v>18300</v>
      </c>
      <c r="O4" s="19">
        <v>162835</v>
      </c>
      <c r="P4" s="19">
        <v>26.55</v>
      </c>
      <c r="Q4" s="19">
        <v>18637</v>
      </c>
      <c r="R4" s="19">
        <v>12.924589800135925</v>
      </c>
      <c r="S4" s="19">
        <v>22790</v>
      </c>
      <c r="T4" s="19">
        <v>13.76</v>
      </c>
      <c r="U4" s="19">
        <v>0.35000000000000142</v>
      </c>
      <c r="V4" s="19">
        <v>1.3358778625954253</v>
      </c>
      <c r="W4" t="b">
        <v>0</v>
      </c>
      <c r="X4" t="b">
        <v>0</v>
      </c>
      <c r="Y4" t="b">
        <v>1</v>
      </c>
      <c r="Z4" t="b">
        <v>0</v>
      </c>
      <c r="AA4" t="s">
        <v>114</v>
      </c>
      <c r="AB4" t="b">
        <v>1</v>
      </c>
      <c r="AC4" t="s">
        <v>114</v>
      </c>
      <c r="AD4">
        <v>18467.2</v>
      </c>
      <c r="AE4" t="s">
        <v>55</v>
      </c>
    </row>
    <row r="5" spans="1:31" x14ac:dyDescent="0.2">
      <c r="A5" s="19">
        <v>91947</v>
      </c>
      <c r="B5" s="19">
        <v>50.376121103872975</v>
      </c>
      <c r="C5" s="19">
        <v>46105</v>
      </c>
      <c r="D5" s="19">
        <v>15.02</v>
      </c>
      <c r="E5" s="19">
        <v>-104.44999999999999</v>
      </c>
      <c r="F5" s="19">
        <v>-36.42545771578029</v>
      </c>
      <c r="G5" s="19">
        <v>182.3</v>
      </c>
      <c r="H5" s="19">
        <v>274468</v>
      </c>
      <c r="I5" s="19">
        <v>43000</v>
      </c>
      <c r="J5" s="19">
        <v>42832.800000000003</v>
      </c>
      <c r="K5" s="19" t="s">
        <v>59</v>
      </c>
      <c r="L5" s="19">
        <v>167.19999999999709</v>
      </c>
      <c r="M5" s="19">
        <v>167.19999999999709</v>
      </c>
      <c r="N5" s="19">
        <v>43000</v>
      </c>
      <c r="O5" s="19">
        <v>189483</v>
      </c>
      <c r="P5" s="19">
        <v>269.7</v>
      </c>
      <c r="Q5" s="19">
        <v>66332</v>
      </c>
      <c r="R5" s="19">
        <v>53.862331609162737</v>
      </c>
      <c r="S5" s="19">
        <v>43960</v>
      </c>
      <c r="T5" s="19">
        <v>14.17</v>
      </c>
      <c r="U5" s="19">
        <v>63.149999999999977</v>
      </c>
      <c r="V5" s="19">
        <v>30.573710965867818</v>
      </c>
      <c r="W5" t="b">
        <v>0</v>
      </c>
      <c r="X5" t="b">
        <v>0</v>
      </c>
      <c r="Y5" t="b">
        <v>1</v>
      </c>
      <c r="Z5" t="b">
        <v>0</v>
      </c>
      <c r="AA5" t="s">
        <v>114</v>
      </c>
      <c r="AB5" t="b">
        <v>1</v>
      </c>
      <c r="AC5" t="s">
        <v>114</v>
      </c>
      <c r="AD5">
        <v>42832.800000000003</v>
      </c>
      <c r="AE5" t="s">
        <v>59</v>
      </c>
    </row>
    <row r="6" spans="1:31" x14ac:dyDescent="0.2">
      <c r="A6" s="19">
        <v>35137</v>
      </c>
      <c r="B6" s="37">
        <v>36.736123453950462</v>
      </c>
      <c r="C6" s="19">
        <v>11708</v>
      </c>
      <c r="D6" s="19">
        <v>24.56</v>
      </c>
      <c r="E6" s="19">
        <v>-1.9500000000000002</v>
      </c>
      <c r="F6" s="19">
        <v>-25.324675324675326</v>
      </c>
      <c r="G6" s="19">
        <v>5.75</v>
      </c>
      <c r="H6" s="19">
        <v>130784</v>
      </c>
      <c r="I6" s="19">
        <v>45000</v>
      </c>
      <c r="J6" s="19">
        <v>42832.800000000003</v>
      </c>
      <c r="K6" s="19" t="s">
        <v>59</v>
      </c>
      <c r="L6" s="19">
        <v>2167.1999999999971</v>
      </c>
      <c r="M6" s="19">
        <v>67.19999999999709</v>
      </c>
      <c r="N6" s="19">
        <v>42900</v>
      </c>
      <c r="O6" s="19">
        <v>118180</v>
      </c>
      <c r="P6" s="19">
        <v>216.3</v>
      </c>
      <c r="Q6" s="19">
        <v>73397</v>
      </c>
      <c r="R6" s="19">
        <v>163.89478150190919</v>
      </c>
      <c r="S6" s="19">
        <v>37968</v>
      </c>
      <c r="T6" s="19">
        <v>14.25</v>
      </c>
      <c r="U6" s="19">
        <v>48.950000000000017</v>
      </c>
      <c r="V6" s="19">
        <v>29.250074693755611</v>
      </c>
      <c r="W6" t="b">
        <v>0</v>
      </c>
      <c r="X6" t="b">
        <v>0</v>
      </c>
      <c r="Y6" t="b">
        <v>1</v>
      </c>
      <c r="Z6" t="b">
        <v>0</v>
      </c>
      <c r="AA6" t="s">
        <v>114</v>
      </c>
      <c r="AB6" t="b">
        <v>1</v>
      </c>
      <c r="AC6" t="s">
        <v>114</v>
      </c>
      <c r="AD6">
        <v>42832.800000000003</v>
      </c>
      <c r="AE6" t="s">
        <v>59</v>
      </c>
    </row>
    <row r="7" spans="1:31" x14ac:dyDescent="0.2">
      <c r="A7" s="19">
        <v>22016</v>
      </c>
      <c r="B7" s="19">
        <v>25.469395310095905</v>
      </c>
      <c r="C7" s="19">
        <v>25109</v>
      </c>
      <c r="D7" s="19">
        <v>15.02</v>
      </c>
      <c r="E7" s="19">
        <v>-79.099999999999994</v>
      </c>
      <c r="F7" s="19">
        <v>-41.686429512516469</v>
      </c>
      <c r="G7" s="19">
        <v>110.65</v>
      </c>
      <c r="H7" s="19">
        <v>108457</v>
      </c>
      <c r="I7" s="19">
        <v>43200</v>
      </c>
      <c r="J7" s="19">
        <v>42832.800000000003</v>
      </c>
      <c r="K7" s="19" t="s">
        <v>59</v>
      </c>
      <c r="L7" s="19">
        <v>367.19999999999709</v>
      </c>
      <c r="M7" s="19">
        <v>-332.80000000000291</v>
      </c>
      <c r="N7" s="19">
        <v>42500</v>
      </c>
      <c r="O7" s="19">
        <v>94672</v>
      </c>
      <c r="P7" s="19">
        <v>82.25</v>
      </c>
      <c r="Q7" s="19">
        <v>16164</v>
      </c>
      <c r="R7" s="19">
        <v>20.588984562082846</v>
      </c>
      <c r="S7" s="19">
        <v>30658</v>
      </c>
      <c r="T7" s="19">
        <v>14.96</v>
      </c>
      <c r="U7" s="19">
        <v>13.950000000000003</v>
      </c>
      <c r="V7" s="19">
        <v>20.424597364568086</v>
      </c>
      <c r="W7" t="b">
        <v>0</v>
      </c>
      <c r="X7" t="b">
        <v>0</v>
      </c>
      <c r="Y7" t="b">
        <v>1</v>
      </c>
      <c r="Z7" t="b">
        <v>0</v>
      </c>
      <c r="AA7" t="s">
        <v>114</v>
      </c>
      <c r="AB7" t="b">
        <v>1</v>
      </c>
      <c r="AC7" t="s">
        <v>114</v>
      </c>
      <c r="AD7">
        <v>42832.800000000003</v>
      </c>
      <c r="AE7" t="s">
        <v>59</v>
      </c>
    </row>
    <row r="8" spans="1:31" x14ac:dyDescent="0.2">
      <c r="A8" s="19">
        <v>176</v>
      </c>
      <c r="B8" s="19">
        <v>40.274599542334094</v>
      </c>
      <c r="C8" s="19">
        <v>82</v>
      </c>
      <c r="D8" s="19">
        <v>22.26</v>
      </c>
      <c r="E8" s="19">
        <v>1.6500000000000004</v>
      </c>
      <c r="F8" s="19">
        <v>40.740740740740748</v>
      </c>
      <c r="G8" s="19">
        <v>5.7</v>
      </c>
      <c r="H8" s="19">
        <v>613</v>
      </c>
      <c r="I8" s="19">
        <v>340</v>
      </c>
      <c r="J8" s="19">
        <v>328.9</v>
      </c>
      <c r="K8" s="19" t="s">
        <v>116</v>
      </c>
      <c r="L8" s="19">
        <v>11.100000000000023</v>
      </c>
      <c r="M8" s="19">
        <v>-8.8999999999999773</v>
      </c>
      <c r="N8" s="19">
        <v>320</v>
      </c>
      <c r="O8" s="19">
        <v>549</v>
      </c>
      <c r="P8" s="19">
        <v>4.3</v>
      </c>
      <c r="Q8" s="19">
        <v>137</v>
      </c>
      <c r="R8" s="19">
        <v>33.252427184466022</v>
      </c>
      <c r="S8" s="19">
        <v>16</v>
      </c>
      <c r="T8" s="19">
        <v>26.98</v>
      </c>
      <c r="U8" s="19">
        <v>-1.25</v>
      </c>
      <c r="V8" s="19">
        <v>-22.522522522522522</v>
      </c>
      <c r="W8" t="b">
        <v>0</v>
      </c>
      <c r="X8" t="b">
        <v>1</v>
      </c>
      <c r="Y8" t="b">
        <v>1</v>
      </c>
      <c r="Z8" t="b">
        <v>1</v>
      </c>
      <c r="AA8" t="s">
        <v>114</v>
      </c>
      <c r="AB8" t="b">
        <v>0</v>
      </c>
      <c r="AC8" t="s">
        <v>114</v>
      </c>
      <c r="AD8">
        <v>328.9</v>
      </c>
      <c r="AE8" t="s">
        <v>116</v>
      </c>
    </row>
    <row r="9" spans="1:31" x14ac:dyDescent="0.2">
      <c r="A9" s="19">
        <v>119</v>
      </c>
      <c r="B9" s="19">
        <v>24.435318275154003</v>
      </c>
      <c r="C9" s="19">
        <v>29</v>
      </c>
      <c r="D9" s="19">
        <v>23.93</v>
      </c>
      <c r="E9" s="19">
        <v>0.95000000000000018</v>
      </c>
      <c r="F9" s="19">
        <v>46.341463414634163</v>
      </c>
      <c r="G9" s="19">
        <v>3</v>
      </c>
      <c r="H9" s="19">
        <v>606</v>
      </c>
      <c r="I9" s="19">
        <v>350</v>
      </c>
      <c r="J9" s="19">
        <v>328.9</v>
      </c>
      <c r="K9" s="19" t="s">
        <v>116</v>
      </c>
      <c r="L9" s="19">
        <v>21.100000000000023</v>
      </c>
      <c r="M9" s="19">
        <v>-28.899999999999977</v>
      </c>
      <c r="N9" s="19">
        <v>300</v>
      </c>
      <c r="O9" s="19">
        <v>535</v>
      </c>
      <c r="P9" s="19">
        <v>1.1000000000000001</v>
      </c>
      <c r="Q9" s="19">
        <v>29</v>
      </c>
      <c r="R9" s="19">
        <v>5.7312252964426875</v>
      </c>
      <c r="S9" s="19">
        <v>3</v>
      </c>
      <c r="T9" s="19">
        <v>0</v>
      </c>
      <c r="U9" s="19">
        <v>-0.29999999999999982</v>
      </c>
      <c r="V9" s="19">
        <v>-21.428571428571416</v>
      </c>
      <c r="W9" t="b">
        <v>0</v>
      </c>
      <c r="X9" t="b">
        <v>1</v>
      </c>
      <c r="Y9" t="b">
        <v>1</v>
      </c>
      <c r="Z9" t="b">
        <v>1</v>
      </c>
      <c r="AA9" t="s">
        <v>114</v>
      </c>
      <c r="AB9" t="b">
        <v>0</v>
      </c>
      <c r="AC9" t="s">
        <v>114</v>
      </c>
      <c r="AD9">
        <v>328.9</v>
      </c>
      <c r="AE9" t="s">
        <v>116</v>
      </c>
    </row>
    <row r="10" spans="1:31" x14ac:dyDescent="0.2">
      <c r="A10" s="19">
        <v>32</v>
      </c>
      <c r="B10" s="19">
        <v>5.9259259259259256</v>
      </c>
      <c r="C10" s="19">
        <v>123</v>
      </c>
      <c r="D10" s="19">
        <v>21.74</v>
      </c>
      <c r="E10" s="19">
        <v>2.5999999999999996</v>
      </c>
      <c r="F10" s="19">
        <v>35.135135135135123</v>
      </c>
      <c r="G10" s="19">
        <v>10</v>
      </c>
      <c r="H10" s="19">
        <v>572</v>
      </c>
      <c r="I10" s="19">
        <v>330</v>
      </c>
      <c r="J10" s="19">
        <v>328.9</v>
      </c>
      <c r="K10" s="19" t="s">
        <v>116</v>
      </c>
      <c r="L10" s="19">
        <v>1.1000000000000227</v>
      </c>
      <c r="M10" s="19">
        <v>-18.899999999999977</v>
      </c>
      <c r="N10" s="19">
        <v>310</v>
      </c>
      <c r="O10" s="19">
        <v>485</v>
      </c>
      <c r="P10" s="19">
        <v>2.2000000000000002</v>
      </c>
      <c r="Q10" s="19">
        <v>20</v>
      </c>
      <c r="R10" s="19">
        <v>4.301075268817204</v>
      </c>
      <c r="S10" s="19">
        <v>9</v>
      </c>
      <c r="T10" s="19">
        <v>21.42</v>
      </c>
      <c r="U10" s="19">
        <v>-0.69999999999999973</v>
      </c>
      <c r="V10" s="19">
        <v>-24.137931034482751</v>
      </c>
      <c r="W10" t="b">
        <v>0</v>
      </c>
      <c r="X10" t="b">
        <v>1</v>
      </c>
      <c r="Y10" t="b">
        <v>1</v>
      </c>
      <c r="Z10" t="b">
        <v>1</v>
      </c>
      <c r="AA10" t="s">
        <v>113</v>
      </c>
      <c r="AB10" t="b">
        <v>0</v>
      </c>
      <c r="AC10" t="s">
        <v>114</v>
      </c>
      <c r="AD10">
        <v>328.9</v>
      </c>
      <c r="AE10" t="s">
        <v>116</v>
      </c>
    </row>
    <row r="11" spans="1:31" x14ac:dyDescent="0.2">
      <c r="A11" s="19">
        <v>69</v>
      </c>
      <c r="B11" s="19">
        <v>20.058139534883722</v>
      </c>
      <c r="C11" s="19">
        <v>8</v>
      </c>
      <c r="D11" s="19">
        <v>0</v>
      </c>
      <c r="E11" s="19">
        <v>-0.40000000000000036</v>
      </c>
      <c r="F11" s="19">
        <v>-2.7777777777777799</v>
      </c>
      <c r="G11" s="19">
        <v>14</v>
      </c>
      <c r="H11" s="19">
        <v>413</v>
      </c>
      <c r="I11" s="19">
        <v>1300</v>
      </c>
      <c r="J11" s="19">
        <v>1238</v>
      </c>
      <c r="K11" s="19" t="s">
        <v>96</v>
      </c>
      <c r="L11" s="19">
        <v>62</v>
      </c>
      <c r="M11" s="19">
        <v>-38</v>
      </c>
      <c r="N11" s="19">
        <v>1200</v>
      </c>
      <c r="O11" s="19">
        <v>185</v>
      </c>
      <c r="P11" s="19">
        <v>14</v>
      </c>
      <c r="Q11" s="19">
        <v>30</v>
      </c>
      <c r="R11" s="19">
        <v>19.35483870967742</v>
      </c>
      <c r="S11" s="19">
        <v>2</v>
      </c>
      <c r="T11" s="19">
        <v>0</v>
      </c>
      <c r="U11" s="19">
        <v>-1.5</v>
      </c>
      <c r="V11" s="19">
        <v>-9.67741935483871</v>
      </c>
      <c r="W11" t="b">
        <v>0</v>
      </c>
      <c r="X11" t="b">
        <v>0</v>
      </c>
      <c r="Y11" t="b">
        <v>1</v>
      </c>
      <c r="Z11" t="b">
        <v>1</v>
      </c>
      <c r="AA11" t="s">
        <v>114</v>
      </c>
      <c r="AB11" t="b">
        <v>1</v>
      </c>
      <c r="AC11" t="s">
        <v>114</v>
      </c>
      <c r="AD11">
        <v>1238</v>
      </c>
      <c r="AE11" t="s">
        <v>96</v>
      </c>
    </row>
    <row r="12" spans="1:31" x14ac:dyDescent="0.2">
      <c r="A12" s="19">
        <v>29</v>
      </c>
      <c r="B12" s="19">
        <v>30.851063829787233</v>
      </c>
      <c r="C12" s="19">
        <v>0</v>
      </c>
      <c r="D12" s="19">
        <v>0</v>
      </c>
      <c r="E12" s="19">
        <v>0</v>
      </c>
      <c r="F12" s="19">
        <v>0</v>
      </c>
      <c r="G12" s="19">
        <v>0</v>
      </c>
      <c r="H12" s="19">
        <v>123</v>
      </c>
      <c r="I12" s="19">
        <v>1400</v>
      </c>
      <c r="J12" s="19">
        <v>1238</v>
      </c>
      <c r="K12" s="19" t="s">
        <v>96</v>
      </c>
      <c r="L12" s="19">
        <v>162</v>
      </c>
      <c r="M12" s="19">
        <v>-78</v>
      </c>
      <c r="N12" s="19">
        <v>1160</v>
      </c>
      <c r="O12" s="19">
        <v>115</v>
      </c>
      <c r="P12" s="19">
        <v>0</v>
      </c>
      <c r="Q12" s="19">
        <v>1</v>
      </c>
      <c r="R12" s="19">
        <v>0.8771929824561403</v>
      </c>
      <c r="S12" s="19">
        <v>0</v>
      </c>
      <c r="T12" s="19">
        <v>0</v>
      </c>
      <c r="U12" s="19">
        <v>0</v>
      </c>
      <c r="V12" s="19">
        <v>0</v>
      </c>
      <c r="W12" t="b">
        <v>0</v>
      </c>
      <c r="X12" t="b">
        <v>0</v>
      </c>
      <c r="Y12" t="b">
        <v>1</v>
      </c>
      <c r="Z12" t="b">
        <v>0</v>
      </c>
      <c r="AA12" t="s">
        <v>114</v>
      </c>
      <c r="AB12" t="b">
        <v>1</v>
      </c>
      <c r="AC12" t="s">
        <v>114</v>
      </c>
      <c r="AD12">
        <v>1238</v>
      </c>
      <c r="AE12" t="s">
        <v>96</v>
      </c>
    </row>
    <row r="13" spans="1:31" x14ac:dyDescent="0.2">
      <c r="A13" s="19">
        <v>36</v>
      </c>
      <c r="B13" s="19">
        <v>41.379310344827587</v>
      </c>
      <c r="C13" s="19">
        <v>0</v>
      </c>
      <c r="D13" s="19">
        <v>0</v>
      </c>
      <c r="E13" s="19">
        <v>0</v>
      </c>
      <c r="F13" s="19">
        <v>0</v>
      </c>
      <c r="G13" s="19">
        <v>0</v>
      </c>
      <c r="H13" s="19">
        <v>123</v>
      </c>
      <c r="I13" s="19">
        <v>1340</v>
      </c>
      <c r="J13" s="19">
        <v>1238</v>
      </c>
      <c r="K13" s="19" t="s">
        <v>96</v>
      </c>
      <c r="L13" s="19">
        <v>102</v>
      </c>
      <c r="M13" s="19">
        <v>2</v>
      </c>
      <c r="N13" s="19">
        <v>1240</v>
      </c>
      <c r="O13" s="19">
        <v>81</v>
      </c>
      <c r="P13" s="19">
        <v>0</v>
      </c>
      <c r="Q13" s="19">
        <v>15</v>
      </c>
      <c r="R13" s="19">
        <v>22.727272727272727</v>
      </c>
      <c r="S13" s="19">
        <v>0</v>
      </c>
      <c r="T13" s="19">
        <v>0</v>
      </c>
      <c r="U13" s="19">
        <v>0</v>
      </c>
      <c r="V13" s="19">
        <v>0</v>
      </c>
      <c r="W13" t="b">
        <v>0</v>
      </c>
      <c r="X13" t="b">
        <v>0</v>
      </c>
      <c r="Y13" t="b">
        <v>1</v>
      </c>
      <c r="Z13" t="b">
        <v>0</v>
      </c>
      <c r="AA13" t="s">
        <v>114</v>
      </c>
      <c r="AB13" t="b">
        <v>1</v>
      </c>
      <c r="AC13" t="s">
        <v>114</v>
      </c>
      <c r="AD13">
        <v>1238</v>
      </c>
      <c r="AE13" t="s">
        <v>96</v>
      </c>
    </row>
    <row r="14" spans="1:31" x14ac:dyDescent="0.2">
      <c r="A14" s="19">
        <v>721</v>
      </c>
      <c r="B14" s="19">
        <v>175</v>
      </c>
      <c r="C14" s="19">
        <v>97</v>
      </c>
      <c r="D14" s="19">
        <v>18.3</v>
      </c>
      <c r="E14" s="19">
        <v>14.899999999999999</v>
      </c>
      <c r="F14" s="19">
        <v>44.345238095238088</v>
      </c>
      <c r="G14" s="19">
        <v>48.5</v>
      </c>
      <c r="H14" s="19">
        <v>1133</v>
      </c>
      <c r="I14" s="19">
        <v>2800</v>
      </c>
      <c r="J14" s="19">
        <v>2736.6</v>
      </c>
      <c r="K14" s="19" t="s">
        <v>92</v>
      </c>
      <c r="L14" s="19">
        <v>63.400000000000091</v>
      </c>
      <c r="M14" s="19">
        <v>-136.59999999999991</v>
      </c>
      <c r="N14" s="19">
        <v>2600</v>
      </c>
      <c r="O14" s="19">
        <v>567</v>
      </c>
      <c r="P14" s="19">
        <v>15</v>
      </c>
      <c r="Q14" s="19">
        <v>94</v>
      </c>
      <c r="R14" s="19">
        <v>19.873150105708245</v>
      </c>
      <c r="S14" s="19">
        <v>5</v>
      </c>
      <c r="T14" s="19">
        <v>0</v>
      </c>
      <c r="U14" s="19">
        <v>-3.8999999999999986</v>
      </c>
      <c r="V14" s="19">
        <v>-20.634920634920629</v>
      </c>
      <c r="W14" t="b">
        <v>0</v>
      </c>
      <c r="X14" t="b">
        <v>1</v>
      </c>
      <c r="Y14" t="b">
        <v>1</v>
      </c>
      <c r="Z14" t="b">
        <v>1</v>
      </c>
      <c r="AA14" t="s">
        <v>114</v>
      </c>
      <c r="AB14" t="b">
        <v>0</v>
      </c>
      <c r="AC14" t="s">
        <v>114</v>
      </c>
      <c r="AD14">
        <v>2736.6</v>
      </c>
      <c r="AE14" t="s">
        <v>92</v>
      </c>
    </row>
    <row r="15" spans="1:31" x14ac:dyDescent="0.2">
      <c r="A15" s="19">
        <v>415</v>
      </c>
      <c r="B15" s="19">
        <v>170.78189300411523</v>
      </c>
      <c r="C15" s="19">
        <v>41</v>
      </c>
      <c r="D15" s="19">
        <v>0</v>
      </c>
      <c r="E15" s="19">
        <v>5.9499999999999993</v>
      </c>
      <c r="F15" s="19">
        <v>44.074074074074069</v>
      </c>
      <c r="G15" s="19">
        <v>19.45</v>
      </c>
      <c r="H15" s="19">
        <v>658</v>
      </c>
      <c r="I15" s="19">
        <v>2900</v>
      </c>
      <c r="J15" s="19">
        <v>2736.6</v>
      </c>
      <c r="K15" s="19" t="s">
        <v>92</v>
      </c>
      <c r="L15" s="19">
        <v>163.40000000000009</v>
      </c>
      <c r="M15" s="19">
        <v>-36.599999999999909</v>
      </c>
      <c r="N15" s="19">
        <v>2700</v>
      </c>
      <c r="O15" s="19">
        <v>519</v>
      </c>
      <c r="P15" s="19">
        <v>37</v>
      </c>
      <c r="Q15" s="19">
        <v>104</v>
      </c>
      <c r="R15" s="19">
        <v>25.060240963855421</v>
      </c>
      <c r="S15" s="19">
        <v>21</v>
      </c>
      <c r="T15" s="19">
        <v>21.93</v>
      </c>
      <c r="U15" s="19">
        <v>-10.799999999999997</v>
      </c>
      <c r="V15" s="19">
        <v>-22.59414225941422</v>
      </c>
      <c r="W15" t="b">
        <v>0</v>
      </c>
      <c r="X15" t="b">
        <v>1</v>
      </c>
      <c r="Y15" t="b">
        <v>1</v>
      </c>
      <c r="Z15" t="b">
        <v>1</v>
      </c>
      <c r="AA15" t="s">
        <v>114</v>
      </c>
      <c r="AB15" t="b">
        <v>0</v>
      </c>
      <c r="AC15" t="s">
        <v>114</v>
      </c>
      <c r="AD15">
        <v>2736.6</v>
      </c>
      <c r="AE15" t="s">
        <v>92</v>
      </c>
    </row>
    <row r="16" spans="1:31" x14ac:dyDescent="0.2">
      <c r="A16" s="19">
        <v>253</v>
      </c>
      <c r="B16" s="19">
        <v>71.267605633802816</v>
      </c>
      <c r="C16" s="19">
        <v>31</v>
      </c>
      <c r="D16" s="19">
        <v>0</v>
      </c>
      <c r="E16" s="19">
        <v>2.5999999999999996</v>
      </c>
      <c r="F16" s="19">
        <v>46.017699115044238</v>
      </c>
      <c r="G16" s="19">
        <v>8.25</v>
      </c>
      <c r="H16" s="19">
        <v>608</v>
      </c>
      <c r="I16" s="19">
        <v>3000</v>
      </c>
      <c r="J16" s="19">
        <v>2736.6</v>
      </c>
      <c r="K16" s="19" t="s">
        <v>92</v>
      </c>
      <c r="L16" s="19">
        <v>263.40000000000009</v>
      </c>
      <c r="M16" s="19">
        <v>-236.59999999999991</v>
      </c>
      <c r="N16" s="19">
        <v>2500</v>
      </c>
      <c r="O16" s="19">
        <v>330</v>
      </c>
      <c r="P16" s="19">
        <v>7.8</v>
      </c>
      <c r="Q16" s="19">
        <v>26</v>
      </c>
      <c r="R16" s="19">
        <v>8.5526315789473681</v>
      </c>
      <c r="S16" s="19">
        <v>4</v>
      </c>
      <c r="T16" s="19">
        <v>0</v>
      </c>
      <c r="U16" s="19">
        <v>0</v>
      </c>
      <c r="V16" s="19">
        <v>0</v>
      </c>
      <c r="W16" t="b">
        <v>0</v>
      </c>
      <c r="X16" t="b">
        <v>1</v>
      </c>
      <c r="Y16" t="b">
        <v>1</v>
      </c>
      <c r="Z16" t="b">
        <v>0</v>
      </c>
      <c r="AA16" t="s">
        <v>114</v>
      </c>
      <c r="AB16" t="b">
        <v>0</v>
      </c>
      <c r="AC16" t="s">
        <v>114</v>
      </c>
      <c r="AD16">
        <v>2736.6</v>
      </c>
      <c r="AE16" t="s">
        <v>92</v>
      </c>
    </row>
    <row r="17" spans="1:31" x14ac:dyDescent="0.2">
      <c r="A17" s="19">
        <v>1205</v>
      </c>
      <c r="B17" s="19">
        <v>17.95827123695976</v>
      </c>
      <c r="C17" s="19">
        <v>121</v>
      </c>
      <c r="D17" s="19">
        <v>17.93</v>
      </c>
      <c r="E17" s="19">
        <v>0.94999999999999929</v>
      </c>
      <c r="F17" s="19">
        <v>2.9733959311424076</v>
      </c>
      <c r="G17" s="19">
        <v>32.9</v>
      </c>
      <c r="H17" s="19">
        <v>7915</v>
      </c>
      <c r="I17" s="19">
        <v>2700</v>
      </c>
      <c r="J17" s="19">
        <v>2620</v>
      </c>
      <c r="K17" s="19" t="s">
        <v>76</v>
      </c>
      <c r="L17" s="19">
        <v>80</v>
      </c>
      <c r="M17" s="19">
        <v>-20</v>
      </c>
      <c r="N17" s="19">
        <v>2600</v>
      </c>
      <c r="O17" s="19">
        <v>4157</v>
      </c>
      <c r="P17" s="19">
        <v>38.700000000000003</v>
      </c>
      <c r="Q17" s="19">
        <v>234</v>
      </c>
      <c r="R17" s="19">
        <v>5.9648228396635226</v>
      </c>
      <c r="S17" s="19">
        <v>86</v>
      </c>
      <c r="T17" s="19">
        <v>19.77</v>
      </c>
      <c r="U17" s="19">
        <v>-3.0499999999999972</v>
      </c>
      <c r="V17" s="19">
        <v>-7.3053892215568794</v>
      </c>
      <c r="W17" t="b">
        <v>0</v>
      </c>
      <c r="X17" t="b">
        <v>1</v>
      </c>
      <c r="Y17" t="b">
        <v>1</v>
      </c>
      <c r="Z17" t="b">
        <v>1</v>
      </c>
      <c r="AA17" t="s">
        <v>114</v>
      </c>
      <c r="AB17" t="b">
        <v>0</v>
      </c>
      <c r="AC17" t="s">
        <v>114</v>
      </c>
      <c r="AD17">
        <v>2620</v>
      </c>
      <c r="AE17" t="s">
        <v>76</v>
      </c>
    </row>
    <row r="18" spans="1:31" x14ac:dyDescent="0.2">
      <c r="A18" s="19">
        <v>-1324</v>
      </c>
      <c r="B18" s="19">
        <v>-19.873911738216751</v>
      </c>
      <c r="C18" s="19">
        <v>272</v>
      </c>
      <c r="D18" s="19">
        <v>18.11</v>
      </c>
      <c r="E18" s="19">
        <v>3.75</v>
      </c>
      <c r="F18" s="19">
        <v>4.7862156987874922</v>
      </c>
      <c r="G18" s="19">
        <v>82.1</v>
      </c>
      <c r="H18" s="19">
        <v>5338</v>
      </c>
      <c r="I18" s="19">
        <v>2600</v>
      </c>
      <c r="J18" s="19">
        <v>2620</v>
      </c>
      <c r="K18" s="19" t="s">
        <v>76</v>
      </c>
      <c r="L18" s="19">
        <v>-20</v>
      </c>
      <c r="M18" s="19">
        <v>-120</v>
      </c>
      <c r="N18" s="19">
        <v>2500</v>
      </c>
      <c r="O18" s="19">
        <v>3666</v>
      </c>
      <c r="P18" s="19">
        <v>13.05</v>
      </c>
      <c r="Q18" s="19">
        <v>317</v>
      </c>
      <c r="R18" s="19">
        <v>9.4655120931621379</v>
      </c>
      <c r="S18" s="19">
        <v>17</v>
      </c>
      <c r="T18" s="19">
        <v>0</v>
      </c>
      <c r="U18" s="19">
        <v>-1.6999999999999993</v>
      </c>
      <c r="V18" s="19">
        <v>-11.525423728813553</v>
      </c>
      <c r="W18" t="b">
        <v>1</v>
      </c>
      <c r="X18" t="b">
        <v>1</v>
      </c>
      <c r="Y18" t="b">
        <v>1</v>
      </c>
      <c r="Z18" t="b">
        <v>1</v>
      </c>
      <c r="AA18" t="s">
        <v>118</v>
      </c>
      <c r="AB18" t="b">
        <v>1</v>
      </c>
      <c r="AC18" t="s">
        <v>119</v>
      </c>
      <c r="AD18">
        <v>2620</v>
      </c>
      <c r="AE18" t="s">
        <v>76</v>
      </c>
    </row>
    <row r="19" spans="1:31" x14ac:dyDescent="0.2">
      <c r="A19" s="19">
        <v>116</v>
      </c>
      <c r="B19" s="19">
        <v>2.8327228327228329</v>
      </c>
      <c r="C19" s="19">
        <v>43</v>
      </c>
      <c r="D19" s="19">
        <v>19.100000000000001</v>
      </c>
      <c r="E19" s="19">
        <v>0.25</v>
      </c>
      <c r="F19" s="19">
        <v>2.2026431718061676</v>
      </c>
      <c r="G19" s="19">
        <v>11.6</v>
      </c>
      <c r="H19" s="19">
        <v>4211</v>
      </c>
      <c r="I19" s="19">
        <v>2800</v>
      </c>
      <c r="J19" s="19">
        <v>2620</v>
      </c>
      <c r="K19" s="19" t="s">
        <v>76</v>
      </c>
      <c r="L19" s="19">
        <v>180</v>
      </c>
      <c r="M19" s="19">
        <v>-220</v>
      </c>
      <c r="N19" s="19">
        <v>2400</v>
      </c>
      <c r="O19" s="19">
        <v>1915</v>
      </c>
      <c r="P19" s="19">
        <v>4.7</v>
      </c>
      <c r="Q19" s="19">
        <v>-136</v>
      </c>
      <c r="R19" s="19">
        <v>-6.6309117503656756</v>
      </c>
      <c r="S19" s="19">
        <v>17</v>
      </c>
      <c r="T19" s="19">
        <v>22.08</v>
      </c>
      <c r="U19" s="19">
        <v>-0.20000000000000018</v>
      </c>
      <c r="V19" s="19">
        <v>-4.0816326530612272</v>
      </c>
      <c r="W19" t="b">
        <v>0</v>
      </c>
      <c r="X19" t="b">
        <v>1</v>
      </c>
      <c r="Y19" t="b">
        <v>0</v>
      </c>
      <c r="Z19" t="b">
        <v>1</v>
      </c>
      <c r="AA19" t="s">
        <v>114</v>
      </c>
      <c r="AB19" t="b">
        <v>0</v>
      </c>
      <c r="AC19" t="s">
        <v>114</v>
      </c>
      <c r="AD19">
        <v>2620</v>
      </c>
      <c r="AE19" t="s">
        <v>76</v>
      </c>
    </row>
    <row r="20" spans="1:31" x14ac:dyDescent="0.2">
      <c r="A20" s="19">
        <v>-152</v>
      </c>
      <c r="B20" s="19">
        <v>-5.3165442462399444</v>
      </c>
      <c r="C20" s="19">
        <v>168</v>
      </c>
      <c r="D20" s="19">
        <v>29.16</v>
      </c>
      <c r="E20" s="19">
        <v>1.6500000000000004</v>
      </c>
      <c r="F20" s="19">
        <v>18.435754189944138</v>
      </c>
      <c r="G20" s="19">
        <v>10.6</v>
      </c>
      <c r="H20" s="19">
        <v>2707</v>
      </c>
      <c r="I20" s="19">
        <v>450</v>
      </c>
      <c r="J20" s="19">
        <v>436.35</v>
      </c>
      <c r="K20" s="19" t="s">
        <v>67</v>
      </c>
      <c r="L20" s="19">
        <v>13.649999999999977</v>
      </c>
      <c r="M20" s="19">
        <v>-36.350000000000023</v>
      </c>
      <c r="N20" s="19">
        <v>400</v>
      </c>
      <c r="O20" s="19">
        <v>1897</v>
      </c>
      <c r="P20" s="19">
        <v>2.5499999999999998</v>
      </c>
      <c r="Q20" s="19">
        <v>51</v>
      </c>
      <c r="R20" s="19">
        <v>2.76273022751896</v>
      </c>
      <c r="S20" s="19">
        <v>37</v>
      </c>
      <c r="T20" s="19">
        <v>29.96</v>
      </c>
      <c r="U20" s="19">
        <v>-0.5</v>
      </c>
      <c r="V20" s="19">
        <v>-16.393442622950822</v>
      </c>
      <c r="W20" t="b">
        <v>1</v>
      </c>
      <c r="X20" t="b">
        <v>1</v>
      </c>
      <c r="Y20" t="b">
        <v>1</v>
      </c>
      <c r="Z20" t="b">
        <v>1</v>
      </c>
      <c r="AA20" t="s">
        <v>114</v>
      </c>
      <c r="AB20" t="b">
        <v>1</v>
      </c>
      <c r="AC20" t="s">
        <v>119</v>
      </c>
      <c r="AD20">
        <v>436.35</v>
      </c>
      <c r="AE20" t="s">
        <v>67</v>
      </c>
    </row>
    <row r="21" spans="1:31" x14ac:dyDescent="0.2">
      <c r="A21" s="19">
        <v>809</v>
      </c>
      <c r="B21" s="19">
        <v>46.175799086757991</v>
      </c>
      <c r="C21" s="19">
        <v>176</v>
      </c>
      <c r="D21" s="19">
        <v>29.19</v>
      </c>
      <c r="E21" s="19">
        <v>2.25</v>
      </c>
      <c r="F21" s="19">
        <v>18</v>
      </c>
      <c r="G21" s="19">
        <v>14.75</v>
      </c>
      <c r="H21" s="19">
        <v>2561</v>
      </c>
      <c r="I21" s="19">
        <v>440</v>
      </c>
      <c r="J21" s="19">
        <v>436.35</v>
      </c>
      <c r="K21" s="19" t="s">
        <v>67</v>
      </c>
      <c r="L21" s="19">
        <v>3.6499999999999773</v>
      </c>
      <c r="M21" s="19">
        <v>-16.350000000000023</v>
      </c>
      <c r="N21" s="19">
        <v>420</v>
      </c>
      <c r="O21" s="19">
        <v>1265</v>
      </c>
      <c r="P21" s="19">
        <v>6.4</v>
      </c>
      <c r="Q21" s="19">
        <v>57</v>
      </c>
      <c r="R21" s="19">
        <v>4.7185430463576159</v>
      </c>
      <c r="S21" s="19">
        <v>59</v>
      </c>
      <c r="T21" s="19">
        <v>28.56</v>
      </c>
      <c r="U21" s="19">
        <v>-1.1499999999999995</v>
      </c>
      <c r="V21" s="19">
        <v>-15.231788079470194</v>
      </c>
      <c r="W21" t="b">
        <v>0</v>
      </c>
      <c r="X21" t="b">
        <v>1</v>
      </c>
      <c r="Y21" t="b">
        <v>1</v>
      </c>
      <c r="Z21" t="b">
        <v>1</v>
      </c>
      <c r="AA21" t="s">
        <v>114</v>
      </c>
      <c r="AB21" t="b">
        <v>0</v>
      </c>
      <c r="AC21" t="s">
        <v>114</v>
      </c>
      <c r="AD21">
        <v>436.35</v>
      </c>
      <c r="AE21" t="s">
        <v>67</v>
      </c>
    </row>
    <row r="22" spans="1:31" x14ac:dyDescent="0.2">
      <c r="A22" s="38">
        <v>122</v>
      </c>
      <c r="B22" s="19">
        <v>5.560619872379216</v>
      </c>
      <c r="C22" s="19">
        <v>31</v>
      </c>
      <c r="D22" s="19">
        <v>32.1</v>
      </c>
      <c r="E22" s="19">
        <v>0.19999999999999996</v>
      </c>
      <c r="F22" s="19">
        <v>13.793103448275859</v>
      </c>
      <c r="G22" s="19">
        <v>1.65</v>
      </c>
      <c r="H22" s="19">
        <v>2316</v>
      </c>
      <c r="I22" s="19">
        <v>500</v>
      </c>
      <c r="J22" s="19">
        <v>436.35</v>
      </c>
      <c r="K22" s="19" t="s">
        <v>67</v>
      </c>
      <c r="L22" s="19">
        <v>63.649999999999977</v>
      </c>
      <c r="M22" s="19">
        <v>-6.3500000000000227</v>
      </c>
      <c r="N22" s="38">
        <v>430</v>
      </c>
      <c r="O22" s="19">
        <v>1005</v>
      </c>
      <c r="P22" s="19">
        <v>9.8000000000000007</v>
      </c>
      <c r="Q22" s="19">
        <v>103</v>
      </c>
      <c r="R22" s="19">
        <v>11.419068736141908</v>
      </c>
      <c r="S22" s="19">
        <v>41</v>
      </c>
      <c r="T22" s="19">
        <v>28.17</v>
      </c>
      <c r="U22" s="19">
        <v>-1.5</v>
      </c>
      <c r="V22" s="19">
        <v>-13.274336283185839</v>
      </c>
      <c r="W22" t="b">
        <v>0</v>
      </c>
      <c r="X22" t="b">
        <v>1</v>
      </c>
      <c r="Y22" t="b">
        <v>1</v>
      </c>
      <c r="Z22" t="b">
        <v>1</v>
      </c>
      <c r="AA22" t="s">
        <v>114</v>
      </c>
      <c r="AB22" t="b">
        <v>0</v>
      </c>
      <c r="AC22" t="s">
        <v>114</v>
      </c>
      <c r="AD22">
        <v>436.35</v>
      </c>
      <c r="AE22" t="s">
        <v>67</v>
      </c>
    </row>
    <row r="23" spans="1:31" x14ac:dyDescent="0.2">
      <c r="A23" s="19">
        <v>70</v>
      </c>
      <c r="B23" s="19">
        <v>24.305555555555557</v>
      </c>
      <c r="C23" s="19">
        <v>0</v>
      </c>
      <c r="D23" s="19">
        <v>0</v>
      </c>
      <c r="E23" s="19">
        <v>0</v>
      </c>
      <c r="F23" s="19">
        <v>0</v>
      </c>
      <c r="G23" s="19">
        <v>0</v>
      </c>
      <c r="H23" s="19">
        <v>358</v>
      </c>
      <c r="I23" s="19">
        <v>3800</v>
      </c>
      <c r="J23" s="19">
        <v>3642.1</v>
      </c>
      <c r="K23" s="19" t="s">
        <v>106</v>
      </c>
      <c r="L23" s="19">
        <v>157.90000000000009</v>
      </c>
      <c r="M23" s="19">
        <v>-42.099999999999909</v>
      </c>
      <c r="N23" s="19">
        <v>3600</v>
      </c>
      <c r="O23" s="19">
        <v>236</v>
      </c>
      <c r="P23" s="19">
        <v>44.1</v>
      </c>
      <c r="Q23" s="19">
        <v>-6</v>
      </c>
      <c r="R23" s="19">
        <v>-2.4793388429752068</v>
      </c>
      <c r="S23" s="19">
        <v>3</v>
      </c>
      <c r="T23" s="19">
        <v>17.559999999999999</v>
      </c>
      <c r="U23" s="19">
        <v>-0.79999999999999716</v>
      </c>
      <c r="V23" s="19">
        <v>-1.7817371937639135</v>
      </c>
      <c r="W23" t="b">
        <v>0</v>
      </c>
      <c r="X23" t="b">
        <v>0</v>
      </c>
      <c r="Y23" t="b">
        <v>0</v>
      </c>
      <c r="Z23" t="b">
        <v>1</v>
      </c>
      <c r="AA23" t="s">
        <v>114</v>
      </c>
      <c r="AB23" t="b">
        <v>1</v>
      </c>
      <c r="AC23" t="s">
        <v>114</v>
      </c>
      <c r="AD23">
        <v>3642.1</v>
      </c>
      <c r="AE23" t="s">
        <v>106</v>
      </c>
    </row>
    <row r="24" spans="1:31" x14ac:dyDescent="0.2">
      <c r="A24" s="19">
        <v>23</v>
      </c>
      <c r="B24" s="19">
        <v>6.9696969696969697</v>
      </c>
      <c r="C24" s="19">
        <v>5</v>
      </c>
      <c r="D24" s="19">
        <v>17.399999999999999</v>
      </c>
      <c r="E24" s="19">
        <v>-2.7999999999999972</v>
      </c>
      <c r="F24" s="19">
        <v>-4.4585987261146451</v>
      </c>
      <c r="G24" s="19">
        <v>60</v>
      </c>
      <c r="H24" s="19">
        <v>353</v>
      </c>
      <c r="I24" s="19">
        <v>3700</v>
      </c>
      <c r="J24" s="19">
        <v>3642.1</v>
      </c>
      <c r="K24" s="19" t="s">
        <v>106</v>
      </c>
      <c r="L24" s="19">
        <v>57.900000000000091</v>
      </c>
      <c r="M24" s="19">
        <v>-242.09999999999991</v>
      </c>
      <c r="N24" s="19">
        <v>3400</v>
      </c>
      <c r="O24" s="19">
        <v>175</v>
      </c>
      <c r="P24" s="19">
        <v>10</v>
      </c>
      <c r="Q24" s="19">
        <v>0</v>
      </c>
      <c r="R24" s="19">
        <v>0</v>
      </c>
      <c r="S24" s="19">
        <v>2</v>
      </c>
      <c r="T24" s="19">
        <v>0</v>
      </c>
      <c r="U24" s="19">
        <v>0.90000000000000036</v>
      </c>
      <c r="V24" s="19">
        <v>9.8901098901098941</v>
      </c>
      <c r="W24" t="b">
        <v>0</v>
      </c>
      <c r="X24" t="b">
        <v>0</v>
      </c>
      <c r="Y24" t="b">
        <v>0</v>
      </c>
      <c r="Z24" t="b">
        <v>0</v>
      </c>
      <c r="AA24" t="s">
        <v>114</v>
      </c>
      <c r="AB24" t="b">
        <v>1</v>
      </c>
      <c r="AC24" t="s">
        <v>114</v>
      </c>
      <c r="AD24">
        <v>3642.1</v>
      </c>
      <c r="AE24" t="s">
        <v>106</v>
      </c>
    </row>
    <row r="25" spans="1:31" x14ac:dyDescent="0.2">
      <c r="A25" s="19">
        <v>-4</v>
      </c>
      <c r="B25" s="19">
        <v>-1.4035087719298245</v>
      </c>
      <c r="C25" s="19">
        <v>3</v>
      </c>
      <c r="D25" s="19">
        <v>0</v>
      </c>
      <c r="E25" s="19">
        <v>1.0499999999999998</v>
      </c>
      <c r="F25" s="19">
        <v>14.583333333333332</v>
      </c>
      <c r="G25" s="19">
        <v>8.25</v>
      </c>
      <c r="H25" s="19">
        <v>281</v>
      </c>
      <c r="I25" s="19">
        <v>4000</v>
      </c>
      <c r="J25" s="19">
        <v>3642.1</v>
      </c>
      <c r="K25" s="19" t="s">
        <v>106</v>
      </c>
      <c r="L25" s="19">
        <v>357.90000000000009</v>
      </c>
      <c r="M25" s="19">
        <v>-142.09999999999991</v>
      </c>
      <c r="N25" s="19">
        <v>3500</v>
      </c>
      <c r="O25" s="19">
        <v>162</v>
      </c>
      <c r="P25" s="19">
        <v>0</v>
      </c>
      <c r="Q25" s="19">
        <v>34</v>
      </c>
      <c r="R25" s="19">
        <v>26.5625</v>
      </c>
      <c r="S25" s="19">
        <v>0</v>
      </c>
      <c r="T25" s="19">
        <v>0</v>
      </c>
      <c r="U25" s="19">
        <v>0</v>
      </c>
      <c r="V25" s="19">
        <v>0</v>
      </c>
      <c r="W25" t="b">
        <v>1</v>
      </c>
      <c r="X25" t="b">
        <v>1</v>
      </c>
      <c r="Y25" t="b">
        <v>1</v>
      </c>
      <c r="Z25" t="b">
        <v>0</v>
      </c>
      <c r="AA25" t="s">
        <v>114</v>
      </c>
      <c r="AB25" t="b">
        <v>1</v>
      </c>
      <c r="AC25" t="s">
        <v>114</v>
      </c>
      <c r="AD25">
        <v>3642.1</v>
      </c>
      <c r="AE25" t="s">
        <v>106</v>
      </c>
    </row>
    <row r="26" spans="1:31" x14ac:dyDescent="0.2">
      <c r="A26" s="19">
        <v>-88</v>
      </c>
      <c r="B26" s="19">
        <v>-4.4444444444444446</v>
      </c>
      <c r="C26" s="19">
        <v>93</v>
      </c>
      <c r="D26" s="19">
        <v>22.26</v>
      </c>
      <c r="E26" s="19">
        <v>4.3499999999999943</v>
      </c>
      <c r="F26" s="19">
        <v>4.5573598742797214</v>
      </c>
      <c r="G26" s="19">
        <v>99.8</v>
      </c>
      <c r="H26" s="19">
        <v>1892</v>
      </c>
      <c r="I26" s="19">
        <v>3100</v>
      </c>
      <c r="J26" s="19">
        <v>3108.4</v>
      </c>
      <c r="K26" s="19" t="s">
        <v>61</v>
      </c>
      <c r="L26" s="19">
        <v>-8.4000000000000909</v>
      </c>
      <c r="M26" s="19">
        <v>-8.4000000000000909</v>
      </c>
      <c r="N26" s="19">
        <v>3100</v>
      </c>
      <c r="O26" s="19">
        <v>1172</v>
      </c>
      <c r="P26" s="19">
        <v>66.05</v>
      </c>
      <c r="Q26" s="19">
        <v>27</v>
      </c>
      <c r="R26" s="19">
        <v>2.3580786026200875</v>
      </c>
      <c r="S26" s="19">
        <v>12</v>
      </c>
      <c r="T26" s="19">
        <v>0</v>
      </c>
      <c r="U26" s="19">
        <v>0.84999999999999432</v>
      </c>
      <c r="V26" s="19">
        <v>1.3036809815950834</v>
      </c>
      <c r="W26" t="b">
        <v>1</v>
      </c>
      <c r="X26" t="b">
        <v>1</v>
      </c>
      <c r="Y26" t="b">
        <v>1</v>
      </c>
      <c r="Z26" t="b">
        <v>0</v>
      </c>
      <c r="AA26" t="s">
        <v>118</v>
      </c>
      <c r="AB26" t="b">
        <v>1</v>
      </c>
      <c r="AC26" t="s">
        <v>114</v>
      </c>
      <c r="AD26">
        <v>3108.4</v>
      </c>
      <c r="AE26" t="s">
        <v>61</v>
      </c>
    </row>
    <row r="27" spans="1:31" x14ac:dyDescent="0.2">
      <c r="A27" s="19">
        <v>210</v>
      </c>
      <c r="B27" s="19">
        <v>14.084507042253522</v>
      </c>
      <c r="C27" s="19">
        <v>54</v>
      </c>
      <c r="D27" s="19">
        <v>21.41</v>
      </c>
      <c r="E27" s="19">
        <v>2.3500000000000014</v>
      </c>
      <c r="F27" s="19">
        <v>4.6859421734795648</v>
      </c>
      <c r="G27" s="19">
        <v>52.5</v>
      </c>
      <c r="H27" s="19">
        <v>1701</v>
      </c>
      <c r="I27" s="19">
        <v>3200</v>
      </c>
      <c r="J27" s="19">
        <v>3108.4</v>
      </c>
      <c r="K27" s="19" t="s">
        <v>61</v>
      </c>
      <c r="L27" s="19">
        <v>91.599999999999909</v>
      </c>
      <c r="M27" s="19">
        <v>-108.40000000000009</v>
      </c>
      <c r="N27" s="19">
        <v>3000</v>
      </c>
      <c r="O27" s="19">
        <v>989</v>
      </c>
      <c r="P27" s="19">
        <v>30</v>
      </c>
      <c r="Q27" s="19">
        <v>14</v>
      </c>
      <c r="R27" s="19">
        <v>1.4358974358974359</v>
      </c>
      <c r="S27" s="19">
        <v>11</v>
      </c>
      <c r="T27" s="19">
        <v>23.09</v>
      </c>
      <c r="U27" s="19">
        <v>-0.60000000000000142</v>
      </c>
      <c r="V27" s="19">
        <v>-1.9607843137254948</v>
      </c>
      <c r="W27" t="b">
        <v>0</v>
      </c>
      <c r="X27" t="b">
        <v>1</v>
      </c>
      <c r="Y27" t="b">
        <v>1</v>
      </c>
      <c r="Z27" t="b">
        <v>1</v>
      </c>
      <c r="AA27" t="s">
        <v>114</v>
      </c>
      <c r="AB27" t="b">
        <v>0</v>
      </c>
      <c r="AC27" t="s">
        <v>114</v>
      </c>
      <c r="AD27">
        <v>3108.4</v>
      </c>
      <c r="AE27" t="s">
        <v>61</v>
      </c>
    </row>
    <row r="28" spans="1:31" x14ac:dyDescent="0.2">
      <c r="A28" s="19">
        <v>75</v>
      </c>
      <c r="B28" s="19">
        <v>6.9060773480662982</v>
      </c>
      <c r="C28" s="19">
        <v>12</v>
      </c>
      <c r="D28" s="19">
        <v>21.53</v>
      </c>
      <c r="E28" s="19">
        <v>1.25</v>
      </c>
      <c r="F28" s="19">
        <v>5.2742616033755274</v>
      </c>
      <c r="G28" s="19">
        <v>24.95</v>
      </c>
      <c r="H28" s="19">
        <v>1161</v>
      </c>
      <c r="I28" s="19">
        <v>3300</v>
      </c>
      <c r="J28" s="19">
        <v>3108.4</v>
      </c>
      <c r="K28" s="19" t="s">
        <v>61</v>
      </c>
      <c r="L28" s="19">
        <v>191.59999999999991</v>
      </c>
      <c r="M28" s="19">
        <v>-208.40000000000009</v>
      </c>
      <c r="N28" s="19">
        <v>2900</v>
      </c>
      <c r="O28" s="19">
        <v>668</v>
      </c>
      <c r="P28" s="19">
        <v>0</v>
      </c>
      <c r="Q28" s="19">
        <v>-4</v>
      </c>
      <c r="R28" s="19">
        <v>-0.59523809523809523</v>
      </c>
      <c r="S28" s="19">
        <v>0</v>
      </c>
      <c r="T28" s="19">
        <v>0</v>
      </c>
      <c r="U28" s="19">
        <v>0</v>
      </c>
      <c r="V28" s="19">
        <v>0</v>
      </c>
      <c r="W28" t="b">
        <v>0</v>
      </c>
      <c r="X28" t="b">
        <v>1</v>
      </c>
      <c r="Y28" t="b">
        <v>0</v>
      </c>
      <c r="Z28" t="b">
        <v>0</v>
      </c>
      <c r="AA28" t="s">
        <v>114</v>
      </c>
      <c r="AB28" t="b">
        <v>0</v>
      </c>
      <c r="AC28" t="s">
        <v>114</v>
      </c>
      <c r="AD28">
        <v>3108.4</v>
      </c>
      <c r="AE28" t="s">
        <v>61</v>
      </c>
    </row>
    <row r="29" spans="1:31" x14ac:dyDescent="0.2">
      <c r="A29" s="19">
        <v>-26</v>
      </c>
      <c r="B29" s="19">
        <v>-1.7414601473543201</v>
      </c>
      <c r="C29" s="19">
        <v>13</v>
      </c>
      <c r="D29" s="19">
        <v>0</v>
      </c>
      <c r="E29" s="19">
        <v>-0.14999999999999858</v>
      </c>
      <c r="F29" s="19">
        <v>-0.45317220543806219</v>
      </c>
      <c r="G29" s="19">
        <v>32.950000000000003</v>
      </c>
      <c r="H29" s="19">
        <v>1467</v>
      </c>
      <c r="I29" s="19">
        <v>1700</v>
      </c>
      <c r="J29" s="19">
        <v>1637.8</v>
      </c>
      <c r="K29" s="19" t="s">
        <v>88</v>
      </c>
      <c r="L29" s="19">
        <v>62.200000000000045</v>
      </c>
      <c r="M29" s="19">
        <v>-37.799999999999955</v>
      </c>
      <c r="N29" s="19">
        <v>1600</v>
      </c>
      <c r="O29" s="19">
        <v>1153</v>
      </c>
      <c r="P29" s="19">
        <v>30</v>
      </c>
      <c r="Q29" s="19">
        <v>6</v>
      </c>
      <c r="R29" s="19">
        <v>0.52310374891020051</v>
      </c>
      <c r="S29" s="19">
        <v>6</v>
      </c>
      <c r="T29" s="19">
        <v>27.37</v>
      </c>
      <c r="U29" s="19">
        <v>-0.60000000000000142</v>
      </c>
      <c r="V29" s="19">
        <v>-1.9607843137254948</v>
      </c>
      <c r="W29" t="b">
        <v>1</v>
      </c>
      <c r="X29" t="b">
        <v>0</v>
      </c>
      <c r="Y29" t="b">
        <v>1</v>
      </c>
      <c r="Z29" t="b">
        <v>1</v>
      </c>
      <c r="AA29" t="s">
        <v>114</v>
      </c>
      <c r="AB29" t="b">
        <v>0</v>
      </c>
      <c r="AC29" t="s">
        <v>114</v>
      </c>
      <c r="AD29">
        <v>1637.8</v>
      </c>
      <c r="AE29" t="s">
        <v>88</v>
      </c>
    </row>
    <row r="30" spans="1:31" x14ac:dyDescent="0.2">
      <c r="A30" s="19">
        <v>57</v>
      </c>
      <c r="B30" s="19">
        <v>4.4186046511627906</v>
      </c>
      <c r="C30" s="19">
        <v>8</v>
      </c>
      <c r="D30" s="19">
        <v>0</v>
      </c>
      <c r="E30" s="19">
        <v>-0.80000000000000071</v>
      </c>
      <c r="F30" s="19">
        <v>-7.3394495412844094</v>
      </c>
      <c r="G30" s="19">
        <v>10.1</v>
      </c>
      <c r="H30" s="19">
        <v>1347</v>
      </c>
      <c r="I30" s="19">
        <v>1800</v>
      </c>
      <c r="J30" s="19">
        <v>1637.8</v>
      </c>
      <c r="K30" s="19" t="s">
        <v>88</v>
      </c>
      <c r="L30" s="19">
        <v>162.20000000000005</v>
      </c>
      <c r="M30" s="19">
        <v>-137.79999999999995</v>
      </c>
      <c r="N30" s="19">
        <v>1500</v>
      </c>
      <c r="O30" s="19">
        <v>692</v>
      </c>
      <c r="P30" s="19">
        <v>8.5</v>
      </c>
      <c r="Q30" s="19">
        <v>2</v>
      </c>
      <c r="R30" s="19">
        <v>0.28985507246376813</v>
      </c>
      <c r="S30" s="19">
        <v>2</v>
      </c>
      <c r="T30" s="19">
        <v>0</v>
      </c>
      <c r="U30" s="19">
        <v>-0.15000000000000036</v>
      </c>
      <c r="V30" s="19">
        <v>-1.7341040462427786</v>
      </c>
      <c r="W30" t="b">
        <v>0</v>
      </c>
      <c r="X30" t="b">
        <v>0</v>
      </c>
      <c r="Y30" t="b">
        <v>1</v>
      </c>
      <c r="Z30" t="b">
        <v>1</v>
      </c>
      <c r="AA30" t="s">
        <v>114</v>
      </c>
      <c r="AB30" t="b">
        <v>1</v>
      </c>
      <c r="AC30" t="s">
        <v>114</v>
      </c>
      <c r="AD30">
        <v>1637.8</v>
      </c>
      <c r="AE30" t="s">
        <v>88</v>
      </c>
    </row>
    <row r="31" spans="1:31" x14ac:dyDescent="0.2">
      <c r="A31" s="19">
        <v>-9</v>
      </c>
      <c r="B31" s="19">
        <v>-1.5384615384615385</v>
      </c>
      <c r="C31" s="19">
        <v>7</v>
      </c>
      <c r="D31" s="19">
        <v>30.58</v>
      </c>
      <c r="E31" s="19">
        <v>-3.25</v>
      </c>
      <c r="F31" s="19">
        <v>-5.5698371893744643</v>
      </c>
      <c r="G31" s="19">
        <v>55.1</v>
      </c>
      <c r="H31" s="19">
        <v>576</v>
      </c>
      <c r="I31" s="19">
        <v>1640</v>
      </c>
      <c r="J31" s="19">
        <v>1637.8</v>
      </c>
      <c r="K31" s="19" t="s">
        <v>88</v>
      </c>
      <c r="L31" s="19">
        <v>2.2000000000000455</v>
      </c>
      <c r="M31" s="19">
        <v>62.200000000000045</v>
      </c>
      <c r="N31" s="19">
        <v>1700</v>
      </c>
      <c r="O31" s="19">
        <v>426</v>
      </c>
      <c r="P31" s="19">
        <v>0</v>
      </c>
      <c r="Q31" s="19">
        <v>2</v>
      </c>
      <c r="R31" s="19">
        <v>0.47169811320754718</v>
      </c>
      <c r="S31" s="19">
        <v>0</v>
      </c>
      <c r="T31" s="19">
        <v>0</v>
      </c>
      <c r="U31" s="19">
        <v>0</v>
      </c>
      <c r="V31" s="19">
        <v>0</v>
      </c>
      <c r="W31" t="b">
        <v>1</v>
      </c>
      <c r="X31" t="b">
        <v>0</v>
      </c>
      <c r="Y31" t="b">
        <v>1</v>
      </c>
      <c r="Z31" t="b">
        <v>0</v>
      </c>
      <c r="AA31" t="s">
        <v>114</v>
      </c>
      <c r="AB31" t="b">
        <v>0</v>
      </c>
      <c r="AC31" t="s">
        <v>114</v>
      </c>
      <c r="AD31">
        <v>1637.8</v>
      </c>
      <c r="AE31" t="s">
        <v>88</v>
      </c>
    </row>
    <row r="32" spans="1:31" x14ac:dyDescent="0.2">
      <c r="A32" s="19">
        <v>288</v>
      </c>
      <c r="B32" s="19">
        <v>34.740651387213511</v>
      </c>
      <c r="C32" s="19">
        <v>0</v>
      </c>
      <c r="D32" s="19">
        <v>0</v>
      </c>
      <c r="E32" s="19">
        <v>0</v>
      </c>
      <c r="F32" s="19">
        <v>0</v>
      </c>
      <c r="G32" s="19">
        <v>0</v>
      </c>
      <c r="H32" s="19">
        <v>1117</v>
      </c>
      <c r="I32" s="19">
        <v>800</v>
      </c>
      <c r="J32" s="19">
        <v>775.7</v>
      </c>
      <c r="K32" s="19" t="s">
        <v>97</v>
      </c>
      <c r="L32" s="19">
        <v>24.299999999999955</v>
      </c>
      <c r="M32" s="19">
        <v>-25.700000000000045</v>
      </c>
      <c r="N32" s="19">
        <v>750</v>
      </c>
      <c r="O32" s="19">
        <v>232</v>
      </c>
      <c r="P32" s="19">
        <v>8.75</v>
      </c>
      <c r="Q32" s="19">
        <v>-10</v>
      </c>
      <c r="R32" s="19">
        <v>-4.1322314049586772</v>
      </c>
      <c r="S32" s="19">
        <v>4</v>
      </c>
      <c r="T32" s="19">
        <v>0</v>
      </c>
      <c r="U32" s="19">
        <v>0.40000000000000036</v>
      </c>
      <c r="V32" s="19">
        <v>4.7904191616766507</v>
      </c>
      <c r="W32" t="b">
        <v>0</v>
      </c>
      <c r="X32" t="b">
        <v>0</v>
      </c>
      <c r="Y32" t="b">
        <v>0</v>
      </c>
      <c r="Z32" t="b">
        <v>0</v>
      </c>
      <c r="AA32" t="s">
        <v>114</v>
      </c>
      <c r="AB32" t="b">
        <v>1</v>
      </c>
      <c r="AC32" t="s">
        <v>114</v>
      </c>
      <c r="AD32">
        <v>775.7</v>
      </c>
      <c r="AE32" t="s">
        <v>97</v>
      </c>
    </row>
    <row r="33" spans="1:31" x14ac:dyDescent="0.2">
      <c r="A33" s="19">
        <v>4</v>
      </c>
      <c r="B33" s="19">
        <v>0.50062578222778475</v>
      </c>
      <c r="C33" s="19">
        <v>0</v>
      </c>
      <c r="D33" s="19">
        <v>0</v>
      </c>
      <c r="E33" s="19">
        <v>0</v>
      </c>
      <c r="F33" s="19">
        <v>0</v>
      </c>
      <c r="G33" s="19">
        <v>0</v>
      </c>
      <c r="H33" s="19">
        <v>803</v>
      </c>
      <c r="I33" s="19">
        <v>820</v>
      </c>
      <c r="J33" s="19">
        <v>775.7</v>
      </c>
      <c r="K33" s="19" t="s">
        <v>97</v>
      </c>
      <c r="L33" s="19">
        <v>44.299999999999955</v>
      </c>
      <c r="M33" s="19">
        <v>-75.700000000000045</v>
      </c>
      <c r="N33" s="19">
        <v>700</v>
      </c>
      <c r="O33" s="19">
        <v>211</v>
      </c>
      <c r="P33" s="19">
        <v>0</v>
      </c>
      <c r="Q33" s="19">
        <v>20</v>
      </c>
      <c r="R33" s="19">
        <v>10.471204188481675</v>
      </c>
      <c r="S33" s="19">
        <v>0</v>
      </c>
      <c r="T33" s="19">
        <v>0</v>
      </c>
      <c r="U33" s="19">
        <v>0</v>
      </c>
      <c r="V33" s="19">
        <v>0</v>
      </c>
      <c r="W33" t="b">
        <v>0</v>
      </c>
      <c r="X33" t="b">
        <v>0</v>
      </c>
      <c r="Y33" t="b">
        <v>1</v>
      </c>
      <c r="Z33" t="b">
        <v>0</v>
      </c>
      <c r="AA33" t="s">
        <v>114</v>
      </c>
      <c r="AB33" t="b">
        <v>1</v>
      </c>
      <c r="AC33" t="s">
        <v>114</v>
      </c>
      <c r="AD33">
        <v>775.7</v>
      </c>
      <c r="AE33" t="s">
        <v>97</v>
      </c>
    </row>
    <row r="34" spans="1:31" x14ac:dyDescent="0.2">
      <c r="A34" s="19">
        <v>20</v>
      </c>
      <c r="B34" s="19">
        <v>4.319654427645788</v>
      </c>
      <c r="C34" s="19">
        <v>2</v>
      </c>
      <c r="D34" s="19">
        <v>0</v>
      </c>
      <c r="E34" s="19">
        <v>0.20000000000000284</v>
      </c>
      <c r="F34" s="19">
        <v>0.86393088552917008</v>
      </c>
      <c r="G34" s="19">
        <v>23.35</v>
      </c>
      <c r="H34" s="19">
        <v>483</v>
      </c>
      <c r="I34" s="19">
        <v>780</v>
      </c>
      <c r="J34" s="19">
        <v>775.7</v>
      </c>
      <c r="K34" s="19" t="s">
        <v>97</v>
      </c>
      <c r="L34" s="19">
        <v>4.2999999999999545</v>
      </c>
      <c r="M34" s="19">
        <v>4.2999999999999545</v>
      </c>
      <c r="N34" s="19">
        <v>780</v>
      </c>
      <c r="O34" s="19">
        <v>187</v>
      </c>
      <c r="P34" s="19">
        <v>0</v>
      </c>
      <c r="Q34" s="19">
        <v>18</v>
      </c>
      <c r="R34" s="19">
        <v>10.650887573964496</v>
      </c>
      <c r="S34" s="19">
        <v>0</v>
      </c>
      <c r="T34" s="19">
        <v>0</v>
      </c>
      <c r="U34" s="19">
        <v>0</v>
      </c>
      <c r="V34" s="19">
        <v>0</v>
      </c>
      <c r="W34" t="b">
        <v>0</v>
      </c>
      <c r="X34" t="b">
        <v>1</v>
      </c>
      <c r="Y34" t="b">
        <v>1</v>
      </c>
      <c r="Z34" t="b">
        <v>0</v>
      </c>
      <c r="AA34" t="s">
        <v>114</v>
      </c>
      <c r="AB34" t="b">
        <v>0</v>
      </c>
      <c r="AC34" t="s">
        <v>114</v>
      </c>
      <c r="AD34">
        <v>775.7</v>
      </c>
      <c r="AE34" t="s">
        <v>97</v>
      </c>
    </row>
    <row r="35" spans="1:31" x14ac:dyDescent="0.2">
      <c r="A35" s="19">
        <v>195</v>
      </c>
      <c r="B35" s="19">
        <v>8.3690987124463518</v>
      </c>
      <c r="C35" s="19">
        <v>110</v>
      </c>
      <c r="D35" s="19">
        <v>26.87</v>
      </c>
      <c r="E35" s="19">
        <v>-2.75</v>
      </c>
      <c r="F35" s="19">
        <v>-8.8852988691437798</v>
      </c>
      <c r="G35" s="19">
        <v>28.2</v>
      </c>
      <c r="H35" s="19">
        <v>2525</v>
      </c>
      <c r="I35" s="19">
        <v>1100</v>
      </c>
      <c r="J35" s="19">
        <v>1078</v>
      </c>
      <c r="K35" s="19" t="s">
        <v>66</v>
      </c>
      <c r="L35" s="19">
        <v>22</v>
      </c>
      <c r="M35" s="19">
        <v>-78</v>
      </c>
      <c r="N35" s="19">
        <v>1000</v>
      </c>
      <c r="O35" s="19">
        <v>742</v>
      </c>
      <c r="P35" s="19">
        <v>7.5</v>
      </c>
      <c r="Q35" s="19">
        <v>-5</v>
      </c>
      <c r="R35" s="19">
        <v>-0.66934404283801874</v>
      </c>
      <c r="S35" s="19">
        <v>3</v>
      </c>
      <c r="T35" s="19">
        <v>0</v>
      </c>
      <c r="U35" s="19">
        <v>0.20000000000000018</v>
      </c>
      <c r="V35" s="19">
        <v>2.7397260273972628</v>
      </c>
      <c r="W35" t="b">
        <v>0</v>
      </c>
      <c r="X35" t="b">
        <v>0</v>
      </c>
      <c r="Y35" t="b">
        <v>0</v>
      </c>
      <c r="Z35" t="b">
        <v>0</v>
      </c>
      <c r="AA35" t="s">
        <v>114</v>
      </c>
      <c r="AB35" t="b">
        <v>1</v>
      </c>
      <c r="AC35" t="s">
        <v>114</v>
      </c>
      <c r="AD35">
        <v>1078</v>
      </c>
      <c r="AE35" t="s">
        <v>66</v>
      </c>
    </row>
    <row r="36" spans="1:31" x14ac:dyDescent="0.2">
      <c r="A36" s="19">
        <v>18</v>
      </c>
      <c r="B36" s="19">
        <v>1.3646702047005308</v>
      </c>
      <c r="C36" s="19">
        <v>23</v>
      </c>
      <c r="D36" s="19">
        <v>29.68</v>
      </c>
      <c r="E36" s="19">
        <v>-0.65000000000000036</v>
      </c>
      <c r="F36" s="19">
        <v>-10.833333333333339</v>
      </c>
      <c r="G36" s="19">
        <v>5.35</v>
      </c>
      <c r="H36" s="19">
        <v>1337</v>
      </c>
      <c r="I36" s="19">
        <v>1200</v>
      </c>
      <c r="J36" s="19">
        <v>1078</v>
      </c>
      <c r="K36" s="19" t="s">
        <v>66</v>
      </c>
      <c r="L36" s="19">
        <v>122</v>
      </c>
      <c r="M36" s="19">
        <v>-18</v>
      </c>
      <c r="N36" s="19">
        <v>1060</v>
      </c>
      <c r="O36" s="19">
        <v>533</v>
      </c>
      <c r="P36" s="19">
        <v>24</v>
      </c>
      <c r="Q36" s="19">
        <v>38</v>
      </c>
      <c r="R36" s="19">
        <v>7.6767676767676765</v>
      </c>
      <c r="S36" s="19">
        <v>7</v>
      </c>
      <c r="T36" s="19">
        <v>0</v>
      </c>
      <c r="U36" s="19">
        <v>1.5500000000000007</v>
      </c>
      <c r="V36" s="19">
        <v>6.9042316258351928</v>
      </c>
      <c r="W36" t="b">
        <v>0</v>
      </c>
      <c r="X36" t="b">
        <v>0</v>
      </c>
      <c r="Y36" t="b">
        <v>1</v>
      </c>
      <c r="Z36" t="b">
        <v>0</v>
      </c>
      <c r="AA36" t="s">
        <v>114</v>
      </c>
      <c r="AB36" t="b">
        <v>1</v>
      </c>
      <c r="AC36" t="s">
        <v>114</v>
      </c>
      <c r="AD36">
        <v>1078</v>
      </c>
      <c r="AE36" t="s">
        <v>66</v>
      </c>
    </row>
    <row r="37" spans="1:31" x14ac:dyDescent="0.2">
      <c r="A37" s="19">
        <v>33</v>
      </c>
      <c r="B37" s="19">
        <v>3.8062283737024223</v>
      </c>
      <c r="C37" s="19">
        <v>38</v>
      </c>
      <c r="D37" s="19">
        <v>0</v>
      </c>
      <c r="E37" s="19">
        <v>-3.2999999999999972</v>
      </c>
      <c r="F37" s="19">
        <v>-8.0882352941176414</v>
      </c>
      <c r="G37" s="19">
        <v>37.5</v>
      </c>
      <c r="H37" s="19">
        <v>900</v>
      </c>
      <c r="I37" s="19">
        <v>1080</v>
      </c>
      <c r="J37" s="19">
        <v>1078</v>
      </c>
      <c r="K37" s="19" t="s">
        <v>66</v>
      </c>
      <c r="L37" s="19">
        <v>2</v>
      </c>
      <c r="M37" s="19">
        <v>-38</v>
      </c>
      <c r="N37" s="19">
        <v>1040</v>
      </c>
      <c r="O37" s="19">
        <v>475</v>
      </c>
      <c r="P37" s="19">
        <v>17.100000000000001</v>
      </c>
      <c r="Q37" s="19">
        <v>24</v>
      </c>
      <c r="R37" s="19">
        <v>5.3215077605321506</v>
      </c>
      <c r="S37" s="19">
        <v>6</v>
      </c>
      <c r="T37" s="19">
        <v>0</v>
      </c>
      <c r="U37" s="19">
        <v>1.2000000000000011</v>
      </c>
      <c r="V37" s="19">
        <v>7.547169811320761</v>
      </c>
      <c r="W37" t="b">
        <v>0</v>
      </c>
      <c r="X37" t="b">
        <v>0</v>
      </c>
      <c r="Y37" t="b">
        <v>1</v>
      </c>
      <c r="Z37" t="b">
        <v>0</v>
      </c>
      <c r="AA37" t="s">
        <v>114</v>
      </c>
      <c r="AB37" t="b">
        <v>1</v>
      </c>
      <c r="AC37" t="s">
        <v>114</v>
      </c>
      <c r="AD37">
        <v>1078</v>
      </c>
      <c r="AE37" t="s">
        <v>66</v>
      </c>
    </row>
    <row r="38" spans="1:31" x14ac:dyDescent="0.2">
      <c r="A38" s="19">
        <v>27</v>
      </c>
      <c r="B38" s="19">
        <v>0.75397933538117845</v>
      </c>
      <c r="C38" s="19">
        <v>89</v>
      </c>
      <c r="D38" s="19">
        <v>26.26</v>
      </c>
      <c r="E38" s="19">
        <v>4.9499999999999886</v>
      </c>
      <c r="F38" s="19">
        <v>3.7743042317956452</v>
      </c>
      <c r="G38" s="19">
        <v>136.1</v>
      </c>
      <c r="H38" s="19">
        <v>3608</v>
      </c>
      <c r="I38" s="19">
        <v>7000</v>
      </c>
      <c r="J38" s="19">
        <v>6754.9</v>
      </c>
      <c r="K38" s="19" t="s">
        <v>104</v>
      </c>
      <c r="L38" s="19">
        <v>245.10000000000036</v>
      </c>
      <c r="M38" s="19">
        <v>-254.89999999999964</v>
      </c>
      <c r="N38" s="19">
        <v>6500</v>
      </c>
      <c r="O38" s="19">
        <v>2102</v>
      </c>
      <c r="P38" s="19">
        <v>88.1</v>
      </c>
      <c r="Q38" s="19">
        <v>-26</v>
      </c>
      <c r="R38" s="19">
        <v>-1.2218045112781954</v>
      </c>
      <c r="S38" s="19">
        <v>2</v>
      </c>
      <c r="T38" s="19">
        <v>0</v>
      </c>
      <c r="U38" s="19">
        <v>0</v>
      </c>
      <c r="V38" s="19">
        <v>0</v>
      </c>
      <c r="W38" t="b">
        <v>0</v>
      </c>
      <c r="X38" t="b">
        <v>1</v>
      </c>
      <c r="Y38" t="b">
        <v>0</v>
      </c>
      <c r="Z38" t="b">
        <v>0</v>
      </c>
      <c r="AA38" t="s">
        <v>114</v>
      </c>
      <c r="AB38" t="b">
        <v>0</v>
      </c>
      <c r="AC38" t="s">
        <v>114</v>
      </c>
      <c r="AD38">
        <v>6754.9</v>
      </c>
      <c r="AE38" t="s">
        <v>104</v>
      </c>
    </row>
    <row r="39" spans="1:31" x14ac:dyDescent="0.2">
      <c r="A39" s="19">
        <v>24</v>
      </c>
      <c r="B39" s="19">
        <v>1.1294117647058823</v>
      </c>
      <c r="C39" s="19">
        <v>7</v>
      </c>
      <c r="D39" s="19">
        <v>27.27</v>
      </c>
      <c r="E39" s="19">
        <v>1.8000000000000043</v>
      </c>
      <c r="F39" s="19">
        <v>5.7324840764331348</v>
      </c>
      <c r="G39" s="19">
        <v>33.200000000000003</v>
      </c>
      <c r="H39" s="19">
        <v>2149</v>
      </c>
      <c r="I39" s="19">
        <v>7500</v>
      </c>
      <c r="J39" s="19">
        <v>6754.9</v>
      </c>
      <c r="K39" s="19" t="s">
        <v>104</v>
      </c>
      <c r="L39" s="19">
        <v>745.10000000000036</v>
      </c>
      <c r="M39" s="19">
        <v>-54.899999999999636</v>
      </c>
      <c r="N39" s="19">
        <v>6700</v>
      </c>
      <c r="O39" s="19">
        <v>1580</v>
      </c>
      <c r="P39" s="19">
        <v>160.94999999999999</v>
      </c>
      <c r="Q39" s="19">
        <v>-6</v>
      </c>
      <c r="R39" s="19">
        <v>-0.37831021437578816</v>
      </c>
      <c r="S39" s="19">
        <v>18</v>
      </c>
      <c r="T39" s="19">
        <v>26.81</v>
      </c>
      <c r="U39" s="19">
        <v>4.0499999999999829</v>
      </c>
      <c r="V39" s="19">
        <v>2.5812619502867959</v>
      </c>
      <c r="W39" t="b">
        <v>0</v>
      </c>
      <c r="X39" t="b">
        <v>1</v>
      </c>
      <c r="Y39" t="b">
        <v>0</v>
      </c>
      <c r="Z39" t="b">
        <v>0</v>
      </c>
      <c r="AA39" t="s">
        <v>114</v>
      </c>
      <c r="AB39" t="b">
        <v>0</v>
      </c>
      <c r="AC39" t="s">
        <v>114</v>
      </c>
      <c r="AD39">
        <v>6754.9</v>
      </c>
      <c r="AE39" t="s">
        <v>104</v>
      </c>
    </row>
    <row r="40" spans="1:31" x14ac:dyDescent="0.2">
      <c r="A40" s="19">
        <v>94</v>
      </c>
      <c r="B40" s="19">
        <v>5.3837342497136316</v>
      </c>
      <c r="C40" s="19">
        <v>36</v>
      </c>
      <c r="D40" s="19">
        <v>26.18</v>
      </c>
      <c r="E40" s="19">
        <v>4.8500000000000227</v>
      </c>
      <c r="F40" s="19">
        <v>2.2537174721189697</v>
      </c>
      <c r="G40" s="19">
        <v>220.05</v>
      </c>
      <c r="H40" s="19">
        <v>1840</v>
      </c>
      <c r="I40" s="19">
        <v>6800</v>
      </c>
      <c r="J40" s="19">
        <v>6754.9</v>
      </c>
      <c r="K40" s="19" t="s">
        <v>104</v>
      </c>
      <c r="L40" s="19">
        <v>45.100000000000364</v>
      </c>
      <c r="M40" s="19">
        <v>245.10000000000036</v>
      </c>
      <c r="N40" s="19">
        <v>7000</v>
      </c>
      <c r="O40" s="19">
        <v>1383</v>
      </c>
      <c r="P40" s="19">
        <v>340</v>
      </c>
      <c r="Q40" s="19">
        <v>0</v>
      </c>
      <c r="R40" s="19">
        <v>0</v>
      </c>
      <c r="S40" s="19">
        <v>1</v>
      </c>
      <c r="T40" s="19">
        <v>28.98</v>
      </c>
      <c r="U40" s="19">
        <v>23.100000000000023</v>
      </c>
      <c r="V40" s="19">
        <v>7.2893657305143664</v>
      </c>
      <c r="W40" t="b">
        <v>0</v>
      </c>
      <c r="X40" t="b">
        <v>1</v>
      </c>
      <c r="Y40" t="b">
        <v>0</v>
      </c>
      <c r="Z40" t="b">
        <v>0</v>
      </c>
      <c r="AA40" t="s">
        <v>114</v>
      </c>
      <c r="AB40" t="b">
        <v>0</v>
      </c>
      <c r="AC40" t="s">
        <v>114</v>
      </c>
      <c r="AD40">
        <v>6754.9</v>
      </c>
      <c r="AE40" t="s">
        <v>104</v>
      </c>
    </row>
    <row r="41" spans="1:31" x14ac:dyDescent="0.2">
      <c r="A41" s="19">
        <v>-54</v>
      </c>
      <c r="B41" s="19">
        <v>-2.4204392649036306</v>
      </c>
      <c r="C41" s="19">
        <v>124</v>
      </c>
      <c r="D41" s="19">
        <v>21.99</v>
      </c>
      <c r="E41" s="19">
        <v>6.8999999999999915</v>
      </c>
      <c r="F41" s="19">
        <v>7.4634937804218398</v>
      </c>
      <c r="G41" s="19">
        <v>99.35</v>
      </c>
      <c r="H41" s="19">
        <v>2177</v>
      </c>
      <c r="I41" s="19">
        <v>9500</v>
      </c>
      <c r="J41" s="19">
        <v>9081.9500000000007</v>
      </c>
      <c r="K41" s="19" t="s">
        <v>102</v>
      </c>
      <c r="L41" s="19">
        <v>418.04999999999927</v>
      </c>
      <c r="M41" s="19">
        <v>-581.95000000000073</v>
      </c>
      <c r="N41" s="19">
        <v>8500</v>
      </c>
      <c r="O41" s="19">
        <v>1570</v>
      </c>
      <c r="P41" s="19">
        <v>37.1</v>
      </c>
      <c r="Q41" s="19">
        <v>18</v>
      </c>
      <c r="R41" s="19">
        <v>1.1597938144329898</v>
      </c>
      <c r="S41" s="19">
        <v>17</v>
      </c>
      <c r="T41" s="19">
        <v>23.04</v>
      </c>
      <c r="U41" s="19">
        <v>-5.5499999999999972</v>
      </c>
      <c r="V41" s="19">
        <v>-13.012895662368107</v>
      </c>
      <c r="W41" t="b">
        <v>1</v>
      </c>
      <c r="X41" t="b">
        <v>1</v>
      </c>
      <c r="Y41" t="b">
        <v>1</v>
      </c>
      <c r="Z41" t="b">
        <v>1</v>
      </c>
      <c r="AA41" t="s">
        <v>114</v>
      </c>
      <c r="AB41" t="b">
        <v>1</v>
      </c>
      <c r="AC41" t="s">
        <v>119</v>
      </c>
      <c r="AD41">
        <v>9081.9500000000007</v>
      </c>
      <c r="AE41" t="s">
        <v>102</v>
      </c>
    </row>
    <row r="42" spans="1:31" x14ac:dyDescent="0.2">
      <c r="A42" s="19">
        <v>-4</v>
      </c>
      <c r="B42" s="19">
        <v>-0.19694731659281142</v>
      </c>
      <c r="C42" s="19">
        <v>36</v>
      </c>
      <c r="D42" s="19">
        <v>0</v>
      </c>
      <c r="E42" s="19">
        <v>2.1000000000000014</v>
      </c>
      <c r="F42" s="19">
        <v>8.2677165354330775</v>
      </c>
      <c r="G42" s="19">
        <v>27.5</v>
      </c>
      <c r="H42" s="19">
        <v>2027</v>
      </c>
      <c r="I42" s="19">
        <v>10000</v>
      </c>
      <c r="J42" s="19">
        <v>9081.9500000000007</v>
      </c>
      <c r="K42" s="19" t="s">
        <v>102</v>
      </c>
      <c r="L42" s="19">
        <v>918.04999999999927</v>
      </c>
      <c r="M42" s="19">
        <v>-81.950000000000728</v>
      </c>
      <c r="N42" s="19">
        <v>9000</v>
      </c>
      <c r="O42" s="19">
        <v>1535</v>
      </c>
      <c r="P42" s="19">
        <v>155.9</v>
      </c>
      <c r="Q42" s="19">
        <v>61</v>
      </c>
      <c r="R42" s="19">
        <v>4.1383989145183175</v>
      </c>
      <c r="S42" s="19">
        <v>56</v>
      </c>
      <c r="T42" s="19">
        <v>22.64</v>
      </c>
      <c r="U42" s="19">
        <v>-19.849999999999994</v>
      </c>
      <c r="V42" s="19">
        <v>-11.294452347083924</v>
      </c>
      <c r="W42" t="b">
        <v>1</v>
      </c>
      <c r="X42" t="b">
        <v>1</v>
      </c>
      <c r="Y42" t="b">
        <v>1</v>
      </c>
      <c r="Z42" t="b">
        <v>1</v>
      </c>
      <c r="AA42" t="s">
        <v>114</v>
      </c>
      <c r="AB42" t="b">
        <v>1</v>
      </c>
      <c r="AC42" t="s">
        <v>119</v>
      </c>
      <c r="AD42">
        <v>9081.9500000000007</v>
      </c>
      <c r="AE42" t="s">
        <v>102</v>
      </c>
    </row>
    <row r="43" spans="1:31" x14ac:dyDescent="0.2">
      <c r="A43" s="19">
        <v>-154</v>
      </c>
      <c r="B43" s="19">
        <v>-7.5012177301509988</v>
      </c>
      <c r="C43" s="19">
        <v>166</v>
      </c>
      <c r="D43" s="19">
        <v>21.76</v>
      </c>
      <c r="E43" s="19">
        <v>22.5</v>
      </c>
      <c r="F43" s="19">
        <v>7.9086115992970125</v>
      </c>
      <c r="G43" s="19">
        <v>307</v>
      </c>
      <c r="H43" s="19">
        <v>1899</v>
      </c>
      <c r="I43" s="19">
        <v>9000</v>
      </c>
      <c r="J43" s="19">
        <v>9081.9500000000007</v>
      </c>
      <c r="K43" s="19" t="s">
        <v>102</v>
      </c>
      <c r="L43" s="19">
        <v>-81.950000000000728</v>
      </c>
      <c r="M43" s="19">
        <v>-1081.9500000000007</v>
      </c>
      <c r="N43" s="19">
        <v>8000</v>
      </c>
      <c r="O43" s="19">
        <v>872</v>
      </c>
      <c r="P43" s="19">
        <v>10.65</v>
      </c>
      <c r="Q43" s="19">
        <v>9</v>
      </c>
      <c r="R43" s="19">
        <v>1.0428736964078795</v>
      </c>
      <c r="S43" s="19">
        <v>1</v>
      </c>
      <c r="T43" s="19">
        <v>0</v>
      </c>
      <c r="U43" s="19">
        <v>-1.1999999999999993</v>
      </c>
      <c r="V43" s="19">
        <v>-10.126582278481006</v>
      </c>
      <c r="W43" t="b">
        <v>1</v>
      </c>
      <c r="X43" t="b">
        <v>1</v>
      </c>
      <c r="Y43" t="b">
        <v>1</v>
      </c>
      <c r="Z43" t="b">
        <v>1</v>
      </c>
      <c r="AA43" t="s">
        <v>118</v>
      </c>
      <c r="AB43" t="b">
        <v>1</v>
      </c>
      <c r="AC43" t="s">
        <v>119</v>
      </c>
      <c r="AD43">
        <v>9081.9500000000007</v>
      </c>
      <c r="AE43" t="s">
        <v>102</v>
      </c>
    </row>
    <row r="44" spans="1:31" x14ac:dyDescent="0.2">
      <c r="A44" s="19">
        <v>27</v>
      </c>
      <c r="B44" s="19">
        <v>2.8601694915254239</v>
      </c>
      <c r="C44" s="19">
        <v>0</v>
      </c>
      <c r="D44" s="19">
        <v>0</v>
      </c>
      <c r="E44" s="19">
        <v>0</v>
      </c>
      <c r="F44" s="19">
        <v>0</v>
      </c>
      <c r="G44" s="19">
        <v>0</v>
      </c>
      <c r="H44" s="19">
        <v>971</v>
      </c>
      <c r="I44" s="19">
        <v>7500</v>
      </c>
      <c r="J44" s="19">
        <v>6892.25</v>
      </c>
      <c r="K44" s="19" t="s">
        <v>95</v>
      </c>
      <c r="L44" s="19">
        <v>607.75</v>
      </c>
      <c r="M44" s="19">
        <v>-392.25</v>
      </c>
      <c r="N44" s="19">
        <v>6500</v>
      </c>
      <c r="O44" s="19">
        <v>523</v>
      </c>
      <c r="P44" s="19">
        <v>0</v>
      </c>
      <c r="Q44" s="19">
        <v>4</v>
      </c>
      <c r="R44" s="19">
        <v>0.77071290944123316</v>
      </c>
      <c r="S44" s="19">
        <v>0</v>
      </c>
      <c r="T44" s="19">
        <v>0</v>
      </c>
      <c r="U44" s="19">
        <v>0</v>
      </c>
      <c r="V44" s="19">
        <v>0</v>
      </c>
      <c r="W44" t="b">
        <v>0</v>
      </c>
      <c r="X44" t="b">
        <v>0</v>
      </c>
      <c r="Y44" t="b">
        <v>1</v>
      </c>
      <c r="Z44" t="b">
        <v>0</v>
      </c>
      <c r="AA44" t="s">
        <v>114</v>
      </c>
      <c r="AB44" t="b">
        <v>1</v>
      </c>
      <c r="AC44" t="s">
        <v>114</v>
      </c>
      <c r="AD44">
        <v>6892.25</v>
      </c>
      <c r="AE44" t="s">
        <v>95</v>
      </c>
    </row>
    <row r="45" spans="1:31" x14ac:dyDescent="0.2">
      <c r="A45" s="19">
        <v>106</v>
      </c>
      <c r="B45" s="19">
        <v>13.283208020050125</v>
      </c>
      <c r="C45" s="19">
        <v>40</v>
      </c>
      <c r="D45" s="19">
        <v>0</v>
      </c>
      <c r="E45" s="19">
        <v>8.6499999999999773</v>
      </c>
      <c r="F45" s="19">
        <v>5.0942285041224835</v>
      </c>
      <c r="G45" s="19">
        <v>178.45</v>
      </c>
      <c r="H45" s="19">
        <v>904</v>
      </c>
      <c r="I45" s="19">
        <v>7000</v>
      </c>
      <c r="J45" s="19">
        <v>6892.25</v>
      </c>
      <c r="K45" s="19" t="s">
        <v>95</v>
      </c>
      <c r="L45" s="19">
        <v>107.75</v>
      </c>
      <c r="M45" s="19">
        <v>-92.25</v>
      </c>
      <c r="N45" s="19">
        <v>6800</v>
      </c>
      <c r="O45" s="19">
        <v>426</v>
      </c>
      <c r="P45" s="19">
        <v>130.55000000000001</v>
      </c>
      <c r="Q45" s="19">
        <v>11</v>
      </c>
      <c r="R45" s="19">
        <v>2.6506024096385543</v>
      </c>
      <c r="S45" s="19">
        <v>13</v>
      </c>
      <c r="T45" s="19">
        <v>0</v>
      </c>
      <c r="U45" s="19">
        <v>3.0000000000000142</v>
      </c>
      <c r="V45" s="19">
        <v>2.3520188161505402</v>
      </c>
      <c r="W45" t="b">
        <v>0</v>
      </c>
      <c r="X45" t="b">
        <v>1</v>
      </c>
      <c r="Y45" t="b">
        <v>1</v>
      </c>
      <c r="Z45" t="b">
        <v>0</v>
      </c>
      <c r="AA45" t="s">
        <v>114</v>
      </c>
      <c r="AB45" t="b">
        <v>0</v>
      </c>
      <c r="AC45" t="s">
        <v>114</v>
      </c>
      <c r="AD45">
        <v>6892.25</v>
      </c>
      <c r="AE45" t="s">
        <v>95</v>
      </c>
    </row>
    <row r="46" spans="1:31" x14ac:dyDescent="0.2">
      <c r="A46" s="19">
        <v>55</v>
      </c>
      <c r="B46" s="19">
        <v>11.111111111111111</v>
      </c>
      <c r="C46" s="19">
        <v>54</v>
      </c>
      <c r="D46" s="19">
        <v>24.36</v>
      </c>
      <c r="E46" s="19">
        <v>10.300000000000011</v>
      </c>
      <c r="F46" s="19">
        <v>4.7465437788018487</v>
      </c>
      <c r="G46" s="19">
        <v>227.3</v>
      </c>
      <c r="H46" s="19">
        <v>550</v>
      </c>
      <c r="I46" s="19">
        <v>6900</v>
      </c>
      <c r="J46" s="19">
        <v>6892.25</v>
      </c>
      <c r="K46" s="19" t="s">
        <v>95</v>
      </c>
      <c r="L46" s="19">
        <v>7.75</v>
      </c>
      <c r="M46" s="19">
        <v>-892.25</v>
      </c>
      <c r="N46" s="19">
        <v>6000</v>
      </c>
      <c r="O46" s="19">
        <v>212</v>
      </c>
      <c r="P46" s="19">
        <v>0</v>
      </c>
      <c r="Q46" s="19">
        <v>0</v>
      </c>
      <c r="R46" s="19">
        <v>0</v>
      </c>
      <c r="S46" s="19">
        <v>0</v>
      </c>
      <c r="T46" s="19">
        <v>0</v>
      </c>
      <c r="U46" s="19">
        <v>0</v>
      </c>
      <c r="V46" s="19">
        <v>0</v>
      </c>
      <c r="W46" t="b">
        <v>0</v>
      </c>
      <c r="X46" t="b">
        <v>1</v>
      </c>
      <c r="Y46" t="b">
        <v>0</v>
      </c>
      <c r="Z46" t="b">
        <v>0</v>
      </c>
      <c r="AA46" t="s">
        <v>114</v>
      </c>
      <c r="AB46" t="b">
        <v>0</v>
      </c>
      <c r="AC46" t="s">
        <v>114</v>
      </c>
      <c r="AD46">
        <v>6892.25</v>
      </c>
      <c r="AE46" t="s">
        <v>95</v>
      </c>
    </row>
    <row r="47" spans="1:31" x14ac:dyDescent="0.2">
      <c r="A47" s="19">
        <v>54</v>
      </c>
      <c r="B47" s="19">
        <v>1.6314199395770392</v>
      </c>
      <c r="C47" s="19">
        <v>66</v>
      </c>
      <c r="D47" s="19">
        <v>23.44</v>
      </c>
      <c r="E47" s="19">
        <v>-0.30000000000000071</v>
      </c>
      <c r="F47" s="19">
        <v>-2.0270270270270316</v>
      </c>
      <c r="G47" s="19">
        <v>14.5</v>
      </c>
      <c r="H47" s="19">
        <v>3364</v>
      </c>
      <c r="I47" s="19">
        <v>400</v>
      </c>
      <c r="J47" s="19">
        <v>403.2</v>
      </c>
      <c r="K47" s="19" t="s">
        <v>90</v>
      </c>
      <c r="L47" s="19">
        <v>-3.1999999999999886</v>
      </c>
      <c r="M47" s="19">
        <v>-3.1999999999999886</v>
      </c>
      <c r="N47" s="19">
        <v>400</v>
      </c>
      <c r="O47" s="19">
        <v>1869</v>
      </c>
      <c r="P47" s="19">
        <v>8.1</v>
      </c>
      <c r="Q47" s="19">
        <v>41</v>
      </c>
      <c r="R47" s="19">
        <v>2.2428884026258205</v>
      </c>
      <c r="S47" s="19">
        <v>21</v>
      </c>
      <c r="T47" s="19">
        <v>24.06</v>
      </c>
      <c r="U47" s="19">
        <v>0.29999999999999982</v>
      </c>
      <c r="V47" s="19">
        <v>3.8461538461538445</v>
      </c>
      <c r="W47" t="b">
        <v>0</v>
      </c>
      <c r="X47" t="b">
        <v>0</v>
      </c>
      <c r="Y47" t="b">
        <v>1</v>
      </c>
      <c r="Z47" t="b">
        <v>0</v>
      </c>
      <c r="AA47" t="s">
        <v>113</v>
      </c>
      <c r="AB47" t="b">
        <v>1</v>
      </c>
      <c r="AC47" t="s">
        <v>114</v>
      </c>
      <c r="AD47">
        <v>403.2</v>
      </c>
      <c r="AE47" t="s">
        <v>90</v>
      </c>
    </row>
    <row r="48" spans="1:31" x14ac:dyDescent="0.2">
      <c r="A48" s="19">
        <v>112</v>
      </c>
      <c r="B48" s="19">
        <v>6.7510548523206753</v>
      </c>
      <c r="C48" s="19">
        <v>76</v>
      </c>
      <c r="D48" s="19">
        <v>24.11</v>
      </c>
      <c r="E48" s="19">
        <v>-0.19999999999999929</v>
      </c>
      <c r="F48" s="19">
        <v>-2.0618556701030855</v>
      </c>
      <c r="G48" s="19">
        <v>9.5</v>
      </c>
      <c r="H48" s="19">
        <v>1771</v>
      </c>
      <c r="I48" s="19">
        <v>410</v>
      </c>
      <c r="J48" s="19">
        <v>403.2</v>
      </c>
      <c r="K48" s="19" t="s">
        <v>90</v>
      </c>
      <c r="L48" s="19">
        <v>6.8000000000000114</v>
      </c>
      <c r="M48" s="19">
        <v>-23.199999999999989</v>
      </c>
      <c r="N48" s="19">
        <v>380</v>
      </c>
      <c r="O48" s="19">
        <v>1039</v>
      </c>
      <c r="P48" s="19">
        <v>2.6</v>
      </c>
      <c r="Q48" s="19">
        <v>-14</v>
      </c>
      <c r="R48" s="19">
        <v>-1.3295346628679963</v>
      </c>
      <c r="S48" s="19">
        <v>2</v>
      </c>
      <c r="T48" s="19">
        <v>24.94</v>
      </c>
      <c r="U48" s="19">
        <v>5.0000000000000266E-2</v>
      </c>
      <c r="V48" s="19">
        <v>1.960784313725501</v>
      </c>
      <c r="W48" t="b">
        <v>0</v>
      </c>
      <c r="X48" t="b">
        <v>0</v>
      </c>
      <c r="Y48" t="b">
        <v>0</v>
      </c>
      <c r="Z48" t="b">
        <v>0</v>
      </c>
      <c r="AA48" t="s">
        <v>114</v>
      </c>
      <c r="AB48" t="b">
        <v>1</v>
      </c>
      <c r="AC48" t="s">
        <v>114</v>
      </c>
      <c r="AD48">
        <v>403.2</v>
      </c>
      <c r="AE48" t="s">
        <v>90</v>
      </c>
    </row>
    <row r="49" spans="1:31" x14ac:dyDescent="0.2">
      <c r="A49" s="19">
        <v>79</v>
      </c>
      <c r="B49" s="19">
        <v>4.8825710754017306</v>
      </c>
      <c r="C49" s="19">
        <v>51</v>
      </c>
      <c r="D49" s="19">
        <v>24.88</v>
      </c>
      <c r="E49" s="19">
        <v>-9.9999999999999645E-2</v>
      </c>
      <c r="F49" s="19">
        <v>-1.6528925619834651</v>
      </c>
      <c r="G49" s="19">
        <v>5.95</v>
      </c>
      <c r="H49" s="19">
        <v>1697</v>
      </c>
      <c r="I49" s="19">
        <v>420</v>
      </c>
      <c r="J49" s="19">
        <v>403.2</v>
      </c>
      <c r="K49" s="19" t="s">
        <v>90</v>
      </c>
      <c r="L49" s="19">
        <v>16.800000000000011</v>
      </c>
      <c r="M49" s="19">
        <v>-13.199999999999989</v>
      </c>
      <c r="N49" s="19">
        <v>390</v>
      </c>
      <c r="O49" s="19">
        <v>982</v>
      </c>
      <c r="P49" s="19">
        <v>5</v>
      </c>
      <c r="Q49" s="19">
        <v>37</v>
      </c>
      <c r="R49" s="19">
        <v>3.9153439153439153</v>
      </c>
      <c r="S49" s="19">
        <v>3</v>
      </c>
      <c r="T49" s="19">
        <v>0</v>
      </c>
      <c r="U49" s="19">
        <v>0.5</v>
      </c>
      <c r="V49" s="19">
        <v>11.111111111111111</v>
      </c>
      <c r="W49" t="b">
        <v>0</v>
      </c>
      <c r="X49" t="b">
        <v>0</v>
      </c>
      <c r="Y49" t="b">
        <v>1</v>
      </c>
      <c r="Z49" t="b">
        <v>0</v>
      </c>
      <c r="AA49" t="s">
        <v>114</v>
      </c>
      <c r="AB49" t="b">
        <v>1</v>
      </c>
      <c r="AC49" t="s">
        <v>114</v>
      </c>
      <c r="AD49">
        <v>403.2</v>
      </c>
      <c r="AE49" t="s">
        <v>90</v>
      </c>
    </row>
    <row r="50" spans="1:31" x14ac:dyDescent="0.2">
      <c r="A50" s="19">
        <v>6</v>
      </c>
      <c r="B50" s="19">
        <v>0.57636887608069165</v>
      </c>
      <c r="C50" s="19">
        <v>21</v>
      </c>
      <c r="D50" s="19">
        <v>0</v>
      </c>
      <c r="E50" s="19">
        <v>1.5</v>
      </c>
      <c r="F50" s="19">
        <v>1.8137847642079805</v>
      </c>
      <c r="G50" s="19">
        <v>84.2</v>
      </c>
      <c r="H50" s="19">
        <v>1047</v>
      </c>
      <c r="I50" s="19">
        <v>3500</v>
      </c>
      <c r="J50" s="19">
        <v>3418.55</v>
      </c>
      <c r="K50" s="19" t="s">
        <v>103</v>
      </c>
      <c r="L50" s="19">
        <v>81.449999999999818</v>
      </c>
      <c r="M50" s="19">
        <v>-18.550000000000182</v>
      </c>
      <c r="N50" s="19">
        <v>3400</v>
      </c>
      <c r="O50" s="19">
        <v>619</v>
      </c>
      <c r="P50" s="19">
        <v>90</v>
      </c>
      <c r="Q50" s="19">
        <v>7</v>
      </c>
      <c r="R50" s="19">
        <v>1.1437908496732025</v>
      </c>
      <c r="S50" s="19">
        <v>4</v>
      </c>
      <c r="T50" s="19">
        <v>0</v>
      </c>
      <c r="U50" s="19">
        <v>-2.2000000000000028</v>
      </c>
      <c r="V50" s="19">
        <v>-2.3861171366594389</v>
      </c>
      <c r="W50" t="b">
        <v>0</v>
      </c>
      <c r="X50" t="b">
        <v>1</v>
      </c>
      <c r="Y50" t="b">
        <v>1</v>
      </c>
      <c r="Z50" t="b">
        <v>1</v>
      </c>
      <c r="AA50" t="s">
        <v>114</v>
      </c>
      <c r="AB50" t="b">
        <v>0</v>
      </c>
      <c r="AC50" t="s">
        <v>114</v>
      </c>
      <c r="AD50">
        <v>3418.55</v>
      </c>
      <c r="AE50" t="s">
        <v>103</v>
      </c>
    </row>
    <row r="51" spans="1:31" x14ac:dyDescent="0.2">
      <c r="A51" s="19">
        <v>-79</v>
      </c>
      <c r="B51" s="19">
        <v>-7.7450980392156863</v>
      </c>
      <c r="C51" s="19">
        <v>44</v>
      </c>
      <c r="D51" s="19">
        <v>0</v>
      </c>
      <c r="E51" s="19">
        <v>1.5999999999999943</v>
      </c>
      <c r="F51" s="19">
        <v>1.2364760432766571</v>
      </c>
      <c r="G51" s="19">
        <v>131</v>
      </c>
      <c r="H51" s="19">
        <v>941</v>
      </c>
      <c r="I51" s="19">
        <v>3400</v>
      </c>
      <c r="J51" s="19">
        <v>3418.55</v>
      </c>
      <c r="K51" s="19" t="s">
        <v>103</v>
      </c>
      <c r="L51" s="19">
        <v>-18.550000000000182</v>
      </c>
      <c r="M51" s="19">
        <v>-118.55000000000018</v>
      </c>
      <c r="N51" s="19">
        <v>3300</v>
      </c>
      <c r="O51" s="19">
        <v>460</v>
      </c>
      <c r="P51" s="19">
        <v>0</v>
      </c>
      <c r="Q51" s="19">
        <v>10</v>
      </c>
      <c r="R51" s="19">
        <v>2.2222222222222223</v>
      </c>
      <c r="S51" s="19">
        <v>0</v>
      </c>
      <c r="T51" s="19">
        <v>0</v>
      </c>
      <c r="U51" s="19">
        <v>0</v>
      </c>
      <c r="V51" s="19">
        <v>0</v>
      </c>
      <c r="W51" t="b">
        <v>1</v>
      </c>
      <c r="X51" t="b">
        <v>1</v>
      </c>
      <c r="Y51" t="b">
        <v>1</v>
      </c>
      <c r="Z51" t="b">
        <v>0</v>
      </c>
      <c r="AA51" t="s">
        <v>118</v>
      </c>
      <c r="AB51" t="b">
        <v>1</v>
      </c>
      <c r="AC51" t="s">
        <v>114</v>
      </c>
      <c r="AD51">
        <v>3418.55</v>
      </c>
      <c r="AE51" t="s">
        <v>103</v>
      </c>
    </row>
    <row r="52" spans="1:31" x14ac:dyDescent="0.2">
      <c r="A52" s="19">
        <v>61</v>
      </c>
      <c r="B52" s="19">
        <v>7.0195627157652476</v>
      </c>
      <c r="C52" s="19">
        <v>46</v>
      </c>
      <c r="D52" s="19">
        <v>0</v>
      </c>
      <c r="E52" s="19">
        <v>-1</v>
      </c>
      <c r="F52" s="19">
        <v>-1.9607843137254901</v>
      </c>
      <c r="G52" s="19">
        <v>50</v>
      </c>
      <c r="H52" s="19">
        <v>930</v>
      </c>
      <c r="I52" s="19">
        <v>3600</v>
      </c>
      <c r="J52" s="19">
        <v>3418.55</v>
      </c>
      <c r="K52" s="19" t="s">
        <v>103</v>
      </c>
      <c r="L52" s="19">
        <v>181.44999999999982</v>
      </c>
      <c r="M52" s="19">
        <v>-218.55000000000018</v>
      </c>
      <c r="N52" s="19">
        <v>3200</v>
      </c>
      <c r="O52" s="19">
        <v>439</v>
      </c>
      <c r="P52" s="19">
        <v>29.1</v>
      </c>
      <c r="Q52" s="19">
        <v>53</v>
      </c>
      <c r="R52" s="19">
        <v>13.730569948186529</v>
      </c>
      <c r="S52" s="19">
        <v>2</v>
      </c>
      <c r="T52" s="19">
        <v>0</v>
      </c>
      <c r="U52" s="19">
        <v>-2.3999999999999986</v>
      </c>
      <c r="V52" s="19">
        <v>-7.6190476190476142</v>
      </c>
      <c r="W52" t="b">
        <v>0</v>
      </c>
      <c r="X52" t="b">
        <v>0</v>
      </c>
      <c r="Y52" t="b">
        <v>1</v>
      </c>
      <c r="Z52" t="b">
        <v>1</v>
      </c>
      <c r="AA52" t="s">
        <v>114</v>
      </c>
      <c r="AB52" t="b">
        <v>1</v>
      </c>
      <c r="AC52" t="s">
        <v>114</v>
      </c>
      <c r="AD52">
        <v>3418.55</v>
      </c>
      <c r="AE52" t="s">
        <v>103</v>
      </c>
    </row>
    <row r="53" spans="1:31" x14ac:dyDescent="0.2">
      <c r="A53">
        <v>-28</v>
      </c>
      <c r="B53">
        <v>-2.3588879528222408</v>
      </c>
      <c r="C53">
        <v>19</v>
      </c>
      <c r="D53">
        <v>22.45</v>
      </c>
      <c r="E53">
        <v>2.75</v>
      </c>
      <c r="F53">
        <v>6.7155067155067156</v>
      </c>
      <c r="G53">
        <v>43.7</v>
      </c>
      <c r="H53">
        <v>1159</v>
      </c>
      <c r="I53">
        <v>3500</v>
      </c>
      <c r="J53">
        <v>3355.05</v>
      </c>
      <c r="K53" t="s">
        <v>72</v>
      </c>
      <c r="N53">
        <v>3300</v>
      </c>
      <c r="O53">
        <v>936</v>
      </c>
      <c r="P53">
        <v>57.5</v>
      </c>
      <c r="Q53">
        <v>-10</v>
      </c>
      <c r="R53">
        <v>-1.0570824524312896</v>
      </c>
      <c r="S53">
        <v>7</v>
      </c>
      <c r="T53">
        <v>0</v>
      </c>
      <c r="U53">
        <v>-1.5499999999999972</v>
      </c>
      <c r="V53">
        <v>-2.6248941574936446</v>
      </c>
      <c r="W53" t="b">
        <v>1</v>
      </c>
      <c r="X53" t="b">
        <v>1</v>
      </c>
      <c r="Y53" t="b">
        <v>0</v>
      </c>
      <c r="Z53" t="b">
        <v>1</v>
      </c>
      <c r="AA53" t="s">
        <v>118</v>
      </c>
      <c r="AB53" t="b">
        <v>1</v>
      </c>
      <c r="AC53" t="s">
        <v>114</v>
      </c>
      <c r="AD53">
        <v>3355.05</v>
      </c>
      <c r="AE53" t="s">
        <v>72</v>
      </c>
    </row>
    <row r="54" spans="1:31" x14ac:dyDescent="0.2">
      <c r="A54">
        <v>14</v>
      </c>
      <c r="B54">
        <v>1.2345679012345678</v>
      </c>
      <c r="C54">
        <v>30</v>
      </c>
      <c r="D54">
        <v>0</v>
      </c>
      <c r="E54">
        <v>8.1999999999999886</v>
      </c>
      <c r="F54">
        <v>6.5731462925851609</v>
      </c>
      <c r="G54">
        <v>132.94999999999999</v>
      </c>
      <c r="H54">
        <v>1148</v>
      </c>
      <c r="I54">
        <v>3300</v>
      </c>
      <c r="J54">
        <v>3355.05</v>
      </c>
      <c r="K54" t="s">
        <v>72</v>
      </c>
      <c r="N54">
        <v>3000</v>
      </c>
      <c r="O54">
        <v>522</v>
      </c>
      <c r="P54">
        <v>7.3</v>
      </c>
      <c r="Q54">
        <v>36</v>
      </c>
      <c r="R54">
        <v>7.4074074074074074</v>
      </c>
      <c r="S54">
        <v>2</v>
      </c>
      <c r="T54">
        <v>0</v>
      </c>
      <c r="U54">
        <v>0.79999999999999982</v>
      </c>
      <c r="V54">
        <v>12.307692307692305</v>
      </c>
      <c r="W54" t="b">
        <v>0</v>
      </c>
      <c r="X54" t="b">
        <v>1</v>
      </c>
      <c r="Y54" t="b">
        <v>1</v>
      </c>
      <c r="Z54" t="b">
        <v>0</v>
      </c>
      <c r="AA54" t="s">
        <v>113</v>
      </c>
      <c r="AB54" t="b">
        <v>0</v>
      </c>
      <c r="AC54" t="s">
        <v>114</v>
      </c>
      <c r="AD54">
        <v>3355.05</v>
      </c>
      <c r="AE54" t="s">
        <v>72</v>
      </c>
    </row>
    <row r="55" spans="1:31" x14ac:dyDescent="0.2">
      <c r="A55">
        <v>13</v>
      </c>
      <c r="B55">
        <v>1.1607142857142858</v>
      </c>
      <c r="C55">
        <v>55</v>
      </c>
      <c r="D55">
        <v>21.48</v>
      </c>
      <c r="E55">
        <v>5.5499999999999972</v>
      </c>
      <c r="F55">
        <v>7.4848280512474661</v>
      </c>
      <c r="G55">
        <v>79.7</v>
      </c>
      <c r="H55">
        <v>1133</v>
      </c>
      <c r="I55">
        <v>3400</v>
      </c>
      <c r="J55">
        <v>3355.05</v>
      </c>
      <c r="K55" t="s">
        <v>72</v>
      </c>
      <c r="N55">
        <v>3200</v>
      </c>
      <c r="O55">
        <v>473</v>
      </c>
      <c r="P55">
        <v>29.3</v>
      </c>
      <c r="Q55">
        <v>-19</v>
      </c>
      <c r="R55">
        <v>-3.8617886178861789</v>
      </c>
      <c r="S55">
        <v>1</v>
      </c>
      <c r="T55">
        <v>24.39</v>
      </c>
      <c r="U55">
        <v>0.35000000000000142</v>
      </c>
      <c r="V55">
        <v>1.2089810017271208</v>
      </c>
      <c r="W55" t="b">
        <v>0</v>
      </c>
      <c r="X55" t="b">
        <v>1</v>
      </c>
      <c r="Y55" t="b">
        <v>0</v>
      </c>
      <c r="Z55" t="b">
        <v>0</v>
      </c>
      <c r="AA55" t="s">
        <v>113</v>
      </c>
      <c r="AB55" t="b">
        <v>0</v>
      </c>
      <c r="AC55" t="s">
        <v>114</v>
      </c>
      <c r="AD55">
        <v>3355.05</v>
      </c>
      <c r="AE55" t="s">
        <v>72</v>
      </c>
    </row>
    <row r="56" spans="1:31" x14ac:dyDescent="0.2">
      <c r="A56">
        <v>24</v>
      </c>
      <c r="B56">
        <v>2.0460358056265986</v>
      </c>
      <c r="C56">
        <v>3</v>
      </c>
      <c r="D56">
        <v>18.59</v>
      </c>
      <c r="E56">
        <v>-0.34999999999999964</v>
      </c>
      <c r="F56">
        <v>-7.2916666666666599</v>
      </c>
      <c r="G56">
        <v>4.45</v>
      </c>
      <c r="H56">
        <v>1197</v>
      </c>
      <c r="I56">
        <v>900</v>
      </c>
      <c r="J56">
        <v>848.3</v>
      </c>
      <c r="K56" t="s">
        <v>98</v>
      </c>
      <c r="N56">
        <v>800</v>
      </c>
      <c r="O56">
        <v>707</v>
      </c>
      <c r="P56">
        <v>3.15</v>
      </c>
      <c r="Q56">
        <v>4</v>
      </c>
      <c r="R56">
        <v>0.56899004267425324</v>
      </c>
      <c r="S56">
        <v>6</v>
      </c>
      <c r="T56">
        <v>20.399999999999999</v>
      </c>
      <c r="U56">
        <v>-0.20000000000000018</v>
      </c>
      <c r="V56">
        <v>-5.970149253731349</v>
      </c>
      <c r="W56" t="b">
        <v>0</v>
      </c>
      <c r="X56" t="b">
        <v>0</v>
      </c>
      <c r="Y56" t="b">
        <v>1</v>
      </c>
      <c r="Z56" t="b">
        <v>1</v>
      </c>
      <c r="AA56" t="s">
        <v>113</v>
      </c>
      <c r="AB56" t="b">
        <v>1</v>
      </c>
      <c r="AC56" t="s">
        <v>114</v>
      </c>
      <c r="AD56">
        <v>848.3</v>
      </c>
      <c r="AE56" t="s">
        <v>98</v>
      </c>
    </row>
    <row r="57" spans="1:31" x14ac:dyDescent="0.2">
      <c r="A57">
        <v>97</v>
      </c>
      <c r="B57">
        <v>10.874439461883409</v>
      </c>
      <c r="C57">
        <v>21</v>
      </c>
      <c r="D57">
        <v>16.89</v>
      </c>
      <c r="E57">
        <v>-0.19999999999999929</v>
      </c>
      <c r="F57">
        <v>-0.96852300242130407</v>
      </c>
      <c r="G57">
        <v>20.45</v>
      </c>
      <c r="H57">
        <v>989</v>
      </c>
      <c r="I57">
        <v>850</v>
      </c>
      <c r="J57">
        <v>848.3</v>
      </c>
      <c r="K57" t="s">
        <v>98</v>
      </c>
      <c r="N57">
        <v>840</v>
      </c>
      <c r="O57">
        <v>612</v>
      </c>
      <c r="P57">
        <v>12</v>
      </c>
      <c r="Q57">
        <v>38</v>
      </c>
      <c r="R57">
        <v>6.6202090592334493</v>
      </c>
      <c r="S57">
        <v>19</v>
      </c>
      <c r="T57">
        <v>19.489999999999998</v>
      </c>
      <c r="U57">
        <v>-0.40000000000000036</v>
      </c>
      <c r="V57">
        <v>-3.2258064516129057</v>
      </c>
      <c r="W57" t="b">
        <v>0</v>
      </c>
      <c r="X57" t="b">
        <v>0</v>
      </c>
      <c r="Y57" t="b">
        <v>1</v>
      </c>
      <c r="Z57" t="b">
        <v>1</v>
      </c>
      <c r="AA57" t="s">
        <v>113</v>
      </c>
      <c r="AB57" t="b">
        <v>1</v>
      </c>
      <c r="AC57" t="s">
        <v>114</v>
      </c>
      <c r="AD57">
        <v>848.3</v>
      </c>
      <c r="AE57" t="s">
        <v>98</v>
      </c>
    </row>
    <row r="58" spans="1:31" x14ac:dyDescent="0.2">
      <c r="A58">
        <v>-6</v>
      </c>
      <c r="B58">
        <v>-0.72815533980582525</v>
      </c>
      <c r="C58">
        <v>30</v>
      </c>
      <c r="D58">
        <v>17.649999999999999</v>
      </c>
      <c r="E58">
        <v>-9.9999999999999645E-2</v>
      </c>
      <c r="F58">
        <v>-0.63492063492063266</v>
      </c>
      <c r="G58">
        <v>15.65</v>
      </c>
      <c r="H58">
        <v>818</v>
      </c>
      <c r="I58">
        <v>860</v>
      </c>
      <c r="J58">
        <v>848.3</v>
      </c>
      <c r="K58" t="s">
        <v>98</v>
      </c>
      <c r="N58">
        <v>850</v>
      </c>
      <c r="O58">
        <v>458</v>
      </c>
      <c r="P58">
        <v>16.25</v>
      </c>
      <c r="Q58">
        <v>41</v>
      </c>
      <c r="R58">
        <v>9.8321342925659465</v>
      </c>
      <c r="S58">
        <v>6</v>
      </c>
      <c r="T58">
        <v>0</v>
      </c>
      <c r="U58">
        <v>-0.5</v>
      </c>
      <c r="V58">
        <v>-2.9850746268656714</v>
      </c>
      <c r="W58" t="b">
        <v>1</v>
      </c>
      <c r="X58" t="b">
        <v>0</v>
      </c>
      <c r="Y58" t="b">
        <v>1</v>
      </c>
      <c r="Z58" t="b">
        <v>1</v>
      </c>
      <c r="AA58" t="s">
        <v>113</v>
      </c>
      <c r="AB58" t="b">
        <v>0</v>
      </c>
      <c r="AC58" t="s">
        <v>114</v>
      </c>
      <c r="AD58">
        <v>848.3</v>
      </c>
      <c r="AE58" t="s">
        <v>98</v>
      </c>
    </row>
    <row r="59" spans="1:31" x14ac:dyDescent="0.2">
      <c r="A59">
        <v>5</v>
      </c>
      <c r="B59">
        <v>0.95785440613026818</v>
      </c>
      <c r="C59">
        <v>19</v>
      </c>
      <c r="D59">
        <v>20.5</v>
      </c>
      <c r="E59">
        <v>-0.5</v>
      </c>
      <c r="F59">
        <v>-0.55741360089186176</v>
      </c>
      <c r="G59">
        <v>89.2</v>
      </c>
      <c r="H59">
        <v>527</v>
      </c>
      <c r="I59">
        <v>4500</v>
      </c>
      <c r="J59">
        <v>4417.25</v>
      </c>
      <c r="K59" t="s">
        <v>85</v>
      </c>
      <c r="N59">
        <v>4000</v>
      </c>
      <c r="O59">
        <v>490</v>
      </c>
      <c r="P59">
        <v>8.6999999999999993</v>
      </c>
      <c r="Q59">
        <v>-14</v>
      </c>
      <c r="R59">
        <v>-2.7777777777777777</v>
      </c>
      <c r="S59">
        <v>15</v>
      </c>
      <c r="T59">
        <v>0</v>
      </c>
      <c r="U59">
        <v>0.69999999999999929</v>
      </c>
      <c r="V59">
        <v>8.7499999999999911</v>
      </c>
      <c r="W59" t="b">
        <v>0</v>
      </c>
      <c r="X59" t="b">
        <v>0</v>
      </c>
      <c r="Y59" t="b">
        <v>0</v>
      </c>
      <c r="Z59" t="b">
        <v>0</v>
      </c>
      <c r="AA59" t="s">
        <v>113</v>
      </c>
      <c r="AB59" t="b">
        <v>1</v>
      </c>
      <c r="AC59" t="s">
        <v>114</v>
      </c>
      <c r="AD59">
        <v>4417.25</v>
      </c>
      <c r="AE59" t="s">
        <v>85</v>
      </c>
    </row>
    <row r="60" spans="1:31" x14ac:dyDescent="0.2">
      <c r="A60">
        <v>53</v>
      </c>
      <c r="B60">
        <v>13.350125944584383</v>
      </c>
      <c r="C60">
        <v>0</v>
      </c>
      <c r="D60">
        <v>0</v>
      </c>
      <c r="E60">
        <v>0</v>
      </c>
      <c r="F60">
        <v>0</v>
      </c>
      <c r="G60">
        <v>0</v>
      </c>
      <c r="H60">
        <v>450</v>
      </c>
      <c r="I60">
        <v>5000</v>
      </c>
      <c r="J60">
        <v>4417.25</v>
      </c>
      <c r="K60" t="s">
        <v>85</v>
      </c>
      <c r="N60">
        <v>4400</v>
      </c>
      <c r="O60">
        <v>413</v>
      </c>
      <c r="P60">
        <v>87.55</v>
      </c>
      <c r="Q60">
        <v>22</v>
      </c>
      <c r="R60">
        <v>5.6265984654731458</v>
      </c>
      <c r="S60">
        <v>8</v>
      </c>
      <c r="T60">
        <v>0</v>
      </c>
      <c r="U60">
        <v>9.25</v>
      </c>
      <c r="V60">
        <v>11.813537675606641</v>
      </c>
      <c r="W60" t="b">
        <v>0</v>
      </c>
      <c r="X60" t="b">
        <v>0</v>
      </c>
      <c r="Y60" t="b">
        <v>1</v>
      </c>
      <c r="Z60" t="b">
        <v>0</v>
      </c>
      <c r="AA60" t="s">
        <v>113</v>
      </c>
      <c r="AB60" t="b">
        <v>1</v>
      </c>
      <c r="AC60" t="s">
        <v>114</v>
      </c>
      <c r="AD60">
        <v>4417.25</v>
      </c>
      <c r="AE60" t="s">
        <v>85</v>
      </c>
    </row>
    <row r="61" spans="1:31" x14ac:dyDescent="0.2">
      <c r="A61">
        <v>37</v>
      </c>
      <c r="B61">
        <v>8.9805825242718438</v>
      </c>
      <c r="C61">
        <v>2</v>
      </c>
      <c r="D61">
        <v>0</v>
      </c>
      <c r="E61">
        <v>-0.29999999999999716</v>
      </c>
      <c r="F61">
        <v>-0.56074766355139649</v>
      </c>
      <c r="G61">
        <v>53.2</v>
      </c>
      <c r="H61">
        <v>449</v>
      </c>
      <c r="I61">
        <v>4600</v>
      </c>
      <c r="J61">
        <v>4417.25</v>
      </c>
      <c r="K61" t="s">
        <v>85</v>
      </c>
      <c r="N61">
        <v>4200</v>
      </c>
      <c r="O61">
        <v>359</v>
      </c>
      <c r="P61">
        <v>0</v>
      </c>
      <c r="Q61">
        <v>4</v>
      </c>
      <c r="R61">
        <v>1.1267605633802817</v>
      </c>
      <c r="S61">
        <v>0</v>
      </c>
      <c r="T61">
        <v>0</v>
      </c>
      <c r="U61">
        <v>0</v>
      </c>
      <c r="V61">
        <v>0</v>
      </c>
      <c r="W61" t="b">
        <v>0</v>
      </c>
      <c r="X61" t="b">
        <v>0</v>
      </c>
      <c r="Y61" t="b">
        <v>1</v>
      </c>
      <c r="Z61" t="b">
        <v>0</v>
      </c>
      <c r="AA61" t="s">
        <v>113</v>
      </c>
      <c r="AB61" t="b">
        <v>1</v>
      </c>
      <c r="AC61" t="s">
        <v>114</v>
      </c>
      <c r="AD61">
        <v>4417.25</v>
      </c>
      <c r="AE61" t="s">
        <v>85</v>
      </c>
    </row>
    <row r="62" spans="1:31" x14ac:dyDescent="0.2">
      <c r="A62">
        <v>37</v>
      </c>
      <c r="B62">
        <v>3.8947368421052633</v>
      </c>
      <c r="C62">
        <v>33</v>
      </c>
      <c r="D62">
        <v>24.96</v>
      </c>
      <c r="E62">
        <v>-1.1999999999999993</v>
      </c>
      <c r="F62">
        <v>-9.9999999999999929</v>
      </c>
      <c r="G62">
        <v>10.8</v>
      </c>
      <c r="H62">
        <v>987</v>
      </c>
      <c r="I62">
        <v>600</v>
      </c>
      <c r="J62">
        <v>585.1</v>
      </c>
      <c r="K62" t="s">
        <v>77</v>
      </c>
      <c r="N62">
        <v>550</v>
      </c>
      <c r="O62">
        <v>776</v>
      </c>
      <c r="P62">
        <v>3.8</v>
      </c>
      <c r="Q62">
        <v>-32</v>
      </c>
      <c r="R62">
        <v>-3.9603960396039604</v>
      </c>
      <c r="S62">
        <v>17</v>
      </c>
      <c r="T62">
        <v>24.92</v>
      </c>
      <c r="U62">
        <v>-0.40000000000000036</v>
      </c>
      <c r="V62">
        <v>-9.5238095238095308</v>
      </c>
      <c r="W62" t="b">
        <v>0</v>
      </c>
      <c r="X62" t="b">
        <v>0</v>
      </c>
      <c r="Y62" t="b">
        <v>0</v>
      </c>
      <c r="Z62" t="b">
        <v>1</v>
      </c>
      <c r="AA62" t="s">
        <v>113</v>
      </c>
      <c r="AB62" t="b">
        <v>1</v>
      </c>
      <c r="AC62" t="s">
        <v>114</v>
      </c>
      <c r="AD62">
        <v>585.1</v>
      </c>
      <c r="AE62" t="s">
        <v>77</v>
      </c>
    </row>
    <row r="63" spans="1:31" x14ac:dyDescent="0.2">
      <c r="A63">
        <v>-30</v>
      </c>
      <c r="B63">
        <v>-5.4945054945054945</v>
      </c>
      <c r="C63">
        <v>11</v>
      </c>
      <c r="D63">
        <v>0</v>
      </c>
      <c r="E63">
        <v>-1.9499999999999993</v>
      </c>
      <c r="F63">
        <v>-8.8838268792710675</v>
      </c>
      <c r="G63">
        <v>20</v>
      </c>
      <c r="H63">
        <v>516</v>
      </c>
      <c r="I63">
        <v>580</v>
      </c>
      <c r="J63">
        <v>585.1</v>
      </c>
      <c r="K63" t="s">
        <v>77</v>
      </c>
      <c r="N63">
        <v>570</v>
      </c>
      <c r="O63">
        <v>625</v>
      </c>
      <c r="P63">
        <v>8.0500000000000007</v>
      </c>
      <c r="Q63">
        <v>-79</v>
      </c>
      <c r="R63">
        <v>-11.221590909090908</v>
      </c>
      <c r="S63">
        <v>40</v>
      </c>
      <c r="T63">
        <v>23.3</v>
      </c>
      <c r="U63">
        <v>-0.39999999999999858</v>
      </c>
      <c r="V63">
        <v>-4.7337278106508709</v>
      </c>
      <c r="W63" t="b">
        <v>1</v>
      </c>
      <c r="X63" t="b">
        <v>0</v>
      </c>
      <c r="Y63" t="b">
        <v>0</v>
      </c>
      <c r="Z63" t="b">
        <v>1</v>
      </c>
      <c r="AA63" t="s">
        <v>113</v>
      </c>
      <c r="AB63" t="b">
        <v>0</v>
      </c>
      <c r="AC63" t="s">
        <v>114</v>
      </c>
      <c r="AD63">
        <v>585.1</v>
      </c>
      <c r="AE63" t="s">
        <v>77</v>
      </c>
    </row>
    <row r="64" spans="1:31" x14ac:dyDescent="0.2">
      <c r="A64">
        <v>38</v>
      </c>
      <c r="B64">
        <v>9.134615384615385</v>
      </c>
      <c r="C64">
        <v>28</v>
      </c>
      <c r="D64">
        <v>20.89</v>
      </c>
      <c r="E64">
        <v>-1.6500000000000021</v>
      </c>
      <c r="F64">
        <v>-9.93975903614459</v>
      </c>
      <c r="G64">
        <v>14.95</v>
      </c>
      <c r="H64">
        <v>454</v>
      </c>
      <c r="I64">
        <v>590</v>
      </c>
      <c r="J64">
        <v>585.1</v>
      </c>
      <c r="K64" t="s">
        <v>77</v>
      </c>
      <c r="N64">
        <v>530</v>
      </c>
      <c r="O64">
        <v>526</v>
      </c>
      <c r="P64">
        <v>1.8</v>
      </c>
      <c r="Q64">
        <v>7</v>
      </c>
      <c r="R64">
        <v>1.3487475915221581</v>
      </c>
      <c r="S64">
        <v>19</v>
      </c>
      <c r="T64">
        <v>0</v>
      </c>
      <c r="U64">
        <v>-0.24999999999999978</v>
      </c>
      <c r="V64">
        <v>-12.195121951219502</v>
      </c>
      <c r="W64" t="b">
        <v>0</v>
      </c>
      <c r="X64" t="b">
        <v>0</v>
      </c>
      <c r="Y64" t="b">
        <v>1</v>
      </c>
      <c r="Z64" t="b">
        <v>1</v>
      </c>
      <c r="AA64" t="s">
        <v>113</v>
      </c>
      <c r="AB64" t="b">
        <v>1</v>
      </c>
      <c r="AC64" t="s">
        <v>114</v>
      </c>
      <c r="AD64">
        <v>585.1</v>
      </c>
      <c r="AE64" t="s">
        <v>77</v>
      </c>
    </row>
    <row r="65" spans="1:31" x14ac:dyDescent="0.2">
      <c r="A65">
        <v>77</v>
      </c>
      <c r="B65">
        <v>3.5897435897435899</v>
      </c>
      <c r="C65">
        <v>26</v>
      </c>
      <c r="D65">
        <v>21.59</v>
      </c>
      <c r="E65">
        <v>-3.3499999999999979</v>
      </c>
      <c r="F65">
        <v>-12.57035647279549</v>
      </c>
      <c r="G65">
        <v>23.3</v>
      </c>
      <c r="H65">
        <v>2222</v>
      </c>
      <c r="I65">
        <v>2000</v>
      </c>
      <c r="J65">
        <v>1923.9</v>
      </c>
      <c r="K65" t="s">
        <v>65</v>
      </c>
      <c r="N65">
        <v>1900</v>
      </c>
      <c r="O65">
        <v>1740</v>
      </c>
      <c r="P65">
        <v>30</v>
      </c>
      <c r="Q65">
        <v>2</v>
      </c>
      <c r="R65">
        <v>0.11507479861910241</v>
      </c>
      <c r="S65">
        <v>13</v>
      </c>
      <c r="T65">
        <v>21.37</v>
      </c>
      <c r="U65">
        <v>3.75</v>
      </c>
      <c r="V65">
        <v>14.285714285714285</v>
      </c>
      <c r="W65" t="b">
        <v>0</v>
      </c>
      <c r="X65" t="b">
        <v>0</v>
      </c>
      <c r="Y65" t="b">
        <v>1</v>
      </c>
      <c r="Z65" t="b">
        <v>0</v>
      </c>
      <c r="AA65" t="s">
        <v>113</v>
      </c>
      <c r="AB65" t="b">
        <v>1</v>
      </c>
      <c r="AC65" t="s">
        <v>114</v>
      </c>
      <c r="AD65">
        <v>1923.9</v>
      </c>
      <c r="AE65" t="s">
        <v>65</v>
      </c>
    </row>
    <row r="66" spans="1:31" x14ac:dyDescent="0.2">
      <c r="A66">
        <v>35</v>
      </c>
      <c r="B66">
        <v>2.0455873758036236</v>
      </c>
      <c r="C66">
        <v>24</v>
      </c>
      <c r="D66">
        <v>0</v>
      </c>
      <c r="E66">
        <v>-4.7000000000000028</v>
      </c>
      <c r="F66">
        <v>-11.338962605548861</v>
      </c>
      <c r="G66">
        <v>36.75</v>
      </c>
      <c r="H66">
        <v>1746</v>
      </c>
      <c r="I66">
        <v>1960</v>
      </c>
      <c r="J66">
        <v>1923.9</v>
      </c>
      <c r="K66" t="s">
        <v>65</v>
      </c>
      <c r="N66">
        <v>1800</v>
      </c>
      <c r="O66">
        <v>1194</v>
      </c>
      <c r="P66">
        <v>6.9</v>
      </c>
      <c r="Q66">
        <v>-4</v>
      </c>
      <c r="R66">
        <v>-0.333889816360601</v>
      </c>
      <c r="S66">
        <v>6</v>
      </c>
      <c r="T66">
        <v>22.02</v>
      </c>
      <c r="U66">
        <v>0.70000000000000018</v>
      </c>
      <c r="V66">
        <v>11.290322580645164</v>
      </c>
      <c r="W66" t="b">
        <v>0</v>
      </c>
      <c r="X66" t="b">
        <v>0</v>
      </c>
      <c r="Y66" t="b">
        <v>0</v>
      </c>
      <c r="Z66" t="b">
        <v>0</v>
      </c>
      <c r="AA66" t="s">
        <v>113</v>
      </c>
      <c r="AB66" t="b">
        <v>1</v>
      </c>
      <c r="AC66" t="s">
        <v>114</v>
      </c>
      <c r="AD66">
        <v>1923.9</v>
      </c>
      <c r="AE66" t="s">
        <v>65</v>
      </c>
    </row>
    <row r="67" spans="1:31" x14ac:dyDescent="0.2">
      <c r="A67">
        <v>89</v>
      </c>
      <c r="B67">
        <v>7.9606440071556355</v>
      </c>
      <c r="C67">
        <v>6</v>
      </c>
      <c r="D67">
        <v>0</v>
      </c>
      <c r="E67">
        <v>-1.1000000000000005</v>
      </c>
      <c r="F67">
        <v>-13.924050632911397</v>
      </c>
      <c r="G67">
        <v>6.8</v>
      </c>
      <c r="H67">
        <v>1207</v>
      </c>
      <c r="I67">
        <v>2100</v>
      </c>
      <c r="J67">
        <v>1923.9</v>
      </c>
      <c r="K67" t="s">
        <v>65</v>
      </c>
      <c r="N67">
        <v>1960</v>
      </c>
      <c r="O67">
        <v>695</v>
      </c>
      <c r="P67">
        <v>58.3</v>
      </c>
      <c r="Q67">
        <v>8</v>
      </c>
      <c r="R67">
        <v>1.1644832605531295</v>
      </c>
      <c r="S67">
        <v>1</v>
      </c>
      <c r="T67">
        <v>0</v>
      </c>
      <c r="U67">
        <v>5</v>
      </c>
      <c r="V67">
        <v>9.3808630393996264</v>
      </c>
      <c r="W67" t="b">
        <v>0</v>
      </c>
      <c r="X67" t="b">
        <v>0</v>
      </c>
      <c r="Y67" t="b">
        <v>1</v>
      </c>
      <c r="Z67" t="b">
        <v>0</v>
      </c>
      <c r="AA67" t="s">
        <v>113</v>
      </c>
      <c r="AB67" t="b">
        <v>1</v>
      </c>
      <c r="AC67" t="s">
        <v>114</v>
      </c>
      <c r="AD67">
        <v>1923.9</v>
      </c>
      <c r="AE67" t="s">
        <v>65</v>
      </c>
    </row>
    <row r="68" spans="1:31" x14ac:dyDescent="0.2">
      <c r="A68">
        <v>18</v>
      </c>
      <c r="B68">
        <v>0.74565037282518642</v>
      </c>
      <c r="C68">
        <v>70</v>
      </c>
      <c r="D68">
        <v>19.600000000000001</v>
      </c>
      <c r="E68">
        <v>-0.34999999999999787</v>
      </c>
      <c r="F68">
        <v>-1.871657754010684</v>
      </c>
      <c r="G68">
        <v>18.350000000000001</v>
      </c>
      <c r="H68">
        <v>2432</v>
      </c>
      <c r="I68">
        <v>900</v>
      </c>
      <c r="J68">
        <v>888.2</v>
      </c>
      <c r="K68" t="s">
        <v>68</v>
      </c>
      <c r="N68">
        <v>800</v>
      </c>
      <c r="O68">
        <v>1983</v>
      </c>
      <c r="P68">
        <v>1.8</v>
      </c>
      <c r="Q68">
        <v>10</v>
      </c>
      <c r="R68">
        <v>0.50684237202230109</v>
      </c>
      <c r="S68">
        <v>19</v>
      </c>
      <c r="T68">
        <v>0</v>
      </c>
      <c r="U68">
        <v>0</v>
      </c>
      <c r="V68">
        <v>0</v>
      </c>
      <c r="W68" t="b">
        <v>0</v>
      </c>
      <c r="X68" t="b">
        <v>0</v>
      </c>
      <c r="Y68" t="b">
        <v>1</v>
      </c>
      <c r="Z68" t="b">
        <v>0</v>
      </c>
      <c r="AA68" t="s">
        <v>113</v>
      </c>
      <c r="AB68" t="b">
        <v>1</v>
      </c>
      <c r="AC68" t="s">
        <v>114</v>
      </c>
      <c r="AD68">
        <v>888.2</v>
      </c>
      <c r="AE68" t="s">
        <v>68</v>
      </c>
    </row>
    <row r="69" spans="1:31" x14ac:dyDescent="0.2">
      <c r="A69">
        <v>33</v>
      </c>
      <c r="B69">
        <v>2.6045777426992895</v>
      </c>
      <c r="C69">
        <v>18</v>
      </c>
      <c r="D69">
        <v>20.07</v>
      </c>
      <c r="E69">
        <v>-0.40000000000000036</v>
      </c>
      <c r="F69">
        <v>-8.0808080808080867</v>
      </c>
      <c r="G69">
        <v>4.55</v>
      </c>
      <c r="H69">
        <v>1300</v>
      </c>
      <c r="I69">
        <v>950</v>
      </c>
      <c r="J69">
        <v>888.2</v>
      </c>
      <c r="K69" t="s">
        <v>68</v>
      </c>
      <c r="N69">
        <v>850</v>
      </c>
      <c r="O69">
        <v>1184</v>
      </c>
      <c r="P69">
        <v>6.45</v>
      </c>
      <c r="Q69">
        <v>34</v>
      </c>
      <c r="R69">
        <v>2.9565217391304346</v>
      </c>
      <c r="S69">
        <v>41</v>
      </c>
      <c r="T69">
        <v>0</v>
      </c>
      <c r="U69">
        <v>4.9999999999999822E-2</v>
      </c>
      <c r="V69">
        <v>0.78124999999999722</v>
      </c>
      <c r="W69" t="b">
        <v>0</v>
      </c>
      <c r="X69" t="b">
        <v>0</v>
      </c>
      <c r="Y69" t="b">
        <v>1</v>
      </c>
      <c r="Z69" t="b">
        <v>0</v>
      </c>
      <c r="AA69" t="s">
        <v>113</v>
      </c>
      <c r="AB69" t="b">
        <v>1</v>
      </c>
      <c r="AC69" t="s">
        <v>114</v>
      </c>
      <c r="AD69">
        <v>888.2</v>
      </c>
      <c r="AE69" t="s">
        <v>68</v>
      </c>
    </row>
    <row r="70" spans="1:31" x14ac:dyDescent="0.2">
      <c r="A70">
        <v>41</v>
      </c>
      <c r="B70">
        <v>4.0796019900497509</v>
      </c>
      <c r="C70">
        <v>17</v>
      </c>
      <c r="D70">
        <v>23.34</v>
      </c>
      <c r="E70">
        <v>-0.19999999999999996</v>
      </c>
      <c r="F70">
        <v>-13.793103448275859</v>
      </c>
      <c r="G70">
        <v>1.25</v>
      </c>
      <c r="H70">
        <v>1046</v>
      </c>
      <c r="I70">
        <v>1000</v>
      </c>
      <c r="J70">
        <v>888.2</v>
      </c>
      <c r="K70" t="s">
        <v>68</v>
      </c>
      <c r="N70">
        <v>880</v>
      </c>
      <c r="O70">
        <v>989</v>
      </c>
      <c r="P70">
        <v>15.05</v>
      </c>
      <c r="Q70">
        <v>5</v>
      </c>
      <c r="R70">
        <v>0.50813008130081305</v>
      </c>
      <c r="S70">
        <v>25</v>
      </c>
      <c r="T70">
        <v>21.63</v>
      </c>
      <c r="U70">
        <v>5.0000000000000711E-2</v>
      </c>
      <c r="V70">
        <v>0.33333333333333809</v>
      </c>
      <c r="W70" t="b">
        <v>0</v>
      </c>
      <c r="X70" t="b">
        <v>0</v>
      </c>
      <c r="Y70" t="b">
        <v>1</v>
      </c>
      <c r="Z70" t="b">
        <v>0</v>
      </c>
      <c r="AA70" t="s">
        <v>113</v>
      </c>
      <c r="AB70" t="b">
        <v>1</v>
      </c>
      <c r="AC70" t="s">
        <v>114</v>
      </c>
      <c r="AD70">
        <v>888.2</v>
      </c>
      <c r="AE70" t="s">
        <v>68</v>
      </c>
    </row>
    <row r="71" spans="1:31" x14ac:dyDescent="0.2">
      <c r="A71">
        <v>-6</v>
      </c>
      <c r="B71">
        <v>-0.59582919563058589</v>
      </c>
      <c r="C71">
        <v>33</v>
      </c>
      <c r="D71">
        <v>24.09</v>
      </c>
      <c r="E71">
        <v>-0.10000000000000053</v>
      </c>
      <c r="F71">
        <v>-2.020202020202031</v>
      </c>
      <c r="G71">
        <v>4.8499999999999996</v>
      </c>
      <c r="H71">
        <v>1001</v>
      </c>
      <c r="I71">
        <v>225</v>
      </c>
      <c r="J71">
        <v>220.75</v>
      </c>
      <c r="K71" t="s">
        <v>74</v>
      </c>
      <c r="N71">
        <v>215</v>
      </c>
      <c r="O71">
        <v>421</v>
      </c>
      <c r="P71">
        <v>0</v>
      </c>
      <c r="Q71">
        <v>-1</v>
      </c>
      <c r="R71">
        <v>-0.23696682464454977</v>
      </c>
      <c r="S71">
        <v>0</v>
      </c>
      <c r="T71">
        <v>0</v>
      </c>
      <c r="U71">
        <v>0</v>
      </c>
      <c r="V71">
        <v>0</v>
      </c>
      <c r="W71" t="b">
        <v>1</v>
      </c>
      <c r="X71" t="b">
        <v>0</v>
      </c>
      <c r="Y71" t="b">
        <v>0</v>
      </c>
      <c r="Z71" t="b">
        <v>0</v>
      </c>
      <c r="AA71" t="s">
        <v>113</v>
      </c>
      <c r="AB71" t="b">
        <v>0</v>
      </c>
      <c r="AC71" t="s">
        <v>114</v>
      </c>
      <c r="AD71">
        <v>220.75</v>
      </c>
      <c r="AE71" t="s">
        <v>74</v>
      </c>
    </row>
    <row r="72" spans="1:31" x14ac:dyDescent="0.2">
      <c r="A72">
        <v>25</v>
      </c>
      <c r="B72">
        <v>4.655493482309125</v>
      </c>
      <c r="C72">
        <v>7</v>
      </c>
      <c r="D72">
        <v>24.67</v>
      </c>
      <c r="E72">
        <v>-0.15000000000000036</v>
      </c>
      <c r="F72">
        <v>-4.6875000000000107</v>
      </c>
      <c r="G72">
        <v>3.05</v>
      </c>
      <c r="H72">
        <v>562</v>
      </c>
      <c r="I72">
        <v>230</v>
      </c>
      <c r="J72">
        <v>220.75</v>
      </c>
      <c r="K72" t="s">
        <v>74</v>
      </c>
      <c r="N72">
        <v>210</v>
      </c>
      <c r="O72">
        <v>301</v>
      </c>
      <c r="P72">
        <v>0</v>
      </c>
      <c r="Q72">
        <v>7</v>
      </c>
      <c r="R72">
        <v>2.3809523809523809</v>
      </c>
      <c r="S72">
        <v>0</v>
      </c>
      <c r="T72">
        <v>0</v>
      </c>
      <c r="U72">
        <v>0</v>
      </c>
      <c r="V72">
        <v>0</v>
      </c>
      <c r="W72" t="b">
        <v>0</v>
      </c>
      <c r="X72" t="b">
        <v>0</v>
      </c>
      <c r="Y72" t="b">
        <v>1</v>
      </c>
      <c r="Z72" t="b">
        <v>0</v>
      </c>
      <c r="AA72" t="s">
        <v>113</v>
      </c>
      <c r="AB72" t="b">
        <v>1</v>
      </c>
      <c r="AC72" t="s">
        <v>114</v>
      </c>
      <c r="AD72">
        <v>220.75</v>
      </c>
      <c r="AE72" t="s">
        <v>74</v>
      </c>
    </row>
    <row r="73" spans="1:31" x14ac:dyDescent="0.2">
      <c r="A73">
        <v>49</v>
      </c>
      <c r="B73">
        <v>13.461538461538462</v>
      </c>
      <c r="C73">
        <v>18</v>
      </c>
      <c r="D73">
        <v>20.57</v>
      </c>
      <c r="E73">
        <v>0.20000000000000018</v>
      </c>
      <c r="F73">
        <v>2.7397260273972628</v>
      </c>
      <c r="G73">
        <v>7.5</v>
      </c>
      <c r="H73">
        <v>413</v>
      </c>
      <c r="I73">
        <v>220</v>
      </c>
      <c r="J73">
        <v>220.75</v>
      </c>
      <c r="K73" t="s">
        <v>74</v>
      </c>
      <c r="N73">
        <v>220</v>
      </c>
      <c r="O73">
        <v>260</v>
      </c>
      <c r="P73">
        <v>4.7</v>
      </c>
      <c r="Q73">
        <v>7</v>
      </c>
      <c r="R73">
        <v>2.766798418972332</v>
      </c>
      <c r="S73">
        <v>2</v>
      </c>
      <c r="T73">
        <v>24.18</v>
      </c>
      <c r="U73">
        <v>-4.9999999999999822E-2</v>
      </c>
      <c r="V73">
        <v>-1.0526315789473648</v>
      </c>
      <c r="W73" t="b">
        <v>0</v>
      </c>
      <c r="X73" t="b">
        <v>1</v>
      </c>
      <c r="Y73" t="b">
        <v>1</v>
      </c>
      <c r="Z73" t="b">
        <v>1</v>
      </c>
      <c r="AA73" t="s">
        <v>113</v>
      </c>
      <c r="AB73" t="b">
        <v>0</v>
      </c>
      <c r="AC73" t="s">
        <v>114</v>
      </c>
      <c r="AD73">
        <v>220.75</v>
      </c>
      <c r="AE73" t="s">
        <v>74</v>
      </c>
    </row>
    <row r="74" spans="1:31" x14ac:dyDescent="0.2">
      <c r="A74">
        <v>24</v>
      </c>
      <c r="B74">
        <v>0.71258907363420432</v>
      </c>
      <c r="C74">
        <v>23</v>
      </c>
      <c r="D74">
        <v>18.059999999999999</v>
      </c>
      <c r="E74">
        <v>-0.15000000000000036</v>
      </c>
      <c r="F74">
        <v>-3.2258064516129106</v>
      </c>
      <c r="G74">
        <v>4.5</v>
      </c>
      <c r="H74">
        <v>3392</v>
      </c>
      <c r="I74">
        <v>350</v>
      </c>
      <c r="J74">
        <v>340.3</v>
      </c>
      <c r="K74" t="s">
        <v>93</v>
      </c>
      <c r="N74">
        <v>340</v>
      </c>
      <c r="O74">
        <v>1941</v>
      </c>
      <c r="P74">
        <v>5.5</v>
      </c>
      <c r="Q74">
        <v>19</v>
      </c>
      <c r="R74">
        <v>0.98855359001040588</v>
      </c>
      <c r="S74">
        <v>8</v>
      </c>
      <c r="T74">
        <v>18.579999999999998</v>
      </c>
      <c r="U74">
        <v>0</v>
      </c>
      <c r="V74">
        <v>0</v>
      </c>
      <c r="W74" t="b">
        <v>0</v>
      </c>
      <c r="X74" t="b">
        <v>0</v>
      </c>
      <c r="Y74" t="b">
        <v>1</v>
      </c>
      <c r="Z74" t="b">
        <v>0</v>
      </c>
      <c r="AA74" t="s">
        <v>113</v>
      </c>
      <c r="AB74" t="b">
        <v>1</v>
      </c>
      <c r="AC74" t="s">
        <v>114</v>
      </c>
      <c r="AD74">
        <v>340.3</v>
      </c>
      <c r="AE74" t="s">
        <v>93</v>
      </c>
    </row>
    <row r="75" spans="1:31" x14ac:dyDescent="0.2">
      <c r="A75">
        <v>31</v>
      </c>
      <c r="B75">
        <v>0.94859241126070992</v>
      </c>
      <c r="C75">
        <v>8</v>
      </c>
      <c r="D75">
        <v>0</v>
      </c>
      <c r="E75">
        <v>-0.19999999999999973</v>
      </c>
      <c r="F75">
        <v>-8.6956521739130324</v>
      </c>
      <c r="G75">
        <v>2.1</v>
      </c>
      <c r="H75">
        <v>3299</v>
      </c>
      <c r="I75">
        <v>360</v>
      </c>
      <c r="J75">
        <v>340.3</v>
      </c>
      <c r="K75" t="s">
        <v>93</v>
      </c>
      <c r="N75">
        <v>330</v>
      </c>
      <c r="O75">
        <v>1458</v>
      </c>
      <c r="P75">
        <v>2.4</v>
      </c>
      <c r="Q75">
        <v>23</v>
      </c>
      <c r="R75">
        <v>1.602787456445993</v>
      </c>
      <c r="S75">
        <v>8</v>
      </c>
      <c r="T75">
        <v>0</v>
      </c>
      <c r="U75">
        <v>4.9999999999999822E-2</v>
      </c>
      <c r="V75">
        <v>2.1276595744680775</v>
      </c>
      <c r="W75" t="b">
        <v>0</v>
      </c>
      <c r="X75" t="b">
        <v>0</v>
      </c>
      <c r="Y75" t="b">
        <v>1</v>
      </c>
      <c r="Z75" t="b">
        <v>0</v>
      </c>
      <c r="AA75" t="s">
        <v>113</v>
      </c>
      <c r="AB75" t="b">
        <v>1</v>
      </c>
      <c r="AC75" t="s">
        <v>114</v>
      </c>
      <c r="AD75">
        <v>340.3</v>
      </c>
      <c r="AE75" t="s">
        <v>93</v>
      </c>
    </row>
    <row r="76" spans="1:31" x14ac:dyDescent="0.2">
      <c r="A76">
        <v>40</v>
      </c>
      <c r="B76">
        <v>2.0010005002501252</v>
      </c>
      <c r="C76">
        <v>17</v>
      </c>
      <c r="D76">
        <v>17.48</v>
      </c>
      <c r="E76">
        <v>-0.14999999999999858</v>
      </c>
      <c r="F76">
        <v>-1.6759776536312692</v>
      </c>
      <c r="G76">
        <v>8.8000000000000007</v>
      </c>
      <c r="H76">
        <v>2039</v>
      </c>
      <c r="I76">
        <v>340</v>
      </c>
      <c r="J76">
        <v>340.3</v>
      </c>
      <c r="K76" t="s">
        <v>93</v>
      </c>
      <c r="N76">
        <v>350</v>
      </c>
      <c r="O76">
        <v>1238</v>
      </c>
      <c r="P76">
        <v>11.4</v>
      </c>
      <c r="Q76">
        <v>-1</v>
      </c>
      <c r="R76">
        <v>-8.0710250201775621E-2</v>
      </c>
      <c r="S76">
        <v>1</v>
      </c>
      <c r="T76">
        <v>0</v>
      </c>
      <c r="U76">
        <v>0.45000000000000107</v>
      </c>
      <c r="V76">
        <v>4.1095890410959006</v>
      </c>
      <c r="W76" t="b">
        <v>0</v>
      </c>
      <c r="X76" t="b">
        <v>0</v>
      </c>
      <c r="Y76" t="b">
        <v>0</v>
      </c>
      <c r="Z76" t="b">
        <v>0</v>
      </c>
      <c r="AA76" t="s">
        <v>113</v>
      </c>
      <c r="AB76" t="b">
        <v>1</v>
      </c>
      <c r="AC76" t="s">
        <v>114</v>
      </c>
      <c r="AD76">
        <v>340.3</v>
      </c>
      <c r="AE76" t="s">
        <v>93</v>
      </c>
    </row>
    <row r="77" spans="1:31" x14ac:dyDescent="0.2">
      <c r="A77">
        <v>61</v>
      </c>
      <c r="B77">
        <v>1.8757687576875768</v>
      </c>
      <c r="C77">
        <v>90</v>
      </c>
      <c r="D77">
        <v>38.71</v>
      </c>
      <c r="E77">
        <v>2.0999999999999943</v>
      </c>
      <c r="F77">
        <v>1.47007350367518</v>
      </c>
      <c r="G77">
        <v>144.94999999999999</v>
      </c>
      <c r="H77">
        <v>3313</v>
      </c>
      <c r="I77">
        <v>4000</v>
      </c>
      <c r="J77">
        <v>3900</v>
      </c>
      <c r="K77" t="s">
        <v>73</v>
      </c>
      <c r="N77">
        <v>3500</v>
      </c>
      <c r="O77">
        <v>1937</v>
      </c>
      <c r="P77">
        <v>39.4</v>
      </c>
      <c r="Q77">
        <v>-115</v>
      </c>
      <c r="R77">
        <v>-5.6042884990253414</v>
      </c>
      <c r="S77">
        <v>32</v>
      </c>
      <c r="T77">
        <v>40.53</v>
      </c>
      <c r="U77">
        <v>-0.5</v>
      </c>
      <c r="V77">
        <v>-1.2531328320802007</v>
      </c>
      <c r="W77" t="b">
        <v>0</v>
      </c>
      <c r="X77" t="b">
        <v>1</v>
      </c>
      <c r="Y77" t="b">
        <v>0</v>
      </c>
      <c r="Z77" t="b">
        <v>1</v>
      </c>
      <c r="AA77" t="s">
        <v>113</v>
      </c>
      <c r="AB77" t="b">
        <v>0</v>
      </c>
      <c r="AC77" t="s">
        <v>114</v>
      </c>
      <c r="AD77">
        <v>3900</v>
      </c>
      <c r="AE77" t="s">
        <v>73</v>
      </c>
    </row>
    <row r="78" spans="1:31" x14ac:dyDescent="0.2">
      <c r="A78">
        <v>-55</v>
      </c>
      <c r="B78">
        <v>-2.3727351164797237</v>
      </c>
      <c r="C78">
        <v>32</v>
      </c>
      <c r="D78">
        <v>40.729999999999997</v>
      </c>
      <c r="E78">
        <v>-0.10000000000000142</v>
      </c>
      <c r="F78">
        <v>-0.34129692832764991</v>
      </c>
      <c r="G78">
        <v>29.2</v>
      </c>
      <c r="H78">
        <v>2263</v>
      </c>
      <c r="I78">
        <v>4500</v>
      </c>
      <c r="J78">
        <v>3900</v>
      </c>
      <c r="K78" t="s">
        <v>73</v>
      </c>
      <c r="N78">
        <v>3800</v>
      </c>
      <c r="O78">
        <v>1410</v>
      </c>
      <c r="P78">
        <v>112.95</v>
      </c>
      <c r="Q78">
        <v>91</v>
      </c>
      <c r="R78">
        <v>6.8991660348749049</v>
      </c>
      <c r="S78">
        <v>24</v>
      </c>
      <c r="T78">
        <v>0</v>
      </c>
      <c r="U78">
        <v>-4.3499999999999943</v>
      </c>
      <c r="V78">
        <v>-3.7084398976982049</v>
      </c>
      <c r="W78" t="b">
        <v>1</v>
      </c>
      <c r="X78" t="b">
        <v>0</v>
      </c>
      <c r="Y78" t="b">
        <v>1</v>
      </c>
      <c r="Z78" t="b">
        <v>1</v>
      </c>
      <c r="AA78" t="s">
        <v>113</v>
      </c>
      <c r="AB78" t="b">
        <v>0</v>
      </c>
      <c r="AC78" t="s">
        <v>114</v>
      </c>
      <c r="AD78">
        <v>3900</v>
      </c>
      <c r="AE78" t="s">
        <v>73</v>
      </c>
    </row>
    <row r="79" spans="1:31" x14ac:dyDescent="0.2">
      <c r="A79">
        <v>66</v>
      </c>
      <c r="B79">
        <v>3.9927404718693285</v>
      </c>
      <c r="C79">
        <v>27</v>
      </c>
      <c r="D79">
        <v>38.19</v>
      </c>
      <c r="E79">
        <v>-0.85000000000000853</v>
      </c>
      <c r="F79">
        <v>-1.0911424903722831</v>
      </c>
      <c r="G79">
        <v>77.05</v>
      </c>
      <c r="H79">
        <v>1719</v>
      </c>
      <c r="I79">
        <v>4200</v>
      </c>
      <c r="J79">
        <v>3900</v>
      </c>
      <c r="K79" t="s">
        <v>73</v>
      </c>
      <c r="N79">
        <v>3600</v>
      </c>
      <c r="O79">
        <v>1221</v>
      </c>
      <c r="P79">
        <v>55.5</v>
      </c>
      <c r="Q79">
        <v>22</v>
      </c>
      <c r="R79">
        <v>1.834862385321101</v>
      </c>
      <c r="S79">
        <v>11</v>
      </c>
      <c r="T79">
        <v>38.65</v>
      </c>
      <c r="U79">
        <v>-2.7000000000000028</v>
      </c>
      <c r="V79">
        <v>-4.6391752577319627</v>
      </c>
      <c r="W79" t="b">
        <v>0</v>
      </c>
      <c r="X79" t="b">
        <v>0</v>
      </c>
      <c r="Y79" t="b">
        <v>1</v>
      </c>
      <c r="Z79" t="b">
        <v>1</v>
      </c>
      <c r="AA79" t="s">
        <v>113</v>
      </c>
      <c r="AB79" t="b">
        <v>1</v>
      </c>
      <c r="AC79" t="s">
        <v>114</v>
      </c>
      <c r="AD79">
        <v>3900</v>
      </c>
      <c r="AE79" t="s">
        <v>73</v>
      </c>
    </row>
    <row r="80" spans="1:31" x14ac:dyDescent="0.2">
      <c r="A80">
        <v>5</v>
      </c>
      <c r="B80">
        <v>1.1235955056179776</v>
      </c>
      <c r="C80">
        <v>14</v>
      </c>
      <c r="D80">
        <v>0</v>
      </c>
      <c r="E80">
        <v>-1.0500000000000007</v>
      </c>
      <c r="F80">
        <v>-3.736654804270465</v>
      </c>
      <c r="G80">
        <v>27.05</v>
      </c>
      <c r="H80">
        <v>450</v>
      </c>
      <c r="I80">
        <v>1800</v>
      </c>
      <c r="J80">
        <v>1733</v>
      </c>
      <c r="K80" t="s">
        <v>75</v>
      </c>
      <c r="N80">
        <v>1700</v>
      </c>
      <c r="O80">
        <v>373</v>
      </c>
      <c r="P80">
        <v>27.9</v>
      </c>
      <c r="Q80">
        <v>1</v>
      </c>
      <c r="R80">
        <v>0.26881720430107525</v>
      </c>
      <c r="S80">
        <v>25</v>
      </c>
      <c r="T80">
        <v>0</v>
      </c>
      <c r="U80">
        <v>0.69999999999999929</v>
      </c>
      <c r="V80">
        <v>2.5735294117647034</v>
      </c>
      <c r="W80" t="b">
        <v>0</v>
      </c>
      <c r="X80" t="b">
        <v>0</v>
      </c>
      <c r="Y80" t="b">
        <v>1</v>
      </c>
      <c r="Z80" t="b">
        <v>0</v>
      </c>
      <c r="AA80" t="s">
        <v>113</v>
      </c>
      <c r="AB80" t="b">
        <v>1</v>
      </c>
      <c r="AC80" t="s">
        <v>114</v>
      </c>
      <c r="AD80">
        <v>1733</v>
      </c>
      <c r="AE80" t="s">
        <v>75</v>
      </c>
    </row>
    <row r="81" spans="1:31" x14ac:dyDescent="0.2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170</v>
      </c>
      <c r="I81">
        <v>1700</v>
      </c>
      <c r="J81">
        <v>1733</v>
      </c>
      <c r="K81" t="s">
        <v>75</v>
      </c>
      <c r="N81">
        <v>1600</v>
      </c>
      <c r="O81">
        <v>114</v>
      </c>
      <c r="P81">
        <v>0</v>
      </c>
      <c r="Q81">
        <v>-1</v>
      </c>
      <c r="R81">
        <v>-0.86956521739130432</v>
      </c>
      <c r="S81">
        <v>0</v>
      </c>
      <c r="T81">
        <v>0</v>
      </c>
      <c r="U81">
        <v>0</v>
      </c>
      <c r="V81">
        <v>0</v>
      </c>
      <c r="W81" t="b">
        <v>0</v>
      </c>
      <c r="X81" t="b">
        <v>0</v>
      </c>
      <c r="Y81" t="b">
        <v>0</v>
      </c>
      <c r="Z81" t="b">
        <v>0</v>
      </c>
      <c r="AA81" t="s">
        <v>113</v>
      </c>
      <c r="AB81" t="b">
        <v>1</v>
      </c>
      <c r="AC81" t="s">
        <v>114</v>
      </c>
      <c r="AD81">
        <v>1733</v>
      </c>
      <c r="AE81" t="s">
        <v>75</v>
      </c>
    </row>
    <row r="82" spans="1:31" x14ac:dyDescent="0.2">
      <c r="A82">
        <v>4</v>
      </c>
      <c r="B82">
        <v>3.0769230769230771</v>
      </c>
      <c r="C82">
        <v>0</v>
      </c>
      <c r="D82">
        <v>0</v>
      </c>
      <c r="E82">
        <v>0</v>
      </c>
      <c r="F82">
        <v>0</v>
      </c>
      <c r="G82">
        <v>0</v>
      </c>
      <c r="H82">
        <v>134</v>
      </c>
      <c r="I82">
        <v>1740</v>
      </c>
      <c r="J82">
        <v>1733</v>
      </c>
      <c r="K82" t="s">
        <v>75</v>
      </c>
      <c r="N82">
        <v>1680</v>
      </c>
      <c r="O82">
        <v>85</v>
      </c>
      <c r="P82">
        <v>0</v>
      </c>
      <c r="Q82">
        <v>2</v>
      </c>
      <c r="R82">
        <v>2.4096385542168677</v>
      </c>
      <c r="S82">
        <v>0</v>
      </c>
      <c r="T82">
        <v>0</v>
      </c>
      <c r="U82">
        <v>0</v>
      </c>
      <c r="V82">
        <v>0</v>
      </c>
      <c r="W82" t="b">
        <v>0</v>
      </c>
      <c r="X82" t="b">
        <v>0</v>
      </c>
      <c r="Y82" t="b">
        <v>1</v>
      </c>
      <c r="Z82" t="b">
        <v>0</v>
      </c>
      <c r="AA82" t="s">
        <v>113</v>
      </c>
      <c r="AB82" t="b">
        <v>1</v>
      </c>
      <c r="AC82" t="s">
        <v>114</v>
      </c>
      <c r="AD82">
        <v>1733</v>
      </c>
      <c r="AE82" t="s">
        <v>75</v>
      </c>
    </row>
    <row r="83" spans="1:31" x14ac:dyDescent="0.2">
      <c r="A83">
        <v>81</v>
      </c>
      <c r="B83">
        <v>12.107623318385651</v>
      </c>
      <c r="C83">
        <v>6</v>
      </c>
      <c r="D83">
        <v>0</v>
      </c>
      <c r="E83">
        <v>-1.6000000000000014</v>
      </c>
      <c r="F83">
        <v>-8.8397790055248677</v>
      </c>
      <c r="G83">
        <v>16.5</v>
      </c>
      <c r="H83">
        <v>750</v>
      </c>
      <c r="I83">
        <v>1050</v>
      </c>
      <c r="J83">
        <v>1030.5</v>
      </c>
      <c r="K83" t="s">
        <v>87</v>
      </c>
      <c r="N83">
        <v>1000</v>
      </c>
      <c r="O83">
        <v>353</v>
      </c>
      <c r="P83">
        <v>8.5</v>
      </c>
      <c r="Q83">
        <v>10</v>
      </c>
      <c r="R83">
        <v>2.9154518950437316</v>
      </c>
      <c r="S83">
        <v>4</v>
      </c>
      <c r="T83">
        <v>0</v>
      </c>
      <c r="U83">
        <v>0.5</v>
      </c>
      <c r="V83">
        <v>6.25</v>
      </c>
      <c r="W83" t="b">
        <v>0</v>
      </c>
      <c r="X83" t="b">
        <v>0</v>
      </c>
      <c r="Y83" t="b">
        <v>1</v>
      </c>
      <c r="Z83" t="b">
        <v>0</v>
      </c>
      <c r="AA83" t="s">
        <v>113</v>
      </c>
      <c r="AB83" t="b">
        <v>1</v>
      </c>
      <c r="AC83" t="s">
        <v>114</v>
      </c>
      <c r="AD83">
        <v>1030.5</v>
      </c>
      <c r="AE83" t="s">
        <v>87</v>
      </c>
    </row>
    <row r="84" spans="1:31" x14ac:dyDescent="0.2">
      <c r="A84">
        <v>0</v>
      </c>
      <c r="B84">
        <v>0</v>
      </c>
      <c r="C84">
        <v>11</v>
      </c>
      <c r="D84">
        <v>0</v>
      </c>
      <c r="E84">
        <v>-0.19999999999999929</v>
      </c>
      <c r="F84">
        <v>-0.70921985815602584</v>
      </c>
      <c r="G84">
        <v>28</v>
      </c>
      <c r="H84">
        <v>615</v>
      </c>
      <c r="I84">
        <v>1030</v>
      </c>
      <c r="J84">
        <v>1030.5</v>
      </c>
      <c r="K84" t="s">
        <v>87</v>
      </c>
      <c r="N84">
        <v>950</v>
      </c>
      <c r="O84">
        <v>316</v>
      </c>
      <c r="P84">
        <v>2.2999999999999998</v>
      </c>
      <c r="Q84">
        <v>8</v>
      </c>
      <c r="R84">
        <v>2.5974025974025974</v>
      </c>
      <c r="S84">
        <v>2</v>
      </c>
      <c r="T84">
        <v>22.05</v>
      </c>
      <c r="U84">
        <v>0</v>
      </c>
      <c r="V84">
        <v>0</v>
      </c>
      <c r="W84" t="b">
        <v>0</v>
      </c>
      <c r="X84" t="b">
        <v>0</v>
      </c>
      <c r="Y84" t="b">
        <v>1</v>
      </c>
      <c r="Z84" t="b">
        <v>0</v>
      </c>
      <c r="AA84" t="s">
        <v>113</v>
      </c>
      <c r="AB84" t="b">
        <v>1</v>
      </c>
      <c r="AC84" t="s">
        <v>114</v>
      </c>
      <c r="AD84">
        <v>1030.5</v>
      </c>
      <c r="AE84" t="s">
        <v>87</v>
      </c>
    </row>
    <row r="85" spans="1:31" x14ac:dyDescent="0.2">
      <c r="A85">
        <v>6</v>
      </c>
      <c r="B85">
        <v>1.0771992818671454</v>
      </c>
      <c r="C85">
        <v>32</v>
      </c>
      <c r="D85">
        <v>17.600000000000001</v>
      </c>
      <c r="E85">
        <v>-1.75</v>
      </c>
      <c r="F85">
        <v>-7.6754385964912286</v>
      </c>
      <c r="G85">
        <v>21.05</v>
      </c>
      <c r="H85">
        <v>563</v>
      </c>
      <c r="I85">
        <v>1040</v>
      </c>
      <c r="J85">
        <v>1030.5</v>
      </c>
      <c r="K85" t="s">
        <v>87</v>
      </c>
      <c r="N85">
        <v>900</v>
      </c>
      <c r="O85">
        <v>188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 t="b">
        <v>0</v>
      </c>
      <c r="X85" t="b">
        <v>0</v>
      </c>
      <c r="Y85" t="b">
        <v>0</v>
      </c>
      <c r="Z85" t="b">
        <v>0</v>
      </c>
      <c r="AA85" t="s">
        <v>113</v>
      </c>
      <c r="AB85" t="b">
        <v>1</v>
      </c>
      <c r="AC85" t="s">
        <v>114</v>
      </c>
      <c r="AD85">
        <v>1030.5</v>
      </c>
      <c r="AE85" t="s">
        <v>87</v>
      </c>
    </row>
    <row r="86" spans="1:31" x14ac:dyDescent="0.2">
      <c r="A86">
        <v>21</v>
      </c>
      <c r="B86">
        <v>8.6065573770491799</v>
      </c>
      <c r="C86">
        <v>19</v>
      </c>
      <c r="D86">
        <v>19.309999999999999</v>
      </c>
      <c r="E86">
        <v>-0.39999999999999858</v>
      </c>
      <c r="F86">
        <v>-1.1816838995568644</v>
      </c>
      <c r="G86">
        <v>33.450000000000003</v>
      </c>
      <c r="H86">
        <v>265</v>
      </c>
      <c r="I86">
        <v>1100</v>
      </c>
      <c r="J86">
        <v>1104</v>
      </c>
      <c r="K86" t="s">
        <v>101</v>
      </c>
      <c r="N86">
        <v>1100</v>
      </c>
      <c r="O86">
        <v>538</v>
      </c>
      <c r="P86">
        <v>20.95</v>
      </c>
      <c r="Q86">
        <v>32</v>
      </c>
      <c r="R86">
        <v>6.3241106719367588</v>
      </c>
      <c r="S86">
        <v>6</v>
      </c>
      <c r="T86">
        <v>21.21</v>
      </c>
      <c r="U86">
        <v>0.55000000000000071</v>
      </c>
      <c r="V86">
        <v>2.6960784313725528</v>
      </c>
      <c r="W86" t="b">
        <v>0</v>
      </c>
      <c r="X86" t="b">
        <v>0</v>
      </c>
      <c r="Y86" t="b">
        <v>1</v>
      </c>
      <c r="Z86" t="b">
        <v>0</v>
      </c>
      <c r="AA86" t="s">
        <v>113</v>
      </c>
      <c r="AB86" t="b">
        <v>1</v>
      </c>
      <c r="AC86" t="s">
        <v>114</v>
      </c>
      <c r="AD86">
        <v>1104</v>
      </c>
      <c r="AE86" t="s">
        <v>101</v>
      </c>
    </row>
    <row r="87" spans="1:31" x14ac:dyDescent="0.2">
      <c r="A87">
        <v>3</v>
      </c>
      <c r="B87">
        <v>1.3100436681222707</v>
      </c>
      <c r="C87">
        <v>0</v>
      </c>
      <c r="D87">
        <v>0</v>
      </c>
      <c r="E87">
        <v>0</v>
      </c>
      <c r="F87">
        <v>0</v>
      </c>
      <c r="G87">
        <v>0</v>
      </c>
      <c r="H87">
        <v>232</v>
      </c>
      <c r="I87">
        <v>1200</v>
      </c>
      <c r="J87">
        <v>1104</v>
      </c>
      <c r="K87" t="s">
        <v>101</v>
      </c>
      <c r="N87">
        <v>1050</v>
      </c>
      <c r="O87">
        <v>211</v>
      </c>
      <c r="P87">
        <v>6.6</v>
      </c>
      <c r="Q87">
        <v>6</v>
      </c>
      <c r="R87">
        <v>2.9268292682926829</v>
      </c>
      <c r="S87">
        <v>2</v>
      </c>
      <c r="T87">
        <v>0</v>
      </c>
      <c r="U87">
        <v>4.9999999999999822E-2</v>
      </c>
      <c r="V87">
        <v>0.76335877862595147</v>
      </c>
      <c r="W87" t="b">
        <v>0</v>
      </c>
      <c r="X87" t="b">
        <v>0</v>
      </c>
      <c r="Y87" t="b">
        <v>1</v>
      </c>
      <c r="Z87" t="b">
        <v>0</v>
      </c>
      <c r="AA87" t="s">
        <v>113</v>
      </c>
      <c r="AB87" t="b">
        <v>1</v>
      </c>
      <c r="AC87" t="s">
        <v>114</v>
      </c>
      <c r="AD87">
        <v>1104</v>
      </c>
      <c r="AE87" t="s">
        <v>101</v>
      </c>
    </row>
    <row r="88" spans="1:31" x14ac:dyDescent="0.2">
      <c r="A88">
        <v>17</v>
      </c>
      <c r="B88">
        <v>8.2926829268292686</v>
      </c>
      <c r="C88">
        <v>7</v>
      </c>
      <c r="D88">
        <v>0</v>
      </c>
      <c r="E88">
        <v>0.65000000000000036</v>
      </c>
      <c r="F88">
        <v>5.0387596899224834</v>
      </c>
      <c r="G88">
        <v>13.55</v>
      </c>
      <c r="H88">
        <v>222</v>
      </c>
      <c r="I88">
        <v>1150</v>
      </c>
      <c r="J88">
        <v>1104</v>
      </c>
      <c r="K88" t="s">
        <v>101</v>
      </c>
      <c r="N88">
        <v>1000</v>
      </c>
      <c r="O88">
        <v>167</v>
      </c>
      <c r="P88">
        <v>1.9</v>
      </c>
      <c r="Q88">
        <v>-11</v>
      </c>
      <c r="R88">
        <v>-6.1797752808988768</v>
      </c>
      <c r="S88">
        <v>2</v>
      </c>
      <c r="T88">
        <v>24.21</v>
      </c>
      <c r="U88">
        <v>4.9999999999999822E-2</v>
      </c>
      <c r="V88">
        <v>2.7027027027026933</v>
      </c>
      <c r="W88" t="b">
        <v>0</v>
      </c>
      <c r="X88" t="b">
        <v>1</v>
      </c>
      <c r="Y88" t="b">
        <v>0</v>
      </c>
      <c r="Z88" t="b">
        <v>0</v>
      </c>
      <c r="AA88" t="s">
        <v>113</v>
      </c>
      <c r="AB88" t="b">
        <v>0</v>
      </c>
      <c r="AC88" t="s">
        <v>114</v>
      </c>
      <c r="AD88">
        <v>1104</v>
      </c>
      <c r="AE88" t="s">
        <v>101</v>
      </c>
    </row>
    <row r="89" spans="1:31" x14ac:dyDescent="0.2">
      <c r="A89">
        <v>121</v>
      </c>
      <c r="B89">
        <v>4.5557228915662646</v>
      </c>
      <c r="C89">
        <v>30</v>
      </c>
      <c r="D89">
        <v>0</v>
      </c>
      <c r="E89">
        <v>-0.34999999999999964</v>
      </c>
      <c r="F89">
        <v>-8.5365853658536501</v>
      </c>
      <c r="G89">
        <v>3.75</v>
      </c>
      <c r="H89">
        <v>2777</v>
      </c>
      <c r="I89">
        <v>1000</v>
      </c>
      <c r="J89">
        <v>927.8</v>
      </c>
      <c r="K89" t="s">
        <v>71</v>
      </c>
      <c r="N89">
        <v>900</v>
      </c>
      <c r="O89">
        <v>1478</v>
      </c>
      <c r="P89">
        <v>7.4</v>
      </c>
      <c r="Q89">
        <v>-13</v>
      </c>
      <c r="R89">
        <v>-0.87189805499664652</v>
      </c>
      <c r="S89">
        <v>6</v>
      </c>
      <c r="T89">
        <v>0</v>
      </c>
      <c r="U89">
        <v>0</v>
      </c>
      <c r="V89">
        <v>0</v>
      </c>
      <c r="W89" t="b">
        <v>0</v>
      </c>
      <c r="X89" t="b">
        <v>0</v>
      </c>
      <c r="Y89" t="b">
        <v>0</v>
      </c>
      <c r="Z89" t="b">
        <v>0</v>
      </c>
      <c r="AA89" t="s">
        <v>113</v>
      </c>
      <c r="AB89" t="b">
        <v>1</v>
      </c>
      <c r="AC89" t="s">
        <v>114</v>
      </c>
      <c r="AD89">
        <v>927.8</v>
      </c>
      <c r="AE89" t="s">
        <v>71</v>
      </c>
    </row>
    <row r="90" spans="1:31" x14ac:dyDescent="0.2">
      <c r="A90">
        <v>110</v>
      </c>
      <c r="B90">
        <v>7.6177285318559553</v>
      </c>
      <c r="C90">
        <v>36</v>
      </c>
      <c r="D90">
        <v>19.77</v>
      </c>
      <c r="E90">
        <v>-0.69999999999999929</v>
      </c>
      <c r="F90">
        <v>-3.5353535353535319</v>
      </c>
      <c r="G90">
        <v>19.100000000000001</v>
      </c>
      <c r="H90">
        <v>1554</v>
      </c>
      <c r="I90">
        <v>940</v>
      </c>
      <c r="J90">
        <v>927.8</v>
      </c>
      <c r="K90" t="s">
        <v>71</v>
      </c>
      <c r="N90">
        <v>930</v>
      </c>
      <c r="O90">
        <v>813</v>
      </c>
      <c r="P90">
        <v>17.649999999999999</v>
      </c>
      <c r="Q90">
        <v>15</v>
      </c>
      <c r="R90">
        <v>1.8796992481203008</v>
      </c>
      <c r="S90">
        <v>33</v>
      </c>
      <c r="T90">
        <v>19.02</v>
      </c>
      <c r="U90">
        <v>0.25</v>
      </c>
      <c r="V90">
        <v>1.4367816091954024</v>
      </c>
      <c r="W90" t="b">
        <v>0</v>
      </c>
      <c r="X90" t="b">
        <v>0</v>
      </c>
      <c r="Y90" t="b">
        <v>1</v>
      </c>
      <c r="Z90" t="b">
        <v>0</v>
      </c>
      <c r="AA90" t="s">
        <v>113</v>
      </c>
      <c r="AB90" t="b">
        <v>1</v>
      </c>
      <c r="AC90" t="s">
        <v>114</v>
      </c>
      <c r="AD90">
        <v>927.8</v>
      </c>
      <c r="AE90" t="s">
        <v>71</v>
      </c>
    </row>
    <row r="91" spans="1:31" x14ac:dyDescent="0.2">
      <c r="A91">
        <v>9</v>
      </c>
      <c r="B91">
        <v>0.60120240480961928</v>
      </c>
      <c r="C91">
        <v>56</v>
      </c>
      <c r="D91">
        <v>19.82</v>
      </c>
      <c r="E91">
        <v>-0.65000000000000036</v>
      </c>
      <c r="F91">
        <v>-4.1935483870967767</v>
      </c>
      <c r="G91">
        <v>14.85</v>
      </c>
      <c r="H91">
        <v>1506</v>
      </c>
      <c r="I91">
        <v>950</v>
      </c>
      <c r="J91">
        <v>927.8</v>
      </c>
      <c r="K91" t="s">
        <v>71</v>
      </c>
      <c r="N91">
        <v>920</v>
      </c>
      <c r="O91">
        <v>787</v>
      </c>
      <c r="P91">
        <v>13.65</v>
      </c>
      <c r="Q91">
        <v>-4</v>
      </c>
      <c r="R91">
        <v>-0.50568900126422245</v>
      </c>
      <c r="S91">
        <v>5</v>
      </c>
      <c r="T91">
        <v>0</v>
      </c>
      <c r="U91">
        <v>0.20000000000000107</v>
      </c>
      <c r="V91">
        <v>1.4869888475836512</v>
      </c>
      <c r="W91" t="b">
        <v>0</v>
      </c>
      <c r="X91" t="b">
        <v>0</v>
      </c>
      <c r="Y91" t="b">
        <v>0</v>
      </c>
      <c r="Z91" t="b">
        <v>0</v>
      </c>
      <c r="AA91" t="s">
        <v>113</v>
      </c>
      <c r="AB91" t="b">
        <v>1</v>
      </c>
      <c r="AC91" t="s">
        <v>114</v>
      </c>
      <c r="AD91">
        <v>927.8</v>
      </c>
      <c r="AE91" t="s">
        <v>71</v>
      </c>
    </row>
    <row r="92" spans="1:31" x14ac:dyDescent="0.2">
      <c r="A92">
        <v>18</v>
      </c>
      <c r="B92">
        <v>2.4128686327077746</v>
      </c>
      <c r="C92">
        <v>7</v>
      </c>
      <c r="D92">
        <v>22.4</v>
      </c>
      <c r="E92">
        <v>-0.20000000000000018</v>
      </c>
      <c r="F92">
        <v>-6.4516129032258114</v>
      </c>
      <c r="G92">
        <v>2.9</v>
      </c>
      <c r="H92">
        <v>764</v>
      </c>
      <c r="I92">
        <v>175</v>
      </c>
      <c r="J92">
        <v>169.7</v>
      </c>
      <c r="K92" t="s">
        <v>105</v>
      </c>
      <c r="N92">
        <v>170</v>
      </c>
      <c r="O92">
        <v>369</v>
      </c>
      <c r="P92">
        <v>3.85</v>
      </c>
      <c r="Q92">
        <v>-2</v>
      </c>
      <c r="R92">
        <v>-0.53908355795148244</v>
      </c>
      <c r="S92">
        <v>1</v>
      </c>
      <c r="T92">
        <v>0</v>
      </c>
      <c r="U92">
        <v>0.20000000000000018</v>
      </c>
      <c r="V92">
        <v>5.4794520547945256</v>
      </c>
      <c r="W92" t="b">
        <v>0</v>
      </c>
      <c r="X92" t="b">
        <v>0</v>
      </c>
      <c r="Y92" t="b">
        <v>0</v>
      </c>
      <c r="Z92" t="b">
        <v>0</v>
      </c>
      <c r="AA92" t="s">
        <v>113</v>
      </c>
      <c r="AB92" t="b">
        <v>1</v>
      </c>
      <c r="AC92" t="s">
        <v>114</v>
      </c>
      <c r="AD92">
        <v>169.7</v>
      </c>
      <c r="AE92" t="s">
        <v>105</v>
      </c>
    </row>
    <row r="93" spans="1:31" x14ac:dyDescent="0.2">
      <c r="A93">
        <v>38</v>
      </c>
      <c r="B93">
        <v>5.8015267175572518</v>
      </c>
      <c r="C93">
        <v>6</v>
      </c>
      <c r="D93">
        <v>23.19</v>
      </c>
      <c r="E93">
        <v>-0.15000000000000013</v>
      </c>
      <c r="F93">
        <v>-8.333333333333341</v>
      </c>
      <c r="G93">
        <v>1.65</v>
      </c>
      <c r="H93">
        <v>693</v>
      </c>
      <c r="I93">
        <v>180</v>
      </c>
      <c r="J93">
        <v>169.7</v>
      </c>
      <c r="K93" t="s">
        <v>105</v>
      </c>
      <c r="N93">
        <v>165</v>
      </c>
      <c r="O93">
        <v>340</v>
      </c>
      <c r="P93">
        <v>2</v>
      </c>
      <c r="Q93">
        <v>-2</v>
      </c>
      <c r="R93">
        <v>-0.58479532163742687</v>
      </c>
      <c r="S93">
        <v>5</v>
      </c>
      <c r="T93">
        <v>21.81</v>
      </c>
      <c r="U93">
        <v>0.14999999999999991</v>
      </c>
      <c r="V93">
        <v>8.1081081081081035</v>
      </c>
      <c r="W93" t="b">
        <v>0</v>
      </c>
      <c r="X93" t="b">
        <v>0</v>
      </c>
      <c r="Y93" t="b">
        <v>0</v>
      </c>
      <c r="Z93" t="b">
        <v>0</v>
      </c>
      <c r="AA93" t="s">
        <v>113</v>
      </c>
      <c r="AB93" t="b">
        <v>1</v>
      </c>
      <c r="AC93" t="s">
        <v>114</v>
      </c>
      <c r="AD93">
        <v>169.7</v>
      </c>
      <c r="AE93" t="s">
        <v>105</v>
      </c>
    </row>
    <row r="94" spans="1:31" x14ac:dyDescent="0.2">
      <c r="A94">
        <v>9</v>
      </c>
      <c r="B94">
        <v>1.4106583072100314</v>
      </c>
      <c r="C94">
        <v>6</v>
      </c>
      <c r="D94">
        <v>20.93</v>
      </c>
      <c r="E94">
        <v>-0.30000000000000071</v>
      </c>
      <c r="F94">
        <v>-5.8252427184466153</v>
      </c>
      <c r="G94">
        <v>4.8499999999999996</v>
      </c>
      <c r="H94">
        <v>647</v>
      </c>
      <c r="I94">
        <v>170</v>
      </c>
      <c r="J94">
        <v>169.7</v>
      </c>
      <c r="K94" t="s">
        <v>105</v>
      </c>
      <c r="N94">
        <v>160</v>
      </c>
      <c r="O94">
        <v>308</v>
      </c>
      <c r="P94">
        <v>0</v>
      </c>
      <c r="Q94">
        <v>10</v>
      </c>
      <c r="R94">
        <v>3.3557046979865772</v>
      </c>
      <c r="S94">
        <v>0</v>
      </c>
      <c r="T94">
        <v>0</v>
      </c>
      <c r="U94">
        <v>0</v>
      </c>
      <c r="V94">
        <v>0</v>
      </c>
      <c r="W94" t="b">
        <v>0</v>
      </c>
      <c r="X94" t="b">
        <v>0</v>
      </c>
      <c r="Y94" t="b">
        <v>1</v>
      </c>
      <c r="Z94" t="b">
        <v>0</v>
      </c>
      <c r="AA94" t="s">
        <v>113</v>
      </c>
      <c r="AB94" t="b">
        <v>1</v>
      </c>
      <c r="AC94" t="s">
        <v>114</v>
      </c>
      <c r="AD94">
        <v>169.7</v>
      </c>
      <c r="AE94" t="s">
        <v>105</v>
      </c>
    </row>
    <row r="95" spans="1:31" x14ac:dyDescent="0.2">
      <c r="A95">
        <v>269</v>
      </c>
      <c r="B95">
        <v>7.2448155130622141</v>
      </c>
      <c r="C95">
        <v>284</v>
      </c>
      <c r="D95">
        <v>21.49</v>
      </c>
      <c r="E95">
        <v>-3.1999999999999993</v>
      </c>
      <c r="F95">
        <v>-15.880893300248136</v>
      </c>
      <c r="G95">
        <v>16.95</v>
      </c>
      <c r="H95">
        <v>3982</v>
      </c>
      <c r="I95">
        <v>1700</v>
      </c>
      <c r="J95">
        <v>1626.95</v>
      </c>
      <c r="K95" t="s">
        <v>64</v>
      </c>
      <c r="N95">
        <v>1600</v>
      </c>
      <c r="O95">
        <v>2099</v>
      </c>
      <c r="P95">
        <v>22.95</v>
      </c>
      <c r="Q95">
        <v>117</v>
      </c>
      <c r="R95">
        <v>5.9031281533804236</v>
      </c>
      <c r="S95">
        <v>52</v>
      </c>
      <c r="T95">
        <v>22.99</v>
      </c>
      <c r="U95">
        <v>2.25</v>
      </c>
      <c r="V95">
        <v>10.869565217391305</v>
      </c>
      <c r="W95" t="b">
        <v>0</v>
      </c>
      <c r="X95" t="b">
        <v>0</v>
      </c>
      <c r="Y95" t="b">
        <v>1</v>
      </c>
      <c r="Z95" t="b">
        <v>0</v>
      </c>
      <c r="AA95" t="s">
        <v>113</v>
      </c>
      <c r="AB95" t="b">
        <v>1</v>
      </c>
      <c r="AC95" t="s">
        <v>114</v>
      </c>
      <c r="AD95">
        <v>1626.95</v>
      </c>
      <c r="AE95" t="s">
        <v>64</v>
      </c>
    </row>
    <row r="96" spans="1:31" x14ac:dyDescent="0.2">
      <c r="A96">
        <v>444</v>
      </c>
      <c r="B96">
        <v>24.832214765100669</v>
      </c>
      <c r="C96">
        <v>142</v>
      </c>
      <c r="D96">
        <v>21.18</v>
      </c>
      <c r="E96">
        <v>-5.8500000000000014</v>
      </c>
      <c r="F96">
        <v>-13.000000000000004</v>
      </c>
      <c r="G96">
        <v>39.15</v>
      </c>
      <c r="H96">
        <v>2232</v>
      </c>
      <c r="I96">
        <v>1640</v>
      </c>
      <c r="J96">
        <v>1626.95</v>
      </c>
      <c r="K96" t="s">
        <v>64</v>
      </c>
      <c r="N96">
        <v>1500</v>
      </c>
      <c r="O96">
        <v>2022</v>
      </c>
      <c r="P96">
        <v>5.25</v>
      </c>
      <c r="Q96">
        <v>1</v>
      </c>
      <c r="R96">
        <v>4.9480455220188027E-2</v>
      </c>
      <c r="S96">
        <v>65</v>
      </c>
      <c r="T96">
        <v>0</v>
      </c>
      <c r="U96">
        <v>0.20000000000000018</v>
      </c>
      <c r="V96">
        <v>3.9603960396039639</v>
      </c>
      <c r="W96" t="b">
        <v>0</v>
      </c>
      <c r="X96" t="b">
        <v>0</v>
      </c>
      <c r="Y96" t="b">
        <v>1</v>
      </c>
      <c r="Z96" t="b">
        <v>0</v>
      </c>
      <c r="AA96" t="s">
        <v>113</v>
      </c>
      <c r="AB96" t="b">
        <v>1</v>
      </c>
      <c r="AC96" t="s">
        <v>114</v>
      </c>
      <c r="AD96">
        <v>1626.95</v>
      </c>
      <c r="AE96" t="s">
        <v>64</v>
      </c>
    </row>
    <row r="97" spans="1:31" x14ac:dyDescent="0.2">
      <c r="A97">
        <v>25</v>
      </c>
      <c r="B97">
        <v>1.2690355329949239</v>
      </c>
      <c r="C97">
        <v>119</v>
      </c>
      <c r="D97">
        <v>20.28</v>
      </c>
      <c r="E97">
        <v>-7.8999999999999986</v>
      </c>
      <c r="F97">
        <v>-11.358734723220703</v>
      </c>
      <c r="G97">
        <v>61.65</v>
      </c>
      <c r="H97">
        <v>1995</v>
      </c>
      <c r="I97">
        <v>1600</v>
      </c>
      <c r="J97">
        <v>1626.95</v>
      </c>
      <c r="K97" t="s">
        <v>64</v>
      </c>
      <c r="N97">
        <v>1560</v>
      </c>
      <c r="O97">
        <v>1124</v>
      </c>
      <c r="P97">
        <v>12.7</v>
      </c>
      <c r="Q97">
        <v>12</v>
      </c>
      <c r="R97">
        <v>1.079136690647482</v>
      </c>
      <c r="S97">
        <v>68</v>
      </c>
      <c r="T97">
        <v>26.61</v>
      </c>
      <c r="U97">
        <v>1.1999999999999993</v>
      </c>
      <c r="V97">
        <v>10.434782608695645</v>
      </c>
      <c r="W97" t="b">
        <v>0</v>
      </c>
      <c r="X97" t="b">
        <v>0</v>
      </c>
      <c r="Y97" t="b">
        <v>1</v>
      </c>
      <c r="Z97" t="b">
        <v>0</v>
      </c>
      <c r="AA97" t="s">
        <v>113</v>
      </c>
      <c r="AB97" t="b">
        <v>1</v>
      </c>
      <c r="AC97" t="s">
        <v>114</v>
      </c>
      <c r="AD97">
        <v>1626.95</v>
      </c>
      <c r="AE97" t="s">
        <v>64</v>
      </c>
    </row>
    <row r="98" spans="1:31" x14ac:dyDescent="0.2">
      <c r="A98">
        <v>23</v>
      </c>
      <c r="B98">
        <v>3.6450079239302693</v>
      </c>
      <c r="C98">
        <v>2</v>
      </c>
      <c r="D98">
        <v>25.74</v>
      </c>
      <c r="E98">
        <v>0</v>
      </c>
      <c r="F98">
        <v>0</v>
      </c>
      <c r="G98">
        <v>1.6</v>
      </c>
      <c r="H98">
        <v>654</v>
      </c>
      <c r="I98">
        <v>250</v>
      </c>
      <c r="J98">
        <v>230.75</v>
      </c>
      <c r="K98" t="s">
        <v>100</v>
      </c>
      <c r="N98">
        <v>215</v>
      </c>
      <c r="O98">
        <v>355</v>
      </c>
      <c r="P98">
        <v>0</v>
      </c>
      <c r="Q98">
        <v>3</v>
      </c>
      <c r="R98">
        <v>0.85227272727272729</v>
      </c>
      <c r="S98">
        <v>0</v>
      </c>
      <c r="T98">
        <v>0</v>
      </c>
      <c r="U98">
        <v>0</v>
      </c>
      <c r="V98">
        <v>0</v>
      </c>
      <c r="W98" t="b">
        <v>0</v>
      </c>
      <c r="X98" t="b">
        <v>0</v>
      </c>
      <c r="Y98" t="b">
        <v>1</v>
      </c>
      <c r="Z98" t="b">
        <v>0</v>
      </c>
      <c r="AA98" t="s">
        <v>113</v>
      </c>
      <c r="AB98" t="b">
        <v>1</v>
      </c>
      <c r="AC98" t="s">
        <v>114</v>
      </c>
      <c r="AD98">
        <v>230.75</v>
      </c>
      <c r="AE98" t="s">
        <v>100</v>
      </c>
    </row>
    <row r="99" spans="1:31" x14ac:dyDescent="0.2">
      <c r="A99">
        <v>28</v>
      </c>
      <c r="B99">
        <v>4.946996466431095</v>
      </c>
      <c r="C99">
        <v>4</v>
      </c>
      <c r="D99">
        <v>26.01</v>
      </c>
      <c r="E99">
        <v>-0.24999999999999956</v>
      </c>
      <c r="F99">
        <v>-6.0975609756097455</v>
      </c>
      <c r="G99">
        <v>3.85</v>
      </c>
      <c r="H99">
        <v>594</v>
      </c>
      <c r="I99">
        <v>240</v>
      </c>
      <c r="J99">
        <v>230.75</v>
      </c>
      <c r="K99" t="s">
        <v>100</v>
      </c>
      <c r="N99">
        <v>225</v>
      </c>
      <c r="O99">
        <v>350</v>
      </c>
      <c r="P99">
        <v>3.05</v>
      </c>
      <c r="Q99">
        <v>-1</v>
      </c>
      <c r="R99">
        <v>-0.28490028490028491</v>
      </c>
      <c r="S99">
        <v>2</v>
      </c>
      <c r="T99">
        <v>0</v>
      </c>
      <c r="U99">
        <v>0</v>
      </c>
      <c r="V99">
        <v>0</v>
      </c>
      <c r="W99" t="b">
        <v>0</v>
      </c>
      <c r="X99" t="b">
        <v>0</v>
      </c>
      <c r="Y99" t="b">
        <v>0</v>
      </c>
      <c r="Z99" t="b">
        <v>0</v>
      </c>
      <c r="AA99" t="s">
        <v>113</v>
      </c>
      <c r="AB99" t="b">
        <v>1</v>
      </c>
      <c r="AC99" t="s">
        <v>114</v>
      </c>
      <c r="AD99">
        <v>230.75</v>
      </c>
      <c r="AE99" t="s">
        <v>100</v>
      </c>
    </row>
    <row r="100" spans="1:31" x14ac:dyDescent="0.2">
      <c r="A100">
        <v>-3</v>
      </c>
      <c r="B100">
        <v>-0.57581573896353166</v>
      </c>
      <c r="C100">
        <v>2</v>
      </c>
      <c r="D100">
        <v>26.13</v>
      </c>
      <c r="E100">
        <v>0</v>
      </c>
      <c r="F100">
        <v>0</v>
      </c>
      <c r="G100">
        <v>5.9</v>
      </c>
      <c r="H100">
        <v>518</v>
      </c>
      <c r="I100">
        <v>235</v>
      </c>
      <c r="J100">
        <v>230.75</v>
      </c>
      <c r="K100" t="s">
        <v>100</v>
      </c>
      <c r="N100">
        <v>220</v>
      </c>
      <c r="O100">
        <v>345</v>
      </c>
      <c r="P100">
        <v>1.8</v>
      </c>
      <c r="Q100">
        <v>9</v>
      </c>
      <c r="R100">
        <v>2.6785714285714284</v>
      </c>
      <c r="S100">
        <v>2</v>
      </c>
      <c r="T100">
        <v>23.45</v>
      </c>
      <c r="U100">
        <v>0</v>
      </c>
      <c r="V100">
        <v>0</v>
      </c>
      <c r="W100" t="b">
        <v>1</v>
      </c>
      <c r="X100" t="b">
        <v>0</v>
      </c>
      <c r="Y100" t="b">
        <v>1</v>
      </c>
      <c r="Z100" t="b">
        <v>0</v>
      </c>
      <c r="AA100" t="s">
        <v>113</v>
      </c>
      <c r="AB100" t="b">
        <v>0</v>
      </c>
      <c r="AC100" t="s">
        <v>114</v>
      </c>
      <c r="AD100">
        <v>230.75</v>
      </c>
      <c r="AE100" t="s">
        <v>100</v>
      </c>
    </row>
    <row r="101" spans="1:31" x14ac:dyDescent="0.2">
      <c r="A101">
        <v>0</v>
      </c>
      <c r="B101">
        <v>0</v>
      </c>
      <c r="C101">
        <v>15</v>
      </c>
      <c r="D101">
        <v>18.850000000000001</v>
      </c>
      <c r="E101">
        <v>1.7999999999999972</v>
      </c>
      <c r="F101">
        <v>5.2173913043478182</v>
      </c>
      <c r="G101">
        <v>36.299999999999997</v>
      </c>
      <c r="H101">
        <v>1349</v>
      </c>
      <c r="I101">
        <v>1260</v>
      </c>
      <c r="J101">
        <v>1262.4000000000001</v>
      </c>
      <c r="K101" t="s">
        <v>115</v>
      </c>
      <c r="N101">
        <v>1200</v>
      </c>
      <c r="O101">
        <v>499</v>
      </c>
      <c r="P101">
        <v>8.6999999999999993</v>
      </c>
      <c r="Q101">
        <v>16</v>
      </c>
      <c r="R101">
        <v>3.3126293995859215</v>
      </c>
      <c r="S101">
        <v>2</v>
      </c>
      <c r="T101">
        <v>0</v>
      </c>
      <c r="U101">
        <v>4.9999999999998934E-2</v>
      </c>
      <c r="V101">
        <v>0.57803468208091247</v>
      </c>
      <c r="W101" t="b">
        <v>0</v>
      </c>
      <c r="X101" t="b">
        <v>1</v>
      </c>
      <c r="Y101" t="b">
        <v>1</v>
      </c>
      <c r="Z101" t="b">
        <v>0</v>
      </c>
      <c r="AA101" t="s">
        <v>113</v>
      </c>
      <c r="AB101" t="b">
        <v>0</v>
      </c>
      <c r="AC101" t="s">
        <v>114</v>
      </c>
      <c r="AD101">
        <v>1262.4000000000001</v>
      </c>
      <c r="AE101" t="s">
        <v>115</v>
      </c>
    </row>
    <row r="102" spans="1:31" x14ac:dyDescent="0.2">
      <c r="A102">
        <v>30</v>
      </c>
      <c r="B102">
        <v>3.382187147688839</v>
      </c>
      <c r="C102">
        <v>47</v>
      </c>
      <c r="D102">
        <v>20.79</v>
      </c>
      <c r="E102">
        <v>0.75</v>
      </c>
      <c r="F102">
        <v>4.10958904109589</v>
      </c>
      <c r="G102">
        <v>19</v>
      </c>
      <c r="H102">
        <v>917</v>
      </c>
      <c r="I102">
        <v>1300</v>
      </c>
      <c r="J102">
        <v>1262.4000000000001</v>
      </c>
      <c r="K102" t="s">
        <v>115</v>
      </c>
      <c r="N102">
        <v>1260</v>
      </c>
      <c r="O102">
        <v>474</v>
      </c>
      <c r="P102">
        <v>24.05</v>
      </c>
      <c r="Q102">
        <v>21</v>
      </c>
      <c r="R102">
        <v>4.6357615894039732</v>
      </c>
      <c r="S102">
        <v>1</v>
      </c>
      <c r="T102">
        <v>0</v>
      </c>
      <c r="U102">
        <v>-1.6499999999999986</v>
      </c>
      <c r="V102">
        <v>-6.4202334630350144</v>
      </c>
      <c r="W102" t="b">
        <v>0</v>
      </c>
      <c r="X102" t="b">
        <v>1</v>
      </c>
      <c r="Y102" t="b">
        <v>1</v>
      </c>
      <c r="Z102" t="b">
        <v>1</v>
      </c>
      <c r="AA102" t="s">
        <v>113</v>
      </c>
      <c r="AB102" t="b">
        <v>0</v>
      </c>
      <c r="AC102" t="s">
        <v>114</v>
      </c>
      <c r="AD102">
        <v>1262.4000000000001</v>
      </c>
      <c r="AE102" t="s">
        <v>115</v>
      </c>
    </row>
    <row r="103" spans="1:31" x14ac:dyDescent="0.2">
      <c r="A103">
        <v>0</v>
      </c>
      <c r="B103">
        <v>0</v>
      </c>
      <c r="C103">
        <v>8</v>
      </c>
      <c r="D103">
        <v>19.77</v>
      </c>
      <c r="E103">
        <v>1.0500000000000007</v>
      </c>
      <c r="F103">
        <v>4.2000000000000028</v>
      </c>
      <c r="G103">
        <v>26.05</v>
      </c>
      <c r="H103">
        <v>807</v>
      </c>
      <c r="I103">
        <v>1280</v>
      </c>
      <c r="J103">
        <v>1262.4000000000001</v>
      </c>
      <c r="K103" t="s">
        <v>115</v>
      </c>
      <c r="N103">
        <v>1300</v>
      </c>
      <c r="O103">
        <v>220</v>
      </c>
      <c r="P103">
        <v>47.45</v>
      </c>
      <c r="Q103">
        <v>-1</v>
      </c>
      <c r="R103">
        <v>-0.45248868778280543</v>
      </c>
      <c r="S103">
        <v>1</v>
      </c>
      <c r="T103">
        <v>20.79</v>
      </c>
      <c r="U103">
        <v>-0.94999999999999574</v>
      </c>
      <c r="V103">
        <v>-1.9628099173553633</v>
      </c>
      <c r="W103" t="b">
        <v>0</v>
      </c>
      <c r="X103" t="b">
        <v>1</v>
      </c>
      <c r="Y103" t="b">
        <v>0</v>
      </c>
      <c r="Z103" t="b">
        <v>1</v>
      </c>
      <c r="AA103" t="s">
        <v>113</v>
      </c>
      <c r="AB103" t="b">
        <v>0</v>
      </c>
      <c r="AC103" t="s">
        <v>114</v>
      </c>
      <c r="AD103">
        <v>1262.4000000000001</v>
      </c>
      <c r="AE103" t="s">
        <v>115</v>
      </c>
    </row>
    <row r="104" spans="1:31" x14ac:dyDescent="0.2">
      <c r="A104">
        <v>44</v>
      </c>
      <c r="B104">
        <v>2.7210884353741496</v>
      </c>
      <c r="C104">
        <v>12</v>
      </c>
      <c r="D104">
        <v>22.99</v>
      </c>
      <c r="E104">
        <v>-0.59999999999999787</v>
      </c>
      <c r="F104">
        <v>-3.0456852791878064</v>
      </c>
      <c r="G104">
        <v>19.100000000000001</v>
      </c>
      <c r="H104">
        <v>1661</v>
      </c>
      <c r="I104">
        <v>800</v>
      </c>
      <c r="J104">
        <v>788.65</v>
      </c>
      <c r="K104" t="s">
        <v>99</v>
      </c>
      <c r="N104">
        <v>750</v>
      </c>
      <c r="O104">
        <v>478</v>
      </c>
      <c r="P104">
        <v>5.45</v>
      </c>
      <c r="Q104">
        <v>-1</v>
      </c>
      <c r="R104">
        <v>-0.20876826722338204</v>
      </c>
      <c r="S104">
        <v>1</v>
      </c>
      <c r="T104">
        <v>0</v>
      </c>
      <c r="U104">
        <v>0.29999999999999982</v>
      </c>
      <c r="V104">
        <v>5.8252427184465976</v>
      </c>
      <c r="W104" t="b">
        <v>0</v>
      </c>
      <c r="X104" t="b">
        <v>0</v>
      </c>
      <c r="Y104" t="b">
        <v>0</v>
      </c>
      <c r="Z104" t="b">
        <v>0</v>
      </c>
      <c r="AA104" t="s">
        <v>113</v>
      </c>
      <c r="AB104" t="b">
        <v>1</v>
      </c>
      <c r="AC104" t="s">
        <v>114</v>
      </c>
      <c r="AD104">
        <v>788.65</v>
      </c>
      <c r="AE104" t="s">
        <v>99</v>
      </c>
    </row>
    <row r="105" spans="1:31" x14ac:dyDescent="0.2">
      <c r="A105">
        <v>18</v>
      </c>
      <c r="B105">
        <v>3.4951456310679609</v>
      </c>
      <c r="C105">
        <v>3</v>
      </c>
      <c r="D105">
        <v>24.38</v>
      </c>
      <c r="E105">
        <v>-0.5</v>
      </c>
      <c r="F105">
        <v>-4.0983606557377055</v>
      </c>
      <c r="G105">
        <v>11.7</v>
      </c>
      <c r="H105">
        <v>533</v>
      </c>
      <c r="I105">
        <v>820</v>
      </c>
      <c r="J105">
        <v>788.65</v>
      </c>
      <c r="K105" t="s">
        <v>99</v>
      </c>
      <c r="N105">
        <v>760</v>
      </c>
      <c r="O105">
        <v>364</v>
      </c>
      <c r="P105">
        <v>0</v>
      </c>
      <c r="Q105">
        <v>25</v>
      </c>
      <c r="R105">
        <v>7.3746312684365778</v>
      </c>
      <c r="S105">
        <v>0</v>
      </c>
      <c r="T105">
        <v>0</v>
      </c>
      <c r="U105">
        <v>0</v>
      </c>
      <c r="V105">
        <v>0</v>
      </c>
      <c r="W105" t="b">
        <v>0</v>
      </c>
      <c r="X105" t="b">
        <v>0</v>
      </c>
      <c r="Y105" t="b">
        <v>1</v>
      </c>
      <c r="Z105" t="b">
        <v>0</v>
      </c>
      <c r="AA105" t="s">
        <v>113</v>
      </c>
      <c r="AB105" t="b">
        <v>1</v>
      </c>
      <c r="AC105" t="s">
        <v>114</v>
      </c>
      <c r="AD105">
        <v>788.65</v>
      </c>
      <c r="AE105" t="s">
        <v>99</v>
      </c>
    </row>
    <row r="106" spans="1:31" x14ac:dyDescent="0.2">
      <c r="A106">
        <v>3</v>
      </c>
      <c r="B106">
        <v>0.59760956175298807</v>
      </c>
      <c r="C106">
        <v>3</v>
      </c>
      <c r="D106">
        <v>0</v>
      </c>
      <c r="E106">
        <v>-0.44999999999999929</v>
      </c>
      <c r="F106">
        <v>-8.4112149532710152</v>
      </c>
      <c r="G106">
        <v>4.9000000000000004</v>
      </c>
      <c r="H106">
        <v>505</v>
      </c>
      <c r="I106">
        <v>850</v>
      </c>
      <c r="J106">
        <v>788.65</v>
      </c>
      <c r="K106" t="s">
        <v>99</v>
      </c>
      <c r="N106">
        <v>780</v>
      </c>
      <c r="O106">
        <v>347</v>
      </c>
      <c r="P106">
        <v>13.4</v>
      </c>
      <c r="Q106">
        <v>4</v>
      </c>
      <c r="R106">
        <v>1.1661807580174928</v>
      </c>
      <c r="S106">
        <v>2</v>
      </c>
      <c r="T106">
        <v>0</v>
      </c>
      <c r="U106">
        <v>0.20000000000000107</v>
      </c>
      <c r="V106">
        <v>1.5151515151515234</v>
      </c>
      <c r="W106" t="b">
        <v>0</v>
      </c>
      <c r="X106" t="b">
        <v>0</v>
      </c>
      <c r="Y106" t="b">
        <v>1</v>
      </c>
      <c r="Z106" t="b">
        <v>0</v>
      </c>
      <c r="AA106" t="s">
        <v>113</v>
      </c>
      <c r="AB106" t="b">
        <v>1</v>
      </c>
      <c r="AC106" t="s">
        <v>114</v>
      </c>
      <c r="AD106">
        <v>788.65</v>
      </c>
      <c r="AE106" t="s">
        <v>99</v>
      </c>
    </row>
    <row r="107" spans="1:31" x14ac:dyDescent="0.2">
      <c r="A107">
        <v>5</v>
      </c>
      <c r="B107">
        <v>2.8571428571428572</v>
      </c>
      <c r="C107">
        <v>3</v>
      </c>
      <c r="D107">
        <v>18.62</v>
      </c>
      <c r="E107">
        <v>0.85000000000002274</v>
      </c>
      <c r="F107">
        <v>0.29903254177661309</v>
      </c>
      <c r="G107">
        <v>285.10000000000002</v>
      </c>
      <c r="H107">
        <v>180</v>
      </c>
      <c r="I107">
        <v>20000</v>
      </c>
      <c r="J107">
        <v>19488.05</v>
      </c>
      <c r="K107" t="s">
        <v>89</v>
      </c>
      <c r="N107">
        <v>18500</v>
      </c>
      <c r="O107">
        <v>131</v>
      </c>
      <c r="P107">
        <v>52.85</v>
      </c>
      <c r="Q107">
        <v>0</v>
      </c>
      <c r="R107">
        <v>0</v>
      </c>
      <c r="S107">
        <v>1</v>
      </c>
      <c r="T107">
        <v>0</v>
      </c>
      <c r="U107">
        <v>-5.8999999999999986</v>
      </c>
      <c r="V107">
        <v>-10.042553191489359</v>
      </c>
      <c r="W107" t="b">
        <v>0</v>
      </c>
      <c r="X107" t="b">
        <v>1</v>
      </c>
      <c r="Y107" t="b">
        <v>0</v>
      </c>
      <c r="Z107" t="b">
        <v>1</v>
      </c>
      <c r="AA107" t="s">
        <v>113</v>
      </c>
      <c r="AB107" t="b">
        <v>0</v>
      </c>
      <c r="AC107" t="s">
        <v>114</v>
      </c>
      <c r="AD107">
        <v>19488.05</v>
      </c>
      <c r="AE107" t="s">
        <v>89</v>
      </c>
    </row>
    <row r="108" spans="1:31" x14ac:dyDescent="0.2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150</v>
      </c>
      <c r="I108">
        <v>21000</v>
      </c>
      <c r="J108">
        <v>19488.05</v>
      </c>
      <c r="K108" t="s">
        <v>89</v>
      </c>
      <c r="N108">
        <v>19500</v>
      </c>
      <c r="O108">
        <v>95</v>
      </c>
      <c r="P108">
        <v>0</v>
      </c>
      <c r="Q108">
        <v>4</v>
      </c>
      <c r="R108">
        <v>4.395604395604396</v>
      </c>
      <c r="S108">
        <v>0</v>
      </c>
      <c r="T108">
        <v>0</v>
      </c>
      <c r="U108">
        <v>0</v>
      </c>
      <c r="V108">
        <v>0</v>
      </c>
      <c r="W108" t="b">
        <v>0</v>
      </c>
      <c r="X108" t="b">
        <v>0</v>
      </c>
      <c r="Y108" t="b">
        <v>1</v>
      </c>
      <c r="Z108" t="b">
        <v>0</v>
      </c>
      <c r="AA108" t="s">
        <v>113</v>
      </c>
      <c r="AB108" t="b">
        <v>1</v>
      </c>
      <c r="AC108" t="s">
        <v>114</v>
      </c>
      <c r="AD108">
        <v>19488.05</v>
      </c>
      <c r="AE108" t="s">
        <v>89</v>
      </c>
    </row>
    <row r="109" spans="1:31" x14ac:dyDescent="0.2">
      <c r="A109">
        <v>0</v>
      </c>
      <c r="B109">
        <v>0</v>
      </c>
      <c r="C109">
        <v>1</v>
      </c>
      <c r="D109">
        <v>18.12</v>
      </c>
      <c r="E109">
        <v>-10.349999999999994</v>
      </c>
      <c r="F109">
        <v>-7.2708113804004171</v>
      </c>
      <c r="G109">
        <v>132</v>
      </c>
      <c r="H109">
        <v>121</v>
      </c>
      <c r="I109">
        <v>20500</v>
      </c>
      <c r="J109">
        <v>19488.05</v>
      </c>
      <c r="K109" t="s">
        <v>89</v>
      </c>
      <c r="N109">
        <v>19000</v>
      </c>
      <c r="O109">
        <v>94</v>
      </c>
      <c r="P109">
        <v>0</v>
      </c>
      <c r="Q109">
        <v>8</v>
      </c>
      <c r="R109">
        <v>9.3023255813953494</v>
      </c>
      <c r="S109">
        <v>0</v>
      </c>
      <c r="T109">
        <v>0</v>
      </c>
      <c r="U109">
        <v>0</v>
      </c>
      <c r="V109">
        <v>0</v>
      </c>
      <c r="W109" t="b">
        <v>0</v>
      </c>
      <c r="X109" t="b">
        <v>0</v>
      </c>
      <c r="Y109" t="b">
        <v>1</v>
      </c>
      <c r="Z109" t="b">
        <v>0</v>
      </c>
      <c r="AA109" t="s">
        <v>113</v>
      </c>
      <c r="AB109" t="b">
        <v>1</v>
      </c>
      <c r="AC109" t="s">
        <v>114</v>
      </c>
      <c r="AD109">
        <v>19488.05</v>
      </c>
      <c r="AE109" t="s">
        <v>89</v>
      </c>
    </row>
    <row r="110" spans="1:31" x14ac:dyDescent="0.2">
      <c r="A110">
        <v>49</v>
      </c>
      <c r="B110">
        <v>4.1315345699831365</v>
      </c>
      <c r="C110">
        <v>13</v>
      </c>
      <c r="D110">
        <v>22.37</v>
      </c>
      <c r="E110">
        <v>-3.5</v>
      </c>
      <c r="F110">
        <v>-10.02865329512894</v>
      </c>
      <c r="G110">
        <v>31.4</v>
      </c>
      <c r="H110">
        <v>1235</v>
      </c>
      <c r="I110">
        <v>2700</v>
      </c>
      <c r="J110">
        <v>2596.25</v>
      </c>
      <c r="K110" t="s">
        <v>82</v>
      </c>
      <c r="N110">
        <v>2600</v>
      </c>
      <c r="O110">
        <v>659</v>
      </c>
      <c r="P110">
        <v>58.85</v>
      </c>
      <c r="Q110">
        <v>20</v>
      </c>
      <c r="R110">
        <v>3.1298904538341157</v>
      </c>
      <c r="S110">
        <v>9</v>
      </c>
      <c r="T110">
        <v>19.93</v>
      </c>
      <c r="U110">
        <v>4.7000000000000028</v>
      </c>
      <c r="V110">
        <v>8.6795937211449736</v>
      </c>
      <c r="W110" t="b">
        <v>0</v>
      </c>
      <c r="X110" t="b">
        <v>0</v>
      </c>
      <c r="Y110" t="b">
        <v>1</v>
      </c>
      <c r="Z110" t="b">
        <v>0</v>
      </c>
      <c r="AA110" t="s">
        <v>113</v>
      </c>
      <c r="AB110" t="b">
        <v>1</v>
      </c>
      <c r="AC110" t="s">
        <v>114</v>
      </c>
      <c r="AD110">
        <v>2596.25</v>
      </c>
      <c r="AE110" t="s">
        <v>82</v>
      </c>
    </row>
    <row r="111" spans="1:31" x14ac:dyDescent="0.2">
      <c r="A111">
        <v>9</v>
      </c>
      <c r="B111">
        <v>1.1494252873563218</v>
      </c>
      <c r="C111">
        <v>17</v>
      </c>
      <c r="D111">
        <v>22.04</v>
      </c>
      <c r="E111">
        <v>-4.8499999999999943</v>
      </c>
      <c r="F111">
        <v>-6.4153439153439091</v>
      </c>
      <c r="G111">
        <v>70.75</v>
      </c>
      <c r="H111">
        <v>792</v>
      </c>
      <c r="I111">
        <v>2600</v>
      </c>
      <c r="J111">
        <v>2596.25</v>
      </c>
      <c r="K111" t="s">
        <v>82</v>
      </c>
      <c r="N111">
        <v>2500</v>
      </c>
      <c r="O111">
        <v>523</v>
      </c>
      <c r="P111">
        <v>23.65</v>
      </c>
      <c r="Q111">
        <v>7</v>
      </c>
      <c r="R111">
        <v>1.3565891472868217</v>
      </c>
      <c r="S111">
        <v>5</v>
      </c>
      <c r="T111">
        <v>21.28</v>
      </c>
      <c r="U111">
        <v>2.5</v>
      </c>
      <c r="V111">
        <v>11.82033096926714</v>
      </c>
      <c r="W111" t="b">
        <v>0</v>
      </c>
      <c r="X111" t="b">
        <v>0</v>
      </c>
      <c r="Y111" t="b">
        <v>1</v>
      </c>
      <c r="Z111" t="b">
        <v>0</v>
      </c>
      <c r="AA111" t="s">
        <v>113</v>
      </c>
      <c r="AB111" t="b">
        <v>1</v>
      </c>
      <c r="AC111" t="s">
        <v>114</v>
      </c>
      <c r="AD111">
        <v>2596.25</v>
      </c>
      <c r="AE111" t="s">
        <v>82</v>
      </c>
    </row>
    <row r="112" spans="1:31" x14ac:dyDescent="0.2">
      <c r="A112">
        <v>19</v>
      </c>
      <c r="B112">
        <v>3.8076152304609217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518</v>
      </c>
      <c r="I112">
        <v>3000</v>
      </c>
      <c r="J112">
        <v>2596.25</v>
      </c>
      <c r="K112" t="s">
        <v>82</v>
      </c>
      <c r="N112">
        <v>2400</v>
      </c>
      <c r="O112">
        <v>328</v>
      </c>
      <c r="P112">
        <v>7.75</v>
      </c>
      <c r="Q112">
        <v>-1</v>
      </c>
      <c r="R112">
        <v>-0.303951367781155</v>
      </c>
      <c r="S112">
        <v>4</v>
      </c>
      <c r="T112">
        <v>25.39</v>
      </c>
      <c r="U112">
        <v>0.40000000000000036</v>
      </c>
      <c r="V112">
        <v>5.4421768707483045</v>
      </c>
      <c r="W112" t="b">
        <v>0</v>
      </c>
      <c r="X112" t="b">
        <v>0</v>
      </c>
      <c r="Y112" t="b">
        <v>0</v>
      </c>
      <c r="Z112" t="b">
        <v>0</v>
      </c>
      <c r="AA112" t="s">
        <v>113</v>
      </c>
      <c r="AB112" t="b">
        <v>1</v>
      </c>
      <c r="AC112" t="s">
        <v>114</v>
      </c>
      <c r="AD112">
        <v>2596.25</v>
      </c>
      <c r="AE112" t="s">
        <v>82</v>
      </c>
    </row>
    <row r="113" spans="1:31" x14ac:dyDescent="0.2">
      <c r="A113">
        <v>2</v>
      </c>
      <c r="B113">
        <v>0.24009603841536614</v>
      </c>
      <c r="C113">
        <v>8</v>
      </c>
      <c r="D113">
        <v>0</v>
      </c>
      <c r="E113">
        <v>0.30000000000000071</v>
      </c>
      <c r="F113">
        <v>6.1855670103092928</v>
      </c>
      <c r="G113">
        <v>5.15</v>
      </c>
      <c r="H113">
        <v>835</v>
      </c>
      <c r="I113">
        <v>140</v>
      </c>
      <c r="J113">
        <v>140.85</v>
      </c>
      <c r="K113" t="s">
        <v>94</v>
      </c>
      <c r="N113">
        <v>135</v>
      </c>
      <c r="O113">
        <v>332</v>
      </c>
      <c r="P113">
        <v>1.55</v>
      </c>
      <c r="Q113">
        <v>19</v>
      </c>
      <c r="R113">
        <v>6.0702875399361025</v>
      </c>
      <c r="S113">
        <v>16</v>
      </c>
      <c r="T113">
        <v>0</v>
      </c>
      <c r="U113">
        <v>0</v>
      </c>
      <c r="V113">
        <v>0</v>
      </c>
      <c r="W113" t="b">
        <v>0</v>
      </c>
      <c r="X113" t="b">
        <v>1</v>
      </c>
      <c r="Y113" t="b">
        <v>1</v>
      </c>
      <c r="Z113" t="b">
        <v>0</v>
      </c>
      <c r="AA113" t="s">
        <v>113</v>
      </c>
      <c r="AB113" t="b">
        <v>0</v>
      </c>
      <c r="AC113" t="s">
        <v>114</v>
      </c>
      <c r="AD113">
        <v>140.85</v>
      </c>
      <c r="AE113" t="s">
        <v>94</v>
      </c>
    </row>
    <row r="114" spans="1:31" x14ac:dyDescent="0.2">
      <c r="A114">
        <v>41</v>
      </c>
      <c r="B114">
        <v>19.248826291079812</v>
      </c>
      <c r="C114">
        <v>21</v>
      </c>
      <c r="D114">
        <v>28.04</v>
      </c>
      <c r="E114">
        <v>0.20000000000000018</v>
      </c>
      <c r="F114">
        <v>14.285714285714299</v>
      </c>
      <c r="G114">
        <v>1.6</v>
      </c>
      <c r="H114">
        <v>254</v>
      </c>
      <c r="I114">
        <v>150</v>
      </c>
      <c r="J114">
        <v>140.85</v>
      </c>
      <c r="K114" t="s">
        <v>94</v>
      </c>
      <c r="N114">
        <v>140</v>
      </c>
      <c r="O114">
        <v>316</v>
      </c>
      <c r="P114">
        <v>3.15</v>
      </c>
      <c r="Q114">
        <v>22</v>
      </c>
      <c r="R114">
        <v>7.4829931972789119</v>
      </c>
      <c r="S114">
        <v>10</v>
      </c>
      <c r="T114">
        <v>0</v>
      </c>
      <c r="U114">
        <v>0</v>
      </c>
      <c r="V114">
        <v>0</v>
      </c>
      <c r="W114" t="b">
        <v>0</v>
      </c>
      <c r="X114" t="b">
        <v>1</v>
      </c>
      <c r="Y114" t="b">
        <v>1</v>
      </c>
      <c r="Z114" t="b">
        <v>0</v>
      </c>
      <c r="AA114" t="s">
        <v>113</v>
      </c>
      <c r="AB114" t="b">
        <v>0</v>
      </c>
      <c r="AC114" t="s">
        <v>114</v>
      </c>
      <c r="AD114">
        <v>140.85</v>
      </c>
      <c r="AE114" t="s">
        <v>94</v>
      </c>
    </row>
    <row r="115" spans="1:31" x14ac:dyDescent="0.2">
      <c r="A115">
        <v>4</v>
      </c>
      <c r="B115">
        <v>1.6666666666666667</v>
      </c>
      <c r="C115">
        <v>6</v>
      </c>
      <c r="D115">
        <v>0</v>
      </c>
      <c r="E115">
        <v>0.40000000000000036</v>
      </c>
      <c r="F115">
        <v>4.8780487804878101</v>
      </c>
      <c r="G115">
        <v>8.6</v>
      </c>
      <c r="H115">
        <v>244</v>
      </c>
      <c r="I115">
        <v>135</v>
      </c>
      <c r="J115">
        <v>140.85</v>
      </c>
      <c r="K115" t="s">
        <v>94</v>
      </c>
      <c r="N115">
        <v>125</v>
      </c>
      <c r="O115">
        <v>187</v>
      </c>
      <c r="P115">
        <v>0.35</v>
      </c>
      <c r="Q115">
        <v>-1</v>
      </c>
      <c r="R115">
        <v>-0.53191489361702127</v>
      </c>
      <c r="S115">
        <v>3</v>
      </c>
      <c r="T115">
        <v>0</v>
      </c>
      <c r="U115">
        <v>0</v>
      </c>
      <c r="V115">
        <v>0</v>
      </c>
      <c r="W115" t="b">
        <v>0</v>
      </c>
      <c r="X115" t="b">
        <v>1</v>
      </c>
      <c r="Y115" t="b">
        <v>0</v>
      </c>
      <c r="Z115" t="b">
        <v>0</v>
      </c>
      <c r="AA115" t="s">
        <v>113</v>
      </c>
      <c r="AB115" t="b">
        <v>0</v>
      </c>
      <c r="AC115" t="s">
        <v>114</v>
      </c>
      <c r="AD115">
        <v>140.85</v>
      </c>
      <c r="AE115" t="s">
        <v>94</v>
      </c>
    </row>
    <row r="116" spans="1:31" x14ac:dyDescent="0.2">
      <c r="A116">
        <v>45</v>
      </c>
      <c r="B116">
        <v>1.2335526315789473</v>
      </c>
      <c r="C116">
        <v>43</v>
      </c>
      <c r="D116">
        <v>28.2</v>
      </c>
      <c r="E116">
        <v>-2.3500000000000014</v>
      </c>
      <c r="F116">
        <v>-6.5734265734265769</v>
      </c>
      <c r="G116">
        <v>33.4</v>
      </c>
      <c r="H116">
        <v>3693</v>
      </c>
      <c r="I116">
        <v>1200</v>
      </c>
      <c r="J116">
        <v>1181.8499999999999</v>
      </c>
      <c r="K116" t="s">
        <v>50</v>
      </c>
      <c r="N116">
        <v>1200</v>
      </c>
      <c r="O116">
        <v>2355</v>
      </c>
      <c r="P116">
        <v>39.950000000000003</v>
      </c>
      <c r="Q116">
        <v>8</v>
      </c>
      <c r="R116">
        <v>0.34086067319982954</v>
      </c>
      <c r="S116">
        <v>2</v>
      </c>
      <c r="T116">
        <v>0</v>
      </c>
      <c r="U116">
        <v>2.6000000000000014</v>
      </c>
      <c r="V116">
        <v>6.961178045515398</v>
      </c>
      <c r="W116" t="b">
        <v>0</v>
      </c>
      <c r="X116" t="b">
        <v>0</v>
      </c>
      <c r="Y116" t="b">
        <v>1</v>
      </c>
      <c r="Z116" t="b">
        <v>0</v>
      </c>
      <c r="AA116" t="s">
        <v>113</v>
      </c>
      <c r="AB116" t="b">
        <v>1</v>
      </c>
      <c r="AC116" t="s">
        <v>114</v>
      </c>
      <c r="AD116">
        <v>1181.8499999999999</v>
      </c>
      <c r="AE116" t="s">
        <v>50</v>
      </c>
    </row>
    <row r="117" spans="1:31" x14ac:dyDescent="0.2">
      <c r="A117">
        <v>-14</v>
      </c>
      <c r="B117">
        <v>-0.60292850990525404</v>
      </c>
      <c r="C117">
        <v>24</v>
      </c>
      <c r="D117">
        <v>26.72</v>
      </c>
      <c r="E117">
        <v>-1.3999999999999986</v>
      </c>
      <c r="F117">
        <v>-6.9135802469135728</v>
      </c>
      <c r="G117">
        <v>18.850000000000001</v>
      </c>
      <c r="H117">
        <v>2308</v>
      </c>
      <c r="I117">
        <v>1240</v>
      </c>
      <c r="J117">
        <v>1181.8499999999999</v>
      </c>
      <c r="K117" t="s">
        <v>50</v>
      </c>
      <c r="N117">
        <v>1100</v>
      </c>
      <c r="O117">
        <v>1546</v>
      </c>
      <c r="P117">
        <v>7.6</v>
      </c>
      <c r="Q117">
        <v>10</v>
      </c>
      <c r="R117">
        <v>0.65104166666666663</v>
      </c>
      <c r="S117">
        <v>7</v>
      </c>
      <c r="T117">
        <v>0</v>
      </c>
      <c r="U117">
        <v>0.29999999999999982</v>
      </c>
      <c r="V117">
        <v>4.1095890410958882</v>
      </c>
      <c r="W117" t="b">
        <v>1</v>
      </c>
      <c r="X117" t="b">
        <v>0</v>
      </c>
      <c r="Y117" t="b">
        <v>1</v>
      </c>
      <c r="Z117" t="b">
        <v>0</v>
      </c>
      <c r="AA117" t="s">
        <v>113</v>
      </c>
      <c r="AB117" t="b">
        <v>0</v>
      </c>
      <c r="AC117" t="s">
        <v>114</v>
      </c>
      <c r="AD117">
        <v>1181.8499999999999</v>
      </c>
      <c r="AE117" t="s">
        <v>50</v>
      </c>
    </row>
    <row r="118" spans="1:31" x14ac:dyDescent="0.2">
      <c r="A118">
        <v>25</v>
      </c>
      <c r="B118">
        <v>2.2163120567375887</v>
      </c>
      <c r="C118">
        <v>11</v>
      </c>
      <c r="D118">
        <v>27.31</v>
      </c>
      <c r="E118">
        <v>-2.4500000000000028</v>
      </c>
      <c r="F118">
        <v>-5.2858683926645149</v>
      </c>
      <c r="G118">
        <v>43.9</v>
      </c>
      <c r="H118">
        <v>1153</v>
      </c>
      <c r="I118">
        <v>1180</v>
      </c>
      <c r="J118">
        <v>1181.8499999999999</v>
      </c>
      <c r="K118" t="s">
        <v>50</v>
      </c>
      <c r="N118">
        <v>1160</v>
      </c>
      <c r="O118">
        <v>858</v>
      </c>
      <c r="P118">
        <v>22.15</v>
      </c>
      <c r="Q118">
        <v>21</v>
      </c>
      <c r="R118">
        <v>2.5089605734767026</v>
      </c>
      <c r="S118">
        <v>15</v>
      </c>
      <c r="T118">
        <v>0</v>
      </c>
      <c r="U118">
        <v>1.25</v>
      </c>
      <c r="V118">
        <v>5.9808612440191391</v>
      </c>
      <c r="W118" t="b">
        <v>0</v>
      </c>
      <c r="X118" t="b">
        <v>0</v>
      </c>
      <c r="Y118" t="b">
        <v>1</v>
      </c>
      <c r="Z118" t="b">
        <v>0</v>
      </c>
      <c r="AA118" t="s">
        <v>113</v>
      </c>
      <c r="AB118" t="b">
        <v>1</v>
      </c>
      <c r="AC118" t="s">
        <v>114</v>
      </c>
      <c r="AD118">
        <v>1181.8499999999999</v>
      </c>
      <c r="AE118" t="s">
        <v>50</v>
      </c>
    </row>
    <row r="119" spans="1:31" x14ac:dyDescent="0.2">
      <c r="A119">
        <v>14</v>
      </c>
      <c r="B119">
        <v>1.9635343618513323</v>
      </c>
      <c r="C119">
        <v>13</v>
      </c>
      <c r="D119">
        <v>19.059999999999999</v>
      </c>
      <c r="E119">
        <v>-1.3999999999999915</v>
      </c>
      <c r="F119">
        <v>-1.4127144298688108</v>
      </c>
      <c r="G119">
        <v>97.7</v>
      </c>
      <c r="H119">
        <v>727</v>
      </c>
      <c r="I119">
        <v>4200</v>
      </c>
      <c r="J119">
        <v>4167.55</v>
      </c>
      <c r="K119" t="s">
        <v>81</v>
      </c>
      <c r="N119">
        <v>4100</v>
      </c>
      <c r="O119">
        <v>322</v>
      </c>
      <c r="P119">
        <v>47.55</v>
      </c>
      <c r="Q119">
        <v>12</v>
      </c>
      <c r="R119">
        <v>3.870967741935484</v>
      </c>
      <c r="S119">
        <v>3</v>
      </c>
      <c r="T119">
        <v>0</v>
      </c>
      <c r="U119">
        <v>2.25</v>
      </c>
      <c r="V119">
        <v>4.9668874172185431</v>
      </c>
      <c r="W119" t="b">
        <v>0</v>
      </c>
      <c r="X119" t="b">
        <v>0</v>
      </c>
      <c r="Y119" t="b">
        <v>1</v>
      </c>
      <c r="Z119" t="b">
        <v>0</v>
      </c>
      <c r="AA119" t="s">
        <v>113</v>
      </c>
      <c r="AB119" t="b">
        <v>1</v>
      </c>
      <c r="AC119" t="s">
        <v>114</v>
      </c>
      <c r="AD119">
        <v>4167.55</v>
      </c>
      <c r="AE119" t="s">
        <v>81</v>
      </c>
    </row>
    <row r="120" spans="1:31" x14ac:dyDescent="0.2">
      <c r="A120">
        <v>11</v>
      </c>
      <c r="B120">
        <v>2.8720626631853787</v>
      </c>
      <c r="C120">
        <v>8</v>
      </c>
      <c r="D120">
        <v>18.29</v>
      </c>
      <c r="E120">
        <v>0.75</v>
      </c>
      <c r="F120">
        <v>1.3648771610555051</v>
      </c>
      <c r="G120">
        <v>55.7</v>
      </c>
      <c r="H120">
        <v>394</v>
      </c>
      <c r="I120">
        <v>4300</v>
      </c>
      <c r="J120">
        <v>4167.55</v>
      </c>
      <c r="K120" t="s">
        <v>81</v>
      </c>
      <c r="N120">
        <v>4000</v>
      </c>
      <c r="O120">
        <v>236</v>
      </c>
      <c r="P120">
        <v>23.9</v>
      </c>
      <c r="Q120">
        <v>13</v>
      </c>
      <c r="R120">
        <v>5.8295964125560538</v>
      </c>
      <c r="S120">
        <v>1</v>
      </c>
      <c r="T120">
        <v>0</v>
      </c>
      <c r="U120">
        <v>1.1999999999999993</v>
      </c>
      <c r="V120">
        <v>5.2863436123347993</v>
      </c>
      <c r="W120" t="b">
        <v>0</v>
      </c>
      <c r="X120" t="b">
        <v>1</v>
      </c>
      <c r="Y120" t="b">
        <v>1</v>
      </c>
      <c r="Z120" t="b">
        <v>0</v>
      </c>
      <c r="AA120" t="s">
        <v>113</v>
      </c>
      <c r="AB120" t="b">
        <v>0</v>
      </c>
      <c r="AC120" t="s">
        <v>114</v>
      </c>
      <c r="AD120">
        <v>4167.55</v>
      </c>
      <c r="AE120" t="s">
        <v>81</v>
      </c>
    </row>
    <row r="121" spans="1:31" x14ac:dyDescent="0.2">
      <c r="A121">
        <v>-2</v>
      </c>
      <c r="B121">
        <v>-0.69930069930069927</v>
      </c>
      <c r="C121">
        <v>1</v>
      </c>
      <c r="D121">
        <v>0</v>
      </c>
      <c r="E121">
        <v>-0.19999999999999929</v>
      </c>
      <c r="F121">
        <v>-0.68846815834767394</v>
      </c>
      <c r="G121">
        <v>28.85</v>
      </c>
      <c r="H121">
        <v>284</v>
      </c>
      <c r="I121">
        <v>4400</v>
      </c>
      <c r="J121">
        <v>4167.55</v>
      </c>
      <c r="K121" t="s">
        <v>81</v>
      </c>
      <c r="N121">
        <v>4200</v>
      </c>
      <c r="O121">
        <v>231</v>
      </c>
      <c r="P121">
        <v>88.05</v>
      </c>
      <c r="Q121">
        <v>4</v>
      </c>
      <c r="R121">
        <v>1.7621145374449338</v>
      </c>
      <c r="S121">
        <v>7</v>
      </c>
      <c r="T121">
        <v>17.97</v>
      </c>
      <c r="U121">
        <v>5.0499999999999972</v>
      </c>
      <c r="V121">
        <v>6.084337349397587</v>
      </c>
      <c r="W121" t="b">
        <v>1</v>
      </c>
      <c r="X121" t="b">
        <v>0</v>
      </c>
      <c r="Y121" t="b">
        <v>1</v>
      </c>
      <c r="Z121" t="b">
        <v>0</v>
      </c>
      <c r="AA121" t="s">
        <v>113</v>
      </c>
      <c r="AB121" t="b">
        <v>0</v>
      </c>
      <c r="AC121" t="s">
        <v>114</v>
      </c>
      <c r="AD121">
        <v>4167.55</v>
      </c>
      <c r="AE121" t="s">
        <v>81</v>
      </c>
    </row>
    <row r="122" spans="1:31" x14ac:dyDescent="0.2">
      <c r="A122">
        <v>65</v>
      </c>
      <c r="B122">
        <v>7.0270270270270272</v>
      </c>
      <c r="C122">
        <v>1</v>
      </c>
      <c r="D122">
        <v>0</v>
      </c>
      <c r="E122">
        <v>5.0000000000000711E-2</v>
      </c>
      <c r="F122">
        <v>0.16694490818030286</v>
      </c>
      <c r="G122">
        <v>30</v>
      </c>
      <c r="H122">
        <v>990</v>
      </c>
      <c r="I122">
        <v>2600</v>
      </c>
      <c r="J122">
        <v>2527.65</v>
      </c>
      <c r="K122" t="s">
        <v>62</v>
      </c>
      <c r="N122">
        <v>2500</v>
      </c>
      <c r="O122">
        <v>1344</v>
      </c>
      <c r="P122">
        <v>26.5</v>
      </c>
      <c r="Q122">
        <v>41</v>
      </c>
      <c r="R122">
        <v>3.1465848042977744</v>
      </c>
      <c r="S122">
        <v>17</v>
      </c>
      <c r="T122">
        <v>16.649999999999999</v>
      </c>
      <c r="U122">
        <v>2.1000000000000014</v>
      </c>
      <c r="V122">
        <v>8.606557377049187</v>
      </c>
      <c r="W122" t="b">
        <v>0</v>
      </c>
      <c r="X122" t="b">
        <v>1</v>
      </c>
      <c r="Y122" t="b">
        <v>1</v>
      </c>
      <c r="Z122" t="b">
        <v>0</v>
      </c>
      <c r="AA122" t="s">
        <v>113</v>
      </c>
      <c r="AB122" t="b">
        <v>0</v>
      </c>
      <c r="AC122" t="s">
        <v>114</v>
      </c>
      <c r="AD122">
        <v>2527.65</v>
      </c>
      <c r="AE122" t="s">
        <v>62</v>
      </c>
    </row>
    <row r="123" spans="1:31" x14ac:dyDescent="0.2">
      <c r="A123">
        <v>3</v>
      </c>
      <c r="B123">
        <v>0.31120331950207469</v>
      </c>
      <c r="C123">
        <v>13</v>
      </c>
      <c r="D123">
        <v>16.41</v>
      </c>
      <c r="E123">
        <v>-3.2999999999999972</v>
      </c>
      <c r="F123">
        <v>-4.0968342644320259</v>
      </c>
      <c r="G123">
        <v>77.25</v>
      </c>
      <c r="H123">
        <v>967</v>
      </c>
      <c r="I123">
        <v>2500</v>
      </c>
      <c r="J123">
        <v>2527.65</v>
      </c>
      <c r="K123" t="s">
        <v>62</v>
      </c>
      <c r="N123">
        <v>2400</v>
      </c>
      <c r="O123">
        <v>656</v>
      </c>
      <c r="P123">
        <v>6.1</v>
      </c>
      <c r="Q123">
        <v>12</v>
      </c>
      <c r="R123">
        <v>1.8633540372670807</v>
      </c>
      <c r="S123">
        <v>1</v>
      </c>
      <c r="T123">
        <v>0</v>
      </c>
      <c r="U123">
        <v>0</v>
      </c>
      <c r="V123">
        <v>0</v>
      </c>
      <c r="W123" t="b">
        <v>0</v>
      </c>
      <c r="X123" t="b">
        <v>0</v>
      </c>
      <c r="Y123" t="b">
        <v>1</v>
      </c>
      <c r="Z123" t="b">
        <v>0</v>
      </c>
      <c r="AA123" t="s">
        <v>113</v>
      </c>
      <c r="AB123" t="b">
        <v>1</v>
      </c>
      <c r="AC123" t="s">
        <v>114</v>
      </c>
      <c r="AD123">
        <v>2527.65</v>
      </c>
      <c r="AE123" t="s">
        <v>62</v>
      </c>
    </row>
    <row r="124" spans="1:31" x14ac:dyDescent="0.2">
      <c r="A124">
        <v>35</v>
      </c>
      <c r="B124">
        <v>5.6818181818181817</v>
      </c>
      <c r="C124">
        <v>5</v>
      </c>
      <c r="D124">
        <v>17.05</v>
      </c>
      <c r="E124">
        <v>-1.0499999999999998</v>
      </c>
      <c r="F124">
        <v>-11.666666666666664</v>
      </c>
      <c r="G124">
        <v>7.95</v>
      </c>
      <c r="H124">
        <v>651</v>
      </c>
      <c r="I124">
        <v>2700</v>
      </c>
      <c r="J124">
        <v>2527.65</v>
      </c>
      <c r="K124" t="s">
        <v>62</v>
      </c>
      <c r="N124">
        <v>2300</v>
      </c>
      <c r="O124">
        <v>416</v>
      </c>
      <c r="P124">
        <v>0</v>
      </c>
      <c r="Q124">
        <v>3</v>
      </c>
      <c r="R124">
        <v>0.72639225181598066</v>
      </c>
      <c r="S124">
        <v>0</v>
      </c>
      <c r="T124">
        <v>0</v>
      </c>
      <c r="U124">
        <v>0</v>
      </c>
      <c r="V124">
        <v>0</v>
      </c>
      <c r="W124" t="b">
        <v>0</v>
      </c>
      <c r="X124" t="b">
        <v>0</v>
      </c>
      <c r="Y124" t="b">
        <v>1</v>
      </c>
      <c r="Z124" t="b">
        <v>0</v>
      </c>
      <c r="AA124" t="s">
        <v>113</v>
      </c>
      <c r="AB124" t="b">
        <v>1</v>
      </c>
      <c r="AC124" t="s">
        <v>114</v>
      </c>
      <c r="AD124">
        <v>2527.65</v>
      </c>
      <c r="AE124" t="s">
        <v>62</v>
      </c>
    </row>
    <row r="125" spans="1:31" x14ac:dyDescent="0.2">
      <c r="A125">
        <v>118</v>
      </c>
      <c r="B125">
        <v>4.8962655601659755</v>
      </c>
      <c r="C125">
        <v>43</v>
      </c>
      <c r="D125">
        <v>19.43</v>
      </c>
      <c r="E125">
        <v>-9.9999999999999645E-2</v>
      </c>
      <c r="F125">
        <v>-0.66006600660065773</v>
      </c>
      <c r="G125">
        <v>15.05</v>
      </c>
      <c r="H125">
        <v>2528</v>
      </c>
      <c r="I125">
        <v>610</v>
      </c>
      <c r="J125">
        <v>606.20000000000005</v>
      </c>
      <c r="K125" t="s">
        <v>63</v>
      </c>
      <c r="N125">
        <v>600</v>
      </c>
      <c r="O125">
        <v>2089</v>
      </c>
      <c r="P125">
        <v>11.5</v>
      </c>
      <c r="Q125">
        <v>19</v>
      </c>
      <c r="R125">
        <v>0.91787439613526567</v>
      </c>
      <c r="S125">
        <v>19</v>
      </c>
      <c r="T125">
        <v>24.49</v>
      </c>
      <c r="U125">
        <v>0.19999999999999929</v>
      </c>
      <c r="V125">
        <v>1.7699115044247724</v>
      </c>
      <c r="W125" t="b">
        <v>0</v>
      </c>
      <c r="X125" t="b">
        <v>0</v>
      </c>
      <c r="Y125" t="b">
        <v>1</v>
      </c>
      <c r="Z125" t="b">
        <v>0</v>
      </c>
      <c r="AA125" t="s">
        <v>113</v>
      </c>
      <c r="AB125" t="b">
        <v>1</v>
      </c>
      <c r="AC125" t="s">
        <v>114</v>
      </c>
      <c r="AD125">
        <v>606.20000000000005</v>
      </c>
      <c r="AE125" t="s">
        <v>63</v>
      </c>
    </row>
    <row r="126" spans="1:31" x14ac:dyDescent="0.2">
      <c r="A126">
        <v>10</v>
      </c>
      <c r="B126">
        <v>0.43196544276457882</v>
      </c>
      <c r="C126">
        <v>22</v>
      </c>
      <c r="D126">
        <v>18.739999999999998</v>
      </c>
      <c r="E126">
        <v>-5.0000000000000711E-2</v>
      </c>
      <c r="F126">
        <v>-0.24570024570024918</v>
      </c>
      <c r="G126">
        <v>20.3</v>
      </c>
      <c r="H126">
        <v>2325</v>
      </c>
      <c r="I126">
        <v>600</v>
      </c>
      <c r="J126">
        <v>606.20000000000005</v>
      </c>
      <c r="K126" t="s">
        <v>63</v>
      </c>
      <c r="N126">
        <v>580</v>
      </c>
      <c r="O126">
        <v>1270</v>
      </c>
      <c r="P126">
        <v>5.25</v>
      </c>
      <c r="Q126">
        <v>2</v>
      </c>
      <c r="R126">
        <v>0.15772870662460567</v>
      </c>
      <c r="S126">
        <v>10</v>
      </c>
      <c r="T126">
        <v>0</v>
      </c>
      <c r="U126">
        <v>0.29999999999999982</v>
      </c>
      <c r="V126">
        <v>6.060606060606057</v>
      </c>
      <c r="W126" t="b">
        <v>0</v>
      </c>
      <c r="X126" t="b">
        <v>0</v>
      </c>
      <c r="Y126" t="b">
        <v>1</v>
      </c>
      <c r="Z126" t="b">
        <v>0</v>
      </c>
      <c r="AA126" t="s">
        <v>113</v>
      </c>
      <c r="AB126" t="b">
        <v>1</v>
      </c>
      <c r="AC126" t="s">
        <v>114</v>
      </c>
      <c r="AD126">
        <v>606.20000000000005</v>
      </c>
      <c r="AE126" t="s">
        <v>63</v>
      </c>
    </row>
    <row r="127" spans="1:31" x14ac:dyDescent="0.2">
      <c r="A127">
        <v>43</v>
      </c>
      <c r="B127">
        <v>2.0283018867924527</v>
      </c>
      <c r="C127">
        <v>21</v>
      </c>
      <c r="D127">
        <v>20.25</v>
      </c>
      <c r="E127">
        <v>-0.25</v>
      </c>
      <c r="F127">
        <v>-2.3041474654377883</v>
      </c>
      <c r="G127">
        <v>10.6</v>
      </c>
      <c r="H127">
        <v>2163</v>
      </c>
      <c r="I127">
        <v>620</v>
      </c>
      <c r="J127">
        <v>606.20000000000005</v>
      </c>
      <c r="K127" t="s">
        <v>63</v>
      </c>
      <c r="N127">
        <v>550</v>
      </c>
      <c r="O127">
        <v>1173</v>
      </c>
      <c r="P127">
        <v>1.35</v>
      </c>
      <c r="Q127">
        <v>15</v>
      </c>
      <c r="R127">
        <v>1.2953367875647668</v>
      </c>
      <c r="S127">
        <v>12</v>
      </c>
      <c r="T127">
        <v>25.42</v>
      </c>
      <c r="U127">
        <v>5.0000000000000044E-2</v>
      </c>
      <c r="V127">
        <v>3.8461538461538494</v>
      </c>
      <c r="W127" t="b">
        <v>0</v>
      </c>
      <c r="X127" t="b">
        <v>0</v>
      </c>
      <c r="Y127" t="b">
        <v>1</v>
      </c>
      <c r="Z127" t="b">
        <v>0</v>
      </c>
      <c r="AA127" t="s">
        <v>113</v>
      </c>
      <c r="AB127" t="b">
        <v>1</v>
      </c>
      <c r="AC127" t="s">
        <v>114</v>
      </c>
      <c r="AD127">
        <v>606.20000000000005</v>
      </c>
      <c r="AE127" t="s">
        <v>63</v>
      </c>
    </row>
    <row r="128" spans="1:31" x14ac:dyDescent="0.2">
      <c r="A128">
        <v>388</v>
      </c>
      <c r="B128">
        <v>8.2447938801529954</v>
      </c>
      <c r="C128">
        <v>162</v>
      </c>
      <c r="D128">
        <v>18.22</v>
      </c>
      <c r="E128">
        <v>-5.5499999999999972</v>
      </c>
      <c r="F128">
        <v>-6.9201995012468789</v>
      </c>
      <c r="G128">
        <v>74.650000000000006</v>
      </c>
      <c r="H128">
        <v>5094</v>
      </c>
      <c r="I128">
        <v>3400</v>
      </c>
      <c r="J128">
        <v>3374.9</v>
      </c>
      <c r="K128" t="s">
        <v>78</v>
      </c>
      <c r="N128">
        <v>3300</v>
      </c>
      <c r="O128">
        <v>2486</v>
      </c>
      <c r="P128">
        <v>30.65</v>
      </c>
      <c r="Q128">
        <v>59</v>
      </c>
      <c r="R128">
        <v>2.4309847548413681</v>
      </c>
      <c r="S128">
        <v>42</v>
      </c>
      <c r="T128">
        <v>0</v>
      </c>
      <c r="U128">
        <v>1.2999999999999972</v>
      </c>
      <c r="V128">
        <v>4.4293015332197516</v>
      </c>
      <c r="W128" t="b">
        <v>0</v>
      </c>
      <c r="X128" t="b">
        <v>0</v>
      </c>
      <c r="Y128" t="b">
        <v>1</v>
      </c>
      <c r="Z128" t="b">
        <v>0</v>
      </c>
      <c r="AA128" t="s">
        <v>113</v>
      </c>
      <c r="AB128" t="b">
        <v>1</v>
      </c>
      <c r="AC128" t="s">
        <v>114</v>
      </c>
      <c r="AD128">
        <v>3374.9</v>
      </c>
      <c r="AE128" t="s">
        <v>78</v>
      </c>
    </row>
    <row r="129" spans="1:31" x14ac:dyDescent="0.2">
      <c r="A129">
        <v>144</v>
      </c>
      <c r="B129">
        <v>4.0404040404040407</v>
      </c>
      <c r="C129">
        <v>59</v>
      </c>
      <c r="D129">
        <v>18.52</v>
      </c>
      <c r="E129">
        <v>-3.8000000000000043</v>
      </c>
      <c r="F129">
        <v>-10.146862483311093</v>
      </c>
      <c r="G129">
        <v>33.65</v>
      </c>
      <c r="H129">
        <v>3708</v>
      </c>
      <c r="I129">
        <v>3500</v>
      </c>
      <c r="J129">
        <v>3374.9</v>
      </c>
      <c r="K129" t="s">
        <v>78</v>
      </c>
      <c r="N129">
        <v>3400</v>
      </c>
      <c r="O129">
        <v>1828</v>
      </c>
      <c r="P129">
        <v>66.25</v>
      </c>
      <c r="Q129">
        <v>67</v>
      </c>
      <c r="R129">
        <v>3.8046564452015899</v>
      </c>
      <c r="S129">
        <v>21</v>
      </c>
      <c r="T129">
        <v>16.13</v>
      </c>
      <c r="U129">
        <v>3.2000000000000028</v>
      </c>
      <c r="V129">
        <v>5.0753370340999258</v>
      </c>
      <c r="W129" t="b">
        <v>0</v>
      </c>
      <c r="X129" t="b">
        <v>0</v>
      </c>
      <c r="Y129" t="b">
        <v>1</v>
      </c>
      <c r="Z129" t="b">
        <v>0</v>
      </c>
      <c r="AA129" t="s">
        <v>113</v>
      </c>
      <c r="AB129" t="b">
        <v>1</v>
      </c>
      <c r="AC129" t="s">
        <v>114</v>
      </c>
      <c r="AD129">
        <v>3374.9</v>
      </c>
      <c r="AE129" t="s">
        <v>78</v>
      </c>
    </row>
    <row r="130" spans="1:31" x14ac:dyDescent="0.2">
      <c r="A130">
        <v>292</v>
      </c>
      <c r="B130">
        <v>13.493530499075785</v>
      </c>
      <c r="C130">
        <v>105</v>
      </c>
      <c r="D130">
        <v>18.88</v>
      </c>
      <c r="E130">
        <v>-1.7000000000000011</v>
      </c>
      <c r="F130">
        <v>-10.862619808306716</v>
      </c>
      <c r="G130">
        <v>13.95</v>
      </c>
      <c r="H130">
        <v>2456</v>
      </c>
      <c r="I130">
        <v>3600</v>
      </c>
      <c r="J130">
        <v>3374.9</v>
      </c>
      <c r="K130" t="s">
        <v>78</v>
      </c>
      <c r="N130">
        <v>3200</v>
      </c>
      <c r="O130">
        <v>1690</v>
      </c>
      <c r="P130">
        <v>13.25</v>
      </c>
      <c r="Q130">
        <v>68</v>
      </c>
      <c r="R130">
        <v>4.1923551171393338</v>
      </c>
      <c r="S130">
        <v>10</v>
      </c>
      <c r="T130">
        <v>0</v>
      </c>
      <c r="U130">
        <v>0.44999999999999929</v>
      </c>
      <c r="V130">
        <v>3.5156249999999947</v>
      </c>
      <c r="W130" t="b">
        <v>0</v>
      </c>
      <c r="X130" t="b">
        <v>0</v>
      </c>
      <c r="Y130" t="b">
        <v>1</v>
      </c>
      <c r="Z130" t="b">
        <v>0</v>
      </c>
      <c r="AA130" t="s">
        <v>113</v>
      </c>
      <c r="AB130" t="b">
        <v>1</v>
      </c>
      <c r="AC130" t="s">
        <v>114</v>
      </c>
      <c r="AD130">
        <v>3374.9</v>
      </c>
      <c r="AE130" t="s">
        <v>78</v>
      </c>
    </row>
    <row r="131" spans="1:31" x14ac:dyDescent="0.2">
      <c r="A131">
        <v>92</v>
      </c>
      <c r="B131">
        <v>2.3547478884054263</v>
      </c>
      <c r="C131">
        <v>33</v>
      </c>
      <c r="D131">
        <v>33.24</v>
      </c>
      <c r="E131">
        <v>-0.85000000000000142</v>
      </c>
      <c r="F131">
        <v>-2.9982363315696694</v>
      </c>
      <c r="G131">
        <v>27.5</v>
      </c>
      <c r="H131">
        <v>3999</v>
      </c>
      <c r="I131">
        <v>900</v>
      </c>
      <c r="J131">
        <v>877.05</v>
      </c>
      <c r="K131" t="s">
        <v>86</v>
      </c>
      <c r="N131">
        <v>800</v>
      </c>
      <c r="O131">
        <v>1824</v>
      </c>
      <c r="P131">
        <v>6.4</v>
      </c>
      <c r="Q131">
        <v>-2</v>
      </c>
      <c r="R131">
        <v>-0.10952902519167579</v>
      </c>
      <c r="S131">
        <v>4</v>
      </c>
      <c r="T131">
        <v>0</v>
      </c>
      <c r="U131">
        <v>0.45000000000000018</v>
      </c>
      <c r="V131">
        <v>7.5630252100840361</v>
      </c>
      <c r="W131" t="b">
        <v>0</v>
      </c>
      <c r="X131" t="b">
        <v>0</v>
      </c>
      <c r="Y131" t="b">
        <v>0</v>
      </c>
      <c r="Z131" t="b">
        <v>0</v>
      </c>
      <c r="AA131" t="s">
        <v>113</v>
      </c>
      <c r="AB131" t="b">
        <v>1</v>
      </c>
      <c r="AC131" t="s">
        <v>114</v>
      </c>
      <c r="AD131">
        <v>877.05</v>
      </c>
      <c r="AE131" t="s">
        <v>86</v>
      </c>
    </row>
    <row r="132" spans="1:31" x14ac:dyDescent="0.2">
      <c r="A132">
        <v>103</v>
      </c>
      <c r="B132">
        <v>5.4382259767687433</v>
      </c>
      <c r="C132">
        <v>23</v>
      </c>
      <c r="D132">
        <v>33.54</v>
      </c>
      <c r="E132">
        <v>-1.1999999999999957</v>
      </c>
      <c r="F132">
        <v>-3.1454783748361623</v>
      </c>
      <c r="G132">
        <v>36.950000000000003</v>
      </c>
      <c r="H132">
        <v>1997</v>
      </c>
      <c r="I132">
        <v>880</v>
      </c>
      <c r="J132">
        <v>877.05</v>
      </c>
      <c r="K132" t="s">
        <v>86</v>
      </c>
      <c r="N132">
        <v>900</v>
      </c>
      <c r="O132">
        <v>1557</v>
      </c>
      <c r="P132">
        <v>42.4</v>
      </c>
      <c r="Q132">
        <v>15</v>
      </c>
      <c r="R132">
        <v>0.97276264591439687</v>
      </c>
      <c r="S132">
        <v>2</v>
      </c>
      <c r="T132">
        <v>0</v>
      </c>
      <c r="U132">
        <v>3</v>
      </c>
      <c r="V132">
        <v>7.6142131979695442</v>
      </c>
      <c r="W132" t="b">
        <v>0</v>
      </c>
      <c r="X132" t="b">
        <v>0</v>
      </c>
      <c r="Y132" t="b">
        <v>1</v>
      </c>
      <c r="Z132" t="b">
        <v>0</v>
      </c>
      <c r="AA132" t="s">
        <v>113</v>
      </c>
      <c r="AB132" t="b">
        <v>1</v>
      </c>
      <c r="AC132" t="s">
        <v>114</v>
      </c>
      <c r="AD132">
        <v>877.05</v>
      </c>
      <c r="AE132" t="s">
        <v>86</v>
      </c>
    </row>
    <row r="133" spans="1:31" x14ac:dyDescent="0.2">
      <c r="A133">
        <v>20</v>
      </c>
      <c r="B133">
        <v>1.3012361743656473</v>
      </c>
      <c r="C133">
        <v>13</v>
      </c>
      <c r="D133">
        <v>32.68</v>
      </c>
      <c r="E133">
        <v>-0.55000000000000071</v>
      </c>
      <c r="F133">
        <v>-3.7162162162162207</v>
      </c>
      <c r="G133">
        <v>14.25</v>
      </c>
      <c r="H133">
        <v>1557</v>
      </c>
      <c r="I133">
        <v>940</v>
      </c>
      <c r="J133">
        <v>877.05</v>
      </c>
      <c r="K133" t="s">
        <v>86</v>
      </c>
      <c r="N133">
        <v>880</v>
      </c>
      <c r="O133">
        <v>1234</v>
      </c>
      <c r="P133">
        <v>31</v>
      </c>
      <c r="Q133">
        <v>67</v>
      </c>
      <c r="R133">
        <v>5.7412167952013711</v>
      </c>
      <c r="S133">
        <v>10</v>
      </c>
      <c r="T133">
        <v>34.42</v>
      </c>
      <c r="U133">
        <v>1.8500000000000014</v>
      </c>
      <c r="V133">
        <v>6.3464837049742764</v>
      </c>
      <c r="W133" t="b">
        <v>0</v>
      </c>
      <c r="X133" t="b">
        <v>0</v>
      </c>
      <c r="Y133" t="b">
        <v>1</v>
      </c>
      <c r="Z133" t="b">
        <v>0</v>
      </c>
      <c r="AA133" t="s">
        <v>113</v>
      </c>
      <c r="AB133" t="b">
        <v>1</v>
      </c>
      <c r="AC133" t="s">
        <v>114</v>
      </c>
      <c r="AD133">
        <v>877.05</v>
      </c>
      <c r="AE133" t="s">
        <v>86</v>
      </c>
    </row>
    <row r="134" spans="1:31" x14ac:dyDescent="0.2">
      <c r="A134">
        <v>63</v>
      </c>
      <c r="B134">
        <v>8.9488636363636367</v>
      </c>
      <c r="C134">
        <v>13</v>
      </c>
      <c r="D134">
        <v>21.84</v>
      </c>
      <c r="E134">
        <v>4.9999999999999822E-2</v>
      </c>
      <c r="F134">
        <v>0.70921985815602584</v>
      </c>
      <c r="G134">
        <v>7.1</v>
      </c>
      <c r="H134">
        <v>767</v>
      </c>
      <c r="I134">
        <v>1200</v>
      </c>
      <c r="J134">
        <v>1124.8</v>
      </c>
      <c r="K134" t="s">
        <v>60</v>
      </c>
      <c r="N134">
        <v>1100</v>
      </c>
      <c r="O134">
        <v>522</v>
      </c>
      <c r="P134">
        <v>12.35</v>
      </c>
      <c r="Q134">
        <v>7</v>
      </c>
      <c r="R134">
        <v>1.3592233009708738</v>
      </c>
      <c r="S134">
        <v>8</v>
      </c>
      <c r="T134">
        <v>19.649999999999999</v>
      </c>
      <c r="U134">
        <v>0.29999999999999893</v>
      </c>
      <c r="V134">
        <v>2.4896265560165887</v>
      </c>
      <c r="W134" t="b">
        <v>0</v>
      </c>
      <c r="X134" t="b">
        <v>1</v>
      </c>
      <c r="Y134" t="b">
        <v>1</v>
      </c>
      <c r="Z134" t="b">
        <v>0</v>
      </c>
      <c r="AA134" t="s">
        <v>113</v>
      </c>
      <c r="AB134" t="b">
        <v>0</v>
      </c>
      <c r="AC134" t="s">
        <v>114</v>
      </c>
      <c r="AD134">
        <v>1124.8</v>
      </c>
      <c r="AE134" t="s">
        <v>60</v>
      </c>
    </row>
    <row r="135" spans="1:31" x14ac:dyDescent="0.2">
      <c r="A135">
        <v>7</v>
      </c>
      <c r="B135">
        <v>0.97357440890125169</v>
      </c>
      <c r="C135">
        <v>5</v>
      </c>
      <c r="D135">
        <v>0</v>
      </c>
      <c r="E135">
        <v>-2.0500000000000007</v>
      </c>
      <c r="F135">
        <v>-8.3333333333333357</v>
      </c>
      <c r="G135">
        <v>22.55</v>
      </c>
      <c r="H135">
        <v>726</v>
      </c>
      <c r="I135">
        <v>1140</v>
      </c>
      <c r="J135">
        <v>1124.8</v>
      </c>
      <c r="K135" t="s">
        <v>60</v>
      </c>
      <c r="N135">
        <v>1000</v>
      </c>
      <c r="O135">
        <v>288</v>
      </c>
      <c r="P135">
        <v>0</v>
      </c>
      <c r="Q135">
        <v>1</v>
      </c>
      <c r="R135">
        <v>0.34843205574912894</v>
      </c>
      <c r="S135">
        <v>0</v>
      </c>
      <c r="T135">
        <v>0</v>
      </c>
      <c r="U135">
        <v>0</v>
      </c>
      <c r="V135">
        <v>0</v>
      </c>
      <c r="W135" t="b">
        <v>0</v>
      </c>
      <c r="X135" t="b">
        <v>0</v>
      </c>
      <c r="Y135" t="b">
        <v>1</v>
      </c>
      <c r="Z135" t="b">
        <v>0</v>
      </c>
      <c r="AA135" t="s">
        <v>113</v>
      </c>
      <c r="AB135" t="b">
        <v>1</v>
      </c>
      <c r="AC135" t="s">
        <v>114</v>
      </c>
      <c r="AD135">
        <v>1124.8</v>
      </c>
      <c r="AE135" t="s">
        <v>60</v>
      </c>
    </row>
    <row r="136" spans="1:31" x14ac:dyDescent="0.2">
      <c r="A136">
        <v>31</v>
      </c>
      <c r="B136">
        <v>7.7889447236180906</v>
      </c>
      <c r="C136">
        <v>32</v>
      </c>
      <c r="D136">
        <v>21.47</v>
      </c>
      <c r="E136">
        <v>-0.59999999999999787</v>
      </c>
      <c r="F136">
        <v>-2.9411764705882253</v>
      </c>
      <c r="G136">
        <v>19.8</v>
      </c>
      <c r="H136">
        <v>429</v>
      </c>
      <c r="I136">
        <v>1150</v>
      </c>
      <c r="J136">
        <v>1124.8</v>
      </c>
      <c r="K136" t="s">
        <v>60</v>
      </c>
      <c r="N136">
        <v>1050</v>
      </c>
      <c r="O136">
        <v>276</v>
      </c>
      <c r="P136">
        <v>0</v>
      </c>
      <c r="Q136">
        <v>-4</v>
      </c>
      <c r="R136">
        <v>-1.4285714285714286</v>
      </c>
      <c r="S136">
        <v>0</v>
      </c>
      <c r="T136">
        <v>0</v>
      </c>
      <c r="U136">
        <v>0</v>
      </c>
      <c r="V136">
        <v>0</v>
      </c>
      <c r="W136" t="b">
        <v>0</v>
      </c>
      <c r="X136" t="b">
        <v>0</v>
      </c>
      <c r="Y136" t="b">
        <v>0</v>
      </c>
      <c r="Z136" t="b">
        <v>0</v>
      </c>
      <c r="AA136" t="s">
        <v>113</v>
      </c>
      <c r="AB136" t="b">
        <v>1</v>
      </c>
      <c r="AC136" t="s">
        <v>114</v>
      </c>
      <c r="AD136">
        <v>1124.8</v>
      </c>
      <c r="AE136" t="s">
        <v>60</v>
      </c>
    </row>
    <row r="137" spans="1:31" x14ac:dyDescent="0.2">
      <c r="A137">
        <v>117</v>
      </c>
      <c r="B137">
        <v>3.8185378590078329</v>
      </c>
      <c r="C137">
        <v>90</v>
      </c>
      <c r="D137">
        <v>21.81</v>
      </c>
      <c r="E137">
        <v>3.1999999999999957</v>
      </c>
      <c r="F137">
        <v>7.2398190045248763</v>
      </c>
      <c r="G137">
        <v>47.4</v>
      </c>
      <c r="H137">
        <v>3181</v>
      </c>
      <c r="I137">
        <v>2100</v>
      </c>
      <c r="J137">
        <v>2068.5</v>
      </c>
      <c r="K137" t="s">
        <v>83</v>
      </c>
      <c r="N137">
        <v>2000</v>
      </c>
      <c r="O137">
        <v>1030</v>
      </c>
      <c r="P137">
        <v>21.8</v>
      </c>
      <c r="Q137">
        <v>21</v>
      </c>
      <c r="R137">
        <v>2.0812685827552033</v>
      </c>
      <c r="S137">
        <v>29</v>
      </c>
      <c r="T137">
        <v>25.22</v>
      </c>
      <c r="U137">
        <v>0.55000000000000071</v>
      </c>
      <c r="V137">
        <v>2.5882352941176507</v>
      </c>
      <c r="W137" t="b">
        <v>0</v>
      </c>
      <c r="X137" t="b">
        <v>1</v>
      </c>
      <c r="Y137" t="b">
        <v>1</v>
      </c>
      <c r="Z137" t="b">
        <v>0</v>
      </c>
      <c r="AA137" t="s">
        <v>113</v>
      </c>
      <c r="AB137" t="b">
        <v>0</v>
      </c>
      <c r="AC137" t="s">
        <v>114</v>
      </c>
      <c r="AD137">
        <v>2068.5</v>
      </c>
      <c r="AE137" t="s">
        <v>83</v>
      </c>
    </row>
    <row r="138" spans="1:31" x14ac:dyDescent="0.2">
      <c r="A138">
        <v>127</v>
      </c>
      <c r="B138">
        <v>7.0555555555555554</v>
      </c>
      <c r="C138">
        <v>47</v>
      </c>
      <c r="D138">
        <v>0</v>
      </c>
      <c r="E138">
        <v>1.4499999999999993</v>
      </c>
      <c r="F138">
        <v>9.5081967213114709</v>
      </c>
      <c r="G138">
        <v>16.7</v>
      </c>
      <c r="H138">
        <v>1927</v>
      </c>
      <c r="I138">
        <v>2200</v>
      </c>
      <c r="J138">
        <v>2068.5</v>
      </c>
      <c r="K138" t="s">
        <v>83</v>
      </c>
      <c r="N138">
        <v>1900</v>
      </c>
      <c r="O138">
        <v>904</v>
      </c>
      <c r="P138">
        <v>6.15</v>
      </c>
      <c r="Q138">
        <v>4</v>
      </c>
      <c r="R138">
        <v>0.44444444444444442</v>
      </c>
      <c r="S138">
        <v>13</v>
      </c>
      <c r="T138">
        <v>0</v>
      </c>
      <c r="U138">
        <v>0.35000000000000053</v>
      </c>
      <c r="V138">
        <v>6.0344827586206993</v>
      </c>
      <c r="W138" t="b">
        <v>0</v>
      </c>
      <c r="X138" t="b">
        <v>1</v>
      </c>
      <c r="Y138" t="b">
        <v>1</v>
      </c>
      <c r="Z138" t="b">
        <v>0</v>
      </c>
      <c r="AA138" t="s">
        <v>113</v>
      </c>
      <c r="AB138" t="b">
        <v>0</v>
      </c>
      <c r="AC138" t="s">
        <v>114</v>
      </c>
      <c r="AD138">
        <v>2068.5</v>
      </c>
      <c r="AE138" t="s">
        <v>83</v>
      </c>
    </row>
    <row r="139" spans="1:31" x14ac:dyDescent="0.2">
      <c r="A139">
        <v>44</v>
      </c>
      <c r="B139">
        <v>3.6454018227009115</v>
      </c>
      <c r="C139">
        <v>11</v>
      </c>
      <c r="D139">
        <v>0</v>
      </c>
      <c r="E139">
        <v>2.4500000000000028</v>
      </c>
      <c r="F139">
        <v>6.8055555555555634</v>
      </c>
      <c r="G139">
        <v>38.450000000000003</v>
      </c>
      <c r="H139">
        <v>1251</v>
      </c>
      <c r="I139">
        <v>2120</v>
      </c>
      <c r="J139">
        <v>2068.5</v>
      </c>
      <c r="K139" t="s">
        <v>83</v>
      </c>
      <c r="N139">
        <v>2040</v>
      </c>
      <c r="O139">
        <v>884</v>
      </c>
      <c r="P139">
        <v>34.1</v>
      </c>
      <c r="Q139">
        <v>86</v>
      </c>
      <c r="R139">
        <v>10.776942355889725</v>
      </c>
      <c r="S139">
        <v>9</v>
      </c>
      <c r="T139">
        <v>22.16</v>
      </c>
      <c r="U139">
        <v>-0.14999999999999858</v>
      </c>
      <c r="V139">
        <v>-0.4379562043795579</v>
      </c>
      <c r="W139" t="b">
        <v>0</v>
      </c>
      <c r="X139" t="b">
        <v>1</v>
      </c>
      <c r="Y139" t="b">
        <v>1</v>
      </c>
      <c r="Z139" t="b">
        <v>1</v>
      </c>
      <c r="AA139" t="s">
        <v>113</v>
      </c>
      <c r="AB139" t="b">
        <v>0</v>
      </c>
      <c r="AC139" t="s">
        <v>114</v>
      </c>
      <c r="AD139">
        <v>2068.5</v>
      </c>
      <c r="AE139" t="s">
        <v>83</v>
      </c>
    </row>
    <row r="140" spans="1:31" x14ac:dyDescent="0.2">
      <c r="A140">
        <v>196</v>
      </c>
      <c r="B140">
        <v>5.8350699612980055</v>
      </c>
      <c r="C140">
        <v>60</v>
      </c>
      <c r="D140">
        <v>31.65</v>
      </c>
      <c r="E140">
        <v>-4.9999999999999822E-2</v>
      </c>
      <c r="F140">
        <v>-1.9607843137254832</v>
      </c>
      <c r="G140">
        <v>2.5</v>
      </c>
      <c r="H140">
        <v>3555</v>
      </c>
      <c r="I140">
        <v>110</v>
      </c>
      <c r="J140">
        <v>106</v>
      </c>
      <c r="K140" t="s">
        <v>79</v>
      </c>
      <c r="N140">
        <v>100</v>
      </c>
      <c r="O140">
        <v>1700</v>
      </c>
      <c r="P140">
        <v>1.05</v>
      </c>
      <c r="Q140">
        <v>133</v>
      </c>
      <c r="R140">
        <v>8.4875558391831518</v>
      </c>
      <c r="S140">
        <v>23</v>
      </c>
      <c r="T140">
        <v>0</v>
      </c>
      <c r="U140">
        <v>0</v>
      </c>
      <c r="V140">
        <v>0</v>
      </c>
      <c r="W140" t="b">
        <v>0</v>
      </c>
      <c r="X140" t="b">
        <v>0</v>
      </c>
      <c r="Y140" t="b">
        <v>1</v>
      </c>
      <c r="Z140" t="b">
        <v>0</v>
      </c>
      <c r="AA140" t="s">
        <v>113</v>
      </c>
      <c r="AB140" t="b">
        <v>1</v>
      </c>
      <c r="AC140" t="s">
        <v>114</v>
      </c>
      <c r="AD140">
        <v>106</v>
      </c>
      <c r="AE140" t="s">
        <v>79</v>
      </c>
    </row>
    <row r="141" spans="1:31" x14ac:dyDescent="0.2">
      <c r="A141">
        <v>56</v>
      </c>
      <c r="B141">
        <v>2.7846842366981601</v>
      </c>
      <c r="C141">
        <v>32</v>
      </c>
      <c r="D141">
        <v>31.59</v>
      </c>
      <c r="E141">
        <v>-5.0000000000000044E-2</v>
      </c>
      <c r="F141">
        <v>-9.0909090909090988</v>
      </c>
      <c r="G141">
        <v>0.5</v>
      </c>
      <c r="H141">
        <v>2067</v>
      </c>
      <c r="I141">
        <v>120</v>
      </c>
      <c r="J141">
        <v>106</v>
      </c>
      <c r="K141" t="s">
        <v>79</v>
      </c>
      <c r="N141">
        <v>105</v>
      </c>
      <c r="O141">
        <v>1149</v>
      </c>
      <c r="P141">
        <v>2.6</v>
      </c>
      <c r="Q141">
        <v>62</v>
      </c>
      <c r="R141">
        <v>5.703771849126035</v>
      </c>
      <c r="S141">
        <v>19</v>
      </c>
      <c r="T141">
        <v>0</v>
      </c>
      <c r="U141">
        <v>0</v>
      </c>
      <c r="V141">
        <v>0</v>
      </c>
      <c r="W141" t="b">
        <v>0</v>
      </c>
      <c r="X141" t="b">
        <v>0</v>
      </c>
      <c r="Y141" t="b">
        <v>1</v>
      </c>
      <c r="Z141" t="b">
        <v>0</v>
      </c>
      <c r="AA141" t="s">
        <v>113</v>
      </c>
      <c r="AB141" t="b">
        <v>1</v>
      </c>
      <c r="AC141" t="s">
        <v>114</v>
      </c>
      <c r="AD141">
        <v>106</v>
      </c>
      <c r="AE141" t="s">
        <v>79</v>
      </c>
    </row>
    <row r="142" spans="1:31" x14ac:dyDescent="0.2">
      <c r="A142">
        <v>219</v>
      </c>
      <c r="B142">
        <v>13.256658595641646</v>
      </c>
      <c r="C142">
        <v>29</v>
      </c>
      <c r="D142">
        <v>0</v>
      </c>
      <c r="E142">
        <v>-0.20000000000000018</v>
      </c>
      <c r="F142">
        <v>-4.0404040404040433</v>
      </c>
      <c r="G142">
        <v>4.75</v>
      </c>
      <c r="H142">
        <v>1871</v>
      </c>
      <c r="I142">
        <v>105</v>
      </c>
      <c r="J142">
        <v>106</v>
      </c>
      <c r="K142" t="s">
        <v>79</v>
      </c>
      <c r="N142">
        <v>110</v>
      </c>
      <c r="O142">
        <v>1017</v>
      </c>
      <c r="P142">
        <v>5.25</v>
      </c>
      <c r="Q142">
        <v>26</v>
      </c>
      <c r="R142">
        <v>2.6236125126135219</v>
      </c>
      <c r="S142">
        <v>3</v>
      </c>
      <c r="T142">
        <v>0</v>
      </c>
      <c r="U142">
        <v>4.9999999999999822E-2</v>
      </c>
      <c r="V142">
        <v>0.96153846153845812</v>
      </c>
      <c r="W142" t="b">
        <v>0</v>
      </c>
      <c r="X142" t="b">
        <v>0</v>
      </c>
      <c r="Y142" t="b">
        <v>1</v>
      </c>
      <c r="Z142" t="b">
        <v>0</v>
      </c>
      <c r="AA142" t="s">
        <v>113</v>
      </c>
      <c r="AB142" t="b">
        <v>1</v>
      </c>
      <c r="AC142" t="s">
        <v>114</v>
      </c>
      <c r="AD142">
        <v>106</v>
      </c>
      <c r="AE142" t="s">
        <v>79</v>
      </c>
    </row>
    <row r="143" spans="1:31" x14ac:dyDescent="0.2">
      <c r="A143">
        <v>296</v>
      </c>
      <c r="B143">
        <v>11.732065001981768</v>
      </c>
      <c r="C143">
        <v>79</v>
      </c>
      <c r="D143">
        <v>19.66</v>
      </c>
      <c r="E143">
        <v>-3.6999999999999993</v>
      </c>
      <c r="F143">
        <v>-29.36507936507936</v>
      </c>
      <c r="G143">
        <v>8.9</v>
      </c>
      <c r="H143">
        <v>2819</v>
      </c>
      <c r="I143">
        <v>1700</v>
      </c>
      <c r="J143">
        <v>1603.55</v>
      </c>
      <c r="K143" t="s">
        <v>84</v>
      </c>
      <c r="N143">
        <v>1500</v>
      </c>
      <c r="O143">
        <v>2055</v>
      </c>
      <c r="P143">
        <v>4.1500000000000004</v>
      </c>
      <c r="Q143">
        <v>-27</v>
      </c>
      <c r="R143">
        <v>-1.2968299711815563</v>
      </c>
      <c r="S143">
        <v>70</v>
      </c>
      <c r="T143">
        <v>20.28</v>
      </c>
      <c r="U143">
        <v>0.50000000000000044</v>
      </c>
      <c r="V143">
        <v>13.698630136986315</v>
      </c>
      <c r="W143" t="b">
        <v>0</v>
      </c>
      <c r="X143" t="b">
        <v>0</v>
      </c>
      <c r="Y143" t="b">
        <v>0</v>
      </c>
      <c r="Z143" t="b">
        <v>0</v>
      </c>
      <c r="AA143" t="s">
        <v>113</v>
      </c>
      <c r="AB143" t="b">
        <v>1</v>
      </c>
      <c r="AC143" t="s">
        <v>114</v>
      </c>
      <c r="AD143">
        <v>1603.55</v>
      </c>
      <c r="AE143" t="s">
        <v>84</v>
      </c>
    </row>
    <row r="144" spans="1:31" x14ac:dyDescent="0.2">
      <c r="A144">
        <v>108</v>
      </c>
      <c r="B144">
        <v>4.8365427675772503</v>
      </c>
      <c r="C144">
        <v>104</v>
      </c>
      <c r="D144">
        <v>18.350000000000001</v>
      </c>
      <c r="E144">
        <v>-6.9499999999999993</v>
      </c>
      <c r="F144">
        <v>-22.383252818035423</v>
      </c>
      <c r="G144">
        <v>24.1</v>
      </c>
      <c r="H144">
        <v>2341</v>
      </c>
      <c r="I144">
        <v>1640</v>
      </c>
      <c r="J144">
        <v>1603.55</v>
      </c>
      <c r="K144" t="s">
        <v>84</v>
      </c>
      <c r="N144">
        <v>1600</v>
      </c>
      <c r="O144">
        <v>1913</v>
      </c>
      <c r="P144">
        <v>25.25</v>
      </c>
      <c r="Q144">
        <v>180</v>
      </c>
      <c r="R144">
        <v>10.3866128101558</v>
      </c>
      <c r="S144">
        <v>190</v>
      </c>
      <c r="T144">
        <v>18.45</v>
      </c>
      <c r="U144">
        <v>4.9499999999999993</v>
      </c>
      <c r="V144">
        <v>24.384236453201964</v>
      </c>
      <c r="W144" t="b">
        <v>0</v>
      </c>
      <c r="X144" t="b">
        <v>0</v>
      </c>
      <c r="Y144" t="b">
        <v>1</v>
      </c>
      <c r="Z144" t="b">
        <v>0</v>
      </c>
      <c r="AA144" t="s">
        <v>113</v>
      </c>
      <c r="AB144" t="b">
        <v>1</v>
      </c>
      <c r="AC144" t="s">
        <v>114</v>
      </c>
      <c r="AD144">
        <v>1603.55</v>
      </c>
      <c r="AE144" t="s">
        <v>84</v>
      </c>
    </row>
    <row r="145" spans="1:31" x14ac:dyDescent="0.2">
      <c r="A145">
        <v>531</v>
      </c>
      <c r="B145">
        <v>29.64824120603015</v>
      </c>
      <c r="C145">
        <v>95</v>
      </c>
      <c r="D145">
        <v>18.63</v>
      </c>
      <c r="E145">
        <v>-11.650000000000006</v>
      </c>
      <c r="F145">
        <v>-21.594068582020398</v>
      </c>
      <c r="G145">
        <v>42.3</v>
      </c>
      <c r="H145">
        <v>2322</v>
      </c>
      <c r="I145">
        <v>1600</v>
      </c>
      <c r="J145">
        <v>1603.55</v>
      </c>
      <c r="K145" t="s">
        <v>84</v>
      </c>
      <c r="N145">
        <v>1560</v>
      </c>
      <c r="O145">
        <v>1013</v>
      </c>
      <c r="P145">
        <v>12.15</v>
      </c>
      <c r="Q145">
        <v>44</v>
      </c>
      <c r="R145">
        <v>4.5407636738906092</v>
      </c>
      <c r="S145">
        <v>111</v>
      </c>
      <c r="T145">
        <v>18.3</v>
      </c>
      <c r="U145">
        <v>2.2000000000000011</v>
      </c>
      <c r="V145">
        <v>22.110552763819108</v>
      </c>
      <c r="W145" t="b">
        <v>0</v>
      </c>
      <c r="X145" t="b">
        <v>0</v>
      </c>
      <c r="Y145" t="b">
        <v>1</v>
      </c>
      <c r="Z145" t="b">
        <v>0</v>
      </c>
      <c r="AA145" t="s">
        <v>113</v>
      </c>
      <c r="AB145" t="b">
        <v>1</v>
      </c>
      <c r="AC145" t="s">
        <v>114</v>
      </c>
      <c r="AD145">
        <v>1603.55</v>
      </c>
      <c r="AE145" t="s">
        <v>84</v>
      </c>
    </row>
    <row r="146" spans="1:31" x14ac:dyDescent="0.2">
      <c r="A146">
        <v>57</v>
      </c>
      <c r="B146">
        <v>13.701923076923077</v>
      </c>
      <c r="C146">
        <v>5</v>
      </c>
      <c r="D146">
        <v>24.83</v>
      </c>
      <c r="E146">
        <v>-1.5</v>
      </c>
      <c r="F146">
        <v>-10.869565217391305</v>
      </c>
      <c r="G146">
        <v>12.3</v>
      </c>
      <c r="H146">
        <v>473</v>
      </c>
      <c r="I146">
        <v>750</v>
      </c>
      <c r="J146">
        <v>724.15</v>
      </c>
      <c r="K146" t="s">
        <v>70</v>
      </c>
      <c r="N146">
        <v>700</v>
      </c>
      <c r="O146">
        <v>519</v>
      </c>
      <c r="P146">
        <v>9.8000000000000007</v>
      </c>
      <c r="Q146">
        <v>31</v>
      </c>
      <c r="R146">
        <v>6.3524590163934427</v>
      </c>
      <c r="S146">
        <v>3</v>
      </c>
      <c r="T146">
        <v>0</v>
      </c>
      <c r="U146">
        <v>0.90000000000000036</v>
      </c>
      <c r="V146">
        <v>10.112359550561802</v>
      </c>
      <c r="W146" t="b">
        <v>0</v>
      </c>
      <c r="X146" t="b">
        <v>0</v>
      </c>
      <c r="Y146" t="b">
        <v>1</v>
      </c>
      <c r="Z146" t="b">
        <v>0</v>
      </c>
      <c r="AA146" t="s">
        <v>113</v>
      </c>
      <c r="AB146" t="b">
        <v>1</v>
      </c>
      <c r="AC146" t="s">
        <v>114</v>
      </c>
      <c r="AD146">
        <v>724.15</v>
      </c>
      <c r="AE146" t="s">
        <v>70</v>
      </c>
    </row>
    <row r="147" spans="1:31" x14ac:dyDescent="0.2">
      <c r="A147">
        <v>-37</v>
      </c>
      <c r="B147">
        <v>-9.0909090909090917</v>
      </c>
      <c r="C147">
        <v>2</v>
      </c>
      <c r="D147">
        <v>0</v>
      </c>
      <c r="E147">
        <v>-0.14999999999999991</v>
      </c>
      <c r="F147">
        <v>-4.6153846153846132</v>
      </c>
      <c r="G147">
        <v>3.1</v>
      </c>
      <c r="H147">
        <v>370</v>
      </c>
      <c r="I147">
        <v>800</v>
      </c>
      <c r="J147">
        <v>724.15</v>
      </c>
      <c r="K147" t="s">
        <v>70</v>
      </c>
      <c r="N147">
        <v>650</v>
      </c>
      <c r="O147">
        <v>288</v>
      </c>
      <c r="P147">
        <v>0</v>
      </c>
      <c r="Q147">
        <v>10</v>
      </c>
      <c r="R147">
        <v>3.5971223021582732</v>
      </c>
      <c r="S147">
        <v>0</v>
      </c>
      <c r="T147">
        <v>0</v>
      </c>
      <c r="U147">
        <v>0</v>
      </c>
      <c r="V147">
        <v>0</v>
      </c>
      <c r="W147" t="b">
        <v>1</v>
      </c>
      <c r="X147" t="b">
        <v>0</v>
      </c>
      <c r="Y147" t="b">
        <v>1</v>
      </c>
      <c r="Z147" t="b">
        <v>0</v>
      </c>
      <c r="AA147" t="s">
        <v>113</v>
      </c>
      <c r="AB147" t="b">
        <v>0</v>
      </c>
      <c r="AC147" t="s">
        <v>114</v>
      </c>
      <c r="AD147">
        <v>724.15</v>
      </c>
      <c r="AE147" t="s">
        <v>70</v>
      </c>
    </row>
    <row r="148" spans="1:31" x14ac:dyDescent="0.2">
      <c r="A148">
        <v>32</v>
      </c>
      <c r="B148">
        <v>12.167300380228136</v>
      </c>
      <c r="C148">
        <v>13</v>
      </c>
      <c r="D148">
        <v>24.14</v>
      </c>
      <c r="E148">
        <v>-2.9500000000000028</v>
      </c>
      <c r="F148">
        <v>-10.59245960502694</v>
      </c>
      <c r="G148">
        <v>24.9</v>
      </c>
      <c r="H148">
        <v>295</v>
      </c>
      <c r="I148">
        <v>720</v>
      </c>
      <c r="J148">
        <v>724.15</v>
      </c>
      <c r="K148" t="s">
        <v>70</v>
      </c>
      <c r="N148">
        <v>720</v>
      </c>
      <c r="O148">
        <v>276</v>
      </c>
      <c r="P148">
        <v>17.25</v>
      </c>
      <c r="Q148">
        <v>11</v>
      </c>
      <c r="R148">
        <v>4.1509433962264151</v>
      </c>
      <c r="S148">
        <v>17</v>
      </c>
      <c r="T148">
        <v>25.77</v>
      </c>
      <c r="U148">
        <v>1.6500000000000004</v>
      </c>
      <c r="V148">
        <v>10.57692307692308</v>
      </c>
      <c r="W148" t="b">
        <v>0</v>
      </c>
      <c r="X148" t="b">
        <v>0</v>
      </c>
      <c r="Y148" t="b">
        <v>1</v>
      </c>
      <c r="Z148" t="b">
        <v>0</v>
      </c>
      <c r="AA148" t="s">
        <v>113</v>
      </c>
      <c r="AB148" t="b">
        <v>1</v>
      </c>
      <c r="AC148" t="s">
        <v>114</v>
      </c>
      <c r="AD148">
        <v>724.15</v>
      </c>
      <c r="AE148" t="s">
        <v>70</v>
      </c>
    </row>
    <row r="149" spans="1:31" x14ac:dyDescent="0.2">
      <c r="A149">
        <v>208</v>
      </c>
      <c r="B149">
        <v>16.012317167051577</v>
      </c>
      <c r="C149">
        <v>96</v>
      </c>
      <c r="D149">
        <v>18.36</v>
      </c>
      <c r="E149">
        <v>-16.200000000000003</v>
      </c>
      <c r="F149">
        <v>-28.621908127208485</v>
      </c>
      <c r="G149">
        <v>40.4</v>
      </c>
      <c r="H149">
        <v>1507</v>
      </c>
      <c r="I149">
        <v>2700</v>
      </c>
      <c r="J149">
        <v>2643.9</v>
      </c>
      <c r="K149" t="s">
        <v>69</v>
      </c>
      <c r="N149">
        <v>2600</v>
      </c>
      <c r="O149">
        <v>1284</v>
      </c>
      <c r="P149">
        <v>25.65</v>
      </c>
      <c r="Q149">
        <v>73</v>
      </c>
      <c r="R149">
        <v>6.0280759702725017</v>
      </c>
      <c r="S149">
        <v>69</v>
      </c>
      <c r="T149">
        <v>17.39</v>
      </c>
      <c r="U149">
        <v>6.5</v>
      </c>
      <c r="V149">
        <v>33.942558746736296</v>
      </c>
      <c r="W149" t="b">
        <v>0</v>
      </c>
      <c r="X149" t="b">
        <v>0</v>
      </c>
      <c r="Y149" t="b">
        <v>1</v>
      </c>
      <c r="Z149" t="b">
        <v>0</v>
      </c>
      <c r="AA149" t="s">
        <v>113</v>
      </c>
      <c r="AB149" t="b">
        <v>1</v>
      </c>
      <c r="AC149" t="s">
        <v>114</v>
      </c>
      <c r="AD149">
        <v>2643.9</v>
      </c>
      <c r="AE149" t="s">
        <v>69</v>
      </c>
    </row>
    <row r="150" spans="1:31" x14ac:dyDescent="0.2">
      <c r="A150">
        <v>-34</v>
      </c>
      <c r="B150">
        <v>-2.5411061285500747</v>
      </c>
      <c r="C150">
        <v>29</v>
      </c>
      <c r="D150">
        <v>19.52</v>
      </c>
      <c r="E150">
        <v>-7.3000000000000007</v>
      </c>
      <c r="F150">
        <v>-32.372505543237253</v>
      </c>
      <c r="G150">
        <v>15.25</v>
      </c>
      <c r="H150">
        <v>1304</v>
      </c>
      <c r="I150">
        <v>2800</v>
      </c>
      <c r="J150">
        <v>2643.9</v>
      </c>
      <c r="K150" t="s">
        <v>69</v>
      </c>
      <c r="N150">
        <v>2500</v>
      </c>
      <c r="O150">
        <v>894</v>
      </c>
      <c r="P150">
        <v>7.35</v>
      </c>
      <c r="Q150">
        <v>-16</v>
      </c>
      <c r="R150">
        <v>-1.7582417582417582</v>
      </c>
      <c r="S150">
        <v>3</v>
      </c>
      <c r="T150">
        <v>0</v>
      </c>
      <c r="U150">
        <v>1.75</v>
      </c>
      <c r="V150">
        <v>31.25</v>
      </c>
      <c r="W150" t="b">
        <v>1</v>
      </c>
      <c r="X150" t="b">
        <v>0</v>
      </c>
      <c r="Y150" t="b">
        <v>0</v>
      </c>
      <c r="Z150" t="b">
        <v>0</v>
      </c>
      <c r="AA150" t="s">
        <v>113</v>
      </c>
      <c r="AB150" t="b">
        <v>0</v>
      </c>
      <c r="AC150" t="s">
        <v>114</v>
      </c>
      <c r="AD150">
        <v>2643.9</v>
      </c>
      <c r="AE150" t="s">
        <v>69</v>
      </c>
    </row>
    <row r="151" spans="1:31" x14ac:dyDescent="0.2">
      <c r="A151">
        <v>2</v>
      </c>
      <c r="B151">
        <v>0.3780718336483932</v>
      </c>
      <c r="C151">
        <v>1</v>
      </c>
      <c r="D151">
        <v>20.48</v>
      </c>
      <c r="E151">
        <v>-12.849999999999994</v>
      </c>
      <c r="F151">
        <v>-10.811947833403446</v>
      </c>
      <c r="G151">
        <v>106</v>
      </c>
      <c r="H151">
        <v>531</v>
      </c>
      <c r="I151">
        <v>2600</v>
      </c>
      <c r="J151">
        <v>2643.9</v>
      </c>
      <c r="K151" t="s">
        <v>69</v>
      </c>
      <c r="N151">
        <v>2700</v>
      </c>
      <c r="O151">
        <v>442</v>
      </c>
      <c r="P151">
        <v>71.099999999999994</v>
      </c>
      <c r="Q151">
        <v>-2</v>
      </c>
      <c r="R151">
        <v>-0.45045045045045046</v>
      </c>
      <c r="S151">
        <v>21</v>
      </c>
      <c r="T151">
        <v>18.010000000000002</v>
      </c>
      <c r="U151">
        <v>15.049999999999997</v>
      </c>
      <c r="V151">
        <v>26.851025869759138</v>
      </c>
      <c r="W151" t="b">
        <v>0</v>
      </c>
      <c r="X151" t="b">
        <v>0</v>
      </c>
      <c r="Y151" t="b">
        <v>0</v>
      </c>
      <c r="Z151" t="b">
        <v>0</v>
      </c>
      <c r="AA151" t="s">
        <v>113</v>
      </c>
      <c r="AB151" t="b">
        <v>1</v>
      </c>
      <c r="AC151" t="s">
        <v>114</v>
      </c>
      <c r="AD151">
        <v>2643.9</v>
      </c>
      <c r="AE151" t="s">
        <v>69</v>
      </c>
    </row>
    <row r="152" spans="1:31" x14ac:dyDescent="0.2">
      <c r="A152">
        <v>62</v>
      </c>
      <c r="B152">
        <v>4.9639711769415529</v>
      </c>
      <c r="C152">
        <v>8</v>
      </c>
      <c r="D152">
        <v>0</v>
      </c>
      <c r="E152">
        <v>-10.549999999999997</v>
      </c>
      <c r="F152">
        <v>-10.394088669950737</v>
      </c>
      <c r="G152">
        <v>90.95</v>
      </c>
      <c r="H152">
        <v>1311</v>
      </c>
      <c r="I152">
        <v>5000</v>
      </c>
      <c r="J152">
        <v>4751.8</v>
      </c>
      <c r="K152" t="s">
        <v>80</v>
      </c>
      <c r="N152">
        <v>4600</v>
      </c>
      <c r="O152">
        <v>855</v>
      </c>
      <c r="P152">
        <v>92</v>
      </c>
      <c r="Q152">
        <v>-136</v>
      </c>
      <c r="R152">
        <v>-13.72351160443996</v>
      </c>
      <c r="S152">
        <v>3</v>
      </c>
      <c r="T152">
        <v>0</v>
      </c>
      <c r="U152">
        <v>9.75</v>
      </c>
      <c r="V152">
        <v>11.854103343465045</v>
      </c>
      <c r="W152" t="b">
        <v>0</v>
      </c>
      <c r="X152" t="b">
        <v>0</v>
      </c>
      <c r="Y152" t="b">
        <v>0</v>
      </c>
      <c r="Z152" t="b">
        <v>0</v>
      </c>
      <c r="AA152" t="s">
        <v>113</v>
      </c>
      <c r="AB152" t="b">
        <v>1</v>
      </c>
      <c r="AC152" t="s">
        <v>114</v>
      </c>
      <c r="AD152">
        <v>4751.8</v>
      </c>
      <c r="AE152" t="s">
        <v>80</v>
      </c>
    </row>
    <row r="153" spans="1:31" x14ac:dyDescent="0.2">
      <c r="A153">
        <v>-12</v>
      </c>
      <c r="B153">
        <v>-1.056338028169014</v>
      </c>
      <c r="C153">
        <v>7</v>
      </c>
      <c r="D153">
        <v>32.25</v>
      </c>
      <c r="E153">
        <v>-11.000000000000004</v>
      </c>
      <c r="F153">
        <v>-30.386740331491719</v>
      </c>
      <c r="G153">
        <v>25.2</v>
      </c>
      <c r="H153">
        <v>1124</v>
      </c>
      <c r="I153">
        <v>5300</v>
      </c>
      <c r="J153">
        <v>4751.8</v>
      </c>
      <c r="K153" t="s">
        <v>80</v>
      </c>
      <c r="N153">
        <v>4700</v>
      </c>
      <c r="O153">
        <v>748</v>
      </c>
      <c r="P153">
        <v>128.55000000000001</v>
      </c>
      <c r="Q153">
        <v>66</v>
      </c>
      <c r="R153">
        <v>9.67741935483871</v>
      </c>
      <c r="S153">
        <v>31</v>
      </c>
      <c r="T153">
        <v>30.96</v>
      </c>
      <c r="U153">
        <v>11.500000000000014</v>
      </c>
      <c r="V153">
        <v>9.8248611704399949</v>
      </c>
      <c r="W153" t="b">
        <v>1</v>
      </c>
      <c r="X153" t="b">
        <v>0</v>
      </c>
      <c r="Y153" t="b">
        <v>1</v>
      </c>
      <c r="Z153" t="b">
        <v>0</v>
      </c>
      <c r="AA153" t="s">
        <v>113</v>
      </c>
      <c r="AB153" t="b">
        <v>0</v>
      </c>
      <c r="AC153" t="s">
        <v>114</v>
      </c>
      <c r="AD153">
        <v>4751.8</v>
      </c>
      <c r="AE153" t="s">
        <v>80</v>
      </c>
    </row>
    <row r="154" spans="1:31" x14ac:dyDescent="0.2">
      <c r="A154">
        <v>13</v>
      </c>
      <c r="B154">
        <v>1.6839378238341969</v>
      </c>
      <c r="C154">
        <v>32</v>
      </c>
      <c r="D154">
        <v>30.16</v>
      </c>
      <c r="E154">
        <v>-15.199999999999989</v>
      </c>
      <c r="F154">
        <v>-8.2631149768958903</v>
      </c>
      <c r="G154">
        <v>168.75</v>
      </c>
      <c r="H154">
        <v>785</v>
      </c>
      <c r="I154">
        <v>4800</v>
      </c>
      <c r="J154">
        <v>4751.8</v>
      </c>
      <c r="K154" t="s">
        <v>80</v>
      </c>
      <c r="N154">
        <v>4500</v>
      </c>
      <c r="O154">
        <v>712</v>
      </c>
      <c r="P154">
        <v>63.6</v>
      </c>
      <c r="Q154">
        <v>-30</v>
      </c>
      <c r="R154">
        <v>-4.0431266846361185</v>
      </c>
      <c r="S154">
        <v>7</v>
      </c>
      <c r="T154">
        <v>0</v>
      </c>
      <c r="U154">
        <v>6.5</v>
      </c>
      <c r="V154">
        <v>11.38353765323993</v>
      </c>
      <c r="W154" t="b">
        <v>0</v>
      </c>
      <c r="X154" t="b">
        <v>0</v>
      </c>
      <c r="Y154" t="b">
        <v>0</v>
      </c>
      <c r="Z154" t="b">
        <v>0</v>
      </c>
      <c r="AA154" t="s">
        <v>113</v>
      </c>
      <c r="AB154" t="b">
        <v>1</v>
      </c>
      <c r="AC154" t="s">
        <v>114</v>
      </c>
      <c r="AD154">
        <v>4751.8</v>
      </c>
      <c r="AE154" t="s">
        <v>80</v>
      </c>
    </row>
    <row r="155" spans="1:31" x14ac:dyDescent="0.2">
      <c r="W155" t="b">
        <v>0</v>
      </c>
      <c r="X155" t="b">
        <v>0</v>
      </c>
      <c r="Y155" t="b">
        <v>0</v>
      </c>
      <c r="Z155" t="b">
        <v>0</v>
      </c>
      <c r="AA155" t="s">
        <v>120</v>
      </c>
      <c r="AB155" t="b">
        <v>1</v>
      </c>
      <c r="AC155" t="s">
        <v>114</v>
      </c>
      <c r="AD155">
        <v>0</v>
      </c>
      <c r="AE155">
        <v>0</v>
      </c>
    </row>
    <row r="156" spans="1:31" x14ac:dyDescent="0.2">
      <c r="W156" t="b">
        <v>0</v>
      </c>
      <c r="X156" t="b">
        <v>0</v>
      </c>
      <c r="Y156" t="b">
        <v>0</v>
      </c>
      <c r="Z156" t="b">
        <v>0</v>
      </c>
      <c r="AA156" t="s">
        <v>120</v>
      </c>
      <c r="AB156" t="b">
        <v>1</v>
      </c>
      <c r="AC156" t="s">
        <v>114</v>
      </c>
      <c r="AD156">
        <v>0</v>
      </c>
      <c r="AE156">
        <v>0</v>
      </c>
    </row>
    <row r="157" spans="1:31" x14ac:dyDescent="0.2">
      <c r="W157" t="b">
        <v>0</v>
      </c>
      <c r="X157" t="b">
        <v>0</v>
      </c>
      <c r="Y157" t="b">
        <v>0</v>
      </c>
      <c r="Z157" t="b">
        <v>0</v>
      </c>
      <c r="AA157" t="s">
        <v>120</v>
      </c>
      <c r="AB157" t="b">
        <v>1</v>
      </c>
      <c r="AC157" t="s">
        <v>114</v>
      </c>
      <c r="AD157">
        <v>0</v>
      </c>
      <c r="AE157">
        <v>0</v>
      </c>
    </row>
    <row r="158" spans="1:31" x14ac:dyDescent="0.2">
      <c r="W158" t="b">
        <v>0</v>
      </c>
      <c r="X158" t="b">
        <v>0</v>
      </c>
      <c r="Y158" t="b">
        <v>0</v>
      </c>
      <c r="Z158" t="b">
        <v>0</v>
      </c>
      <c r="AA158" t="s">
        <v>120</v>
      </c>
      <c r="AB158" t="b">
        <v>1</v>
      </c>
      <c r="AC158" t="s">
        <v>114</v>
      </c>
      <c r="AD158">
        <v>0</v>
      </c>
      <c r="AE158">
        <v>0</v>
      </c>
    </row>
    <row r="159" spans="1:31" x14ac:dyDescent="0.2">
      <c r="W159" t="b">
        <v>0</v>
      </c>
      <c r="X159" t="b">
        <v>0</v>
      </c>
      <c r="Y159" t="b">
        <v>0</v>
      </c>
      <c r="Z159" t="b">
        <v>0</v>
      </c>
      <c r="AA159" t="s">
        <v>120</v>
      </c>
      <c r="AB159" t="b">
        <v>1</v>
      </c>
      <c r="AC159" t="s">
        <v>114</v>
      </c>
      <c r="AD159">
        <v>0</v>
      </c>
      <c r="AE159">
        <v>0</v>
      </c>
    </row>
    <row r="160" spans="1:31" x14ac:dyDescent="0.2">
      <c r="W160" t="b">
        <v>0</v>
      </c>
      <c r="X160" t="b">
        <v>0</v>
      </c>
      <c r="Y160" t="b">
        <v>0</v>
      </c>
      <c r="Z160" t="b">
        <v>0</v>
      </c>
      <c r="AA160" t="s">
        <v>120</v>
      </c>
      <c r="AB160" t="b">
        <v>1</v>
      </c>
      <c r="AC160" t="s">
        <v>114</v>
      </c>
      <c r="AD160">
        <v>0</v>
      </c>
      <c r="AE160">
        <v>0</v>
      </c>
    </row>
    <row r="161" spans="23:31" x14ac:dyDescent="0.2">
      <c r="W161" t="b">
        <v>0</v>
      </c>
      <c r="X161" t="b">
        <v>0</v>
      </c>
      <c r="Y161" t="b">
        <v>0</v>
      </c>
      <c r="Z161" t="b">
        <v>0</v>
      </c>
      <c r="AA161" t="s">
        <v>120</v>
      </c>
      <c r="AB161" t="b">
        <v>1</v>
      </c>
      <c r="AC161" t="s">
        <v>114</v>
      </c>
      <c r="AD161">
        <v>0</v>
      </c>
      <c r="AE161">
        <v>0</v>
      </c>
    </row>
    <row r="162" spans="23:31" x14ac:dyDescent="0.2">
      <c r="W162" t="b">
        <v>0</v>
      </c>
      <c r="X162" t="b">
        <v>0</v>
      </c>
      <c r="Y162" t="b">
        <v>0</v>
      </c>
      <c r="Z162" t="b">
        <v>0</v>
      </c>
      <c r="AA162" t="s">
        <v>120</v>
      </c>
      <c r="AB162" t="b">
        <v>1</v>
      </c>
      <c r="AC162" t="s">
        <v>114</v>
      </c>
      <c r="AD162">
        <v>0</v>
      </c>
      <c r="AE162">
        <v>0</v>
      </c>
    </row>
    <row r="163" spans="23:31" x14ac:dyDescent="0.2">
      <c r="W163" t="b">
        <v>0</v>
      </c>
      <c r="X163" t="b">
        <v>0</v>
      </c>
      <c r="Y163" t="b">
        <v>0</v>
      </c>
      <c r="Z163" t="b">
        <v>0</v>
      </c>
      <c r="AA163" t="s">
        <v>120</v>
      </c>
      <c r="AB163" t="b">
        <v>1</v>
      </c>
      <c r="AC163" t="s">
        <v>114</v>
      </c>
      <c r="AD163">
        <v>0</v>
      </c>
      <c r="AE163">
        <v>0</v>
      </c>
    </row>
    <row r="164" spans="23:31" x14ac:dyDescent="0.2">
      <c r="W164" t="b">
        <v>0</v>
      </c>
      <c r="X164" t="b">
        <v>0</v>
      </c>
      <c r="Y164" t="b">
        <v>0</v>
      </c>
      <c r="Z164" t="b">
        <v>0</v>
      </c>
      <c r="AA164" t="s">
        <v>120</v>
      </c>
      <c r="AB164" t="b">
        <v>1</v>
      </c>
      <c r="AC164" t="s">
        <v>114</v>
      </c>
      <c r="AD164">
        <v>0</v>
      </c>
      <c r="AE164">
        <v>0</v>
      </c>
    </row>
    <row r="165" spans="23:31" x14ac:dyDescent="0.2">
      <c r="W165" t="b">
        <v>0</v>
      </c>
      <c r="X165" t="b">
        <v>0</v>
      </c>
      <c r="Y165" t="b">
        <v>0</v>
      </c>
      <c r="Z165" t="b">
        <v>0</v>
      </c>
      <c r="AA165" t="s">
        <v>120</v>
      </c>
      <c r="AB165" t="b">
        <v>1</v>
      </c>
      <c r="AC165" t="s">
        <v>114</v>
      </c>
      <c r="AD165">
        <v>0</v>
      </c>
      <c r="AE165">
        <v>0</v>
      </c>
    </row>
    <row r="166" spans="23:31" x14ac:dyDescent="0.2">
      <c r="W166" t="b">
        <v>0</v>
      </c>
      <c r="X166" t="b">
        <v>0</v>
      </c>
      <c r="Y166" t="b">
        <v>0</v>
      </c>
      <c r="Z166" t="b">
        <v>0</v>
      </c>
      <c r="AA166" t="s">
        <v>120</v>
      </c>
      <c r="AB166" t="b">
        <v>1</v>
      </c>
      <c r="AC166" t="s">
        <v>114</v>
      </c>
      <c r="AD166">
        <v>0</v>
      </c>
      <c r="AE166">
        <v>0</v>
      </c>
    </row>
    <row r="167" spans="23:31" x14ac:dyDescent="0.2">
      <c r="W167" t="b">
        <v>0</v>
      </c>
      <c r="X167" t="b">
        <v>0</v>
      </c>
      <c r="Y167" t="b">
        <v>0</v>
      </c>
      <c r="Z167" t="b">
        <v>0</v>
      </c>
      <c r="AA167" t="s">
        <v>120</v>
      </c>
      <c r="AB167" t="b">
        <v>1</v>
      </c>
      <c r="AC167" t="s">
        <v>114</v>
      </c>
      <c r="AD167">
        <v>0</v>
      </c>
      <c r="AE167">
        <v>0</v>
      </c>
    </row>
    <row r="168" spans="23:31" x14ac:dyDescent="0.2">
      <c r="W168" t="b">
        <v>0</v>
      </c>
      <c r="X168" t="b">
        <v>0</v>
      </c>
      <c r="Y168" t="b">
        <v>0</v>
      </c>
      <c r="Z168" t="b">
        <v>0</v>
      </c>
      <c r="AA168" t="s">
        <v>120</v>
      </c>
      <c r="AB168" t="b">
        <v>1</v>
      </c>
      <c r="AC168" t="s">
        <v>114</v>
      </c>
      <c r="AD168">
        <v>0</v>
      </c>
      <c r="AE168">
        <v>0</v>
      </c>
    </row>
    <row r="169" spans="23:31" x14ac:dyDescent="0.2">
      <c r="W169" t="b">
        <v>0</v>
      </c>
      <c r="X169" t="b">
        <v>0</v>
      </c>
      <c r="Y169" t="b">
        <v>0</v>
      </c>
      <c r="Z169" t="b">
        <v>0</v>
      </c>
      <c r="AA169" t="s">
        <v>120</v>
      </c>
      <c r="AB169" t="b">
        <v>1</v>
      </c>
      <c r="AC169" t="s">
        <v>114</v>
      </c>
      <c r="AD169">
        <v>0</v>
      </c>
      <c r="AE169">
        <v>0</v>
      </c>
    </row>
    <row r="170" spans="23:31" x14ac:dyDescent="0.2">
      <c r="W170" t="b">
        <v>0</v>
      </c>
      <c r="X170" t="b">
        <v>0</v>
      </c>
      <c r="Y170" t="b">
        <v>0</v>
      </c>
      <c r="Z170" t="b">
        <v>0</v>
      </c>
      <c r="AA170" t="s">
        <v>120</v>
      </c>
      <c r="AB170" t="b">
        <v>1</v>
      </c>
      <c r="AC170" t="s">
        <v>114</v>
      </c>
      <c r="AD170">
        <v>0</v>
      </c>
      <c r="AE170">
        <v>0</v>
      </c>
    </row>
    <row r="171" spans="23:31" x14ac:dyDescent="0.2">
      <c r="W171" t="b">
        <v>0</v>
      </c>
      <c r="X171" t="b">
        <v>0</v>
      </c>
      <c r="Y171" t="b">
        <v>0</v>
      </c>
      <c r="Z171" t="b">
        <v>0</v>
      </c>
      <c r="AA171" t="s">
        <v>120</v>
      </c>
      <c r="AB171" t="b">
        <v>1</v>
      </c>
      <c r="AC171" t="s">
        <v>114</v>
      </c>
      <c r="AD171">
        <v>0</v>
      </c>
      <c r="AE171">
        <v>0</v>
      </c>
    </row>
    <row r="172" spans="23:31" x14ac:dyDescent="0.2">
      <c r="W172" t="b">
        <v>0</v>
      </c>
      <c r="X172" t="b">
        <v>0</v>
      </c>
      <c r="Y172" t="b">
        <v>0</v>
      </c>
      <c r="Z172" t="b">
        <v>0</v>
      </c>
      <c r="AA172" t="s">
        <v>120</v>
      </c>
      <c r="AB172" t="b">
        <v>1</v>
      </c>
      <c r="AC172" t="s">
        <v>114</v>
      </c>
      <c r="AD172">
        <v>0</v>
      </c>
      <c r="AE172">
        <v>0</v>
      </c>
    </row>
    <row r="173" spans="23:31" x14ac:dyDescent="0.2">
      <c r="W173" t="b">
        <v>0</v>
      </c>
      <c r="X173" t="b">
        <v>0</v>
      </c>
      <c r="Y173" t="b">
        <v>0</v>
      </c>
      <c r="Z173" t="b">
        <v>0</v>
      </c>
      <c r="AA173" t="s">
        <v>120</v>
      </c>
      <c r="AB173" t="b">
        <v>1</v>
      </c>
      <c r="AC173" t="s">
        <v>114</v>
      </c>
      <c r="AD173">
        <v>0</v>
      </c>
      <c r="AE173">
        <v>0</v>
      </c>
    </row>
    <row r="174" spans="23:31" x14ac:dyDescent="0.2">
      <c r="W174" t="b">
        <v>0</v>
      </c>
      <c r="X174" t="b">
        <v>0</v>
      </c>
      <c r="Y174" t="b">
        <v>0</v>
      </c>
      <c r="Z174" t="b">
        <v>0</v>
      </c>
      <c r="AA174" t="s">
        <v>120</v>
      </c>
      <c r="AB174" t="b">
        <v>1</v>
      </c>
      <c r="AC174" t="s">
        <v>114</v>
      </c>
      <c r="AD174">
        <v>0</v>
      </c>
      <c r="AE174">
        <v>0</v>
      </c>
    </row>
    <row r="175" spans="23:31" x14ac:dyDescent="0.2">
      <c r="W175" t="b">
        <v>0</v>
      </c>
      <c r="X175" t="b">
        <v>0</v>
      </c>
      <c r="Y175" t="b">
        <v>0</v>
      </c>
      <c r="Z175" t="b">
        <v>0</v>
      </c>
      <c r="AA175" t="s">
        <v>120</v>
      </c>
      <c r="AB175" t="b">
        <v>1</v>
      </c>
      <c r="AC175" t="s">
        <v>114</v>
      </c>
      <c r="AD175">
        <v>0</v>
      </c>
      <c r="AE175">
        <v>0</v>
      </c>
    </row>
    <row r="176" spans="23:31" x14ac:dyDescent="0.2">
      <c r="W176" t="b">
        <v>0</v>
      </c>
      <c r="X176" t="b">
        <v>0</v>
      </c>
      <c r="Y176" t="b">
        <v>0</v>
      </c>
      <c r="Z176" t="b">
        <v>0</v>
      </c>
      <c r="AA176" t="s">
        <v>120</v>
      </c>
      <c r="AB176" t="b">
        <v>1</v>
      </c>
      <c r="AC176" t="s">
        <v>114</v>
      </c>
      <c r="AD176">
        <v>0</v>
      </c>
      <c r="AE176">
        <v>0</v>
      </c>
    </row>
    <row r="177" spans="23:31" x14ac:dyDescent="0.2">
      <c r="W177" t="b">
        <v>0</v>
      </c>
      <c r="X177" t="b">
        <v>0</v>
      </c>
      <c r="Y177" t="b">
        <v>0</v>
      </c>
      <c r="Z177" t="b">
        <v>0</v>
      </c>
      <c r="AA177" t="s">
        <v>120</v>
      </c>
      <c r="AB177" t="b">
        <v>1</v>
      </c>
      <c r="AC177" t="s">
        <v>114</v>
      </c>
      <c r="AD177">
        <v>0</v>
      </c>
      <c r="AE177">
        <v>0</v>
      </c>
    </row>
    <row r="178" spans="23:31" x14ac:dyDescent="0.2">
      <c r="W178" t="b">
        <v>0</v>
      </c>
      <c r="X178" t="b">
        <v>0</v>
      </c>
      <c r="Y178" t="b">
        <v>0</v>
      </c>
      <c r="Z178" t="b">
        <v>0</v>
      </c>
      <c r="AA178" t="s">
        <v>120</v>
      </c>
      <c r="AB178" t="b">
        <v>1</v>
      </c>
      <c r="AC178" t="s">
        <v>114</v>
      </c>
      <c r="AD178">
        <v>0</v>
      </c>
      <c r="AE178">
        <v>0</v>
      </c>
    </row>
    <row r="179" spans="23:31" x14ac:dyDescent="0.2">
      <c r="W179" t="b">
        <v>0</v>
      </c>
      <c r="X179" t="b">
        <v>0</v>
      </c>
      <c r="Y179" t="b">
        <v>0</v>
      </c>
      <c r="Z179" t="b">
        <v>0</v>
      </c>
      <c r="AA179" t="s">
        <v>120</v>
      </c>
      <c r="AB179" t="b">
        <v>1</v>
      </c>
      <c r="AC179" t="s">
        <v>114</v>
      </c>
      <c r="AD179">
        <v>0</v>
      </c>
      <c r="AE179">
        <v>0</v>
      </c>
    </row>
    <row r="180" spans="23:31" x14ac:dyDescent="0.2">
      <c r="W180" t="b">
        <v>0</v>
      </c>
      <c r="X180" t="b">
        <v>0</v>
      </c>
      <c r="Y180" t="b">
        <v>0</v>
      </c>
      <c r="Z180" t="b">
        <v>0</v>
      </c>
      <c r="AA180" t="s">
        <v>120</v>
      </c>
      <c r="AB180" t="b">
        <v>1</v>
      </c>
      <c r="AC180" t="s">
        <v>114</v>
      </c>
      <c r="AD180">
        <v>0</v>
      </c>
      <c r="AE180">
        <v>0</v>
      </c>
    </row>
    <row r="181" spans="23:31" x14ac:dyDescent="0.2">
      <c r="W181" t="b">
        <v>0</v>
      </c>
      <c r="X181" t="b">
        <v>0</v>
      </c>
      <c r="Y181" t="b">
        <v>0</v>
      </c>
      <c r="Z181" t="b">
        <v>0</v>
      </c>
      <c r="AA181" t="s">
        <v>120</v>
      </c>
      <c r="AB181" t="b">
        <v>1</v>
      </c>
      <c r="AC181" t="s">
        <v>114</v>
      </c>
      <c r="AD181">
        <v>0</v>
      </c>
      <c r="AE181">
        <v>0</v>
      </c>
    </row>
    <row r="182" spans="23:31" x14ac:dyDescent="0.2">
      <c r="W182" t="b">
        <v>0</v>
      </c>
      <c r="X182" t="b">
        <v>0</v>
      </c>
      <c r="Y182" t="b">
        <v>0</v>
      </c>
      <c r="Z182" t="b">
        <v>0</v>
      </c>
      <c r="AA182" t="s">
        <v>120</v>
      </c>
      <c r="AB182" t="b">
        <v>1</v>
      </c>
      <c r="AC182" t="s">
        <v>114</v>
      </c>
      <c r="AD182">
        <v>0</v>
      </c>
      <c r="AE182">
        <v>0</v>
      </c>
    </row>
    <row r="183" spans="23:31" x14ac:dyDescent="0.2">
      <c r="W183" t="b">
        <v>0</v>
      </c>
      <c r="X183" t="b">
        <v>0</v>
      </c>
      <c r="Y183" t="b">
        <v>0</v>
      </c>
      <c r="Z183" t="b">
        <v>0</v>
      </c>
      <c r="AA183" t="s">
        <v>120</v>
      </c>
      <c r="AB183" t="b">
        <v>1</v>
      </c>
      <c r="AC183" t="s">
        <v>114</v>
      </c>
      <c r="AD183">
        <v>0</v>
      </c>
      <c r="AE183">
        <v>0</v>
      </c>
    </row>
    <row r="184" spans="23:31" x14ac:dyDescent="0.2">
      <c r="W184" t="b">
        <v>0</v>
      </c>
      <c r="X184" t="b">
        <v>0</v>
      </c>
      <c r="Y184" t="b">
        <v>0</v>
      </c>
      <c r="Z184" t="b">
        <v>0</v>
      </c>
      <c r="AA184" t="s">
        <v>120</v>
      </c>
      <c r="AB184" t="b">
        <v>1</v>
      </c>
      <c r="AC184" t="s">
        <v>114</v>
      </c>
      <c r="AD184">
        <v>0</v>
      </c>
      <c r="AE184">
        <v>0</v>
      </c>
    </row>
    <row r="185" spans="23:31" x14ac:dyDescent="0.2">
      <c r="W185" t="b">
        <v>0</v>
      </c>
      <c r="X185" t="b">
        <v>0</v>
      </c>
      <c r="Y185" t="b">
        <v>0</v>
      </c>
      <c r="Z185" t="b">
        <v>0</v>
      </c>
      <c r="AA185" t="s">
        <v>120</v>
      </c>
      <c r="AB185" t="b">
        <v>1</v>
      </c>
      <c r="AC185" t="s">
        <v>114</v>
      </c>
      <c r="AD185">
        <v>0</v>
      </c>
      <c r="AE185">
        <v>0</v>
      </c>
    </row>
    <row r="186" spans="23:31" x14ac:dyDescent="0.2">
      <c r="W186" t="b">
        <v>0</v>
      </c>
      <c r="X186" t="b">
        <v>0</v>
      </c>
      <c r="Y186" t="b">
        <v>0</v>
      </c>
      <c r="Z186" t="b">
        <v>0</v>
      </c>
      <c r="AA186" t="s">
        <v>120</v>
      </c>
      <c r="AB186" t="b">
        <v>1</v>
      </c>
      <c r="AC186" t="s">
        <v>114</v>
      </c>
      <c r="AD186">
        <v>0</v>
      </c>
      <c r="AE186">
        <v>0</v>
      </c>
    </row>
    <row r="187" spans="23:31" x14ac:dyDescent="0.2">
      <c r="W187" t="b">
        <v>0</v>
      </c>
      <c r="X187" t="b">
        <v>0</v>
      </c>
      <c r="Y187" t="b">
        <v>0</v>
      </c>
      <c r="Z187" t="b">
        <v>0</v>
      </c>
      <c r="AA187" t="s">
        <v>120</v>
      </c>
      <c r="AB187" t="b">
        <v>1</v>
      </c>
      <c r="AC187" t="s">
        <v>114</v>
      </c>
      <c r="AD187">
        <v>0</v>
      </c>
      <c r="AE187">
        <v>0</v>
      </c>
    </row>
    <row r="188" spans="23:31" x14ac:dyDescent="0.2">
      <c r="W188" t="b">
        <v>0</v>
      </c>
      <c r="X188" t="b">
        <v>0</v>
      </c>
      <c r="Y188" t="b">
        <v>0</v>
      </c>
      <c r="Z188" t="b">
        <v>0</v>
      </c>
      <c r="AA188" t="s">
        <v>120</v>
      </c>
      <c r="AB188" t="b">
        <v>1</v>
      </c>
      <c r="AC188" t="s">
        <v>114</v>
      </c>
      <c r="AD188">
        <v>0</v>
      </c>
      <c r="AE188">
        <v>0</v>
      </c>
    </row>
    <row r="189" spans="23:31" x14ac:dyDescent="0.2">
      <c r="W189" t="b">
        <v>0</v>
      </c>
      <c r="X189" t="b">
        <v>0</v>
      </c>
      <c r="Y189" t="b">
        <v>0</v>
      </c>
      <c r="Z189" t="b">
        <v>0</v>
      </c>
      <c r="AA189" t="s">
        <v>120</v>
      </c>
      <c r="AB189" t="b">
        <v>1</v>
      </c>
      <c r="AC189" t="s">
        <v>114</v>
      </c>
      <c r="AD189">
        <v>0</v>
      </c>
      <c r="AE189">
        <v>0</v>
      </c>
    </row>
    <row r="190" spans="23:31" x14ac:dyDescent="0.2">
      <c r="W190" t="b">
        <v>0</v>
      </c>
      <c r="X190" t="b">
        <v>0</v>
      </c>
      <c r="Y190" t="b">
        <v>0</v>
      </c>
      <c r="Z190" t="b">
        <v>0</v>
      </c>
      <c r="AA190" t="s">
        <v>120</v>
      </c>
      <c r="AB190" t="b">
        <v>1</v>
      </c>
      <c r="AC190" t="s">
        <v>114</v>
      </c>
      <c r="AD190">
        <v>0</v>
      </c>
      <c r="AE190">
        <v>0</v>
      </c>
    </row>
    <row r="191" spans="23:31" x14ac:dyDescent="0.2">
      <c r="W191" t="b">
        <v>0</v>
      </c>
      <c r="X191" t="b">
        <v>0</v>
      </c>
      <c r="Y191" t="b">
        <v>0</v>
      </c>
      <c r="Z191" t="b">
        <v>0</v>
      </c>
      <c r="AA191" t="s">
        <v>120</v>
      </c>
      <c r="AB191" t="b">
        <v>1</v>
      </c>
      <c r="AC191" t="s">
        <v>114</v>
      </c>
      <c r="AD191">
        <v>0</v>
      </c>
      <c r="AE191">
        <v>0</v>
      </c>
    </row>
    <row r="192" spans="23:31" x14ac:dyDescent="0.2">
      <c r="W192" t="b">
        <v>0</v>
      </c>
      <c r="X192" t="b">
        <v>0</v>
      </c>
      <c r="Y192" t="b">
        <v>0</v>
      </c>
      <c r="Z192" t="b">
        <v>0</v>
      </c>
      <c r="AA192" t="s">
        <v>120</v>
      </c>
      <c r="AB192" t="b">
        <v>1</v>
      </c>
      <c r="AC192" t="s">
        <v>114</v>
      </c>
      <c r="AD192">
        <v>0</v>
      </c>
      <c r="AE192">
        <v>0</v>
      </c>
    </row>
    <row r="193" spans="23:31" x14ac:dyDescent="0.2">
      <c r="W193" t="b">
        <v>0</v>
      </c>
      <c r="X193" t="b">
        <v>0</v>
      </c>
      <c r="Y193" t="b">
        <v>0</v>
      </c>
      <c r="Z193" t="b">
        <v>0</v>
      </c>
      <c r="AA193" t="s">
        <v>120</v>
      </c>
      <c r="AB193" t="b">
        <v>1</v>
      </c>
      <c r="AC193" t="s">
        <v>114</v>
      </c>
      <c r="AD193">
        <v>0</v>
      </c>
      <c r="AE193">
        <v>0</v>
      </c>
    </row>
    <row r="194" spans="23:31" x14ac:dyDescent="0.2">
      <c r="W194" t="b">
        <v>0</v>
      </c>
      <c r="X194" t="b">
        <v>0</v>
      </c>
      <c r="Y194" t="b">
        <v>0</v>
      </c>
      <c r="Z194" t="b">
        <v>0</v>
      </c>
      <c r="AA194" t="s">
        <v>120</v>
      </c>
      <c r="AB194" t="b">
        <v>1</v>
      </c>
      <c r="AC194" t="s">
        <v>114</v>
      </c>
      <c r="AD194">
        <v>0</v>
      </c>
      <c r="AE194">
        <v>0</v>
      </c>
    </row>
    <row r="195" spans="23:31" x14ac:dyDescent="0.2">
      <c r="W195" t="b">
        <v>0</v>
      </c>
      <c r="X195" t="b">
        <v>0</v>
      </c>
      <c r="Y195" t="b">
        <v>0</v>
      </c>
      <c r="Z195" t="b">
        <v>0</v>
      </c>
      <c r="AA195" t="s">
        <v>120</v>
      </c>
      <c r="AB195" t="b">
        <v>1</v>
      </c>
      <c r="AC195" t="s">
        <v>114</v>
      </c>
      <c r="AD195">
        <v>0</v>
      </c>
      <c r="AE195">
        <v>0</v>
      </c>
    </row>
    <row r="196" spans="23:31" x14ac:dyDescent="0.2">
      <c r="W196" t="b">
        <v>0</v>
      </c>
      <c r="X196" t="b">
        <v>0</v>
      </c>
      <c r="Y196" t="b">
        <v>0</v>
      </c>
      <c r="Z196" t="b">
        <v>0</v>
      </c>
      <c r="AA196" t="s">
        <v>120</v>
      </c>
      <c r="AB196" t="b">
        <v>1</v>
      </c>
      <c r="AC196" t="s">
        <v>114</v>
      </c>
      <c r="AD196">
        <v>0</v>
      </c>
      <c r="AE196">
        <v>0</v>
      </c>
    </row>
    <row r="197" spans="23:31" x14ac:dyDescent="0.2">
      <c r="W197" t="b">
        <v>0</v>
      </c>
      <c r="X197" t="b">
        <v>0</v>
      </c>
      <c r="Y197" t="b">
        <v>0</v>
      </c>
      <c r="Z197" t="b">
        <v>0</v>
      </c>
      <c r="AA197" t="s">
        <v>120</v>
      </c>
      <c r="AB197" t="b">
        <v>1</v>
      </c>
      <c r="AC197" t="s">
        <v>114</v>
      </c>
      <c r="AD197">
        <v>0</v>
      </c>
      <c r="AE197">
        <v>0</v>
      </c>
    </row>
    <row r="198" spans="23:31" x14ac:dyDescent="0.2">
      <c r="W198" t="b">
        <v>0</v>
      </c>
      <c r="X198" t="b">
        <v>0</v>
      </c>
      <c r="Y198" t="b">
        <v>0</v>
      </c>
      <c r="Z198" t="b">
        <v>0</v>
      </c>
      <c r="AA198" t="s">
        <v>120</v>
      </c>
      <c r="AB198" t="b">
        <v>1</v>
      </c>
      <c r="AC198" t="s">
        <v>114</v>
      </c>
      <c r="AD198">
        <v>0</v>
      </c>
      <c r="AE198">
        <v>0</v>
      </c>
    </row>
    <row r="199" spans="23:31" x14ac:dyDescent="0.2">
      <c r="W199" t="b">
        <v>0</v>
      </c>
      <c r="X199" t="b">
        <v>0</v>
      </c>
      <c r="Y199" t="b">
        <v>0</v>
      </c>
      <c r="Z199" t="b">
        <v>0</v>
      </c>
      <c r="AA199" t="s">
        <v>120</v>
      </c>
      <c r="AB199" t="b">
        <v>1</v>
      </c>
      <c r="AC199" t="s">
        <v>114</v>
      </c>
      <c r="AD199">
        <v>0</v>
      </c>
      <c r="AE199">
        <v>0</v>
      </c>
    </row>
    <row r="200" spans="23:31" x14ac:dyDescent="0.2">
      <c r="W200" t="b">
        <v>0</v>
      </c>
      <c r="X200" t="b">
        <v>0</v>
      </c>
      <c r="Y200" t="b">
        <v>0</v>
      </c>
      <c r="Z200" t="b">
        <v>0</v>
      </c>
      <c r="AA200" t="s">
        <v>120</v>
      </c>
      <c r="AB200" t="b">
        <v>1</v>
      </c>
      <c r="AC200" t="s">
        <v>114</v>
      </c>
      <c r="AD200">
        <v>0</v>
      </c>
      <c r="AE200">
        <v>0</v>
      </c>
    </row>
    <row r="201" spans="23:31" x14ac:dyDescent="0.2">
      <c r="W201" t="b">
        <v>0</v>
      </c>
      <c r="X201" t="b">
        <v>0</v>
      </c>
      <c r="Y201" t="b">
        <v>0</v>
      </c>
      <c r="Z201" t="b">
        <v>0</v>
      </c>
      <c r="AA201" t="s">
        <v>120</v>
      </c>
      <c r="AB201" t="b">
        <v>1</v>
      </c>
      <c r="AC201" t="s">
        <v>114</v>
      </c>
      <c r="AD201">
        <v>0</v>
      </c>
      <c r="AE201">
        <v>0</v>
      </c>
    </row>
    <row r="202" spans="23:31" x14ac:dyDescent="0.2">
      <c r="W202" t="b">
        <v>0</v>
      </c>
      <c r="X202" t="b">
        <v>0</v>
      </c>
      <c r="Y202" t="b">
        <v>0</v>
      </c>
      <c r="Z202" t="b">
        <v>0</v>
      </c>
      <c r="AA202" t="s">
        <v>120</v>
      </c>
      <c r="AB202" t="b">
        <v>1</v>
      </c>
      <c r="AC202" t="s">
        <v>114</v>
      </c>
      <c r="AD202">
        <v>0</v>
      </c>
      <c r="AE202">
        <v>0</v>
      </c>
    </row>
    <row r="203" spans="23:31" x14ac:dyDescent="0.2">
      <c r="W203" t="b">
        <v>0</v>
      </c>
      <c r="X203" t="b">
        <v>0</v>
      </c>
      <c r="Y203" t="b">
        <v>0</v>
      </c>
      <c r="Z203" t="b">
        <v>0</v>
      </c>
      <c r="AA203" t="s">
        <v>120</v>
      </c>
      <c r="AB203" t="b">
        <v>1</v>
      </c>
      <c r="AC203" t="s">
        <v>114</v>
      </c>
      <c r="AD203">
        <v>0</v>
      </c>
      <c r="AE203">
        <v>0</v>
      </c>
    </row>
    <row r="204" spans="23:31" x14ac:dyDescent="0.2">
      <c r="W204" t="b">
        <v>0</v>
      </c>
      <c r="X204" t="b">
        <v>0</v>
      </c>
      <c r="Y204" t="b">
        <v>0</v>
      </c>
      <c r="Z204" t="b">
        <v>0</v>
      </c>
      <c r="AA204" t="s">
        <v>120</v>
      </c>
      <c r="AB204" t="b">
        <v>1</v>
      </c>
      <c r="AC204" t="s">
        <v>114</v>
      </c>
      <c r="AD204">
        <v>0</v>
      </c>
      <c r="AE204">
        <v>0</v>
      </c>
    </row>
    <row r="205" spans="23:31" x14ac:dyDescent="0.2">
      <c r="W205" t="b">
        <v>0</v>
      </c>
      <c r="X205" t="b">
        <v>0</v>
      </c>
      <c r="Y205" t="b">
        <v>0</v>
      </c>
      <c r="Z205" t="b">
        <v>0</v>
      </c>
      <c r="AA205" t="s">
        <v>120</v>
      </c>
      <c r="AB205" t="b">
        <v>1</v>
      </c>
      <c r="AC205" t="s">
        <v>114</v>
      </c>
      <c r="AD205">
        <v>0</v>
      </c>
      <c r="AE205">
        <v>0</v>
      </c>
    </row>
    <row r="206" spans="23:31" x14ac:dyDescent="0.2">
      <c r="W206" t="b">
        <v>0</v>
      </c>
      <c r="X206" t="b">
        <v>0</v>
      </c>
      <c r="Y206" t="b">
        <v>0</v>
      </c>
      <c r="Z206" t="b">
        <v>0</v>
      </c>
      <c r="AA206" t="s">
        <v>120</v>
      </c>
      <c r="AB206" t="b">
        <v>1</v>
      </c>
      <c r="AC206" t="s">
        <v>114</v>
      </c>
      <c r="AD206">
        <v>0</v>
      </c>
      <c r="AE206">
        <v>0</v>
      </c>
    </row>
    <row r="207" spans="23:31" x14ac:dyDescent="0.2">
      <c r="W207" t="b">
        <v>0</v>
      </c>
      <c r="X207" t="b">
        <v>0</v>
      </c>
      <c r="Y207" t="b">
        <v>0</v>
      </c>
      <c r="Z207" t="b">
        <v>0</v>
      </c>
      <c r="AA207" t="s">
        <v>120</v>
      </c>
      <c r="AB207" t="b">
        <v>1</v>
      </c>
      <c r="AC207" t="s">
        <v>114</v>
      </c>
      <c r="AD207">
        <v>0</v>
      </c>
      <c r="AE207">
        <v>0</v>
      </c>
    </row>
    <row r="208" spans="23:31" x14ac:dyDescent="0.2">
      <c r="W208" t="b">
        <v>0</v>
      </c>
      <c r="X208" t="b">
        <v>0</v>
      </c>
      <c r="Y208" t="b">
        <v>0</v>
      </c>
      <c r="Z208" t="b">
        <v>0</v>
      </c>
      <c r="AA208" t="s">
        <v>120</v>
      </c>
      <c r="AB208" t="b">
        <v>1</v>
      </c>
      <c r="AC208" t="s">
        <v>114</v>
      </c>
      <c r="AD208">
        <v>0</v>
      </c>
      <c r="AE208">
        <v>0</v>
      </c>
    </row>
    <row r="209" spans="23:31" x14ac:dyDescent="0.2">
      <c r="W209" t="b">
        <v>0</v>
      </c>
      <c r="X209" t="b">
        <v>0</v>
      </c>
      <c r="Y209" t="b">
        <v>0</v>
      </c>
      <c r="Z209" t="b">
        <v>0</v>
      </c>
      <c r="AA209" t="s">
        <v>120</v>
      </c>
      <c r="AB209" t="b">
        <v>1</v>
      </c>
      <c r="AC209" t="s">
        <v>114</v>
      </c>
      <c r="AD209">
        <v>0</v>
      </c>
      <c r="AE209">
        <v>0</v>
      </c>
    </row>
    <row r="210" spans="23:31" x14ac:dyDescent="0.2">
      <c r="W210" t="b">
        <v>0</v>
      </c>
      <c r="X210" t="b">
        <v>0</v>
      </c>
      <c r="Y210" t="b">
        <v>0</v>
      </c>
      <c r="Z210" t="b">
        <v>0</v>
      </c>
      <c r="AA210" t="s">
        <v>120</v>
      </c>
      <c r="AB210" t="b">
        <v>1</v>
      </c>
      <c r="AC210" t="s">
        <v>114</v>
      </c>
      <c r="AD210">
        <v>0</v>
      </c>
      <c r="AE210">
        <v>0</v>
      </c>
    </row>
    <row r="211" spans="23:31" x14ac:dyDescent="0.2">
      <c r="W211" t="b">
        <v>0</v>
      </c>
      <c r="X211" t="b">
        <v>0</v>
      </c>
      <c r="Y211" t="b">
        <v>0</v>
      </c>
      <c r="Z211" t="b">
        <v>0</v>
      </c>
      <c r="AA211" t="s">
        <v>120</v>
      </c>
      <c r="AB211" t="b">
        <v>1</v>
      </c>
      <c r="AC211" t="s">
        <v>114</v>
      </c>
      <c r="AD211">
        <v>0</v>
      </c>
      <c r="AE211">
        <v>0</v>
      </c>
    </row>
    <row r="212" spans="23:31" x14ac:dyDescent="0.2">
      <c r="W212" t="b">
        <v>0</v>
      </c>
      <c r="X212" t="b">
        <v>0</v>
      </c>
      <c r="Y212" t="b">
        <v>0</v>
      </c>
      <c r="Z212" t="b">
        <v>0</v>
      </c>
      <c r="AA212" t="s">
        <v>120</v>
      </c>
      <c r="AB212" t="b">
        <v>1</v>
      </c>
      <c r="AC212" t="s">
        <v>114</v>
      </c>
      <c r="AD212">
        <v>0</v>
      </c>
      <c r="AE212">
        <v>0</v>
      </c>
    </row>
    <row r="213" spans="23:31" x14ac:dyDescent="0.2">
      <c r="W213" t="b">
        <v>0</v>
      </c>
      <c r="X213" t="b">
        <v>0</v>
      </c>
      <c r="Y213" t="b">
        <v>0</v>
      </c>
      <c r="Z213" t="b">
        <v>0</v>
      </c>
      <c r="AA213" t="s">
        <v>120</v>
      </c>
      <c r="AB213" t="b">
        <v>1</v>
      </c>
      <c r="AC213" t="s">
        <v>114</v>
      </c>
      <c r="AD213">
        <v>0</v>
      </c>
      <c r="AE213">
        <v>0</v>
      </c>
    </row>
    <row r="214" spans="23:31" x14ac:dyDescent="0.2">
      <c r="W214" t="b">
        <v>0</v>
      </c>
      <c r="X214" t="b">
        <v>0</v>
      </c>
      <c r="Y214" t="b">
        <v>0</v>
      </c>
      <c r="Z214" t="b">
        <v>0</v>
      </c>
      <c r="AA214" t="s">
        <v>120</v>
      </c>
      <c r="AB214" t="b">
        <v>1</v>
      </c>
      <c r="AC214" t="s">
        <v>114</v>
      </c>
      <c r="AD214">
        <v>0</v>
      </c>
      <c r="AE214">
        <v>0</v>
      </c>
    </row>
    <row r="215" spans="23:31" x14ac:dyDescent="0.2">
      <c r="W215" t="b">
        <v>0</v>
      </c>
      <c r="X215" t="b">
        <v>0</v>
      </c>
      <c r="Y215" t="b">
        <v>0</v>
      </c>
      <c r="Z215" t="b">
        <v>0</v>
      </c>
      <c r="AA215" t="s">
        <v>120</v>
      </c>
      <c r="AB215" t="b">
        <v>1</v>
      </c>
      <c r="AC215" t="s">
        <v>114</v>
      </c>
      <c r="AD215">
        <v>0</v>
      </c>
      <c r="AE215">
        <v>0</v>
      </c>
    </row>
    <row r="216" spans="23:31" x14ac:dyDescent="0.2">
      <c r="W216" t="b">
        <v>0</v>
      </c>
      <c r="X216" t="b">
        <v>0</v>
      </c>
      <c r="Y216" t="b">
        <v>0</v>
      </c>
      <c r="Z216" t="b">
        <v>0</v>
      </c>
      <c r="AA216" t="s">
        <v>120</v>
      </c>
      <c r="AB216" t="b">
        <v>1</v>
      </c>
      <c r="AC216" t="s">
        <v>114</v>
      </c>
      <c r="AD216">
        <v>0</v>
      </c>
      <c r="AE216">
        <v>0</v>
      </c>
    </row>
    <row r="217" spans="23:31" x14ac:dyDescent="0.2">
      <c r="W217" t="b">
        <v>0</v>
      </c>
      <c r="X217" t="b">
        <v>0</v>
      </c>
      <c r="Y217" t="b">
        <v>0</v>
      </c>
      <c r="Z217" t="b">
        <v>0</v>
      </c>
      <c r="AA217" t="s">
        <v>120</v>
      </c>
      <c r="AB217" t="b">
        <v>1</v>
      </c>
      <c r="AC217" t="s">
        <v>114</v>
      </c>
      <c r="AD217">
        <v>0</v>
      </c>
      <c r="AE217">
        <v>0</v>
      </c>
    </row>
    <row r="218" spans="23:31" x14ac:dyDescent="0.2">
      <c r="W218" t="b">
        <v>0</v>
      </c>
      <c r="X218" t="b">
        <v>0</v>
      </c>
      <c r="Y218" t="b">
        <v>0</v>
      </c>
      <c r="Z218" t="b">
        <v>0</v>
      </c>
      <c r="AA218" t="s">
        <v>120</v>
      </c>
      <c r="AB218" t="b">
        <v>1</v>
      </c>
      <c r="AC218" t="s">
        <v>114</v>
      </c>
      <c r="AD218">
        <v>0</v>
      </c>
      <c r="AE218">
        <v>0</v>
      </c>
    </row>
    <row r="219" spans="23:31" x14ac:dyDescent="0.2">
      <c r="W219" t="b">
        <v>0</v>
      </c>
      <c r="X219" t="b">
        <v>0</v>
      </c>
      <c r="Y219" t="b">
        <v>0</v>
      </c>
      <c r="Z219" t="b">
        <v>0</v>
      </c>
      <c r="AA219" t="s">
        <v>120</v>
      </c>
      <c r="AB219" t="b">
        <v>1</v>
      </c>
      <c r="AC219" t="s">
        <v>114</v>
      </c>
      <c r="AD219">
        <v>0</v>
      </c>
      <c r="AE219">
        <v>0</v>
      </c>
    </row>
    <row r="220" spans="23:31" x14ac:dyDescent="0.2">
      <c r="W220" t="b">
        <v>0</v>
      </c>
      <c r="X220" t="b">
        <v>0</v>
      </c>
      <c r="Y220" t="b">
        <v>0</v>
      </c>
      <c r="Z220" t="b">
        <v>0</v>
      </c>
      <c r="AA220" t="s">
        <v>120</v>
      </c>
      <c r="AB220" t="b">
        <v>1</v>
      </c>
      <c r="AC220" t="s">
        <v>114</v>
      </c>
      <c r="AD220">
        <v>0</v>
      </c>
      <c r="AE220">
        <v>0</v>
      </c>
    </row>
    <row r="221" spans="23:31" x14ac:dyDescent="0.2">
      <c r="W221" t="b">
        <v>0</v>
      </c>
      <c r="X221" t="b">
        <v>0</v>
      </c>
      <c r="Y221" t="b">
        <v>0</v>
      </c>
      <c r="Z221" t="b">
        <v>0</v>
      </c>
      <c r="AA221" t="s">
        <v>120</v>
      </c>
      <c r="AB221" t="b">
        <v>1</v>
      </c>
      <c r="AC221" t="s">
        <v>114</v>
      </c>
      <c r="AD221">
        <v>0</v>
      </c>
      <c r="AE221">
        <v>0</v>
      </c>
    </row>
    <row r="222" spans="23:31" x14ac:dyDescent="0.2">
      <c r="W222" t="b">
        <v>0</v>
      </c>
      <c r="X222" t="b">
        <v>0</v>
      </c>
      <c r="Y222" t="b">
        <v>0</v>
      </c>
      <c r="Z222" t="b">
        <v>0</v>
      </c>
      <c r="AA222" t="s">
        <v>120</v>
      </c>
      <c r="AB222" t="b">
        <v>1</v>
      </c>
      <c r="AC222" t="s">
        <v>114</v>
      </c>
      <c r="AD222">
        <v>0</v>
      </c>
      <c r="AE222">
        <v>0</v>
      </c>
    </row>
    <row r="223" spans="23:31" x14ac:dyDescent="0.2">
      <c r="W223" t="b">
        <v>0</v>
      </c>
      <c r="X223" t="b">
        <v>0</v>
      </c>
      <c r="Y223" t="b">
        <v>0</v>
      </c>
      <c r="Z223" t="b">
        <v>0</v>
      </c>
      <c r="AA223" t="s">
        <v>120</v>
      </c>
      <c r="AB223" t="b">
        <v>1</v>
      </c>
      <c r="AC223" t="s">
        <v>114</v>
      </c>
      <c r="AD223">
        <v>0</v>
      </c>
      <c r="AE223">
        <v>0</v>
      </c>
    </row>
    <row r="224" spans="23:31" x14ac:dyDescent="0.2">
      <c r="W224" t="b">
        <v>0</v>
      </c>
      <c r="X224" t="b">
        <v>0</v>
      </c>
      <c r="Y224" t="b">
        <v>0</v>
      </c>
      <c r="Z224" t="b">
        <v>0</v>
      </c>
      <c r="AA224" t="s">
        <v>120</v>
      </c>
      <c r="AB224" t="b">
        <v>1</v>
      </c>
      <c r="AC224" t="s">
        <v>114</v>
      </c>
      <c r="AD224">
        <v>0</v>
      </c>
      <c r="AE224">
        <v>0</v>
      </c>
    </row>
    <row r="225" spans="23:31" x14ac:dyDescent="0.2">
      <c r="W225" t="b">
        <v>0</v>
      </c>
      <c r="X225" t="b">
        <v>0</v>
      </c>
      <c r="Y225" t="b">
        <v>0</v>
      </c>
      <c r="Z225" t="b">
        <v>0</v>
      </c>
      <c r="AA225" t="s">
        <v>120</v>
      </c>
      <c r="AB225" t="b">
        <v>1</v>
      </c>
      <c r="AC225" t="s">
        <v>114</v>
      </c>
      <c r="AD225">
        <v>0</v>
      </c>
      <c r="AE225">
        <v>0</v>
      </c>
    </row>
    <row r="226" spans="23:31" x14ac:dyDescent="0.2">
      <c r="W226" t="b">
        <v>0</v>
      </c>
      <c r="X226" t="b">
        <v>0</v>
      </c>
      <c r="Y226" t="b">
        <v>0</v>
      </c>
      <c r="Z226" t="b">
        <v>0</v>
      </c>
      <c r="AA226" t="s">
        <v>120</v>
      </c>
      <c r="AB226" t="b">
        <v>1</v>
      </c>
      <c r="AC226" t="s">
        <v>114</v>
      </c>
      <c r="AD226">
        <v>0</v>
      </c>
      <c r="AE226">
        <v>0</v>
      </c>
    </row>
    <row r="227" spans="23:31" x14ac:dyDescent="0.2">
      <c r="W227" t="b">
        <v>0</v>
      </c>
      <c r="X227" t="b">
        <v>0</v>
      </c>
      <c r="Y227" t="b">
        <v>0</v>
      </c>
      <c r="Z227" t="b">
        <v>0</v>
      </c>
      <c r="AA227" t="s">
        <v>120</v>
      </c>
      <c r="AB227" t="b">
        <v>1</v>
      </c>
      <c r="AC227" t="s">
        <v>114</v>
      </c>
      <c r="AD227">
        <v>0</v>
      </c>
      <c r="AE227">
        <v>0</v>
      </c>
    </row>
    <row r="228" spans="23:31" x14ac:dyDescent="0.2">
      <c r="W228" t="b">
        <v>0</v>
      </c>
      <c r="X228" t="b">
        <v>0</v>
      </c>
      <c r="Y228" t="b">
        <v>0</v>
      </c>
      <c r="Z228" t="b">
        <v>0</v>
      </c>
      <c r="AA228" t="s">
        <v>120</v>
      </c>
      <c r="AB228" t="b">
        <v>1</v>
      </c>
      <c r="AC228" t="s">
        <v>114</v>
      </c>
      <c r="AD228">
        <v>0</v>
      </c>
      <c r="AE228">
        <v>0</v>
      </c>
    </row>
    <row r="229" spans="23:31" x14ac:dyDescent="0.2">
      <c r="W229" t="b">
        <v>0</v>
      </c>
      <c r="X229" t="b">
        <v>0</v>
      </c>
      <c r="Y229" t="b">
        <v>0</v>
      </c>
      <c r="Z229" t="b">
        <v>0</v>
      </c>
      <c r="AA229" t="s">
        <v>120</v>
      </c>
      <c r="AB229" t="b">
        <v>1</v>
      </c>
      <c r="AC229" t="s">
        <v>114</v>
      </c>
      <c r="AD229">
        <v>0</v>
      </c>
      <c r="AE229">
        <v>0</v>
      </c>
    </row>
    <row r="230" spans="23:31" x14ac:dyDescent="0.2">
      <c r="W230" t="b">
        <v>0</v>
      </c>
      <c r="X230" t="b">
        <v>0</v>
      </c>
      <c r="Y230" t="b">
        <v>0</v>
      </c>
      <c r="Z230" t="b">
        <v>0</v>
      </c>
      <c r="AA230" t="s">
        <v>120</v>
      </c>
      <c r="AB230" t="b">
        <v>1</v>
      </c>
      <c r="AC230" t="s">
        <v>114</v>
      </c>
      <c r="AD230">
        <v>0</v>
      </c>
      <c r="AE230">
        <v>0</v>
      </c>
    </row>
    <row r="231" spans="23:31" x14ac:dyDescent="0.2">
      <c r="W231" t="b">
        <v>0</v>
      </c>
      <c r="X231" t="b">
        <v>0</v>
      </c>
      <c r="Y231" t="b">
        <v>0</v>
      </c>
      <c r="Z231" t="b">
        <v>0</v>
      </c>
      <c r="AA231" t="s">
        <v>120</v>
      </c>
      <c r="AB231" t="b">
        <v>1</v>
      </c>
      <c r="AC231" t="s">
        <v>114</v>
      </c>
      <c r="AD231">
        <v>0</v>
      </c>
      <c r="AE231">
        <v>0</v>
      </c>
    </row>
    <row r="232" spans="23:31" x14ac:dyDescent="0.2">
      <c r="W232" t="b">
        <v>0</v>
      </c>
      <c r="X232" t="b">
        <v>0</v>
      </c>
      <c r="Y232" t="b">
        <v>0</v>
      </c>
      <c r="Z232" t="b">
        <v>0</v>
      </c>
      <c r="AA232" t="s">
        <v>120</v>
      </c>
      <c r="AB232" t="b">
        <v>1</v>
      </c>
      <c r="AC232" t="s">
        <v>114</v>
      </c>
      <c r="AD232">
        <v>0</v>
      </c>
      <c r="AE232">
        <v>0</v>
      </c>
    </row>
    <row r="233" spans="23:31" x14ac:dyDescent="0.2">
      <c r="W233" t="b">
        <v>0</v>
      </c>
      <c r="X233" t="b">
        <v>0</v>
      </c>
      <c r="Y233" t="b">
        <v>0</v>
      </c>
      <c r="Z233" t="b">
        <v>0</v>
      </c>
      <c r="AA233" t="s">
        <v>120</v>
      </c>
      <c r="AB233" t="b">
        <v>1</v>
      </c>
      <c r="AC233" t="s">
        <v>114</v>
      </c>
      <c r="AD233">
        <v>0</v>
      </c>
      <c r="AE233">
        <v>0</v>
      </c>
    </row>
    <row r="234" spans="23:31" x14ac:dyDescent="0.2">
      <c r="W234" t="b">
        <v>0</v>
      </c>
      <c r="X234" t="b">
        <v>0</v>
      </c>
      <c r="Y234" t="b">
        <v>0</v>
      </c>
      <c r="Z234" t="b">
        <v>0</v>
      </c>
      <c r="AA234" t="s">
        <v>120</v>
      </c>
      <c r="AB234" t="b">
        <v>1</v>
      </c>
      <c r="AC234" t="s">
        <v>114</v>
      </c>
      <c r="AD234">
        <v>0</v>
      </c>
      <c r="AE234">
        <v>0</v>
      </c>
    </row>
    <row r="235" spans="23:31" x14ac:dyDescent="0.2">
      <c r="W235" t="b">
        <v>0</v>
      </c>
      <c r="X235" t="b">
        <v>0</v>
      </c>
      <c r="Y235" t="b">
        <v>0</v>
      </c>
      <c r="Z235" t="b">
        <v>0</v>
      </c>
      <c r="AA235" t="s">
        <v>120</v>
      </c>
      <c r="AB235" t="b">
        <v>1</v>
      </c>
      <c r="AC235" t="s">
        <v>114</v>
      </c>
      <c r="AD235">
        <v>0</v>
      </c>
      <c r="AE235">
        <v>0</v>
      </c>
    </row>
    <row r="236" spans="23:31" x14ac:dyDescent="0.2">
      <c r="W236" t="b">
        <v>0</v>
      </c>
      <c r="X236" t="b">
        <v>0</v>
      </c>
      <c r="Y236" t="b">
        <v>0</v>
      </c>
      <c r="Z236" t="b">
        <v>0</v>
      </c>
      <c r="AA236" t="s">
        <v>120</v>
      </c>
      <c r="AB236" t="b">
        <v>1</v>
      </c>
      <c r="AC236" t="s">
        <v>114</v>
      </c>
      <c r="AD236">
        <v>0</v>
      </c>
      <c r="AE236">
        <v>0</v>
      </c>
    </row>
    <row r="237" spans="23:31" x14ac:dyDescent="0.2">
      <c r="W237" t="b">
        <v>0</v>
      </c>
      <c r="X237" t="b">
        <v>0</v>
      </c>
      <c r="Y237" t="b">
        <v>0</v>
      </c>
      <c r="Z237" t="b">
        <v>0</v>
      </c>
      <c r="AA237" t="s">
        <v>120</v>
      </c>
      <c r="AB237" t="b">
        <v>1</v>
      </c>
      <c r="AC237" t="s">
        <v>114</v>
      </c>
      <c r="AD237">
        <v>0</v>
      </c>
      <c r="AE237">
        <v>0</v>
      </c>
    </row>
    <row r="238" spans="23:31" x14ac:dyDescent="0.2">
      <c r="W238" t="b">
        <v>0</v>
      </c>
      <c r="X238" t="b">
        <v>0</v>
      </c>
      <c r="Y238" t="b">
        <v>0</v>
      </c>
      <c r="Z238" t="b">
        <v>0</v>
      </c>
      <c r="AA238" t="s">
        <v>120</v>
      </c>
      <c r="AB238" t="b">
        <v>1</v>
      </c>
      <c r="AC238" t="s">
        <v>114</v>
      </c>
      <c r="AD238">
        <v>0</v>
      </c>
      <c r="AE238">
        <v>0</v>
      </c>
    </row>
    <row r="239" spans="23:31" x14ac:dyDescent="0.2">
      <c r="W239" t="b">
        <v>0</v>
      </c>
      <c r="X239" t="b">
        <v>0</v>
      </c>
      <c r="Y239" t="b">
        <v>0</v>
      </c>
      <c r="Z239" t="b">
        <v>0</v>
      </c>
      <c r="AA239" t="s">
        <v>120</v>
      </c>
      <c r="AB239" t="b">
        <v>1</v>
      </c>
      <c r="AC239" t="s">
        <v>114</v>
      </c>
      <c r="AD239">
        <v>0</v>
      </c>
      <c r="AE239">
        <v>0</v>
      </c>
    </row>
    <row r="240" spans="23:31" x14ac:dyDescent="0.2">
      <c r="W240" t="b">
        <v>0</v>
      </c>
      <c r="X240" t="b">
        <v>0</v>
      </c>
      <c r="Y240" t="b">
        <v>0</v>
      </c>
      <c r="Z240" t="b">
        <v>0</v>
      </c>
      <c r="AA240" t="s">
        <v>120</v>
      </c>
      <c r="AB240" t="b">
        <v>1</v>
      </c>
      <c r="AC240" t="s">
        <v>114</v>
      </c>
      <c r="AD240">
        <v>0</v>
      </c>
      <c r="AE240">
        <v>0</v>
      </c>
    </row>
    <row r="241" spans="23:31" x14ac:dyDescent="0.2">
      <c r="W241" t="b">
        <v>0</v>
      </c>
      <c r="X241" t="b">
        <v>0</v>
      </c>
      <c r="Y241" t="b">
        <v>0</v>
      </c>
      <c r="Z241" t="b">
        <v>0</v>
      </c>
      <c r="AA241" t="s">
        <v>120</v>
      </c>
      <c r="AB241" t="b">
        <v>1</v>
      </c>
      <c r="AC241" t="s">
        <v>114</v>
      </c>
      <c r="AD241">
        <v>0</v>
      </c>
      <c r="AE241">
        <v>0</v>
      </c>
    </row>
    <row r="242" spans="23:31" x14ac:dyDescent="0.2">
      <c r="W242" t="b">
        <v>0</v>
      </c>
      <c r="X242" t="b">
        <v>0</v>
      </c>
      <c r="Y242" t="b">
        <v>0</v>
      </c>
      <c r="Z242" t="b">
        <v>0</v>
      </c>
      <c r="AA242" t="s">
        <v>120</v>
      </c>
      <c r="AB242" t="b">
        <v>1</v>
      </c>
      <c r="AC242" t="s">
        <v>114</v>
      </c>
      <c r="AD242">
        <v>0</v>
      </c>
      <c r="AE242">
        <v>0</v>
      </c>
    </row>
    <row r="243" spans="23:31" x14ac:dyDescent="0.2">
      <c r="W243" t="b">
        <v>0</v>
      </c>
      <c r="X243" t="b">
        <v>0</v>
      </c>
      <c r="Y243" t="b">
        <v>0</v>
      </c>
      <c r="Z243" t="b">
        <v>0</v>
      </c>
      <c r="AA243" t="s">
        <v>120</v>
      </c>
      <c r="AB243" t="b">
        <v>1</v>
      </c>
      <c r="AC243" t="s">
        <v>114</v>
      </c>
      <c r="AD243">
        <v>0</v>
      </c>
      <c r="AE243">
        <v>0</v>
      </c>
    </row>
    <row r="244" spans="23:31" x14ac:dyDescent="0.2">
      <c r="W244" t="b">
        <v>0</v>
      </c>
      <c r="X244" t="b">
        <v>0</v>
      </c>
      <c r="Y244" t="b">
        <v>0</v>
      </c>
      <c r="Z244" t="b">
        <v>0</v>
      </c>
      <c r="AA244" t="s">
        <v>120</v>
      </c>
      <c r="AB244" t="b">
        <v>1</v>
      </c>
      <c r="AC244" t="s">
        <v>114</v>
      </c>
      <c r="AD244">
        <v>0</v>
      </c>
      <c r="AE244">
        <v>0</v>
      </c>
    </row>
    <row r="245" spans="23:31" x14ac:dyDescent="0.2">
      <c r="W245" t="b">
        <v>0</v>
      </c>
      <c r="X245" t="b">
        <v>0</v>
      </c>
      <c r="Y245" t="b">
        <v>0</v>
      </c>
      <c r="Z245" t="b">
        <v>0</v>
      </c>
      <c r="AA245" t="s">
        <v>120</v>
      </c>
      <c r="AB245" t="b">
        <v>1</v>
      </c>
      <c r="AC245" t="s">
        <v>114</v>
      </c>
      <c r="AD245">
        <v>0</v>
      </c>
      <c r="AE245">
        <v>0</v>
      </c>
    </row>
    <row r="246" spans="23:31" x14ac:dyDescent="0.2">
      <c r="W246" t="b">
        <v>0</v>
      </c>
      <c r="X246" t="b">
        <v>0</v>
      </c>
      <c r="Y246" t="b">
        <v>0</v>
      </c>
      <c r="Z246" t="b">
        <v>0</v>
      </c>
      <c r="AA246" t="s">
        <v>120</v>
      </c>
      <c r="AB246" t="b">
        <v>1</v>
      </c>
      <c r="AC246" t="s">
        <v>114</v>
      </c>
      <c r="AD246">
        <v>0</v>
      </c>
      <c r="AE246">
        <v>0</v>
      </c>
    </row>
    <row r="247" spans="23:31" x14ac:dyDescent="0.2">
      <c r="W247" t="b">
        <v>0</v>
      </c>
      <c r="X247" t="b">
        <v>0</v>
      </c>
      <c r="Y247" t="b">
        <v>0</v>
      </c>
      <c r="Z247" t="b">
        <v>0</v>
      </c>
      <c r="AA247" t="s">
        <v>120</v>
      </c>
      <c r="AB247" t="b">
        <v>1</v>
      </c>
      <c r="AC247" t="s">
        <v>114</v>
      </c>
      <c r="AD247">
        <v>0</v>
      </c>
      <c r="AE247">
        <v>0</v>
      </c>
    </row>
    <row r="248" spans="23:31" x14ac:dyDescent="0.2">
      <c r="W248" t="b">
        <v>0</v>
      </c>
      <c r="X248" t="b">
        <v>0</v>
      </c>
      <c r="Y248" t="b">
        <v>0</v>
      </c>
      <c r="Z248" t="b">
        <v>0</v>
      </c>
      <c r="AA248" t="s">
        <v>120</v>
      </c>
      <c r="AB248" t="b">
        <v>1</v>
      </c>
      <c r="AC248" t="s">
        <v>114</v>
      </c>
      <c r="AD248">
        <v>0</v>
      </c>
      <c r="AE248">
        <v>0</v>
      </c>
    </row>
    <row r="249" spans="23:31" x14ac:dyDescent="0.2">
      <c r="W249" t="b">
        <v>0</v>
      </c>
      <c r="X249" t="b">
        <v>0</v>
      </c>
      <c r="Y249" t="b">
        <v>0</v>
      </c>
      <c r="Z249" t="b">
        <v>0</v>
      </c>
      <c r="AA249" t="s">
        <v>120</v>
      </c>
      <c r="AB249" t="b">
        <v>1</v>
      </c>
      <c r="AC249" t="s">
        <v>114</v>
      </c>
      <c r="AD249">
        <v>0</v>
      </c>
      <c r="AE249">
        <v>0</v>
      </c>
    </row>
    <row r="250" spans="23:31" x14ac:dyDescent="0.2">
      <c r="W250" t="b">
        <v>0</v>
      </c>
      <c r="X250" t="b">
        <v>0</v>
      </c>
      <c r="Y250" t="b">
        <v>0</v>
      </c>
      <c r="Z250" t="b">
        <v>0</v>
      </c>
      <c r="AA250" t="s">
        <v>120</v>
      </c>
      <c r="AB250" t="b">
        <v>1</v>
      </c>
      <c r="AC250" t="s">
        <v>114</v>
      </c>
      <c r="AD250">
        <v>0</v>
      </c>
      <c r="AE250">
        <v>0</v>
      </c>
    </row>
    <row r="251" spans="23:31" x14ac:dyDescent="0.2">
      <c r="W251" t="b">
        <v>0</v>
      </c>
      <c r="X251" t="b">
        <v>0</v>
      </c>
      <c r="Y251" t="b">
        <v>0</v>
      </c>
      <c r="Z251" t="b">
        <v>0</v>
      </c>
      <c r="AA251" t="s">
        <v>120</v>
      </c>
      <c r="AB251" t="b">
        <v>1</v>
      </c>
      <c r="AC251" t="s">
        <v>114</v>
      </c>
      <c r="AD251">
        <v>0</v>
      </c>
      <c r="AE251">
        <v>0</v>
      </c>
    </row>
    <row r="252" spans="23:31" x14ac:dyDescent="0.2">
      <c r="W252" t="b">
        <v>0</v>
      </c>
      <c r="X252" t="b">
        <v>0</v>
      </c>
      <c r="Y252" t="b">
        <v>0</v>
      </c>
      <c r="Z252" t="b">
        <v>0</v>
      </c>
      <c r="AA252" t="s">
        <v>120</v>
      </c>
      <c r="AB252" t="b">
        <v>1</v>
      </c>
      <c r="AC252" t="s">
        <v>114</v>
      </c>
      <c r="AD252">
        <v>0</v>
      </c>
      <c r="AE252">
        <v>0</v>
      </c>
    </row>
    <row r="253" spans="23:31" x14ac:dyDescent="0.2">
      <c r="W253" t="b">
        <v>0</v>
      </c>
      <c r="X253" t="b">
        <v>0</v>
      </c>
      <c r="Y253" t="b">
        <v>0</v>
      </c>
      <c r="Z253" t="b">
        <v>0</v>
      </c>
      <c r="AA253" t="s">
        <v>120</v>
      </c>
      <c r="AB253" t="b">
        <v>1</v>
      </c>
      <c r="AC253" t="s">
        <v>114</v>
      </c>
      <c r="AD253">
        <v>0</v>
      </c>
      <c r="AE253">
        <v>0</v>
      </c>
    </row>
    <row r="254" spans="23:31" x14ac:dyDescent="0.2">
      <c r="W254" t="b">
        <v>0</v>
      </c>
      <c r="X254" t="b">
        <v>0</v>
      </c>
      <c r="Y254" t="b">
        <v>0</v>
      </c>
      <c r="Z254" t="b">
        <v>0</v>
      </c>
      <c r="AA254" t="s">
        <v>120</v>
      </c>
      <c r="AB254" t="b">
        <v>1</v>
      </c>
      <c r="AC254" t="s">
        <v>114</v>
      </c>
      <c r="AD254">
        <v>0</v>
      </c>
      <c r="AE254">
        <v>0</v>
      </c>
    </row>
    <row r="255" spans="23:31" x14ac:dyDescent="0.2">
      <c r="W255" t="b">
        <v>0</v>
      </c>
      <c r="X255" t="b">
        <v>0</v>
      </c>
      <c r="Y255" t="b">
        <v>0</v>
      </c>
      <c r="Z255" t="b">
        <v>0</v>
      </c>
      <c r="AA255" t="s">
        <v>120</v>
      </c>
      <c r="AB255" t="b">
        <v>1</v>
      </c>
      <c r="AC255" t="s">
        <v>114</v>
      </c>
      <c r="AD255">
        <v>0</v>
      </c>
      <c r="AE255">
        <v>0</v>
      </c>
    </row>
    <row r="256" spans="23:31" x14ac:dyDescent="0.2">
      <c r="W256" t="b">
        <v>0</v>
      </c>
      <c r="X256" t="b">
        <v>0</v>
      </c>
      <c r="Y256" t="b">
        <v>0</v>
      </c>
      <c r="Z256" t="b">
        <v>0</v>
      </c>
      <c r="AA256" t="s">
        <v>120</v>
      </c>
      <c r="AB256" t="b">
        <v>1</v>
      </c>
      <c r="AC256" t="s">
        <v>114</v>
      </c>
      <c r="AD256">
        <v>0</v>
      </c>
      <c r="AE256">
        <v>0</v>
      </c>
    </row>
    <row r="257" spans="23:31" x14ac:dyDescent="0.2">
      <c r="W257" t="b">
        <v>0</v>
      </c>
      <c r="X257" t="b">
        <v>0</v>
      </c>
      <c r="Y257" t="b">
        <v>0</v>
      </c>
      <c r="Z257" t="b">
        <v>0</v>
      </c>
      <c r="AA257" t="s">
        <v>120</v>
      </c>
      <c r="AB257" t="b">
        <v>1</v>
      </c>
      <c r="AC257" t="s">
        <v>114</v>
      </c>
      <c r="AD257">
        <v>0</v>
      </c>
      <c r="AE257">
        <v>0</v>
      </c>
    </row>
    <row r="258" spans="23:31" x14ac:dyDescent="0.2">
      <c r="W258" t="b">
        <v>0</v>
      </c>
      <c r="X258" t="b">
        <v>0</v>
      </c>
      <c r="Y258" t="b">
        <v>0</v>
      </c>
      <c r="Z258" t="b">
        <v>0</v>
      </c>
      <c r="AA258" t="s">
        <v>120</v>
      </c>
      <c r="AB258" t="b">
        <v>1</v>
      </c>
      <c r="AC258" t="s">
        <v>114</v>
      </c>
      <c r="AD258">
        <v>0</v>
      </c>
      <c r="AE258">
        <v>0</v>
      </c>
    </row>
    <row r="259" spans="23:31" x14ac:dyDescent="0.2">
      <c r="W259" t="b">
        <v>0</v>
      </c>
      <c r="X259" t="b">
        <v>0</v>
      </c>
      <c r="Y259" t="b">
        <v>0</v>
      </c>
      <c r="Z259" t="b">
        <v>0</v>
      </c>
      <c r="AA259" t="s">
        <v>120</v>
      </c>
      <c r="AB259" t="b">
        <v>1</v>
      </c>
      <c r="AC259" t="s">
        <v>114</v>
      </c>
      <c r="AD259">
        <v>0</v>
      </c>
      <c r="AE259">
        <v>0</v>
      </c>
    </row>
    <row r="260" spans="23:31" x14ac:dyDescent="0.2">
      <c r="W260" t="b">
        <v>0</v>
      </c>
      <c r="X260" t="b">
        <v>0</v>
      </c>
      <c r="Y260" t="b">
        <v>0</v>
      </c>
      <c r="Z260" t="b">
        <v>0</v>
      </c>
      <c r="AA260" t="s">
        <v>120</v>
      </c>
      <c r="AB260" t="b">
        <v>1</v>
      </c>
      <c r="AC260" t="s">
        <v>114</v>
      </c>
      <c r="AD260">
        <v>0</v>
      </c>
      <c r="AE260">
        <v>0</v>
      </c>
    </row>
    <row r="261" spans="23:31" x14ac:dyDescent="0.2">
      <c r="W261" t="b">
        <v>0</v>
      </c>
      <c r="X261" t="b">
        <v>0</v>
      </c>
      <c r="Y261" t="b">
        <v>0</v>
      </c>
      <c r="Z261" t="b">
        <v>0</v>
      </c>
      <c r="AA261" t="s">
        <v>120</v>
      </c>
      <c r="AB261" t="b">
        <v>1</v>
      </c>
      <c r="AC261" t="s">
        <v>114</v>
      </c>
      <c r="AD261">
        <v>0</v>
      </c>
      <c r="AE261">
        <v>0</v>
      </c>
    </row>
    <row r="262" spans="23:31" x14ac:dyDescent="0.2">
      <c r="W262" t="b">
        <v>0</v>
      </c>
      <c r="X262" t="b">
        <v>0</v>
      </c>
      <c r="Y262" t="b">
        <v>0</v>
      </c>
      <c r="Z262" t="b">
        <v>0</v>
      </c>
      <c r="AA262" t="s">
        <v>120</v>
      </c>
      <c r="AB262" t="b">
        <v>1</v>
      </c>
      <c r="AC262" t="s">
        <v>114</v>
      </c>
      <c r="AD262">
        <v>0</v>
      </c>
      <c r="AE262">
        <v>0</v>
      </c>
    </row>
    <row r="263" spans="23:31" x14ac:dyDescent="0.2">
      <c r="W263" t="b">
        <v>0</v>
      </c>
      <c r="X263" t="b">
        <v>0</v>
      </c>
      <c r="Y263" t="b">
        <v>0</v>
      </c>
      <c r="Z263" t="b">
        <v>0</v>
      </c>
      <c r="AA263" t="s">
        <v>120</v>
      </c>
      <c r="AB263" t="b">
        <v>1</v>
      </c>
      <c r="AC263" t="s">
        <v>114</v>
      </c>
      <c r="AD263">
        <v>0</v>
      </c>
      <c r="AE263">
        <v>0</v>
      </c>
    </row>
    <row r="264" spans="23:31" x14ac:dyDescent="0.2">
      <c r="W264" t="b">
        <v>0</v>
      </c>
      <c r="X264" t="b">
        <v>0</v>
      </c>
      <c r="Y264" t="b">
        <v>0</v>
      </c>
      <c r="Z264" t="b">
        <v>0</v>
      </c>
      <c r="AA264" t="s">
        <v>120</v>
      </c>
      <c r="AB264" t="b">
        <v>1</v>
      </c>
      <c r="AC264" t="s">
        <v>114</v>
      </c>
      <c r="AD264">
        <v>0</v>
      </c>
      <c r="AE264">
        <v>0</v>
      </c>
    </row>
    <row r="265" spans="23:31" x14ac:dyDescent="0.2">
      <c r="W265" t="b">
        <v>0</v>
      </c>
      <c r="X265" t="b">
        <v>0</v>
      </c>
      <c r="Y265" t="b">
        <v>0</v>
      </c>
      <c r="Z265" t="b">
        <v>0</v>
      </c>
      <c r="AA265" t="s">
        <v>120</v>
      </c>
      <c r="AB265" t="b">
        <v>1</v>
      </c>
      <c r="AC265" t="s">
        <v>114</v>
      </c>
      <c r="AD265">
        <v>0</v>
      </c>
      <c r="AE265">
        <v>0</v>
      </c>
    </row>
    <row r="266" spans="23:31" x14ac:dyDescent="0.2">
      <c r="W266" t="b">
        <v>0</v>
      </c>
      <c r="X266" t="b">
        <v>0</v>
      </c>
      <c r="Y266" t="b">
        <v>0</v>
      </c>
      <c r="Z266" t="b">
        <v>0</v>
      </c>
      <c r="AA266" t="s">
        <v>120</v>
      </c>
      <c r="AB266" t="b">
        <v>1</v>
      </c>
      <c r="AC266" t="s">
        <v>114</v>
      </c>
      <c r="AD266">
        <v>0</v>
      </c>
      <c r="AE266">
        <v>0</v>
      </c>
    </row>
    <row r="267" spans="23:31" x14ac:dyDescent="0.2">
      <c r="W267" t="b">
        <v>0</v>
      </c>
      <c r="X267" t="b">
        <v>0</v>
      </c>
      <c r="Y267" t="b">
        <v>0</v>
      </c>
      <c r="Z267" t="b">
        <v>0</v>
      </c>
      <c r="AA267" t="s">
        <v>120</v>
      </c>
      <c r="AB267" t="b">
        <v>1</v>
      </c>
      <c r="AC267" t="s">
        <v>114</v>
      </c>
      <c r="AD267">
        <v>0</v>
      </c>
      <c r="AE267">
        <v>0</v>
      </c>
    </row>
    <row r="268" spans="23:31" x14ac:dyDescent="0.2">
      <c r="W268" t="b">
        <v>0</v>
      </c>
      <c r="X268" t="b">
        <v>0</v>
      </c>
      <c r="Y268" t="b">
        <v>0</v>
      </c>
      <c r="Z268" t="b">
        <v>0</v>
      </c>
      <c r="AA268" t="s">
        <v>120</v>
      </c>
      <c r="AB268" t="b">
        <v>1</v>
      </c>
      <c r="AC268" t="s">
        <v>114</v>
      </c>
      <c r="AD268">
        <v>0</v>
      </c>
      <c r="AE268">
        <v>0</v>
      </c>
    </row>
    <row r="269" spans="23:31" x14ac:dyDescent="0.2">
      <c r="W269" t="b">
        <v>0</v>
      </c>
      <c r="X269" t="b">
        <v>0</v>
      </c>
      <c r="Y269" t="b">
        <v>0</v>
      </c>
      <c r="Z269" t="b">
        <v>0</v>
      </c>
      <c r="AA269" t="s">
        <v>120</v>
      </c>
      <c r="AB269" t="b">
        <v>1</v>
      </c>
      <c r="AC269" t="s">
        <v>114</v>
      </c>
      <c r="AD269">
        <v>0</v>
      </c>
      <c r="AE269">
        <v>0</v>
      </c>
    </row>
    <row r="270" spans="23:31" x14ac:dyDescent="0.2">
      <c r="W270" t="b">
        <v>0</v>
      </c>
      <c r="X270" t="b">
        <v>0</v>
      </c>
      <c r="Y270" t="b">
        <v>0</v>
      </c>
      <c r="Z270" t="b">
        <v>0</v>
      </c>
      <c r="AA270" t="s">
        <v>120</v>
      </c>
      <c r="AB270" t="b">
        <v>1</v>
      </c>
      <c r="AC270" t="s">
        <v>114</v>
      </c>
      <c r="AD270">
        <v>0</v>
      </c>
      <c r="AE270">
        <v>0</v>
      </c>
    </row>
    <row r="271" spans="23:31" x14ac:dyDescent="0.2">
      <c r="W271" t="b">
        <v>0</v>
      </c>
      <c r="X271" t="b">
        <v>0</v>
      </c>
      <c r="Y271" t="b">
        <v>0</v>
      </c>
      <c r="Z271" t="b">
        <v>0</v>
      </c>
      <c r="AA271" t="s">
        <v>120</v>
      </c>
      <c r="AB271" t="b">
        <v>1</v>
      </c>
      <c r="AC271" t="s">
        <v>114</v>
      </c>
      <c r="AD271">
        <v>0</v>
      </c>
      <c r="AE271">
        <v>0</v>
      </c>
    </row>
    <row r="272" spans="23:31" x14ac:dyDescent="0.2">
      <c r="W272" t="b">
        <v>0</v>
      </c>
      <c r="X272" t="b">
        <v>0</v>
      </c>
      <c r="Y272" t="b">
        <v>0</v>
      </c>
      <c r="Z272" t="b">
        <v>0</v>
      </c>
      <c r="AA272" t="s">
        <v>120</v>
      </c>
      <c r="AB272" t="b">
        <v>1</v>
      </c>
      <c r="AC272" t="s">
        <v>114</v>
      </c>
      <c r="AD272">
        <v>0</v>
      </c>
      <c r="AE272">
        <v>0</v>
      </c>
    </row>
    <row r="273" spans="23:31" x14ac:dyDescent="0.2">
      <c r="W273" t="b">
        <v>0</v>
      </c>
      <c r="X273" t="b">
        <v>0</v>
      </c>
      <c r="Y273" t="b">
        <v>0</v>
      </c>
      <c r="Z273" t="b">
        <v>0</v>
      </c>
      <c r="AA273" t="s">
        <v>120</v>
      </c>
      <c r="AB273" t="b">
        <v>1</v>
      </c>
      <c r="AC273" t="s">
        <v>114</v>
      </c>
      <c r="AD273">
        <v>0</v>
      </c>
      <c r="AE273">
        <v>0</v>
      </c>
    </row>
    <row r="274" spans="23:31" x14ac:dyDescent="0.2">
      <c r="W274" t="b">
        <v>0</v>
      </c>
      <c r="X274" t="b">
        <v>0</v>
      </c>
      <c r="Y274" t="b">
        <v>0</v>
      </c>
      <c r="Z274" t="b">
        <v>0</v>
      </c>
      <c r="AA274" t="s">
        <v>120</v>
      </c>
      <c r="AB274" t="b">
        <v>1</v>
      </c>
      <c r="AC274" t="s">
        <v>114</v>
      </c>
      <c r="AD274">
        <v>0</v>
      </c>
      <c r="AE274">
        <v>0</v>
      </c>
    </row>
    <row r="275" spans="23:31" x14ac:dyDescent="0.2">
      <c r="W275" t="b">
        <v>0</v>
      </c>
      <c r="X275" t="b">
        <v>0</v>
      </c>
      <c r="Y275" t="b">
        <v>0</v>
      </c>
      <c r="Z275" t="b">
        <v>0</v>
      </c>
      <c r="AA275" t="s">
        <v>120</v>
      </c>
      <c r="AB275" t="b">
        <v>1</v>
      </c>
      <c r="AC275" t="s">
        <v>114</v>
      </c>
      <c r="AD275">
        <v>0</v>
      </c>
      <c r="AE275">
        <v>0</v>
      </c>
    </row>
    <row r="276" spans="23:31" x14ac:dyDescent="0.2">
      <c r="W276" t="b">
        <v>0</v>
      </c>
      <c r="X276" t="b">
        <v>0</v>
      </c>
      <c r="Y276" t="b">
        <v>0</v>
      </c>
      <c r="Z276" t="b">
        <v>0</v>
      </c>
      <c r="AA276" t="s">
        <v>120</v>
      </c>
      <c r="AB276" t="b">
        <v>1</v>
      </c>
      <c r="AC276" t="s">
        <v>114</v>
      </c>
      <c r="AD276">
        <v>0</v>
      </c>
      <c r="AE276">
        <v>0</v>
      </c>
    </row>
    <row r="277" spans="23:31" x14ac:dyDescent="0.2">
      <c r="W277" t="b">
        <v>0</v>
      </c>
      <c r="X277" t="b">
        <v>0</v>
      </c>
      <c r="Y277" t="b">
        <v>0</v>
      </c>
      <c r="Z277" t="b">
        <v>0</v>
      </c>
      <c r="AA277" t="s">
        <v>120</v>
      </c>
      <c r="AB277" t="b">
        <v>1</v>
      </c>
      <c r="AC277" t="s">
        <v>114</v>
      </c>
      <c r="AD277">
        <v>0</v>
      </c>
      <c r="AE277">
        <v>0</v>
      </c>
    </row>
    <row r="278" spans="23:31" x14ac:dyDescent="0.2">
      <c r="W278" t="b">
        <v>0</v>
      </c>
      <c r="X278" t="b">
        <v>0</v>
      </c>
      <c r="Y278" t="b">
        <v>0</v>
      </c>
      <c r="Z278" t="b">
        <v>0</v>
      </c>
      <c r="AA278" t="s">
        <v>120</v>
      </c>
      <c r="AB278" t="b">
        <v>1</v>
      </c>
      <c r="AC278" t="s">
        <v>114</v>
      </c>
      <c r="AD278">
        <v>0</v>
      </c>
      <c r="AE278">
        <v>0</v>
      </c>
    </row>
    <row r="279" spans="23:31" x14ac:dyDescent="0.2">
      <c r="W279" t="b">
        <v>0</v>
      </c>
      <c r="X279" t="b">
        <v>0</v>
      </c>
      <c r="Y279" t="b">
        <v>0</v>
      </c>
      <c r="Z279" t="b">
        <v>0</v>
      </c>
      <c r="AA279" t="s">
        <v>120</v>
      </c>
      <c r="AB279" t="b">
        <v>1</v>
      </c>
      <c r="AC279" t="s">
        <v>114</v>
      </c>
      <c r="AD279">
        <v>0</v>
      </c>
      <c r="AE279">
        <v>0</v>
      </c>
    </row>
    <row r="280" spans="23:31" x14ac:dyDescent="0.2">
      <c r="W280" t="b">
        <v>0</v>
      </c>
      <c r="X280" t="b">
        <v>0</v>
      </c>
      <c r="Y280" t="b">
        <v>0</v>
      </c>
      <c r="Z280" t="b">
        <v>0</v>
      </c>
      <c r="AA280" t="s">
        <v>120</v>
      </c>
      <c r="AB280" t="b">
        <v>1</v>
      </c>
      <c r="AC280" t="s">
        <v>114</v>
      </c>
      <c r="AD280">
        <v>0</v>
      </c>
      <c r="AE280">
        <v>0</v>
      </c>
    </row>
    <row r="281" spans="23:31" x14ac:dyDescent="0.2">
      <c r="W281" t="b">
        <v>0</v>
      </c>
      <c r="X281" t="b">
        <v>0</v>
      </c>
      <c r="Y281" t="b">
        <v>0</v>
      </c>
      <c r="Z281" t="b">
        <v>0</v>
      </c>
      <c r="AA281" t="s">
        <v>120</v>
      </c>
      <c r="AB281" t="b">
        <v>1</v>
      </c>
      <c r="AC281" t="s">
        <v>114</v>
      </c>
      <c r="AD281">
        <v>0</v>
      </c>
      <c r="AE281">
        <v>0</v>
      </c>
    </row>
    <row r="282" spans="23:31" x14ac:dyDescent="0.2">
      <c r="W282" t="b">
        <v>0</v>
      </c>
      <c r="X282" t="b">
        <v>0</v>
      </c>
      <c r="Y282" t="b">
        <v>0</v>
      </c>
      <c r="Z282" t="b">
        <v>0</v>
      </c>
      <c r="AA282" t="s">
        <v>120</v>
      </c>
      <c r="AB282" t="b">
        <v>1</v>
      </c>
      <c r="AC282" t="s">
        <v>114</v>
      </c>
      <c r="AD282">
        <v>0</v>
      </c>
      <c r="AE282">
        <v>0</v>
      </c>
    </row>
    <row r="283" spans="23:31" x14ac:dyDescent="0.2">
      <c r="W283" t="b">
        <v>0</v>
      </c>
      <c r="X283" t="b">
        <v>0</v>
      </c>
      <c r="Y283" t="b">
        <v>0</v>
      </c>
      <c r="Z283" t="b">
        <v>0</v>
      </c>
      <c r="AA283" t="s">
        <v>120</v>
      </c>
      <c r="AB283" t="b">
        <v>1</v>
      </c>
      <c r="AC283" t="s">
        <v>114</v>
      </c>
      <c r="AD283">
        <v>0</v>
      </c>
      <c r="AE283">
        <v>0</v>
      </c>
    </row>
    <row r="284" spans="23:31" x14ac:dyDescent="0.2">
      <c r="W284" t="b">
        <v>0</v>
      </c>
      <c r="X284" t="b">
        <v>0</v>
      </c>
      <c r="Y284" t="b">
        <v>0</v>
      </c>
      <c r="Z284" t="b">
        <v>0</v>
      </c>
      <c r="AA284" t="s">
        <v>120</v>
      </c>
      <c r="AB284" t="b">
        <v>1</v>
      </c>
      <c r="AC284" t="s">
        <v>114</v>
      </c>
      <c r="AD284">
        <v>0</v>
      </c>
      <c r="AE284">
        <v>0</v>
      </c>
    </row>
    <row r="285" spans="23:31" x14ac:dyDescent="0.2">
      <c r="W285" t="b">
        <v>0</v>
      </c>
      <c r="X285" t="b">
        <v>0</v>
      </c>
      <c r="Y285" t="b">
        <v>0</v>
      </c>
      <c r="Z285" t="b">
        <v>0</v>
      </c>
      <c r="AA285" t="s">
        <v>120</v>
      </c>
      <c r="AB285" t="b">
        <v>1</v>
      </c>
      <c r="AC285" t="s">
        <v>114</v>
      </c>
      <c r="AD285">
        <v>0</v>
      </c>
      <c r="AE285">
        <v>0</v>
      </c>
    </row>
    <row r="286" spans="23:31" x14ac:dyDescent="0.2">
      <c r="W286" t="b">
        <v>0</v>
      </c>
      <c r="X286" t="b">
        <v>0</v>
      </c>
      <c r="Y286" t="b">
        <v>0</v>
      </c>
      <c r="Z286" t="b">
        <v>0</v>
      </c>
      <c r="AA286" t="s">
        <v>120</v>
      </c>
      <c r="AB286" t="b">
        <v>1</v>
      </c>
      <c r="AC286" t="s">
        <v>114</v>
      </c>
      <c r="AD286">
        <v>0</v>
      </c>
      <c r="AE286">
        <v>0</v>
      </c>
    </row>
    <row r="287" spans="23:31" x14ac:dyDescent="0.2">
      <c r="W287" t="b">
        <v>0</v>
      </c>
      <c r="X287" t="b">
        <v>0</v>
      </c>
      <c r="Y287" t="b">
        <v>0</v>
      </c>
      <c r="Z287" t="b">
        <v>0</v>
      </c>
      <c r="AA287" t="s">
        <v>120</v>
      </c>
      <c r="AB287" t="b">
        <v>1</v>
      </c>
      <c r="AC287" t="s">
        <v>114</v>
      </c>
      <c r="AD287">
        <v>0</v>
      </c>
      <c r="AE287">
        <v>0</v>
      </c>
    </row>
    <row r="288" spans="23:31" x14ac:dyDescent="0.2">
      <c r="W288" t="b">
        <v>0</v>
      </c>
      <c r="X288" t="b">
        <v>0</v>
      </c>
      <c r="Y288" t="b">
        <v>0</v>
      </c>
      <c r="Z288" t="b">
        <v>0</v>
      </c>
      <c r="AA288" t="s">
        <v>120</v>
      </c>
      <c r="AB288" t="b">
        <v>1</v>
      </c>
      <c r="AC288" t="s">
        <v>114</v>
      </c>
      <c r="AD288">
        <v>0</v>
      </c>
      <c r="AE288">
        <v>0</v>
      </c>
    </row>
    <row r="289" spans="23:31" x14ac:dyDescent="0.2">
      <c r="W289" t="b">
        <v>0</v>
      </c>
      <c r="X289" t="b">
        <v>0</v>
      </c>
      <c r="Y289" t="b">
        <v>0</v>
      </c>
      <c r="Z289" t="b">
        <v>0</v>
      </c>
      <c r="AA289" t="s">
        <v>120</v>
      </c>
      <c r="AB289" t="b">
        <v>1</v>
      </c>
      <c r="AC289" t="s">
        <v>114</v>
      </c>
      <c r="AD289">
        <v>0</v>
      </c>
      <c r="AE289">
        <v>0</v>
      </c>
    </row>
    <row r="290" spans="23:31" x14ac:dyDescent="0.2">
      <c r="W290" t="b">
        <v>0</v>
      </c>
      <c r="X290" t="b">
        <v>0</v>
      </c>
      <c r="Y290" t="b">
        <v>0</v>
      </c>
      <c r="Z290" t="b">
        <v>0</v>
      </c>
      <c r="AA290" t="s">
        <v>120</v>
      </c>
      <c r="AB290" t="b">
        <v>1</v>
      </c>
      <c r="AC290" t="s">
        <v>114</v>
      </c>
      <c r="AD290">
        <v>0</v>
      </c>
      <c r="AE290">
        <v>0</v>
      </c>
    </row>
    <row r="291" spans="23:31" x14ac:dyDescent="0.2">
      <c r="W291" t="b">
        <v>0</v>
      </c>
      <c r="X291" t="b">
        <v>0</v>
      </c>
      <c r="Y291" t="b">
        <v>0</v>
      </c>
      <c r="Z291" t="b">
        <v>0</v>
      </c>
      <c r="AA291" t="s">
        <v>120</v>
      </c>
      <c r="AB291" t="b">
        <v>1</v>
      </c>
      <c r="AC291" t="s">
        <v>114</v>
      </c>
      <c r="AD291">
        <v>0</v>
      </c>
      <c r="AE291">
        <v>0</v>
      </c>
    </row>
    <row r="292" spans="23:31" x14ac:dyDescent="0.2">
      <c r="W292" t="b">
        <v>0</v>
      </c>
      <c r="X292" t="b">
        <v>0</v>
      </c>
      <c r="Y292" t="b">
        <v>0</v>
      </c>
      <c r="Z292" t="b">
        <v>0</v>
      </c>
      <c r="AA292" t="s">
        <v>120</v>
      </c>
      <c r="AB292" t="b">
        <v>1</v>
      </c>
      <c r="AC292" t="s">
        <v>114</v>
      </c>
      <c r="AD292">
        <v>0</v>
      </c>
      <c r="AE292">
        <v>0</v>
      </c>
    </row>
    <row r="293" spans="23:31" x14ac:dyDescent="0.2">
      <c r="W293" t="b">
        <v>0</v>
      </c>
      <c r="X293" t="b">
        <v>0</v>
      </c>
      <c r="Y293" t="b">
        <v>0</v>
      </c>
      <c r="Z293" t="b">
        <v>0</v>
      </c>
      <c r="AA293" t="s">
        <v>120</v>
      </c>
      <c r="AB293" t="b">
        <v>1</v>
      </c>
      <c r="AC293" t="s">
        <v>114</v>
      </c>
      <c r="AD293">
        <v>0</v>
      </c>
      <c r="AE293">
        <v>0</v>
      </c>
    </row>
    <row r="294" spans="23:31" x14ac:dyDescent="0.2">
      <c r="W294" t="b">
        <v>0</v>
      </c>
      <c r="X294" t="b">
        <v>0</v>
      </c>
      <c r="Y294" t="b">
        <v>0</v>
      </c>
      <c r="Z294" t="b">
        <v>0</v>
      </c>
      <c r="AA294" t="s">
        <v>120</v>
      </c>
      <c r="AB294" t="b">
        <v>1</v>
      </c>
      <c r="AC294" t="s">
        <v>114</v>
      </c>
      <c r="AD294">
        <v>0</v>
      </c>
      <c r="AE294">
        <v>0</v>
      </c>
    </row>
    <row r="295" spans="23:31" x14ac:dyDescent="0.2">
      <c r="W295" t="b">
        <v>0</v>
      </c>
      <c r="X295" t="b">
        <v>0</v>
      </c>
      <c r="Y295" t="b">
        <v>0</v>
      </c>
      <c r="Z295" t="b">
        <v>0</v>
      </c>
      <c r="AA295" t="s">
        <v>120</v>
      </c>
      <c r="AB295" t="b">
        <v>1</v>
      </c>
      <c r="AC295" t="s">
        <v>114</v>
      </c>
      <c r="AD295">
        <v>0</v>
      </c>
      <c r="AE295">
        <v>0</v>
      </c>
    </row>
    <row r="296" spans="23:31" x14ac:dyDescent="0.2">
      <c r="W296" t="b">
        <v>0</v>
      </c>
      <c r="X296" t="b">
        <v>0</v>
      </c>
      <c r="Y296" t="b">
        <v>0</v>
      </c>
      <c r="Z296" t="b">
        <v>0</v>
      </c>
      <c r="AA296" t="s">
        <v>120</v>
      </c>
      <c r="AB296" t="b">
        <v>1</v>
      </c>
      <c r="AC296" t="s">
        <v>114</v>
      </c>
      <c r="AD296">
        <v>0</v>
      </c>
      <c r="AE296">
        <v>0</v>
      </c>
    </row>
    <row r="297" spans="23:31" x14ac:dyDescent="0.2">
      <c r="W297" t="b">
        <v>0</v>
      </c>
      <c r="X297" t="b">
        <v>0</v>
      </c>
      <c r="Y297" t="b">
        <v>0</v>
      </c>
      <c r="Z297" t="b">
        <v>0</v>
      </c>
      <c r="AA297" t="s">
        <v>120</v>
      </c>
      <c r="AB297" t="b">
        <v>1</v>
      </c>
      <c r="AC297" t="s">
        <v>114</v>
      </c>
      <c r="AD297">
        <v>0</v>
      </c>
      <c r="AE297">
        <v>0</v>
      </c>
    </row>
    <row r="298" spans="23:31" x14ac:dyDescent="0.2">
      <c r="W298" t="b">
        <v>0</v>
      </c>
      <c r="X298" t="b">
        <v>0</v>
      </c>
      <c r="Y298" t="b">
        <v>0</v>
      </c>
      <c r="Z298" t="b">
        <v>0</v>
      </c>
      <c r="AA298" t="s">
        <v>120</v>
      </c>
      <c r="AB298" t="b">
        <v>1</v>
      </c>
      <c r="AC298" t="s">
        <v>114</v>
      </c>
      <c r="AD298">
        <v>0</v>
      </c>
      <c r="AE298">
        <v>0</v>
      </c>
    </row>
    <row r="299" spans="23:31" x14ac:dyDescent="0.2">
      <c r="W299" t="b">
        <v>0</v>
      </c>
      <c r="X299" t="b">
        <v>0</v>
      </c>
      <c r="Y299" t="b">
        <v>0</v>
      </c>
      <c r="Z299" t="b">
        <v>0</v>
      </c>
      <c r="AA299" t="s">
        <v>120</v>
      </c>
      <c r="AB299" t="b">
        <v>1</v>
      </c>
      <c r="AC299" t="s">
        <v>114</v>
      </c>
      <c r="AD299">
        <v>0</v>
      </c>
      <c r="AE299">
        <v>0</v>
      </c>
    </row>
    <row r="300" spans="23:31" x14ac:dyDescent="0.2">
      <c r="W300" t="b">
        <v>0</v>
      </c>
      <c r="X300" t="b">
        <v>0</v>
      </c>
      <c r="Y300" t="b">
        <v>0</v>
      </c>
      <c r="Z300" t="b">
        <v>0</v>
      </c>
      <c r="AA300" t="s">
        <v>120</v>
      </c>
      <c r="AB300" t="b">
        <v>1</v>
      </c>
      <c r="AC300" t="s">
        <v>114</v>
      </c>
      <c r="AD300">
        <v>0</v>
      </c>
      <c r="AE300">
        <v>0</v>
      </c>
    </row>
    <row r="301" spans="23:31" x14ac:dyDescent="0.2">
      <c r="W301" t="b">
        <v>0</v>
      </c>
      <c r="X301" t="b">
        <v>0</v>
      </c>
      <c r="Y301" t="b">
        <v>0</v>
      </c>
      <c r="Z301" t="b">
        <v>0</v>
      </c>
      <c r="AA301" t="s">
        <v>120</v>
      </c>
      <c r="AB301" t="b">
        <v>1</v>
      </c>
      <c r="AC301" t="s">
        <v>114</v>
      </c>
      <c r="AD301">
        <v>0</v>
      </c>
      <c r="AE301">
        <v>0</v>
      </c>
    </row>
    <row r="302" spans="23:31" x14ac:dyDescent="0.2">
      <c r="W302" t="b">
        <v>0</v>
      </c>
      <c r="X302" t="b">
        <v>0</v>
      </c>
      <c r="Y302" t="b">
        <v>0</v>
      </c>
      <c r="Z302" t="b">
        <v>0</v>
      </c>
      <c r="AA302" t="s">
        <v>120</v>
      </c>
      <c r="AB302" t="b">
        <v>1</v>
      </c>
      <c r="AC302" t="s">
        <v>114</v>
      </c>
      <c r="AD302">
        <v>0</v>
      </c>
      <c r="AE302">
        <v>0</v>
      </c>
    </row>
    <row r="303" spans="23:31" x14ac:dyDescent="0.2">
      <c r="W303" t="b">
        <v>0</v>
      </c>
      <c r="X303" t="b">
        <v>0</v>
      </c>
      <c r="Y303" t="b">
        <v>0</v>
      </c>
      <c r="Z303" t="b">
        <v>0</v>
      </c>
      <c r="AA303" t="s">
        <v>120</v>
      </c>
      <c r="AB303" t="b">
        <v>1</v>
      </c>
      <c r="AC303" t="s">
        <v>114</v>
      </c>
      <c r="AD303">
        <v>0</v>
      </c>
      <c r="AE303">
        <v>0</v>
      </c>
    </row>
    <row r="304" spans="23:31" x14ac:dyDescent="0.2">
      <c r="W304" t="b">
        <v>0</v>
      </c>
      <c r="X304" t="b">
        <v>0</v>
      </c>
      <c r="Y304" t="b">
        <v>0</v>
      </c>
      <c r="Z304" t="b">
        <v>0</v>
      </c>
      <c r="AA304" t="s">
        <v>120</v>
      </c>
      <c r="AB304" t="b">
        <v>1</v>
      </c>
      <c r="AC304" t="s">
        <v>114</v>
      </c>
      <c r="AD304">
        <v>0</v>
      </c>
      <c r="AE304">
        <v>0</v>
      </c>
    </row>
    <row r="305" spans="23:31" x14ac:dyDescent="0.2">
      <c r="W305" t="b">
        <v>0</v>
      </c>
      <c r="X305" t="b">
        <v>0</v>
      </c>
      <c r="Y305" t="b">
        <v>0</v>
      </c>
      <c r="Z305" t="b">
        <v>0</v>
      </c>
      <c r="AA305" t="s">
        <v>120</v>
      </c>
      <c r="AB305" t="b">
        <v>1</v>
      </c>
      <c r="AC305" t="s">
        <v>114</v>
      </c>
      <c r="AD305">
        <v>0</v>
      </c>
      <c r="AE305">
        <v>0</v>
      </c>
    </row>
    <row r="306" spans="23:31" x14ac:dyDescent="0.2">
      <c r="W306" t="b">
        <v>0</v>
      </c>
      <c r="X306" t="b">
        <v>0</v>
      </c>
      <c r="Y306" t="b">
        <v>0</v>
      </c>
      <c r="Z306" t="b">
        <v>0</v>
      </c>
      <c r="AA306" t="s">
        <v>120</v>
      </c>
      <c r="AB306" t="b">
        <v>1</v>
      </c>
      <c r="AC306" t="s">
        <v>114</v>
      </c>
      <c r="AD306">
        <v>0</v>
      </c>
      <c r="AE306">
        <v>0</v>
      </c>
    </row>
    <row r="307" spans="23:31" x14ac:dyDescent="0.2">
      <c r="W307" t="b">
        <v>0</v>
      </c>
      <c r="X307" t="b">
        <v>0</v>
      </c>
      <c r="Y307" t="b">
        <v>0</v>
      </c>
      <c r="Z307" t="b">
        <v>0</v>
      </c>
      <c r="AA307" t="s">
        <v>120</v>
      </c>
      <c r="AB307" t="b">
        <v>1</v>
      </c>
      <c r="AC307" t="s">
        <v>114</v>
      </c>
      <c r="AD307">
        <v>0</v>
      </c>
      <c r="AE307">
        <v>0</v>
      </c>
    </row>
    <row r="308" spans="23:31" x14ac:dyDescent="0.2">
      <c r="W308" t="b">
        <v>0</v>
      </c>
      <c r="X308" t="b">
        <v>0</v>
      </c>
      <c r="Y308" t="b">
        <v>0</v>
      </c>
      <c r="Z308" t="b">
        <v>0</v>
      </c>
      <c r="AA308" t="s">
        <v>120</v>
      </c>
      <c r="AB308" t="b">
        <v>1</v>
      </c>
      <c r="AC308" t="s">
        <v>114</v>
      </c>
      <c r="AD308">
        <v>0</v>
      </c>
      <c r="AE308">
        <v>0</v>
      </c>
    </row>
    <row r="309" spans="23:31" x14ac:dyDescent="0.2">
      <c r="W309" t="b">
        <v>0</v>
      </c>
      <c r="X309" t="b">
        <v>0</v>
      </c>
      <c r="Y309" t="b">
        <v>0</v>
      </c>
      <c r="Z309" t="b">
        <v>0</v>
      </c>
      <c r="AA309" t="s">
        <v>120</v>
      </c>
      <c r="AB309" t="b">
        <v>1</v>
      </c>
      <c r="AC309" t="s">
        <v>114</v>
      </c>
      <c r="AD309">
        <v>0</v>
      </c>
      <c r="AE309">
        <v>0</v>
      </c>
    </row>
    <row r="310" spans="23:31" x14ac:dyDescent="0.2">
      <c r="W310" t="b">
        <v>0</v>
      </c>
      <c r="X310" t="b">
        <v>0</v>
      </c>
      <c r="Y310" t="b">
        <v>0</v>
      </c>
      <c r="Z310" t="b">
        <v>0</v>
      </c>
      <c r="AA310" t="s">
        <v>120</v>
      </c>
      <c r="AB310" t="b">
        <v>1</v>
      </c>
      <c r="AC310" t="s">
        <v>114</v>
      </c>
      <c r="AD310">
        <v>0</v>
      </c>
      <c r="AE310">
        <v>0</v>
      </c>
    </row>
    <row r="311" spans="23:31" x14ac:dyDescent="0.2">
      <c r="W311" t="b">
        <v>0</v>
      </c>
      <c r="X311" t="b">
        <v>0</v>
      </c>
      <c r="Y311" t="b">
        <v>0</v>
      </c>
      <c r="Z311" t="b">
        <v>0</v>
      </c>
      <c r="AA311" t="s">
        <v>120</v>
      </c>
      <c r="AB311" t="b">
        <v>1</v>
      </c>
      <c r="AC311" t="s">
        <v>114</v>
      </c>
      <c r="AD311">
        <v>0</v>
      </c>
      <c r="AE311">
        <v>0</v>
      </c>
    </row>
    <row r="312" spans="23:31" x14ac:dyDescent="0.2">
      <c r="W312" t="b">
        <v>0</v>
      </c>
      <c r="X312" t="b">
        <v>0</v>
      </c>
      <c r="Y312" t="b">
        <v>0</v>
      </c>
      <c r="Z312" t="b">
        <v>0</v>
      </c>
      <c r="AA312" t="s">
        <v>120</v>
      </c>
      <c r="AB312" t="b">
        <v>1</v>
      </c>
      <c r="AC312" t="s">
        <v>114</v>
      </c>
      <c r="AD312">
        <v>0</v>
      </c>
      <c r="AE312">
        <v>0</v>
      </c>
    </row>
    <row r="313" spans="23:31" x14ac:dyDescent="0.2">
      <c r="W313" t="b">
        <v>0</v>
      </c>
      <c r="X313" t="b">
        <v>0</v>
      </c>
      <c r="Y313" t="b">
        <v>0</v>
      </c>
      <c r="Z313" t="b">
        <v>0</v>
      </c>
      <c r="AA313" t="s">
        <v>120</v>
      </c>
      <c r="AB313" t="b">
        <v>1</v>
      </c>
      <c r="AC313" t="s">
        <v>114</v>
      </c>
      <c r="AD313">
        <v>0</v>
      </c>
      <c r="AE313">
        <v>0</v>
      </c>
    </row>
    <row r="314" spans="23:31" x14ac:dyDescent="0.2">
      <c r="W314" t="b">
        <v>0</v>
      </c>
      <c r="X314" t="b">
        <v>0</v>
      </c>
      <c r="Y314" t="b">
        <v>0</v>
      </c>
      <c r="Z314" t="b">
        <v>0</v>
      </c>
      <c r="AA314" t="s">
        <v>120</v>
      </c>
      <c r="AB314" t="b">
        <v>1</v>
      </c>
      <c r="AC314" t="s">
        <v>114</v>
      </c>
      <c r="AD314">
        <v>0</v>
      </c>
      <c r="AE314">
        <v>0</v>
      </c>
    </row>
    <row r="315" spans="23:31" x14ac:dyDescent="0.2">
      <c r="W315" t="b">
        <v>0</v>
      </c>
      <c r="X315" t="b">
        <v>0</v>
      </c>
      <c r="Y315" t="b">
        <v>0</v>
      </c>
      <c r="Z315" t="b">
        <v>0</v>
      </c>
      <c r="AA315" t="s">
        <v>120</v>
      </c>
      <c r="AB315" t="b">
        <v>1</v>
      </c>
      <c r="AC315" t="s">
        <v>114</v>
      </c>
      <c r="AD315">
        <v>0</v>
      </c>
      <c r="AE315">
        <v>0</v>
      </c>
    </row>
    <row r="316" spans="23:31" x14ac:dyDescent="0.2">
      <c r="W316" t="b">
        <v>0</v>
      </c>
      <c r="X316" t="b">
        <v>0</v>
      </c>
      <c r="Y316" t="b">
        <v>0</v>
      </c>
      <c r="Z316" t="b">
        <v>0</v>
      </c>
      <c r="AA316" t="s">
        <v>120</v>
      </c>
      <c r="AB316" t="b">
        <v>1</v>
      </c>
      <c r="AC316" t="s">
        <v>114</v>
      </c>
      <c r="AD316">
        <v>0</v>
      </c>
      <c r="AE316">
        <v>0</v>
      </c>
    </row>
    <row r="317" spans="23:31" x14ac:dyDescent="0.2">
      <c r="W317" t="b">
        <v>0</v>
      </c>
      <c r="X317" t="b">
        <v>0</v>
      </c>
      <c r="Y317" t="b">
        <v>0</v>
      </c>
      <c r="Z317" t="b">
        <v>0</v>
      </c>
      <c r="AA317" t="s">
        <v>120</v>
      </c>
      <c r="AB317" t="b">
        <v>1</v>
      </c>
      <c r="AC317" t="s">
        <v>114</v>
      </c>
      <c r="AD317">
        <v>0</v>
      </c>
      <c r="AE317">
        <v>0</v>
      </c>
    </row>
    <row r="318" spans="23:31" x14ac:dyDescent="0.2">
      <c r="W318" t="b">
        <v>0</v>
      </c>
      <c r="X318" t="b">
        <v>0</v>
      </c>
      <c r="Y318" t="b">
        <v>0</v>
      </c>
      <c r="Z318" t="b">
        <v>0</v>
      </c>
      <c r="AA318" t="s">
        <v>120</v>
      </c>
      <c r="AB318" t="b">
        <v>1</v>
      </c>
      <c r="AC318" t="s">
        <v>114</v>
      </c>
      <c r="AD318">
        <v>0</v>
      </c>
      <c r="AE318">
        <v>0</v>
      </c>
    </row>
    <row r="319" spans="23:31" x14ac:dyDescent="0.2">
      <c r="W319" t="b">
        <v>0</v>
      </c>
      <c r="X319" t="b">
        <v>0</v>
      </c>
      <c r="Y319" t="b">
        <v>0</v>
      </c>
      <c r="Z319" t="b">
        <v>0</v>
      </c>
      <c r="AA319" t="s">
        <v>120</v>
      </c>
      <c r="AB319" t="b">
        <v>1</v>
      </c>
      <c r="AC319" t="s">
        <v>114</v>
      </c>
      <c r="AD319">
        <v>0</v>
      </c>
      <c r="AE319">
        <v>0</v>
      </c>
    </row>
    <row r="320" spans="23:31" x14ac:dyDescent="0.2">
      <c r="W320" t="b">
        <v>0</v>
      </c>
      <c r="X320" t="b">
        <v>0</v>
      </c>
      <c r="Y320" t="b">
        <v>0</v>
      </c>
      <c r="Z320" t="b">
        <v>0</v>
      </c>
      <c r="AA320" t="s">
        <v>120</v>
      </c>
      <c r="AB320" t="b">
        <v>1</v>
      </c>
      <c r="AC320" t="s">
        <v>114</v>
      </c>
      <c r="AD320">
        <v>0</v>
      </c>
      <c r="AE320">
        <v>0</v>
      </c>
    </row>
    <row r="321" spans="23:31" x14ac:dyDescent="0.2">
      <c r="W321" t="b">
        <v>0</v>
      </c>
      <c r="X321" t="b">
        <v>0</v>
      </c>
      <c r="Y321" t="b">
        <v>0</v>
      </c>
      <c r="Z321" t="b">
        <v>0</v>
      </c>
      <c r="AA321" t="s">
        <v>120</v>
      </c>
      <c r="AB321" t="b">
        <v>1</v>
      </c>
      <c r="AC321" t="s">
        <v>114</v>
      </c>
      <c r="AD321">
        <v>0</v>
      </c>
      <c r="AE321">
        <v>0</v>
      </c>
    </row>
    <row r="322" spans="23:31" x14ac:dyDescent="0.2">
      <c r="W322" t="b">
        <v>0</v>
      </c>
      <c r="X322" t="b">
        <v>0</v>
      </c>
      <c r="Y322" t="b">
        <v>0</v>
      </c>
      <c r="Z322" t="b">
        <v>0</v>
      </c>
      <c r="AA322" t="s">
        <v>120</v>
      </c>
      <c r="AB322" t="b">
        <v>1</v>
      </c>
      <c r="AC322" t="s">
        <v>114</v>
      </c>
      <c r="AD322">
        <v>0</v>
      </c>
      <c r="AE322">
        <v>0</v>
      </c>
    </row>
    <row r="323" spans="23:31" x14ac:dyDescent="0.2">
      <c r="W323" t="b">
        <v>0</v>
      </c>
      <c r="X323" t="b">
        <v>0</v>
      </c>
      <c r="Y323" t="b">
        <v>0</v>
      </c>
      <c r="Z323" t="b">
        <v>0</v>
      </c>
      <c r="AA323" t="s">
        <v>120</v>
      </c>
      <c r="AB323" t="b">
        <v>1</v>
      </c>
      <c r="AC323" t="s">
        <v>114</v>
      </c>
      <c r="AD323">
        <v>0</v>
      </c>
      <c r="AE323">
        <v>0</v>
      </c>
    </row>
    <row r="324" spans="23:31" x14ac:dyDescent="0.2">
      <c r="W324" t="b">
        <v>0</v>
      </c>
      <c r="X324" t="b">
        <v>0</v>
      </c>
      <c r="Y324" t="b">
        <v>0</v>
      </c>
      <c r="Z324" t="b">
        <v>0</v>
      </c>
      <c r="AA324" t="s">
        <v>120</v>
      </c>
      <c r="AB324" t="b">
        <v>1</v>
      </c>
      <c r="AC324" t="s">
        <v>114</v>
      </c>
      <c r="AD324">
        <v>0</v>
      </c>
      <c r="AE324">
        <v>0</v>
      </c>
    </row>
    <row r="325" spans="23:31" x14ac:dyDescent="0.2">
      <c r="W325" t="b">
        <v>0</v>
      </c>
      <c r="X325" t="b">
        <v>0</v>
      </c>
      <c r="Y325" t="b">
        <v>0</v>
      </c>
      <c r="Z325" t="b">
        <v>0</v>
      </c>
      <c r="AA325" t="s">
        <v>120</v>
      </c>
      <c r="AB325" t="b">
        <v>1</v>
      </c>
      <c r="AC325" t="s">
        <v>114</v>
      </c>
      <c r="AD325">
        <v>0</v>
      </c>
      <c r="AE325">
        <v>0</v>
      </c>
    </row>
    <row r="326" spans="23:31" x14ac:dyDescent="0.2">
      <c r="W326" t="b">
        <v>0</v>
      </c>
      <c r="X326" t="b">
        <v>0</v>
      </c>
      <c r="Y326" t="b">
        <v>0</v>
      </c>
      <c r="Z326" t="b">
        <v>0</v>
      </c>
      <c r="AA326" t="s">
        <v>120</v>
      </c>
      <c r="AB326" t="b">
        <v>1</v>
      </c>
      <c r="AC326" t="s">
        <v>114</v>
      </c>
      <c r="AD326">
        <v>0</v>
      </c>
      <c r="AE326">
        <v>0</v>
      </c>
    </row>
    <row r="327" spans="23:31" x14ac:dyDescent="0.2">
      <c r="W327" t="b">
        <v>0</v>
      </c>
      <c r="X327" t="b">
        <v>0</v>
      </c>
      <c r="Y327" t="b">
        <v>0</v>
      </c>
      <c r="Z327" t="b">
        <v>0</v>
      </c>
      <c r="AA327" t="s">
        <v>120</v>
      </c>
      <c r="AB327" t="b">
        <v>1</v>
      </c>
      <c r="AC327" t="s">
        <v>114</v>
      </c>
      <c r="AD327">
        <v>0</v>
      </c>
      <c r="AE327">
        <v>0</v>
      </c>
    </row>
    <row r="328" spans="23:31" x14ac:dyDescent="0.2">
      <c r="W328" t="b">
        <v>0</v>
      </c>
      <c r="X328" t="b">
        <v>0</v>
      </c>
      <c r="Y328" t="b">
        <v>0</v>
      </c>
      <c r="Z328" t="b">
        <v>0</v>
      </c>
      <c r="AA328" t="s">
        <v>120</v>
      </c>
      <c r="AB328" t="b">
        <v>1</v>
      </c>
      <c r="AC328" t="s">
        <v>114</v>
      </c>
      <c r="AD328">
        <v>0</v>
      </c>
      <c r="AE328">
        <v>0</v>
      </c>
    </row>
    <row r="329" spans="23:31" x14ac:dyDescent="0.2">
      <c r="W329" t="b">
        <v>0</v>
      </c>
      <c r="X329" t="b">
        <v>0</v>
      </c>
      <c r="Y329" t="b">
        <v>0</v>
      </c>
      <c r="Z329" t="b">
        <v>0</v>
      </c>
      <c r="AA329" t="s">
        <v>120</v>
      </c>
      <c r="AB329" t="b">
        <v>1</v>
      </c>
      <c r="AC329" t="s">
        <v>114</v>
      </c>
      <c r="AD329">
        <v>0</v>
      </c>
      <c r="AE329">
        <v>0</v>
      </c>
    </row>
    <row r="330" spans="23:31" x14ac:dyDescent="0.2">
      <c r="W330" t="b">
        <v>0</v>
      </c>
      <c r="X330" t="b">
        <v>0</v>
      </c>
      <c r="Y330" t="b">
        <v>0</v>
      </c>
      <c r="Z330" t="b">
        <v>0</v>
      </c>
      <c r="AA330" t="s">
        <v>120</v>
      </c>
      <c r="AB330" t="b">
        <v>1</v>
      </c>
      <c r="AC330" t="s">
        <v>114</v>
      </c>
      <c r="AD330">
        <v>0</v>
      </c>
      <c r="AE330">
        <v>0</v>
      </c>
    </row>
    <row r="331" spans="23:31" x14ac:dyDescent="0.2">
      <c r="W331" t="b">
        <v>0</v>
      </c>
      <c r="X331" t="b">
        <v>0</v>
      </c>
      <c r="Y331" t="b">
        <v>0</v>
      </c>
      <c r="Z331" t="b">
        <v>0</v>
      </c>
      <c r="AA331" t="s">
        <v>120</v>
      </c>
      <c r="AB331" t="b">
        <v>1</v>
      </c>
      <c r="AC331" t="s">
        <v>114</v>
      </c>
      <c r="AD331">
        <v>0</v>
      </c>
      <c r="AE331">
        <v>0</v>
      </c>
    </row>
    <row r="332" spans="23:31" x14ac:dyDescent="0.2">
      <c r="W332" t="b">
        <v>0</v>
      </c>
      <c r="X332" t="b">
        <v>0</v>
      </c>
      <c r="Y332" t="b">
        <v>0</v>
      </c>
      <c r="Z332" t="b">
        <v>0</v>
      </c>
      <c r="AA332" t="s">
        <v>120</v>
      </c>
      <c r="AB332" t="b">
        <v>1</v>
      </c>
      <c r="AC332" t="s">
        <v>114</v>
      </c>
      <c r="AD332">
        <v>0</v>
      </c>
      <c r="AE332">
        <v>0</v>
      </c>
    </row>
    <row r="333" spans="23:31" x14ac:dyDescent="0.2">
      <c r="W333" t="b">
        <v>0</v>
      </c>
      <c r="X333" t="b">
        <v>0</v>
      </c>
      <c r="Y333" t="b">
        <v>0</v>
      </c>
      <c r="Z333" t="b">
        <v>0</v>
      </c>
      <c r="AA333" t="s">
        <v>120</v>
      </c>
      <c r="AB333" t="b">
        <v>1</v>
      </c>
      <c r="AC333" t="s">
        <v>114</v>
      </c>
      <c r="AD333">
        <v>0</v>
      </c>
      <c r="AE333">
        <v>0</v>
      </c>
    </row>
    <row r="334" spans="23:31" x14ac:dyDescent="0.2">
      <c r="W334" t="b">
        <v>0</v>
      </c>
      <c r="X334" t="b">
        <v>0</v>
      </c>
      <c r="Y334" t="b">
        <v>0</v>
      </c>
      <c r="Z334" t="b">
        <v>0</v>
      </c>
      <c r="AA334" t="s">
        <v>120</v>
      </c>
      <c r="AB334" t="b">
        <v>1</v>
      </c>
      <c r="AC334" t="s">
        <v>114</v>
      </c>
      <c r="AD334">
        <v>0</v>
      </c>
      <c r="AE334">
        <v>0</v>
      </c>
    </row>
    <row r="335" spans="23:31" x14ac:dyDescent="0.2">
      <c r="W335" t="b">
        <v>0</v>
      </c>
      <c r="X335" t="b">
        <v>0</v>
      </c>
      <c r="Y335" t="b">
        <v>0</v>
      </c>
      <c r="Z335" t="b">
        <v>0</v>
      </c>
      <c r="AA335" t="s">
        <v>120</v>
      </c>
      <c r="AB335" t="b">
        <v>1</v>
      </c>
      <c r="AC335" t="s">
        <v>114</v>
      </c>
      <c r="AD335">
        <v>0</v>
      </c>
      <c r="AE335">
        <v>0</v>
      </c>
    </row>
    <row r="336" spans="23:31" x14ac:dyDescent="0.2">
      <c r="W336" t="b">
        <v>0</v>
      </c>
      <c r="X336" t="b">
        <v>0</v>
      </c>
      <c r="Y336" t="b">
        <v>0</v>
      </c>
      <c r="Z336" t="b">
        <v>0</v>
      </c>
      <c r="AA336" t="s">
        <v>120</v>
      </c>
      <c r="AB336" t="b">
        <v>1</v>
      </c>
      <c r="AC336" t="s">
        <v>114</v>
      </c>
      <c r="AD336">
        <v>0</v>
      </c>
      <c r="AE336">
        <v>0</v>
      </c>
    </row>
  </sheetData>
  <conditionalFormatting sqref="AC2:AC336">
    <cfRule type="containsText" dxfId="46" priority="2" operator="containsText" text="TRUE">
      <formula>NOT(ISERROR(SEARCH("TRUE",AC2)))</formula>
    </cfRule>
  </conditionalFormatting>
  <conditionalFormatting sqref="AA2:AA336">
    <cfRule type="containsText" dxfId="45" priority="1" operator="containsText" text="Short Covering Candidate">
      <formula>NOT(ISERROR(SEARCH("Short Covering Candidate",AA2)))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709"/>
  <sheetViews>
    <sheetView topLeftCell="B133" zoomScale="125" workbookViewId="0">
      <selection activeCell="K18" sqref="K18"/>
    </sheetView>
  </sheetViews>
  <sheetFormatPr baseColWidth="10" defaultColWidth="11.5" defaultRowHeight="15" x14ac:dyDescent="0.2"/>
  <cols>
    <col min="11" max="11" width="15" customWidth="1"/>
    <col min="25" max="25" width="14.83203125" customWidth="1"/>
    <col min="27" max="27" width="21.83203125" customWidth="1"/>
    <col min="31" max="31" width="12.5" bestFit="1" customWidth="1"/>
  </cols>
  <sheetData>
    <row r="1" spans="1:31" s="28" customFormat="1" ht="61.5" customHeight="1" x14ac:dyDescent="0.2">
      <c r="A1" s="29" t="s">
        <v>2</v>
      </c>
      <c r="B1" s="29" t="s">
        <v>3</v>
      </c>
      <c r="C1" s="29" t="s">
        <v>4</v>
      </c>
      <c r="D1" s="29" t="s">
        <v>5</v>
      </c>
      <c r="E1" s="29" t="s">
        <v>7</v>
      </c>
      <c r="F1" s="29" t="s">
        <v>8</v>
      </c>
      <c r="G1" s="30" t="s">
        <v>6</v>
      </c>
      <c r="H1" s="31" t="s">
        <v>1</v>
      </c>
      <c r="I1" s="32" t="s">
        <v>56</v>
      </c>
      <c r="J1" s="33" t="s">
        <v>51</v>
      </c>
      <c r="K1" s="34" t="s">
        <v>54</v>
      </c>
      <c r="L1" s="35" t="s">
        <v>52</v>
      </c>
      <c r="M1" s="36" t="s">
        <v>53</v>
      </c>
      <c r="N1" s="32" t="s">
        <v>57</v>
      </c>
      <c r="O1" s="31" t="s">
        <v>9</v>
      </c>
      <c r="P1" s="30" t="s">
        <v>58</v>
      </c>
      <c r="Q1" s="29" t="s">
        <v>2</v>
      </c>
      <c r="R1" s="29" t="s">
        <v>11</v>
      </c>
      <c r="S1" s="29" t="s">
        <v>12</v>
      </c>
      <c r="T1" s="29" t="s">
        <v>13</v>
      </c>
      <c r="U1" s="29" t="s">
        <v>15</v>
      </c>
      <c r="V1" s="29" t="s">
        <v>16</v>
      </c>
      <c r="W1" s="29" t="s">
        <v>107</v>
      </c>
      <c r="X1" s="29" t="s">
        <v>109</v>
      </c>
      <c r="Y1" s="29" t="s">
        <v>110</v>
      </c>
      <c r="Z1" s="29" t="s">
        <v>111</v>
      </c>
      <c r="AA1" s="35" t="s">
        <v>52</v>
      </c>
      <c r="AB1" s="36" t="s">
        <v>53</v>
      </c>
      <c r="AC1" s="30" t="s">
        <v>108</v>
      </c>
      <c r="AD1" s="13" t="s">
        <v>112</v>
      </c>
      <c r="AE1" s="28" t="s">
        <v>117</v>
      </c>
    </row>
    <row r="2" spans="1:31" x14ac:dyDescent="0.2">
      <c r="A2" s="19">
        <v>-1</v>
      </c>
      <c r="B2" s="19">
        <v>-0.26737967914438504</v>
      </c>
      <c r="C2" s="19">
        <v>237</v>
      </c>
      <c r="D2" s="19">
        <v>30.76</v>
      </c>
      <c r="E2" s="19">
        <v>0.35000000000000009</v>
      </c>
      <c r="F2" s="19">
        <v>9.8591549295774676</v>
      </c>
      <c r="G2" s="19">
        <v>3.9</v>
      </c>
      <c r="H2" s="19">
        <v>373</v>
      </c>
      <c r="I2" s="19">
        <v>75</v>
      </c>
      <c r="J2" s="19">
        <v>78.05</v>
      </c>
      <c r="K2" s="19" t="s">
        <v>225</v>
      </c>
      <c r="L2" s="19"/>
      <c r="M2" s="19"/>
      <c r="N2" s="19">
        <v>75</v>
      </c>
      <c r="O2" s="19">
        <v>474</v>
      </c>
      <c r="P2" s="19">
        <v>0.7</v>
      </c>
      <c r="Q2" s="19">
        <v>101</v>
      </c>
      <c r="R2" s="19">
        <v>27.077747989276141</v>
      </c>
      <c r="S2" s="19">
        <v>259</v>
      </c>
      <c r="T2" s="19">
        <v>33.39</v>
      </c>
      <c r="U2" s="19">
        <v>-0.35000000000000009</v>
      </c>
      <c r="V2" s="19">
        <v>-33.333333333333343</v>
      </c>
      <c r="W2" t="b">
        <f t="shared" ref="W2:W52" si="0">B2&lt;0</f>
        <v>1</v>
      </c>
      <c r="X2" t="b">
        <f t="shared" ref="X2:X52" si="1">E2&gt;0</f>
        <v>1</v>
      </c>
      <c r="Y2" t="b">
        <f t="shared" ref="Y2:Y52" si="2">R2&gt;0</f>
        <v>1</v>
      </c>
      <c r="Z2" t="b">
        <f t="shared" ref="Z2:Z52" si="3">U2&lt;0</f>
        <v>1</v>
      </c>
      <c r="AA2" t="str">
        <f t="shared" ref="AA2:AA52" si="4">IF((ISBLANK(K2))=TRUE," ", IF(L2 &lt; 2,(IF(B2&lt;0,(IF(E2&gt;0,"Short Covering Candidate","MAX PAIN")),"MAX PAIN")),"FALSE"))</f>
        <v>Short Covering Candidate</v>
      </c>
      <c r="AB2" t="b">
        <f t="shared" ref="AB2:AB52" si="5">W2=X2</f>
        <v>1</v>
      </c>
      <c r="AC2" t="str">
        <f t="shared" ref="AC2:AC52" si="6">IF(W2 = FALSE,"FALSE", (IF(X2= FALSE, "FALSE", (IF(Y2= FALSE, "FALSE",(IF(Z2= FALSE,"FALSE","TRUE")))))))</f>
        <v>TRUE</v>
      </c>
      <c r="AD2">
        <f t="shared" ref="AD2:AE17" si="7">J2</f>
        <v>78.05</v>
      </c>
      <c r="AE2" t="str">
        <f t="shared" si="7"/>
        <v>MOTHERSON</v>
      </c>
    </row>
    <row r="3" spans="1:31" x14ac:dyDescent="0.2">
      <c r="A3" s="19">
        <v>-5</v>
      </c>
      <c r="B3" s="19">
        <v>-4.3859649122807021</v>
      </c>
      <c r="C3" s="19">
        <v>65</v>
      </c>
      <c r="D3" s="19">
        <v>19.98</v>
      </c>
      <c r="E3" s="19">
        <v>0.50000000000000089</v>
      </c>
      <c r="F3" s="19">
        <v>6.4102564102564221</v>
      </c>
      <c r="G3" s="19">
        <v>8.3000000000000007</v>
      </c>
      <c r="H3" s="19">
        <v>109</v>
      </c>
      <c r="I3" s="19">
        <v>70</v>
      </c>
      <c r="J3" s="19">
        <v>78.05</v>
      </c>
      <c r="K3" s="19" t="s">
        <v>225</v>
      </c>
      <c r="L3" s="19"/>
      <c r="M3" s="19"/>
      <c r="N3" s="19">
        <v>70</v>
      </c>
      <c r="O3" s="19">
        <v>402</v>
      </c>
      <c r="P3" s="19">
        <v>0.15</v>
      </c>
      <c r="Q3" s="19">
        <v>31</v>
      </c>
      <c r="R3" s="19">
        <v>8.355795148247978</v>
      </c>
      <c r="S3" s="19">
        <v>183</v>
      </c>
      <c r="T3" s="19">
        <v>39.03</v>
      </c>
      <c r="U3" s="19">
        <v>-0.15</v>
      </c>
      <c r="V3" s="19">
        <v>-50</v>
      </c>
      <c r="W3" t="b">
        <f t="shared" si="0"/>
        <v>1</v>
      </c>
      <c r="X3" t="b">
        <f t="shared" si="1"/>
        <v>1</v>
      </c>
      <c r="Y3" t="b">
        <f t="shared" si="2"/>
        <v>1</v>
      </c>
      <c r="Z3" t="b">
        <f t="shared" si="3"/>
        <v>1</v>
      </c>
      <c r="AA3" t="str">
        <f t="shared" si="4"/>
        <v>Short Covering Candidate</v>
      </c>
      <c r="AB3" t="b">
        <f t="shared" si="5"/>
        <v>1</v>
      </c>
      <c r="AC3" t="str">
        <f t="shared" si="6"/>
        <v>TRUE</v>
      </c>
      <c r="AD3">
        <f t="shared" si="7"/>
        <v>78.05</v>
      </c>
      <c r="AE3" t="str">
        <f t="shared" si="7"/>
        <v>MOTHERSON</v>
      </c>
    </row>
    <row r="4" spans="1:31" x14ac:dyDescent="0.2">
      <c r="A4" s="19">
        <v>-1</v>
      </c>
      <c r="B4" s="19">
        <v>-10</v>
      </c>
      <c r="C4" s="19">
        <v>1</v>
      </c>
      <c r="D4" s="19">
        <v>0</v>
      </c>
      <c r="E4" s="19">
        <v>-1.4000000000000004</v>
      </c>
      <c r="F4" s="19">
        <v>-9.6551724137931068</v>
      </c>
      <c r="G4" s="19">
        <v>13.1</v>
      </c>
      <c r="H4" s="19">
        <v>9</v>
      </c>
      <c r="I4" s="19">
        <v>65</v>
      </c>
      <c r="J4" s="19">
        <v>78.05</v>
      </c>
      <c r="K4" s="19" t="s">
        <v>225</v>
      </c>
      <c r="L4" s="19"/>
      <c r="M4" s="19"/>
      <c r="N4" s="19">
        <v>65</v>
      </c>
      <c r="O4" s="19">
        <v>160</v>
      </c>
      <c r="P4" s="19">
        <v>0.1</v>
      </c>
      <c r="Q4" s="19">
        <v>-3</v>
      </c>
      <c r="R4" s="19">
        <v>-1.8404907975460123</v>
      </c>
      <c r="S4" s="19">
        <v>11</v>
      </c>
      <c r="T4" s="19">
        <v>54.42</v>
      </c>
      <c r="U4" s="19">
        <v>0</v>
      </c>
      <c r="V4" s="19">
        <v>0</v>
      </c>
      <c r="W4" t="b">
        <f t="shared" si="0"/>
        <v>1</v>
      </c>
      <c r="X4" t="b">
        <f t="shared" si="1"/>
        <v>0</v>
      </c>
      <c r="Y4" t="b">
        <f t="shared" si="2"/>
        <v>0</v>
      </c>
      <c r="Z4" t="b">
        <f t="shared" si="3"/>
        <v>0</v>
      </c>
      <c r="AA4" t="str">
        <f t="shared" si="4"/>
        <v>MAX PAIN</v>
      </c>
      <c r="AB4" t="b">
        <f t="shared" si="5"/>
        <v>0</v>
      </c>
      <c r="AC4" t="str">
        <f t="shared" si="6"/>
        <v>FALSE</v>
      </c>
      <c r="AD4">
        <f t="shared" si="7"/>
        <v>78.05</v>
      </c>
      <c r="AE4" t="str">
        <f t="shared" si="7"/>
        <v>MOTHERSON</v>
      </c>
    </row>
    <row r="5" spans="1:31" x14ac:dyDescent="0.2">
      <c r="A5" s="19">
        <v>-1</v>
      </c>
      <c r="B5" s="19">
        <v>-3.0303030303030303</v>
      </c>
      <c r="C5" s="19">
        <v>7</v>
      </c>
      <c r="D5" s="19">
        <v>27.41</v>
      </c>
      <c r="E5" s="19">
        <v>13.2</v>
      </c>
      <c r="F5" s="19">
        <v>46.64310954063604</v>
      </c>
      <c r="G5" s="19">
        <v>41.5</v>
      </c>
      <c r="H5" s="19">
        <v>32</v>
      </c>
      <c r="I5" s="19">
        <v>650</v>
      </c>
      <c r="J5" s="19">
        <v>687</v>
      </c>
      <c r="K5" s="19" t="s">
        <v>219</v>
      </c>
      <c r="L5" s="19"/>
      <c r="M5" s="19"/>
      <c r="N5" s="19">
        <v>650</v>
      </c>
      <c r="O5" s="19">
        <v>225</v>
      </c>
      <c r="P5" s="19">
        <v>4.4000000000000004</v>
      </c>
      <c r="Q5" s="19">
        <v>21</v>
      </c>
      <c r="R5" s="19">
        <v>10.294117647058824</v>
      </c>
      <c r="S5" s="19">
        <v>510</v>
      </c>
      <c r="T5" s="19">
        <v>34.74</v>
      </c>
      <c r="U5" s="19">
        <v>-4.5999999999999996</v>
      </c>
      <c r="V5" s="19">
        <v>-51.111111111111107</v>
      </c>
      <c r="W5" t="b">
        <f t="shared" si="0"/>
        <v>1</v>
      </c>
      <c r="X5" t="b">
        <f t="shared" si="1"/>
        <v>1</v>
      </c>
      <c r="Y5" t="b">
        <f t="shared" si="2"/>
        <v>1</v>
      </c>
      <c r="Z5" t="b">
        <f t="shared" si="3"/>
        <v>1</v>
      </c>
      <c r="AA5" t="str">
        <f t="shared" si="4"/>
        <v>Short Covering Candidate</v>
      </c>
      <c r="AB5" t="b">
        <f t="shared" si="5"/>
        <v>1</v>
      </c>
      <c r="AC5" t="str">
        <f t="shared" si="6"/>
        <v>TRUE</v>
      </c>
      <c r="AD5">
        <f t="shared" si="7"/>
        <v>687</v>
      </c>
      <c r="AE5" t="str">
        <f t="shared" si="7"/>
        <v>CHOLAFIN</v>
      </c>
    </row>
    <row r="6" spans="1:31" x14ac:dyDescent="0.2">
      <c r="A6" s="19">
        <v>0</v>
      </c>
      <c r="B6" s="37">
        <v>0</v>
      </c>
      <c r="C6" s="19">
        <v>0</v>
      </c>
      <c r="D6" s="19">
        <v>0</v>
      </c>
      <c r="E6" s="19">
        <v>0</v>
      </c>
      <c r="F6" s="19">
        <v>0</v>
      </c>
      <c r="G6" s="19">
        <v>0</v>
      </c>
      <c r="H6" s="19">
        <v>0</v>
      </c>
      <c r="I6" s="19">
        <v>600</v>
      </c>
      <c r="J6" s="19">
        <v>687</v>
      </c>
      <c r="K6" s="19" t="s">
        <v>219</v>
      </c>
      <c r="L6" s="19"/>
      <c r="M6" s="19"/>
      <c r="N6" s="19">
        <v>600</v>
      </c>
      <c r="O6" s="19">
        <v>184</v>
      </c>
      <c r="P6" s="19">
        <v>0.75</v>
      </c>
      <c r="Q6" s="19">
        <v>12</v>
      </c>
      <c r="R6" s="19">
        <v>6.9767441860465116</v>
      </c>
      <c r="S6" s="19">
        <v>116</v>
      </c>
      <c r="T6" s="19">
        <v>41.36</v>
      </c>
      <c r="U6" s="19">
        <v>-0.60000000000000009</v>
      </c>
      <c r="V6" s="19">
        <v>-44.44444444444445</v>
      </c>
      <c r="W6" t="b">
        <f t="shared" si="0"/>
        <v>0</v>
      </c>
      <c r="X6" t="b">
        <f t="shared" si="1"/>
        <v>0</v>
      </c>
      <c r="Y6" t="b">
        <f t="shared" si="2"/>
        <v>1</v>
      </c>
      <c r="Z6" t="b">
        <f t="shared" si="3"/>
        <v>1</v>
      </c>
      <c r="AA6" t="str">
        <f t="shared" si="4"/>
        <v>MAX PAIN</v>
      </c>
      <c r="AB6" t="b">
        <f t="shared" si="5"/>
        <v>1</v>
      </c>
      <c r="AC6" t="str">
        <f t="shared" si="6"/>
        <v>FALSE</v>
      </c>
      <c r="AD6">
        <f t="shared" si="7"/>
        <v>687</v>
      </c>
      <c r="AE6" t="str">
        <f t="shared" si="7"/>
        <v>CHOLAFIN</v>
      </c>
    </row>
    <row r="7" spans="1:31" x14ac:dyDescent="0.2">
      <c r="A7" s="19">
        <v>10</v>
      </c>
      <c r="B7" s="19">
        <v>4.9019607843137258</v>
      </c>
      <c r="C7" s="19">
        <v>2249</v>
      </c>
      <c r="D7" s="19">
        <v>28.85</v>
      </c>
      <c r="E7" s="19">
        <v>8.25</v>
      </c>
      <c r="F7" s="19">
        <v>70.212765957446805</v>
      </c>
      <c r="G7" s="19">
        <v>20</v>
      </c>
      <c r="H7" s="19">
        <v>214</v>
      </c>
      <c r="I7" s="19">
        <v>680</v>
      </c>
      <c r="J7" s="19">
        <v>687</v>
      </c>
      <c r="K7" s="19" t="s">
        <v>219</v>
      </c>
      <c r="L7" s="19"/>
      <c r="M7" s="19"/>
      <c r="N7" s="19">
        <v>680</v>
      </c>
      <c r="O7" s="19">
        <v>156</v>
      </c>
      <c r="P7" s="19">
        <v>12.7</v>
      </c>
      <c r="Q7" s="19">
        <v>49</v>
      </c>
      <c r="R7" s="19">
        <v>45.794392523364486</v>
      </c>
      <c r="S7" s="19">
        <v>860</v>
      </c>
      <c r="T7" s="19">
        <v>33.090000000000003</v>
      </c>
      <c r="U7" s="19">
        <v>-10.600000000000001</v>
      </c>
      <c r="V7" s="19">
        <v>-45.493562231759661</v>
      </c>
      <c r="W7" t="b">
        <f t="shared" si="0"/>
        <v>0</v>
      </c>
      <c r="X7" t="b">
        <f t="shared" si="1"/>
        <v>1</v>
      </c>
      <c r="Y7" t="b">
        <f t="shared" si="2"/>
        <v>1</v>
      </c>
      <c r="Z7" t="b">
        <f t="shared" si="3"/>
        <v>1</v>
      </c>
      <c r="AA7" t="str">
        <f t="shared" si="4"/>
        <v>MAX PAIN</v>
      </c>
      <c r="AB7" t="b">
        <f t="shared" si="5"/>
        <v>0</v>
      </c>
      <c r="AC7" t="str">
        <f t="shared" si="6"/>
        <v>FALSE</v>
      </c>
      <c r="AD7">
        <f t="shared" si="7"/>
        <v>687</v>
      </c>
      <c r="AE7" t="str">
        <f t="shared" si="7"/>
        <v>CHOLAFIN</v>
      </c>
    </row>
    <row r="8" spans="1:31" x14ac:dyDescent="0.2">
      <c r="A8" s="19">
        <v>-1</v>
      </c>
      <c r="B8" s="19">
        <v>-2.3255813953488373</v>
      </c>
      <c r="C8" s="19">
        <v>1</v>
      </c>
      <c r="D8" s="19">
        <v>0</v>
      </c>
      <c r="E8" s="19">
        <v>-13.900000000000006</v>
      </c>
      <c r="F8" s="19">
        <v>-7.1282051282051313</v>
      </c>
      <c r="G8" s="19">
        <v>181.1</v>
      </c>
      <c r="H8" s="19">
        <v>42</v>
      </c>
      <c r="I8" s="19">
        <v>2000</v>
      </c>
      <c r="J8" s="19">
        <v>2219</v>
      </c>
      <c r="K8" s="19" t="s">
        <v>155</v>
      </c>
      <c r="L8" s="19"/>
      <c r="M8" s="19"/>
      <c r="N8" s="19">
        <v>2000</v>
      </c>
      <c r="O8" s="19">
        <v>245</v>
      </c>
      <c r="P8" s="19">
        <v>2.6</v>
      </c>
      <c r="Q8" s="19">
        <v>-9</v>
      </c>
      <c r="R8" s="19">
        <v>-3.5433070866141732</v>
      </c>
      <c r="S8" s="19">
        <v>32</v>
      </c>
      <c r="T8" s="19">
        <v>33.94</v>
      </c>
      <c r="U8" s="19">
        <v>-0.25</v>
      </c>
      <c r="V8" s="19">
        <v>-8.7719298245614024</v>
      </c>
      <c r="W8" t="b">
        <f t="shared" si="0"/>
        <v>1</v>
      </c>
      <c r="X8" t="b">
        <f t="shared" si="1"/>
        <v>0</v>
      </c>
      <c r="Y8" t="b">
        <f t="shared" si="2"/>
        <v>0</v>
      </c>
      <c r="Z8" t="b">
        <f t="shared" si="3"/>
        <v>1</v>
      </c>
      <c r="AA8" t="str">
        <f t="shared" si="4"/>
        <v>MAX PAIN</v>
      </c>
      <c r="AB8" t="b">
        <f t="shared" si="5"/>
        <v>0</v>
      </c>
      <c r="AC8" t="str">
        <f t="shared" si="6"/>
        <v>FALSE</v>
      </c>
      <c r="AD8">
        <f t="shared" si="7"/>
        <v>2219</v>
      </c>
      <c r="AE8" t="str">
        <f t="shared" si="7"/>
        <v>BALKRISIND</v>
      </c>
    </row>
    <row r="9" spans="1:31" x14ac:dyDescent="0.2">
      <c r="A9" s="19">
        <v>0</v>
      </c>
      <c r="B9" s="19">
        <v>0</v>
      </c>
      <c r="C9" s="19">
        <v>2</v>
      </c>
      <c r="D9" s="19">
        <v>0</v>
      </c>
      <c r="E9" s="19">
        <v>2.8500000000000085</v>
      </c>
      <c r="F9" s="19">
        <v>2.5154457193292221</v>
      </c>
      <c r="G9" s="19">
        <v>116.15</v>
      </c>
      <c r="H9" s="19">
        <v>37</v>
      </c>
      <c r="I9" s="19">
        <v>2100</v>
      </c>
      <c r="J9" s="19">
        <v>2219</v>
      </c>
      <c r="K9" s="19" t="s">
        <v>155</v>
      </c>
      <c r="L9" s="19"/>
      <c r="M9" s="19"/>
      <c r="N9" s="19">
        <v>2100</v>
      </c>
      <c r="O9" s="19">
        <v>112</v>
      </c>
      <c r="P9" s="19">
        <v>9.1999999999999993</v>
      </c>
      <c r="Q9" s="19">
        <v>4</v>
      </c>
      <c r="R9" s="19">
        <v>3.7037037037037037</v>
      </c>
      <c r="S9" s="19">
        <v>78</v>
      </c>
      <c r="T9" s="19">
        <v>29.71</v>
      </c>
      <c r="U9" s="19">
        <v>-4.8500000000000014</v>
      </c>
      <c r="V9" s="19">
        <v>-34.519572953736663</v>
      </c>
      <c r="W9" t="b">
        <f t="shared" si="0"/>
        <v>0</v>
      </c>
      <c r="X9" t="b">
        <f t="shared" si="1"/>
        <v>1</v>
      </c>
      <c r="Y9" t="b">
        <f t="shared" si="2"/>
        <v>1</v>
      </c>
      <c r="Z9" t="b">
        <f t="shared" si="3"/>
        <v>1</v>
      </c>
      <c r="AA9" t="str">
        <f t="shared" si="4"/>
        <v>MAX PAIN</v>
      </c>
      <c r="AB9" t="b">
        <f t="shared" si="5"/>
        <v>0</v>
      </c>
      <c r="AC9" t="str">
        <f t="shared" si="6"/>
        <v>FALSE</v>
      </c>
      <c r="AD9">
        <f t="shared" si="7"/>
        <v>2219</v>
      </c>
      <c r="AE9" t="str">
        <f t="shared" si="7"/>
        <v>BALKRISIND</v>
      </c>
    </row>
    <row r="10" spans="1:31" x14ac:dyDescent="0.2">
      <c r="A10" s="19">
        <v>22</v>
      </c>
      <c r="B10" s="19">
        <v>10.476190476190476</v>
      </c>
      <c r="C10" s="19">
        <v>249</v>
      </c>
      <c r="D10" s="19">
        <v>21.69</v>
      </c>
      <c r="E10" s="19">
        <v>6.4500000000000028</v>
      </c>
      <c r="F10" s="19">
        <v>14.478114478114485</v>
      </c>
      <c r="G10" s="19">
        <v>51</v>
      </c>
      <c r="H10" s="19">
        <v>232</v>
      </c>
      <c r="I10" s="19">
        <v>2200</v>
      </c>
      <c r="J10" s="19">
        <v>2219</v>
      </c>
      <c r="K10" s="19" t="s">
        <v>155</v>
      </c>
      <c r="L10" s="19"/>
      <c r="M10" s="19"/>
      <c r="N10" s="19">
        <v>2200</v>
      </c>
      <c r="O10" s="19">
        <v>75</v>
      </c>
      <c r="P10" s="19">
        <v>40.6</v>
      </c>
      <c r="Q10" s="19">
        <v>-1</v>
      </c>
      <c r="R10" s="19">
        <v>-1.3157894736842106</v>
      </c>
      <c r="S10" s="19">
        <v>24</v>
      </c>
      <c r="T10" s="19">
        <v>31.88</v>
      </c>
      <c r="U10" s="19">
        <v>-8.75</v>
      </c>
      <c r="V10" s="19">
        <v>-17.730496453900709</v>
      </c>
      <c r="W10" t="b">
        <f t="shared" si="0"/>
        <v>0</v>
      </c>
      <c r="X10" t="b">
        <f t="shared" si="1"/>
        <v>1</v>
      </c>
      <c r="Y10" t="b">
        <f t="shared" si="2"/>
        <v>0</v>
      </c>
      <c r="Z10" t="b">
        <f t="shared" si="3"/>
        <v>1</v>
      </c>
      <c r="AA10" t="str">
        <f t="shared" si="4"/>
        <v>MAX PAIN</v>
      </c>
      <c r="AB10" t="b">
        <f t="shared" si="5"/>
        <v>0</v>
      </c>
      <c r="AC10" t="str">
        <f t="shared" si="6"/>
        <v>FALSE</v>
      </c>
      <c r="AD10">
        <f t="shared" si="7"/>
        <v>2219</v>
      </c>
      <c r="AE10" t="str">
        <f t="shared" si="7"/>
        <v>BALKRISIND</v>
      </c>
    </row>
    <row r="11" spans="1:31" x14ac:dyDescent="0.2">
      <c r="A11" s="19">
        <v>9159</v>
      </c>
      <c r="B11" s="19">
        <v>12.965558245211705</v>
      </c>
      <c r="C11" s="19">
        <v>19133239</v>
      </c>
      <c r="D11" s="19">
        <v>0</v>
      </c>
      <c r="E11" s="19">
        <v>-256.20000000000005</v>
      </c>
      <c r="F11" s="19">
        <v>-75.720407861681707</v>
      </c>
      <c r="G11" s="19">
        <v>82.15</v>
      </c>
      <c r="H11" s="19">
        <v>79800</v>
      </c>
      <c r="I11" s="19">
        <v>42000</v>
      </c>
      <c r="J11" s="19">
        <v>42082.25</v>
      </c>
      <c r="K11" s="19" t="s">
        <v>59</v>
      </c>
      <c r="L11" s="19"/>
      <c r="M11" s="19"/>
      <c r="N11" s="19">
        <v>42000</v>
      </c>
      <c r="O11" s="19">
        <v>164312</v>
      </c>
      <c r="P11" s="19">
        <v>0.05</v>
      </c>
      <c r="Q11" s="19">
        <v>12720</v>
      </c>
      <c r="R11" s="19">
        <v>8.390944113145812</v>
      </c>
      <c r="S11" s="19">
        <v>18608224</v>
      </c>
      <c r="T11" s="19">
        <v>1.63</v>
      </c>
      <c r="U11" s="19">
        <v>-82.3</v>
      </c>
      <c r="V11" s="19">
        <v>-99.939283545840922</v>
      </c>
      <c r="W11" t="b">
        <f t="shared" si="0"/>
        <v>0</v>
      </c>
      <c r="X11" t="b">
        <f t="shared" si="1"/>
        <v>0</v>
      </c>
      <c r="Y11" t="b">
        <f t="shared" si="2"/>
        <v>1</v>
      </c>
      <c r="Z11" t="b">
        <f t="shared" si="3"/>
        <v>1</v>
      </c>
      <c r="AA11" t="str">
        <f t="shared" si="4"/>
        <v>MAX PAIN</v>
      </c>
      <c r="AB11" t="b">
        <f t="shared" si="5"/>
        <v>1</v>
      </c>
      <c r="AC11" t="str">
        <f t="shared" si="6"/>
        <v>FALSE</v>
      </c>
      <c r="AD11">
        <f t="shared" si="7"/>
        <v>42082.25</v>
      </c>
      <c r="AE11" t="str">
        <f t="shared" si="7"/>
        <v>BANKNIFTY</v>
      </c>
    </row>
    <row r="12" spans="1:31" x14ac:dyDescent="0.2">
      <c r="A12" s="19">
        <v>-1228</v>
      </c>
      <c r="B12" s="19">
        <v>-61.185849526656703</v>
      </c>
      <c r="C12" s="19">
        <v>21275</v>
      </c>
      <c r="D12" s="19">
        <v>0</v>
      </c>
      <c r="E12" s="19">
        <v>-165.79999999999995</v>
      </c>
      <c r="F12" s="19">
        <v>-13.294844038168549</v>
      </c>
      <c r="G12" s="19">
        <v>1081.3</v>
      </c>
      <c r="H12" s="19">
        <v>779</v>
      </c>
      <c r="I12" s="19">
        <v>41000</v>
      </c>
      <c r="J12" s="19">
        <v>42082.25</v>
      </c>
      <c r="K12" s="19" t="s">
        <v>59</v>
      </c>
      <c r="L12" s="19"/>
      <c r="M12" s="19"/>
      <c r="N12" s="19">
        <v>41000</v>
      </c>
      <c r="O12" s="19">
        <v>116067</v>
      </c>
      <c r="P12" s="19">
        <v>0.05</v>
      </c>
      <c r="Q12" s="19">
        <v>4628</v>
      </c>
      <c r="R12" s="19">
        <v>4.1529446603074325</v>
      </c>
      <c r="S12" s="19">
        <v>2925452</v>
      </c>
      <c r="T12" s="19">
        <v>15.44</v>
      </c>
      <c r="U12" s="19">
        <v>-6.8500000000000005</v>
      </c>
      <c r="V12" s="19">
        <v>-99.275362318840592</v>
      </c>
      <c r="W12" t="b">
        <f t="shared" si="0"/>
        <v>1</v>
      </c>
      <c r="X12" t="b">
        <f t="shared" si="1"/>
        <v>0</v>
      </c>
      <c r="Y12" t="b">
        <f t="shared" si="2"/>
        <v>1</v>
      </c>
      <c r="Z12" t="b">
        <f t="shared" si="3"/>
        <v>1</v>
      </c>
      <c r="AA12" t="str">
        <f t="shared" si="4"/>
        <v>MAX PAIN</v>
      </c>
      <c r="AB12" t="b">
        <f t="shared" si="5"/>
        <v>0</v>
      </c>
      <c r="AC12" t="str">
        <f t="shared" si="6"/>
        <v>FALSE</v>
      </c>
      <c r="AD12">
        <f t="shared" si="7"/>
        <v>42082.25</v>
      </c>
      <c r="AE12" t="str">
        <f t="shared" si="7"/>
        <v>BANKNIFTY</v>
      </c>
    </row>
    <row r="13" spans="1:31" x14ac:dyDescent="0.2">
      <c r="A13" s="19">
        <v>-233</v>
      </c>
      <c r="B13" s="19">
        <v>-50.323974082073434</v>
      </c>
      <c r="C13" s="19">
        <v>579</v>
      </c>
      <c r="D13" s="19">
        <v>0</v>
      </c>
      <c r="E13" s="19">
        <v>-177.94999999999982</v>
      </c>
      <c r="F13" s="19">
        <v>-10.091587036039346</v>
      </c>
      <c r="G13" s="19">
        <v>1585.4</v>
      </c>
      <c r="H13" s="19">
        <v>230</v>
      </c>
      <c r="I13" s="19">
        <v>40500</v>
      </c>
      <c r="J13" s="19">
        <v>42082.25</v>
      </c>
      <c r="K13" s="19" t="s">
        <v>59</v>
      </c>
      <c r="L13" s="19"/>
      <c r="M13" s="19"/>
      <c r="N13" s="19">
        <v>40500</v>
      </c>
      <c r="O13" s="19">
        <v>100179</v>
      </c>
      <c r="P13" s="19">
        <v>0.05</v>
      </c>
      <c r="Q13" s="19">
        <v>3238</v>
      </c>
      <c r="R13" s="19">
        <v>3.3401759833300666</v>
      </c>
      <c r="S13" s="19">
        <v>1502376</v>
      </c>
      <c r="T13" s="19">
        <v>22.01</v>
      </c>
      <c r="U13" s="19">
        <v>-4.3500000000000005</v>
      </c>
      <c r="V13" s="19">
        <v>-98.86363636363636</v>
      </c>
      <c r="W13" t="b">
        <f t="shared" si="0"/>
        <v>1</v>
      </c>
      <c r="X13" t="b">
        <f t="shared" si="1"/>
        <v>0</v>
      </c>
      <c r="Y13" t="b">
        <f t="shared" si="2"/>
        <v>1</v>
      </c>
      <c r="Z13" t="b">
        <f t="shared" si="3"/>
        <v>1</v>
      </c>
      <c r="AA13" t="str">
        <f t="shared" si="4"/>
        <v>MAX PAIN</v>
      </c>
      <c r="AB13" t="b">
        <f t="shared" si="5"/>
        <v>0</v>
      </c>
      <c r="AC13" t="str">
        <f t="shared" si="6"/>
        <v>FALSE</v>
      </c>
      <c r="AD13">
        <f t="shared" si="7"/>
        <v>42082.25</v>
      </c>
      <c r="AE13" t="str">
        <f t="shared" si="7"/>
        <v>BANKNIFTY</v>
      </c>
    </row>
    <row r="14" spans="1:31" x14ac:dyDescent="0.2">
      <c r="A14" s="19">
        <v>-141</v>
      </c>
      <c r="B14" s="19">
        <v>-38.950276243093924</v>
      </c>
      <c r="C14" s="19">
        <v>3932</v>
      </c>
      <c r="D14" s="19">
        <v>33.18</v>
      </c>
      <c r="E14" s="19">
        <v>104.54999999999998</v>
      </c>
      <c r="F14" s="19">
        <v>154.5454545454545</v>
      </c>
      <c r="G14" s="19">
        <v>172.2</v>
      </c>
      <c r="H14" s="19">
        <v>221</v>
      </c>
      <c r="I14" s="19">
        <v>4000</v>
      </c>
      <c r="J14" s="19">
        <v>4105.8</v>
      </c>
      <c r="K14" s="19" t="s">
        <v>156</v>
      </c>
      <c r="L14" s="19"/>
      <c r="M14" s="19"/>
      <c r="N14" s="19">
        <v>4000</v>
      </c>
      <c r="O14" s="19">
        <v>514</v>
      </c>
      <c r="P14" s="19">
        <v>49.9</v>
      </c>
      <c r="Q14" s="19">
        <v>409</v>
      </c>
      <c r="R14" s="19">
        <v>389.52380952380952</v>
      </c>
      <c r="S14" s="19">
        <v>2896</v>
      </c>
      <c r="T14" s="19">
        <v>32.340000000000003</v>
      </c>
      <c r="U14" s="19">
        <v>-91.949999999999989</v>
      </c>
      <c r="V14" s="19">
        <v>-64.82199506520972</v>
      </c>
      <c r="W14" t="b">
        <f t="shared" si="0"/>
        <v>1</v>
      </c>
      <c r="X14" t="b">
        <f t="shared" si="1"/>
        <v>1</v>
      </c>
      <c r="Y14" t="b">
        <f t="shared" si="2"/>
        <v>1</v>
      </c>
      <c r="Z14" t="b">
        <f t="shared" si="3"/>
        <v>1</v>
      </c>
      <c r="AA14" t="str">
        <f t="shared" si="4"/>
        <v>Short Covering Candidate</v>
      </c>
      <c r="AB14" t="b">
        <f t="shared" si="5"/>
        <v>1</v>
      </c>
      <c r="AC14" t="str">
        <f t="shared" si="6"/>
        <v>TRUE</v>
      </c>
      <c r="AD14">
        <f t="shared" si="7"/>
        <v>4105.8</v>
      </c>
      <c r="AE14" t="str">
        <f t="shared" si="7"/>
        <v>NAVINFLUOR</v>
      </c>
    </row>
    <row r="15" spans="1:31" x14ac:dyDescent="0.2">
      <c r="A15" s="19">
        <v>12</v>
      </c>
      <c r="B15" s="19">
        <v>25</v>
      </c>
      <c r="C15" s="19">
        <v>547</v>
      </c>
      <c r="D15" s="19">
        <v>35.19</v>
      </c>
      <c r="E15" s="19">
        <v>136.05000000000001</v>
      </c>
      <c r="F15" s="19">
        <v>119.39447125932428</v>
      </c>
      <c r="G15" s="19">
        <v>250</v>
      </c>
      <c r="H15" s="19">
        <v>60</v>
      </c>
      <c r="I15" s="19">
        <v>3900</v>
      </c>
      <c r="J15" s="19">
        <v>4105.8</v>
      </c>
      <c r="K15" s="19" t="s">
        <v>156</v>
      </c>
      <c r="L15" s="19"/>
      <c r="M15" s="19"/>
      <c r="N15" s="19">
        <v>3900</v>
      </c>
      <c r="O15" s="19">
        <v>327</v>
      </c>
      <c r="P15" s="19">
        <v>25</v>
      </c>
      <c r="Q15" s="19">
        <v>194</v>
      </c>
      <c r="R15" s="19">
        <v>145.86466165413535</v>
      </c>
      <c r="S15" s="19">
        <v>1387</v>
      </c>
      <c r="T15" s="19">
        <v>32.619999999999997</v>
      </c>
      <c r="U15" s="19">
        <v>-60.75</v>
      </c>
      <c r="V15" s="19">
        <v>-70.845481049562693</v>
      </c>
      <c r="W15" t="b">
        <f t="shared" si="0"/>
        <v>0</v>
      </c>
      <c r="X15" t="b">
        <f t="shared" si="1"/>
        <v>1</v>
      </c>
      <c r="Y15" t="b">
        <f t="shared" si="2"/>
        <v>1</v>
      </c>
      <c r="Z15" t="b">
        <f t="shared" si="3"/>
        <v>1</v>
      </c>
      <c r="AA15" t="str">
        <f t="shared" si="4"/>
        <v>MAX PAIN</v>
      </c>
      <c r="AB15" t="b">
        <f t="shared" si="5"/>
        <v>0</v>
      </c>
      <c r="AC15" t="str">
        <f t="shared" si="6"/>
        <v>FALSE</v>
      </c>
      <c r="AD15">
        <f t="shared" si="7"/>
        <v>4105.8</v>
      </c>
      <c r="AE15" t="str">
        <f t="shared" si="7"/>
        <v>NAVINFLUOR</v>
      </c>
    </row>
    <row r="16" spans="1:31" x14ac:dyDescent="0.2">
      <c r="A16" s="19">
        <v>55</v>
      </c>
      <c r="B16" s="19">
        <v>12.249443207126948</v>
      </c>
      <c r="C16" s="19">
        <v>9371</v>
      </c>
      <c r="D16" s="19">
        <v>32.92</v>
      </c>
      <c r="E16" s="19">
        <v>74.8</v>
      </c>
      <c r="F16" s="19">
        <v>201.07526881720429</v>
      </c>
      <c r="G16" s="19">
        <v>112</v>
      </c>
      <c r="H16" s="19">
        <v>504</v>
      </c>
      <c r="I16" s="19">
        <v>4100</v>
      </c>
      <c r="J16" s="19">
        <v>4105.8</v>
      </c>
      <c r="K16" s="19" t="s">
        <v>156</v>
      </c>
      <c r="L16" s="19"/>
      <c r="M16" s="19"/>
      <c r="N16" s="19">
        <v>4100</v>
      </c>
      <c r="O16" s="19">
        <v>239</v>
      </c>
      <c r="P16" s="19">
        <v>87.75</v>
      </c>
      <c r="Q16" s="19">
        <v>204</v>
      </c>
      <c r="R16" s="19">
        <v>582.85714285714289</v>
      </c>
      <c r="S16" s="19">
        <v>1306</v>
      </c>
      <c r="T16" s="19">
        <v>31.66</v>
      </c>
      <c r="U16" s="19">
        <v>-124.55000000000001</v>
      </c>
      <c r="V16" s="19">
        <v>-58.666980687706086</v>
      </c>
      <c r="W16" t="b">
        <f t="shared" si="0"/>
        <v>0</v>
      </c>
      <c r="X16" t="b">
        <f t="shared" si="1"/>
        <v>1</v>
      </c>
      <c r="Y16" t="b">
        <f t="shared" si="2"/>
        <v>1</v>
      </c>
      <c r="Z16" t="b">
        <f t="shared" si="3"/>
        <v>1</v>
      </c>
      <c r="AA16" t="str">
        <f t="shared" si="4"/>
        <v>MAX PAIN</v>
      </c>
      <c r="AB16" t="b">
        <f t="shared" si="5"/>
        <v>0</v>
      </c>
      <c r="AC16" t="str">
        <f t="shared" si="6"/>
        <v>FALSE</v>
      </c>
      <c r="AD16">
        <f t="shared" si="7"/>
        <v>4105.8</v>
      </c>
      <c r="AE16" t="str">
        <f t="shared" si="7"/>
        <v>NAVINFLUOR</v>
      </c>
    </row>
    <row r="17" spans="1:31" x14ac:dyDescent="0.2">
      <c r="A17" s="19">
        <v>0</v>
      </c>
      <c r="B17" s="19">
        <v>0</v>
      </c>
      <c r="C17" s="19">
        <v>0</v>
      </c>
      <c r="D17" s="19">
        <v>0</v>
      </c>
      <c r="E17" s="19">
        <v>0</v>
      </c>
      <c r="F17" s="19">
        <v>0</v>
      </c>
      <c r="G17" s="19">
        <v>102.75</v>
      </c>
      <c r="H17" s="19">
        <v>19</v>
      </c>
      <c r="I17" s="19">
        <v>1800</v>
      </c>
      <c r="J17" s="19">
        <v>1891.25</v>
      </c>
      <c r="K17" s="19" t="s">
        <v>214</v>
      </c>
      <c r="L17" s="19"/>
      <c r="M17" s="19"/>
      <c r="N17" s="19">
        <v>1800</v>
      </c>
      <c r="O17" s="19">
        <v>156</v>
      </c>
      <c r="P17" s="19">
        <v>12.25</v>
      </c>
      <c r="Q17" s="19">
        <v>-39</v>
      </c>
      <c r="R17" s="19">
        <v>-20</v>
      </c>
      <c r="S17" s="19">
        <v>136</v>
      </c>
      <c r="T17" s="19">
        <v>32.65</v>
      </c>
      <c r="U17" s="19">
        <v>-5.1000000000000014</v>
      </c>
      <c r="V17" s="19">
        <v>-29.39481268011528</v>
      </c>
      <c r="W17" t="b">
        <f t="shared" si="0"/>
        <v>0</v>
      </c>
      <c r="X17" t="b">
        <f t="shared" si="1"/>
        <v>0</v>
      </c>
      <c r="Y17" t="b">
        <f t="shared" si="2"/>
        <v>0</v>
      </c>
      <c r="Z17" t="b">
        <f t="shared" si="3"/>
        <v>1</v>
      </c>
      <c r="AA17" t="str">
        <f t="shared" si="4"/>
        <v>MAX PAIN</v>
      </c>
      <c r="AB17" t="b">
        <f t="shared" si="5"/>
        <v>1</v>
      </c>
      <c r="AC17" t="str">
        <f t="shared" si="6"/>
        <v>FALSE</v>
      </c>
      <c r="AD17">
        <f t="shared" si="7"/>
        <v>1891.25</v>
      </c>
      <c r="AE17" t="str">
        <f t="shared" si="7"/>
        <v>DALBHARAT</v>
      </c>
    </row>
    <row r="18" spans="1:31" x14ac:dyDescent="0.2">
      <c r="A18" s="19">
        <v>0</v>
      </c>
      <c r="B18" s="19">
        <v>0</v>
      </c>
      <c r="C18" s="19">
        <v>2</v>
      </c>
      <c r="D18" s="19">
        <v>42.6</v>
      </c>
      <c r="E18" s="19">
        <v>7.2999999999999972</v>
      </c>
      <c r="F18" s="19">
        <v>8.5180863477246174</v>
      </c>
      <c r="G18" s="19">
        <v>93</v>
      </c>
      <c r="H18" s="19">
        <v>5</v>
      </c>
      <c r="I18" s="19">
        <v>1840</v>
      </c>
      <c r="J18" s="19">
        <v>1891.25</v>
      </c>
      <c r="K18" s="19" t="s">
        <v>214</v>
      </c>
      <c r="L18" s="19"/>
      <c r="M18" s="19"/>
      <c r="N18" s="19">
        <v>1840</v>
      </c>
      <c r="O18" s="19">
        <v>94</v>
      </c>
      <c r="P18" s="19">
        <v>21.35</v>
      </c>
      <c r="Q18" s="19">
        <v>59</v>
      </c>
      <c r="R18" s="19">
        <v>168.57142857142858</v>
      </c>
      <c r="S18" s="19">
        <v>74</v>
      </c>
      <c r="T18" s="19">
        <v>31.67</v>
      </c>
      <c r="U18" s="19">
        <v>-9.2999999999999972</v>
      </c>
      <c r="V18" s="19">
        <v>-30.342577487765084</v>
      </c>
      <c r="W18" t="b">
        <f t="shared" si="0"/>
        <v>0</v>
      </c>
      <c r="X18" t="b">
        <f t="shared" si="1"/>
        <v>1</v>
      </c>
      <c r="Y18" t="b">
        <f t="shared" si="2"/>
        <v>1</v>
      </c>
      <c r="Z18" t="b">
        <f t="shared" si="3"/>
        <v>1</v>
      </c>
      <c r="AA18" t="str">
        <f t="shared" si="4"/>
        <v>MAX PAIN</v>
      </c>
      <c r="AB18" t="b">
        <f t="shared" si="5"/>
        <v>0</v>
      </c>
      <c r="AC18" t="str">
        <f t="shared" si="6"/>
        <v>FALSE</v>
      </c>
      <c r="AD18">
        <f t="shared" ref="AD18:AE52" si="8">J18</f>
        <v>1891.25</v>
      </c>
      <c r="AE18" t="str">
        <f t="shared" si="8"/>
        <v>DALBHARAT</v>
      </c>
    </row>
    <row r="19" spans="1:31" x14ac:dyDescent="0.2">
      <c r="A19" s="19">
        <v>0</v>
      </c>
      <c r="B19" s="19">
        <v>0</v>
      </c>
      <c r="C19" s="19">
        <v>6</v>
      </c>
      <c r="D19" s="19">
        <v>34.96</v>
      </c>
      <c r="E19" s="19">
        <v>10.5</v>
      </c>
      <c r="F19" s="19">
        <v>17.5</v>
      </c>
      <c r="G19" s="19">
        <v>70.5</v>
      </c>
      <c r="H19" s="19">
        <v>35</v>
      </c>
      <c r="I19" s="19">
        <v>1860</v>
      </c>
      <c r="J19" s="19">
        <v>1891.25</v>
      </c>
      <c r="K19" s="19" t="s">
        <v>214</v>
      </c>
      <c r="L19" s="19"/>
      <c r="M19" s="19"/>
      <c r="N19" s="19">
        <v>1860</v>
      </c>
      <c r="O19" s="19">
        <v>53</v>
      </c>
      <c r="P19" s="19">
        <v>26.4</v>
      </c>
      <c r="Q19" s="19">
        <v>-34</v>
      </c>
      <c r="R19" s="19">
        <v>-39.080459770114942</v>
      </c>
      <c r="S19" s="19">
        <v>103</v>
      </c>
      <c r="T19" s="19">
        <v>30.29</v>
      </c>
      <c r="U19" s="19">
        <v>-17.75</v>
      </c>
      <c r="V19" s="19">
        <v>-40.203850509626278</v>
      </c>
      <c r="W19" t="b">
        <f t="shared" si="0"/>
        <v>0</v>
      </c>
      <c r="X19" t="b">
        <f t="shared" si="1"/>
        <v>1</v>
      </c>
      <c r="Y19" t="b">
        <f t="shared" si="2"/>
        <v>0</v>
      </c>
      <c r="Z19" t="b">
        <f t="shared" si="3"/>
        <v>1</v>
      </c>
      <c r="AA19" t="str">
        <f t="shared" si="4"/>
        <v>MAX PAIN</v>
      </c>
      <c r="AB19" t="b">
        <f t="shared" si="5"/>
        <v>0</v>
      </c>
      <c r="AC19" t="str">
        <f t="shared" si="6"/>
        <v>FALSE</v>
      </c>
      <c r="AD19">
        <f t="shared" si="8"/>
        <v>1891.25</v>
      </c>
      <c r="AE19" t="str">
        <f t="shared" si="8"/>
        <v>DALBHARAT</v>
      </c>
    </row>
    <row r="20" spans="1:31" x14ac:dyDescent="0.2">
      <c r="A20" s="19">
        <v>-14</v>
      </c>
      <c r="B20" s="19">
        <v>-11.666666666666666</v>
      </c>
      <c r="C20" s="19">
        <v>185</v>
      </c>
      <c r="D20" s="19">
        <v>30.55</v>
      </c>
      <c r="E20" s="19">
        <v>5.6499999999999986</v>
      </c>
      <c r="F20" s="19">
        <v>11.673553719008261</v>
      </c>
      <c r="G20" s="19">
        <v>54.05</v>
      </c>
      <c r="H20" s="19">
        <v>106</v>
      </c>
      <c r="I20" s="19">
        <v>1200</v>
      </c>
      <c r="J20" s="19">
        <v>1238</v>
      </c>
      <c r="K20" s="19" t="s">
        <v>194</v>
      </c>
      <c r="L20" s="19"/>
      <c r="M20" s="19"/>
      <c r="N20" s="19">
        <v>1200</v>
      </c>
      <c r="O20" s="19">
        <v>384</v>
      </c>
      <c r="P20" s="19">
        <v>14</v>
      </c>
      <c r="Q20" s="19">
        <v>14</v>
      </c>
      <c r="R20" s="19">
        <v>3.7837837837837838</v>
      </c>
      <c r="S20" s="19">
        <v>419</v>
      </c>
      <c r="T20" s="19">
        <v>33.409999999999997</v>
      </c>
      <c r="U20" s="19">
        <v>-4.6499999999999986</v>
      </c>
      <c r="V20" s="19">
        <v>-24.932975871313666</v>
      </c>
      <c r="W20" t="b">
        <f t="shared" si="0"/>
        <v>1</v>
      </c>
      <c r="X20" t="b">
        <f t="shared" si="1"/>
        <v>1</v>
      </c>
      <c r="Y20" t="b">
        <f t="shared" si="2"/>
        <v>1</v>
      </c>
      <c r="Z20" t="b">
        <f t="shared" si="3"/>
        <v>1</v>
      </c>
      <c r="AA20" t="str">
        <f t="shared" si="4"/>
        <v>Short Covering Candidate</v>
      </c>
      <c r="AB20" t="b">
        <f t="shared" si="5"/>
        <v>1</v>
      </c>
      <c r="AC20" t="str">
        <f t="shared" si="6"/>
        <v>TRUE</v>
      </c>
      <c r="AD20">
        <f t="shared" si="8"/>
        <v>1238</v>
      </c>
      <c r="AE20" t="str">
        <f t="shared" si="8"/>
        <v>GODREJPROP</v>
      </c>
    </row>
    <row r="21" spans="1:31" x14ac:dyDescent="0.2">
      <c r="A21" s="19">
        <v>0</v>
      </c>
      <c r="B21" s="19">
        <v>0</v>
      </c>
      <c r="C21" s="19">
        <v>0</v>
      </c>
      <c r="D21" s="19">
        <v>0</v>
      </c>
      <c r="E21" s="19">
        <v>0</v>
      </c>
      <c r="F21" s="19">
        <v>0</v>
      </c>
      <c r="G21" s="19">
        <v>132</v>
      </c>
      <c r="H21" s="19">
        <v>9</v>
      </c>
      <c r="I21" s="19">
        <v>1100</v>
      </c>
      <c r="J21" s="19">
        <v>1238</v>
      </c>
      <c r="K21" s="19" t="s">
        <v>194</v>
      </c>
      <c r="L21" s="19"/>
      <c r="M21" s="19"/>
      <c r="N21" s="19">
        <v>1100</v>
      </c>
      <c r="O21" s="19">
        <v>326</v>
      </c>
      <c r="P21" s="19">
        <v>2.2999999999999998</v>
      </c>
      <c r="Q21" s="19">
        <v>17</v>
      </c>
      <c r="R21" s="19">
        <v>5.5016181229773462</v>
      </c>
      <c r="S21" s="19">
        <v>121</v>
      </c>
      <c r="T21" s="19">
        <v>41.28</v>
      </c>
      <c r="U21" s="19">
        <v>-0.70000000000000018</v>
      </c>
      <c r="V21" s="19">
        <v>-23.333333333333339</v>
      </c>
      <c r="W21" t="b">
        <f t="shared" si="0"/>
        <v>0</v>
      </c>
      <c r="X21" t="b">
        <f t="shared" si="1"/>
        <v>0</v>
      </c>
      <c r="Y21" t="b">
        <f t="shared" si="2"/>
        <v>1</v>
      </c>
      <c r="Z21" t="b">
        <f t="shared" si="3"/>
        <v>1</v>
      </c>
      <c r="AA21" t="str">
        <f t="shared" si="4"/>
        <v>MAX PAIN</v>
      </c>
      <c r="AB21" t="b">
        <f t="shared" si="5"/>
        <v>1</v>
      </c>
      <c r="AC21" t="str">
        <f t="shared" si="6"/>
        <v>FALSE</v>
      </c>
      <c r="AD21">
        <f t="shared" si="8"/>
        <v>1238</v>
      </c>
      <c r="AE21" t="str">
        <f t="shared" si="8"/>
        <v>GODREJPROP</v>
      </c>
    </row>
    <row r="22" spans="1:31" x14ac:dyDescent="0.2">
      <c r="A22" s="19">
        <v>0</v>
      </c>
      <c r="B22" s="19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1140</v>
      </c>
      <c r="J22" s="19">
        <v>1238</v>
      </c>
      <c r="K22" s="19" t="s">
        <v>194</v>
      </c>
      <c r="L22" s="19"/>
      <c r="M22" s="19"/>
      <c r="N22" s="19">
        <v>1140</v>
      </c>
      <c r="O22" s="19">
        <v>179</v>
      </c>
      <c r="P22" s="19">
        <v>4.05</v>
      </c>
      <c r="Q22" s="19">
        <v>12</v>
      </c>
      <c r="R22" s="19">
        <v>7.1856287425149699</v>
      </c>
      <c r="S22" s="19">
        <v>125</v>
      </c>
      <c r="T22" s="19">
        <v>36.28</v>
      </c>
      <c r="U22" s="19">
        <v>-2.0499999999999998</v>
      </c>
      <c r="V22" s="19">
        <v>-33.606557377049178</v>
      </c>
      <c r="W22" t="b">
        <f t="shared" si="0"/>
        <v>0</v>
      </c>
      <c r="X22" t="b">
        <f t="shared" si="1"/>
        <v>0</v>
      </c>
      <c r="Y22" t="b">
        <f t="shared" si="2"/>
        <v>1</v>
      </c>
      <c r="Z22" t="b">
        <f t="shared" si="3"/>
        <v>1</v>
      </c>
      <c r="AA22" t="str">
        <f t="shared" si="4"/>
        <v>MAX PAIN</v>
      </c>
      <c r="AB22" t="b">
        <f t="shared" si="5"/>
        <v>1</v>
      </c>
      <c r="AC22" t="str">
        <f t="shared" si="6"/>
        <v>FALSE</v>
      </c>
      <c r="AD22">
        <f t="shared" si="8"/>
        <v>1238</v>
      </c>
      <c r="AE22" t="str">
        <f t="shared" si="8"/>
        <v>GODREJPROP</v>
      </c>
    </row>
    <row r="23" spans="1:31" x14ac:dyDescent="0.2">
      <c r="A23" s="19">
        <v>-17</v>
      </c>
      <c r="B23" s="19">
        <v>-2.2606382978723403</v>
      </c>
      <c r="C23" s="19">
        <v>1240</v>
      </c>
      <c r="D23" s="19">
        <v>31.54</v>
      </c>
      <c r="E23" s="19">
        <v>3</v>
      </c>
      <c r="F23" s="19">
        <v>13.274336283185839</v>
      </c>
      <c r="G23" s="19">
        <v>25.6</v>
      </c>
      <c r="H23" s="19">
        <v>735</v>
      </c>
      <c r="I23" s="19">
        <v>2300</v>
      </c>
      <c r="J23" s="19">
        <v>2221.5</v>
      </c>
      <c r="K23" s="19" t="s">
        <v>140</v>
      </c>
      <c r="L23" s="19"/>
      <c r="M23" s="19"/>
      <c r="N23" s="19">
        <v>2300</v>
      </c>
      <c r="O23" s="19">
        <v>415</v>
      </c>
      <c r="P23" s="19">
        <v>93.85</v>
      </c>
      <c r="Q23" s="19">
        <v>-9</v>
      </c>
      <c r="R23" s="19">
        <v>-2.1226415094339623</v>
      </c>
      <c r="S23" s="19">
        <v>21</v>
      </c>
      <c r="T23" s="19">
        <v>30.13</v>
      </c>
      <c r="U23" s="19">
        <v>-20.450000000000003</v>
      </c>
      <c r="V23" s="19">
        <v>-17.891513560804903</v>
      </c>
      <c r="W23" t="b">
        <f t="shared" si="0"/>
        <v>1</v>
      </c>
      <c r="X23" t="b">
        <f t="shared" si="1"/>
        <v>1</v>
      </c>
      <c r="Y23" t="b">
        <f t="shared" si="2"/>
        <v>0</v>
      </c>
      <c r="Z23" t="b">
        <f t="shared" si="3"/>
        <v>1</v>
      </c>
      <c r="AA23" t="str">
        <f t="shared" si="4"/>
        <v>Short Covering Candidate</v>
      </c>
      <c r="AB23" t="b">
        <f t="shared" si="5"/>
        <v>1</v>
      </c>
      <c r="AC23" t="str">
        <f t="shared" si="6"/>
        <v>FALSE</v>
      </c>
      <c r="AD23">
        <f t="shared" si="8"/>
        <v>2221.5</v>
      </c>
      <c r="AE23" t="str">
        <f t="shared" si="8"/>
        <v>SRF</v>
      </c>
    </row>
    <row r="24" spans="1:31" x14ac:dyDescent="0.2">
      <c r="A24" s="19">
        <v>-30</v>
      </c>
      <c r="B24" s="19">
        <v>-17.647058823529413</v>
      </c>
      <c r="C24" s="19">
        <v>798</v>
      </c>
      <c r="D24" s="19">
        <v>32.49</v>
      </c>
      <c r="E24" s="19">
        <v>10.900000000000006</v>
      </c>
      <c r="F24" s="19">
        <v>18.47457627118645</v>
      </c>
      <c r="G24" s="19">
        <v>69.900000000000006</v>
      </c>
      <c r="H24" s="19">
        <v>140</v>
      </c>
      <c r="I24" s="19">
        <v>2200</v>
      </c>
      <c r="J24" s="19">
        <v>2221.5</v>
      </c>
      <c r="K24" s="19" t="s">
        <v>140</v>
      </c>
      <c r="L24" s="19"/>
      <c r="M24" s="19"/>
      <c r="N24" s="19">
        <v>2200</v>
      </c>
      <c r="O24" s="19">
        <v>404</v>
      </c>
      <c r="P24" s="19">
        <v>38.5</v>
      </c>
      <c r="Q24" s="19">
        <v>-27</v>
      </c>
      <c r="R24" s="19">
        <v>-6.2645011600928076</v>
      </c>
      <c r="S24" s="19">
        <v>419</v>
      </c>
      <c r="T24" s="19">
        <v>31.21</v>
      </c>
      <c r="U24" s="19">
        <v>-12.600000000000001</v>
      </c>
      <c r="V24" s="19">
        <v>-24.657534246575345</v>
      </c>
      <c r="W24" t="b">
        <f t="shared" si="0"/>
        <v>1</v>
      </c>
      <c r="X24" t="b">
        <f t="shared" si="1"/>
        <v>1</v>
      </c>
      <c r="Y24" t="b">
        <f t="shared" si="2"/>
        <v>0</v>
      </c>
      <c r="Z24" t="b">
        <f t="shared" si="3"/>
        <v>1</v>
      </c>
      <c r="AA24" t="str">
        <f t="shared" si="4"/>
        <v>Short Covering Candidate</v>
      </c>
      <c r="AB24" t="b">
        <f t="shared" si="5"/>
        <v>1</v>
      </c>
      <c r="AC24" t="str">
        <f t="shared" si="6"/>
        <v>FALSE</v>
      </c>
      <c r="AD24">
        <f t="shared" si="8"/>
        <v>2221.5</v>
      </c>
      <c r="AE24" t="str">
        <f t="shared" si="8"/>
        <v>SRF</v>
      </c>
    </row>
    <row r="25" spans="1:31" x14ac:dyDescent="0.2">
      <c r="A25" s="19">
        <v>1</v>
      </c>
      <c r="B25" s="19">
        <v>33.333333333333336</v>
      </c>
      <c r="C25" s="19">
        <v>5</v>
      </c>
      <c r="D25" s="19">
        <v>29.9</v>
      </c>
      <c r="E25" s="19">
        <v>13</v>
      </c>
      <c r="F25" s="19">
        <v>10.4</v>
      </c>
      <c r="G25" s="19">
        <v>138</v>
      </c>
      <c r="H25" s="19">
        <v>4</v>
      </c>
      <c r="I25" s="19">
        <v>2100</v>
      </c>
      <c r="J25" s="19">
        <v>2221.5</v>
      </c>
      <c r="K25" s="19" t="s">
        <v>140</v>
      </c>
      <c r="L25" s="19"/>
      <c r="M25" s="19"/>
      <c r="N25" s="19">
        <v>2100</v>
      </c>
      <c r="O25" s="19">
        <v>357</v>
      </c>
      <c r="P25" s="19">
        <v>11.5</v>
      </c>
      <c r="Q25" s="19">
        <v>-17</v>
      </c>
      <c r="R25" s="19">
        <v>-4.5454545454545459</v>
      </c>
      <c r="S25" s="19">
        <v>267</v>
      </c>
      <c r="T25" s="19">
        <v>32.450000000000003</v>
      </c>
      <c r="U25" s="19">
        <v>-5.75</v>
      </c>
      <c r="V25" s="19">
        <v>-33.333333333333329</v>
      </c>
      <c r="W25" t="b">
        <f t="shared" si="0"/>
        <v>0</v>
      </c>
      <c r="X25" t="b">
        <f t="shared" si="1"/>
        <v>1</v>
      </c>
      <c r="Y25" t="b">
        <f t="shared" si="2"/>
        <v>0</v>
      </c>
      <c r="Z25" t="b">
        <f t="shared" si="3"/>
        <v>1</v>
      </c>
      <c r="AA25" t="str">
        <f t="shared" si="4"/>
        <v>MAX PAIN</v>
      </c>
      <c r="AB25" t="b">
        <f t="shared" si="5"/>
        <v>0</v>
      </c>
      <c r="AC25" t="str">
        <f t="shared" si="6"/>
        <v>FALSE</v>
      </c>
      <c r="AD25">
        <f t="shared" si="8"/>
        <v>2221.5</v>
      </c>
      <c r="AE25" t="str">
        <f t="shared" si="8"/>
        <v>SRF</v>
      </c>
    </row>
    <row r="26" spans="1:31" x14ac:dyDescent="0.2">
      <c r="A26" s="19">
        <v>1</v>
      </c>
      <c r="B26" s="19">
        <v>25</v>
      </c>
      <c r="C26" s="19">
        <v>3</v>
      </c>
      <c r="D26" s="19">
        <v>0</v>
      </c>
      <c r="E26" s="19">
        <v>7.5</v>
      </c>
      <c r="F26" s="19">
        <v>13.274336283185843</v>
      </c>
      <c r="G26" s="19">
        <v>64</v>
      </c>
      <c r="H26" s="19">
        <v>5</v>
      </c>
      <c r="I26" s="19">
        <v>1000</v>
      </c>
      <c r="J26" s="19">
        <v>1061.05</v>
      </c>
      <c r="K26" s="19" t="s">
        <v>101</v>
      </c>
      <c r="L26" s="19"/>
      <c r="M26" s="19"/>
      <c r="N26" s="19">
        <v>1000</v>
      </c>
      <c r="O26" s="19">
        <v>481</v>
      </c>
      <c r="P26" s="19">
        <v>2.15</v>
      </c>
      <c r="Q26" s="19">
        <v>21</v>
      </c>
      <c r="R26" s="19">
        <v>4.5652173913043477</v>
      </c>
      <c r="S26" s="19">
        <v>514</v>
      </c>
      <c r="T26" s="19">
        <v>25.27</v>
      </c>
      <c r="U26" s="19">
        <v>-1.7000000000000002</v>
      </c>
      <c r="V26" s="19">
        <v>-44.155844155844157</v>
      </c>
      <c r="W26" t="b">
        <f t="shared" si="0"/>
        <v>0</v>
      </c>
      <c r="X26" t="b">
        <f t="shared" si="1"/>
        <v>1</v>
      </c>
      <c r="Y26" t="b">
        <f t="shared" si="2"/>
        <v>1</v>
      </c>
      <c r="Z26" t="b">
        <f t="shared" si="3"/>
        <v>1</v>
      </c>
      <c r="AA26" t="str">
        <f t="shared" si="4"/>
        <v>MAX PAIN</v>
      </c>
      <c r="AB26" t="b">
        <f t="shared" si="5"/>
        <v>0</v>
      </c>
      <c r="AC26" t="str">
        <f t="shared" si="6"/>
        <v>FALSE</v>
      </c>
      <c r="AD26">
        <f t="shared" si="8"/>
        <v>1061.05</v>
      </c>
      <c r="AE26" t="str">
        <f t="shared" si="8"/>
        <v>CIPLA</v>
      </c>
    </row>
    <row r="27" spans="1:31" x14ac:dyDescent="0.2">
      <c r="A27" s="19">
        <v>-98</v>
      </c>
      <c r="B27" s="19">
        <v>-36.431226765799259</v>
      </c>
      <c r="C27" s="19">
        <v>889</v>
      </c>
      <c r="D27" s="19">
        <v>22.63</v>
      </c>
      <c r="E27" s="19">
        <v>6.1999999999999993</v>
      </c>
      <c r="F27" s="19">
        <v>30.845771144278601</v>
      </c>
      <c r="G27" s="19">
        <v>26.3</v>
      </c>
      <c r="H27" s="19">
        <v>171</v>
      </c>
      <c r="I27" s="19">
        <v>1050</v>
      </c>
      <c r="J27" s="19">
        <v>1061.05</v>
      </c>
      <c r="K27" s="19" t="s">
        <v>101</v>
      </c>
      <c r="L27" s="19"/>
      <c r="M27" s="19"/>
      <c r="N27" s="19">
        <v>1050</v>
      </c>
      <c r="O27" s="19">
        <v>330</v>
      </c>
      <c r="P27" s="19">
        <v>11.5</v>
      </c>
      <c r="Q27" s="19">
        <v>1</v>
      </c>
      <c r="R27" s="19">
        <v>0.303951367781155</v>
      </c>
      <c r="S27" s="19">
        <v>698</v>
      </c>
      <c r="T27" s="19">
        <v>22.6</v>
      </c>
      <c r="U27" s="19">
        <v>-6.8500000000000014</v>
      </c>
      <c r="V27" s="19">
        <v>-37.32970027247957</v>
      </c>
      <c r="W27" t="b">
        <f t="shared" si="0"/>
        <v>1</v>
      </c>
      <c r="X27" t="b">
        <f t="shared" si="1"/>
        <v>1</v>
      </c>
      <c r="Y27" t="b">
        <f t="shared" si="2"/>
        <v>1</v>
      </c>
      <c r="Z27" t="b">
        <f t="shared" si="3"/>
        <v>1</v>
      </c>
      <c r="AA27" t="str">
        <f t="shared" si="4"/>
        <v>Short Covering Candidate</v>
      </c>
      <c r="AB27" t="b">
        <f t="shared" si="5"/>
        <v>1</v>
      </c>
      <c r="AC27" t="str">
        <f t="shared" si="6"/>
        <v>TRUE</v>
      </c>
      <c r="AD27">
        <f t="shared" si="8"/>
        <v>1061.05</v>
      </c>
      <c r="AE27" t="str">
        <f t="shared" si="8"/>
        <v>CIPLA</v>
      </c>
    </row>
    <row r="28" spans="1:31" x14ac:dyDescent="0.2">
      <c r="A28" s="19">
        <v>-59</v>
      </c>
      <c r="B28" s="19">
        <v>-11.007462686567164</v>
      </c>
      <c r="C28" s="19">
        <v>934</v>
      </c>
      <c r="D28" s="19">
        <v>21.85</v>
      </c>
      <c r="E28" s="19">
        <v>2.2000000000000011</v>
      </c>
      <c r="F28" s="19">
        <v>24.858757062146903</v>
      </c>
      <c r="G28" s="19">
        <v>11.05</v>
      </c>
      <c r="H28" s="19">
        <v>477</v>
      </c>
      <c r="I28" s="19">
        <v>1080</v>
      </c>
      <c r="J28" s="19">
        <v>1061.05</v>
      </c>
      <c r="K28" s="19" t="s">
        <v>101</v>
      </c>
      <c r="L28" s="19"/>
      <c r="M28" s="19"/>
      <c r="N28" s="19">
        <v>1080</v>
      </c>
      <c r="O28" s="19">
        <v>311</v>
      </c>
      <c r="P28" s="19">
        <v>27.5</v>
      </c>
      <c r="Q28" s="19">
        <v>-10</v>
      </c>
      <c r="R28" s="19">
        <v>-3.1152647975077881</v>
      </c>
      <c r="S28" s="19">
        <v>38</v>
      </c>
      <c r="T28" s="19">
        <v>23.61</v>
      </c>
      <c r="U28" s="19">
        <v>-10.200000000000003</v>
      </c>
      <c r="V28" s="19">
        <v>-27.055702917771889</v>
      </c>
      <c r="W28" t="b">
        <f t="shared" si="0"/>
        <v>1</v>
      </c>
      <c r="X28" t="b">
        <f t="shared" si="1"/>
        <v>1</v>
      </c>
      <c r="Y28" t="b">
        <f t="shared" si="2"/>
        <v>0</v>
      </c>
      <c r="Z28" t="b">
        <f t="shared" si="3"/>
        <v>1</v>
      </c>
      <c r="AA28" t="str">
        <f t="shared" si="4"/>
        <v>Short Covering Candidate</v>
      </c>
      <c r="AB28" t="b">
        <f t="shared" si="5"/>
        <v>1</v>
      </c>
      <c r="AC28" t="str">
        <f t="shared" si="6"/>
        <v>FALSE</v>
      </c>
      <c r="AD28">
        <f t="shared" si="8"/>
        <v>1061.05</v>
      </c>
      <c r="AE28" t="str">
        <f t="shared" si="8"/>
        <v>CIPLA</v>
      </c>
    </row>
    <row r="29" spans="1:31" x14ac:dyDescent="0.2">
      <c r="A29" s="19">
        <v>1</v>
      </c>
      <c r="B29" s="19">
        <v>11.111111111111111</v>
      </c>
      <c r="C29" s="19">
        <v>7</v>
      </c>
      <c r="D29" s="19">
        <v>37.01</v>
      </c>
      <c r="E29" s="19">
        <v>20</v>
      </c>
      <c r="F29" s="19">
        <v>8.695652173913043</v>
      </c>
      <c r="G29" s="19">
        <v>250</v>
      </c>
      <c r="H29" s="19">
        <v>10</v>
      </c>
      <c r="I29" s="19">
        <v>3500</v>
      </c>
      <c r="J29" s="19">
        <v>3712</v>
      </c>
      <c r="K29" s="19" t="s">
        <v>170</v>
      </c>
      <c r="L29" s="19"/>
      <c r="M29" s="19"/>
      <c r="N29" s="19">
        <v>3500</v>
      </c>
      <c r="O29" s="19">
        <v>430</v>
      </c>
      <c r="P29" s="19">
        <v>22.4</v>
      </c>
      <c r="Q29" s="19">
        <v>-64</v>
      </c>
      <c r="R29" s="19">
        <v>-12.955465587044534</v>
      </c>
      <c r="S29" s="19">
        <v>985</v>
      </c>
      <c r="T29" s="19">
        <v>35.24</v>
      </c>
      <c r="U29" s="19">
        <v>-13.300000000000004</v>
      </c>
      <c r="V29" s="19">
        <v>-37.254901960784323</v>
      </c>
      <c r="W29" t="b">
        <f t="shared" si="0"/>
        <v>0</v>
      </c>
      <c r="X29" t="b">
        <f t="shared" si="1"/>
        <v>1</v>
      </c>
      <c r="Y29" t="b">
        <f t="shared" si="2"/>
        <v>0</v>
      </c>
      <c r="Z29" t="b">
        <f t="shared" si="3"/>
        <v>1</v>
      </c>
      <c r="AA29" t="str">
        <f t="shared" si="4"/>
        <v>MAX PAIN</v>
      </c>
      <c r="AB29" t="b">
        <f t="shared" si="5"/>
        <v>0</v>
      </c>
      <c r="AC29" t="str">
        <f t="shared" si="6"/>
        <v>FALSE</v>
      </c>
      <c r="AD29">
        <f t="shared" si="8"/>
        <v>3712</v>
      </c>
      <c r="AE29" t="str">
        <f t="shared" si="8"/>
        <v>NAUKRI</v>
      </c>
    </row>
    <row r="30" spans="1:31" x14ac:dyDescent="0.2">
      <c r="A30" s="19">
        <v>-188</v>
      </c>
      <c r="B30" s="19">
        <v>-35.338345864661655</v>
      </c>
      <c r="C30" s="19">
        <v>2697</v>
      </c>
      <c r="D30" s="19">
        <v>36.03</v>
      </c>
      <c r="E30" s="19">
        <v>24.5</v>
      </c>
      <c r="F30" s="19">
        <v>27.559055118110237</v>
      </c>
      <c r="G30" s="19">
        <v>113.4</v>
      </c>
      <c r="H30" s="19">
        <v>344</v>
      </c>
      <c r="I30" s="19">
        <v>3700</v>
      </c>
      <c r="J30" s="19">
        <v>3712</v>
      </c>
      <c r="K30" s="19" t="s">
        <v>170</v>
      </c>
      <c r="L30" s="19"/>
      <c r="M30" s="19"/>
      <c r="N30" s="19">
        <v>3700</v>
      </c>
      <c r="O30" s="19">
        <v>413</v>
      </c>
      <c r="P30" s="19">
        <v>82.65</v>
      </c>
      <c r="Q30" s="19">
        <v>-22</v>
      </c>
      <c r="R30" s="19">
        <v>-5.0574712643678161</v>
      </c>
      <c r="S30" s="19">
        <v>1089</v>
      </c>
      <c r="T30" s="19">
        <v>34</v>
      </c>
      <c r="U30" s="19">
        <v>-32.699999999999989</v>
      </c>
      <c r="V30" s="19">
        <v>-28.348504551365401</v>
      </c>
      <c r="W30" t="b">
        <f t="shared" si="0"/>
        <v>1</v>
      </c>
      <c r="X30" t="b">
        <f t="shared" si="1"/>
        <v>1</v>
      </c>
      <c r="Y30" t="b">
        <f t="shared" si="2"/>
        <v>0</v>
      </c>
      <c r="Z30" t="b">
        <f t="shared" si="3"/>
        <v>1</v>
      </c>
      <c r="AA30" t="str">
        <f t="shared" si="4"/>
        <v>Short Covering Candidate</v>
      </c>
      <c r="AB30" t="b">
        <f t="shared" si="5"/>
        <v>1</v>
      </c>
      <c r="AC30" t="str">
        <f t="shared" si="6"/>
        <v>FALSE</v>
      </c>
      <c r="AD30">
        <f t="shared" si="8"/>
        <v>3712</v>
      </c>
      <c r="AE30" t="str">
        <f t="shared" si="8"/>
        <v>NAUKRI</v>
      </c>
    </row>
    <row r="31" spans="1:31" x14ac:dyDescent="0.2">
      <c r="A31" s="19">
        <v>-46</v>
      </c>
      <c r="B31" s="19">
        <v>-44.230769230769234</v>
      </c>
      <c r="C31" s="19">
        <v>143</v>
      </c>
      <c r="D31" s="19">
        <v>35.04</v>
      </c>
      <c r="E31" s="19">
        <v>27.800000000000011</v>
      </c>
      <c r="F31" s="19">
        <v>19.379574764726396</v>
      </c>
      <c r="G31" s="19">
        <v>171.25</v>
      </c>
      <c r="H31" s="19">
        <v>58</v>
      </c>
      <c r="I31" s="19">
        <v>3600</v>
      </c>
      <c r="J31" s="19">
        <v>3712</v>
      </c>
      <c r="K31" s="19" t="s">
        <v>170</v>
      </c>
      <c r="L31" s="19"/>
      <c r="M31" s="19"/>
      <c r="N31" s="19">
        <v>3600</v>
      </c>
      <c r="O31" s="19">
        <v>407</v>
      </c>
      <c r="P31" s="19">
        <v>42.5</v>
      </c>
      <c r="Q31" s="19">
        <v>-43</v>
      </c>
      <c r="R31" s="19">
        <v>-9.5555555555555554</v>
      </c>
      <c r="S31" s="19">
        <v>864</v>
      </c>
      <c r="T31" s="19">
        <v>33.380000000000003</v>
      </c>
      <c r="U31" s="19">
        <v>-24.599999999999994</v>
      </c>
      <c r="V31" s="19">
        <v>-36.661698956780917</v>
      </c>
      <c r="W31" t="b">
        <f t="shared" si="0"/>
        <v>1</v>
      </c>
      <c r="X31" t="b">
        <f t="shared" si="1"/>
        <v>1</v>
      </c>
      <c r="Y31" t="b">
        <f t="shared" si="2"/>
        <v>0</v>
      </c>
      <c r="Z31" t="b">
        <f t="shared" si="3"/>
        <v>1</v>
      </c>
      <c r="AA31" t="str">
        <f t="shared" si="4"/>
        <v>Short Covering Candidate</v>
      </c>
      <c r="AB31" t="b">
        <f t="shared" si="5"/>
        <v>1</v>
      </c>
      <c r="AC31" t="str">
        <f t="shared" si="6"/>
        <v>FALSE</v>
      </c>
      <c r="AD31">
        <f t="shared" si="8"/>
        <v>3712</v>
      </c>
      <c r="AE31" t="str">
        <f t="shared" si="8"/>
        <v>NAUKRI</v>
      </c>
    </row>
    <row r="32" spans="1:31" x14ac:dyDescent="0.2">
      <c r="A32" s="19">
        <v>0</v>
      </c>
      <c r="B32" s="19">
        <v>0</v>
      </c>
      <c r="C32" s="19">
        <v>1</v>
      </c>
      <c r="D32" s="19">
        <v>0</v>
      </c>
      <c r="E32" s="19">
        <v>5.5499999999999972</v>
      </c>
      <c r="F32" s="19">
        <v>7.8835227272727222</v>
      </c>
      <c r="G32" s="19">
        <v>75.95</v>
      </c>
      <c r="H32" s="19">
        <v>12</v>
      </c>
      <c r="I32" s="19">
        <v>800</v>
      </c>
      <c r="J32" s="19">
        <v>873.15</v>
      </c>
      <c r="K32" s="19" t="s">
        <v>152</v>
      </c>
      <c r="L32" s="19"/>
      <c r="M32" s="19"/>
      <c r="N32" s="19">
        <v>800</v>
      </c>
      <c r="O32" s="19">
        <v>254</v>
      </c>
      <c r="P32" s="19">
        <v>1.1000000000000001</v>
      </c>
      <c r="Q32" s="19">
        <v>-4</v>
      </c>
      <c r="R32" s="19">
        <v>-1.5503875968992249</v>
      </c>
      <c r="S32" s="19">
        <v>149</v>
      </c>
      <c r="T32" s="19">
        <v>30.14</v>
      </c>
      <c r="U32" s="19">
        <v>-0.75</v>
      </c>
      <c r="V32" s="19">
        <v>-40.54054054054054</v>
      </c>
      <c r="W32" t="b">
        <f t="shared" si="0"/>
        <v>0</v>
      </c>
      <c r="X32" t="b">
        <f t="shared" si="1"/>
        <v>1</v>
      </c>
      <c r="Y32" t="b">
        <f t="shared" si="2"/>
        <v>0</v>
      </c>
      <c r="Z32" t="b">
        <f t="shared" si="3"/>
        <v>1</v>
      </c>
      <c r="AA32" t="str">
        <f t="shared" si="4"/>
        <v>MAX PAIN</v>
      </c>
      <c r="AB32" t="b">
        <f t="shared" si="5"/>
        <v>0</v>
      </c>
      <c r="AC32" t="str">
        <f t="shared" si="6"/>
        <v>FALSE</v>
      </c>
      <c r="AD32">
        <f t="shared" si="8"/>
        <v>873.15</v>
      </c>
      <c r="AE32" t="str">
        <f t="shared" si="8"/>
        <v>BHARATFORG</v>
      </c>
    </row>
    <row r="33" spans="1:31" x14ac:dyDescent="0.2">
      <c r="A33" s="19">
        <v>0</v>
      </c>
      <c r="B33" s="19">
        <v>0</v>
      </c>
      <c r="C33" s="19">
        <v>12</v>
      </c>
      <c r="D33" s="19">
        <v>30</v>
      </c>
      <c r="E33" s="19">
        <v>4.1999999999999993</v>
      </c>
      <c r="F33" s="19">
        <v>13.526570048309175</v>
      </c>
      <c r="G33" s="19">
        <v>35.25</v>
      </c>
      <c r="H33" s="19">
        <v>24</v>
      </c>
      <c r="I33" s="19">
        <v>850</v>
      </c>
      <c r="J33" s="19">
        <v>873.15</v>
      </c>
      <c r="K33" s="19" t="s">
        <v>152</v>
      </c>
      <c r="L33" s="19"/>
      <c r="M33" s="19"/>
      <c r="N33" s="19">
        <v>850</v>
      </c>
      <c r="O33" s="19">
        <v>146</v>
      </c>
      <c r="P33" s="19">
        <v>7.5</v>
      </c>
      <c r="Q33" s="19">
        <v>26</v>
      </c>
      <c r="R33" s="19">
        <v>21.666666666666668</v>
      </c>
      <c r="S33" s="19">
        <v>253</v>
      </c>
      <c r="T33" s="19">
        <v>27.14</v>
      </c>
      <c r="U33" s="19">
        <v>-3.3000000000000007</v>
      </c>
      <c r="V33" s="19">
        <v>-30.555555555555557</v>
      </c>
      <c r="W33" t="b">
        <f t="shared" si="0"/>
        <v>0</v>
      </c>
      <c r="X33" t="b">
        <f t="shared" si="1"/>
        <v>1</v>
      </c>
      <c r="Y33" t="b">
        <f t="shared" si="2"/>
        <v>1</v>
      </c>
      <c r="Z33" t="b">
        <f t="shared" si="3"/>
        <v>1</v>
      </c>
      <c r="AA33" t="str">
        <f t="shared" si="4"/>
        <v>MAX PAIN</v>
      </c>
      <c r="AB33" t="b">
        <f t="shared" si="5"/>
        <v>0</v>
      </c>
      <c r="AC33" t="str">
        <f t="shared" si="6"/>
        <v>FALSE</v>
      </c>
      <c r="AD33">
        <f t="shared" si="8"/>
        <v>873.15</v>
      </c>
      <c r="AE33" t="str">
        <f t="shared" si="8"/>
        <v>BHARATFORG</v>
      </c>
    </row>
    <row r="34" spans="1:31" x14ac:dyDescent="0.2">
      <c r="A34" s="19">
        <v>0</v>
      </c>
      <c r="B34" s="19">
        <v>0</v>
      </c>
      <c r="C34" s="19">
        <v>1</v>
      </c>
      <c r="D34" s="19">
        <v>34.89</v>
      </c>
      <c r="E34" s="19">
        <v>9</v>
      </c>
      <c r="F34" s="19">
        <v>25</v>
      </c>
      <c r="G34" s="19">
        <v>45</v>
      </c>
      <c r="H34" s="19">
        <v>1</v>
      </c>
      <c r="I34" s="19">
        <v>840</v>
      </c>
      <c r="J34" s="19">
        <v>873.15</v>
      </c>
      <c r="K34" s="19" t="s">
        <v>152</v>
      </c>
      <c r="L34" s="19"/>
      <c r="M34" s="19"/>
      <c r="N34" s="19">
        <v>840</v>
      </c>
      <c r="O34" s="19">
        <v>143</v>
      </c>
      <c r="P34" s="19">
        <v>5.0999999999999996</v>
      </c>
      <c r="Q34" s="19">
        <v>-10</v>
      </c>
      <c r="R34" s="19">
        <v>-6.5359477124183005</v>
      </c>
      <c r="S34" s="19">
        <v>59</v>
      </c>
      <c r="T34" s="19">
        <v>27.29</v>
      </c>
      <c r="U34" s="19">
        <v>-2.5500000000000007</v>
      </c>
      <c r="V34" s="19">
        <v>-33.333333333333343</v>
      </c>
      <c r="W34" t="b">
        <f t="shared" si="0"/>
        <v>0</v>
      </c>
      <c r="X34" t="b">
        <f t="shared" si="1"/>
        <v>1</v>
      </c>
      <c r="Y34" t="b">
        <f t="shared" si="2"/>
        <v>0</v>
      </c>
      <c r="Z34" t="b">
        <f t="shared" si="3"/>
        <v>1</v>
      </c>
      <c r="AA34" t="str">
        <f t="shared" si="4"/>
        <v>MAX PAIN</v>
      </c>
      <c r="AB34" t="b">
        <f t="shared" si="5"/>
        <v>0</v>
      </c>
      <c r="AC34" t="str">
        <f t="shared" si="6"/>
        <v>FALSE</v>
      </c>
      <c r="AD34">
        <f t="shared" si="8"/>
        <v>873.15</v>
      </c>
      <c r="AE34" t="str">
        <f t="shared" si="8"/>
        <v>BHARATFORG</v>
      </c>
    </row>
    <row r="35" spans="1:31" x14ac:dyDescent="0.2">
      <c r="A35" s="19">
        <v>-41</v>
      </c>
      <c r="B35" s="19">
        <v>-7.6066790352504636</v>
      </c>
      <c r="C35" s="19">
        <v>890</v>
      </c>
      <c r="D35" s="19">
        <v>31.85</v>
      </c>
      <c r="E35" s="19">
        <v>7.5500000000000114</v>
      </c>
      <c r="F35" s="19">
        <v>8.6433886662850732</v>
      </c>
      <c r="G35" s="19">
        <v>94.9</v>
      </c>
      <c r="H35" s="19">
        <v>498</v>
      </c>
      <c r="I35" s="19">
        <v>1400</v>
      </c>
      <c r="J35" s="19">
        <v>1482.95</v>
      </c>
      <c r="K35" s="19" t="s">
        <v>64</v>
      </c>
      <c r="L35" s="19"/>
      <c r="M35" s="19"/>
      <c r="N35" s="19">
        <v>1400</v>
      </c>
      <c r="O35" s="19">
        <v>4546</v>
      </c>
      <c r="P35" s="19">
        <v>6.8</v>
      </c>
      <c r="Q35" s="19">
        <v>1211</v>
      </c>
      <c r="R35" s="19">
        <v>36.31184407796102</v>
      </c>
      <c r="S35" s="19">
        <v>6788</v>
      </c>
      <c r="T35" s="19">
        <v>31.58</v>
      </c>
      <c r="U35" s="19">
        <v>-1.7500000000000009</v>
      </c>
      <c r="V35" s="19">
        <v>-20.467836257309951</v>
      </c>
      <c r="W35" t="b">
        <f t="shared" si="0"/>
        <v>1</v>
      </c>
      <c r="X35" t="b">
        <f t="shared" si="1"/>
        <v>1</v>
      </c>
      <c r="Y35" t="b">
        <f t="shared" si="2"/>
        <v>1</v>
      </c>
      <c r="Z35" t="b">
        <f t="shared" si="3"/>
        <v>1</v>
      </c>
      <c r="AA35" t="str">
        <f t="shared" si="4"/>
        <v>Short Covering Candidate</v>
      </c>
      <c r="AB35" t="b">
        <f t="shared" si="5"/>
        <v>1</v>
      </c>
      <c r="AC35" t="str">
        <f t="shared" si="6"/>
        <v>TRUE</v>
      </c>
      <c r="AD35">
        <f t="shared" si="8"/>
        <v>1482.95</v>
      </c>
      <c r="AE35" t="str">
        <f t="shared" si="8"/>
        <v>INFY</v>
      </c>
    </row>
    <row r="36" spans="1:31" x14ac:dyDescent="0.2">
      <c r="A36" s="19">
        <v>1686</v>
      </c>
      <c r="B36" s="19">
        <v>29.989327641408753</v>
      </c>
      <c r="C36" s="19">
        <v>19839</v>
      </c>
      <c r="D36" s="19">
        <v>28.88</v>
      </c>
      <c r="E36" s="19">
        <v>1.6000000000000014</v>
      </c>
      <c r="F36" s="19">
        <v>6.3366336633663423</v>
      </c>
      <c r="G36" s="19">
        <v>26.85</v>
      </c>
      <c r="H36" s="19">
        <v>7308</v>
      </c>
      <c r="I36" s="19">
        <v>1500</v>
      </c>
      <c r="J36" s="19">
        <v>1482.95</v>
      </c>
      <c r="K36" s="19" t="s">
        <v>64</v>
      </c>
      <c r="L36" s="19"/>
      <c r="M36" s="19"/>
      <c r="N36" s="19">
        <v>1500</v>
      </c>
      <c r="O36" s="19">
        <v>3343</v>
      </c>
      <c r="P36" s="19">
        <v>38.5</v>
      </c>
      <c r="Q36" s="19">
        <v>193</v>
      </c>
      <c r="R36" s="19">
        <v>6.1269841269841274</v>
      </c>
      <c r="S36" s="19">
        <v>2789</v>
      </c>
      <c r="T36" s="19">
        <v>28.82</v>
      </c>
      <c r="U36" s="19">
        <v>-7.2000000000000028</v>
      </c>
      <c r="V36" s="19">
        <v>-15.754923413566747</v>
      </c>
      <c r="W36" t="b">
        <f t="shared" si="0"/>
        <v>0</v>
      </c>
      <c r="X36" t="b">
        <f t="shared" si="1"/>
        <v>1</v>
      </c>
      <c r="Y36" t="b">
        <f t="shared" si="2"/>
        <v>1</v>
      </c>
      <c r="Z36" t="b">
        <f t="shared" si="3"/>
        <v>1</v>
      </c>
      <c r="AA36" t="str">
        <f t="shared" si="4"/>
        <v>MAX PAIN</v>
      </c>
      <c r="AB36" t="b">
        <f t="shared" si="5"/>
        <v>0</v>
      </c>
      <c r="AC36" t="str">
        <f t="shared" si="6"/>
        <v>FALSE</v>
      </c>
      <c r="AD36">
        <f t="shared" si="8"/>
        <v>1482.95</v>
      </c>
      <c r="AE36" t="str">
        <f t="shared" si="8"/>
        <v>INFY</v>
      </c>
    </row>
    <row r="37" spans="1:31" x14ac:dyDescent="0.2">
      <c r="A37" s="19">
        <v>99</v>
      </c>
      <c r="B37" s="19">
        <v>12.5</v>
      </c>
      <c r="C37" s="19">
        <v>5927</v>
      </c>
      <c r="D37" s="19">
        <v>29.45</v>
      </c>
      <c r="E37" s="19">
        <v>3.5999999999999943</v>
      </c>
      <c r="F37" s="19">
        <v>8.0088987764182296</v>
      </c>
      <c r="G37" s="19">
        <v>48.55</v>
      </c>
      <c r="H37" s="19">
        <v>891</v>
      </c>
      <c r="I37" s="19">
        <v>1460</v>
      </c>
      <c r="J37" s="19">
        <v>1482.95</v>
      </c>
      <c r="K37" s="19" t="s">
        <v>64</v>
      </c>
      <c r="L37" s="19"/>
      <c r="M37" s="19"/>
      <c r="N37" s="19">
        <v>1460</v>
      </c>
      <c r="O37" s="19">
        <v>2432</v>
      </c>
      <c r="P37" s="19">
        <v>20.9</v>
      </c>
      <c r="Q37" s="19">
        <v>657</v>
      </c>
      <c r="R37" s="19">
        <v>37.014084507042256</v>
      </c>
      <c r="S37" s="19">
        <v>6800</v>
      </c>
      <c r="T37" s="19">
        <v>29.92</v>
      </c>
      <c r="U37" s="19">
        <v>-4.5500000000000007</v>
      </c>
      <c r="V37" s="19">
        <v>-17.878192534381142</v>
      </c>
      <c r="W37" t="b">
        <f t="shared" si="0"/>
        <v>0</v>
      </c>
      <c r="X37" t="b">
        <f t="shared" si="1"/>
        <v>1</v>
      </c>
      <c r="Y37" t="b">
        <f t="shared" si="2"/>
        <v>1</v>
      </c>
      <c r="Z37" t="b">
        <f t="shared" si="3"/>
        <v>1</v>
      </c>
      <c r="AA37" t="str">
        <f t="shared" si="4"/>
        <v>MAX PAIN</v>
      </c>
      <c r="AB37" t="b">
        <f t="shared" si="5"/>
        <v>0</v>
      </c>
      <c r="AC37" t="str">
        <f t="shared" si="6"/>
        <v>FALSE</v>
      </c>
      <c r="AD37">
        <f t="shared" si="8"/>
        <v>1482.95</v>
      </c>
      <c r="AE37" t="str">
        <f t="shared" si="8"/>
        <v>INFY</v>
      </c>
    </row>
    <row r="38" spans="1:31" x14ac:dyDescent="0.2">
      <c r="A38" s="19">
        <v>-28</v>
      </c>
      <c r="B38" s="19">
        <v>-3.8514442916093534</v>
      </c>
      <c r="C38" s="19">
        <v>145</v>
      </c>
      <c r="D38" s="19">
        <v>19.07</v>
      </c>
      <c r="E38" s="19">
        <v>15.600000000000001</v>
      </c>
      <c r="F38" s="19">
        <v>52.173913043478272</v>
      </c>
      <c r="G38" s="19">
        <v>45.5</v>
      </c>
      <c r="H38" s="19">
        <v>699</v>
      </c>
      <c r="I38" s="19">
        <v>1280</v>
      </c>
      <c r="J38" s="19">
        <v>1316</v>
      </c>
      <c r="K38" s="19" t="s">
        <v>96</v>
      </c>
      <c r="L38" s="19"/>
      <c r="M38" s="19"/>
      <c r="N38" s="19">
        <v>1280</v>
      </c>
      <c r="O38" s="19">
        <v>384</v>
      </c>
      <c r="P38" s="19">
        <v>7.5</v>
      </c>
      <c r="Q38" s="19">
        <v>58</v>
      </c>
      <c r="R38" s="19">
        <v>17.791411042944784</v>
      </c>
      <c r="S38" s="19">
        <v>554</v>
      </c>
      <c r="T38" s="19">
        <v>22.66</v>
      </c>
      <c r="U38" s="19">
        <v>-6.1999999999999993</v>
      </c>
      <c r="V38" s="19">
        <v>-45.255474452554736</v>
      </c>
      <c r="W38" t="b">
        <f t="shared" si="0"/>
        <v>1</v>
      </c>
      <c r="X38" t="b">
        <f t="shared" si="1"/>
        <v>1</v>
      </c>
      <c r="Y38" t="b">
        <f t="shared" si="2"/>
        <v>1</v>
      </c>
      <c r="Z38" t="b">
        <f t="shared" si="3"/>
        <v>1</v>
      </c>
      <c r="AA38" t="str">
        <f t="shared" si="4"/>
        <v>Short Covering Candidate</v>
      </c>
      <c r="AB38" t="b">
        <f t="shared" si="5"/>
        <v>1</v>
      </c>
      <c r="AC38" t="str">
        <f t="shared" si="6"/>
        <v>TRUE</v>
      </c>
      <c r="AD38">
        <f t="shared" si="8"/>
        <v>1316</v>
      </c>
      <c r="AE38" t="str">
        <f t="shared" si="8"/>
        <v>SBILIFE</v>
      </c>
    </row>
    <row r="39" spans="1:31" x14ac:dyDescent="0.2">
      <c r="A39" s="19">
        <v>-33</v>
      </c>
      <c r="B39" s="19">
        <v>-2.122186495176849</v>
      </c>
      <c r="C39" s="19">
        <v>3654</v>
      </c>
      <c r="D39" s="19">
        <v>20.59</v>
      </c>
      <c r="E39" s="19">
        <v>12.550000000000004</v>
      </c>
      <c r="F39" s="19">
        <v>63.867684478371523</v>
      </c>
      <c r="G39" s="19">
        <v>32.200000000000003</v>
      </c>
      <c r="H39" s="19">
        <v>1522</v>
      </c>
      <c r="I39" s="19">
        <v>1300</v>
      </c>
      <c r="J39" s="19">
        <v>1316</v>
      </c>
      <c r="K39" s="19" t="s">
        <v>96</v>
      </c>
      <c r="L39" s="19"/>
      <c r="M39" s="19"/>
      <c r="N39" s="19">
        <v>1300</v>
      </c>
      <c r="O39" s="19">
        <v>359</v>
      </c>
      <c r="P39" s="19">
        <v>14.4</v>
      </c>
      <c r="Q39" s="19">
        <v>59</v>
      </c>
      <c r="R39" s="19">
        <v>19.666666666666668</v>
      </c>
      <c r="S39" s="19">
        <v>796</v>
      </c>
      <c r="T39" s="19">
        <v>23.68</v>
      </c>
      <c r="U39" s="19">
        <v>-8.2000000000000011</v>
      </c>
      <c r="V39" s="19">
        <v>-36.283185840707965</v>
      </c>
      <c r="W39" t="b">
        <f t="shared" si="0"/>
        <v>1</v>
      </c>
      <c r="X39" t="b">
        <f t="shared" si="1"/>
        <v>1</v>
      </c>
      <c r="Y39" t="b">
        <f t="shared" si="2"/>
        <v>1</v>
      </c>
      <c r="Z39" t="b">
        <f t="shared" si="3"/>
        <v>1</v>
      </c>
      <c r="AA39" t="str">
        <f t="shared" si="4"/>
        <v>Short Covering Candidate</v>
      </c>
      <c r="AB39" t="b">
        <f t="shared" si="5"/>
        <v>1</v>
      </c>
      <c r="AC39" t="str">
        <f t="shared" si="6"/>
        <v>TRUE</v>
      </c>
      <c r="AD39">
        <f t="shared" si="8"/>
        <v>1316</v>
      </c>
      <c r="AE39" t="str">
        <f t="shared" si="8"/>
        <v>SBILIFE</v>
      </c>
    </row>
    <row r="40" spans="1:31" x14ac:dyDescent="0.2">
      <c r="A40" s="19">
        <v>-1</v>
      </c>
      <c r="B40" s="19">
        <v>-0.20449897750511248</v>
      </c>
      <c r="C40" s="19">
        <v>34</v>
      </c>
      <c r="D40" s="19">
        <v>15.73</v>
      </c>
      <c r="E40" s="19">
        <v>16.949999999999996</v>
      </c>
      <c r="F40" s="19">
        <v>38.132733408323951</v>
      </c>
      <c r="G40" s="19">
        <v>61.4</v>
      </c>
      <c r="H40" s="19">
        <v>488</v>
      </c>
      <c r="I40" s="19">
        <v>1260</v>
      </c>
      <c r="J40" s="19">
        <v>1316</v>
      </c>
      <c r="K40" s="19" t="s">
        <v>96</v>
      </c>
      <c r="L40" s="19"/>
      <c r="M40" s="19"/>
      <c r="N40" s="19">
        <v>1260</v>
      </c>
      <c r="O40" s="19">
        <v>328</v>
      </c>
      <c r="P40" s="19">
        <v>4.25</v>
      </c>
      <c r="Q40" s="19">
        <v>5</v>
      </c>
      <c r="R40" s="19">
        <v>1.5479876160990713</v>
      </c>
      <c r="S40" s="19">
        <v>544</v>
      </c>
      <c r="T40" s="19">
        <v>23.55</v>
      </c>
      <c r="U40" s="19">
        <v>-3.3</v>
      </c>
      <c r="V40" s="19">
        <v>-43.70860927152318</v>
      </c>
      <c r="W40" t="b">
        <f t="shared" si="0"/>
        <v>1</v>
      </c>
      <c r="X40" t="b">
        <f t="shared" si="1"/>
        <v>1</v>
      </c>
      <c r="Y40" t="b">
        <f t="shared" si="2"/>
        <v>1</v>
      </c>
      <c r="Z40" t="b">
        <f t="shared" si="3"/>
        <v>1</v>
      </c>
      <c r="AA40" t="str">
        <f t="shared" si="4"/>
        <v>Short Covering Candidate</v>
      </c>
      <c r="AB40" t="b">
        <f t="shared" si="5"/>
        <v>1</v>
      </c>
      <c r="AC40" t="str">
        <f t="shared" si="6"/>
        <v>TRUE</v>
      </c>
      <c r="AD40">
        <f t="shared" si="8"/>
        <v>1316</v>
      </c>
      <c r="AE40" t="str">
        <f t="shared" si="8"/>
        <v>SBILIFE</v>
      </c>
    </row>
    <row r="41" spans="1:31" x14ac:dyDescent="0.2">
      <c r="A41" s="19">
        <v>0</v>
      </c>
      <c r="B41" s="19">
        <v>0</v>
      </c>
      <c r="C41" s="19">
        <v>0</v>
      </c>
      <c r="D41" s="19">
        <v>0</v>
      </c>
      <c r="E41" s="19">
        <v>0</v>
      </c>
      <c r="F41" s="19">
        <v>0</v>
      </c>
      <c r="G41" s="19">
        <v>0</v>
      </c>
      <c r="H41" s="19">
        <v>0</v>
      </c>
      <c r="I41" s="19">
        <v>2800</v>
      </c>
      <c r="J41" s="19">
        <v>2915.9</v>
      </c>
      <c r="K41" s="19" t="s">
        <v>180</v>
      </c>
      <c r="L41" s="19"/>
      <c r="M41" s="19"/>
      <c r="N41" s="19">
        <v>2800</v>
      </c>
      <c r="O41" s="19">
        <v>23</v>
      </c>
      <c r="P41" s="19">
        <v>25.4</v>
      </c>
      <c r="Q41" s="19">
        <v>4</v>
      </c>
      <c r="R41" s="19">
        <v>21.05263157894737</v>
      </c>
      <c r="S41" s="19">
        <v>43</v>
      </c>
      <c r="T41" s="19">
        <v>33.229999999999997</v>
      </c>
      <c r="U41" s="19">
        <v>-17</v>
      </c>
      <c r="V41" s="19">
        <v>-40.094339622641513</v>
      </c>
      <c r="W41" t="b">
        <f t="shared" si="0"/>
        <v>0</v>
      </c>
      <c r="X41" t="b">
        <f t="shared" si="1"/>
        <v>0</v>
      </c>
      <c r="Y41" t="b">
        <f t="shared" si="2"/>
        <v>1</v>
      </c>
      <c r="Z41" t="b">
        <f t="shared" si="3"/>
        <v>1</v>
      </c>
      <c r="AA41" t="str">
        <f t="shared" si="4"/>
        <v>MAX PAIN</v>
      </c>
      <c r="AB41" t="b">
        <f t="shared" si="5"/>
        <v>1</v>
      </c>
      <c r="AC41" t="str">
        <f t="shared" si="6"/>
        <v>FALSE</v>
      </c>
      <c r="AD41">
        <f t="shared" si="8"/>
        <v>2915.9</v>
      </c>
      <c r="AE41" t="str">
        <f t="shared" si="8"/>
        <v>JKCEMENT</v>
      </c>
    </row>
    <row r="42" spans="1:31" x14ac:dyDescent="0.2">
      <c r="A42" s="19">
        <v>10</v>
      </c>
      <c r="B42" s="19">
        <v>43.478260869565219</v>
      </c>
      <c r="C42" s="19">
        <v>81</v>
      </c>
      <c r="D42" s="19">
        <v>32.090000000000003</v>
      </c>
      <c r="E42" s="19">
        <v>19</v>
      </c>
      <c r="F42" s="19">
        <v>29.230769230769234</v>
      </c>
      <c r="G42" s="19">
        <v>84</v>
      </c>
      <c r="H42" s="19">
        <v>33</v>
      </c>
      <c r="I42" s="19">
        <v>2900</v>
      </c>
      <c r="J42" s="19">
        <v>2915.9</v>
      </c>
      <c r="K42" s="19" t="s">
        <v>180</v>
      </c>
      <c r="L42" s="19"/>
      <c r="M42" s="19"/>
      <c r="N42" s="19">
        <v>2900</v>
      </c>
      <c r="O42" s="19">
        <v>15</v>
      </c>
      <c r="P42" s="19">
        <v>60</v>
      </c>
      <c r="Q42" s="19">
        <v>0</v>
      </c>
      <c r="R42" s="19">
        <v>0</v>
      </c>
      <c r="S42" s="19">
        <v>3</v>
      </c>
      <c r="T42" s="19">
        <v>33.11</v>
      </c>
      <c r="U42" s="19">
        <v>-28.849999999999994</v>
      </c>
      <c r="V42" s="19">
        <v>-32.470455824423183</v>
      </c>
      <c r="W42" t="b">
        <f t="shared" si="0"/>
        <v>0</v>
      </c>
      <c r="X42" t="b">
        <f t="shared" si="1"/>
        <v>1</v>
      </c>
      <c r="Y42" t="b">
        <f t="shared" si="2"/>
        <v>0</v>
      </c>
      <c r="Z42" t="b">
        <f t="shared" si="3"/>
        <v>1</v>
      </c>
      <c r="AA42" t="str">
        <f t="shared" si="4"/>
        <v>MAX PAIN</v>
      </c>
      <c r="AB42" t="b">
        <f t="shared" si="5"/>
        <v>0</v>
      </c>
      <c r="AC42" t="str">
        <f t="shared" si="6"/>
        <v>FALSE</v>
      </c>
      <c r="AD42">
        <f t="shared" si="8"/>
        <v>2915.9</v>
      </c>
      <c r="AE42" t="str">
        <f t="shared" si="8"/>
        <v>JKCEMENT</v>
      </c>
    </row>
    <row r="43" spans="1:31" x14ac:dyDescent="0.2">
      <c r="A43" s="19">
        <v>0</v>
      </c>
      <c r="B43" s="19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2700</v>
      </c>
      <c r="J43" s="19">
        <v>2915.9</v>
      </c>
      <c r="K43" s="19" t="s">
        <v>180</v>
      </c>
      <c r="L43" s="19"/>
      <c r="M43" s="19"/>
      <c r="N43" s="19">
        <v>2700</v>
      </c>
      <c r="O43" s="19">
        <v>12</v>
      </c>
      <c r="P43" s="19">
        <v>10</v>
      </c>
      <c r="Q43" s="19">
        <v>0</v>
      </c>
      <c r="R43" s="19">
        <v>0</v>
      </c>
      <c r="S43" s="19">
        <v>1</v>
      </c>
      <c r="T43" s="19">
        <v>35.01</v>
      </c>
      <c r="U43" s="19">
        <v>-3.25</v>
      </c>
      <c r="V43" s="19">
        <v>-24.528301886792452</v>
      </c>
      <c r="W43" t="b">
        <f t="shared" si="0"/>
        <v>0</v>
      </c>
      <c r="X43" t="b">
        <f t="shared" si="1"/>
        <v>0</v>
      </c>
      <c r="Y43" t="b">
        <f t="shared" si="2"/>
        <v>0</v>
      </c>
      <c r="Z43" t="b">
        <f t="shared" si="3"/>
        <v>1</v>
      </c>
      <c r="AA43" t="str">
        <f t="shared" si="4"/>
        <v>MAX PAIN</v>
      </c>
      <c r="AB43" t="b">
        <f t="shared" si="5"/>
        <v>1</v>
      </c>
      <c r="AC43" t="str">
        <f t="shared" si="6"/>
        <v>FALSE</v>
      </c>
      <c r="AD43">
        <f t="shared" si="8"/>
        <v>2915.9</v>
      </c>
      <c r="AE43" t="str">
        <f t="shared" si="8"/>
        <v>JKCEMENT</v>
      </c>
    </row>
    <row r="44" spans="1:31" x14ac:dyDescent="0.2">
      <c r="A44" s="19">
        <v>7</v>
      </c>
      <c r="B44" s="19">
        <v>10.144927536231885</v>
      </c>
      <c r="C44" s="19">
        <v>63</v>
      </c>
      <c r="D44" s="19">
        <v>29.03</v>
      </c>
      <c r="E44" s="19">
        <v>10</v>
      </c>
      <c r="F44" s="19">
        <v>14.705882352941178</v>
      </c>
      <c r="G44" s="19">
        <v>78</v>
      </c>
      <c r="H44" s="19">
        <v>76</v>
      </c>
      <c r="I44" s="19">
        <v>3300</v>
      </c>
      <c r="J44" s="19">
        <v>3300</v>
      </c>
      <c r="K44" s="19" t="s">
        <v>164</v>
      </c>
      <c r="L44" s="19"/>
      <c r="M44" s="19"/>
      <c r="N44" s="19">
        <v>3300</v>
      </c>
      <c r="O44" s="19">
        <v>127</v>
      </c>
      <c r="P44" s="19">
        <v>73</v>
      </c>
      <c r="Q44" s="19">
        <v>-9</v>
      </c>
      <c r="R44" s="19">
        <v>-6.617647058823529</v>
      </c>
      <c r="S44" s="19">
        <v>38</v>
      </c>
      <c r="T44" s="19">
        <v>31.75</v>
      </c>
      <c r="U44" s="19">
        <v>-10.349999999999994</v>
      </c>
      <c r="V44" s="19">
        <v>-12.417516496700653</v>
      </c>
      <c r="W44" t="b">
        <f t="shared" si="0"/>
        <v>0</v>
      </c>
      <c r="X44" t="b">
        <f t="shared" si="1"/>
        <v>1</v>
      </c>
      <c r="Y44" t="b">
        <f t="shared" si="2"/>
        <v>0</v>
      </c>
      <c r="Z44" t="b">
        <f t="shared" si="3"/>
        <v>1</v>
      </c>
      <c r="AA44" t="str">
        <f t="shared" si="4"/>
        <v>MAX PAIN</v>
      </c>
      <c r="AB44" t="b">
        <f t="shared" si="5"/>
        <v>0</v>
      </c>
      <c r="AC44" t="str">
        <f t="shared" si="6"/>
        <v>FALSE</v>
      </c>
      <c r="AD44">
        <f t="shared" si="8"/>
        <v>3300</v>
      </c>
      <c r="AE44" t="str">
        <f t="shared" si="8"/>
        <v>PIIND</v>
      </c>
    </row>
    <row r="45" spans="1:31" x14ac:dyDescent="0.2">
      <c r="A45" s="19">
        <v>1</v>
      </c>
      <c r="B45" s="19">
        <v>33.333333333333336</v>
      </c>
      <c r="C45" s="19">
        <v>5</v>
      </c>
      <c r="D45" s="19">
        <v>30.65</v>
      </c>
      <c r="E45" s="19">
        <v>-6.6500000000000057</v>
      </c>
      <c r="F45" s="19">
        <v>-4.4333333333333371</v>
      </c>
      <c r="G45" s="19">
        <v>143.35</v>
      </c>
      <c r="H45" s="19">
        <v>4</v>
      </c>
      <c r="I45" s="19">
        <v>3200</v>
      </c>
      <c r="J45" s="19">
        <v>3300</v>
      </c>
      <c r="K45" s="19" t="s">
        <v>164</v>
      </c>
      <c r="L45" s="19"/>
      <c r="M45" s="19"/>
      <c r="N45" s="19">
        <v>3200</v>
      </c>
      <c r="O45" s="19">
        <v>59</v>
      </c>
      <c r="P45" s="19">
        <v>30</v>
      </c>
      <c r="Q45" s="19">
        <v>2</v>
      </c>
      <c r="R45" s="19">
        <v>3.5087719298245612</v>
      </c>
      <c r="S45" s="19">
        <v>18</v>
      </c>
      <c r="T45" s="19">
        <v>29.68</v>
      </c>
      <c r="U45" s="19">
        <v>-10.049999999999997</v>
      </c>
      <c r="V45" s="19">
        <v>-25.093632958801493</v>
      </c>
      <c r="W45" t="b">
        <f t="shared" si="0"/>
        <v>0</v>
      </c>
      <c r="X45" t="b">
        <f t="shared" si="1"/>
        <v>0</v>
      </c>
      <c r="Y45" t="b">
        <f t="shared" si="2"/>
        <v>1</v>
      </c>
      <c r="Z45" t="b">
        <f t="shared" si="3"/>
        <v>1</v>
      </c>
      <c r="AA45" t="str">
        <f t="shared" si="4"/>
        <v>MAX PAIN</v>
      </c>
      <c r="AB45" t="b">
        <f t="shared" si="5"/>
        <v>1</v>
      </c>
      <c r="AC45" t="str">
        <f t="shared" si="6"/>
        <v>FALSE</v>
      </c>
      <c r="AD45">
        <f t="shared" si="8"/>
        <v>3300</v>
      </c>
      <c r="AE45" t="str">
        <f t="shared" si="8"/>
        <v>PIIND</v>
      </c>
    </row>
    <row r="46" spans="1:31" x14ac:dyDescent="0.2">
      <c r="A46" s="19">
        <v>41</v>
      </c>
      <c r="B46" s="19">
        <v>26.623376623376622</v>
      </c>
      <c r="C46" s="19">
        <v>259</v>
      </c>
      <c r="D46" s="19">
        <v>29.22</v>
      </c>
      <c r="E46" s="19">
        <v>6.1499999999999986</v>
      </c>
      <c r="F46" s="19">
        <v>19.431279620853076</v>
      </c>
      <c r="G46" s="19">
        <v>37.799999999999997</v>
      </c>
      <c r="H46" s="19">
        <v>195</v>
      </c>
      <c r="I46" s="19">
        <v>3400</v>
      </c>
      <c r="J46" s="19">
        <v>3300</v>
      </c>
      <c r="K46" s="19" t="s">
        <v>164</v>
      </c>
      <c r="L46" s="19"/>
      <c r="M46" s="19"/>
      <c r="N46" s="19">
        <v>3400</v>
      </c>
      <c r="O46" s="19">
        <v>41</v>
      </c>
      <c r="P46" s="19">
        <v>122.5</v>
      </c>
      <c r="Q46" s="19">
        <v>0</v>
      </c>
      <c r="R46" s="19">
        <v>0</v>
      </c>
      <c r="S46" s="19">
        <v>1</v>
      </c>
      <c r="T46" s="19">
        <v>27.78</v>
      </c>
      <c r="U46" s="19">
        <v>-22.150000000000006</v>
      </c>
      <c r="V46" s="19">
        <v>-15.312824058071209</v>
      </c>
      <c r="W46" t="b">
        <f t="shared" si="0"/>
        <v>0</v>
      </c>
      <c r="X46" t="b">
        <f t="shared" si="1"/>
        <v>1</v>
      </c>
      <c r="Y46" t="b">
        <f t="shared" si="2"/>
        <v>0</v>
      </c>
      <c r="Z46" t="b">
        <f t="shared" si="3"/>
        <v>1</v>
      </c>
      <c r="AA46" t="str">
        <f t="shared" si="4"/>
        <v>MAX PAIN</v>
      </c>
      <c r="AB46" t="b">
        <f t="shared" si="5"/>
        <v>0</v>
      </c>
      <c r="AC46" t="str">
        <f t="shared" si="6"/>
        <v>FALSE</v>
      </c>
      <c r="AD46">
        <f t="shared" si="8"/>
        <v>3300</v>
      </c>
      <c r="AE46" t="str">
        <f t="shared" si="8"/>
        <v>PIIND</v>
      </c>
    </row>
    <row r="47" spans="1:31" x14ac:dyDescent="0.2">
      <c r="A47" s="19">
        <v>17143</v>
      </c>
      <c r="B47" s="19">
        <v>60.836083608360838</v>
      </c>
      <c r="C47" s="19">
        <v>7325367</v>
      </c>
      <c r="D47" s="19">
        <v>0</v>
      </c>
      <c r="E47" s="19">
        <v>-72.349999999999994</v>
      </c>
      <c r="F47" s="19">
        <v>-55.547024952015356</v>
      </c>
      <c r="G47" s="19">
        <v>57.9</v>
      </c>
      <c r="H47" s="19">
        <v>45322</v>
      </c>
      <c r="I47" s="19">
        <v>17800</v>
      </c>
      <c r="J47" s="19">
        <v>17858.2</v>
      </c>
      <c r="K47" s="19" t="s">
        <v>55</v>
      </c>
      <c r="L47" s="19"/>
      <c r="M47" s="19"/>
      <c r="N47" s="19">
        <v>17800</v>
      </c>
      <c r="O47" s="19">
        <v>146964</v>
      </c>
      <c r="P47" s="19">
        <v>0.05</v>
      </c>
      <c r="Q47" s="19">
        <v>-7270</v>
      </c>
      <c r="R47" s="19">
        <v>-4.7136169716145595</v>
      </c>
      <c r="S47" s="19">
        <v>15622610</v>
      </c>
      <c r="T47" s="19">
        <v>2.7</v>
      </c>
      <c r="U47" s="19">
        <v>-23.9</v>
      </c>
      <c r="V47" s="19">
        <v>-99.791231732776623</v>
      </c>
      <c r="W47" t="b">
        <f t="shared" si="0"/>
        <v>0</v>
      </c>
      <c r="X47" t="b">
        <f t="shared" si="1"/>
        <v>0</v>
      </c>
      <c r="Y47" t="b">
        <f t="shared" si="2"/>
        <v>0</v>
      </c>
      <c r="Z47" t="b">
        <f t="shared" si="3"/>
        <v>1</v>
      </c>
      <c r="AA47" t="str">
        <f t="shared" si="4"/>
        <v>MAX PAIN</v>
      </c>
      <c r="AB47" t="b">
        <f t="shared" si="5"/>
        <v>1</v>
      </c>
      <c r="AC47" t="str">
        <f t="shared" si="6"/>
        <v>FALSE</v>
      </c>
      <c r="AD47">
        <f t="shared" si="8"/>
        <v>17858.2</v>
      </c>
      <c r="AE47" t="str">
        <f t="shared" si="8"/>
        <v>NIFTY</v>
      </c>
    </row>
    <row r="48" spans="1:31" x14ac:dyDescent="0.2">
      <c r="A48" s="19">
        <v>46476</v>
      </c>
      <c r="B48" s="19">
        <v>260.07834359261329</v>
      </c>
      <c r="C48" s="19">
        <v>11580329</v>
      </c>
      <c r="D48" s="19">
        <v>0</v>
      </c>
      <c r="E48" s="19">
        <v>-85.5</v>
      </c>
      <c r="F48" s="19">
        <v>-91.297383876134546</v>
      </c>
      <c r="G48" s="19">
        <v>8.15</v>
      </c>
      <c r="H48" s="19">
        <v>64346</v>
      </c>
      <c r="I48" s="19">
        <v>17850</v>
      </c>
      <c r="J48" s="19">
        <v>17858.2</v>
      </c>
      <c r="K48" s="19" t="s">
        <v>55</v>
      </c>
      <c r="L48" s="19"/>
      <c r="M48" s="19"/>
      <c r="N48" s="19">
        <v>17850</v>
      </c>
      <c r="O48" s="19">
        <v>114430</v>
      </c>
      <c r="P48" s="19">
        <v>0.05</v>
      </c>
      <c r="Q48" s="19">
        <v>57708</v>
      </c>
      <c r="R48" s="19">
        <v>101.73830259863898</v>
      </c>
      <c r="S48" s="19">
        <v>8640763</v>
      </c>
      <c r="T48" s="19">
        <v>0.69</v>
      </c>
      <c r="U48" s="19">
        <v>-37.85</v>
      </c>
      <c r="V48" s="19">
        <v>-99.868073878627968</v>
      </c>
      <c r="W48" t="b">
        <f t="shared" si="0"/>
        <v>0</v>
      </c>
      <c r="X48" t="b">
        <f t="shared" si="1"/>
        <v>0</v>
      </c>
      <c r="Y48" t="b">
        <f t="shared" si="2"/>
        <v>1</v>
      </c>
      <c r="Z48" t="b">
        <f t="shared" si="3"/>
        <v>1</v>
      </c>
      <c r="AA48" t="str">
        <f t="shared" si="4"/>
        <v>MAX PAIN</v>
      </c>
      <c r="AB48" t="b">
        <f t="shared" si="5"/>
        <v>1</v>
      </c>
      <c r="AC48" t="str">
        <f t="shared" si="6"/>
        <v>FALSE</v>
      </c>
      <c r="AD48">
        <f t="shared" si="8"/>
        <v>17858.2</v>
      </c>
      <c r="AE48" t="str">
        <f t="shared" si="8"/>
        <v>NIFTY</v>
      </c>
    </row>
    <row r="49" spans="1:31" x14ac:dyDescent="0.2">
      <c r="A49" s="19">
        <v>-985</v>
      </c>
      <c r="B49" s="19">
        <v>-17.1423599025409</v>
      </c>
      <c r="C49" s="19">
        <v>26647</v>
      </c>
      <c r="D49" s="19">
        <v>0</v>
      </c>
      <c r="E49" s="19">
        <v>-47.350000000000023</v>
      </c>
      <c r="F49" s="19">
        <v>-11.682704169750806</v>
      </c>
      <c r="G49" s="19">
        <v>357.95</v>
      </c>
      <c r="H49" s="19">
        <v>4761</v>
      </c>
      <c r="I49" s="19">
        <v>17500</v>
      </c>
      <c r="J49" s="19">
        <v>17858.2</v>
      </c>
      <c r="K49" s="19" t="s">
        <v>55</v>
      </c>
      <c r="L49" s="19"/>
      <c r="M49" s="19"/>
      <c r="N49" s="19">
        <v>17500</v>
      </c>
      <c r="O49" s="19">
        <v>113218</v>
      </c>
      <c r="P49" s="19">
        <v>0.05</v>
      </c>
      <c r="Q49" s="19">
        <v>-11108</v>
      </c>
      <c r="R49" s="19">
        <v>-8.9345752296382095</v>
      </c>
      <c r="S49" s="19">
        <v>1454849</v>
      </c>
      <c r="T49" s="19">
        <v>13.17</v>
      </c>
      <c r="U49" s="19">
        <v>-1.5999999999999999</v>
      </c>
      <c r="V49" s="19">
        <v>-96.969696969696969</v>
      </c>
      <c r="W49" t="b">
        <f t="shared" si="0"/>
        <v>1</v>
      </c>
      <c r="X49" t="b">
        <f t="shared" si="1"/>
        <v>0</v>
      </c>
      <c r="Y49" t="b">
        <f t="shared" si="2"/>
        <v>0</v>
      </c>
      <c r="Z49" t="b">
        <f t="shared" si="3"/>
        <v>1</v>
      </c>
      <c r="AA49" t="str">
        <f t="shared" si="4"/>
        <v>MAX PAIN</v>
      </c>
      <c r="AB49" t="b">
        <f t="shared" si="5"/>
        <v>0</v>
      </c>
      <c r="AC49" t="str">
        <f t="shared" si="6"/>
        <v>FALSE</v>
      </c>
      <c r="AD49">
        <f t="shared" si="8"/>
        <v>17858.2</v>
      </c>
      <c r="AE49" t="str">
        <f t="shared" si="8"/>
        <v>NIFTY</v>
      </c>
    </row>
    <row r="50" spans="1:31" x14ac:dyDescent="0.2">
      <c r="A50" s="19">
        <v>-17</v>
      </c>
      <c r="B50" s="19">
        <v>-4.1975308641975309</v>
      </c>
      <c r="C50" s="19">
        <v>1328</v>
      </c>
      <c r="D50" s="19">
        <v>30.9</v>
      </c>
      <c r="E50" s="19">
        <v>2.0999999999999996</v>
      </c>
      <c r="F50" s="19">
        <v>19.266055045871553</v>
      </c>
      <c r="G50" s="19">
        <v>13</v>
      </c>
      <c r="H50" s="19">
        <v>388</v>
      </c>
      <c r="I50" s="19">
        <v>370</v>
      </c>
      <c r="J50" s="19">
        <v>376.3</v>
      </c>
      <c r="K50" s="19" t="s">
        <v>229</v>
      </c>
      <c r="L50" s="19"/>
      <c r="M50" s="19"/>
      <c r="N50" s="19">
        <v>370</v>
      </c>
      <c r="O50" s="19">
        <v>632</v>
      </c>
      <c r="P50" s="19">
        <v>5.0999999999999996</v>
      </c>
      <c r="Q50" s="19">
        <v>97</v>
      </c>
      <c r="R50" s="19">
        <v>18.130841121495326</v>
      </c>
      <c r="S50" s="19">
        <v>1166</v>
      </c>
      <c r="T50" s="19">
        <v>29.82</v>
      </c>
      <c r="U50" s="19">
        <v>-1.9500000000000002</v>
      </c>
      <c r="V50" s="19">
        <v>-27.659574468085108</v>
      </c>
      <c r="W50" t="b">
        <f t="shared" si="0"/>
        <v>1</v>
      </c>
      <c r="X50" t="b">
        <f t="shared" si="1"/>
        <v>1</v>
      </c>
      <c r="Y50" t="b">
        <f t="shared" si="2"/>
        <v>1</v>
      </c>
      <c r="Z50" t="b">
        <f t="shared" si="3"/>
        <v>1</v>
      </c>
      <c r="AA50" t="str">
        <f t="shared" si="4"/>
        <v>Short Covering Candidate</v>
      </c>
      <c r="AB50" t="b">
        <f t="shared" si="5"/>
        <v>1</v>
      </c>
      <c r="AC50" t="str">
        <f t="shared" si="6"/>
        <v>TRUE</v>
      </c>
      <c r="AD50">
        <f t="shared" si="8"/>
        <v>376.3</v>
      </c>
      <c r="AE50" t="str">
        <f t="shared" si="8"/>
        <v>DLF</v>
      </c>
    </row>
    <row r="51" spans="1:31" x14ac:dyDescent="0.2">
      <c r="A51" s="19">
        <v>-4</v>
      </c>
      <c r="B51" s="19">
        <v>-12.5</v>
      </c>
      <c r="C51" s="19">
        <v>14</v>
      </c>
      <c r="D51" s="19">
        <v>0</v>
      </c>
      <c r="E51" s="19">
        <v>2.1499999999999986</v>
      </c>
      <c r="F51" s="19">
        <v>8.5999999999999943</v>
      </c>
      <c r="G51" s="19">
        <v>27.15</v>
      </c>
      <c r="H51" s="19">
        <v>28</v>
      </c>
      <c r="I51" s="19">
        <v>350</v>
      </c>
      <c r="J51" s="19">
        <v>376.3</v>
      </c>
      <c r="K51" s="19" t="s">
        <v>229</v>
      </c>
      <c r="L51" s="19"/>
      <c r="M51" s="19"/>
      <c r="N51" s="19">
        <v>350</v>
      </c>
      <c r="O51" s="19">
        <v>524</v>
      </c>
      <c r="P51" s="19">
        <v>1.3</v>
      </c>
      <c r="Q51" s="19">
        <v>1</v>
      </c>
      <c r="R51" s="19">
        <v>0.19120458891013384</v>
      </c>
      <c r="S51" s="19">
        <v>304</v>
      </c>
      <c r="T51" s="19">
        <v>33.659999999999997</v>
      </c>
      <c r="U51" s="19">
        <v>-0.5</v>
      </c>
      <c r="V51" s="19">
        <v>-27.777777777777779</v>
      </c>
      <c r="W51" t="b">
        <f t="shared" si="0"/>
        <v>1</v>
      </c>
      <c r="X51" t="b">
        <f t="shared" si="1"/>
        <v>1</v>
      </c>
      <c r="Y51" t="b">
        <f t="shared" si="2"/>
        <v>1</v>
      </c>
      <c r="Z51" t="b">
        <f t="shared" si="3"/>
        <v>1</v>
      </c>
      <c r="AA51" t="str">
        <f t="shared" si="4"/>
        <v>Short Covering Candidate</v>
      </c>
      <c r="AB51" t="b">
        <f t="shared" si="5"/>
        <v>1</v>
      </c>
      <c r="AC51" t="str">
        <f t="shared" si="6"/>
        <v>TRUE</v>
      </c>
      <c r="AD51">
        <f t="shared" si="8"/>
        <v>376.3</v>
      </c>
      <c r="AE51" t="str">
        <f t="shared" si="8"/>
        <v>DLF</v>
      </c>
    </row>
    <row r="52" spans="1:31" x14ac:dyDescent="0.2">
      <c r="A52" s="19">
        <v>264</v>
      </c>
      <c r="B52" s="19">
        <v>27.357512953367877</v>
      </c>
      <c r="C52" s="19">
        <v>2214</v>
      </c>
      <c r="D52" s="19">
        <v>30.7</v>
      </c>
      <c r="E52" s="19">
        <v>1.2999999999999998</v>
      </c>
      <c r="F52" s="19">
        <v>20.634920634920633</v>
      </c>
      <c r="G52" s="19">
        <v>7.6</v>
      </c>
      <c r="H52" s="19">
        <v>1229</v>
      </c>
      <c r="I52" s="19">
        <v>380</v>
      </c>
      <c r="J52" s="19">
        <v>376.3</v>
      </c>
      <c r="K52" s="19" t="s">
        <v>229</v>
      </c>
      <c r="L52" s="19"/>
      <c r="M52" s="19"/>
      <c r="N52" s="19">
        <v>380</v>
      </c>
      <c r="O52" s="19">
        <v>381</v>
      </c>
      <c r="P52" s="19">
        <v>10.199999999999999</v>
      </c>
      <c r="Q52" s="19">
        <v>30</v>
      </c>
      <c r="R52" s="19">
        <v>8.5470085470085468</v>
      </c>
      <c r="S52" s="19">
        <v>466</v>
      </c>
      <c r="T52" s="19">
        <v>31.59</v>
      </c>
      <c r="U52" s="19">
        <v>-2.3000000000000007</v>
      </c>
      <c r="V52" s="19">
        <v>-18.400000000000006</v>
      </c>
      <c r="W52" t="b">
        <f t="shared" si="0"/>
        <v>0</v>
      </c>
      <c r="X52" t="b">
        <f t="shared" si="1"/>
        <v>1</v>
      </c>
      <c r="Y52" t="b">
        <f t="shared" si="2"/>
        <v>1</v>
      </c>
      <c r="Z52" t="b">
        <f t="shared" si="3"/>
        <v>1</v>
      </c>
      <c r="AA52" t="str">
        <f t="shared" si="4"/>
        <v>MAX PAIN</v>
      </c>
      <c r="AB52" t="b">
        <f t="shared" si="5"/>
        <v>0</v>
      </c>
      <c r="AC52" t="str">
        <f t="shared" si="6"/>
        <v>FALSE</v>
      </c>
      <c r="AD52">
        <f t="shared" si="8"/>
        <v>376.3</v>
      </c>
      <c r="AE52" t="str">
        <f t="shared" si="8"/>
        <v>DLF</v>
      </c>
    </row>
    <row r="53" spans="1:31" x14ac:dyDescent="0.2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1100</v>
      </c>
      <c r="H53">
        <v>1</v>
      </c>
      <c r="I53">
        <v>19000</v>
      </c>
      <c r="J53">
        <v>19919.099999999999</v>
      </c>
      <c r="K53" t="s">
        <v>89</v>
      </c>
      <c r="N53">
        <v>19000</v>
      </c>
      <c r="O53">
        <v>261</v>
      </c>
      <c r="P53">
        <v>37</v>
      </c>
      <c r="Q53">
        <v>-1</v>
      </c>
      <c r="R53">
        <v>-0.38167938931297712</v>
      </c>
      <c r="S53">
        <v>58</v>
      </c>
      <c r="T53">
        <v>21.09</v>
      </c>
      <c r="U53">
        <v>-5.1000000000000014</v>
      </c>
      <c r="V53">
        <v>-12.114014251781475</v>
      </c>
      <c r="W53" t="b">
        <f t="shared" ref="W53:W116" si="9">B53&lt;0</f>
        <v>0</v>
      </c>
      <c r="X53" t="b">
        <f t="shared" ref="X53:X116" si="10">E53&gt;0</f>
        <v>0</v>
      </c>
      <c r="Y53" t="b">
        <f t="shared" ref="Y53:Y116" si="11">R53&gt;0</f>
        <v>0</v>
      </c>
      <c r="Z53" t="b">
        <f t="shared" ref="Z53:Z116" si="12">U53&lt;0</f>
        <v>1</v>
      </c>
      <c r="AA53" t="str">
        <f t="shared" ref="AA53:AA116" si="13">IF((ISBLANK(K53))=TRUE," ", IF(L53 &lt; 2,(IF(B53&lt;0,(IF(E53&gt;0,"Short Covering Candidate","MAX PAIN")),"MAX PAIN")),"FALSE"))</f>
        <v>MAX PAIN</v>
      </c>
      <c r="AB53" t="b">
        <f t="shared" ref="AB53:AB116" si="14">W53=X53</f>
        <v>1</v>
      </c>
      <c r="AC53" t="str">
        <f t="shared" ref="AC53:AC116" si="15">IF(W53 = FALSE,"FALSE", (IF(X53= FALSE, "FALSE", (IF(Y53= FALSE, "FALSE",(IF(Z53= FALSE,"FALSE","TRUE")))))))</f>
        <v>FALSE</v>
      </c>
      <c r="AD53">
        <f t="shared" ref="AD53:AD116" si="16">J53</f>
        <v>19919.099999999999</v>
      </c>
      <c r="AE53" t="str">
        <f t="shared" ref="AE53:AE116" si="17">K53</f>
        <v>NESTLEIND</v>
      </c>
    </row>
    <row r="54" spans="1:31" x14ac:dyDescent="0.2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18500</v>
      </c>
      <c r="J54">
        <v>19919.099999999999</v>
      </c>
      <c r="K54" t="s">
        <v>89</v>
      </c>
      <c r="N54">
        <v>18500</v>
      </c>
      <c r="O54">
        <v>185</v>
      </c>
      <c r="P54">
        <v>13</v>
      </c>
      <c r="Q54">
        <v>0</v>
      </c>
      <c r="R54">
        <v>0</v>
      </c>
      <c r="S54">
        <v>6</v>
      </c>
      <c r="T54">
        <v>23.22</v>
      </c>
      <c r="U54">
        <v>0</v>
      </c>
      <c r="V54">
        <v>0</v>
      </c>
      <c r="W54" t="b">
        <f t="shared" si="9"/>
        <v>0</v>
      </c>
      <c r="X54" t="b">
        <f t="shared" si="10"/>
        <v>0</v>
      </c>
      <c r="Y54" t="b">
        <f t="shared" si="11"/>
        <v>0</v>
      </c>
      <c r="Z54" t="b">
        <f t="shared" si="12"/>
        <v>0</v>
      </c>
      <c r="AA54" t="str">
        <f t="shared" si="13"/>
        <v>MAX PAIN</v>
      </c>
      <c r="AB54" t="b">
        <f t="shared" si="14"/>
        <v>1</v>
      </c>
      <c r="AC54" t="str">
        <f t="shared" si="15"/>
        <v>FALSE</v>
      </c>
      <c r="AD54">
        <f t="shared" si="16"/>
        <v>19919.099999999999</v>
      </c>
      <c r="AE54" t="str">
        <f t="shared" si="17"/>
        <v>NESTLEIND</v>
      </c>
    </row>
    <row r="55" spans="1:31" x14ac:dyDescent="0.2">
      <c r="A55">
        <v>-1</v>
      </c>
      <c r="B55">
        <v>-1.3888888888888888</v>
      </c>
      <c r="C55">
        <v>4</v>
      </c>
      <c r="D55">
        <v>0</v>
      </c>
      <c r="E55">
        <v>35</v>
      </c>
      <c r="F55">
        <v>7.9545454545454541</v>
      </c>
      <c r="G55">
        <v>475</v>
      </c>
      <c r="H55">
        <v>71</v>
      </c>
      <c r="I55">
        <v>19500</v>
      </c>
      <c r="J55">
        <v>19919.099999999999</v>
      </c>
      <c r="K55" t="s">
        <v>89</v>
      </c>
      <c r="N55">
        <v>19500</v>
      </c>
      <c r="O55">
        <v>182</v>
      </c>
      <c r="P55">
        <v>93</v>
      </c>
      <c r="Q55">
        <v>9</v>
      </c>
      <c r="R55">
        <v>5.202312138728324</v>
      </c>
      <c r="S55">
        <v>74</v>
      </c>
      <c r="T55">
        <v>18.21</v>
      </c>
      <c r="U55">
        <v>-30.700000000000003</v>
      </c>
      <c r="V55">
        <v>-24.818108326596604</v>
      </c>
      <c r="W55" t="b">
        <f t="shared" si="9"/>
        <v>1</v>
      </c>
      <c r="X55" t="b">
        <f t="shared" si="10"/>
        <v>1</v>
      </c>
      <c r="Y55" t="b">
        <f t="shared" si="11"/>
        <v>1</v>
      </c>
      <c r="Z55" t="b">
        <f t="shared" si="12"/>
        <v>1</v>
      </c>
      <c r="AA55" t="str">
        <f t="shared" si="13"/>
        <v>Short Covering Candidate</v>
      </c>
      <c r="AB55" t="b">
        <f t="shared" si="14"/>
        <v>1</v>
      </c>
      <c r="AC55" t="str">
        <f t="shared" si="15"/>
        <v>TRUE</v>
      </c>
      <c r="AD55">
        <f t="shared" si="16"/>
        <v>19919.099999999999</v>
      </c>
      <c r="AE55" t="str">
        <f t="shared" si="17"/>
        <v>NESTLEIND</v>
      </c>
    </row>
    <row r="56" spans="1:31" x14ac:dyDescent="0.2">
      <c r="A56">
        <v>-5</v>
      </c>
      <c r="B56">
        <v>-45.454545454545453</v>
      </c>
      <c r="C56">
        <v>5</v>
      </c>
      <c r="D56">
        <v>16.7</v>
      </c>
      <c r="E56">
        <v>18</v>
      </c>
      <c r="F56">
        <v>18</v>
      </c>
      <c r="G56">
        <v>118</v>
      </c>
      <c r="H56">
        <v>6</v>
      </c>
      <c r="I56">
        <v>1400</v>
      </c>
      <c r="J56">
        <v>1512.95</v>
      </c>
      <c r="K56" t="s">
        <v>198</v>
      </c>
      <c r="N56">
        <v>1400</v>
      </c>
      <c r="O56">
        <v>239</v>
      </c>
      <c r="P56">
        <v>5.6</v>
      </c>
      <c r="Q56">
        <v>13</v>
      </c>
      <c r="R56">
        <v>5.7522123893805306</v>
      </c>
      <c r="S56">
        <v>125</v>
      </c>
      <c r="T56">
        <v>36</v>
      </c>
      <c r="U56">
        <v>-1.5</v>
      </c>
      <c r="V56">
        <v>-21.126760563380284</v>
      </c>
      <c r="W56" t="b">
        <f t="shared" si="9"/>
        <v>1</v>
      </c>
      <c r="X56" t="b">
        <f t="shared" si="10"/>
        <v>1</v>
      </c>
      <c r="Y56" t="b">
        <f t="shared" si="11"/>
        <v>1</v>
      </c>
      <c r="Z56" t="b">
        <f t="shared" si="12"/>
        <v>1</v>
      </c>
      <c r="AA56" t="str">
        <f t="shared" si="13"/>
        <v>Short Covering Candidate</v>
      </c>
      <c r="AB56" t="b">
        <f t="shared" si="14"/>
        <v>1</v>
      </c>
      <c r="AC56" t="str">
        <f t="shared" si="15"/>
        <v>TRUE</v>
      </c>
      <c r="AD56">
        <f t="shared" si="16"/>
        <v>1512.95</v>
      </c>
      <c r="AE56" t="str">
        <f t="shared" si="17"/>
        <v>MCX</v>
      </c>
    </row>
    <row r="57" spans="1:31" x14ac:dyDescent="0.2">
      <c r="A57">
        <v>-44</v>
      </c>
      <c r="B57">
        <v>-11.458333333333334</v>
      </c>
      <c r="C57">
        <v>870</v>
      </c>
      <c r="D57">
        <v>26.48</v>
      </c>
      <c r="E57">
        <v>10.899999999999999</v>
      </c>
      <c r="F57">
        <v>37.457044673539514</v>
      </c>
      <c r="G57">
        <v>40</v>
      </c>
      <c r="H57">
        <v>340</v>
      </c>
      <c r="I57">
        <v>1500</v>
      </c>
      <c r="J57">
        <v>1512.95</v>
      </c>
      <c r="K57" t="s">
        <v>198</v>
      </c>
      <c r="N57">
        <v>1500</v>
      </c>
      <c r="O57">
        <v>143</v>
      </c>
      <c r="P57">
        <v>23.55</v>
      </c>
      <c r="Q57">
        <v>21</v>
      </c>
      <c r="R57">
        <v>17.21311475409836</v>
      </c>
      <c r="S57">
        <v>79</v>
      </c>
      <c r="T57">
        <v>28.14</v>
      </c>
      <c r="U57">
        <v>-14.999999999999996</v>
      </c>
      <c r="V57">
        <v>-38.910505836575872</v>
      </c>
      <c r="W57" t="b">
        <f t="shared" si="9"/>
        <v>1</v>
      </c>
      <c r="X57" t="b">
        <f t="shared" si="10"/>
        <v>1</v>
      </c>
      <c r="Y57" t="b">
        <f t="shared" si="11"/>
        <v>1</v>
      </c>
      <c r="Z57" t="b">
        <f t="shared" si="12"/>
        <v>1</v>
      </c>
      <c r="AA57" t="str">
        <f t="shared" si="13"/>
        <v>Short Covering Candidate</v>
      </c>
      <c r="AB57" t="b">
        <f t="shared" si="14"/>
        <v>1</v>
      </c>
      <c r="AC57" t="str">
        <f t="shared" si="15"/>
        <v>TRUE</v>
      </c>
      <c r="AD57">
        <f t="shared" si="16"/>
        <v>1512.95</v>
      </c>
      <c r="AE57" t="str">
        <f t="shared" si="17"/>
        <v>MCX</v>
      </c>
    </row>
    <row r="58" spans="1:31" x14ac:dyDescent="0.2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168.75</v>
      </c>
      <c r="H58">
        <v>7</v>
      </c>
      <c r="I58">
        <v>1300</v>
      </c>
      <c r="J58">
        <v>1512.95</v>
      </c>
      <c r="K58" t="s">
        <v>198</v>
      </c>
      <c r="N58">
        <v>1300</v>
      </c>
      <c r="O58">
        <v>125</v>
      </c>
      <c r="P58">
        <v>0.95</v>
      </c>
      <c r="Q58">
        <v>-6</v>
      </c>
      <c r="R58">
        <v>-4.5801526717557248</v>
      </c>
      <c r="S58">
        <v>14</v>
      </c>
      <c r="T58">
        <v>41.33</v>
      </c>
      <c r="U58">
        <v>-0.35000000000000009</v>
      </c>
      <c r="V58">
        <v>-26.923076923076927</v>
      </c>
      <c r="W58" t="b">
        <f t="shared" si="9"/>
        <v>0</v>
      </c>
      <c r="X58" t="b">
        <f t="shared" si="10"/>
        <v>0</v>
      </c>
      <c r="Y58" t="b">
        <f t="shared" si="11"/>
        <v>0</v>
      </c>
      <c r="Z58" t="b">
        <f t="shared" si="12"/>
        <v>1</v>
      </c>
      <c r="AA58" t="str">
        <f t="shared" si="13"/>
        <v>MAX PAIN</v>
      </c>
      <c r="AB58" t="b">
        <f t="shared" si="14"/>
        <v>1</v>
      </c>
      <c r="AC58" t="str">
        <f t="shared" si="15"/>
        <v>FALSE</v>
      </c>
      <c r="AD58">
        <f t="shared" si="16"/>
        <v>1512.95</v>
      </c>
      <c r="AE58" t="str">
        <f t="shared" si="17"/>
        <v>MCX</v>
      </c>
    </row>
    <row r="59" spans="1:31" x14ac:dyDescent="0.2">
      <c r="A59">
        <v>-512</v>
      </c>
      <c r="B59">
        <v>-45.430346051464063</v>
      </c>
      <c r="C59">
        <v>2872</v>
      </c>
      <c r="D59">
        <v>23.06</v>
      </c>
      <c r="E59">
        <v>76.550000000000011</v>
      </c>
      <c r="F59">
        <v>48.929370405880483</v>
      </c>
      <c r="G59">
        <v>233</v>
      </c>
      <c r="H59">
        <v>615</v>
      </c>
      <c r="I59">
        <v>7000</v>
      </c>
      <c r="J59">
        <v>7155</v>
      </c>
      <c r="K59" t="s">
        <v>95</v>
      </c>
      <c r="N59">
        <v>7000</v>
      </c>
      <c r="O59">
        <v>757</v>
      </c>
      <c r="P59">
        <v>66.5</v>
      </c>
      <c r="Q59">
        <v>121</v>
      </c>
      <c r="R59">
        <v>19.025157232704402</v>
      </c>
      <c r="S59">
        <v>2400</v>
      </c>
      <c r="T59">
        <v>25.99</v>
      </c>
      <c r="U59">
        <v>-52.05</v>
      </c>
      <c r="V59">
        <v>-43.905525094896667</v>
      </c>
      <c r="W59" t="b">
        <f t="shared" si="9"/>
        <v>1</v>
      </c>
      <c r="X59" t="b">
        <f t="shared" si="10"/>
        <v>1</v>
      </c>
      <c r="Y59" t="b">
        <f t="shared" si="11"/>
        <v>1</v>
      </c>
      <c r="Z59" t="b">
        <f t="shared" si="12"/>
        <v>1</v>
      </c>
      <c r="AA59" t="str">
        <f t="shared" si="13"/>
        <v>Short Covering Candidate</v>
      </c>
      <c r="AB59" t="b">
        <f t="shared" si="14"/>
        <v>1</v>
      </c>
      <c r="AC59" t="str">
        <f t="shared" si="15"/>
        <v>TRUE</v>
      </c>
      <c r="AD59">
        <f t="shared" si="16"/>
        <v>7155</v>
      </c>
      <c r="AE59" t="str">
        <f t="shared" si="17"/>
        <v>ULTRACEMCO</v>
      </c>
    </row>
    <row r="60" spans="1:31" x14ac:dyDescent="0.2">
      <c r="A60">
        <v>-2</v>
      </c>
      <c r="B60">
        <v>-6.0606060606060606</v>
      </c>
      <c r="C60">
        <v>4</v>
      </c>
      <c r="D60">
        <v>25.04</v>
      </c>
      <c r="E60">
        <v>140.14999999999998</v>
      </c>
      <c r="F60">
        <v>25.953703703703702</v>
      </c>
      <c r="G60">
        <v>680.15</v>
      </c>
      <c r="H60">
        <v>31</v>
      </c>
      <c r="I60">
        <v>6500</v>
      </c>
      <c r="J60">
        <v>7155</v>
      </c>
      <c r="K60" t="s">
        <v>95</v>
      </c>
      <c r="N60">
        <v>6500</v>
      </c>
      <c r="O60">
        <v>468</v>
      </c>
      <c r="P60">
        <v>6.25</v>
      </c>
      <c r="Q60">
        <v>-34</v>
      </c>
      <c r="R60">
        <v>-6.7729083665338647</v>
      </c>
      <c r="S60">
        <v>666</v>
      </c>
      <c r="T60">
        <v>30.14</v>
      </c>
      <c r="U60">
        <v>-4.9499999999999993</v>
      </c>
      <c r="V60">
        <v>-44.196428571428569</v>
      </c>
      <c r="W60" t="b">
        <f t="shared" si="9"/>
        <v>1</v>
      </c>
      <c r="X60" t="b">
        <f t="shared" si="10"/>
        <v>1</v>
      </c>
      <c r="Y60" t="b">
        <f t="shared" si="11"/>
        <v>0</v>
      </c>
      <c r="Z60" t="b">
        <f t="shared" si="12"/>
        <v>1</v>
      </c>
      <c r="AA60" t="str">
        <f t="shared" si="13"/>
        <v>Short Covering Candidate</v>
      </c>
      <c r="AB60" t="b">
        <f t="shared" si="14"/>
        <v>1</v>
      </c>
      <c r="AC60" t="str">
        <f t="shared" si="15"/>
        <v>FALSE</v>
      </c>
      <c r="AD60">
        <f t="shared" si="16"/>
        <v>7155</v>
      </c>
      <c r="AE60" t="str">
        <f t="shared" si="17"/>
        <v>ULTRACEMCO</v>
      </c>
    </row>
    <row r="61" spans="1:31" x14ac:dyDescent="0.2">
      <c r="A61">
        <v>-3</v>
      </c>
      <c r="B61">
        <v>-5</v>
      </c>
      <c r="C61">
        <v>12</v>
      </c>
      <c r="D61">
        <v>20.56</v>
      </c>
      <c r="E61">
        <v>106.89999999999998</v>
      </c>
      <c r="F61">
        <v>37.894363700815305</v>
      </c>
      <c r="G61">
        <v>389</v>
      </c>
      <c r="H61">
        <v>57</v>
      </c>
      <c r="I61">
        <v>6800</v>
      </c>
      <c r="J61">
        <v>7155</v>
      </c>
      <c r="K61" t="s">
        <v>95</v>
      </c>
      <c r="N61">
        <v>6800</v>
      </c>
      <c r="O61">
        <v>386</v>
      </c>
      <c r="P61">
        <v>26.5</v>
      </c>
      <c r="Q61">
        <v>-14</v>
      </c>
      <c r="R61">
        <v>-3.5</v>
      </c>
      <c r="S61">
        <v>1290</v>
      </c>
      <c r="T61">
        <v>27.21</v>
      </c>
      <c r="U61">
        <v>-23.85</v>
      </c>
      <c r="V61">
        <v>-47.368421052631582</v>
      </c>
      <c r="W61" t="b">
        <f t="shared" si="9"/>
        <v>1</v>
      </c>
      <c r="X61" t="b">
        <f t="shared" si="10"/>
        <v>1</v>
      </c>
      <c r="Y61" t="b">
        <f t="shared" si="11"/>
        <v>0</v>
      </c>
      <c r="Z61" t="b">
        <f t="shared" si="12"/>
        <v>1</v>
      </c>
      <c r="AA61" t="str">
        <f t="shared" si="13"/>
        <v>Short Covering Candidate</v>
      </c>
      <c r="AB61" t="b">
        <f t="shared" si="14"/>
        <v>1</v>
      </c>
      <c r="AC61" t="str">
        <f t="shared" si="15"/>
        <v>FALSE</v>
      </c>
      <c r="AD61">
        <f t="shared" si="16"/>
        <v>7155</v>
      </c>
      <c r="AE61" t="str">
        <f t="shared" si="17"/>
        <v>ULTRACEMCO</v>
      </c>
    </row>
    <row r="62" spans="1:31" x14ac:dyDescent="0.2">
      <c r="A62">
        <v>-89</v>
      </c>
      <c r="B62">
        <v>-4.1127541589648802</v>
      </c>
      <c r="C62">
        <v>2057</v>
      </c>
      <c r="D62">
        <v>15.67</v>
      </c>
      <c r="E62">
        <v>24.450000000000003</v>
      </c>
      <c r="F62">
        <v>50.9375</v>
      </c>
      <c r="G62">
        <v>72.45</v>
      </c>
      <c r="H62">
        <v>2075</v>
      </c>
      <c r="I62">
        <v>2100</v>
      </c>
      <c r="J62">
        <v>2160.5</v>
      </c>
      <c r="K62" t="s">
        <v>83</v>
      </c>
      <c r="N62">
        <v>2100</v>
      </c>
      <c r="O62">
        <v>1679</v>
      </c>
      <c r="P62">
        <v>8.8000000000000007</v>
      </c>
      <c r="Q62">
        <v>359</v>
      </c>
      <c r="R62">
        <v>27.196969696969695</v>
      </c>
      <c r="S62">
        <v>4577</v>
      </c>
      <c r="T62">
        <v>19.93</v>
      </c>
      <c r="U62">
        <v>-7.6499999999999986</v>
      </c>
      <c r="V62">
        <v>-46.504559270516708</v>
      </c>
      <c r="W62" t="b">
        <f t="shared" si="9"/>
        <v>1</v>
      </c>
      <c r="X62" t="b">
        <f t="shared" si="10"/>
        <v>1</v>
      </c>
      <c r="Y62" t="b">
        <f t="shared" si="11"/>
        <v>1</v>
      </c>
      <c r="Z62" t="b">
        <f t="shared" si="12"/>
        <v>1</v>
      </c>
      <c r="AA62" t="str">
        <f t="shared" si="13"/>
        <v>Short Covering Candidate</v>
      </c>
      <c r="AB62" t="b">
        <f t="shared" si="14"/>
        <v>1</v>
      </c>
      <c r="AC62" t="str">
        <f t="shared" si="15"/>
        <v>TRUE</v>
      </c>
      <c r="AD62">
        <f t="shared" si="16"/>
        <v>2160.5</v>
      </c>
      <c r="AE62" t="str">
        <f t="shared" si="17"/>
        <v>LT</v>
      </c>
    </row>
    <row r="63" spans="1:31" x14ac:dyDescent="0.2">
      <c r="A63">
        <v>-32</v>
      </c>
      <c r="B63">
        <v>-1.5065913370998116</v>
      </c>
      <c r="C63">
        <v>2362</v>
      </c>
      <c r="D63">
        <v>14.85</v>
      </c>
      <c r="E63">
        <v>19.550000000000004</v>
      </c>
      <c r="F63">
        <v>54.838709677419374</v>
      </c>
      <c r="G63">
        <v>55.2</v>
      </c>
      <c r="H63">
        <v>2092</v>
      </c>
      <c r="I63">
        <v>2120</v>
      </c>
      <c r="J63">
        <v>2160.5</v>
      </c>
      <c r="K63" t="s">
        <v>83</v>
      </c>
      <c r="N63">
        <v>2120</v>
      </c>
      <c r="O63">
        <v>887</v>
      </c>
      <c r="P63">
        <v>12.8</v>
      </c>
      <c r="Q63">
        <v>564</v>
      </c>
      <c r="R63">
        <v>174.61300309597524</v>
      </c>
      <c r="S63">
        <v>2507</v>
      </c>
      <c r="T63">
        <v>19.329999999999998</v>
      </c>
      <c r="U63">
        <v>-10.899999999999999</v>
      </c>
      <c r="V63">
        <v>-45.991561181434591</v>
      </c>
      <c r="W63" t="b">
        <f t="shared" si="9"/>
        <v>1</v>
      </c>
      <c r="X63" t="b">
        <f t="shared" si="10"/>
        <v>1</v>
      </c>
      <c r="Y63" t="b">
        <f t="shared" si="11"/>
        <v>1</v>
      </c>
      <c r="Z63" t="b">
        <f t="shared" si="12"/>
        <v>1</v>
      </c>
      <c r="AA63" t="str">
        <f t="shared" si="13"/>
        <v>Short Covering Candidate</v>
      </c>
      <c r="AB63" t="b">
        <f t="shared" si="14"/>
        <v>1</v>
      </c>
      <c r="AC63" t="str">
        <f t="shared" si="15"/>
        <v>TRUE</v>
      </c>
      <c r="AD63">
        <f t="shared" si="16"/>
        <v>2160.5</v>
      </c>
      <c r="AE63" t="str">
        <f t="shared" si="17"/>
        <v>LT</v>
      </c>
    </row>
    <row r="64" spans="1:31" x14ac:dyDescent="0.2">
      <c r="A64">
        <v>-2</v>
      </c>
      <c r="B64">
        <v>-1.1173184357541899</v>
      </c>
      <c r="C64">
        <v>39</v>
      </c>
      <c r="D64">
        <v>0</v>
      </c>
      <c r="E64">
        <v>32.049999999999983</v>
      </c>
      <c r="F64">
        <v>24.161326799849213</v>
      </c>
      <c r="G64">
        <v>164.7</v>
      </c>
      <c r="H64">
        <v>177</v>
      </c>
      <c r="I64">
        <v>2000</v>
      </c>
      <c r="J64">
        <v>2160.5</v>
      </c>
      <c r="K64" t="s">
        <v>83</v>
      </c>
      <c r="N64">
        <v>2000</v>
      </c>
      <c r="O64">
        <v>797</v>
      </c>
      <c r="P64">
        <v>1.35</v>
      </c>
      <c r="Q64">
        <v>-25</v>
      </c>
      <c r="R64">
        <v>-3.0413625304136254</v>
      </c>
      <c r="S64">
        <v>836</v>
      </c>
      <c r="T64">
        <v>23.84</v>
      </c>
      <c r="U64">
        <v>-1.2999999999999998</v>
      </c>
      <c r="V64">
        <v>-49.056603773584904</v>
      </c>
      <c r="W64" t="b">
        <f t="shared" si="9"/>
        <v>1</v>
      </c>
      <c r="X64" t="b">
        <f t="shared" si="10"/>
        <v>1</v>
      </c>
      <c r="Y64" t="b">
        <f t="shared" si="11"/>
        <v>0</v>
      </c>
      <c r="Z64" t="b">
        <f t="shared" si="12"/>
        <v>1</v>
      </c>
      <c r="AA64" t="str">
        <f t="shared" si="13"/>
        <v>Short Covering Candidate</v>
      </c>
      <c r="AB64" t="b">
        <f t="shared" si="14"/>
        <v>1</v>
      </c>
      <c r="AC64" t="str">
        <f t="shared" si="15"/>
        <v>FALSE</v>
      </c>
      <c r="AD64">
        <f t="shared" si="16"/>
        <v>2160.5</v>
      </c>
      <c r="AE64" t="str">
        <f t="shared" si="17"/>
        <v>LT</v>
      </c>
    </row>
    <row r="65" spans="1:31" x14ac:dyDescent="0.2">
      <c r="A65">
        <v>-4</v>
      </c>
      <c r="B65">
        <v>-3.2520325203252032</v>
      </c>
      <c r="C65">
        <v>76</v>
      </c>
      <c r="D65">
        <v>0</v>
      </c>
      <c r="E65">
        <v>13.850000000000001</v>
      </c>
      <c r="F65">
        <v>24.024284475281878</v>
      </c>
      <c r="G65">
        <v>71.5</v>
      </c>
      <c r="H65">
        <v>119</v>
      </c>
      <c r="I65">
        <v>1000</v>
      </c>
      <c r="J65">
        <v>1072.5</v>
      </c>
      <c r="K65" t="s">
        <v>60</v>
      </c>
      <c r="N65">
        <v>1000</v>
      </c>
      <c r="O65">
        <v>2129</v>
      </c>
      <c r="P65">
        <v>5.2</v>
      </c>
      <c r="Q65">
        <v>1002</v>
      </c>
      <c r="R65">
        <v>88.908606921029275</v>
      </c>
      <c r="S65">
        <v>2942</v>
      </c>
      <c r="T65">
        <v>36.49</v>
      </c>
      <c r="U65">
        <v>-1.7999999999999998</v>
      </c>
      <c r="V65">
        <v>-25.714285714285712</v>
      </c>
      <c r="W65" t="b">
        <f t="shared" si="9"/>
        <v>1</v>
      </c>
      <c r="X65" t="b">
        <f t="shared" si="10"/>
        <v>1</v>
      </c>
      <c r="Y65" t="b">
        <f t="shared" si="11"/>
        <v>1</v>
      </c>
      <c r="Z65" t="b">
        <f t="shared" si="12"/>
        <v>1</v>
      </c>
      <c r="AA65" t="str">
        <f t="shared" si="13"/>
        <v>Short Covering Candidate</v>
      </c>
      <c r="AB65" t="b">
        <f t="shared" si="14"/>
        <v>1</v>
      </c>
      <c r="AC65" t="str">
        <f t="shared" si="15"/>
        <v>TRUE</v>
      </c>
      <c r="AD65">
        <f t="shared" si="16"/>
        <v>1072.5</v>
      </c>
      <c r="AE65" t="str">
        <f t="shared" si="17"/>
        <v>HCLTECH</v>
      </c>
    </row>
    <row r="66" spans="1:31" x14ac:dyDescent="0.2">
      <c r="A66">
        <v>-85</v>
      </c>
      <c r="B66">
        <v>-15.85820895522388</v>
      </c>
      <c r="C66">
        <v>1191</v>
      </c>
      <c r="D66">
        <v>22.98</v>
      </c>
      <c r="E66">
        <v>10.050000000000001</v>
      </c>
      <c r="F66">
        <v>41.358024691358025</v>
      </c>
      <c r="G66">
        <v>34.35</v>
      </c>
      <c r="H66">
        <v>451</v>
      </c>
      <c r="I66">
        <v>1050</v>
      </c>
      <c r="J66">
        <v>1072.5</v>
      </c>
      <c r="K66" t="s">
        <v>60</v>
      </c>
      <c r="N66">
        <v>1050</v>
      </c>
      <c r="O66">
        <v>874</v>
      </c>
      <c r="P66">
        <v>16.05</v>
      </c>
      <c r="Q66">
        <v>280</v>
      </c>
      <c r="R66">
        <v>47.138047138047135</v>
      </c>
      <c r="S66">
        <v>1925</v>
      </c>
      <c r="T66">
        <v>34.08</v>
      </c>
      <c r="U66">
        <v>-7.3999999999999986</v>
      </c>
      <c r="V66">
        <v>-31.556503198294237</v>
      </c>
      <c r="W66" t="b">
        <f t="shared" si="9"/>
        <v>1</v>
      </c>
      <c r="X66" t="b">
        <f t="shared" si="10"/>
        <v>1</v>
      </c>
      <c r="Y66" t="b">
        <f t="shared" si="11"/>
        <v>1</v>
      </c>
      <c r="Z66" t="b">
        <f t="shared" si="12"/>
        <v>1</v>
      </c>
      <c r="AA66" t="str">
        <f t="shared" si="13"/>
        <v>Short Covering Candidate</v>
      </c>
      <c r="AB66" t="b">
        <f t="shared" si="14"/>
        <v>1</v>
      </c>
      <c r="AC66" t="str">
        <f t="shared" si="15"/>
        <v>TRUE</v>
      </c>
      <c r="AD66">
        <f t="shared" si="16"/>
        <v>1072.5</v>
      </c>
      <c r="AE66" t="str">
        <f t="shared" si="17"/>
        <v>HCLTECH</v>
      </c>
    </row>
    <row r="67" spans="1:31" x14ac:dyDescent="0.2">
      <c r="A67">
        <v>0</v>
      </c>
      <c r="B67">
        <v>0</v>
      </c>
      <c r="C67">
        <v>1</v>
      </c>
      <c r="D67">
        <v>0</v>
      </c>
      <c r="E67">
        <v>-5.3500000000000085</v>
      </c>
      <c r="F67">
        <v>-5.8855885588558952</v>
      </c>
      <c r="G67">
        <v>85.55</v>
      </c>
      <c r="H67">
        <v>8</v>
      </c>
      <c r="I67">
        <v>980</v>
      </c>
      <c r="J67">
        <v>1072.5</v>
      </c>
      <c r="K67" t="s">
        <v>60</v>
      </c>
      <c r="N67">
        <v>980</v>
      </c>
      <c r="O67">
        <v>720</v>
      </c>
      <c r="P67">
        <v>3</v>
      </c>
      <c r="Q67">
        <v>229</v>
      </c>
      <c r="R67">
        <v>46.639511201629325</v>
      </c>
      <c r="S67">
        <v>819</v>
      </c>
      <c r="T67">
        <v>37.1</v>
      </c>
      <c r="U67">
        <v>-0.95000000000000018</v>
      </c>
      <c r="V67">
        <v>-24.050632911392409</v>
      </c>
      <c r="W67" t="b">
        <f t="shared" si="9"/>
        <v>0</v>
      </c>
      <c r="X67" t="b">
        <f t="shared" si="10"/>
        <v>0</v>
      </c>
      <c r="Y67" t="b">
        <f t="shared" si="11"/>
        <v>1</v>
      </c>
      <c r="Z67" t="b">
        <f t="shared" si="12"/>
        <v>1</v>
      </c>
      <c r="AA67" t="str">
        <f t="shared" si="13"/>
        <v>MAX PAIN</v>
      </c>
      <c r="AB67" t="b">
        <f t="shared" si="14"/>
        <v>1</v>
      </c>
      <c r="AC67" t="str">
        <f t="shared" si="15"/>
        <v>FALSE</v>
      </c>
      <c r="AD67">
        <f t="shared" si="16"/>
        <v>1072.5</v>
      </c>
      <c r="AE67" t="str">
        <f t="shared" si="17"/>
        <v>HCLTECH</v>
      </c>
    </row>
    <row r="68" spans="1:31" x14ac:dyDescent="0.2">
      <c r="A68">
        <v>-5</v>
      </c>
      <c r="B68">
        <v>-5.5555555555555554</v>
      </c>
      <c r="C68">
        <v>39</v>
      </c>
      <c r="D68">
        <v>25.08</v>
      </c>
      <c r="E68">
        <v>28.5</v>
      </c>
      <c r="F68">
        <v>46.721311475409841</v>
      </c>
      <c r="G68">
        <v>89.5</v>
      </c>
      <c r="H68">
        <v>85</v>
      </c>
      <c r="I68">
        <v>1400</v>
      </c>
      <c r="J68">
        <v>1481.2</v>
      </c>
      <c r="K68" t="s">
        <v>145</v>
      </c>
      <c r="N68">
        <v>1400</v>
      </c>
      <c r="O68">
        <v>158</v>
      </c>
      <c r="P68">
        <v>5.0999999999999996</v>
      </c>
      <c r="Q68">
        <v>40</v>
      </c>
      <c r="R68">
        <v>33.898305084745765</v>
      </c>
      <c r="S68">
        <v>315</v>
      </c>
      <c r="T68">
        <v>28.41</v>
      </c>
      <c r="U68">
        <v>-7.0500000000000007</v>
      </c>
      <c r="V68">
        <v>-58.024691358024697</v>
      </c>
      <c r="W68" t="b">
        <f t="shared" si="9"/>
        <v>1</v>
      </c>
      <c r="X68" t="b">
        <f t="shared" si="10"/>
        <v>1</v>
      </c>
      <c r="Y68" t="b">
        <f t="shared" si="11"/>
        <v>1</v>
      </c>
      <c r="Z68" t="b">
        <f t="shared" si="12"/>
        <v>1</v>
      </c>
      <c r="AA68" t="str">
        <f t="shared" si="13"/>
        <v>Short Covering Candidate</v>
      </c>
      <c r="AB68" t="b">
        <f t="shared" si="14"/>
        <v>1</v>
      </c>
      <c r="AC68" t="str">
        <f t="shared" si="15"/>
        <v>TRUE</v>
      </c>
      <c r="AD68">
        <f t="shared" si="16"/>
        <v>1481.2</v>
      </c>
      <c r="AE68" t="str">
        <f t="shared" si="17"/>
        <v>CUMMINSIND</v>
      </c>
    </row>
    <row r="69" spans="1:31" x14ac:dyDescent="0.2">
      <c r="A69">
        <v>-3</v>
      </c>
      <c r="B69">
        <v>-4.4117647058823533</v>
      </c>
      <c r="C69">
        <v>5</v>
      </c>
      <c r="D69">
        <v>0</v>
      </c>
      <c r="E69">
        <v>25.75</v>
      </c>
      <c r="F69">
        <v>33.770491803278688</v>
      </c>
      <c r="G69">
        <v>102</v>
      </c>
      <c r="H69">
        <v>65</v>
      </c>
      <c r="I69">
        <v>1380</v>
      </c>
      <c r="J69">
        <v>1481.2</v>
      </c>
      <c r="K69" t="s">
        <v>145</v>
      </c>
      <c r="N69">
        <v>1380</v>
      </c>
      <c r="O69">
        <v>89</v>
      </c>
      <c r="P69">
        <v>3.45</v>
      </c>
      <c r="Q69">
        <v>8</v>
      </c>
      <c r="R69">
        <v>9.8765432098765427</v>
      </c>
      <c r="S69">
        <v>221</v>
      </c>
      <c r="T69">
        <v>29.72</v>
      </c>
      <c r="U69">
        <v>-4.05</v>
      </c>
      <c r="V69">
        <v>-53.999999999999993</v>
      </c>
      <c r="W69" t="b">
        <f t="shared" si="9"/>
        <v>1</v>
      </c>
      <c r="X69" t="b">
        <f t="shared" si="10"/>
        <v>1</v>
      </c>
      <c r="Y69" t="b">
        <f t="shared" si="11"/>
        <v>1</v>
      </c>
      <c r="Z69" t="b">
        <f t="shared" si="12"/>
        <v>1</v>
      </c>
      <c r="AA69" t="str">
        <f t="shared" si="13"/>
        <v>Short Covering Candidate</v>
      </c>
      <c r="AB69" t="b">
        <f t="shared" si="14"/>
        <v>1</v>
      </c>
      <c r="AC69" t="str">
        <f t="shared" si="15"/>
        <v>TRUE</v>
      </c>
      <c r="AD69">
        <f t="shared" si="16"/>
        <v>1481.2</v>
      </c>
      <c r="AE69" t="str">
        <f t="shared" si="17"/>
        <v>CUMMINSIND</v>
      </c>
    </row>
    <row r="70" spans="1:31" x14ac:dyDescent="0.2">
      <c r="A70">
        <v>-21</v>
      </c>
      <c r="B70">
        <v>-18.421052631578949</v>
      </c>
      <c r="C70">
        <v>40</v>
      </c>
      <c r="D70">
        <v>19.73</v>
      </c>
      <c r="E70">
        <v>19.599999999999994</v>
      </c>
      <c r="F70">
        <v>39.595959595959584</v>
      </c>
      <c r="G70">
        <v>69.099999999999994</v>
      </c>
      <c r="H70">
        <v>93</v>
      </c>
      <c r="I70">
        <v>1420</v>
      </c>
      <c r="J70">
        <v>1481.2</v>
      </c>
      <c r="K70" t="s">
        <v>145</v>
      </c>
      <c r="N70">
        <v>1420</v>
      </c>
      <c r="O70">
        <v>76</v>
      </c>
      <c r="P70">
        <v>9.3000000000000007</v>
      </c>
      <c r="Q70">
        <v>-8</v>
      </c>
      <c r="R70">
        <v>-9.5238095238095237</v>
      </c>
      <c r="S70">
        <v>94</v>
      </c>
      <c r="T70">
        <v>29.48</v>
      </c>
      <c r="U70">
        <v>-8.6999999999999993</v>
      </c>
      <c r="V70">
        <v>-48.333333333333329</v>
      </c>
      <c r="W70" t="b">
        <f t="shared" si="9"/>
        <v>1</v>
      </c>
      <c r="X70" t="b">
        <f t="shared" si="10"/>
        <v>1</v>
      </c>
      <c r="Y70" t="b">
        <f t="shared" si="11"/>
        <v>0</v>
      </c>
      <c r="Z70" t="b">
        <f t="shared" si="12"/>
        <v>1</v>
      </c>
      <c r="AA70" t="str">
        <f t="shared" si="13"/>
        <v>Short Covering Candidate</v>
      </c>
      <c r="AB70" t="b">
        <f t="shared" si="14"/>
        <v>1</v>
      </c>
      <c r="AC70" t="str">
        <f t="shared" si="15"/>
        <v>FALSE</v>
      </c>
      <c r="AD70">
        <f t="shared" si="16"/>
        <v>1481.2</v>
      </c>
      <c r="AE70" t="str">
        <f t="shared" si="17"/>
        <v>CUMMINSIND</v>
      </c>
    </row>
    <row r="71" spans="1:31" x14ac:dyDescent="0.2">
      <c r="A71">
        <v>10</v>
      </c>
      <c r="B71">
        <v>14.492753623188406</v>
      </c>
      <c r="C71">
        <v>62</v>
      </c>
      <c r="D71">
        <v>16.940000000000001</v>
      </c>
      <c r="E71">
        <v>19</v>
      </c>
      <c r="F71">
        <v>22.352941176470591</v>
      </c>
      <c r="G71">
        <v>104</v>
      </c>
      <c r="H71">
        <v>79</v>
      </c>
      <c r="I71">
        <v>3500</v>
      </c>
      <c r="J71">
        <v>3578</v>
      </c>
      <c r="K71" t="s">
        <v>106</v>
      </c>
      <c r="N71">
        <v>3500</v>
      </c>
      <c r="O71">
        <v>291</v>
      </c>
      <c r="P71">
        <v>21</v>
      </c>
      <c r="Q71">
        <v>31</v>
      </c>
      <c r="R71">
        <v>11.923076923076923</v>
      </c>
      <c r="S71">
        <v>324</v>
      </c>
      <c r="T71">
        <v>20.58</v>
      </c>
      <c r="U71">
        <v>-6.5</v>
      </c>
      <c r="V71">
        <v>-23.636363636363637</v>
      </c>
      <c r="W71" t="b">
        <f t="shared" si="9"/>
        <v>0</v>
      </c>
      <c r="X71" t="b">
        <f t="shared" si="10"/>
        <v>1</v>
      </c>
      <c r="Y71" t="b">
        <f t="shared" si="11"/>
        <v>1</v>
      </c>
      <c r="Z71" t="b">
        <f t="shared" si="12"/>
        <v>1</v>
      </c>
      <c r="AA71" t="str">
        <f t="shared" si="13"/>
        <v>MAX PAIN</v>
      </c>
      <c r="AB71" t="b">
        <f t="shared" si="14"/>
        <v>0</v>
      </c>
      <c r="AC71" t="str">
        <f t="shared" si="15"/>
        <v>FALSE</v>
      </c>
      <c r="AD71">
        <f t="shared" si="16"/>
        <v>3578</v>
      </c>
      <c r="AE71" t="str">
        <f t="shared" si="17"/>
        <v>BAJAJ-AUTO</v>
      </c>
    </row>
    <row r="72" spans="1:31" x14ac:dyDescent="0.2">
      <c r="A72">
        <v>33</v>
      </c>
      <c r="B72">
        <v>6.0885608856088558</v>
      </c>
      <c r="C72">
        <v>992</v>
      </c>
      <c r="D72">
        <v>16.670000000000002</v>
      </c>
      <c r="E72">
        <v>6.8999999999999986</v>
      </c>
      <c r="F72">
        <v>20.535714285714278</v>
      </c>
      <c r="G72">
        <v>40.5</v>
      </c>
      <c r="H72">
        <v>575</v>
      </c>
      <c r="I72">
        <v>3600</v>
      </c>
      <c r="J72">
        <v>3578</v>
      </c>
      <c r="K72" t="s">
        <v>106</v>
      </c>
      <c r="N72">
        <v>3600</v>
      </c>
      <c r="O72">
        <v>265</v>
      </c>
      <c r="P72">
        <v>53.1</v>
      </c>
      <c r="Q72">
        <v>-40</v>
      </c>
      <c r="R72">
        <v>-13.114754098360656</v>
      </c>
      <c r="S72">
        <v>100</v>
      </c>
      <c r="T72">
        <v>17.93</v>
      </c>
      <c r="U72">
        <v>-23.800000000000004</v>
      </c>
      <c r="V72">
        <v>-30.949284785435633</v>
      </c>
      <c r="W72" t="b">
        <f t="shared" si="9"/>
        <v>0</v>
      </c>
      <c r="X72" t="b">
        <f t="shared" si="10"/>
        <v>1</v>
      </c>
      <c r="Y72" t="b">
        <f t="shared" si="11"/>
        <v>0</v>
      </c>
      <c r="Z72" t="b">
        <f t="shared" si="12"/>
        <v>1</v>
      </c>
      <c r="AA72" t="str">
        <f t="shared" si="13"/>
        <v>MAX PAIN</v>
      </c>
      <c r="AB72" t="b">
        <f t="shared" si="14"/>
        <v>0</v>
      </c>
      <c r="AC72" t="str">
        <f t="shared" si="15"/>
        <v>FALSE</v>
      </c>
      <c r="AD72">
        <f t="shared" si="16"/>
        <v>3578</v>
      </c>
      <c r="AE72" t="str">
        <f t="shared" si="17"/>
        <v>BAJAJ-AUTO</v>
      </c>
    </row>
    <row r="73" spans="1:31" x14ac:dyDescent="0.2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3400</v>
      </c>
      <c r="J73">
        <v>3578</v>
      </c>
      <c r="K73" t="s">
        <v>106</v>
      </c>
      <c r="N73">
        <v>3400</v>
      </c>
      <c r="O73">
        <v>253</v>
      </c>
      <c r="P73">
        <v>5.6</v>
      </c>
      <c r="Q73">
        <v>20</v>
      </c>
      <c r="R73">
        <v>8.5836909871244629</v>
      </c>
      <c r="S73">
        <v>292</v>
      </c>
      <c r="T73">
        <v>21.28</v>
      </c>
      <c r="U73">
        <v>-2.9500000000000011</v>
      </c>
      <c r="V73">
        <v>-34.502923976608194</v>
      </c>
      <c r="W73" t="b">
        <f t="shared" si="9"/>
        <v>0</v>
      </c>
      <c r="X73" t="b">
        <f t="shared" si="10"/>
        <v>0</v>
      </c>
      <c r="Y73" t="b">
        <f t="shared" si="11"/>
        <v>1</v>
      </c>
      <c r="Z73" t="b">
        <f t="shared" si="12"/>
        <v>1</v>
      </c>
      <c r="AA73" t="str">
        <f t="shared" si="13"/>
        <v>MAX PAIN</v>
      </c>
      <c r="AB73" t="b">
        <f t="shared" si="14"/>
        <v>1</v>
      </c>
      <c r="AC73" t="str">
        <f t="shared" si="15"/>
        <v>FALSE</v>
      </c>
      <c r="AD73">
        <f t="shared" si="16"/>
        <v>3578</v>
      </c>
      <c r="AE73" t="str">
        <f t="shared" si="17"/>
        <v>BAJAJ-AUTO</v>
      </c>
    </row>
    <row r="74" spans="1:31" x14ac:dyDescent="0.2">
      <c r="A74">
        <v>-52</v>
      </c>
      <c r="B74">
        <v>-27.956989247311828</v>
      </c>
      <c r="C74">
        <v>273</v>
      </c>
      <c r="D74">
        <v>24.86</v>
      </c>
      <c r="E74">
        <v>6.8499999999999979</v>
      </c>
      <c r="F74">
        <v>30.995475113122161</v>
      </c>
      <c r="G74">
        <v>28.95</v>
      </c>
      <c r="H74">
        <v>134</v>
      </c>
      <c r="I74">
        <v>900</v>
      </c>
      <c r="J74">
        <v>917</v>
      </c>
      <c r="K74" t="s">
        <v>233</v>
      </c>
      <c r="N74">
        <v>900</v>
      </c>
      <c r="O74">
        <v>164</v>
      </c>
      <c r="P74">
        <v>10.1</v>
      </c>
      <c r="Q74">
        <v>-6</v>
      </c>
      <c r="R74">
        <v>-3.5294117647058822</v>
      </c>
      <c r="S74">
        <v>278</v>
      </c>
      <c r="T74">
        <v>27.05</v>
      </c>
      <c r="U74">
        <v>-6.7500000000000018</v>
      </c>
      <c r="V74">
        <v>-40.05934718100891</v>
      </c>
      <c r="W74" t="b">
        <f t="shared" si="9"/>
        <v>1</v>
      </c>
      <c r="X74" t="b">
        <f t="shared" si="10"/>
        <v>1</v>
      </c>
      <c r="Y74" t="b">
        <f t="shared" si="11"/>
        <v>0</v>
      </c>
      <c r="Z74" t="b">
        <f t="shared" si="12"/>
        <v>1</v>
      </c>
      <c r="AA74" t="str">
        <f t="shared" si="13"/>
        <v>Short Covering Candidate</v>
      </c>
      <c r="AB74" t="b">
        <f t="shared" si="14"/>
        <v>1</v>
      </c>
      <c r="AC74" t="str">
        <f t="shared" si="15"/>
        <v>FALSE</v>
      </c>
      <c r="AD74">
        <f t="shared" si="16"/>
        <v>917</v>
      </c>
      <c r="AE74" t="str">
        <f t="shared" si="17"/>
        <v>GODREJCP</v>
      </c>
    </row>
    <row r="75" spans="1:31" x14ac:dyDescent="0.2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800</v>
      </c>
      <c r="J75">
        <v>917</v>
      </c>
      <c r="K75" t="s">
        <v>233</v>
      </c>
      <c r="N75">
        <v>800</v>
      </c>
      <c r="O75">
        <v>151</v>
      </c>
      <c r="P75">
        <v>0.4</v>
      </c>
      <c r="Q75">
        <v>-2</v>
      </c>
      <c r="R75">
        <v>-1.3071895424836601</v>
      </c>
      <c r="S75">
        <v>5</v>
      </c>
      <c r="T75">
        <v>35.770000000000003</v>
      </c>
      <c r="U75">
        <v>-0.25</v>
      </c>
      <c r="V75">
        <v>-38.46153846153846</v>
      </c>
      <c r="W75" t="b">
        <f t="shared" si="9"/>
        <v>0</v>
      </c>
      <c r="X75" t="b">
        <f t="shared" si="10"/>
        <v>0</v>
      </c>
      <c r="Y75" t="b">
        <f t="shared" si="11"/>
        <v>0</v>
      </c>
      <c r="Z75" t="b">
        <f t="shared" si="12"/>
        <v>1</v>
      </c>
      <c r="AA75" t="str">
        <f t="shared" si="13"/>
        <v>MAX PAIN</v>
      </c>
      <c r="AB75" t="b">
        <f t="shared" si="14"/>
        <v>1</v>
      </c>
      <c r="AC75" t="str">
        <f t="shared" si="15"/>
        <v>FALSE</v>
      </c>
      <c r="AD75">
        <f t="shared" si="16"/>
        <v>917</v>
      </c>
      <c r="AE75" t="str">
        <f t="shared" si="17"/>
        <v>GODREJCP</v>
      </c>
    </row>
    <row r="76" spans="1:31" x14ac:dyDescent="0.2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34.15</v>
      </c>
      <c r="H76">
        <v>22</v>
      </c>
      <c r="I76">
        <v>880</v>
      </c>
      <c r="J76">
        <v>917</v>
      </c>
      <c r="K76" t="s">
        <v>233</v>
      </c>
      <c r="N76">
        <v>880</v>
      </c>
      <c r="O76">
        <v>120</v>
      </c>
      <c r="P76">
        <v>5.25</v>
      </c>
      <c r="Q76">
        <v>6</v>
      </c>
      <c r="R76">
        <v>5.2631578947368425</v>
      </c>
      <c r="S76">
        <v>50</v>
      </c>
      <c r="T76">
        <v>28.02</v>
      </c>
      <c r="U76">
        <v>-4.1999999999999993</v>
      </c>
      <c r="V76">
        <v>-44.444444444444443</v>
      </c>
      <c r="W76" t="b">
        <f t="shared" si="9"/>
        <v>0</v>
      </c>
      <c r="X76" t="b">
        <f t="shared" si="10"/>
        <v>0</v>
      </c>
      <c r="Y76" t="b">
        <f t="shared" si="11"/>
        <v>1</v>
      </c>
      <c r="Z76" t="b">
        <f t="shared" si="12"/>
        <v>1</v>
      </c>
      <c r="AA76" t="str">
        <f t="shared" si="13"/>
        <v>MAX PAIN</v>
      </c>
      <c r="AB76" t="b">
        <f t="shared" si="14"/>
        <v>1</v>
      </c>
      <c r="AC76" t="str">
        <f t="shared" si="15"/>
        <v>FALSE</v>
      </c>
      <c r="AD76">
        <f t="shared" si="16"/>
        <v>917</v>
      </c>
      <c r="AE76" t="str">
        <f t="shared" si="17"/>
        <v>GODREJCP</v>
      </c>
    </row>
    <row r="77" spans="1:31" x14ac:dyDescent="0.2">
      <c r="A77">
        <v>-5</v>
      </c>
      <c r="B77">
        <v>-13.157894736842104</v>
      </c>
      <c r="C77">
        <v>26</v>
      </c>
      <c r="D77">
        <v>51.12</v>
      </c>
      <c r="E77">
        <v>50</v>
      </c>
      <c r="F77">
        <v>41.666666666666671</v>
      </c>
      <c r="G77">
        <v>170</v>
      </c>
      <c r="H77">
        <v>33</v>
      </c>
      <c r="I77">
        <v>1600</v>
      </c>
      <c r="J77">
        <v>1750</v>
      </c>
      <c r="K77" t="s">
        <v>212</v>
      </c>
      <c r="N77">
        <v>1600</v>
      </c>
      <c r="O77">
        <v>387</v>
      </c>
      <c r="P77">
        <v>4.5</v>
      </c>
      <c r="Q77">
        <v>-12</v>
      </c>
      <c r="R77">
        <v>-3.007518796992481</v>
      </c>
      <c r="S77">
        <v>1347</v>
      </c>
      <c r="T77">
        <v>36.15</v>
      </c>
      <c r="U77">
        <v>-3.6999999999999993</v>
      </c>
      <c r="V77">
        <v>-45.121951219512191</v>
      </c>
      <c r="W77" t="b">
        <f t="shared" si="9"/>
        <v>1</v>
      </c>
      <c r="X77" t="b">
        <f t="shared" si="10"/>
        <v>1</v>
      </c>
      <c r="Y77" t="b">
        <f t="shared" si="11"/>
        <v>0</v>
      </c>
      <c r="Z77" t="b">
        <f t="shared" si="12"/>
        <v>1</v>
      </c>
      <c r="AA77" t="str">
        <f t="shared" si="13"/>
        <v>Short Covering Candidate</v>
      </c>
      <c r="AB77" t="b">
        <f t="shared" si="14"/>
        <v>1</v>
      </c>
      <c r="AC77" t="str">
        <f t="shared" si="15"/>
        <v>FALSE</v>
      </c>
      <c r="AD77">
        <f t="shared" si="16"/>
        <v>1750</v>
      </c>
      <c r="AE77" t="str">
        <f t="shared" si="17"/>
        <v>PVR</v>
      </c>
    </row>
    <row r="78" spans="1:31" x14ac:dyDescent="0.2">
      <c r="A78">
        <v>-141</v>
      </c>
      <c r="B78">
        <v>-30</v>
      </c>
      <c r="C78">
        <v>1639</v>
      </c>
      <c r="D78">
        <v>34.97</v>
      </c>
      <c r="E78">
        <v>31.15</v>
      </c>
      <c r="F78">
        <v>65.441176470588232</v>
      </c>
      <c r="G78">
        <v>78.75</v>
      </c>
      <c r="H78">
        <v>329</v>
      </c>
      <c r="I78">
        <v>1700</v>
      </c>
      <c r="J78">
        <v>1750</v>
      </c>
      <c r="K78" t="s">
        <v>212</v>
      </c>
      <c r="N78">
        <v>1700</v>
      </c>
      <c r="O78">
        <v>381</v>
      </c>
      <c r="P78">
        <v>20</v>
      </c>
      <c r="Q78">
        <v>26</v>
      </c>
      <c r="R78">
        <v>7.323943661971831</v>
      </c>
      <c r="S78">
        <v>1599</v>
      </c>
      <c r="T78">
        <v>32.590000000000003</v>
      </c>
      <c r="U78">
        <v>-16.75</v>
      </c>
      <c r="V78">
        <v>-45.57823129251701</v>
      </c>
      <c r="W78" t="b">
        <f t="shared" si="9"/>
        <v>1</v>
      </c>
      <c r="X78" t="b">
        <f t="shared" si="10"/>
        <v>1</v>
      </c>
      <c r="Y78" t="b">
        <f t="shared" si="11"/>
        <v>1</v>
      </c>
      <c r="Z78" t="b">
        <f t="shared" si="12"/>
        <v>1</v>
      </c>
      <c r="AA78" t="str">
        <f t="shared" si="13"/>
        <v>Short Covering Candidate</v>
      </c>
      <c r="AB78" t="b">
        <f t="shared" si="14"/>
        <v>1</v>
      </c>
      <c r="AC78" t="str">
        <f t="shared" si="15"/>
        <v>TRUE</v>
      </c>
      <c r="AD78">
        <f t="shared" si="16"/>
        <v>1750</v>
      </c>
      <c r="AE78" t="str">
        <f t="shared" si="17"/>
        <v>PVR</v>
      </c>
    </row>
    <row r="79" spans="1:31" x14ac:dyDescent="0.2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1500</v>
      </c>
      <c r="J79">
        <v>1750</v>
      </c>
      <c r="K79" t="s">
        <v>212</v>
      </c>
      <c r="N79">
        <v>1500</v>
      </c>
      <c r="O79">
        <v>273</v>
      </c>
      <c r="P79">
        <v>1.1499999999999999</v>
      </c>
      <c r="Q79">
        <v>-24</v>
      </c>
      <c r="R79">
        <v>-8.0808080808080813</v>
      </c>
      <c r="S79">
        <v>136</v>
      </c>
      <c r="T79">
        <v>42.19</v>
      </c>
      <c r="U79">
        <v>-0.45000000000000018</v>
      </c>
      <c r="V79">
        <v>-28.125000000000011</v>
      </c>
      <c r="W79" t="b">
        <f t="shared" si="9"/>
        <v>0</v>
      </c>
      <c r="X79" t="b">
        <f t="shared" si="10"/>
        <v>0</v>
      </c>
      <c r="Y79" t="b">
        <f t="shared" si="11"/>
        <v>0</v>
      </c>
      <c r="Z79" t="b">
        <f t="shared" si="12"/>
        <v>1</v>
      </c>
      <c r="AA79" t="str">
        <f t="shared" si="13"/>
        <v>MAX PAIN</v>
      </c>
      <c r="AB79" t="b">
        <f t="shared" si="14"/>
        <v>1</v>
      </c>
      <c r="AC79" t="str">
        <f t="shared" si="15"/>
        <v>FALSE</v>
      </c>
      <c r="AD79">
        <f t="shared" si="16"/>
        <v>1750</v>
      </c>
      <c r="AE79" t="str">
        <f t="shared" si="17"/>
        <v>PVR</v>
      </c>
    </row>
    <row r="80" spans="1:31" x14ac:dyDescent="0.2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340</v>
      </c>
      <c r="H80">
        <v>12</v>
      </c>
      <c r="I80">
        <v>4000</v>
      </c>
      <c r="J80">
        <v>4450</v>
      </c>
      <c r="K80" t="s">
        <v>163</v>
      </c>
      <c r="N80">
        <v>4000</v>
      </c>
      <c r="O80">
        <v>103</v>
      </c>
      <c r="P80">
        <v>10</v>
      </c>
      <c r="Q80">
        <v>-7</v>
      </c>
      <c r="R80">
        <v>-6.3636363636363633</v>
      </c>
      <c r="S80">
        <v>25</v>
      </c>
      <c r="T80">
        <v>39.81</v>
      </c>
      <c r="U80">
        <v>-6</v>
      </c>
      <c r="V80">
        <v>-37.5</v>
      </c>
      <c r="W80" t="b">
        <f t="shared" si="9"/>
        <v>0</v>
      </c>
      <c r="X80" t="b">
        <f t="shared" si="10"/>
        <v>0</v>
      </c>
      <c r="Y80" t="b">
        <f t="shared" si="11"/>
        <v>0</v>
      </c>
      <c r="Z80" t="b">
        <f t="shared" si="12"/>
        <v>1</v>
      </c>
      <c r="AA80" t="str">
        <f t="shared" si="13"/>
        <v>MAX PAIN</v>
      </c>
      <c r="AB80" t="b">
        <f t="shared" si="14"/>
        <v>1</v>
      </c>
      <c r="AC80" t="str">
        <f t="shared" si="15"/>
        <v>FALSE</v>
      </c>
      <c r="AD80">
        <f t="shared" si="16"/>
        <v>4450</v>
      </c>
      <c r="AE80" t="str">
        <f t="shared" si="17"/>
        <v>INDIAMART</v>
      </c>
    </row>
    <row r="81" spans="1:31" x14ac:dyDescent="0.2">
      <c r="A81">
        <v>-21</v>
      </c>
      <c r="B81">
        <v>-18.75</v>
      </c>
      <c r="C81">
        <v>28</v>
      </c>
      <c r="D81">
        <v>22.48</v>
      </c>
      <c r="E81">
        <v>27.450000000000017</v>
      </c>
      <c r="F81">
        <v>17.517549457562236</v>
      </c>
      <c r="G81">
        <v>184.15</v>
      </c>
      <c r="H81">
        <v>91</v>
      </c>
      <c r="I81">
        <v>4300</v>
      </c>
      <c r="J81">
        <v>4450</v>
      </c>
      <c r="K81" t="s">
        <v>163</v>
      </c>
      <c r="N81">
        <v>4300</v>
      </c>
      <c r="O81">
        <v>69</v>
      </c>
      <c r="P81">
        <v>76.650000000000006</v>
      </c>
      <c r="Q81">
        <v>-2</v>
      </c>
      <c r="R81">
        <v>-2.816901408450704</v>
      </c>
      <c r="S81">
        <v>56</v>
      </c>
      <c r="T81">
        <v>43.96</v>
      </c>
      <c r="U81">
        <v>-2.3499999999999943</v>
      </c>
      <c r="V81">
        <v>-2.9746835443037902</v>
      </c>
      <c r="W81" t="b">
        <f t="shared" si="9"/>
        <v>1</v>
      </c>
      <c r="X81" t="b">
        <f t="shared" si="10"/>
        <v>1</v>
      </c>
      <c r="Y81" t="b">
        <f t="shared" si="11"/>
        <v>0</v>
      </c>
      <c r="Z81" t="b">
        <f t="shared" si="12"/>
        <v>1</v>
      </c>
      <c r="AA81" t="str">
        <f t="shared" si="13"/>
        <v>Short Covering Candidate</v>
      </c>
      <c r="AB81" t="b">
        <f t="shared" si="14"/>
        <v>1</v>
      </c>
      <c r="AC81" t="str">
        <f t="shared" si="15"/>
        <v>FALSE</v>
      </c>
      <c r="AD81">
        <f t="shared" si="16"/>
        <v>4450</v>
      </c>
      <c r="AE81" t="str">
        <f t="shared" si="17"/>
        <v>INDIAMART</v>
      </c>
    </row>
    <row r="82" spans="1:31" x14ac:dyDescent="0.2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3800</v>
      </c>
      <c r="J82">
        <v>4450</v>
      </c>
      <c r="K82" t="s">
        <v>163</v>
      </c>
      <c r="N82">
        <v>3800</v>
      </c>
      <c r="O82">
        <v>43</v>
      </c>
      <c r="P82">
        <v>3.8</v>
      </c>
      <c r="Q82">
        <v>3</v>
      </c>
      <c r="R82">
        <v>7.5</v>
      </c>
      <c r="S82">
        <v>11</v>
      </c>
      <c r="T82">
        <v>44.92</v>
      </c>
      <c r="U82">
        <v>-1.75</v>
      </c>
      <c r="V82">
        <v>-31.531531531531531</v>
      </c>
      <c r="W82" t="b">
        <f t="shared" si="9"/>
        <v>0</v>
      </c>
      <c r="X82" t="b">
        <f t="shared" si="10"/>
        <v>0</v>
      </c>
      <c r="Y82" t="b">
        <f t="shared" si="11"/>
        <v>1</v>
      </c>
      <c r="Z82" t="b">
        <f t="shared" si="12"/>
        <v>1</v>
      </c>
      <c r="AA82" t="str">
        <f t="shared" si="13"/>
        <v>MAX PAIN</v>
      </c>
      <c r="AB82" t="b">
        <f t="shared" si="14"/>
        <v>1</v>
      </c>
      <c r="AC82" t="str">
        <f t="shared" si="15"/>
        <v>FALSE</v>
      </c>
      <c r="AD82">
        <f t="shared" si="16"/>
        <v>4450</v>
      </c>
      <c r="AE82" t="str">
        <f t="shared" si="17"/>
        <v>INDIAMART</v>
      </c>
    </row>
    <row r="83" spans="1:31" x14ac:dyDescent="0.2">
      <c r="A83">
        <v>-1</v>
      </c>
      <c r="B83">
        <v>-3.125</v>
      </c>
      <c r="C83">
        <v>4</v>
      </c>
      <c r="D83">
        <v>18.079999999999998</v>
      </c>
      <c r="E83">
        <v>340</v>
      </c>
      <c r="F83">
        <v>55.737704918032783</v>
      </c>
      <c r="G83">
        <v>950</v>
      </c>
      <c r="H83">
        <v>31</v>
      </c>
      <c r="I83">
        <v>23000</v>
      </c>
      <c r="J83">
        <v>23816.35</v>
      </c>
      <c r="K83" t="s">
        <v>175</v>
      </c>
      <c r="N83">
        <v>23000</v>
      </c>
      <c r="O83">
        <v>203</v>
      </c>
      <c r="P83">
        <v>169</v>
      </c>
      <c r="Q83">
        <v>43</v>
      </c>
      <c r="R83">
        <v>26.875</v>
      </c>
      <c r="S83">
        <v>181</v>
      </c>
      <c r="T83">
        <v>28.05</v>
      </c>
      <c r="U83">
        <v>-95.800000000000011</v>
      </c>
      <c r="V83">
        <v>-36.178247734138971</v>
      </c>
      <c r="W83" t="b">
        <f t="shared" si="9"/>
        <v>1</v>
      </c>
      <c r="X83" t="b">
        <f t="shared" si="10"/>
        <v>1</v>
      </c>
      <c r="Y83" t="b">
        <f t="shared" si="11"/>
        <v>1</v>
      </c>
      <c r="Z83" t="b">
        <f t="shared" si="12"/>
        <v>1</v>
      </c>
      <c r="AA83" t="str">
        <f t="shared" si="13"/>
        <v>Short Covering Candidate</v>
      </c>
      <c r="AB83" t="b">
        <f t="shared" si="14"/>
        <v>1</v>
      </c>
      <c r="AC83" t="str">
        <f t="shared" si="15"/>
        <v>TRUE</v>
      </c>
      <c r="AD83">
        <f t="shared" si="16"/>
        <v>23816.35</v>
      </c>
      <c r="AE83" t="str">
        <f t="shared" si="17"/>
        <v>SHREECEM</v>
      </c>
    </row>
    <row r="84" spans="1:31" x14ac:dyDescent="0.2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1367.1</v>
      </c>
      <c r="H84">
        <v>8</v>
      </c>
      <c r="I84">
        <v>22000</v>
      </c>
      <c r="J84">
        <v>23816.35</v>
      </c>
      <c r="K84" t="s">
        <v>175</v>
      </c>
      <c r="N84">
        <v>22000</v>
      </c>
      <c r="O84">
        <v>195</v>
      </c>
      <c r="P84">
        <v>41</v>
      </c>
      <c r="Q84">
        <v>13</v>
      </c>
      <c r="R84">
        <v>7.1428571428571432</v>
      </c>
      <c r="S84">
        <v>77</v>
      </c>
      <c r="T84">
        <v>29.98</v>
      </c>
      <c r="U84">
        <v>-25.25</v>
      </c>
      <c r="V84">
        <v>-38.113207547169814</v>
      </c>
      <c r="W84" t="b">
        <f t="shared" si="9"/>
        <v>0</v>
      </c>
      <c r="X84" t="b">
        <f t="shared" si="10"/>
        <v>0</v>
      </c>
      <c r="Y84" t="b">
        <f t="shared" si="11"/>
        <v>1</v>
      </c>
      <c r="Z84" t="b">
        <f t="shared" si="12"/>
        <v>1</v>
      </c>
      <c r="AA84" t="str">
        <f t="shared" si="13"/>
        <v>MAX PAIN</v>
      </c>
      <c r="AB84" t="b">
        <f t="shared" si="14"/>
        <v>1</v>
      </c>
      <c r="AC84" t="str">
        <f t="shared" si="15"/>
        <v>FALSE</v>
      </c>
      <c r="AD84">
        <f t="shared" si="16"/>
        <v>23816.35</v>
      </c>
      <c r="AE84" t="str">
        <f t="shared" si="17"/>
        <v>SHREECEM</v>
      </c>
    </row>
    <row r="85" spans="1:31" x14ac:dyDescent="0.2">
      <c r="A85">
        <v>-25</v>
      </c>
      <c r="B85">
        <v>-6.6312997347480103</v>
      </c>
      <c r="C85">
        <v>445</v>
      </c>
      <c r="D85">
        <v>24.91</v>
      </c>
      <c r="E85">
        <v>110.10000000000002</v>
      </c>
      <c r="F85">
        <v>37.972064148991215</v>
      </c>
      <c r="G85">
        <v>400.05</v>
      </c>
      <c r="H85">
        <v>352</v>
      </c>
      <c r="I85">
        <v>24000</v>
      </c>
      <c r="J85">
        <v>23816.35</v>
      </c>
      <c r="K85" t="s">
        <v>175</v>
      </c>
      <c r="N85">
        <v>24000</v>
      </c>
      <c r="O85">
        <v>97</v>
      </c>
      <c r="P85">
        <v>508.35</v>
      </c>
      <c r="Q85">
        <v>2</v>
      </c>
      <c r="R85">
        <v>2.1052631578947367</v>
      </c>
      <c r="S85">
        <v>24</v>
      </c>
      <c r="T85">
        <v>25.46</v>
      </c>
      <c r="U85">
        <v>-268.5</v>
      </c>
      <c r="V85">
        <v>-34.562656883568252</v>
      </c>
      <c r="W85" t="b">
        <f t="shared" si="9"/>
        <v>1</v>
      </c>
      <c r="X85" t="b">
        <f t="shared" si="10"/>
        <v>1</v>
      </c>
      <c r="Y85" t="b">
        <f t="shared" si="11"/>
        <v>1</v>
      </c>
      <c r="Z85" t="b">
        <f t="shared" si="12"/>
        <v>1</v>
      </c>
      <c r="AA85" t="str">
        <f t="shared" si="13"/>
        <v>Short Covering Candidate</v>
      </c>
      <c r="AB85" t="b">
        <f t="shared" si="14"/>
        <v>1</v>
      </c>
      <c r="AC85" t="str">
        <f t="shared" si="15"/>
        <v>TRUE</v>
      </c>
      <c r="AD85">
        <f t="shared" si="16"/>
        <v>23816.35</v>
      </c>
      <c r="AE85" t="str">
        <f t="shared" si="17"/>
        <v>SHREECEM</v>
      </c>
    </row>
    <row r="86" spans="1:31" x14ac:dyDescent="0.2">
      <c r="A86">
        <v>-1</v>
      </c>
      <c r="B86">
        <v>-0.7407407407407407</v>
      </c>
      <c r="C86">
        <v>8</v>
      </c>
      <c r="D86">
        <v>29.64</v>
      </c>
      <c r="E86">
        <v>3.2999999999999972</v>
      </c>
      <c r="F86">
        <v>17.741935483870954</v>
      </c>
      <c r="G86">
        <v>21.9</v>
      </c>
      <c r="H86">
        <v>134</v>
      </c>
      <c r="I86">
        <v>450</v>
      </c>
      <c r="J86">
        <v>466.75</v>
      </c>
      <c r="K86" t="s">
        <v>159</v>
      </c>
      <c r="N86">
        <v>450</v>
      </c>
      <c r="O86">
        <v>414</v>
      </c>
      <c r="P86">
        <v>3.75</v>
      </c>
      <c r="Q86">
        <v>-19</v>
      </c>
      <c r="R86">
        <v>-4.3879907621247112</v>
      </c>
      <c r="S86">
        <v>77</v>
      </c>
      <c r="T86">
        <v>30.38</v>
      </c>
      <c r="U86">
        <v>-1.2000000000000002</v>
      </c>
      <c r="V86">
        <v>-24.242424242424246</v>
      </c>
      <c r="W86" t="b">
        <f t="shared" si="9"/>
        <v>1</v>
      </c>
      <c r="X86" t="b">
        <f t="shared" si="10"/>
        <v>1</v>
      </c>
      <c r="Y86" t="b">
        <f t="shared" si="11"/>
        <v>0</v>
      </c>
      <c r="Z86" t="b">
        <f t="shared" si="12"/>
        <v>1</v>
      </c>
      <c r="AA86" t="str">
        <f t="shared" si="13"/>
        <v>Short Covering Candidate</v>
      </c>
      <c r="AB86" t="b">
        <f t="shared" si="14"/>
        <v>1</v>
      </c>
      <c r="AC86" t="str">
        <f t="shared" si="15"/>
        <v>FALSE</v>
      </c>
      <c r="AD86">
        <f t="shared" si="16"/>
        <v>466.75</v>
      </c>
      <c r="AE86" t="str">
        <f t="shared" si="17"/>
        <v>ICICIPRULI</v>
      </c>
    </row>
    <row r="87" spans="1:31" x14ac:dyDescent="0.2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65</v>
      </c>
      <c r="H87">
        <v>4</v>
      </c>
      <c r="I87">
        <v>400</v>
      </c>
      <c r="J87">
        <v>466.75</v>
      </c>
      <c r="K87" t="s">
        <v>159</v>
      </c>
      <c r="N87">
        <v>400</v>
      </c>
      <c r="O87">
        <v>241</v>
      </c>
      <c r="P87">
        <v>0.35</v>
      </c>
      <c r="Q87">
        <v>-6</v>
      </c>
      <c r="R87">
        <v>-2.42914979757085</v>
      </c>
      <c r="S87">
        <v>10</v>
      </c>
      <c r="T87">
        <v>43.14</v>
      </c>
      <c r="U87">
        <v>4.9999999999999989E-2</v>
      </c>
      <c r="V87">
        <v>16.666666666666664</v>
      </c>
      <c r="W87" t="b">
        <f t="shared" si="9"/>
        <v>0</v>
      </c>
      <c r="X87" t="b">
        <f t="shared" si="10"/>
        <v>0</v>
      </c>
      <c r="Y87" t="b">
        <f t="shared" si="11"/>
        <v>0</v>
      </c>
      <c r="Z87" t="b">
        <f t="shared" si="12"/>
        <v>0</v>
      </c>
      <c r="AA87" t="str">
        <f t="shared" si="13"/>
        <v>MAX PAIN</v>
      </c>
      <c r="AB87" t="b">
        <f t="shared" si="14"/>
        <v>1</v>
      </c>
      <c r="AC87" t="str">
        <f t="shared" si="15"/>
        <v>FALSE</v>
      </c>
      <c r="AD87">
        <f t="shared" si="16"/>
        <v>466.75</v>
      </c>
      <c r="AE87" t="str">
        <f t="shared" si="17"/>
        <v>ICICIPRULI</v>
      </c>
    </row>
    <row r="88" spans="1:31" x14ac:dyDescent="0.2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51.75</v>
      </c>
      <c r="H88">
        <v>4</v>
      </c>
      <c r="I88">
        <v>420</v>
      </c>
      <c r="J88">
        <v>466.75</v>
      </c>
      <c r="K88" t="s">
        <v>159</v>
      </c>
      <c r="N88">
        <v>420</v>
      </c>
      <c r="O88">
        <v>199</v>
      </c>
      <c r="P88">
        <v>0.85</v>
      </c>
      <c r="Q88">
        <v>0</v>
      </c>
      <c r="R88">
        <v>0</v>
      </c>
      <c r="S88">
        <v>2</v>
      </c>
      <c r="T88">
        <v>37.67</v>
      </c>
      <c r="U88">
        <v>0.15000000000000002</v>
      </c>
      <c r="V88">
        <v>21.428571428571434</v>
      </c>
      <c r="W88" t="b">
        <f t="shared" si="9"/>
        <v>0</v>
      </c>
      <c r="X88" t="b">
        <f t="shared" si="10"/>
        <v>0</v>
      </c>
      <c r="Y88" t="b">
        <f t="shared" si="11"/>
        <v>0</v>
      </c>
      <c r="Z88" t="b">
        <f t="shared" si="12"/>
        <v>0</v>
      </c>
      <c r="AA88" t="str">
        <f t="shared" si="13"/>
        <v>MAX PAIN</v>
      </c>
      <c r="AB88" t="b">
        <f t="shared" si="14"/>
        <v>1</v>
      </c>
      <c r="AC88" t="str">
        <f t="shared" si="15"/>
        <v>FALSE</v>
      </c>
      <c r="AD88">
        <f t="shared" si="16"/>
        <v>466.75</v>
      </c>
      <c r="AE88" t="str">
        <f t="shared" si="17"/>
        <v>ICICIPRULI</v>
      </c>
    </row>
    <row r="89" spans="1:31" x14ac:dyDescent="0.2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340</v>
      </c>
      <c r="H89">
        <v>30</v>
      </c>
      <c r="I89">
        <v>4000</v>
      </c>
      <c r="J89">
        <v>4273.8999999999996</v>
      </c>
      <c r="K89" t="s">
        <v>261</v>
      </c>
      <c r="N89">
        <v>4000</v>
      </c>
      <c r="O89">
        <v>569</v>
      </c>
      <c r="P89">
        <v>20</v>
      </c>
      <c r="Q89">
        <v>-73</v>
      </c>
      <c r="R89">
        <v>-11.370716510903426</v>
      </c>
      <c r="S89">
        <v>256</v>
      </c>
      <c r="T89">
        <v>34.799999999999997</v>
      </c>
      <c r="U89">
        <v>-9.3500000000000014</v>
      </c>
      <c r="V89">
        <v>-31.85689948892675</v>
      </c>
      <c r="W89" t="b">
        <f t="shared" si="9"/>
        <v>0</v>
      </c>
      <c r="X89" t="b">
        <f t="shared" si="10"/>
        <v>0</v>
      </c>
      <c r="Y89" t="b">
        <f t="shared" si="11"/>
        <v>0</v>
      </c>
      <c r="Z89" t="b">
        <f t="shared" si="12"/>
        <v>1</v>
      </c>
      <c r="AA89" t="str">
        <f t="shared" si="13"/>
        <v>MAX PAIN</v>
      </c>
      <c r="AB89" t="b">
        <f t="shared" si="14"/>
        <v>1</v>
      </c>
      <c r="AC89" t="str">
        <f t="shared" si="15"/>
        <v>FALSE</v>
      </c>
      <c r="AD89">
        <f t="shared" si="16"/>
        <v>4273.8999999999996</v>
      </c>
      <c r="AE89" t="str">
        <f t="shared" si="17"/>
        <v>LTIM</v>
      </c>
    </row>
    <row r="90" spans="1:31" x14ac:dyDescent="0.2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264</v>
      </c>
      <c r="H90">
        <v>4</v>
      </c>
      <c r="I90">
        <v>4100</v>
      </c>
      <c r="J90">
        <v>4273.8999999999996</v>
      </c>
      <c r="K90" t="s">
        <v>261</v>
      </c>
      <c r="N90">
        <v>4100</v>
      </c>
      <c r="O90">
        <v>296</v>
      </c>
      <c r="P90">
        <v>39.35</v>
      </c>
      <c r="Q90">
        <v>-24</v>
      </c>
      <c r="R90">
        <v>-7.5</v>
      </c>
      <c r="S90">
        <v>232</v>
      </c>
      <c r="T90">
        <v>34.5</v>
      </c>
      <c r="U90">
        <v>-15.75</v>
      </c>
      <c r="V90">
        <v>-28.584392014519054</v>
      </c>
      <c r="W90" t="b">
        <f t="shared" si="9"/>
        <v>0</v>
      </c>
      <c r="X90" t="b">
        <f t="shared" si="10"/>
        <v>0</v>
      </c>
      <c r="Y90" t="b">
        <f t="shared" si="11"/>
        <v>0</v>
      </c>
      <c r="Z90" t="b">
        <f t="shared" si="12"/>
        <v>1</v>
      </c>
      <c r="AA90" t="str">
        <f t="shared" si="13"/>
        <v>MAX PAIN</v>
      </c>
      <c r="AB90" t="b">
        <f t="shared" si="14"/>
        <v>1</v>
      </c>
      <c r="AC90" t="str">
        <f t="shared" si="15"/>
        <v>FALSE</v>
      </c>
      <c r="AD90">
        <f t="shared" si="16"/>
        <v>4273.8999999999996</v>
      </c>
      <c r="AE90" t="str">
        <f t="shared" si="17"/>
        <v>LTIM</v>
      </c>
    </row>
    <row r="91" spans="1:31" x14ac:dyDescent="0.2">
      <c r="A91">
        <v>-5</v>
      </c>
      <c r="B91">
        <v>-3.5460992907801416</v>
      </c>
      <c r="C91">
        <v>92</v>
      </c>
      <c r="D91">
        <v>31.7</v>
      </c>
      <c r="E91">
        <v>17.849999999999994</v>
      </c>
      <c r="F91">
        <v>13.355780022446684</v>
      </c>
      <c r="G91">
        <v>151.5</v>
      </c>
      <c r="H91">
        <v>136</v>
      </c>
      <c r="I91">
        <v>4200</v>
      </c>
      <c r="J91">
        <v>4273.8999999999996</v>
      </c>
      <c r="K91" t="s">
        <v>261</v>
      </c>
      <c r="N91">
        <v>4200</v>
      </c>
      <c r="O91">
        <v>277</v>
      </c>
      <c r="P91">
        <v>68</v>
      </c>
      <c r="Q91">
        <v>2</v>
      </c>
      <c r="R91">
        <v>0.72727272727272729</v>
      </c>
      <c r="S91">
        <v>219</v>
      </c>
      <c r="T91">
        <v>33.479999999999997</v>
      </c>
      <c r="U91">
        <v>-23.400000000000006</v>
      </c>
      <c r="V91">
        <v>-25.601750547045953</v>
      </c>
      <c r="W91" t="b">
        <f t="shared" si="9"/>
        <v>1</v>
      </c>
      <c r="X91" t="b">
        <f t="shared" si="10"/>
        <v>1</v>
      </c>
      <c r="Y91" t="b">
        <f t="shared" si="11"/>
        <v>1</v>
      </c>
      <c r="Z91" t="b">
        <f t="shared" si="12"/>
        <v>1</v>
      </c>
      <c r="AA91" t="str">
        <f t="shared" si="13"/>
        <v>Short Covering Candidate</v>
      </c>
      <c r="AB91" t="b">
        <f t="shared" si="14"/>
        <v>1</v>
      </c>
      <c r="AC91" t="str">
        <f t="shared" si="15"/>
        <v>TRUE</v>
      </c>
      <c r="AD91">
        <f t="shared" si="16"/>
        <v>4273.8999999999996</v>
      </c>
      <c r="AE91" t="str">
        <f t="shared" si="17"/>
        <v>LTIM</v>
      </c>
    </row>
    <row r="92" spans="1:31" x14ac:dyDescent="0.2">
      <c r="A92">
        <v>0</v>
      </c>
      <c r="B92">
        <v>0</v>
      </c>
      <c r="C92">
        <v>1</v>
      </c>
      <c r="D92">
        <v>26.34</v>
      </c>
      <c r="E92">
        <v>10.799999999999997</v>
      </c>
      <c r="F92">
        <v>19.565217391304341</v>
      </c>
      <c r="G92">
        <v>66</v>
      </c>
      <c r="H92">
        <v>133</v>
      </c>
      <c r="I92">
        <v>700</v>
      </c>
      <c r="J92">
        <v>763</v>
      </c>
      <c r="K92" t="s">
        <v>70</v>
      </c>
      <c r="N92">
        <v>700</v>
      </c>
      <c r="O92">
        <v>658</v>
      </c>
      <c r="P92">
        <v>1.75</v>
      </c>
      <c r="Q92">
        <v>83</v>
      </c>
      <c r="R92">
        <v>14.434782608695652</v>
      </c>
      <c r="S92">
        <v>625</v>
      </c>
      <c r="T92">
        <v>34.14</v>
      </c>
      <c r="U92">
        <v>-0.85000000000000009</v>
      </c>
      <c r="V92">
        <v>-32.692307692307693</v>
      </c>
      <c r="W92" t="b">
        <f t="shared" si="9"/>
        <v>0</v>
      </c>
      <c r="X92" t="b">
        <f t="shared" si="10"/>
        <v>1</v>
      </c>
      <c r="Y92" t="b">
        <f t="shared" si="11"/>
        <v>1</v>
      </c>
      <c r="Z92" t="b">
        <f t="shared" si="12"/>
        <v>1</v>
      </c>
      <c r="AA92" t="str">
        <f t="shared" si="13"/>
        <v>MAX PAIN</v>
      </c>
      <c r="AB92" t="b">
        <f t="shared" si="14"/>
        <v>0</v>
      </c>
      <c r="AC92" t="str">
        <f t="shared" si="15"/>
        <v>FALSE</v>
      </c>
      <c r="AD92">
        <f t="shared" si="16"/>
        <v>763</v>
      </c>
      <c r="AE92" t="str">
        <f t="shared" si="17"/>
        <v>JSWSTEEL</v>
      </c>
    </row>
    <row r="93" spans="1:31" x14ac:dyDescent="0.2">
      <c r="A93">
        <v>0</v>
      </c>
      <c r="B93">
        <v>0</v>
      </c>
      <c r="C93">
        <v>24</v>
      </c>
      <c r="D93">
        <v>27.68</v>
      </c>
      <c r="E93">
        <v>6.6999999999999957</v>
      </c>
      <c r="F93">
        <v>20.489296636085612</v>
      </c>
      <c r="G93">
        <v>39.4</v>
      </c>
      <c r="H93">
        <v>228</v>
      </c>
      <c r="I93">
        <v>730</v>
      </c>
      <c r="J93">
        <v>763</v>
      </c>
      <c r="K93" t="s">
        <v>70</v>
      </c>
      <c r="N93">
        <v>730</v>
      </c>
      <c r="O93">
        <v>585</v>
      </c>
      <c r="P93">
        <v>5.35</v>
      </c>
      <c r="Q93">
        <v>42</v>
      </c>
      <c r="R93">
        <v>7.7348066298342539</v>
      </c>
      <c r="S93">
        <v>559</v>
      </c>
      <c r="T93">
        <v>31.65</v>
      </c>
      <c r="U93">
        <v>-2.4000000000000004</v>
      </c>
      <c r="V93">
        <v>-30.967741935483879</v>
      </c>
      <c r="W93" t="b">
        <f t="shared" si="9"/>
        <v>0</v>
      </c>
      <c r="X93" t="b">
        <f t="shared" si="10"/>
        <v>1</v>
      </c>
      <c r="Y93" t="b">
        <f t="shared" si="11"/>
        <v>1</v>
      </c>
      <c r="Z93" t="b">
        <f t="shared" si="12"/>
        <v>1</v>
      </c>
      <c r="AA93" t="str">
        <f t="shared" si="13"/>
        <v>MAX PAIN</v>
      </c>
      <c r="AB93" t="b">
        <f t="shared" si="14"/>
        <v>0</v>
      </c>
      <c r="AC93" t="str">
        <f t="shared" si="15"/>
        <v>FALSE</v>
      </c>
      <c r="AD93">
        <f t="shared" si="16"/>
        <v>763</v>
      </c>
      <c r="AE93" t="str">
        <f t="shared" si="17"/>
        <v>JSWSTEEL</v>
      </c>
    </row>
    <row r="94" spans="1:31" x14ac:dyDescent="0.2">
      <c r="A94">
        <v>-52</v>
      </c>
      <c r="B94">
        <v>-10.176125244618396</v>
      </c>
      <c r="C94">
        <v>1176</v>
      </c>
      <c r="D94">
        <v>27.98</v>
      </c>
      <c r="E94">
        <v>5.0500000000000007</v>
      </c>
      <c r="F94">
        <v>25.376884422110557</v>
      </c>
      <c r="G94">
        <v>24.95</v>
      </c>
      <c r="H94">
        <v>459</v>
      </c>
      <c r="I94">
        <v>750</v>
      </c>
      <c r="J94">
        <v>763</v>
      </c>
      <c r="K94" t="s">
        <v>70</v>
      </c>
      <c r="N94">
        <v>750</v>
      </c>
      <c r="O94">
        <v>521</v>
      </c>
      <c r="P94">
        <v>11.05</v>
      </c>
      <c r="Q94">
        <v>84</v>
      </c>
      <c r="R94">
        <v>19.221967963386728</v>
      </c>
      <c r="S94">
        <v>1420</v>
      </c>
      <c r="T94">
        <v>31.31</v>
      </c>
      <c r="U94">
        <v>-4.1999999999999993</v>
      </c>
      <c r="V94">
        <v>-27.540983606557372</v>
      </c>
      <c r="W94" t="b">
        <f t="shared" si="9"/>
        <v>1</v>
      </c>
      <c r="X94" t="b">
        <f t="shared" si="10"/>
        <v>1</v>
      </c>
      <c r="Y94" t="b">
        <f t="shared" si="11"/>
        <v>1</v>
      </c>
      <c r="Z94" t="b">
        <f t="shared" si="12"/>
        <v>1</v>
      </c>
      <c r="AA94" t="str">
        <f t="shared" si="13"/>
        <v>Short Covering Candidate</v>
      </c>
      <c r="AB94" t="b">
        <f t="shared" si="14"/>
        <v>1</v>
      </c>
      <c r="AC94" t="str">
        <f t="shared" si="15"/>
        <v>TRUE</v>
      </c>
      <c r="AD94">
        <f t="shared" si="16"/>
        <v>763</v>
      </c>
      <c r="AE94" t="str">
        <f t="shared" si="17"/>
        <v>JSWSTEEL</v>
      </c>
    </row>
    <row r="95" spans="1:31" x14ac:dyDescent="0.2">
      <c r="A95">
        <v>-5</v>
      </c>
      <c r="B95">
        <v>-3.4246575342465753</v>
      </c>
      <c r="C95">
        <v>82</v>
      </c>
      <c r="D95">
        <v>17.39</v>
      </c>
      <c r="E95">
        <v>27.300000000000011</v>
      </c>
      <c r="F95">
        <v>22.750000000000011</v>
      </c>
      <c r="G95">
        <v>147.30000000000001</v>
      </c>
      <c r="H95">
        <v>141</v>
      </c>
      <c r="I95">
        <v>4200</v>
      </c>
      <c r="J95">
        <v>4320</v>
      </c>
      <c r="K95" t="s">
        <v>85</v>
      </c>
      <c r="N95">
        <v>4200</v>
      </c>
      <c r="O95">
        <v>629</v>
      </c>
      <c r="P95">
        <v>23.65</v>
      </c>
      <c r="Q95">
        <v>20</v>
      </c>
      <c r="R95">
        <v>3.284072249589491</v>
      </c>
      <c r="S95">
        <v>621</v>
      </c>
      <c r="T95">
        <v>22.44</v>
      </c>
      <c r="U95">
        <v>-12.600000000000001</v>
      </c>
      <c r="V95">
        <v>-34.758620689655181</v>
      </c>
      <c r="W95" t="b">
        <f t="shared" si="9"/>
        <v>1</v>
      </c>
      <c r="X95" t="b">
        <f t="shared" si="10"/>
        <v>1</v>
      </c>
      <c r="Y95" t="b">
        <f t="shared" si="11"/>
        <v>1</v>
      </c>
      <c r="Z95" t="b">
        <f t="shared" si="12"/>
        <v>1</v>
      </c>
      <c r="AA95" t="str">
        <f t="shared" si="13"/>
        <v>Short Covering Candidate</v>
      </c>
      <c r="AB95" t="b">
        <f t="shared" si="14"/>
        <v>1</v>
      </c>
      <c r="AC95" t="str">
        <f t="shared" si="15"/>
        <v>TRUE</v>
      </c>
      <c r="AD95">
        <f t="shared" si="16"/>
        <v>4320</v>
      </c>
      <c r="AE95" t="str">
        <f t="shared" si="17"/>
        <v>DRREDDY</v>
      </c>
    </row>
    <row r="96" spans="1:31" x14ac:dyDescent="0.2">
      <c r="A96">
        <v>3</v>
      </c>
      <c r="B96">
        <v>23.076923076923077</v>
      </c>
      <c r="C96">
        <v>3</v>
      </c>
      <c r="D96">
        <v>0</v>
      </c>
      <c r="E96">
        <v>53.050000000000011</v>
      </c>
      <c r="F96">
        <v>19.648148148148152</v>
      </c>
      <c r="G96">
        <v>323.05</v>
      </c>
      <c r="H96">
        <v>16</v>
      </c>
      <c r="I96">
        <v>4000</v>
      </c>
      <c r="J96">
        <v>4320</v>
      </c>
      <c r="K96" t="s">
        <v>85</v>
      </c>
      <c r="N96">
        <v>4000</v>
      </c>
      <c r="O96">
        <v>609</v>
      </c>
      <c r="P96">
        <v>3.9</v>
      </c>
      <c r="Q96">
        <v>11</v>
      </c>
      <c r="R96">
        <v>1.8394648829431439</v>
      </c>
      <c r="S96">
        <v>807</v>
      </c>
      <c r="T96">
        <v>25.5</v>
      </c>
      <c r="U96">
        <v>-1.4499999999999997</v>
      </c>
      <c r="V96">
        <v>-27.102803738317753</v>
      </c>
      <c r="W96" t="b">
        <f t="shared" si="9"/>
        <v>0</v>
      </c>
      <c r="X96" t="b">
        <f t="shared" si="10"/>
        <v>1</v>
      </c>
      <c r="Y96" t="b">
        <f t="shared" si="11"/>
        <v>1</v>
      </c>
      <c r="Z96" t="b">
        <f t="shared" si="12"/>
        <v>1</v>
      </c>
      <c r="AA96" t="str">
        <f t="shared" si="13"/>
        <v>MAX PAIN</v>
      </c>
      <c r="AB96" t="b">
        <f t="shared" si="14"/>
        <v>0</v>
      </c>
      <c r="AC96" t="str">
        <f t="shared" si="15"/>
        <v>FALSE</v>
      </c>
      <c r="AD96">
        <f t="shared" si="16"/>
        <v>4320</v>
      </c>
      <c r="AE96" t="str">
        <f t="shared" si="17"/>
        <v>DRREDDY</v>
      </c>
    </row>
    <row r="97" spans="1:31" x14ac:dyDescent="0.2">
      <c r="A97">
        <v>-213</v>
      </c>
      <c r="B97">
        <v>-15.789473684210526</v>
      </c>
      <c r="C97">
        <v>1915</v>
      </c>
      <c r="D97">
        <v>20.02</v>
      </c>
      <c r="E97">
        <v>20.65</v>
      </c>
      <c r="F97">
        <v>32.596685082872924</v>
      </c>
      <c r="G97">
        <v>84</v>
      </c>
      <c r="H97">
        <v>1136</v>
      </c>
      <c r="I97">
        <v>4300</v>
      </c>
      <c r="J97">
        <v>4320</v>
      </c>
      <c r="K97" t="s">
        <v>85</v>
      </c>
      <c r="N97">
        <v>4300</v>
      </c>
      <c r="O97">
        <v>398</v>
      </c>
      <c r="P97">
        <v>52.5</v>
      </c>
      <c r="Q97">
        <v>-1</v>
      </c>
      <c r="R97">
        <v>-0.25062656641604009</v>
      </c>
      <c r="S97">
        <v>562</v>
      </c>
      <c r="T97">
        <v>21.21</v>
      </c>
      <c r="U97">
        <v>-26.450000000000003</v>
      </c>
      <c r="V97">
        <v>-33.502216592780243</v>
      </c>
      <c r="W97" t="b">
        <f t="shared" si="9"/>
        <v>1</v>
      </c>
      <c r="X97" t="b">
        <f t="shared" si="10"/>
        <v>1</v>
      </c>
      <c r="Y97" t="b">
        <f t="shared" si="11"/>
        <v>0</v>
      </c>
      <c r="Z97" t="b">
        <f t="shared" si="12"/>
        <v>1</v>
      </c>
      <c r="AA97" t="str">
        <f t="shared" si="13"/>
        <v>Short Covering Candidate</v>
      </c>
      <c r="AB97" t="b">
        <f t="shared" si="14"/>
        <v>1</v>
      </c>
      <c r="AC97" t="str">
        <f t="shared" si="15"/>
        <v>FALSE</v>
      </c>
      <c r="AD97">
        <f t="shared" si="16"/>
        <v>4320</v>
      </c>
      <c r="AE97" t="str">
        <f t="shared" si="17"/>
        <v>DRREDDY</v>
      </c>
    </row>
    <row r="98" spans="1:31" x14ac:dyDescent="0.2">
      <c r="A98">
        <v>-3</v>
      </c>
      <c r="B98">
        <v>-2.459016393442623</v>
      </c>
      <c r="C98">
        <v>241</v>
      </c>
      <c r="D98">
        <v>27.3</v>
      </c>
      <c r="E98">
        <v>0.20000000000000018</v>
      </c>
      <c r="F98">
        <v>2.7210884353741522</v>
      </c>
      <c r="G98">
        <v>7.55</v>
      </c>
      <c r="H98">
        <v>119</v>
      </c>
      <c r="I98">
        <v>480</v>
      </c>
      <c r="J98">
        <v>473.45</v>
      </c>
      <c r="K98" t="s">
        <v>193</v>
      </c>
      <c r="N98">
        <v>480</v>
      </c>
      <c r="O98">
        <v>150</v>
      </c>
      <c r="P98">
        <v>13</v>
      </c>
      <c r="Q98">
        <v>-5</v>
      </c>
      <c r="R98">
        <v>-3.225806451612903</v>
      </c>
      <c r="S98">
        <v>29</v>
      </c>
      <c r="T98">
        <v>29.03</v>
      </c>
      <c r="U98">
        <v>-2.6999999999999993</v>
      </c>
      <c r="V98">
        <v>-17.197452229299358</v>
      </c>
      <c r="W98" t="b">
        <f t="shared" si="9"/>
        <v>1</v>
      </c>
      <c r="X98" t="b">
        <f t="shared" si="10"/>
        <v>1</v>
      </c>
      <c r="Y98" t="b">
        <f t="shared" si="11"/>
        <v>0</v>
      </c>
      <c r="Z98" t="b">
        <f t="shared" si="12"/>
        <v>1</v>
      </c>
      <c r="AA98" t="str">
        <f t="shared" si="13"/>
        <v>Short Covering Candidate</v>
      </c>
      <c r="AB98" t="b">
        <f t="shared" si="14"/>
        <v>1</v>
      </c>
      <c r="AC98" t="str">
        <f t="shared" si="15"/>
        <v>FALSE</v>
      </c>
      <c r="AD98">
        <f t="shared" si="16"/>
        <v>473.45</v>
      </c>
      <c r="AE98" t="str">
        <f t="shared" si="17"/>
        <v>SUNTV</v>
      </c>
    </row>
    <row r="99" spans="1:31" x14ac:dyDescent="0.2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34.049999999999997</v>
      </c>
      <c r="H99">
        <v>1</v>
      </c>
      <c r="I99">
        <v>450</v>
      </c>
      <c r="J99">
        <v>473.45</v>
      </c>
      <c r="K99" t="s">
        <v>193</v>
      </c>
      <c r="N99">
        <v>450</v>
      </c>
      <c r="O99">
        <v>110</v>
      </c>
      <c r="P99">
        <v>2.85</v>
      </c>
      <c r="Q99">
        <v>7</v>
      </c>
      <c r="R99">
        <v>6.7961165048543686</v>
      </c>
      <c r="S99">
        <v>48</v>
      </c>
      <c r="T99">
        <v>32.25</v>
      </c>
      <c r="U99">
        <v>-0.69999999999999973</v>
      </c>
      <c r="V99">
        <v>-19.718309859154921</v>
      </c>
      <c r="W99" t="b">
        <f t="shared" si="9"/>
        <v>0</v>
      </c>
      <c r="X99" t="b">
        <f t="shared" si="10"/>
        <v>0</v>
      </c>
      <c r="Y99" t="b">
        <f t="shared" si="11"/>
        <v>1</v>
      </c>
      <c r="Z99" t="b">
        <f t="shared" si="12"/>
        <v>1</v>
      </c>
      <c r="AA99" t="str">
        <f t="shared" si="13"/>
        <v>MAX PAIN</v>
      </c>
      <c r="AB99" t="b">
        <f t="shared" si="14"/>
        <v>1</v>
      </c>
      <c r="AC99" t="str">
        <f t="shared" si="15"/>
        <v>FALSE</v>
      </c>
      <c r="AD99">
        <f t="shared" si="16"/>
        <v>473.45</v>
      </c>
      <c r="AE99" t="str">
        <f t="shared" si="17"/>
        <v>SUNTV</v>
      </c>
    </row>
    <row r="100" spans="1:31" x14ac:dyDescent="0.2">
      <c r="A100">
        <v>1</v>
      </c>
      <c r="B100">
        <v>25</v>
      </c>
      <c r="C100">
        <v>2</v>
      </c>
      <c r="D100">
        <v>27.48</v>
      </c>
      <c r="E100">
        <v>1.9499999999999993</v>
      </c>
      <c r="F100">
        <v>11.436950146627561</v>
      </c>
      <c r="G100">
        <v>19</v>
      </c>
      <c r="H100">
        <v>5</v>
      </c>
      <c r="I100">
        <v>460</v>
      </c>
      <c r="J100">
        <v>473.45</v>
      </c>
      <c r="K100" t="s">
        <v>193</v>
      </c>
      <c r="N100">
        <v>460</v>
      </c>
      <c r="O100">
        <v>100</v>
      </c>
      <c r="P100">
        <v>5</v>
      </c>
      <c r="Q100">
        <v>-7</v>
      </c>
      <c r="R100">
        <v>-6.5420560747663554</v>
      </c>
      <c r="S100">
        <v>28</v>
      </c>
      <c r="T100">
        <v>31.15</v>
      </c>
      <c r="U100">
        <v>-1.0999999999999996</v>
      </c>
      <c r="V100">
        <v>-18.032786885245898</v>
      </c>
      <c r="W100" t="b">
        <f t="shared" si="9"/>
        <v>0</v>
      </c>
      <c r="X100" t="b">
        <f t="shared" si="10"/>
        <v>1</v>
      </c>
      <c r="Y100" t="b">
        <f t="shared" si="11"/>
        <v>0</v>
      </c>
      <c r="Z100" t="b">
        <f t="shared" si="12"/>
        <v>1</v>
      </c>
      <c r="AA100" t="str">
        <f t="shared" si="13"/>
        <v>MAX PAIN</v>
      </c>
      <c r="AB100" t="b">
        <f t="shared" si="14"/>
        <v>0</v>
      </c>
      <c r="AC100" t="str">
        <f t="shared" si="15"/>
        <v>FALSE</v>
      </c>
      <c r="AD100">
        <f t="shared" si="16"/>
        <v>473.45</v>
      </c>
      <c r="AE100" t="str">
        <f t="shared" si="17"/>
        <v>SUNTV</v>
      </c>
    </row>
    <row r="101" spans="1:31" x14ac:dyDescent="0.2">
      <c r="A101">
        <v>-25</v>
      </c>
      <c r="B101">
        <v>-7.9113924050632916</v>
      </c>
      <c r="C101">
        <v>137</v>
      </c>
      <c r="D101">
        <v>30.76</v>
      </c>
      <c r="E101">
        <v>1.8999999999999986</v>
      </c>
      <c r="F101">
        <v>4.3083900226757335</v>
      </c>
      <c r="G101">
        <v>46</v>
      </c>
      <c r="H101">
        <v>291</v>
      </c>
      <c r="I101">
        <v>800</v>
      </c>
      <c r="J101">
        <v>838.05</v>
      </c>
      <c r="K101" t="s">
        <v>223</v>
      </c>
      <c r="N101">
        <v>800</v>
      </c>
      <c r="O101">
        <v>652</v>
      </c>
      <c r="P101">
        <v>7.1</v>
      </c>
      <c r="Q101">
        <v>54</v>
      </c>
      <c r="R101">
        <v>9.0301003344481607</v>
      </c>
      <c r="S101">
        <v>386</v>
      </c>
      <c r="T101">
        <v>35.24</v>
      </c>
      <c r="U101">
        <v>-1.7000000000000011</v>
      </c>
      <c r="V101">
        <v>-19.318181818181827</v>
      </c>
      <c r="W101" t="b">
        <f t="shared" si="9"/>
        <v>1</v>
      </c>
      <c r="X101" t="b">
        <f t="shared" si="10"/>
        <v>1</v>
      </c>
      <c r="Y101" t="b">
        <f t="shared" si="11"/>
        <v>1</v>
      </c>
      <c r="Z101" t="b">
        <f t="shared" si="12"/>
        <v>1</v>
      </c>
      <c r="AA101" t="str">
        <f t="shared" si="13"/>
        <v>Short Covering Candidate</v>
      </c>
      <c r="AB101" t="b">
        <f t="shared" si="14"/>
        <v>1</v>
      </c>
      <c r="AC101" t="str">
        <f t="shared" si="15"/>
        <v>TRUE</v>
      </c>
      <c r="AD101">
        <f t="shared" si="16"/>
        <v>838.05</v>
      </c>
      <c r="AE101" t="str">
        <f t="shared" si="17"/>
        <v>PEL</v>
      </c>
    </row>
    <row r="102" spans="1:31" x14ac:dyDescent="0.2">
      <c r="A102">
        <v>0</v>
      </c>
      <c r="B102">
        <v>0</v>
      </c>
      <c r="C102">
        <v>1</v>
      </c>
      <c r="D102">
        <v>0</v>
      </c>
      <c r="E102">
        <v>-7</v>
      </c>
      <c r="F102">
        <v>-8.4848484848484862</v>
      </c>
      <c r="G102">
        <v>75.5</v>
      </c>
      <c r="H102">
        <v>5</v>
      </c>
      <c r="I102">
        <v>760</v>
      </c>
      <c r="J102">
        <v>838.05</v>
      </c>
      <c r="K102" t="s">
        <v>223</v>
      </c>
      <c r="N102">
        <v>760</v>
      </c>
      <c r="O102">
        <v>288</v>
      </c>
      <c r="P102">
        <v>2.0499999999999998</v>
      </c>
      <c r="Q102">
        <v>-23</v>
      </c>
      <c r="R102">
        <v>-7.395498392282958</v>
      </c>
      <c r="S102">
        <v>99</v>
      </c>
      <c r="T102">
        <v>38.07</v>
      </c>
      <c r="U102">
        <v>-0.65000000000000036</v>
      </c>
      <c r="V102">
        <v>-24.074074074074087</v>
      </c>
      <c r="W102" t="b">
        <f t="shared" si="9"/>
        <v>0</v>
      </c>
      <c r="X102" t="b">
        <f t="shared" si="10"/>
        <v>0</v>
      </c>
      <c r="Y102" t="b">
        <f t="shared" si="11"/>
        <v>0</v>
      </c>
      <c r="Z102" t="b">
        <f t="shared" si="12"/>
        <v>1</v>
      </c>
      <c r="AA102" t="str">
        <f t="shared" si="13"/>
        <v>MAX PAIN</v>
      </c>
      <c r="AB102" t="b">
        <f t="shared" si="14"/>
        <v>1</v>
      </c>
      <c r="AC102" t="str">
        <f t="shared" si="15"/>
        <v>FALSE</v>
      </c>
      <c r="AD102">
        <f t="shared" si="16"/>
        <v>838.05</v>
      </c>
      <c r="AE102" t="str">
        <f t="shared" si="17"/>
        <v>PEL</v>
      </c>
    </row>
    <row r="103" spans="1:31" x14ac:dyDescent="0.2">
      <c r="A103">
        <v>-18</v>
      </c>
      <c r="B103">
        <v>-6.2937062937062933</v>
      </c>
      <c r="C103">
        <v>143</v>
      </c>
      <c r="D103">
        <v>32.44</v>
      </c>
      <c r="E103">
        <v>1.75</v>
      </c>
      <c r="F103">
        <v>5.709624796084829</v>
      </c>
      <c r="G103">
        <v>32.4</v>
      </c>
      <c r="H103">
        <v>268</v>
      </c>
      <c r="I103">
        <v>820</v>
      </c>
      <c r="J103">
        <v>838.05</v>
      </c>
      <c r="K103" t="s">
        <v>223</v>
      </c>
      <c r="N103">
        <v>820</v>
      </c>
      <c r="O103">
        <v>195</v>
      </c>
      <c r="P103">
        <v>12.8</v>
      </c>
      <c r="Q103">
        <v>-39</v>
      </c>
      <c r="R103">
        <v>-16.666666666666668</v>
      </c>
      <c r="S103">
        <v>179</v>
      </c>
      <c r="T103">
        <v>34.82</v>
      </c>
      <c r="U103">
        <v>-2.75</v>
      </c>
      <c r="V103">
        <v>-17.684887459807072</v>
      </c>
      <c r="W103" t="b">
        <f t="shared" si="9"/>
        <v>1</v>
      </c>
      <c r="X103" t="b">
        <f t="shared" si="10"/>
        <v>1</v>
      </c>
      <c r="Y103" t="b">
        <f t="shared" si="11"/>
        <v>0</v>
      </c>
      <c r="Z103" t="b">
        <f t="shared" si="12"/>
        <v>1</v>
      </c>
      <c r="AA103" t="str">
        <f t="shared" si="13"/>
        <v>Short Covering Candidate</v>
      </c>
      <c r="AB103" t="b">
        <f t="shared" si="14"/>
        <v>1</v>
      </c>
      <c r="AC103" t="str">
        <f t="shared" si="15"/>
        <v>FALSE</v>
      </c>
      <c r="AD103">
        <f t="shared" si="16"/>
        <v>838.05</v>
      </c>
      <c r="AE103" t="str">
        <f t="shared" si="17"/>
        <v>PEL</v>
      </c>
    </row>
    <row r="104" spans="1:31" x14ac:dyDescent="0.2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95</v>
      </c>
      <c r="J104">
        <v>103.5</v>
      </c>
      <c r="K104" t="s">
        <v>173</v>
      </c>
      <c r="N104">
        <v>95</v>
      </c>
      <c r="O104">
        <v>131</v>
      </c>
      <c r="P104">
        <v>0.5</v>
      </c>
      <c r="Q104">
        <v>-1</v>
      </c>
      <c r="R104">
        <v>-0.75757575757575757</v>
      </c>
      <c r="S104">
        <v>1</v>
      </c>
      <c r="T104">
        <v>41.72</v>
      </c>
      <c r="U104">
        <v>-9.9999999999999978E-2</v>
      </c>
      <c r="V104">
        <v>-16.666666666666664</v>
      </c>
      <c r="W104" t="b">
        <f t="shared" si="9"/>
        <v>0</v>
      </c>
      <c r="X104" t="b">
        <f t="shared" si="10"/>
        <v>0</v>
      </c>
      <c r="Y104" t="b">
        <f t="shared" si="11"/>
        <v>0</v>
      </c>
      <c r="Z104" t="b">
        <f t="shared" si="12"/>
        <v>1</v>
      </c>
      <c r="AA104" t="str">
        <f t="shared" si="13"/>
        <v>MAX PAIN</v>
      </c>
      <c r="AB104" t="b">
        <f t="shared" si="14"/>
        <v>1</v>
      </c>
      <c r="AC104" t="str">
        <f t="shared" si="15"/>
        <v>FALSE</v>
      </c>
      <c r="AD104">
        <f t="shared" si="16"/>
        <v>103.5</v>
      </c>
      <c r="AE104" t="str">
        <f t="shared" si="17"/>
        <v>FSL</v>
      </c>
    </row>
    <row r="105" spans="1:31" x14ac:dyDescent="0.2">
      <c r="A105">
        <v>-4</v>
      </c>
      <c r="B105">
        <v>-6.0606060606060606</v>
      </c>
      <c r="C105">
        <v>9</v>
      </c>
      <c r="D105">
        <v>35.25</v>
      </c>
      <c r="E105">
        <v>-0.35000000000000053</v>
      </c>
      <c r="F105">
        <v>-6.4814814814814907</v>
      </c>
      <c r="G105">
        <v>5.05</v>
      </c>
      <c r="H105">
        <v>62</v>
      </c>
      <c r="I105">
        <v>100</v>
      </c>
      <c r="J105">
        <v>103.5</v>
      </c>
      <c r="K105" t="s">
        <v>173</v>
      </c>
      <c r="N105">
        <v>100</v>
      </c>
      <c r="O105">
        <v>102</v>
      </c>
      <c r="P105">
        <v>1.45</v>
      </c>
      <c r="Q105">
        <v>-1</v>
      </c>
      <c r="R105">
        <v>-0.970873786407767</v>
      </c>
      <c r="S105">
        <v>22</v>
      </c>
      <c r="T105">
        <v>39.119999999999997</v>
      </c>
      <c r="U105">
        <v>-0.19999999999999996</v>
      </c>
      <c r="V105">
        <v>-12.121212121212119</v>
      </c>
      <c r="W105" t="b">
        <f t="shared" si="9"/>
        <v>1</v>
      </c>
      <c r="X105" t="b">
        <f t="shared" si="10"/>
        <v>0</v>
      </c>
      <c r="Y105" t="b">
        <f t="shared" si="11"/>
        <v>0</v>
      </c>
      <c r="Z105" t="b">
        <f t="shared" si="12"/>
        <v>1</v>
      </c>
      <c r="AA105" t="str">
        <f t="shared" si="13"/>
        <v>MAX PAIN</v>
      </c>
      <c r="AB105" t="b">
        <f t="shared" si="14"/>
        <v>0</v>
      </c>
      <c r="AC105" t="str">
        <f t="shared" si="15"/>
        <v>FALSE</v>
      </c>
      <c r="AD105">
        <f t="shared" si="16"/>
        <v>103.5</v>
      </c>
      <c r="AE105" t="str">
        <f t="shared" si="17"/>
        <v>FSL</v>
      </c>
    </row>
    <row r="106" spans="1:31" x14ac:dyDescent="0.2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90</v>
      </c>
      <c r="J106">
        <v>103.5</v>
      </c>
      <c r="K106" t="s">
        <v>173</v>
      </c>
      <c r="N106">
        <v>90</v>
      </c>
      <c r="O106">
        <v>93</v>
      </c>
      <c r="P106">
        <v>0.15</v>
      </c>
      <c r="Q106">
        <v>1</v>
      </c>
      <c r="R106">
        <v>1.0869565217391304</v>
      </c>
      <c r="S106">
        <v>6</v>
      </c>
      <c r="T106">
        <v>44.76</v>
      </c>
      <c r="U106">
        <v>-5.0000000000000017E-2</v>
      </c>
      <c r="V106">
        <v>-25.000000000000007</v>
      </c>
      <c r="W106" t="b">
        <f t="shared" si="9"/>
        <v>0</v>
      </c>
      <c r="X106" t="b">
        <f t="shared" si="10"/>
        <v>0</v>
      </c>
      <c r="Y106" t="b">
        <f t="shared" si="11"/>
        <v>1</v>
      </c>
      <c r="Z106" t="b">
        <f t="shared" si="12"/>
        <v>1</v>
      </c>
      <c r="AA106" t="str">
        <f t="shared" si="13"/>
        <v>MAX PAIN</v>
      </c>
      <c r="AB106" t="b">
        <f t="shared" si="14"/>
        <v>1</v>
      </c>
      <c r="AC106" t="str">
        <f t="shared" si="15"/>
        <v>FALSE</v>
      </c>
      <c r="AD106">
        <f t="shared" si="16"/>
        <v>103.5</v>
      </c>
      <c r="AE106" t="str">
        <f t="shared" si="17"/>
        <v>FSL</v>
      </c>
    </row>
    <row r="107" spans="1:31" x14ac:dyDescent="0.2">
      <c r="A107">
        <v>-43</v>
      </c>
      <c r="B107">
        <v>-3.8358608385370205</v>
      </c>
      <c r="C107">
        <v>3329</v>
      </c>
      <c r="D107">
        <v>17</v>
      </c>
      <c r="E107">
        <v>7.75</v>
      </c>
      <c r="F107">
        <v>20.47556142668428</v>
      </c>
      <c r="G107">
        <v>45.6</v>
      </c>
      <c r="H107">
        <v>1078</v>
      </c>
      <c r="I107">
        <v>2600</v>
      </c>
      <c r="J107">
        <v>2613</v>
      </c>
      <c r="K107" t="s">
        <v>69</v>
      </c>
      <c r="N107">
        <v>2600</v>
      </c>
      <c r="O107">
        <v>1701</v>
      </c>
      <c r="P107">
        <v>26.55</v>
      </c>
      <c r="Q107">
        <v>-78</v>
      </c>
      <c r="R107">
        <v>-4.3844856661045535</v>
      </c>
      <c r="S107">
        <v>3260</v>
      </c>
      <c r="T107">
        <v>18.690000000000001</v>
      </c>
      <c r="U107">
        <v>-6.3499999999999979</v>
      </c>
      <c r="V107">
        <v>-19.30091185410334</v>
      </c>
      <c r="W107" t="b">
        <f t="shared" si="9"/>
        <v>1</v>
      </c>
      <c r="X107" t="b">
        <f t="shared" si="10"/>
        <v>1</v>
      </c>
      <c r="Y107" t="b">
        <f t="shared" si="11"/>
        <v>0</v>
      </c>
      <c r="Z107" t="b">
        <f t="shared" si="12"/>
        <v>1</v>
      </c>
      <c r="AA107" t="str">
        <f t="shared" si="13"/>
        <v>Short Covering Candidate</v>
      </c>
      <c r="AB107" t="b">
        <f t="shared" si="14"/>
        <v>1</v>
      </c>
      <c r="AC107" t="str">
        <f t="shared" si="15"/>
        <v>FALSE</v>
      </c>
      <c r="AD107">
        <f t="shared" si="16"/>
        <v>2613</v>
      </c>
      <c r="AE107" t="str">
        <f t="shared" si="17"/>
        <v>HDFC</v>
      </c>
    </row>
    <row r="108" spans="1:31" x14ac:dyDescent="0.2">
      <c r="A108">
        <v>-16</v>
      </c>
      <c r="B108">
        <v>-14.414414414414415</v>
      </c>
      <c r="C108">
        <v>43</v>
      </c>
      <c r="D108">
        <v>19.16</v>
      </c>
      <c r="E108">
        <v>9.6500000000000057</v>
      </c>
      <c r="F108">
        <v>8.3010752688172094</v>
      </c>
      <c r="G108">
        <v>125.9</v>
      </c>
      <c r="H108">
        <v>95</v>
      </c>
      <c r="I108">
        <v>2500</v>
      </c>
      <c r="J108">
        <v>2613</v>
      </c>
      <c r="K108" t="s">
        <v>69</v>
      </c>
      <c r="N108">
        <v>2500</v>
      </c>
      <c r="O108">
        <v>788</v>
      </c>
      <c r="P108">
        <v>6.15</v>
      </c>
      <c r="Q108">
        <v>7</v>
      </c>
      <c r="R108">
        <v>0.89628681177976954</v>
      </c>
      <c r="S108">
        <v>736</v>
      </c>
      <c r="T108">
        <v>21.57</v>
      </c>
      <c r="U108">
        <v>-1.2999999999999998</v>
      </c>
      <c r="V108">
        <v>-17.449664429530198</v>
      </c>
      <c r="W108" t="b">
        <f t="shared" si="9"/>
        <v>1</v>
      </c>
      <c r="X108" t="b">
        <f t="shared" si="10"/>
        <v>1</v>
      </c>
      <c r="Y108" t="b">
        <f t="shared" si="11"/>
        <v>1</v>
      </c>
      <c r="Z108" t="b">
        <f t="shared" si="12"/>
        <v>1</v>
      </c>
      <c r="AA108" t="str">
        <f t="shared" si="13"/>
        <v>Short Covering Candidate</v>
      </c>
      <c r="AB108" t="b">
        <f t="shared" si="14"/>
        <v>1</v>
      </c>
      <c r="AC108" t="str">
        <f t="shared" si="15"/>
        <v>TRUE</v>
      </c>
      <c r="AD108">
        <f t="shared" si="16"/>
        <v>2613</v>
      </c>
      <c r="AE108" t="str">
        <f t="shared" si="17"/>
        <v>HDFC</v>
      </c>
    </row>
    <row r="109" spans="1:31" x14ac:dyDescent="0.2">
      <c r="A109">
        <v>-20</v>
      </c>
      <c r="B109">
        <v>-7.4349442379182156</v>
      </c>
      <c r="C109">
        <v>265</v>
      </c>
      <c r="D109">
        <v>19.3</v>
      </c>
      <c r="E109">
        <v>11.75</v>
      </c>
      <c r="F109">
        <v>23.175542406311635</v>
      </c>
      <c r="G109">
        <v>62.45</v>
      </c>
      <c r="H109">
        <v>249</v>
      </c>
      <c r="I109">
        <v>2580</v>
      </c>
      <c r="J109">
        <v>2613</v>
      </c>
      <c r="K109" t="s">
        <v>69</v>
      </c>
      <c r="N109">
        <v>2580</v>
      </c>
      <c r="O109">
        <v>485</v>
      </c>
      <c r="P109">
        <v>20.5</v>
      </c>
      <c r="Q109">
        <v>60</v>
      </c>
      <c r="R109">
        <v>14.117647058823529</v>
      </c>
      <c r="S109">
        <v>798</v>
      </c>
      <c r="T109">
        <v>19.43</v>
      </c>
      <c r="U109">
        <v>-4.8000000000000007</v>
      </c>
      <c r="V109">
        <v>-18.972332015810277</v>
      </c>
      <c r="W109" t="b">
        <f t="shared" si="9"/>
        <v>1</v>
      </c>
      <c r="X109" t="b">
        <f t="shared" si="10"/>
        <v>1</v>
      </c>
      <c r="Y109" t="b">
        <f t="shared" si="11"/>
        <v>1</v>
      </c>
      <c r="Z109" t="b">
        <f t="shared" si="12"/>
        <v>1</v>
      </c>
      <c r="AA109" t="str">
        <f t="shared" si="13"/>
        <v>Short Covering Candidate</v>
      </c>
      <c r="AB109" t="b">
        <f t="shared" si="14"/>
        <v>1</v>
      </c>
      <c r="AC109" t="str">
        <f t="shared" si="15"/>
        <v>TRUE</v>
      </c>
      <c r="AD109">
        <f t="shared" si="16"/>
        <v>2613</v>
      </c>
      <c r="AE109" t="str">
        <f t="shared" si="17"/>
        <v>HDFC</v>
      </c>
    </row>
    <row r="110" spans="1:31" x14ac:dyDescent="0.2">
      <c r="A110">
        <v>-3</v>
      </c>
      <c r="B110">
        <v>-4.0540540540540544</v>
      </c>
      <c r="C110">
        <v>9</v>
      </c>
      <c r="D110">
        <v>22.4</v>
      </c>
      <c r="E110">
        <v>0.95000000000000107</v>
      </c>
      <c r="F110">
        <v>7.0631970260223138</v>
      </c>
      <c r="G110">
        <v>14.4</v>
      </c>
      <c r="H110">
        <v>71</v>
      </c>
      <c r="I110">
        <v>200</v>
      </c>
      <c r="J110">
        <v>213.5</v>
      </c>
      <c r="K110" t="s">
        <v>74</v>
      </c>
      <c r="N110">
        <v>200</v>
      </c>
      <c r="O110">
        <v>544</v>
      </c>
      <c r="P110">
        <v>0.4</v>
      </c>
      <c r="Q110">
        <v>3</v>
      </c>
      <c r="R110">
        <v>0.55452865064695012</v>
      </c>
      <c r="S110">
        <v>261</v>
      </c>
      <c r="T110">
        <v>26.54</v>
      </c>
      <c r="U110">
        <v>-0.19999999999999996</v>
      </c>
      <c r="V110">
        <v>-33.333333333333329</v>
      </c>
      <c r="W110" t="b">
        <f t="shared" si="9"/>
        <v>1</v>
      </c>
      <c r="X110" t="b">
        <f t="shared" si="10"/>
        <v>1</v>
      </c>
      <c r="Y110" t="b">
        <f t="shared" si="11"/>
        <v>1</v>
      </c>
      <c r="Z110" t="b">
        <f t="shared" si="12"/>
        <v>1</v>
      </c>
      <c r="AA110" t="str">
        <f t="shared" si="13"/>
        <v>Short Covering Candidate</v>
      </c>
      <c r="AB110" t="b">
        <f t="shared" si="14"/>
        <v>1</v>
      </c>
      <c r="AC110" t="str">
        <f t="shared" si="15"/>
        <v>TRUE</v>
      </c>
      <c r="AD110">
        <f t="shared" si="16"/>
        <v>213.5</v>
      </c>
      <c r="AE110" t="str">
        <f t="shared" si="17"/>
        <v>POWERGRID</v>
      </c>
    </row>
    <row r="111" spans="1:31" x14ac:dyDescent="0.2">
      <c r="A111">
        <v>-21</v>
      </c>
      <c r="B111">
        <v>-5.4123711340206189</v>
      </c>
      <c r="C111">
        <v>1142</v>
      </c>
      <c r="D111">
        <v>20.39</v>
      </c>
      <c r="E111">
        <v>0.54999999999999982</v>
      </c>
      <c r="F111">
        <v>10.476190476190473</v>
      </c>
      <c r="G111">
        <v>5.8</v>
      </c>
      <c r="H111">
        <v>367</v>
      </c>
      <c r="I111">
        <v>210</v>
      </c>
      <c r="J111">
        <v>213.5</v>
      </c>
      <c r="K111" t="s">
        <v>74</v>
      </c>
      <c r="N111">
        <v>210</v>
      </c>
      <c r="O111">
        <v>496</v>
      </c>
      <c r="P111">
        <v>1.85</v>
      </c>
      <c r="Q111">
        <v>-18</v>
      </c>
      <c r="R111">
        <v>-3.5019455252918288</v>
      </c>
      <c r="S111">
        <v>715</v>
      </c>
      <c r="T111">
        <v>22.5</v>
      </c>
      <c r="U111">
        <v>-0.69999999999999973</v>
      </c>
      <c r="V111">
        <v>-27.450980392156854</v>
      </c>
      <c r="W111" t="b">
        <f t="shared" si="9"/>
        <v>1</v>
      </c>
      <c r="X111" t="b">
        <f t="shared" si="10"/>
        <v>1</v>
      </c>
      <c r="Y111" t="b">
        <f t="shared" si="11"/>
        <v>0</v>
      </c>
      <c r="Z111" t="b">
        <f t="shared" si="12"/>
        <v>1</v>
      </c>
      <c r="AA111" t="str">
        <f t="shared" si="13"/>
        <v>Short Covering Candidate</v>
      </c>
      <c r="AB111" t="b">
        <f t="shared" si="14"/>
        <v>1</v>
      </c>
      <c r="AC111" t="str">
        <f t="shared" si="15"/>
        <v>FALSE</v>
      </c>
      <c r="AD111">
        <f t="shared" si="16"/>
        <v>213.5</v>
      </c>
      <c r="AE111" t="str">
        <f t="shared" si="17"/>
        <v>POWERGRID</v>
      </c>
    </row>
    <row r="112" spans="1:31" x14ac:dyDescent="0.2">
      <c r="A112">
        <v>-4</v>
      </c>
      <c r="B112">
        <v>-9.5238095238095237</v>
      </c>
      <c r="C112">
        <v>10</v>
      </c>
      <c r="D112">
        <v>23.44</v>
      </c>
      <c r="E112">
        <v>1.1999999999999993</v>
      </c>
      <c r="F112">
        <v>13.636363636363628</v>
      </c>
      <c r="G112">
        <v>10</v>
      </c>
      <c r="H112">
        <v>38</v>
      </c>
      <c r="I112">
        <v>205</v>
      </c>
      <c r="J112">
        <v>213.5</v>
      </c>
      <c r="K112" t="s">
        <v>74</v>
      </c>
      <c r="N112">
        <v>205</v>
      </c>
      <c r="O112">
        <v>364</v>
      </c>
      <c r="P112">
        <v>0.85</v>
      </c>
      <c r="Q112">
        <v>-17</v>
      </c>
      <c r="R112">
        <v>-4.4619422572178475</v>
      </c>
      <c r="S112">
        <v>450</v>
      </c>
      <c r="T112">
        <v>24.25</v>
      </c>
      <c r="U112">
        <v>-0.4</v>
      </c>
      <c r="V112">
        <v>-32</v>
      </c>
      <c r="W112" t="b">
        <f t="shared" si="9"/>
        <v>1</v>
      </c>
      <c r="X112" t="b">
        <f t="shared" si="10"/>
        <v>1</v>
      </c>
      <c r="Y112" t="b">
        <f t="shared" si="11"/>
        <v>0</v>
      </c>
      <c r="Z112" t="b">
        <f t="shared" si="12"/>
        <v>1</v>
      </c>
      <c r="AA112" t="str">
        <f t="shared" si="13"/>
        <v>Short Covering Candidate</v>
      </c>
      <c r="AB112" t="b">
        <f t="shared" si="14"/>
        <v>1</v>
      </c>
      <c r="AC112" t="str">
        <f t="shared" si="15"/>
        <v>FALSE</v>
      </c>
      <c r="AD112">
        <f t="shared" si="16"/>
        <v>213.5</v>
      </c>
      <c r="AE112" t="str">
        <f t="shared" si="17"/>
        <v>POWERGRID</v>
      </c>
    </row>
    <row r="113" spans="1:31" x14ac:dyDescent="0.2">
      <c r="A113">
        <v>-39</v>
      </c>
      <c r="B113">
        <v>-34.513274336283189</v>
      </c>
      <c r="C113">
        <v>115</v>
      </c>
      <c r="D113">
        <v>31.44</v>
      </c>
      <c r="E113">
        <v>8.9500000000000028</v>
      </c>
      <c r="F113">
        <v>13.643292682926836</v>
      </c>
      <c r="G113">
        <v>74.55</v>
      </c>
      <c r="H113">
        <v>74</v>
      </c>
      <c r="I113">
        <v>1900</v>
      </c>
      <c r="J113">
        <v>1943</v>
      </c>
      <c r="K113" t="s">
        <v>166</v>
      </c>
      <c r="N113">
        <v>1900</v>
      </c>
      <c r="O113">
        <v>436</v>
      </c>
      <c r="P113">
        <v>25.05</v>
      </c>
      <c r="Q113">
        <v>-48</v>
      </c>
      <c r="R113">
        <v>-9.9173553719008272</v>
      </c>
      <c r="S113">
        <v>233</v>
      </c>
      <c r="T113">
        <v>31.64</v>
      </c>
      <c r="U113">
        <v>-8.4499999999999993</v>
      </c>
      <c r="V113">
        <v>-25.223880597014926</v>
      </c>
      <c r="W113" t="b">
        <f t="shared" si="9"/>
        <v>1</v>
      </c>
      <c r="X113" t="b">
        <f t="shared" si="10"/>
        <v>1</v>
      </c>
      <c r="Y113" t="b">
        <f t="shared" si="11"/>
        <v>0</v>
      </c>
      <c r="Z113" t="b">
        <f t="shared" si="12"/>
        <v>1</v>
      </c>
      <c r="AA113" t="str">
        <f t="shared" si="13"/>
        <v>Short Covering Candidate</v>
      </c>
      <c r="AB113" t="b">
        <f t="shared" si="14"/>
        <v>1</v>
      </c>
      <c r="AC113" t="str">
        <f t="shared" si="15"/>
        <v>FALSE</v>
      </c>
      <c r="AD113">
        <f t="shared" si="16"/>
        <v>1943</v>
      </c>
      <c r="AE113" t="str">
        <f t="shared" si="17"/>
        <v>DEEPAKNTR</v>
      </c>
    </row>
    <row r="114" spans="1:31" x14ac:dyDescent="0.2">
      <c r="A114">
        <v>-19</v>
      </c>
      <c r="B114">
        <v>-1.8446601941747574</v>
      </c>
      <c r="C114">
        <v>1544</v>
      </c>
      <c r="D114">
        <v>32.9</v>
      </c>
      <c r="E114">
        <v>4</v>
      </c>
      <c r="F114">
        <v>16.806722689075627</v>
      </c>
      <c r="G114">
        <v>27.8</v>
      </c>
      <c r="H114">
        <v>1011</v>
      </c>
      <c r="I114">
        <v>2000</v>
      </c>
      <c r="J114">
        <v>1943</v>
      </c>
      <c r="K114" t="s">
        <v>166</v>
      </c>
      <c r="N114">
        <v>2000</v>
      </c>
      <c r="O114">
        <v>325</v>
      </c>
      <c r="P114">
        <v>80.599999999999994</v>
      </c>
      <c r="Q114">
        <v>-5</v>
      </c>
      <c r="R114">
        <v>-1.5151515151515151</v>
      </c>
      <c r="S114">
        <v>62</v>
      </c>
      <c r="T114">
        <v>35.03</v>
      </c>
      <c r="U114">
        <v>-8.6000000000000085</v>
      </c>
      <c r="V114">
        <v>-9.6412556053811755</v>
      </c>
      <c r="W114" t="b">
        <f t="shared" si="9"/>
        <v>1</v>
      </c>
      <c r="X114" t="b">
        <f t="shared" si="10"/>
        <v>1</v>
      </c>
      <c r="Y114" t="b">
        <f t="shared" si="11"/>
        <v>0</v>
      </c>
      <c r="Z114" t="b">
        <f t="shared" si="12"/>
        <v>1</v>
      </c>
      <c r="AA114" t="str">
        <f t="shared" si="13"/>
        <v>Short Covering Candidate</v>
      </c>
      <c r="AB114" t="b">
        <f t="shared" si="14"/>
        <v>1</v>
      </c>
      <c r="AC114" t="str">
        <f t="shared" si="15"/>
        <v>FALSE</v>
      </c>
      <c r="AD114">
        <f t="shared" si="16"/>
        <v>1943</v>
      </c>
      <c r="AE114" t="str">
        <f t="shared" si="17"/>
        <v>DEEPAKNTR</v>
      </c>
    </row>
    <row r="115" spans="1:31" x14ac:dyDescent="0.2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190</v>
      </c>
      <c r="H115">
        <v>2</v>
      </c>
      <c r="I115">
        <v>1800</v>
      </c>
      <c r="J115">
        <v>1943</v>
      </c>
      <c r="K115" t="s">
        <v>166</v>
      </c>
      <c r="N115">
        <v>1800</v>
      </c>
      <c r="O115">
        <v>219</v>
      </c>
      <c r="P115">
        <v>7.3</v>
      </c>
      <c r="Q115">
        <v>15</v>
      </c>
      <c r="R115">
        <v>7.3529411764705879</v>
      </c>
      <c r="S115">
        <v>131</v>
      </c>
      <c r="T115">
        <v>35.79</v>
      </c>
      <c r="U115">
        <v>-2.7500000000000009</v>
      </c>
      <c r="V115">
        <v>-27.363184079602</v>
      </c>
      <c r="W115" t="b">
        <f t="shared" si="9"/>
        <v>0</v>
      </c>
      <c r="X115" t="b">
        <f t="shared" si="10"/>
        <v>0</v>
      </c>
      <c r="Y115" t="b">
        <f t="shared" si="11"/>
        <v>1</v>
      </c>
      <c r="Z115" t="b">
        <f t="shared" si="12"/>
        <v>1</v>
      </c>
      <c r="AA115" t="str">
        <f t="shared" si="13"/>
        <v>MAX PAIN</v>
      </c>
      <c r="AB115" t="b">
        <f t="shared" si="14"/>
        <v>1</v>
      </c>
      <c r="AC115" t="str">
        <f t="shared" si="15"/>
        <v>FALSE</v>
      </c>
      <c r="AD115">
        <f t="shared" si="16"/>
        <v>1943</v>
      </c>
      <c r="AE115" t="str">
        <f t="shared" si="17"/>
        <v>DEEPAKNTR</v>
      </c>
    </row>
    <row r="116" spans="1:31" x14ac:dyDescent="0.2">
      <c r="A116">
        <v>153</v>
      </c>
      <c r="B116">
        <v>5.212947189097104</v>
      </c>
      <c r="C116">
        <v>6257</v>
      </c>
      <c r="D116">
        <v>25.33</v>
      </c>
      <c r="E116">
        <v>-5.0000000000000711E-2</v>
      </c>
      <c r="F116">
        <v>-0.18115942028985763</v>
      </c>
      <c r="G116">
        <v>27.55</v>
      </c>
      <c r="H116">
        <v>3088</v>
      </c>
      <c r="I116">
        <v>2500</v>
      </c>
      <c r="J116">
        <v>2445</v>
      </c>
      <c r="K116" t="s">
        <v>82</v>
      </c>
      <c r="N116">
        <v>2500</v>
      </c>
      <c r="O116">
        <v>1164</v>
      </c>
      <c r="P116">
        <v>71.5</v>
      </c>
      <c r="Q116">
        <v>-49</v>
      </c>
      <c r="R116">
        <v>-4.03957131079967</v>
      </c>
      <c r="S116">
        <v>401</v>
      </c>
      <c r="T116">
        <v>24.07</v>
      </c>
      <c r="U116">
        <v>-6.0499999999999972</v>
      </c>
      <c r="V116">
        <v>-7.8014184397163078</v>
      </c>
      <c r="W116" t="b">
        <f t="shared" si="9"/>
        <v>0</v>
      </c>
      <c r="X116" t="b">
        <f t="shared" si="10"/>
        <v>0</v>
      </c>
      <c r="Y116" t="b">
        <f t="shared" si="11"/>
        <v>0</v>
      </c>
      <c r="Z116" t="b">
        <f t="shared" si="12"/>
        <v>1</v>
      </c>
      <c r="AA116" t="str">
        <f t="shared" si="13"/>
        <v>MAX PAIN</v>
      </c>
      <c r="AB116" t="b">
        <f t="shared" si="14"/>
        <v>1</v>
      </c>
      <c r="AC116" t="str">
        <f t="shared" si="15"/>
        <v>FALSE</v>
      </c>
      <c r="AD116">
        <f t="shared" si="16"/>
        <v>2445</v>
      </c>
      <c r="AE116" t="str">
        <f t="shared" si="17"/>
        <v>TITAN</v>
      </c>
    </row>
    <row r="117" spans="1:31" x14ac:dyDescent="0.2">
      <c r="A117">
        <v>18</v>
      </c>
      <c r="B117">
        <v>17.307692307692307</v>
      </c>
      <c r="C117">
        <v>355</v>
      </c>
      <c r="D117">
        <v>25.83</v>
      </c>
      <c r="E117">
        <v>1.8999999999999915</v>
      </c>
      <c r="F117">
        <v>2.4787997390737004</v>
      </c>
      <c r="G117">
        <v>78.55</v>
      </c>
      <c r="H117">
        <v>122</v>
      </c>
      <c r="I117">
        <v>2400</v>
      </c>
      <c r="J117">
        <v>2445</v>
      </c>
      <c r="K117" t="s">
        <v>82</v>
      </c>
      <c r="N117">
        <v>2400</v>
      </c>
      <c r="O117">
        <v>995</v>
      </c>
      <c r="P117">
        <v>23.25</v>
      </c>
      <c r="Q117">
        <v>-103</v>
      </c>
      <c r="R117">
        <v>-9.3806921675774131</v>
      </c>
      <c r="S117">
        <v>2776</v>
      </c>
      <c r="T117">
        <v>24.74</v>
      </c>
      <c r="U117">
        <v>-3.6000000000000014</v>
      </c>
      <c r="V117">
        <v>-13.407821229050285</v>
      </c>
      <c r="W117" t="b">
        <f t="shared" ref="W117:W180" si="18">B117&lt;0</f>
        <v>0</v>
      </c>
      <c r="X117" t="b">
        <f t="shared" ref="X117:X180" si="19">E117&gt;0</f>
        <v>1</v>
      </c>
      <c r="Y117" t="b">
        <f t="shared" ref="Y117:Y180" si="20">R117&gt;0</f>
        <v>0</v>
      </c>
      <c r="Z117" t="b">
        <f t="shared" ref="Z117:Z180" si="21">U117&lt;0</f>
        <v>1</v>
      </c>
      <c r="AA117" t="str">
        <f t="shared" ref="AA117:AA180" si="22">IF((ISBLANK(K117))=TRUE," ", IF(L117 &lt; 2,(IF(B117&lt;0,(IF(E117&gt;0,"Short Covering Candidate","MAX PAIN")),"MAX PAIN")),"FALSE"))</f>
        <v>MAX PAIN</v>
      </c>
      <c r="AB117" t="b">
        <f t="shared" ref="AB117:AB180" si="23">W117=X117</f>
        <v>0</v>
      </c>
      <c r="AC117" t="str">
        <f t="shared" ref="AC117:AC180" si="24">IF(W117 = FALSE,"FALSE", (IF(X117= FALSE, "FALSE", (IF(Y117= FALSE, "FALSE",(IF(Z117= FALSE,"FALSE","TRUE")))))))</f>
        <v>FALSE</v>
      </c>
      <c r="AD117">
        <f t="shared" ref="AD117:AD180" si="25">J117</f>
        <v>2445</v>
      </c>
      <c r="AE117" t="str">
        <f t="shared" ref="AE117:AE180" si="26">K117</f>
        <v>TITAN</v>
      </c>
    </row>
    <row r="118" spans="1:31" x14ac:dyDescent="0.2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162</v>
      </c>
      <c r="H118">
        <v>12</v>
      </c>
      <c r="I118">
        <v>2300</v>
      </c>
      <c r="J118">
        <v>2445</v>
      </c>
      <c r="K118" t="s">
        <v>82</v>
      </c>
      <c r="N118">
        <v>2300</v>
      </c>
      <c r="O118">
        <v>983</v>
      </c>
      <c r="P118">
        <v>6.6</v>
      </c>
      <c r="Q118">
        <v>71</v>
      </c>
      <c r="R118">
        <v>7.7850877192982457</v>
      </c>
      <c r="S118">
        <v>448</v>
      </c>
      <c r="T118">
        <v>27.91</v>
      </c>
      <c r="U118">
        <v>-1.6500000000000004</v>
      </c>
      <c r="V118">
        <v>-20.000000000000004</v>
      </c>
      <c r="W118" t="b">
        <f t="shared" si="18"/>
        <v>0</v>
      </c>
      <c r="X118" t="b">
        <f t="shared" si="19"/>
        <v>0</v>
      </c>
      <c r="Y118" t="b">
        <f t="shared" si="20"/>
        <v>1</v>
      </c>
      <c r="Z118" t="b">
        <f t="shared" si="21"/>
        <v>1</v>
      </c>
      <c r="AA118" t="str">
        <f t="shared" si="22"/>
        <v>MAX PAIN</v>
      </c>
      <c r="AB118" t="b">
        <f t="shared" si="23"/>
        <v>1</v>
      </c>
      <c r="AC118" t="str">
        <f t="shared" si="24"/>
        <v>FALSE</v>
      </c>
      <c r="AD118">
        <f t="shared" si="25"/>
        <v>2445</v>
      </c>
      <c r="AE118" t="str">
        <f t="shared" si="26"/>
        <v>TITAN</v>
      </c>
    </row>
    <row r="119" spans="1:31" x14ac:dyDescent="0.2">
      <c r="A119">
        <v>36</v>
      </c>
      <c r="B119">
        <v>29.26829268292683</v>
      </c>
      <c r="C119">
        <v>231</v>
      </c>
      <c r="D119">
        <v>21.7</v>
      </c>
      <c r="E119">
        <v>3.7000000000000028</v>
      </c>
      <c r="F119">
        <v>8.747044917257691</v>
      </c>
      <c r="G119">
        <v>46</v>
      </c>
      <c r="H119">
        <v>159</v>
      </c>
      <c r="I119">
        <v>2500</v>
      </c>
      <c r="J119">
        <v>2501.15</v>
      </c>
      <c r="K119" t="s">
        <v>179</v>
      </c>
      <c r="N119">
        <v>2500</v>
      </c>
      <c r="O119">
        <v>398</v>
      </c>
      <c r="P119">
        <v>40.299999999999997</v>
      </c>
      <c r="Q119">
        <v>-80</v>
      </c>
      <c r="R119">
        <v>-16.736401673640167</v>
      </c>
      <c r="S119">
        <v>184</v>
      </c>
      <c r="T119">
        <v>24.02</v>
      </c>
      <c r="U119">
        <v>-10.600000000000001</v>
      </c>
      <c r="V119">
        <v>-20.825147347740671</v>
      </c>
      <c r="W119" t="b">
        <f t="shared" si="18"/>
        <v>0</v>
      </c>
      <c r="X119" t="b">
        <f t="shared" si="19"/>
        <v>1</v>
      </c>
      <c r="Y119" t="b">
        <f t="shared" si="20"/>
        <v>0</v>
      </c>
      <c r="Z119" t="b">
        <f t="shared" si="21"/>
        <v>1</v>
      </c>
      <c r="AA119" t="str">
        <f t="shared" si="22"/>
        <v>MAX PAIN</v>
      </c>
      <c r="AB119" t="b">
        <f t="shared" si="23"/>
        <v>0</v>
      </c>
      <c r="AC119" t="str">
        <f t="shared" si="24"/>
        <v>FALSE</v>
      </c>
      <c r="AD119">
        <f t="shared" si="25"/>
        <v>2501.15</v>
      </c>
      <c r="AE119" t="str">
        <f t="shared" si="26"/>
        <v>PIDILITIND</v>
      </c>
    </row>
    <row r="120" spans="1:31" x14ac:dyDescent="0.2">
      <c r="A120">
        <v>0</v>
      </c>
      <c r="B120">
        <v>0</v>
      </c>
      <c r="C120">
        <v>2</v>
      </c>
      <c r="D120">
        <v>0</v>
      </c>
      <c r="E120">
        <v>-12.799999999999997</v>
      </c>
      <c r="F120">
        <v>-10.666666666666664</v>
      </c>
      <c r="G120">
        <v>107.2</v>
      </c>
      <c r="H120">
        <v>1</v>
      </c>
      <c r="I120">
        <v>2400</v>
      </c>
      <c r="J120">
        <v>2501.15</v>
      </c>
      <c r="K120" t="s">
        <v>179</v>
      </c>
      <c r="N120">
        <v>2400</v>
      </c>
      <c r="O120">
        <v>221</v>
      </c>
      <c r="P120">
        <v>9.8000000000000007</v>
      </c>
      <c r="Q120">
        <v>-20</v>
      </c>
      <c r="R120">
        <v>-8.2987551867219924</v>
      </c>
      <c r="S120">
        <v>165</v>
      </c>
      <c r="T120">
        <v>24.35</v>
      </c>
      <c r="U120">
        <v>-4.7999999999999989</v>
      </c>
      <c r="V120">
        <v>-32.876712328767113</v>
      </c>
      <c r="W120" t="b">
        <f t="shared" si="18"/>
        <v>0</v>
      </c>
      <c r="X120" t="b">
        <f t="shared" si="19"/>
        <v>0</v>
      </c>
      <c r="Y120" t="b">
        <f t="shared" si="20"/>
        <v>0</v>
      </c>
      <c r="Z120" t="b">
        <f t="shared" si="21"/>
        <v>1</v>
      </c>
      <c r="AA120" t="str">
        <f t="shared" si="22"/>
        <v>MAX PAIN</v>
      </c>
      <c r="AB120" t="b">
        <f t="shared" si="23"/>
        <v>1</v>
      </c>
      <c r="AC120" t="str">
        <f t="shared" si="24"/>
        <v>FALSE</v>
      </c>
      <c r="AD120">
        <f t="shared" si="25"/>
        <v>2501.15</v>
      </c>
      <c r="AE120" t="str">
        <f t="shared" si="26"/>
        <v>PIDILITIND</v>
      </c>
    </row>
    <row r="121" spans="1:31" x14ac:dyDescent="0.2">
      <c r="A121">
        <v>9</v>
      </c>
      <c r="B121">
        <v>1.490066225165563</v>
      </c>
      <c r="C121">
        <v>440</v>
      </c>
      <c r="D121">
        <v>22.98</v>
      </c>
      <c r="E121">
        <v>0.5</v>
      </c>
      <c r="F121">
        <v>4</v>
      </c>
      <c r="G121">
        <v>13</v>
      </c>
      <c r="H121">
        <v>613</v>
      </c>
      <c r="I121">
        <v>2600</v>
      </c>
      <c r="J121">
        <v>2501.15</v>
      </c>
      <c r="K121" t="s">
        <v>179</v>
      </c>
      <c r="N121">
        <v>2600</v>
      </c>
      <c r="O121">
        <v>173</v>
      </c>
      <c r="P121">
        <v>115</v>
      </c>
      <c r="Q121">
        <v>-3</v>
      </c>
      <c r="R121">
        <v>-1.7045454545454546</v>
      </c>
      <c r="S121">
        <v>14</v>
      </c>
      <c r="T121">
        <v>31.22</v>
      </c>
      <c r="U121">
        <v>6.9500000000000028</v>
      </c>
      <c r="V121">
        <v>6.432207311429897</v>
      </c>
      <c r="W121" t="b">
        <f t="shared" si="18"/>
        <v>0</v>
      </c>
      <c r="X121" t="b">
        <f t="shared" si="19"/>
        <v>1</v>
      </c>
      <c r="Y121" t="b">
        <f t="shared" si="20"/>
        <v>0</v>
      </c>
      <c r="Z121" t="b">
        <f t="shared" si="21"/>
        <v>0</v>
      </c>
      <c r="AA121" t="str">
        <f t="shared" si="22"/>
        <v>MAX PAIN</v>
      </c>
      <c r="AB121" t="b">
        <f t="shared" si="23"/>
        <v>0</v>
      </c>
      <c r="AC121" t="str">
        <f t="shared" si="24"/>
        <v>FALSE</v>
      </c>
      <c r="AD121">
        <f t="shared" si="25"/>
        <v>2501.15</v>
      </c>
      <c r="AE121" t="str">
        <f t="shared" si="26"/>
        <v>PIDILITIND</v>
      </c>
    </row>
    <row r="122" spans="1:31" x14ac:dyDescent="0.2">
      <c r="A122">
        <v>3</v>
      </c>
      <c r="B122">
        <v>2.5210084033613445</v>
      </c>
      <c r="C122">
        <v>39</v>
      </c>
      <c r="D122">
        <v>22.3</v>
      </c>
      <c r="E122">
        <v>53.75</v>
      </c>
      <c r="F122">
        <v>14.878892733564014</v>
      </c>
      <c r="G122">
        <v>415</v>
      </c>
      <c r="H122">
        <v>122</v>
      </c>
      <c r="I122">
        <v>8000</v>
      </c>
      <c r="J122">
        <v>8365</v>
      </c>
      <c r="K122" t="s">
        <v>102</v>
      </c>
      <c r="N122">
        <v>8000</v>
      </c>
      <c r="O122">
        <v>1484</v>
      </c>
      <c r="P122">
        <v>25.55</v>
      </c>
      <c r="Q122">
        <v>17</v>
      </c>
      <c r="R122">
        <v>1.1588275391956373</v>
      </c>
      <c r="S122">
        <v>1850</v>
      </c>
      <c r="T122">
        <v>23.51</v>
      </c>
      <c r="U122">
        <v>-15.95</v>
      </c>
      <c r="V122">
        <v>-38.433734939759034</v>
      </c>
      <c r="W122" t="b">
        <f t="shared" si="18"/>
        <v>0</v>
      </c>
      <c r="X122" t="b">
        <f t="shared" si="19"/>
        <v>1</v>
      </c>
      <c r="Y122" t="b">
        <f t="shared" si="20"/>
        <v>1</v>
      </c>
      <c r="Z122" t="b">
        <f t="shared" si="21"/>
        <v>1</v>
      </c>
      <c r="AA122" t="str">
        <f t="shared" si="22"/>
        <v>MAX PAIN</v>
      </c>
      <c r="AB122" t="b">
        <f t="shared" si="23"/>
        <v>0</v>
      </c>
      <c r="AC122" t="str">
        <f t="shared" si="24"/>
        <v>FALSE</v>
      </c>
      <c r="AD122">
        <f t="shared" si="25"/>
        <v>8365</v>
      </c>
      <c r="AE122" t="str">
        <f t="shared" si="26"/>
        <v>MARUTI</v>
      </c>
    </row>
    <row r="123" spans="1:31" x14ac:dyDescent="0.2">
      <c r="A123">
        <v>54</v>
      </c>
      <c r="B123">
        <v>2.7176648213387016</v>
      </c>
      <c r="C123">
        <v>9786</v>
      </c>
      <c r="D123">
        <v>21.99</v>
      </c>
      <c r="E123">
        <v>26</v>
      </c>
      <c r="F123">
        <v>23.636363636363637</v>
      </c>
      <c r="G123">
        <v>136</v>
      </c>
      <c r="H123">
        <v>2041</v>
      </c>
      <c r="I123">
        <v>8400</v>
      </c>
      <c r="J123">
        <v>8365</v>
      </c>
      <c r="K123" t="s">
        <v>102</v>
      </c>
      <c r="N123">
        <v>8400</v>
      </c>
      <c r="O123">
        <v>1207</v>
      </c>
      <c r="P123">
        <v>149.05000000000001</v>
      </c>
      <c r="Q123">
        <v>-43</v>
      </c>
      <c r="R123">
        <v>-3.44</v>
      </c>
      <c r="S123">
        <v>1179</v>
      </c>
      <c r="T123">
        <v>23.25</v>
      </c>
      <c r="U123">
        <v>-42.199999999999989</v>
      </c>
      <c r="V123">
        <v>-22.065359477124176</v>
      </c>
      <c r="W123" t="b">
        <f t="shared" si="18"/>
        <v>0</v>
      </c>
      <c r="X123" t="b">
        <f t="shared" si="19"/>
        <v>1</v>
      </c>
      <c r="Y123" t="b">
        <f t="shared" si="20"/>
        <v>0</v>
      </c>
      <c r="Z123" t="b">
        <f t="shared" si="21"/>
        <v>1</v>
      </c>
      <c r="AA123" t="str">
        <f t="shared" si="22"/>
        <v>MAX PAIN</v>
      </c>
      <c r="AB123" t="b">
        <f t="shared" si="23"/>
        <v>0</v>
      </c>
      <c r="AC123" t="str">
        <f t="shared" si="24"/>
        <v>FALSE</v>
      </c>
      <c r="AD123">
        <f t="shared" si="25"/>
        <v>8365</v>
      </c>
      <c r="AE123" t="str">
        <f t="shared" si="26"/>
        <v>MARUTI</v>
      </c>
    </row>
    <row r="124" spans="1:31" x14ac:dyDescent="0.2">
      <c r="A124">
        <v>-313</v>
      </c>
      <c r="B124">
        <v>-8.7430167597765358</v>
      </c>
      <c r="C124">
        <v>6899</v>
      </c>
      <c r="D124">
        <v>21.72</v>
      </c>
      <c r="E124">
        <v>17.25</v>
      </c>
      <c r="F124">
        <v>23.216689098250338</v>
      </c>
      <c r="G124">
        <v>91.55</v>
      </c>
      <c r="H124">
        <v>3267</v>
      </c>
      <c r="I124">
        <v>8500</v>
      </c>
      <c r="J124">
        <v>8365</v>
      </c>
      <c r="K124" t="s">
        <v>102</v>
      </c>
      <c r="N124">
        <v>8500</v>
      </c>
      <c r="O124">
        <v>1162</v>
      </c>
      <c r="P124">
        <v>200</v>
      </c>
      <c r="Q124">
        <v>-27</v>
      </c>
      <c r="R124">
        <v>-2.2708158116063921</v>
      </c>
      <c r="S124">
        <v>457</v>
      </c>
      <c r="T124">
        <v>22.33</v>
      </c>
      <c r="U124">
        <v>-54.300000000000011</v>
      </c>
      <c r="V124">
        <v>-21.352732992528516</v>
      </c>
      <c r="W124" t="b">
        <f t="shared" si="18"/>
        <v>1</v>
      </c>
      <c r="X124" t="b">
        <f t="shared" si="19"/>
        <v>1</v>
      </c>
      <c r="Y124" t="b">
        <f t="shared" si="20"/>
        <v>0</v>
      </c>
      <c r="Z124" t="b">
        <f t="shared" si="21"/>
        <v>1</v>
      </c>
      <c r="AA124" t="str">
        <f t="shared" si="22"/>
        <v>Short Covering Candidate</v>
      </c>
      <c r="AB124" t="b">
        <f t="shared" si="23"/>
        <v>1</v>
      </c>
      <c r="AC124" t="str">
        <f t="shared" si="24"/>
        <v>FALSE</v>
      </c>
      <c r="AD124">
        <f t="shared" si="25"/>
        <v>8365</v>
      </c>
      <c r="AE124" t="str">
        <f t="shared" si="26"/>
        <v>MARUTI</v>
      </c>
    </row>
    <row r="125" spans="1:31" x14ac:dyDescent="0.2">
      <c r="A125">
        <v>-4</v>
      </c>
      <c r="B125">
        <v>-0.76190476190476186</v>
      </c>
      <c r="C125">
        <v>1818</v>
      </c>
      <c r="D125">
        <v>25.65</v>
      </c>
      <c r="E125">
        <v>1.8499999999999996</v>
      </c>
      <c r="F125">
        <v>16.666666666666664</v>
      </c>
      <c r="G125">
        <v>12.95</v>
      </c>
      <c r="H125">
        <v>521</v>
      </c>
      <c r="I125">
        <v>1700</v>
      </c>
      <c r="J125">
        <v>1643</v>
      </c>
      <c r="K125" t="s">
        <v>75</v>
      </c>
      <c r="N125">
        <v>1700</v>
      </c>
      <c r="O125">
        <v>266</v>
      </c>
      <c r="P125">
        <v>60</v>
      </c>
      <c r="Q125">
        <v>18</v>
      </c>
      <c r="R125">
        <v>7.258064516129032</v>
      </c>
      <c r="S125">
        <v>194</v>
      </c>
      <c r="T125">
        <v>21.72</v>
      </c>
      <c r="U125">
        <v>-9.4000000000000057</v>
      </c>
      <c r="V125">
        <v>-13.544668587896261</v>
      </c>
      <c r="W125" t="b">
        <f t="shared" si="18"/>
        <v>1</v>
      </c>
      <c r="X125" t="b">
        <f t="shared" si="19"/>
        <v>1</v>
      </c>
      <c r="Y125" t="b">
        <f t="shared" si="20"/>
        <v>1</v>
      </c>
      <c r="Z125" t="b">
        <f t="shared" si="21"/>
        <v>1</v>
      </c>
      <c r="AA125" t="str">
        <f t="shared" si="22"/>
        <v>Short Covering Candidate</v>
      </c>
      <c r="AB125" t="b">
        <f t="shared" si="23"/>
        <v>1</v>
      </c>
      <c r="AC125" t="str">
        <f t="shared" si="24"/>
        <v>TRUE</v>
      </c>
      <c r="AD125">
        <f t="shared" si="25"/>
        <v>1643</v>
      </c>
      <c r="AE125" t="str">
        <f t="shared" si="26"/>
        <v>GRASIM</v>
      </c>
    </row>
    <row r="126" spans="1:31" x14ac:dyDescent="0.2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59.5</v>
      </c>
      <c r="H126">
        <v>3</v>
      </c>
      <c r="I126">
        <v>1600</v>
      </c>
      <c r="J126">
        <v>1643</v>
      </c>
      <c r="K126" t="s">
        <v>75</v>
      </c>
      <c r="N126">
        <v>1600</v>
      </c>
      <c r="O126">
        <v>216</v>
      </c>
      <c r="P126">
        <v>12.2</v>
      </c>
      <c r="Q126">
        <v>42</v>
      </c>
      <c r="R126">
        <v>24.137931034482758</v>
      </c>
      <c r="S126">
        <v>615</v>
      </c>
      <c r="T126">
        <v>25.09</v>
      </c>
      <c r="U126">
        <v>-3.25</v>
      </c>
      <c r="V126">
        <v>-21.035598705501616</v>
      </c>
      <c r="W126" t="b">
        <f t="shared" si="18"/>
        <v>0</v>
      </c>
      <c r="X126" t="b">
        <f t="shared" si="19"/>
        <v>0</v>
      </c>
      <c r="Y126" t="b">
        <f t="shared" si="20"/>
        <v>1</v>
      </c>
      <c r="Z126" t="b">
        <f t="shared" si="21"/>
        <v>1</v>
      </c>
      <c r="AA126" t="str">
        <f t="shared" si="22"/>
        <v>MAX PAIN</v>
      </c>
      <c r="AB126" t="b">
        <f t="shared" si="23"/>
        <v>1</v>
      </c>
      <c r="AC126" t="str">
        <f t="shared" si="24"/>
        <v>FALSE</v>
      </c>
      <c r="AD126">
        <f t="shared" si="25"/>
        <v>1643</v>
      </c>
      <c r="AE126" t="str">
        <f t="shared" si="26"/>
        <v>GRASIM</v>
      </c>
    </row>
    <row r="127" spans="1:31" x14ac:dyDescent="0.2">
      <c r="A127">
        <v>120</v>
      </c>
      <c r="B127">
        <v>49.180327868852459</v>
      </c>
      <c r="C127">
        <v>1218</v>
      </c>
      <c r="D127">
        <v>25.63</v>
      </c>
      <c r="E127">
        <v>3.0500000000000007</v>
      </c>
      <c r="F127">
        <v>19.303797468354432</v>
      </c>
      <c r="G127">
        <v>18.850000000000001</v>
      </c>
      <c r="H127">
        <v>364</v>
      </c>
      <c r="I127">
        <v>1680</v>
      </c>
      <c r="J127">
        <v>1643</v>
      </c>
      <c r="K127" t="s">
        <v>75</v>
      </c>
      <c r="N127">
        <v>1680</v>
      </c>
      <c r="O127">
        <v>154</v>
      </c>
      <c r="P127">
        <v>47.05</v>
      </c>
      <c r="Q127">
        <v>-22</v>
      </c>
      <c r="R127">
        <v>-12.5</v>
      </c>
      <c r="S127">
        <v>101</v>
      </c>
      <c r="T127">
        <v>23.17</v>
      </c>
      <c r="U127">
        <v>-7.25</v>
      </c>
      <c r="V127">
        <v>-13.351749539594845</v>
      </c>
      <c r="W127" t="b">
        <f t="shared" si="18"/>
        <v>0</v>
      </c>
      <c r="X127" t="b">
        <f t="shared" si="19"/>
        <v>1</v>
      </c>
      <c r="Y127" t="b">
        <f t="shared" si="20"/>
        <v>0</v>
      </c>
      <c r="Z127" t="b">
        <f t="shared" si="21"/>
        <v>1</v>
      </c>
      <c r="AA127" t="str">
        <f t="shared" si="22"/>
        <v>MAX PAIN</v>
      </c>
      <c r="AB127" t="b">
        <f t="shared" si="23"/>
        <v>0</v>
      </c>
      <c r="AC127" t="str">
        <f t="shared" si="24"/>
        <v>FALSE</v>
      </c>
      <c r="AD127">
        <f t="shared" si="25"/>
        <v>1643</v>
      </c>
      <c r="AE127" t="str">
        <f t="shared" si="26"/>
        <v>GRASIM</v>
      </c>
    </row>
    <row r="128" spans="1:31" x14ac:dyDescent="0.2">
      <c r="A128">
        <v>-6</v>
      </c>
      <c r="B128">
        <v>-10.526315789473685</v>
      </c>
      <c r="C128">
        <v>27</v>
      </c>
      <c r="D128">
        <v>26.97</v>
      </c>
      <c r="E128">
        <v>0.20000000000000018</v>
      </c>
      <c r="F128">
        <v>2.9411764705882382</v>
      </c>
      <c r="G128">
        <v>7</v>
      </c>
      <c r="H128">
        <v>51</v>
      </c>
      <c r="I128">
        <v>180</v>
      </c>
      <c r="J128">
        <v>184.75</v>
      </c>
      <c r="K128" t="s">
        <v>200</v>
      </c>
      <c r="N128">
        <v>180</v>
      </c>
      <c r="O128">
        <v>295</v>
      </c>
      <c r="P128">
        <v>2.15</v>
      </c>
      <c r="Q128">
        <v>-39</v>
      </c>
      <c r="R128">
        <v>-11.676646706586826</v>
      </c>
      <c r="S128">
        <v>99</v>
      </c>
      <c r="T128">
        <v>31.53</v>
      </c>
      <c r="U128">
        <v>-0.55000000000000027</v>
      </c>
      <c r="V128">
        <v>-20.370370370370377</v>
      </c>
      <c r="W128" t="b">
        <f t="shared" si="18"/>
        <v>1</v>
      </c>
      <c r="X128" t="b">
        <f t="shared" si="19"/>
        <v>1</v>
      </c>
      <c r="Y128" t="b">
        <f t="shared" si="20"/>
        <v>0</v>
      </c>
      <c r="Z128" t="b">
        <f t="shared" si="21"/>
        <v>1</v>
      </c>
      <c r="AA128" t="str">
        <f t="shared" si="22"/>
        <v>Short Covering Candidate</v>
      </c>
      <c r="AB128" t="b">
        <f t="shared" si="23"/>
        <v>1</v>
      </c>
      <c r="AC128" t="str">
        <f t="shared" si="24"/>
        <v>FALSE</v>
      </c>
      <c r="AD128">
        <f t="shared" si="25"/>
        <v>184.75</v>
      </c>
      <c r="AE128" t="str">
        <f t="shared" si="26"/>
        <v>INDUSTOWER</v>
      </c>
    </row>
    <row r="129" spans="1:31" x14ac:dyDescent="0.2">
      <c r="A129">
        <v>9</v>
      </c>
      <c r="B129">
        <v>1.7751479289940828</v>
      </c>
      <c r="C129">
        <v>160</v>
      </c>
      <c r="D129">
        <v>27.84</v>
      </c>
      <c r="E129">
        <v>-5.0000000000000266E-2</v>
      </c>
      <c r="F129">
        <v>-2.3809523809523938</v>
      </c>
      <c r="G129">
        <v>2.0499999999999998</v>
      </c>
      <c r="H129">
        <v>516</v>
      </c>
      <c r="I129">
        <v>190</v>
      </c>
      <c r="J129">
        <v>184.75</v>
      </c>
      <c r="K129" t="s">
        <v>200</v>
      </c>
      <c r="N129">
        <v>190</v>
      </c>
      <c r="O129">
        <v>249</v>
      </c>
      <c r="P129">
        <v>7.1</v>
      </c>
      <c r="Q129">
        <v>-5</v>
      </c>
      <c r="R129">
        <v>-1.9685039370078741</v>
      </c>
      <c r="S129">
        <v>18</v>
      </c>
      <c r="T129">
        <v>31.56</v>
      </c>
      <c r="U129">
        <v>-1</v>
      </c>
      <c r="V129">
        <v>-12.345679012345681</v>
      </c>
      <c r="W129" t="b">
        <f t="shared" si="18"/>
        <v>0</v>
      </c>
      <c r="X129" t="b">
        <f t="shared" si="19"/>
        <v>0</v>
      </c>
      <c r="Y129" t="b">
        <f t="shared" si="20"/>
        <v>0</v>
      </c>
      <c r="Z129" t="b">
        <f t="shared" si="21"/>
        <v>1</v>
      </c>
      <c r="AA129" t="str">
        <f t="shared" si="22"/>
        <v>MAX PAIN</v>
      </c>
      <c r="AB129" t="b">
        <f t="shared" si="23"/>
        <v>1</v>
      </c>
      <c r="AC129" t="str">
        <f t="shared" si="24"/>
        <v>FALSE</v>
      </c>
      <c r="AD129">
        <f t="shared" si="25"/>
        <v>184.75</v>
      </c>
      <c r="AE129" t="str">
        <f t="shared" si="26"/>
        <v>INDUSTOWER</v>
      </c>
    </row>
    <row r="130" spans="1:31" x14ac:dyDescent="0.2">
      <c r="A130">
        <v>1</v>
      </c>
      <c r="B130">
        <v>8.3333333333333339</v>
      </c>
      <c r="C130">
        <v>1</v>
      </c>
      <c r="D130">
        <v>19.829999999999998</v>
      </c>
      <c r="E130">
        <v>0.85000000000000142</v>
      </c>
      <c r="F130">
        <v>8.7628865979381594</v>
      </c>
      <c r="G130">
        <v>10.55</v>
      </c>
      <c r="H130">
        <v>13</v>
      </c>
      <c r="I130">
        <v>175</v>
      </c>
      <c r="J130">
        <v>184.75</v>
      </c>
      <c r="K130" t="s">
        <v>200</v>
      </c>
      <c r="N130">
        <v>175</v>
      </c>
      <c r="O130">
        <v>198</v>
      </c>
      <c r="P130">
        <v>1</v>
      </c>
      <c r="Q130">
        <v>20</v>
      </c>
      <c r="R130">
        <v>11.235955056179776</v>
      </c>
      <c r="S130">
        <v>89</v>
      </c>
      <c r="T130">
        <v>32.24</v>
      </c>
      <c r="U130">
        <v>-0.39999999999999991</v>
      </c>
      <c r="V130">
        <v>-28.571428571428566</v>
      </c>
      <c r="W130" t="b">
        <f t="shared" si="18"/>
        <v>0</v>
      </c>
      <c r="X130" t="b">
        <f t="shared" si="19"/>
        <v>1</v>
      </c>
      <c r="Y130" t="b">
        <f t="shared" si="20"/>
        <v>1</v>
      </c>
      <c r="Z130" t="b">
        <f t="shared" si="21"/>
        <v>1</v>
      </c>
      <c r="AA130" t="str">
        <f t="shared" si="22"/>
        <v>MAX PAIN</v>
      </c>
      <c r="AB130" t="b">
        <f t="shared" si="23"/>
        <v>0</v>
      </c>
      <c r="AC130" t="str">
        <f t="shared" si="24"/>
        <v>FALSE</v>
      </c>
      <c r="AD130">
        <f t="shared" si="25"/>
        <v>184.75</v>
      </c>
      <c r="AE130" t="str">
        <f t="shared" si="26"/>
        <v>INDUSTOWER</v>
      </c>
    </row>
    <row r="131" spans="1:31" x14ac:dyDescent="0.2">
      <c r="A131">
        <v>-2</v>
      </c>
      <c r="B131">
        <v>-15.384615384615385</v>
      </c>
      <c r="C131">
        <v>9</v>
      </c>
      <c r="D131">
        <v>29.48</v>
      </c>
      <c r="E131">
        <v>-1</v>
      </c>
      <c r="F131">
        <v>-2.9411764705882351</v>
      </c>
      <c r="G131">
        <v>33</v>
      </c>
      <c r="H131">
        <v>11</v>
      </c>
      <c r="I131">
        <v>700</v>
      </c>
      <c r="J131">
        <v>724.75</v>
      </c>
      <c r="K131" t="s">
        <v>197</v>
      </c>
      <c r="N131">
        <v>700</v>
      </c>
      <c r="O131">
        <v>407</v>
      </c>
      <c r="P131">
        <v>7.25</v>
      </c>
      <c r="Q131">
        <v>21</v>
      </c>
      <c r="R131">
        <v>5.4404145077720205</v>
      </c>
      <c r="S131">
        <v>318</v>
      </c>
      <c r="T131">
        <v>32.92</v>
      </c>
      <c r="U131">
        <v>-0.59999999999999964</v>
      </c>
      <c r="V131">
        <v>-7.6433121019108237</v>
      </c>
      <c r="W131" t="b">
        <f t="shared" si="18"/>
        <v>1</v>
      </c>
      <c r="X131" t="b">
        <f t="shared" si="19"/>
        <v>0</v>
      </c>
      <c r="Y131" t="b">
        <f t="shared" si="20"/>
        <v>1</v>
      </c>
      <c r="Z131" t="b">
        <f t="shared" si="21"/>
        <v>1</v>
      </c>
      <c r="AA131" t="str">
        <f t="shared" si="22"/>
        <v>MAX PAIN</v>
      </c>
      <c r="AB131" t="b">
        <f t="shared" si="23"/>
        <v>0</v>
      </c>
      <c r="AC131" t="str">
        <f t="shared" si="24"/>
        <v>FALSE</v>
      </c>
      <c r="AD131">
        <f t="shared" si="25"/>
        <v>724.75</v>
      </c>
      <c r="AE131" t="str">
        <f t="shared" si="26"/>
        <v>CONCOR</v>
      </c>
    </row>
    <row r="132" spans="1:31" x14ac:dyDescent="0.2">
      <c r="A132">
        <v>81</v>
      </c>
      <c r="B132">
        <v>8.2066869300911858</v>
      </c>
      <c r="C132">
        <v>1382</v>
      </c>
      <c r="D132">
        <v>33.07</v>
      </c>
      <c r="E132">
        <v>0.25</v>
      </c>
      <c r="F132">
        <v>2.7932960893854752</v>
      </c>
      <c r="G132">
        <v>9.1999999999999993</v>
      </c>
      <c r="H132">
        <v>1068</v>
      </c>
      <c r="I132">
        <v>750</v>
      </c>
      <c r="J132">
        <v>724.75</v>
      </c>
      <c r="K132" t="s">
        <v>197</v>
      </c>
      <c r="N132">
        <v>750</v>
      </c>
      <c r="O132">
        <v>168</v>
      </c>
      <c r="P132">
        <v>36.200000000000003</v>
      </c>
      <c r="Q132">
        <v>2</v>
      </c>
      <c r="R132">
        <v>1.2048192771084338</v>
      </c>
      <c r="S132">
        <v>20</v>
      </c>
      <c r="T132">
        <v>41.84</v>
      </c>
      <c r="U132">
        <v>1.5</v>
      </c>
      <c r="V132">
        <v>4.3227665706051868</v>
      </c>
      <c r="W132" t="b">
        <f t="shared" si="18"/>
        <v>0</v>
      </c>
      <c r="X132" t="b">
        <f t="shared" si="19"/>
        <v>1</v>
      </c>
      <c r="Y132" t="b">
        <f t="shared" si="20"/>
        <v>1</v>
      </c>
      <c r="Z132" t="b">
        <f t="shared" si="21"/>
        <v>0</v>
      </c>
      <c r="AA132" t="str">
        <f t="shared" si="22"/>
        <v>MAX PAIN</v>
      </c>
      <c r="AB132" t="b">
        <f t="shared" si="23"/>
        <v>0</v>
      </c>
      <c r="AC132" t="str">
        <f t="shared" si="24"/>
        <v>FALSE</v>
      </c>
      <c r="AD132">
        <f t="shared" si="25"/>
        <v>724.75</v>
      </c>
      <c r="AE132" t="str">
        <f t="shared" si="26"/>
        <v>CONCOR</v>
      </c>
    </row>
    <row r="133" spans="1:31" x14ac:dyDescent="0.2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680</v>
      </c>
      <c r="J133">
        <v>724.75</v>
      </c>
      <c r="K133" t="s">
        <v>197</v>
      </c>
      <c r="N133">
        <v>680</v>
      </c>
      <c r="O133">
        <v>153</v>
      </c>
      <c r="P133">
        <v>3.15</v>
      </c>
      <c r="Q133">
        <v>-12</v>
      </c>
      <c r="R133">
        <v>-7.2727272727272725</v>
      </c>
      <c r="S133">
        <v>245</v>
      </c>
      <c r="T133">
        <v>33.130000000000003</v>
      </c>
      <c r="U133">
        <v>-0.55000000000000027</v>
      </c>
      <c r="V133">
        <v>-14.864864864864872</v>
      </c>
      <c r="W133" t="b">
        <f t="shared" si="18"/>
        <v>0</v>
      </c>
      <c r="X133" t="b">
        <f t="shared" si="19"/>
        <v>0</v>
      </c>
      <c r="Y133" t="b">
        <f t="shared" si="20"/>
        <v>0</v>
      </c>
      <c r="Z133" t="b">
        <f t="shared" si="21"/>
        <v>1</v>
      </c>
      <c r="AA133" t="str">
        <f t="shared" si="22"/>
        <v>MAX PAIN</v>
      </c>
      <c r="AB133" t="b">
        <f t="shared" si="23"/>
        <v>1</v>
      </c>
      <c r="AC133" t="str">
        <f t="shared" si="24"/>
        <v>FALSE</v>
      </c>
      <c r="AD133">
        <f t="shared" si="25"/>
        <v>724.75</v>
      </c>
      <c r="AE133" t="str">
        <f t="shared" si="26"/>
        <v>CONCOR</v>
      </c>
    </row>
    <row r="134" spans="1:31" x14ac:dyDescent="0.2">
      <c r="A134">
        <v>0</v>
      </c>
      <c r="B134">
        <v>0</v>
      </c>
      <c r="C134">
        <v>3</v>
      </c>
      <c r="D134">
        <v>33.19</v>
      </c>
      <c r="E134">
        <v>36.699999999999989</v>
      </c>
      <c r="F134">
        <v>20.852272727272723</v>
      </c>
      <c r="G134">
        <v>212.7</v>
      </c>
      <c r="H134">
        <v>39</v>
      </c>
      <c r="I134">
        <v>3800</v>
      </c>
      <c r="J134">
        <v>3967</v>
      </c>
      <c r="K134" t="s">
        <v>129</v>
      </c>
      <c r="N134">
        <v>3800</v>
      </c>
      <c r="O134">
        <v>213</v>
      </c>
      <c r="P134">
        <v>44</v>
      </c>
      <c r="Q134">
        <v>20</v>
      </c>
      <c r="R134">
        <v>10.362694300518134</v>
      </c>
      <c r="S134">
        <v>41</v>
      </c>
      <c r="T134">
        <v>38.33</v>
      </c>
      <c r="U134">
        <v>-10.399999999999999</v>
      </c>
      <c r="V134">
        <v>-19.117647058823529</v>
      </c>
      <c r="W134" t="b">
        <f t="shared" si="18"/>
        <v>0</v>
      </c>
      <c r="X134" t="b">
        <f t="shared" si="19"/>
        <v>1</v>
      </c>
      <c r="Y134" t="b">
        <f t="shared" si="20"/>
        <v>1</v>
      </c>
      <c r="Z134" t="b">
        <f t="shared" si="21"/>
        <v>1</v>
      </c>
      <c r="AA134" t="str">
        <f t="shared" si="22"/>
        <v>MAX PAIN</v>
      </c>
      <c r="AB134" t="b">
        <f t="shared" si="23"/>
        <v>0</v>
      </c>
      <c r="AC134" t="str">
        <f t="shared" si="24"/>
        <v>FALSE</v>
      </c>
      <c r="AD134">
        <f t="shared" si="25"/>
        <v>3967</v>
      </c>
      <c r="AE134" t="str">
        <f t="shared" si="26"/>
        <v>PERSISTENT</v>
      </c>
    </row>
    <row r="135" spans="1:31" x14ac:dyDescent="0.2">
      <c r="A135">
        <v>2</v>
      </c>
      <c r="B135">
        <v>0.59171597633136097</v>
      </c>
      <c r="C135">
        <v>1052</v>
      </c>
      <c r="D135">
        <v>34.01</v>
      </c>
      <c r="E135">
        <v>11.950000000000003</v>
      </c>
      <c r="F135">
        <v>14.798761609907125</v>
      </c>
      <c r="G135">
        <v>92.7</v>
      </c>
      <c r="H135">
        <v>340</v>
      </c>
      <c r="I135">
        <v>4000</v>
      </c>
      <c r="J135">
        <v>3967</v>
      </c>
      <c r="K135" t="s">
        <v>129</v>
      </c>
      <c r="N135">
        <v>4000</v>
      </c>
      <c r="O135">
        <v>168</v>
      </c>
      <c r="P135">
        <v>130.65</v>
      </c>
      <c r="Q135">
        <v>5</v>
      </c>
      <c r="R135">
        <v>3.0674846625766872</v>
      </c>
      <c r="S135">
        <v>86</v>
      </c>
      <c r="T135">
        <v>40.44</v>
      </c>
      <c r="U135">
        <v>-17.25</v>
      </c>
      <c r="V135">
        <v>-11.663286004056793</v>
      </c>
      <c r="W135" t="b">
        <f t="shared" si="18"/>
        <v>0</v>
      </c>
      <c r="X135" t="b">
        <f t="shared" si="19"/>
        <v>1</v>
      </c>
      <c r="Y135" t="b">
        <f t="shared" si="20"/>
        <v>1</v>
      </c>
      <c r="Z135" t="b">
        <f t="shared" si="21"/>
        <v>1</v>
      </c>
      <c r="AA135" t="str">
        <f t="shared" si="22"/>
        <v>MAX PAIN</v>
      </c>
      <c r="AB135" t="b">
        <f t="shared" si="23"/>
        <v>0</v>
      </c>
      <c r="AC135" t="str">
        <f t="shared" si="24"/>
        <v>FALSE</v>
      </c>
      <c r="AD135">
        <f t="shared" si="25"/>
        <v>3967</v>
      </c>
      <c r="AE135" t="str">
        <f t="shared" si="26"/>
        <v>PERSISTENT</v>
      </c>
    </row>
    <row r="136" spans="1:31" x14ac:dyDescent="0.2">
      <c r="A136">
        <v>10</v>
      </c>
      <c r="B136">
        <v>10.526315789473685</v>
      </c>
      <c r="C136">
        <v>234</v>
      </c>
      <c r="D136">
        <v>34.049999999999997</v>
      </c>
      <c r="E136">
        <v>16.699999999999989</v>
      </c>
      <c r="F136">
        <v>12.895752895752889</v>
      </c>
      <c r="G136">
        <v>146.19999999999999</v>
      </c>
      <c r="H136">
        <v>105</v>
      </c>
      <c r="I136">
        <v>3900</v>
      </c>
      <c r="J136">
        <v>3967</v>
      </c>
      <c r="K136" t="s">
        <v>129</v>
      </c>
      <c r="N136">
        <v>3900</v>
      </c>
      <c r="O136">
        <v>127</v>
      </c>
      <c r="P136">
        <v>78.45</v>
      </c>
      <c r="Q136">
        <v>20</v>
      </c>
      <c r="R136">
        <v>18.691588785046729</v>
      </c>
      <c r="S136">
        <v>53</v>
      </c>
      <c r="T136">
        <v>38.69</v>
      </c>
      <c r="U136">
        <v>-16.450000000000003</v>
      </c>
      <c r="V136">
        <v>-17.334035827186515</v>
      </c>
      <c r="W136" t="b">
        <f t="shared" si="18"/>
        <v>0</v>
      </c>
      <c r="X136" t="b">
        <f t="shared" si="19"/>
        <v>1</v>
      </c>
      <c r="Y136" t="b">
        <f t="shared" si="20"/>
        <v>1</v>
      </c>
      <c r="Z136" t="b">
        <f t="shared" si="21"/>
        <v>1</v>
      </c>
      <c r="AA136" t="str">
        <f t="shared" si="22"/>
        <v>MAX PAIN</v>
      </c>
      <c r="AB136" t="b">
        <f t="shared" si="23"/>
        <v>0</v>
      </c>
      <c r="AC136" t="str">
        <f t="shared" si="24"/>
        <v>FALSE</v>
      </c>
      <c r="AD136">
        <f t="shared" si="25"/>
        <v>3967</v>
      </c>
      <c r="AE136" t="str">
        <f t="shared" si="26"/>
        <v>PERSISTENT</v>
      </c>
    </row>
    <row r="137" spans="1:31" x14ac:dyDescent="0.2">
      <c r="A137">
        <v>-4</v>
      </c>
      <c r="B137">
        <v>-0.30911901081916537</v>
      </c>
      <c r="C137">
        <v>31</v>
      </c>
      <c r="D137">
        <v>0</v>
      </c>
      <c r="E137">
        <v>3.7000000000000028</v>
      </c>
      <c r="F137">
        <v>6.1666666666666714</v>
      </c>
      <c r="G137">
        <v>63.7</v>
      </c>
      <c r="H137">
        <v>1290</v>
      </c>
      <c r="I137">
        <v>1260</v>
      </c>
      <c r="J137">
        <v>1322</v>
      </c>
      <c r="K137" t="s">
        <v>115</v>
      </c>
      <c r="N137">
        <v>1260</v>
      </c>
      <c r="O137">
        <v>1359</v>
      </c>
      <c r="P137">
        <v>3.55</v>
      </c>
      <c r="Q137">
        <v>109</v>
      </c>
      <c r="R137">
        <v>8.7200000000000006</v>
      </c>
      <c r="S137">
        <v>1273</v>
      </c>
      <c r="T137">
        <v>23.7</v>
      </c>
      <c r="U137">
        <v>-0.5</v>
      </c>
      <c r="V137">
        <v>-12.345679012345681</v>
      </c>
      <c r="W137" t="b">
        <f t="shared" si="18"/>
        <v>1</v>
      </c>
      <c r="X137" t="b">
        <f t="shared" si="19"/>
        <v>1</v>
      </c>
      <c r="Y137" t="b">
        <f t="shared" si="20"/>
        <v>1</v>
      </c>
      <c r="Z137" t="b">
        <f t="shared" si="21"/>
        <v>1</v>
      </c>
      <c r="AA137" t="str">
        <f t="shared" si="22"/>
        <v>Short Covering Candidate</v>
      </c>
      <c r="AB137" t="b">
        <f t="shared" si="23"/>
        <v>1</v>
      </c>
      <c r="AC137" t="str">
        <f t="shared" si="24"/>
        <v>TRUE</v>
      </c>
      <c r="AD137">
        <f t="shared" si="25"/>
        <v>1322</v>
      </c>
      <c r="AE137" t="str">
        <f t="shared" si="26"/>
        <v>M&amp;M</v>
      </c>
    </row>
    <row r="138" spans="1:31" x14ac:dyDescent="0.2">
      <c r="A138">
        <v>-8</v>
      </c>
      <c r="B138">
        <v>-0.27739251040221913</v>
      </c>
      <c r="C138">
        <v>328</v>
      </c>
      <c r="D138">
        <v>13.65</v>
      </c>
      <c r="E138">
        <v>6</v>
      </c>
      <c r="F138">
        <v>14.354066985645932</v>
      </c>
      <c r="G138">
        <v>47.8</v>
      </c>
      <c r="H138">
        <v>2876</v>
      </c>
      <c r="I138">
        <v>1280</v>
      </c>
      <c r="J138">
        <v>1322</v>
      </c>
      <c r="K138" t="s">
        <v>115</v>
      </c>
      <c r="N138">
        <v>1280</v>
      </c>
      <c r="O138">
        <v>1221</v>
      </c>
      <c r="P138">
        <v>6.1</v>
      </c>
      <c r="Q138">
        <v>-35</v>
      </c>
      <c r="R138">
        <v>-2.7866242038216562</v>
      </c>
      <c r="S138">
        <v>1859</v>
      </c>
      <c r="T138">
        <v>22.46</v>
      </c>
      <c r="U138">
        <v>-0.95000000000000018</v>
      </c>
      <c r="V138">
        <v>-13.475177304964541</v>
      </c>
      <c r="W138" t="b">
        <f t="shared" si="18"/>
        <v>1</v>
      </c>
      <c r="X138" t="b">
        <f t="shared" si="19"/>
        <v>1</v>
      </c>
      <c r="Y138" t="b">
        <f t="shared" si="20"/>
        <v>0</v>
      </c>
      <c r="Z138" t="b">
        <f t="shared" si="21"/>
        <v>1</v>
      </c>
      <c r="AA138" t="str">
        <f t="shared" si="22"/>
        <v>Short Covering Candidate</v>
      </c>
      <c r="AB138" t="b">
        <f t="shared" si="23"/>
        <v>1</v>
      </c>
      <c r="AC138" t="str">
        <f t="shared" si="24"/>
        <v>FALSE</v>
      </c>
      <c r="AD138">
        <f t="shared" si="25"/>
        <v>1322</v>
      </c>
      <c r="AE138" t="str">
        <f t="shared" si="26"/>
        <v>M&amp;M</v>
      </c>
    </row>
    <row r="139" spans="1:31" x14ac:dyDescent="0.2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119</v>
      </c>
      <c r="H139">
        <v>75</v>
      </c>
      <c r="I139">
        <v>1200</v>
      </c>
      <c r="J139">
        <v>1322</v>
      </c>
      <c r="K139" t="s">
        <v>115</v>
      </c>
      <c r="N139">
        <v>1200</v>
      </c>
      <c r="O139">
        <v>1196</v>
      </c>
      <c r="P139">
        <v>1.4</v>
      </c>
      <c r="Q139">
        <v>48</v>
      </c>
      <c r="R139">
        <v>4.1811846689895473</v>
      </c>
      <c r="S139">
        <v>519</v>
      </c>
      <c r="T139">
        <v>31.48</v>
      </c>
      <c r="U139">
        <v>-0.15000000000000013</v>
      </c>
      <c r="V139">
        <v>-9.6774193548387171</v>
      </c>
      <c r="W139" t="b">
        <f t="shared" si="18"/>
        <v>0</v>
      </c>
      <c r="X139" t="b">
        <f t="shared" si="19"/>
        <v>0</v>
      </c>
      <c r="Y139" t="b">
        <f t="shared" si="20"/>
        <v>1</v>
      </c>
      <c r="Z139" t="b">
        <f t="shared" si="21"/>
        <v>1</v>
      </c>
      <c r="AA139" t="str">
        <f t="shared" si="22"/>
        <v>MAX PAIN</v>
      </c>
      <c r="AB139" t="b">
        <f t="shared" si="23"/>
        <v>1</v>
      </c>
      <c r="AC139" t="str">
        <f t="shared" si="24"/>
        <v>FALSE</v>
      </c>
      <c r="AD139">
        <f t="shared" si="25"/>
        <v>1322</v>
      </c>
      <c r="AE139" t="str">
        <f t="shared" si="26"/>
        <v>M&amp;M</v>
      </c>
    </row>
    <row r="140" spans="1:31" x14ac:dyDescent="0.2">
      <c r="A140">
        <v>455</v>
      </c>
      <c r="B140">
        <v>12.831359278059786</v>
      </c>
      <c r="C140">
        <v>11518</v>
      </c>
      <c r="D140">
        <v>20.5</v>
      </c>
      <c r="E140">
        <v>3.3000000000000007</v>
      </c>
      <c r="F140">
        <v>14.53744493392071</v>
      </c>
      <c r="G140">
        <v>26</v>
      </c>
      <c r="H140">
        <v>4001</v>
      </c>
      <c r="I140">
        <v>1600</v>
      </c>
      <c r="J140">
        <v>1597</v>
      </c>
      <c r="K140" t="s">
        <v>84</v>
      </c>
      <c r="N140">
        <v>1600</v>
      </c>
      <c r="O140">
        <v>3155</v>
      </c>
      <c r="P140">
        <v>24.45</v>
      </c>
      <c r="Q140">
        <v>247</v>
      </c>
      <c r="R140">
        <v>8.493810178817057</v>
      </c>
      <c r="S140">
        <v>4719</v>
      </c>
      <c r="T140">
        <v>21.45</v>
      </c>
      <c r="U140">
        <v>-4</v>
      </c>
      <c r="V140">
        <v>-14.059753954305801</v>
      </c>
      <c r="W140" t="b">
        <f t="shared" si="18"/>
        <v>0</v>
      </c>
      <c r="X140" t="b">
        <f t="shared" si="19"/>
        <v>1</v>
      </c>
      <c r="Y140" t="b">
        <f t="shared" si="20"/>
        <v>1</v>
      </c>
      <c r="Z140" t="b">
        <f t="shared" si="21"/>
        <v>1</v>
      </c>
      <c r="AA140" t="str">
        <f t="shared" si="22"/>
        <v>MAX PAIN</v>
      </c>
      <c r="AB140" t="b">
        <f t="shared" si="23"/>
        <v>0</v>
      </c>
      <c r="AC140" t="str">
        <f t="shared" si="24"/>
        <v>FALSE</v>
      </c>
      <c r="AD140">
        <f t="shared" si="25"/>
        <v>1597</v>
      </c>
      <c r="AE140" t="str">
        <f t="shared" si="26"/>
        <v>HDFCBANK</v>
      </c>
    </row>
    <row r="141" spans="1:31" x14ac:dyDescent="0.2">
      <c r="A141">
        <v>-2</v>
      </c>
      <c r="B141">
        <v>-1.7094017094017093</v>
      </c>
      <c r="C141">
        <v>39</v>
      </c>
      <c r="D141">
        <v>25.04</v>
      </c>
      <c r="E141">
        <v>8</v>
      </c>
      <c r="F141">
        <v>8.2474226804123703</v>
      </c>
      <c r="G141">
        <v>105</v>
      </c>
      <c r="H141">
        <v>115</v>
      </c>
      <c r="I141">
        <v>1500</v>
      </c>
      <c r="J141">
        <v>1597</v>
      </c>
      <c r="K141" t="s">
        <v>84</v>
      </c>
      <c r="N141">
        <v>1500</v>
      </c>
      <c r="O141">
        <v>3033</v>
      </c>
      <c r="P141">
        <v>3.3</v>
      </c>
      <c r="Q141">
        <v>-82</v>
      </c>
      <c r="R141">
        <v>-2.6324237560192616</v>
      </c>
      <c r="S141">
        <v>1185</v>
      </c>
      <c r="T141">
        <v>26.42</v>
      </c>
      <c r="U141">
        <v>-1.1500000000000004</v>
      </c>
      <c r="V141">
        <v>-25.842696629213492</v>
      </c>
      <c r="W141" t="b">
        <f t="shared" si="18"/>
        <v>1</v>
      </c>
      <c r="X141" t="b">
        <f t="shared" si="19"/>
        <v>1</v>
      </c>
      <c r="Y141" t="b">
        <f t="shared" si="20"/>
        <v>0</v>
      </c>
      <c r="Z141" t="b">
        <f t="shared" si="21"/>
        <v>1</v>
      </c>
      <c r="AA141" t="str">
        <f t="shared" si="22"/>
        <v>Short Covering Candidate</v>
      </c>
      <c r="AB141" t="b">
        <f t="shared" si="23"/>
        <v>1</v>
      </c>
      <c r="AC141" t="str">
        <f t="shared" si="24"/>
        <v>FALSE</v>
      </c>
      <c r="AD141">
        <f t="shared" si="25"/>
        <v>1597</v>
      </c>
      <c r="AE141" t="str">
        <f t="shared" si="26"/>
        <v>HDFCBANK</v>
      </c>
    </row>
    <row r="142" spans="1:31" x14ac:dyDescent="0.2">
      <c r="A142">
        <v>-7</v>
      </c>
      <c r="B142">
        <v>-1.8324607329842932</v>
      </c>
      <c r="C142">
        <v>591</v>
      </c>
      <c r="D142">
        <v>21.05</v>
      </c>
      <c r="E142">
        <v>4.8999999999999986</v>
      </c>
      <c r="F142">
        <v>10.447761194029848</v>
      </c>
      <c r="G142">
        <v>51.8</v>
      </c>
      <c r="H142">
        <v>375</v>
      </c>
      <c r="I142">
        <v>1560</v>
      </c>
      <c r="J142">
        <v>1597</v>
      </c>
      <c r="K142" t="s">
        <v>84</v>
      </c>
      <c r="N142">
        <v>1560</v>
      </c>
      <c r="O142">
        <v>1575</v>
      </c>
      <c r="P142">
        <v>10.3</v>
      </c>
      <c r="Q142">
        <v>-74</v>
      </c>
      <c r="R142">
        <v>-4.4875682231655549</v>
      </c>
      <c r="S142">
        <v>1783</v>
      </c>
      <c r="T142">
        <v>22.15</v>
      </c>
      <c r="U142">
        <v>-2.6999999999999993</v>
      </c>
      <c r="V142">
        <v>-20.769230769230766</v>
      </c>
      <c r="W142" t="b">
        <f t="shared" si="18"/>
        <v>1</v>
      </c>
      <c r="X142" t="b">
        <f t="shared" si="19"/>
        <v>1</v>
      </c>
      <c r="Y142" t="b">
        <f t="shared" si="20"/>
        <v>0</v>
      </c>
      <c r="Z142" t="b">
        <f t="shared" si="21"/>
        <v>1</v>
      </c>
      <c r="AA142" t="str">
        <f t="shared" si="22"/>
        <v>Short Covering Candidate</v>
      </c>
      <c r="AB142" t="b">
        <f t="shared" si="23"/>
        <v>1</v>
      </c>
      <c r="AC142" t="str">
        <f t="shared" si="24"/>
        <v>FALSE</v>
      </c>
      <c r="AD142">
        <f t="shared" si="25"/>
        <v>1597</v>
      </c>
      <c r="AE142" t="str">
        <f t="shared" si="26"/>
        <v>HDFCBANK</v>
      </c>
    </row>
    <row r="143" spans="1:31" x14ac:dyDescent="0.2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53</v>
      </c>
      <c r="H143">
        <v>1</v>
      </c>
      <c r="I143">
        <v>800</v>
      </c>
      <c r="J143">
        <v>869.95</v>
      </c>
      <c r="K143" t="s">
        <v>218</v>
      </c>
      <c r="N143">
        <v>800</v>
      </c>
      <c r="O143">
        <v>165</v>
      </c>
      <c r="P143">
        <v>2.1</v>
      </c>
      <c r="Q143">
        <v>-12</v>
      </c>
      <c r="R143">
        <v>-6.7796610169491522</v>
      </c>
      <c r="S143">
        <v>39</v>
      </c>
      <c r="T143">
        <v>33.880000000000003</v>
      </c>
      <c r="U143">
        <v>-1.0499999999999998</v>
      </c>
      <c r="V143">
        <v>-33.333333333333329</v>
      </c>
      <c r="W143" t="b">
        <f t="shared" si="18"/>
        <v>0</v>
      </c>
      <c r="X143" t="b">
        <f t="shared" si="19"/>
        <v>0</v>
      </c>
      <c r="Y143" t="b">
        <f t="shared" si="20"/>
        <v>0</v>
      </c>
      <c r="Z143" t="b">
        <f t="shared" si="21"/>
        <v>1</v>
      </c>
      <c r="AA143" t="str">
        <f t="shared" si="22"/>
        <v>MAX PAIN</v>
      </c>
      <c r="AB143" t="b">
        <f t="shared" si="23"/>
        <v>1</v>
      </c>
      <c r="AC143" t="str">
        <f t="shared" si="24"/>
        <v>FALSE</v>
      </c>
      <c r="AD143">
        <f t="shared" si="25"/>
        <v>869.95</v>
      </c>
      <c r="AE143" t="str">
        <f t="shared" si="26"/>
        <v>IPCALAB</v>
      </c>
    </row>
    <row r="144" spans="1:31" x14ac:dyDescent="0.2">
      <c r="A144">
        <v>6</v>
      </c>
      <c r="B144">
        <v>11.320754716981131</v>
      </c>
      <c r="C144">
        <v>35</v>
      </c>
      <c r="D144">
        <v>20.45</v>
      </c>
      <c r="E144">
        <v>3.1000000000000014</v>
      </c>
      <c r="F144">
        <v>17.514124293785319</v>
      </c>
      <c r="G144">
        <v>20.8</v>
      </c>
      <c r="H144">
        <v>59</v>
      </c>
      <c r="I144">
        <v>860</v>
      </c>
      <c r="J144">
        <v>869.95</v>
      </c>
      <c r="K144" t="s">
        <v>218</v>
      </c>
      <c r="N144">
        <v>860</v>
      </c>
      <c r="O144">
        <v>82</v>
      </c>
      <c r="P144">
        <v>18</v>
      </c>
      <c r="Q144">
        <v>0</v>
      </c>
      <c r="R144">
        <v>0</v>
      </c>
      <c r="S144">
        <v>2</v>
      </c>
      <c r="T144">
        <v>36.840000000000003</v>
      </c>
      <c r="U144">
        <v>-1</v>
      </c>
      <c r="V144">
        <v>-5.2631578947368416</v>
      </c>
      <c r="W144" t="b">
        <f t="shared" si="18"/>
        <v>0</v>
      </c>
      <c r="X144" t="b">
        <f t="shared" si="19"/>
        <v>1</v>
      </c>
      <c r="Y144" t="b">
        <f t="shared" si="20"/>
        <v>0</v>
      </c>
      <c r="Z144" t="b">
        <f t="shared" si="21"/>
        <v>1</v>
      </c>
      <c r="AA144" t="str">
        <f t="shared" si="22"/>
        <v>MAX PAIN</v>
      </c>
      <c r="AB144" t="b">
        <f t="shared" si="23"/>
        <v>0</v>
      </c>
      <c r="AC144" t="str">
        <f t="shared" si="24"/>
        <v>FALSE</v>
      </c>
      <c r="AD144">
        <f t="shared" si="25"/>
        <v>869.95</v>
      </c>
      <c r="AE144" t="str">
        <f t="shared" si="26"/>
        <v>IPCALAB</v>
      </c>
    </row>
    <row r="145" spans="1:31" x14ac:dyDescent="0.2">
      <c r="A145">
        <v>-1</v>
      </c>
      <c r="B145">
        <v>-1.5873015873015872</v>
      </c>
      <c r="C145">
        <v>1</v>
      </c>
      <c r="D145">
        <v>10.43</v>
      </c>
      <c r="E145">
        <v>-10.649999999999999</v>
      </c>
      <c r="F145">
        <v>-31.049562682215743</v>
      </c>
      <c r="G145">
        <v>23.65</v>
      </c>
      <c r="H145">
        <v>62</v>
      </c>
      <c r="I145">
        <v>850</v>
      </c>
      <c r="J145">
        <v>869.95</v>
      </c>
      <c r="K145" t="s">
        <v>218</v>
      </c>
      <c r="N145">
        <v>850</v>
      </c>
      <c r="O145">
        <v>57</v>
      </c>
      <c r="P145">
        <v>10</v>
      </c>
      <c r="Q145">
        <v>-1</v>
      </c>
      <c r="R145">
        <v>-1.7241379310344827</v>
      </c>
      <c r="S145">
        <v>5</v>
      </c>
      <c r="T145">
        <v>29.95</v>
      </c>
      <c r="U145">
        <v>-3.5</v>
      </c>
      <c r="V145">
        <v>-25.925925925925924</v>
      </c>
      <c r="W145" t="b">
        <f t="shared" si="18"/>
        <v>1</v>
      </c>
      <c r="X145" t="b">
        <f t="shared" si="19"/>
        <v>0</v>
      </c>
      <c r="Y145" t="b">
        <f t="shared" si="20"/>
        <v>0</v>
      </c>
      <c r="Z145" t="b">
        <f t="shared" si="21"/>
        <v>1</v>
      </c>
      <c r="AA145" t="str">
        <f t="shared" si="22"/>
        <v>MAX PAIN</v>
      </c>
      <c r="AB145" t="b">
        <f t="shared" si="23"/>
        <v>0</v>
      </c>
      <c r="AC145" t="str">
        <f t="shared" si="24"/>
        <v>FALSE</v>
      </c>
      <c r="AD145">
        <f t="shared" si="25"/>
        <v>869.95</v>
      </c>
      <c r="AE145" t="str">
        <f t="shared" si="26"/>
        <v>IPCALAB</v>
      </c>
    </row>
    <row r="146" spans="1:31" x14ac:dyDescent="0.2">
      <c r="A146">
        <v>14</v>
      </c>
      <c r="B146">
        <v>12.612612612612613</v>
      </c>
      <c r="C146">
        <v>275</v>
      </c>
      <c r="D146">
        <v>27.1</v>
      </c>
      <c r="E146">
        <v>2.5500000000000007</v>
      </c>
      <c r="F146">
        <v>15.50151975683891</v>
      </c>
      <c r="G146">
        <v>19</v>
      </c>
      <c r="H146">
        <v>125</v>
      </c>
      <c r="I146">
        <v>620</v>
      </c>
      <c r="J146">
        <v>628.85</v>
      </c>
      <c r="K146" t="s">
        <v>184</v>
      </c>
      <c r="N146">
        <v>620</v>
      </c>
      <c r="O146">
        <v>355</v>
      </c>
      <c r="P146">
        <v>11.9</v>
      </c>
      <c r="Q146">
        <v>38</v>
      </c>
      <c r="R146">
        <v>11.987381703470032</v>
      </c>
      <c r="S146">
        <v>553</v>
      </c>
      <c r="T146">
        <v>35.92</v>
      </c>
      <c r="U146">
        <v>-1.4499999999999993</v>
      </c>
      <c r="V146">
        <v>-10.861423220973778</v>
      </c>
      <c r="W146" t="b">
        <f t="shared" si="18"/>
        <v>0</v>
      </c>
      <c r="X146" t="b">
        <f t="shared" si="19"/>
        <v>1</v>
      </c>
      <c r="Y146" t="b">
        <f t="shared" si="20"/>
        <v>1</v>
      </c>
      <c r="Z146" t="b">
        <f t="shared" si="21"/>
        <v>1</v>
      </c>
      <c r="AA146" t="str">
        <f t="shared" si="22"/>
        <v>MAX PAIN</v>
      </c>
      <c r="AB146" t="b">
        <f t="shared" si="23"/>
        <v>0</v>
      </c>
      <c r="AC146" t="str">
        <f t="shared" si="24"/>
        <v>FALSE</v>
      </c>
      <c r="AD146">
        <f t="shared" si="25"/>
        <v>628.85</v>
      </c>
      <c r="AE146" t="str">
        <f t="shared" si="26"/>
        <v>AUBANK</v>
      </c>
    </row>
    <row r="147" spans="1:31" x14ac:dyDescent="0.2">
      <c r="A147">
        <v>-2</v>
      </c>
      <c r="B147">
        <v>-12.5</v>
      </c>
      <c r="C147">
        <v>10</v>
      </c>
      <c r="D147">
        <v>28.12</v>
      </c>
      <c r="E147">
        <v>5.2500000000000036</v>
      </c>
      <c r="F147">
        <v>18.292682926829283</v>
      </c>
      <c r="G147">
        <v>33.950000000000003</v>
      </c>
      <c r="H147">
        <v>14</v>
      </c>
      <c r="I147">
        <v>600</v>
      </c>
      <c r="J147">
        <v>628.85</v>
      </c>
      <c r="K147" t="s">
        <v>184</v>
      </c>
      <c r="N147">
        <v>600</v>
      </c>
      <c r="O147">
        <v>261</v>
      </c>
      <c r="P147">
        <v>5.2</v>
      </c>
      <c r="Q147">
        <v>25</v>
      </c>
      <c r="R147">
        <v>10.59322033898305</v>
      </c>
      <c r="S147">
        <v>280</v>
      </c>
      <c r="T147">
        <v>35.07</v>
      </c>
      <c r="U147">
        <v>-0.89999999999999947</v>
      </c>
      <c r="V147">
        <v>-14.754098360655728</v>
      </c>
      <c r="W147" t="b">
        <f t="shared" si="18"/>
        <v>1</v>
      </c>
      <c r="X147" t="b">
        <f t="shared" si="19"/>
        <v>1</v>
      </c>
      <c r="Y147" t="b">
        <f t="shared" si="20"/>
        <v>1</v>
      </c>
      <c r="Z147" t="b">
        <f t="shared" si="21"/>
        <v>1</v>
      </c>
      <c r="AA147" t="str">
        <f t="shared" si="22"/>
        <v>Short Covering Candidate</v>
      </c>
      <c r="AB147" t="b">
        <f t="shared" si="23"/>
        <v>1</v>
      </c>
      <c r="AC147" t="str">
        <f t="shared" si="24"/>
        <v>TRUE</v>
      </c>
      <c r="AD147">
        <f t="shared" si="25"/>
        <v>628.85</v>
      </c>
      <c r="AE147" t="str">
        <f t="shared" si="26"/>
        <v>AUBANK</v>
      </c>
    </row>
    <row r="148" spans="1:31" x14ac:dyDescent="0.2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580</v>
      </c>
      <c r="J148">
        <v>628.85</v>
      </c>
      <c r="K148" t="s">
        <v>184</v>
      </c>
      <c r="N148">
        <v>580</v>
      </c>
      <c r="O148">
        <v>225</v>
      </c>
      <c r="P148">
        <v>2.25</v>
      </c>
      <c r="Q148">
        <v>45</v>
      </c>
      <c r="R148">
        <v>25</v>
      </c>
      <c r="S148">
        <v>245</v>
      </c>
      <c r="T148">
        <v>36.69</v>
      </c>
      <c r="U148">
        <v>-0.29999999999999982</v>
      </c>
      <c r="V148">
        <v>-11.764705882352935</v>
      </c>
      <c r="W148" t="b">
        <f t="shared" si="18"/>
        <v>0</v>
      </c>
      <c r="X148" t="b">
        <f t="shared" si="19"/>
        <v>0</v>
      </c>
      <c r="Y148" t="b">
        <f t="shared" si="20"/>
        <v>1</v>
      </c>
      <c r="Z148" t="b">
        <f t="shared" si="21"/>
        <v>1</v>
      </c>
      <c r="AA148" t="str">
        <f t="shared" si="22"/>
        <v>MAX PAIN</v>
      </c>
      <c r="AB148" t="b">
        <f t="shared" si="23"/>
        <v>1</v>
      </c>
      <c r="AC148" t="str">
        <f t="shared" si="24"/>
        <v>FALSE</v>
      </c>
      <c r="AD148">
        <f t="shared" si="25"/>
        <v>628.85</v>
      </c>
      <c r="AE148" t="str">
        <f t="shared" si="26"/>
        <v>AUBANK</v>
      </c>
    </row>
    <row r="149" spans="1:31" x14ac:dyDescent="0.2">
      <c r="A149">
        <v>5</v>
      </c>
      <c r="B149">
        <v>0.26441036488630354</v>
      </c>
      <c r="C149">
        <v>136</v>
      </c>
      <c r="D149">
        <v>36.42</v>
      </c>
      <c r="E149">
        <v>0.34999999999999787</v>
      </c>
      <c r="F149">
        <v>1.6826923076922975</v>
      </c>
      <c r="G149">
        <v>21.15</v>
      </c>
      <c r="H149">
        <v>1896</v>
      </c>
      <c r="I149">
        <v>500</v>
      </c>
      <c r="J149">
        <v>511</v>
      </c>
      <c r="K149" t="s">
        <v>213</v>
      </c>
      <c r="N149">
        <v>500</v>
      </c>
      <c r="O149">
        <v>1247</v>
      </c>
      <c r="P149">
        <v>8</v>
      </c>
      <c r="Q149">
        <v>50</v>
      </c>
      <c r="R149">
        <v>4.1771094402673352</v>
      </c>
      <c r="S149">
        <v>1045</v>
      </c>
      <c r="T149">
        <v>35.369999999999997</v>
      </c>
      <c r="U149">
        <v>-1.6500000000000004</v>
      </c>
      <c r="V149">
        <v>-17.098445595854926</v>
      </c>
      <c r="W149" t="b">
        <f t="shared" si="18"/>
        <v>0</v>
      </c>
      <c r="X149" t="b">
        <f t="shared" si="19"/>
        <v>1</v>
      </c>
      <c r="Y149" t="b">
        <f t="shared" si="20"/>
        <v>1</v>
      </c>
      <c r="Z149" t="b">
        <f t="shared" si="21"/>
        <v>1</v>
      </c>
      <c r="AA149" t="str">
        <f t="shared" si="22"/>
        <v>MAX PAIN</v>
      </c>
      <c r="AB149" t="b">
        <f t="shared" si="23"/>
        <v>0</v>
      </c>
      <c r="AC149" t="str">
        <f t="shared" si="24"/>
        <v>FALSE</v>
      </c>
      <c r="AD149">
        <f t="shared" si="25"/>
        <v>511</v>
      </c>
      <c r="AE149" t="str">
        <f t="shared" si="26"/>
        <v>AMBUJACEM</v>
      </c>
    </row>
    <row r="150" spans="1:31" x14ac:dyDescent="0.2">
      <c r="A150">
        <v>109</v>
      </c>
      <c r="B150">
        <v>15.05524861878453</v>
      </c>
      <c r="C150">
        <v>1220</v>
      </c>
      <c r="D150">
        <v>33.47</v>
      </c>
      <c r="E150">
        <v>0</v>
      </c>
      <c r="F150">
        <v>0</v>
      </c>
      <c r="G150">
        <v>9.6999999999999993</v>
      </c>
      <c r="H150">
        <v>833</v>
      </c>
      <c r="I150">
        <v>520</v>
      </c>
      <c r="J150">
        <v>511</v>
      </c>
      <c r="K150" t="s">
        <v>213</v>
      </c>
      <c r="N150">
        <v>520</v>
      </c>
      <c r="O150">
        <v>706</v>
      </c>
      <c r="P150">
        <v>17.25</v>
      </c>
      <c r="Q150">
        <v>28</v>
      </c>
      <c r="R150">
        <v>4.1297935103244834</v>
      </c>
      <c r="S150">
        <v>331</v>
      </c>
      <c r="T150">
        <v>34.520000000000003</v>
      </c>
      <c r="U150">
        <v>-1.4499999999999993</v>
      </c>
      <c r="V150">
        <v>-7.7540106951871621</v>
      </c>
      <c r="W150" t="b">
        <f t="shared" si="18"/>
        <v>0</v>
      </c>
      <c r="X150" t="b">
        <f t="shared" si="19"/>
        <v>0</v>
      </c>
      <c r="Y150" t="b">
        <f t="shared" si="20"/>
        <v>1</v>
      </c>
      <c r="Z150" t="b">
        <f t="shared" si="21"/>
        <v>1</v>
      </c>
      <c r="AA150" t="str">
        <f t="shared" si="22"/>
        <v>MAX PAIN</v>
      </c>
      <c r="AB150" t="b">
        <f t="shared" si="23"/>
        <v>1</v>
      </c>
      <c r="AC150" t="str">
        <f t="shared" si="24"/>
        <v>FALSE</v>
      </c>
      <c r="AD150">
        <f t="shared" si="25"/>
        <v>511</v>
      </c>
      <c r="AE150" t="str">
        <f t="shared" si="26"/>
        <v>AMBUJACEM</v>
      </c>
    </row>
    <row r="151" spans="1:31" x14ac:dyDescent="0.2">
      <c r="A151">
        <v>0</v>
      </c>
      <c r="B151">
        <v>0</v>
      </c>
      <c r="C151">
        <v>1</v>
      </c>
      <c r="D151">
        <v>0</v>
      </c>
      <c r="E151">
        <v>-4.0999999999999943</v>
      </c>
      <c r="F151">
        <v>-6.179351921627724</v>
      </c>
      <c r="G151">
        <v>62.25</v>
      </c>
      <c r="H151">
        <v>17</v>
      </c>
      <c r="I151">
        <v>450</v>
      </c>
      <c r="J151">
        <v>511</v>
      </c>
      <c r="K151" t="s">
        <v>213</v>
      </c>
      <c r="N151">
        <v>450</v>
      </c>
      <c r="O151">
        <v>503</v>
      </c>
      <c r="P151">
        <v>0.9</v>
      </c>
      <c r="Q151">
        <v>28</v>
      </c>
      <c r="R151">
        <v>5.8947368421052628</v>
      </c>
      <c r="S151">
        <v>51</v>
      </c>
      <c r="T151">
        <v>43.2</v>
      </c>
      <c r="U151">
        <v>-0.29999999999999993</v>
      </c>
      <c r="V151">
        <v>-24.999999999999993</v>
      </c>
      <c r="W151" t="b">
        <f t="shared" si="18"/>
        <v>0</v>
      </c>
      <c r="X151" t="b">
        <f t="shared" si="19"/>
        <v>0</v>
      </c>
      <c r="Y151" t="b">
        <f t="shared" si="20"/>
        <v>1</v>
      </c>
      <c r="Z151" t="b">
        <f t="shared" si="21"/>
        <v>1</v>
      </c>
      <c r="AA151" t="str">
        <f t="shared" si="22"/>
        <v>MAX PAIN</v>
      </c>
      <c r="AB151" t="b">
        <f t="shared" si="23"/>
        <v>1</v>
      </c>
      <c r="AC151" t="str">
        <f t="shared" si="24"/>
        <v>FALSE</v>
      </c>
      <c r="AD151">
        <f t="shared" si="25"/>
        <v>511</v>
      </c>
      <c r="AE151" t="str">
        <f t="shared" si="26"/>
        <v>AMBUJACEM</v>
      </c>
    </row>
    <row r="152" spans="1:31" x14ac:dyDescent="0.2">
      <c r="A152">
        <v>-2</v>
      </c>
      <c r="B152">
        <v>-3.8461538461538463</v>
      </c>
      <c r="C152">
        <v>4</v>
      </c>
      <c r="D152">
        <v>25.6</v>
      </c>
      <c r="E152">
        <v>29</v>
      </c>
      <c r="F152">
        <v>18.012422360248447</v>
      </c>
      <c r="G152">
        <v>190</v>
      </c>
      <c r="H152">
        <v>50</v>
      </c>
      <c r="I152">
        <v>2800</v>
      </c>
      <c r="J152">
        <v>2974</v>
      </c>
      <c r="K152" t="s">
        <v>226</v>
      </c>
      <c r="N152">
        <v>2800</v>
      </c>
      <c r="O152">
        <v>166</v>
      </c>
      <c r="P152">
        <v>8</v>
      </c>
      <c r="Q152">
        <v>-18</v>
      </c>
      <c r="R152">
        <v>-9.7826086956521738</v>
      </c>
      <c r="S152">
        <v>142</v>
      </c>
      <c r="T152">
        <v>27.62</v>
      </c>
      <c r="U152">
        <v>-7</v>
      </c>
      <c r="V152">
        <v>-46.666666666666664</v>
      </c>
      <c r="W152" t="b">
        <f t="shared" si="18"/>
        <v>1</v>
      </c>
      <c r="X152" t="b">
        <f t="shared" si="19"/>
        <v>1</v>
      </c>
      <c r="Y152" t="b">
        <f t="shared" si="20"/>
        <v>0</v>
      </c>
      <c r="Z152" t="b">
        <f t="shared" si="21"/>
        <v>1</v>
      </c>
      <c r="AA152" t="str">
        <f t="shared" si="22"/>
        <v>Short Covering Candidate</v>
      </c>
      <c r="AB152" t="b">
        <f t="shared" si="23"/>
        <v>1</v>
      </c>
      <c r="AC152" t="str">
        <f t="shared" si="24"/>
        <v>FALSE</v>
      </c>
      <c r="AD152">
        <f t="shared" si="25"/>
        <v>2974</v>
      </c>
      <c r="AE152" t="str">
        <f t="shared" si="26"/>
        <v>SIEMENS</v>
      </c>
    </row>
    <row r="153" spans="1:31" x14ac:dyDescent="0.2">
      <c r="A153">
        <v>-40</v>
      </c>
      <c r="B153">
        <v>-16.460905349794238</v>
      </c>
      <c r="C153">
        <v>329</v>
      </c>
      <c r="D153">
        <v>23.66</v>
      </c>
      <c r="E153">
        <v>21.799999999999997</v>
      </c>
      <c r="F153">
        <v>26.249247441300415</v>
      </c>
      <c r="G153">
        <v>104.85</v>
      </c>
      <c r="H153">
        <v>203</v>
      </c>
      <c r="I153">
        <v>2900</v>
      </c>
      <c r="J153">
        <v>2974</v>
      </c>
      <c r="K153" t="s">
        <v>226</v>
      </c>
      <c r="N153">
        <v>2900</v>
      </c>
      <c r="O153">
        <v>162</v>
      </c>
      <c r="P153">
        <v>24</v>
      </c>
      <c r="Q153">
        <v>46</v>
      </c>
      <c r="R153">
        <v>39.655172413793103</v>
      </c>
      <c r="S153">
        <v>390</v>
      </c>
      <c r="T153">
        <v>25.56</v>
      </c>
      <c r="U153">
        <v>-18.100000000000001</v>
      </c>
      <c r="V153">
        <v>-42.99287410926366</v>
      </c>
      <c r="W153" t="b">
        <f t="shared" si="18"/>
        <v>1</v>
      </c>
      <c r="X153" t="b">
        <f t="shared" si="19"/>
        <v>1</v>
      </c>
      <c r="Y153" t="b">
        <f t="shared" si="20"/>
        <v>1</v>
      </c>
      <c r="Z153" t="b">
        <f t="shared" si="21"/>
        <v>1</v>
      </c>
      <c r="AA153" t="str">
        <f t="shared" si="22"/>
        <v>Short Covering Candidate</v>
      </c>
      <c r="AB153" t="b">
        <f t="shared" si="23"/>
        <v>1</v>
      </c>
      <c r="AC153" t="str">
        <f t="shared" si="24"/>
        <v>TRUE</v>
      </c>
      <c r="AD153">
        <f t="shared" si="25"/>
        <v>2974</v>
      </c>
      <c r="AE153" t="str">
        <f t="shared" si="26"/>
        <v>SIEMENS</v>
      </c>
    </row>
    <row r="154" spans="1:31" x14ac:dyDescent="0.2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243</v>
      </c>
      <c r="H154">
        <v>3</v>
      </c>
      <c r="I154">
        <v>2700</v>
      </c>
      <c r="J154">
        <v>2974</v>
      </c>
      <c r="K154" t="s">
        <v>226</v>
      </c>
      <c r="N154">
        <v>2700</v>
      </c>
      <c r="O154">
        <v>82</v>
      </c>
      <c r="P154">
        <v>2.4</v>
      </c>
      <c r="Q154">
        <v>-22</v>
      </c>
      <c r="R154">
        <v>-21.153846153846153</v>
      </c>
      <c r="S154">
        <v>132</v>
      </c>
      <c r="T154">
        <v>29.86</v>
      </c>
      <c r="U154">
        <v>-2.9</v>
      </c>
      <c r="V154">
        <v>-54.716981132075468</v>
      </c>
      <c r="W154" t="b">
        <f t="shared" si="18"/>
        <v>0</v>
      </c>
      <c r="X154" t="b">
        <f t="shared" si="19"/>
        <v>0</v>
      </c>
      <c r="Y154" t="b">
        <f t="shared" si="20"/>
        <v>0</v>
      </c>
      <c r="Z154" t="b">
        <f t="shared" si="21"/>
        <v>1</v>
      </c>
      <c r="AA154" t="str">
        <f t="shared" si="22"/>
        <v>MAX PAIN</v>
      </c>
      <c r="AB154" t="b">
        <f t="shared" si="23"/>
        <v>1</v>
      </c>
      <c r="AC154" t="str">
        <f t="shared" si="24"/>
        <v>FALSE</v>
      </c>
      <c r="AD154">
        <f t="shared" si="25"/>
        <v>2974</v>
      </c>
      <c r="AE154" t="str">
        <f t="shared" si="26"/>
        <v>SIEMENS</v>
      </c>
    </row>
    <row r="155" spans="1:31" x14ac:dyDescent="0.2">
      <c r="A155">
        <v>10</v>
      </c>
      <c r="B155">
        <v>5.1020408163265305</v>
      </c>
      <c r="C155">
        <v>167</v>
      </c>
      <c r="D155">
        <v>40.71</v>
      </c>
      <c r="E155">
        <v>0.15000000000000036</v>
      </c>
      <c r="F155">
        <v>2.0408163265306172</v>
      </c>
      <c r="G155">
        <v>7.5</v>
      </c>
      <c r="H155">
        <v>206</v>
      </c>
      <c r="I155">
        <v>130</v>
      </c>
      <c r="J155">
        <v>135.19999999999999</v>
      </c>
      <c r="K155" t="s">
        <v>189</v>
      </c>
      <c r="N155">
        <v>130</v>
      </c>
      <c r="O155">
        <v>1020</v>
      </c>
      <c r="P155">
        <v>2</v>
      </c>
      <c r="Q155">
        <v>63</v>
      </c>
      <c r="R155">
        <v>6.5830721003134798</v>
      </c>
      <c r="S155">
        <v>618</v>
      </c>
      <c r="T155">
        <v>42.6</v>
      </c>
      <c r="U155">
        <v>0</v>
      </c>
      <c r="V155">
        <v>0</v>
      </c>
      <c r="W155" t="b">
        <f t="shared" si="18"/>
        <v>0</v>
      </c>
      <c r="X155" t="b">
        <f t="shared" si="19"/>
        <v>1</v>
      </c>
      <c r="Y155" t="b">
        <f t="shared" si="20"/>
        <v>1</v>
      </c>
      <c r="Z155" t="b">
        <f t="shared" si="21"/>
        <v>0</v>
      </c>
      <c r="AA155" t="str">
        <f t="shared" si="22"/>
        <v>MAX PAIN</v>
      </c>
      <c r="AB155" t="b">
        <f t="shared" si="23"/>
        <v>0</v>
      </c>
      <c r="AC155" t="str">
        <f t="shared" si="24"/>
        <v>FALSE</v>
      </c>
      <c r="AD155">
        <f t="shared" si="25"/>
        <v>135.19999999999999</v>
      </c>
      <c r="AE155" t="str">
        <f t="shared" si="26"/>
        <v>FEDERALBNK</v>
      </c>
    </row>
    <row r="156" spans="1:31" x14ac:dyDescent="0.2">
      <c r="A156">
        <v>-3</v>
      </c>
      <c r="B156">
        <v>-2.1897810218978102</v>
      </c>
      <c r="C156">
        <v>3</v>
      </c>
      <c r="D156">
        <v>35.32</v>
      </c>
      <c r="E156">
        <v>-0.15000000000000036</v>
      </c>
      <c r="F156">
        <v>-1.3333333333333366</v>
      </c>
      <c r="G156">
        <v>11.1</v>
      </c>
      <c r="H156">
        <v>134</v>
      </c>
      <c r="I156">
        <v>125</v>
      </c>
      <c r="J156">
        <v>135.19999999999999</v>
      </c>
      <c r="K156" t="s">
        <v>189</v>
      </c>
      <c r="N156">
        <v>125</v>
      </c>
      <c r="O156">
        <v>841</v>
      </c>
      <c r="P156">
        <v>0.95</v>
      </c>
      <c r="Q156">
        <v>-10</v>
      </c>
      <c r="R156">
        <v>-1.1750881316098707</v>
      </c>
      <c r="S156">
        <v>340</v>
      </c>
      <c r="T156">
        <v>44.52</v>
      </c>
      <c r="U156">
        <v>0</v>
      </c>
      <c r="V156">
        <v>0</v>
      </c>
      <c r="W156" t="b">
        <f t="shared" si="18"/>
        <v>1</v>
      </c>
      <c r="X156" t="b">
        <f t="shared" si="19"/>
        <v>0</v>
      </c>
      <c r="Y156" t="b">
        <f t="shared" si="20"/>
        <v>0</v>
      </c>
      <c r="Z156" t="b">
        <f t="shared" si="21"/>
        <v>0</v>
      </c>
      <c r="AA156" t="str">
        <f t="shared" si="22"/>
        <v>MAX PAIN</v>
      </c>
      <c r="AB156" t="b">
        <f t="shared" si="23"/>
        <v>0</v>
      </c>
      <c r="AC156" t="str">
        <f t="shared" si="24"/>
        <v>FALSE</v>
      </c>
      <c r="AD156">
        <f t="shared" si="25"/>
        <v>135.19999999999999</v>
      </c>
      <c r="AE156" t="str">
        <f t="shared" si="26"/>
        <v>FEDERALBNK</v>
      </c>
    </row>
    <row r="157" spans="1:31" x14ac:dyDescent="0.2">
      <c r="A157">
        <v>209</v>
      </c>
      <c r="B157">
        <v>32.30293663060278</v>
      </c>
      <c r="C157">
        <v>1464</v>
      </c>
      <c r="D157">
        <v>40.89</v>
      </c>
      <c r="E157">
        <v>9.9999999999999645E-2</v>
      </c>
      <c r="F157">
        <v>2.2727272727272645</v>
      </c>
      <c r="G157">
        <v>4.5</v>
      </c>
      <c r="H157">
        <v>856</v>
      </c>
      <c r="I157">
        <v>135</v>
      </c>
      <c r="J157">
        <v>135.19999999999999</v>
      </c>
      <c r="K157" t="s">
        <v>189</v>
      </c>
      <c r="N157">
        <v>135</v>
      </c>
      <c r="O157">
        <v>678</v>
      </c>
      <c r="P157">
        <v>3.85</v>
      </c>
      <c r="Q157">
        <v>-11</v>
      </c>
      <c r="R157">
        <v>-1.5965166908563135</v>
      </c>
      <c r="S157">
        <v>781</v>
      </c>
      <c r="T157">
        <v>41.19</v>
      </c>
      <c r="U157">
        <v>-0.14999999999999991</v>
      </c>
      <c r="V157">
        <v>-3.7499999999999978</v>
      </c>
      <c r="W157" t="b">
        <f t="shared" si="18"/>
        <v>0</v>
      </c>
      <c r="X157" t="b">
        <f t="shared" si="19"/>
        <v>1</v>
      </c>
      <c r="Y157" t="b">
        <f t="shared" si="20"/>
        <v>0</v>
      </c>
      <c r="Z157" t="b">
        <f t="shared" si="21"/>
        <v>1</v>
      </c>
      <c r="AA157" t="str">
        <f t="shared" si="22"/>
        <v>MAX PAIN</v>
      </c>
      <c r="AB157" t="b">
        <f t="shared" si="23"/>
        <v>0</v>
      </c>
      <c r="AC157" t="str">
        <f t="shared" si="24"/>
        <v>FALSE</v>
      </c>
      <c r="AD157">
        <f t="shared" si="25"/>
        <v>135.19999999999999</v>
      </c>
      <c r="AE157" t="str">
        <f t="shared" si="26"/>
        <v>FEDERALBNK</v>
      </c>
    </row>
    <row r="158" spans="1:31" x14ac:dyDescent="0.2">
      <c r="A158">
        <v>-53</v>
      </c>
      <c r="B158">
        <v>-13.659793814432989</v>
      </c>
      <c r="C158">
        <v>662</v>
      </c>
      <c r="D158">
        <v>24.9</v>
      </c>
      <c r="E158">
        <v>6.7999999999999972</v>
      </c>
      <c r="F158">
        <v>11.111111111111107</v>
      </c>
      <c r="G158">
        <v>68</v>
      </c>
      <c r="H158">
        <v>335</v>
      </c>
      <c r="I158">
        <v>2900</v>
      </c>
      <c r="J158">
        <v>2915</v>
      </c>
      <c r="K158" t="s">
        <v>205</v>
      </c>
      <c r="N158">
        <v>2900</v>
      </c>
      <c r="O158">
        <v>255</v>
      </c>
      <c r="P158">
        <v>44.65</v>
      </c>
      <c r="Q158">
        <v>-30</v>
      </c>
      <c r="R158">
        <v>-10.526315789473685</v>
      </c>
      <c r="S158">
        <v>194</v>
      </c>
      <c r="T158">
        <v>25.81</v>
      </c>
      <c r="U158">
        <v>-6.8500000000000014</v>
      </c>
      <c r="V158">
        <v>-13.300970873786412</v>
      </c>
      <c r="W158" t="b">
        <f t="shared" si="18"/>
        <v>1</v>
      </c>
      <c r="X158" t="b">
        <f t="shared" si="19"/>
        <v>1</v>
      </c>
      <c r="Y158" t="b">
        <f t="shared" si="20"/>
        <v>0</v>
      </c>
      <c r="Z158" t="b">
        <f t="shared" si="21"/>
        <v>1</v>
      </c>
      <c r="AA158" t="str">
        <f t="shared" si="22"/>
        <v>Short Covering Candidate</v>
      </c>
      <c r="AB158" t="b">
        <f t="shared" si="23"/>
        <v>1</v>
      </c>
      <c r="AC158" t="str">
        <f t="shared" si="24"/>
        <v>FALSE</v>
      </c>
      <c r="AD158">
        <f t="shared" si="25"/>
        <v>2915</v>
      </c>
      <c r="AE158" t="str">
        <f t="shared" si="26"/>
        <v>ABB</v>
      </c>
    </row>
    <row r="159" spans="1:31" x14ac:dyDescent="0.2">
      <c r="A159">
        <v>-11</v>
      </c>
      <c r="B159">
        <v>-7.0512820512820511</v>
      </c>
      <c r="C159">
        <v>51</v>
      </c>
      <c r="D159">
        <v>20.85</v>
      </c>
      <c r="E159">
        <v>7.7999999999999829</v>
      </c>
      <c r="F159">
        <v>6.2575210589650894</v>
      </c>
      <c r="G159">
        <v>132.44999999999999</v>
      </c>
      <c r="H159">
        <v>145</v>
      </c>
      <c r="I159">
        <v>2800</v>
      </c>
      <c r="J159">
        <v>2915</v>
      </c>
      <c r="K159" t="s">
        <v>205</v>
      </c>
      <c r="N159">
        <v>2800</v>
      </c>
      <c r="O159">
        <v>245</v>
      </c>
      <c r="P159">
        <v>14</v>
      </c>
      <c r="Q159">
        <v>-3</v>
      </c>
      <c r="R159">
        <v>-1.2096774193548387</v>
      </c>
      <c r="S159">
        <v>139</v>
      </c>
      <c r="T159">
        <v>25.84</v>
      </c>
      <c r="U159">
        <v>-4.5500000000000007</v>
      </c>
      <c r="V159">
        <v>-24.528301886792455</v>
      </c>
      <c r="W159" t="b">
        <f t="shared" si="18"/>
        <v>1</v>
      </c>
      <c r="X159" t="b">
        <f t="shared" si="19"/>
        <v>1</v>
      </c>
      <c r="Y159" t="b">
        <f t="shared" si="20"/>
        <v>0</v>
      </c>
      <c r="Z159" t="b">
        <f t="shared" si="21"/>
        <v>1</v>
      </c>
      <c r="AA159" t="str">
        <f t="shared" si="22"/>
        <v>Short Covering Candidate</v>
      </c>
      <c r="AB159" t="b">
        <f t="shared" si="23"/>
        <v>1</v>
      </c>
      <c r="AC159" t="str">
        <f t="shared" si="24"/>
        <v>FALSE</v>
      </c>
      <c r="AD159">
        <f t="shared" si="25"/>
        <v>2915</v>
      </c>
      <c r="AE159" t="str">
        <f t="shared" si="26"/>
        <v>ABB</v>
      </c>
    </row>
    <row r="160" spans="1:31" x14ac:dyDescent="0.2">
      <c r="A160">
        <v>-43</v>
      </c>
      <c r="B160">
        <v>-31.386861313868614</v>
      </c>
      <c r="C160">
        <v>44</v>
      </c>
      <c r="D160">
        <v>0</v>
      </c>
      <c r="E160">
        <v>8.5500000000000114</v>
      </c>
      <c r="F160">
        <v>4.0714285714285765</v>
      </c>
      <c r="G160">
        <v>218.55</v>
      </c>
      <c r="H160">
        <v>94</v>
      </c>
      <c r="I160">
        <v>2700</v>
      </c>
      <c r="J160">
        <v>2915</v>
      </c>
      <c r="K160" t="s">
        <v>205</v>
      </c>
      <c r="N160">
        <v>2700</v>
      </c>
      <c r="O160">
        <v>224</v>
      </c>
      <c r="P160">
        <v>6</v>
      </c>
      <c r="Q160">
        <v>-13</v>
      </c>
      <c r="R160">
        <v>-5.4852320675105481</v>
      </c>
      <c r="S160">
        <v>162</v>
      </c>
      <c r="T160">
        <v>30.5</v>
      </c>
      <c r="U160">
        <v>-9.9999999999999645E-2</v>
      </c>
      <c r="V160">
        <v>-1.6393442622950762</v>
      </c>
      <c r="W160" t="b">
        <f t="shared" si="18"/>
        <v>1</v>
      </c>
      <c r="X160" t="b">
        <f t="shared" si="19"/>
        <v>1</v>
      </c>
      <c r="Y160" t="b">
        <f t="shared" si="20"/>
        <v>0</v>
      </c>
      <c r="Z160" t="b">
        <f t="shared" si="21"/>
        <v>1</v>
      </c>
      <c r="AA160" t="str">
        <f t="shared" si="22"/>
        <v>Short Covering Candidate</v>
      </c>
      <c r="AB160" t="b">
        <f t="shared" si="23"/>
        <v>1</v>
      </c>
      <c r="AC160" t="str">
        <f t="shared" si="24"/>
        <v>FALSE</v>
      </c>
      <c r="AD160">
        <f t="shared" si="25"/>
        <v>2915</v>
      </c>
      <c r="AE160" t="str">
        <f t="shared" si="26"/>
        <v>ABB</v>
      </c>
    </row>
    <row r="161" spans="1:31" x14ac:dyDescent="0.2">
      <c r="A161">
        <v>50</v>
      </c>
      <c r="B161">
        <v>5.2465897166841549</v>
      </c>
      <c r="C161">
        <v>887</v>
      </c>
      <c r="D161">
        <v>25.33</v>
      </c>
      <c r="E161">
        <v>0.25</v>
      </c>
      <c r="F161">
        <v>3.0303030303030303</v>
      </c>
      <c r="G161">
        <v>8.5</v>
      </c>
      <c r="H161">
        <v>1003</v>
      </c>
      <c r="I161">
        <v>800</v>
      </c>
      <c r="J161">
        <v>781.5</v>
      </c>
      <c r="K161" t="s">
        <v>151</v>
      </c>
      <c r="N161">
        <v>800</v>
      </c>
      <c r="O161">
        <v>297</v>
      </c>
      <c r="P161">
        <v>25.8</v>
      </c>
      <c r="Q161">
        <v>4</v>
      </c>
      <c r="R161">
        <v>1.3651877133105803</v>
      </c>
      <c r="S161">
        <v>28</v>
      </c>
      <c r="T161">
        <v>28.32</v>
      </c>
      <c r="U161">
        <v>-2.8999999999999986</v>
      </c>
      <c r="V161">
        <v>-10.104529616724733</v>
      </c>
      <c r="W161" t="b">
        <f t="shared" si="18"/>
        <v>0</v>
      </c>
      <c r="X161" t="b">
        <f t="shared" si="19"/>
        <v>1</v>
      </c>
      <c r="Y161" t="b">
        <f t="shared" si="20"/>
        <v>1</v>
      </c>
      <c r="Z161" t="b">
        <f t="shared" si="21"/>
        <v>1</v>
      </c>
      <c r="AA161" t="str">
        <f t="shared" si="22"/>
        <v>MAX PAIN</v>
      </c>
      <c r="AB161" t="b">
        <f t="shared" si="23"/>
        <v>0</v>
      </c>
      <c r="AC161" t="str">
        <f t="shared" si="24"/>
        <v>FALSE</v>
      </c>
      <c r="AD161">
        <f t="shared" si="25"/>
        <v>781.5</v>
      </c>
      <c r="AE161" t="str">
        <f t="shared" si="26"/>
        <v>SBICARD</v>
      </c>
    </row>
    <row r="162" spans="1:31" x14ac:dyDescent="0.2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39</v>
      </c>
      <c r="H162">
        <v>15</v>
      </c>
      <c r="I162">
        <v>750</v>
      </c>
      <c r="J162">
        <v>781.5</v>
      </c>
      <c r="K162" t="s">
        <v>151</v>
      </c>
      <c r="N162">
        <v>750</v>
      </c>
      <c r="O162">
        <v>232</v>
      </c>
      <c r="P162">
        <v>3.9</v>
      </c>
      <c r="Q162">
        <v>-1</v>
      </c>
      <c r="R162">
        <v>-0.42918454935622319</v>
      </c>
      <c r="S162">
        <v>87</v>
      </c>
      <c r="T162">
        <v>26.55</v>
      </c>
      <c r="U162">
        <v>-1.4</v>
      </c>
      <c r="V162">
        <v>-26.415094339622641</v>
      </c>
      <c r="W162" t="b">
        <f t="shared" si="18"/>
        <v>0</v>
      </c>
      <c r="X162" t="b">
        <f t="shared" si="19"/>
        <v>0</v>
      </c>
      <c r="Y162" t="b">
        <f t="shared" si="20"/>
        <v>0</v>
      </c>
      <c r="Z162" t="b">
        <f t="shared" si="21"/>
        <v>1</v>
      </c>
      <c r="AA162" t="str">
        <f t="shared" si="22"/>
        <v>MAX PAIN</v>
      </c>
      <c r="AB162" t="b">
        <f t="shared" si="23"/>
        <v>1</v>
      </c>
      <c r="AC162" t="str">
        <f t="shared" si="24"/>
        <v>FALSE</v>
      </c>
      <c r="AD162">
        <f t="shared" si="25"/>
        <v>781.5</v>
      </c>
      <c r="AE162" t="str">
        <f t="shared" si="26"/>
        <v>SBICARD</v>
      </c>
    </row>
    <row r="163" spans="1:31" x14ac:dyDescent="0.2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106.3</v>
      </c>
      <c r="H163">
        <v>3</v>
      </c>
      <c r="I163">
        <v>700</v>
      </c>
      <c r="J163">
        <v>781.5</v>
      </c>
      <c r="K163" t="s">
        <v>151</v>
      </c>
      <c r="N163">
        <v>700</v>
      </c>
      <c r="O163">
        <v>170</v>
      </c>
      <c r="P163">
        <v>0.65</v>
      </c>
      <c r="Q163">
        <v>4</v>
      </c>
      <c r="R163">
        <v>2.4096385542168677</v>
      </c>
      <c r="S163">
        <v>15</v>
      </c>
      <c r="T163">
        <v>33.33</v>
      </c>
      <c r="U163">
        <v>-9.9999999999999978E-2</v>
      </c>
      <c r="V163">
        <v>-13.33333333333333</v>
      </c>
      <c r="W163" t="b">
        <f t="shared" si="18"/>
        <v>0</v>
      </c>
      <c r="X163" t="b">
        <f t="shared" si="19"/>
        <v>0</v>
      </c>
      <c r="Y163" t="b">
        <f t="shared" si="20"/>
        <v>1</v>
      </c>
      <c r="Z163" t="b">
        <f t="shared" si="21"/>
        <v>1</v>
      </c>
      <c r="AA163" t="str">
        <f t="shared" si="22"/>
        <v>MAX PAIN</v>
      </c>
      <c r="AB163" t="b">
        <f t="shared" si="23"/>
        <v>1</v>
      </c>
      <c r="AC163" t="str">
        <f t="shared" si="24"/>
        <v>FALSE</v>
      </c>
      <c r="AD163">
        <f t="shared" si="25"/>
        <v>781.5</v>
      </c>
      <c r="AE163" t="str">
        <f t="shared" si="26"/>
        <v>SBICARD</v>
      </c>
    </row>
    <row r="164" spans="1:31" x14ac:dyDescent="0.2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2900</v>
      </c>
      <c r="J164">
        <v>3060</v>
      </c>
      <c r="K164" t="s">
        <v>231</v>
      </c>
      <c r="N164">
        <v>2900</v>
      </c>
      <c r="O164">
        <v>68</v>
      </c>
      <c r="P164">
        <v>12</v>
      </c>
      <c r="Q164">
        <v>0</v>
      </c>
      <c r="R164">
        <v>0</v>
      </c>
      <c r="S164">
        <v>13</v>
      </c>
      <c r="T164">
        <v>28.69</v>
      </c>
      <c r="U164">
        <v>-4</v>
      </c>
      <c r="V164">
        <v>-25</v>
      </c>
      <c r="W164" t="b">
        <f t="shared" si="18"/>
        <v>0</v>
      </c>
      <c r="X164" t="b">
        <f t="shared" si="19"/>
        <v>0</v>
      </c>
      <c r="Y164" t="b">
        <f t="shared" si="20"/>
        <v>0</v>
      </c>
      <c r="Z164" t="b">
        <f t="shared" si="21"/>
        <v>1</v>
      </c>
      <c r="AA164" t="str">
        <f t="shared" si="22"/>
        <v>MAX PAIN</v>
      </c>
      <c r="AB164" t="b">
        <f t="shared" si="23"/>
        <v>1</v>
      </c>
      <c r="AC164" t="str">
        <f t="shared" si="24"/>
        <v>FALSE</v>
      </c>
      <c r="AD164">
        <f t="shared" si="25"/>
        <v>3060</v>
      </c>
      <c r="AE164" t="str">
        <f t="shared" si="26"/>
        <v>ALKEM</v>
      </c>
    </row>
    <row r="165" spans="1:31" x14ac:dyDescent="0.2">
      <c r="A165">
        <v>-1</v>
      </c>
      <c r="B165">
        <v>-2.6315789473684212</v>
      </c>
      <c r="C165">
        <v>5</v>
      </c>
      <c r="D165">
        <v>28.57</v>
      </c>
      <c r="E165">
        <v>13.450000000000003</v>
      </c>
      <c r="F165">
        <v>14.470145239376011</v>
      </c>
      <c r="G165">
        <v>106.4</v>
      </c>
      <c r="H165">
        <v>37</v>
      </c>
      <c r="I165">
        <v>3000</v>
      </c>
      <c r="J165">
        <v>3060</v>
      </c>
      <c r="K165" t="s">
        <v>231</v>
      </c>
      <c r="N165">
        <v>3000</v>
      </c>
      <c r="O165">
        <v>62</v>
      </c>
      <c r="P165">
        <v>41.6</v>
      </c>
      <c r="Q165">
        <v>3</v>
      </c>
      <c r="R165">
        <v>5.0847457627118642</v>
      </c>
      <c r="S165">
        <v>33</v>
      </c>
      <c r="T165">
        <v>31.38</v>
      </c>
      <c r="U165">
        <v>-4.6499999999999986</v>
      </c>
      <c r="V165">
        <v>-10.054054054054051</v>
      </c>
      <c r="W165" t="b">
        <f t="shared" si="18"/>
        <v>1</v>
      </c>
      <c r="X165" t="b">
        <f t="shared" si="19"/>
        <v>1</v>
      </c>
      <c r="Y165" t="b">
        <f t="shared" si="20"/>
        <v>1</v>
      </c>
      <c r="Z165" t="b">
        <f t="shared" si="21"/>
        <v>1</v>
      </c>
      <c r="AA165" t="str">
        <f t="shared" si="22"/>
        <v>Short Covering Candidate</v>
      </c>
      <c r="AB165" t="b">
        <f t="shared" si="23"/>
        <v>1</v>
      </c>
      <c r="AC165" t="str">
        <f t="shared" si="24"/>
        <v>TRUE</v>
      </c>
      <c r="AD165">
        <f t="shared" si="25"/>
        <v>3060</v>
      </c>
      <c r="AE165" t="str">
        <f t="shared" si="26"/>
        <v>ALKEM</v>
      </c>
    </row>
    <row r="166" spans="1:31" x14ac:dyDescent="0.2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2800</v>
      </c>
      <c r="J166">
        <v>3060</v>
      </c>
      <c r="K166" t="s">
        <v>231</v>
      </c>
      <c r="N166">
        <v>2800</v>
      </c>
      <c r="O166">
        <v>48</v>
      </c>
      <c r="P166">
        <v>3.5</v>
      </c>
      <c r="Q166">
        <v>-8</v>
      </c>
      <c r="R166">
        <v>-14.285714285714286</v>
      </c>
      <c r="S166">
        <v>10</v>
      </c>
      <c r="T166">
        <v>29.88</v>
      </c>
      <c r="U166">
        <v>-1.0499999999999998</v>
      </c>
      <c r="V166">
        <v>-23.076923076923073</v>
      </c>
      <c r="W166" t="b">
        <f t="shared" si="18"/>
        <v>0</v>
      </c>
      <c r="X166" t="b">
        <f t="shared" si="19"/>
        <v>0</v>
      </c>
      <c r="Y166" t="b">
        <f t="shared" si="20"/>
        <v>0</v>
      </c>
      <c r="Z166" t="b">
        <f t="shared" si="21"/>
        <v>1</v>
      </c>
      <c r="AA166" t="str">
        <f t="shared" si="22"/>
        <v>MAX PAIN</v>
      </c>
      <c r="AB166" t="b">
        <f t="shared" si="23"/>
        <v>1</v>
      </c>
      <c r="AC166" t="str">
        <f t="shared" si="24"/>
        <v>FALSE</v>
      </c>
      <c r="AD166">
        <f t="shared" si="25"/>
        <v>3060</v>
      </c>
      <c r="AE166" t="str">
        <f t="shared" si="26"/>
        <v>ALKEM</v>
      </c>
    </row>
    <row r="167" spans="1:31" x14ac:dyDescent="0.2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650</v>
      </c>
      <c r="J167">
        <v>707.5</v>
      </c>
      <c r="K167" t="s">
        <v>215</v>
      </c>
      <c r="N167">
        <v>650</v>
      </c>
      <c r="O167">
        <v>65</v>
      </c>
      <c r="P167">
        <v>2.15</v>
      </c>
      <c r="Q167">
        <v>11</v>
      </c>
      <c r="R167">
        <v>20.37037037037037</v>
      </c>
      <c r="S167">
        <v>31</v>
      </c>
      <c r="T167">
        <v>36.26</v>
      </c>
      <c r="U167">
        <v>-0.70000000000000018</v>
      </c>
      <c r="V167">
        <v>-24.561403508771935</v>
      </c>
      <c r="W167" t="b">
        <f t="shared" si="18"/>
        <v>0</v>
      </c>
      <c r="X167" t="b">
        <f t="shared" si="19"/>
        <v>0</v>
      </c>
      <c r="Y167" t="b">
        <f t="shared" si="20"/>
        <v>1</v>
      </c>
      <c r="Z167" t="b">
        <f t="shared" si="21"/>
        <v>1</v>
      </c>
      <c r="AA167" t="str">
        <f t="shared" si="22"/>
        <v>MAX PAIN</v>
      </c>
      <c r="AB167" t="b">
        <f t="shared" si="23"/>
        <v>1</v>
      </c>
      <c r="AC167" t="str">
        <f t="shared" si="24"/>
        <v>FALSE</v>
      </c>
      <c r="AD167">
        <f t="shared" si="25"/>
        <v>707.5</v>
      </c>
      <c r="AE167" t="str">
        <f t="shared" si="26"/>
        <v>RAMCOCEM</v>
      </c>
    </row>
    <row r="168" spans="1:31" x14ac:dyDescent="0.2">
      <c r="A168">
        <v>60</v>
      </c>
      <c r="B168">
        <v>153.84615384615384</v>
      </c>
      <c r="C168">
        <v>76</v>
      </c>
      <c r="D168">
        <v>22.99</v>
      </c>
      <c r="E168">
        <v>-1.3000000000000007</v>
      </c>
      <c r="F168">
        <v>-6.8062827225130924</v>
      </c>
      <c r="G168">
        <v>17.8</v>
      </c>
      <c r="H168">
        <v>99</v>
      </c>
      <c r="I168">
        <v>700</v>
      </c>
      <c r="J168">
        <v>707.5</v>
      </c>
      <c r="K168" t="s">
        <v>215</v>
      </c>
      <c r="N168">
        <v>700</v>
      </c>
      <c r="O168">
        <v>42</v>
      </c>
      <c r="P168">
        <v>12.5</v>
      </c>
      <c r="Q168">
        <v>5</v>
      </c>
      <c r="R168">
        <v>13.513513513513514</v>
      </c>
      <c r="S168">
        <v>19</v>
      </c>
      <c r="T168">
        <v>32.200000000000003</v>
      </c>
      <c r="U168">
        <v>-1.8499999999999996</v>
      </c>
      <c r="V168">
        <v>-12.891986062717766</v>
      </c>
      <c r="W168" t="b">
        <f t="shared" si="18"/>
        <v>0</v>
      </c>
      <c r="X168" t="b">
        <f t="shared" si="19"/>
        <v>0</v>
      </c>
      <c r="Y168" t="b">
        <f t="shared" si="20"/>
        <v>1</v>
      </c>
      <c r="Z168" t="b">
        <f t="shared" si="21"/>
        <v>1</v>
      </c>
      <c r="AA168" t="str">
        <f t="shared" si="22"/>
        <v>MAX PAIN</v>
      </c>
      <c r="AB168" t="b">
        <f t="shared" si="23"/>
        <v>1</v>
      </c>
      <c r="AC168" t="str">
        <f t="shared" si="24"/>
        <v>FALSE</v>
      </c>
      <c r="AD168">
        <f t="shared" si="25"/>
        <v>707.5</v>
      </c>
      <c r="AE168" t="str">
        <f t="shared" si="26"/>
        <v>RAMCOCEM</v>
      </c>
    </row>
    <row r="169" spans="1:31" x14ac:dyDescent="0.2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660</v>
      </c>
      <c r="J169">
        <v>707.5</v>
      </c>
      <c r="K169" t="s">
        <v>215</v>
      </c>
      <c r="N169">
        <v>660</v>
      </c>
      <c r="O169">
        <v>15</v>
      </c>
      <c r="P169">
        <v>3.5</v>
      </c>
      <c r="Q169">
        <v>2</v>
      </c>
      <c r="R169">
        <v>15.384615384615385</v>
      </c>
      <c r="S169">
        <v>2</v>
      </c>
      <c r="T169">
        <v>36.56</v>
      </c>
      <c r="U169">
        <v>-2.6500000000000004</v>
      </c>
      <c r="V169">
        <v>-43.089430894308947</v>
      </c>
      <c r="W169" t="b">
        <f t="shared" si="18"/>
        <v>0</v>
      </c>
      <c r="X169" t="b">
        <f t="shared" si="19"/>
        <v>0</v>
      </c>
      <c r="Y169" t="b">
        <f t="shared" si="20"/>
        <v>1</v>
      </c>
      <c r="Z169" t="b">
        <f t="shared" si="21"/>
        <v>1</v>
      </c>
      <c r="AA169" t="str">
        <f t="shared" si="22"/>
        <v>MAX PAIN</v>
      </c>
      <c r="AB169" t="b">
        <f t="shared" si="23"/>
        <v>1</v>
      </c>
      <c r="AC169" t="str">
        <f t="shared" si="24"/>
        <v>FALSE</v>
      </c>
      <c r="AD169">
        <f t="shared" si="25"/>
        <v>707.5</v>
      </c>
      <c r="AE169" t="str">
        <f t="shared" si="26"/>
        <v>RAMCOCEM</v>
      </c>
    </row>
    <row r="170" spans="1:31" x14ac:dyDescent="0.2">
      <c r="A170">
        <v>-12</v>
      </c>
      <c r="B170">
        <v>-0.97799511002444983</v>
      </c>
      <c r="C170">
        <v>466</v>
      </c>
      <c r="D170">
        <v>18.170000000000002</v>
      </c>
      <c r="E170">
        <v>3.0500000000000043</v>
      </c>
      <c r="F170">
        <v>8.7392550143266607</v>
      </c>
      <c r="G170">
        <v>37.950000000000003</v>
      </c>
      <c r="H170">
        <v>1215</v>
      </c>
      <c r="I170">
        <v>1000</v>
      </c>
      <c r="J170">
        <v>1031.55</v>
      </c>
      <c r="K170" t="s">
        <v>87</v>
      </c>
      <c r="N170">
        <v>1000</v>
      </c>
      <c r="O170">
        <v>1077</v>
      </c>
      <c r="P170">
        <v>3.2</v>
      </c>
      <c r="Q170">
        <v>44</v>
      </c>
      <c r="R170">
        <v>4.2594385285575989</v>
      </c>
      <c r="S170">
        <v>989</v>
      </c>
      <c r="T170">
        <v>18.93</v>
      </c>
      <c r="U170">
        <v>-1.25</v>
      </c>
      <c r="V170">
        <v>-28.089887640449433</v>
      </c>
      <c r="W170" t="b">
        <f t="shared" si="18"/>
        <v>1</v>
      </c>
      <c r="X170" t="b">
        <f t="shared" si="19"/>
        <v>1</v>
      </c>
      <c r="Y170" t="b">
        <f t="shared" si="20"/>
        <v>1</v>
      </c>
      <c r="Z170" t="b">
        <f t="shared" si="21"/>
        <v>1</v>
      </c>
      <c r="AA170" t="str">
        <f t="shared" si="22"/>
        <v>Short Covering Candidate</v>
      </c>
      <c r="AB170" t="b">
        <f t="shared" si="23"/>
        <v>1</v>
      </c>
      <c r="AC170" t="str">
        <f t="shared" si="24"/>
        <v>TRUE</v>
      </c>
      <c r="AD170">
        <f t="shared" si="25"/>
        <v>1031.55</v>
      </c>
      <c r="AE170" t="str">
        <f t="shared" si="26"/>
        <v>SUNPHARMA</v>
      </c>
    </row>
    <row r="171" spans="1:31" x14ac:dyDescent="0.2">
      <c r="A171">
        <v>-48</v>
      </c>
      <c r="B171">
        <v>-2.4602767811378778</v>
      </c>
      <c r="C171">
        <v>1157</v>
      </c>
      <c r="D171">
        <v>16.18</v>
      </c>
      <c r="E171">
        <v>1.6999999999999993</v>
      </c>
      <c r="F171">
        <v>8.5858585858585812</v>
      </c>
      <c r="G171">
        <v>21.5</v>
      </c>
      <c r="H171">
        <v>1903</v>
      </c>
      <c r="I171">
        <v>1020</v>
      </c>
      <c r="J171">
        <v>1031.55</v>
      </c>
      <c r="K171" t="s">
        <v>87</v>
      </c>
      <c r="N171">
        <v>1020</v>
      </c>
      <c r="O171">
        <v>1073</v>
      </c>
      <c r="P171">
        <v>7.35</v>
      </c>
      <c r="Q171">
        <v>-6</v>
      </c>
      <c r="R171">
        <v>-0.55607043558850788</v>
      </c>
      <c r="S171">
        <v>1214</v>
      </c>
      <c r="T171">
        <v>17.66</v>
      </c>
      <c r="U171">
        <v>-2.0500000000000007</v>
      </c>
      <c r="V171">
        <v>-21.808510638297879</v>
      </c>
      <c r="W171" t="b">
        <f t="shared" si="18"/>
        <v>1</v>
      </c>
      <c r="X171" t="b">
        <f t="shared" si="19"/>
        <v>1</v>
      </c>
      <c r="Y171" t="b">
        <f t="shared" si="20"/>
        <v>0</v>
      </c>
      <c r="Z171" t="b">
        <f t="shared" si="21"/>
        <v>1</v>
      </c>
      <c r="AA171" t="str">
        <f t="shared" si="22"/>
        <v>Short Covering Candidate</v>
      </c>
      <c r="AB171" t="b">
        <f t="shared" si="23"/>
        <v>1</v>
      </c>
      <c r="AC171" t="str">
        <f t="shared" si="24"/>
        <v>FALSE</v>
      </c>
      <c r="AD171">
        <f t="shared" si="25"/>
        <v>1031.55</v>
      </c>
      <c r="AE171" t="str">
        <f t="shared" si="26"/>
        <v>SUNPHARMA</v>
      </c>
    </row>
    <row r="172" spans="1:31" x14ac:dyDescent="0.2">
      <c r="A172">
        <v>-24</v>
      </c>
      <c r="B172">
        <v>-0.71985602879424115</v>
      </c>
      <c r="C172">
        <v>2177</v>
      </c>
      <c r="D172">
        <v>15.71</v>
      </c>
      <c r="E172">
        <v>0.94999999999999929</v>
      </c>
      <c r="F172">
        <v>6.7857142857142811</v>
      </c>
      <c r="G172">
        <v>14.95</v>
      </c>
      <c r="H172">
        <v>3310</v>
      </c>
      <c r="I172">
        <v>1030</v>
      </c>
      <c r="J172">
        <v>1031.55</v>
      </c>
      <c r="K172" t="s">
        <v>87</v>
      </c>
      <c r="N172">
        <v>1030</v>
      </c>
      <c r="O172">
        <v>578</v>
      </c>
      <c r="P172">
        <v>10.85</v>
      </c>
      <c r="Q172">
        <v>157</v>
      </c>
      <c r="R172">
        <v>37.292161520190021</v>
      </c>
      <c r="S172">
        <v>1201</v>
      </c>
      <c r="T172">
        <v>17.16</v>
      </c>
      <c r="U172">
        <v>-2.6500000000000004</v>
      </c>
      <c r="V172">
        <v>-19.629629629629633</v>
      </c>
      <c r="W172" t="b">
        <f t="shared" si="18"/>
        <v>1</v>
      </c>
      <c r="X172" t="b">
        <f t="shared" si="19"/>
        <v>1</v>
      </c>
      <c r="Y172" t="b">
        <f t="shared" si="20"/>
        <v>1</v>
      </c>
      <c r="Z172" t="b">
        <f t="shared" si="21"/>
        <v>1</v>
      </c>
      <c r="AA172" t="str">
        <f t="shared" si="22"/>
        <v>Short Covering Candidate</v>
      </c>
      <c r="AB172" t="b">
        <f t="shared" si="23"/>
        <v>1</v>
      </c>
      <c r="AC172" t="str">
        <f t="shared" si="24"/>
        <v>TRUE</v>
      </c>
      <c r="AD172">
        <f t="shared" si="25"/>
        <v>1031.55</v>
      </c>
      <c r="AE172" t="str">
        <f t="shared" si="26"/>
        <v>SUNPHARMA</v>
      </c>
    </row>
    <row r="173" spans="1:31" x14ac:dyDescent="0.2">
      <c r="A173">
        <v>0</v>
      </c>
      <c r="B173">
        <v>0</v>
      </c>
      <c r="C173">
        <v>3</v>
      </c>
      <c r="D173">
        <v>0</v>
      </c>
      <c r="E173">
        <v>-55.25</v>
      </c>
      <c r="F173">
        <v>-26.30952380952381</v>
      </c>
      <c r="G173">
        <v>154.75</v>
      </c>
      <c r="H173">
        <v>19</v>
      </c>
      <c r="I173">
        <v>3500</v>
      </c>
      <c r="J173">
        <v>3648.5</v>
      </c>
      <c r="K173" t="s">
        <v>191</v>
      </c>
      <c r="N173">
        <v>3500</v>
      </c>
      <c r="O173">
        <v>364</v>
      </c>
      <c r="P173">
        <v>44.2</v>
      </c>
      <c r="Q173">
        <v>-9</v>
      </c>
      <c r="R173">
        <v>-2.4128686327077746</v>
      </c>
      <c r="S173">
        <v>136</v>
      </c>
      <c r="T173">
        <v>39.380000000000003</v>
      </c>
      <c r="U173">
        <v>-2.7999999999999972</v>
      </c>
      <c r="V173">
        <v>-5.9574468085106327</v>
      </c>
      <c r="W173" t="b">
        <f t="shared" si="18"/>
        <v>0</v>
      </c>
      <c r="X173" t="b">
        <f t="shared" si="19"/>
        <v>0</v>
      </c>
      <c r="Y173" t="b">
        <f t="shared" si="20"/>
        <v>0</v>
      </c>
      <c r="Z173" t="b">
        <f t="shared" si="21"/>
        <v>1</v>
      </c>
      <c r="AA173" t="str">
        <f t="shared" si="22"/>
        <v>MAX PAIN</v>
      </c>
      <c r="AB173" t="b">
        <f t="shared" si="23"/>
        <v>1</v>
      </c>
      <c r="AC173" t="str">
        <f t="shared" si="24"/>
        <v>FALSE</v>
      </c>
      <c r="AD173">
        <f t="shared" si="25"/>
        <v>3648.5</v>
      </c>
      <c r="AE173" t="str">
        <f t="shared" si="26"/>
        <v>LTTS</v>
      </c>
    </row>
    <row r="174" spans="1:31" x14ac:dyDescent="0.2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3300</v>
      </c>
      <c r="J174">
        <v>3648.5</v>
      </c>
      <c r="K174" t="s">
        <v>191</v>
      </c>
      <c r="N174">
        <v>3300</v>
      </c>
      <c r="O174">
        <v>224</v>
      </c>
      <c r="P174">
        <v>11.25</v>
      </c>
      <c r="Q174">
        <v>7</v>
      </c>
      <c r="R174">
        <v>3.225806451612903</v>
      </c>
      <c r="S174">
        <v>83</v>
      </c>
      <c r="T174">
        <v>41.13</v>
      </c>
      <c r="U174">
        <v>1.8000000000000007</v>
      </c>
      <c r="V174">
        <v>19.047619047619058</v>
      </c>
      <c r="W174" t="b">
        <f t="shared" si="18"/>
        <v>0</v>
      </c>
      <c r="X174" t="b">
        <f t="shared" si="19"/>
        <v>0</v>
      </c>
      <c r="Y174" t="b">
        <f t="shared" si="20"/>
        <v>1</v>
      </c>
      <c r="Z174" t="b">
        <f t="shared" si="21"/>
        <v>0</v>
      </c>
      <c r="AA174" t="str">
        <f t="shared" si="22"/>
        <v>MAX PAIN</v>
      </c>
      <c r="AB174" t="b">
        <f t="shared" si="23"/>
        <v>1</v>
      </c>
      <c r="AC174" t="str">
        <f t="shared" si="24"/>
        <v>FALSE</v>
      </c>
      <c r="AD174">
        <f t="shared" si="25"/>
        <v>3648.5</v>
      </c>
      <c r="AE174" t="str">
        <f t="shared" si="26"/>
        <v>LTTS</v>
      </c>
    </row>
    <row r="175" spans="1:31" x14ac:dyDescent="0.2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3400</v>
      </c>
      <c r="J175">
        <v>3648.5</v>
      </c>
      <c r="K175" t="s">
        <v>191</v>
      </c>
      <c r="N175">
        <v>3400</v>
      </c>
      <c r="O175">
        <v>221</v>
      </c>
      <c r="P175">
        <v>21.4</v>
      </c>
      <c r="Q175">
        <v>-1</v>
      </c>
      <c r="R175">
        <v>-0.45045045045045046</v>
      </c>
      <c r="S175">
        <v>42</v>
      </c>
      <c r="T175">
        <v>39.08</v>
      </c>
      <c r="U175">
        <v>-3.1000000000000014</v>
      </c>
      <c r="V175">
        <v>-12.6530612244898</v>
      </c>
      <c r="W175" t="b">
        <f t="shared" si="18"/>
        <v>0</v>
      </c>
      <c r="X175" t="b">
        <f t="shared" si="19"/>
        <v>0</v>
      </c>
      <c r="Y175" t="b">
        <f t="shared" si="20"/>
        <v>0</v>
      </c>
      <c r="Z175" t="b">
        <f t="shared" si="21"/>
        <v>1</v>
      </c>
      <c r="AA175" t="str">
        <f t="shared" si="22"/>
        <v>MAX PAIN</v>
      </c>
      <c r="AB175" t="b">
        <f t="shared" si="23"/>
        <v>1</v>
      </c>
      <c r="AC175" t="str">
        <f t="shared" si="24"/>
        <v>FALSE</v>
      </c>
      <c r="AD175">
        <f t="shared" si="25"/>
        <v>3648.5</v>
      </c>
      <c r="AE175" t="str">
        <f t="shared" si="26"/>
        <v>LTTS</v>
      </c>
    </row>
    <row r="176" spans="1:31" x14ac:dyDescent="0.2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480</v>
      </c>
      <c r="J176">
        <v>501.9</v>
      </c>
      <c r="K176" t="s">
        <v>196</v>
      </c>
      <c r="N176">
        <v>480</v>
      </c>
      <c r="O176">
        <v>226</v>
      </c>
      <c r="P176">
        <v>1.35</v>
      </c>
      <c r="Q176">
        <v>5</v>
      </c>
      <c r="R176">
        <v>2.2624434389140271</v>
      </c>
      <c r="S176">
        <v>217</v>
      </c>
      <c r="T176">
        <v>22.59</v>
      </c>
      <c r="U176">
        <v>-0.54999999999999982</v>
      </c>
      <c r="V176">
        <v>-28.947368421052623</v>
      </c>
      <c r="W176" t="b">
        <f t="shared" si="18"/>
        <v>0</v>
      </c>
      <c r="X176" t="b">
        <f t="shared" si="19"/>
        <v>0</v>
      </c>
      <c r="Y176" t="b">
        <f t="shared" si="20"/>
        <v>1</v>
      </c>
      <c r="Z176" t="b">
        <f t="shared" si="21"/>
        <v>1</v>
      </c>
      <c r="AA176" t="str">
        <f t="shared" si="22"/>
        <v>MAX PAIN</v>
      </c>
      <c r="AB176" t="b">
        <f t="shared" si="23"/>
        <v>1</v>
      </c>
      <c r="AC176" t="str">
        <f t="shared" si="24"/>
        <v>FALSE</v>
      </c>
      <c r="AD176">
        <f t="shared" si="25"/>
        <v>501.9</v>
      </c>
      <c r="AE176" t="str">
        <f t="shared" si="26"/>
        <v>MARICO</v>
      </c>
    </row>
    <row r="177" spans="1:31" x14ac:dyDescent="0.2">
      <c r="A177">
        <v>9</v>
      </c>
      <c r="B177">
        <v>9.0909090909090917</v>
      </c>
      <c r="C177">
        <v>849</v>
      </c>
      <c r="D177">
        <v>20.11</v>
      </c>
      <c r="E177">
        <v>-0.79999999999999893</v>
      </c>
      <c r="F177">
        <v>-7.7294685990338063</v>
      </c>
      <c r="G177">
        <v>9.5500000000000007</v>
      </c>
      <c r="H177">
        <v>108</v>
      </c>
      <c r="I177">
        <v>500</v>
      </c>
      <c r="J177">
        <v>501.9</v>
      </c>
      <c r="K177" t="s">
        <v>196</v>
      </c>
      <c r="N177">
        <v>500</v>
      </c>
      <c r="O177">
        <v>214</v>
      </c>
      <c r="P177">
        <v>6.15</v>
      </c>
      <c r="Q177">
        <v>-225</v>
      </c>
      <c r="R177">
        <v>-51.252847380410024</v>
      </c>
      <c r="S177">
        <v>1017</v>
      </c>
      <c r="T177">
        <v>20.86</v>
      </c>
      <c r="U177">
        <v>-1.2999999999999998</v>
      </c>
      <c r="V177">
        <v>-17.449664429530198</v>
      </c>
      <c r="W177" t="b">
        <f t="shared" si="18"/>
        <v>0</v>
      </c>
      <c r="X177" t="b">
        <f t="shared" si="19"/>
        <v>0</v>
      </c>
      <c r="Y177" t="b">
        <f t="shared" si="20"/>
        <v>0</v>
      </c>
      <c r="Z177" t="b">
        <f t="shared" si="21"/>
        <v>1</v>
      </c>
      <c r="AA177" t="str">
        <f t="shared" si="22"/>
        <v>MAX PAIN</v>
      </c>
      <c r="AB177" t="b">
        <f t="shared" si="23"/>
        <v>1</v>
      </c>
      <c r="AC177" t="str">
        <f t="shared" si="24"/>
        <v>FALSE</v>
      </c>
      <c r="AD177">
        <f t="shared" si="25"/>
        <v>501.9</v>
      </c>
      <c r="AE177" t="str">
        <f t="shared" si="26"/>
        <v>MARICO</v>
      </c>
    </row>
    <row r="178" spans="1:31" x14ac:dyDescent="0.2">
      <c r="A178">
        <v>11</v>
      </c>
      <c r="B178">
        <v>0</v>
      </c>
      <c r="C178">
        <v>61</v>
      </c>
      <c r="D178">
        <v>19.37</v>
      </c>
      <c r="E178">
        <v>-35.049999999999997</v>
      </c>
      <c r="F178">
        <v>-68.658178256611166</v>
      </c>
      <c r="G178">
        <v>16</v>
      </c>
      <c r="H178">
        <v>11</v>
      </c>
      <c r="I178">
        <v>490</v>
      </c>
      <c r="J178">
        <v>501.9</v>
      </c>
      <c r="K178" t="s">
        <v>196</v>
      </c>
      <c r="N178">
        <v>490</v>
      </c>
      <c r="O178">
        <v>137</v>
      </c>
      <c r="P178">
        <v>2.8</v>
      </c>
      <c r="Q178">
        <v>-13</v>
      </c>
      <c r="R178">
        <v>-8.6666666666666661</v>
      </c>
      <c r="S178">
        <v>561</v>
      </c>
      <c r="T178">
        <v>20.91</v>
      </c>
      <c r="U178">
        <v>-1.1000000000000001</v>
      </c>
      <c r="V178">
        <v>-28.205128205128212</v>
      </c>
      <c r="W178" t="b">
        <f t="shared" si="18"/>
        <v>0</v>
      </c>
      <c r="X178" t="b">
        <f t="shared" si="19"/>
        <v>0</v>
      </c>
      <c r="Y178" t="b">
        <f t="shared" si="20"/>
        <v>0</v>
      </c>
      <c r="Z178" t="b">
        <f t="shared" si="21"/>
        <v>1</v>
      </c>
      <c r="AA178" t="str">
        <f t="shared" si="22"/>
        <v>MAX PAIN</v>
      </c>
      <c r="AB178" t="b">
        <f t="shared" si="23"/>
        <v>1</v>
      </c>
      <c r="AC178" t="str">
        <f t="shared" si="24"/>
        <v>FALSE</v>
      </c>
      <c r="AD178">
        <f t="shared" si="25"/>
        <v>501.9</v>
      </c>
      <c r="AE178" t="str">
        <f t="shared" si="26"/>
        <v>MARICO</v>
      </c>
    </row>
    <row r="179" spans="1:31" x14ac:dyDescent="0.2">
      <c r="A179">
        <v>-15</v>
      </c>
      <c r="B179">
        <v>-3.9473684210526314</v>
      </c>
      <c r="C179">
        <v>50</v>
      </c>
      <c r="D179">
        <v>29.95</v>
      </c>
      <c r="E179">
        <v>2.5499999999999972</v>
      </c>
      <c r="F179">
        <v>6.0931899641576992</v>
      </c>
      <c r="G179">
        <v>44.4</v>
      </c>
      <c r="H179">
        <v>365</v>
      </c>
      <c r="I179">
        <v>940</v>
      </c>
      <c r="J179">
        <v>973</v>
      </c>
      <c r="K179" t="s">
        <v>195</v>
      </c>
      <c r="N179">
        <v>940</v>
      </c>
      <c r="O179">
        <v>535</v>
      </c>
      <c r="P179">
        <v>6.85</v>
      </c>
      <c r="Q179">
        <v>-11</v>
      </c>
      <c r="R179">
        <v>-2.0146520146520146</v>
      </c>
      <c r="S179">
        <v>402</v>
      </c>
      <c r="T179">
        <v>27.8</v>
      </c>
      <c r="U179">
        <v>-2.25</v>
      </c>
      <c r="V179">
        <v>-24.725274725274726</v>
      </c>
      <c r="W179" t="b">
        <f t="shared" si="18"/>
        <v>1</v>
      </c>
      <c r="X179" t="b">
        <f t="shared" si="19"/>
        <v>1</v>
      </c>
      <c r="Y179" t="b">
        <f t="shared" si="20"/>
        <v>0</v>
      </c>
      <c r="Z179" t="b">
        <f t="shared" si="21"/>
        <v>1</v>
      </c>
      <c r="AA179" t="str">
        <f t="shared" si="22"/>
        <v>Short Covering Candidate</v>
      </c>
      <c r="AB179" t="b">
        <f t="shared" si="23"/>
        <v>1</v>
      </c>
      <c r="AC179" t="str">
        <f t="shared" si="24"/>
        <v>FALSE</v>
      </c>
      <c r="AD179">
        <f t="shared" si="25"/>
        <v>973</v>
      </c>
      <c r="AE179" t="str">
        <f t="shared" si="26"/>
        <v>TATACHEM</v>
      </c>
    </row>
    <row r="180" spans="1:31" x14ac:dyDescent="0.2">
      <c r="A180">
        <v>-5</v>
      </c>
      <c r="B180">
        <v>-4.3103448275862073</v>
      </c>
      <c r="C180">
        <v>19</v>
      </c>
      <c r="D180">
        <v>34.31</v>
      </c>
      <c r="E180">
        <v>5.1500000000000057</v>
      </c>
      <c r="F180">
        <v>6.9547602970965645</v>
      </c>
      <c r="G180">
        <v>79.2</v>
      </c>
      <c r="H180">
        <v>111</v>
      </c>
      <c r="I180">
        <v>900</v>
      </c>
      <c r="J180">
        <v>973</v>
      </c>
      <c r="K180" t="s">
        <v>195</v>
      </c>
      <c r="N180">
        <v>900</v>
      </c>
      <c r="O180">
        <v>525</v>
      </c>
      <c r="P180">
        <v>1.85</v>
      </c>
      <c r="Q180">
        <v>1</v>
      </c>
      <c r="R180">
        <v>0.19083969465648856</v>
      </c>
      <c r="S180">
        <v>140</v>
      </c>
      <c r="T180">
        <v>30.31</v>
      </c>
      <c r="U180">
        <v>-0.94999999999999973</v>
      </c>
      <c r="V180">
        <v>-33.928571428571416</v>
      </c>
      <c r="W180" t="b">
        <f t="shared" si="18"/>
        <v>1</v>
      </c>
      <c r="X180" t="b">
        <f t="shared" si="19"/>
        <v>1</v>
      </c>
      <c r="Y180" t="b">
        <f t="shared" si="20"/>
        <v>1</v>
      </c>
      <c r="Z180" t="b">
        <f t="shared" si="21"/>
        <v>1</v>
      </c>
      <c r="AA180" t="str">
        <f t="shared" si="22"/>
        <v>Short Covering Candidate</v>
      </c>
      <c r="AB180" t="b">
        <f t="shared" si="23"/>
        <v>1</v>
      </c>
      <c r="AC180" t="str">
        <f t="shared" si="24"/>
        <v>TRUE</v>
      </c>
      <c r="AD180">
        <f t="shared" si="25"/>
        <v>973</v>
      </c>
      <c r="AE180" t="str">
        <f t="shared" si="26"/>
        <v>TATACHEM</v>
      </c>
    </row>
    <row r="181" spans="1:31" x14ac:dyDescent="0.2">
      <c r="A181">
        <v>-45</v>
      </c>
      <c r="B181">
        <v>-3.0160857908847185</v>
      </c>
      <c r="C181">
        <v>1411</v>
      </c>
      <c r="D181">
        <v>28.44</v>
      </c>
      <c r="E181">
        <v>0.30000000000000071</v>
      </c>
      <c r="F181">
        <v>2.7027027027027093</v>
      </c>
      <c r="G181">
        <v>11.4</v>
      </c>
      <c r="H181">
        <v>1447</v>
      </c>
      <c r="I181">
        <v>1000</v>
      </c>
      <c r="J181">
        <v>973</v>
      </c>
      <c r="K181" t="s">
        <v>195</v>
      </c>
      <c r="N181">
        <v>1000</v>
      </c>
      <c r="O181">
        <v>516</v>
      </c>
      <c r="P181">
        <v>33.9</v>
      </c>
      <c r="Q181">
        <v>-2</v>
      </c>
      <c r="R181">
        <v>-0.38610038610038611</v>
      </c>
      <c r="S181">
        <v>71</v>
      </c>
      <c r="T181">
        <v>27.02</v>
      </c>
      <c r="U181">
        <v>-5.0500000000000043</v>
      </c>
      <c r="V181">
        <v>-12.965340179717597</v>
      </c>
      <c r="W181" t="b">
        <f t="shared" ref="W181:W244" si="27">B181&lt;0</f>
        <v>1</v>
      </c>
      <c r="X181" t="b">
        <f t="shared" ref="X181:X244" si="28">E181&gt;0</f>
        <v>1</v>
      </c>
      <c r="Y181" t="b">
        <f t="shared" ref="Y181:Y244" si="29">R181&gt;0</f>
        <v>0</v>
      </c>
      <c r="Z181" t="b">
        <f t="shared" ref="Z181:Z244" si="30">U181&lt;0</f>
        <v>1</v>
      </c>
      <c r="AA181" t="str">
        <f t="shared" ref="AA181:AA244" si="31">IF((ISBLANK(K181))=TRUE," ", IF(L181 &lt; 2,(IF(B181&lt;0,(IF(E181&gt;0,"Short Covering Candidate","MAX PAIN")),"MAX PAIN")),"FALSE"))</f>
        <v>Short Covering Candidate</v>
      </c>
      <c r="AB181" t="b">
        <f t="shared" ref="AB181:AB244" si="32">W181=X181</f>
        <v>1</v>
      </c>
      <c r="AC181" t="str">
        <f t="shared" ref="AC181:AC244" si="33">IF(W181 = FALSE,"FALSE", (IF(X181= FALSE, "FALSE", (IF(Y181= FALSE, "FALSE",(IF(Z181= FALSE,"FALSE","TRUE")))))))</f>
        <v>FALSE</v>
      </c>
      <c r="AD181">
        <f t="shared" ref="AD181:AD244" si="34">J181</f>
        <v>973</v>
      </c>
      <c r="AE181" t="str">
        <f t="shared" ref="AE181:AE244" si="35">K181</f>
        <v>TATACHEM</v>
      </c>
    </row>
    <row r="182" spans="1:31" x14ac:dyDescent="0.2">
      <c r="A182">
        <v>-10</v>
      </c>
      <c r="B182">
        <v>-5.3191489361702127</v>
      </c>
      <c r="C182">
        <v>78</v>
      </c>
      <c r="D182">
        <v>23.29</v>
      </c>
      <c r="E182">
        <v>-0.10000000000000142</v>
      </c>
      <c r="F182">
        <v>-0.40650406504065617</v>
      </c>
      <c r="G182">
        <v>24.5</v>
      </c>
      <c r="H182">
        <v>178</v>
      </c>
      <c r="I182">
        <v>740</v>
      </c>
      <c r="J182">
        <v>756.05</v>
      </c>
      <c r="K182" t="s">
        <v>147</v>
      </c>
      <c r="N182">
        <v>740</v>
      </c>
      <c r="O182">
        <v>318</v>
      </c>
      <c r="P182">
        <v>7</v>
      </c>
      <c r="Q182">
        <v>-2</v>
      </c>
      <c r="R182">
        <v>-0.625</v>
      </c>
      <c r="S182">
        <v>107</v>
      </c>
      <c r="T182">
        <v>25.73</v>
      </c>
      <c r="U182">
        <v>-0.29999999999999982</v>
      </c>
      <c r="V182">
        <v>-4.1095890410958882</v>
      </c>
      <c r="W182" t="b">
        <f t="shared" si="27"/>
        <v>1</v>
      </c>
      <c r="X182" t="b">
        <f t="shared" si="28"/>
        <v>0</v>
      </c>
      <c r="Y182" t="b">
        <f t="shared" si="29"/>
        <v>0</v>
      </c>
      <c r="Z182" t="b">
        <f t="shared" si="30"/>
        <v>1</v>
      </c>
      <c r="AA182" t="str">
        <f t="shared" si="31"/>
        <v>MAX PAIN</v>
      </c>
      <c r="AB182" t="b">
        <f t="shared" si="32"/>
        <v>0</v>
      </c>
      <c r="AC182" t="str">
        <f t="shared" si="33"/>
        <v>FALSE</v>
      </c>
      <c r="AD182">
        <f t="shared" si="34"/>
        <v>756.05</v>
      </c>
      <c r="AE182" t="str">
        <f t="shared" si="35"/>
        <v>LUPIN</v>
      </c>
    </row>
    <row r="183" spans="1:31" x14ac:dyDescent="0.2">
      <c r="A183">
        <v>-1</v>
      </c>
      <c r="B183">
        <v>-3.7037037037037037</v>
      </c>
      <c r="C183">
        <v>2</v>
      </c>
      <c r="D183">
        <v>16.14</v>
      </c>
      <c r="E183">
        <v>-1.5</v>
      </c>
      <c r="F183">
        <v>-3.7037037037037033</v>
      </c>
      <c r="G183">
        <v>39</v>
      </c>
      <c r="H183">
        <v>26</v>
      </c>
      <c r="I183">
        <v>720</v>
      </c>
      <c r="J183">
        <v>756.05</v>
      </c>
      <c r="K183" t="s">
        <v>147</v>
      </c>
      <c r="N183">
        <v>720</v>
      </c>
      <c r="O183">
        <v>313</v>
      </c>
      <c r="P183">
        <v>2.9</v>
      </c>
      <c r="Q183">
        <v>4</v>
      </c>
      <c r="R183">
        <v>1.2944983818770226</v>
      </c>
      <c r="S183">
        <v>90</v>
      </c>
      <c r="T183">
        <v>26.82</v>
      </c>
      <c r="U183">
        <v>-0.20000000000000018</v>
      </c>
      <c r="V183">
        <v>-6.4516129032258114</v>
      </c>
      <c r="W183" t="b">
        <f t="shared" si="27"/>
        <v>1</v>
      </c>
      <c r="X183" t="b">
        <f t="shared" si="28"/>
        <v>0</v>
      </c>
      <c r="Y183" t="b">
        <f t="shared" si="29"/>
        <v>1</v>
      </c>
      <c r="Z183" t="b">
        <f t="shared" si="30"/>
        <v>1</v>
      </c>
      <c r="AA183" t="str">
        <f t="shared" si="31"/>
        <v>MAX PAIN</v>
      </c>
      <c r="AB183" t="b">
        <f t="shared" si="32"/>
        <v>0</v>
      </c>
      <c r="AC183" t="str">
        <f t="shared" si="33"/>
        <v>FALSE</v>
      </c>
      <c r="AD183">
        <f t="shared" si="34"/>
        <v>756.05</v>
      </c>
      <c r="AE183" t="str">
        <f t="shared" si="35"/>
        <v>LUPIN</v>
      </c>
    </row>
    <row r="184" spans="1:31" x14ac:dyDescent="0.2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650</v>
      </c>
      <c r="J184">
        <v>756.05</v>
      </c>
      <c r="K184" t="s">
        <v>147</v>
      </c>
      <c r="N184">
        <v>650</v>
      </c>
      <c r="O184">
        <v>265</v>
      </c>
      <c r="P184">
        <v>0.45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 t="b">
        <f t="shared" si="27"/>
        <v>0</v>
      </c>
      <c r="X184" t="b">
        <f t="shared" si="28"/>
        <v>0</v>
      </c>
      <c r="Y184" t="b">
        <f t="shared" si="29"/>
        <v>0</v>
      </c>
      <c r="Z184" t="b">
        <f t="shared" si="30"/>
        <v>0</v>
      </c>
      <c r="AA184" t="str">
        <f t="shared" si="31"/>
        <v>MAX PAIN</v>
      </c>
      <c r="AB184" t="b">
        <f t="shared" si="32"/>
        <v>1</v>
      </c>
      <c r="AC184" t="str">
        <f t="shared" si="33"/>
        <v>FALSE</v>
      </c>
      <c r="AD184">
        <f t="shared" si="34"/>
        <v>756.05</v>
      </c>
      <c r="AE184" t="str">
        <f t="shared" si="35"/>
        <v>LUPIN</v>
      </c>
    </row>
    <row r="185" spans="1:31" x14ac:dyDescent="0.2">
      <c r="A185">
        <v>146</v>
      </c>
      <c r="B185">
        <v>37.150127226463106</v>
      </c>
      <c r="C185">
        <v>1140</v>
      </c>
      <c r="D185">
        <v>18.170000000000002</v>
      </c>
      <c r="E185">
        <v>-2.5500000000000043</v>
      </c>
      <c r="F185">
        <v>-6.5051020408163369</v>
      </c>
      <c r="G185">
        <v>36.65</v>
      </c>
      <c r="H185">
        <v>539</v>
      </c>
      <c r="I185">
        <v>2700</v>
      </c>
      <c r="J185">
        <v>2690.1</v>
      </c>
      <c r="K185" t="s">
        <v>92</v>
      </c>
      <c r="N185">
        <v>2700</v>
      </c>
      <c r="O185">
        <v>378</v>
      </c>
      <c r="P185">
        <v>38</v>
      </c>
      <c r="Q185">
        <v>-43</v>
      </c>
      <c r="R185">
        <v>-10.213776722090261</v>
      </c>
      <c r="S185">
        <v>348</v>
      </c>
      <c r="T185">
        <v>18.690000000000001</v>
      </c>
      <c r="U185">
        <v>-0.79999999999999716</v>
      </c>
      <c r="V185">
        <v>-2.0618556701030855</v>
      </c>
      <c r="W185" t="b">
        <f t="shared" si="27"/>
        <v>0</v>
      </c>
      <c r="X185" t="b">
        <f t="shared" si="28"/>
        <v>0</v>
      </c>
      <c r="Y185" t="b">
        <f t="shared" si="29"/>
        <v>0</v>
      </c>
      <c r="Z185" t="b">
        <f t="shared" si="30"/>
        <v>1</v>
      </c>
      <c r="AA185" t="str">
        <f t="shared" si="31"/>
        <v>MAX PAIN</v>
      </c>
      <c r="AB185" t="b">
        <f t="shared" si="32"/>
        <v>1</v>
      </c>
      <c r="AC185" t="str">
        <f t="shared" si="33"/>
        <v>FALSE</v>
      </c>
      <c r="AD185">
        <f t="shared" si="34"/>
        <v>2690.1</v>
      </c>
      <c r="AE185" t="str">
        <f t="shared" si="35"/>
        <v>HEROMOTOCO</v>
      </c>
    </row>
    <row r="186" spans="1:31" x14ac:dyDescent="0.2">
      <c r="A186">
        <v>1</v>
      </c>
      <c r="B186">
        <v>2.8571428571428572</v>
      </c>
      <c r="C186">
        <v>25</v>
      </c>
      <c r="D186">
        <v>15.66</v>
      </c>
      <c r="E186">
        <v>-2.4000000000000057</v>
      </c>
      <c r="F186">
        <v>-2.274881516587683</v>
      </c>
      <c r="G186">
        <v>103.1</v>
      </c>
      <c r="H186">
        <v>36</v>
      </c>
      <c r="I186">
        <v>2600</v>
      </c>
      <c r="J186">
        <v>2690.1</v>
      </c>
      <c r="K186" t="s">
        <v>92</v>
      </c>
      <c r="N186">
        <v>2600</v>
      </c>
      <c r="O186">
        <v>282</v>
      </c>
      <c r="P186">
        <v>8.75</v>
      </c>
      <c r="Q186">
        <v>-31</v>
      </c>
      <c r="R186">
        <v>-9.9041533546325873</v>
      </c>
      <c r="S186">
        <v>492</v>
      </c>
      <c r="T186">
        <v>20.329999999999998</v>
      </c>
      <c r="U186">
        <v>-1.0999999999999996</v>
      </c>
      <c r="V186">
        <v>-11.167512690355327</v>
      </c>
      <c r="W186" t="b">
        <f t="shared" si="27"/>
        <v>0</v>
      </c>
      <c r="X186" t="b">
        <f t="shared" si="28"/>
        <v>0</v>
      </c>
      <c r="Y186" t="b">
        <f t="shared" si="29"/>
        <v>0</v>
      </c>
      <c r="Z186" t="b">
        <f t="shared" si="30"/>
        <v>1</v>
      </c>
      <c r="AA186" t="str">
        <f t="shared" si="31"/>
        <v>MAX PAIN</v>
      </c>
      <c r="AB186" t="b">
        <f t="shared" si="32"/>
        <v>1</v>
      </c>
      <c r="AC186" t="str">
        <f t="shared" si="33"/>
        <v>FALSE</v>
      </c>
      <c r="AD186">
        <f t="shared" si="34"/>
        <v>2690.1</v>
      </c>
      <c r="AE186" t="str">
        <f t="shared" si="35"/>
        <v>HEROMOTOCO</v>
      </c>
    </row>
    <row r="187" spans="1:31" x14ac:dyDescent="0.2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391.3</v>
      </c>
      <c r="H187">
        <v>1</v>
      </c>
      <c r="I187">
        <v>2400</v>
      </c>
      <c r="J187">
        <v>2690.1</v>
      </c>
      <c r="K187" t="s">
        <v>92</v>
      </c>
      <c r="N187">
        <v>2400</v>
      </c>
      <c r="O187">
        <v>229</v>
      </c>
      <c r="P187">
        <v>1.25</v>
      </c>
      <c r="Q187">
        <v>-8</v>
      </c>
      <c r="R187">
        <v>-3.3755274261603376</v>
      </c>
      <c r="S187">
        <v>17</v>
      </c>
      <c r="T187">
        <v>31.11</v>
      </c>
      <c r="U187">
        <v>0.10000000000000009</v>
      </c>
      <c r="V187">
        <v>8.6956521739130519</v>
      </c>
      <c r="W187" t="b">
        <f t="shared" si="27"/>
        <v>0</v>
      </c>
      <c r="X187" t="b">
        <f t="shared" si="28"/>
        <v>0</v>
      </c>
      <c r="Y187" t="b">
        <f t="shared" si="29"/>
        <v>0</v>
      </c>
      <c r="Z187" t="b">
        <f t="shared" si="30"/>
        <v>0</v>
      </c>
      <c r="AA187" t="str">
        <f t="shared" si="31"/>
        <v>MAX PAIN</v>
      </c>
      <c r="AB187" t="b">
        <f t="shared" si="32"/>
        <v>1</v>
      </c>
      <c r="AC187" t="str">
        <f t="shared" si="33"/>
        <v>FALSE</v>
      </c>
      <c r="AD187">
        <f t="shared" si="34"/>
        <v>2690.1</v>
      </c>
      <c r="AE187" t="str">
        <f t="shared" si="35"/>
        <v>HEROMOTOCO</v>
      </c>
    </row>
    <row r="188" spans="1:31" x14ac:dyDescent="0.2">
      <c r="A188">
        <v>-7</v>
      </c>
      <c r="B188">
        <v>-5.2238805970149258</v>
      </c>
      <c r="C188">
        <v>51</v>
      </c>
      <c r="D188">
        <v>20.99</v>
      </c>
      <c r="E188">
        <v>0.79999999999999716</v>
      </c>
      <c r="F188">
        <v>0.92059838895281598</v>
      </c>
      <c r="G188">
        <v>87.7</v>
      </c>
      <c r="H188">
        <v>127</v>
      </c>
      <c r="I188">
        <v>3000</v>
      </c>
      <c r="J188">
        <v>3055.15</v>
      </c>
      <c r="K188" t="s">
        <v>134</v>
      </c>
      <c r="N188">
        <v>3000</v>
      </c>
      <c r="O188">
        <v>158</v>
      </c>
      <c r="P188">
        <v>28</v>
      </c>
      <c r="Q188">
        <v>-13</v>
      </c>
      <c r="R188">
        <v>-7.60233918128655</v>
      </c>
      <c r="S188">
        <v>83</v>
      </c>
      <c r="T188">
        <v>24.05</v>
      </c>
      <c r="U188">
        <v>-4</v>
      </c>
      <c r="V188">
        <v>-12.5</v>
      </c>
      <c r="W188" t="b">
        <f t="shared" si="27"/>
        <v>1</v>
      </c>
      <c r="X188" t="b">
        <f t="shared" si="28"/>
        <v>1</v>
      </c>
      <c r="Y188" t="b">
        <f t="shared" si="29"/>
        <v>0</v>
      </c>
      <c r="Z188" t="b">
        <f t="shared" si="30"/>
        <v>1</v>
      </c>
      <c r="AA188" t="str">
        <f t="shared" si="31"/>
        <v>Short Covering Candidate</v>
      </c>
      <c r="AB188" t="b">
        <f t="shared" si="32"/>
        <v>1</v>
      </c>
      <c r="AC188" t="str">
        <f t="shared" si="33"/>
        <v>FALSE</v>
      </c>
      <c r="AD188">
        <f t="shared" si="34"/>
        <v>3055.15</v>
      </c>
      <c r="AE188" t="str">
        <f t="shared" si="35"/>
        <v>OFSS</v>
      </c>
    </row>
    <row r="189" spans="1:31" x14ac:dyDescent="0.2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162.15</v>
      </c>
      <c r="H189">
        <v>3</v>
      </c>
      <c r="I189">
        <v>2900</v>
      </c>
      <c r="J189">
        <v>3055.15</v>
      </c>
      <c r="K189" t="s">
        <v>134</v>
      </c>
      <c r="N189">
        <v>2900</v>
      </c>
      <c r="O189">
        <v>109</v>
      </c>
      <c r="P189">
        <v>8.3000000000000007</v>
      </c>
      <c r="Q189">
        <v>-5</v>
      </c>
      <c r="R189">
        <v>-4.3859649122807021</v>
      </c>
      <c r="S189">
        <v>17</v>
      </c>
      <c r="T189">
        <v>25.1</v>
      </c>
      <c r="U189">
        <v>-3.25</v>
      </c>
      <c r="V189">
        <v>-28.138528138528134</v>
      </c>
      <c r="W189" t="b">
        <f t="shared" si="27"/>
        <v>0</v>
      </c>
      <c r="X189" t="b">
        <f t="shared" si="28"/>
        <v>0</v>
      </c>
      <c r="Y189" t="b">
        <f t="shared" si="29"/>
        <v>0</v>
      </c>
      <c r="Z189" t="b">
        <f t="shared" si="30"/>
        <v>1</v>
      </c>
      <c r="AA189" t="str">
        <f t="shared" si="31"/>
        <v>MAX PAIN</v>
      </c>
      <c r="AB189" t="b">
        <f t="shared" si="32"/>
        <v>1</v>
      </c>
      <c r="AC189" t="str">
        <f t="shared" si="33"/>
        <v>FALSE</v>
      </c>
      <c r="AD189">
        <f t="shared" si="34"/>
        <v>3055.15</v>
      </c>
      <c r="AE189" t="str">
        <f t="shared" si="35"/>
        <v>OFSS</v>
      </c>
    </row>
    <row r="190" spans="1:31" x14ac:dyDescent="0.2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2980</v>
      </c>
      <c r="J190">
        <v>3055.15</v>
      </c>
      <c r="K190" t="s">
        <v>134</v>
      </c>
      <c r="N190">
        <v>2980</v>
      </c>
      <c r="O190">
        <v>48</v>
      </c>
      <c r="P190">
        <v>45.4</v>
      </c>
      <c r="Q190">
        <v>0</v>
      </c>
      <c r="R190">
        <v>0</v>
      </c>
      <c r="S190">
        <v>0</v>
      </c>
      <c r="T190">
        <v>0</v>
      </c>
      <c r="U190">
        <v>4.9999999999997158E-2</v>
      </c>
      <c r="V190">
        <v>0.11025358324144909</v>
      </c>
      <c r="W190" t="b">
        <f t="shared" si="27"/>
        <v>0</v>
      </c>
      <c r="X190" t="b">
        <f t="shared" si="28"/>
        <v>0</v>
      </c>
      <c r="Y190" t="b">
        <f t="shared" si="29"/>
        <v>0</v>
      </c>
      <c r="Z190" t="b">
        <f t="shared" si="30"/>
        <v>0</v>
      </c>
      <c r="AA190" t="str">
        <f t="shared" si="31"/>
        <v>MAX PAIN</v>
      </c>
      <c r="AB190" t="b">
        <f t="shared" si="32"/>
        <v>1</v>
      </c>
      <c r="AC190" t="str">
        <f t="shared" si="33"/>
        <v>FALSE</v>
      </c>
      <c r="AD190">
        <f t="shared" si="34"/>
        <v>3055.15</v>
      </c>
      <c r="AE190" t="str">
        <f t="shared" si="35"/>
        <v>OFSS</v>
      </c>
    </row>
    <row r="191" spans="1:31" x14ac:dyDescent="0.2">
      <c r="A191">
        <v>-2</v>
      </c>
      <c r="B191">
        <v>-1.2903225806451613</v>
      </c>
      <c r="C191">
        <v>28</v>
      </c>
      <c r="D191">
        <v>17.600000000000001</v>
      </c>
      <c r="E191">
        <v>-1.75</v>
      </c>
      <c r="F191">
        <v>-12.195121951219512</v>
      </c>
      <c r="G191">
        <v>12.6</v>
      </c>
      <c r="H191">
        <v>153</v>
      </c>
      <c r="I191">
        <v>300</v>
      </c>
      <c r="J191">
        <v>310.95</v>
      </c>
      <c r="K191" t="s">
        <v>158</v>
      </c>
      <c r="N191">
        <v>300</v>
      </c>
      <c r="O191">
        <v>525</v>
      </c>
      <c r="P191">
        <v>2.2999999999999998</v>
      </c>
      <c r="Q191">
        <v>7</v>
      </c>
      <c r="R191">
        <v>1.3513513513513513</v>
      </c>
      <c r="S191">
        <v>166</v>
      </c>
      <c r="T191">
        <v>28.98</v>
      </c>
      <c r="U191">
        <v>-0.20000000000000018</v>
      </c>
      <c r="V191">
        <v>-8.0000000000000071</v>
      </c>
      <c r="W191" t="b">
        <f t="shared" si="27"/>
        <v>1</v>
      </c>
      <c r="X191" t="b">
        <f t="shared" si="28"/>
        <v>0</v>
      </c>
      <c r="Y191" t="b">
        <f t="shared" si="29"/>
        <v>1</v>
      </c>
      <c r="Z191" t="b">
        <f t="shared" si="30"/>
        <v>1</v>
      </c>
      <c r="AA191" t="str">
        <f t="shared" si="31"/>
        <v>MAX PAIN</v>
      </c>
      <c r="AB191" t="b">
        <f t="shared" si="32"/>
        <v>0</v>
      </c>
      <c r="AC191" t="str">
        <f t="shared" si="33"/>
        <v>FALSE</v>
      </c>
      <c r="AD191">
        <f t="shared" si="34"/>
        <v>310.95</v>
      </c>
      <c r="AE191" t="str">
        <f t="shared" si="35"/>
        <v>INDHOTEL</v>
      </c>
    </row>
    <row r="192" spans="1:31" x14ac:dyDescent="0.2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40.75</v>
      </c>
      <c r="H192">
        <v>3</v>
      </c>
      <c r="I192">
        <v>280</v>
      </c>
      <c r="J192">
        <v>310.95</v>
      </c>
      <c r="K192" t="s">
        <v>158</v>
      </c>
      <c r="N192">
        <v>280</v>
      </c>
      <c r="O192">
        <v>382</v>
      </c>
      <c r="P192">
        <v>0.35</v>
      </c>
      <c r="Q192">
        <v>-31</v>
      </c>
      <c r="R192">
        <v>-7.5060532687651333</v>
      </c>
      <c r="S192">
        <v>99</v>
      </c>
      <c r="T192">
        <v>33.92</v>
      </c>
      <c r="U192">
        <v>-0.15000000000000002</v>
      </c>
      <c r="V192">
        <v>-30.000000000000004</v>
      </c>
      <c r="W192" t="b">
        <f t="shared" si="27"/>
        <v>0</v>
      </c>
      <c r="X192" t="b">
        <f t="shared" si="28"/>
        <v>0</v>
      </c>
      <c r="Y192" t="b">
        <f t="shared" si="29"/>
        <v>0</v>
      </c>
      <c r="Z192" t="b">
        <f t="shared" si="30"/>
        <v>1</v>
      </c>
      <c r="AA192" t="str">
        <f t="shared" si="31"/>
        <v>MAX PAIN</v>
      </c>
      <c r="AB192" t="b">
        <f t="shared" si="32"/>
        <v>1</v>
      </c>
      <c r="AC192" t="str">
        <f t="shared" si="33"/>
        <v>FALSE</v>
      </c>
      <c r="AD192">
        <f t="shared" si="34"/>
        <v>310.95</v>
      </c>
      <c r="AE192" t="str">
        <f t="shared" si="35"/>
        <v>INDHOTEL</v>
      </c>
    </row>
    <row r="193" spans="1:31" x14ac:dyDescent="0.2">
      <c r="A193">
        <v>11</v>
      </c>
      <c r="B193">
        <v>5.4726368159203984</v>
      </c>
      <c r="C193">
        <v>459</v>
      </c>
      <c r="D193">
        <v>28.17</v>
      </c>
      <c r="E193">
        <v>-0.29999999999999982</v>
      </c>
      <c r="F193">
        <v>-3.7735849056603752</v>
      </c>
      <c r="G193">
        <v>7.65</v>
      </c>
      <c r="H193">
        <v>212</v>
      </c>
      <c r="I193">
        <v>310</v>
      </c>
      <c r="J193">
        <v>310.95</v>
      </c>
      <c r="K193" t="s">
        <v>158</v>
      </c>
      <c r="N193">
        <v>310</v>
      </c>
      <c r="O193">
        <v>340</v>
      </c>
      <c r="P193">
        <v>5.65</v>
      </c>
      <c r="Q193">
        <v>0</v>
      </c>
      <c r="R193">
        <v>0</v>
      </c>
      <c r="S193">
        <v>544</v>
      </c>
      <c r="T193">
        <v>28.4</v>
      </c>
      <c r="U193">
        <v>-0.29999999999999982</v>
      </c>
      <c r="V193">
        <v>-5.0420168067226854</v>
      </c>
      <c r="W193" t="b">
        <f t="shared" si="27"/>
        <v>0</v>
      </c>
      <c r="X193" t="b">
        <f t="shared" si="28"/>
        <v>0</v>
      </c>
      <c r="Y193" t="b">
        <f t="shared" si="29"/>
        <v>0</v>
      </c>
      <c r="Z193" t="b">
        <f t="shared" si="30"/>
        <v>1</v>
      </c>
      <c r="AA193" t="str">
        <f t="shared" si="31"/>
        <v>MAX PAIN</v>
      </c>
      <c r="AB193" t="b">
        <f t="shared" si="32"/>
        <v>1</v>
      </c>
      <c r="AC193" t="str">
        <f t="shared" si="33"/>
        <v>FALSE</v>
      </c>
      <c r="AD193">
        <f t="shared" si="34"/>
        <v>310.95</v>
      </c>
      <c r="AE193" t="str">
        <f t="shared" si="35"/>
        <v>INDHOTEL</v>
      </c>
    </row>
    <row r="194" spans="1:31" x14ac:dyDescent="0.2">
      <c r="A194">
        <v>0</v>
      </c>
      <c r="B194">
        <v>0</v>
      </c>
      <c r="C194">
        <v>22</v>
      </c>
      <c r="D194">
        <v>31.33</v>
      </c>
      <c r="E194">
        <v>10.050000000000011</v>
      </c>
      <c r="F194">
        <v>4.0688259109311788</v>
      </c>
      <c r="G194">
        <v>257.05</v>
      </c>
      <c r="H194">
        <v>174</v>
      </c>
      <c r="I194">
        <v>3100</v>
      </c>
      <c r="J194">
        <v>3337.55</v>
      </c>
      <c r="K194" t="s">
        <v>78</v>
      </c>
      <c r="N194">
        <v>3100</v>
      </c>
      <c r="O194">
        <v>5013</v>
      </c>
      <c r="P194">
        <v>4.25</v>
      </c>
      <c r="Q194">
        <v>264</v>
      </c>
      <c r="R194">
        <v>5.5590650663297536</v>
      </c>
      <c r="S194">
        <v>2477</v>
      </c>
      <c r="T194">
        <v>26.54</v>
      </c>
      <c r="U194">
        <v>-9.9999999999999645E-2</v>
      </c>
      <c r="V194">
        <v>-2.2988505747126355</v>
      </c>
      <c r="W194" t="b">
        <f t="shared" si="27"/>
        <v>0</v>
      </c>
      <c r="X194" t="b">
        <f t="shared" si="28"/>
        <v>1</v>
      </c>
      <c r="Y194" t="b">
        <f t="shared" si="29"/>
        <v>1</v>
      </c>
      <c r="Z194" t="b">
        <f t="shared" si="30"/>
        <v>1</v>
      </c>
      <c r="AA194" t="str">
        <f t="shared" si="31"/>
        <v>MAX PAIN</v>
      </c>
      <c r="AB194" t="b">
        <f t="shared" si="32"/>
        <v>0</v>
      </c>
      <c r="AC194" t="str">
        <f t="shared" si="33"/>
        <v>FALSE</v>
      </c>
      <c r="AD194">
        <f t="shared" si="34"/>
        <v>3337.55</v>
      </c>
      <c r="AE194" t="str">
        <f t="shared" si="35"/>
        <v>TCS</v>
      </c>
    </row>
    <row r="195" spans="1:31" x14ac:dyDescent="0.2">
      <c r="A195">
        <v>-9</v>
      </c>
      <c r="B195">
        <v>-1.2552301255230125</v>
      </c>
      <c r="C195">
        <v>166</v>
      </c>
      <c r="D195">
        <v>24.53</v>
      </c>
      <c r="E195">
        <v>7.4000000000000057</v>
      </c>
      <c r="F195">
        <v>4.7911945613467184</v>
      </c>
      <c r="G195">
        <v>161.85</v>
      </c>
      <c r="H195">
        <v>708</v>
      </c>
      <c r="I195">
        <v>3200</v>
      </c>
      <c r="J195">
        <v>3337.55</v>
      </c>
      <c r="K195" t="s">
        <v>78</v>
      </c>
      <c r="N195">
        <v>3200</v>
      </c>
      <c r="O195">
        <v>4561</v>
      </c>
      <c r="P195">
        <v>9.85</v>
      </c>
      <c r="Q195">
        <v>246</v>
      </c>
      <c r="R195">
        <v>5.7010428736964078</v>
      </c>
      <c r="S195">
        <v>3519</v>
      </c>
      <c r="T195">
        <v>22.4</v>
      </c>
      <c r="U195">
        <v>-0.90000000000000036</v>
      </c>
      <c r="V195">
        <v>-8.3720930232558164</v>
      </c>
      <c r="W195" t="b">
        <f t="shared" si="27"/>
        <v>1</v>
      </c>
      <c r="X195" t="b">
        <f t="shared" si="28"/>
        <v>1</v>
      </c>
      <c r="Y195" t="b">
        <f t="shared" si="29"/>
        <v>1</v>
      </c>
      <c r="Z195" t="b">
        <f t="shared" si="30"/>
        <v>1</v>
      </c>
      <c r="AA195" t="str">
        <f t="shared" si="31"/>
        <v>Short Covering Candidate</v>
      </c>
      <c r="AB195" t="b">
        <f t="shared" si="32"/>
        <v>1</v>
      </c>
      <c r="AC195" t="str">
        <f t="shared" si="33"/>
        <v>TRUE</v>
      </c>
      <c r="AD195">
        <f t="shared" si="34"/>
        <v>3337.55</v>
      </c>
      <c r="AE195" t="str">
        <f t="shared" si="35"/>
        <v>TCS</v>
      </c>
    </row>
    <row r="196" spans="1:31" x14ac:dyDescent="0.2">
      <c r="A196">
        <v>-364</v>
      </c>
      <c r="B196">
        <v>-9.3453145057766367</v>
      </c>
      <c r="C196">
        <v>3904</v>
      </c>
      <c r="D196">
        <v>20.97</v>
      </c>
      <c r="E196">
        <v>5.25</v>
      </c>
      <c r="F196">
        <v>6.9674850696748516</v>
      </c>
      <c r="G196">
        <v>80.599999999999994</v>
      </c>
      <c r="H196">
        <v>3531</v>
      </c>
      <c r="I196">
        <v>3300</v>
      </c>
      <c r="J196">
        <v>3337.55</v>
      </c>
      <c r="K196" t="s">
        <v>78</v>
      </c>
      <c r="N196">
        <v>3300</v>
      </c>
      <c r="O196">
        <v>4128</v>
      </c>
      <c r="P196">
        <v>27.2</v>
      </c>
      <c r="Q196">
        <v>-27</v>
      </c>
      <c r="R196">
        <v>-0.64981949458483756</v>
      </c>
      <c r="S196">
        <v>6152</v>
      </c>
      <c r="T196">
        <v>19.190000000000001</v>
      </c>
      <c r="U196">
        <v>-3.75</v>
      </c>
      <c r="V196">
        <v>-12.116316639741518</v>
      </c>
      <c r="W196" t="b">
        <f t="shared" si="27"/>
        <v>1</v>
      </c>
      <c r="X196" t="b">
        <f t="shared" si="28"/>
        <v>1</v>
      </c>
      <c r="Y196" t="b">
        <f t="shared" si="29"/>
        <v>0</v>
      </c>
      <c r="Z196" t="b">
        <f t="shared" si="30"/>
        <v>1</v>
      </c>
      <c r="AA196" t="str">
        <f t="shared" si="31"/>
        <v>Short Covering Candidate</v>
      </c>
      <c r="AB196" t="b">
        <f t="shared" si="32"/>
        <v>1</v>
      </c>
      <c r="AC196" t="str">
        <f t="shared" si="33"/>
        <v>FALSE</v>
      </c>
      <c r="AD196">
        <f t="shared" si="34"/>
        <v>3337.55</v>
      </c>
      <c r="AE196" t="str">
        <f t="shared" si="35"/>
        <v>TCS</v>
      </c>
    </row>
    <row r="197" spans="1:31" x14ac:dyDescent="0.2">
      <c r="A197">
        <v>63</v>
      </c>
      <c r="B197">
        <v>12.625250501002004</v>
      </c>
      <c r="C197">
        <v>1113</v>
      </c>
      <c r="D197">
        <v>27.02</v>
      </c>
      <c r="E197">
        <v>-0.44999999999999929</v>
      </c>
      <c r="F197">
        <v>-2.8391167192428979</v>
      </c>
      <c r="G197">
        <v>15.4</v>
      </c>
      <c r="H197">
        <v>562</v>
      </c>
      <c r="I197">
        <v>720</v>
      </c>
      <c r="J197">
        <v>719</v>
      </c>
      <c r="K197" t="s">
        <v>97</v>
      </c>
      <c r="N197">
        <v>720</v>
      </c>
      <c r="O197">
        <v>610</v>
      </c>
      <c r="P197">
        <v>13.7</v>
      </c>
      <c r="Q197">
        <v>-5</v>
      </c>
      <c r="R197">
        <v>-0.81300813008130079</v>
      </c>
      <c r="S197">
        <v>501</v>
      </c>
      <c r="T197">
        <v>26.76</v>
      </c>
      <c r="U197">
        <v>-0.85000000000000142</v>
      </c>
      <c r="V197">
        <v>-5.841924398625439</v>
      </c>
      <c r="W197" t="b">
        <f t="shared" si="27"/>
        <v>0</v>
      </c>
      <c r="X197" t="b">
        <f t="shared" si="28"/>
        <v>0</v>
      </c>
      <c r="Y197" t="b">
        <f t="shared" si="29"/>
        <v>0</v>
      </c>
      <c r="Z197" t="b">
        <f t="shared" si="30"/>
        <v>1</v>
      </c>
      <c r="AA197" t="str">
        <f t="shared" si="31"/>
        <v>MAX PAIN</v>
      </c>
      <c r="AB197" t="b">
        <f t="shared" si="32"/>
        <v>1</v>
      </c>
      <c r="AC197" t="str">
        <f t="shared" si="33"/>
        <v>FALSE</v>
      </c>
      <c r="AD197">
        <f t="shared" si="34"/>
        <v>719</v>
      </c>
      <c r="AE197" t="str">
        <f t="shared" si="35"/>
        <v>UPL</v>
      </c>
    </row>
    <row r="198" spans="1:31" x14ac:dyDescent="0.2">
      <c r="A198">
        <v>-2</v>
      </c>
      <c r="B198">
        <v>-1.5625</v>
      </c>
      <c r="C198">
        <v>20</v>
      </c>
      <c r="D198">
        <v>24.45</v>
      </c>
      <c r="E198">
        <v>-1.6999999999999993</v>
      </c>
      <c r="F198">
        <v>-6.028368794326239</v>
      </c>
      <c r="G198">
        <v>26.5</v>
      </c>
      <c r="H198">
        <v>126</v>
      </c>
      <c r="I198">
        <v>700</v>
      </c>
      <c r="J198">
        <v>719</v>
      </c>
      <c r="K198" t="s">
        <v>97</v>
      </c>
      <c r="N198">
        <v>700</v>
      </c>
      <c r="O198">
        <v>444</v>
      </c>
      <c r="P198">
        <v>6.5</v>
      </c>
      <c r="Q198">
        <v>10</v>
      </c>
      <c r="R198">
        <v>2.3041474654377878</v>
      </c>
      <c r="S198">
        <v>376</v>
      </c>
      <c r="T198">
        <v>27.82</v>
      </c>
      <c r="U198">
        <v>-0.40000000000000036</v>
      </c>
      <c r="V198">
        <v>-5.7971014492753676</v>
      </c>
      <c r="W198" t="b">
        <f t="shared" si="27"/>
        <v>1</v>
      </c>
      <c r="X198" t="b">
        <f t="shared" si="28"/>
        <v>0</v>
      </c>
      <c r="Y198" t="b">
        <f t="shared" si="29"/>
        <v>1</v>
      </c>
      <c r="Z198" t="b">
        <f t="shared" si="30"/>
        <v>1</v>
      </c>
      <c r="AA198" t="str">
        <f t="shared" si="31"/>
        <v>MAX PAIN</v>
      </c>
      <c r="AB198" t="b">
        <f t="shared" si="32"/>
        <v>0</v>
      </c>
      <c r="AC198" t="str">
        <f t="shared" si="33"/>
        <v>FALSE</v>
      </c>
      <c r="AD198">
        <f t="shared" si="34"/>
        <v>719</v>
      </c>
      <c r="AE198" t="str">
        <f t="shared" si="35"/>
        <v>UPL</v>
      </c>
    </row>
    <row r="199" spans="1:31" x14ac:dyDescent="0.2">
      <c r="A199">
        <v>-5</v>
      </c>
      <c r="B199">
        <v>-0.55555555555555558</v>
      </c>
      <c r="C199">
        <v>390</v>
      </c>
      <c r="D199">
        <v>28.01</v>
      </c>
      <c r="E199">
        <v>-4.9999999999999822E-2</v>
      </c>
      <c r="F199">
        <v>-0.94339622641509102</v>
      </c>
      <c r="G199">
        <v>5.25</v>
      </c>
      <c r="H199">
        <v>895</v>
      </c>
      <c r="I199">
        <v>750</v>
      </c>
      <c r="J199">
        <v>719</v>
      </c>
      <c r="K199" t="s">
        <v>97</v>
      </c>
      <c r="N199">
        <v>750</v>
      </c>
      <c r="O199">
        <v>316</v>
      </c>
      <c r="P199">
        <v>36</v>
      </c>
      <c r="Q199">
        <v>-1</v>
      </c>
      <c r="R199">
        <v>-0.31545741324921134</v>
      </c>
      <c r="S199">
        <v>2</v>
      </c>
      <c r="T199">
        <v>33.49</v>
      </c>
      <c r="U199">
        <v>2.0499999999999972</v>
      </c>
      <c r="V199">
        <v>6.0382916053019056</v>
      </c>
      <c r="W199" t="b">
        <f t="shared" si="27"/>
        <v>1</v>
      </c>
      <c r="X199" t="b">
        <f t="shared" si="28"/>
        <v>0</v>
      </c>
      <c r="Y199" t="b">
        <f t="shared" si="29"/>
        <v>0</v>
      </c>
      <c r="Z199" t="b">
        <f t="shared" si="30"/>
        <v>0</v>
      </c>
      <c r="AA199" t="str">
        <f t="shared" si="31"/>
        <v>MAX PAIN</v>
      </c>
      <c r="AB199" t="b">
        <f t="shared" si="32"/>
        <v>0</v>
      </c>
      <c r="AC199" t="str">
        <f t="shared" si="33"/>
        <v>FALSE</v>
      </c>
      <c r="AD199">
        <f t="shared" si="34"/>
        <v>719</v>
      </c>
      <c r="AE199" t="str">
        <f t="shared" si="35"/>
        <v>UPL</v>
      </c>
    </row>
    <row r="200" spans="1:31" x14ac:dyDescent="0.2">
      <c r="A200">
        <v>6</v>
      </c>
      <c r="B200">
        <v>1.6853932584269662</v>
      </c>
      <c r="C200">
        <v>90</v>
      </c>
      <c r="D200">
        <v>25.43</v>
      </c>
      <c r="E200">
        <v>-0.19999999999999929</v>
      </c>
      <c r="F200">
        <v>-1.0869565217391266</v>
      </c>
      <c r="G200">
        <v>18.2</v>
      </c>
      <c r="H200">
        <v>362</v>
      </c>
      <c r="I200">
        <v>380</v>
      </c>
      <c r="J200">
        <v>394.9</v>
      </c>
      <c r="K200" t="s">
        <v>90</v>
      </c>
      <c r="N200">
        <v>380</v>
      </c>
      <c r="O200">
        <v>1102</v>
      </c>
      <c r="P200">
        <v>3.85</v>
      </c>
      <c r="Q200">
        <v>7</v>
      </c>
      <c r="R200">
        <v>0.63926940639269403</v>
      </c>
      <c r="S200">
        <v>860</v>
      </c>
      <c r="T200">
        <v>34.119999999999997</v>
      </c>
      <c r="U200">
        <v>0.30000000000000027</v>
      </c>
      <c r="V200">
        <v>8.450704225352121</v>
      </c>
      <c r="W200" t="b">
        <f t="shared" si="27"/>
        <v>0</v>
      </c>
      <c r="X200" t="b">
        <f t="shared" si="28"/>
        <v>0</v>
      </c>
      <c r="Y200" t="b">
        <f t="shared" si="29"/>
        <v>1</v>
      </c>
      <c r="Z200" t="b">
        <f t="shared" si="30"/>
        <v>0</v>
      </c>
      <c r="AA200" t="str">
        <f t="shared" si="31"/>
        <v>MAX PAIN</v>
      </c>
      <c r="AB200" t="b">
        <f t="shared" si="32"/>
        <v>1</v>
      </c>
      <c r="AC200" t="str">
        <f t="shared" si="33"/>
        <v>FALSE</v>
      </c>
      <c r="AD200">
        <f t="shared" si="34"/>
        <v>394.9</v>
      </c>
      <c r="AE200" t="str">
        <f t="shared" si="35"/>
        <v>WIPRO</v>
      </c>
    </row>
    <row r="201" spans="1:31" x14ac:dyDescent="0.2">
      <c r="A201">
        <v>-6</v>
      </c>
      <c r="B201">
        <v>-0.62630480167014613</v>
      </c>
      <c r="C201">
        <v>1375</v>
      </c>
      <c r="D201">
        <v>28.08</v>
      </c>
      <c r="E201">
        <v>5.0000000000000711E-2</v>
      </c>
      <c r="F201">
        <v>0.42553191489362308</v>
      </c>
      <c r="G201">
        <v>11.8</v>
      </c>
      <c r="H201">
        <v>952</v>
      </c>
      <c r="I201">
        <v>390</v>
      </c>
      <c r="J201">
        <v>394.9</v>
      </c>
      <c r="K201" t="s">
        <v>90</v>
      </c>
      <c r="N201">
        <v>390</v>
      </c>
      <c r="O201">
        <v>968</v>
      </c>
      <c r="P201">
        <v>7.3</v>
      </c>
      <c r="Q201">
        <v>2</v>
      </c>
      <c r="R201">
        <v>0.20703933747412009</v>
      </c>
      <c r="S201">
        <v>1353</v>
      </c>
      <c r="T201">
        <v>34.369999999999997</v>
      </c>
      <c r="U201">
        <v>0.45000000000000018</v>
      </c>
      <c r="V201">
        <v>6.5693430656934337</v>
      </c>
      <c r="W201" t="b">
        <f t="shared" si="27"/>
        <v>1</v>
      </c>
      <c r="X201" t="b">
        <f t="shared" si="28"/>
        <v>1</v>
      </c>
      <c r="Y201" t="b">
        <f t="shared" si="29"/>
        <v>1</v>
      </c>
      <c r="Z201" t="b">
        <f t="shared" si="30"/>
        <v>0</v>
      </c>
      <c r="AA201" t="str">
        <f t="shared" si="31"/>
        <v>Short Covering Candidate</v>
      </c>
      <c r="AB201" t="b">
        <f t="shared" si="32"/>
        <v>1</v>
      </c>
      <c r="AC201" t="str">
        <f t="shared" si="33"/>
        <v>FALSE</v>
      </c>
      <c r="AD201">
        <f t="shared" si="34"/>
        <v>394.9</v>
      </c>
      <c r="AE201" t="str">
        <f t="shared" si="35"/>
        <v>WIPRO</v>
      </c>
    </row>
    <row r="202" spans="1:31" x14ac:dyDescent="0.2">
      <c r="A202">
        <v>15</v>
      </c>
      <c r="B202">
        <v>22.727272727272727</v>
      </c>
      <c r="C202">
        <v>32</v>
      </c>
      <c r="D202">
        <v>0</v>
      </c>
      <c r="E202">
        <v>0.69999999999999929</v>
      </c>
      <c r="F202">
        <v>2.7450980392156836</v>
      </c>
      <c r="G202">
        <v>26.2</v>
      </c>
      <c r="H202">
        <v>81</v>
      </c>
      <c r="I202">
        <v>370</v>
      </c>
      <c r="J202">
        <v>394.9</v>
      </c>
      <c r="K202" t="s">
        <v>90</v>
      </c>
      <c r="N202">
        <v>370</v>
      </c>
      <c r="O202">
        <v>962</v>
      </c>
      <c r="P202">
        <v>1.9</v>
      </c>
      <c r="Q202">
        <v>76</v>
      </c>
      <c r="R202">
        <v>8.5778781038374721</v>
      </c>
      <c r="S202">
        <v>602</v>
      </c>
      <c r="T202">
        <v>34.729999999999997</v>
      </c>
      <c r="U202">
        <v>0.14999999999999991</v>
      </c>
      <c r="V202">
        <v>8.5714285714285658</v>
      </c>
      <c r="W202" t="b">
        <f t="shared" si="27"/>
        <v>0</v>
      </c>
      <c r="X202" t="b">
        <f t="shared" si="28"/>
        <v>1</v>
      </c>
      <c r="Y202" t="b">
        <f t="shared" si="29"/>
        <v>1</v>
      </c>
      <c r="Z202" t="b">
        <f t="shared" si="30"/>
        <v>0</v>
      </c>
      <c r="AA202" t="str">
        <f t="shared" si="31"/>
        <v>MAX PAIN</v>
      </c>
      <c r="AB202" t="b">
        <f t="shared" si="32"/>
        <v>0</v>
      </c>
      <c r="AC202" t="str">
        <f t="shared" si="33"/>
        <v>FALSE</v>
      </c>
      <c r="AD202">
        <f t="shared" si="34"/>
        <v>394.9</v>
      </c>
      <c r="AE202" t="str">
        <f t="shared" si="35"/>
        <v>WIPRO</v>
      </c>
    </row>
    <row r="203" spans="1:31" x14ac:dyDescent="0.2">
      <c r="A203">
        <v>2</v>
      </c>
      <c r="B203">
        <v>33.333333333333336</v>
      </c>
      <c r="C203">
        <v>3</v>
      </c>
      <c r="D203">
        <v>0</v>
      </c>
      <c r="E203">
        <v>-73.599999999999994</v>
      </c>
      <c r="F203">
        <v>-29.022082018927442</v>
      </c>
      <c r="G203">
        <v>180</v>
      </c>
      <c r="H203">
        <v>8</v>
      </c>
      <c r="I203">
        <v>2000</v>
      </c>
      <c r="J203">
        <v>2182</v>
      </c>
      <c r="K203" t="s">
        <v>209</v>
      </c>
      <c r="N203">
        <v>2000</v>
      </c>
      <c r="O203">
        <v>443</v>
      </c>
      <c r="P203">
        <v>10</v>
      </c>
      <c r="Q203">
        <v>-46</v>
      </c>
      <c r="R203">
        <v>-9.406952965235174</v>
      </c>
      <c r="S203">
        <v>296</v>
      </c>
      <c r="T203">
        <v>41.52</v>
      </c>
      <c r="U203">
        <v>-3.0999999999999996</v>
      </c>
      <c r="V203">
        <v>-23.664122137404579</v>
      </c>
      <c r="W203" t="b">
        <f t="shared" si="27"/>
        <v>0</v>
      </c>
      <c r="X203" t="b">
        <f t="shared" si="28"/>
        <v>0</v>
      </c>
      <c r="Y203" t="b">
        <f t="shared" si="29"/>
        <v>0</v>
      </c>
      <c r="Z203" t="b">
        <f t="shared" si="30"/>
        <v>1</v>
      </c>
      <c r="AA203" t="str">
        <f t="shared" si="31"/>
        <v>MAX PAIN</v>
      </c>
      <c r="AB203" t="b">
        <f t="shared" si="32"/>
        <v>1</v>
      </c>
      <c r="AC203" t="str">
        <f t="shared" si="33"/>
        <v>FALSE</v>
      </c>
      <c r="AD203">
        <f t="shared" si="34"/>
        <v>2182</v>
      </c>
      <c r="AE203" t="str">
        <f t="shared" si="35"/>
        <v>LALPATHLAB</v>
      </c>
    </row>
    <row r="204" spans="1:31" x14ac:dyDescent="0.2">
      <c r="A204">
        <v>34</v>
      </c>
      <c r="B204">
        <v>14.592274678111588</v>
      </c>
      <c r="C204">
        <v>298</v>
      </c>
      <c r="D204">
        <v>33.369999999999997</v>
      </c>
      <c r="E204">
        <v>-7.8500000000000014</v>
      </c>
      <c r="F204">
        <v>-13.56957649092481</v>
      </c>
      <c r="G204">
        <v>50</v>
      </c>
      <c r="H204">
        <v>267</v>
      </c>
      <c r="I204">
        <v>2200</v>
      </c>
      <c r="J204">
        <v>2182</v>
      </c>
      <c r="K204" t="s">
        <v>209</v>
      </c>
      <c r="N204">
        <v>2200</v>
      </c>
      <c r="O204">
        <v>316</v>
      </c>
      <c r="P204">
        <v>80.2</v>
      </c>
      <c r="Q204">
        <v>-5</v>
      </c>
      <c r="R204">
        <v>-1.557632398753894</v>
      </c>
      <c r="S204">
        <v>122</v>
      </c>
      <c r="T204">
        <v>45.56</v>
      </c>
      <c r="U204">
        <v>4.9999999999997158E-2</v>
      </c>
      <c r="V204">
        <v>6.2383031815342681E-2</v>
      </c>
      <c r="W204" t="b">
        <f t="shared" si="27"/>
        <v>0</v>
      </c>
      <c r="X204" t="b">
        <f t="shared" si="28"/>
        <v>0</v>
      </c>
      <c r="Y204" t="b">
        <f t="shared" si="29"/>
        <v>0</v>
      </c>
      <c r="Z204" t="b">
        <f t="shared" si="30"/>
        <v>0</v>
      </c>
      <c r="AA204" t="str">
        <f t="shared" si="31"/>
        <v>MAX PAIN</v>
      </c>
      <c r="AB204" t="b">
        <f t="shared" si="32"/>
        <v>1</v>
      </c>
      <c r="AC204" t="str">
        <f t="shared" si="33"/>
        <v>FALSE</v>
      </c>
      <c r="AD204">
        <f t="shared" si="34"/>
        <v>2182</v>
      </c>
      <c r="AE204" t="str">
        <f t="shared" si="35"/>
        <v>LALPATHLAB</v>
      </c>
    </row>
    <row r="205" spans="1:31" x14ac:dyDescent="0.2">
      <c r="A205">
        <v>4</v>
      </c>
      <c r="B205">
        <v>23.529411764705884</v>
      </c>
      <c r="C205">
        <v>20</v>
      </c>
      <c r="D205">
        <v>24.46</v>
      </c>
      <c r="E205">
        <v>-12.5</v>
      </c>
      <c r="F205">
        <v>-11.185682326621924</v>
      </c>
      <c r="G205">
        <v>99.25</v>
      </c>
      <c r="H205">
        <v>21</v>
      </c>
      <c r="I205">
        <v>2100</v>
      </c>
      <c r="J205">
        <v>2182</v>
      </c>
      <c r="K205" t="s">
        <v>209</v>
      </c>
      <c r="N205">
        <v>2100</v>
      </c>
      <c r="O205">
        <v>257</v>
      </c>
      <c r="P205">
        <v>29.5</v>
      </c>
      <c r="Q205">
        <v>-27</v>
      </c>
      <c r="R205">
        <v>-9.5070422535211261</v>
      </c>
      <c r="S205">
        <v>758</v>
      </c>
      <c r="T205">
        <v>40.17</v>
      </c>
      <c r="U205">
        <v>-5.75</v>
      </c>
      <c r="V205">
        <v>-16.312056737588655</v>
      </c>
      <c r="W205" t="b">
        <f t="shared" si="27"/>
        <v>0</v>
      </c>
      <c r="X205" t="b">
        <f t="shared" si="28"/>
        <v>0</v>
      </c>
      <c r="Y205" t="b">
        <f t="shared" si="29"/>
        <v>0</v>
      </c>
      <c r="Z205" t="b">
        <f t="shared" si="30"/>
        <v>1</v>
      </c>
      <c r="AA205" t="str">
        <f t="shared" si="31"/>
        <v>MAX PAIN</v>
      </c>
      <c r="AB205" t="b">
        <f t="shared" si="32"/>
        <v>1</v>
      </c>
      <c r="AC205" t="str">
        <f t="shared" si="33"/>
        <v>FALSE</v>
      </c>
      <c r="AD205">
        <f t="shared" si="34"/>
        <v>2182</v>
      </c>
      <c r="AE205" t="str">
        <f t="shared" si="35"/>
        <v>LALPATHLAB</v>
      </c>
    </row>
    <row r="206" spans="1:31" x14ac:dyDescent="0.2">
      <c r="A206">
        <v>-1</v>
      </c>
      <c r="B206">
        <v>-0.3125</v>
      </c>
      <c r="C206">
        <v>364</v>
      </c>
      <c r="D206">
        <v>28.69</v>
      </c>
      <c r="E206">
        <v>-1.0499999999999989</v>
      </c>
      <c r="F206">
        <v>-8.8607594936708782</v>
      </c>
      <c r="G206">
        <v>10.8</v>
      </c>
      <c r="H206">
        <v>319</v>
      </c>
      <c r="I206">
        <v>600</v>
      </c>
      <c r="J206">
        <v>593.5</v>
      </c>
      <c r="K206" t="s">
        <v>148</v>
      </c>
      <c r="N206">
        <v>600</v>
      </c>
      <c r="O206">
        <v>469</v>
      </c>
      <c r="P206">
        <v>16.399999999999999</v>
      </c>
      <c r="Q206">
        <v>-11</v>
      </c>
      <c r="R206">
        <v>-2.2916666666666665</v>
      </c>
      <c r="S206">
        <v>52</v>
      </c>
      <c r="T206">
        <v>31.46</v>
      </c>
      <c r="U206">
        <v>-5.0000000000000711E-2</v>
      </c>
      <c r="V206">
        <v>-0.30395136778115933</v>
      </c>
      <c r="W206" t="b">
        <f t="shared" si="27"/>
        <v>1</v>
      </c>
      <c r="X206" t="b">
        <f t="shared" si="28"/>
        <v>0</v>
      </c>
      <c r="Y206" t="b">
        <f t="shared" si="29"/>
        <v>0</v>
      </c>
      <c r="Z206" t="b">
        <f t="shared" si="30"/>
        <v>1</v>
      </c>
      <c r="AA206" t="str">
        <f t="shared" si="31"/>
        <v>MAX PAIN</v>
      </c>
      <c r="AB206" t="b">
        <f t="shared" si="32"/>
        <v>0</v>
      </c>
      <c r="AC206" t="str">
        <f t="shared" si="33"/>
        <v>FALSE</v>
      </c>
      <c r="AD206">
        <f t="shared" si="34"/>
        <v>593.5</v>
      </c>
      <c r="AE206" t="str">
        <f t="shared" si="35"/>
        <v>AARTIIND</v>
      </c>
    </row>
    <row r="207" spans="1:31" x14ac:dyDescent="0.2">
      <c r="A207">
        <v>28</v>
      </c>
      <c r="B207">
        <v>5.761316872427984</v>
      </c>
      <c r="C207">
        <v>62</v>
      </c>
      <c r="D207">
        <v>32.96</v>
      </c>
      <c r="E207">
        <v>-0.10000000000000009</v>
      </c>
      <c r="F207">
        <v>-6.6666666666666723</v>
      </c>
      <c r="G207">
        <v>1.4</v>
      </c>
      <c r="H207">
        <v>514</v>
      </c>
      <c r="I207">
        <v>650</v>
      </c>
      <c r="J207">
        <v>593.5</v>
      </c>
      <c r="K207" t="s">
        <v>148</v>
      </c>
      <c r="N207">
        <v>650</v>
      </c>
      <c r="O207">
        <v>194</v>
      </c>
      <c r="P207">
        <v>57.5</v>
      </c>
      <c r="Q207">
        <v>-6</v>
      </c>
      <c r="R207">
        <v>-3</v>
      </c>
      <c r="S207">
        <v>7</v>
      </c>
      <c r="T207">
        <v>41.83</v>
      </c>
      <c r="U207">
        <v>1.5</v>
      </c>
      <c r="V207">
        <v>2.6785714285714284</v>
      </c>
      <c r="W207" t="b">
        <f t="shared" si="27"/>
        <v>0</v>
      </c>
      <c r="X207" t="b">
        <f t="shared" si="28"/>
        <v>0</v>
      </c>
      <c r="Y207" t="b">
        <f t="shared" si="29"/>
        <v>0</v>
      </c>
      <c r="Z207" t="b">
        <f t="shared" si="30"/>
        <v>0</v>
      </c>
      <c r="AA207" t="str">
        <f t="shared" si="31"/>
        <v>MAX PAIN</v>
      </c>
      <c r="AB207" t="b">
        <f t="shared" si="32"/>
        <v>1</v>
      </c>
      <c r="AC207" t="str">
        <f t="shared" si="33"/>
        <v>FALSE</v>
      </c>
      <c r="AD207">
        <f t="shared" si="34"/>
        <v>593.5</v>
      </c>
      <c r="AE207" t="str">
        <f t="shared" si="35"/>
        <v>AARTIIND</v>
      </c>
    </row>
    <row r="208" spans="1:31" x14ac:dyDescent="0.2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580</v>
      </c>
      <c r="J208">
        <v>593.5</v>
      </c>
      <c r="K208" t="s">
        <v>148</v>
      </c>
      <c r="N208">
        <v>580</v>
      </c>
      <c r="O208">
        <v>136</v>
      </c>
      <c r="P208">
        <v>6.95</v>
      </c>
      <c r="Q208">
        <v>-3</v>
      </c>
      <c r="R208">
        <v>-2.1582733812949639</v>
      </c>
      <c r="S208">
        <v>18</v>
      </c>
      <c r="T208">
        <v>30.19</v>
      </c>
      <c r="U208">
        <v>-0.5</v>
      </c>
      <c r="V208">
        <v>-6.7114093959731544</v>
      </c>
      <c r="W208" t="b">
        <f t="shared" si="27"/>
        <v>0</v>
      </c>
      <c r="X208" t="b">
        <f t="shared" si="28"/>
        <v>0</v>
      </c>
      <c r="Y208" t="b">
        <f t="shared" si="29"/>
        <v>0</v>
      </c>
      <c r="Z208" t="b">
        <f t="shared" si="30"/>
        <v>1</v>
      </c>
      <c r="AA208" t="str">
        <f t="shared" si="31"/>
        <v>MAX PAIN</v>
      </c>
      <c r="AB208" t="b">
        <f t="shared" si="32"/>
        <v>1</v>
      </c>
      <c r="AC208" t="str">
        <f t="shared" si="33"/>
        <v>FALSE</v>
      </c>
      <c r="AD208">
        <f t="shared" si="34"/>
        <v>593.5</v>
      </c>
      <c r="AE208" t="str">
        <f t="shared" si="35"/>
        <v>AARTIIND</v>
      </c>
    </row>
    <row r="209" spans="1:31" x14ac:dyDescent="0.2">
      <c r="A209">
        <v>-25</v>
      </c>
      <c r="B209">
        <v>-1.1462631820265934</v>
      </c>
      <c r="C209">
        <v>1650</v>
      </c>
      <c r="D209">
        <v>27.3</v>
      </c>
      <c r="E209">
        <v>-5.0499999999999972</v>
      </c>
      <c r="F209">
        <v>-10.401647785787842</v>
      </c>
      <c r="G209">
        <v>43.5</v>
      </c>
      <c r="H209">
        <v>2156</v>
      </c>
      <c r="I209">
        <v>4500</v>
      </c>
      <c r="J209">
        <v>4364.8999999999996</v>
      </c>
      <c r="K209" t="s">
        <v>80</v>
      </c>
      <c r="N209">
        <v>4500</v>
      </c>
      <c r="O209">
        <v>871</v>
      </c>
      <c r="P209">
        <v>160.69999999999999</v>
      </c>
      <c r="Q209">
        <v>-19</v>
      </c>
      <c r="R209">
        <v>-2.1348314606741572</v>
      </c>
      <c r="S209">
        <v>83</v>
      </c>
      <c r="T209">
        <v>26.64</v>
      </c>
      <c r="U209">
        <v>-13.050000000000011</v>
      </c>
      <c r="V209">
        <v>-7.5107913669064814</v>
      </c>
      <c r="W209" t="b">
        <f t="shared" si="27"/>
        <v>1</v>
      </c>
      <c r="X209" t="b">
        <f t="shared" si="28"/>
        <v>0</v>
      </c>
      <c r="Y209" t="b">
        <f t="shared" si="29"/>
        <v>0</v>
      </c>
      <c r="Z209" t="b">
        <f t="shared" si="30"/>
        <v>1</v>
      </c>
      <c r="AA209" t="str">
        <f t="shared" si="31"/>
        <v>MAX PAIN</v>
      </c>
      <c r="AB209" t="b">
        <f t="shared" si="32"/>
        <v>0</v>
      </c>
      <c r="AC209" t="str">
        <f t="shared" si="33"/>
        <v>FALSE</v>
      </c>
      <c r="AD209">
        <f t="shared" si="34"/>
        <v>4364.8999999999996</v>
      </c>
      <c r="AE209" t="str">
        <f t="shared" si="35"/>
        <v>APOLLOHOSP</v>
      </c>
    </row>
    <row r="210" spans="1:31" x14ac:dyDescent="0.2">
      <c r="A210">
        <v>1</v>
      </c>
      <c r="B210">
        <v>25</v>
      </c>
      <c r="C210">
        <v>5</v>
      </c>
      <c r="D210">
        <v>19.09</v>
      </c>
      <c r="E210">
        <v>-17.899999999999977</v>
      </c>
      <c r="F210">
        <v>-8.649432230007239</v>
      </c>
      <c r="G210">
        <v>189.05</v>
      </c>
      <c r="H210">
        <v>5</v>
      </c>
      <c r="I210">
        <v>4200</v>
      </c>
      <c r="J210">
        <v>4364.8999999999996</v>
      </c>
      <c r="K210" t="s">
        <v>80</v>
      </c>
      <c r="N210">
        <v>4200</v>
      </c>
      <c r="O210">
        <v>778</v>
      </c>
      <c r="P210">
        <v>31.55</v>
      </c>
      <c r="Q210">
        <v>-68</v>
      </c>
      <c r="R210">
        <v>-8.0378250591016549</v>
      </c>
      <c r="S210">
        <v>721</v>
      </c>
      <c r="T210">
        <v>29.77</v>
      </c>
      <c r="U210">
        <v>-3.9000000000000021</v>
      </c>
      <c r="V210">
        <v>-11.001410437235549</v>
      </c>
      <c r="W210" t="b">
        <f t="shared" si="27"/>
        <v>0</v>
      </c>
      <c r="X210" t="b">
        <f t="shared" si="28"/>
        <v>0</v>
      </c>
      <c r="Y210" t="b">
        <f t="shared" si="29"/>
        <v>0</v>
      </c>
      <c r="Z210" t="b">
        <f t="shared" si="30"/>
        <v>1</v>
      </c>
      <c r="AA210" t="str">
        <f t="shared" si="31"/>
        <v>MAX PAIN</v>
      </c>
      <c r="AB210" t="b">
        <f t="shared" si="32"/>
        <v>1</v>
      </c>
      <c r="AC210" t="str">
        <f t="shared" si="33"/>
        <v>FALSE</v>
      </c>
      <c r="AD210">
        <f t="shared" si="34"/>
        <v>4364.8999999999996</v>
      </c>
      <c r="AE210" t="str">
        <f t="shared" si="35"/>
        <v>APOLLOHOSP</v>
      </c>
    </row>
    <row r="211" spans="1:31" x14ac:dyDescent="0.2">
      <c r="A211">
        <v>12</v>
      </c>
      <c r="B211">
        <v>1.4687882496940023</v>
      </c>
      <c r="C211">
        <v>1639</v>
      </c>
      <c r="D211">
        <v>27.13</v>
      </c>
      <c r="E211">
        <v>-4.5499999999999972</v>
      </c>
      <c r="F211">
        <v>-5.3846153846153815</v>
      </c>
      <c r="G211">
        <v>79.95</v>
      </c>
      <c r="H211">
        <v>829</v>
      </c>
      <c r="I211">
        <v>4400</v>
      </c>
      <c r="J211">
        <v>4364.8999999999996</v>
      </c>
      <c r="K211" t="s">
        <v>80</v>
      </c>
      <c r="N211">
        <v>4400</v>
      </c>
      <c r="O211">
        <v>597</v>
      </c>
      <c r="P211">
        <v>101.05</v>
      </c>
      <c r="Q211">
        <v>-6</v>
      </c>
      <c r="R211">
        <v>-0.99502487562189057</v>
      </c>
      <c r="S211">
        <v>301</v>
      </c>
      <c r="T211">
        <v>27.63</v>
      </c>
      <c r="U211">
        <v>-9.3500000000000085</v>
      </c>
      <c r="V211">
        <v>-8.4692028985507317</v>
      </c>
      <c r="W211" t="b">
        <f t="shared" si="27"/>
        <v>0</v>
      </c>
      <c r="X211" t="b">
        <f t="shared" si="28"/>
        <v>0</v>
      </c>
      <c r="Y211" t="b">
        <f t="shared" si="29"/>
        <v>0</v>
      </c>
      <c r="Z211" t="b">
        <f t="shared" si="30"/>
        <v>1</v>
      </c>
      <c r="AA211" t="str">
        <f t="shared" si="31"/>
        <v>MAX PAIN</v>
      </c>
      <c r="AB211" t="b">
        <f t="shared" si="32"/>
        <v>1</v>
      </c>
      <c r="AC211" t="str">
        <f t="shared" si="33"/>
        <v>FALSE</v>
      </c>
      <c r="AD211">
        <f t="shared" si="34"/>
        <v>4364.8999999999996</v>
      </c>
      <c r="AE211" t="str">
        <f t="shared" si="35"/>
        <v>APOLLOHOSP</v>
      </c>
    </row>
    <row r="212" spans="1:31" x14ac:dyDescent="0.2">
      <c r="A212">
        <v>197</v>
      </c>
      <c r="B212">
        <v>82.773109243697476</v>
      </c>
      <c r="C212">
        <v>770</v>
      </c>
      <c r="D212">
        <v>21.15</v>
      </c>
      <c r="E212">
        <v>-1.5999999999999979</v>
      </c>
      <c r="F212">
        <v>-7.3732718894009119</v>
      </c>
      <c r="G212">
        <v>20.100000000000001</v>
      </c>
      <c r="H212">
        <v>435</v>
      </c>
      <c r="I212">
        <v>1500</v>
      </c>
      <c r="J212">
        <v>1487</v>
      </c>
      <c r="K212" t="s">
        <v>217</v>
      </c>
      <c r="N212">
        <v>1500</v>
      </c>
      <c r="O212">
        <v>456</v>
      </c>
      <c r="P212">
        <v>29.45</v>
      </c>
      <c r="Q212">
        <v>1</v>
      </c>
      <c r="R212">
        <v>0.21978021978021978</v>
      </c>
      <c r="S212">
        <v>157</v>
      </c>
      <c r="T212">
        <v>22.66</v>
      </c>
      <c r="U212">
        <v>3.6999999999999993</v>
      </c>
      <c r="V212">
        <v>14.36893203883495</v>
      </c>
      <c r="W212" t="b">
        <f t="shared" si="27"/>
        <v>0</v>
      </c>
      <c r="X212" t="b">
        <f t="shared" si="28"/>
        <v>0</v>
      </c>
      <c r="Y212" t="b">
        <f t="shared" si="29"/>
        <v>1</v>
      </c>
      <c r="Z212" t="b">
        <f t="shared" si="30"/>
        <v>0</v>
      </c>
      <c r="AA212" t="str">
        <f t="shared" si="31"/>
        <v>MAX PAIN</v>
      </c>
      <c r="AB212" t="b">
        <f t="shared" si="32"/>
        <v>1</v>
      </c>
      <c r="AC212" t="str">
        <f t="shared" si="33"/>
        <v>FALSE</v>
      </c>
      <c r="AD212">
        <f t="shared" si="34"/>
        <v>1487</v>
      </c>
      <c r="AE212" t="str">
        <f t="shared" si="35"/>
        <v>COLPAL</v>
      </c>
    </row>
    <row r="213" spans="1:31" x14ac:dyDescent="0.2">
      <c r="A213">
        <v>0</v>
      </c>
      <c r="B213">
        <v>0</v>
      </c>
      <c r="C213">
        <v>1</v>
      </c>
      <c r="D213">
        <v>20.73</v>
      </c>
      <c r="E213">
        <v>-5.8500000000000014</v>
      </c>
      <c r="F213">
        <v>-12.086776859504136</v>
      </c>
      <c r="G213">
        <v>42.55</v>
      </c>
      <c r="H213">
        <v>2</v>
      </c>
      <c r="I213">
        <v>1460</v>
      </c>
      <c r="J213">
        <v>1487</v>
      </c>
      <c r="K213" t="s">
        <v>217</v>
      </c>
      <c r="N213">
        <v>1460</v>
      </c>
      <c r="O213">
        <v>408</v>
      </c>
      <c r="P213">
        <v>10.55</v>
      </c>
      <c r="Q213">
        <v>133</v>
      </c>
      <c r="R213">
        <v>48.363636363636367</v>
      </c>
      <c r="S213">
        <v>269</v>
      </c>
      <c r="T213">
        <v>20.93</v>
      </c>
      <c r="U213">
        <v>0.95000000000000107</v>
      </c>
      <c r="V213">
        <v>9.8958333333333446</v>
      </c>
      <c r="W213" t="b">
        <f t="shared" si="27"/>
        <v>0</v>
      </c>
      <c r="X213" t="b">
        <f t="shared" si="28"/>
        <v>0</v>
      </c>
      <c r="Y213" t="b">
        <f t="shared" si="29"/>
        <v>1</v>
      </c>
      <c r="Z213" t="b">
        <f t="shared" si="30"/>
        <v>0</v>
      </c>
      <c r="AA213" t="str">
        <f t="shared" si="31"/>
        <v>MAX PAIN</v>
      </c>
      <c r="AB213" t="b">
        <f t="shared" si="32"/>
        <v>1</v>
      </c>
      <c r="AC213" t="str">
        <f t="shared" si="33"/>
        <v>FALSE</v>
      </c>
      <c r="AD213">
        <f t="shared" si="34"/>
        <v>1487</v>
      </c>
      <c r="AE213" t="str">
        <f t="shared" si="35"/>
        <v>COLPAL</v>
      </c>
    </row>
    <row r="214" spans="1:31" x14ac:dyDescent="0.2">
      <c r="A214">
        <v>2</v>
      </c>
      <c r="B214">
        <v>22.222222222222221</v>
      </c>
      <c r="C214">
        <v>6</v>
      </c>
      <c r="D214">
        <v>20.95</v>
      </c>
      <c r="E214">
        <v>0</v>
      </c>
      <c r="F214">
        <v>0</v>
      </c>
      <c r="G214">
        <v>30</v>
      </c>
      <c r="H214">
        <v>11</v>
      </c>
      <c r="I214">
        <v>1480</v>
      </c>
      <c r="J214">
        <v>1487</v>
      </c>
      <c r="K214" t="s">
        <v>217</v>
      </c>
      <c r="N214">
        <v>1480</v>
      </c>
      <c r="O214">
        <v>176</v>
      </c>
      <c r="P214">
        <v>19.2</v>
      </c>
      <c r="Q214">
        <v>-25</v>
      </c>
      <c r="R214">
        <v>-12.437810945273633</v>
      </c>
      <c r="S214">
        <v>148</v>
      </c>
      <c r="T214">
        <v>22.29</v>
      </c>
      <c r="U214">
        <v>2.6999999999999993</v>
      </c>
      <c r="V214">
        <v>16.36363636363636</v>
      </c>
      <c r="W214" t="b">
        <f t="shared" si="27"/>
        <v>0</v>
      </c>
      <c r="X214" t="b">
        <f t="shared" si="28"/>
        <v>0</v>
      </c>
      <c r="Y214" t="b">
        <f t="shared" si="29"/>
        <v>0</v>
      </c>
      <c r="Z214" t="b">
        <f t="shared" si="30"/>
        <v>0</v>
      </c>
      <c r="AA214" t="str">
        <f t="shared" si="31"/>
        <v>MAX PAIN</v>
      </c>
      <c r="AB214" t="b">
        <f t="shared" si="32"/>
        <v>1</v>
      </c>
      <c r="AC214" t="str">
        <f t="shared" si="33"/>
        <v>FALSE</v>
      </c>
      <c r="AD214">
        <f t="shared" si="34"/>
        <v>1487</v>
      </c>
      <c r="AE214" t="str">
        <f t="shared" si="35"/>
        <v>COLPAL</v>
      </c>
    </row>
    <row r="215" spans="1:31" x14ac:dyDescent="0.2">
      <c r="A215">
        <v>1</v>
      </c>
      <c r="B215">
        <v>1.3888888888888888</v>
      </c>
      <c r="C215">
        <v>4</v>
      </c>
      <c r="D215">
        <v>0</v>
      </c>
      <c r="E215">
        <v>-10.549999999999997</v>
      </c>
      <c r="F215">
        <v>-10.705225773718922</v>
      </c>
      <c r="G215">
        <v>88</v>
      </c>
      <c r="H215">
        <v>73</v>
      </c>
      <c r="I215">
        <v>1100</v>
      </c>
      <c r="J215">
        <v>1189</v>
      </c>
      <c r="K215" t="s">
        <v>256</v>
      </c>
      <c r="N215">
        <v>1100</v>
      </c>
      <c r="O215">
        <v>357</v>
      </c>
      <c r="P215">
        <v>3</v>
      </c>
      <c r="Q215">
        <v>-15</v>
      </c>
      <c r="R215">
        <v>-4.032258064516129</v>
      </c>
      <c r="S215">
        <v>121</v>
      </c>
      <c r="T215">
        <v>32.47</v>
      </c>
      <c r="U215">
        <v>0</v>
      </c>
      <c r="V215">
        <v>0</v>
      </c>
      <c r="W215" t="b">
        <f t="shared" si="27"/>
        <v>0</v>
      </c>
      <c r="X215" t="b">
        <f t="shared" si="28"/>
        <v>0</v>
      </c>
      <c r="Y215" t="b">
        <f t="shared" si="29"/>
        <v>0</v>
      </c>
      <c r="Z215" t="b">
        <f t="shared" si="30"/>
        <v>0</v>
      </c>
      <c r="AA215" t="str">
        <f t="shared" si="31"/>
        <v>MAX PAIN</v>
      </c>
      <c r="AB215" t="b">
        <f t="shared" si="32"/>
        <v>1</v>
      </c>
      <c r="AC215" t="str">
        <f t="shared" si="33"/>
        <v>FALSE</v>
      </c>
      <c r="AD215">
        <f t="shared" si="34"/>
        <v>1189</v>
      </c>
      <c r="AE215" t="str">
        <f t="shared" si="35"/>
        <v>HAVELLS</v>
      </c>
    </row>
    <row r="216" spans="1:31" x14ac:dyDescent="0.2">
      <c r="A216">
        <v>-4</v>
      </c>
      <c r="B216">
        <v>-2.8776978417266186</v>
      </c>
      <c r="C216">
        <v>21</v>
      </c>
      <c r="D216">
        <v>24.7</v>
      </c>
      <c r="E216">
        <v>-0.54999999999999716</v>
      </c>
      <c r="F216">
        <v>-1.285046728971956</v>
      </c>
      <c r="G216">
        <v>42.25</v>
      </c>
      <c r="H216">
        <v>135</v>
      </c>
      <c r="I216">
        <v>1160</v>
      </c>
      <c r="J216">
        <v>1189</v>
      </c>
      <c r="K216" t="s">
        <v>256</v>
      </c>
      <c r="N216">
        <v>1160</v>
      </c>
      <c r="O216">
        <v>287</v>
      </c>
      <c r="P216">
        <v>12.55</v>
      </c>
      <c r="Q216">
        <v>17</v>
      </c>
      <c r="R216">
        <v>6.2962962962962967</v>
      </c>
      <c r="S216">
        <v>129</v>
      </c>
      <c r="T216">
        <v>29.23</v>
      </c>
      <c r="U216">
        <v>-0.84999999999999964</v>
      </c>
      <c r="V216">
        <v>-6.3432835820895495</v>
      </c>
      <c r="W216" t="b">
        <f t="shared" si="27"/>
        <v>1</v>
      </c>
      <c r="X216" t="b">
        <f t="shared" si="28"/>
        <v>0</v>
      </c>
      <c r="Y216" t="b">
        <f t="shared" si="29"/>
        <v>1</v>
      </c>
      <c r="Z216" t="b">
        <f t="shared" si="30"/>
        <v>1</v>
      </c>
      <c r="AA216" t="str">
        <f t="shared" si="31"/>
        <v>MAX PAIN</v>
      </c>
      <c r="AB216" t="b">
        <f t="shared" si="32"/>
        <v>0</v>
      </c>
      <c r="AC216" t="str">
        <f t="shared" si="33"/>
        <v>FALSE</v>
      </c>
      <c r="AD216">
        <f t="shared" si="34"/>
        <v>1189</v>
      </c>
      <c r="AE216" t="str">
        <f t="shared" si="35"/>
        <v>HAVELLS</v>
      </c>
    </row>
    <row r="217" spans="1:31" x14ac:dyDescent="0.2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1000</v>
      </c>
      <c r="J217">
        <v>1189</v>
      </c>
      <c r="K217" t="s">
        <v>256</v>
      </c>
      <c r="N217">
        <v>1000</v>
      </c>
      <c r="O217">
        <v>245</v>
      </c>
      <c r="P217">
        <v>0.4</v>
      </c>
      <c r="Q217">
        <v>-21</v>
      </c>
      <c r="R217">
        <v>-7.8947368421052628</v>
      </c>
      <c r="S217">
        <v>24</v>
      </c>
      <c r="T217">
        <v>42.17</v>
      </c>
      <c r="U217">
        <v>0</v>
      </c>
      <c r="V217">
        <v>0</v>
      </c>
      <c r="W217" t="b">
        <f t="shared" si="27"/>
        <v>0</v>
      </c>
      <c r="X217" t="b">
        <f t="shared" si="28"/>
        <v>0</v>
      </c>
      <c r="Y217" t="b">
        <f t="shared" si="29"/>
        <v>0</v>
      </c>
      <c r="Z217" t="b">
        <f t="shared" si="30"/>
        <v>0</v>
      </c>
      <c r="AA217" t="str">
        <f t="shared" si="31"/>
        <v>MAX PAIN</v>
      </c>
      <c r="AB217" t="b">
        <f t="shared" si="32"/>
        <v>1</v>
      </c>
      <c r="AC217" t="str">
        <f t="shared" si="33"/>
        <v>FALSE</v>
      </c>
      <c r="AD217">
        <f t="shared" si="34"/>
        <v>1189</v>
      </c>
      <c r="AE217" t="str">
        <f t="shared" si="35"/>
        <v>HAVELLS</v>
      </c>
    </row>
    <row r="218" spans="1:31" x14ac:dyDescent="0.2">
      <c r="A218">
        <v>-33</v>
      </c>
      <c r="B218">
        <v>-8.0487804878048781</v>
      </c>
      <c r="C218">
        <v>276</v>
      </c>
      <c r="D218">
        <v>39.369999999999997</v>
      </c>
      <c r="E218">
        <v>-0.39999999999999947</v>
      </c>
      <c r="F218">
        <v>-5.2980132450331059</v>
      </c>
      <c r="G218">
        <v>7.15</v>
      </c>
      <c r="H218">
        <v>377</v>
      </c>
      <c r="I218">
        <v>120</v>
      </c>
      <c r="J218">
        <v>125.25</v>
      </c>
      <c r="K218" t="s">
        <v>246</v>
      </c>
      <c r="N218">
        <v>120</v>
      </c>
      <c r="O218">
        <v>304</v>
      </c>
      <c r="P218">
        <v>1.4</v>
      </c>
      <c r="Q218">
        <v>32</v>
      </c>
      <c r="R218">
        <v>11.764705882352942</v>
      </c>
      <c r="S218">
        <v>366</v>
      </c>
      <c r="T218">
        <v>38.39</v>
      </c>
      <c r="U218">
        <v>-0.15000000000000013</v>
      </c>
      <c r="V218">
        <v>-9.6774193548387171</v>
      </c>
      <c r="W218" t="b">
        <f t="shared" si="27"/>
        <v>1</v>
      </c>
      <c r="X218" t="b">
        <f t="shared" si="28"/>
        <v>0</v>
      </c>
      <c r="Y218" t="b">
        <f t="shared" si="29"/>
        <v>1</v>
      </c>
      <c r="Z218" t="b">
        <f t="shared" si="30"/>
        <v>1</v>
      </c>
      <c r="AA218" t="str">
        <f t="shared" si="31"/>
        <v>MAX PAIN</v>
      </c>
      <c r="AB218" t="b">
        <f t="shared" si="32"/>
        <v>0</v>
      </c>
      <c r="AC218" t="str">
        <f t="shared" si="33"/>
        <v>FALSE</v>
      </c>
      <c r="AD218">
        <f t="shared" si="34"/>
        <v>125.25</v>
      </c>
      <c r="AE218" t="str">
        <f t="shared" si="35"/>
        <v>HINDCOPPER</v>
      </c>
    </row>
    <row r="219" spans="1:31" x14ac:dyDescent="0.2">
      <c r="A219">
        <v>-18</v>
      </c>
      <c r="B219">
        <v>-14.173228346456693</v>
      </c>
      <c r="C219">
        <v>24</v>
      </c>
      <c r="D219">
        <v>43.43</v>
      </c>
      <c r="E219">
        <v>-0.34999999999999964</v>
      </c>
      <c r="F219">
        <v>-2.1604938271604914</v>
      </c>
      <c r="G219">
        <v>15.85</v>
      </c>
      <c r="H219">
        <v>109</v>
      </c>
      <c r="I219">
        <v>110</v>
      </c>
      <c r="J219">
        <v>125.25</v>
      </c>
      <c r="K219" t="s">
        <v>246</v>
      </c>
      <c r="N219">
        <v>110</v>
      </c>
      <c r="O219">
        <v>297</v>
      </c>
      <c r="P219">
        <v>0.3</v>
      </c>
      <c r="Q219">
        <v>-12</v>
      </c>
      <c r="R219">
        <v>-3.883495145631068</v>
      </c>
      <c r="S219">
        <v>41</v>
      </c>
      <c r="T219">
        <v>46.94</v>
      </c>
      <c r="U219">
        <v>-4.9999999999999989E-2</v>
      </c>
      <c r="V219">
        <v>-14.285714285714283</v>
      </c>
      <c r="W219" t="b">
        <f t="shared" si="27"/>
        <v>1</v>
      </c>
      <c r="X219" t="b">
        <f t="shared" si="28"/>
        <v>0</v>
      </c>
      <c r="Y219" t="b">
        <f t="shared" si="29"/>
        <v>0</v>
      </c>
      <c r="Z219" t="b">
        <f t="shared" si="30"/>
        <v>1</v>
      </c>
      <c r="AA219" t="str">
        <f t="shared" si="31"/>
        <v>MAX PAIN</v>
      </c>
      <c r="AB219" t="b">
        <f t="shared" si="32"/>
        <v>0</v>
      </c>
      <c r="AC219" t="str">
        <f t="shared" si="33"/>
        <v>FALSE</v>
      </c>
      <c r="AD219">
        <f t="shared" si="34"/>
        <v>125.25</v>
      </c>
      <c r="AE219" t="str">
        <f t="shared" si="35"/>
        <v>HINDCOPPER</v>
      </c>
    </row>
    <row r="220" spans="1:31" x14ac:dyDescent="0.2">
      <c r="A220">
        <v>-119</v>
      </c>
      <c r="B220">
        <v>-12.565997888067582</v>
      </c>
      <c r="C220">
        <v>1340</v>
      </c>
      <c r="D220">
        <v>39.81</v>
      </c>
      <c r="E220">
        <v>-0.30000000000000071</v>
      </c>
      <c r="F220">
        <v>-6.8181818181818343</v>
      </c>
      <c r="G220">
        <v>4.0999999999999996</v>
      </c>
      <c r="H220">
        <v>828</v>
      </c>
      <c r="I220">
        <v>125</v>
      </c>
      <c r="J220">
        <v>125.25</v>
      </c>
      <c r="K220" t="s">
        <v>246</v>
      </c>
      <c r="N220">
        <v>125</v>
      </c>
      <c r="O220">
        <v>262</v>
      </c>
      <c r="P220">
        <v>3.2</v>
      </c>
      <c r="Q220">
        <v>34</v>
      </c>
      <c r="R220">
        <v>14.912280701754385</v>
      </c>
      <c r="S220">
        <v>446</v>
      </c>
      <c r="T220">
        <v>37.61</v>
      </c>
      <c r="U220">
        <v>-0.19999999999999973</v>
      </c>
      <c r="V220">
        <v>-5.882352941176463</v>
      </c>
      <c r="W220" t="b">
        <f t="shared" si="27"/>
        <v>1</v>
      </c>
      <c r="X220" t="b">
        <f t="shared" si="28"/>
        <v>0</v>
      </c>
      <c r="Y220" t="b">
        <f t="shared" si="29"/>
        <v>1</v>
      </c>
      <c r="Z220" t="b">
        <f t="shared" si="30"/>
        <v>1</v>
      </c>
      <c r="AA220" t="str">
        <f t="shared" si="31"/>
        <v>MAX PAIN</v>
      </c>
      <c r="AB220" t="b">
        <f t="shared" si="32"/>
        <v>0</v>
      </c>
      <c r="AC220" t="str">
        <f t="shared" si="33"/>
        <v>FALSE</v>
      </c>
      <c r="AD220">
        <f t="shared" si="34"/>
        <v>125.25</v>
      </c>
      <c r="AE220" t="str">
        <f t="shared" si="35"/>
        <v>HINDCOPPER</v>
      </c>
    </row>
    <row r="221" spans="1:31" x14ac:dyDescent="0.2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150</v>
      </c>
      <c r="J221">
        <v>165.9</v>
      </c>
      <c r="K221" t="s">
        <v>172</v>
      </c>
      <c r="N221">
        <v>150</v>
      </c>
      <c r="O221">
        <v>159</v>
      </c>
      <c r="P221">
        <v>0.5</v>
      </c>
      <c r="Q221">
        <v>-1</v>
      </c>
      <c r="R221">
        <v>-0.625</v>
      </c>
      <c r="S221">
        <v>18</v>
      </c>
      <c r="T221">
        <v>41</v>
      </c>
      <c r="U221">
        <v>0</v>
      </c>
      <c r="V221">
        <v>0</v>
      </c>
      <c r="W221" t="b">
        <f t="shared" si="27"/>
        <v>0</v>
      </c>
      <c r="X221" t="b">
        <f t="shared" si="28"/>
        <v>0</v>
      </c>
      <c r="Y221" t="b">
        <f t="shared" si="29"/>
        <v>0</v>
      </c>
      <c r="Z221" t="b">
        <f t="shared" si="30"/>
        <v>0</v>
      </c>
      <c r="AA221" t="str">
        <f t="shared" si="31"/>
        <v>MAX PAIN</v>
      </c>
      <c r="AB221" t="b">
        <f t="shared" si="32"/>
        <v>1</v>
      </c>
      <c r="AC221" t="str">
        <f t="shared" si="33"/>
        <v>FALSE</v>
      </c>
      <c r="AD221">
        <f t="shared" si="34"/>
        <v>165.9</v>
      </c>
      <c r="AE221" t="str">
        <f t="shared" si="35"/>
        <v>CUB</v>
      </c>
    </row>
    <row r="222" spans="1:31" x14ac:dyDescent="0.2">
      <c r="A222">
        <v>38</v>
      </c>
      <c r="B222">
        <v>48.101265822784811</v>
      </c>
      <c r="C222">
        <v>234</v>
      </c>
      <c r="D222">
        <v>34.270000000000003</v>
      </c>
      <c r="E222">
        <v>-0.80000000000000027</v>
      </c>
      <c r="F222">
        <v>-22.222222222222229</v>
      </c>
      <c r="G222">
        <v>2.8</v>
      </c>
      <c r="H222">
        <v>117</v>
      </c>
      <c r="I222">
        <v>170</v>
      </c>
      <c r="J222">
        <v>165.9</v>
      </c>
      <c r="K222" t="s">
        <v>172</v>
      </c>
      <c r="N222">
        <v>170</v>
      </c>
      <c r="O222">
        <v>118</v>
      </c>
      <c r="P222">
        <v>6.9</v>
      </c>
      <c r="Q222">
        <v>-2</v>
      </c>
      <c r="R222">
        <v>-1.6666666666666667</v>
      </c>
      <c r="S222">
        <v>13</v>
      </c>
      <c r="T222">
        <v>39.29</v>
      </c>
      <c r="U222">
        <v>0.35000000000000053</v>
      </c>
      <c r="V222">
        <v>5.3435114503816878</v>
      </c>
      <c r="W222" t="b">
        <f t="shared" si="27"/>
        <v>0</v>
      </c>
      <c r="X222" t="b">
        <f t="shared" si="28"/>
        <v>0</v>
      </c>
      <c r="Y222" t="b">
        <f t="shared" si="29"/>
        <v>0</v>
      </c>
      <c r="Z222" t="b">
        <f t="shared" si="30"/>
        <v>0</v>
      </c>
      <c r="AA222" t="str">
        <f t="shared" si="31"/>
        <v>MAX PAIN</v>
      </c>
      <c r="AB222" t="b">
        <f t="shared" si="32"/>
        <v>1</v>
      </c>
      <c r="AC222" t="str">
        <f t="shared" si="33"/>
        <v>FALSE</v>
      </c>
      <c r="AD222">
        <f t="shared" si="34"/>
        <v>165.9</v>
      </c>
      <c r="AE222" t="str">
        <f t="shared" si="35"/>
        <v>CUB</v>
      </c>
    </row>
    <row r="223" spans="1:31" x14ac:dyDescent="0.2">
      <c r="A223">
        <v>0</v>
      </c>
      <c r="B223">
        <v>0</v>
      </c>
      <c r="C223">
        <v>59</v>
      </c>
      <c r="D223">
        <v>34.31</v>
      </c>
      <c r="E223">
        <v>-0.90000000000000036</v>
      </c>
      <c r="F223">
        <v>-15.126050420168072</v>
      </c>
      <c r="G223">
        <v>5.05</v>
      </c>
      <c r="H223">
        <v>50</v>
      </c>
      <c r="I223">
        <v>165</v>
      </c>
      <c r="J223">
        <v>165.9</v>
      </c>
      <c r="K223" t="s">
        <v>172</v>
      </c>
      <c r="N223">
        <v>165</v>
      </c>
      <c r="O223">
        <v>108</v>
      </c>
      <c r="P223">
        <v>3.95</v>
      </c>
      <c r="Q223">
        <v>-32</v>
      </c>
      <c r="R223">
        <v>-22.857142857142858</v>
      </c>
      <c r="S223">
        <v>150</v>
      </c>
      <c r="T223">
        <v>37.450000000000003</v>
      </c>
      <c r="U223">
        <v>0.10000000000000009</v>
      </c>
      <c r="V223">
        <v>2.5974025974025996</v>
      </c>
      <c r="W223" t="b">
        <f t="shared" si="27"/>
        <v>0</v>
      </c>
      <c r="X223" t="b">
        <f t="shared" si="28"/>
        <v>0</v>
      </c>
      <c r="Y223" t="b">
        <f t="shared" si="29"/>
        <v>0</v>
      </c>
      <c r="Z223" t="b">
        <f t="shared" si="30"/>
        <v>0</v>
      </c>
      <c r="AA223" t="str">
        <f t="shared" si="31"/>
        <v>MAX PAIN</v>
      </c>
      <c r="AB223" t="b">
        <f t="shared" si="32"/>
        <v>1</v>
      </c>
      <c r="AC223" t="str">
        <f t="shared" si="33"/>
        <v>FALSE</v>
      </c>
      <c r="AD223">
        <f t="shared" si="34"/>
        <v>165.9</v>
      </c>
      <c r="AE223" t="str">
        <f t="shared" si="35"/>
        <v>CUB</v>
      </c>
    </row>
    <row r="224" spans="1:31" x14ac:dyDescent="0.2">
      <c r="A224">
        <v>1</v>
      </c>
      <c r="B224">
        <v>7.6923076923076925</v>
      </c>
      <c r="C224">
        <v>1</v>
      </c>
      <c r="D224">
        <v>23.29</v>
      </c>
      <c r="E224">
        <v>-3</v>
      </c>
      <c r="F224">
        <v>-5.4545454545454541</v>
      </c>
      <c r="G224">
        <v>52</v>
      </c>
      <c r="H224">
        <v>14</v>
      </c>
      <c r="I224">
        <v>1020</v>
      </c>
      <c r="J224">
        <v>1065</v>
      </c>
      <c r="K224" t="s">
        <v>204</v>
      </c>
      <c r="N224">
        <v>1020</v>
      </c>
      <c r="O224">
        <v>309</v>
      </c>
      <c r="P224">
        <v>7.5</v>
      </c>
      <c r="Q224">
        <v>11</v>
      </c>
      <c r="R224">
        <v>3.6912751677852347</v>
      </c>
      <c r="S224">
        <v>89</v>
      </c>
      <c r="T224">
        <v>31.3</v>
      </c>
      <c r="U224">
        <v>-0.15000000000000036</v>
      </c>
      <c r="V224">
        <v>-1.9607843137254948</v>
      </c>
      <c r="W224" t="b">
        <f t="shared" si="27"/>
        <v>0</v>
      </c>
      <c r="X224" t="b">
        <f t="shared" si="28"/>
        <v>0</v>
      </c>
      <c r="Y224" t="b">
        <f t="shared" si="29"/>
        <v>1</v>
      </c>
      <c r="Z224" t="b">
        <f t="shared" si="30"/>
        <v>1</v>
      </c>
      <c r="AA224" t="str">
        <f t="shared" si="31"/>
        <v>MAX PAIN</v>
      </c>
      <c r="AB224" t="b">
        <f t="shared" si="32"/>
        <v>1</v>
      </c>
      <c r="AC224" t="str">
        <f t="shared" si="33"/>
        <v>FALSE</v>
      </c>
      <c r="AD224">
        <f t="shared" si="34"/>
        <v>1065</v>
      </c>
      <c r="AE224" t="str">
        <f t="shared" si="35"/>
        <v>MUTHOOTFIN</v>
      </c>
    </row>
    <row r="225" spans="1:31" x14ac:dyDescent="0.2">
      <c r="A225">
        <v>1</v>
      </c>
      <c r="B225">
        <v>2.0408163265306123</v>
      </c>
      <c r="C225">
        <v>2</v>
      </c>
      <c r="D225">
        <v>34.69</v>
      </c>
      <c r="E225">
        <v>-5.4500000000000028</v>
      </c>
      <c r="F225">
        <v>-6.8596601636249241</v>
      </c>
      <c r="G225">
        <v>74</v>
      </c>
      <c r="H225">
        <v>50</v>
      </c>
      <c r="I225">
        <v>1000</v>
      </c>
      <c r="J225">
        <v>1065</v>
      </c>
      <c r="K225" t="s">
        <v>204</v>
      </c>
      <c r="N225">
        <v>1000</v>
      </c>
      <c r="O225">
        <v>288</v>
      </c>
      <c r="P225">
        <v>4.55</v>
      </c>
      <c r="Q225">
        <v>-11</v>
      </c>
      <c r="R225">
        <v>-3.6789297658862878</v>
      </c>
      <c r="S225">
        <v>95</v>
      </c>
      <c r="T225">
        <v>32.69</v>
      </c>
      <c r="U225">
        <v>-0.29999999999999982</v>
      </c>
      <c r="V225">
        <v>-6.185567010309275</v>
      </c>
      <c r="W225" t="b">
        <f t="shared" si="27"/>
        <v>0</v>
      </c>
      <c r="X225" t="b">
        <f t="shared" si="28"/>
        <v>0</v>
      </c>
      <c r="Y225" t="b">
        <f t="shared" si="29"/>
        <v>0</v>
      </c>
      <c r="Z225" t="b">
        <f t="shared" si="30"/>
        <v>1</v>
      </c>
      <c r="AA225" t="str">
        <f t="shared" si="31"/>
        <v>MAX PAIN</v>
      </c>
      <c r="AB225" t="b">
        <f t="shared" si="32"/>
        <v>1</v>
      </c>
      <c r="AC225" t="str">
        <f t="shared" si="33"/>
        <v>FALSE</v>
      </c>
      <c r="AD225">
        <f t="shared" si="34"/>
        <v>1065</v>
      </c>
      <c r="AE225" t="str">
        <f t="shared" si="35"/>
        <v>MUTHOOTFIN</v>
      </c>
    </row>
    <row r="226" spans="1:31" x14ac:dyDescent="0.2">
      <c r="A226">
        <v>17</v>
      </c>
      <c r="B226">
        <v>10.828025477707007</v>
      </c>
      <c r="C226">
        <v>203</v>
      </c>
      <c r="D226">
        <v>29.69</v>
      </c>
      <c r="E226">
        <v>-3.6499999999999986</v>
      </c>
      <c r="F226">
        <v>-11.406249999999996</v>
      </c>
      <c r="G226">
        <v>28.35</v>
      </c>
      <c r="H226">
        <v>174</v>
      </c>
      <c r="I226">
        <v>1060</v>
      </c>
      <c r="J226">
        <v>1065</v>
      </c>
      <c r="K226" t="s">
        <v>204</v>
      </c>
      <c r="N226">
        <v>1060</v>
      </c>
      <c r="O226">
        <v>206</v>
      </c>
      <c r="P226">
        <v>21</v>
      </c>
      <c r="Q226">
        <v>3</v>
      </c>
      <c r="R226">
        <v>1.4778325123152709</v>
      </c>
      <c r="S226">
        <v>135</v>
      </c>
      <c r="T226">
        <v>31.49</v>
      </c>
      <c r="U226">
        <v>0.75</v>
      </c>
      <c r="V226">
        <v>3.7037037037037033</v>
      </c>
      <c r="W226" t="b">
        <f t="shared" si="27"/>
        <v>0</v>
      </c>
      <c r="X226" t="b">
        <f t="shared" si="28"/>
        <v>0</v>
      </c>
      <c r="Y226" t="b">
        <f t="shared" si="29"/>
        <v>1</v>
      </c>
      <c r="Z226" t="b">
        <f t="shared" si="30"/>
        <v>0</v>
      </c>
      <c r="AA226" t="str">
        <f t="shared" si="31"/>
        <v>MAX PAIN</v>
      </c>
      <c r="AB226" t="b">
        <f t="shared" si="32"/>
        <v>1</v>
      </c>
      <c r="AC226" t="str">
        <f t="shared" si="33"/>
        <v>FALSE</v>
      </c>
      <c r="AD226">
        <f t="shared" si="34"/>
        <v>1065</v>
      </c>
      <c r="AE226" t="str">
        <f t="shared" si="35"/>
        <v>MUTHOOTFIN</v>
      </c>
    </row>
    <row r="227" spans="1:31" x14ac:dyDescent="0.2">
      <c r="A227">
        <v>-151</v>
      </c>
      <c r="B227">
        <v>-6.1059441973311763</v>
      </c>
      <c r="C227">
        <v>488</v>
      </c>
      <c r="D227">
        <v>30.77</v>
      </c>
      <c r="E227">
        <v>-0.30000000000000004</v>
      </c>
      <c r="F227">
        <v>-20.000000000000004</v>
      </c>
      <c r="G227">
        <v>1.2</v>
      </c>
      <c r="H227">
        <v>2322</v>
      </c>
      <c r="I227">
        <v>700</v>
      </c>
      <c r="J227">
        <v>640.20000000000005</v>
      </c>
      <c r="K227" t="s">
        <v>149</v>
      </c>
      <c r="N227">
        <v>700</v>
      </c>
      <c r="O227">
        <v>924</v>
      </c>
      <c r="P227">
        <v>60.4</v>
      </c>
      <c r="Q227">
        <v>-17</v>
      </c>
      <c r="R227">
        <v>-1.8065887353878853</v>
      </c>
      <c r="S227">
        <v>23</v>
      </c>
      <c r="T227">
        <v>39.49</v>
      </c>
      <c r="U227">
        <v>2.2999999999999972</v>
      </c>
      <c r="V227">
        <v>3.9586919104991347</v>
      </c>
      <c r="W227" t="b">
        <f t="shared" si="27"/>
        <v>1</v>
      </c>
      <c r="X227" t="b">
        <f t="shared" si="28"/>
        <v>0</v>
      </c>
      <c r="Y227" t="b">
        <f t="shared" si="29"/>
        <v>0</v>
      </c>
      <c r="Z227" t="b">
        <f t="shared" si="30"/>
        <v>0</v>
      </c>
      <c r="AA227" t="str">
        <f t="shared" si="31"/>
        <v>MAX PAIN</v>
      </c>
      <c r="AB227" t="b">
        <f t="shared" si="32"/>
        <v>0</v>
      </c>
      <c r="AC227" t="str">
        <f t="shared" si="33"/>
        <v>FALSE</v>
      </c>
      <c r="AD227">
        <f t="shared" si="34"/>
        <v>640.20000000000005</v>
      </c>
      <c r="AE227" t="str">
        <f t="shared" si="35"/>
        <v>IRCTC</v>
      </c>
    </row>
    <row r="228" spans="1:31" x14ac:dyDescent="0.2">
      <c r="A228">
        <v>5</v>
      </c>
      <c r="B228">
        <v>0.78864353312302837</v>
      </c>
      <c r="C228">
        <v>79</v>
      </c>
      <c r="D228">
        <v>25.3</v>
      </c>
      <c r="E228">
        <v>-1.3999999999999986</v>
      </c>
      <c r="F228">
        <v>-6.763285024154583</v>
      </c>
      <c r="G228">
        <v>19.3</v>
      </c>
      <c r="H228">
        <v>639</v>
      </c>
      <c r="I228">
        <v>630</v>
      </c>
      <c r="J228">
        <v>640.20000000000005</v>
      </c>
      <c r="K228" t="s">
        <v>149</v>
      </c>
      <c r="N228">
        <v>630</v>
      </c>
      <c r="O228">
        <v>867</v>
      </c>
      <c r="P228">
        <v>6.9</v>
      </c>
      <c r="Q228">
        <v>15</v>
      </c>
      <c r="R228">
        <v>1.7605633802816902</v>
      </c>
      <c r="S228">
        <v>216</v>
      </c>
      <c r="T228">
        <v>25.39</v>
      </c>
      <c r="U228">
        <v>-0.54999999999999982</v>
      </c>
      <c r="V228">
        <v>-7.3825503355704676</v>
      </c>
      <c r="W228" t="b">
        <f t="shared" si="27"/>
        <v>0</v>
      </c>
      <c r="X228" t="b">
        <f t="shared" si="28"/>
        <v>0</v>
      </c>
      <c r="Y228" t="b">
        <f t="shared" si="29"/>
        <v>1</v>
      </c>
      <c r="Z228" t="b">
        <f t="shared" si="30"/>
        <v>1</v>
      </c>
      <c r="AA228" t="str">
        <f t="shared" si="31"/>
        <v>MAX PAIN</v>
      </c>
      <c r="AB228" t="b">
        <f t="shared" si="32"/>
        <v>1</v>
      </c>
      <c r="AC228" t="str">
        <f t="shared" si="33"/>
        <v>FALSE</v>
      </c>
      <c r="AD228">
        <f t="shared" si="34"/>
        <v>640.20000000000005</v>
      </c>
      <c r="AE228" t="str">
        <f t="shared" si="35"/>
        <v>IRCTC</v>
      </c>
    </row>
    <row r="229" spans="1:31" x14ac:dyDescent="0.2">
      <c r="A229">
        <v>25</v>
      </c>
      <c r="B229">
        <v>1.9409937888198758</v>
      </c>
      <c r="C229">
        <v>790</v>
      </c>
      <c r="D229">
        <v>25.76</v>
      </c>
      <c r="E229">
        <v>-1.0999999999999996</v>
      </c>
      <c r="F229">
        <v>-10.784313725490193</v>
      </c>
      <c r="G229">
        <v>9.1</v>
      </c>
      <c r="H229">
        <v>1313</v>
      </c>
      <c r="I229">
        <v>650</v>
      </c>
      <c r="J229">
        <v>640.20000000000005</v>
      </c>
      <c r="K229" t="s">
        <v>149</v>
      </c>
      <c r="N229">
        <v>650</v>
      </c>
      <c r="O229">
        <v>805</v>
      </c>
      <c r="P229">
        <v>16.600000000000001</v>
      </c>
      <c r="Q229">
        <v>47</v>
      </c>
      <c r="R229">
        <v>6.2005277044854878</v>
      </c>
      <c r="S229">
        <v>129</v>
      </c>
      <c r="T229">
        <v>25.79</v>
      </c>
      <c r="U229">
        <v>-4.9999999999997158E-2</v>
      </c>
      <c r="V229">
        <v>-0.30030030030028326</v>
      </c>
      <c r="W229" t="b">
        <f t="shared" si="27"/>
        <v>0</v>
      </c>
      <c r="X229" t="b">
        <f t="shared" si="28"/>
        <v>0</v>
      </c>
      <c r="Y229" t="b">
        <f t="shared" si="29"/>
        <v>1</v>
      </c>
      <c r="Z229" t="b">
        <f t="shared" si="30"/>
        <v>1</v>
      </c>
      <c r="AA229" t="str">
        <f t="shared" si="31"/>
        <v>MAX PAIN</v>
      </c>
      <c r="AB229" t="b">
        <f t="shared" si="32"/>
        <v>1</v>
      </c>
      <c r="AC229" t="str">
        <f t="shared" si="33"/>
        <v>FALSE</v>
      </c>
      <c r="AD229">
        <f t="shared" si="34"/>
        <v>640.20000000000005</v>
      </c>
      <c r="AE229" t="str">
        <f t="shared" si="35"/>
        <v>IRCTC</v>
      </c>
    </row>
    <row r="230" spans="1:31" x14ac:dyDescent="0.2">
      <c r="A230">
        <v>4</v>
      </c>
      <c r="B230">
        <v>0.82304526748971196</v>
      </c>
      <c r="C230">
        <v>169</v>
      </c>
      <c r="D230">
        <v>28.9</v>
      </c>
      <c r="E230">
        <v>-4.9999999999999822E-2</v>
      </c>
      <c r="F230">
        <v>-2.4390243902438939</v>
      </c>
      <c r="G230">
        <v>2</v>
      </c>
      <c r="H230">
        <v>490</v>
      </c>
      <c r="I230">
        <v>600</v>
      </c>
      <c r="J230">
        <v>561.79999999999995</v>
      </c>
      <c r="K230" t="s">
        <v>153</v>
      </c>
      <c r="N230">
        <v>600</v>
      </c>
      <c r="O230">
        <v>159</v>
      </c>
      <c r="P230">
        <v>38.25</v>
      </c>
      <c r="Q230">
        <v>-1</v>
      </c>
      <c r="R230">
        <v>-0.625</v>
      </c>
      <c r="S230">
        <v>57</v>
      </c>
      <c r="T230">
        <v>29.7</v>
      </c>
      <c r="U230">
        <v>-1.2999999999999972</v>
      </c>
      <c r="V230">
        <v>-3.2869785082174392</v>
      </c>
      <c r="W230" t="b">
        <f t="shared" si="27"/>
        <v>0</v>
      </c>
      <c r="X230" t="b">
        <f t="shared" si="28"/>
        <v>0</v>
      </c>
      <c r="Y230" t="b">
        <f t="shared" si="29"/>
        <v>0</v>
      </c>
      <c r="Z230" t="b">
        <f t="shared" si="30"/>
        <v>1</v>
      </c>
      <c r="AA230" t="str">
        <f t="shared" si="31"/>
        <v>MAX PAIN</v>
      </c>
      <c r="AB230" t="b">
        <f t="shared" si="32"/>
        <v>1</v>
      </c>
      <c r="AC230" t="str">
        <f t="shared" si="33"/>
        <v>FALSE</v>
      </c>
      <c r="AD230">
        <f t="shared" si="34"/>
        <v>561.79999999999995</v>
      </c>
      <c r="AE230" t="str">
        <f t="shared" si="35"/>
        <v>BERGEPAINT</v>
      </c>
    </row>
    <row r="231" spans="1:31" x14ac:dyDescent="0.2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18.05</v>
      </c>
      <c r="H231">
        <v>7</v>
      </c>
      <c r="I231">
        <v>550</v>
      </c>
      <c r="J231">
        <v>561.79999999999995</v>
      </c>
      <c r="K231" t="s">
        <v>153</v>
      </c>
      <c r="N231">
        <v>550</v>
      </c>
      <c r="O231">
        <v>135</v>
      </c>
      <c r="P231">
        <v>5.85</v>
      </c>
      <c r="Q231">
        <v>-18</v>
      </c>
      <c r="R231">
        <v>-11.764705882352942</v>
      </c>
      <c r="S231">
        <v>116</v>
      </c>
      <c r="T231">
        <v>27.38</v>
      </c>
      <c r="U231">
        <v>-0.5</v>
      </c>
      <c r="V231">
        <v>-7.8740157480314963</v>
      </c>
      <c r="W231" t="b">
        <f t="shared" si="27"/>
        <v>0</v>
      </c>
      <c r="X231" t="b">
        <f t="shared" si="28"/>
        <v>0</v>
      </c>
      <c r="Y231" t="b">
        <f t="shared" si="29"/>
        <v>0</v>
      </c>
      <c r="Z231" t="b">
        <f t="shared" si="30"/>
        <v>1</v>
      </c>
      <c r="AA231" t="str">
        <f t="shared" si="31"/>
        <v>MAX PAIN</v>
      </c>
      <c r="AB231" t="b">
        <f t="shared" si="32"/>
        <v>1</v>
      </c>
      <c r="AC231" t="str">
        <f t="shared" si="33"/>
        <v>FALSE</v>
      </c>
      <c r="AD231">
        <f t="shared" si="34"/>
        <v>561.79999999999995</v>
      </c>
      <c r="AE231" t="str">
        <f t="shared" si="35"/>
        <v>BERGEPAINT</v>
      </c>
    </row>
    <row r="232" spans="1:31" x14ac:dyDescent="0.2">
      <c r="A232">
        <v>2</v>
      </c>
      <c r="B232">
        <v>0</v>
      </c>
      <c r="C232">
        <v>4</v>
      </c>
      <c r="D232">
        <v>0</v>
      </c>
      <c r="E232">
        <v>-34.299999999999997</v>
      </c>
      <c r="F232">
        <v>-46.040268456375834</v>
      </c>
      <c r="G232">
        <v>40.200000000000003</v>
      </c>
      <c r="H232">
        <v>2</v>
      </c>
      <c r="I232">
        <v>520</v>
      </c>
      <c r="J232">
        <v>561.79999999999995</v>
      </c>
      <c r="K232" t="s">
        <v>153</v>
      </c>
      <c r="N232">
        <v>520</v>
      </c>
      <c r="O232">
        <v>101</v>
      </c>
      <c r="P232">
        <v>0.95</v>
      </c>
      <c r="Q232">
        <v>0</v>
      </c>
      <c r="R232">
        <v>0</v>
      </c>
      <c r="S232">
        <v>15</v>
      </c>
      <c r="T232">
        <v>29.29</v>
      </c>
      <c r="U232">
        <v>-0.15000000000000013</v>
      </c>
      <c r="V232">
        <v>-13.636363636363647</v>
      </c>
      <c r="W232" t="b">
        <f t="shared" si="27"/>
        <v>0</v>
      </c>
      <c r="X232" t="b">
        <f t="shared" si="28"/>
        <v>0</v>
      </c>
      <c r="Y232" t="b">
        <f t="shared" si="29"/>
        <v>0</v>
      </c>
      <c r="Z232" t="b">
        <f t="shared" si="30"/>
        <v>1</v>
      </c>
      <c r="AA232" t="str">
        <f t="shared" si="31"/>
        <v>MAX PAIN</v>
      </c>
      <c r="AB232" t="b">
        <f t="shared" si="32"/>
        <v>1</v>
      </c>
      <c r="AC232" t="str">
        <f t="shared" si="33"/>
        <v>FALSE</v>
      </c>
      <c r="AD232">
        <f t="shared" si="34"/>
        <v>561.79999999999995</v>
      </c>
      <c r="AE232" t="str">
        <f t="shared" si="35"/>
        <v>BERGEPAINT</v>
      </c>
    </row>
    <row r="233" spans="1:31" x14ac:dyDescent="0.2">
      <c r="A233">
        <v>86</v>
      </c>
      <c r="B233">
        <v>5.0087361677344209</v>
      </c>
      <c r="C233">
        <v>3170</v>
      </c>
      <c r="D233">
        <v>28.71</v>
      </c>
      <c r="E233">
        <v>-4.3500000000000014</v>
      </c>
      <c r="F233">
        <v>-21.219512195121958</v>
      </c>
      <c r="G233">
        <v>16.149999999999999</v>
      </c>
      <c r="H233">
        <v>1803</v>
      </c>
      <c r="I233">
        <v>800</v>
      </c>
      <c r="J233">
        <v>795</v>
      </c>
      <c r="K233" t="s">
        <v>86</v>
      </c>
      <c r="N233">
        <v>800</v>
      </c>
      <c r="O233">
        <v>2076</v>
      </c>
      <c r="P233">
        <v>20.75</v>
      </c>
      <c r="Q233">
        <v>-30</v>
      </c>
      <c r="R233">
        <v>-1.4245014245014245</v>
      </c>
      <c r="S233">
        <v>1392</v>
      </c>
      <c r="T233">
        <v>32.799999999999997</v>
      </c>
      <c r="U233">
        <v>0.85000000000000142</v>
      </c>
      <c r="V233">
        <v>4.2713567839196056</v>
      </c>
      <c r="W233" t="b">
        <f t="shared" si="27"/>
        <v>0</v>
      </c>
      <c r="X233" t="b">
        <f t="shared" si="28"/>
        <v>0</v>
      </c>
      <c r="Y233" t="b">
        <f t="shared" si="29"/>
        <v>0</v>
      </c>
      <c r="Z233" t="b">
        <f t="shared" si="30"/>
        <v>0</v>
      </c>
      <c r="AA233" t="str">
        <f t="shared" si="31"/>
        <v>MAX PAIN</v>
      </c>
      <c r="AB233" t="b">
        <f t="shared" si="32"/>
        <v>1</v>
      </c>
      <c r="AC233" t="str">
        <f t="shared" si="33"/>
        <v>FALSE</v>
      </c>
      <c r="AD233">
        <f t="shared" si="34"/>
        <v>795</v>
      </c>
      <c r="AE233" t="str">
        <f t="shared" si="35"/>
        <v>ADANIPORTS</v>
      </c>
    </row>
    <row r="234" spans="1:31" x14ac:dyDescent="0.2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123</v>
      </c>
      <c r="H234">
        <v>18</v>
      </c>
      <c r="I234">
        <v>700</v>
      </c>
      <c r="J234">
        <v>795</v>
      </c>
      <c r="K234" t="s">
        <v>86</v>
      </c>
      <c r="N234">
        <v>700</v>
      </c>
      <c r="O234">
        <v>1359</v>
      </c>
      <c r="P234">
        <v>1.1499999999999999</v>
      </c>
      <c r="Q234">
        <v>-3</v>
      </c>
      <c r="R234">
        <v>-0.22026431718061673</v>
      </c>
      <c r="S234">
        <v>123</v>
      </c>
      <c r="T234">
        <v>41.53</v>
      </c>
      <c r="U234">
        <v>-0.30000000000000004</v>
      </c>
      <c r="V234">
        <v>-20.689655172413797</v>
      </c>
      <c r="W234" t="b">
        <f t="shared" si="27"/>
        <v>0</v>
      </c>
      <c r="X234" t="b">
        <f t="shared" si="28"/>
        <v>0</v>
      </c>
      <c r="Y234" t="b">
        <f t="shared" si="29"/>
        <v>0</v>
      </c>
      <c r="Z234" t="b">
        <f t="shared" si="30"/>
        <v>1</v>
      </c>
      <c r="AA234" t="str">
        <f t="shared" si="31"/>
        <v>MAX PAIN</v>
      </c>
      <c r="AB234" t="b">
        <f t="shared" si="32"/>
        <v>1</v>
      </c>
      <c r="AC234" t="str">
        <f t="shared" si="33"/>
        <v>FALSE</v>
      </c>
      <c r="AD234">
        <f t="shared" si="34"/>
        <v>795</v>
      </c>
      <c r="AE234" t="str">
        <f t="shared" si="35"/>
        <v>ADANIPORTS</v>
      </c>
    </row>
    <row r="235" spans="1:31" x14ac:dyDescent="0.2">
      <c r="A235">
        <v>9</v>
      </c>
      <c r="B235">
        <v>5.7692307692307692</v>
      </c>
      <c r="C235">
        <v>182</v>
      </c>
      <c r="D235">
        <v>29.93</v>
      </c>
      <c r="E235">
        <v>-4</v>
      </c>
      <c r="F235">
        <v>-12.5</v>
      </c>
      <c r="G235">
        <v>28</v>
      </c>
      <c r="H235">
        <v>165</v>
      </c>
      <c r="I235">
        <v>780</v>
      </c>
      <c r="J235">
        <v>795</v>
      </c>
      <c r="K235" t="s">
        <v>86</v>
      </c>
      <c r="N235">
        <v>780</v>
      </c>
      <c r="O235">
        <v>837</v>
      </c>
      <c r="P235">
        <v>12.55</v>
      </c>
      <c r="Q235">
        <v>-59</v>
      </c>
      <c r="R235">
        <v>-6.5848214285714288</v>
      </c>
      <c r="S235">
        <v>977</v>
      </c>
      <c r="T235">
        <v>34.15</v>
      </c>
      <c r="U235">
        <v>0.95000000000000107</v>
      </c>
      <c r="V235">
        <v>8.1896551724138025</v>
      </c>
      <c r="W235" t="b">
        <f t="shared" si="27"/>
        <v>0</v>
      </c>
      <c r="X235" t="b">
        <f t="shared" si="28"/>
        <v>0</v>
      </c>
      <c r="Y235" t="b">
        <f t="shared" si="29"/>
        <v>0</v>
      </c>
      <c r="Z235" t="b">
        <f t="shared" si="30"/>
        <v>0</v>
      </c>
      <c r="AA235" t="str">
        <f t="shared" si="31"/>
        <v>MAX PAIN</v>
      </c>
      <c r="AB235" t="b">
        <f t="shared" si="32"/>
        <v>1</v>
      </c>
      <c r="AC235" t="str">
        <f t="shared" si="33"/>
        <v>FALSE</v>
      </c>
      <c r="AD235">
        <f t="shared" si="34"/>
        <v>795</v>
      </c>
      <c r="AE235" t="str">
        <f t="shared" si="35"/>
        <v>ADANIPORTS</v>
      </c>
    </row>
    <row r="236" spans="1:31" x14ac:dyDescent="0.2">
      <c r="A236">
        <v>-15</v>
      </c>
      <c r="B236">
        <v>-6.9767441860465116</v>
      </c>
      <c r="C236">
        <v>20</v>
      </c>
      <c r="D236">
        <v>32.81</v>
      </c>
      <c r="E236">
        <v>-11.450000000000003</v>
      </c>
      <c r="F236">
        <v>-11.068148864185599</v>
      </c>
      <c r="G236">
        <v>92</v>
      </c>
      <c r="H236">
        <v>200</v>
      </c>
      <c r="I236">
        <v>2000</v>
      </c>
      <c r="J236">
        <v>2061.9499999999998</v>
      </c>
      <c r="K236" t="s">
        <v>224</v>
      </c>
      <c r="N236">
        <v>2000</v>
      </c>
      <c r="O236">
        <v>170</v>
      </c>
      <c r="P236">
        <v>23.8</v>
      </c>
      <c r="Q236">
        <v>5</v>
      </c>
      <c r="R236">
        <v>3.0303030303030303</v>
      </c>
      <c r="S236">
        <v>36</v>
      </c>
      <c r="T236">
        <v>33.47</v>
      </c>
      <c r="U236">
        <v>0.30000000000000071</v>
      </c>
      <c r="V236">
        <v>1.276595744680854</v>
      </c>
      <c r="W236" t="b">
        <f t="shared" si="27"/>
        <v>1</v>
      </c>
      <c r="X236" t="b">
        <f t="shared" si="28"/>
        <v>0</v>
      </c>
      <c r="Y236" t="b">
        <f t="shared" si="29"/>
        <v>1</v>
      </c>
      <c r="Z236" t="b">
        <f t="shared" si="30"/>
        <v>0</v>
      </c>
      <c r="AA236" t="str">
        <f t="shared" si="31"/>
        <v>MAX PAIN</v>
      </c>
      <c r="AB236" t="b">
        <f t="shared" si="32"/>
        <v>0</v>
      </c>
      <c r="AC236" t="str">
        <f t="shared" si="33"/>
        <v>FALSE</v>
      </c>
      <c r="AD236">
        <f t="shared" si="34"/>
        <v>2061.9499999999998</v>
      </c>
      <c r="AE236" t="str">
        <f t="shared" si="35"/>
        <v>ASTRAL</v>
      </c>
    </row>
    <row r="237" spans="1:31" x14ac:dyDescent="0.2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179.65</v>
      </c>
      <c r="H237">
        <v>13</v>
      </c>
      <c r="I237">
        <v>1900</v>
      </c>
      <c r="J237">
        <v>2061.9499999999998</v>
      </c>
      <c r="K237" t="s">
        <v>224</v>
      </c>
      <c r="N237">
        <v>1900</v>
      </c>
      <c r="O237">
        <v>154</v>
      </c>
      <c r="P237">
        <v>6.5</v>
      </c>
      <c r="Q237">
        <v>-25</v>
      </c>
      <c r="R237">
        <v>-13.966480446927374</v>
      </c>
      <c r="S237">
        <v>42</v>
      </c>
      <c r="T237">
        <v>35.71</v>
      </c>
      <c r="U237">
        <v>-0.79999999999999982</v>
      </c>
      <c r="V237">
        <v>-10.958904109589039</v>
      </c>
      <c r="W237" t="b">
        <f t="shared" si="27"/>
        <v>0</v>
      </c>
      <c r="X237" t="b">
        <f t="shared" si="28"/>
        <v>0</v>
      </c>
      <c r="Y237" t="b">
        <f t="shared" si="29"/>
        <v>0</v>
      </c>
      <c r="Z237" t="b">
        <f t="shared" si="30"/>
        <v>1</v>
      </c>
      <c r="AA237" t="str">
        <f t="shared" si="31"/>
        <v>MAX PAIN</v>
      </c>
      <c r="AB237" t="b">
        <f t="shared" si="32"/>
        <v>1</v>
      </c>
      <c r="AC237" t="str">
        <f t="shared" si="33"/>
        <v>FALSE</v>
      </c>
      <c r="AD237">
        <f t="shared" si="34"/>
        <v>2061.9499999999998</v>
      </c>
      <c r="AE237" t="str">
        <f t="shared" si="35"/>
        <v>ASTRAL</v>
      </c>
    </row>
    <row r="238" spans="1:31" x14ac:dyDescent="0.2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1800</v>
      </c>
      <c r="J238">
        <v>2061.9499999999998</v>
      </c>
      <c r="K238" t="s">
        <v>224</v>
      </c>
      <c r="N238">
        <v>1800</v>
      </c>
      <c r="O238">
        <v>81</v>
      </c>
      <c r="P238">
        <v>2</v>
      </c>
      <c r="Q238">
        <v>0</v>
      </c>
      <c r="R238">
        <v>0</v>
      </c>
      <c r="S238">
        <v>2</v>
      </c>
      <c r="T238">
        <v>40.6</v>
      </c>
      <c r="U238">
        <v>-0.64999999999999991</v>
      </c>
      <c r="V238">
        <v>-24.528301886792452</v>
      </c>
      <c r="W238" t="b">
        <f t="shared" si="27"/>
        <v>0</v>
      </c>
      <c r="X238" t="b">
        <f t="shared" si="28"/>
        <v>0</v>
      </c>
      <c r="Y238" t="b">
        <f t="shared" si="29"/>
        <v>0</v>
      </c>
      <c r="Z238" t="b">
        <f t="shared" si="30"/>
        <v>1</v>
      </c>
      <c r="AA238" t="str">
        <f t="shared" si="31"/>
        <v>MAX PAIN</v>
      </c>
      <c r="AB238" t="b">
        <f t="shared" si="32"/>
        <v>1</v>
      </c>
      <c r="AC238" t="str">
        <f t="shared" si="33"/>
        <v>FALSE</v>
      </c>
      <c r="AD238">
        <f t="shared" si="34"/>
        <v>2061.9499999999998</v>
      </c>
      <c r="AE238" t="str">
        <f t="shared" si="35"/>
        <v>ASTRAL</v>
      </c>
    </row>
    <row r="239" spans="1:31" x14ac:dyDescent="0.2">
      <c r="A239">
        <v>57</v>
      </c>
      <c r="B239">
        <v>0.72206739295667599</v>
      </c>
      <c r="C239">
        <v>3531</v>
      </c>
      <c r="D239">
        <v>20.45</v>
      </c>
      <c r="E239">
        <v>-0.19999999999999996</v>
      </c>
      <c r="F239">
        <v>-15.999999999999998</v>
      </c>
      <c r="G239">
        <v>1.05</v>
      </c>
      <c r="H239">
        <v>7951</v>
      </c>
      <c r="I239">
        <v>150</v>
      </c>
      <c r="J239">
        <v>146.35</v>
      </c>
      <c r="K239" t="s">
        <v>94</v>
      </c>
      <c r="N239">
        <v>150</v>
      </c>
      <c r="O239">
        <v>857</v>
      </c>
      <c r="P239">
        <v>4.2</v>
      </c>
      <c r="Q239">
        <v>-74</v>
      </c>
      <c r="R239">
        <v>-7.9484425349087005</v>
      </c>
      <c r="S239">
        <v>395</v>
      </c>
      <c r="T239">
        <v>20.8</v>
      </c>
      <c r="U239">
        <v>0.40000000000000036</v>
      </c>
      <c r="V239">
        <v>10.526315789473696</v>
      </c>
      <c r="W239" t="b">
        <f t="shared" si="27"/>
        <v>0</v>
      </c>
      <c r="X239" t="b">
        <f t="shared" si="28"/>
        <v>0</v>
      </c>
      <c r="Y239" t="b">
        <f t="shared" si="29"/>
        <v>0</v>
      </c>
      <c r="Z239" t="b">
        <f t="shared" si="30"/>
        <v>0</v>
      </c>
      <c r="AA239" t="str">
        <f t="shared" si="31"/>
        <v>MAX PAIN</v>
      </c>
      <c r="AB239" t="b">
        <f t="shared" si="32"/>
        <v>1</v>
      </c>
      <c r="AC239" t="str">
        <f t="shared" si="33"/>
        <v>FALSE</v>
      </c>
      <c r="AD239">
        <f t="shared" si="34"/>
        <v>146.35</v>
      </c>
      <c r="AE239" t="str">
        <f t="shared" si="35"/>
        <v>ONGC</v>
      </c>
    </row>
    <row r="240" spans="1:31" x14ac:dyDescent="0.2">
      <c r="A240">
        <v>22</v>
      </c>
      <c r="B240">
        <v>6.5476190476190474</v>
      </c>
      <c r="C240">
        <v>423</v>
      </c>
      <c r="D240">
        <v>22.91</v>
      </c>
      <c r="E240">
        <v>-0.40000000000000036</v>
      </c>
      <c r="F240">
        <v>-10.12658227848102</v>
      </c>
      <c r="G240">
        <v>3.55</v>
      </c>
      <c r="H240">
        <v>358</v>
      </c>
      <c r="I240">
        <v>145</v>
      </c>
      <c r="J240">
        <v>146.35</v>
      </c>
      <c r="K240" t="s">
        <v>94</v>
      </c>
      <c r="N240">
        <v>145</v>
      </c>
      <c r="O240">
        <v>742</v>
      </c>
      <c r="P240">
        <v>1.65</v>
      </c>
      <c r="Q240">
        <v>-22</v>
      </c>
      <c r="R240">
        <v>-2.8795811518324608</v>
      </c>
      <c r="S240">
        <v>734</v>
      </c>
      <c r="T240">
        <v>22.58</v>
      </c>
      <c r="U240">
        <v>0.19999999999999996</v>
      </c>
      <c r="V240">
        <v>13.793103448275859</v>
      </c>
      <c r="W240" t="b">
        <f t="shared" si="27"/>
        <v>0</v>
      </c>
      <c r="X240" t="b">
        <f t="shared" si="28"/>
        <v>0</v>
      </c>
      <c r="Y240" t="b">
        <f t="shared" si="29"/>
        <v>0</v>
      </c>
      <c r="Z240" t="b">
        <f t="shared" si="30"/>
        <v>0</v>
      </c>
      <c r="AA240" t="str">
        <f t="shared" si="31"/>
        <v>MAX PAIN</v>
      </c>
      <c r="AB240" t="b">
        <f t="shared" si="32"/>
        <v>1</v>
      </c>
      <c r="AC240" t="str">
        <f t="shared" si="33"/>
        <v>FALSE</v>
      </c>
      <c r="AD240">
        <f t="shared" si="34"/>
        <v>146.35</v>
      </c>
      <c r="AE240" t="str">
        <f t="shared" si="35"/>
        <v>ONGC</v>
      </c>
    </row>
    <row r="241" spans="1:31" x14ac:dyDescent="0.2">
      <c r="A241">
        <v>0</v>
      </c>
      <c r="B241">
        <v>0</v>
      </c>
      <c r="C241">
        <v>43</v>
      </c>
      <c r="D241">
        <v>25.11</v>
      </c>
      <c r="E241">
        <v>-0.44999999999999929</v>
      </c>
      <c r="F241">
        <v>-5.7324840764331118</v>
      </c>
      <c r="G241">
        <v>7.4</v>
      </c>
      <c r="H241">
        <v>171</v>
      </c>
      <c r="I241">
        <v>140</v>
      </c>
      <c r="J241">
        <v>146.35</v>
      </c>
      <c r="K241" t="s">
        <v>94</v>
      </c>
      <c r="N241">
        <v>140</v>
      </c>
      <c r="O241">
        <v>562</v>
      </c>
      <c r="P241">
        <v>0.55000000000000004</v>
      </c>
      <c r="Q241">
        <v>-153</v>
      </c>
      <c r="R241">
        <v>-21.3986013986014</v>
      </c>
      <c r="S241">
        <v>572</v>
      </c>
      <c r="T241">
        <v>25.08</v>
      </c>
      <c r="U241">
        <v>0</v>
      </c>
      <c r="V241">
        <v>0</v>
      </c>
      <c r="W241" t="b">
        <f t="shared" si="27"/>
        <v>0</v>
      </c>
      <c r="X241" t="b">
        <f t="shared" si="28"/>
        <v>0</v>
      </c>
      <c r="Y241" t="b">
        <f t="shared" si="29"/>
        <v>0</v>
      </c>
      <c r="Z241" t="b">
        <f t="shared" si="30"/>
        <v>0</v>
      </c>
      <c r="AA241" t="str">
        <f t="shared" si="31"/>
        <v>MAX PAIN</v>
      </c>
      <c r="AB241" t="b">
        <f t="shared" si="32"/>
        <v>1</v>
      </c>
      <c r="AC241" t="str">
        <f t="shared" si="33"/>
        <v>FALSE</v>
      </c>
      <c r="AD241">
        <f t="shared" si="34"/>
        <v>146.35</v>
      </c>
      <c r="AE241" t="str">
        <f t="shared" si="35"/>
        <v>ONGC</v>
      </c>
    </row>
    <row r="242" spans="1:31" x14ac:dyDescent="0.2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16000</v>
      </c>
      <c r="J242">
        <v>17356</v>
      </c>
      <c r="K242" t="s">
        <v>234</v>
      </c>
      <c r="N242">
        <v>16000</v>
      </c>
      <c r="O242">
        <v>108</v>
      </c>
      <c r="P242">
        <v>32.5</v>
      </c>
      <c r="Q242">
        <v>-8</v>
      </c>
      <c r="R242">
        <v>-6.8965517241379306</v>
      </c>
      <c r="S242">
        <v>52</v>
      </c>
      <c r="T242">
        <v>31.15</v>
      </c>
      <c r="U242">
        <v>-4.6000000000000014</v>
      </c>
      <c r="V242">
        <v>-12.398921832884101</v>
      </c>
      <c r="W242" t="b">
        <f t="shared" si="27"/>
        <v>0</v>
      </c>
      <c r="X242" t="b">
        <f t="shared" si="28"/>
        <v>0</v>
      </c>
      <c r="Y242" t="b">
        <f t="shared" si="29"/>
        <v>0</v>
      </c>
      <c r="Z242" t="b">
        <f t="shared" si="30"/>
        <v>1</v>
      </c>
      <c r="AA242" t="str">
        <f t="shared" si="31"/>
        <v>MAX PAIN</v>
      </c>
      <c r="AB242" t="b">
        <f t="shared" si="32"/>
        <v>1</v>
      </c>
      <c r="AC242" t="str">
        <f t="shared" si="33"/>
        <v>FALSE</v>
      </c>
      <c r="AD242">
        <f t="shared" si="34"/>
        <v>17356</v>
      </c>
      <c r="AE242" t="str">
        <f t="shared" si="35"/>
        <v>BOSCHLTD</v>
      </c>
    </row>
    <row r="243" spans="1:31" x14ac:dyDescent="0.2">
      <c r="A243">
        <v>-1</v>
      </c>
      <c r="B243">
        <v>-1.9607843137254901</v>
      </c>
      <c r="C243">
        <v>18</v>
      </c>
      <c r="D243">
        <v>23.4</v>
      </c>
      <c r="E243">
        <v>-114.75</v>
      </c>
      <c r="F243">
        <v>-17.135817217949675</v>
      </c>
      <c r="G243">
        <v>554.9</v>
      </c>
      <c r="H243">
        <v>50</v>
      </c>
      <c r="I243">
        <v>17000</v>
      </c>
      <c r="J243">
        <v>17356</v>
      </c>
      <c r="K243" t="s">
        <v>234</v>
      </c>
      <c r="N243">
        <v>17000</v>
      </c>
      <c r="O243">
        <v>70</v>
      </c>
      <c r="P243">
        <v>200</v>
      </c>
      <c r="Q243">
        <v>-5</v>
      </c>
      <c r="R243">
        <v>-6.666666666666667</v>
      </c>
      <c r="S243">
        <v>19</v>
      </c>
      <c r="T243">
        <v>28.8</v>
      </c>
      <c r="U243">
        <v>39.800000000000011</v>
      </c>
      <c r="V243">
        <v>24.843945068664176</v>
      </c>
      <c r="W243" t="b">
        <f t="shared" si="27"/>
        <v>1</v>
      </c>
      <c r="X243" t="b">
        <f t="shared" si="28"/>
        <v>0</v>
      </c>
      <c r="Y243" t="b">
        <f t="shared" si="29"/>
        <v>0</v>
      </c>
      <c r="Z243" t="b">
        <f t="shared" si="30"/>
        <v>0</v>
      </c>
      <c r="AA243" t="str">
        <f t="shared" si="31"/>
        <v>MAX PAIN</v>
      </c>
      <c r="AB243" t="b">
        <f t="shared" si="32"/>
        <v>0</v>
      </c>
      <c r="AC243" t="str">
        <f t="shared" si="33"/>
        <v>FALSE</v>
      </c>
      <c r="AD243">
        <f t="shared" si="34"/>
        <v>17356</v>
      </c>
      <c r="AE243" t="str">
        <f t="shared" si="35"/>
        <v>BOSCHLTD</v>
      </c>
    </row>
    <row r="244" spans="1:31" x14ac:dyDescent="0.2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1036.1500000000001</v>
      </c>
      <c r="H244">
        <v>1</v>
      </c>
      <c r="I244">
        <v>16500</v>
      </c>
      <c r="J244">
        <v>17356</v>
      </c>
      <c r="K244" t="s">
        <v>234</v>
      </c>
      <c r="N244">
        <v>16500</v>
      </c>
      <c r="O244">
        <v>55</v>
      </c>
      <c r="P244">
        <v>69.599999999999994</v>
      </c>
      <c r="Q244">
        <v>3</v>
      </c>
      <c r="R244">
        <v>5.7692307692307692</v>
      </c>
      <c r="S244">
        <v>9</v>
      </c>
      <c r="T244">
        <v>27.82</v>
      </c>
      <c r="U244">
        <v>-7.3500000000000085</v>
      </c>
      <c r="V244">
        <v>-9.5516569200779831</v>
      </c>
      <c r="W244" t="b">
        <f t="shared" si="27"/>
        <v>0</v>
      </c>
      <c r="X244" t="b">
        <f t="shared" si="28"/>
        <v>0</v>
      </c>
      <c r="Y244" t="b">
        <f t="shared" si="29"/>
        <v>1</v>
      </c>
      <c r="Z244" t="b">
        <f t="shared" si="30"/>
        <v>1</v>
      </c>
      <c r="AA244" t="str">
        <f t="shared" si="31"/>
        <v>MAX PAIN</v>
      </c>
      <c r="AB244" t="b">
        <f t="shared" si="32"/>
        <v>1</v>
      </c>
      <c r="AC244" t="str">
        <f t="shared" si="33"/>
        <v>FALSE</v>
      </c>
      <c r="AD244">
        <f t="shared" si="34"/>
        <v>17356</v>
      </c>
      <c r="AE244" t="str">
        <f t="shared" si="35"/>
        <v>BOSCHLTD</v>
      </c>
    </row>
    <row r="245" spans="1:31" x14ac:dyDescent="0.2">
      <c r="A245">
        <v>3</v>
      </c>
      <c r="B245">
        <v>5.882352941176471</v>
      </c>
      <c r="C245">
        <v>23</v>
      </c>
      <c r="D245">
        <v>25.19</v>
      </c>
      <c r="E245">
        <v>0</v>
      </c>
      <c r="F245">
        <v>0</v>
      </c>
      <c r="G245">
        <v>15</v>
      </c>
      <c r="H245">
        <v>54</v>
      </c>
      <c r="I245">
        <v>200</v>
      </c>
      <c r="J245">
        <v>214</v>
      </c>
      <c r="K245" t="s">
        <v>100</v>
      </c>
      <c r="N245">
        <v>200</v>
      </c>
      <c r="O245">
        <v>1615</v>
      </c>
      <c r="P245">
        <v>0.7</v>
      </c>
      <c r="Q245">
        <v>-537</v>
      </c>
      <c r="R245">
        <v>-24.95353159851301</v>
      </c>
      <c r="S245">
        <v>2215</v>
      </c>
      <c r="T245">
        <v>31.61</v>
      </c>
      <c r="U245">
        <v>-0.7</v>
      </c>
      <c r="V245">
        <v>-50</v>
      </c>
      <c r="W245" t="b">
        <f t="shared" ref="W245:W308" si="36">B245&lt;0</f>
        <v>0</v>
      </c>
      <c r="X245" t="b">
        <f t="shared" ref="X245:X308" si="37">E245&gt;0</f>
        <v>0</v>
      </c>
      <c r="Y245" t="b">
        <f t="shared" ref="Y245:Y308" si="38">R245&gt;0</f>
        <v>0</v>
      </c>
      <c r="Z245" t="b">
        <f t="shared" ref="Z245:Z308" si="39">U245&lt;0</f>
        <v>1</v>
      </c>
      <c r="AA245" t="str">
        <f t="shared" ref="AA245:AA308" si="40">IF((ISBLANK(K245))=TRUE," ", IF(L245 &lt; 2,(IF(B245&lt;0,(IF(E245&gt;0,"Short Covering Candidate","MAX PAIN")),"MAX PAIN")),"FALSE"))</f>
        <v>MAX PAIN</v>
      </c>
      <c r="AB245" t="b">
        <f t="shared" ref="AB245:AB308" si="41">W245=X245</f>
        <v>1</v>
      </c>
      <c r="AC245" t="str">
        <f t="shared" ref="AC245:AC308" si="42">IF(W245 = FALSE,"FALSE", (IF(X245= FALSE, "FALSE", (IF(Y245= FALSE, "FALSE",(IF(Z245= FALSE,"FALSE","TRUE")))))))</f>
        <v>FALSE</v>
      </c>
      <c r="AD245">
        <f t="shared" ref="AD245:AD308" si="43">J245</f>
        <v>214</v>
      </c>
      <c r="AE245" t="str">
        <f t="shared" ref="AE245:AE308" si="44">K245</f>
        <v>COALINDIA</v>
      </c>
    </row>
    <row r="246" spans="1:31" x14ac:dyDescent="0.2">
      <c r="A246">
        <v>15</v>
      </c>
      <c r="B246">
        <v>8.1081081081081088</v>
      </c>
      <c r="C246">
        <v>374</v>
      </c>
      <c r="D246">
        <v>26.06</v>
      </c>
      <c r="E246">
        <v>0.35000000000000053</v>
      </c>
      <c r="F246">
        <v>5.3030303030303116</v>
      </c>
      <c r="G246">
        <v>6.95</v>
      </c>
      <c r="H246">
        <v>200</v>
      </c>
      <c r="I246">
        <v>210</v>
      </c>
      <c r="J246">
        <v>214</v>
      </c>
      <c r="K246" t="s">
        <v>100</v>
      </c>
      <c r="N246">
        <v>210</v>
      </c>
      <c r="O246">
        <v>920</v>
      </c>
      <c r="P246">
        <v>2.4</v>
      </c>
      <c r="Q246">
        <v>-727</v>
      </c>
      <c r="R246">
        <v>-44.140862173649062</v>
      </c>
      <c r="S246">
        <v>2539</v>
      </c>
      <c r="T246">
        <v>27.43</v>
      </c>
      <c r="U246">
        <v>-1.2000000000000002</v>
      </c>
      <c r="V246">
        <v>-33.333333333333336</v>
      </c>
      <c r="W246" t="b">
        <f t="shared" si="36"/>
        <v>0</v>
      </c>
      <c r="X246" t="b">
        <f t="shared" si="37"/>
        <v>1</v>
      </c>
      <c r="Y246" t="b">
        <f t="shared" si="38"/>
        <v>0</v>
      </c>
      <c r="Z246" t="b">
        <f t="shared" si="39"/>
        <v>1</v>
      </c>
      <c r="AA246" t="str">
        <f t="shared" si="40"/>
        <v>MAX PAIN</v>
      </c>
      <c r="AB246" t="b">
        <f t="shared" si="41"/>
        <v>0</v>
      </c>
      <c r="AC246" t="str">
        <f t="shared" si="42"/>
        <v>FALSE</v>
      </c>
      <c r="AD246">
        <f t="shared" si="43"/>
        <v>214</v>
      </c>
      <c r="AE246" t="str">
        <f t="shared" si="44"/>
        <v>COALINDIA</v>
      </c>
    </row>
    <row r="247" spans="1:31" x14ac:dyDescent="0.2">
      <c r="A247">
        <v>-123</v>
      </c>
      <c r="B247">
        <v>-17.521367521367523</v>
      </c>
      <c r="C247">
        <v>1771</v>
      </c>
      <c r="D247">
        <v>25.23</v>
      </c>
      <c r="E247">
        <v>0.15000000000000036</v>
      </c>
      <c r="F247">
        <v>3.9473684210526412</v>
      </c>
      <c r="G247">
        <v>3.95</v>
      </c>
      <c r="H247">
        <v>579</v>
      </c>
      <c r="I247">
        <v>215</v>
      </c>
      <c r="J247">
        <v>214</v>
      </c>
      <c r="K247" t="s">
        <v>100</v>
      </c>
      <c r="N247">
        <v>215</v>
      </c>
      <c r="O247">
        <v>627</v>
      </c>
      <c r="P247">
        <v>4.3</v>
      </c>
      <c r="Q247">
        <v>-479</v>
      </c>
      <c r="R247">
        <v>-43.309222423146473</v>
      </c>
      <c r="S247">
        <v>1859</v>
      </c>
      <c r="T247">
        <v>25.94</v>
      </c>
      <c r="U247">
        <v>-1.4000000000000004</v>
      </c>
      <c r="V247">
        <v>-24.561403508771935</v>
      </c>
      <c r="W247" t="b">
        <f t="shared" si="36"/>
        <v>1</v>
      </c>
      <c r="X247" t="b">
        <f t="shared" si="37"/>
        <v>1</v>
      </c>
      <c r="Y247" t="b">
        <f t="shared" si="38"/>
        <v>0</v>
      </c>
      <c r="Z247" t="b">
        <f t="shared" si="39"/>
        <v>1</v>
      </c>
      <c r="AA247" t="str">
        <f t="shared" si="40"/>
        <v>Short Covering Candidate</v>
      </c>
      <c r="AB247" t="b">
        <f t="shared" si="41"/>
        <v>1</v>
      </c>
      <c r="AC247" t="str">
        <f t="shared" si="42"/>
        <v>FALSE</v>
      </c>
      <c r="AD247">
        <f t="shared" si="43"/>
        <v>214</v>
      </c>
      <c r="AE247" t="str">
        <f t="shared" si="44"/>
        <v>COALINDIA</v>
      </c>
    </row>
    <row r="248" spans="1:31" x14ac:dyDescent="0.2">
      <c r="A248">
        <v>-4</v>
      </c>
      <c r="B248">
        <v>-11.764705882352942</v>
      </c>
      <c r="C248">
        <v>13</v>
      </c>
      <c r="D248">
        <v>33.61</v>
      </c>
      <c r="E248">
        <v>1.25</v>
      </c>
      <c r="F248">
        <v>10.638297872340425</v>
      </c>
      <c r="G248">
        <v>13</v>
      </c>
      <c r="H248">
        <v>30</v>
      </c>
      <c r="I248">
        <v>330</v>
      </c>
      <c r="J248">
        <v>336.8</v>
      </c>
      <c r="K248" t="s">
        <v>220</v>
      </c>
      <c r="N248">
        <v>330</v>
      </c>
      <c r="O248">
        <v>109</v>
      </c>
      <c r="P248">
        <v>4.5</v>
      </c>
      <c r="Q248">
        <v>7</v>
      </c>
      <c r="R248">
        <v>6.8627450980392153</v>
      </c>
      <c r="S248">
        <v>47</v>
      </c>
      <c r="T248">
        <v>31.34</v>
      </c>
      <c r="U248">
        <v>-0.20000000000000018</v>
      </c>
      <c r="V248">
        <v>-4.2553191489361737</v>
      </c>
      <c r="W248" t="b">
        <f t="shared" si="36"/>
        <v>1</v>
      </c>
      <c r="X248" t="b">
        <f t="shared" si="37"/>
        <v>1</v>
      </c>
      <c r="Y248" t="b">
        <f t="shared" si="38"/>
        <v>1</v>
      </c>
      <c r="Z248" t="b">
        <f t="shared" si="39"/>
        <v>1</v>
      </c>
      <c r="AA248" t="str">
        <f t="shared" si="40"/>
        <v>Short Covering Candidate</v>
      </c>
      <c r="AB248" t="b">
        <f t="shared" si="41"/>
        <v>1</v>
      </c>
      <c r="AC248" t="str">
        <f t="shared" si="42"/>
        <v>TRUE</v>
      </c>
      <c r="AD248">
        <f t="shared" si="43"/>
        <v>336.8</v>
      </c>
      <c r="AE248" t="str">
        <f t="shared" si="44"/>
        <v>CROMPTON</v>
      </c>
    </row>
    <row r="249" spans="1:31" x14ac:dyDescent="0.2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22</v>
      </c>
      <c r="H249">
        <v>1</v>
      </c>
      <c r="I249">
        <v>320</v>
      </c>
      <c r="J249">
        <v>336.8</v>
      </c>
      <c r="K249" t="s">
        <v>220</v>
      </c>
      <c r="N249">
        <v>320</v>
      </c>
      <c r="O249">
        <v>73</v>
      </c>
      <c r="P249">
        <v>2.1</v>
      </c>
      <c r="Q249">
        <v>-2</v>
      </c>
      <c r="R249">
        <v>-2.6666666666666665</v>
      </c>
      <c r="S249">
        <v>25</v>
      </c>
      <c r="T249">
        <v>32.82</v>
      </c>
      <c r="U249">
        <v>-0.10000000000000009</v>
      </c>
      <c r="V249">
        <v>-4.5454545454545494</v>
      </c>
      <c r="W249" t="b">
        <f t="shared" si="36"/>
        <v>0</v>
      </c>
      <c r="X249" t="b">
        <f t="shared" si="37"/>
        <v>0</v>
      </c>
      <c r="Y249" t="b">
        <f t="shared" si="38"/>
        <v>0</v>
      </c>
      <c r="Z249" t="b">
        <f t="shared" si="39"/>
        <v>1</v>
      </c>
      <c r="AA249" t="str">
        <f t="shared" si="40"/>
        <v>MAX PAIN</v>
      </c>
      <c r="AB249" t="b">
        <f t="shared" si="41"/>
        <v>1</v>
      </c>
      <c r="AC249" t="str">
        <f t="shared" si="42"/>
        <v>FALSE</v>
      </c>
      <c r="AD249">
        <f t="shared" si="43"/>
        <v>336.8</v>
      </c>
      <c r="AE249" t="str">
        <f t="shared" si="44"/>
        <v>CROMPTON</v>
      </c>
    </row>
    <row r="250" spans="1:31" x14ac:dyDescent="0.2">
      <c r="A250">
        <v>30</v>
      </c>
      <c r="B250">
        <v>36.585365853658537</v>
      </c>
      <c r="C250">
        <v>516</v>
      </c>
      <c r="D250">
        <v>31.29</v>
      </c>
      <c r="E250">
        <v>0.45000000000000018</v>
      </c>
      <c r="F250">
        <v>6.8702290076335908</v>
      </c>
      <c r="G250">
        <v>7</v>
      </c>
      <c r="H250">
        <v>112</v>
      </c>
      <c r="I250">
        <v>340</v>
      </c>
      <c r="J250">
        <v>336.8</v>
      </c>
      <c r="K250" t="s">
        <v>220</v>
      </c>
      <c r="N250">
        <v>340</v>
      </c>
      <c r="O250">
        <v>72</v>
      </c>
      <c r="P250">
        <v>9.1</v>
      </c>
      <c r="Q250">
        <v>6</v>
      </c>
      <c r="R250">
        <v>9.0909090909090917</v>
      </c>
      <c r="S250">
        <v>88</v>
      </c>
      <c r="T250">
        <v>31.72</v>
      </c>
      <c r="U250">
        <v>-1.5999999999999996</v>
      </c>
      <c r="V250">
        <v>-14.953271028037381</v>
      </c>
      <c r="W250" t="b">
        <f t="shared" si="36"/>
        <v>0</v>
      </c>
      <c r="X250" t="b">
        <f t="shared" si="37"/>
        <v>1</v>
      </c>
      <c r="Y250" t="b">
        <f t="shared" si="38"/>
        <v>1</v>
      </c>
      <c r="Z250" t="b">
        <f t="shared" si="39"/>
        <v>1</v>
      </c>
      <c r="AA250" t="str">
        <f t="shared" si="40"/>
        <v>MAX PAIN</v>
      </c>
      <c r="AB250" t="b">
        <f t="shared" si="41"/>
        <v>0</v>
      </c>
      <c r="AC250" t="str">
        <f t="shared" si="42"/>
        <v>FALSE</v>
      </c>
      <c r="AD250">
        <f t="shared" si="43"/>
        <v>336.8</v>
      </c>
      <c r="AE250" t="str">
        <f t="shared" si="44"/>
        <v>CROMPTON</v>
      </c>
    </row>
    <row r="251" spans="1:31" x14ac:dyDescent="0.2">
      <c r="A251">
        <v>-19</v>
      </c>
      <c r="B251">
        <v>-3.0844155844155843</v>
      </c>
      <c r="C251">
        <v>313</v>
      </c>
      <c r="D251">
        <v>30.11</v>
      </c>
      <c r="E251">
        <v>-2.2000000000000011</v>
      </c>
      <c r="F251">
        <v>-13.496932515337429</v>
      </c>
      <c r="G251">
        <v>14.1</v>
      </c>
      <c r="H251">
        <v>597</v>
      </c>
      <c r="I251">
        <v>440</v>
      </c>
      <c r="J251">
        <v>445.75</v>
      </c>
      <c r="K251" t="s">
        <v>210</v>
      </c>
      <c r="N251">
        <v>440</v>
      </c>
      <c r="O251">
        <v>527</v>
      </c>
      <c r="P251">
        <v>5.85</v>
      </c>
      <c r="Q251">
        <v>-215</v>
      </c>
      <c r="R251">
        <v>-28.975741239892184</v>
      </c>
      <c r="S251">
        <v>688</v>
      </c>
      <c r="T251">
        <v>27.16</v>
      </c>
      <c r="U251">
        <v>-0.65000000000000036</v>
      </c>
      <c r="V251">
        <v>-10.000000000000005</v>
      </c>
      <c r="W251" t="b">
        <f t="shared" si="36"/>
        <v>1</v>
      </c>
      <c r="X251" t="b">
        <f t="shared" si="37"/>
        <v>0</v>
      </c>
      <c r="Y251" t="b">
        <f t="shared" si="38"/>
        <v>0</v>
      </c>
      <c r="Z251" t="b">
        <f t="shared" si="39"/>
        <v>1</v>
      </c>
      <c r="AA251" t="str">
        <f t="shared" si="40"/>
        <v>MAX PAIN</v>
      </c>
      <c r="AB251" t="b">
        <f t="shared" si="41"/>
        <v>0</v>
      </c>
      <c r="AC251" t="str">
        <f t="shared" si="42"/>
        <v>FALSE</v>
      </c>
      <c r="AD251">
        <f t="shared" si="43"/>
        <v>445.75</v>
      </c>
      <c r="AE251" t="str">
        <f t="shared" si="44"/>
        <v>AUROPHARMA</v>
      </c>
    </row>
    <row r="252" spans="1:31" x14ac:dyDescent="0.2">
      <c r="A252">
        <v>0</v>
      </c>
      <c r="B252">
        <v>0</v>
      </c>
      <c r="C252">
        <v>1</v>
      </c>
      <c r="D252">
        <v>61.84</v>
      </c>
      <c r="E252">
        <v>0.60000000000000142</v>
      </c>
      <c r="F252">
        <v>1.1764705882352968</v>
      </c>
      <c r="G252">
        <v>51.6</v>
      </c>
      <c r="H252">
        <v>25</v>
      </c>
      <c r="I252">
        <v>400</v>
      </c>
      <c r="J252">
        <v>445.75</v>
      </c>
      <c r="K252" t="s">
        <v>210</v>
      </c>
      <c r="N252">
        <v>400</v>
      </c>
      <c r="O252">
        <v>515</v>
      </c>
      <c r="P252">
        <v>0.8</v>
      </c>
      <c r="Q252">
        <v>-30</v>
      </c>
      <c r="R252">
        <v>-5.5045871559633026</v>
      </c>
      <c r="S252">
        <v>103</v>
      </c>
      <c r="T252">
        <v>38.299999999999997</v>
      </c>
      <c r="U252">
        <v>-0.14999999999999991</v>
      </c>
      <c r="V252">
        <v>-15.789473684210517</v>
      </c>
      <c r="W252" t="b">
        <f t="shared" si="36"/>
        <v>0</v>
      </c>
      <c r="X252" t="b">
        <f t="shared" si="37"/>
        <v>1</v>
      </c>
      <c r="Y252" t="b">
        <f t="shared" si="38"/>
        <v>0</v>
      </c>
      <c r="Z252" t="b">
        <f t="shared" si="39"/>
        <v>1</v>
      </c>
      <c r="AA252" t="str">
        <f t="shared" si="40"/>
        <v>MAX PAIN</v>
      </c>
      <c r="AB252" t="b">
        <f t="shared" si="41"/>
        <v>0</v>
      </c>
      <c r="AC252" t="str">
        <f t="shared" si="42"/>
        <v>FALSE</v>
      </c>
      <c r="AD252">
        <f t="shared" si="43"/>
        <v>445.75</v>
      </c>
      <c r="AE252" t="str">
        <f t="shared" si="44"/>
        <v>AUROPHARMA</v>
      </c>
    </row>
    <row r="253" spans="1:31" x14ac:dyDescent="0.2">
      <c r="A253">
        <v>34</v>
      </c>
      <c r="B253">
        <v>3.1394275161588179</v>
      </c>
      <c r="C253">
        <v>777</v>
      </c>
      <c r="D253">
        <v>29.32</v>
      </c>
      <c r="E253">
        <v>-1.9000000000000004</v>
      </c>
      <c r="F253">
        <v>-18.095238095238098</v>
      </c>
      <c r="G253">
        <v>8.6</v>
      </c>
      <c r="H253">
        <v>1117</v>
      </c>
      <c r="I253">
        <v>450</v>
      </c>
      <c r="J253">
        <v>445.75</v>
      </c>
      <c r="K253" t="s">
        <v>210</v>
      </c>
      <c r="N253">
        <v>450</v>
      </c>
      <c r="O253">
        <v>471</v>
      </c>
      <c r="P253">
        <v>10.4</v>
      </c>
      <c r="Q253">
        <v>-22</v>
      </c>
      <c r="R253">
        <v>-4.4624746450304258</v>
      </c>
      <c r="S253">
        <v>371</v>
      </c>
      <c r="T253">
        <v>26.78</v>
      </c>
      <c r="U253">
        <v>-0.19999999999999929</v>
      </c>
      <c r="V253">
        <v>-1.886792452830182</v>
      </c>
      <c r="W253" t="b">
        <f t="shared" si="36"/>
        <v>0</v>
      </c>
      <c r="X253" t="b">
        <f t="shared" si="37"/>
        <v>0</v>
      </c>
      <c r="Y253" t="b">
        <f t="shared" si="38"/>
        <v>0</v>
      </c>
      <c r="Z253" t="b">
        <f t="shared" si="39"/>
        <v>1</v>
      </c>
      <c r="AA253" t="str">
        <f t="shared" si="40"/>
        <v>MAX PAIN</v>
      </c>
      <c r="AB253" t="b">
        <f t="shared" si="41"/>
        <v>1</v>
      </c>
      <c r="AC253" t="str">
        <f t="shared" si="42"/>
        <v>FALSE</v>
      </c>
      <c r="AD253">
        <f t="shared" si="43"/>
        <v>445.75</v>
      </c>
      <c r="AE253" t="str">
        <f t="shared" si="44"/>
        <v>AUROPHARMA</v>
      </c>
    </row>
    <row r="254" spans="1:31" x14ac:dyDescent="0.2">
      <c r="A254">
        <v>729</v>
      </c>
      <c r="B254">
        <v>8.0955024986118822</v>
      </c>
      <c r="C254">
        <v>5512</v>
      </c>
      <c r="D254">
        <v>25.5</v>
      </c>
      <c r="E254">
        <v>-1.1500000000000004</v>
      </c>
      <c r="F254">
        <v>-18.548387096774199</v>
      </c>
      <c r="G254">
        <v>5.05</v>
      </c>
      <c r="H254">
        <v>9734</v>
      </c>
      <c r="I254">
        <v>900</v>
      </c>
      <c r="J254">
        <v>862.75</v>
      </c>
      <c r="K254" t="s">
        <v>71</v>
      </c>
      <c r="N254">
        <v>900</v>
      </c>
      <c r="O254">
        <v>2711</v>
      </c>
      <c r="P254">
        <v>39.9</v>
      </c>
      <c r="Q254">
        <v>-1</v>
      </c>
      <c r="R254">
        <v>-3.687315634218289E-2</v>
      </c>
      <c r="S254">
        <v>312</v>
      </c>
      <c r="T254">
        <v>27.14</v>
      </c>
      <c r="U254">
        <v>5.1499999999999986</v>
      </c>
      <c r="V254">
        <v>14.820143884892081</v>
      </c>
      <c r="W254" t="b">
        <f t="shared" si="36"/>
        <v>0</v>
      </c>
      <c r="X254" t="b">
        <f t="shared" si="37"/>
        <v>0</v>
      </c>
      <c r="Y254" t="b">
        <f t="shared" si="38"/>
        <v>0</v>
      </c>
      <c r="Z254" t="b">
        <f t="shared" si="39"/>
        <v>0</v>
      </c>
      <c r="AA254" t="str">
        <f t="shared" si="40"/>
        <v>MAX PAIN</v>
      </c>
      <c r="AB254" t="b">
        <f t="shared" si="41"/>
        <v>1</v>
      </c>
      <c r="AC254" t="str">
        <f t="shared" si="42"/>
        <v>FALSE</v>
      </c>
      <c r="AD254">
        <f t="shared" si="43"/>
        <v>862.75</v>
      </c>
      <c r="AE254" t="str">
        <f t="shared" si="44"/>
        <v>ICICIBANK</v>
      </c>
    </row>
    <row r="255" spans="1:31" x14ac:dyDescent="0.2">
      <c r="A255">
        <v>277</v>
      </c>
      <c r="B255">
        <v>56.415478615071287</v>
      </c>
      <c r="C255">
        <v>1840</v>
      </c>
      <c r="D255">
        <v>25.44</v>
      </c>
      <c r="E255">
        <v>-4.1000000000000014</v>
      </c>
      <c r="F255">
        <v>-13.874788494077839</v>
      </c>
      <c r="G255">
        <v>25.45</v>
      </c>
      <c r="H255">
        <v>768</v>
      </c>
      <c r="I255">
        <v>850</v>
      </c>
      <c r="J255">
        <v>862.75</v>
      </c>
      <c r="K255" t="s">
        <v>71</v>
      </c>
      <c r="N255">
        <v>850</v>
      </c>
      <c r="O255">
        <v>2202</v>
      </c>
      <c r="P255">
        <v>9.9</v>
      </c>
      <c r="Q255">
        <v>-33</v>
      </c>
      <c r="R255">
        <v>-1.476510067114094</v>
      </c>
      <c r="S255">
        <v>3176</v>
      </c>
      <c r="T255">
        <v>25.81</v>
      </c>
      <c r="U255">
        <v>1.8499999999999996</v>
      </c>
      <c r="V255">
        <v>22.981366459627324</v>
      </c>
      <c r="W255" t="b">
        <f t="shared" si="36"/>
        <v>0</v>
      </c>
      <c r="X255" t="b">
        <f t="shared" si="37"/>
        <v>0</v>
      </c>
      <c r="Y255" t="b">
        <f t="shared" si="38"/>
        <v>0</v>
      </c>
      <c r="Z255" t="b">
        <f t="shared" si="39"/>
        <v>0</v>
      </c>
      <c r="AA255" t="str">
        <f t="shared" si="40"/>
        <v>MAX PAIN</v>
      </c>
      <c r="AB255" t="b">
        <f t="shared" si="41"/>
        <v>1</v>
      </c>
      <c r="AC255" t="str">
        <f t="shared" si="42"/>
        <v>FALSE</v>
      </c>
      <c r="AD255">
        <f t="shared" si="43"/>
        <v>862.75</v>
      </c>
      <c r="AE255" t="str">
        <f t="shared" si="44"/>
        <v>ICICIBANK</v>
      </c>
    </row>
    <row r="256" spans="1:31" x14ac:dyDescent="0.2">
      <c r="A256">
        <v>652</v>
      </c>
      <c r="B256">
        <v>24.980842911877396</v>
      </c>
      <c r="C256">
        <v>6902</v>
      </c>
      <c r="D256">
        <v>25.1</v>
      </c>
      <c r="E256">
        <v>-2.7000000000000011</v>
      </c>
      <c r="F256">
        <v>-15.835777126099712</v>
      </c>
      <c r="G256">
        <v>14.35</v>
      </c>
      <c r="H256">
        <v>3262</v>
      </c>
      <c r="I256">
        <v>870</v>
      </c>
      <c r="J256">
        <v>862.75</v>
      </c>
      <c r="K256" t="s">
        <v>71</v>
      </c>
      <c r="N256">
        <v>870</v>
      </c>
      <c r="O256">
        <v>1634</v>
      </c>
      <c r="P256">
        <v>18.649999999999999</v>
      </c>
      <c r="Q256">
        <v>46</v>
      </c>
      <c r="R256">
        <v>2.8967254408060454</v>
      </c>
      <c r="S256">
        <v>1433</v>
      </c>
      <c r="T256">
        <v>25.33</v>
      </c>
      <c r="U256">
        <v>3.0499999999999989</v>
      </c>
      <c r="V256">
        <v>19.551282051282044</v>
      </c>
      <c r="W256" t="b">
        <f t="shared" si="36"/>
        <v>0</v>
      </c>
      <c r="X256" t="b">
        <f t="shared" si="37"/>
        <v>0</v>
      </c>
      <c r="Y256" t="b">
        <f t="shared" si="38"/>
        <v>1</v>
      </c>
      <c r="Z256" t="b">
        <f t="shared" si="39"/>
        <v>0</v>
      </c>
      <c r="AA256" t="str">
        <f t="shared" si="40"/>
        <v>MAX PAIN</v>
      </c>
      <c r="AB256" t="b">
        <f t="shared" si="41"/>
        <v>1</v>
      </c>
      <c r="AC256" t="str">
        <f t="shared" si="42"/>
        <v>FALSE</v>
      </c>
      <c r="AD256">
        <f t="shared" si="43"/>
        <v>862.75</v>
      </c>
      <c r="AE256" t="str">
        <f t="shared" si="44"/>
        <v>ICICIBANK</v>
      </c>
    </row>
    <row r="257" spans="1:31" x14ac:dyDescent="0.2">
      <c r="A257">
        <v>0</v>
      </c>
      <c r="B257">
        <v>0</v>
      </c>
      <c r="C257">
        <v>50</v>
      </c>
      <c r="D257">
        <v>33.24</v>
      </c>
      <c r="E257">
        <v>-9.9999999999999645E-2</v>
      </c>
      <c r="F257">
        <v>-1.041666666666663</v>
      </c>
      <c r="G257">
        <v>9.5</v>
      </c>
      <c r="H257">
        <v>339</v>
      </c>
      <c r="I257">
        <v>120</v>
      </c>
      <c r="J257">
        <v>128.6</v>
      </c>
      <c r="K257" t="s">
        <v>251</v>
      </c>
      <c r="N257">
        <v>120</v>
      </c>
      <c r="O257">
        <v>511</v>
      </c>
      <c r="P257">
        <v>0.7</v>
      </c>
      <c r="Q257">
        <v>-44</v>
      </c>
      <c r="R257">
        <v>-7.9279279279279278</v>
      </c>
      <c r="S257">
        <v>446</v>
      </c>
      <c r="T257">
        <v>37.64</v>
      </c>
      <c r="U257">
        <v>0</v>
      </c>
      <c r="V257">
        <v>0</v>
      </c>
      <c r="W257" t="b">
        <f t="shared" si="36"/>
        <v>0</v>
      </c>
      <c r="X257" t="b">
        <f t="shared" si="37"/>
        <v>0</v>
      </c>
      <c r="Y257" t="b">
        <f t="shared" si="38"/>
        <v>0</v>
      </c>
      <c r="Z257" t="b">
        <f t="shared" si="39"/>
        <v>0</v>
      </c>
      <c r="AA257" t="str">
        <f t="shared" si="40"/>
        <v>MAX PAIN</v>
      </c>
      <c r="AB257" t="b">
        <f t="shared" si="41"/>
        <v>1</v>
      </c>
      <c r="AC257" t="str">
        <f t="shared" si="42"/>
        <v>FALSE</v>
      </c>
      <c r="AD257">
        <f t="shared" si="43"/>
        <v>128.6</v>
      </c>
      <c r="AE257" t="str">
        <f t="shared" si="44"/>
        <v>NMDC</v>
      </c>
    </row>
    <row r="258" spans="1:31" x14ac:dyDescent="0.2">
      <c r="A258">
        <v>-1</v>
      </c>
      <c r="B258">
        <v>-1.3513513513513513</v>
      </c>
      <c r="C258">
        <v>1</v>
      </c>
      <c r="D258">
        <v>0</v>
      </c>
      <c r="E258">
        <v>-0.5</v>
      </c>
      <c r="F258">
        <v>-3.484320557491289</v>
      </c>
      <c r="G258">
        <v>13.85</v>
      </c>
      <c r="H258">
        <v>73</v>
      </c>
      <c r="I258">
        <v>115</v>
      </c>
      <c r="J258">
        <v>128.6</v>
      </c>
      <c r="K258" t="s">
        <v>251</v>
      </c>
      <c r="N258">
        <v>115</v>
      </c>
      <c r="O258">
        <v>446</v>
      </c>
      <c r="P258">
        <v>0.3</v>
      </c>
      <c r="Q258">
        <v>6</v>
      </c>
      <c r="R258">
        <v>1.3636363636363635</v>
      </c>
      <c r="S258">
        <v>179</v>
      </c>
      <c r="T258">
        <v>41.62</v>
      </c>
      <c r="U258">
        <v>0</v>
      </c>
      <c r="V258">
        <v>0</v>
      </c>
      <c r="W258" t="b">
        <f t="shared" si="36"/>
        <v>1</v>
      </c>
      <c r="X258" t="b">
        <f t="shared" si="37"/>
        <v>0</v>
      </c>
      <c r="Y258" t="b">
        <f t="shared" si="38"/>
        <v>1</v>
      </c>
      <c r="Z258" t="b">
        <f t="shared" si="39"/>
        <v>0</v>
      </c>
      <c r="AA258" t="str">
        <f t="shared" si="40"/>
        <v>MAX PAIN</v>
      </c>
      <c r="AB258" t="b">
        <f t="shared" si="41"/>
        <v>0</v>
      </c>
      <c r="AC258" t="str">
        <f t="shared" si="42"/>
        <v>FALSE</v>
      </c>
      <c r="AD258">
        <f t="shared" si="43"/>
        <v>128.6</v>
      </c>
      <c r="AE258" t="str">
        <f t="shared" si="44"/>
        <v>NMDC</v>
      </c>
    </row>
    <row r="259" spans="1:31" x14ac:dyDescent="0.2">
      <c r="A259">
        <v>-34</v>
      </c>
      <c r="B259">
        <v>-5.666666666666667</v>
      </c>
      <c r="C259">
        <v>516</v>
      </c>
      <c r="D259">
        <v>32.14</v>
      </c>
      <c r="E259">
        <v>-9.9999999999999645E-2</v>
      </c>
      <c r="F259">
        <v>-1.7857142857142794</v>
      </c>
      <c r="G259">
        <v>5.5</v>
      </c>
      <c r="H259">
        <v>566</v>
      </c>
      <c r="I259">
        <v>125</v>
      </c>
      <c r="J259">
        <v>128.6</v>
      </c>
      <c r="K259" t="s">
        <v>251</v>
      </c>
      <c r="N259">
        <v>125</v>
      </c>
      <c r="O259">
        <v>424</v>
      </c>
      <c r="P259">
        <v>1.75</v>
      </c>
      <c r="Q259">
        <v>1</v>
      </c>
      <c r="R259">
        <v>0.2364066193853428</v>
      </c>
      <c r="S259">
        <v>898</v>
      </c>
      <c r="T259">
        <v>35.64</v>
      </c>
      <c r="U259">
        <v>0</v>
      </c>
      <c r="V259">
        <v>0</v>
      </c>
      <c r="W259" t="b">
        <f t="shared" si="36"/>
        <v>1</v>
      </c>
      <c r="X259" t="b">
        <f t="shared" si="37"/>
        <v>0</v>
      </c>
      <c r="Y259" t="b">
        <f t="shared" si="38"/>
        <v>1</v>
      </c>
      <c r="Z259" t="b">
        <f t="shared" si="39"/>
        <v>0</v>
      </c>
      <c r="AA259" t="str">
        <f t="shared" si="40"/>
        <v>MAX PAIN</v>
      </c>
      <c r="AB259" t="b">
        <f t="shared" si="41"/>
        <v>0</v>
      </c>
      <c r="AC259" t="str">
        <f t="shared" si="42"/>
        <v>FALSE</v>
      </c>
      <c r="AD259">
        <f t="shared" si="43"/>
        <v>128.6</v>
      </c>
      <c r="AE259" t="str">
        <f t="shared" si="44"/>
        <v>NMDC</v>
      </c>
    </row>
    <row r="260" spans="1:31" x14ac:dyDescent="0.2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67</v>
      </c>
      <c r="H260">
        <v>3</v>
      </c>
      <c r="I260">
        <v>1500</v>
      </c>
      <c r="J260">
        <v>1550</v>
      </c>
      <c r="K260" t="s">
        <v>232</v>
      </c>
      <c r="N260">
        <v>1500</v>
      </c>
      <c r="O260">
        <v>71</v>
      </c>
      <c r="P260">
        <v>11.7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 t="b">
        <f t="shared" si="36"/>
        <v>0</v>
      </c>
      <c r="X260" t="b">
        <f t="shared" si="37"/>
        <v>0</v>
      </c>
      <c r="Y260" t="b">
        <f t="shared" si="38"/>
        <v>0</v>
      </c>
      <c r="Z260" t="b">
        <f t="shared" si="39"/>
        <v>0</v>
      </c>
      <c r="AA260" t="str">
        <f t="shared" si="40"/>
        <v>MAX PAIN</v>
      </c>
      <c r="AB260" t="b">
        <f t="shared" si="41"/>
        <v>1</v>
      </c>
      <c r="AC260" t="str">
        <f t="shared" si="42"/>
        <v>FALSE</v>
      </c>
      <c r="AD260">
        <f t="shared" si="43"/>
        <v>1550</v>
      </c>
      <c r="AE260" t="str">
        <f t="shared" si="44"/>
        <v>TORNTPHARM</v>
      </c>
    </row>
    <row r="261" spans="1:31" x14ac:dyDescent="0.2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1400</v>
      </c>
      <c r="J261">
        <v>1550</v>
      </c>
      <c r="K261" t="s">
        <v>232</v>
      </c>
      <c r="N261">
        <v>1400</v>
      </c>
      <c r="O261">
        <v>12</v>
      </c>
      <c r="P261">
        <v>3.7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 t="b">
        <f t="shared" si="36"/>
        <v>0</v>
      </c>
      <c r="X261" t="b">
        <f t="shared" si="37"/>
        <v>0</v>
      </c>
      <c r="Y261" t="b">
        <f t="shared" si="38"/>
        <v>0</v>
      </c>
      <c r="Z261" t="b">
        <f t="shared" si="39"/>
        <v>0</v>
      </c>
      <c r="AA261" t="str">
        <f t="shared" si="40"/>
        <v>MAX PAIN</v>
      </c>
      <c r="AB261" t="b">
        <f t="shared" si="41"/>
        <v>1</v>
      </c>
      <c r="AC261" t="str">
        <f t="shared" si="42"/>
        <v>FALSE</v>
      </c>
      <c r="AD261">
        <f t="shared" si="43"/>
        <v>1550</v>
      </c>
      <c r="AE261" t="str">
        <f t="shared" si="44"/>
        <v>TORNTPHARM</v>
      </c>
    </row>
    <row r="262" spans="1:31" x14ac:dyDescent="0.2">
      <c r="A262">
        <v>1</v>
      </c>
      <c r="B262">
        <v>2.0408163265306123</v>
      </c>
      <c r="C262">
        <v>8</v>
      </c>
      <c r="D262">
        <v>23.4</v>
      </c>
      <c r="E262">
        <v>-8</v>
      </c>
      <c r="F262">
        <v>-42.105263157894733</v>
      </c>
      <c r="G262">
        <v>11</v>
      </c>
      <c r="H262">
        <v>50</v>
      </c>
      <c r="I262">
        <v>1600</v>
      </c>
      <c r="J262">
        <v>1550</v>
      </c>
      <c r="K262" t="s">
        <v>232</v>
      </c>
      <c r="N262">
        <v>1600</v>
      </c>
      <c r="O262">
        <v>11</v>
      </c>
      <c r="P262">
        <v>65.45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 t="b">
        <f t="shared" si="36"/>
        <v>0</v>
      </c>
      <c r="X262" t="b">
        <f t="shared" si="37"/>
        <v>0</v>
      </c>
      <c r="Y262" t="b">
        <f t="shared" si="38"/>
        <v>0</v>
      </c>
      <c r="Z262" t="b">
        <f t="shared" si="39"/>
        <v>0</v>
      </c>
      <c r="AA262" t="str">
        <f t="shared" si="40"/>
        <v>MAX PAIN</v>
      </c>
      <c r="AB262" t="b">
        <f t="shared" si="41"/>
        <v>1</v>
      </c>
      <c r="AC262" t="str">
        <f t="shared" si="42"/>
        <v>FALSE</v>
      </c>
      <c r="AD262">
        <f t="shared" si="43"/>
        <v>1550</v>
      </c>
      <c r="AE262" t="str">
        <f t="shared" si="44"/>
        <v>TORNTPHARM</v>
      </c>
    </row>
    <row r="263" spans="1:31" x14ac:dyDescent="0.2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18.899999999999999</v>
      </c>
      <c r="H263">
        <v>13</v>
      </c>
      <c r="I263">
        <v>250</v>
      </c>
      <c r="J263">
        <v>266.39999999999998</v>
      </c>
      <c r="K263" t="s">
        <v>203</v>
      </c>
      <c r="N263">
        <v>250</v>
      </c>
      <c r="O263">
        <v>186</v>
      </c>
      <c r="P263">
        <v>1.55</v>
      </c>
      <c r="Q263">
        <v>55</v>
      </c>
      <c r="R263">
        <v>41.984732824427482</v>
      </c>
      <c r="S263">
        <v>142</v>
      </c>
      <c r="T263">
        <v>36.479999999999997</v>
      </c>
      <c r="U263">
        <v>-9.9999999999999867E-2</v>
      </c>
      <c r="V263">
        <v>-6.0606060606060534</v>
      </c>
      <c r="W263" t="b">
        <f t="shared" si="36"/>
        <v>0</v>
      </c>
      <c r="X263" t="b">
        <f t="shared" si="37"/>
        <v>0</v>
      </c>
      <c r="Y263" t="b">
        <f t="shared" si="38"/>
        <v>1</v>
      </c>
      <c r="Z263" t="b">
        <f t="shared" si="39"/>
        <v>1</v>
      </c>
      <c r="AA263" t="str">
        <f t="shared" si="40"/>
        <v>MAX PAIN</v>
      </c>
      <c r="AB263" t="b">
        <f t="shared" si="41"/>
        <v>1</v>
      </c>
      <c r="AC263" t="str">
        <f t="shared" si="42"/>
        <v>FALSE</v>
      </c>
      <c r="AD263">
        <f t="shared" si="43"/>
        <v>266.39999999999998</v>
      </c>
      <c r="AE263" t="str">
        <f t="shared" si="44"/>
        <v>ABFRL</v>
      </c>
    </row>
    <row r="264" spans="1:31" x14ac:dyDescent="0.2">
      <c r="A264">
        <v>686</v>
      </c>
      <c r="B264">
        <v>607.07964601769913</v>
      </c>
      <c r="C264">
        <v>1778</v>
      </c>
      <c r="D264">
        <v>36.450000000000003</v>
      </c>
      <c r="E264">
        <v>-0.25</v>
      </c>
      <c r="F264">
        <v>-3.9370078740157481</v>
      </c>
      <c r="G264">
        <v>6.1</v>
      </c>
      <c r="H264">
        <v>799</v>
      </c>
      <c r="I264">
        <v>270</v>
      </c>
      <c r="J264">
        <v>266.39999999999998</v>
      </c>
      <c r="K264" t="s">
        <v>203</v>
      </c>
      <c r="N264">
        <v>270</v>
      </c>
      <c r="O264">
        <v>162</v>
      </c>
      <c r="P264">
        <v>8.4499999999999993</v>
      </c>
      <c r="Q264">
        <v>24</v>
      </c>
      <c r="R264">
        <v>17.391304347826086</v>
      </c>
      <c r="S264">
        <v>130</v>
      </c>
      <c r="T264">
        <v>34.99</v>
      </c>
      <c r="U264">
        <v>0.49999999999999911</v>
      </c>
      <c r="V264">
        <v>6.2893081761006178</v>
      </c>
      <c r="W264" t="b">
        <f t="shared" si="36"/>
        <v>0</v>
      </c>
      <c r="X264" t="b">
        <f t="shared" si="37"/>
        <v>0</v>
      </c>
      <c r="Y264" t="b">
        <f t="shared" si="38"/>
        <v>1</v>
      </c>
      <c r="Z264" t="b">
        <f t="shared" si="39"/>
        <v>0</v>
      </c>
      <c r="AA264" t="str">
        <f t="shared" si="40"/>
        <v>MAX PAIN</v>
      </c>
      <c r="AB264" t="b">
        <f t="shared" si="41"/>
        <v>1</v>
      </c>
      <c r="AC264" t="str">
        <f t="shared" si="42"/>
        <v>FALSE</v>
      </c>
      <c r="AD264">
        <f t="shared" si="43"/>
        <v>266.39999999999998</v>
      </c>
      <c r="AE264" t="str">
        <f t="shared" si="44"/>
        <v>ABFRL</v>
      </c>
    </row>
    <row r="265" spans="1:31" x14ac:dyDescent="0.2">
      <c r="A265">
        <v>1</v>
      </c>
      <c r="B265">
        <v>11.111111111111111</v>
      </c>
      <c r="C265">
        <v>6</v>
      </c>
      <c r="D265">
        <v>35.32</v>
      </c>
      <c r="E265">
        <v>-1.0500000000000007</v>
      </c>
      <c r="F265">
        <v>-8.5365853658536626</v>
      </c>
      <c r="G265">
        <v>11.25</v>
      </c>
      <c r="H265">
        <v>10</v>
      </c>
      <c r="I265">
        <v>260</v>
      </c>
      <c r="J265">
        <v>266.39999999999998</v>
      </c>
      <c r="K265" t="s">
        <v>203</v>
      </c>
      <c r="N265">
        <v>260</v>
      </c>
      <c r="O265">
        <v>139</v>
      </c>
      <c r="P265">
        <v>3.95</v>
      </c>
      <c r="Q265">
        <v>-1</v>
      </c>
      <c r="R265">
        <v>-0.7142857142857143</v>
      </c>
      <c r="S265">
        <v>82</v>
      </c>
      <c r="T265">
        <v>35.46</v>
      </c>
      <c r="U265">
        <v>0.15000000000000036</v>
      </c>
      <c r="V265">
        <v>3.9473684210526412</v>
      </c>
      <c r="W265" t="b">
        <f t="shared" si="36"/>
        <v>0</v>
      </c>
      <c r="X265" t="b">
        <f t="shared" si="37"/>
        <v>0</v>
      </c>
      <c r="Y265" t="b">
        <f t="shared" si="38"/>
        <v>0</v>
      </c>
      <c r="Z265" t="b">
        <f t="shared" si="39"/>
        <v>0</v>
      </c>
      <c r="AA265" t="str">
        <f t="shared" si="40"/>
        <v>MAX PAIN</v>
      </c>
      <c r="AB265" t="b">
        <f t="shared" si="41"/>
        <v>1</v>
      </c>
      <c r="AC265" t="str">
        <f t="shared" si="42"/>
        <v>FALSE</v>
      </c>
      <c r="AD265">
        <f t="shared" si="43"/>
        <v>266.39999999999998</v>
      </c>
      <c r="AE265" t="str">
        <f t="shared" si="44"/>
        <v>ABFRL</v>
      </c>
    </row>
    <row r="266" spans="1:31" x14ac:dyDescent="0.2">
      <c r="A266">
        <v>-5</v>
      </c>
      <c r="B266">
        <v>-8.6206896551724146</v>
      </c>
      <c r="C266">
        <v>22</v>
      </c>
      <c r="D266">
        <v>28.81</v>
      </c>
      <c r="E266">
        <v>-2.6999999999999993</v>
      </c>
      <c r="F266">
        <v>-17.419354838709673</v>
      </c>
      <c r="G266">
        <v>12.8</v>
      </c>
      <c r="H266">
        <v>53</v>
      </c>
      <c r="I266">
        <v>310</v>
      </c>
      <c r="J266">
        <v>318.7</v>
      </c>
      <c r="K266" t="s">
        <v>121</v>
      </c>
      <c r="N266">
        <v>310</v>
      </c>
      <c r="O266">
        <v>432</v>
      </c>
      <c r="P266">
        <v>3.9</v>
      </c>
      <c r="Q266">
        <v>-3</v>
      </c>
      <c r="R266">
        <v>-0.68965517241379315</v>
      </c>
      <c r="S266">
        <v>265</v>
      </c>
      <c r="T266">
        <v>33.22</v>
      </c>
      <c r="U266">
        <v>0.14999999999999991</v>
      </c>
      <c r="V266">
        <v>3.9999999999999973</v>
      </c>
      <c r="W266" t="b">
        <f t="shared" si="36"/>
        <v>1</v>
      </c>
      <c r="X266" t="b">
        <f t="shared" si="37"/>
        <v>0</v>
      </c>
      <c r="Y266" t="b">
        <f t="shared" si="38"/>
        <v>0</v>
      </c>
      <c r="Z266" t="b">
        <f t="shared" si="39"/>
        <v>0</v>
      </c>
      <c r="AA266" t="str">
        <f t="shared" si="40"/>
        <v>MAX PAIN</v>
      </c>
      <c r="AB266" t="b">
        <f t="shared" si="41"/>
        <v>0</v>
      </c>
      <c r="AC266" t="str">
        <f t="shared" si="42"/>
        <v>FALSE</v>
      </c>
      <c r="AD266">
        <f t="shared" si="43"/>
        <v>318.7</v>
      </c>
      <c r="AE266" t="str">
        <f t="shared" si="44"/>
        <v>APOLLOTYRE</v>
      </c>
    </row>
    <row r="267" spans="1:31" x14ac:dyDescent="0.2">
      <c r="A267">
        <v>86</v>
      </c>
      <c r="B267">
        <v>33.07692307692308</v>
      </c>
      <c r="C267">
        <v>604</v>
      </c>
      <c r="D267">
        <v>30.55</v>
      </c>
      <c r="E267">
        <v>-1.1999999999999993</v>
      </c>
      <c r="F267">
        <v>-14.201183431952655</v>
      </c>
      <c r="G267">
        <v>7.25</v>
      </c>
      <c r="H267">
        <v>346</v>
      </c>
      <c r="I267">
        <v>320</v>
      </c>
      <c r="J267">
        <v>318.7</v>
      </c>
      <c r="K267" t="s">
        <v>121</v>
      </c>
      <c r="N267">
        <v>320</v>
      </c>
      <c r="O267">
        <v>340</v>
      </c>
      <c r="P267">
        <v>8</v>
      </c>
      <c r="Q267">
        <v>-20</v>
      </c>
      <c r="R267">
        <v>-5.5555555555555554</v>
      </c>
      <c r="S267">
        <v>372</v>
      </c>
      <c r="T267">
        <v>33</v>
      </c>
      <c r="U267">
        <v>0.34999999999999964</v>
      </c>
      <c r="V267">
        <v>4.5751633986928049</v>
      </c>
      <c r="W267" t="b">
        <f t="shared" si="36"/>
        <v>0</v>
      </c>
      <c r="X267" t="b">
        <f t="shared" si="37"/>
        <v>0</v>
      </c>
      <c r="Y267" t="b">
        <f t="shared" si="38"/>
        <v>0</v>
      </c>
      <c r="Z267" t="b">
        <f t="shared" si="39"/>
        <v>0</v>
      </c>
      <c r="AA267" t="str">
        <f t="shared" si="40"/>
        <v>MAX PAIN</v>
      </c>
      <c r="AB267" t="b">
        <f t="shared" si="41"/>
        <v>1</v>
      </c>
      <c r="AC267" t="str">
        <f t="shared" si="42"/>
        <v>FALSE</v>
      </c>
      <c r="AD267">
        <f t="shared" si="43"/>
        <v>318.7</v>
      </c>
      <c r="AE267" t="str">
        <f t="shared" si="44"/>
        <v>APOLLOTYRE</v>
      </c>
    </row>
    <row r="268" spans="1:31" x14ac:dyDescent="0.2">
      <c r="A268">
        <v>-3</v>
      </c>
      <c r="B268">
        <v>-11.111111111111111</v>
      </c>
      <c r="C268">
        <v>12</v>
      </c>
      <c r="D268">
        <v>26.51</v>
      </c>
      <c r="E268">
        <v>-2.0500000000000007</v>
      </c>
      <c r="F268">
        <v>-9.0909090909090935</v>
      </c>
      <c r="G268">
        <v>20.5</v>
      </c>
      <c r="H268">
        <v>24</v>
      </c>
      <c r="I268">
        <v>300</v>
      </c>
      <c r="J268">
        <v>318.7</v>
      </c>
      <c r="K268" t="s">
        <v>121</v>
      </c>
      <c r="N268">
        <v>300</v>
      </c>
      <c r="O268">
        <v>283</v>
      </c>
      <c r="P268">
        <v>1.7</v>
      </c>
      <c r="Q268">
        <v>-5</v>
      </c>
      <c r="R268">
        <v>-1.7361111111111112</v>
      </c>
      <c r="S268">
        <v>243</v>
      </c>
      <c r="T268">
        <v>34.31</v>
      </c>
      <c r="U268">
        <v>0</v>
      </c>
      <c r="V268">
        <v>0</v>
      </c>
      <c r="W268" t="b">
        <f t="shared" si="36"/>
        <v>1</v>
      </c>
      <c r="X268" t="b">
        <f t="shared" si="37"/>
        <v>0</v>
      </c>
      <c r="Y268" t="b">
        <f t="shared" si="38"/>
        <v>0</v>
      </c>
      <c r="Z268" t="b">
        <f t="shared" si="39"/>
        <v>0</v>
      </c>
      <c r="AA268" t="str">
        <f t="shared" si="40"/>
        <v>MAX PAIN</v>
      </c>
      <c r="AB268" t="b">
        <f t="shared" si="41"/>
        <v>0</v>
      </c>
      <c r="AC268" t="str">
        <f t="shared" si="42"/>
        <v>FALSE</v>
      </c>
      <c r="AD268">
        <f t="shared" si="43"/>
        <v>318.7</v>
      </c>
      <c r="AE268" t="str">
        <f t="shared" si="44"/>
        <v>APOLLOTYRE</v>
      </c>
    </row>
    <row r="269" spans="1:31" x14ac:dyDescent="0.2">
      <c r="A269">
        <v>1</v>
      </c>
      <c r="B269">
        <v>2.2222222222222223</v>
      </c>
      <c r="C269">
        <v>14</v>
      </c>
      <c r="D269">
        <v>29.46</v>
      </c>
      <c r="E269">
        <v>-0.44999999999999929</v>
      </c>
      <c r="F269">
        <v>-3.6144578313252955</v>
      </c>
      <c r="G269">
        <v>12</v>
      </c>
      <c r="H269">
        <v>46</v>
      </c>
      <c r="I269">
        <v>130</v>
      </c>
      <c r="J269">
        <v>141.35</v>
      </c>
      <c r="K269" t="s">
        <v>257</v>
      </c>
      <c r="N269">
        <v>130</v>
      </c>
      <c r="O269">
        <v>530</v>
      </c>
      <c r="P269">
        <v>0.55000000000000004</v>
      </c>
      <c r="Q269">
        <v>3</v>
      </c>
      <c r="R269">
        <v>0.56925996204933582</v>
      </c>
      <c r="S269">
        <v>88</v>
      </c>
      <c r="T269">
        <v>38.5</v>
      </c>
      <c r="U269">
        <v>0</v>
      </c>
      <c r="V269">
        <v>0</v>
      </c>
      <c r="W269" t="b">
        <f t="shared" si="36"/>
        <v>0</v>
      </c>
      <c r="X269" t="b">
        <f t="shared" si="37"/>
        <v>0</v>
      </c>
      <c r="Y269" t="b">
        <f t="shared" si="38"/>
        <v>1</v>
      </c>
      <c r="Z269" t="b">
        <f t="shared" si="39"/>
        <v>0</v>
      </c>
      <c r="AA269" t="str">
        <f t="shared" si="40"/>
        <v>MAX PAIN</v>
      </c>
      <c r="AB269" t="b">
        <f t="shared" si="41"/>
        <v>1</v>
      </c>
      <c r="AC269" t="str">
        <f t="shared" si="42"/>
        <v>FALSE</v>
      </c>
      <c r="AD269">
        <f t="shared" si="43"/>
        <v>141.35</v>
      </c>
      <c r="AE269" t="str">
        <f t="shared" si="44"/>
        <v>IEX</v>
      </c>
    </row>
    <row r="270" spans="1:31" x14ac:dyDescent="0.2">
      <c r="A270">
        <v>4</v>
      </c>
      <c r="B270">
        <v>0.82987551867219922</v>
      </c>
      <c r="C270">
        <v>202</v>
      </c>
      <c r="D270">
        <v>35.03</v>
      </c>
      <c r="E270">
        <v>-0.45000000000000018</v>
      </c>
      <c r="F270">
        <v>-8.7378640776699061</v>
      </c>
      <c r="G270">
        <v>4.7</v>
      </c>
      <c r="H270">
        <v>486</v>
      </c>
      <c r="I270">
        <v>140</v>
      </c>
      <c r="J270">
        <v>141.35</v>
      </c>
      <c r="K270" t="s">
        <v>257</v>
      </c>
      <c r="N270">
        <v>140</v>
      </c>
      <c r="O270">
        <v>499</v>
      </c>
      <c r="P270">
        <v>2.85</v>
      </c>
      <c r="Q270">
        <v>-14</v>
      </c>
      <c r="R270">
        <v>-2.7290448343079921</v>
      </c>
      <c r="S270">
        <v>122</v>
      </c>
      <c r="T270">
        <v>35.01</v>
      </c>
      <c r="U270">
        <v>0</v>
      </c>
      <c r="V270">
        <v>0</v>
      </c>
      <c r="W270" t="b">
        <f t="shared" si="36"/>
        <v>0</v>
      </c>
      <c r="X270" t="b">
        <f t="shared" si="37"/>
        <v>0</v>
      </c>
      <c r="Y270" t="b">
        <f t="shared" si="38"/>
        <v>0</v>
      </c>
      <c r="Z270" t="b">
        <f t="shared" si="39"/>
        <v>0</v>
      </c>
      <c r="AA270" t="str">
        <f t="shared" si="40"/>
        <v>MAX PAIN</v>
      </c>
      <c r="AB270" t="b">
        <f t="shared" si="41"/>
        <v>1</v>
      </c>
      <c r="AC270" t="str">
        <f t="shared" si="42"/>
        <v>FALSE</v>
      </c>
      <c r="AD270">
        <f t="shared" si="43"/>
        <v>141.35</v>
      </c>
      <c r="AE270" t="str">
        <f t="shared" si="44"/>
        <v>IEX</v>
      </c>
    </row>
    <row r="271" spans="1:31" x14ac:dyDescent="0.2">
      <c r="A271">
        <v>1</v>
      </c>
      <c r="B271">
        <v>1.639344262295082</v>
      </c>
      <c r="C271">
        <v>5</v>
      </c>
      <c r="D271">
        <v>34.04</v>
      </c>
      <c r="E271">
        <v>-0.45000000000000018</v>
      </c>
      <c r="F271">
        <v>-5.3571428571428585</v>
      </c>
      <c r="G271">
        <v>7.95</v>
      </c>
      <c r="H271">
        <v>62</v>
      </c>
      <c r="I271">
        <v>135</v>
      </c>
      <c r="J271">
        <v>141.35</v>
      </c>
      <c r="K271" t="s">
        <v>257</v>
      </c>
      <c r="N271">
        <v>135</v>
      </c>
      <c r="O271">
        <v>430</v>
      </c>
      <c r="P271">
        <v>1.3</v>
      </c>
      <c r="Q271">
        <v>3</v>
      </c>
      <c r="R271">
        <v>0.70257611241217799</v>
      </c>
      <c r="S271">
        <v>34</v>
      </c>
      <c r="T271">
        <v>36.33</v>
      </c>
      <c r="U271">
        <v>0</v>
      </c>
      <c r="V271">
        <v>0</v>
      </c>
      <c r="W271" t="b">
        <f t="shared" si="36"/>
        <v>0</v>
      </c>
      <c r="X271" t="b">
        <f t="shared" si="37"/>
        <v>0</v>
      </c>
      <c r="Y271" t="b">
        <f t="shared" si="38"/>
        <v>1</v>
      </c>
      <c r="Z271" t="b">
        <f t="shared" si="39"/>
        <v>0</v>
      </c>
      <c r="AA271" t="str">
        <f t="shared" si="40"/>
        <v>MAX PAIN</v>
      </c>
      <c r="AB271" t="b">
        <f t="shared" si="41"/>
        <v>1</v>
      </c>
      <c r="AC271" t="str">
        <f t="shared" si="42"/>
        <v>FALSE</v>
      </c>
      <c r="AD271">
        <f t="shared" si="43"/>
        <v>141.35</v>
      </c>
      <c r="AE271" t="str">
        <f t="shared" si="44"/>
        <v>IEX</v>
      </c>
    </row>
    <row r="272" spans="1:31" x14ac:dyDescent="0.2">
      <c r="A272">
        <v>38</v>
      </c>
      <c r="B272">
        <v>4.6511627906976747</v>
      </c>
      <c r="C272">
        <v>1358</v>
      </c>
      <c r="D272">
        <v>25.45</v>
      </c>
      <c r="E272">
        <v>-0.59999999999999964</v>
      </c>
      <c r="F272">
        <v>-4.9180327868852434</v>
      </c>
      <c r="G272">
        <v>11.6</v>
      </c>
      <c r="H272">
        <v>855</v>
      </c>
      <c r="I272">
        <v>600</v>
      </c>
      <c r="J272">
        <v>598.15</v>
      </c>
      <c r="K272" t="s">
        <v>77</v>
      </c>
      <c r="N272">
        <v>600</v>
      </c>
      <c r="O272">
        <v>479</v>
      </c>
      <c r="P272">
        <v>10.75</v>
      </c>
      <c r="Q272">
        <v>-28</v>
      </c>
      <c r="R272">
        <v>-5.5226824457593686</v>
      </c>
      <c r="S272">
        <v>756</v>
      </c>
      <c r="T272">
        <v>24.19</v>
      </c>
      <c r="U272">
        <v>0.34999999999999964</v>
      </c>
      <c r="V272">
        <v>3.3653846153846119</v>
      </c>
      <c r="W272" t="b">
        <f t="shared" si="36"/>
        <v>0</v>
      </c>
      <c r="X272" t="b">
        <f t="shared" si="37"/>
        <v>0</v>
      </c>
      <c r="Y272" t="b">
        <f t="shared" si="38"/>
        <v>0</v>
      </c>
      <c r="Z272" t="b">
        <f t="shared" si="39"/>
        <v>0</v>
      </c>
      <c r="AA272" t="str">
        <f t="shared" si="40"/>
        <v>MAX PAIN</v>
      </c>
      <c r="AB272" t="b">
        <f t="shared" si="41"/>
        <v>1</v>
      </c>
      <c r="AC272" t="str">
        <f t="shared" si="42"/>
        <v>FALSE</v>
      </c>
      <c r="AD272">
        <f t="shared" si="43"/>
        <v>598.15</v>
      </c>
      <c r="AE272" t="str">
        <f t="shared" si="44"/>
        <v>HDFCLIFE</v>
      </c>
    </row>
    <row r="273" spans="1:31" x14ac:dyDescent="0.2">
      <c r="A273">
        <v>-6</v>
      </c>
      <c r="B273">
        <v>-3.125</v>
      </c>
      <c r="C273">
        <v>26</v>
      </c>
      <c r="D273">
        <v>25.04</v>
      </c>
      <c r="E273">
        <v>-1.75</v>
      </c>
      <c r="F273">
        <v>-6.7961165048543686</v>
      </c>
      <c r="G273">
        <v>24</v>
      </c>
      <c r="H273">
        <v>186</v>
      </c>
      <c r="I273">
        <v>580</v>
      </c>
      <c r="J273">
        <v>598.15</v>
      </c>
      <c r="K273" t="s">
        <v>77</v>
      </c>
      <c r="N273">
        <v>580</v>
      </c>
      <c r="O273">
        <v>473</v>
      </c>
      <c r="P273">
        <v>3</v>
      </c>
      <c r="Q273">
        <v>-30</v>
      </c>
      <c r="R273">
        <v>-5.964214711729622</v>
      </c>
      <c r="S273">
        <v>406</v>
      </c>
      <c r="T273">
        <v>22.65</v>
      </c>
      <c r="U273">
        <v>-0.89999999999999991</v>
      </c>
      <c r="V273">
        <v>-23.076923076923077</v>
      </c>
      <c r="W273" t="b">
        <f t="shared" si="36"/>
        <v>1</v>
      </c>
      <c r="X273" t="b">
        <f t="shared" si="37"/>
        <v>0</v>
      </c>
      <c r="Y273" t="b">
        <f t="shared" si="38"/>
        <v>0</v>
      </c>
      <c r="Z273" t="b">
        <f t="shared" si="39"/>
        <v>1</v>
      </c>
      <c r="AA273" t="str">
        <f t="shared" si="40"/>
        <v>MAX PAIN</v>
      </c>
      <c r="AB273" t="b">
        <f t="shared" si="41"/>
        <v>0</v>
      </c>
      <c r="AC273" t="str">
        <f t="shared" si="42"/>
        <v>FALSE</v>
      </c>
      <c r="AD273">
        <f t="shared" si="43"/>
        <v>598.15</v>
      </c>
      <c r="AE273" t="str">
        <f t="shared" si="44"/>
        <v>HDFCLIFE</v>
      </c>
    </row>
    <row r="274" spans="1:31" x14ac:dyDescent="0.2">
      <c r="A274">
        <v>-16</v>
      </c>
      <c r="B274">
        <v>-9.1954022988505741</v>
      </c>
      <c r="C274">
        <v>62</v>
      </c>
      <c r="D274">
        <v>27.09</v>
      </c>
      <c r="E274">
        <v>-0.15000000000000213</v>
      </c>
      <c r="F274">
        <v>-0.83102493074793427</v>
      </c>
      <c r="G274">
        <v>17.899999999999999</v>
      </c>
      <c r="H274">
        <v>158</v>
      </c>
      <c r="I274">
        <v>590</v>
      </c>
      <c r="J274">
        <v>598.15</v>
      </c>
      <c r="K274" t="s">
        <v>77</v>
      </c>
      <c r="N274">
        <v>590</v>
      </c>
      <c r="O274">
        <v>459</v>
      </c>
      <c r="P274">
        <v>6.4</v>
      </c>
      <c r="Q274">
        <v>-1</v>
      </c>
      <c r="R274">
        <v>-0.21739130434782608</v>
      </c>
      <c r="S274">
        <v>377</v>
      </c>
      <c r="T274">
        <v>24.09</v>
      </c>
      <c r="U274">
        <v>-4.9999999999999822E-2</v>
      </c>
      <c r="V274">
        <v>-0.77519379844960956</v>
      </c>
      <c r="W274" t="b">
        <f t="shared" si="36"/>
        <v>1</v>
      </c>
      <c r="X274" t="b">
        <f t="shared" si="37"/>
        <v>0</v>
      </c>
      <c r="Y274" t="b">
        <f t="shared" si="38"/>
        <v>0</v>
      </c>
      <c r="Z274" t="b">
        <f t="shared" si="39"/>
        <v>1</v>
      </c>
      <c r="AA274" t="str">
        <f t="shared" si="40"/>
        <v>MAX PAIN</v>
      </c>
      <c r="AB274" t="b">
        <f t="shared" si="41"/>
        <v>0</v>
      </c>
      <c r="AC274" t="str">
        <f t="shared" si="42"/>
        <v>FALSE</v>
      </c>
      <c r="AD274">
        <f t="shared" si="43"/>
        <v>598.15</v>
      </c>
      <c r="AE274" t="str">
        <f t="shared" si="44"/>
        <v>HDFCLIFE</v>
      </c>
    </row>
    <row r="275" spans="1:31" x14ac:dyDescent="0.2">
      <c r="A275">
        <v>-7</v>
      </c>
      <c r="B275">
        <v>-2.978723404255319</v>
      </c>
      <c r="C275">
        <v>273</v>
      </c>
      <c r="D275">
        <v>36.619999999999997</v>
      </c>
      <c r="E275">
        <v>1.4499999999999886</v>
      </c>
      <c r="F275">
        <v>0.75305115554400859</v>
      </c>
      <c r="G275">
        <v>194</v>
      </c>
      <c r="H275">
        <v>228</v>
      </c>
      <c r="I275">
        <v>3500</v>
      </c>
      <c r="J275">
        <v>3641.75</v>
      </c>
      <c r="K275" t="s">
        <v>73</v>
      </c>
      <c r="N275">
        <v>3500</v>
      </c>
      <c r="O275">
        <v>2874</v>
      </c>
      <c r="P275">
        <v>43</v>
      </c>
      <c r="Q275">
        <v>50</v>
      </c>
      <c r="R275">
        <v>1.7705382436260624</v>
      </c>
      <c r="S275">
        <v>3358</v>
      </c>
      <c r="T275">
        <v>38.06</v>
      </c>
      <c r="U275">
        <v>-8.8500000000000014</v>
      </c>
      <c r="V275">
        <v>-17.068466730954679</v>
      </c>
      <c r="W275" t="b">
        <f t="shared" si="36"/>
        <v>1</v>
      </c>
      <c r="X275" t="b">
        <f t="shared" si="37"/>
        <v>1</v>
      </c>
      <c r="Y275" t="b">
        <f t="shared" si="38"/>
        <v>1</v>
      </c>
      <c r="Z275" t="b">
        <f t="shared" si="39"/>
        <v>1</v>
      </c>
      <c r="AA275" t="str">
        <f t="shared" si="40"/>
        <v>Short Covering Candidate</v>
      </c>
      <c r="AB275" t="b">
        <f t="shared" si="41"/>
        <v>1</v>
      </c>
      <c r="AC275" t="str">
        <f t="shared" si="42"/>
        <v>TRUE</v>
      </c>
      <c r="AD275">
        <f t="shared" si="43"/>
        <v>3641.75</v>
      </c>
      <c r="AE275" t="str">
        <f t="shared" si="44"/>
        <v>ADANIENT</v>
      </c>
    </row>
    <row r="276" spans="1:31" x14ac:dyDescent="0.2">
      <c r="A276">
        <v>34</v>
      </c>
      <c r="B276">
        <v>2.8960817717206133</v>
      </c>
      <c r="C276">
        <v>3294</v>
      </c>
      <c r="D276">
        <v>35.76</v>
      </c>
      <c r="E276">
        <v>-0.45000000000000284</v>
      </c>
      <c r="F276">
        <v>-0.35307963907414897</v>
      </c>
      <c r="G276">
        <v>127</v>
      </c>
      <c r="H276">
        <v>1208</v>
      </c>
      <c r="I276">
        <v>3600</v>
      </c>
      <c r="J276">
        <v>3641.75</v>
      </c>
      <c r="K276" t="s">
        <v>73</v>
      </c>
      <c r="N276">
        <v>3600</v>
      </c>
      <c r="O276">
        <v>1964</v>
      </c>
      <c r="P276">
        <v>76</v>
      </c>
      <c r="Q276">
        <v>37</v>
      </c>
      <c r="R276">
        <v>1.9200830306175403</v>
      </c>
      <c r="S276">
        <v>3606</v>
      </c>
      <c r="T276">
        <v>37.1</v>
      </c>
      <c r="U276">
        <v>-11.049999999999997</v>
      </c>
      <c r="V276">
        <v>-12.69385410683515</v>
      </c>
      <c r="W276" t="b">
        <f t="shared" si="36"/>
        <v>0</v>
      </c>
      <c r="X276" t="b">
        <f t="shared" si="37"/>
        <v>0</v>
      </c>
      <c r="Y276" t="b">
        <f t="shared" si="38"/>
        <v>1</v>
      </c>
      <c r="Z276" t="b">
        <f t="shared" si="39"/>
        <v>1</v>
      </c>
      <c r="AA276" t="str">
        <f t="shared" si="40"/>
        <v>MAX PAIN</v>
      </c>
      <c r="AB276" t="b">
        <f t="shared" si="41"/>
        <v>1</v>
      </c>
      <c r="AC276" t="str">
        <f t="shared" si="42"/>
        <v>FALSE</v>
      </c>
      <c r="AD276">
        <f t="shared" si="43"/>
        <v>3641.75</v>
      </c>
      <c r="AE276" t="str">
        <f t="shared" si="44"/>
        <v>ADANIENT</v>
      </c>
    </row>
    <row r="277" spans="1:31" x14ac:dyDescent="0.2">
      <c r="A277">
        <v>-5</v>
      </c>
      <c r="B277">
        <v>-0.24642681123706259</v>
      </c>
      <c r="C277">
        <v>7627</v>
      </c>
      <c r="D277">
        <v>35.49</v>
      </c>
      <c r="E277">
        <v>-2.4000000000000057</v>
      </c>
      <c r="F277">
        <v>-3.0226700251889236</v>
      </c>
      <c r="G277">
        <v>77</v>
      </c>
      <c r="H277">
        <v>2024</v>
      </c>
      <c r="I277">
        <v>3700</v>
      </c>
      <c r="J277">
        <v>3641.75</v>
      </c>
      <c r="K277" t="s">
        <v>73</v>
      </c>
      <c r="N277">
        <v>3700</v>
      </c>
      <c r="O277">
        <v>1663</v>
      </c>
      <c r="P277">
        <v>124.7</v>
      </c>
      <c r="Q277">
        <v>97</v>
      </c>
      <c r="R277">
        <v>6.1941251596424012</v>
      </c>
      <c r="S277">
        <v>1309</v>
      </c>
      <c r="T277">
        <v>36.450000000000003</v>
      </c>
      <c r="U277">
        <v>-13.100000000000009</v>
      </c>
      <c r="V277">
        <v>-9.5065312046444177</v>
      </c>
      <c r="W277" t="b">
        <f t="shared" si="36"/>
        <v>1</v>
      </c>
      <c r="X277" t="b">
        <f t="shared" si="37"/>
        <v>0</v>
      </c>
      <c r="Y277" t="b">
        <f t="shared" si="38"/>
        <v>1</v>
      </c>
      <c r="Z277" t="b">
        <f t="shared" si="39"/>
        <v>1</v>
      </c>
      <c r="AA277" t="str">
        <f t="shared" si="40"/>
        <v>MAX PAIN</v>
      </c>
      <c r="AB277" t="b">
        <f t="shared" si="41"/>
        <v>0</v>
      </c>
      <c r="AC277" t="str">
        <f t="shared" si="42"/>
        <v>FALSE</v>
      </c>
      <c r="AD277">
        <f t="shared" si="43"/>
        <v>3641.75</v>
      </c>
      <c r="AE277" t="str">
        <f t="shared" si="44"/>
        <v>ADANIENT</v>
      </c>
    </row>
    <row r="278" spans="1:31" x14ac:dyDescent="0.2">
      <c r="A278">
        <v>15</v>
      </c>
      <c r="B278">
        <v>4.9019607843137258</v>
      </c>
      <c r="C278">
        <v>174</v>
      </c>
      <c r="D278">
        <v>37.11</v>
      </c>
      <c r="E278">
        <v>-0.15000000000000002</v>
      </c>
      <c r="F278">
        <v>-14.285714285714288</v>
      </c>
      <c r="G278">
        <v>0.9</v>
      </c>
      <c r="H278">
        <v>321</v>
      </c>
      <c r="I278">
        <v>41</v>
      </c>
      <c r="J278">
        <v>40.35</v>
      </c>
      <c r="K278" t="s">
        <v>236</v>
      </c>
      <c r="N278">
        <v>41</v>
      </c>
      <c r="O278">
        <v>355</v>
      </c>
      <c r="P278">
        <v>1.3</v>
      </c>
      <c r="Q278">
        <v>0</v>
      </c>
      <c r="R278">
        <v>0</v>
      </c>
      <c r="S278">
        <v>40</v>
      </c>
      <c r="T278">
        <v>33.64</v>
      </c>
      <c r="U278">
        <v>-5.0000000000000044E-2</v>
      </c>
      <c r="V278">
        <v>-3.7037037037037068</v>
      </c>
      <c r="W278" t="b">
        <f t="shared" si="36"/>
        <v>0</v>
      </c>
      <c r="X278" t="b">
        <f t="shared" si="37"/>
        <v>0</v>
      </c>
      <c r="Y278" t="b">
        <f t="shared" si="38"/>
        <v>0</v>
      </c>
      <c r="Z278" t="b">
        <f t="shared" si="39"/>
        <v>1</v>
      </c>
      <c r="AA278" t="str">
        <f t="shared" si="40"/>
        <v>MAX PAIN</v>
      </c>
      <c r="AB278" t="b">
        <f t="shared" si="41"/>
        <v>1</v>
      </c>
      <c r="AC278" t="str">
        <f t="shared" si="42"/>
        <v>FALSE</v>
      </c>
      <c r="AD278">
        <f t="shared" si="43"/>
        <v>40.35</v>
      </c>
      <c r="AE278" t="str">
        <f t="shared" si="44"/>
        <v>GMRINFRA</v>
      </c>
    </row>
    <row r="279" spans="1:31" x14ac:dyDescent="0.2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35</v>
      </c>
      <c r="J279">
        <v>40.35</v>
      </c>
      <c r="K279" t="s">
        <v>236</v>
      </c>
      <c r="N279">
        <v>35</v>
      </c>
      <c r="O279">
        <v>294</v>
      </c>
      <c r="P279">
        <v>0.1</v>
      </c>
      <c r="Q279">
        <v>10</v>
      </c>
      <c r="R279">
        <v>3.5211267605633805</v>
      </c>
      <c r="S279">
        <v>45</v>
      </c>
      <c r="T279">
        <v>50.75</v>
      </c>
      <c r="U279">
        <v>0.05</v>
      </c>
      <c r="V279">
        <v>100</v>
      </c>
      <c r="W279" t="b">
        <f t="shared" si="36"/>
        <v>0</v>
      </c>
      <c r="X279" t="b">
        <f t="shared" si="37"/>
        <v>0</v>
      </c>
      <c r="Y279" t="b">
        <f t="shared" si="38"/>
        <v>1</v>
      </c>
      <c r="Z279" t="b">
        <f t="shared" si="39"/>
        <v>0</v>
      </c>
      <c r="AA279" t="str">
        <f t="shared" si="40"/>
        <v>MAX PAIN</v>
      </c>
      <c r="AB279" t="b">
        <f t="shared" si="41"/>
        <v>1</v>
      </c>
      <c r="AC279" t="str">
        <f t="shared" si="42"/>
        <v>FALSE</v>
      </c>
      <c r="AD279">
        <f t="shared" si="43"/>
        <v>40.35</v>
      </c>
      <c r="AE279" t="str">
        <f t="shared" si="44"/>
        <v>GMRINFRA</v>
      </c>
    </row>
    <row r="280" spans="1:31" x14ac:dyDescent="0.2">
      <c r="A280">
        <v>1</v>
      </c>
      <c r="B280">
        <v>0.49019607843137253</v>
      </c>
      <c r="C280">
        <v>15</v>
      </c>
      <c r="D280">
        <v>38.79</v>
      </c>
      <c r="E280">
        <v>-0.15000000000000036</v>
      </c>
      <c r="F280">
        <v>-6.8181818181818343</v>
      </c>
      <c r="G280">
        <v>2.0499999999999998</v>
      </c>
      <c r="H280">
        <v>205</v>
      </c>
      <c r="I280">
        <v>39</v>
      </c>
      <c r="J280">
        <v>40.35</v>
      </c>
      <c r="K280" t="s">
        <v>236</v>
      </c>
      <c r="N280">
        <v>39</v>
      </c>
      <c r="O280">
        <v>253</v>
      </c>
      <c r="P280">
        <v>0.45</v>
      </c>
      <c r="Q280">
        <v>9</v>
      </c>
      <c r="R280">
        <v>3.6885245901639343</v>
      </c>
      <c r="S280">
        <v>71</v>
      </c>
      <c r="T280">
        <v>34.46</v>
      </c>
      <c r="U280">
        <v>-4.9999999999999989E-2</v>
      </c>
      <c r="V280">
        <v>-9.9999999999999982</v>
      </c>
      <c r="W280" t="b">
        <f t="shared" si="36"/>
        <v>0</v>
      </c>
      <c r="X280" t="b">
        <f t="shared" si="37"/>
        <v>0</v>
      </c>
      <c r="Y280" t="b">
        <f t="shared" si="38"/>
        <v>1</v>
      </c>
      <c r="Z280" t="b">
        <f t="shared" si="39"/>
        <v>1</v>
      </c>
      <c r="AA280" t="str">
        <f t="shared" si="40"/>
        <v>MAX PAIN</v>
      </c>
      <c r="AB280" t="b">
        <f t="shared" si="41"/>
        <v>1</v>
      </c>
      <c r="AC280" t="str">
        <f t="shared" si="42"/>
        <v>FALSE</v>
      </c>
      <c r="AD280">
        <f t="shared" si="43"/>
        <v>40.35</v>
      </c>
      <c r="AE280" t="str">
        <f t="shared" si="44"/>
        <v>GMRINFRA</v>
      </c>
    </row>
    <row r="281" spans="1:31" x14ac:dyDescent="0.2">
      <c r="A281">
        <v>0</v>
      </c>
      <c r="B281">
        <v>0</v>
      </c>
      <c r="C281">
        <v>3</v>
      </c>
      <c r="D281">
        <v>27.96</v>
      </c>
      <c r="E281">
        <v>-3</v>
      </c>
      <c r="F281">
        <v>-4</v>
      </c>
      <c r="G281">
        <v>72</v>
      </c>
      <c r="H281">
        <v>43</v>
      </c>
      <c r="I281">
        <v>2100</v>
      </c>
      <c r="J281">
        <v>2139.65</v>
      </c>
      <c r="K281" t="s">
        <v>221</v>
      </c>
      <c r="N281">
        <v>2100</v>
      </c>
      <c r="O281">
        <v>311</v>
      </c>
      <c r="P281">
        <v>23.65</v>
      </c>
      <c r="Q281">
        <v>-20</v>
      </c>
      <c r="R281">
        <v>-6.0422960725075532</v>
      </c>
      <c r="S281">
        <v>66</v>
      </c>
      <c r="T281">
        <v>27.11</v>
      </c>
      <c r="U281">
        <v>-1.6000000000000014</v>
      </c>
      <c r="V281">
        <v>-6.3366336633663423</v>
      </c>
      <c r="W281" t="b">
        <f t="shared" si="36"/>
        <v>0</v>
      </c>
      <c r="X281" t="b">
        <f t="shared" si="37"/>
        <v>0</v>
      </c>
      <c r="Y281" t="b">
        <f t="shared" si="38"/>
        <v>0</v>
      </c>
      <c r="Z281" t="b">
        <f t="shared" si="39"/>
        <v>1</v>
      </c>
      <c r="AA281" t="str">
        <f t="shared" si="40"/>
        <v>MAX PAIN</v>
      </c>
      <c r="AB281" t="b">
        <f t="shared" si="41"/>
        <v>1</v>
      </c>
      <c r="AC281" t="str">
        <f t="shared" si="42"/>
        <v>FALSE</v>
      </c>
      <c r="AD281">
        <f t="shared" si="43"/>
        <v>2139.65</v>
      </c>
      <c r="AE281" t="str">
        <f t="shared" si="44"/>
        <v>HDFCAMC</v>
      </c>
    </row>
    <row r="282" spans="1:31" x14ac:dyDescent="0.2">
      <c r="A282">
        <v>0</v>
      </c>
      <c r="B282">
        <v>0</v>
      </c>
      <c r="C282">
        <v>2</v>
      </c>
      <c r="D282">
        <v>33.74</v>
      </c>
      <c r="E282">
        <v>-9.4499999999999886</v>
      </c>
      <c r="F282">
        <v>-5.7290087905425819</v>
      </c>
      <c r="G282">
        <v>155.5</v>
      </c>
      <c r="H282">
        <v>5</v>
      </c>
      <c r="I282">
        <v>2000</v>
      </c>
      <c r="J282">
        <v>2139.65</v>
      </c>
      <c r="K282" t="s">
        <v>221</v>
      </c>
      <c r="N282">
        <v>2000</v>
      </c>
      <c r="O282">
        <v>202</v>
      </c>
      <c r="P282">
        <v>5.15</v>
      </c>
      <c r="Q282">
        <v>-17</v>
      </c>
      <c r="R282">
        <v>-7.762557077625571</v>
      </c>
      <c r="S282">
        <v>67</v>
      </c>
      <c r="T282">
        <v>28.98</v>
      </c>
      <c r="U282">
        <v>-1.1999999999999993</v>
      </c>
      <c r="V282">
        <v>-18.897637795275578</v>
      </c>
      <c r="W282" t="b">
        <f t="shared" si="36"/>
        <v>0</v>
      </c>
      <c r="X282" t="b">
        <f t="shared" si="37"/>
        <v>0</v>
      </c>
      <c r="Y282" t="b">
        <f t="shared" si="38"/>
        <v>0</v>
      </c>
      <c r="Z282" t="b">
        <f t="shared" si="39"/>
        <v>1</v>
      </c>
      <c r="AA282" t="str">
        <f t="shared" si="40"/>
        <v>MAX PAIN</v>
      </c>
      <c r="AB282" t="b">
        <f t="shared" si="41"/>
        <v>1</v>
      </c>
      <c r="AC282" t="str">
        <f t="shared" si="42"/>
        <v>FALSE</v>
      </c>
      <c r="AD282">
        <f t="shared" si="43"/>
        <v>2139.65</v>
      </c>
      <c r="AE282" t="str">
        <f t="shared" si="44"/>
        <v>HDFCAMC</v>
      </c>
    </row>
    <row r="283" spans="1:31" x14ac:dyDescent="0.2">
      <c r="A283">
        <v>-26</v>
      </c>
      <c r="B283">
        <v>-5.3061224489795915</v>
      </c>
      <c r="C283">
        <v>142</v>
      </c>
      <c r="D283">
        <v>28.38</v>
      </c>
      <c r="E283">
        <v>-1.8000000000000007</v>
      </c>
      <c r="F283">
        <v>-24.324324324324333</v>
      </c>
      <c r="G283">
        <v>5.6</v>
      </c>
      <c r="H283">
        <v>464</v>
      </c>
      <c r="I283">
        <v>2300</v>
      </c>
      <c r="J283">
        <v>2139.65</v>
      </c>
      <c r="K283" t="s">
        <v>221</v>
      </c>
      <c r="N283">
        <v>2300</v>
      </c>
      <c r="O283">
        <v>164</v>
      </c>
      <c r="P283">
        <v>154.85</v>
      </c>
      <c r="Q283">
        <v>0</v>
      </c>
      <c r="R283">
        <v>0</v>
      </c>
      <c r="S283">
        <v>1</v>
      </c>
      <c r="T283">
        <v>23.71</v>
      </c>
      <c r="U283">
        <v>0.84999999999999432</v>
      </c>
      <c r="V283">
        <v>0.55194805194804819</v>
      </c>
      <c r="W283" t="b">
        <f t="shared" si="36"/>
        <v>1</v>
      </c>
      <c r="X283" t="b">
        <f t="shared" si="37"/>
        <v>0</v>
      </c>
      <c r="Y283" t="b">
        <f t="shared" si="38"/>
        <v>0</v>
      </c>
      <c r="Z283" t="b">
        <f t="shared" si="39"/>
        <v>0</v>
      </c>
      <c r="AA283" t="str">
        <f t="shared" si="40"/>
        <v>MAX PAIN</v>
      </c>
      <c r="AB283" t="b">
        <f t="shared" si="41"/>
        <v>0</v>
      </c>
      <c r="AC283" t="str">
        <f t="shared" si="42"/>
        <v>FALSE</v>
      </c>
      <c r="AD283">
        <f t="shared" si="43"/>
        <v>2139.65</v>
      </c>
      <c r="AE283" t="str">
        <f t="shared" si="44"/>
        <v>HDFCAMC</v>
      </c>
    </row>
    <row r="284" spans="1:31" x14ac:dyDescent="0.2">
      <c r="A284">
        <v>-1</v>
      </c>
      <c r="B284">
        <v>-0.36101083032490977</v>
      </c>
      <c r="C284">
        <v>47</v>
      </c>
      <c r="D284">
        <v>40.659999999999997</v>
      </c>
      <c r="E284">
        <v>-1.3499999999999979</v>
      </c>
      <c r="F284">
        <v>-6.0810810810810718</v>
      </c>
      <c r="G284">
        <v>20.85</v>
      </c>
      <c r="H284">
        <v>276</v>
      </c>
      <c r="I284">
        <v>300</v>
      </c>
      <c r="J284">
        <v>316.7</v>
      </c>
      <c r="K284" t="s">
        <v>244</v>
      </c>
      <c r="N284">
        <v>300</v>
      </c>
      <c r="O284">
        <v>1165</v>
      </c>
      <c r="P284">
        <v>2.5</v>
      </c>
      <c r="Q284">
        <v>-43</v>
      </c>
      <c r="R284">
        <v>-3.5596026490066226</v>
      </c>
      <c r="S284">
        <v>877</v>
      </c>
      <c r="T284">
        <v>37.229999999999997</v>
      </c>
      <c r="U284">
        <v>0.20000000000000018</v>
      </c>
      <c r="V284">
        <v>8.6956521739130519</v>
      </c>
      <c r="W284" t="b">
        <f t="shared" si="36"/>
        <v>1</v>
      </c>
      <c r="X284" t="b">
        <f t="shared" si="37"/>
        <v>0</v>
      </c>
      <c r="Y284" t="b">
        <f t="shared" si="38"/>
        <v>0</v>
      </c>
      <c r="Z284" t="b">
        <f t="shared" si="39"/>
        <v>0</v>
      </c>
      <c r="AA284" t="str">
        <f t="shared" si="40"/>
        <v>MAX PAIN</v>
      </c>
      <c r="AB284" t="b">
        <f t="shared" si="41"/>
        <v>0</v>
      </c>
      <c r="AC284" t="str">
        <f t="shared" si="42"/>
        <v>FALSE</v>
      </c>
      <c r="AD284">
        <f t="shared" si="43"/>
        <v>316.7</v>
      </c>
      <c r="AE284" t="str">
        <f t="shared" si="44"/>
        <v>CANBK</v>
      </c>
    </row>
    <row r="285" spans="1:31" x14ac:dyDescent="0.2">
      <c r="A285">
        <v>62</v>
      </c>
      <c r="B285">
        <v>7.2514619883040936</v>
      </c>
      <c r="C285">
        <v>2396</v>
      </c>
      <c r="D285">
        <v>35.270000000000003</v>
      </c>
      <c r="E285">
        <v>-1.0999999999999996</v>
      </c>
      <c r="F285">
        <v>-12.94117647058823</v>
      </c>
      <c r="G285">
        <v>7.4</v>
      </c>
      <c r="H285">
        <v>917</v>
      </c>
      <c r="I285">
        <v>320</v>
      </c>
      <c r="J285">
        <v>316.7</v>
      </c>
      <c r="K285" t="s">
        <v>244</v>
      </c>
      <c r="N285">
        <v>320</v>
      </c>
      <c r="O285">
        <v>845</v>
      </c>
      <c r="P285">
        <v>9.6</v>
      </c>
      <c r="Q285">
        <v>21</v>
      </c>
      <c r="R285">
        <v>2.5485436893203883</v>
      </c>
      <c r="S285">
        <v>1009</v>
      </c>
      <c r="T285">
        <v>35.43</v>
      </c>
      <c r="U285">
        <v>0.79999999999999893</v>
      </c>
      <c r="V285">
        <v>9.0909090909090793</v>
      </c>
      <c r="W285" t="b">
        <f t="shared" si="36"/>
        <v>0</v>
      </c>
      <c r="X285" t="b">
        <f t="shared" si="37"/>
        <v>0</v>
      </c>
      <c r="Y285" t="b">
        <f t="shared" si="38"/>
        <v>1</v>
      </c>
      <c r="Z285" t="b">
        <f t="shared" si="39"/>
        <v>0</v>
      </c>
      <c r="AA285" t="str">
        <f t="shared" si="40"/>
        <v>MAX PAIN</v>
      </c>
      <c r="AB285" t="b">
        <f t="shared" si="41"/>
        <v>1</v>
      </c>
      <c r="AC285" t="str">
        <f t="shared" si="42"/>
        <v>FALSE</v>
      </c>
      <c r="AD285">
        <f t="shared" si="43"/>
        <v>316.7</v>
      </c>
      <c r="AE285" t="str">
        <f t="shared" si="44"/>
        <v>CANBK</v>
      </c>
    </row>
    <row r="286" spans="1:31" x14ac:dyDescent="0.2">
      <c r="A286">
        <v>11</v>
      </c>
      <c r="B286">
        <v>4.8888888888888893</v>
      </c>
      <c r="C286">
        <v>469</v>
      </c>
      <c r="D286">
        <v>36.03</v>
      </c>
      <c r="E286">
        <v>-1.4000000000000004</v>
      </c>
      <c r="F286">
        <v>-9.7560975609756131</v>
      </c>
      <c r="G286">
        <v>12.95</v>
      </c>
      <c r="H286">
        <v>236</v>
      </c>
      <c r="I286">
        <v>310</v>
      </c>
      <c r="J286">
        <v>316.7</v>
      </c>
      <c r="K286" t="s">
        <v>244</v>
      </c>
      <c r="N286">
        <v>310</v>
      </c>
      <c r="O286">
        <v>740</v>
      </c>
      <c r="P286">
        <v>5.0999999999999996</v>
      </c>
      <c r="Q286">
        <v>-36</v>
      </c>
      <c r="R286">
        <v>-4.6391752577319592</v>
      </c>
      <c r="S286">
        <v>870</v>
      </c>
      <c r="T286">
        <v>35.82</v>
      </c>
      <c r="U286">
        <v>0.39999999999999947</v>
      </c>
      <c r="V286">
        <v>8.5106382978723296</v>
      </c>
      <c r="W286" t="b">
        <f t="shared" si="36"/>
        <v>0</v>
      </c>
      <c r="X286" t="b">
        <f t="shared" si="37"/>
        <v>0</v>
      </c>
      <c r="Y286" t="b">
        <f t="shared" si="38"/>
        <v>0</v>
      </c>
      <c r="Z286" t="b">
        <f t="shared" si="39"/>
        <v>0</v>
      </c>
      <c r="AA286" t="str">
        <f t="shared" si="40"/>
        <v>MAX PAIN</v>
      </c>
      <c r="AB286" t="b">
        <f t="shared" si="41"/>
        <v>1</v>
      </c>
      <c r="AC286" t="str">
        <f t="shared" si="42"/>
        <v>FALSE</v>
      </c>
      <c r="AD286">
        <f t="shared" si="43"/>
        <v>316.7</v>
      </c>
      <c r="AE286" t="str">
        <f t="shared" si="44"/>
        <v>CANBK</v>
      </c>
    </row>
    <row r="287" spans="1:31" x14ac:dyDescent="0.2">
      <c r="A287">
        <v>61</v>
      </c>
      <c r="B287">
        <v>103.38983050847457</v>
      </c>
      <c r="C287">
        <v>777</v>
      </c>
      <c r="D287">
        <v>36.89</v>
      </c>
      <c r="E287">
        <v>-4.2000000000000028</v>
      </c>
      <c r="F287">
        <v>-9.8939929328621972</v>
      </c>
      <c r="G287">
        <v>38.25</v>
      </c>
      <c r="H287">
        <v>120</v>
      </c>
      <c r="I287">
        <v>1200</v>
      </c>
      <c r="J287">
        <v>1205.1500000000001</v>
      </c>
      <c r="K287" t="s">
        <v>202</v>
      </c>
      <c r="N287">
        <v>1200</v>
      </c>
      <c r="O287">
        <v>187</v>
      </c>
      <c r="P287">
        <v>29</v>
      </c>
      <c r="Q287">
        <v>-6</v>
      </c>
      <c r="R287">
        <v>-3.1088082901554404</v>
      </c>
      <c r="S287">
        <v>492</v>
      </c>
      <c r="T287">
        <v>37.07</v>
      </c>
      <c r="U287">
        <v>2.9499999999999993</v>
      </c>
      <c r="V287">
        <v>11.32437619961612</v>
      </c>
      <c r="W287" t="b">
        <f t="shared" si="36"/>
        <v>0</v>
      </c>
      <c r="X287" t="b">
        <f t="shared" si="37"/>
        <v>0</v>
      </c>
      <c r="Y287" t="b">
        <f t="shared" si="38"/>
        <v>0</v>
      </c>
      <c r="Z287" t="b">
        <f t="shared" si="39"/>
        <v>0</v>
      </c>
      <c r="AA287" t="str">
        <f t="shared" si="40"/>
        <v>MAX PAIN</v>
      </c>
      <c r="AB287" t="b">
        <f t="shared" si="41"/>
        <v>1</v>
      </c>
      <c r="AC287" t="str">
        <f t="shared" si="42"/>
        <v>FALSE</v>
      </c>
      <c r="AD287">
        <f t="shared" si="43"/>
        <v>1205.1500000000001</v>
      </c>
      <c r="AE287" t="str">
        <f t="shared" si="44"/>
        <v>TRENT</v>
      </c>
    </row>
    <row r="288" spans="1:31" x14ac:dyDescent="0.2">
      <c r="A288">
        <v>67</v>
      </c>
      <c r="B288">
        <v>19.476744186046513</v>
      </c>
      <c r="C288">
        <v>877</v>
      </c>
      <c r="D288">
        <v>37.17</v>
      </c>
      <c r="E288">
        <v>-0.69999999999999929</v>
      </c>
      <c r="F288">
        <v>-9.2105263157894655</v>
      </c>
      <c r="G288">
        <v>6.9</v>
      </c>
      <c r="H288">
        <v>411</v>
      </c>
      <c r="I288">
        <v>1300</v>
      </c>
      <c r="J288">
        <v>1205.1500000000001</v>
      </c>
      <c r="K288" t="s">
        <v>202</v>
      </c>
      <c r="N288">
        <v>1300</v>
      </c>
      <c r="O288">
        <v>148</v>
      </c>
      <c r="P288">
        <v>95</v>
      </c>
      <c r="Q288">
        <v>-8</v>
      </c>
      <c r="R288">
        <v>-5.1282051282051286</v>
      </c>
      <c r="S288">
        <v>18</v>
      </c>
      <c r="T288">
        <v>33.06</v>
      </c>
      <c r="U288">
        <v>4</v>
      </c>
      <c r="V288">
        <v>4.395604395604396</v>
      </c>
      <c r="W288" t="b">
        <f t="shared" si="36"/>
        <v>0</v>
      </c>
      <c r="X288" t="b">
        <f t="shared" si="37"/>
        <v>0</v>
      </c>
      <c r="Y288" t="b">
        <f t="shared" si="38"/>
        <v>0</v>
      </c>
      <c r="Z288" t="b">
        <f t="shared" si="39"/>
        <v>0</v>
      </c>
      <c r="AA288" t="str">
        <f t="shared" si="40"/>
        <v>MAX PAIN</v>
      </c>
      <c r="AB288" t="b">
        <f t="shared" si="41"/>
        <v>1</v>
      </c>
      <c r="AC288" t="str">
        <f t="shared" si="42"/>
        <v>FALSE</v>
      </c>
      <c r="AD288">
        <f t="shared" si="43"/>
        <v>1205.1500000000001</v>
      </c>
      <c r="AE288" t="str">
        <f t="shared" si="44"/>
        <v>TRENT</v>
      </c>
    </row>
    <row r="289" spans="1:31" x14ac:dyDescent="0.2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85</v>
      </c>
      <c r="H289">
        <v>1</v>
      </c>
      <c r="I289">
        <v>1160</v>
      </c>
      <c r="J289">
        <v>1205.1500000000001</v>
      </c>
      <c r="K289" t="s">
        <v>202</v>
      </c>
      <c r="N289">
        <v>1160</v>
      </c>
      <c r="O289">
        <v>106</v>
      </c>
      <c r="P289">
        <v>14.2</v>
      </c>
      <c r="Q289">
        <v>-6</v>
      </c>
      <c r="R289">
        <v>-5.3571428571428568</v>
      </c>
      <c r="S289">
        <v>51</v>
      </c>
      <c r="T289">
        <v>37.340000000000003</v>
      </c>
      <c r="U289">
        <v>0.79999999999999893</v>
      </c>
      <c r="V289">
        <v>5.9701492537313348</v>
      </c>
      <c r="W289" t="b">
        <f t="shared" si="36"/>
        <v>0</v>
      </c>
      <c r="X289" t="b">
        <f t="shared" si="37"/>
        <v>0</v>
      </c>
      <c r="Y289" t="b">
        <f t="shared" si="38"/>
        <v>0</v>
      </c>
      <c r="Z289" t="b">
        <f t="shared" si="39"/>
        <v>0</v>
      </c>
      <c r="AA289" t="str">
        <f t="shared" si="40"/>
        <v>MAX PAIN</v>
      </c>
      <c r="AB289" t="b">
        <f t="shared" si="41"/>
        <v>1</v>
      </c>
      <c r="AC289" t="str">
        <f t="shared" si="42"/>
        <v>FALSE</v>
      </c>
      <c r="AD289">
        <f t="shared" si="43"/>
        <v>1205.1500000000001</v>
      </c>
      <c r="AE289" t="str">
        <f t="shared" si="44"/>
        <v>TRENT</v>
      </c>
    </row>
    <row r="290" spans="1:31" x14ac:dyDescent="0.2">
      <c r="A290">
        <v>251</v>
      </c>
      <c r="B290">
        <v>6.472408457968025</v>
      </c>
      <c r="C290">
        <v>10999</v>
      </c>
      <c r="D290">
        <v>30.14</v>
      </c>
      <c r="E290">
        <v>-2.3499999999999943</v>
      </c>
      <c r="F290">
        <v>-2.3073146784486935</v>
      </c>
      <c r="G290">
        <v>99.5</v>
      </c>
      <c r="H290">
        <v>4129</v>
      </c>
      <c r="I290">
        <v>6000</v>
      </c>
      <c r="J290">
        <v>5901</v>
      </c>
      <c r="K290" t="s">
        <v>104</v>
      </c>
      <c r="N290">
        <v>6000</v>
      </c>
      <c r="O290">
        <v>2919</v>
      </c>
      <c r="P290">
        <v>167</v>
      </c>
      <c r="Q290">
        <v>-72</v>
      </c>
      <c r="R290">
        <v>-2.4072216649949851</v>
      </c>
      <c r="S290">
        <v>2753</v>
      </c>
      <c r="T290">
        <v>27.8</v>
      </c>
      <c r="U290">
        <v>-7</v>
      </c>
      <c r="V290">
        <v>-4.0229885057471266</v>
      </c>
      <c r="W290" t="b">
        <f t="shared" si="36"/>
        <v>0</v>
      </c>
      <c r="X290" t="b">
        <f t="shared" si="37"/>
        <v>0</v>
      </c>
      <c r="Y290" t="b">
        <f t="shared" si="38"/>
        <v>0</v>
      </c>
      <c r="Z290" t="b">
        <f t="shared" si="39"/>
        <v>1</v>
      </c>
      <c r="AA290" t="str">
        <f t="shared" si="40"/>
        <v>MAX PAIN</v>
      </c>
      <c r="AB290" t="b">
        <f t="shared" si="41"/>
        <v>1</v>
      </c>
      <c r="AC290" t="str">
        <f t="shared" si="42"/>
        <v>FALSE</v>
      </c>
      <c r="AD290">
        <f t="shared" si="43"/>
        <v>5901</v>
      </c>
      <c r="AE290" t="str">
        <f t="shared" si="44"/>
        <v>BAJFINANCE</v>
      </c>
    </row>
    <row r="291" spans="1:31" x14ac:dyDescent="0.2">
      <c r="A291">
        <v>-2</v>
      </c>
      <c r="B291">
        <v>-5.2631578947368425</v>
      </c>
      <c r="C291">
        <v>31</v>
      </c>
      <c r="D291">
        <v>37.880000000000003</v>
      </c>
      <c r="E291">
        <v>9.25</v>
      </c>
      <c r="F291">
        <v>2.0880361173814901</v>
      </c>
      <c r="G291">
        <v>452.25</v>
      </c>
      <c r="H291">
        <v>36</v>
      </c>
      <c r="I291">
        <v>5500</v>
      </c>
      <c r="J291">
        <v>5901</v>
      </c>
      <c r="K291" t="s">
        <v>104</v>
      </c>
      <c r="N291">
        <v>5500</v>
      </c>
      <c r="O291">
        <v>2801</v>
      </c>
      <c r="P291">
        <v>19.600000000000001</v>
      </c>
      <c r="Q291">
        <v>-85</v>
      </c>
      <c r="R291">
        <v>-2.9452529452529452</v>
      </c>
      <c r="S291">
        <v>2765</v>
      </c>
      <c r="T291">
        <v>32.619999999999997</v>
      </c>
      <c r="U291">
        <v>-1.8499999999999979</v>
      </c>
      <c r="V291">
        <v>-8.6247086247086138</v>
      </c>
      <c r="W291" t="b">
        <f t="shared" si="36"/>
        <v>1</v>
      </c>
      <c r="X291" t="b">
        <f t="shared" si="37"/>
        <v>1</v>
      </c>
      <c r="Y291" t="b">
        <f t="shared" si="38"/>
        <v>0</v>
      </c>
      <c r="Z291" t="b">
        <f t="shared" si="39"/>
        <v>1</v>
      </c>
      <c r="AA291" t="str">
        <f t="shared" si="40"/>
        <v>Short Covering Candidate</v>
      </c>
      <c r="AB291" t="b">
        <f t="shared" si="41"/>
        <v>1</v>
      </c>
      <c r="AC291" t="str">
        <f t="shared" si="42"/>
        <v>FALSE</v>
      </c>
      <c r="AD291">
        <f t="shared" si="43"/>
        <v>5901</v>
      </c>
      <c r="AE291" t="str">
        <f t="shared" si="44"/>
        <v>BAJFINANCE</v>
      </c>
    </row>
    <row r="292" spans="1:31" x14ac:dyDescent="0.2">
      <c r="A292">
        <v>149</v>
      </c>
      <c r="B292">
        <v>60.569105691056912</v>
      </c>
      <c r="C292">
        <v>1081</v>
      </c>
      <c r="D292">
        <v>31</v>
      </c>
      <c r="E292">
        <v>-2.5499999999999829</v>
      </c>
      <c r="F292">
        <v>-1.2247838616714615</v>
      </c>
      <c r="G292">
        <v>205.65</v>
      </c>
      <c r="H292">
        <v>395</v>
      </c>
      <c r="I292">
        <v>5800</v>
      </c>
      <c r="J292">
        <v>5901</v>
      </c>
      <c r="K292" t="s">
        <v>104</v>
      </c>
      <c r="N292">
        <v>5800</v>
      </c>
      <c r="O292">
        <v>2221</v>
      </c>
      <c r="P292">
        <v>76.5</v>
      </c>
      <c r="Q292">
        <v>48</v>
      </c>
      <c r="R292">
        <v>2.2089277496548552</v>
      </c>
      <c r="S292">
        <v>4852</v>
      </c>
      <c r="T292">
        <v>29.17</v>
      </c>
      <c r="U292">
        <v>-4.2999999999999972</v>
      </c>
      <c r="V292">
        <v>-5.3217821782178181</v>
      </c>
      <c r="W292" t="b">
        <f t="shared" si="36"/>
        <v>0</v>
      </c>
      <c r="X292" t="b">
        <f t="shared" si="37"/>
        <v>0</v>
      </c>
      <c r="Y292" t="b">
        <f t="shared" si="38"/>
        <v>1</v>
      </c>
      <c r="Z292" t="b">
        <f t="shared" si="39"/>
        <v>1</v>
      </c>
      <c r="AA292" t="str">
        <f t="shared" si="40"/>
        <v>MAX PAIN</v>
      </c>
      <c r="AB292" t="b">
        <f t="shared" si="41"/>
        <v>1</v>
      </c>
      <c r="AC292" t="str">
        <f t="shared" si="42"/>
        <v>FALSE</v>
      </c>
      <c r="AD292">
        <f t="shared" si="43"/>
        <v>5901</v>
      </c>
      <c r="AE292" t="str">
        <f t="shared" si="44"/>
        <v>BAJFINANCE</v>
      </c>
    </row>
    <row r="293" spans="1:31" x14ac:dyDescent="0.2">
      <c r="A293">
        <v>417</v>
      </c>
      <c r="B293">
        <v>11.334601793965751</v>
      </c>
      <c r="C293">
        <v>5575</v>
      </c>
      <c r="D293">
        <v>23.6</v>
      </c>
      <c r="E293">
        <v>-1.0500000000000007</v>
      </c>
      <c r="F293">
        <v>-10.243902439024396</v>
      </c>
      <c r="G293">
        <v>9.1999999999999993</v>
      </c>
      <c r="H293">
        <v>4096</v>
      </c>
      <c r="I293">
        <v>600</v>
      </c>
      <c r="J293">
        <v>594.95000000000005</v>
      </c>
      <c r="K293" t="s">
        <v>63</v>
      </c>
      <c r="N293">
        <v>600</v>
      </c>
      <c r="O293">
        <v>2092</v>
      </c>
      <c r="P293">
        <v>11.9</v>
      </c>
      <c r="Q293">
        <v>-73</v>
      </c>
      <c r="R293">
        <v>-3.371824480369515</v>
      </c>
      <c r="S293">
        <v>2493</v>
      </c>
      <c r="T293">
        <v>23.11</v>
      </c>
      <c r="U293">
        <v>0.55000000000000071</v>
      </c>
      <c r="V293">
        <v>4.8458149779735749</v>
      </c>
      <c r="W293" t="b">
        <f t="shared" si="36"/>
        <v>0</v>
      </c>
      <c r="X293" t="b">
        <f t="shared" si="37"/>
        <v>0</v>
      </c>
      <c r="Y293" t="b">
        <f t="shared" si="38"/>
        <v>0</v>
      </c>
      <c r="Z293" t="b">
        <f t="shared" si="39"/>
        <v>0</v>
      </c>
      <c r="AA293" t="str">
        <f t="shared" si="40"/>
        <v>MAX PAIN</v>
      </c>
      <c r="AB293" t="b">
        <f t="shared" si="41"/>
        <v>1</v>
      </c>
      <c r="AC293" t="str">
        <f t="shared" si="42"/>
        <v>FALSE</v>
      </c>
      <c r="AD293">
        <f t="shared" si="43"/>
        <v>594.95000000000005</v>
      </c>
      <c r="AE293" t="str">
        <f t="shared" si="44"/>
        <v>SBIN</v>
      </c>
    </row>
    <row r="294" spans="1:31" x14ac:dyDescent="0.2">
      <c r="A294">
        <v>15</v>
      </c>
      <c r="B294">
        <v>4.838709677419355</v>
      </c>
      <c r="C294">
        <v>355</v>
      </c>
      <c r="D294">
        <v>24.41</v>
      </c>
      <c r="E294">
        <v>-1.6499999999999986</v>
      </c>
      <c r="F294">
        <v>-7.1739130434782545</v>
      </c>
      <c r="G294">
        <v>21.35</v>
      </c>
      <c r="H294">
        <v>325</v>
      </c>
      <c r="I294">
        <v>580</v>
      </c>
      <c r="J294">
        <v>594.95000000000005</v>
      </c>
      <c r="K294" t="s">
        <v>63</v>
      </c>
      <c r="N294">
        <v>580</v>
      </c>
      <c r="O294">
        <v>1853</v>
      </c>
      <c r="P294">
        <v>4.1500000000000004</v>
      </c>
      <c r="Q294">
        <v>-116</v>
      </c>
      <c r="R294">
        <v>-5.8913153885220924</v>
      </c>
      <c r="S294">
        <v>2164</v>
      </c>
      <c r="T294">
        <v>23.88</v>
      </c>
      <c r="U294">
        <v>0</v>
      </c>
      <c r="V294">
        <v>0</v>
      </c>
      <c r="W294" t="b">
        <f t="shared" si="36"/>
        <v>0</v>
      </c>
      <c r="X294" t="b">
        <f t="shared" si="37"/>
        <v>0</v>
      </c>
      <c r="Y294" t="b">
        <f t="shared" si="38"/>
        <v>0</v>
      </c>
      <c r="Z294" t="b">
        <f t="shared" si="39"/>
        <v>0</v>
      </c>
      <c r="AA294" t="str">
        <f t="shared" si="40"/>
        <v>MAX PAIN</v>
      </c>
      <c r="AB294" t="b">
        <f t="shared" si="41"/>
        <v>1</v>
      </c>
      <c r="AC294" t="str">
        <f t="shared" si="42"/>
        <v>FALSE</v>
      </c>
      <c r="AD294">
        <f t="shared" si="43"/>
        <v>594.95000000000005</v>
      </c>
      <c r="AE294" t="str">
        <f t="shared" si="44"/>
        <v>SBIN</v>
      </c>
    </row>
    <row r="295" spans="1:31" x14ac:dyDescent="0.2">
      <c r="A295">
        <v>174</v>
      </c>
      <c r="B295">
        <v>33.142857142857146</v>
      </c>
      <c r="C295">
        <v>1959</v>
      </c>
      <c r="D295">
        <v>23.7</v>
      </c>
      <c r="E295">
        <v>-1.3000000000000007</v>
      </c>
      <c r="F295">
        <v>-8.2539682539682584</v>
      </c>
      <c r="G295">
        <v>14.45</v>
      </c>
      <c r="H295">
        <v>699</v>
      </c>
      <c r="I295">
        <v>590</v>
      </c>
      <c r="J295">
        <v>594.95000000000005</v>
      </c>
      <c r="K295" t="s">
        <v>63</v>
      </c>
      <c r="N295">
        <v>590</v>
      </c>
      <c r="O295">
        <v>1674</v>
      </c>
      <c r="P295">
        <v>7.2</v>
      </c>
      <c r="Q295">
        <v>45</v>
      </c>
      <c r="R295">
        <v>2.7624309392265194</v>
      </c>
      <c r="S295">
        <v>3501</v>
      </c>
      <c r="T295">
        <v>23.23</v>
      </c>
      <c r="U295">
        <v>0.40000000000000036</v>
      </c>
      <c r="V295">
        <v>5.8823529411764763</v>
      </c>
      <c r="W295" t="b">
        <f t="shared" si="36"/>
        <v>0</v>
      </c>
      <c r="X295" t="b">
        <f t="shared" si="37"/>
        <v>0</v>
      </c>
      <c r="Y295" t="b">
        <f t="shared" si="38"/>
        <v>1</v>
      </c>
      <c r="Z295" t="b">
        <f t="shared" si="39"/>
        <v>0</v>
      </c>
      <c r="AA295" t="str">
        <f t="shared" si="40"/>
        <v>MAX PAIN</v>
      </c>
      <c r="AB295" t="b">
        <f t="shared" si="41"/>
        <v>1</v>
      </c>
      <c r="AC295" t="str">
        <f t="shared" si="42"/>
        <v>FALSE</v>
      </c>
      <c r="AD295">
        <f t="shared" si="43"/>
        <v>594.95000000000005</v>
      </c>
      <c r="AE295" t="str">
        <f t="shared" si="44"/>
        <v>SBIN</v>
      </c>
    </row>
    <row r="296" spans="1:31" x14ac:dyDescent="0.2">
      <c r="A296">
        <v>-16</v>
      </c>
      <c r="B296">
        <v>-22.857142857142858</v>
      </c>
      <c r="C296">
        <v>40</v>
      </c>
      <c r="D296">
        <v>25.7</v>
      </c>
      <c r="E296">
        <v>-4.0499999999999972</v>
      </c>
      <c r="F296">
        <v>-6.8585944115156598</v>
      </c>
      <c r="G296">
        <v>55</v>
      </c>
      <c r="H296">
        <v>54</v>
      </c>
      <c r="I296">
        <v>1600</v>
      </c>
      <c r="J296">
        <v>1634</v>
      </c>
      <c r="K296" t="s">
        <v>201</v>
      </c>
      <c r="N296">
        <v>1600</v>
      </c>
      <c r="O296">
        <v>392</v>
      </c>
      <c r="P296">
        <v>16.95</v>
      </c>
      <c r="Q296">
        <v>-25</v>
      </c>
      <c r="R296">
        <v>-5.9952038369304557</v>
      </c>
      <c r="S296">
        <v>430</v>
      </c>
      <c r="T296">
        <v>27.22</v>
      </c>
      <c r="U296">
        <v>-0.94999999999999929</v>
      </c>
      <c r="V296">
        <v>-5.3072625698323987</v>
      </c>
      <c r="W296" t="b">
        <f t="shared" si="36"/>
        <v>1</v>
      </c>
      <c r="X296" t="b">
        <f t="shared" si="37"/>
        <v>0</v>
      </c>
      <c r="Y296" t="b">
        <f t="shared" si="38"/>
        <v>0</v>
      </c>
      <c r="Z296" t="b">
        <f t="shared" si="39"/>
        <v>1</v>
      </c>
      <c r="AA296" t="str">
        <f t="shared" si="40"/>
        <v>MAX PAIN</v>
      </c>
      <c r="AB296" t="b">
        <f t="shared" si="41"/>
        <v>0</v>
      </c>
      <c r="AC296" t="str">
        <f t="shared" si="42"/>
        <v>FALSE</v>
      </c>
      <c r="AD296">
        <f t="shared" si="43"/>
        <v>1634</v>
      </c>
      <c r="AE296" t="str">
        <f t="shared" si="44"/>
        <v>BATAINDIA</v>
      </c>
    </row>
    <row r="297" spans="1:31" x14ac:dyDescent="0.2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155</v>
      </c>
      <c r="H297">
        <v>2</v>
      </c>
      <c r="I297">
        <v>1500</v>
      </c>
      <c r="J297">
        <v>1634</v>
      </c>
      <c r="K297" t="s">
        <v>201</v>
      </c>
      <c r="N297">
        <v>1500</v>
      </c>
      <c r="O297">
        <v>387</v>
      </c>
      <c r="P297">
        <v>2.85</v>
      </c>
      <c r="Q297">
        <v>-80</v>
      </c>
      <c r="R297">
        <v>-17.130620985010708</v>
      </c>
      <c r="S297">
        <v>295</v>
      </c>
      <c r="T297">
        <v>31.82</v>
      </c>
      <c r="U297">
        <v>-0.5</v>
      </c>
      <c r="V297">
        <v>-14.925373134328357</v>
      </c>
      <c r="W297" t="b">
        <f t="shared" si="36"/>
        <v>0</v>
      </c>
      <c r="X297" t="b">
        <f t="shared" si="37"/>
        <v>0</v>
      </c>
      <c r="Y297" t="b">
        <f t="shared" si="38"/>
        <v>0</v>
      </c>
      <c r="Z297" t="b">
        <f t="shared" si="39"/>
        <v>1</v>
      </c>
      <c r="AA297" t="str">
        <f t="shared" si="40"/>
        <v>MAX PAIN</v>
      </c>
      <c r="AB297" t="b">
        <f t="shared" si="41"/>
        <v>1</v>
      </c>
      <c r="AC297" t="str">
        <f t="shared" si="42"/>
        <v>FALSE</v>
      </c>
      <c r="AD297">
        <f t="shared" si="43"/>
        <v>1634</v>
      </c>
      <c r="AE297" t="str">
        <f t="shared" si="44"/>
        <v>BATAINDIA</v>
      </c>
    </row>
    <row r="298" spans="1:31" x14ac:dyDescent="0.2">
      <c r="A298">
        <v>21</v>
      </c>
      <c r="B298">
        <v>2.2900763358778624</v>
      </c>
      <c r="C298">
        <v>1111</v>
      </c>
      <c r="D298">
        <v>28.05</v>
      </c>
      <c r="E298">
        <v>-1.3000000000000007</v>
      </c>
      <c r="F298">
        <v>-9.0909090909090953</v>
      </c>
      <c r="G298">
        <v>13</v>
      </c>
      <c r="H298">
        <v>938</v>
      </c>
      <c r="I298">
        <v>1700</v>
      </c>
      <c r="J298">
        <v>1634</v>
      </c>
      <c r="K298" t="s">
        <v>201</v>
      </c>
      <c r="N298">
        <v>1700</v>
      </c>
      <c r="O298">
        <v>236</v>
      </c>
      <c r="P298">
        <v>72</v>
      </c>
      <c r="Q298">
        <v>-3</v>
      </c>
      <c r="R298">
        <v>-1.2552301255230125</v>
      </c>
      <c r="S298">
        <v>13</v>
      </c>
      <c r="T298">
        <v>27.08</v>
      </c>
      <c r="U298">
        <v>3</v>
      </c>
      <c r="V298">
        <v>4.3478260869565215</v>
      </c>
      <c r="W298" t="b">
        <f t="shared" si="36"/>
        <v>0</v>
      </c>
      <c r="X298" t="b">
        <f t="shared" si="37"/>
        <v>0</v>
      </c>
      <c r="Y298" t="b">
        <f t="shared" si="38"/>
        <v>0</v>
      </c>
      <c r="Z298" t="b">
        <f t="shared" si="39"/>
        <v>0</v>
      </c>
      <c r="AA298" t="str">
        <f t="shared" si="40"/>
        <v>MAX PAIN</v>
      </c>
      <c r="AB298" t="b">
        <f t="shared" si="41"/>
        <v>1</v>
      </c>
      <c r="AC298" t="str">
        <f t="shared" si="42"/>
        <v>FALSE</v>
      </c>
      <c r="AD298">
        <f t="shared" si="43"/>
        <v>1634</v>
      </c>
      <c r="AE298" t="str">
        <f t="shared" si="44"/>
        <v>BATAINDIA</v>
      </c>
    </row>
    <row r="299" spans="1:31" x14ac:dyDescent="0.2">
      <c r="A299">
        <v>3</v>
      </c>
      <c r="B299">
        <v>1.4925373134328359</v>
      </c>
      <c r="C299">
        <v>304</v>
      </c>
      <c r="D299">
        <v>27.43</v>
      </c>
      <c r="E299">
        <v>-0.5</v>
      </c>
      <c r="F299">
        <v>-8.4033613445378137</v>
      </c>
      <c r="G299">
        <v>5.45</v>
      </c>
      <c r="H299">
        <v>204</v>
      </c>
      <c r="I299">
        <v>180</v>
      </c>
      <c r="J299">
        <v>182.4</v>
      </c>
      <c r="K299" t="s">
        <v>237</v>
      </c>
      <c r="N299">
        <v>180</v>
      </c>
      <c r="O299">
        <v>196</v>
      </c>
      <c r="P299">
        <v>2.6</v>
      </c>
      <c r="Q299">
        <v>24</v>
      </c>
      <c r="R299">
        <v>13.953488372093023</v>
      </c>
      <c r="S299">
        <v>157</v>
      </c>
      <c r="T299">
        <v>28.9</v>
      </c>
      <c r="U299">
        <v>0.45000000000000018</v>
      </c>
      <c r="V299">
        <v>20.930232558139544</v>
      </c>
      <c r="W299" t="b">
        <f t="shared" si="36"/>
        <v>0</v>
      </c>
      <c r="X299" t="b">
        <f t="shared" si="37"/>
        <v>0</v>
      </c>
      <c r="Y299" t="b">
        <f t="shared" si="38"/>
        <v>1</v>
      </c>
      <c r="Z299" t="b">
        <f t="shared" si="39"/>
        <v>0</v>
      </c>
      <c r="AA299" t="str">
        <f t="shared" si="40"/>
        <v>MAX PAIN</v>
      </c>
      <c r="AB299" t="b">
        <f t="shared" si="41"/>
        <v>1</v>
      </c>
      <c r="AC299" t="str">
        <f t="shared" si="42"/>
        <v>FALSE</v>
      </c>
      <c r="AD299">
        <f t="shared" si="43"/>
        <v>182.4</v>
      </c>
      <c r="AE299" t="str">
        <f t="shared" si="44"/>
        <v>EXIDEIND</v>
      </c>
    </row>
    <row r="300" spans="1:31" x14ac:dyDescent="0.2">
      <c r="A300">
        <v>5</v>
      </c>
      <c r="B300">
        <v>25</v>
      </c>
      <c r="C300">
        <v>7</v>
      </c>
      <c r="D300">
        <v>0</v>
      </c>
      <c r="E300">
        <v>-1.5999999999999996</v>
      </c>
      <c r="F300">
        <v>-11.149825783972123</v>
      </c>
      <c r="G300">
        <v>12.75</v>
      </c>
      <c r="H300">
        <v>25</v>
      </c>
      <c r="I300">
        <v>170</v>
      </c>
      <c r="J300">
        <v>182.4</v>
      </c>
      <c r="K300" t="s">
        <v>237</v>
      </c>
      <c r="N300">
        <v>170</v>
      </c>
      <c r="O300">
        <v>141</v>
      </c>
      <c r="P300">
        <v>0.4</v>
      </c>
      <c r="Q300">
        <v>-7</v>
      </c>
      <c r="R300">
        <v>-4.7297297297297298</v>
      </c>
      <c r="S300">
        <v>74</v>
      </c>
      <c r="T300">
        <v>29.15</v>
      </c>
      <c r="U300">
        <v>0</v>
      </c>
      <c r="V300">
        <v>0</v>
      </c>
      <c r="W300" t="b">
        <f t="shared" si="36"/>
        <v>0</v>
      </c>
      <c r="X300" t="b">
        <f t="shared" si="37"/>
        <v>0</v>
      </c>
      <c r="Y300" t="b">
        <f t="shared" si="38"/>
        <v>0</v>
      </c>
      <c r="Z300" t="b">
        <f t="shared" si="39"/>
        <v>0</v>
      </c>
      <c r="AA300" t="str">
        <f t="shared" si="40"/>
        <v>MAX PAIN</v>
      </c>
      <c r="AB300" t="b">
        <f t="shared" si="41"/>
        <v>1</v>
      </c>
      <c r="AC300" t="str">
        <f t="shared" si="42"/>
        <v>FALSE</v>
      </c>
      <c r="AD300">
        <f t="shared" si="43"/>
        <v>182.4</v>
      </c>
      <c r="AE300" t="str">
        <f t="shared" si="44"/>
        <v>EXIDEIND</v>
      </c>
    </row>
    <row r="301" spans="1:31" x14ac:dyDescent="0.2">
      <c r="A301">
        <v>1</v>
      </c>
      <c r="B301">
        <v>2</v>
      </c>
      <c r="C301">
        <v>10</v>
      </c>
      <c r="D301">
        <v>18.28</v>
      </c>
      <c r="E301">
        <v>-0.94999999999999929</v>
      </c>
      <c r="F301">
        <v>-10.270270270270263</v>
      </c>
      <c r="G301">
        <v>8.3000000000000007</v>
      </c>
      <c r="H301">
        <v>51</v>
      </c>
      <c r="I301">
        <v>175</v>
      </c>
      <c r="J301">
        <v>182.4</v>
      </c>
      <c r="K301" t="s">
        <v>237</v>
      </c>
      <c r="N301">
        <v>175</v>
      </c>
      <c r="O301">
        <v>119</v>
      </c>
      <c r="P301">
        <v>1.1000000000000001</v>
      </c>
      <c r="Q301">
        <v>15</v>
      </c>
      <c r="R301">
        <v>14.423076923076923</v>
      </c>
      <c r="S301">
        <v>89</v>
      </c>
      <c r="T301">
        <v>28.7</v>
      </c>
      <c r="U301">
        <v>0.20000000000000007</v>
      </c>
      <c r="V301">
        <v>22.222222222222229</v>
      </c>
      <c r="W301" t="b">
        <f t="shared" si="36"/>
        <v>0</v>
      </c>
      <c r="X301" t="b">
        <f t="shared" si="37"/>
        <v>0</v>
      </c>
      <c r="Y301" t="b">
        <f t="shared" si="38"/>
        <v>1</v>
      </c>
      <c r="Z301" t="b">
        <f t="shared" si="39"/>
        <v>0</v>
      </c>
      <c r="AA301" t="str">
        <f t="shared" si="40"/>
        <v>MAX PAIN</v>
      </c>
      <c r="AB301" t="b">
        <f t="shared" si="41"/>
        <v>1</v>
      </c>
      <c r="AC301" t="str">
        <f t="shared" si="42"/>
        <v>FALSE</v>
      </c>
      <c r="AD301">
        <f t="shared" si="43"/>
        <v>182.4</v>
      </c>
      <c r="AE301" t="str">
        <f t="shared" si="44"/>
        <v>EXIDEIND</v>
      </c>
    </row>
    <row r="302" spans="1:31" x14ac:dyDescent="0.2">
      <c r="A302">
        <v>154</v>
      </c>
      <c r="B302">
        <v>24.838709677419356</v>
      </c>
      <c r="C302">
        <v>853</v>
      </c>
      <c r="D302">
        <v>29.94</v>
      </c>
      <c r="E302">
        <v>-2.1000000000000014</v>
      </c>
      <c r="F302">
        <v>-7.749077490774912</v>
      </c>
      <c r="G302">
        <v>25</v>
      </c>
      <c r="H302">
        <v>774</v>
      </c>
      <c r="I302">
        <v>1000</v>
      </c>
      <c r="J302">
        <v>1001.25</v>
      </c>
      <c r="K302" t="s">
        <v>66</v>
      </c>
      <c r="N302">
        <v>1000</v>
      </c>
      <c r="O302">
        <v>824</v>
      </c>
      <c r="P302">
        <v>17.850000000000001</v>
      </c>
      <c r="Q302">
        <v>49</v>
      </c>
      <c r="R302">
        <v>6.32258064516129</v>
      </c>
      <c r="S302">
        <v>930</v>
      </c>
      <c r="T302">
        <v>26.81</v>
      </c>
      <c r="U302">
        <v>1.6500000000000021</v>
      </c>
      <c r="V302">
        <v>10.185185185185199</v>
      </c>
      <c r="W302" t="b">
        <f t="shared" si="36"/>
        <v>0</v>
      </c>
      <c r="X302" t="b">
        <f t="shared" si="37"/>
        <v>0</v>
      </c>
      <c r="Y302" t="b">
        <f t="shared" si="38"/>
        <v>1</v>
      </c>
      <c r="Z302" t="b">
        <f t="shared" si="39"/>
        <v>0</v>
      </c>
      <c r="AA302" t="str">
        <f t="shared" si="40"/>
        <v>MAX PAIN</v>
      </c>
      <c r="AB302" t="b">
        <f t="shared" si="41"/>
        <v>1</v>
      </c>
      <c r="AC302" t="str">
        <f t="shared" si="42"/>
        <v>FALSE</v>
      </c>
      <c r="AD302">
        <f t="shared" si="43"/>
        <v>1001.25</v>
      </c>
      <c r="AE302" t="str">
        <f t="shared" si="44"/>
        <v>TECHM</v>
      </c>
    </row>
    <row r="303" spans="1:31" x14ac:dyDescent="0.2">
      <c r="A303">
        <v>-3</v>
      </c>
      <c r="B303">
        <v>-9.67741935483871</v>
      </c>
      <c r="C303">
        <v>7</v>
      </c>
      <c r="D303">
        <v>33.18</v>
      </c>
      <c r="E303">
        <v>-5</v>
      </c>
      <c r="F303">
        <v>-8.6206896551724146</v>
      </c>
      <c r="G303">
        <v>53</v>
      </c>
      <c r="H303">
        <v>28</v>
      </c>
      <c r="I303">
        <v>960</v>
      </c>
      <c r="J303">
        <v>1001.25</v>
      </c>
      <c r="K303" t="s">
        <v>66</v>
      </c>
      <c r="N303">
        <v>960</v>
      </c>
      <c r="O303">
        <v>569</v>
      </c>
      <c r="P303">
        <v>5.8</v>
      </c>
      <c r="Q303">
        <v>54</v>
      </c>
      <c r="R303">
        <v>10.485436893203884</v>
      </c>
      <c r="S303">
        <v>504</v>
      </c>
      <c r="T303">
        <v>28.49</v>
      </c>
      <c r="U303">
        <v>0.75</v>
      </c>
      <c r="V303">
        <v>14.85148514851485</v>
      </c>
      <c r="W303" t="b">
        <f t="shared" si="36"/>
        <v>1</v>
      </c>
      <c r="X303" t="b">
        <f t="shared" si="37"/>
        <v>0</v>
      </c>
      <c r="Y303" t="b">
        <f t="shared" si="38"/>
        <v>1</v>
      </c>
      <c r="Z303" t="b">
        <f t="shared" si="39"/>
        <v>0</v>
      </c>
      <c r="AA303" t="str">
        <f t="shared" si="40"/>
        <v>MAX PAIN</v>
      </c>
      <c r="AB303" t="b">
        <f t="shared" si="41"/>
        <v>0</v>
      </c>
      <c r="AC303" t="str">
        <f t="shared" si="42"/>
        <v>FALSE</v>
      </c>
      <c r="AD303">
        <f t="shared" si="43"/>
        <v>1001.25</v>
      </c>
      <c r="AE303" t="str">
        <f t="shared" si="44"/>
        <v>TECHM</v>
      </c>
    </row>
    <row r="304" spans="1:31" x14ac:dyDescent="0.2">
      <c r="A304">
        <v>164</v>
      </c>
      <c r="B304">
        <v>12.923561859732072</v>
      </c>
      <c r="C304">
        <v>1709</v>
      </c>
      <c r="D304">
        <v>29.57</v>
      </c>
      <c r="E304">
        <v>-1.1500000000000021</v>
      </c>
      <c r="F304">
        <v>-6.8249258160237511</v>
      </c>
      <c r="G304">
        <v>15.7</v>
      </c>
      <c r="H304">
        <v>1433</v>
      </c>
      <c r="I304">
        <v>1020</v>
      </c>
      <c r="J304">
        <v>1001.25</v>
      </c>
      <c r="K304" t="s">
        <v>66</v>
      </c>
      <c r="N304">
        <v>1020</v>
      </c>
      <c r="O304">
        <v>554</v>
      </c>
      <c r="P304">
        <v>28</v>
      </c>
      <c r="Q304">
        <v>-16</v>
      </c>
      <c r="R304">
        <v>-2.807017543859649</v>
      </c>
      <c r="S304">
        <v>123</v>
      </c>
      <c r="T304">
        <v>25.69</v>
      </c>
      <c r="U304">
        <v>2.1000000000000014</v>
      </c>
      <c r="V304">
        <v>8.1081081081081141</v>
      </c>
      <c r="W304" t="b">
        <f t="shared" si="36"/>
        <v>0</v>
      </c>
      <c r="X304" t="b">
        <f t="shared" si="37"/>
        <v>0</v>
      </c>
      <c r="Y304" t="b">
        <f t="shared" si="38"/>
        <v>0</v>
      </c>
      <c r="Z304" t="b">
        <f t="shared" si="39"/>
        <v>0</v>
      </c>
      <c r="AA304" t="str">
        <f t="shared" si="40"/>
        <v>MAX PAIN</v>
      </c>
      <c r="AB304" t="b">
        <f t="shared" si="41"/>
        <v>1</v>
      </c>
      <c r="AC304" t="str">
        <f t="shared" si="42"/>
        <v>FALSE</v>
      </c>
      <c r="AD304">
        <f t="shared" si="43"/>
        <v>1001.25</v>
      </c>
      <c r="AE304" t="str">
        <f t="shared" si="44"/>
        <v>TECHM</v>
      </c>
    </row>
    <row r="305" spans="1:31" x14ac:dyDescent="0.2">
      <c r="A305">
        <v>42</v>
      </c>
      <c r="B305">
        <v>1.1634349030470914</v>
      </c>
      <c r="C305">
        <v>2522</v>
      </c>
      <c r="D305">
        <v>18.78</v>
      </c>
      <c r="E305">
        <v>-9.9999999999999867E-2</v>
      </c>
      <c r="F305">
        <v>-8.6956521739130324</v>
      </c>
      <c r="G305">
        <v>1.05</v>
      </c>
      <c r="H305">
        <v>3652</v>
      </c>
      <c r="I305">
        <v>170</v>
      </c>
      <c r="J305">
        <v>166</v>
      </c>
      <c r="K305" t="s">
        <v>105</v>
      </c>
      <c r="N305">
        <v>170</v>
      </c>
      <c r="O305">
        <v>646</v>
      </c>
      <c r="P305">
        <v>4.2</v>
      </c>
      <c r="Q305">
        <v>-32</v>
      </c>
      <c r="R305">
        <v>-4.71976401179941</v>
      </c>
      <c r="S305">
        <v>196</v>
      </c>
      <c r="T305">
        <v>16.440000000000001</v>
      </c>
      <c r="U305">
        <v>0.10000000000000053</v>
      </c>
      <c r="V305">
        <v>2.4390243902439157</v>
      </c>
      <c r="W305" t="b">
        <f t="shared" si="36"/>
        <v>0</v>
      </c>
      <c r="X305" t="b">
        <f t="shared" si="37"/>
        <v>0</v>
      </c>
      <c r="Y305" t="b">
        <f t="shared" si="38"/>
        <v>0</v>
      </c>
      <c r="Z305" t="b">
        <f t="shared" si="39"/>
        <v>0</v>
      </c>
      <c r="AA305" t="str">
        <f t="shared" si="40"/>
        <v>MAX PAIN</v>
      </c>
      <c r="AB305" t="b">
        <f t="shared" si="41"/>
        <v>1</v>
      </c>
      <c r="AC305" t="str">
        <f t="shared" si="42"/>
        <v>FALSE</v>
      </c>
      <c r="AD305">
        <f t="shared" si="43"/>
        <v>166</v>
      </c>
      <c r="AE305" t="str">
        <f t="shared" si="44"/>
        <v>NTPC</v>
      </c>
    </row>
    <row r="306" spans="1:31" x14ac:dyDescent="0.2">
      <c r="A306">
        <v>-7</v>
      </c>
      <c r="B306">
        <v>-10.294117647058824</v>
      </c>
      <c r="C306">
        <v>29</v>
      </c>
      <c r="D306">
        <v>23.75</v>
      </c>
      <c r="E306">
        <v>-4.9999999999999822E-2</v>
      </c>
      <c r="F306">
        <v>-0.68027210884353506</v>
      </c>
      <c r="G306">
        <v>7.3</v>
      </c>
      <c r="H306">
        <v>61</v>
      </c>
      <c r="I306">
        <v>160</v>
      </c>
      <c r="J306">
        <v>166</v>
      </c>
      <c r="K306" t="s">
        <v>105</v>
      </c>
      <c r="N306">
        <v>160</v>
      </c>
      <c r="O306">
        <v>425</v>
      </c>
      <c r="P306">
        <v>0.55000000000000004</v>
      </c>
      <c r="Q306">
        <v>31</v>
      </c>
      <c r="R306">
        <v>7.8680203045685282</v>
      </c>
      <c r="S306">
        <v>406</v>
      </c>
      <c r="T306">
        <v>21.43</v>
      </c>
      <c r="U306">
        <v>-4.9999999999999933E-2</v>
      </c>
      <c r="V306">
        <v>-8.3333333333333233</v>
      </c>
      <c r="W306" t="b">
        <f t="shared" si="36"/>
        <v>1</v>
      </c>
      <c r="X306" t="b">
        <f t="shared" si="37"/>
        <v>0</v>
      </c>
      <c r="Y306" t="b">
        <f t="shared" si="38"/>
        <v>1</v>
      </c>
      <c r="Z306" t="b">
        <f t="shared" si="39"/>
        <v>1</v>
      </c>
      <c r="AA306" t="str">
        <f t="shared" si="40"/>
        <v>MAX PAIN</v>
      </c>
      <c r="AB306" t="b">
        <f t="shared" si="41"/>
        <v>0</v>
      </c>
      <c r="AC306" t="str">
        <f t="shared" si="42"/>
        <v>FALSE</v>
      </c>
      <c r="AD306">
        <f t="shared" si="43"/>
        <v>166</v>
      </c>
      <c r="AE306" t="str">
        <f t="shared" si="44"/>
        <v>NTPC</v>
      </c>
    </row>
    <row r="307" spans="1:31" x14ac:dyDescent="0.2">
      <c r="A307">
        <v>29</v>
      </c>
      <c r="B307">
        <v>12.340425531914894</v>
      </c>
      <c r="C307">
        <v>524</v>
      </c>
      <c r="D307">
        <v>19.91</v>
      </c>
      <c r="E307">
        <v>-0.25</v>
      </c>
      <c r="F307">
        <v>-6.9444444444444446</v>
      </c>
      <c r="G307">
        <v>3.35</v>
      </c>
      <c r="H307">
        <v>264</v>
      </c>
      <c r="I307">
        <v>165</v>
      </c>
      <c r="J307">
        <v>166</v>
      </c>
      <c r="K307" t="s">
        <v>105</v>
      </c>
      <c r="N307">
        <v>165</v>
      </c>
      <c r="O307">
        <v>377</v>
      </c>
      <c r="P307">
        <v>1.65</v>
      </c>
      <c r="Q307">
        <v>-14</v>
      </c>
      <c r="R307">
        <v>-3.5805626598465472</v>
      </c>
      <c r="S307">
        <v>899</v>
      </c>
      <c r="T307">
        <v>18.97</v>
      </c>
      <c r="U307">
        <v>0</v>
      </c>
      <c r="V307">
        <v>0</v>
      </c>
      <c r="W307" t="b">
        <f t="shared" si="36"/>
        <v>0</v>
      </c>
      <c r="X307" t="b">
        <f t="shared" si="37"/>
        <v>0</v>
      </c>
      <c r="Y307" t="b">
        <f t="shared" si="38"/>
        <v>0</v>
      </c>
      <c r="Z307" t="b">
        <f t="shared" si="39"/>
        <v>0</v>
      </c>
      <c r="AA307" t="str">
        <f t="shared" si="40"/>
        <v>MAX PAIN</v>
      </c>
      <c r="AB307" t="b">
        <f t="shared" si="41"/>
        <v>1</v>
      </c>
      <c r="AC307" t="str">
        <f t="shared" si="42"/>
        <v>FALSE</v>
      </c>
      <c r="AD307">
        <f t="shared" si="43"/>
        <v>166</v>
      </c>
      <c r="AE307" t="str">
        <f t="shared" si="44"/>
        <v>NTPC</v>
      </c>
    </row>
    <row r="308" spans="1:31" x14ac:dyDescent="0.2">
      <c r="A308">
        <v>0</v>
      </c>
      <c r="B308">
        <v>0</v>
      </c>
      <c r="C308">
        <v>2</v>
      </c>
      <c r="D308">
        <v>33.33</v>
      </c>
      <c r="E308">
        <v>-24.75</v>
      </c>
      <c r="F308">
        <v>-11.525029103608848</v>
      </c>
      <c r="G308">
        <v>190</v>
      </c>
      <c r="H308">
        <v>29</v>
      </c>
      <c r="I308">
        <v>2500</v>
      </c>
      <c r="J308">
        <v>2670.05</v>
      </c>
      <c r="K308" t="s">
        <v>227</v>
      </c>
      <c r="N308">
        <v>2500</v>
      </c>
      <c r="O308">
        <v>188</v>
      </c>
      <c r="P308">
        <v>13</v>
      </c>
      <c r="Q308">
        <v>8</v>
      </c>
      <c r="R308">
        <v>4.4444444444444446</v>
      </c>
      <c r="S308">
        <v>66</v>
      </c>
      <c r="T308">
        <v>35.1</v>
      </c>
      <c r="U308">
        <v>0.40000000000000036</v>
      </c>
      <c r="V308">
        <v>3.1746031746031771</v>
      </c>
      <c r="W308" t="b">
        <f t="shared" si="36"/>
        <v>0</v>
      </c>
      <c r="X308" t="b">
        <f t="shared" si="37"/>
        <v>0</v>
      </c>
      <c r="Y308" t="b">
        <f t="shared" si="38"/>
        <v>1</v>
      </c>
      <c r="Z308" t="b">
        <f t="shared" si="39"/>
        <v>0</v>
      </c>
      <c r="AA308" t="str">
        <f t="shared" si="40"/>
        <v>MAX PAIN</v>
      </c>
      <c r="AB308" t="b">
        <f t="shared" si="41"/>
        <v>1</v>
      </c>
      <c r="AC308" t="str">
        <f t="shared" si="42"/>
        <v>FALSE</v>
      </c>
      <c r="AD308">
        <f t="shared" si="43"/>
        <v>2670.05</v>
      </c>
      <c r="AE308" t="str">
        <f t="shared" si="44"/>
        <v>POLYCAB</v>
      </c>
    </row>
    <row r="309" spans="1:31" x14ac:dyDescent="0.2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2400</v>
      </c>
      <c r="J309">
        <v>2670.05</v>
      </c>
      <c r="K309" t="s">
        <v>227</v>
      </c>
      <c r="N309">
        <v>2400</v>
      </c>
      <c r="O309">
        <v>186</v>
      </c>
      <c r="P309">
        <v>5.5</v>
      </c>
      <c r="Q309">
        <v>-21</v>
      </c>
      <c r="R309">
        <v>-10.144927536231885</v>
      </c>
      <c r="S309">
        <v>55</v>
      </c>
      <c r="T309">
        <v>39.03</v>
      </c>
      <c r="U309">
        <v>0.40000000000000036</v>
      </c>
      <c r="V309">
        <v>7.8431372549019676</v>
      </c>
      <c r="W309" t="b">
        <f t="shared" ref="W309:W372" si="45">B309&lt;0</f>
        <v>0</v>
      </c>
      <c r="X309" t="b">
        <f t="shared" ref="X309:X372" si="46">E309&gt;0</f>
        <v>0</v>
      </c>
      <c r="Y309" t="b">
        <f t="shared" ref="Y309:Y372" si="47">R309&gt;0</f>
        <v>0</v>
      </c>
      <c r="Z309" t="b">
        <f t="shared" ref="Z309:Z372" si="48">U309&lt;0</f>
        <v>0</v>
      </c>
      <c r="AA309" t="str">
        <f t="shared" ref="AA309:AA372" si="49">IF((ISBLANK(K309))=TRUE," ", IF(L309 &lt; 2,(IF(B309&lt;0,(IF(E309&gt;0,"Short Covering Candidate","MAX PAIN")),"MAX PAIN")),"FALSE"))</f>
        <v>MAX PAIN</v>
      </c>
      <c r="AB309" t="b">
        <f t="shared" ref="AB309:AB372" si="50">W309=X309</f>
        <v>1</v>
      </c>
      <c r="AC309" t="str">
        <f t="shared" ref="AC309:AC372" si="51">IF(W309 = FALSE,"FALSE", (IF(X309= FALSE, "FALSE", (IF(Y309= FALSE, "FALSE",(IF(Z309= FALSE,"FALSE","TRUE")))))))</f>
        <v>FALSE</v>
      </c>
      <c r="AD309">
        <f t="shared" ref="AD309:AD372" si="52">J309</f>
        <v>2670.05</v>
      </c>
      <c r="AE309" t="str">
        <f t="shared" ref="AE309:AE372" si="53">K309</f>
        <v>POLYCAB</v>
      </c>
    </row>
    <row r="310" spans="1:31" x14ac:dyDescent="0.2">
      <c r="A310">
        <v>-4</v>
      </c>
      <c r="B310">
        <v>-2.4691358024691357</v>
      </c>
      <c r="C310">
        <v>81</v>
      </c>
      <c r="D310">
        <v>34.5</v>
      </c>
      <c r="E310">
        <v>4.1000000000000085</v>
      </c>
      <c r="F310">
        <v>3.6920306168392694</v>
      </c>
      <c r="G310">
        <v>115.15</v>
      </c>
      <c r="H310">
        <v>158</v>
      </c>
      <c r="I310">
        <v>2600</v>
      </c>
      <c r="J310">
        <v>2670.05</v>
      </c>
      <c r="K310" t="s">
        <v>227</v>
      </c>
      <c r="N310">
        <v>2600</v>
      </c>
      <c r="O310">
        <v>150</v>
      </c>
      <c r="P310">
        <v>34.5</v>
      </c>
      <c r="Q310">
        <v>1</v>
      </c>
      <c r="R310">
        <v>0.67114093959731547</v>
      </c>
      <c r="S310">
        <v>141</v>
      </c>
      <c r="T310">
        <v>33.729999999999997</v>
      </c>
      <c r="U310">
        <v>1.4500000000000028</v>
      </c>
      <c r="V310">
        <v>4.3872919818456975</v>
      </c>
      <c r="W310" t="b">
        <f t="shared" si="45"/>
        <v>1</v>
      </c>
      <c r="X310" t="b">
        <f t="shared" si="46"/>
        <v>1</v>
      </c>
      <c r="Y310" t="b">
        <f t="shared" si="47"/>
        <v>1</v>
      </c>
      <c r="Z310" t="b">
        <f t="shared" si="48"/>
        <v>0</v>
      </c>
      <c r="AA310" t="str">
        <f t="shared" si="49"/>
        <v>Short Covering Candidate</v>
      </c>
      <c r="AB310" t="b">
        <f t="shared" si="50"/>
        <v>1</v>
      </c>
      <c r="AC310" t="str">
        <f t="shared" si="51"/>
        <v>FALSE</v>
      </c>
      <c r="AD310">
        <f t="shared" si="52"/>
        <v>2670.05</v>
      </c>
      <c r="AE310" t="str">
        <f t="shared" si="53"/>
        <v>POLYCAB</v>
      </c>
    </row>
    <row r="311" spans="1:31" x14ac:dyDescent="0.2">
      <c r="A311">
        <v>-36</v>
      </c>
      <c r="B311">
        <v>-3.525954946131244</v>
      </c>
      <c r="C311">
        <v>1051</v>
      </c>
      <c r="D311">
        <v>37.869999999999997</v>
      </c>
      <c r="E311">
        <v>-0.14999999999999947</v>
      </c>
      <c r="F311">
        <v>-2.2900763358778544</v>
      </c>
      <c r="G311">
        <v>6.4</v>
      </c>
      <c r="H311">
        <v>985</v>
      </c>
      <c r="I311">
        <v>180</v>
      </c>
      <c r="J311">
        <v>181.7</v>
      </c>
      <c r="K311" t="s">
        <v>239</v>
      </c>
      <c r="N311">
        <v>180</v>
      </c>
      <c r="O311">
        <v>1017</v>
      </c>
      <c r="P311">
        <v>3.9</v>
      </c>
      <c r="Q311">
        <v>8</v>
      </c>
      <c r="R311">
        <v>0.79286422200198214</v>
      </c>
      <c r="S311">
        <v>1688</v>
      </c>
      <c r="T311">
        <v>36.67</v>
      </c>
      <c r="U311">
        <v>-0.30000000000000027</v>
      </c>
      <c r="V311">
        <v>-7.1428571428571495</v>
      </c>
      <c r="W311" t="b">
        <f t="shared" si="45"/>
        <v>1</v>
      </c>
      <c r="X311" t="b">
        <f t="shared" si="46"/>
        <v>0</v>
      </c>
      <c r="Y311" t="b">
        <f t="shared" si="47"/>
        <v>1</v>
      </c>
      <c r="Z311" t="b">
        <f t="shared" si="48"/>
        <v>1</v>
      </c>
      <c r="AA311" t="str">
        <f t="shared" si="49"/>
        <v>MAX PAIN</v>
      </c>
      <c r="AB311" t="b">
        <f t="shared" si="50"/>
        <v>0</v>
      </c>
      <c r="AC311" t="str">
        <f t="shared" si="51"/>
        <v>FALSE</v>
      </c>
      <c r="AD311">
        <f t="shared" si="52"/>
        <v>181.7</v>
      </c>
      <c r="AE311" t="str">
        <f t="shared" si="53"/>
        <v>BANKBARODA</v>
      </c>
    </row>
    <row r="312" spans="1:31" x14ac:dyDescent="0.2">
      <c r="A312">
        <v>2</v>
      </c>
      <c r="B312">
        <v>1.3157894736842106</v>
      </c>
      <c r="C312">
        <v>9</v>
      </c>
      <c r="D312">
        <v>40.409999999999997</v>
      </c>
      <c r="E312">
        <v>4.9999999999998934E-2</v>
      </c>
      <c r="F312">
        <v>0.36900369003689248</v>
      </c>
      <c r="G312">
        <v>13.6</v>
      </c>
      <c r="H312">
        <v>154</v>
      </c>
      <c r="I312">
        <v>170</v>
      </c>
      <c r="J312">
        <v>181.7</v>
      </c>
      <c r="K312" t="s">
        <v>239</v>
      </c>
      <c r="N312">
        <v>170</v>
      </c>
      <c r="O312">
        <v>857</v>
      </c>
      <c r="P312">
        <v>1.1000000000000001</v>
      </c>
      <c r="Q312">
        <v>43</v>
      </c>
      <c r="R312">
        <v>5.2825552825552826</v>
      </c>
      <c r="S312">
        <v>546</v>
      </c>
      <c r="T312">
        <v>38.090000000000003</v>
      </c>
      <c r="U312">
        <v>-0.19999999999999996</v>
      </c>
      <c r="V312">
        <v>-15.38461538461538</v>
      </c>
      <c r="W312" t="b">
        <f t="shared" si="45"/>
        <v>0</v>
      </c>
      <c r="X312" t="b">
        <f t="shared" si="46"/>
        <v>1</v>
      </c>
      <c r="Y312" t="b">
        <f t="shared" si="47"/>
        <v>1</v>
      </c>
      <c r="Z312" t="b">
        <f t="shared" si="48"/>
        <v>1</v>
      </c>
      <c r="AA312" t="str">
        <f t="shared" si="49"/>
        <v>MAX PAIN</v>
      </c>
      <c r="AB312" t="b">
        <f t="shared" si="50"/>
        <v>0</v>
      </c>
      <c r="AC312" t="str">
        <f t="shared" si="51"/>
        <v>FALSE</v>
      </c>
      <c r="AD312">
        <f t="shared" si="52"/>
        <v>181.7</v>
      </c>
      <c r="AE312" t="str">
        <f t="shared" si="53"/>
        <v>BANKBARODA</v>
      </c>
    </row>
    <row r="313" spans="1:31" x14ac:dyDescent="0.2">
      <c r="A313">
        <v>4</v>
      </c>
      <c r="B313">
        <v>2.1052631578947367</v>
      </c>
      <c r="C313">
        <v>53</v>
      </c>
      <c r="D313">
        <v>34.700000000000003</v>
      </c>
      <c r="E313">
        <v>-0.60000000000000142</v>
      </c>
      <c r="F313">
        <v>-6.1224489795918506</v>
      </c>
      <c r="G313">
        <v>9.1999999999999993</v>
      </c>
      <c r="H313">
        <v>194</v>
      </c>
      <c r="I313">
        <v>175</v>
      </c>
      <c r="J313">
        <v>181.7</v>
      </c>
      <c r="K313" t="s">
        <v>239</v>
      </c>
      <c r="N313">
        <v>175</v>
      </c>
      <c r="O313">
        <v>705</v>
      </c>
      <c r="P313">
        <v>2.1</v>
      </c>
      <c r="Q313">
        <v>4</v>
      </c>
      <c r="R313">
        <v>0.57061340941512129</v>
      </c>
      <c r="S313">
        <v>724</v>
      </c>
      <c r="T313">
        <v>36.700000000000003</v>
      </c>
      <c r="U313">
        <v>-0.29999999999999982</v>
      </c>
      <c r="V313">
        <v>-12.499999999999993</v>
      </c>
      <c r="W313" t="b">
        <f t="shared" si="45"/>
        <v>0</v>
      </c>
      <c r="X313" t="b">
        <f t="shared" si="46"/>
        <v>0</v>
      </c>
      <c r="Y313" t="b">
        <f t="shared" si="47"/>
        <v>1</v>
      </c>
      <c r="Z313" t="b">
        <f t="shared" si="48"/>
        <v>1</v>
      </c>
      <c r="AA313" t="str">
        <f t="shared" si="49"/>
        <v>MAX PAIN</v>
      </c>
      <c r="AB313" t="b">
        <f t="shared" si="50"/>
        <v>1</v>
      </c>
      <c r="AC313" t="str">
        <f t="shared" si="51"/>
        <v>FALSE</v>
      </c>
      <c r="AD313">
        <f t="shared" si="52"/>
        <v>181.7</v>
      </c>
      <c r="AE313" t="str">
        <f t="shared" si="53"/>
        <v>BANKBARODA</v>
      </c>
    </row>
    <row r="314" spans="1:31" x14ac:dyDescent="0.2">
      <c r="A314">
        <v>110</v>
      </c>
      <c r="B314">
        <v>15.580736543909348</v>
      </c>
      <c r="C314">
        <v>745</v>
      </c>
      <c r="D314">
        <v>31.45</v>
      </c>
      <c r="E314">
        <v>-2.2999999999999989</v>
      </c>
      <c r="F314">
        <v>-23.115577889447227</v>
      </c>
      <c r="G314">
        <v>7.65</v>
      </c>
      <c r="H314">
        <v>816</v>
      </c>
      <c r="I314">
        <v>500</v>
      </c>
      <c r="J314">
        <v>489</v>
      </c>
      <c r="K314" t="s">
        <v>240</v>
      </c>
      <c r="N314">
        <v>500</v>
      </c>
      <c r="O314">
        <v>724</v>
      </c>
      <c r="P314">
        <v>16.600000000000001</v>
      </c>
      <c r="Q314">
        <v>0</v>
      </c>
      <c r="R314">
        <v>0</v>
      </c>
      <c r="S314">
        <v>113</v>
      </c>
      <c r="T314">
        <v>30.68</v>
      </c>
      <c r="U314">
        <v>0.60000000000000142</v>
      </c>
      <c r="V314">
        <v>3.7500000000000089</v>
      </c>
      <c r="W314" t="b">
        <f t="shared" si="45"/>
        <v>0</v>
      </c>
      <c r="X314" t="b">
        <f t="shared" si="46"/>
        <v>0</v>
      </c>
      <c r="Y314" t="b">
        <f t="shared" si="47"/>
        <v>0</v>
      </c>
      <c r="Z314" t="b">
        <f t="shared" si="48"/>
        <v>0</v>
      </c>
      <c r="AA314" t="str">
        <f t="shared" si="49"/>
        <v>MAX PAIN</v>
      </c>
      <c r="AB314" t="b">
        <f t="shared" si="50"/>
        <v>1</v>
      </c>
      <c r="AC314" t="str">
        <f t="shared" si="51"/>
        <v>FALSE</v>
      </c>
      <c r="AD314">
        <f t="shared" si="52"/>
        <v>489</v>
      </c>
      <c r="AE314" t="str">
        <f t="shared" si="53"/>
        <v>JUBLFOOD</v>
      </c>
    </row>
    <row r="315" spans="1:31" x14ac:dyDescent="0.2">
      <c r="A315">
        <v>15</v>
      </c>
      <c r="B315">
        <v>93.75</v>
      </c>
      <c r="C315">
        <v>24</v>
      </c>
      <c r="D315">
        <v>32.36</v>
      </c>
      <c r="E315">
        <v>-2.4500000000000028</v>
      </c>
      <c r="F315">
        <v>-12.039312039312053</v>
      </c>
      <c r="G315">
        <v>17.899999999999999</v>
      </c>
      <c r="H315">
        <v>31</v>
      </c>
      <c r="I315">
        <v>480</v>
      </c>
      <c r="J315">
        <v>489</v>
      </c>
      <c r="K315" t="s">
        <v>240</v>
      </c>
      <c r="N315">
        <v>480</v>
      </c>
      <c r="O315">
        <v>467</v>
      </c>
      <c r="P315">
        <v>7</v>
      </c>
      <c r="Q315">
        <v>5</v>
      </c>
      <c r="R315">
        <v>1.0822510822510822</v>
      </c>
      <c r="S315">
        <v>225</v>
      </c>
      <c r="T315">
        <v>31.79</v>
      </c>
      <c r="U315">
        <v>0.34999999999999964</v>
      </c>
      <c r="V315">
        <v>5.2631578947368363</v>
      </c>
      <c r="W315" t="b">
        <f t="shared" si="45"/>
        <v>0</v>
      </c>
      <c r="X315" t="b">
        <f t="shared" si="46"/>
        <v>0</v>
      </c>
      <c r="Y315" t="b">
        <f t="shared" si="47"/>
        <v>1</v>
      </c>
      <c r="Z315" t="b">
        <f t="shared" si="48"/>
        <v>0</v>
      </c>
      <c r="AA315" t="str">
        <f t="shared" si="49"/>
        <v>MAX PAIN</v>
      </c>
      <c r="AB315" t="b">
        <f t="shared" si="50"/>
        <v>1</v>
      </c>
      <c r="AC315" t="str">
        <f t="shared" si="51"/>
        <v>FALSE</v>
      </c>
      <c r="AD315">
        <f t="shared" si="52"/>
        <v>489</v>
      </c>
      <c r="AE315" t="str">
        <f t="shared" si="53"/>
        <v>JUBLFOOD</v>
      </c>
    </row>
    <row r="316" spans="1:31" x14ac:dyDescent="0.2">
      <c r="A316">
        <v>1</v>
      </c>
      <c r="B316">
        <v>9.0909090909090917</v>
      </c>
      <c r="C316">
        <v>4</v>
      </c>
      <c r="D316">
        <v>35.19</v>
      </c>
      <c r="E316">
        <v>-7.7999999999999972</v>
      </c>
      <c r="F316">
        <v>-15.662650602409634</v>
      </c>
      <c r="G316">
        <v>42</v>
      </c>
      <c r="H316">
        <v>12</v>
      </c>
      <c r="I316">
        <v>450</v>
      </c>
      <c r="J316">
        <v>489</v>
      </c>
      <c r="K316" t="s">
        <v>240</v>
      </c>
      <c r="N316">
        <v>450</v>
      </c>
      <c r="O316">
        <v>342</v>
      </c>
      <c r="P316">
        <v>1.25</v>
      </c>
      <c r="Q316">
        <v>-10</v>
      </c>
      <c r="R316">
        <v>-2.8409090909090908</v>
      </c>
      <c r="S316">
        <v>88</v>
      </c>
      <c r="T316">
        <v>34.17</v>
      </c>
      <c r="U316">
        <v>0.10000000000000009</v>
      </c>
      <c r="V316">
        <v>8.6956521739130519</v>
      </c>
      <c r="W316" t="b">
        <f t="shared" si="45"/>
        <v>0</v>
      </c>
      <c r="X316" t="b">
        <f t="shared" si="46"/>
        <v>0</v>
      </c>
      <c r="Y316" t="b">
        <f t="shared" si="47"/>
        <v>0</v>
      </c>
      <c r="Z316" t="b">
        <f t="shared" si="48"/>
        <v>0</v>
      </c>
      <c r="AA316" t="str">
        <f t="shared" si="49"/>
        <v>MAX PAIN</v>
      </c>
      <c r="AB316" t="b">
        <f t="shared" si="50"/>
        <v>1</v>
      </c>
      <c r="AC316" t="str">
        <f t="shared" si="51"/>
        <v>FALSE</v>
      </c>
      <c r="AD316">
        <f t="shared" si="52"/>
        <v>489</v>
      </c>
      <c r="AE316" t="str">
        <f t="shared" si="53"/>
        <v>JUBLFOOD</v>
      </c>
    </row>
    <row r="317" spans="1:31" x14ac:dyDescent="0.2">
      <c r="A317">
        <v>0</v>
      </c>
      <c r="B317">
        <v>0</v>
      </c>
      <c r="C317">
        <v>1</v>
      </c>
      <c r="D317">
        <v>55.57</v>
      </c>
      <c r="E317">
        <v>4.8000000000000114</v>
      </c>
      <c r="F317">
        <v>2.1843003412969337</v>
      </c>
      <c r="G317">
        <v>224.55</v>
      </c>
      <c r="H317">
        <v>31</v>
      </c>
      <c r="I317">
        <v>1900</v>
      </c>
      <c r="J317">
        <v>2100</v>
      </c>
      <c r="K317" t="s">
        <v>162</v>
      </c>
      <c r="N317">
        <v>1900</v>
      </c>
      <c r="O317">
        <v>611</v>
      </c>
      <c r="P317">
        <v>5</v>
      </c>
      <c r="Q317">
        <v>67</v>
      </c>
      <c r="R317">
        <v>12.316176470588236</v>
      </c>
      <c r="S317">
        <v>315</v>
      </c>
      <c r="T317">
        <v>38.49</v>
      </c>
      <c r="U317">
        <v>-0.45000000000000018</v>
      </c>
      <c r="V317">
        <v>-8.256880733944957</v>
      </c>
      <c r="W317" t="b">
        <f t="shared" si="45"/>
        <v>0</v>
      </c>
      <c r="X317" t="b">
        <f t="shared" si="46"/>
        <v>1</v>
      </c>
      <c r="Y317" t="b">
        <f t="shared" si="47"/>
        <v>1</v>
      </c>
      <c r="Z317" t="b">
        <f t="shared" si="48"/>
        <v>1</v>
      </c>
      <c r="AA317" t="str">
        <f t="shared" si="49"/>
        <v>MAX PAIN</v>
      </c>
      <c r="AB317" t="b">
        <f t="shared" si="50"/>
        <v>0</v>
      </c>
      <c r="AC317" t="str">
        <f t="shared" si="51"/>
        <v>FALSE</v>
      </c>
      <c r="AD317">
        <f t="shared" si="52"/>
        <v>2100</v>
      </c>
      <c r="AE317" t="str">
        <f t="shared" si="53"/>
        <v>INDIGO</v>
      </c>
    </row>
    <row r="318" spans="1:31" x14ac:dyDescent="0.2">
      <c r="A318">
        <v>-7</v>
      </c>
      <c r="B318">
        <v>-1.971830985915493</v>
      </c>
      <c r="C318">
        <v>54</v>
      </c>
      <c r="D318">
        <v>34.54</v>
      </c>
      <c r="E318">
        <v>-7.0000000000000142</v>
      </c>
      <c r="F318">
        <v>-5.3825451749327282</v>
      </c>
      <c r="G318">
        <v>123.05</v>
      </c>
      <c r="H318">
        <v>348</v>
      </c>
      <c r="I318">
        <v>2000</v>
      </c>
      <c r="J318">
        <v>2100</v>
      </c>
      <c r="K318" t="s">
        <v>162</v>
      </c>
      <c r="N318">
        <v>2000</v>
      </c>
      <c r="O318">
        <v>543</v>
      </c>
      <c r="P318">
        <v>14.65</v>
      </c>
      <c r="Q318">
        <v>-23</v>
      </c>
      <c r="R318">
        <v>-4.0636042402826851</v>
      </c>
      <c r="S318">
        <v>787</v>
      </c>
      <c r="T318">
        <v>33.369999999999997</v>
      </c>
      <c r="U318">
        <v>-0.59999999999999964</v>
      </c>
      <c r="V318">
        <v>-3.9344262295081944</v>
      </c>
      <c r="W318" t="b">
        <f t="shared" si="45"/>
        <v>1</v>
      </c>
      <c r="X318" t="b">
        <f t="shared" si="46"/>
        <v>0</v>
      </c>
      <c r="Y318" t="b">
        <f t="shared" si="47"/>
        <v>0</v>
      </c>
      <c r="Z318" t="b">
        <f t="shared" si="48"/>
        <v>1</v>
      </c>
      <c r="AA318" t="str">
        <f t="shared" si="49"/>
        <v>MAX PAIN</v>
      </c>
      <c r="AB318" t="b">
        <f t="shared" si="50"/>
        <v>0</v>
      </c>
      <c r="AC318" t="str">
        <f t="shared" si="51"/>
        <v>FALSE</v>
      </c>
      <c r="AD318">
        <f t="shared" si="52"/>
        <v>2100</v>
      </c>
      <c r="AE318" t="str">
        <f t="shared" si="53"/>
        <v>INDIGO</v>
      </c>
    </row>
    <row r="319" spans="1:31" x14ac:dyDescent="0.2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258</v>
      </c>
      <c r="H319">
        <v>21</v>
      </c>
      <c r="I319">
        <v>1800</v>
      </c>
      <c r="J319">
        <v>2100</v>
      </c>
      <c r="K319" t="s">
        <v>162</v>
      </c>
      <c r="N319">
        <v>1800</v>
      </c>
      <c r="O319">
        <v>382</v>
      </c>
      <c r="P319">
        <v>2.2000000000000002</v>
      </c>
      <c r="Q319">
        <v>17</v>
      </c>
      <c r="R319">
        <v>4.6575342465753424</v>
      </c>
      <c r="S319">
        <v>155</v>
      </c>
      <c r="T319">
        <v>45.62</v>
      </c>
      <c r="U319">
        <v>-0.34999999999999964</v>
      </c>
      <c r="V319">
        <v>-13.725490196078418</v>
      </c>
      <c r="W319" t="b">
        <f t="shared" si="45"/>
        <v>0</v>
      </c>
      <c r="X319" t="b">
        <f t="shared" si="46"/>
        <v>0</v>
      </c>
      <c r="Y319" t="b">
        <f t="shared" si="47"/>
        <v>1</v>
      </c>
      <c r="Z319" t="b">
        <f t="shared" si="48"/>
        <v>1</v>
      </c>
      <c r="AA319" t="str">
        <f t="shared" si="49"/>
        <v>MAX PAIN</v>
      </c>
      <c r="AB319" t="b">
        <f t="shared" si="50"/>
        <v>1</v>
      </c>
      <c r="AC319" t="str">
        <f t="shared" si="51"/>
        <v>FALSE</v>
      </c>
      <c r="AD319">
        <f t="shared" si="52"/>
        <v>2100</v>
      </c>
      <c r="AE319" t="str">
        <f t="shared" si="53"/>
        <v>INDIGO</v>
      </c>
    </row>
    <row r="320" spans="1:31" x14ac:dyDescent="0.2">
      <c r="A320">
        <v>-45</v>
      </c>
      <c r="B320">
        <v>-20.547945205479451</v>
      </c>
      <c r="C320">
        <v>90</v>
      </c>
      <c r="D320">
        <v>40.57</v>
      </c>
      <c r="E320">
        <v>-1.1500000000000004</v>
      </c>
      <c r="F320">
        <v>-7.5409836065573792</v>
      </c>
      <c r="G320">
        <v>14.1</v>
      </c>
      <c r="H320">
        <v>174</v>
      </c>
      <c r="I320">
        <v>300</v>
      </c>
      <c r="J320">
        <v>307.39999999999998</v>
      </c>
      <c r="K320" t="s">
        <v>131</v>
      </c>
      <c r="N320">
        <v>300</v>
      </c>
      <c r="O320">
        <v>433</v>
      </c>
      <c r="P320">
        <v>5.5</v>
      </c>
      <c r="Q320">
        <v>-11</v>
      </c>
      <c r="R320">
        <v>-2.4774774774774775</v>
      </c>
      <c r="S320">
        <v>104</v>
      </c>
      <c r="T320">
        <v>39.94</v>
      </c>
      <c r="U320">
        <v>0.20000000000000018</v>
      </c>
      <c r="V320">
        <v>3.7735849056603805</v>
      </c>
      <c r="W320" t="b">
        <f t="shared" si="45"/>
        <v>1</v>
      </c>
      <c r="X320" t="b">
        <f t="shared" si="46"/>
        <v>0</v>
      </c>
      <c r="Y320" t="b">
        <f t="shared" si="47"/>
        <v>0</v>
      </c>
      <c r="Z320" t="b">
        <f t="shared" si="48"/>
        <v>0</v>
      </c>
      <c r="AA320" t="str">
        <f t="shared" si="49"/>
        <v>MAX PAIN</v>
      </c>
      <c r="AB320" t="b">
        <f t="shared" si="50"/>
        <v>0</v>
      </c>
      <c r="AC320" t="str">
        <f t="shared" si="51"/>
        <v>FALSE</v>
      </c>
      <c r="AD320">
        <f t="shared" si="52"/>
        <v>307.39999999999998</v>
      </c>
      <c r="AE320" t="str">
        <f t="shared" si="53"/>
        <v>CHAMBLFERT</v>
      </c>
    </row>
    <row r="321" spans="1:31" x14ac:dyDescent="0.2">
      <c r="A321">
        <v>0</v>
      </c>
      <c r="B321">
        <v>0</v>
      </c>
      <c r="C321">
        <v>1</v>
      </c>
      <c r="D321">
        <v>40.03</v>
      </c>
      <c r="E321">
        <v>-9.9999999999997868E-2</v>
      </c>
      <c r="F321">
        <v>-0.47281323877067549</v>
      </c>
      <c r="G321">
        <v>21.05</v>
      </c>
      <c r="H321">
        <v>53</v>
      </c>
      <c r="I321">
        <v>290</v>
      </c>
      <c r="J321">
        <v>307.39999999999998</v>
      </c>
      <c r="K321" t="s">
        <v>131</v>
      </c>
      <c r="N321">
        <v>290</v>
      </c>
      <c r="O321">
        <v>271</v>
      </c>
      <c r="P321">
        <v>2.6</v>
      </c>
      <c r="Q321">
        <v>29</v>
      </c>
      <c r="R321">
        <v>11.983471074380166</v>
      </c>
      <c r="S321">
        <v>118</v>
      </c>
      <c r="T321">
        <v>39.909999999999997</v>
      </c>
      <c r="U321">
        <v>-4.9999999999999822E-2</v>
      </c>
      <c r="V321">
        <v>-1.886792452830182</v>
      </c>
      <c r="W321" t="b">
        <f t="shared" si="45"/>
        <v>0</v>
      </c>
      <c r="X321" t="b">
        <f t="shared" si="46"/>
        <v>0</v>
      </c>
      <c r="Y321" t="b">
        <f t="shared" si="47"/>
        <v>1</v>
      </c>
      <c r="Z321" t="b">
        <f t="shared" si="48"/>
        <v>1</v>
      </c>
      <c r="AA321" t="str">
        <f t="shared" si="49"/>
        <v>MAX PAIN</v>
      </c>
      <c r="AB321" t="b">
        <f t="shared" si="50"/>
        <v>1</v>
      </c>
      <c r="AC321" t="str">
        <f t="shared" si="51"/>
        <v>FALSE</v>
      </c>
      <c r="AD321">
        <f t="shared" si="52"/>
        <v>307.39999999999998</v>
      </c>
      <c r="AE321" t="str">
        <f t="shared" si="53"/>
        <v>CHAMBLFERT</v>
      </c>
    </row>
    <row r="322" spans="1:31" x14ac:dyDescent="0.2">
      <c r="A322">
        <v>0</v>
      </c>
      <c r="B322">
        <v>0</v>
      </c>
      <c r="C322">
        <v>2</v>
      </c>
      <c r="D322">
        <v>36.21</v>
      </c>
      <c r="E322">
        <v>0.20000000000000284</v>
      </c>
      <c r="F322">
        <v>0.69204152249135942</v>
      </c>
      <c r="G322">
        <v>29.1</v>
      </c>
      <c r="H322">
        <v>38</v>
      </c>
      <c r="I322">
        <v>280</v>
      </c>
      <c r="J322">
        <v>307.39999999999998</v>
      </c>
      <c r="K322" t="s">
        <v>131</v>
      </c>
      <c r="N322">
        <v>280</v>
      </c>
      <c r="O322">
        <v>258</v>
      </c>
      <c r="P322">
        <v>1.3</v>
      </c>
      <c r="Q322">
        <v>16</v>
      </c>
      <c r="R322">
        <v>6.6115702479338845</v>
      </c>
      <c r="S322">
        <v>64</v>
      </c>
      <c r="T322">
        <v>42.55</v>
      </c>
      <c r="U322">
        <v>-5.0000000000000044E-2</v>
      </c>
      <c r="V322">
        <v>-3.7037037037037068</v>
      </c>
      <c r="W322" t="b">
        <f t="shared" si="45"/>
        <v>0</v>
      </c>
      <c r="X322" t="b">
        <f t="shared" si="46"/>
        <v>1</v>
      </c>
      <c r="Y322" t="b">
        <f t="shared" si="47"/>
        <v>1</v>
      </c>
      <c r="Z322" t="b">
        <f t="shared" si="48"/>
        <v>1</v>
      </c>
      <c r="AA322" t="str">
        <f t="shared" si="49"/>
        <v>MAX PAIN</v>
      </c>
      <c r="AB322" t="b">
        <f t="shared" si="50"/>
        <v>0</v>
      </c>
      <c r="AC322" t="str">
        <f t="shared" si="51"/>
        <v>FALSE</v>
      </c>
      <c r="AD322">
        <f t="shared" si="52"/>
        <v>307.39999999999998</v>
      </c>
      <c r="AE322" t="str">
        <f t="shared" si="53"/>
        <v>CHAMBLFERT</v>
      </c>
    </row>
    <row r="323" spans="1:31" x14ac:dyDescent="0.2">
      <c r="A323">
        <v>1</v>
      </c>
      <c r="B323">
        <v>0.80645161290322576</v>
      </c>
      <c r="C323">
        <v>24</v>
      </c>
      <c r="D323">
        <v>24.04</v>
      </c>
      <c r="E323">
        <v>-8.2000000000000028</v>
      </c>
      <c r="F323">
        <v>-7.1929824561403537</v>
      </c>
      <c r="G323">
        <v>105.8</v>
      </c>
      <c r="H323">
        <v>125</v>
      </c>
      <c r="I323">
        <v>2500</v>
      </c>
      <c r="J323">
        <v>2583.0500000000002</v>
      </c>
      <c r="K323" t="s">
        <v>62</v>
      </c>
      <c r="N323">
        <v>2500</v>
      </c>
      <c r="O323">
        <v>676</v>
      </c>
      <c r="P323">
        <v>8.25</v>
      </c>
      <c r="Q323">
        <v>-48</v>
      </c>
      <c r="R323">
        <v>-6.6298342541436464</v>
      </c>
      <c r="S323">
        <v>937</v>
      </c>
      <c r="T323">
        <v>19.71</v>
      </c>
      <c r="U323">
        <v>0.65000000000000036</v>
      </c>
      <c r="V323">
        <v>8.5526315789473735</v>
      </c>
      <c r="W323" t="b">
        <f t="shared" si="45"/>
        <v>0</v>
      </c>
      <c r="X323" t="b">
        <f t="shared" si="46"/>
        <v>0</v>
      </c>
      <c r="Y323" t="b">
        <f t="shared" si="47"/>
        <v>0</v>
      </c>
      <c r="Z323" t="b">
        <f t="shared" si="48"/>
        <v>0</v>
      </c>
      <c r="AA323" t="str">
        <f t="shared" si="49"/>
        <v>MAX PAIN</v>
      </c>
      <c r="AB323" t="b">
        <f t="shared" si="50"/>
        <v>1</v>
      </c>
      <c r="AC323" t="str">
        <f t="shared" si="51"/>
        <v>FALSE</v>
      </c>
      <c r="AD323">
        <f t="shared" si="52"/>
        <v>2583.0500000000002</v>
      </c>
      <c r="AE323" t="str">
        <f t="shared" si="53"/>
        <v>HINDUNILVR</v>
      </c>
    </row>
    <row r="324" spans="1:31" x14ac:dyDescent="0.2">
      <c r="A324">
        <v>117</v>
      </c>
      <c r="B324">
        <v>11.758793969849247</v>
      </c>
      <c r="C324">
        <v>2426</v>
      </c>
      <c r="D324">
        <v>20.2</v>
      </c>
      <c r="E324">
        <v>-4.4499999999999957</v>
      </c>
      <c r="F324">
        <v>-11.1111111111111</v>
      </c>
      <c r="G324">
        <v>35.6</v>
      </c>
      <c r="H324">
        <v>1112</v>
      </c>
      <c r="I324">
        <v>2600</v>
      </c>
      <c r="J324">
        <v>2583.0500000000002</v>
      </c>
      <c r="K324" t="s">
        <v>62</v>
      </c>
      <c r="N324">
        <v>2600</v>
      </c>
      <c r="O324">
        <v>656</v>
      </c>
      <c r="P324">
        <v>37.9</v>
      </c>
      <c r="Q324">
        <v>-7</v>
      </c>
      <c r="R324">
        <v>-1.0558069381598794</v>
      </c>
      <c r="S324">
        <v>1360</v>
      </c>
      <c r="T324">
        <v>17.41</v>
      </c>
      <c r="U324">
        <v>3.1499999999999986</v>
      </c>
      <c r="V324">
        <v>9.0647482014388459</v>
      </c>
      <c r="W324" t="b">
        <f t="shared" si="45"/>
        <v>0</v>
      </c>
      <c r="X324" t="b">
        <f t="shared" si="46"/>
        <v>0</v>
      </c>
      <c r="Y324" t="b">
        <f t="shared" si="47"/>
        <v>0</v>
      </c>
      <c r="Z324" t="b">
        <f t="shared" si="48"/>
        <v>0</v>
      </c>
      <c r="AA324" t="str">
        <f t="shared" si="49"/>
        <v>MAX PAIN</v>
      </c>
      <c r="AB324" t="b">
        <f t="shared" si="50"/>
        <v>1</v>
      </c>
      <c r="AC324" t="str">
        <f t="shared" si="51"/>
        <v>FALSE</v>
      </c>
      <c r="AD324">
        <f t="shared" si="52"/>
        <v>2583.0500000000002</v>
      </c>
      <c r="AE324" t="str">
        <f t="shared" si="53"/>
        <v>HINDUNILVR</v>
      </c>
    </row>
    <row r="325" spans="1:31" x14ac:dyDescent="0.2">
      <c r="A325">
        <v>0</v>
      </c>
      <c r="B325">
        <v>0</v>
      </c>
      <c r="C325">
        <v>1</v>
      </c>
      <c r="D325">
        <v>0</v>
      </c>
      <c r="E325">
        <v>-24.800000000000011</v>
      </c>
      <c r="F325">
        <v>-11.640459985918804</v>
      </c>
      <c r="G325">
        <v>188.25</v>
      </c>
      <c r="H325">
        <v>5</v>
      </c>
      <c r="I325">
        <v>2400</v>
      </c>
      <c r="J325">
        <v>2583.0500000000002</v>
      </c>
      <c r="K325" t="s">
        <v>62</v>
      </c>
      <c r="N325">
        <v>2400</v>
      </c>
      <c r="O325">
        <v>440</v>
      </c>
      <c r="P325">
        <v>1.9</v>
      </c>
      <c r="Q325">
        <v>14</v>
      </c>
      <c r="R325">
        <v>3.2863849765258215</v>
      </c>
      <c r="S325">
        <v>185</v>
      </c>
      <c r="T325">
        <v>23.65</v>
      </c>
      <c r="U325">
        <v>0.19999999999999996</v>
      </c>
      <c r="V325">
        <v>11.764705882352938</v>
      </c>
      <c r="W325" t="b">
        <f t="shared" si="45"/>
        <v>0</v>
      </c>
      <c r="X325" t="b">
        <f t="shared" si="46"/>
        <v>0</v>
      </c>
      <c r="Y325" t="b">
        <f t="shared" si="47"/>
        <v>1</v>
      </c>
      <c r="Z325" t="b">
        <f t="shared" si="48"/>
        <v>0</v>
      </c>
      <c r="AA325" t="str">
        <f t="shared" si="49"/>
        <v>MAX PAIN</v>
      </c>
      <c r="AB325" t="b">
        <f t="shared" si="50"/>
        <v>1</v>
      </c>
      <c r="AC325" t="str">
        <f t="shared" si="51"/>
        <v>FALSE</v>
      </c>
      <c r="AD325">
        <f t="shared" si="52"/>
        <v>2583.0500000000002</v>
      </c>
      <c r="AE325" t="str">
        <f t="shared" si="53"/>
        <v>HINDUNILVR</v>
      </c>
    </row>
    <row r="326" spans="1:31" x14ac:dyDescent="0.2">
      <c r="A326">
        <v>2</v>
      </c>
      <c r="B326">
        <v>4.6511627906976747</v>
      </c>
      <c r="C326">
        <v>3</v>
      </c>
      <c r="D326">
        <v>31.79</v>
      </c>
      <c r="E326">
        <v>-0.59999999999999964</v>
      </c>
      <c r="F326">
        <v>-6.9767441860465071</v>
      </c>
      <c r="G326">
        <v>8</v>
      </c>
      <c r="H326">
        <v>45</v>
      </c>
      <c r="I326">
        <v>140</v>
      </c>
      <c r="J326">
        <v>146.5</v>
      </c>
      <c r="K326" t="s">
        <v>154</v>
      </c>
      <c r="N326">
        <v>140</v>
      </c>
      <c r="O326">
        <v>740</v>
      </c>
      <c r="P326">
        <v>1.1000000000000001</v>
      </c>
      <c r="Q326">
        <v>2</v>
      </c>
      <c r="R326">
        <v>0.27100271002710025</v>
      </c>
      <c r="S326">
        <v>31</v>
      </c>
      <c r="T326">
        <v>33.04</v>
      </c>
      <c r="U326">
        <v>-4.9999999999999822E-2</v>
      </c>
      <c r="V326">
        <v>-4.3478260869565064</v>
      </c>
      <c r="W326" t="b">
        <f t="shared" si="45"/>
        <v>0</v>
      </c>
      <c r="X326" t="b">
        <f t="shared" si="46"/>
        <v>0</v>
      </c>
      <c r="Y326" t="b">
        <f t="shared" si="47"/>
        <v>1</v>
      </c>
      <c r="Z326" t="b">
        <f t="shared" si="48"/>
        <v>1</v>
      </c>
      <c r="AA326" t="str">
        <f t="shared" si="49"/>
        <v>MAX PAIN</v>
      </c>
      <c r="AB326" t="b">
        <f t="shared" si="50"/>
        <v>1</v>
      </c>
      <c r="AC326" t="str">
        <f t="shared" si="51"/>
        <v>FALSE</v>
      </c>
      <c r="AD326">
        <f t="shared" si="52"/>
        <v>146.5</v>
      </c>
      <c r="AE326" t="str">
        <f t="shared" si="53"/>
        <v>ABCAPITAL</v>
      </c>
    </row>
    <row r="327" spans="1:31" x14ac:dyDescent="0.2">
      <c r="A327">
        <v>-16</v>
      </c>
      <c r="B327">
        <v>-2.6186579378068742</v>
      </c>
      <c r="C327">
        <v>431</v>
      </c>
      <c r="D327">
        <v>33.65</v>
      </c>
      <c r="E327">
        <v>-0.39999999999999991</v>
      </c>
      <c r="F327">
        <v>-14.035087719298241</v>
      </c>
      <c r="G327">
        <v>2.4500000000000002</v>
      </c>
      <c r="H327">
        <v>595</v>
      </c>
      <c r="I327">
        <v>150</v>
      </c>
      <c r="J327">
        <v>146.5</v>
      </c>
      <c r="K327" t="s">
        <v>154</v>
      </c>
      <c r="N327">
        <v>150</v>
      </c>
      <c r="O327">
        <v>205</v>
      </c>
      <c r="P327">
        <v>5.5</v>
      </c>
      <c r="Q327">
        <v>-10</v>
      </c>
      <c r="R327">
        <v>-4.6511627906976747</v>
      </c>
      <c r="S327">
        <v>58</v>
      </c>
      <c r="T327">
        <v>34.43</v>
      </c>
      <c r="U327">
        <v>0.20000000000000018</v>
      </c>
      <c r="V327">
        <v>3.7735849056603805</v>
      </c>
      <c r="W327" t="b">
        <f t="shared" si="45"/>
        <v>1</v>
      </c>
      <c r="X327" t="b">
        <f t="shared" si="46"/>
        <v>0</v>
      </c>
      <c r="Y327" t="b">
        <f t="shared" si="47"/>
        <v>0</v>
      </c>
      <c r="Z327" t="b">
        <f t="shared" si="48"/>
        <v>0</v>
      </c>
      <c r="AA327" t="str">
        <f t="shared" si="49"/>
        <v>MAX PAIN</v>
      </c>
      <c r="AB327" t="b">
        <f t="shared" si="50"/>
        <v>0</v>
      </c>
      <c r="AC327" t="str">
        <f t="shared" si="51"/>
        <v>FALSE</v>
      </c>
      <c r="AD327">
        <f t="shared" si="52"/>
        <v>146.5</v>
      </c>
      <c r="AE327" t="str">
        <f t="shared" si="53"/>
        <v>ABCAPITAL</v>
      </c>
    </row>
    <row r="328" spans="1:31" x14ac:dyDescent="0.2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17.600000000000001</v>
      </c>
      <c r="H328">
        <v>5</v>
      </c>
      <c r="I328">
        <v>130</v>
      </c>
      <c r="J328">
        <v>146.5</v>
      </c>
      <c r="K328" t="s">
        <v>154</v>
      </c>
      <c r="N328">
        <v>130</v>
      </c>
      <c r="O328">
        <v>177</v>
      </c>
      <c r="P328">
        <v>0.15</v>
      </c>
      <c r="Q328">
        <v>-4</v>
      </c>
      <c r="R328">
        <v>-2.2099447513812156</v>
      </c>
      <c r="S328">
        <v>9</v>
      </c>
      <c r="T328">
        <v>36.96</v>
      </c>
      <c r="U328">
        <v>0</v>
      </c>
      <c r="V328">
        <v>0</v>
      </c>
      <c r="W328" t="b">
        <f t="shared" si="45"/>
        <v>0</v>
      </c>
      <c r="X328" t="b">
        <f t="shared" si="46"/>
        <v>0</v>
      </c>
      <c r="Y328" t="b">
        <f t="shared" si="47"/>
        <v>0</v>
      </c>
      <c r="Z328" t="b">
        <f t="shared" si="48"/>
        <v>0</v>
      </c>
      <c r="AA328" t="str">
        <f t="shared" si="49"/>
        <v>MAX PAIN</v>
      </c>
      <c r="AB328" t="b">
        <f t="shared" si="50"/>
        <v>1</v>
      </c>
      <c r="AC328" t="str">
        <f t="shared" si="51"/>
        <v>FALSE</v>
      </c>
      <c r="AD328">
        <f t="shared" si="52"/>
        <v>146.5</v>
      </c>
      <c r="AE328" t="str">
        <f t="shared" si="53"/>
        <v>ABCAPITAL</v>
      </c>
    </row>
    <row r="329" spans="1:31" x14ac:dyDescent="0.2">
      <c r="A329">
        <v>40</v>
      </c>
      <c r="B329">
        <v>64.516129032258064</v>
      </c>
      <c r="C329">
        <v>680</v>
      </c>
      <c r="D329">
        <v>34.700000000000003</v>
      </c>
      <c r="E329">
        <v>-1.2999999999999989</v>
      </c>
      <c r="F329">
        <v>-10.236220472440936</v>
      </c>
      <c r="G329">
        <v>11.4</v>
      </c>
      <c r="H329">
        <v>102</v>
      </c>
      <c r="I329">
        <v>220</v>
      </c>
      <c r="J329">
        <v>228.2</v>
      </c>
      <c r="K329" t="s">
        <v>192</v>
      </c>
      <c r="N329">
        <v>220</v>
      </c>
      <c r="O329">
        <v>632</v>
      </c>
      <c r="P329">
        <v>2.75</v>
      </c>
      <c r="Q329">
        <v>91</v>
      </c>
      <c r="R329">
        <v>16.820702402957487</v>
      </c>
      <c r="S329">
        <v>776</v>
      </c>
      <c r="T329">
        <v>37.06</v>
      </c>
      <c r="U329">
        <v>0.14999999999999991</v>
      </c>
      <c r="V329">
        <v>5.7692307692307656</v>
      </c>
      <c r="W329" t="b">
        <f t="shared" si="45"/>
        <v>0</v>
      </c>
      <c r="X329" t="b">
        <f t="shared" si="46"/>
        <v>0</v>
      </c>
      <c r="Y329" t="b">
        <f t="shared" si="47"/>
        <v>1</v>
      </c>
      <c r="Z329" t="b">
        <f t="shared" si="48"/>
        <v>0</v>
      </c>
      <c r="AA329" t="str">
        <f t="shared" si="49"/>
        <v>MAX PAIN</v>
      </c>
      <c r="AB329" t="b">
        <f t="shared" si="50"/>
        <v>1</v>
      </c>
      <c r="AC329" t="str">
        <f t="shared" si="51"/>
        <v>FALSE</v>
      </c>
      <c r="AD329">
        <f t="shared" si="52"/>
        <v>228.2</v>
      </c>
      <c r="AE329" t="str">
        <f t="shared" si="53"/>
        <v>ZEEL</v>
      </c>
    </row>
    <row r="330" spans="1:31" x14ac:dyDescent="0.2">
      <c r="A330">
        <v>212</v>
      </c>
      <c r="B330">
        <v>56.836461126005361</v>
      </c>
      <c r="C330">
        <v>1741</v>
      </c>
      <c r="D330">
        <v>34.44</v>
      </c>
      <c r="E330">
        <v>-1</v>
      </c>
      <c r="F330">
        <v>-15.503875968992247</v>
      </c>
      <c r="G330">
        <v>5.45</v>
      </c>
      <c r="H330">
        <v>585</v>
      </c>
      <c r="I330">
        <v>230</v>
      </c>
      <c r="J330">
        <v>228.2</v>
      </c>
      <c r="K330" t="s">
        <v>192</v>
      </c>
      <c r="N330">
        <v>230</v>
      </c>
      <c r="O330">
        <v>588</v>
      </c>
      <c r="P330">
        <v>6.7</v>
      </c>
      <c r="Q330">
        <v>-9</v>
      </c>
      <c r="R330">
        <v>-1.5075376884422111</v>
      </c>
      <c r="S330">
        <v>705</v>
      </c>
      <c r="T330">
        <v>36</v>
      </c>
      <c r="U330">
        <v>0.25</v>
      </c>
      <c r="V330">
        <v>3.8759689922480618</v>
      </c>
      <c r="W330" t="b">
        <f t="shared" si="45"/>
        <v>0</v>
      </c>
      <c r="X330" t="b">
        <f t="shared" si="46"/>
        <v>0</v>
      </c>
      <c r="Y330" t="b">
        <f t="shared" si="47"/>
        <v>0</v>
      </c>
      <c r="Z330" t="b">
        <f t="shared" si="48"/>
        <v>0</v>
      </c>
      <c r="AA330" t="str">
        <f t="shared" si="49"/>
        <v>MAX PAIN</v>
      </c>
      <c r="AB330" t="b">
        <f t="shared" si="50"/>
        <v>1</v>
      </c>
      <c r="AC330" t="str">
        <f t="shared" si="51"/>
        <v>FALSE</v>
      </c>
      <c r="AD330">
        <f t="shared" si="52"/>
        <v>228.2</v>
      </c>
      <c r="AE330" t="str">
        <f t="shared" si="53"/>
        <v>ZEEL</v>
      </c>
    </row>
    <row r="331" spans="1:31" x14ac:dyDescent="0.2">
      <c r="A331">
        <v>-53</v>
      </c>
      <c r="B331">
        <v>-3.0796048808832075</v>
      </c>
      <c r="C331">
        <v>1342</v>
      </c>
      <c r="D331">
        <v>36.31</v>
      </c>
      <c r="E331">
        <v>-0.79999999999999982</v>
      </c>
      <c r="F331">
        <v>-25.396825396825388</v>
      </c>
      <c r="G331">
        <v>2.35</v>
      </c>
      <c r="H331">
        <v>1668</v>
      </c>
      <c r="I331">
        <v>240</v>
      </c>
      <c r="J331">
        <v>228.2</v>
      </c>
      <c r="K331" t="s">
        <v>192</v>
      </c>
      <c r="N331">
        <v>240</v>
      </c>
      <c r="O331">
        <v>567</v>
      </c>
      <c r="P331">
        <v>13.8</v>
      </c>
      <c r="Q331">
        <v>-26</v>
      </c>
      <c r="R331">
        <v>-4.3844856661045535</v>
      </c>
      <c r="S331">
        <v>90</v>
      </c>
      <c r="T331">
        <v>39.85</v>
      </c>
      <c r="U331">
        <v>0.45000000000000107</v>
      </c>
      <c r="V331">
        <v>3.3707865168539408</v>
      </c>
      <c r="W331" t="b">
        <f t="shared" si="45"/>
        <v>1</v>
      </c>
      <c r="X331" t="b">
        <f t="shared" si="46"/>
        <v>0</v>
      </c>
      <c r="Y331" t="b">
        <f t="shared" si="47"/>
        <v>0</v>
      </c>
      <c r="Z331" t="b">
        <f t="shared" si="48"/>
        <v>0</v>
      </c>
      <c r="AA331" t="str">
        <f t="shared" si="49"/>
        <v>MAX PAIN</v>
      </c>
      <c r="AB331" t="b">
        <f t="shared" si="50"/>
        <v>0</v>
      </c>
      <c r="AC331" t="str">
        <f t="shared" si="51"/>
        <v>FALSE</v>
      </c>
      <c r="AD331">
        <f t="shared" si="52"/>
        <v>228.2</v>
      </c>
      <c r="AE331" t="str">
        <f t="shared" si="53"/>
        <v>ZEEL</v>
      </c>
    </row>
    <row r="332" spans="1:31" x14ac:dyDescent="0.2">
      <c r="A332">
        <v>26</v>
      </c>
      <c r="B332">
        <v>4.5060658578856154</v>
      </c>
      <c r="C332">
        <v>1267</v>
      </c>
      <c r="D332">
        <v>18.350000000000001</v>
      </c>
      <c r="E332">
        <v>-4.5999999999999979</v>
      </c>
      <c r="F332">
        <v>-14.307931570762047</v>
      </c>
      <c r="G332">
        <v>27.55</v>
      </c>
      <c r="H332">
        <v>603</v>
      </c>
      <c r="I332">
        <v>4400</v>
      </c>
      <c r="J332">
        <v>4301.8500000000004</v>
      </c>
      <c r="K332" t="s">
        <v>81</v>
      </c>
      <c r="N332">
        <v>4400</v>
      </c>
      <c r="O332">
        <v>465</v>
      </c>
      <c r="P332">
        <v>106.95</v>
      </c>
      <c r="Q332">
        <v>-8</v>
      </c>
      <c r="R332">
        <v>-1.6913319238900635</v>
      </c>
      <c r="S332">
        <v>185</v>
      </c>
      <c r="T332">
        <v>17.23</v>
      </c>
      <c r="U332">
        <v>12.900000000000006</v>
      </c>
      <c r="V332">
        <v>13.716108452950564</v>
      </c>
      <c r="W332" t="b">
        <f t="shared" si="45"/>
        <v>0</v>
      </c>
      <c r="X332" t="b">
        <f t="shared" si="46"/>
        <v>0</v>
      </c>
      <c r="Y332" t="b">
        <f t="shared" si="47"/>
        <v>0</v>
      </c>
      <c r="Z332" t="b">
        <f t="shared" si="48"/>
        <v>0</v>
      </c>
      <c r="AA332" t="str">
        <f t="shared" si="49"/>
        <v>MAX PAIN</v>
      </c>
      <c r="AB332" t="b">
        <f t="shared" si="50"/>
        <v>1</v>
      </c>
      <c r="AC332" t="str">
        <f t="shared" si="51"/>
        <v>FALSE</v>
      </c>
      <c r="AD332">
        <f t="shared" si="52"/>
        <v>4301.8500000000004</v>
      </c>
      <c r="AE332" t="str">
        <f t="shared" si="53"/>
        <v>BRITANNIA</v>
      </c>
    </row>
    <row r="333" spans="1:31" x14ac:dyDescent="0.2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330.6</v>
      </c>
      <c r="H333">
        <v>27</v>
      </c>
      <c r="I333">
        <v>4000</v>
      </c>
      <c r="J333">
        <v>4301.8500000000004</v>
      </c>
      <c r="K333" t="s">
        <v>81</v>
      </c>
      <c r="N333">
        <v>4000</v>
      </c>
      <c r="O333">
        <v>399</v>
      </c>
      <c r="P333">
        <v>4.5999999999999996</v>
      </c>
      <c r="Q333">
        <v>-7</v>
      </c>
      <c r="R333">
        <v>-1.7241379310344827</v>
      </c>
      <c r="S333">
        <v>46</v>
      </c>
      <c r="T333">
        <v>25.28</v>
      </c>
      <c r="U333">
        <v>1.0499999999999998</v>
      </c>
      <c r="V333">
        <v>29.577464788732389</v>
      </c>
      <c r="W333" t="b">
        <f t="shared" si="45"/>
        <v>0</v>
      </c>
      <c r="X333" t="b">
        <f t="shared" si="46"/>
        <v>0</v>
      </c>
      <c r="Y333" t="b">
        <f t="shared" si="47"/>
        <v>0</v>
      </c>
      <c r="Z333" t="b">
        <f t="shared" si="48"/>
        <v>0</v>
      </c>
      <c r="AA333" t="str">
        <f t="shared" si="49"/>
        <v>MAX PAIN</v>
      </c>
      <c r="AB333" t="b">
        <f t="shared" si="50"/>
        <v>1</v>
      </c>
      <c r="AC333" t="str">
        <f t="shared" si="51"/>
        <v>FALSE</v>
      </c>
      <c r="AD333">
        <f t="shared" si="52"/>
        <v>4301.8500000000004</v>
      </c>
      <c r="AE333" t="str">
        <f t="shared" si="53"/>
        <v>BRITANNIA</v>
      </c>
    </row>
    <row r="334" spans="1:31" x14ac:dyDescent="0.2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165.75</v>
      </c>
      <c r="H334">
        <v>119</v>
      </c>
      <c r="I334">
        <v>4200</v>
      </c>
      <c r="J334">
        <v>4301.8500000000004</v>
      </c>
      <c r="K334" t="s">
        <v>81</v>
      </c>
      <c r="N334">
        <v>4200</v>
      </c>
      <c r="O334">
        <v>331</v>
      </c>
      <c r="P334">
        <v>19</v>
      </c>
      <c r="Q334">
        <v>-8</v>
      </c>
      <c r="R334">
        <v>-2.359882005899705</v>
      </c>
      <c r="S334">
        <v>526</v>
      </c>
      <c r="T334">
        <v>18.850000000000001</v>
      </c>
      <c r="U334">
        <v>2.6000000000000014</v>
      </c>
      <c r="V334">
        <v>15.853658536585376</v>
      </c>
      <c r="W334" t="b">
        <f t="shared" si="45"/>
        <v>0</v>
      </c>
      <c r="X334" t="b">
        <f t="shared" si="46"/>
        <v>0</v>
      </c>
      <c r="Y334" t="b">
        <f t="shared" si="47"/>
        <v>0</v>
      </c>
      <c r="Z334" t="b">
        <f t="shared" si="48"/>
        <v>0</v>
      </c>
      <c r="AA334" t="str">
        <f t="shared" si="49"/>
        <v>MAX PAIN</v>
      </c>
      <c r="AB334" t="b">
        <f t="shared" si="50"/>
        <v>1</v>
      </c>
      <c r="AC334" t="str">
        <f t="shared" si="51"/>
        <v>FALSE</v>
      </c>
      <c r="AD334">
        <f t="shared" si="52"/>
        <v>4301.8500000000004</v>
      </c>
      <c r="AE334" t="str">
        <f t="shared" si="53"/>
        <v>BRITANNIA</v>
      </c>
    </row>
    <row r="335" spans="1:31" x14ac:dyDescent="0.2">
      <c r="A335">
        <v>7</v>
      </c>
      <c r="B335">
        <v>7.7777777777777777</v>
      </c>
      <c r="C335">
        <v>48</v>
      </c>
      <c r="D335">
        <v>24.32</v>
      </c>
      <c r="E335">
        <v>-1.9499999999999993</v>
      </c>
      <c r="F335">
        <v>-8.5152838427947568</v>
      </c>
      <c r="G335">
        <v>20.95</v>
      </c>
      <c r="H335">
        <v>97</v>
      </c>
      <c r="I335">
        <v>1500</v>
      </c>
      <c r="J335">
        <v>1481</v>
      </c>
      <c r="K335" t="s">
        <v>182</v>
      </c>
      <c r="N335">
        <v>1500</v>
      </c>
      <c r="O335">
        <v>132</v>
      </c>
      <c r="P335">
        <v>37</v>
      </c>
      <c r="Q335">
        <v>-2</v>
      </c>
      <c r="R335">
        <v>-1.4925373134328359</v>
      </c>
      <c r="S335">
        <v>5</v>
      </c>
      <c r="T335">
        <v>26.49</v>
      </c>
      <c r="U335">
        <v>2.75</v>
      </c>
      <c r="V335">
        <v>8.0291970802919703</v>
      </c>
      <c r="W335" t="b">
        <f t="shared" si="45"/>
        <v>0</v>
      </c>
      <c r="X335" t="b">
        <f t="shared" si="46"/>
        <v>0</v>
      </c>
      <c r="Y335" t="b">
        <f t="shared" si="47"/>
        <v>0</v>
      </c>
      <c r="Z335" t="b">
        <f t="shared" si="48"/>
        <v>0</v>
      </c>
      <c r="AA335" t="str">
        <f t="shared" si="49"/>
        <v>MAX PAIN</v>
      </c>
      <c r="AB335" t="b">
        <f t="shared" si="50"/>
        <v>1</v>
      </c>
      <c r="AC335" t="str">
        <f t="shared" si="51"/>
        <v>FALSE</v>
      </c>
      <c r="AD335">
        <f t="shared" si="52"/>
        <v>1481</v>
      </c>
      <c r="AE335" t="str">
        <f t="shared" si="53"/>
        <v>WHIRLPOOL</v>
      </c>
    </row>
    <row r="336" spans="1:31" x14ac:dyDescent="0.2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105.1</v>
      </c>
      <c r="H336">
        <v>1</v>
      </c>
      <c r="I336">
        <v>1400</v>
      </c>
      <c r="J336">
        <v>1481</v>
      </c>
      <c r="K336" t="s">
        <v>182</v>
      </c>
      <c r="N336">
        <v>1400</v>
      </c>
      <c r="O336">
        <v>49</v>
      </c>
      <c r="P336">
        <v>4</v>
      </c>
      <c r="Q336">
        <v>4</v>
      </c>
      <c r="R336">
        <v>8.8888888888888893</v>
      </c>
      <c r="S336">
        <v>21</v>
      </c>
      <c r="T336">
        <v>26.37</v>
      </c>
      <c r="U336">
        <v>-0.59999999999999964</v>
      </c>
      <c r="V336">
        <v>-13.043478260869559</v>
      </c>
      <c r="W336" t="b">
        <f t="shared" si="45"/>
        <v>0</v>
      </c>
      <c r="X336" t="b">
        <f t="shared" si="46"/>
        <v>0</v>
      </c>
      <c r="Y336" t="b">
        <f t="shared" si="47"/>
        <v>1</v>
      </c>
      <c r="Z336" t="b">
        <f t="shared" si="48"/>
        <v>1</v>
      </c>
      <c r="AA336" t="str">
        <f t="shared" si="49"/>
        <v>MAX PAIN</v>
      </c>
      <c r="AB336" t="b">
        <f t="shared" si="50"/>
        <v>1</v>
      </c>
      <c r="AC336" t="str">
        <f t="shared" si="51"/>
        <v>FALSE</v>
      </c>
      <c r="AD336">
        <f t="shared" si="52"/>
        <v>1481</v>
      </c>
      <c r="AE336" t="str">
        <f t="shared" si="53"/>
        <v>WHIRLPOOL</v>
      </c>
    </row>
    <row r="337" spans="1:31" x14ac:dyDescent="0.2">
      <c r="A337">
        <v>10</v>
      </c>
      <c r="B337">
        <v>3.90625</v>
      </c>
      <c r="C337">
        <v>41</v>
      </c>
      <c r="D337">
        <v>27.28</v>
      </c>
      <c r="E337">
        <v>-0.79999999999999982</v>
      </c>
      <c r="F337">
        <v>-22.857142857142851</v>
      </c>
      <c r="G337">
        <v>2.7</v>
      </c>
      <c r="H337">
        <v>266</v>
      </c>
      <c r="I337">
        <v>1600</v>
      </c>
      <c r="J337">
        <v>1481</v>
      </c>
      <c r="K337" t="s">
        <v>182</v>
      </c>
      <c r="N337">
        <v>1600</v>
      </c>
      <c r="O337">
        <v>21</v>
      </c>
      <c r="P337">
        <v>94.95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 t="b">
        <f t="shared" si="45"/>
        <v>0</v>
      </c>
      <c r="X337" t="b">
        <f t="shared" si="46"/>
        <v>0</v>
      </c>
      <c r="Y337" t="b">
        <f t="shared" si="47"/>
        <v>0</v>
      </c>
      <c r="Z337" t="b">
        <f t="shared" si="48"/>
        <v>0</v>
      </c>
      <c r="AA337" t="str">
        <f t="shared" si="49"/>
        <v>MAX PAIN</v>
      </c>
      <c r="AB337" t="b">
        <f t="shared" si="50"/>
        <v>1</v>
      </c>
      <c r="AC337" t="str">
        <f t="shared" si="51"/>
        <v>FALSE</v>
      </c>
      <c r="AD337">
        <f t="shared" si="52"/>
        <v>1481</v>
      </c>
      <c r="AE337" t="str">
        <f t="shared" si="53"/>
        <v>WHIRLPOOL</v>
      </c>
    </row>
    <row r="338" spans="1:31" x14ac:dyDescent="0.2">
      <c r="A338">
        <v>0</v>
      </c>
      <c r="B338">
        <v>0</v>
      </c>
      <c r="C338">
        <v>2</v>
      </c>
      <c r="D338">
        <v>46.1</v>
      </c>
      <c r="E338">
        <v>3.3999999999999986</v>
      </c>
      <c r="F338">
        <v>13.076923076923071</v>
      </c>
      <c r="G338">
        <v>29.4</v>
      </c>
      <c r="H338">
        <v>26</v>
      </c>
      <c r="I338">
        <v>400</v>
      </c>
      <c r="J338">
        <v>422.65</v>
      </c>
      <c r="K338" t="s">
        <v>146</v>
      </c>
      <c r="N338">
        <v>400</v>
      </c>
      <c r="O338">
        <v>232</v>
      </c>
      <c r="P338">
        <v>1.8</v>
      </c>
      <c r="Q338">
        <v>6</v>
      </c>
      <c r="R338">
        <v>2.6548672566371683</v>
      </c>
      <c r="S338">
        <v>45</v>
      </c>
      <c r="T338">
        <v>29.96</v>
      </c>
      <c r="U338">
        <v>0.35000000000000009</v>
      </c>
      <c r="V338">
        <v>24.137931034482765</v>
      </c>
      <c r="W338" t="b">
        <f t="shared" si="45"/>
        <v>0</v>
      </c>
      <c r="X338" t="b">
        <f t="shared" si="46"/>
        <v>1</v>
      </c>
      <c r="Y338" t="b">
        <f t="shared" si="47"/>
        <v>1</v>
      </c>
      <c r="Z338" t="b">
        <f t="shared" si="48"/>
        <v>0</v>
      </c>
      <c r="AA338" t="str">
        <f t="shared" si="49"/>
        <v>MAX PAIN</v>
      </c>
      <c r="AB338" t="b">
        <f t="shared" si="50"/>
        <v>0</v>
      </c>
      <c r="AC338" t="str">
        <f t="shared" si="51"/>
        <v>FALSE</v>
      </c>
      <c r="AD338">
        <f t="shared" si="52"/>
        <v>422.65</v>
      </c>
      <c r="AE338" t="str">
        <f t="shared" si="53"/>
        <v>GLENMARK</v>
      </c>
    </row>
    <row r="339" spans="1:31" x14ac:dyDescent="0.2">
      <c r="A339">
        <v>21</v>
      </c>
      <c r="B339">
        <v>8.9361702127659566</v>
      </c>
      <c r="C339">
        <v>195</v>
      </c>
      <c r="D339">
        <v>27.16</v>
      </c>
      <c r="E339">
        <v>-1.5</v>
      </c>
      <c r="F339">
        <v>-19.736842105263158</v>
      </c>
      <c r="G339">
        <v>6.1</v>
      </c>
      <c r="H339">
        <v>256</v>
      </c>
      <c r="I339">
        <v>430</v>
      </c>
      <c r="J339">
        <v>422.65</v>
      </c>
      <c r="K339" t="s">
        <v>146</v>
      </c>
      <c r="N339">
        <v>430</v>
      </c>
      <c r="O339">
        <v>198</v>
      </c>
      <c r="P339">
        <v>12.5</v>
      </c>
      <c r="Q339">
        <v>-4</v>
      </c>
      <c r="R339">
        <v>-1.9801980198019802</v>
      </c>
      <c r="S339">
        <v>4</v>
      </c>
      <c r="T339">
        <v>29.03</v>
      </c>
      <c r="U339">
        <v>2.1500000000000004</v>
      </c>
      <c r="V339">
        <v>20.772946859903385</v>
      </c>
      <c r="W339" t="b">
        <f t="shared" si="45"/>
        <v>0</v>
      </c>
      <c r="X339" t="b">
        <f t="shared" si="46"/>
        <v>0</v>
      </c>
      <c r="Y339" t="b">
        <f t="shared" si="47"/>
        <v>0</v>
      </c>
      <c r="Z339" t="b">
        <f t="shared" si="48"/>
        <v>0</v>
      </c>
      <c r="AA339" t="str">
        <f t="shared" si="49"/>
        <v>MAX PAIN</v>
      </c>
      <c r="AB339" t="b">
        <f t="shared" si="50"/>
        <v>1</v>
      </c>
      <c r="AC339" t="str">
        <f t="shared" si="51"/>
        <v>FALSE</v>
      </c>
      <c r="AD339">
        <f t="shared" si="52"/>
        <v>422.65</v>
      </c>
      <c r="AE339" t="str">
        <f t="shared" si="53"/>
        <v>GLENMARK</v>
      </c>
    </row>
    <row r="340" spans="1:31" x14ac:dyDescent="0.2">
      <c r="A340">
        <v>0</v>
      </c>
      <c r="B340">
        <v>0</v>
      </c>
      <c r="C340">
        <v>33</v>
      </c>
      <c r="D340">
        <v>27.71</v>
      </c>
      <c r="E340">
        <v>-1.1500000000000004</v>
      </c>
      <c r="F340">
        <v>-9.4650205761316908</v>
      </c>
      <c r="G340">
        <v>11</v>
      </c>
      <c r="H340">
        <v>85</v>
      </c>
      <c r="I340">
        <v>420</v>
      </c>
      <c r="J340">
        <v>422.65</v>
      </c>
      <c r="K340" t="s">
        <v>146</v>
      </c>
      <c r="N340">
        <v>420</v>
      </c>
      <c r="O340">
        <v>111</v>
      </c>
      <c r="P340">
        <v>7.45</v>
      </c>
      <c r="Q340">
        <v>-7</v>
      </c>
      <c r="R340">
        <v>-5.9322033898305087</v>
      </c>
      <c r="S340">
        <v>30</v>
      </c>
      <c r="T340">
        <v>29.61</v>
      </c>
      <c r="U340">
        <v>1.6000000000000005</v>
      </c>
      <c r="V340">
        <v>27.35042735042736</v>
      </c>
      <c r="W340" t="b">
        <f t="shared" si="45"/>
        <v>0</v>
      </c>
      <c r="X340" t="b">
        <f t="shared" si="46"/>
        <v>0</v>
      </c>
      <c r="Y340" t="b">
        <f t="shared" si="47"/>
        <v>0</v>
      </c>
      <c r="Z340" t="b">
        <f t="shared" si="48"/>
        <v>0</v>
      </c>
      <c r="AA340" t="str">
        <f t="shared" si="49"/>
        <v>MAX PAIN</v>
      </c>
      <c r="AB340" t="b">
        <f t="shared" si="50"/>
        <v>1</v>
      </c>
      <c r="AC340" t="str">
        <f t="shared" si="51"/>
        <v>FALSE</v>
      </c>
      <c r="AD340">
        <f t="shared" si="52"/>
        <v>422.65</v>
      </c>
      <c r="AE340" t="str">
        <f t="shared" si="53"/>
        <v>GLENMARK</v>
      </c>
    </row>
    <row r="341" spans="1:31" x14ac:dyDescent="0.2">
      <c r="A341">
        <v>-3</v>
      </c>
      <c r="B341">
        <v>-1.5306122448979591</v>
      </c>
      <c r="C341">
        <v>6</v>
      </c>
      <c r="D341">
        <v>0</v>
      </c>
      <c r="E341">
        <v>-9.7999999999999972</v>
      </c>
      <c r="F341">
        <v>-11.395348837209299</v>
      </c>
      <c r="G341">
        <v>76.2</v>
      </c>
      <c r="H341">
        <v>193</v>
      </c>
      <c r="I341">
        <v>720</v>
      </c>
      <c r="J341">
        <v>795</v>
      </c>
      <c r="K341" t="s">
        <v>127</v>
      </c>
      <c r="N341">
        <v>720</v>
      </c>
      <c r="O341">
        <v>379</v>
      </c>
      <c r="P341">
        <v>2.5</v>
      </c>
      <c r="Q341">
        <v>144</v>
      </c>
      <c r="R341">
        <v>61.276595744680854</v>
      </c>
      <c r="S341">
        <v>924</v>
      </c>
      <c r="T341">
        <v>40.950000000000003</v>
      </c>
      <c r="U341">
        <v>0.60000000000000009</v>
      </c>
      <c r="V341">
        <v>31.578947368421055</v>
      </c>
      <c r="W341" t="b">
        <f t="shared" si="45"/>
        <v>1</v>
      </c>
      <c r="X341" t="b">
        <f t="shared" si="46"/>
        <v>0</v>
      </c>
      <c r="Y341" t="b">
        <f t="shared" si="47"/>
        <v>1</v>
      </c>
      <c r="Z341" t="b">
        <f t="shared" si="48"/>
        <v>0</v>
      </c>
      <c r="AA341" t="str">
        <f t="shared" si="49"/>
        <v>MAX PAIN</v>
      </c>
      <c r="AB341" t="b">
        <f t="shared" si="50"/>
        <v>0</v>
      </c>
      <c r="AC341" t="str">
        <f t="shared" si="51"/>
        <v>FALSE</v>
      </c>
      <c r="AD341">
        <f t="shared" si="52"/>
        <v>795</v>
      </c>
      <c r="AE341" t="str">
        <f t="shared" si="53"/>
        <v>MFSL</v>
      </c>
    </row>
    <row r="342" spans="1:31" x14ac:dyDescent="0.2">
      <c r="A342">
        <v>-25</v>
      </c>
      <c r="B342">
        <v>-9.8039215686274517</v>
      </c>
      <c r="C342">
        <v>28</v>
      </c>
      <c r="D342">
        <v>50.5</v>
      </c>
      <c r="E342">
        <v>3.25</v>
      </c>
      <c r="F342">
        <v>3.3505154639175259</v>
      </c>
      <c r="G342">
        <v>100.25</v>
      </c>
      <c r="H342">
        <v>230</v>
      </c>
      <c r="I342">
        <v>700</v>
      </c>
      <c r="J342">
        <v>795</v>
      </c>
      <c r="K342" t="s">
        <v>127</v>
      </c>
      <c r="N342">
        <v>700</v>
      </c>
      <c r="O342">
        <v>356</v>
      </c>
      <c r="P342">
        <v>1.4</v>
      </c>
      <c r="Q342">
        <v>51</v>
      </c>
      <c r="R342">
        <v>16.721311475409838</v>
      </c>
      <c r="S342">
        <v>288</v>
      </c>
      <c r="T342">
        <v>43.23</v>
      </c>
      <c r="U342">
        <v>0.39999999999999991</v>
      </c>
      <c r="V342">
        <v>39.999999999999993</v>
      </c>
      <c r="W342" t="b">
        <f t="shared" si="45"/>
        <v>1</v>
      </c>
      <c r="X342" t="b">
        <f t="shared" si="46"/>
        <v>1</v>
      </c>
      <c r="Y342" t="b">
        <f t="shared" si="47"/>
        <v>1</v>
      </c>
      <c r="Z342" t="b">
        <f t="shared" si="48"/>
        <v>0</v>
      </c>
      <c r="AA342" t="str">
        <f t="shared" si="49"/>
        <v>Short Covering Candidate</v>
      </c>
      <c r="AB342" t="b">
        <f t="shared" si="50"/>
        <v>1</v>
      </c>
      <c r="AC342" t="str">
        <f t="shared" si="51"/>
        <v>FALSE</v>
      </c>
      <c r="AD342">
        <f t="shared" si="52"/>
        <v>795</v>
      </c>
      <c r="AE342" t="str">
        <f t="shared" si="53"/>
        <v>MFSL</v>
      </c>
    </row>
    <row r="343" spans="1:31" x14ac:dyDescent="0.2">
      <c r="A343">
        <v>-3</v>
      </c>
      <c r="B343">
        <v>-3.125</v>
      </c>
      <c r="C343">
        <v>5</v>
      </c>
      <c r="D343">
        <v>42.16</v>
      </c>
      <c r="E343">
        <v>-1.75</v>
      </c>
      <c r="F343">
        <v>-2.6923076923076925</v>
      </c>
      <c r="G343">
        <v>63.25</v>
      </c>
      <c r="H343">
        <v>93</v>
      </c>
      <c r="I343">
        <v>740</v>
      </c>
      <c r="J343">
        <v>795</v>
      </c>
      <c r="K343" t="s">
        <v>127</v>
      </c>
      <c r="N343">
        <v>740</v>
      </c>
      <c r="O343">
        <v>276</v>
      </c>
      <c r="P343">
        <v>4.0999999999999996</v>
      </c>
      <c r="Q343">
        <v>99</v>
      </c>
      <c r="R343">
        <v>55.932203389830505</v>
      </c>
      <c r="S343">
        <v>558</v>
      </c>
      <c r="T343">
        <v>37.82</v>
      </c>
      <c r="U343">
        <v>0.59999999999999964</v>
      </c>
      <c r="V343">
        <v>17.142857142857132</v>
      </c>
      <c r="W343" t="b">
        <f t="shared" si="45"/>
        <v>1</v>
      </c>
      <c r="X343" t="b">
        <f t="shared" si="46"/>
        <v>0</v>
      </c>
      <c r="Y343" t="b">
        <f t="shared" si="47"/>
        <v>1</v>
      </c>
      <c r="Z343" t="b">
        <f t="shared" si="48"/>
        <v>0</v>
      </c>
      <c r="AA343" t="str">
        <f t="shared" si="49"/>
        <v>MAX PAIN</v>
      </c>
      <c r="AB343" t="b">
        <f t="shared" si="50"/>
        <v>0</v>
      </c>
      <c r="AC343" t="str">
        <f t="shared" si="51"/>
        <v>FALSE</v>
      </c>
      <c r="AD343">
        <f t="shared" si="52"/>
        <v>795</v>
      </c>
      <c r="AE343" t="str">
        <f t="shared" si="53"/>
        <v>MFSL</v>
      </c>
    </row>
    <row r="344" spans="1:31" x14ac:dyDescent="0.2">
      <c r="A344">
        <v>-1</v>
      </c>
      <c r="B344">
        <v>-0.44642857142857145</v>
      </c>
      <c r="C344">
        <v>12</v>
      </c>
      <c r="D344">
        <v>38.19</v>
      </c>
      <c r="E344">
        <v>-0.5</v>
      </c>
      <c r="F344">
        <v>-9.0909090909090917</v>
      </c>
      <c r="G344">
        <v>5</v>
      </c>
      <c r="H344">
        <v>223</v>
      </c>
      <c r="I344">
        <v>55</v>
      </c>
      <c r="J344">
        <v>59.55</v>
      </c>
      <c r="K344" t="s">
        <v>144</v>
      </c>
      <c r="N344">
        <v>55</v>
      </c>
      <c r="O344">
        <v>785</v>
      </c>
      <c r="P344">
        <v>0.4</v>
      </c>
      <c r="Q344">
        <v>68</v>
      </c>
      <c r="R344">
        <v>9.4839609483960956</v>
      </c>
      <c r="S344">
        <v>698</v>
      </c>
      <c r="T344">
        <v>44.19</v>
      </c>
      <c r="U344">
        <v>5.0000000000000044E-2</v>
      </c>
      <c r="V344">
        <v>14.285714285714299</v>
      </c>
      <c r="W344" t="b">
        <f t="shared" si="45"/>
        <v>1</v>
      </c>
      <c r="X344" t="b">
        <f t="shared" si="46"/>
        <v>0</v>
      </c>
      <c r="Y344" t="b">
        <f t="shared" si="47"/>
        <v>1</v>
      </c>
      <c r="Z344" t="b">
        <f t="shared" si="48"/>
        <v>0</v>
      </c>
      <c r="AA344" t="str">
        <f t="shared" si="49"/>
        <v>MAX PAIN</v>
      </c>
      <c r="AB344" t="b">
        <f t="shared" si="50"/>
        <v>0</v>
      </c>
      <c r="AC344" t="str">
        <f t="shared" si="51"/>
        <v>FALSE</v>
      </c>
      <c r="AD344">
        <f t="shared" si="52"/>
        <v>59.55</v>
      </c>
      <c r="AE344" t="str">
        <f t="shared" si="53"/>
        <v>IDFCFIRSTB</v>
      </c>
    </row>
    <row r="345" spans="1:31" x14ac:dyDescent="0.2">
      <c r="A345">
        <v>94</v>
      </c>
      <c r="B345">
        <v>8.943862987630828</v>
      </c>
      <c r="C345">
        <v>1419</v>
      </c>
      <c r="D345">
        <v>40.43</v>
      </c>
      <c r="E345">
        <v>-0.19999999999999996</v>
      </c>
      <c r="F345">
        <v>-10.526315789473681</v>
      </c>
      <c r="G345">
        <v>1.7</v>
      </c>
      <c r="H345">
        <v>1145</v>
      </c>
      <c r="I345">
        <v>60</v>
      </c>
      <c r="J345">
        <v>59.55</v>
      </c>
      <c r="K345" t="s">
        <v>144</v>
      </c>
      <c r="N345">
        <v>60</v>
      </c>
      <c r="O345">
        <v>507</v>
      </c>
      <c r="P345">
        <v>1.9</v>
      </c>
      <c r="Q345">
        <v>5</v>
      </c>
      <c r="R345">
        <v>0.99601593625498008</v>
      </c>
      <c r="S345">
        <v>688</v>
      </c>
      <c r="T345">
        <v>39.61</v>
      </c>
      <c r="U345">
        <v>4.9999999999999822E-2</v>
      </c>
      <c r="V345">
        <v>2.7027027027026933</v>
      </c>
      <c r="W345" t="b">
        <f t="shared" si="45"/>
        <v>0</v>
      </c>
      <c r="X345" t="b">
        <f t="shared" si="46"/>
        <v>0</v>
      </c>
      <c r="Y345" t="b">
        <f t="shared" si="47"/>
        <v>1</v>
      </c>
      <c r="Z345" t="b">
        <f t="shared" si="48"/>
        <v>0</v>
      </c>
      <c r="AA345" t="str">
        <f t="shared" si="49"/>
        <v>MAX PAIN</v>
      </c>
      <c r="AB345" t="b">
        <f t="shared" si="50"/>
        <v>1</v>
      </c>
      <c r="AC345" t="str">
        <f t="shared" si="51"/>
        <v>FALSE</v>
      </c>
      <c r="AD345">
        <f t="shared" si="52"/>
        <v>59.55</v>
      </c>
      <c r="AE345" t="str">
        <f t="shared" si="53"/>
        <v>IDFCFIRSTB</v>
      </c>
    </row>
    <row r="346" spans="1:31" x14ac:dyDescent="0.2">
      <c r="A346">
        <v>0</v>
      </c>
      <c r="B346">
        <v>0</v>
      </c>
      <c r="C346">
        <v>1</v>
      </c>
      <c r="D346">
        <v>95.1</v>
      </c>
      <c r="E346">
        <v>1.8000000000000007</v>
      </c>
      <c r="F346">
        <v>20.57142857142858</v>
      </c>
      <c r="G346">
        <v>10.55</v>
      </c>
      <c r="H346">
        <v>64</v>
      </c>
      <c r="I346">
        <v>50</v>
      </c>
      <c r="J346">
        <v>59.55</v>
      </c>
      <c r="K346" t="s">
        <v>144</v>
      </c>
      <c r="N346">
        <v>50</v>
      </c>
      <c r="O346">
        <v>428</v>
      </c>
      <c r="P346">
        <v>0.1</v>
      </c>
      <c r="Q346">
        <v>5</v>
      </c>
      <c r="R346">
        <v>1.1820330969267139</v>
      </c>
      <c r="S346">
        <v>25</v>
      </c>
      <c r="T346">
        <v>55.13</v>
      </c>
      <c r="U346">
        <v>0</v>
      </c>
      <c r="V346">
        <v>0</v>
      </c>
      <c r="W346" t="b">
        <f t="shared" si="45"/>
        <v>0</v>
      </c>
      <c r="X346" t="b">
        <f t="shared" si="46"/>
        <v>1</v>
      </c>
      <c r="Y346" t="b">
        <f t="shared" si="47"/>
        <v>1</v>
      </c>
      <c r="Z346" t="b">
        <f t="shared" si="48"/>
        <v>0</v>
      </c>
      <c r="AA346" t="str">
        <f t="shared" si="49"/>
        <v>MAX PAIN</v>
      </c>
      <c r="AB346" t="b">
        <f t="shared" si="50"/>
        <v>0</v>
      </c>
      <c r="AC346" t="str">
        <f t="shared" si="51"/>
        <v>FALSE</v>
      </c>
      <c r="AD346">
        <f t="shared" si="52"/>
        <v>59.55</v>
      </c>
      <c r="AE346" t="str">
        <f t="shared" si="53"/>
        <v>IDFCFIRSTB</v>
      </c>
    </row>
    <row r="347" spans="1:31" x14ac:dyDescent="0.2">
      <c r="A347">
        <v>128</v>
      </c>
      <c r="B347">
        <v>15.20190023752969</v>
      </c>
      <c r="C347">
        <v>1656</v>
      </c>
      <c r="D347">
        <v>37.11</v>
      </c>
      <c r="E347">
        <v>-3.5</v>
      </c>
      <c r="F347">
        <v>-8.1300813008130088</v>
      </c>
      <c r="G347">
        <v>39.549999999999997</v>
      </c>
      <c r="H347">
        <v>970</v>
      </c>
      <c r="I347">
        <v>1200</v>
      </c>
      <c r="J347">
        <v>1207.0999999999999</v>
      </c>
      <c r="K347" t="s">
        <v>50</v>
      </c>
      <c r="N347">
        <v>1200</v>
      </c>
      <c r="O347">
        <v>1665</v>
      </c>
      <c r="P347">
        <v>26.1</v>
      </c>
      <c r="Q347">
        <v>-49</v>
      </c>
      <c r="R347">
        <v>-2.8588098016336057</v>
      </c>
      <c r="S347">
        <v>3092</v>
      </c>
      <c r="T347">
        <v>34.78</v>
      </c>
      <c r="U347">
        <v>2.1000000000000014</v>
      </c>
      <c r="V347">
        <v>8.7500000000000071</v>
      </c>
      <c r="W347" t="b">
        <f t="shared" si="45"/>
        <v>0</v>
      </c>
      <c r="X347" t="b">
        <f t="shared" si="46"/>
        <v>0</v>
      </c>
      <c r="Y347" t="b">
        <f t="shared" si="47"/>
        <v>0</v>
      </c>
      <c r="Z347" t="b">
        <f t="shared" si="48"/>
        <v>0</v>
      </c>
      <c r="AA347" t="str">
        <f t="shared" si="49"/>
        <v>MAX PAIN</v>
      </c>
      <c r="AB347" t="b">
        <f t="shared" si="50"/>
        <v>1</v>
      </c>
      <c r="AC347" t="str">
        <f t="shared" si="51"/>
        <v>FALSE</v>
      </c>
      <c r="AD347">
        <f t="shared" si="52"/>
        <v>1207.0999999999999</v>
      </c>
      <c r="AE347" t="str">
        <f t="shared" si="53"/>
        <v>INDUSINDBK</v>
      </c>
    </row>
    <row r="348" spans="1:31" x14ac:dyDescent="0.2">
      <c r="A348">
        <v>128</v>
      </c>
      <c r="B348">
        <v>7.9552517091361095</v>
      </c>
      <c r="C348">
        <v>2549</v>
      </c>
      <c r="D348">
        <v>36.86</v>
      </c>
      <c r="E348">
        <v>-2.6499999999999986</v>
      </c>
      <c r="F348">
        <v>-8.2426127527216142</v>
      </c>
      <c r="G348">
        <v>29.5</v>
      </c>
      <c r="H348">
        <v>1737</v>
      </c>
      <c r="I348">
        <v>1220</v>
      </c>
      <c r="J348">
        <v>1207.0999999999999</v>
      </c>
      <c r="K348" t="s">
        <v>50</v>
      </c>
      <c r="N348">
        <v>1220</v>
      </c>
      <c r="O348">
        <v>940</v>
      </c>
      <c r="P348">
        <v>35.700000000000003</v>
      </c>
      <c r="Q348">
        <v>-58</v>
      </c>
      <c r="R348">
        <v>-5.811623246492986</v>
      </c>
      <c r="S348">
        <v>1373</v>
      </c>
      <c r="T348">
        <v>34.25</v>
      </c>
      <c r="U348">
        <v>3.0500000000000043</v>
      </c>
      <c r="V348">
        <v>9.3415007656967965</v>
      </c>
      <c r="W348" t="b">
        <f t="shared" si="45"/>
        <v>0</v>
      </c>
      <c r="X348" t="b">
        <f t="shared" si="46"/>
        <v>0</v>
      </c>
      <c r="Y348" t="b">
        <f t="shared" si="47"/>
        <v>0</v>
      </c>
      <c r="Z348" t="b">
        <f t="shared" si="48"/>
        <v>0</v>
      </c>
      <c r="AA348" t="str">
        <f t="shared" si="49"/>
        <v>MAX PAIN</v>
      </c>
      <c r="AB348" t="b">
        <f t="shared" si="50"/>
        <v>1</v>
      </c>
      <c r="AC348" t="str">
        <f t="shared" si="51"/>
        <v>FALSE</v>
      </c>
      <c r="AD348">
        <f t="shared" si="52"/>
        <v>1207.0999999999999</v>
      </c>
      <c r="AE348" t="str">
        <f t="shared" si="53"/>
        <v>INDUSINDBK</v>
      </c>
    </row>
    <row r="349" spans="1:31" x14ac:dyDescent="0.2">
      <c r="A349">
        <v>-1</v>
      </c>
      <c r="B349">
        <v>-1.4925373134328359</v>
      </c>
      <c r="C349">
        <v>1</v>
      </c>
      <c r="D349">
        <v>39.33</v>
      </c>
      <c r="E349">
        <v>-8.0999999999999943</v>
      </c>
      <c r="F349">
        <v>-6.5853658536585318</v>
      </c>
      <c r="G349">
        <v>114.9</v>
      </c>
      <c r="H349">
        <v>66</v>
      </c>
      <c r="I349">
        <v>1100</v>
      </c>
      <c r="J349">
        <v>1207.0999999999999</v>
      </c>
      <c r="K349" t="s">
        <v>50</v>
      </c>
      <c r="N349">
        <v>1100</v>
      </c>
      <c r="O349">
        <v>793</v>
      </c>
      <c r="P349">
        <v>3.25</v>
      </c>
      <c r="Q349">
        <v>48</v>
      </c>
      <c r="R349">
        <v>6.4429530201342278</v>
      </c>
      <c r="S349">
        <v>763</v>
      </c>
      <c r="T349">
        <v>37.549999999999997</v>
      </c>
      <c r="U349">
        <v>-0.20000000000000018</v>
      </c>
      <c r="V349">
        <v>-5.7971014492753676</v>
      </c>
      <c r="W349" t="b">
        <f t="shared" si="45"/>
        <v>1</v>
      </c>
      <c r="X349" t="b">
        <f t="shared" si="46"/>
        <v>0</v>
      </c>
      <c r="Y349" t="b">
        <f t="shared" si="47"/>
        <v>1</v>
      </c>
      <c r="Z349" t="b">
        <f t="shared" si="48"/>
        <v>1</v>
      </c>
      <c r="AA349" t="str">
        <f t="shared" si="49"/>
        <v>MAX PAIN</v>
      </c>
      <c r="AB349" t="b">
        <f t="shared" si="50"/>
        <v>0</v>
      </c>
      <c r="AC349" t="str">
        <f t="shared" si="51"/>
        <v>FALSE</v>
      </c>
      <c r="AD349">
        <f t="shared" si="52"/>
        <v>1207.0999999999999</v>
      </c>
      <c r="AE349" t="str">
        <f t="shared" si="53"/>
        <v>INDUSINDBK</v>
      </c>
    </row>
    <row r="350" spans="1:31" x14ac:dyDescent="0.2">
      <c r="A350">
        <v>0</v>
      </c>
      <c r="B350">
        <v>0</v>
      </c>
      <c r="C350">
        <v>4</v>
      </c>
      <c r="D350">
        <v>43.31</v>
      </c>
      <c r="E350">
        <v>9.1500000000000057</v>
      </c>
      <c r="F350">
        <v>10.828402366863912</v>
      </c>
      <c r="G350">
        <v>93.65</v>
      </c>
      <c r="H350">
        <v>34</v>
      </c>
      <c r="I350">
        <v>1300</v>
      </c>
      <c r="J350">
        <v>1374</v>
      </c>
      <c r="K350" t="s">
        <v>178</v>
      </c>
      <c r="N350">
        <v>1300</v>
      </c>
      <c r="O350">
        <v>223</v>
      </c>
      <c r="P350">
        <v>10</v>
      </c>
      <c r="Q350">
        <v>-21</v>
      </c>
      <c r="R350">
        <v>-8.6065573770491799</v>
      </c>
      <c r="S350">
        <v>57</v>
      </c>
      <c r="T350">
        <v>36.49</v>
      </c>
      <c r="U350">
        <v>-0.40000000000000036</v>
      </c>
      <c r="V350">
        <v>-3.8461538461538494</v>
      </c>
      <c r="W350" t="b">
        <f t="shared" si="45"/>
        <v>0</v>
      </c>
      <c r="X350" t="b">
        <f t="shared" si="46"/>
        <v>1</v>
      </c>
      <c r="Y350" t="b">
        <f t="shared" si="47"/>
        <v>0</v>
      </c>
      <c r="Z350" t="b">
        <f t="shared" si="48"/>
        <v>1</v>
      </c>
      <c r="AA350" t="str">
        <f t="shared" si="49"/>
        <v>MAX PAIN</v>
      </c>
      <c r="AB350" t="b">
        <f t="shared" si="50"/>
        <v>0</v>
      </c>
      <c r="AC350" t="str">
        <f t="shared" si="51"/>
        <v>FALSE</v>
      </c>
      <c r="AD350">
        <f t="shared" si="52"/>
        <v>1374</v>
      </c>
      <c r="AE350" t="str">
        <f t="shared" si="53"/>
        <v>METROPOLIS</v>
      </c>
    </row>
    <row r="351" spans="1:31" x14ac:dyDescent="0.2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145</v>
      </c>
      <c r="H351">
        <v>2</v>
      </c>
      <c r="I351">
        <v>1200</v>
      </c>
      <c r="J351">
        <v>1374</v>
      </c>
      <c r="K351" t="s">
        <v>178</v>
      </c>
      <c r="N351">
        <v>1200</v>
      </c>
      <c r="O351">
        <v>133</v>
      </c>
      <c r="P351">
        <v>1.6</v>
      </c>
      <c r="Q351">
        <v>3</v>
      </c>
      <c r="R351">
        <v>2.3076923076923075</v>
      </c>
      <c r="S351">
        <v>30</v>
      </c>
      <c r="T351">
        <v>41.86</v>
      </c>
      <c r="U351">
        <v>-0.79999999999999982</v>
      </c>
      <c r="V351">
        <v>-33.333333333333329</v>
      </c>
      <c r="W351" t="b">
        <f t="shared" si="45"/>
        <v>0</v>
      </c>
      <c r="X351" t="b">
        <f t="shared" si="46"/>
        <v>0</v>
      </c>
      <c r="Y351" t="b">
        <f t="shared" si="47"/>
        <v>1</v>
      </c>
      <c r="Z351" t="b">
        <f t="shared" si="48"/>
        <v>1</v>
      </c>
      <c r="AA351" t="str">
        <f t="shared" si="49"/>
        <v>MAX PAIN</v>
      </c>
      <c r="AB351" t="b">
        <f t="shared" si="50"/>
        <v>1</v>
      </c>
      <c r="AC351" t="str">
        <f t="shared" si="51"/>
        <v>FALSE</v>
      </c>
      <c r="AD351">
        <f t="shared" si="52"/>
        <v>1374</v>
      </c>
      <c r="AE351" t="str">
        <f t="shared" si="53"/>
        <v>METROPOLIS</v>
      </c>
    </row>
    <row r="352" spans="1:31" x14ac:dyDescent="0.2">
      <c r="A352">
        <v>-17</v>
      </c>
      <c r="B352">
        <v>-4.8158640226628897</v>
      </c>
      <c r="C352">
        <v>282</v>
      </c>
      <c r="D352">
        <v>39.479999999999997</v>
      </c>
      <c r="E352">
        <v>-0.59999999999999964</v>
      </c>
      <c r="F352">
        <v>-7.9999999999999947</v>
      </c>
      <c r="G352">
        <v>6.9</v>
      </c>
      <c r="H352">
        <v>336</v>
      </c>
      <c r="I352">
        <v>1500</v>
      </c>
      <c r="J352">
        <v>1374</v>
      </c>
      <c r="K352" t="s">
        <v>178</v>
      </c>
      <c r="N352">
        <v>1500</v>
      </c>
      <c r="O352">
        <v>99</v>
      </c>
      <c r="P352">
        <v>139.6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 t="b">
        <f t="shared" si="45"/>
        <v>1</v>
      </c>
      <c r="X352" t="b">
        <f t="shared" si="46"/>
        <v>0</v>
      </c>
      <c r="Y352" t="b">
        <f t="shared" si="47"/>
        <v>0</v>
      </c>
      <c r="Z352" t="b">
        <f t="shared" si="48"/>
        <v>0</v>
      </c>
      <c r="AA352" t="str">
        <f t="shared" si="49"/>
        <v>MAX PAIN</v>
      </c>
      <c r="AB352" t="b">
        <f t="shared" si="50"/>
        <v>0</v>
      </c>
      <c r="AC352" t="str">
        <f t="shared" si="51"/>
        <v>FALSE</v>
      </c>
      <c r="AD352">
        <f t="shared" si="52"/>
        <v>1374</v>
      </c>
      <c r="AE352" t="str">
        <f t="shared" si="53"/>
        <v>METROPOLIS</v>
      </c>
    </row>
    <row r="353" spans="1:31" x14ac:dyDescent="0.2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101.05</v>
      </c>
      <c r="H353">
        <v>172</v>
      </c>
      <c r="I353">
        <v>500</v>
      </c>
      <c r="J353">
        <v>602.79999999999995</v>
      </c>
      <c r="K353" t="s">
        <v>259</v>
      </c>
      <c r="N353">
        <v>500</v>
      </c>
      <c r="O353">
        <v>817</v>
      </c>
      <c r="P353">
        <v>0.55000000000000004</v>
      </c>
      <c r="Q353">
        <v>-30</v>
      </c>
      <c r="R353">
        <v>-3.5419126328217239</v>
      </c>
      <c r="S353">
        <v>85</v>
      </c>
      <c r="T353">
        <v>52.27</v>
      </c>
      <c r="U353">
        <v>-9.9999999999999978E-2</v>
      </c>
      <c r="V353">
        <v>-15.38461538461538</v>
      </c>
      <c r="W353" t="b">
        <f t="shared" si="45"/>
        <v>0</v>
      </c>
      <c r="X353" t="b">
        <f t="shared" si="46"/>
        <v>0</v>
      </c>
      <c r="Y353" t="b">
        <f t="shared" si="47"/>
        <v>0</v>
      </c>
      <c r="Z353" t="b">
        <f t="shared" si="48"/>
        <v>1</v>
      </c>
      <c r="AA353" t="str">
        <f t="shared" si="49"/>
        <v>MAX PAIN</v>
      </c>
      <c r="AB353" t="b">
        <f t="shared" si="50"/>
        <v>1</v>
      </c>
      <c r="AC353" t="str">
        <f t="shared" si="51"/>
        <v>FALSE</v>
      </c>
      <c r="AD353">
        <f t="shared" si="52"/>
        <v>602.79999999999995</v>
      </c>
      <c r="AE353" t="str">
        <f t="shared" si="53"/>
        <v>JINDALSTEL</v>
      </c>
    </row>
    <row r="354" spans="1:31" x14ac:dyDescent="0.2">
      <c r="A354">
        <v>0</v>
      </c>
      <c r="B354">
        <v>0</v>
      </c>
      <c r="C354">
        <v>3</v>
      </c>
      <c r="D354">
        <v>0</v>
      </c>
      <c r="E354">
        <v>-5.4000000000000057</v>
      </c>
      <c r="F354">
        <v>-9.0452261306532744</v>
      </c>
      <c r="G354">
        <v>54.3</v>
      </c>
      <c r="H354">
        <v>138</v>
      </c>
      <c r="I354">
        <v>550</v>
      </c>
      <c r="J354">
        <v>602.79999999999995</v>
      </c>
      <c r="K354" t="s">
        <v>259</v>
      </c>
      <c r="N354">
        <v>550</v>
      </c>
      <c r="O354">
        <v>692</v>
      </c>
      <c r="P354">
        <v>2.25</v>
      </c>
      <c r="Q354">
        <v>-4</v>
      </c>
      <c r="R354">
        <v>-0.57471264367816088</v>
      </c>
      <c r="S354">
        <v>264</v>
      </c>
      <c r="T354">
        <v>40.549999999999997</v>
      </c>
      <c r="U354">
        <v>-0.10000000000000009</v>
      </c>
      <c r="V354">
        <v>-4.2553191489361737</v>
      </c>
      <c r="W354" t="b">
        <f t="shared" si="45"/>
        <v>0</v>
      </c>
      <c r="X354" t="b">
        <f t="shared" si="46"/>
        <v>0</v>
      </c>
      <c r="Y354" t="b">
        <f t="shared" si="47"/>
        <v>0</v>
      </c>
      <c r="Z354" t="b">
        <f t="shared" si="48"/>
        <v>1</v>
      </c>
      <c r="AA354" t="str">
        <f t="shared" si="49"/>
        <v>MAX PAIN</v>
      </c>
      <c r="AB354" t="b">
        <f t="shared" si="50"/>
        <v>1</v>
      </c>
      <c r="AC354" t="str">
        <f t="shared" si="51"/>
        <v>FALSE</v>
      </c>
      <c r="AD354">
        <f t="shared" si="52"/>
        <v>602.79999999999995</v>
      </c>
      <c r="AE354" t="str">
        <f t="shared" si="53"/>
        <v>JINDALSTEL</v>
      </c>
    </row>
    <row r="355" spans="1:31" x14ac:dyDescent="0.2">
      <c r="A355">
        <v>-12</v>
      </c>
      <c r="B355">
        <v>-0.93676814988290402</v>
      </c>
      <c r="C355">
        <v>1876</v>
      </c>
      <c r="D355">
        <v>36.33</v>
      </c>
      <c r="E355">
        <v>-1.5500000000000007</v>
      </c>
      <c r="F355">
        <v>-7.5425790754257944</v>
      </c>
      <c r="G355">
        <v>19</v>
      </c>
      <c r="H355">
        <v>1269</v>
      </c>
      <c r="I355">
        <v>600</v>
      </c>
      <c r="J355">
        <v>602.79999999999995</v>
      </c>
      <c r="K355" t="s">
        <v>259</v>
      </c>
      <c r="N355">
        <v>600</v>
      </c>
      <c r="O355">
        <v>553</v>
      </c>
      <c r="P355">
        <v>13.9</v>
      </c>
      <c r="Q355">
        <v>0</v>
      </c>
      <c r="R355">
        <v>0</v>
      </c>
      <c r="S355">
        <v>1034</v>
      </c>
      <c r="T355">
        <v>35.950000000000003</v>
      </c>
      <c r="U355">
        <v>0.40000000000000036</v>
      </c>
      <c r="V355">
        <v>2.9629629629629655</v>
      </c>
      <c r="W355" t="b">
        <f t="shared" si="45"/>
        <v>1</v>
      </c>
      <c r="X355" t="b">
        <f t="shared" si="46"/>
        <v>0</v>
      </c>
      <c r="Y355" t="b">
        <f t="shared" si="47"/>
        <v>0</v>
      </c>
      <c r="Z355" t="b">
        <f t="shared" si="48"/>
        <v>0</v>
      </c>
      <c r="AA355" t="str">
        <f t="shared" si="49"/>
        <v>MAX PAIN</v>
      </c>
      <c r="AB355" t="b">
        <f t="shared" si="50"/>
        <v>0</v>
      </c>
      <c r="AC355" t="str">
        <f t="shared" si="51"/>
        <v>FALSE</v>
      </c>
      <c r="AD355">
        <f t="shared" si="52"/>
        <v>602.79999999999995</v>
      </c>
      <c r="AE355" t="str">
        <f t="shared" si="53"/>
        <v>JINDALSTEL</v>
      </c>
    </row>
    <row r="356" spans="1:31" x14ac:dyDescent="0.2">
      <c r="A356">
        <v>26</v>
      </c>
      <c r="B356">
        <v>6.6326530612244898</v>
      </c>
      <c r="C356">
        <v>155</v>
      </c>
      <c r="D356">
        <v>26.57</v>
      </c>
      <c r="E356">
        <v>-0.54999999999999893</v>
      </c>
      <c r="F356">
        <v>-6.2146892655367116</v>
      </c>
      <c r="G356">
        <v>8.3000000000000007</v>
      </c>
      <c r="H356">
        <v>418</v>
      </c>
      <c r="I356">
        <v>200</v>
      </c>
      <c r="J356">
        <v>206.05</v>
      </c>
      <c r="K356" t="s">
        <v>211</v>
      </c>
      <c r="N356">
        <v>200</v>
      </c>
      <c r="O356">
        <v>1274</v>
      </c>
      <c r="P356">
        <v>1.9</v>
      </c>
      <c r="Q356">
        <v>-27</v>
      </c>
      <c r="R356">
        <v>-2.07532667179093</v>
      </c>
      <c r="S356">
        <v>631</v>
      </c>
      <c r="T356">
        <v>29.46</v>
      </c>
      <c r="U356">
        <v>-5.0000000000000044E-2</v>
      </c>
      <c r="V356">
        <v>-2.5641025641025665</v>
      </c>
      <c r="W356" t="b">
        <f t="shared" si="45"/>
        <v>0</v>
      </c>
      <c r="X356" t="b">
        <f t="shared" si="46"/>
        <v>0</v>
      </c>
      <c r="Y356" t="b">
        <f t="shared" si="47"/>
        <v>0</v>
      </c>
      <c r="Z356" t="b">
        <f t="shared" si="48"/>
        <v>1</v>
      </c>
      <c r="AA356" t="str">
        <f t="shared" si="49"/>
        <v>MAX PAIN</v>
      </c>
      <c r="AB356" t="b">
        <f t="shared" si="50"/>
        <v>1</v>
      </c>
      <c r="AC356" t="str">
        <f t="shared" si="51"/>
        <v>FALSE</v>
      </c>
      <c r="AD356">
        <f t="shared" si="52"/>
        <v>206.05</v>
      </c>
      <c r="AE356" t="str">
        <f t="shared" si="53"/>
        <v>TATAPOWER</v>
      </c>
    </row>
    <row r="357" spans="1:31" x14ac:dyDescent="0.2">
      <c r="A357">
        <v>284</v>
      </c>
      <c r="B357">
        <v>11.629811629811631</v>
      </c>
      <c r="C357">
        <v>1614</v>
      </c>
      <c r="D357">
        <v>26.93</v>
      </c>
      <c r="E357">
        <v>-0.40000000000000036</v>
      </c>
      <c r="F357">
        <v>-12.500000000000011</v>
      </c>
      <c r="G357">
        <v>2.8</v>
      </c>
      <c r="H357">
        <v>2726</v>
      </c>
      <c r="I357">
        <v>210</v>
      </c>
      <c r="J357">
        <v>206.05</v>
      </c>
      <c r="K357" t="s">
        <v>211</v>
      </c>
      <c r="N357">
        <v>210</v>
      </c>
      <c r="O357">
        <v>1202</v>
      </c>
      <c r="P357">
        <v>6.3</v>
      </c>
      <c r="Q357">
        <v>-3</v>
      </c>
      <c r="R357">
        <v>-0.24896265560165975</v>
      </c>
      <c r="S357">
        <v>129</v>
      </c>
      <c r="T357">
        <v>28.91</v>
      </c>
      <c r="U357">
        <v>0.20000000000000018</v>
      </c>
      <c r="V357">
        <v>3.2786885245901667</v>
      </c>
      <c r="W357" t="b">
        <f t="shared" si="45"/>
        <v>0</v>
      </c>
      <c r="X357" t="b">
        <f t="shared" si="46"/>
        <v>0</v>
      </c>
      <c r="Y357" t="b">
        <f t="shared" si="47"/>
        <v>0</v>
      </c>
      <c r="Z357" t="b">
        <f t="shared" si="48"/>
        <v>0</v>
      </c>
      <c r="AA357" t="str">
        <f t="shared" si="49"/>
        <v>MAX PAIN</v>
      </c>
      <c r="AB357" t="b">
        <f t="shared" si="50"/>
        <v>1</v>
      </c>
      <c r="AC357" t="str">
        <f t="shared" si="51"/>
        <v>FALSE</v>
      </c>
      <c r="AD357">
        <f t="shared" si="52"/>
        <v>206.05</v>
      </c>
      <c r="AE357" t="str">
        <f t="shared" si="53"/>
        <v>TATAPOWER</v>
      </c>
    </row>
    <row r="358" spans="1:31" x14ac:dyDescent="0.2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17.95</v>
      </c>
      <c r="H358">
        <v>54</v>
      </c>
      <c r="I358">
        <v>190</v>
      </c>
      <c r="J358">
        <v>206.05</v>
      </c>
      <c r="K358" t="s">
        <v>211</v>
      </c>
      <c r="N358">
        <v>190</v>
      </c>
      <c r="O358">
        <v>1016</v>
      </c>
      <c r="P358">
        <v>0.6</v>
      </c>
      <c r="Q358">
        <v>64</v>
      </c>
      <c r="R358">
        <v>6.7226890756302522</v>
      </c>
      <c r="S358">
        <v>604</v>
      </c>
      <c r="T358">
        <v>34.729999999999997</v>
      </c>
      <c r="U358">
        <v>0</v>
      </c>
      <c r="V358">
        <v>0</v>
      </c>
      <c r="W358" t="b">
        <f t="shared" si="45"/>
        <v>0</v>
      </c>
      <c r="X358" t="b">
        <f t="shared" si="46"/>
        <v>0</v>
      </c>
      <c r="Y358" t="b">
        <f t="shared" si="47"/>
        <v>1</v>
      </c>
      <c r="Z358" t="b">
        <f t="shared" si="48"/>
        <v>0</v>
      </c>
      <c r="AA358" t="str">
        <f t="shared" si="49"/>
        <v>MAX PAIN</v>
      </c>
      <c r="AB358" t="b">
        <f t="shared" si="50"/>
        <v>1</v>
      </c>
      <c r="AC358" t="str">
        <f t="shared" si="51"/>
        <v>FALSE</v>
      </c>
      <c r="AD358">
        <f t="shared" si="52"/>
        <v>206.05</v>
      </c>
      <c r="AE358" t="str">
        <f t="shared" si="53"/>
        <v>TATAPOWER</v>
      </c>
    </row>
    <row r="359" spans="1:31" x14ac:dyDescent="0.2">
      <c r="A359">
        <v>18</v>
      </c>
      <c r="B359">
        <v>5.5900621118012426</v>
      </c>
      <c r="C359">
        <v>306</v>
      </c>
      <c r="D359">
        <v>30.1</v>
      </c>
      <c r="E359">
        <v>-1.8499999999999996</v>
      </c>
      <c r="F359">
        <v>-15.61181434599156</v>
      </c>
      <c r="G359">
        <v>10</v>
      </c>
      <c r="H359">
        <v>340</v>
      </c>
      <c r="I359">
        <v>420</v>
      </c>
      <c r="J359">
        <v>419.5</v>
      </c>
      <c r="K359" t="s">
        <v>126</v>
      </c>
      <c r="N359">
        <v>420</v>
      </c>
      <c r="O359">
        <v>199</v>
      </c>
      <c r="P359">
        <v>10.050000000000001</v>
      </c>
      <c r="Q359">
        <v>0</v>
      </c>
      <c r="R359">
        <v>0</v>
      </c>
      <c r="S359">
        <v>101</v>
      </c>
      <c r="T359">
        <v>33.409999999999997</v>
      </c>
      <c r="U359">
        <v>1.1000000000000014</v>
      </c>
      <c r="V359">
        <v>12.290502793296106</v>
      </c>
      <c r="W359" t="b">
        <f t="shared" si="45"/>
        <v>0</v>
      </c>
      <c r="X359" t="b">
        <f t="shared" si="46"/>
        <v>0</v>
      </c>
      <c r="Y359" t="b">
        <f t="shared" si="47"/>
        <v>0</v>
      </c>
      <c r="Z359" t="b">
        <f t="shared" si="48"/>
        <v>0</v>
      </c>
      <c r="AA359" t="str">
        <f t="shared" si="49"/>
        <v>MAX PAIN</v>
      </c>
      <c r="AB359" t="b">
        <f t="shared" si="50"/>
        <v>1</v>
      </c>
      <c r="AC359" t="str">
        <f t="shared" si="51"/>
        <v>FALSE</v>
      </c>
      <c r="AD359">
        <f t="shared" si="52"/>
        <v>419.5</v>
      </c>
      <c r="AE359" t="str">
        <f t="shared" si="53"/>
        <v>IGL</v>
      </c>
    </row>
    <row r="360" spans="1:31" x14ac:dyDescent="0.2">
      <c r="A360">
        <v>-5</v>
      </c>
      <c r="B360">
        <v>-9.615384615384615</v>
      </c>
      <c r="C360">
        <v>11</v>
      </c>
      <c r="D360">
        <v>26.21</v>
      </c>
      <c r="E360">
        <v>-2.25</v>
      </c>
      <c r="F360">
        <v>-9.0909090909090917</v>
      </c>
      <c r="G360">
        <v>22.5</v>
      </c>
      <c r="H360">
        <v>47</v>
      </c>
      <c r="I360">
        <v>400</v>
      </c>
      <c r="J360">
        <v>419.5</v>
      </c>
      <c r="K360" t="s">
        <v>126</v>
      </c>
      <c r="N360">
        <v>400</v>
      </c>
      <c r="O360">
        <v>167</v>
      </c>
      <c r="P360">
        <v>3.05</v>
      </c>
      <c r="Q360">
        <v>-12</v>
      </c>
      <c r="R360">
        <v>-6.7039106145251397</v>
      </c>
      <c r="S360">
        <v>119</v>
      </c>
      <c r="T360">
        <v>33.47</v>
      </c>
      <c r="U360">
        <v>0.25</v>
      </c>
      <c r="V360">
        <v>8.9285714285714288</v>
      </c>
      <c r="W360" t="b">
        <f t="shared" si="45"/>
        <v>1</v>
      </c>
      <c r="X360" t="b">
        <f t="shared" si="46"/>
        <v>0</v>
      </c>
      <c r="Y360" t="b">
        <f t="shared" si="47"/>
        <v>0</v>
      </c>
      <c r="Z360" t="b">
        <f t="shared" si="48"/>
        <v>0</v>
      </c>
      <c r="AA360" t="str">
        <f t="shared" si="49"/>
        <v>MAX PAIN</v>
      </c>
      <c r="AB360" t="b">
        <f t="shared" si="50"/>
        <v>0</v>
      </c>
      <c r="AC360" t="str">
        <f t="shared" si="51"/>
        <v>FALSE</v>
      </c>
      <c r="AD360">
        <f t="shared" si="52"/>
        <v>419.5</v>
      </c>
      <c r="AE360" t="str">
        <f t="shared" si="53"/>
        <v>IGL</v>
      </c>
    </row>
    <row r="361" spans="1:31" x14ac:dyDescent="0.2">
      <c r="A361">
        <v>-1</v>
      </c>
      <c r="B361">
        <v>-1.7543859649122806</v>
      </c>
      <c r="C361">
        <v>1</v>
      </c>
      <c r="D361">
        <v>25.13</v>
      </c>
      <c r="E361">
        <v>-3.1499999999999986</v>
      </c>
      <c r="F361">
        <v>-17.8470254957507</v>
      </c>
      <c r="G361">
        <v>14.5</v>
      </c>
      <c r="H361">
        <v>56</v>
      </c>
      <c r="I361">
        <v>410</v>
      </c>
      <c r="J361">
        <v>419.5</v>
      </c>
      <c r="K361" t="s">
        <v>126</v>
      </c>
      <c r="N361">
        <v>410</v>
      </c>
      <c r="O361">
        <v>162</v>
      </c>
      <c r="P361">
        <v>5.85</v>
      </c>
      <c r="Q361">
        <v>12</v>
      </c>
      <c r="R361">
        <v>8</v>
      </c>
      <c r="S361">
        <v>69</v>
      </c>
      <c r="T361">
        <v>33.450000000000003</v>
      </c>
      <c r="U361">
        <v>0.84999999999999964</v>
      </c>
      <c r="V361">
        <v>16.999999999999993</v>
      </c>
      <c r="W361" t="b">
        <f t="shared" si="45"/>
        <v>1</v>
      </c>
      <c r="X361" t="b">
        <f t="shared" si="46"/>
        <v>0</v>
      </c>
      <c r="Y361" t="b">
        <f t="shared" si="47"/>
        <v>1</v>
      </c>
      <c r="Z361" t="b">
        <f t="shared" si="48"/>
        <v>0</v>
      </c>
      <c r="AA361" t="str">
        <f t="shared" si="49"/>
        <v>MAX PAIN</v>
      </c>
      <c r="AB361" t="b">
        <f t="shared" si="50"/>
        <v>0</v>
      </c>
      <c r="AC361" t="str">
        <f t="shared" si="51"/>
        <v>FALSE</v>
      </c>
      <c r="AD361">
        <f t="shared" si="52"/>
        <v>419.5</v>
      </c>
      <c r="AE361" t="str">
        <f t="shared" si="53"/>
        <v>IGL</v>
      </c>
    </row>
    <row r="362" spans="1:31" x14ac:dyDescent="0.2">
      <c r="A362">
        <v>-1</v>
      </c>
      <c r="B362">
        <v>-2.6315789473684212</v>
      </c>
      <c r="C362">
        <v>20</v>
      </c>
      <c r="D362">
        <v>37.25</v>
      </c>
      <c r="E362">
        <v>2.0500000000000043</v>
      </c>
      <c r="F362">
        <v>3.7070524412296644</v>
      </c>
      <c r="G362">
        <v>57.35</v>
      </c>
      <c r="H362">
        <v>37</v>
      </c>
      <c r="I362">
        <v>1200</v>
      </c>
      <c r="J362">
        <v>1235.1500000000001</v>
      </c>
      <c r="K362" t="s">
        <v>228</v>
      </c>
      <c r="N362">
        <v>1200</v>
      </c>
      <c r="O362">
        <v>200</v>
      </c>
      <c r="P362">
        <v>11.55</v>
      </c>
      <c r="Q362">
        <v>1</v>
      </c>
      <c r="R362">
        <v>0.50251256281407031</v>
      </c>
      <c r="S362">
        <v>38</v>
      </c>
      <c r="T362">
        <v>29.26</v>
      </c>
      <c r="U362">
        <v>2.9000000000000004</v>
      </c>
      <c r="V362">
        <v>33.526011560693647</v>
      </c>
      <c r="W362" t="b">
        <f t="shared" si="45"/>
        <v>1</v>
      </c>
      <c r="X362" t="b">
        <f t="shared" si="46"/>
        <v>1</v>
      </c>
      <c r="Y362" t="b">
        <f t="shared" si="47"/>
        <v>1</v>
      </c>
      <c r="Z362" t="b">
        <f t="shared" si="48"/>
        <v>0</v>
      </c>
      <c r="AA362" t="str">
        <f t="shared" si="49"/>
        <v>Short Covering Candidate</v>
      </c>
      <c r="AB362" t="b">
        <f t="shared" si="50"/>
        <v>1</v>
      </c>
      <c r="AC362" t="str">
        <f t="shared" si="51"/>
        <v>FALSE</v>
      </c>
      <c r="AD362">
        <f t="shared" si="52"/>
        <v>1235.1500000000001</v>
      </c>
      <c r="AE362" t="str">
        <f t="shared" si="53"/>
        <v>ICICIGI</v>
      </c>
    </row>
    <row r="363" spans="1:31" x14ac:dyDescent="0.2">
      <c r="A363">
        <v>3</v>
      </c>
      <c r="B363">
        <v>2.5862068965517242</v>
      </c>
      <c r="C363">
        <v>37</v>
      </c>
      <c r="D363">
        <v>31.42</v>
      </c>
      <c r="E363">
        <v>-1</v>
      </c>
      <c r="F363">
        <v>-3.3333333333333335</v>
      </c>
      <c r="G363">
        <v>29</v>
      </c>
      <c r="H363">
        <v>119</v>
      </c>
      <c r="I363">
        <v>1240</v>
      </c>
      <c r="J363">
        <v>1235.1500000000001</v>
      </c>
      <c r="K363" t="s">
        <v>228</v>
      </c>
      <c r="N363">
        <v>1240</v>
      </c>
      <c r="O363">
        <v>172</v>
      </c>
      <c r="P363">
        <v>27.7</v>
      </c>
      <c r="Q363">
        <v>-3</v>
      </c>
      <c r="R363">
        <v>-1.7142857142857142</v>
      </c>
      <c r="S363">
        <v>8</v>
      </c>
      <c r="T363">
        <v>29.55</v>
      </c>
      <c r="U363">
        <v>1.8499999999999979</v>
      </c>
      <c r="V363">
        <v>7.156673114119914</v>
      </c>
      <c r="W363" t="b">
        <f t="shared" si="45"/>
        <v>0</v>
      </c>
      <c r="X363" t="b">
        <f t="shared" si="46"/>
        <v>0</v>
      </c>
      <c r="Y363" t="b">
        <f t="shared" si="47"/>
        <v>0</v>
      </c>
      <c r="Z363" t="b">
        <f t="shared" si="48"/>
        <v>0</v>
      </c>
      <c r="AA363" t="str">
        <f t="shared" si="49"/>
        <v>MAX PAIN</v>
      </c>
      <c r="AB363" t="b">
        <f t="shared" si="50"/>
        <v>1</v>
      </c>
      <c r="AC363" t="str">
        <f t="shared" si="51"/>
        <v>FALSE</v>
      </c>
      <c r="AD363">
        <f t="shared" si="52"/>
        <v>1235.1500000000001</v>
      </c>
      <c r="AE363" t="str">
        <f t="shared" si="53"/>
        <v>ICICIGI</v>
      </c>
    </row>
    <row r="364" spans="1:31" x14ac:dyDescent="0.2">
      <c r="A364">
        <v>-11</v>
      </c>
      <c r="B364">
        <v>-4.583333333333333</v>
      </c>
      <c r="C364">
        <v>114</v>
      </c>
      <c r="D364">
        <v>30.55</v>
      </c>
      <c r="E364">
        <v>-2.8999999999999986</v>
      </c>
      <c r="F364">
        <v>-12.888888888888882</v>
      </c>
      <c r="G364">
        <v>19.600000000000001</v>
      </c>
      <c r="H364">
        <v>229</v>
      </c>
      <c r="I364">
        <v>1260</v>
      </c>
      <c r="J364">
        <v>1235.1500000000001</v>
      </c>
      <c r="K364" t="s">
        <v>228</v>
      </c>
      <c r="N364">
        <v>1260</v>
      </c>
      <c r="O364">
        <v>113</v>
      </c>
      <c r="P364">
        <v>34.9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 t="b">
        <f t="shared" si="45"/>
        <v>1</v>
      </c>
      <c r="X364" t="b">
        <f t="shared" si="46"/>
        <v>0</v>
      </c>
      <c r="Y364" t="b">
        <f t="shared" si="47"/>
        <v>0</v>
      </c>
      <c r="Z364" t="b">
        <f t="shared" si="48"/>
        <v>0</v>
      </c>
      <c r="AA364" t="str">
        <f t="shared" si="49"/>
        <v>MAX PAIN</v>
      </c>
      <c r="AB364" t="b">
        <f t="shared" si="50"/>
        <v>0</v>
      </c>
      <c r="AC364" t="str">
        <f t="shared" si="51"/>
        <v>FALSE</v>
      </c>
      <c r="AD364">
        <f t="shared" si="52"/>
        <v>1235.1500000000001</v>
      </c>
      <c r="AE364" t="str">
        <f t="shared" si="53"/>
        <v>ICICIGI</v>
      </c>
    </row>
    <row r="365" spans="1:31" x14ac:dyDescent="0.2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288.85000000000002</v>
      </c>
      <c r="H365">
        <v>2</v>
      </c>
      <c r="I365">
        <v>7500</v>
      </c>
      <c r="J365">
        <v>7669.55</v>
      </c>
      <c r="K365" t="s">
        <v>143</v>
      </c>
      <c r="N365">
        <v>7500</v>
      </c>
      <c r="O365">
        <v>113</v>
      </c>
      <c r="P365">
        <v>99</v>
      </c>
      <c r="Q365">
        <v>7</v>
      </c>
      <c r="R365">
        <v>6.6037735849056602</v>
      </c>
      <c r="S365">
        <v>36</v>
      </c>
      <c r="T365">
        <v>31.65</v>
      </c>
      <c r="U365">
        <v>1</v>
      </c>
      <c r="V365">
        <v>1.0204081632653061</v>
      </c>
      <c r="W365" t="b">
        <f t="shared" si="45"/>
        <v>0</v>
      </c>
      <c r="X365" t="b">
        <f t="shared" si="46"/>
        <v>0</v>
      </c>
      <c r="Y365" t="b">
        <f t="shared" si="47"/>
        <v>1</v>
      </c>
      <c r="Z365" t="b">
        <f t="shared" si="48"/>
        <v>0</v>
      </c>
      <c r="AA365" t="str">
        <f t="shared" si="49"/>
        <v>MAX PAIN</v>
      </c>
      <c r="AB365" t="b">
        <f t="shared" si="50"/>
        <v>1</v>
      </c>
      <c r="AC365" t="str">
        <f t="shared" si="51"/>
        <v>FALSE</v>
      </c>
      <c r="AD365">
        <f t="shared" si="52"/>
        <v>7669.55</v>
      </c>
      <c r="AE365" t="str">
        <f t="shared" si="53"/>
        <v>ATUL</v>
      </c>
    </row>
    <row r="366" spans="1:31" x14ac:dyDescent="0.2">
      <c r="A366">
        <v>37</v>
      </c>
      <c r="B366">
        <v>34.905660377358494</v>
      </c>
      <c r="C366">
        <v>202</v>
      </c>
      <c r="D366">
        <v>29.94</v>
      </c>
      <c r="E366">
        <v>-10.099999999999994</v>
      </c>
      <c r="F366">
        <v>-13.46666666666666</v>
      </c>
      <c r="G366">
        <v>64.900000000000006</v>
      </c>
      <c r="H366">
        <v>143</v>
      </c>
      <c r="I366">
        <v>8000</v>
      </c>
      <c r="J366">
        <v>7669.55</v>
      </c>
      <c r="K366" t="s">
        <v>143</v>
      </c>
      <c r="N366">
        <v>8000</v>
      </c>
      <c r="O366">
        <v>36</v>
      </c>
      <c r="P366">
        <v>292.14999999999998</v>
      </c>
      <c r="Q366">
        <v>-1</v>
      </c>
      <c r="R366">
        <v>-2.7027027027027026</v>
      </c>
      <c r="S366">
        <v>1</v>
      </c>
      <c r="T366">
        <v>0</v>
      </c>
      <c r="U366">
        <v>-59.850000000000023</v>
      </c>
      <c r="V366">
        <v>-17.002840909090917</v>
      </c>
      <c r="W366" t="b">
        <f t="shared" si="45"/>
        <v>0</v>
      </c>
      <c r="X366" t="b">
        <f t="shared" si="46"/>
        <v>0</v>
      </c>
      <c r="Y366" t="b">
        <f t="shared" si="47"/>
        <v>0</v>
      </c>
      <c r="Z366" t="b">
        <f t="shared" si="48"/>
        <v>1</v>
      </c>
      <c r="AA366" t="str">
        <f t="shared" si="49"/>
        <v>MAX PAIN</v>
      </c>
      <c r="AB366" t="b">
        <f t="shared" si="50"/>
        <v>1</v>
      </c>
      <c r="AC366" t="str">
        <f t="shared" si="51"/>
        <v>FALSE</v>
      </c>
      <c r="AD366">
        <f t="shared" si="52"/>
        <v>7669.55</v>
      </c>
      <c r="AE366" t="str">
        <f t="shared" si="53"/>
        <v>ATUL</v>
      </c>
    </row>
    <row r="367" spans="1:31" x14ac:dyDescent="0.2">
      <c r="A367">
        <v>12</v>
      </c>
      <c r="B367">
        <v>171.42857142857142</v>
      </c>
      <c r="C367">
        <v>22</v>
      </c>
      <c r="D367">
        <v>26.24</v>
      </c>
      <c r="E367">
        <v>-27.5</v>
      </c>
      <c r="F367">
        <v>-15.492957746478872</v>
      </c>
      <c r="G367">
        <v>150</v>
      </c>
      <c r="H367">
        <v>19</v>
      </c>
      <c r="I367">
        <v>7700</v>
      </c>
      <c r="J367">
        <v>7669.55</v>
      </c>
      <c r="K367" t="s">
        <v>143</v>
      </c>
      <c r="N367">
        <v>7700</v>
      </c>
      <c r="O367">
        <v>30</v>
      </c>
      <c r="P367">
        <v>190</v>
      </c>
      <c r="Q367">
        <v>-6</v>
      </c>
      <c r="R367">
        <v>-16.666666666666668</v>
      </c>
      <c r="S367">
        <v>35</v>
      </c>
      <c r="T367">
        <v>32.64</v>
      </c>
      <c r="U367">
        <v>15</v>
      </c>
      <c r="V367">
        <v>8.5714285714285712</v>
      </c>
      <c r="W367" t="b">
        <f t="shared" si="45"/>
        <v>0</v>
      </c>
      <c r="X367" t="b">
        <f t="shared" si="46"/>
        <v>0</v>
      </c>
      <c r="Y367" t="b">
        <f t="shared" si="47"/>
        <v>0</v>
      </c>
      <c r="Z367" t="b">
        <f t="shared" si="48"/>
        <v>0</v>
      </c>
      <c r="AA367" t="str">
        <f t="shared" si="49"/>
        <v>MAX PAIN</v>
      </c>
      <c r="AB367" t="b">
        <f t="shared" si="50"/>
        <v>1</v>
      </c>
      <c r="AC367" t="str">
        <f t="shared" si="51"/>
        <v>FALSE</v>
      </c>
      <c r="AD367">
        <f t="shared" si="52"/>
        <v>7669.55</v>
      </c>
      <c r="AE367" t="str">
        <f t="shared" si="53"/>
        <v>ATUL</v>
      </c>
    </row>
    <row r="368" spans="1:31" x14ac:dyDescent="0.2">
      <c r="A368">
        <v>6</v>
      </c>
      <c r="B368">
        <v>7.5</v>
      </c>
      <c r="C368">
        <v>58</v>
      </c>
      <c r="D368">
        <v>27.9</v>
      </c>
      <c r="E368">
        <v>-107.05000000000001</v>
      </c>
      <c r="F368">
        <v>-21.333200478278201</v>
      </c>
      <c r="G368">
        <v>394.75</v>
      </c>
      <c r="H368">
        <v>86</v>
      </c>
      <c r="I368">
        <v>42000</v>
      </c>
      <c r="J368">
        <v>40649</v>
      </c>
      <c r="K368" t="s">
        <v>186</v>
      </c>
      <c r="N368">
        <v>42000</v>
      </c>
      <c r="O368">
        <v>100</v>
      </c>
      <c r="P368">
        <v>1400</v>
      </c>
      <c r="Q368">
        <v>-2</v>
      </c>
      <c r="R368">
        <v>-1.9607843137254901</v>
      </c>
      <c r="S368">
        <v>3</v>
      </c>
      <c r="T368">
        <v>20.079999999999998</v>
      </c>
      <c r="U368">
        <v>0</v>
      </c>
      <c r="V368">
        <v>0</v>
      </c>
      <c r="W368" t="b">
        <f t="shared" si="45"/>
        <v>0</v>
      </c>
      <c r="X368" t="b">
        <f t="shared" si="46"/>
        <v>0</v>
      </c>
      <c r="Y368" t="b">
        <f t="shared" si="47"/>
        <v>0</v>
      </c>
      <c r="Z368" t="b">
        <f t="shared" si="48"/>
        <v>0</v>
      </c>
      <c r="AA368" t="str">
        <f t="shared" si="49"/>
        <v>MAX PAIN</v>
      </c>
      <c r="AB368" t="b">
        <f t="shared" si="50"/>
        <v>1</v>
      </c>
      <c r="AC368" t="str">
        <f t="shared" si="51"/>
        <v>FALSE</v>
      </c>
      <c r="AD368">
        <f t="shared" si="52"/>
        <v>40649</v>
      </c>
      <c r="AE368" t="str">
        <f t="shared" si="53"/>
        <v>PAGEIND</v>
      </c>
    </row>
    <row r="369" spans="1:31" x14ac:dyDescent="0.2">
      <c r="A369">
        <v>1</v>
      </c>
      <c r="B369">
        <v>14.285714285714286</v>
      </c>
      <c r="C369">
        <v>14</v>
      </c>
      <c r="D369">
        <v>26.15</v>
      </c>
      <c r="E369">
        <v>-250</v>
      </c>
      <c r="F369">
        <v>-16.666666666666664</v>
      </c>
      <c r="G369">
        <v>1250</v>
      </c>
      <c r="H369">
        <v>8</v>
      </c>
      <c r="I369">
        <v>40000</v>
      </c>
      <c r="J369">
        <v>40649</v>
      </c>
      <c r="K369" t="s">
        <v>186</v>
      </c>
      <c r="N369">
        <v>40000</v>
      </c>
      <c r="O369">
        <v>82</v>
      </c>
      <c r="P369">
        <v>464</v>
      </c>
      <c r="Q369">
        <v>4</v>
      </c>
      <c r="R369">
        <v>5.1282051282051286</v>
      </c>
      <c r="S369">
        <v>39</v>
      </c>
      <c r="T369">
        <v>26.33</v>
      </c>
      <c r="U369">
        <v>61.899999999999977</v>
      </c>
      <c r="V369">
        <v>15.39418055210146</v>
      </c>
      <c r="W369" t="b">
        <f t="shared" si="45"/>
        <v>0</v>
      </c>
      <c r="X369" t="b">
        <f t="shared" si="46"/>
        <v>0</v>
      </c>
      <c r="Y369" t="b">
        <f t="shared" si="47"/>
        <v>1</v>
      </c>
      <c r="Z369" t="b">
        <f t="shared" si="48"/>
        <v>0</v>
      </c>
      <c r="AA369" t="str">
        <f t="shared" si="49"/>
        <v>MAX PAIN</v>
      </c>
      <c r="AB369" t="b">
        <f t="shared" si="50"/>
        <v>1</v>
      </c>
      <c r="AC369" t="str">
        <f t="shared" si="51"/>
        <v>FALSE</v>
      </c>
      <c r="AD369">
        <f t="shared" si="52"/>
        <v>40649</v>
      </c>
      <c r="AE369" t="str">
        <f t="shared" si="53"/>
        <v>PAGEIND</v>
      </c>
    </row>
    <row r="370" spans="1:31" x14ac:dyDescent="0.2">
      <c r="A370">
        <v>-1</v>
      </c>
      <c r="B370">
        <v>-14.285714285714286</v>
      </c>
      <c r="C370">
        <v>4</v>
      </c>
      <c r="D370">
        <v>22.75</v>
      </c>
      <c r="E370">
        <v>-246</v>
      </c>
      <c r="F370">
        <v>-29.078014184397162</v>
      </c>
      <c r="G370">
        <v>600</v>
      </c>
      <c r="H370">
        <v>6</v>
      </c>
      <c r="I370">
        <v>41000</v>
      </c>
      <c r="J370">
        <v>40649</v>
      </c>
      <c r="K370" t="s">
        <v>186</v>
      </c>
      <c r="N370">
        <v>41000</v>
      </c>
      <c r="O370">
        <v>25</v>
      </c>
      <c r="P370">
        <v>866.3</v>
      </c>
      <c r="Q370">
        <v>-2</v>
      </c>
      <c r="R370">
        <v>-7.4074074074074074</v>
      </c>
      <c r="S370">
        <v>8</v>
      </c>
      <c r="T370">
        <v>24.75</v>
      </c>
      <c r="U370">
        <v>266.29999999999995</v>
      </c>
      <c r="V370">
        <v>44.383333333333326</v>
      </c>
      <c r="W370" t="b">
        <f t="shared" si="45"/>
        <v>1</v>
      </c>
      <c r="X370" t="b">
        <f t="shared" si="46"/>
        <v>0</v>
      </c>
      <c r="Y370" t="b">
        <f t="shared" si="47"/>
        <v>0</v>
      </c>
      <c r="Z370" t="b">
        <f t="shared" si="48"/>
        <v>0</v>
      </c>
      <c r="AA370" t="str">
        <f t="shared" si="49"/>
        <v>MAX PAIN</v>
      </c>
      <c r="AB370" t="b">
        <f t="shared" si="50"/>
        <v>0</v>
      </c>
      <c r="AC370" t="str">
        <f t="shared" si="51"/>
        <v>FALSE</v>
      </c>
      <c r="AD370">
        <f t="shared" si="52"/>
        <v>40649</v>
      </c>
      <c r="AE370" t="str">
        <f t="shared" si="53"/>
        <v>PAGEIND</v>
      </c>
    </row>
    <row r="371" spans="1:31" x14ac:dyDescent="0.2">
      <c r="A371">
        <v>0</v>
      </c>
      <c r="B371">
        <v>0</v>
      </c>
      <c r="C371">
        <v>7</v>
      </c>
      <c r="D371">
        <v>36.14</v>
      </c>
      <c r="E371">
        <v>-0.94999999999999929</v>
      </c>
      <c r="F371">
        <v>-7.786885245901634</v>
      </c>
      <c r="G371">
        <v>11.25</v>
      </c>
      <c r="H371">
        <v>77</v>
      </c>
      <c r="I371">
        <v>200</v>
      </c>
      <c r="J371">
        <v>208.4</v>
      </c>
      <c r="K371" t="s">
        <v>122</v>
      </c>
      <c r="N371">
        <v>200</v>
      </c>
      <c r="O371">
        <v>219</v>
      </c>
      <c r="P371">
        <v>2.75</v>
      </c>
      <c r="Q371">
        <v>-3</v>
      </c>
      <c r="R371">
        <v>-1.3513513513513513</v>
      </c>
      <c r="S371">
        <v>48</v>
      </c>
      <c r="T371">
        <v>40.950000000000003</v>
      </c>
      <c r="U371">
        <v>4.9999999999999822E-2</v>
      </c>
      <c r="V371">
        <v>1.8518518518518452</v>
      </c>
      <c r="W371" t="b">
        <f t="shared" si="45"/>
        <v>0</v>
      </c>
      <c r="X371" t="b">
        <f t="shared" si="46"/>
        <v>0</v>
      </c>
      <c r="Y371" t="b">
        <f t="shared" si="47"/>
        <v>0</v>
      </c>
      <c r="Z371" t="b">
        <f t="shared" si="48"/>
        <v>0</v>
      </c>
      <c r="AA371" t="str">
        <f t="shared" si="49"/>
        <v>MAX PAIN</v>
      </c>
      <c r="AB371" t="b">
        <f t="shared" si="50"/>
        <v>1</v>
      </c>
      <c r="AC371" t="str">
        <f t="shared" si="51"/>
        <v>FALSE</v>
      </c>
      <c r="AD371">
        <f t="shared" si="52"/>
        <v>208.4</v>
      </c>
      <c r="AE371" t="str">
        <f t="shared" si="53"/>
        <v>DELTACORP</v>
      </c>
    </row>
    <row r="372" spans="1:31" x14ac:dyDescent="0.2">
      <c r="A372">
        <v>0</v>
      </c>
      <c r="B372">
        <v>0</v>
      </c>
      <c r="C372">
        <v>289</v>
      </c>
      <c r="D372">
        <v>42.9</v>
      </c>
      <c r="E372">
        <v>-0.40000000000000036</v>
      </c>
      <c r="F372">
        <v>-12.500000000000011</v>
      </c>
      <c r="G372">
        <v>2.8</v>
      </c>
      <c r="H372">
        <v>464</v>
      </c>
      <c r="I372">
        <v>220</v>
      </c>
      <c r="J372">
        <v>208.4</v>
      </c>
      <c r="K372" t="s">
        <v>122</v>
      </c>
      <c r="N372">
        <v>220</v>
      </c>
      <c r="O372">
        <v>144</v>
      </c>
      <c r="P372">
        <v>14.5</v>
      </c>
      <c r="Q372">
        <v>-1</v>
      </c>
      <c r="R372">
        <v>-0.68965517241379315</v>
      </c>
      <c r="S372">
        <v>1</v>
      </c>
      <c r="T372">
        <v>49.4</v>
      </c>
      <c r="U372">
        <v>1.3000000000000007</v>
      </c>
      <c r="V372">
        <v>9.8484848484848548</v>
      </c>
      <c r="W372" t="b">
        <f t="shared" si="45"/>
        <v>0</v>
      </c>
      <c r="X372" t="b">
        <f t="shared" si="46"/>
        <v>0</v>
      </c>
      <c r="Y372" t="b">
        <f t="shared" si="47"/>
        <v>0</v>
      </c>
      <c r="Z372" t="b">
        <f t="shared" si="48"/>
        <v>0</v>
      </c>
      <c r="AA372" t="str">
        <f t="shared" si="49"/>
        <v>MAX PAIN</v>
      </c>
      <c r="AB372" t="b">
        <f t="shared" si="50"/>
        <v>1</v>
      </c>
      <c r="AC372" t="str">
        <f t="shared" si="51"/>
        <v>FALSE</v>
      </c>
      <c r="AD372">
        <f t="shared" si="52"/>
        <v>208.4</v>
      </c>
      <c r="AE372" t="str">
        <f t="shared" si="53"/>
        <v>DELTACORP</v>
      </c>
    </row>
    <row r="373" spans="1:31" x14ac:dyDescent="0.2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28</v>
      </c>
      <c r="H373">
        <v>5</v>
      </c>
      <c r="I373">
        <v>190</v>
      </c>
      <c r="J373">
        <v>208.4</v>
      </c>
      <c r="K373" t="s">
        <v>122</v>
      </c>
      <c r="N373">
        <v>190</v>
      </c>
      <c r="O373">
        <v>136</v>
      </c>
      <c r="P373">
        <v>0.9</v>
      </c>
      <c r="Q373">
        <v>0</v>
      </c>
      <c r="R373">
        <v>0</v>
      </c>
      <c r="S373">
        <v>39</v>
      </c>
      <c r="T373">
        <v>42.51</v>
      </c>
      <c r="U373">
        <v>-9.9999999999999978E-2</v>
      </c>
      <c r="V373">
        <v>-9.9999999999999982</v>
      </c>
      <c r="W373" t="b">
        <f t="shared" ref="W373:W436" si="54">B373&lt;0</f>
        <v>0</v>
      </c>
      <c r="X373" t="b">
        <f t="shared" ref="X373:X436" si="55">E373&gt;0</f>
        <v>0</v>
      </c>
      <c r="Y373" t="b">
        <f t="shared" ref="Y373:Y436" si="56">R373&gt;0</f>
        <v>0</v>
      </c>
      <c r="Z373" t="b">
        <f t="shared" ref="Z373:Z436" si="57">U373&lt;0</f>
        <v>1</v>
      </c>
      <c r="AA373" t="str">
        <f t="shared" ref="AA373:AA436" si="58">IF((ISBLANK(K373))=TRUE," ", IF(L373 &lt; 2,(IF(B373&lt;0,(IF(E373&gt;0,"Short Covering Candidate","MAX PAIN")),"MAX PAIN")),"FALSE"))</f>
        <v>MAX PAIN</v>
      </c>
      <c r="AB373" t="b">
        <f t="shared" ref="AB373:AB436" si="59">W373=X373</f>
        <v>1</v>
      </c>
      <c r="AC373" t="str">
        <f t="shared" ref="AC373:AC436" si="60">IF(W373 = FALSE,"FALSE", (IF(X373= FALSE, "FALSE", (IF(Y373= FALSE, "FALSE",(IF(Z373= FALSE,"FALSE","TRUE")))))))</f>
        <v>FALSE</v>
      </c>
      <c r="AD373">
        <f t="shared" ref="AD373:AD436" si="61">J373</f>
        <v>208.4</v>
      </c>
      <c r="AE373" t="str">
        <f t="shared" ref="AE373:AE436" si="62">K373</f>
        <v>DELTACORP</v>
      </c>
    </row>
    <row r="374" spans="1:31" x14ac:dyDescent="0.2">
      <c r="A374">
        <v>70</v>
      </c>
      <c r="B374">
        <v>3.4330554193231975</v>
      </c>
      <c r="C374">
        <v>821</v>
      </c>
      <c r="D374">
        <v>29.46</v>
      </c>
      <c r="E374">
        <v>-2.7</v>
      </c>
      <c r="F374">
        <v>-32.142857142857146</v>
      </c>
      <c r="G374">
        <v>5.7</v>
      </c>
      <c r="H374">
        <v>2109</v>
      </c>
      <c r="I374">
        <v>900</v>
      </c>
      <c r="J374">
        <v>857.05</v>
      </c>
      <c r="K374" t="s">
        <v>174</v>
      </c>
      <c r="N374">
        <v>900</v>
      </c>
      <c r="O374">
        <v>537</v>
      </c>
      <c r="P374">
        <v>45.75</v>
      </c>
      <c r="Q374">
        <v>5</v>
      </c>
      <c r="R374">
        <v>0.93984962406015038</v>
      </c>
      <c r="S374">
        <v>17</v>
      </c>
      <c r="T374">
        <v>30.09</v>
      </c>
      <c r="U374">
        <v>7.5</v>
      </c>
      <c r="V374">
        <v>19.607843137254903</v>
      </c>
      <c r="W374" t="b">
        <f t="shared" si="54"/>
        <v>0</v>
      </c>
      <c r="X374" t="b">
        <f t="shared" si="55"/>
        <v>0</v>
      </c>
      <c r="Y374" t="b">
        <f t="shared" si="56"/>
        <v>1</v>
      </c>
      <c r="Z374" t="b">
        <f t="shared" si="57"/>
        <v>0</v>
      </c>
      <c r="AA374" t="str">
        <f t="shared" si="58"/>
        <v>MAX PAIN</v>
      </c>
      <c r="AB374" t="b">
        <f t="shared" si="59"/>
        <v>1</v>
      </c>
      <c r="AC374" t="str">
        <f t="shared" si="60"/>
        <v>FALSE</v>
      </c>
      <c r="AD374">
        <f t="shared" si="61"/>
        <v>857.05</v>
      </c>
      <c r="AE374" t="str">
        <f t="shared" si="62"/>
        <v>MCDOWELL-N</v>
      </c>
    </row>
    <row r="375" spans="1:31" x14ac:dyDescent="0.2">
      <c r="A375">
        <v>2</v>
      </c>
      <c r="B375">
        <v>18.181818181818183</v>
      </c>
      <c r="C375">
        <v>4</v>
      </c>
      <c r="D375">
        <v>34.81</v>
      </c>
      <c r="E375">
        <v>-6.3999999999999986</v>
      </c>
      <c r="F375">
        <v>-9.1428571428571423</v>
      </c>
      <c r="G375">
        <v>63.6</v>
      </c>
      <c r="H375">
        <v>13</v>
      </c>
      <c r="I375">
        <v>800</v>
      </c>
      <c r="J375">
        <v>857.05</v>
      </c>
      <c r="K375" t="s">
        <v>174</v>
      </c>
      <c r="N375">
        <v>800</v>
      </c>
      <c r="O375">
        <v>415</v>
      </c>
      <c r="P375">
        <v>2.0499999999999998</v>
      </c>
      <c r="Q375">
        <v>31</v>
      </c>
      <c r="R375">
        <v>8.0729166666666661</v>
      </c>
      <c r="S375">
        <v>83</v>
      </c>
      <c r="T375">
        <v>29.35</v>
      </c>
      <c r="U375">
        <v>0.29999999999999982</v>
      </c>
      <c r="V375">
        <v>17.142857142857132</v>
      </c>
      <c r="W375" t="b">
        <f t="shared" si="54"/>
        <v>0</v>
      </c>
      <c r="X375" t="b">
        <f t="shared" si="55"/>
        <v>0</v>
      </c>
      <c r="Y375" t="b">
        <f t="shared" si="56"/>
        <v>1</v>
      </c>
      <c r="Z375" t="b">
        <f t="shared" si="57"/>
        <v>0</v>
      </c>
      <c r="AA375" t="str">
        <f t="shared" si="58"/>
        <v>MAX PAIN</v>
      </c>
      <c r="AB375" t="b">
        <f t="shared" si="59"/>
        <v>1</v>
      </c>
      <c r="AC375" t="str">
        <f t="shared" si="60"/>
        <v>FALSE</v>
      </c>
      <c r="AD375">
        <f t="shared" si="61"/>
        <v>857.05</v>
      </c>
      <c r="AE375" t="str">
        <f t="shared" si="62"/>
        <v>MCDOWELL-N</v>
      </c>
    </row>
    <row r="376" spans="1:31" x14ac:dyDescent="0.2">
      <c r="A376">
        <v>103</v>
      </c>
      <c r="B376">
        <v>15.080527086383603</v>
      </c>
      <c r="C376">
        <v>605</v>
      </c>
      <c r="D376">
        <v>28.68</v>
      </c>
      <c r="E376">
        <v>-4.4000000000000004</v>
      </c>
      <c r="F376">
        <v>-29.629629629629633</v>
      </c>
      <c r="G376">
        <v>10.45</v>
      </c>
      <c r="H376">
        <v>786</v>
      </c>
      <c r="I376">
        <v>880</v>
      </c>
      <c r="J376">
        <v>857.05</v>
      </c>
      <c r="K376" t="s">
        <v>174</v>
      </c>
      <c r="N376">
        <v>880</v>
      </c>
      <c r="O376">
        <v>356</v>
      </c>
      <c r="P376">
        <v>31.1</v>
      </c>
      <c r="Q376">
        <v>2</v>
      </c>
      <c r="R376">
        <v>0.56497175141242939</v>
      </c>
      <c r="S376">
        <v>33</v>
      </c>
      <c r="T376">
        <v>30.06</v>
      </c>
      <c r="U376">
        <v>6.6500000000000021</v>
      </c>
      <c r="V376">
        <v>27.198364008179972</v>
      </c>
      <c r="W376" t="b">
        <f t="shared" si="54"/>
        <v>0</v>
      </c>
      <c r="X376" t="b">
        <f t="shared" si="55"/>
        <v>0</v>
      </c>
      <c r="Y376" t="b">
        <f t="shared" si="56"/>
        <v>1</v>
      </c>
      <c r="Z376" t="b">
        <f t="shared" si="57"/>
        <v>0</v>
      </c>
      <c r="AA376" t="str">
        <f t="shared" si="58"/>
        <v>MAX PAIN</v>
      </c>
      <c r="AB376" t="b">
        <f t="shared" si="59"/>
        <v>1</v>
      </c>
      <c r="AC376" t="str">
        <f t="shared" si="60"/>
        <v>FALSE</v>
      </c>
      <c r="AD376">
        <f t="shared" si="61"/>
        <v>857.05</v>
      </c>
      <c r="AE376" t="str">
        <f t="shared" si="62"/>
        <v>MCDOWELL-N</v>
      </c>
    </row>
    <row r="377" spans="1:31" x14ac:dyDescent="0.2">
      <c r="A377">
        <v>17</v>
      </c>
      <c r="B377">
        <v>13.076923076923077</v>
      </c>
      <c r="C377">
        <v>53</v>
      </c>
      <c r="D377">
        <v>30.41</v>
      </c>
      <c r="E377">
        <v>-1.75</v>
      </c>
      <c r="F377">
        <v>-24.137931034482758</v>
      </c>
      <c r="G377">
        <v>5.5</v>
      </c>
      <c r="H377">
        <v>147</v>
      </c>
      <c r="I377">
        <v>500</v>
      </c>
      <c r="J377">
        <v>483.9</v>
      </c>
      <c r="K377" t="s">
        <v>243</v>
      </c>
      <c r="N377">
        <v>500</v>
      </c>
      <c r="O377">
        <v>43</v>
      </c>
      <c r="P377">
        <v>15</v>
      </c>
      <c r="Q377">
        <v>-1</v>
      </c>
      <c r="R377">
        <v>-2.2727272727272729</v>
      </c>
      <c r="S377">
        <v>2</v>
      </c>
      <c r="T377">
        <v>12.92</v>
      </c>
      <c r="U377">
        <v>-1.6999999999999993</v>
      </c>
      <c r="V377">
        <v>-10.179640718562871</v>
      </c>
      <c r="W377" t="b">
        <f t="shared" si="54"/>
        <v>0</v>
      </c>
      <c r="X377" t="b">
        <f t="shared" si="55"/>
        <v>0</v>
      </c>
      <c r="Y377" t="b">
        <f t="shared" si="56"/>
        <v>0</v>
      </c>
      <c r="Z377" t="b">
        <f t="shared" si="57"/>
        <v>1</v>
      </c>
      <c r="AA377" t="str">
        <f t="shared" si="58"/>
        <v>MAX PAIN</v>
      </c>
      <c r="AB377" t="b">
        <f t="shared" si="59"/>
        <v>1</v>
      </c>
      <c r="AC377" t="str">
        <f t="shared" si="60"/>
        <v>FALSE</v>
      </c>
      <c r="AD377">
        <f t="shared" si="61"/>
        <v>483.9</v>
      </c>
      <c r="AE377" t="str">
        <f t="shared" si="62"/>
        <v>TORNTPOWER</v>
      </c>
    </row>
    <row r="378" spans="1:31" x14ac:dyDescent="0.2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470</v>
      </c>
      <c r="J378">
        <v>483.9</v>
      </c>
      <c r="K378" t="s">
        <v>243</v>
      </c>
      <c r="N378">
        <v>470</v>
      </c>
      <c r="O378">
        <v>22</v>
      </c>
      <c r="P378">
        <v>2.5499999999999998</v>
      </c>
      <c r="Q378">
        <v>1</v>
      </c>
      <c r="R378">
        <v>4.7619047619047619</v>
      </c>
      <c r="S378">
        <v>1</v>
      </c>
      <c r="T378">
        <v>22.46</v>
      </c>
      <c r="U378">
        <v>-4.45</v>
      </c>
      <c r="V378">
        <v>-63.571428571428577</v>
      </c>
      <c r="W378" t="b">
        <f t="shared" si="54"/>
        <v>0</v>
      </c>
      <c r="X378" t="b">
        <f t="shared" si="55"/>
        <v>0</v>
      </c>
      <c r="Y378" t="b">
        <f t="shared" si="56"/>
        <v>1</v>
      </c>
      <c r="Z378" t="b">
        <f t="shared" si="57"/>
        <v>1</v>
      </c>
      <c r="AA378" t="str">
        <f t="shared" si="58"/>
        <v>MAX PAIN</v>
      </c>
      <c r="AB378" t="b">
        <f t="shared" si="59"/>
        <v>1</v>
      </c>
      <c r="AC378" t="str">
        <f t="shared" si="60"/>
        <v>FALSE</v>
      </c>
      <c r="AD378">
        <f t="shared" si="61"/>
        <v>483.9</v>
      </c>
      <c r="AE378" t="str">
        <f t="shared" si="62"/>
        <v>TORNTPOWER</v>
      </c>
    </row>
    <row r="379" spans="1:31" x14ac:dyDescent="0.2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450</v>
      </c>
      <c r="J379">
        <v>483.9</v>
      </c>
      <c r="K379" t="s">
        <v>243</v>
      </c>
      <c r="N379">
        <v>450</v>
      </c>
      <c r="O379">
        <v>13</v>
      </c>
      <c r="P379">
        <v>1.65</v>
      </c>
      <c r="Q379">
        <v>1</v>
      </c>
      <c r="R379">
        <v>8.3333333333333339</v>
      </c>
      <c r="S379">
        <v>1</v>
      </c>
      <c r="T379">
        <v>33.590000000000003</v>
      </c>
      <c r="U379">
        <v>0.5</v>
      </c>
      <c r="V379">
        <v>43.478260869565219</v>
      </c>
      <c r="W379" t="b">
        <f t="shared" si="54"/>
        <v>0</v>
      </c>
      <c r="X379" t="b">
        <f t="shared" si="55"/>
        <v>0</v>
      </c>
      <c r="Y379" t="b">
        <f t="shared" si="56"/>
        <v>1</v>
      </c>
      <c r="Z379" t="b">
        <f t="shared" si="57"/>
        <v>0</v>
      </c>
      <c r="AA379" t="str">
        <f t="shared" si="58"/>
        <v>MAX PAIN</v>
      </c>
      <c r="AB379" t="b">
        <f t="shared" si="59"/>
        <v>1</v>
      </c>
      <c r="AC379" t="str">
        <f t="shared" si="60"/>
        <v>FALSE</v>
      </c>
      <c r="AD379">
        <f t="shared" si="61"/>
        <v>483.9</v>
      </c>
      <c r="AE379" t="str">
        <f t="shared" si="62"/>
        <v>TORNTPOWER</v>
      </c>
    </row>
    <row r="380" spans="1:31" x14ac:dyDescent="0.2">
      <c r="A380">
        <v>23</v>
      </c>
      <c r="B380">
        <v>11.386138613861386</v>
      </c>
      <c r="C380">
        <v>125</v>
      </c>
      <c r="D380">
        <v>29.11</v>
      </c>
      <c r="E380">
        <v>-6.9499999999999993</v>
      </c>
      <c r="F380">
        <v>-20.441176470588232</v>
      </c>
      <c r="G380">
        <v>27.05</v>
      </c>
      <c r="H380">
        <v>225</v>
      </c>
      <c r="I380">
        <v>1000</v>
      </c>
      <c r="J380">
        <v>1006</v>
      </c>
      <c r="K380" t="s">
        <v>136</v>
      </c>
      <c r="N380">
        <v>1000</v>
      </c>
      <c r="O380">
        <v>526</v>
      </c>
      <c r="P380">
        <v>17.600000000000001</v>
      </c>
      <c r="Q380">
        <v>-18</v>
      </c>
      <c r="R380">
        <v>-3.3088235294117645</v>
      </c>
      <c r="S380">
        <v>779</v>
      </c>
      <c r="T380">
        <v>29.25</v>
      </c>
      <c r="U380">
        <v>2.1500000000000021</v>
      </c>
      <c r="V380">
        <v>13.915857605178008</v>
      </c>
      <c r="W380" t="b">
        <f t="shared" si="54"/>
        <v>0</v>
      </c>
      <c r="X380" t="b">
        <f t="shared" si="55"/>
        <v>0</v>
      </c>
      <c r="Y380" t="b">
        <f t="shared" si="56"/>
        <v>0</v>
      </c>
      <c r="Z380" t="b">
        <f t="shared" si="57"/>
        <v>0</v>
      </c>
      <c r="AA380" t="str">
        <f t="shared" si="58"/>
        <v>MAX PAIN</v>
      </c>
      <c r="AB380" t="b">
        <f t="shared" si="59"/>
        <v>1</v>
      </c>
      <c r="AC380" t="str">
        <f t="shared" si="60"/>
        <v>FALSE</v>
      </c>
      <c r="AD380">
        <f t="shared" si="61"/>
        <v>1006</v>
      </c>
      <c r="AE380" t="str">
        <f t="shared" si="62"/>
        <v>TVSMOTOR</v>
      </c>
    </row>
    <row r="381" spans="1:31" x14ac:dyDescent="0.2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950</v>
      </c>
      <c r="J381">
        <v>1006</v>
      </c>
      <c r="K381" t="s">
        <v>136</v>
      </c>
      <c r="N381">
        <v>950</v>
      </c>
      <c r="O381">
        <v>303</v>
      </c>
      <c r="P381">
        <v>4.4000000000000004</v>
      </c>
      <c r="Q381">
        <v>-24</v>
      </c>
      <c r="R381">
        <v>-7.3394495412844041</v>
      </c>
      <c r="S381">
        <v>295</v>
      </c>
      <c r="T381">
        <v>30.99</v>
      </c>
      <c r="U381">
        <v>0.35000000000000053</v>
      </c>
      <c r="V381">
        <v>8.6419753086419888</v>
      </c>
      <c r="W381" t="b">
        <f t="shared" si="54"/>
        <v>0</v>
      </c>
      <c r="X381" t="b">
        <f t="shared" si="55"/>
        <v>0</v>
      </c>
      <c r="Y381" t="b">
        <f t="shared" si="56"/>
        <v>0</v>
      </c>
      <c r="Z381" t="b">
        <f t="shared" si="57"/>
        <v>0</v>
      </c>
      <c r="AA381" t="str">
        <f t="shared" si="58"/>
        <v>MAX PAIN</v>
      </c>
      <c r="AB381" t="b">
        <f t="shared" si="59"/>
        <v>1</v>
      </c>
      <c r="AC381" t="str">
        <f t="shared" si="60"/>
        <v>FALSE</v>
      </c>
      <c r="AD381">
        <f t="shared" si="61"/>
        <v>1006</v>
      </c>
      <c r="AE381" t="str">
        <f t="shared" si="62"/>
        <v>TVSMOTOR</v>
      </c>
    </row>
    <row r="382" spans="1:31" x14ac:dyDescent="0.2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138</v>
      </c>
      <c r="H382">
        <v>11</v>
      </c>
      <c r="I382">
        <v>900</v>
      </c>
      <c r="J382">
        <v>1006</v>
      </c>
      <c r="K382" t="s">
        <v>136</v>
      </c>
      <c r="N382">
        <v>900</v>
      </c>
      <c r="O382">
        <v>228</v>
      </c>
      <c r="P382">
        <v>1.1499999999999999</v>
      </c>
      <c r="Q382">
        <v>21</v>
      </c>
      <c r="R382">
        <v>10.144927536231885</v>
      </c>
      <c r="S382">
        <v>51</v>
      </c>
      <c r="T382">
        <v>35.67</v>
      </c>
      <c r="U382">
        <v>0.14999999999999991</v>
      </c>
      <c r="V382">
        <v>14.999999999999991</v>
      </c>
      <c r="W382" t="b">
        <f t="shared" si="54"/>
        <v>0</v>
      </c>
      <c r="X382" t="b">
        <f t="shared" si="55"/>
        <v>0</v>
      </c>
      <c r="Y382" t="b">
        <f t="shared" si="56"/>
        <v>1</v>
      </c>
      <c r="Z382" t="b">
        <f t="shared" si="57"/>
        <v>0</v>
      </c>
      <c r="AA382" t="str">
        <f t="shared" si="58"/>
        <v>MAX PAIN</v>
      </c>
      <c r="AB382" t="b">
        <f t="shared" si="59"/>
        <v>1</v>
      </c>
      <c r="AC382" t="str">
        <f t="shared" si="60"/>
        <v>FALSE</v>
      </c>
      <c r="AD382">
        <f t="shared" si="61"/>
        <v>1006</v>
      </c>
      <c r="AE382" t="str">
        <f t="shared" si="62"/>
        <v>TVSMOTOR</v>
      </c>
    </row>
    <row r="383" spans="1:31" x14ac:dyDescent="0.2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54.1</v>
      </c>
      <c r="H383">
        <v>3</v>
      </c>
      <c r="I383">
        <v>800</v>
      </c>
      <c r="J383">
        <v>861</v>
      </c>
      <c r="K383" t="s">
        <v>141</v>
      </c>
      <c r="N383">
        <v>800</v>
      </c>
      <c r="O383">
        <v>109</v>
      </c>
      <c r="P383">
        <v>1.75</v>
      </c>
      <c r="Q383">
        <v>1</v>
      </c>
      <c r="R383">
        <v>0.92592592592592593</v>
      </c>
      <c r="S383">
        <v>22</v>
      </c>
      <c r="T383">
        <v>29.49</v>
      </c>
      <c r="U383">
        <v>-0.25</v>
      </c>
      <c r="V383">
        <v>-12.5</v>
      </c>
      <c r="W383" t="b">
        <f t="shared" si="54"/>
        <v>0</v>
      </c>
      <c r="X383" t="b">
        <f t="shared" si="55"/>
        <v>0</v>
      </c>
      <c r="Y383" t="b">
        <f t="shared" si="56"/>
        <v>1</v>
      </c>
      <c r="Z383" t="b">
        <f t="shared" si="57"/>
        <v>1</v>
      </c>
      <c r="AA383" t="str">
        <f t="shared" si="58"/>
        <v>MAX PAIN</v>
      </c>
      <c r="AB383" t="b">
        <f t="shared" si="59"/>
        <v>1</v>
      </c>
      <c r="AC383" t="str">
        <f t="shared" si="60"/>
        <v>FALSE</v>
      </c>
      <c r="AD383">
        <f t="shared" si="61"/>
        <v>861</v>
      </c>
      <c r="AE383" t="str">
        <f t="shared" si="62"/>
        <v>MGL</v>
      </c>
    </row>
    <row r="384" spans="1:31" x14ac:dyDescent="0.2">
      <c r="A384">
        <v>-6</v>
      </c>
      <c r="B384">
        <v>-9.67741935483871</v>
      </c>
      <c r="C384">
        <v>12</v>
      </c>
      <c r="D384">
        <v>26.98</v>
      </c>
      <c r="E384">
        <v>-3</v>
      </c>
      <c r="F384">
        <v>-10.619469026548673</v>
      </c>
      <c r="G384">
        <v>25.25</v>
      </c>
      <c r="H384">
        <v>56</v>
      </c>
      <c r="I384">
        <v>850</v>
      </c>
      <c r="J384">
        <v>861</v>
      </c>
      <c r="K384" t="s">
        <v>141</v>
      </c>
      <c r="N384">
        <v>850</v>
      </c>
      <c r="O384">
        <v>100</v>
      </c>
      <c r="P384">
        <v>8.5</v>
      </c>
      <c r="Q384">
        <v>-1</v>
      </c>
      <c r="R384">
        <v>-0.99009900990099009</v>
      </c>
      <c r="S384">
        <v>1</v>
      </c>
      <c r="T384">
        <v>22.46</v>
      </c>
      <c r="U384">
        <v>-0.59999999999999964</v>
      </c>
      <c r="V384">
        <v>-6.5934065934065895</v>
      </c>
      <c r="W384" t="b">
        <f t="shared" si="54"/>
        <v>1</v>
      </c>
      <c r="X384" t="b">
        <f t="shared" si="55"/>
        <v>0</v>
      </c>
      <c r="Y384" t="b">
        <f t="shared" si="56"/>
        <v>0</v>
      </c>
      <c r="Z384" t="b">
        <f t="shared" si="57"/>
        <v>1</v>
      </c>
      <c r="AA384" t="str">
        <f t="shared" si="58"/>
        <v>MAX PAIN</v>
      </c>
      <c r="AB384" t="b">
        <f t="shared" si="59"/>
        <v>0</v>
      </c>
      <c r="AC384" t="str">
        <f t="shared" si="60"/>
        <v>FALSE</v>
      </c>
      <c r="AD384">
        <f t="shared" si="61"/>
        <v>861</v>
      </c>
      <c r="AE384" t="str">
        <f t="shared" si="62"/>
        <v>MGL</v>
      </c>
    </row>
    <row r="385" spans="1:31" x14ac:dyDescent="0.2">
      <c r="A385">
        <v>-33</v>
      </c>
      <c r="B385">
        <v>-11.619718309859154</v>
      </c>
      <c r="C385">
        <v>135</v>
      </c>
      <c r="D385">
        <v>26.72</v>
      </c>
      <c r="E385">
        <v>-2.2999999999999998</v>
      </c>
      <c r="F385">
        <v>-30.463576158940398</v>
      </c>
      <c r="G385">
        <v>5.25</v>
      </c>
      <c r="H385">
        <v>251</v>
      </c>
      <c r="I385">
        <v>900</v>
      </c>
      <c r="J385">
        <v>861</v>
      </c>
      <c r="K385" t="s">
        <v>141</v>
      </c>
      <c r="N385">
        <v>900</v>
      </c>
      <c r="O385">
        <v>83</v>
      </c>
      <c r="P385">
        <v>34</v>
      </c>
      <c r="Q385">
        <v>1</v>
      </c>
      <c r="R385">
        <v>1.2195121951219512</v>
      </c>
      <c r="S385">
        <v>1</v>
      </c>
      <c r="T385">
        <v>0</v>
      </c>
      <c r="U385">
        <v>-1</v>
      </c>
      <c r="V385">
        <v>-2.8571428571428572</v>
      </c>
      <c r="W385" t="b">
        <f t="shared" si="54"/>
        <v>1</v>
      </c>
      <c r="X385" t="b">
        <f t="shared" si="55"/>
        <v>0</v>
      </c>
      <c r="Y385" t="b">
        <f t="shared" si="56"/>
        <v>1</v>
      </c>
      <c r="Z385" t="b">
        <f t="shared" si="57"/>
        <v>1</v>
      </c>
      <c r="AA385" t="str">
        <f t="shared" si="58"/>
        <v>MAX PAIN</v>
      </c>
      <c r="AB385" t="b">
        <f t="shared" si="59"/>
        <v>0</v>
      </c>
      <c r="AC385" t="str">
        <f t="shared" si="60"/>
        <v>FALSE</v>
      </c>
      <c r="AD385">
        <f t="shared" si="61"/>
        <v>861</v>
      </c>
      <c r="AE385" t="str">
        <f t="shared" si="62"/>
        <v>MGL</v>
      </c>
    </row>
    <row r="386" spans="1:31" x14ac:dyDescent="0.2">
      <c r="A386">
        <v>3</v>
      </c>
      <c r="B386">
        <v>4.166666666666667</v>
      </c>
      <c r="C386">
        <v>7</v>
      </c>
      <c r="D386">
        <v>17.59</v>
      </c>
      <c r="E386">
        <v>-1.8999999999999986</v>
      </c>
      <c r="F386">
        <v>-15.573770491803268</v>
      </c>
      <c r="G386">
        <v>10.3</v>
      </c>
      <c r="H386">
        <v>75</v>
      </c>
      <c r="I386">
        <v>210</v>
      </c>
      <c r="J386">
        <v>219.3</v>
      </c>
      <c r="K386" t="s">
        <v>171</v>
      </c>
      <c r="N386">
        <v>210</v>
      </c>
      <c r="O386">
        <v>243</v>
      </c>
      <c r="P386">
        <v>1.05</v>
      </c>
      <c r="Q386">
        <v>-17</v>
      </c>
      <c r="R386">
        <v>-6.5384615384615383</v>
      </c>
      <c r="S386">
        <v>94</v>
      </c>
      <c r="T386">
        <v>26.94</v>
      </c>
      <c r="U386">
        <v>0.10000000000000009</v>
      </c>
      <c r="V386">
        <v>10.526315789473696</v>
      </c>
      <c r="W386" t="b">
        <f t="shared" si="54"/>
        <v>0</v>
      </c>
      <c r="X386" t="b">
        <f t="shared" si="55"/>
        <v>0</v>
      </c>
      <c r="Y386" t="b">
        <f t="shared" si="56"/>
        <v>0</v>
      </c>
      <c r="Z386" t="b">
        <f t="shared" si="57"/>
        <v>0</v>
      </c>
      <c r="AA386" t="str">
        <f t="shared" si="58"/>
        <v>MAX PAIN</v>
      </c>
      <c r="AB386" t="b">
        <f t="shared" si="59"/>
        <v>1</v>
      </c>
      <c r="AC386" t="str">
        <f t="shared" si="60"/>
        <v>FALSE</v>
      </c>
      <c r="AD386">
        <f t="shared" si="61"/>
        <v>219.3</v>
      </c>
      <c r="AE386" t="str">
        <f t="shared" si="62"/>
        <v>PETRONET</v>
      </c>
    </row>
    <row r="387" spans="1:31" x14ac:dyDescent="0.2">
      <c r="A387">
        <v>-21</v>
      </c>
      <c r="B387">
        <v>-4.0229885057471266</v>
      </c>
      <c r="C387">
        <v>506</v>
      </c>
      <c r="D387">
        <v>21.26</v>
      </c>
      <c r="E387">
        <v>-1.3500000000000005</v>
      </c>
      <c r="F387">
        <v>-27.551020408163275</v>
      </c>
      <c r="G387">
        <v>3.55</v>
      </c>
      <c r="H387">
        <v>501</v>
      </c>
      <c r="I387">
        <v>220</v>
      </c>
      <c r="J387">
        <v>219.3</v>
      </c>
      <c r="K387" t="s">
        <v>171</v>
      </c>
      <c r="N387">
        <v>220</v>
      </c>
      <c r="O387">
        <v>145</v>
      </c>
      <c r="P387">
        <v>4.55</v>
      </c>
      <c r="Q387">
        <v>-8</v>
      </c>
      <c r="R387">
        <v>-5.2287581699346406</v>
      </c>
      <c r="S387">
        <v>67</v>
      </c>
      <c r="T387">
        <v>27.81</v>
      </c>
      <c r="U387">
        <v>0.64999999999999991</v>
      </c>
      <c r="V387">
        <v>16.666666666666664</v>
      </c>
      <c r="W387" t="b">
        <f t="shared" si="54"/>
        <v>1</v>
      </c>
      <c r="X387" t="b">
        <f t="shared" si="55"/>
        <v>0</v>
      </c>
      <c r="Y387" t="b">
        <f t="shared" si="56"/>
        <v>0</v>
      </c>
      <c r="Z387" t="b">
        <f t="shared" si="57"/>
        <v>0</v>
      </c>
      <c r="AA387" t="str">
        <f t="shared" si="58"/>
        <v>MAX PAIN</v>
      </c>
      <c r="AB387" t="b">
        <f t="shared" si="59"/>
        <v>0</v>
      </c>
      <c r="AC387" t="str">
        <f t="shared" si="60"/>
        <v>FALSE</v>
      </c>
      <c r="AD387">
        <f t="shared" si="61"/>
        <v>219.3</v>
      </c>
      <c r="AE387" t="str">
        <f t="shared" si="62"/>
        <v>PETRONET</v>
      </c>
    </row>
    <row r="388" spans="1:31" x14ac:dyDescent="0.2">
      <c r="A388">
        <v>-4</v>
      </c>
      <c r="B388">
        <v>-2.3121387283236996</v>
      </c>
      <c r="C388">
        <v>40</v>
      </c>
      <c r="D388">
        <v>21.45</v>
      </c>
      <c r="E388">
        <v>-1.3000000000000007</v>
      </c>
      <c r="F388">
        <v>-16.455696202531652</v>
      </c>
      <c r="G388">
        <v>6.6</v>
      </c>
      <c r="H388">
        <v>169</v>
      </c>
      <c r="I388">
        <v>215</v>
      </c>
      <c r="J388">
        <v>219.3</v>
      </c>
      <c r="K388" t="s">
        <v>171</v>
      </c>
      <c r="N388">
        <v>215</v>
      </c>
      <c r="O388">
        <v>145</v>
      </c>
      <c r="P388">
        <v>2.2000000000000002</v>
      </c>
      <c r="Q388">
        <v>3</v>
      </c>
      <c r="R388">
        <v>2.112676056338028</v>
      </c>
      <c r="S388">
        <v>105</v>
      </c>
      <c r="T388">
        <v>26.12</v>
      </c>
      <c r="U388">
        <v>0.15000000000000036</v>
      </c>
      <c r="V388">
        <v>7.3170731707317245</v>
      </c>
      <c r="W388" t="b">
        <f t="shared" si="54"/>
        <v>1</v>
      </c>
      <c r="X388" t="b">
        <f t="shared" si="55"/>
        <v>0</v>
      </c>
      <c r="Y388" t="b">
        <f t="shared" si="56"/>
        <v>1</v>
      </c>
      <c r="Z388" t="b">
        <f t="shared" si="57"/>
        <v>0</v>
      </c>
      <c r="AA388" t="str">
        <f t="shared" si="58"/>
        <v>MAX PAIN</v>
      </c>
      <c r="AB388" t="b">
        <f t="shared" si="59"/>
        <v>0</v>
      </c>
      <c r="AC388" t="str">
        <f t="shared" si="60"/>
        <v>FALSE</v>
      </c>
      <c r="AD388">
        <f t="shared" si="61"/>
        <v>219.3</v>
      </c>
      <c r="AE388" t="str">
        <f t="shared" si="62"/>
        <v>PETRONET</v>
      </c>
    </row>
    <row r="389" spans="1:31" x14ac:dyDescent="0.2">
      <c r="A389">
        <v>4</v>
      </c>
      <c r="B389">
        <v>1.1869436201780414</v>
      </c>
      <c r="C389">
        <v>33</v>
      </c>
      <c r="D389">
        <v>34.5</v>
      </c>
      <c r="E389">
        <v>-2.3999999999999986</v>
      </c>
      <c r="F389">
        <v>-10.958904109589035</v>
      </c>
      <c r="G389">
        <v>19.5</v>
      </c>
      <c r="H389">
        <v>341</v>
      </c>
      <c r="I389">
        <v>300</v>
      </c>
      <c r="J389">
        <v>316.3</v>
      </c>
      <c r="K389" t="s">
        <v>252</v>
      </c>
      <c r="N389">
        <v>300</v>
      </c>
      <c r="O389">
        <v>827</v>
      </c>
      <c r="P389">
        <v>2.2999999999999998</v>
      </c>
      <c r="Q389">
        <v>-18</v>
      </c>
      <c r="R389">
        <v>-2.1301775147928996</v>
      </c>
      <c r="S389">
        <v>537</v>
      </c>
      <c r="T389">
        <v>35.54</v>
      </c>
      <c r="U389">
        <v>0.14999999999999991</v>
      </c>
      <c r="V389">
        <v>6.9767441860465071</v>
      </c>
      <c r="W389" t="b">
        <f t="shared" si="54"/>
        <v>0</v>
      </c>
      <c r="X389" t="b">
        <f t="shared" si="55"/>
        <v>0</v>
      </c>
      <c r="Y389" t="b">
        <f t="shared" si="56"/>
        <v>0</v>
      </c>
      <c r="Z389" t="b">
        <f t="shared" si="57"/>
        <v>0</v>
      </c>
      <c r="AA389" t="str">
        <f t="shared" si="58"/>
        <v>MAX PAIN</v>
      </c>
      <c r="AB389" t="b">
        <f t="shared" si="59"/>
        <v>1</v>
      </c>
      <c r="AC389" t="str">
        <f t="shared" si="60"/>
        <v>FALSE</v>
      </c>
      <c r="AD389">
        <f t="shared" si="61"/>
        <v>316.3</v>
      </c>
      <c r="AE389" t="str">
        <f t="shared" si="62"/>
        <v>VEDL</v>
      </c>
    </row>
    <row r="390" spans="1:31" x14ac:dyDescent="0.2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35.799999999999997</v>
      </c>
      <c r="H390">
        <v>18</v>
      </c>
      <c r="I390">
        <v>280</v>
      </c>
      <c r="J390">
        <v>316.3</v>
      </c>
      <c r="K390" t="s">
        <v>252</v>
      </c>
      <c r="N390">
        <v>280</v>
      </c>
      <c r="O390">
        <v>620</v>
      </c>
      <c r="P390">
        <v>0.45</v>
      </c>
      <c r="Q390">
        <v>-2</v>
      </c>
      <c r="R390">
        <v>-0.32154340836012862</v>
      </c>
      <c r="S390">
        <v>222</v>
      </c>
      <c r="T390">
        <v>40.01</v>
      </c>
      <c r="U390">
        <v>0</v>
      </c>
      <c r="V390">
        <v>0</v>
      </c>
      <c r="W390" t="b">
        <f t="shared" si="54"/>
        <v>0</v>
      </c>
      <c r="X390" t="b">
        <f t="shared" si="55"/>
        <v>0</v>
      </c>
      <c r="Y390" t="b">
        <f t="shared" si="56"/>
        <v>0</v>
      </c>
      <c r="Z390" t="b">
        <f t="shared" si="57"/>
        <v>0</v>
      </c>
      <c r="AA390" t="str">
        <f t="shared" si="58"/>
        <v>MAX PAIN</v>
      </c>
      <c r="AB390" t="b">
        <f t="shared" si="59"/>
        <v>1</v>
      </c>
      <c r="AC390" t="str">
        <f t="shared" si="60"/>
        <v>FALSE</v>
      </c>
      <c r="AD390">
        <f t="shared" si="61"/>
        <v>316.3</v>
      </c>
      <c r="AE390" t="str">
        <f t="shared" si="62"/>
        <v>VEDL</v>
      </c>
    </row>
    <row r="391" spans="1:31" x14ac:dyDescent="0.2">
      <c r="A391">
        <v>-18</v>
      </c>
      <c r="B391">
        <v>-2.3017902813299234</v>
      </c>
      <c r="C391">
        <v>366</v>
      </c>
      <c r="D391">
        <v>34.729999999999997</v>
      </c>
      <c r="E391">
        <v>-1.9000000000000004</v>
      </c>
      <c r="F391">
        <v>-13.286713286713288</v>
      </c>
      <c r="G391">
        <v>12.4</v>
      </c>
      <c r="H391">
        <v>764</v>
      </c>
      <c r="I391">
        <v>310</v>
      </c>
      <c r="J391">
        <v>316.3</v>
      </c>
      <c r="K391" t="s">
        <v>252</v>
      </c>
      <c r="N391">
        <v>310</v>
      </c>
      <c r="O391">
        <v>572</v>
      </c>
      <c r="P391">
        <v>4.6500000000000004</v>
      </c>
      <c r="Q391">
        <v>-48</v>
      </c>
      <c r="R391">
        <v>-7.741935483870968</v>
      </c>
      <c r="S391">
        <v>604</v>
      </c>
      <c r="T391">
        <v>33.14</v>
      </c>
      <c r="U391">
        <v>5.0000000000000711E-2</v>
      </c>
      <c r="V391">
        <v>1.0869565217391459</v>
      </c>
      <c r="W391" t="b">
        <f t="shared" si="54"/>
        <v>1</v>
      </c>
      <c r="X391" t="b">
        <f t="shared" si="55"/>
        <v>0</v>
      </c>
      <c r="Y391" t="b">
        <f t="shared" si="56"/>
        <v>0</v>
      </c>
      <c r="Z391" t="b">
        <f t="shared" si="57"/>
        <v>0</v>
      </c>
      <c r="AA391" t="str">
        <f t="shared" si="58"/>
        <v>MAX PAIN</v>
      </c>
      <c r="AB391" t="b">
        <f t="shared" si="59"/>
        <v>0</v>
      </c>
      <c r="AC391" t="str">
        <f t="shared" si="60"/>
        <v>FALSE</v>
      </c>
      <c r="AD391">
        <f t="shared" si="61"/>
        <v>316.3</v>
      </c>
      <c r="AE391" t="str">
        <f t="shared" si="62"/>
        <v>VEDL</v>
      </c>
    </row>
    <row r="392" spans="1:31" x14ac:dyDescent="0.2">
      <c r="A392">
        <v>-20</v>
      </c>
      <c r="B392">
        <v>-0.79270709472849787</v>
      </c>
      <c r="C392">
        <v>775</v>
      </c>
      <c r="D392">
        <v>27.08</v>
      </c>
      <c r="E392">
        <v>-4.8999999999999986</v>
      </c>
      <c r="F392">
        <v>-22.580645161290317</v>
      </c>
      <c r="G392">
        <v>16.8</v>
      </c>
      <c r="H392">
        <v>2503</v>
      </c>
      <c r="I392">
        <v>400</v>
      </c>
      <c r="J392">
        <v>412.2</v>
      </c>
      <c r="K392" t="s">
        <v>67</v>
      </c>
      <c r="N392">
        <v>400</v>
      </c>
      <c r="O392">
        <v>3348</v>
      </c>
      <c r="P392">
        <v>3.75</v>
      </c>
      <c r="Q392">
        <v>-328</v>
      </c>
      <c r="R392">
        <v>-8.9227421109902068</v>
      </c>
      <c r="S392">
        <v>5115</v>
      </c>
      <c r="T392">
        <v>29.37</v>
      </c>
      <c r="U392">
        <v>0.60000000000000009</v>
      </c>
      <c r="V392">
        <v>19.047619047619051</v>
      </c>
      <c r="W392" t="b">
        <f t="shared" si="54"/>
        <v>1</v>
      </c>
      <c r="X392" t="b">
        <f t="shared" si="55"/>
        <v>0</v>
      </c>
      <c r="Y392" t="b">
        <f t="shared" si="56"/>
        <v>0</v>
      </c>
      <c r="Z392" t="b">
        <f t="shared" si="57"/>
        <v>0</v>
      </c>
      <c r="AA392" t="str">
        <f t="shared" si="58"/>
        <v>MAX PAIN</v>
      </c>
      <c r="AB392" t="b">
        <f t="shared" si="59"/>
        <v>0</v>
      </c>
      <c r="AC392" t="str">
        <f t="shared" si="60"/>
        <v>FALSE</v>
      </c>
      <c r="AD392">
        <f t="shared" si="61"/>
        <v>412.2</v>
      </c>
      <c r="AE392" t="str">
        <f t="shared" si="62"/>
        <v>TATAMOTORS</v>
      </c>
    </row>
    <row r="393" spans="1:31" x14ac:dyDescent="0.2">
      <c r="A393">
        <v>-24</v>
      </c>
      <c r="B393">
        <v>-6.8767908309455583</v>
      </c>
      <c r="C393">
        <v>55</v>
      </c>
      <c r="D393">
        <v>29.93</v>
      </c>
      <c r="E393">
        <v>-5.5</v>
      </c>
      <c r="F393">
        <v>-13.853904282115867</v>
      </c>
      <c r="G393">
        <v>34.200000000000003</v>
      </c>
      <c r="H393">
        <v>325</v>
      </c>
      <c r="I393">
        <v>380</v>
      </c>
      <c r="J393">
        <v>412.2</v>
      </c>
      <c r="K393" t="s">
        <v>67</v>
      </c>
      <c r="N393">
        <v>380</v>
      </c>
      <c r="O393">
        <v>2318</v>
      </c>
      <c r="P393">
        <v>1.1499999999999999</v>
      </c>
      <c r="Q393">
        <v>-367</v>
      </c>
      <c r="R393">
        <v>-13.66852886405959</v>
      </c>
      <c r="S393">
        <v>2632</v>
      </c>
      <c r="T393">
        <v>34.409999999999997</v>
      </c>
      <c r="U393">
        <v>4.9999999999999822E-2</v>
      </c>
      <c r="V393">
        <v>4.545454545454529</v>
      </c>
      <c r="W393" t="b">
        <f t="shared" si="54"/>
        <v>1</v>
      </c>
      <c r="X393" t="b">
        <f t="shared" si="55"/>
        <v>0</v>
      </c>
      <c r="Y393" t="b">
        <f t="shared" si="56"/>
        <v>0</v>
      </c>
      <c r="Z393" t="b">
        <f t="shared" si="57"/>
        <v>0</v>
      </c>
      <c r="AA393" t="str">
        <f t="shared" si="58"/>
        <v>MAX PAIN</v>
      </c>
      <c r="AB393" t="b">
        <f t="shared" si="59"/>
        <v>0</v>
      </c>
      <c r="AC393" t="str">
        <f t="shared" si="60"/>
        <v>FALSE</v>
      </c>
      <c r="AD393">
        <f t="shared" si="61"/>
        <v>412.2</v>
      </c>
      <c r="AE393" t="str">
        <f t="shared" si="62"/>
        <v>TATAMOTORS</v>
      </c>
    </row>
    <row r="394" spans="1:31" x14ac:dyDescent="0.2">
      <c r="A394">
        <v>-51</v>
      </c>
      <c r="B394">
        <v>-4.918032786885246</v>
      </c>
      <c r="C394">
        <v>187</v>
      </c>
      <c r="D394">
        <v>25.4</v>
      </c>
      <c r="E394">
        <v>-5.8499999999999979</v>
      </c>
      <c r="F394">
        <v>-19.211822660098516</v>
      </c>
      <c r="G394">
        <v>24.6</v>
      </c>
      <c r="H394">
        <v>986</v>
      </c>
      <c r="I394">
        <v>390</v>
      </c>
      <c r="J394">
        <v>412.2</v>
      </c>
      <c r="K394" t="s">
        <v>67</v>
      </c>
      <c r="N394">
        <v>390</v>
      </c>
      <c r="O394">
        <v>2190</v>
      </c>
      <c r="P394">
        <v>1.9</v>
      </c>
      <c r="Q394">
        <v>-135</v>
      </c>
      <c r="R394">
        <v>-5.806451612903226</v>
      </c>
      <c r="S394">
        <v>3019</v>
      </c>
      <c r="T394">
        <v>30.87</v>
      </c>
      <c r="U394">
        <v>0.19999999999999996</v>
      </c>
      <c r="V394">
        <v>11.764705882352938</v>
      </c>
      <c r="W394" t="b">
        <f t="shared" si="54"/>
        <v>1</v>
      </c>
      <c r="X394" t="b">
        <f t="shared" si="55"/>
        <v>0</v>
      </c>
      <c r="Y394" t="b">
        <f t="shared" si="56"/>
        <v>0</v>
      </c>
      <c r="Z394" t="b">
        <f t="shared" si="57"/>
        <v>0</v>
      </c>
      <c r="AA394" t="str">
        <f t="shared" si="58"/>
        <v>MAX PAIN</v>
      </c>
      <c r="AB394" t="b">
        <f t="shared" si="59"/>
        <v>0</v>
      </c>
      <c r="AC394" t="str">
        <f t="shared" si="60"/>
        <v>FALSE</v>
      </c>
      <c r="AD394">
        <f t="shared" si="61"/>
        <v>412.2</v>
      </c>
      <c r="AE394" t="str">
        <f t="shared" si="62"/>
        <v>TATAMOTORS</v>
      </c>
    </row>
    <row r="395" spans="1:31" x14ac:dyDescent="0.2">
      <c r="A395">
        <v>275</v>
      </c>
      <c r="B395">
        <v>16.954377311960542</v>
      </c>
      <c r="C395">
        <v>3554</v>
      </c>
      <c r="D395">
        <v>24.36</v>
      </c>
      <c r="E395">
        <v>-12.100000000000001</v>
      </c>
      <c r="F395">
        <v>-32.180851063829792</v>
      </c>
      <c r="G395">
        <v>25.5</v>
      </c>
      <c r="H395">
        <v>1897</v>
      </c>
      <c r="I395">
        <v>3000</v>
      </c>
      <c r="J395">
        <v>2917</v>
      </c>
      <c r="K395" t="s">
        <v>61</v>
      </c>
      <c r="N395">
        <v>3000</v>
      </c>
      <c r="O395">
        <v>1515</v>
      </c>
      <c r="P395">
        <v>95.4</v>
      </c>
      <c r="Q395">
        <v>-66</v>
      </c>
      <c r="R395">
        <v>-4.1745730550284632</v>
      </c>
      <c r="S395">
        <v>905</v>
      </c>
      <c r="T395">
        <v>23.09</v>
      </c>
      <c r="U395">
        <v>13.700000000000003</v>
      </c>
      <c r="V395">
        <v>16.768665850673198</v>
      </c>
      <c r="W395" t="b">
        <f t="shared" si="54"/>
        <v>0</v>
      </c>
      <c r="X395" t="b">
        <f t="shared" si="55"/>
        <v>0</v>
      </c>
      <c r="Y395" t="b">
        <f t="shared" si="56"/>
        <v>0</v>
      </c>
      <c r="Z395" t="b">
        <f t="shared" si="57"/>
        <v>0</v>
      </c>
      <c r="AA395" t="str">
        <f t="shared" si="58"/>
        <v>MAX PAIN</v>
      </c>
      <c r="AB395" t="b">
        <f t="shared" si="59"/>
        <v>1</v>
      </c>
      <c r="AC395" t="str">
        <f t="shared" si="60"/>
        <v>FALSE</v>
      </c>
      <c r="AD395">
        <f t="shared" si="61"/>
        <v>2917</v>
      </c>
      <c r="AE395" t="str">
        <f t="shared" si="62"/>
        <v>ASIANPAINT</v>
      </c>
    </row>
    <row r="396" spans="1:31" x14ac:dyDescent="0.2">
      <c r="A396">
        <v>359</v>
      </c>
      <c r="B396">
        <v>140.234375</v>
      </c>
      <c r="C396">
        <v>1776</v>
      </c>
      <c r="D396">
        <v>24.36</v>
      </c>
      <c r="E396">
        <v>-20.099999999999994</v>
      </c>
      <c r="F396">
        <v>-22.814982973893297</v>
      </c>
      <c r="G396">
        <v>68</v>
      </c>
      <c r="H396">
        <v>615</v>
      </c>
      <c r="I396">
        <v>2900</v>
      </c>
      <c r="J396">
        <v>2917</v>
      </c>
      <c r="K396" t="s">
        <v>61</v>
      </c>
      <c r="N396">
        <v>2900</v>
      </c>
      <c r="O396">
        <v>1373</v>
      </c>
      <c r="P396">
        <v>38.6</v>
      </c>
      <c r="Q396">
        <v>151</v>
      </c>
      <c r="R396">
        <v>12.356792144026187</v>
      </c>
      <c r="S396">
        <v>4327</v>
      </c>
      <c r="T396">
        <v>23.38</v>
      </c>
      <c r="U396">
        <v>6</v>
      </c>
      <c r="V396">
        <v>18.404907975460123</v>
      </c>
      <c r="W396" t="b">
        <f t="shared" si="54"/>
        <v>0</v>
      </c>
      <c r="X396" t="b">
        <f t="shared" si="55"/>
        <v>0</v>
      </c>
      <c r="Y396" t="b">
        <f t="shared" si="56"/>
        <v>1</v>
      </c>
      <c r="Z396" t="b">
        <f t="shared" si="57"/>
        <v>0</v>
      </c>
      <c r="AA396" t="str">
        <f t="shared" si="58"/>
        <v>MAX PAIN</v>
      </c>
      <c r="AB396" t="b">
        <f t="shared" si="59"/>
        <v>1</v>
      </c>
      <c r="AC396" t="str">
        <f t="shared" si="60"/>
        <v>FALSE</v>
      </c>
      <c r="AD396">
        <f t="shared" si="61"/>
        <v>2917</v>
      </c>
      <c r="AE396" t="str">
        <f t="shared" si="62"/>
        <v>ASIANPAINT</v>
      </c>
    </row>
    <row r="397" spans="1:31" x14ac:dyDescent="0.2">
      <c r="A397">
        <v>20</v>
      </c>
      <c r="B397">
        <v>117.64705882352941</v>
      </c>
      <c r="C397">
        <v>35</v>
      </c>
      <c r="D397">
        <v>20.67</v>
      </c>
      <c r="E397">
        <v>-33.349999999999994</v>
      </c>
      <c r="F397">
        <v>-19.928293994622045</v>
      </c>
      <c r="G397">
        <v>134</v>
      </c>
      <c r="H397">
        <v>37</v>
      </c>
      <c r="I397">
        <v>2800</v>
      </c>
      <c r="J397">
        <v>2917</v>
      </c>
      <c r="K397" t="s">
        <v>61</v>
      </c>
      <c r="N397">
        <v>2800</v>
      </c>
      <c r="O397">
        <v>1303</v>
      </c>
      <c r="P397">
        <v>12.3</v>
      </c>
      <c r="Q397">
        <v>22</v>
      </c>
      <c r="R397">
        <v>1.7174082747853239</v>
      </c>
      <c r="S397">
        <v>2186</v>
      </c>
      <c r="T397">
        <v>24.87</v>
      </c>
      <c r="U397">
        <v>1.0500000000000007</v>
      </c>
      <c r="V397">
        <v>9.3333333333333393</v>
      </c>
      <c r="W397" t="b">
        <f t="shared" si="54"/>
        <v>0</v>
      </c>
      <c r="X397" t="b">
        <f t="shared" si="55"/>
        <v>0</v>
      </c>
      <c r="Y397" t="b">
        <f t="shared" si="56"/>
        <v>1</v>
      </c>
      <c r="Z397" t="b">
        <f t="shared" si="57"/>
        <v>0</v>
      </c>
      <c r="AA397" t="str">
        <f t="shared" si="58"/>
        <v>MAX PAIN</v>
      </c>
      <c r="AB397" t="b">
        <f t="shared" si="59"/>
        <v>1</v>
      </c>
      <c r="AC397" t="str">
        <f t="shared" si="60"/>
        <v>FALSE</v>
      </c>
      <c r="AD397">
        <f t="shared" si="61"/>
        <v>2917</v>
      </c>
      <c r="AE397" t="str">
        <f t="shared" si="62"/>
        <v>ASIANPAINT</v>
      </c>
    </row>
    <row r="398" spans="1:31" x14ac:dyDescent="0.2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1068.75</v>
      </c>
      <c r="H398">
        <v>6</v>
      </c>
      <c r="I398">
        <v>21500</v>
      </c>
      <c r="J398">
        <v>22072.400000000001</v>
      </c>
      <c r="K398" t="s">
        <v>238</v>
      </c>
      <c r="N398">
        <v>21500</v>
      </c>
      <c r="O398">
        <v>49</v>
      </c>
      <c r="P398">
        <v>123.45</v>
      </c>
      <c r="Q398">
        <v>1</v>
      </c>
      <c r="R398">
        <v>2.0833333333333335</v>
      </c>
      <c r="S398">
        <v>12</v>
      </c>
      <c r="T398">
        <v>21.88</v>
      </c>
      <c r="U398">
        <v>-76.600000000000009</v>
      </c>
      <c r="V398">
        <v>-38.290427393151717</v>
      </c>
      <c r="W398" t="b">
        <f t="shared" si="54"/>
        <v>0</v>
      </c>
      <c r="X398" t="b">
        <f t="shared" si="55"/>
        <v>0</v>
      </c>
      <c r="Y398" t="b">
        <f t="shared" si="56"/>
        <v>1</v>
      </c>
      <c r="Z398" t="b">
        <f t="shared" si="57"/>
        <v>1</v>
      </c>
      <c r="AA398" t="str">
        <f t="shared" si="58"/>
        <v>MAX PAIN</v>
      </c>
      <c r="AB398" t="b">
        <f t="shared" si="59"/>
        <v>1</v>
      </c>
      <c r="AC398" t="str">
        <f t="shared" si="60"/>
        <v>FALSE</v>
      </c>
      <c r="AD398">
        <f t="shared" si="61"/>
        <v>22072.400000000001</v>
      </c>
      <c r="AE398" t="str">
        <f t="shared" si="62"/>
        <v>ABBOTINDIA</v>
      </c>
    </row>
    <row r="399" spans="1:31" x14ac:dyDescent="0.2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2400</v>
      </c>
      <c r="H399">
        <v>13</v>
      </c>
      <c r="I399">
        <v>20000</v>
      </c>
      <c r="J399">
        <v>22072.400000000001</v>
      </c>
      <c r="K399" t="s">
        <v>238</v>
      </c>
      <c r="N399">
        <v>20000</v>
      </c>
      <c r="O399">
        <v>48</v>
      </c>
      <c r="P399">
        <v>24.3</v>
      </c>
      <c r="Q399">
        <v>2</v>
      </c>
      <c r="R399">
        <v>4.3478260869565215</v>
      </c>
      <c r="S399">
        <v>9</v>
      </c>
      <c r="T399">
        <v>32.17</v>
      </c>
      <c r="U399">
        <v>-0.69999999999999929</v>
      </c>
      <c r="V399">
        <v>-2.7999999999999972</v>
      </c>
      <c r="W399" t="b">
        <f t="shared" si="54"/>
        <v>0</v>
      </c>
      <c r="X399" t="b">
        <f t="shared" si="55"/>
        <v>0</v>
      </c>
      <c r="Y399" t="b">
        <f t="shared" si="56"/>
        <v>1</v>
      </c>
      <c r="Z399" t="b">
        <f t="shared" si="57"/>
        <v>1</v>
      </c>
      <c r="AA399" t="str">
        <f t="shared" si="58"/>
        <v>MAX PAIN</v>
      </c>
      <c r="AB399" t="b">
        <f t="shared" si="59"/>
        <v>1</v>
      </c>
      <c r="AC399" t="str">
        <f t="shared" si="60"/>
        <v>FALSE</v>
      </c>
      <c r="AD399">
        <f t="shared" si="61"/>
        <v>22072.400000000001</v>
      </c>
      <c r="AE399" t="str">
        <f t="shared" si="62"/>
        <v>ABBOTINDIA</v>
      </c>
    </row>
    <row r="400" spans="1:31" x14ac:dyDescent="0.2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19000</v>
      </c>
      <c r="J400">
        <v>22072.400000000001</v>
      </c>
      <c r="K400" t="s">
        <v>238</v>
      </c>
      <c r="N400">
        <v>19000</v>
      </c>
      <c r="O400">
        <v>45</v>
      </c>
      <c r="P400">
        <v>4</v>
      </c>
      <c r="Q400">
        <v>-1</v>
      </c>
      <c r="R400">
        <v>-2.1739130434782608</v>
      </c>
      <c r="S400">
        <v>2</v>
      </c>
      <c r="T400">
        <v>34.369999999999997</v>
      </c>
      <c r="U400">
        <v>-4.9999999999999822E-2</v>
      </c>
      <c r="V400">
        <v>-1.2345679012345634</v>
      </c>
      <c r="W400" t="b">
        <f t="shared" si="54"/>
        <v>0</v>
      </c>
      <c r="X400" t="b">
        <f t="shared" si="55"/>
        <v>0</v>
      </c>
      <c r="Y400" t="b">
        <f t="shared" si="56"/>
        <v>0</v>
      </c>
      <c r="Z400" t="b">
        <f t="shared" si="57"/>
        <v>1</v>
      </c>
      <c r="AA400" t="str">
        <f t="shared" si="58"/>
        <v>MAX PAIN</v>
      </c>
      <c r="AB400" t="b">
        <f t="shared" si="59"/>
        <v>1</v>
      </c>
      <c r="AC400" t="str">
        <f t="shared" si="60"/>
        <v>FALSE</v>
      </c>
      <c r="AD400">
        <f t="shared" si="61"/>
        <v>22072.400000000001</v>
      </c>
      <c r="AE400" t="str">
        <f t="shared" si="62"/>
        <v>ABBOTINDIA</v>
      </c>
    </row>
    <row r="401" spans="1:31" x14ac:dyDescent="0.2">
      <c r="A401">
        <v>19</v>
      </c>
      <c r="B401">
        <v>4.5563549160671464</v>
      </c>
      <c r="C401">
        <v>208</v>
      </c>
      <c r="D401">
        <v>42.84</v>
      </c>
      <c r="E401">
        <v>-1.4000000000000004</v>
      </c>
      <c r="F401">
        <v>-22.580645161290327</v>
      </c>
      <c r="G401">
        <v>4.8</v>
      </c>
      <c r="H401">
        <v>436</v>
      </c>
      <c r="I401">
        <v>450</v>
      </c>
      <c r="J401">
        <v>422.8</v>
      </c>
      <c r="K401" t="s">
        <v>130</v>
      </c>
      <c r="N401">
        <v>450</v>
      </c>
      <c r="O401">
        <v>163</v>
      </c>
      <c r="P401">
        <v>34.75</v>
      </c>
      <c r="Q401">
        <v>1</v>
      </c>
      <c r="R401">
        <v>0.61728395061728392</v>
      </c>
      <c r="S401">
        <v>4</v>
      </c>
      <c r="T401">
        <v>58.93</v>
      </c>
      <c r="U401">
        <v>13.25</v>
      </c>
      <c r="V401">
        <v>61.627906976744185</v>
      </c>
      <c r="W401" t="b">
        <f t="shared" si="54"/>
        <v>0</v>
      </c>
      <c r="X401" t="b">
        <f t="shared" si="55"/>
        <v>0</v>
      </c>
      <c r="Y401" t="b">
        <f t="shared" si="56"/>
        <v>1</v>
      </c>
      <c r="Z401" t="b">
        <f t="shared" si="57"/>
        <v>0</v>
      </c>
      <c r="AA401" t="str">
        <f t="shared" si="58"/>
        <v>MAX PAIN</v>
      </c>
      <c r="AB401" t="b">
        <f t="shared" si="59"/>
        <v>1</v>
      </c>
      <c r="AC401" t="str">
        <f t="shared" si="60"/>
        <v>FALSE</v>
      </c>
      <c r="AD401">
        <f t="shared" si="61"/>
        <v>422.8</v>
      </c>
      <c r="AE401" t="str">
        <f t="shared" si="62"/>
        <v>INTELLECT</v>
      </c>
    </row>
    <row r="402" spans="1:31" x14ac:dyDescent="0.2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400</v>
      </c>
      <c r="J402">
        <v>422.8</v>
      </c>
      <c r="K402" t="s">
        <v>130</v>
      </c>
      <c r="N402">
        <v>400</v>
      </c>
      <c r="O402">
        <v>133</v>
      </c>
      <c r="P402">
        <v>4.5</v>
      </c>
      <c r="Q402">
        <v>15</v>
      </c>
      <c r="R402">
        <v>12.711864406779661</v>
      </c>
      <c r="S402">
        <v>65</v>
      </c>
      <c r="T402">
        <v>42.81</v>
      </c>
      <c r="U402">
        <v>0.54999999999999982</v>
      </c>
      <c r="V402">
        <v>13.924050632911387</v>
      </c>
      <c r="W402" t="b">
        <f t="shared" si="54"/>
        <v>0</v>
      </c>
      <c r="X402" t="b">
        <f t="shared" si="55"/>
        <v>0</v>
      </c>
      <c r="Y402" t="b">
        <f t="shared" si="56"/>
        <v>1</v>
      </c>
      <c r="Z402" t="b">
        <f t="shared" si="57"/>
        <v>0</v>
      </c>
      <c r="AA402" t="str">
        <f t="shared" si="58"/>
        <v>MAX PAIN</v>
      </c>
      <c r="AB402" t="b">
        <f t="shared" si="59"/>
        <v>1</v>
      </c>
      <c r="AC402" t="str">
        <f t="shared" si="60"/>
        <v>FALSE</v>
      </c>
      <c r="AD402">
        <f t="shared" si="61"/>
        <v>422.8</v>
      </c>
      <c r="AE402" t="str">
        <f t="shared" si="62"/>
        <v>INTELLECT</v>
      </c>
    </row>
    <row r="403" spans="1:31" x14ac:dyDescent="0.2">
      <c r="A403">
        <v>35</v>
      </c>
      <c r="B403">
        <v>26.923076923076923</v>
      </c>
      <c r="C403">
        <v>164</v>
      </c>
      <c r="D403">
        <v>42.18</v>
      </c>
      <c r="E403">
        <v>-1.9499999999999993</v>
      </c>
      <c r="F403">
        <v>-21.195652173913039</v>
      </c>
      <c r="G403">
        <v>7.25</v>
      </c>
      <c r="H403">
        <v>165</v>
      </c>
      <c r="I403">
        <v>440</v>
      </c>
      <c r="J403">
        <v>422.8</v>
      </c>
      <c r="K403" t="s">
        <v>130</v>
      </c>
      <c r="N403">
        <v>440</v>
      </c>
      <c r="O403">
        <v>63</v>
      </c>
      <c r="P403">
        <v>24.85</v>
      </c>
      <c r="Q403">
        <v>0</v>
      </c>
      <c r="R403">
        <v>0</v>
      </c>
      <c r="S403">
        <v>2</v>
      </c>
      <c r="T403">
        <v>48.81</v>
      </c>
      <c r="U403">
        <v>2.4000000000000021</v>
      </c>
      <c r="V403">
        <v>10.690423162583528</v>
      </c>
      <c r="W403" t="b">
        <f t="shared" si="54"/>
        <v>0</v>
      </c>
      <c r="X403" t="b">
        <f t="shared" si="55"/>
        <v>0</v>
      </c>
      <c r="Y403" t="b">
        <f t="shared" si="56"/>
        <v>0</v>
      </c>
      <c r="Z403" t="b">
        <f t="shared" si="57"/>
        <v>0</v>
      </c>
      <c r="AA403" t="str">
        <f t="shared" si="58"/>
        <v>MAX PAIN</v>
      </c>
      <c r="AB403" t="b">
        <f t="shared" si="59"/>
        <v>1</v>
      </c>
      <c r="AC403" t="str">
        <f t="shared" si="60"/>
        <v>FALSE</v>
      </c>
      <c r="AD403">
        <f t="shared" si="61"/>
        <v>422.8</v>
      </c>
      <c r="AE403" t="str">
        <f t="shared" si="62"/>
        <v>INTELLECT</v>
      </c>
    </row>
    <row r="404" spans="1:31" x14ac:dyDescent="0.2">
      <c r="A404">
        <v>38</v>
      </c>
      <c r="B404">
        <v>21.714285714285715</v>
      </c>
      <c r="C404">
        <v>396</v>
      </c>
      <c r="D404">
        <v>30.34</v>
      </c>
      <c r="E404">
        <v>-19.049999999999997</v>
      </c>
      <c r="F404">
        <v>-25.049309664694274</v>
      </c>
      <c r="G404">
        <v>57</v>
      </c>
      <c r="H404">
        <v>213</v>
      </c>
      <c r="I404">
        <v>2100</v>
      </c>
      <c r="J404">
        <v>2109.6</v>
      </c>
      <c r="K404" t="s">
        <v>245</v>
      </c>
      <c r="N404">
        <v>2100</v>
      </c>
      <c r="O404">
        <v>519</v>
      </c>
      <c r="P404">
        <v>35.25</v>
      </c>
      <c r="Q404">
        <v>126</v>
      </c>
      <c r="R404">
        <v>32.061068702290079</v>
      </c>
      <c r="S404">
        <v>1598</v>
      </c>
      <c r="T404">
        <v>27.34</v>
      </c>
      <c r="U404">
        <v>3.6000000000000014</v>
      </c>
      <c r="V404">
        <v>11.374407582938394</v>
      </c>
      <c r="W404" t="b">
        <f t="shared" si="54"/>
        <v>0</v>
      </c>
      <c r="X404" t="b">
        <f t="shared" si="55"/>
        <v>0</v>
      </c>
      <c r="Y404" t="b">
        <f t="shared" si="56"/>
        <v>1</v>
      </c>
      <c r="Z404" t="b">
        <f t="shared" si="57"/>
        <v>0</v>
      </c>
      <c r="AA404" t="str">
        <f t="shared" si="58"/>
        <v>MAX PAIN</v>
      </c>
      <c r="AB404" t="b">
        <f t="shared" si="59"/>
        <v>1</v>
      </c>
      <c r="AC404" t="str">
        <f t="shared" si="60"/>
        <v>FALSE</v>
      </c>
      <c r="AD404">
        <f t="shared" si="61"/>
        <v>2109.6</v>
      </c>
      <c r="AE404" t="str">
        <f t="shared" si="62"/>
        <v>ESCORTS</v>
      </c>
    </row>
    <row r="405" spans="1:31" x14ac:dyDescent="0.2">
      <c r="A405">
        <v>-5</v>
      </c>
      <c r="B405">
        <v>-9.433962264150944</v>
      </c>
      <c r="C405">
        <v>15</v>
      </c>
      <c r="D405">
        <v>33.770000000000003</v>
      </c>
      <c r="E405">
        <v>-20</v>
      </c>
      <c r="F405">
        <v>-13.333333333333334</v>
      </c>
      <c r="G405">
        <v>130</v>
      </c>
      <c r="H405">
        <v>48</v>
      </c>
      <c r="I405">
        <v>2000</v>
      </c>
      <c r="J405">
        <v>2109.6</v>
      </c>
      <c r="K405" t="s">
        <v>245</v>
      </c>
      <c r="N405">
        <v>2000</v>
      </c>
      <c r="O405">
        <v>212</v>
      </c>
      <c r="P405">
        <v>11.65</v>
      </c>
      <c r="Q405">
        <v>-23</v>
      </c>
      <c r="R405">
        <v>-9.787234042553191</v>
      </c>
      <c r="S405">
        <v>455</v>
      </c>
      <c r="T405">
        <v>32.159999999999997</v>
      </c>
      <c r="U405">
        <v>2.1500000000000004</v>
      </c>
      <c r="V405">
        <v>22.631578947368425</v>
      </c>
      <c r="W405" t="b">
        <f t="shared" si="54"/>
        <v>1</v>
      </c>
      <c r="X405" t="b">
        <f t="shared" si="55"/>
        <v>0</v>
      </c>
      <c r="Y405" t="b">
        <f t="shared" si="56"/>
        <v>0</v>
      </c>
      <c r="Z405" t="b">
        <f t="shared" si="57"/>
        <v>0</v>
      </c>
      <c r="AA405" t="str">
        <f t="shared" si="58"/>
        <v>MAX PAIN</v>
      </c>
      <c r="AB405" t="b">
        <f t="shared" si="59"/>
        <v>0</v>
      </c>
      <c r="AC405" t="str">
        <f t="shared" si="60"/>
        <v>FALSE</v>
      </c>
      <c r="AD405">
        <f t="shared" si="61"/>
        <v>2109.6</v>
      </c>
      <c r="AE405" t="str">
        <f t="shared" si="62"/>
        <v>ESCORTS</v>
      </c>
    </row>
    <row r="406" spans="1:31" x14ac:dyDescent="0.2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210</v>
      </c>
      <c r="H406">
        <v>2</v>
      </c>
      <c r="I406">
        <v>1900</v>
      </c>
      <c r="J406">
        <v>2109.6</v>
      </c>
      <c r="K406" t="s">
        <v>245</v>
      </c>
      <c r="N406">
        <v>1900</v>
      </c>
      <c r="O406">
        <v>117</v>
      </c>
      <c r="P406">
        <v>2.75</v>
      </c>
      <c r="Q406">
        <v>-3</v>
      </c>
      <c r="R406">
        <v>-2.5</v>
      </c>
      <c r="S406">
        <v>135</v>
      </c>
      <c r="T406">
        <v>34.869999999999997</v>
      </c>
      <c r="U406">
        <v>-0.14999999999999991</v>
      </c>
      <c r="V406">
        <v>-5.1724137931034457</v>
      </c>
      <c r="W406" t="b">
        <f t="shared" si="54"/>
        <v>0</v>
      </c>
      <c r="X406" t="b">
        <f t="shared" si="55"/>
        <v>0</v>
      </c>
      <c r="Y406" t="b">
        <f t="shared" si="56"/>
        <v>0</v>
      </c>
      <c r="Z406" t="b">
        <f t="shared" si="57"/>
        <v>1</v>
      </c>
      <c r="AA406" t="str">
        <f t="shared" si="58"/>
        <v>MAX PAIN</v>
      </c>
      <c r="AB406" t="b">
        <f t="shared" si="59"/>
        <v>1</v>
      </c>
      <c r="AC406" t="str">
        <f t="shared" si="60"/>
        <v>FALSE</v>
      </c>
      <c r="AD406">
        <f t="shared" si="61"/>
        <v>2109.6</v>
      </c>
      <c r="AE406" t="str">
        <f t="shared" si="62"/>
        <v>ESCORTS</v>
      </c>
    </row>
    <row r="407" spans="1:31" x14ac:dyDescent="0.2">
      <c r="A407">
        <v>232</v>
      </c>
      <c r="B407">
        <v>21.82502351834431</v>
      </c>
      <c r="C407">
        <v>1576</v>
      </c>
      <c r="D407">
        <v>26.74</v>
      </c>
      <c r="E407">
        <v>-11.350000000000001</v>
      </c>
      <c r="F407">
        <v>-27.784577723378217</v>
      </c>
      <c r="G407">
        <v>29.5</v>
      </c>
      <c r="H407">
        <v>1295</v>
      </c>
      <c r="I407">
        <v>3200</v>
      </c>
      <c r="J407">
        <v>3103</v>
      </c>
      <c r="K407" t="s">
        <v>103</v>
      </c>
      <c r="N407">
        <v>3200</v>
      </c>
      <c r="O407">
        <v>715</v>
      </c>
      <c r="P407">
        <v>110.4</v>
      </c>
      <c r="Q407">
        <v>-6</v>
      </c>
      <c r="R407">
        <v>-0.83217753120665738</v>
      </c>
      <c r="S407">
        <v>110</v>
      </c>
      <c r="T407">
        <v>24.4</v>
      </c>
      <c r="U407">
        <v>20.5</v>
      </c>
      <c r="V407">
        <v>22.803114571746384</v>
      </c>
      <c r="W407" t="b">
        <f t="shared" si="54"/>
        <v>0</v>
      </c>
      <c r="X407" t="b">
        <f t="shared" si="55"/>
        <v>0</v>
      </c>
      <c r="Y407" t="b">
        <f t="shared" si="56"/>
        <v>0</v>
      </c>
      <c r="Z407" t="b">
        <f t="shared" si="57"/>
        <v>0</v>
      </c>
      <c r="AA407" t="str">
        <f t="shared" si="58"/>
        <v>MAX PAIN</v>
      </c>
      <c r="AB407" t="b">
        <f t="shared" si="59"/>
        <v>1</v>
      </c>
      <c r="AC407" t="str">
        <f t="shared" si="60"/>
        <v>FALSE</v>
      </c>
      <c r="AD407">
        <f t="shared" si="61"/>
        <v>3103</v>
      </c>
      <c r="AE407" t="str">
        <f t="shared" si="62"/>
        <v>EICHERMOT</v>
      </c>
    </row>
    <row r="408" spans="1:31" x14ac:dyDescent="0.2">
      <c r="A408">
        <v>124</v>
      </c>
      <c r="B408">
        <v>79.487179487179489</v>
      </c>
      <c r="C408">
        <v>520</v>
      </c>
      <c r="D408">
        <v>27.16</v>
      </c>
      <c r="E408">
        <v>-18.400000000000006</v>
      </c>
      <c r="F408">
        <v>-20.685778527262514</v>
      </c>
      <c r="G408">
        <v>70.55</v>
      </c>
      <c r="H408">
        <v>280</v>
      </c>
      <c r="I408">
        <v>3100</v>
      </c>
      <c r="J408">
        <v>3103</v>
      </c>
      <c r="K408" t="s">
        <v>103</v>
      </c>
      <c r="N408">
        <v>3100</v>
      </c>
      <c r="O408">
        <v>628</v>
      </c>
      <c r="P408">
        <v>50</v>
      </c>
      <c r="Q408">
        <v>58</v>
      </c>
      <c r="R408">
        <v>10.175438596491228</v>
      </c>
      <c r="S408">
        <v>911</v>
      </c>
      <c r="T408">
        <v>24.34</v>
      </c>
      <c r="U408">
        <v>9.6000000000000014</v>
      </c>
      <c r="V408">
        <v>23.762376237623766</v>
      </c>
      <c r="W408" t="b">
        <f t="shared" si="54"/>
        <v>0</v>
      </c>
      <c r="X408" t="b">
        <f t="shared" si="55"/>
        <v>0</v>
      </c>
      <c r="Y408" t="b">
        <f t="shared" si="56"/>
        <v>1</v>
      </c>
      <c r="Z408" t="b">
        <f t="shared" si="57"/>
        <v>0</v>
      </c>
      <c r="AA408" t="str">
        <f t="shared" si="58"/>
        <v>MAX PAIN</v>
      </c>
      <c r="AB408" t="b">
        <f t="shared" si="59"/>
        <v>1</v>
      </c>
      <c r="AC408" t="str">
        <f t="shared" si="60"/>
        <v>FALSE</v>
      </c>
      <c r="AD408">
        <f t="shared" si="61"/>
        <v>3103</v>
      </c>
      <c r="AE408" t="str">
        <f t="shared" si="62"/>
        <v>EICHERMOT</v>
      </c>
    </row>
    <row r="409" spans="1:31" x14ac:dyDescent="0.2">
      <c r="A409">
        <v>-3</v>
      </c>
      <c r="B409">
        <v>-8.3333333333333339</v>
      </c>
      <c r="C409">
        <v>9</v>
      </c>
      <c r="D409">
        <v>27.77</v>
      </c>
      <c r="E409">
        <v>-33</v>
      </c>
      <c r="F409">
        <v>-19.526627218934912</v>
      </c>
      <c r="G409">
        <v>136</v>
      </c>
      <c r="H409">
        <v>33</v>
      </c>
      <c r="I409">
        <v>3000</v>
      </c>
      <c r="J409">
        <v>3103</v>
      </c>
      <c r="K409" t="s">
        <v>103</v>
      </c>
      <c r="N409">
        <v>3000</v>
      </c>
      <c r="O409">
        <v>531</v>
      </c>
      <c r="P409">
        <v>21.2</v>
      </c>
      <c r="Q409">
        <v>70</v>
      </c>
      <c r="R409">
        <v>15.184381778741866</v>
      </c>
      <c r="S409">
        <v>628</v>
      </c>
      <c r="T409">
        <v>27.13</v>
      </c>
      <c r="U409">
        <v>4.75</v>
      </c>
      <c r="V409">
        <v>28.875379939209729</v>
      </c>
      <c r="W409" t="b">
        <f t="shared" si="54"/>
        <v>1</v>
      </c>
      <c r="X409" t="b">
        <f t="shared" si="55"/>
        <v>0</v>
      </c>
      <c r="Y409" t="b">
        <f t="shared" si="56"/>
        <v>1</v>
      </c>
      <c r="Z409" t="b">
        <f t="shared" si="57"/>
        <v>0</v>
      </c>
      <c r="AA409" t="str">
        <f t="shared" si="58"/>
        <v>MAX PAIN</v>
      </c>
      <c r="AB409" t="b">
        <f t="shared" si="59"/>
        <v>0</v>
      </c>
      <c r="AC409" t="str">
        <f t="shared" si="60"/>
        <v>FALSE</v>
      </c>
      <c r="AD409">
        <f t="shared" si="61"/>
        <v>3103</v>
      </c>
      <c r="AE409" t="str">
        <f t="shared" si="62"/>
        <v>EICHERMOT</v>
      </c>
    </row>
    <row r="410" spans="1:31" x14ac:dyDescent="0.2">
      <c r="A410">
        <v>-66</v>
      </c>
      <c r="B410">
        <v>-4.8351648351648349</v>
      </c>
      <c r="C410">
        <v>818</v>
      </c>
      <c r="D410">
        <v>22.88</v>
      </c>
      <c r="E410">
        <v>-5.6999999999999993</v>
      </c>
      <c r="F410">
        <v>-22.619047619047617</v>
      </c>
      <c r="G410">
        <v>19.5</v>
      </c>
      <c r="H410">
        <v>1299</v>
      </c>
      <c r="I410">
        <v>470</v>
      </c>
      <c r="J410">
        <v>485.5</v>
      </c>
      <c r="K410" t="s">
        <v>91</v>
      </c>
      <c r="N410">
        <v>470</v>
      </c>
      <c r="O410">
        <v>962</v>
      </c>
      <c r="P410">
        <v>5.35</v>
      </c>
      <c r="Q410">
        <v>-88</v>
      </c>
      <c r="R410">
        <v>-8.3809523809523814</v>
      </c>
      <c r="S410">
        <v>1959</v>
      </c>
      <c r="T410">
        <v>33.53</v>
      </c>
      <c r="U410">
        <v>0.79999999999999982</v>
      </c>
      <c r="V410">
        <v>17.582417582417577</v>
      </c>
      <c r="W410" t="b">
        <f t="shared" si="54"/>
        <v>1</v>
      </c>
      <c r="X410" t="b">
        <f t="shared" si="55"/>
        <v>0</v>
      </c>
      <c r="Y410" t="b">
        <f t="shared" si="56"/>
        <v>0</v>
      </c>
      <c r="Z410" t="b">
        <f t="shared" si="57"/>
        <v>0</v>
      </c>
      <c r="AA410" t="str">
        <f t="shared" si="58"/>
        <v>MAX PAIN</v>
      </c>
      <c r="AB410" t="b">
        <f t="shared" si="59"/>
        <v>0</v>
      </c>
      <c r="AC410" t="str">
        <f t="shared" si="60"/>
        <v>FALSE</v>
      </c>
      <c r="AD410">
        <f t="shared" si="61"/>
        <v>485.5</v>
      </c>
      <c r="AE410" t="str">
        <f t="shared" si="62"/>
        <v>HINDALCO</v>
      </c>
    </row>
    <row r="411" spans="1:31" x14ac:dyDescent="0.2">
      <c r="A411">
        <v>-59</v>
      </c>
      <c r="B411">
        <v>-9.1900311526479754</v>
      </c>
      <c r="C411">
        <v>140</v>
      </c>
      <c r="D411">
        <v>0</v>
      </c>
      <c r="E411">
        <v>-5.5500000000000043</v>
      </c>
      <c r="F411">
        <v>-13.182897862232789</v>
      </c>
      <c r="G411">
        <v>36.549999999999997</v>
      </c>
      <c r="H411">
        <v>583</v>
      </c>
      <c r="I411">
        <v>450</v>
      </c>
      <c r="J411">
        <v>485.5</v>
      </c>
      <c r="K411" t="s">
        <v>91</v>
      </c>
      <c r="N411">
        <v>450</v>
      </c>
      <c r="O411">
        <v>837</v>
      </c>
      <c r="P411">
        <v>1.85</v>
      </c>
      <c r="Q411">
        <v>-108</v>
      </c>
      <c r="R411">
        <v>-11.428571428571429</v>
      </c>
      <c r="S411">
        <v>833</v>
      </c>
      <c r="T411">
        <v>35.770000000000003</v>
      </c>
      <c r="U411">
        <v>0.15000000000000013</v>
      </c>
      <c r="V411">
        <v>8.8235294117647136</v>
      </c>
      <c r="W411" t="b">
        <f t="shared" si="54"/>
        <v>1</v>
      </c>
      <c r="X411" t="b">
        <f t="shared" si="55"/>
        <v>0</v>
      </c>
      <c r="Y411" t="b">
        <f t="shared" si="56"/>
        <v>0</v>
      </c>
      <c r="Z411" t="b">
        <f t="shared" si="57"/>
        <v>0</v>
      </c>
      <c r="AA411" t="str">
        <f t="shared" si="58"/>
        <v>MAX PAIN</v>
      </c>
      <c r="AB411" t="b">
        <f t="shared" si="59"/>
        <v>0</v>
      </c>
      <c r="AC411" t="str">
        <f t="shared" si="60"/>
        <v>FALSE</v>
      </c>
      <c r="AD411">
        <f t="shared" si="61"/>
        <v>485.5</v>
      </c>
      <c r="AE411" t="str">
        <f t="shared" si="62"/>
        <v>HINDALCO</v>
      </c>
    </row>
    <row r="412" spans="1:31" x14ac:dyDescent="0.2">
      <c r="A412">
        <v>-14</v>
      </c>
      <c r="B412">
        <v>-2.2988505747126435</v>
      </c>
      <c r="C412">
        <v>132</v>
      </c>
      <c r="D412">
        <v>16.149999999999999</v>
      </c>
      <c r="E412">
        <v>-6.3000000000000007</v>
      </c>
      <c r="F412">
        <v>-18.75</v>
      </c>
      <c r="G412">
        <v>27.3</v>
      </c>
      <c r="H412">
        <v>595</v>
      </c>
      <c r="I412">
        <v>460</v>
      </c>
      <c r="J412">
        <v>485.5</v>
      </c>
      <c r="K412" t="s">
        <v>91</v>
      </c>
      <c r="N412">
        <v>460</v>
      </c>
      <c r="O412">
        <v>831</v>
      </c>
      <c r="P412">
        <v>3.1</v>
      </c>
      <c r="Q412">
        <v>-82</v>
      </c>
      <c r="R412">
        <v>-8.9813800657174152</v>
      </c>
      <c r="S412">
        <v>875</v>
      </c>
      <c r="T412">
        <v>34.17</v>
      </c>
      <c r="U412">
        <v>0.35000000000000009</v>
      </c>
      <c r="V412">
        <v>12.727272727272732</v>
      </c>
      <c r="W412" t="b">
        <f t="shared" si="54"/>
        <v>1</v>
      </c>
      <c r="X412" t="b">
        <f t="shared" si="55"/>
        <v>0</v>
      </c>
      <c r="Y412" t="b">
        <f t="shared" si="56"/>
        <v>0</v>
      </c>
      <c r="Z412" t="b">
        <f t="shared" si="57"/>
        <v>0</v>
      </c>
      <c r="AA412" t="str">
        <f t="shared" si="58"/>
        <v>MAX PAIN</v>
      </c>
      <c r="AB412" t="b">
        <f t="shared" si="59"/>
        <v>0</v>
      </c>
      <c r="AC412" t="str">
        <f t="shared" si="60"/>
        <v>FALSE</v>
      </c>
      <c r="AD412">
        <f t="shared" si="61"/>
        <v>485.5</v>
      </c>
      <c r="AE412" t="str">
        <f t="shared" si="62"/>
        <v>HINDALCO</v>
      </c>
    </row>
    <row r="413" spans="1:31" x14ac:dyDescent="0.2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200</v>
      </c>
      <c r="H413">
        <v>1</v>
      </c>
      <c r="I413">
        <v>2300</v>
      </c>
      <c r="J413">
        <v>2361.8000000000002</v>
      </c>
      <c r="K413" t="s">
        <v>181</v>
      </c>
      <c r="N413">
        <v>2300</v>
      </c>
      <c r="O413">
        <v>487</v>
      </c>
      <c r="P413">
        <v>22.85</v>
      </c>
      <c r="Q413">
        <v>-3</v>
      </c>
      <c r="R413">
        <v>-0.61224489795918369</v>
      </c>
      <c r="S413">
        <v>405</v>
      </c>
      <c r="T413">
        <v>28.71</v>
      </c>
      <c r="U413">
        <v>6.4500000000000028</v>
      </c>
      <c r="V413">
        <v>39.329268292682947</v>
      </c>
      <c r="W413" t="b">
        <f t="shared" si="54"/>
        <v>0</v>
      </c>
      <c r="X413" t="b">
        <f t="shared" si="55"/>
        <v>0</v>
      </c>
      <c r="Y413" t="b">
        <f t="shared" si="56"/>
        <v>0</v>
      </c>
      <c r="Z413" t="b">
        <f t="shared" si="57"/>
        <v>0</v>
      </c>
      <c r="AA413" t="str">
        <f t="shared" si="58"/>
        <v>MAX PAIN</v>
      </c>
      <c r="AB413" t="b">
        <f t="shared" si="59"/>
        <v>1</v>
      </c>
      <c r="AC413" t="str">
        <f t="shared" si="60"/>
        <v>FALSE</v>
      </c>
      <c r="AD413">
        <f t="shared" si="61"/>
        <v>2361.8000000000002</v>
      </c>
      <c r="AE413" t="str">
        <f t="shared" si="62"/>
        <v>ACC</v>
      </c>
    </row>
    <row r="414" spans="1:31" x14ac:dyDescent="0.2">
      <c r="A414">
        <v>166</v>
      </c>
      <c r="B414">
        <v>120.28985507246377</v>
      </c>
      <c r="C414">
        <v>787</v>
      </c>
      <c r="D414">
        <v>28.8</v>
      </c>
      <c r="E414">
        <v>-19.25</v>
      </c>
      <c r="F414">
        <v>-33.595113438045374</v>
      </c>
      <c r="G414">
        <v>38.049999999999997</v>
      </c>
      <c r="H414">
        <v>304</v>
      </c>
      <c r="I414">
        <v>2400</v>
      </c>
      <c r="J414">
        <v>2361.8000000000002</v>
      </c>
      <c r="K414" t="s">
        <v>181</v>
      </c>
      <c r="N414">
        <v>2400</v>
      </c>
      <c r="O414">
        <v>319</v>
      </c>
      <c r="P414">
        <v>65</v>
      </c>
      <c r="Q414">
        <v>-24</v>
      </c>
      <c r="R414">
        <v>-6.9970845481049562</v>
      </c>
      <c r="S414">
        <v>525</v>
      </c>
      <c r="T414">
        <v>27.24</v>
      </c>
      <c r="U414">
        <v>15.950000000000003</v>
      </c>
      <c r="V414">
        <v>32.517838939857299</v>
      </c>
      <c r="W414" t="b">
        <f t="shared" si="54"/>
        <v>0</v>
      </c>
      <c r="X414" t="b">
        <f t="shared" si="55"/>
        <v>0</v>
      </c>
      <c r="Y414" t="b">
        <f t="shared" si="56"/>
        <v>0</v>
      </c>
      <c r="Z414" t="b">
        <f t="shared" si="57"/>
        <v>0</v>
      </c>
      <c r="AA414" t="str">
        <f t="shared" si="58"/>
        <v>MAX PAIN</v>
      </c>
      <c r="AB414" t="b">
        <f t="shared" si="59"/>
        <v>1</v>
      </c>
      <c r="AC414" t="str">
        <f t="shared" si="60"/>
        <v>FALSE</v>
      </c>
      <c r="AD414">
        <f t="shared" si="61"/>
        <v>2361.8000000000002</v>
      </c>
      <c r="AE414" t="str">
        <f t="shared" si="62"/>
        <v>ACC</v>
      </c>
    </row>
    <row r="415" spans="1:31" x14ac:dyDescent="0.2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2200</v>
      </c>
      <c r="J415">
        <v>2361.8000000000002</v>
      </c>
      <c r="K415" t="s">
        <v>181</v>
      </c>
      <c r="N415">
        <v>2200</v>
      </c>
      <c r="O415">
        <v>261</v>
      </c>
      <c r="P415">
        <v>5.8</v>
      </c>
      <c r="Q415">
        <v>4</v>
      </c>
      <c r="R415">
        <v>1.556420233463035</v>
      </c>
      <c r="S415">
        <v>146</v>
      </c>
      <c r="T415">
        <v>30.19</v>
      </c>
      <c r="U415">
        <v>1.2000000000000002</v>
      </c>
      <c r="V415">
        <v>26.086956521739136</v>
      </c>
      <c r="W415" t="b">
        <f t="shared" si="54"/>
        <v>0</v>
      </c>
      <c r="X415" t="b">
        <f t="shared" si="55"/>
        <v>0</v>
      </c>
      <c r="Y415" t="b">
        <f t="shared" si="56"/>
        <v>1</v>
      </c>
      <c r="Z415" t="b">
        <f t="shared" si="57"/>
        <v>0</v>
      </c>
      <c r="AA415" t="str">
        <f t="shared" si="58"/>
        <v>MAX PAIN</v>
      </c>
      <c r="AB415" t="b">
        <f t="shared" si="59"/>
        <v>1</v>
      </c>
      <c r="AC415" t="str">
        <f t="shared" si="60"/>
        <v>FALSE</v>
      </c>
      <c r="AD415">
        <f t="shared" si="61"/>
        <v>2361.8000000000002</v>
      </c>
      <c r="AE415" t="str">
        <f t="shared" si="62"/>
        <v>ACC</v>
      </c>
    </row>
    <row r="416" spans="1:31" x14ac:dyDescent="0.2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74.599999999999994</v>
      </c>
      <c r="H416">
        <v>2</v>
      </c>
      <c r="I416">
        <v>780</v>
      </c>
      <c r="J416">
        <v>844.25</v>
      </c>
      <c r="K416" t="s">
        <v>160</v>
      </c>
      <c r="N416">
        <v>780</v>
      </c>
      <c r="O416">
        <v>127</v>
      </c>
      <c r="P416">
        <v>3</v>
      </c>
      <c r="Q416">
        <v>0</v>
      </c>
      <c r="R416">
        <v>0</v>
      </c>
      <c r="S416">
        <v>5</v>
      </c>
      <c r="T416">
        <v>36.08</v>
      </c>
      <c r="U416">
        <v>0.5</v>
      </c>
      <c r="V416">
        <v>20</v>
      </c>
      <c r="W416" t="b">
        <f t="shared" si="54"/>
        <v>0</v>
      </c>
      <c r="X416" t="b">
        <f t="shared" si="55"/>
        <v>0</v>
      </c>
      <c r="Y416" t="b">
        <f t="shared" si="56"/>
        <v>0</v>
      </c>
      <c r="Z416" t="b">
        <f t="shared" si="57"/>
        <v>0</v>
      </c>
      <c r="AA416" t="str">
        <f t="shared" si="58"/>
        <v>MAX PAIN</v>
      </c>
      <c r="AB416" t="b">
        <f t="shared" si="59"/>
        <v>1</v>
      </c>
      <c r="AC416" t="str">
        <f t="shared" si="60"/>
        <v>FALSE</v>
      </c>
      <c r="AD416">
        <f t="shared" si="61"/>
        <v>844.25</v>
      </c>
      <c r="AE416" t="str">
        <f t="shared" si="62"/>
        <v>OBEROIRLTY</v>
      </c>
    </row>
    <row r="417" spans="1:31" x14ac:dyDescent="0.2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70.55</v>
      </c>
      <c r="H417">
        <v>2</v>
      </c>
      <c r="I417">
        <v>800</v>
      </c>
      <c r="J417">
        <v>844.25</v>
      </c>
      <c r="K417" t="s">
        <v>160</v>
      </c>
      <c r="N417">
        <v>800</v>
      </c>
      <c r="O417">
        <v>113</v>
      </c>
      <c r="P417">
        <v>5.25</v>
      </c>
      <c r="Q417">
        <v>-8</v>
      </c>
      <c r="R417">
        <v>-6.6115702479338845</v>
      </c>
      <c r="S417">
        <v>52</v>
      </c>
      <c r="T417">
        <v>33.79</v>
      </c>
      <c r="U417">
        <v>-0.25</v>
      </c>
      <c r="V417">
        <v>-4.5454545454545459</v>
      </c>
      <c r="W417" t="b">
        <f t="shared" si="54"/>
        <v>0</v>
      </c>
      <c r="X417" t="b">
        <f t="shared" si="55"/>
        <v>0</v>
      </c>
      <c r="Y417" t="b">
        <f t="shared" si="56"/>
        <v>0</v>
      </c>
      <c r="Z417" t="b">
        <f t="shared" si="57"/>
        <v>1</v>
      </c>
      <c r="AA417" t="str">
        <f t="shared" si="58"/>
        <v>MAX PAIN</v>
      </c>
      <c r="AB417" t="b">
        <f t="shared" si="59"/>
        <v>1</v>
      </c>
      <c r="AC417" t="str">
        <f t="shared" si="60"/>
        <v>FALSE</v>
      </c>
      <c r="AD417">
        <f t="shared" si="61"/>
        <v>844.25</v>
      </c>
      <c r="AE417" t="str">
        <f t="shared" si="62"/>
        <v>OBEROIRLTY</v>
      </c>
    </row>
    <row r="418" spans="1:31" x14ac:dyDescent="0.2">
      <c r="A418">
        <v>-8</v>
      </c>
      <c r="B418">
        <v>-5.5172413793103452</v>
      </c>
      <c r="C418">
        <v>417</v>
      </c>
      <c r="D418">
        <v>33.18</v>
      </c>
      <c r="E418">
        <v>-3.8000000000000007</v>
      </c>
      <c r="F418">
        <v>-19.689119170984458</v>
      </c>
      <c r="G418">
        <v>15.5</v>
      </c>
      <c r="H418">
        <v>137</v>
      </c>
      <c r="I418">
        <v>860</v>
      </c>
      <c r="J418">
        <v>844.25</v>
      </c>
      <c r="K418" t="s">
        <v>160</v>
      </c>
      <c r="N418">
        <v>860</v>
      </c>
      <c r="O418">
        <v>49</v>
      </c>
      <c r="P418">
        <v>24.3</v>
      </c>
      <c r="Q418">
        <v>-1</v>
      </c>
      <c r="R418">
        <v>-2</v>
      </c>
      <c r="S418">
        <v>2</v>
      </c>
      <c r="T418">
        <v>26.88</v>
      </c>
      <c r="U418">
        <v>-0.30000000000000071</v>
      </c>
      <c r="V418">
        <v>-1.2195121951219541</v>
      </c>
      <c r="W418" t="b">
        <f t="shared" si="54"/>
        <v>1</v>
      </c>
      <c r="X418" t="b">
        <f t="shared" si="55"/>
        <v>0</v>
      </c>
      <c r="Y418" t="b">
        <f t="shared" si="56"/>
        <v>0</v>
      </c>
      <c r="Z418" t="b">
        <f t="shared" si="57"/>
        <v>1</v>
      </c>
      <c r="AA418" t="str">
        <f t="shared" si="58"/>
        <v>MAX PAIN</v>
      </c>
      <c r="AB418" t="b">
        <f t="shared" si="59"/>
        <v>0</v>
      </c>
      <c r="AC418" t="str">
        <f t="shared" si="60"/>
        <v>FALSE</v>
      </c>
      <c r="AD418">
        <f t="shared" si="61"/>
        <v>844.25</v>
      </c>
      <c r="AE418" t="str">
        <f t="shared" si="62"/>
        <v>OBEROIRLTY</v>
      </c>
    </row>
    <row r="419" spans="1:31" x14ac:dyDescent="0.2">
      <c r="A419">
        <v>-1</v>
      </c>
      <c r="B419">
        <v>-1.2987012987012987</v>
      </c>
      <c r="C419">
        <v>5</v>
      </c>
      <c r="D419">
        <v>37.56</v>
      </c>
      <c r="E419">
        <v>-0.64999999999999947</v>
      </c>
      <c r="F419">
        <v>-7.9268292682926775</v>
      </c>
      <c r="G419">
        <v>7.55</v>
      </c>
      <c r="H419">
        <v>76</v>
      </c>
      <c r="I419">
        <v>90</v>
      </c>
      <c r="J419">
        <v>96.75</v>
      </c>
      <c r="K419" t="s">
        <v>235</v>
      </c>
      <c r="N419">
        <v>90</v>
      </c>
      <c r="O419">
        <v>373</v>
      </c>
      <c r="P419">
        <v>0.2</v>
      </c>
      <c r="Q419">
        <v>-25</v>
      </c>
      <c r="R419">
        <v>-6.2814070351758797</v>
      </c>
      <c r="S419">
        <v>50</v>
      </c>
      <c r="T419">
        <v>29.28</v>
      </c>
      <c r="U419">
        <v>0</v>
      </c>
      <c r="V419">
        <v>0</v>
      </c>
      <c r="W419" t="b">
        <f t="shared" si="54"/>
        <v>1</v>
      </c>
      <c r="X419" t="b">
        <f t="shared" si="55"/>
        <v>0</v>
      </c>
      <c r="Y419" t="b">
        <f t="shared" si="56"/>
        <v>0</v>
      </c>
      <c r="Z419" t="b">
        <f t="shared" si="57"/>
        <v>0</v>
      </c>
      <c r="AA419" t="str">
        <f t="shared" si="58"/>
        <v>MAX PAIN</v>
      </c>
      <c r="AB419" t="b">
        <f t="shared" si="59"/>
        <v>0</v>
      </c>
      <c r="AC419" t="str">
        <f t="shared" si="60"/>
        <v>FALSE</v>
      </c>
      <c r="AD419">
        <f t="shared" si="61"/>
        <v>96.75</v>
      </c>
      <c r="AE419" t="str">
        <f t="shared" si="62"/>
        <v>GAIL</v>
      </c>
    </row>
    <row r="420" spans="1:31" x14ac:dyDescent="0.2">
      <c r="A420">
        <v>4</v>
      </c>
      <c r="B420">
        <v>1.941747572815534</v>
      </c>
      <c r="C420">
        <v>106</v>
      </c>
      <c r="D420">
        <v>29.04</v>
      </c>
      <c r="E420">
        <v>-0.55000000000000027</v>
      </c>
      <c r="F420">
        <v>-14.285714285714294</v>
      </c>
      <c r="G420">
        <v>3.3</v>
      </c>
      <c r="H420">
        <v>210</v>
      </c>
      <c r="I420">
        <v>95</v>
      </c>
      <c r="J420">
        <v>96.75</v>
      </c>
      <c r="K420" t="s">
        <v>235</v>
      </c>
      <c r="N420">
        <v>95</v>
      </c>
      <c r="O420">
        <v>288</v>
      </c>
      <c r="P420">
        <v>1.05</v>
      </c>
      <c r="Q420">
        <v>-22</v>
      </c>
      <c r="R420">
        <v>-7.096774193548387</v>
      </c>
      <c r="S420">
        <v>170</v>
      </c>
      <c r="T420">
        <v>26.59</v>
      </c>
      <c r="U420">
        <v>0.15000000000000002</v>
      </c>
      <c r="V420">
        <v>16.666666666666668</v>
      </c>
      <c r="W420" t="b">
        <f t="shared" si="54"/>
        <v>0</v>
      </c>
      <c r="X420" t="b">
        <f t="shared" si="55"/>
        <v>0</v>
      </c>
      <c r="Y420" t="b">
        <f t="shared" si="56"/>
        <v>0</v>
      </c>
      <c r="Z420" t="b">
        <f t="shared" si="57"/>
        <v>0</v>
      </c>
      <c r="AA420" t="str">
        <f t="shared" si="58"/>
        <v>MAX PAIN</v>
      </c>
      <c r="AB420" t="b">
        <f t="shared" si="59"/>
        <v>1</v>
      </c>
      <c r="AC420" t="str">
        <f t="shared" si="60"/>
        <v>FALSE</v>
      </c>
      <c r="AD420">
        <f t="shared" si="61"/>
        <v>96.75</v>
      </c>
      <c r="AE420" t="str">
        <f t="shared" si="62"/>
        <v>GAIL</v>
      </c>
    </row>
    <row r="421" spans="1:31" x14ac:dyDescent="0.2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88</v>
      </c>
      <c r="J421">
        <v>96.75</v>
      </c>
      <c r="K421" t="s">
        <v>235</v>
      </c>
      <c r="N421">
        <v>88</v>
      </c>
      <c r="O421">
        <v>164</v>
      </c>
      <c r="P421">
        <v>0.15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 t="b">
        <f t="shared" si="54"/>
        <v>0</v>
      </c>
      <c r="X421" t="b">
        <f t="shared" si="55"/>
        <v>0</v>
      </c>
      <c r="Y421" t="b">
        <f t="shared" si="56"/>
        <v>0</v>
      </c>
      <c r="Z421" t="b">
        <f t="shared" si="57"/>
        <v>0</v>
      </c>
      <c r="AA421" t="str">
        <f t="shared" si="58"/>
        <v>MAX PAIN</v>
      </c>
      <c r="AB421" t="b">
        <f t="shared" si="59"/>
        <v>1</v>
      </c>
      <c r="AC421" t="str">
        <f t="shared" si="60"/>
        <v>FALSE</v>
      </c>
      <c r="AD421">
        <f t="shared" si="61"/>
        <v>96.75</v>
      </c>
      <c r="AE421" t="str">
        <f t="shared" si="62"/>
        <v>GAIL</v>
      </c>
    </row>
    <row r="422" spans="1:31" x14ac:dyDescent="0.2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560</v>
      </c>
      <c r="J422">
        <v>614.29999999999995</v>
      </c>
      <c r="K422" t="s">
        <v>249</v>
      </c>
      <c r="N422">
        <v>560</v>
      </c>
      <c r="O422">
        <v>82</v>
      </c>
      <c r="P422">
        <v>1.25</v>
      </c>
      <c r="Q422">
        <v>4</v>
      </c>
      <c r="R422">
        <v>5.1282051282051286</v>
      </c>
      <c r="S422">
        <v>10</v>
      </c>
      <c r="T422">
        <v>34.97</v>
      </c>
      <c r="U422">
        <v>0.25</v>
      </c>
      <c r="V422">
        <v>25</v>
      </c>
      <c r="W422" t="b">
        <f t="shared" si="54"/>
        <v>0</v>
      </c>
      <c r="X422" t="b">
        <f t="shared" si="55"/>
        <v>0</v>
      </c>
      <c r="Y422" t="b">
        <f t="shared" si="56"/>
        <v>1</v>
      </c>
      <c r="Z422" t="b">
        <f t="shared" si="57"/>
        <v>0</v>
      </c>
      <c r="AA422" t="str">
        <f t="shared" si="58"/>
        <v>MAX PAIN</v>
      </c>
      <c r="AB422" t="b">
        <f t="shared" si="59"/>
        <v>1</v>
      </c>
      <c r="AC422" t="str">
        <f t="shared" si="60"/>
        <v>FALSE</v>
      </c>
      <c r="AD422">
        <f t="shared" si="61"/>
        <v>614.29999999999995</v>
      </c>
      <c r="AE422" t="str">
        <f t="shared" si="62"/>
        <v>SYNGENE</v>
      </c>
    </row>
    <row r="423" spans="1:31" x14ac:dyDescent="0.2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34.6</v>
      </c>
      <c r="H423">
        <v>21</v>
      </c>
      <c r="I423">
        <v>580</v>
      </c>
      <c r="J423">
        <v>614.29999999999995</v>
      </c>
      <c r="K423" t="s">
        <v>249</v>
      </c>
      <c r="N423">
        <v>580</v>
      </c>
      <c r="O423">
        <v>76</v>
      </c>
      <c r="P423">
        <v>2.9</v>
      </c>
      <c r="Q423">
        <v>-30</v>
      </c>
      <c r="R423">
        <v>-28.30188679245283</v>
      </c>
      <c r="S423">
        <v>74</v>
      </c>
      <c r="T423">
        <v>31.86</v>
      </c>
      <c r="U423">
        <v>0.60000000000000009</v>
      </c>
      <c r="V423">
        <v>26.086956521739136</v>
      </c>
      <c r="W423" t="b">
        <f t="shared" si="54"/>
        <v>0</v>
      </c>
      <c r="X423" t="b">
        <f t="shared" si="55"/>
        <v>0</v>
      </c>
      <c r="Y423" t="b">
        <f t="shared" si="56"/>
        <v>0</v>
      </c>
      <c r="Z423" t="b">
        <f t="shared" si="57"/>
        <v>0</v>
      </c>
      <c r="AA423" t="str">
        <f t="shared" si="58"/>
        <v>MAX PAIN</v>
      </c>
      <c r="AB423" t="b">
        <f t="shared" si="59"/>
        <v>1</v>
      </c>
      <c r="AC423" t="str">
        <f t="shared" si="60"/>
        <v>FALSE</v>
      </c>
      <c r="AD423">
        <f t="shared" si="61"/>
        <v>614.29999999999995</v>
      </c>
      <c r="AE423" t="str">
        <f t="shared" si="62"/>
        <v>SYNGENE</v>
      </c>
    </row>
    <row r="424" spans="1:31" x14ac:dyDescent="0.2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37.950000000000003</v>
      </c>
      <c r="H424">
        <v>8</v>
      </c>
      <c r="I424">
        <v>570</v>
      </c>
      <c r="J424">
        <v>614.29999999999995</v>
      </c>
      <c r="K424" t="s">
        <v>249</v>
      </c>
      <c r="N424">
        <v>570</v>
      </c>
      <c r="O424">
        <v>65</v>
      </c>
      <c r="P424">
        <v>1.7</v>
      </c>
      <c r="Q424">
        <v>1</v>
      </c>
      <c r="R424">
        <v>1.5625</v>
      </c>
      <c r="S424">
        <v>6</v>
      </c>
      <c r="T424">
        <v>32.369999999999997</v>
      </c>
      <c r="U424">
        <v>0</v>
      </c>
      <c r="V424">
        <v>0</v>
      </c>
      <c r="W424" t="b">
        <f t="shared" si="54"/>
        <v>0</v>
      </c>
      <c r="X424" t="b">
        <f t="shared" si="55"/>
        <v>0</v>
      </c>
      <c r="Y424" t="b">
        <f t="shared" si="56"/>
        <v>1</v>
      </c>
      <c r="Z424" t="b">
        <f t="shared" si="57"/>
        <v>0</v>
      </c>
      <c r="AA424" t="str">
        <f t="shared" si="58"/>
        <v>MAX PAIN</v>
      </c>
      <c r="AB424" t="b">
        <f t="shared" si="59"/>
        <v>1</v>
      </c>
      <c r="AC424" t="str">
        <f t="shared" si="60"/>
        <v>FALSE</v>
      </c>
      <c r="AD424">
        <f t="shared" si="61"/>
        <v>614.29999999999995</v>
      </c>
      <c r="AE424" t="str">
        <f t="shared" si="62"/>
        <v>SYNGENE</v>
      </c>
    </row>
    <row r="425" spans="1:31" x14ac:dyDescent="0.2">
      <c r="A425">
        <v>1</v>
      </c>
      <c r="B425">
        <v>4.166666666666667</v>
      </c>
      <c r="C425">
        <v>5</v>
      </c>
      <c r="D425">
        <v>48.39</v>
      </c>
      <c r="E425">
        <v>-3.0500000000000043</v>
      </c>
      <c r="F425">
        <v>-5.5253623188405872</v>
      </c>
      <c r="G425">
        <v>52.15</v>
      </c>
      <c r="H425">
        <v>25</v>
      </c>
      <c r="I425">
        <v>500</v>
      </c>
      <c r="J425">
        <v>546.5</v>
      </c>
      <c r="K425" t="s">
        <v>208</v>
      </c>
      <c r="N425">
        <v>500</v>
      </c>
      <c r="O425">
        <v>165</v>
      </c>
      <c r="P425">
        <v>1.7</v>
      </c>
      <c r="Q425">
        <v>-5</v>
      </c>
      <c r="R425">
        <v>-2.9411764705882355</v>
      </c>
      <c r="S425">
        <v>76</v>
      </c>
      <c r="T425">
        <v>37.76</v>
      </c>
      <c r="U425">
        <v>-0.50000000000000022</v>
      </c>
      <c r="V425">
        <v>-22.727272727272734</v>
      </c>
      <c r="W425" t="b">
        <f t="shared" si="54"/>
        <v>0</v>
      </c>
      <c r="X425" t="b">
        <f t="shared" si="55"/>
        <v>0</v>
      </c>
      <c r="Y425" t="b">
        <f t="shared" si="56"/>
        <v>0</v>
      </c>
      <c r="Z425" t="b">
        <f t="shared" si="57"/>
        <v>1</v>
      </c>
      <c r="AA425" t="str">
        <f t="shared" si="58"/>
        <v>MAX PAIN</v>
      </c>
      <c r="AB425" t="b">
        <f t="shared" si="59"/>
        <v>1</v>
      </c>
      <c r="AC425" t="str">
        <f t="shared" si="60"/>
        <v>FALSE</v>
      </c>
      <c r="AD425">
        <f t="shared" si="61"/>
        <v>546.5</v>
      </c>
      <c r="AE425" t="str">
        <f t="shared" si="62"/>
        <v>CANFINHOME</v>
      </c>
    </row>
    <row r="426" spans="1:31" x14ac:dyDescent="0.2">
      <c r="A426">
        <v>-1</v>
      </c>
      <c r="B426">
        <v>-2.1739130434782608</v>
      </c>
      <c r="C426">
        <v>1</v>
      </c>
      <c r="D426">
        <v>37.29</v>
      </c>
      <c r="E426">
        <v>0.95000000000000284</v>
      </c>
      <c r="F426">
        <v>2.9457364341085359</v>
      </c>
      <c r="G426">
        <v>33.200000000000003</v>
      </c>
      <c r="H426">
        <v>45</v>
      </c>
      <c r="I426">
        <v>520</v>
      </c>
      <c r="J426">
        <v>546.5</v>
      </c>
      <c r="K426" t="s">
        <v>208</v>
      </c>
      <c r="N426">
        <v>520</v>
      </c>
      <c r="O426">
        <v>136</v>
      </c>
      <c r="P426">
        <v>4.55</v>
      </c>
      <c r="Q426">
        <v>1</v>
      </c>
      <c r="R426">
        <v>0.7407407407407407</v>
      </c>
      <c r="S426">
        <v>15</v>
      </c>
      <c r="T426">
        <v>36.28</v>
      </c>
      <c r="U426">
        <v>-0.10000000000000053</v>
      </c>
      <c r="V426">
        <v>-2.1505376344086136</v>
      </c>
      <c r="W426" t="b">
        <f t="shared" si="54"/>
        <v>1</v>
      </c>
      <c r="X426" t="b">
        <f t="shared" si="55"/>
        <v>1</v>
      </c>
      <c r="Y426" t="b">
        <f t="shared" si="56"/>
        <v>1</v>
      </c>
      <c r="Z426" t="b">
        <f t="shared" si="57"/>
        <v>1</v>
      </c>
      <c r="AA426" t="str">
        <f t="shared" si="58"/>
        <v>Short Covering Candidate</v>
      </c>
      <c r="AB426" t="b">
        <f t="shared" si="59"/>
        <v>1</v>
      </c>
      <c r="AC426" t="str">
        <f t="shared" si="60"/>
        <v>TRUE</v>
      </c>
      <c r="AD426">
        <f t="shared" si="61"/>
        <v>546.5</v>
      </c>
      <c r="AE426" t="str">
        <f t="shared" si="62"/>
        <v>CANFINHOME</v>
      </c>
    </row>
    <row r="427" spans="1:31" x14ac:dyDescent="0.2">
      <c r="A427">
        <v>-2</v>
      </c>
      <c r="B427">
        <v>-3.7735849056603774</v>
      </c>
      <c r="C427">
        <v>3</v>
      </c>
      <c r="D427">
        <v>43.26</v>
      </c>
      <c r="E427">
        <v>-0.69999999999999929</v>
      </c>
      <c r="F427">
        <v>-2.4221453287197208</v>
      </c>
      <c r="G427">
        <v>28.2</v>
      </c>
      <c r="H427">
        <v>51</v>
      </c>
      <c r="I427">
        <v>530</v>
      </c>
      <c r="J427">
        <v>546.5</v>
      </c>
      <c r="K427" t="s">
        <v>208</v>
      </c>
      <c r="N427">
        <v>530</v>
      </c>
      <c r="O427">
        <v>130</v>
      </c>
      <c r="P427">
        <v>6.5</v>
      </c>
      <c r="Q427">
        <v>7</v>
      </c>
      <c r="R427">
        <v>5.691056910569106</v>
      </c>
      <c r="S427">
        <v>17</v>
      </c>
      <c r="T427">
        <v>34.090000000000003</v>
      </c>
      <c r="U427">
        <v>-0.20000000000000018</v>
      </c>
      <c r="V427">
        <v>-2.9850746268656745</v>
      </c>
      <c r="W427" t="b">
        <f t="shared" si="54"/>
        <v>1</v>
      </c>
      <c r="X427" t="b">
        <f t="shared" si="55"/>
        <v>0</v>
      </c>
      <c r="Y427" t="b">
        <f t="shared" si="56"/>
        <v>1</v>
      </c>
      <c r="Z427" t="b">
        <f t="shared" si="57"/>
        <v>1</v>
      </c>
      <c r="AA427" t="str">
        <f t="shared" si="58"/>
        <v>MAX PAIN</v>
      </c>
      <c r="AB427" t="b">
        <f t="shared" si="59"/>
        <v>0</v>
      </c>
      <c r="AC427" t="str">
        <f t="shared" si="60"/>
        <v>FALSE</v>
      </c>
      <c r="AD427">
        <f t="shared" si="61"/>
        <v>546.5</v>
      </c>
      <c r="AE427" t="str">
        <f t="shared" si="62"/>
        <v>CANFINHOME</v>
      </c>
    </row>
    <row r="428" spans="1:31" x14ac:dyDescent="0.2">
      <c r="A428">
        <v>4</v>
      </c>
      <c r="B428">
        <v>0</v>
      </c>
      <c r="C428">
        <v>4</v>
      </c>
      <c r="D428">
        <v>46.54</v>
      </c>
      <c r="E428">
        <v>-5.8000000000000007</v>
      </c>
      <c r="F428">
        <v>-19.594594594594597</v>
      </c>
      <c r="G428">
        <v>23.8</v>
      </c>
      <c r="H428">
        <v>4</v>
      </c>
      <c r="I428">
        <v>270</v>
      </c>
      <c r="J428">
        <v>290.2</v>
      </c>
      <c r="K428" t="s">
        <v>132</v>
      </c>
      <c r="N428">
        <v>270</v>
      </c>
      <c r="O428">
        <v>275</v>
      </c>
      <c r="P428">
        <v>1.35</v>
      </c>
      <c r="Q428">
        <v>9</v>
      </c>
      <c r="R428">
        <v>3.3834586466165413</v>
      </c>
      <c r="S428">
        <v>76</v>
      </c>
      <c r="T428">
        <v>36.74</v>
      </c>
      <c r="U428">
        <v>0</v>
      </c>
      <c r="V428">
        <v>0</v>
      </c>
      <c r="W428" t="b">
        <f t="shared" si="54"/>
        <v>0</v>
      </c>
      <c r="X428" t="b">
        <f t="shared" si="55"/>
        <v>0</v>
      </c>
      <c r="Y428" t="b">
        <f t="shared" si="56"/>
        <v>1</v>
      </c>
      <c r="Z428" t="b">
        <f t="shared" si="57"/>
        <v>0</v>
      </c>
      <c r="AA428" t="str">
        <f t="shared" si="58"/>
        <v>MAX PAIN</v>
      </c>
      <c r="AB428" t="b">
        <f t="shared" si="59"/>
        <v>1</v>
      </c>
      <c r="AC428" t="str">
        <f t="shared" si="60"/>
        <v>FALSE</v>
      </c>
      <c r="AD428">
        <f t="shared" si="61"/>
        <v>290.2</v>
      </c>
      <c r="AE428" t="str">
        <f t="shared" si="62"/>
        <v>BSOFT</v>
      </c>
    </row>
    <row r="429" spans="1:31" x14ac:dyDescent="0.2">
      <c r="A429">
        <v>1</v>
      </c>
      <c r="B429">
        <v>4.166666666666667</v>
      </c>
      <c r="C429">
        <v>5</v>
      </c>
      <c r="D429">
        <v>35.630000000000003</v>
      </c>
      <c r="E429">
        <v>-2.5500000000000007</v>
      </c>
      <c r="F429">
        <v>-14.956011730205281</v>
      </c>
      <c r="G429">
        <v>14.5</v>
      </c>
      <c r="H429">
        <v>25</v>
      </c>
      <c r="I429">
        <v>280</v>
      </c>
      <c r="J429">
        <v>290.2</v>
      </c>
      <c r="K429" t="s">
        <v>132</v>
      </c>
      <c r="N429">
        <v>280</v>
      </c>
      <c r="O429">
        <v>232</v>
      </c>
      <c r="P429">
        <v>3.3</v>
      </c>
      <c r="Q429">
        <v>25</v>
      </c>
      <c r="R429">
        <v>12.077294685990339</v>
      </c>
      <c r="S429">
        <v>104</v>
      </c>
      <c r="T429">
        <v>35.6</v>
      </c>
      <c r="U429">
        <v>0.39999999999999991</v>
      </c>
      <c r="V429">
        <v>13.793103448275859</v>
      </c>
      <c r="W429" t="b">
        <f t="shared" si="54"/>
        <v>0</v>
      </c>
      <c r="X429" t="b">
        <f t="shared" si="55"/>
        <v>0</v>
      </c>
      <c r="Y429" t="b">
        <f t="shared" si="56"/>
        <v>1</v>
      </c>
      <c r="Z429" t="b">
        <f t="shared" si="57"/>
        <v>0</v>
      </c>
      <c r="AA429" t="str">
        <f t="shared" si="58"/>
        <v>MAX PAIN</v>
      </c>
      <c r="AB429" t="b">
        <f t="shared" si="59"/>
        <v>1</v>
      </c>
      <c r="AC429" t="str">
        <f t="shared" si="60"/>
        <v>FALSE</v>
      </c>
      <c r="AD429">
        <f t="shared" si="61"/>
        <v>290.2</v>
      </c>
      <c r="AE429" t="str">
        <f t="shared" si="62"/>
        <v>BSOFT</v>
      </c>
    </row>
    <row r="430" spans="1:31" x14ac:dyDescent="0.2">
      <c r="A430">
        <v>21</v>
      </c>
      <c r="B430">
        <v>23.863636363636363</v>
      </c>
      <c r="C430">
        <v>149</v>
      </c>
      <c r="D430">
        <v>36.56</v>
      </c>
      <c r="E430">
        <v>-2.3499999999999996</v>
      </c>
      <c r="F430">
        <v>-21.461187214611872</v>
      </c>
      <c r="G430">
        <v>8.6</v>
      </c>
      <c r="H430">
        <v>109</v>
      </c>
      <c r="I430">
        <v>290</v>
      </c>
      <c r="J430">
        <v>290.2</v>
      </c>
      <c r="K430" t="s">
        <v>132</v>
      </c>
      <c r="N430">
        <v>290</v>
      </c>
      <c r="O430">
        <v>192</v>
      </c>
      <c r="P430">
        <v>6.8</v>
      </c>
      <c r="Q430">
        <v>-1</v>
      </c>
      <c r="R430">
        <v>-0.51813471502590669</v>
      </c>
      <c r="S430">
        <v>64</v>
      </c>
      <c r="T430">
        <v>33.94</v>
      </c>
      <c r="U430">
        <v>0.84999999999999964</v>
      </c>
      <c r="V430">
        <v>14.285714285714279</v>
      </c>
      <c r="W430" t="b">
        <f t="shared" si="54"/>
        <v>0</v>
      </c>
      <c r="X430" t="b">
        <f t="shared" si="55"/>
        <v>0</v>
      </c>
      <c r="Y430" t="b">
        <f t="shared" si="56"/>
        <v>0</v>
      </c>
      <c r="Z430" t="b">
        <f t="shared" si="57"/>
        <v>0</v>
      </c>
      <c r="AA430" t="str">
        <f t="shared" si="58"/>
        <v>MAX PAIN</v>
      </c>
      <c r="AB430" t="b">
        <f t="shared" si="59"/>
        <v>1</v>
      </c>
      <c r="AC430" t="str">
        <f t="shared" si="60"/>
        <v>FALSE</v>
      </c>
      <c r="AD430">
        <f t="shared" si="61"/>
        <v>290.2</v>
      </c>
      <c r="AE430" t="str">
        <f t="shared" si="62"/>
        <v>BSOFT</v>
      </c>
    </row>
    <row r="431" spans="1:31" x14ac:dyDescent="0.2">
      <c r="A431">
        <v>27</v>
      </c>
      <c r="B431">
        <v>8.0838323353293422</v>
      </c>
      <c r="C431">
        <v>584</v>
      </c>
      <c r="D431">
        <v>35.270000000000003</v>
      </c>
      <c r="E431">
        <v>-1.25</v>
      </c>
      <c r="F431">
        <v>-10.373443983402488</v>
      </c>
      <c r="G431">
        <v>10.8</v>
      </c>
      <c r="H431">
        <v>361</v>
      </c>
      <c r="I431">
        <v>400</v>
      </c>
      <c r="J431">
        <v>399</v>
      </c>
      <c r="K431" t="s">
        <v>167</v>
      </c>
      <c r="N431">
        <v>400</v>
      </c>
      <c r="O431">
        <v>526</v>
      </c>
      <c r="P431">
        <v>9.1999999999999993</v>
      </c>
      <c r="Q431">
        <v>-3</v>
      </c>
      <c r="R431">
        <v>-0.56710775047258977</v>
      </c>
      <c r="S431">
        <v>289</v>
      </c>
      <c r="T431">
        <v>31.34</v>
      </c>
      <c r="U431">
        <v>0.39999999999999858</v>
      </c>
      <c r="V431">
        <v>4.545454545454529</v>
      </c>
      <c r="W431" t="b">
        <f t="shared" si="54"/>
        <v>0</v>
      </c>
      <c r="X431" t="b">
        <f t="shared" si="55"/>
        <v>0</v>
      </c>
      <c r="Y431" t="b">
        <f t="shared" si="56"/>
        <v>0</v>
      </c>
      <c r="Z431" t="b">
        <f t="shared" si="57"/>
        <v>0</v>
      </c>
      <c r="AA431" t="str">
        <f t="shared" si="58"/>
        <v>MAX PAIN</v>
      </c>
      <c r="AB431" t="b">
        <f t="shared" si="59"/>
        <v>1</v>
      </c>
      <c r="AC431" t="str">
        <f t="shared" si="60"/>
        <v>FALSE</v>
      </c>
      <c r="AD431">
        <f t="shared" si="61"/>
        <v>399</v>
      </c>
      <c r="AE431" t="str">
        <f t="shared" si="62"/>
        <v>LICHSGFIN</v>
      </c>
    </row>
    <row r="432" spans="1:31" x14ac:dyDescent="0.2">
      <c r="A432">
        <v>0</v>
      </c>
      <c r="B432">
        <v>0</v>
      </c>
      <c r="C432">
        <v>5</v>
      </c>
      <c r="D432">
        <v>47.99</v>
      </c>
      <c r="E432">
        <v>0.44999999999999929</v>
      </c>
      <c r="F432">
        <v>1.7274472168905923</v>
      </c>
      <c r="G432">
        <v>26.5</v>
      </c>
      <c r="H432">
        <v>33</v>
      </c>
      <c r="I432">
        <v>380</v>
      </c>
      <c r="J432">
        <v>399</v>
      </c>
      <c r="K432" t="s">
        <v>167</v>
      </c>
      <c r="N432">
        <v>380</v>
      </c>
      <c r="O432">
        <v>410</v>
      </c>
      <c r="P432">
        <v>3</v>
      </c>
      <c r="Q432">
        <v>2</v>
      </c>
      <c r="R432">
        <v>0.49019607843137253</v>
      </c>
      <c r="S432">
        <v>244</v>
      </c>
      <c r="T432">
        <v>34.409999999999997</v>
      </c>
      <c r="U432">
        <v>0.10000000000000009</v>
      </c>
      <c r="V432">
        <v>3.4482758620689689</v>
      </c>
      <c r="W432" t="b">
        <f t="shared" si="54"/>
        <v>0</v>
      </c>
      <c r="X432" t="b">
        <f t="shared" si="55"/>
        <v>1</v>
      </c>
      <c r="Y432" t="b">
        <f t="shared" si="56"/>
        <v>1</v>
      </c>
      <c r="Z432" t="b">
        <f t="shared" si="57"/>
        <v>0</v>
      </c>
      <c r="AA432" t="str">
        <f t="shared" si="58"/>
        <v>MAX PAIN</v>
      </c>
      <c r="AB432" t="b">
        <f t="shared" si="59"/>
        <v>0</v>
      </c>
      <c r="AC432" t="str">
        <f t="shared" si="60"/>
        <v>FALSE</v>
      </c>
      <c r="AD432">
        <f t="shared" si="61"/>
        <v>399</v>
      </c>
      <c r="AE432" t="str">
        <f t="shared" si="62"/>
        <v>LICHSGFIN</v>
      </c>
    </row>
    <row r="433" spans="1:31" x14ac:dyDescent="0.2">
      <c r="A433">
        <v>-1</v>
      </c>
      <c r="B433">
        <v>-1.8518518518518519</v>
      </c>
      <c r="C433">
        <v>26</v>
      </c>
      <c r="D433">
        <v>37.96</v>
      </c>
      <c r="E433">
        <v>-1.25</v>
      </c>
      <c r="F433">
        <v>-6.7750677506775077</v>
      </c>
      <c r="G433">
        <v>17.2</v>
      </c>
      <c r="H433">
        <v>53</v>
      </c>
      <c r="I433">
        <v>390</v>
      </c>
      <c r="J433">
        <v>399</v>
      </c>
      <c r="K433" t="s">
        <v>167</v>
      </c>
      <c r="N433">
        <v>390</v>
      </c>
      <c r="O433">
        <v>250</v>
      </c>
      <c r="P433">
        <v>5.4</v>
      </c>
      <c r="Q433">
        <v>22</v>
      </c>
      <c r="R433">
        <v>9.6491228070175445</v>
      </c>
      <c r="S433">
        <v>233</v>
      </c>
      <c r="T433">
        <v>32.799999999999997</v>
      </c>
      <c r="U433">
        <v>0.15000000000000036</v>
      </c>
      <c r="V433">
        <v>2.8571428571428639</v>
      </c>
      <c r="W433" t="b">
        <f t="shared" si="54"/>
        <v>1</v>
      </c>
      <c r="X433" t="b">
        <f t="shared" si="55"/>
        <v>0</v>
      </c>
      <c r="Y433" t="b">
        <f t="shared" si="56"/>
        <v>1</v>
      </c>
      <c r="Z433" t="b">
        <f t="shared" si="57"/>
        <v>0</v>
      </c>
      <c r="AA433" t="str">
        <f t="shared" si="58"/>
        <v>MAX PAIN</v>
      </c>
      <c r="AB433" t="b">
        <f t="shared" si="59"/>
        <v>0</v>
      </c>
      <c r="AC433" t="str">
        <f t="shared" si="60"/>
        <v>FALSE</v>
      </c>
      <c r="AD433">
        <f t="shared" si="61"/>
        <v>399</v>
      </c>
      <c r="AE433" t="str">
        <f t="shared" si="62"/>
        <v>LICHSGFIN</v>
      </c>
    </row>
    <row r="434" spans="1:31" x14ac:dyDescent="0.2">
      <c r="A434">
        <v>453</v>
      </c>
      <c r="B434">
        <v>22.459097669806642</v>
      </c>
      <c r="C434">
        <v>5866</v>
      </c>
      <c r="D434">
        <v>22.95</v>
      </c>
      <c r="E434">
        <v>-9.1000000000000014</v>
      </c>
      <c r="F434">
        <v>-27.083333333333336</v>
      </c>
      <c r="G434">
        <v>24.5</v>
      </c>
      <c r="H434">
        <v>2470</v>
      </c>
      <c r="I434">
        <v>1800</v>
      </c>
      <c r="J434">
        <v>1779.9</v>
      </c>
      <c r="K434" t="s">
        <v>65</v>
      </c>
      <c r="N434">
        <v>1800</v>
      </c>
      <c r="O434">
        <v>2042</v>
      </c>
      <c r="P434">
        <v>33.6</v>
      </c>
      <c r="Q434">
        <v>-5</v>
      </c>
      <c r="R434">
        <v>-0.24425989252564728</v>
      </c>
      <c r="S434">
        <v>2484</v>
      </c>
      <c r="T434">
        <v>19.46</v>
      </c>
      <c r="U434">
        <v>9</v>
      </c>
      <c r="V434">
        <v>36.585365853658537</v>
      </c>
      <c r="W434" t="b">
        <f t="shared" si="54"/>
        <v>0</v>
      </c>
      <c r="X434" t="b">
        <f t="shared" si="55"/>
        <v>0</v>
      </c>
      <c r="Y434" t="b">
        <f t="shared" si="56"/>
        <v>0</v>
      </c>
      <c r="Z434" t="b">
        <f t="shared" si="57"/>
        <v>0</v>
      </c>
      <c r="AA434" t="str">
        <f t="shared" si="58"/>
        <v>MAX PAIN</v>
      </c>
      <c r="AB434" t="b">
        <f t="shared" si="59"/>
        <v>1</v>
      </c>
      <c r="AC434" t="str">
        <f t="shared" si="60"/>
        <v>FALSE</v>
      </c>
      <c r="AD434">
        <f t="shared" si="61"/>
        <v>1779.9</v>
      </c>
      <c r="AE434" t="str">
        <f t="shared" si="62"/>
        <v>KOTAKBANK</v>
      </c>
    </row>
    <row r="435" spans="1:31" x14ac:dyDescent="0.2">
      <c r="A435">
        <v>-2</v>
      </c>
      <c r="B435">
        <v>-0.49382716049382713</v>
      </c>
      <c r="C435">
        <v>181</v>
      </c>
      <c r="D435">
        <v>29.39</v>
      </c>
      <c r="E435">
        <v>-16</v>
      </c>
      <c r="F435">
        <v>-14.317673378076062</v>
      </c>
      <c r="G435">
        <v>95.75</v>
      </c>
      <c r="H435">
        <v>403</v>
      </c>
      <c r="I435">
        <v>1700</v>
      </c>
      <c r="J435">
        <v>1779.9</v>
      </c>
      <c r="K435" t="s">
        <v>65</v>
      </c>
      <c r="N435">
        <v>1700</v>
      </c>
      <c r="O435">
        <v>1808</v>
      </c>
      <c r="P435">
        <v>4.5</v>
      </c>
      <c r="Q435">
        <v>71</v>
      </c>
      <c r="R435">
        <v>4.0875071963154861</v>
      </c>
      <c r="S435">
        <v>1851</v>
      </c>
      <c r="T435">
        <v>22.59</v>
      </c>
      <c r="U435">
        <v>1.2000000000000002</v>
      </c>
      <c r="V435">
        <v>36.363636363636367</v>
      </c>
      <c r="W435" t="b">
        <f t="shared" si="54"/>
        <v>1</v>
      </c>
      <c r="X435" t="b">
        <f t="shared" si="55"/>
        <v>0</v>
      </c>
      <c r="Y435" t="b">
        <f t="shared" si="56"/>
        <v>1</v>
      </c>
      <c r="Z435" t="b">
        <f t="shared" si="57"/>
        <v>0</v>
      </c>
      <c r="AA435" t="str">
        <f t="shared" si="58"/>
        <v>MAX PAIN</v>
      </c>
      <c r="AB435" t="b">
        <f t="shared" si="59"/>
        <v>0</v>
      </c>
      <c r="AC435" t="str">
        <f t="shared" si="60"/>
        <v>FALSE</v>
      </c>
      <c r="AD435">
        <f t="shared" si="61"/>
        <v>1779.9</v>
      </c>
      <c r="AE435" t="str">
        <f t="shared" si="62"/>
        <v>KOTAKBANK</v>
      </c>
    </row>
    <row r="436" spans="1:31" x14ac:dyDescent="0.2">
      <c r="A436">
        <v>116</v>
      </c>
      <c r="B436">
        <v>4.5615414864333461</v>
      </c>
      <c r="C436">
        <v>3981</v>
      </c>
      <c r="D436">
        <v>22.6</v>
      </c>
      <c r="E436">
        <v>-5.0999999999999996</v>
      </c>
      <c r="F436">
        <v>-31.481481481481481</v>
      </c>
      <c r="G436">
        <v>11.1</v>
      </c>
      <c r="H436">
        <v>2659</v>
      </c>
      <c r="I436">
        <v>1840</v>
      </c>
      <c r="J436">
        <v>1779.9</v>
      </c>
      <c r="K436" t="s">
        <v>65</v>
      </c>
      <c r="N436">
        <v>1840</v>
      </c>
      <c r="O436">
        <v>988</v>
      </c>
      <c r="P436">
        <v>59.4</v>
      </c>
      <c r="Q436">
        <v>-37</v>
      </c>
      <c r="R436">
        <v>-3.6097560975609757</v>
      </c>
      <c r="S436">
        <v>110</v>
      </c>
      <c r="T436">
        <v>17.309999999999999</v>
      </c>
      <c r="U436">
        <v>11.549999999999997</v>
      </c>
      <c r="V436">
        <v>24.137931034482751</v>
      </c>
      <c r="W436" t="b">
        <f t="shared" si="54"/>
        <v>0</v>
      </c>
      <c r="X436" t="b">
        <f t="shared" si="55"/>
        <v>0</v>
      </c>
      <c r="Y436" t="b">
        <f t="shared" si="56"/>
        <v>0</v>
      </c>
      <c r="Z436" t="b">
        <f t="shared" si="57"/>
        <v>0</v>
      </c>
      <c r="AA436" t="str">
        <f t="shared" si="58"/>
        <v>MAX PAIN</v>
      </c>
      <c r="AB436" t="b">
        <f t="shared" si="59"/>
        <v>1</v>
      </c>
      <c r="AC436" t="str">
        <f t="shared" si="60"/>
        <v>FALSE</v>
      </c>
      <c r="AD436">
        <f t="shared" si="61"/>
        <v>1779.9</v>
      </c>
      <c r="AE436" t="str">
        <f t="shared" si="62"/>
        <v>KOTAKBANK</v>
      </c>
    </row>
    <row r="437" spans="1:31" x14ac:dyDescent="0.2">
      <c r="A437">
        <v>7</v>
      </c>
      <c r="B437">
        <v>0.4768392370572207</v>
      </c>
      <c r="C437">
        <v>1099</v>
      </c>
      <c r="D437">
        <v>66.53</v>
      </c>
      <c r="E437">
        <v>-5.0000000000000017E-2</v>
      </c>
      <c r="F437">
        <v>-25.000000000000007</v>
      </c>
      <c r="G437">
        <v>0.15</v>
      </c>
      <c r="H437">
        <v>1475</v>
      </c>
      <c r="I437">
        <v>8</v>
      </c>
      <c r="J437">
        <v>7.35</v>
      </c>
      <c r="K437" t="s">
        <v>176</v>
      </c>
      <c r="N437">
        <v>8</v>
      </c>
      <c r="O437">
        <v>777</v>
      </c>
      <c r="P437">
        <v>0.85</v>
      </c>
      <c r="Q437">
        <v>-6</v>
      </c>
      <c r="R437">
        <v>-0.76628352490421459</v>
      </c>
      <c r="S437">
        <v>121</v>
      </c>
      <c r="T437">
        <v>82.67</v>
      </c>
      <c r="U437">
        <v>4.9999999999999933E-2</v>
      </c>
      <c r="V437">
        <v>6.249999999999992</v>
      </c>
      <c r="W437" t="b">
        <f t="shared" ref="W437:W500" si="63">B437&lt;0</f>
        <v>0</v>
      </c>
      <c r="X437" t="b">
        <f t="shared" ref="X437:X500" si="64">E437&gt;0</f>
        <v>0</v>
      </c>
      <c r="Y437" t="b">
        <f t="shared" ref="Y437:Y500" si="65">R437&gt;0</f>
        <v>0</v>
      </c>
      <c r="Z437" t="b">
        <f t="shared" ref="Z437:Z500" si="66">U437&lt;0</f>
        <v>0</v>
      </c>
      <c r="AA437" t="str">
        <f t="shared" ref="AA437:AA500" si="67">IF((ISBLANK(K437))=TRUE," ", IF(L437 &lt; 2,(IF(B437&lt;0,(IF(E437&gt;0,"Short Covering Candidate","MAX PAIN")),"MAX PAIN")),"FALSE"))</f>
        <v>MAX PAIN</v>
      </c>
      <c r="AB437" t="b">
        <f t="shared" ref="AB437:AB500" si="68">W437=X437</f>
        <v>1</v>
      </c>
      <c r="AC437" t="str">
        <f t="shared" ref="AC437:AC500" si="69">IF(W437 = FALSE,"FALSE", (IF(X437= FALSE, "FALSE", (IF(Y437= FALSE, "FALSE",(IF(Z437= FALSE,"FALSE","TRUE")))))))</f>
        <v>FALSE</v>
      </c>
      <c r="AD437">
        <f t="shared" ref="AD437:AD500" si="70">J437</f>
        <v>7.35</v>
      </c>
      <c r="AE437" t="str">
        <f t="shared" ref="AE437:AE500" si="71">K437</f>
        <v>IDEA</v>
      </c>
    </row>
    <row r="438" spans="1:31" x14ac:dyDescent="0.2">
      <c r="A438">
        <v>58</v>
      </c>
      <c r="B438">
        <v>21.64179104477612</v>
      </c>
      <c r="C438">
        <v>381</v>
      </c>
      <c r="D438">
        <v>61.08</v>
      </c>
      <c r="E438">
        <v>-0.14999999999999991</v>
      </c>
      <c r="F438">
        <v>-21.428571428571416</v>
      </c>
      <c r="G438">
        <v>0.55000000000000004</v>
      </c>
      <c r="H438">
        <v>326</v>
      </c>
      <c r="I438">
        <v>7</v>
      </c>
      <c r="J438">
        <v>7.35</v>
      </c>
      <c r="K438" t="s">
        <v>176</v>
      </c>
      <c r="N438">
        <v>7</v>
      </c>
      <c r="O438">
        <v>660</v>
      </c>
      <c r="P438">
        <v>0.25</v>
      </c>
      <c r="Q438">
        <v>69</v>
      </c>
      <c r="R438">
        <v>11.6751269035533</v>
      </c>
      <c r="S438">
        <v>250</v>
      </c>
      <c r="T438">
        <v>76.209999999999994</v>
      </c>
      <c r="U438">
        <v>4.9999999999999989E-2</v>
      </c>
      <c r="V438">
        <v>24.999999999999993</v>
      </c>
      <c r="W438" t="b">
        <f t="shared" si="63"/>
        <v>0</v>
      </c>
      <c r="X438" t="b">
        <f t="shared" si="64"/>
        <v>0</v>
      </c>
      <c r="Y438" t="b">
        <f t="shared" si="65"/>
        <v>1</v>
      </c>
      <c r="Z438" t="b">
        <f t="shared" si="66"/>
        <v>0</v>
      </c>
      <c r="AA438" t="str">
        <f t="shared" si="67"/>
        <v>MAX PAIN</v>
      </c>
      <c r="AB438" t="b">
        <f t="shared" si="68"/>
        <v>1</v>
      </c>
      <c r="AC438" t="str">
        <f t="shared" si="69"/>
        <v>FALSE</v>
      </c>
      <c r="AD438">
        <f t="shared" si="70"/>
        <v>7.35</v>
      </c>
      <c r="AE438" t="str">
        <f t="shared" si="71"/>
        <v>IDEA</v>
      </c>
    </row>
    <row r="439" spans="1:31" x14ac:dyDescent="0.2">
      <c r="A439">
        <v>-71</v>
      </c>
      <c r="B439">
        <v>-4.1183294663573085</v>
      </c>
      <c r="C439">
        <v>355</v>
      </c>
      <c r="D439">
        <v>78.56</v>
      </c>
      <c r="E439">
        <v>-0.05</v>
      </c>
      <c r="F439">
        <v>-50</v>
      </c>
      <c r="G439">
        <v>0.05</v>
      </c>
      <c r="H439">
        <v>1653</v>
      </c>
      <c r="I439">
        <v>9</v>
      </c>
      <c r="J439">
        <v>7.35</v>
      </c>
      <c r="K439" t="s">
        <v>176</v>
      </c>
      <c r="N439">
        <v>9</v>
      </c>
      <c r="O439">
        <v>476</v>
      </c>
      <c r="P439">
        <v>1.7</v>
      </c>
      <c r="Q439">
        <v>-1</v>
      </c>
      <c r="R439">
        <v>-0.20964360587002095</v>
      </c>
      <c r="S439">
        <v>5</v>
      </c>
      <c r="T439">
        <v>90.06</v>
      </c>
      <c r="U439">
        <v>0</v>
      </c>
      <c r="V439">
        <v>0</v>
      </c>
      <c r="W439" t="b">
        <f t="shared" si="63"/>
        <v>1</v>
      </c>
      <c r="X439" t="b">
        <f t="shared" si="64"/>
        <v>0</v>
      </c>
      <c r="Y439" t="b">
        <f t="shared" si="65"/>
        <v>0</v>
      </c>
      <c r="Z439" t="b">
        <f t="shared" si="66"/>
        <v>0</v>
      </c>
      <c r="AA439" t="str">
        <f t="shared" si="67"/>
        <v>MAX PAIN</v>
      </c>
      <c r="AB439" t="b">
        <f t="shared" si="68"/>
        <v>0</v>
      </c>
      <c r="AC439" t="str">
        <f t="shared" si="69"/>
        <v>FALSE</v>
      </c>
      <c r="AD439">
        <f t="shared" si="70"/>
        <v>7.35</v>
      </c>
      <c r="AE439" t="str">
        <f t="shared" si="71"/>
        <v>IDEA</v>
      </c>
    </row>
    <row r="440" spans="1:31" x14ac:dyDescent="0.2">
      <c r="A440">
        <v>47</v>
      </c>
      <c r="B440">
        <v>7.2085889570552144</v>
      </c>
      <c r="C440">
        <v>670</v>
      </c>
      <c r="D440">
        <v>26.8</v>
      </c>
      <c r="E440">
        <v>-1.0499999999999998</v>
      </c>
      <c r="F440">
        <v>-25.925925925925924</v>
      </c>
      <c r="G440">
        <v>3</v>
      </c>
      <c r="H440">
        <v>699</v>
      </c>
      <c r="I440">
        <v>120</v>
      </c>
      <c r="J440">
        <v>120.65</v>
      </c>
      <c r="K440" t="s">
        <v>137</v>
      </c>
      <c r="N440">
        <v>120</v>
      </c>
      <c r="O440">
        <v>474</v>
      </c>
      <c r="P440">
        <v>1.95</v>
      </c>
      <c r="Q440">
        <v>-28</v>
      </c>
      <c r="R440">
        <v>-5.5776892430278888</v>
      </c>
      <c r="S440">
        <v>608</v>
      </c>
      <c r="T440">
        <v>27.1</v>
      </c>
      <c r="U440">
        <v>0.30000000000000004</v>
      </c>
      <c r="V440">
        <v>18.181818181818183</v>
      </c>
      <c r="W440" t="b">
        <f t="shared" si="63"/>
        <v>0</v>
      </c>
      <c r="X440" t="b">
        <f t="shared" si="64"/>
        <v>0</v>
      </c>
      <c r="Y440" t="b">
        <f t="shared" si="65"/>
        <v>0</v>
      </c>
      <c r="Z440" t="b">
        <f t="shared" si="66"/>
        <v>0</v>
      </c>
      <c r="AA440" t="str">
        <f t="shared" si="67"/>
        <v>MAX PAIN</v>
      </c>
      <c r="AB440" t="b">
        <f t="shared" si="68"/>
        <v>1</v>
      </c>
      <c r="AC440" t="str">
        <f t="shared" si="69"/>
        <v>FALSE</v>
      </c>
      <c r="AD440">
        <f t="shared" si="70"/>
        <v>120.65</v>
      </c>
      <c r="AE440" t="str">
        <f t="shared" si="71"/>
        <v>RECLTD</v>
      </c>
    </row>
    <row r="441" spans="1:31" x14ac:dyDescent="0.2">
      <c r="A441">
        <v>-6</v>
      </c>
      <c r="B441">
        <v>-5.1282051282051286</v>
      </c>
      <c r="C441">
        <v>9</v>
      </c>
      <c r="D441">
        <v>0</v>
      </c>
      <c r="E441">
        <v>-1</v>
      </c>
      <c r="F441">
        <v>-8.3333333333333321</v>
      </c>
      <c r="G441">
        <v>11</v>
      </c>
      <c r="H441">
        <v>111</v>
      </c>
      <c r="I441">
        <v>110</v>
      </c>
      <c r="J441">
        <v>120.65</v>
      </c>
      <c r="K441" t="s">
        <v>137</v>
      </c>
      <c r="N441">
        <v>110</v>
      </c>
      <c r="O441">
        <v>441</v>
      </c>
      <c r="P441">
        <v>0.2</v>
      </c>
      <c r="Q441">
        <v>-10</v>
      </c>
      <c r="R441">
        <v>-2.2172949002217295</v>
      </c>
      <c r="S441">
        <v>314</v>
      </c>
      <c r="T441">
        <v>33.340000000000003</v>
      </c>
      <c r="U441">
        <v>0</v>
      </c>
      <c r="V441">
        <v>0</v>
      </c>
      <c r="W441" t="b">
        <f t="shared" si="63"/>
        <v>1</v>
      </c>
      <c r="X441" t="b">
        <f t="shared" si="64"/>
        <v>0</v>
      </c>
      <c r="Y441" t="b">
        <f t="shared" si="65"/>
        <v>0</v>
      </c>
      <c r="Z441" t="b">
        <f t="shared" si="66"/>
        <v>0</v>
      </c>
      <c r="AA441" t="str">
        <f t="shared" si="67"/>
        <v>MAX PAIN</v>
      </c>
      <c r="AB441" t="b">
        <f t="shared" si="68"/>
        <v>0</v>
      </c>
      <c r="AC441" t="str">
        <f t="shared" si="69"/>
        <v>FALSE</v>
      </c>
      <c r="AD441">
        <f t="shared" si="70"/>
        <v>120.65</v>
      </c>
      <c r="AE441" t="str">
        <f t="shared" si="71"/>
        <v>RECLTD</v>
      </c>
    </row>
    <row r="442" spans="1:31" x14ac:dyDescent="0.2">
      <c r="A442">
        <v>-11</v>
      </c>
      <c r="B442">
        <v>-3.8194444444444446</v>
      </c>
      <c r="C442">
        <v>59</v>
      </c>
      <c r="D442">
        <v>20.440000000000001</v>
      </c>
      <c r="E442">
        <v>-1.5499999999999998</v>
      </c>
      <c r="F442">
        <v>-19.871794871794872</v>
      </c>
      <c r="G442">
        <v>6.25</v>
      </c>
      <c r="H442">
        <v>277</v>
      </c>
      <c r="I442">
        <v>115</v>
      </c>
      <c r="J442">
        <v>120.65</v>
      </c>
      <c r="K442" t="s">
        <v>137</v>
      </c>
      <c r="N442">
        <v>115</v>
      </c>
      <c r="O442">
        <v>366</v>
      </c>
      <c r="P442">
        <v>0.55000000000000004</v>
      </c>
      <c r="Q442">
        <v>7</v>
      </c>
      <c r="R442">
        <v>1.9498607242339834</v>
      </c>
      <c r="S442">
        <v>512</v>
      </c>
      <c r="T442">
        <v>28.13</v>
      </c>
      <c r="U442">
        <v>5.0000000000000044E-2</v>
      </c>
      <c r="V442">
        <v>10.000000000000009</v>
      </c>
      <c r="W442" t="b">
        <f t="shared" si="63"/>
        <v>1</v>
      </c>
      <c r="X442" t="b">
        <f t="shared" si="64"/>
        <v>0</v>
      </c>
      <c r="Y442" t="b">
        <f t="shared" si="65"/>
        <v>1</v>
      </c>
      <c r="Z442" t="b">
        <f t="shared" si="66"/>
        <v>0</v>
      </c>
      <c r="AA442" t="str">
        <f t="shared" si="67"/>
        <v>MAX PAIN</v>
      </c>
      <c r="AB442" t="b">
        <f t="shared" si="68"/>
        <v>0</v>
      </c>
      <c r="AC442" t="str">
        <f t="shared" si="69"/>
        <v>FALSE</v>
      </c>
      <c r="AD442">
        <f t="shared" si="70"/>
        <v>120.65</v>
      </c>
      <c r="AE442" t="str">
        <f t="shared" si="71"/>
        <v>RECLTD</v>
      </c>
    </row>
    <row r="443" spans="1:31" x14ac:dyDescent="0.2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1789.4</v>
      </c>
      <c r="H443">
        <v>1</v>
      </c>
      <c r="I443">
        <v>40000</v>
      </c>
      <c r="J443">
        <v>39698.949999999997</v>
      </c>
      <c r="K443" t="s">
        <v>255</v>
      </c>
      <c r="N443">
        <v>40000</v>
      </c>
      <c r="O443">
        <v>34</v>
      </c>
      <c r="P443">
        <v>1000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 t="b">
        <f t="shared" si="63"/>
        <v>0</v>
      </c>
      <c r="X443" t="b">
        <f t="shared" si="64"/>
        <v>0</v>
      </c>
      <c r="Y443" t="b">
        <f t="shared" si="65"/>
        <v>0</v>
      </c>
      <c r="Z443" t="b">
        <f t="shared" si="66"/>
        <v>0</v>
      </c>
      <c r="AA443" t="str">
        <f t="shared" si="67"/>
        <v>MAX PAIN</v>
      </c>
      <c r="AB443" t="b">
        <f t="shared" si="68"/>
        <v>1</v>
      </c>
      <c r="AC443" t="str">
        <f t="shared" si="69"/>
        <v>FALSE</v>
      </c>
      <c r="AD443">
        <f t="shared" si="70"/>
        <v>39698.949999999997</v>
      </c>
      <c r="AE443" t="str">
        <f t="shared" si="71"/>
        <v>HONAUT</v>
      </c>
    </row>
    <row r="444" spans="1:31" x14ac:dyDescent="0.2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36500</v>
      </c>
      <c r="J444">
        <v>39698.949999999997</v>
      </c>
      <c r="K444" t="s">
        <v>255</v>
      </c>
      <c r="N444">
        <v>36500</v>
      </c>
      <c r="O444">
        <v>9</v>
      </c>
      <c r="P444">
        <v>140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 t="b">
        <f t="shared" si="63"/>
        <v>0</v>
      </c>
      <c r="X444" t="b">
        <f t="shared" si="64"/>
        <v>0</v>
      </c>
      <c r="Y444" t="b">
        <f t="shared" si="65"/>
        <v>0</v>
      </c>
      <c r="Z444" t="b">
        <f t="shared" si="66"/>
        <v>0</v>
      </c>
      <c r="AA444" t="str">
        <f t="shared" si="67"/>
        <v>MAX PAIN</v>
      </c>
      <c r="AB444" t="b">
        <f t="shared" si="68"/>
        <v>1</v>
      </c>
      <c r="AC444" t="str">
        <f t="shared" si="69"/>
        <v>FALSE</v>
      </c>
      <c r="AD444">
        <f t="shared" si="70"/>
        <v>39698.949999999997</v>
      </c>
      <c r="AE444" t="str">
        <f t="shared" si="71"/>
        <v>HONAUT</v>
      </c>
    </row>
    <row r="445" spans="1:31" x14ac:dyDescent="0.2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38000</v>
      </c>
      <c r="J445">
        <v>39698.949999999997</v>
      </c>
      <c r="K445" t="s">
        <v>255</v>
      </c>
      <c r="N445">
        <v>38000</v>
      </c>
      <c r="O445">
        <v>8</v>
      </c>
      <c r="P445">
        <v>221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 t="b">
        <f t="shared" si="63"/>
        <v>0</v>
      </c>
      <c r="X445" t="b">
        <f t="shared" si="64"/>
        <v>0</v>
      </c>
      <c r="Y445" t="b">
        <f t="shared" si="65"/>
        <v>0</v>
      </c>
      <c r="Z445" t="b">
        <f t="shared" si="66"/>
        <v>0</v>
      </c>
      <c r="AA445" t="str">
        <f t="shared" si="67"/>
        <v>MAX PAIN</v>
      </c>
      <c r="AB445" t="b">
        <f t="shared" si="68"/>
        <v>1</v>
      </c>
      <c r="AC445" t="str">
        <f t="shared" si="69"/>
        <v>FALSE</v>
      </c>
      <c r="AD445">
        <f t="shared" si="70"/>
        <v>39698.949999999997</v>
      </c>
      <c r="AE445" t="str">
        <f t="shared" si="71"/>
        <v>HONAUT</v>
      </c>
    </row>
    <row r="446" spans="1:31" x14ac:dyDescent="0.2">
      <c r="A446">
        <v>21</v>
      </c>
      <c r="B446">
        <v>4.9065420560747661</v>
      </c>
      <c r="C446">
        <v>567</v>
      </c>
      <c r="D446">
        <v>33.58</v>
      </c>
      <c r="E446">
        <v>-5.6500000000000057</v>
      </c>
      <c r="F446">
        <v>-8.2905355832722023</v>
      </c>
      <c r="G446">
        <v>62.5</v>
      </c>
      <c r="H446">
        <v>449</v>
      </c>
      <c r="I446">
        <v>2000</v>
      </c>
      <c r="J446">
        <v>2015.05</v>
      </c>
      <c r="K446" t="s">
        <v>139</v>
      </c>
      <c r="N446">
        <v>2000</v>
      </c>
      <c r="O446">
        <v>387</v>
      </c>
      <c r="P446">
        <v>38.799999999999997</v>
      </c>
      <c r="Q446">
        <v>-6</v>
      </c>
      <c r="R446">
        <v>-1.5267175572519085</v>
      </c>
      <c r="S446">
        <v>335</v>
      </c>
      <c r="T446">
        <v>32.54</v>
      </c>
      <c r="U446">
        <v>5.2999999999999972</v>
      </c>
      <c r="V446">
        <v>15.820895522388051</v>
      </c>
      <c r="W446" t="b">
        <f t="shared" si="63"/>
        <v>0</v>
      </c>
      <c r="X446" t="b">
        <f t="shared" si="64"/>
        <v>0</v>
      </c>
      <c r="Y446" t="b">
        <f t="shared" si="65"/>
        <v>0</v>
      </c>
      <c r="Z446" t="b">
        <f t="shared" si="66"/>
        <v>0</v>
      </c>
      <c r="AA446" t="str">
        <f t="shared" si="67"/>
        <v>MAX PAIN</v>
      </c>
      <c r="AB446" t="b">
        <f t="shared" si="68"/>
        <v>1</v>
      </c>
      <c r="AC446" t="str">
        <f t="shared" si="69"/>
        <v>FALSE</v>
      </c>
      <c r="AD446">
        <f t="shared" si="70"/>
        <v>2015.05</v>
      </c>
      <c r="AE446" t="str">
        <f t="shared" si="71"/>
        <v>MPHASIS</v>
      </c>
    </row>
    <row r="447" spans="1:31" x14ac:dyDescent="0.2">
      <c r="A447">
        <v>-1</v>
      </c>
      <c r="B447">
        <v>-1.098901098901099</v>
      </c>
      <c r="C447">
        <v>6</v>
      </c>
      <c r="D447">
        <v>32.700000000000003</v>
      </c>
      <c r="E447">
        <v>-14.599999999999994</v>
      </c>
      <c r="F447">
        <v>-9.9829059829059794</v>
      </c>
      <c r="G447">
        <v>131.65</v>
      </c>
      <c r="H447">
        <v>90</v>
      </c>
      <c r="I447">
        <v>1900</v>
      </c>
      <c r="J447">
        <v>2015.05</v>
      </c>
      <c r="K447" t="s">
        <v>139</v>
      </c>
      <c r="N447">
        <v>1900</v>
      </c>
      <c r="O447">
        <v>213</v>
      </c>
      <c r="P447">
        <v>10</v>
      </c>
      <c r="Q447">
        <v>-47</v>
      </c>
      <c r="R447">
        <v>-18.076923076923077</v>
      </c>
      <c r="S447">
        <v>114</v>
      </c>
      <c r="T447">
        <v>32.880000000000003</v>
      </c>
      <c r="U447">
        <v>-0.90000000000000036</v>
      </c>
      <c r="V447">
        <v>-8.256880733944957</v>
      </c>
      <c r="W447" t="b">
        <f t="shared" si="63"/>
        <v>1</v>
      </c>
      <c r="X447" t="b">
        <f t="shared" si="64"/>
        <v>0</v>
      </c>
      <c r="Y447" t="b">
        <f t="shared" si="65"/>
        <v>0</v>
      </c>
      <c r="Z447" t="b">
        <f t="shared" si="66"/>
        <v>1</v>
      </c>
      <c r="AA447" t="str">
        <f t="shared" si="67"/>
        <v>MAX PAIN</v>
      </c>
      <c r="AB447" t="b">
        <f t="shared" si="68"/>
        <v>0</v>
      </c>
      <c r="AC447" t="str">
        <f t="shared" si="69"/>
        <v>FALSE</v>
      </c>
      <c r="AD447">
        <f t="shared" si="70"/>
        <v>2015.05</v>
      </c>
      <c r="AE447" t="str">
        <f t="shared" si="71"/>
        <v>MPHASIS</v>
      </c>
    </row>
    <row r="448" spans="1:31" x14ac:dyDescent="0.2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200</v>
      </c>
      <c r="H448">
        <v>1</v>
      </c>
      <c r="I448">
        <v>1800</v>
      </c>
      <c r="J448">
        <v>2015.05</v>
      </c>
      <c r="K448" t="s">
        <v>139</v>
      </c>
      <c r="N448">
        <v>1800</v>
      </c>
      <c r="O448">
        <v>167</v>
      </c>
      <c r="P448">
        <v>2.85</v>
      </c>
      <c r="Q448">
        <v>-4</v>
      </c>
      <c r="R448">
        <v>-2.3391812865497075</v>
      </c>
      <c r="S448">
        <v>23</v>
      </c>
      <c r="T448">
        <v>37.61</v>
      </c>
      <c r="U448">
        <v>-0.85000000000000009</v>
      </c>
      <c r="V448">
        <v>-22.972972972972975</v>
      </c>
      <c r="W448" t="b">
        <f t="shared" si="63"/>
        <v>0</v>
      </c>
      <c r="X448" t="b">
        <f t="shared" si="64"/>
        <v>0</v>
      </c>
      <c r="Y448" t="b">
        <f t="shared" si="65"/>
        <v>0</v>
      </c>
      <c r="Z448" t="b">
        <f t="shared" si="66"/>
        <v>1</v>
      </c>
      <c r="AA448" t="str">
        <f t="shared" si="67"/>
        <v>MAX PAIN</v>
      </c>
      <c r="AB448" t="b">
        <f t="shared" si="68"/>
        <v>1</v>
      </c>
      <c r="AC448" t="str">
        <f t="shared" si="69"/>
        <v>FALSE</v>
      </c>
      <c r="AD448">
        <f t="shared" si="70"/>
        <v>2015.05</v>
      </c>
      <c r="AE448" t="str">
        <f t="shared" si="71"/>
        <v>MPHASIS</v>
      </c>
    </row>
    <row r="449" spans="1:31" x14ac:dyDescent="0.2">
      <c r="A449">
        <v>128</v>
      </c>
      <c r="B449">
        <v>7.6876876876876876</v>
      </c>
      <c r="C449">
        <v>583</v>
      </c>
      <c r="D449">
        <v>35.64</v>
      </c>
      <c r="E449">
        <v>-0.5</v>
      </c>
      <c r="F449">
        <v>-16.129032258064516</v>
      </c>
      <c r="G449">
        <v>2.6</v>
      </c>
      <c r="H449">
        <v>1793</v>
      </c>
      <c r="I449">
        <v>100</v>
      </c>
      <c r="J449">
        <v>99.5</v>
      </c>
      <c r="K449" t="s">
        <v>188</v>
      </c>
      <c r="N449">
        <v>100</v>
      </c>
      <c r="O449">
        <v>853</v>
      </c>
      <c r="P449">
        <v>2.65</v>
      </c>
      <c r="Q449">
        <v>-8</v>
      </c>
      <c r="R449">
        <v>-0.92915214866434381</v>
      </c>
      <c r="S449">
        <v>186</v>
      </c>
      <c r="T449">
        <v>34.380000000000003</v>
      </c>
      <c r="U449">
        <v>0.35000000000000009</v>
      </c>
      <c r="V449">
        <v>15.21739130434783</v>
      </c>
      <c r="W449" t="b">
        <f t="shared" si="63"/>
        <v>0</v>
      </c>
      <c r="X449" t="b">
        <f t="shared" si="64"/>
        <v>0</v>
      </c>
      <c r="Y449" t="b">
        <f t="shared" si="65"/>
        <v>0</v>
      </c>
      <c r="Z449" t="b">
        <f t="shared" si="66"/>
        <v>0</v>
      </c>
      <c r="AA449" t="str">
        <f t="shared" si="67"/>
        <v>MAX PAIN</v>
      </c>
      <c r="AB449" t="b">
        <f t="shared" si="68"/>
        <v>1</v>
      </c>
      <c r="AC449" t="str">
        <f t="shared" si="69"/>
        <v>FALSE</v>
      </c>
      <c r="AD449">
        <f t="shared" si="70"/>
        <v>99.5</v>
      </c>
      <c r="AE449" t="str">
        <f t="shared" si="71"/>
        <v>BEL</v>
      </c>
    </row>
    <row r="450" spans="1:31" x14ac:dyDescent="0.2">
      <c r="A450">
        <v>-3</v>
      </c>
      <c r="B450">
        <v>-0.45180722891566266</v>
      </c>
      <c r="C450">
        <v>20</v>
      </c>
      <c r="D450">
        <v>36.619999999999997</v>
      </c>
      <c r="E450">
        <v>-0.15000000000000002</v>
      </c>
      <c r="F450">
        <v>-30.000000000000004</v>
      </c>
      <c r="G450">
        <v>0.35</v>
      </c>
      <c r="H450">
        <v>661</v>
      </c>
      <c r="I450">
        <v>109</v>
      </c>
      <c r="J450">
        <v>99.5</v>
      </c>
      <c r="K450" t="s">
        <v>188</v>
      </c>
      <c r="N450">
        <v>109</v>
      </c>
      <c r="O450">
        <v>686</v>
      </c>
      <c r="P450">
        <v>9.8000000000000007</v>
      </c>
      <c r="Q450">
        <v>-4</v>
      </c>
      <c r="R450">
        <v>-0.57971014492753625</v>
      </c>
      <c r="S450">
        <v>4</v>
      </c>
      <c r="T450">
        <v>44.91</v>
      </c>
      <c r="U450">
        <v>0.65000000000000036</v>
      </c>
      <c r="V450">
        <v>7.1038251366120253</v>
      </c>
      <c r="W450" t="b">
        <f t="shared" si="63"/>
        <v>1</v>
      </c>
      <c r="X450" t="b">
        <f t="shared" si="64"/>
        <v>0</v>
      </c>
      <c r="Y450" t="b">
        <f t="shared" si="65"/>
        <v>0</v>
      </c>
      <c r="Z450" t="b">
        <f t="shared" si="66"/>
        <v>0</v>
      </c>
      <c r="AA450" t="str">
        <f t="shared" si="67"/>
        <v>MAX PAIN</v>
      </c>
      <c r="AB450" t="b">
        <f t="shared" si="68"/>
        <v>0</v>
      </c>
      <c r="AC450" t="str">
        <f t="shared" si="69"/>
        <v>FALSE</v>
      </c>
      <c r="AD450">
        <f t="shared" si="70"/>
        <v>99.5</v>
      </c>
      <c r="AE450" t="str">
        <f t="shared" si="71"/>
        <v>BEL</v>
      </c>
    </row>
    <row r="451" spans="1:31" x14ac:dyDescent="0.2">
      <c r="A451">
        <v>-5</v>
      </c>
      <c r="B451">
        <v>-13.513513513513514</v>
      </c>
      <c r="C451">
        <v>8</v>
      </c>
      <c r="D451">
        <v>35.51</v>
      </c>
      <c r="E451">
        <v>-0.70000000000000018</v>
      </c>
      <c r="F451">
        <v>-10.937500000000004</v>
      </c>
      <c r="G451">
        <v>5.7</v>
      </c>
      <c r="H451">
        <v>32</v>
      </c>
      <c r="I451">
        <v>95</v>
      </c>
      <c r="J451">
        <v>99.5</v>
      </c>
      <c r="K451" t="s">
        <v>188</v>
      </c>
      <c r="N451">
        <v>95</v>
      </c>
      <c r="O451">
        <v>449</v>
      </c>
      <c r="P451">
        <v>0.85</v>
      </c>
      <c r="Q451">
        <v>-19</v>
      </c>
      <c r="R451">
        <v>-4.0598290598290596</v>
      </c>
      <c r="S451">
        <v>112</v>
      </c>
      <c r="T451">
        <v>35.29</v>
      </c>
      <c r="U451">
        <v>0.15000000000000002</v>
      </c>
      <c r="V451">
        <v>21.428571428571434</v>
      </c>
      <c r="W451" t="b">
        <f t="shared" si="63"/>
        <v>1</v>
      </c>
      <c r="X451" t="b">
        <f t="shared" si="64"/>
        <v>0</v>
      </c>
      <c r="Y451" t="b">
        <f t="shared" si="65"/>
        <v>0</v>
      </c>
      <c r="Z451" t="b">
        <f t="shared" si="66"/>
        <v>0</v>
      </c>
      <c r="AA451" t="str">
        <f t="shared" si="67"/>
        <v>MAX PAIN</v>
      </c>
      <c r="AB451" t="b">
        <f t="shared" si="68"/>
        <v>0</v>
      </c>
      <c r="AC451" t="str">
        <f t="shared" si="69"/>
        <v>FALSE</v>
      </c>
      <c r="AD451">
        <f t="shared" si="70"/>
        <v>99.5</v>
      </c>
      <c r="AE451" t="str">
        <f t="shared" si="71"/>
        <v>BEL</v>
      </c>
    </row>
    <row r="452" spans="1:31" x14ac:dyDescent="0.2">
      <c r="A452">
        <v>128</v>
      </c>
      <c r="B452">
        <v>73.988439306358387</v>
      </c>
      <c r="C452">
        <v>681</v>
      </c>
      <c r="D452">
        <v>27.36</v>
      </c>
      <c r="E452">
        <v>-1.25</v>
      </c>
      <c r="F452">
        <v>-18.115942028985508</v>
      </c>
      <c r="G452">
        <v>5.65</v>
      </c>
      <c r="H452">
        <v>301</v>
      </c>
      <c r="I452">
        <v>250</v>
      </c>
      <c r="J452">
        <v>250.1</v>
      </c>
      <c r="K452" t="s">
        <v>222</v>
      </c>
      <c r="N452">
        <v>250</v>
      </c>
      <c r="O452">
        <v>615</v>
      </c>
      <c r="P452">
        <v>4.7</v>
      </c>
      <c r="Q452">
        <v>-24</v>
      </c>
      <c r="R452">
        <v>-3.755868544600939</v>
      </c>
      <c r="S452">
        <v>775</v>
      </c>
      <c r="T452">
        <v>27.56</v>
      </c>
      <c r="U452">
        <v>0.25</v>
      </c>
      <c r="V452">
        <v>5.6179775280898872</v>
      </c>
      <c r="W452" t="b">
        <f t="shared" si="63"/>
        <v>0</v>
      </c>
      <c r="X452" t="b">
        <f t="shared" si="64"/>
        <v>0</v>
      </c>
      <c r="Y452" t="b">
        <f t="shared" si="65"/>
        <v>0</v>
      </c>
      <c r="Z452" t="b">
        <f t="shared" si="66"/>
        <v>0</v>
      </c>
      <c r="AA452" t="str">
        <f t="shared" si="67"/>
        <v>MAX PAIN</v>
      </c>
      <c r="AB452" t="b">
        <f t="shared" si="68"/>
        <v>1</v>
      </c>
      <c r="AC452" t="str">
        <f t="shared" si="69"/>
        <v>FALSE</v>
      </c>
      <c r="AD452">
        <f t="shared" si="70"/>
        <v>250.1</v>
      </c>
      <c r="AE452" t="str">
        <f t="shared" si="71"/>
        <v>BIOCON</v>
      </c>
    </row>
    <row r="453" spans="1:31" x14ac:dyDescent="0.2">
      <c r="A453">
        <v>34</v>
      </c>
      <c r="B453">
        <v>3.5602094240837698</v>
      </c>
      <c r="C453">
        <v>843</v>
      </c>
      <c r="D453">
        <v>28.78</v>
      </c>
      <c r="E453">
        <v>-0.64999999999999991</v>
      </c>
      <c r="F453">
        <v>-23.214285714285712</v>
      </c>
      <c r="G453">
        <v>2.15</v>
      </c>
      <c r="H453">
        <v>989</v>
      </c>
      <c r="I453">
        <v>260</v>
      </c>
      <c r="J453">
        <v>250.1</v>
      </c>
      <c r="K453" t="s">
        <v>222</v>
      </c>
      <c r="N453">
        <v>260</v>
      </c>
      <c r="O453">
        <v>456</v>
      </c>
      <c r="P453">
        <v>10.75</v>
      </c>
      <c r="Q453">
        <v>-13</v>
      </c>
      <c r="R453">
        <v>-2.7718550106609809</v>
      </c>
      <c r="S453">
        <v>105</v>
      </c>
      <c r="T453">
        <v>26.31</v>
      </c>
      <c r="U453">
        <v>0.5</v>
      </c>
      <c r="V453">
        <v>4.8780487804878048</v>
      </c>
      <c r="W453" t="b">
        <f t="shared" si="63"/>
        <v>0</v>
      </c>
      <c r="X453" t="b">
        <f t="shared" si="64"/>
        <v>0</v>
      </c>
      <c r="Y453" t="b">
        <f t="shared" si="65"/>
        <v>0</v>
      </c>
      <c r="Z453" t="b">
        <f t="shared" si="66"/>
        <v>0</v>
      </c>
      <c r="AA453" t="str">
        <f t="shared" si="67"/>
        <v>MAX PAIN</v>
      </c>
      <c r="AB453" t="b">
        <f t="shared" si="68"/>
        <v>1</v>
      </c>
      <c r="AC453" t="str">
        <f t="shared" si="69"/>
        <v>FALSE</v>
      </c>
      <c r="AD453">
        <f t="shared" si="70"/>
        <v>250.1</v>
      </c>
      <c r="AE453" t="str">
        <f t="shared" si="71"/>
        <v>BIOCON</v>
      </c>
    </row>
    <row r="454" spans="1:31" x14ac:dyDescent="0.2">
      <c r="A454">
        <v>4</v>
      </c>
      <c r="B454">
        <v>44.444444444444443</v>
      </c>
      <c r="C454">
        <v>19</v>
      </c>
      <c r="D454">
        <v>30.78</v>
      </c>
      <c r="E454">
        <v>-1.1500000000000004</v>
      </c>
      <c r="F454">
        <v>-8.2733812949640306</v>
      </c>
      <c r="G454">
        <v>12.75</v>
      </c>
      <c r="H454">
        <v>13</v>
      </c>
      <c r="I454">
        <v>240</v>
      </c>
      <c r="J454">
        <v>250.1</v>
      </c>
      <c r="K454" t="s">
        <v>222</v>
      </c>
      <c r="N454">
        <v>240</v>
      </c>
      <c r="O454">
        <v>421</v>
      </c>
      <c r="P454">
        <v>1.6</v>
      </c>
      <c r="Q454">
        <v>46</v>
      </c>
      <c r="R454">
        <v>12.266666666666667</v>
      </c>
      <c r="S454">
        <v>257</v>
      </c>
      <c r="T454">
        <v>29.32</v>
      </c>
      <c r="U454">
        <v>5.0000000000000044E-2</v>
      </c>
      <c r="V454">
        <v>3.2258064516129057</v>
      </c>
      <c r="W454" t="b">
        <f t="shared" si="63"/>
        <v>0</v>
      </c>
      <c r="X454" t="b">
        <f t="shared" si="64"/>
        <v>0</v>
      </c>
      <c r="Y454" t="b">
        <f t="shared" si="65"/>
        <v>1</v>
      </c>
      <c r="Z454" t="b">
        <f t="shared" si="66"/>
        <v>0</v>
      </c>
      <c r="AA454" t="str">
        <f t="shared" si="67"/>
        <v>MAX PAIN</v>
      </c>
      <c r="AB454" t="b">
        <f t="shared" si="68"/>
        <v>1</v>
      </c>
      <c r="AC454" t="str">
        <f t="shared" si="69"/>
        <v>FALSE</v>
      </c>
      <c r="AD454">
        <f t="shared" si="70"/>
        <v>250.1</v>
      </c>
      <c r="AE454" t="str">
        <f t="shared" si="71"/>
        <v>BIOCON</v>
      </c>
    </row>
    <row r="455" spans="1:31" x14ac:dyDescent="0.2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7.15</v>
      </c>
      <c r="H455">
        <v>175</v>
      </c>
      <c r="I455">
        <v>140</v>
      </c>
      <c r="J455">
        <v>139.35</v>
      </c>
      <c r="K455" t="s">
        <v>125</v>
      </c>
      <c r="N455">
        <v>140</v>
      </c>
      <c r="O455">
        <v>452</v>
      </c>
      <c r="P455">
        <v>5.9</v>
      </c>
      <c r="Q455">
        <v>-1</v>
      </c>
      <c r="R455">
        <v>-0.22075055187637968</v>
      </c>
      <c r="S455">
        <v>1</v>
      </c>
      <c r="T455">
        <v>55.5</v>
      </c>
      <c r="U455">
        <v>0.70000000000000018</v>
      </c>
      <c r="V455">
        <v>13.461538461538463</v>
      </c>
      <c r="W455" t="b">
        <f t="shared" si="63"/>
        <v>0</v>
      </c>
      <c r="X455" t="b">
        <f t="shared" si="64"/>
        <v>0</v>
      </c>
      <c r="Y455" t="b">
        <f t="shared" si="65"/>
        <v>0</v>
      </c>
      <c r="Z455" t="b">
        <f t="shared" si="66"/>
        <v>0</v>
      </c>
      <c r="AA455" t="str">
        <f t="shared" si="67"/>
        <v>MAX PAIN</v>
      </c>
      <c r="AB455" t="b">
        <f t="shared" si="68"/>
        <v>1</v>
      </c>
      <c r="AC455" t="str">
        <f t="shared" si="69"/>
        <v>FALSE</v>
      </c>
      <c r="AD455">
        <f t="shared" si="70"/>
        <v>139.35</v>
      </c>
      <c r="AE455" t="str">
        <f t="shared" si="71"/>
        <v>IBULHSGFIN</v>
      </c>
    </row>
    <row r="456" spans="1:31" x14ac:dyDescent="0.2">
      <c r="A456">
        <v>-1</v>
      </c>
      <c r="B456">
        <v>-0.52631578947368418</v>
      </c>
      <c r="C456">
        <v>1</v>
      </c>
      <c r="D456">
        <v>48.37</v>
      </c>
      <c r="E456">
        <v>0.10000000000000009</v>
      </c>
      <c r="F456">
        <v>3.4482758620689689</v>
      </c>
      <c r="G456">
        <v>3</v>
      </c>
      <c r="H456">
        <v>189</v>
      </c>
      <c r="I456">
        <v>145</v>
      </c>
      <c r="J456">
        <v>139.35</v>
      </c>
      <c r="K456" t="s">
        <v>125</v>
      </c>
      <c r="N456">
        <v>145</v>
      </c>
      <c r="O456">
        <v>254</v>
      </c>
      <c r="P456">
        <v>8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 t="b">
        <f t="shared" si="63"/>
        <v>1</v>
      </c>
      <c r="X456" t="b">
        <f t="shared" si="64"/>
        <v>1</v>
      </c>
      <c r="Y456" t="b">
        <f t="shared" si="65"/>
        <v>0</v>
      </c>
      <c r="Z456" t="b">
        <f t="shared" si="66"/>
        <v>0</v>
      </c>
      <c r="AA456" t="str">
        <f t="shared" si="67"/>
        <v>Short Covering Candidate</v>
      </c>
      <c r="AB456" t="b">
        <f t="shared" si="68"/>
        <v>1</v>
      </c>
      <c r="AC456" t="str">
        <f t="shared" si="69"/>
        <v>FALSE</v>
      </c>
      <c r="AD456">
        <f t="shared" si="70"/>
        <v>139.35</v>
      </c>
      <c r="AE456" t="str">
        <f t="shared" si="71"/>
        <v>IBULHSGFIN</v>
      </c>
    </row>
    <row r="457" spans="1:31" x14ac:dyDescent="0.2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2.15</v>
      </c>
      <c r="H457">
        <v>564</v>
      </c>
      <c r="I457">
        <v>150</v>
      </c>
      <c r="J457">
        <v>139.35</v>
      </c>
      <c r="K457" t="s">
        <v>125</v>
      </c>
      <c r="N457">
        <v>150</v>
      </c>
      <c r="O457">
        <v>231</v>
      </c>
      <c r="P457">
        <v>11.5</v>
      </c>
      <c r="Q457">
        <v>-2</v>
      </c>
      <c r="R457">
        <v>-0.85836909871244638</v>
      </c>
      <c r="S457">
        <v>2</v>
      </c>
      <c r="T457">
        <v>44.68</v>
      </c>
      <c r="U457">
        <v>-0.55000000000000071</v>
      </c>
      <c r="V457">
        <v>-4.5643153526971005</v>
      </c>
      <c r="W457" t="b">
        <f t="shared" si="63"/>
        <v>0</v>
      </c>
      <c r="X457" t="b">
        <f t="shared" si="64"/>
        <v>0</v>
      </c>
      <c r="Y457" t="b">
        <f t="shared" si="65"/>
        <v>0</v>
      </c>
      <c r="Z457" t="b">
        <f t="shared" si="66"/>
        <v>1</v>
      </c>
      <c r="AA457" t="str">
        <f t="shared" si="67"/>
        <v>MAX PAIN</v>
      </c>
      <c r="AB457" t="b">
        <f t="shared" si="68"/>
        <v>1</v>
      </c>
      <c r="AC457" t="str">
        <f t="shared" si="69"/>
        <v>FALSE</v>
      </c>
      <c r="AD457">
        <f t="shared" si="70"/>
        <v>139.35</v>
      </c>
      <c r="AE457" t="str">
        <f t="shared" si="71"/>
        <v>IBULHSGFIN</v>
      </c>
    </row>
    <row r="458" spans="1:31" x14ac:dyDescent="0.2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88.5</v>
      </c>
      <c r="H458">
        <v>39</v>
      </c>
      <c r="I458">
        <v>500</v>
      </c>
      <c r="J458">
        <v>575.79999999999995</v>
      </c>
      <c r="K458" t="s">
        <v>206</v>
      </c>
      <c r="N458">
        <v>500</v>
      </c>
      <c r="O458">
        <v>254</v>
      </c>
      <c r="P458">
        <v>0.5</v>
      </c>
      <c r="Q458">
        <v>-15</v>
      </c>
      <c r="R458">
        <v>-5.5762081784386615</v>
      </c>
      <c r="S458">
        <v>15</v>
      </c>
      <c r="T458">
        <v>41.08</v>
      </c>
      <c r="U458">
        <v>-0.15000000000000002</v>
      </c>
      <c r="V458">
        <v>-23.076923076923077</v>
      </c>
      <c r="W458" t="b">
        <f t="shared" si="63"/>
        <v>0</v>
      </c>
      <c r="X458" t="b">
        <f t="shared" si="64"/>
        <v>0</v>
      </c>
      <c r="Y458" t="b">
        <f t="shared" si="65"/>
        <v>0</v>
      </c>
      <c r="Z458" t="b">
        <f t="shared" si="66"/>
        <v>1</v>
      </c>
      <c r="AA458" t="str">
        <f t="shared" si="67"/>
        <v>MAX PAIN</v>
      </c>
      <c r="AB458" t="b">
        <f t="shared" si="68"/>
        <v>1</v>
      </c>
      <c r="AC458" t="str">
        <f t="shared" si="69"/>
        <v>FALSE</v>
      </c>
      <c r="AD458">
        <f t="shared" si="70"/>
        <v>575.79999999999995</v>
      </c>
      <c r="AE458" t="str">
        <f t="shared" si="71"/>
        <v>GNFC</v>
      </c>
    </row>
    <row r="459" spans="1:31" x14ac:dyDescent="0.2">
      <c r="A459">
        <v>-5</v>
      </c>
      <c r="B459">
        <v>-3.8461538461538463</v>
      </c>
      <c r="C459">
        <v>5</v>
      </c>
      <c r="D459">
        <v>42.75</v>
      </c>
      <c r="E459">
        <v>-2.5</v>
      </c>
      <c r="F459">
        <v>-8.064516129032258</v>
      </c>
      <c r="G459">
        <v>28.5</v>
      </c>
      <c r="H459">
        <v>125</v>
      </c>
      <c r="I459">
        <v>560</v>
      </c>
      <c r="J459">
        <v>575.79999999999995</v>
      </c>
      <c r="K459" t="s">
        <v>206</v>
      </c>
      <c r="N459">
        <v>560</v>
      </c>
      <c r="O459">
        <v>218</v>
      </c>
      <c r="P459">
        <v>7.75</v>
      </c>
      <c r="Q459">
        <v>-1</v>
      </c>
      <c r="R459">
        <v>-0.45662100456621002</v>
      </c>
      <c r="S459">
        <v>1</v>
      </c>
      <c r="T459">
        <v>35.14</v>
      </c>
      <c r="U459">
        <v>0.84999999999999964</v>
      </c>
      <c r="V459">
        <v>12.318840579710139</v>
      </c>
      <c r="W459" t="b">
        <f t="shared" si="63"/>
        <v>1</v>
      </c>
      <c r="X459" t="b">
        <f t="shared" si="64"/>
        <v>0</v>
      </c>
      <c r="Y459" t="b">
        <f t="shared" si="65"/>
        <v>0</v>
      </c>
      <c r="Z459" t="b">
        <f t="shared" si="66"/>
        <v>0</v>
      </c>
      <c r="AA459" t="str">
        <f t="shared" si="67"/>
        <v>MAX PAIN</v>
      </c>
      <c r="AB459" t="b">
        <f t="shared" si="68"/>
        <v>0</v>
      </c>
      <c r="AC459" t="str">
        <f t="shared" si="69"/>
        <v>FALSE</v>
      </c>
      <c r="AD459">
        <f t="shared" si="70"/>
        <v>575.79999999999995</v>
      </c>
      <c r="AE459" t="str">
        <f t="shared" si="71"/>
        <v>GNFC</v>
      </c>
    </row>
    <row r="460" spans="1:31" x14ac:dyDescent="0.2">
      <c r="A460">
        <v>-30</v>
      </c>
      <c r="B460">
        <v>-4.4576523031203568</v>
      </c>
      <c r="C460">
        <v>30</v>
      </c>
      <c r="D460">
        <v>39.15</v>
      </c>
      <c r="E460">
        <v>-1.8500000000000014</v>
      </c>
      <c r="F460">
        <v>-17.961165048543702</v>
      </c>
      <c r="G460">
        <v>8.4499999999999993</v>
      </c>
      <c r="H460">
        <v>643</v>
      </c>
      <c r="I460">
        <v>600</v>
      </c>
      <c r="J460">
        <v>575.79999999999995</v>
      </c>
      <c r="K460" t="s">
        <v>206</v>
      </c>
      <c r="N460">
        <v>600</v>
      </c>
      <c r="O460">
        <v>169</v>
      </c>
      <c r="P460">
        <v>23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 t="b">
        <f t="shared" si="63"/>
        <v>1</v>
      </c>
      <c r="X460" t="b">
        <f t="shared" si="64"/>
        <v>0</v>
      </c>
      <c r="Y460" t="b">
        <f t="shared" si="65"/>
        <v>0</v>
      </c>
      <c r="Z460" t="b">
        <f t="shared" si="66"/>
        <v>0</v>
      </c>
      <c r="AA460" t="str">
        <f t="shared" si="67"/>
        <v>MAX PAIN</v>
      </c>
      <c r="AB460" t="b">
        <f t="shared" si="68"/>
        <v>0</v>
      </c>
      <c r="AC460" t="str">
        <f t="shared" si="69"/>
        <v>FALSE</v>
      </c>
      <c r="AD460">
        <f t="shared" si="70"/>
        <v>575.79999999999995</v>
      </c>
      <c r="AE460" t="str">
        <f t="shared" si="71"/>
        <v>GNFC</v>
      </c>
    </row>
    <row r="461" spans="1:31" x14ac:dyDescent="0.2">
      <c r="A461">
        <v>178</v>
      </c>
      <c r="B461">
        <v>14.983164983164983</v>
      </c>
      <c r="C461">
        <v>3031</v>
      </c>
      <c r="D461">
        <v>17.57</v>
      </c>
      <c r="E461">
        <v>-1.3999999999999995</v>
      </c>
      <c r="F461">
        <v>-22.950819672131139</v>
      </c>
      <c r="G461">
        <v>4.7</v>
      </c>
      <c r="H461">
        <v>1366</v>
      </c>
      <c r="I461">
        <v>330</v>
      </c>
      <c r="J461">
        <v>329.5</v>
      </c>
      <c r="K461" t="s">
        <v>93</v>
      </c>
      <c r="N461">
        <v>330</v>
      </c>
      <c r="O461">
        <v>1566</v>
      </c>
      <c r="P461">
        <v>3.9</v>
      </c>
      <c r="Q461">
        <v>-110</v>
      </c>
      <c r="R461">
        <v>-6.5632458233890212</v>
      </c>
      <c r="S461">
        <v>2012</v>
      </c>
      <c r="T461">
        <v>17.059999999999999</v>
      </c>
      <c r="U461">
        <v>0.75</v>
      </c>
      <c r="V461">
        <v>23.80952380952381</v>
      </c>
      <c r="W461" t="b">
        <f t="shared" si="63"/>
        <v>0</v>
      </c>
      <c r="X461" t="b">
        <f t="shared" si="64"/>
        <v>0</v>
      </c>
      <c r="Y461" t="b">
        <f t="shared" si="65"/>
        <v>0</v>
      </c>
      <c r="Z461" t="b">
        <f t="shared" si="66"/>
        <v>0</v>
      </c>
      <c r="AA461" t="str">
        <f t="shared" si="67"/>
        <v>MAX PAIN</v>
      </c>
      <c r="AB461" t="b">
        <f t="shared" si="68"/>
        <v>1</v>
      </c>
      <c r="AC461" t="str">
        <f t="shared" si="69"/>
        <v>FALSE</v>
      </c>
      <c r="AD461">
        <f t="shared" si="70"/>
        <v>329.5</v>
      </c>
      <c r="AE461" t="str">
        <f t="shared" si="71"/>
        <v>ITC</v>
      </c>
    </row>
    <row r="462" spans="1:31" x14ac:dyDescent="0.2">
      <c r="A462">
        <v>-6</v>
      </c>
      <c r="B462">
        <v>-4.0816326530612246</v>
      </c>
      <c r="C462">
        <v>78</v>
      </c>
      <c r="D462">
        <v>19.170000000000002</v>
      </c>
      <c r="E462">
        <v>-2.7999999999999989</v>
      </c>
      <c r="F462">
        <v>-19.178082191780817</v>
      </c>
      <c r="G462">
        <v>11.8</v>
      </c>
      <c r="H462">
        <v>141</v>
      </c>
      <c r="I462">
        <v>320</v>
      </c>
      <c r="J462">
        <v>329.5</v>
      </c>
      <c r="K462" t="s">
        <v>93</v>
      </c>
      <c r="N462">
        <v>320</v>
      </c>
      <c r="O462">
        <v>1512</v>
      </c>
      <c r="P462">
        <v>1.05</v>
      </c>
      <c r="Q462">
        <v>-23</v>
      </c>
      <c r="R462">
        <v>-1.498371335504886</v>
      </c>
      <c r="S462">
        <v>898</v>
      </c>
      <c r="T462">
        <v>18.46</v>
      </c>
      <c r="U462">
        <v>0.20000000000000007</v>
      </c>
      <c r="V462">
        <v>23.529411764705891</v>
      </c>
      <c r="W462" t="b">
        <f t="shared" si="63"/>
        <v>1</v>
      </c>
      <c r="X462" t="b">
        <f t="shared" si="64"/>
        <v>0</v>
      </c>
      <c r="Y462" t="b">
        <f t="shared" si="65"/>
        <v>0</v>
      </c>
      <c r="Z462" t="b">
        <f t="shared" si="66"/>
        <v>0</v>
      </c>
      <c r="AA462" t="str">
        <f t="shared" si="67"/>
        <v>MAX PAIN</v>
      </c>
      <c r="AB462" t="b">
        <f t="shared" si="68"/>
        <v>0</v>
      </c>
      <c r="AC462" t="str">
        <f t="shared" si="69"/>
        <v>FALSE</v>
      </c>
      <c r="AD462">
        <f t="shared" si="70"/>
        <v>329.5</v>
      </c>
      <c r="AE462" t="str">
        <f t="shared" si="71"/>
        <v>ITC</v>
      </c>
    </row>
    <row r="463" spans="1:31" x14ac:dyDescent="0.2">
      <c r="A463">
        <v>-5</v>
      </c>
      <c r="B463">
        <v>-2.1739130434782608</v>
      </c>
      <c r="C463">
        <v>13</v>
      </c>
      <c r="D463">
        <v>32.08</v>
      </c>
      <c r="E463">
        <v>-3.5499999999999972</v>
      </c>
      <c r="F463">
        <v>-10.274963820549921</v>
      </c>
      <c r="G463">
        <v>31</v>
      </c>
      <c r="H463">
        <v>225</v>
      </c>
      <c r="I463">
        <v>300</v>
      </c>
      <c r="J463">
        <v>329.5</v>
      </c>
      <c r="K463" t="s">
        <v>93</v>
      </c>
      <c r="N463">
        <v>300</v>
      </c>
      <c r="O463">
        <v>1217</v>
      </c>
      <c r="P463">
        <v>0.2</v>
      </c>
      <c r="Q463">
        <v>-11</v>
      </c>
      <c r="R463">
        <v>-0.89576547231270354</v>
      </c>
      <c r="S463">
        <v>73</v>
      </c>
      <c r="T463">
        <v>27.7</v>
      </c>
      <c r="U463">
        <v>-4.9999999999999989E-2</v>
      </c>
      <c r="V463">
        <v>-19.999999999999996</v>
      </c>
      <c r="W463" t="b">
        <f t="shared" si="63"/>
        <v>1</v>
      </c>
      <c r="X463" t="b">
        <f t="shared" si="64"/>
        <v>0</v>
      </c>
      <c r="Y463" t="b">
        <f t="shared" si="65"/>
        <v>0</v>
      </c>
      <c r="Z463" t="b">
        <f t="shared" si="66"/>
        <v>1</v>
      </c>
      <c r="AA463" t="str">
        <f t="shared" si="67"/>
        <v>MAX PAIN</v>
      </c>
      <c r="AB463" t="b">
        <f t="shared" si="68"/>
        <v>0</v>
      </c>
      <c r="AC463" t="str">
        <f t="shared" si="69"/>
        <v>FALSE</v>
      </c>
      <c r="AD463">
        <f t="shared" si="70"/>
        <v>329.5</v>
      </c>
      <c r="AE463" t="str">
        <f t="shared" si="71"/>
        <v>ITC</v>
      </c>
    </row>
    <row r="464" spans="1:31" x14ac:dyDescent="0.2">
      <c r="A464">
        <v>10</v>
      </c>
      <c r="B464">
        <v>13.513513513513514</v>
      </c>
      <c r="C464">
        <v>156</v>
      </c>
      <c r="D464">
        <v>38.65</v>
      </c>
      <c r="E464">
        <v>-1.1500000000000004</v>
      </c>
      <c r="F464">
        <v>-11.500000000000004</v>
      </c>
      <c r="G464">
        <v>8.85</v>
      </c>
      <c r="H464">
        <v>84</v>
      </c>
      <c r="I464">
        <v>210</v>
      </c>
      <c r="J464">
        <v>214.05</v>
      </c>
      <c r="K464" t="s">
        <v>230</v>
      </c>
      <c r="N464">
        <v>210</v>
      </c>
      <c r="O464">
        <v>210</v>
      </c>
      <c r="P464">
        <v>3.3</v>
      </c>
      <c r="Q464">
        <v>-9</v>
      </c>
      <c r="R464">
        <v>-4.1095890410958908</v>
      </c>
      <c r="S464">
        <v>94</v>
      </c>
      <c r="T464">
        <v>33.65</v>
      </c>
      <c r="U464">
        <v>-0.20000000000000018</v>
      </c>
      <c r="V464">
        <v>-5.7142857142857197</v>
      </c>
      <c r="W464" t="b">
        <f t="shared" si="63"/>
        <v>0</v>
      </c>
      <c r="X464" t="b">
        <f t="shared" si="64"/>
        <v>0</v>
      </c>
      <c r="Y464" t="b">
        <f t="shared" si="65"/>
        <v>0</v>
      </c>
      <c r="Z464" t="b">
        <f t="shared" si="66"/>
        <v>1</v>
      </c>
      <c r="AA464" t="str">
        <f t="shared" si="67"/>
        <v>MAX PAIN</v>
      </c>
      <c r="AB464" t="b">
        <f t="shared" si="68"/>
        <v>1</v>
      </c>
      <c r="AC464" t="str">
        <f t="shared" si="69"/>
        <v>FALSE</v>
      </c>
      <c r="AD464">
        <f t="shared" si="70"/>
        <v>214.05</v>
      </c>
      <c r="AE464" t="str">
        <f t="shared" si="71"/>
        <v>INDIACEM</v>
      </c>
    </row>
    <row r="465" spans="1:31" x14ac:dyDescent="0.2">
      <c r="A465">
        <v>-2</v>
      </c>
      <c r="B465">
        <v>-2.4691358024691357</v>
      </c>
      <c r="C465">
        <v>5</v>
      </c>
      <c r="D465">
        <v>42.48</v>
      </c>
      <c r="E465">
        <v>-0.55000000000000071</v>
      </c>
      <c r="F465">
        <v>-3.2352941176470633</v>
      </c>
      <c r="G465">
        <v>16.45</v>
      </c>
      <c r="H465">
        <v>79</v>
      </c>
      <c r="I465">
        <v>200</v>
      </c>
      <c r="J465">
        <v>214.05</v>
      </c>
      <c r="K465" t="s">
        <v>230</v>
      </c>
      <c r="N465">
        <v>200</v>
      </c>
      <c r="O465">
        <v>201</v>
      </c>
      <c r="P465">
        <v>1.1000000000000001</v>
      </c>
      <c r="Q465">
        <v>-33</v>
      </c>
      <c r="R465">
        <v>-14.102564102564102</v>
      </c>
      <c r="S465">
        <v>156</v>
      </c>
      <c r="T465">
        <v>36.47</v>
      </c>
      <c r="U465">
        <v>-0.19999999999999996</v>
      </c>
      <c r="V465">
        <v>-15.38461538461538</v>
      </c>
      <c r="W465" t="b">
        <f t="shared" si="63"/>
        <v>1</v>
      </c>
      <c r="X465" t="b">
        <f t="shared" si="64"/>
        <v>0</v>
      </c>
      <c r="Y465" t="b">
        <f t="shared" si="65"/>
        <v>0</v>
      </c>
      <c r="Z465" t="b">
        <f t="shared" si="66"/>
        <v>1</v>
      </c>
      <c r="AA465" t="str">
        <f t="shared" si="67"/>
        <v>MAX PAIN</v>
      </c>
      <c r="AB465" t="b">
        <f t="shared" si="68"/>
        <v>0</v>
      </c>
      <c r="AC465" t="str">
        <f t="shared" si="69"/>
        <v>FALSE</v>
      </c>
      <c r="AD465">
        <f t="shared" si="70"/>
        <v>214.05</v>
      </c>
      <c r="AE465" t="str">
        <f t="shared" si="71"/>
        <v>INDIACEM</v>
      </c>
    </row>
    <row r="466" spans="1:31" x14ac:dyDescent="0.2">
      <c r="A466">
        <v>27</v>
      </c>
      <c r="B466">
        <v>8.6538461538461533</v>
      </c>
      <c r="C466">
        <v>606</v>
      </c>
      <c r="D466">
        <v>38.96</v>
      </c>
      <c r="E466">
        <v>-0.85000000000000053</v>
      </c>
      <c r="F466">
        <v>-17.171717171717184</v>
      </c>
      <c r="G466">
        <v>4.0999999999999996</v>
      </c>
      <c r="H466">
        <v>339</v>
      </c>
      <c r="I466">
        <v>220</v>
      </c>
      <c r="J466">
        <v>214.05</v>
      </c>
      <c r="K466" t="s">
        <v>230</v>
      </c>
      <c r="N466">
        <v>220</v>
      </c>
      <c r="O466">
        <v>166</v>
      </c>
      <c r="P466">
        <v>8.6</v>
      </c>
      <c r="Q466">
        <v>6</v>
      </c>
      <c r="R466">
        <v>3.75</v>
      </c>
      <c r="S466">
        <v>277</v>
      </c>
      <c r="T466">
        <v>34.61</v>
      </c>
      <c r="U466">
        <v>0.29999999999999893</v>
      </c>
      <c r="V466">
        <v>3.614457831325288</v>
      </c>
      <c r="W466" t="b">
        <f t="shared" si="63"/>
        <v>0</v>
      </c>
      <c r="X466" t="b">
        <f t="shared" si="64"/>
        <v>0</v>
      </c>
      <c r="Y466" t="b">
        <f t="shared" si="65"/>
        <v>1</v>
      </c>
      <c r="Z466" t="b">
        <f t="shared" si="66"/>
        <v>0</v>
      </c>
      <c r="AA466" t="str">
        <f t="shared" si="67"/>
        <v>MAX PAIN</v>
      </c>
      <c r="AB466" t="b">
        <f t="shared" si="68"/>
        <v>1</v>
      </c>
      <c r="AC466" t="str">
        <f t="shared" si="69"/>
        <v>FALSE</v>
      </c>
      <c r="AD466">
        <f t="shared" si="70"/>
        <v>214.05</v>
      </c>
      <c r="AE466" t="str">
        <f t="shared" si="71"/>
        <v>INDIACEM</v>
      </c>
    </row>
    <row r="467" spans="1:31" x14ac:dyDescent="0.2">
      <c r="A467">
        <v>-6</v>
      </c>
      <c r="B467">
        <v>-6</v>
      </c>
      <c r="C467">
        <v>6</v>
      </c>
      <c r="D467">
        <v>59.68</v>
      </c>
      <c r="E467">
        <v>4.6499999999999986</v>
      </c>
      <c r="F467">
        <v>13.83928571428571</v>
      </c>
      <c r="G467">
        <v>38.25</v>
      </c>
      <c r="H467">
        <v>94</v>
      </c>
      <c r="I467">
        <v>420</v>
      </c>
      <c r="J467">
        <v>448.8</v>
      </c>
      <c r="K467" t="s">
        <v>241</v>
      </c>
      <c r="N467">
        <v>420</v>
      </c>
      <c r="O467">
        <v>147</v>
      </c>
      <c r="P467">
        <v>1.3</v>
      </c>
      <c r="Q467">
        <v>0</v>
      </c>
      <c r="R467">
        <v>0</v>
      </c>
      <c r="S467">
        <v>124</v>
      </c>
      <c r="T467">
        <v>30.12</v>
      </c>
      <c r="U467">
        <v>0.19999999999999996</v>
      </c>
      <c r="V467">
        <v>18.181818181818176</v>
      </c>
      <c r="W467" t="b">
        <f t="shared" si="63"/>
        <v>1</v>
      </c>
      <c r="X467" t="b">
        <f t="shared" si="64"/>
        <v>1</v>
      </c>
      <c r="Y467" t="b">
        <f t="shared" si="65"/>
        <v>0</v>
      </c>
      <c r="Z467" t="b">
        <f t="shared" si="66"/>
        <v>0</v>
      </c>
      <c r="AA467" t="str">
        <f t="shared" si="67"/>
        <v>Short Covering Candidate</v>
      </c>
      <c r="AB467" t="b">
        <f t="shared" si="68"/>
        <v>1</v>
      </c>
      <c r="AC467" t="str">
        <f t="shared" si="69"/>
        <v>FALSE</v>
      </c>
      <c r="AD467">
        <f t="shared" si="70"/>
        <v>448.8</v>
      </c>
      <c r="AE467" t="str">
        <f t="shared" si="71"/>
        <v>ZYDUSLIFE</v>
      </c>
    </row>
    <row r="468" spans="1:31" x14ac:dyDescent="0.2">
      <c r="A468">
        <v>4</v>
      </c>
      <c r="B468">
        <v>1.6597510373443984</v>
      </c>
      <c r="C468">
        <v>675</v>
      </c>
      <c r="D468">
        <v>23.54</v>
      </c>
      <c r="E468">
        <v>-3.1500000000000004</v>
      </c>
      <c r="F468">
        <v>-27.876106194690266</v>
      </c>
      <c r="G468">
        <v>8.15</v>
      </c>
      <c r="H468">
        <v>245</v>
      </c>
      <c r="I468">
        <v>450</v>
      </c>
      <c r="J468">
        <v>448.8</v>
      </c>
      <c r="K468" t="s">
        <v>241</v>
      </c>
      <c r="N468">
        <v>450</v>
      </c>
      <c r="O468">
        <v>144</v>
      </c>
      <c r="P468">
        <v>9.6999999999999993</v>
      </c>
      <c r="Q468">
        <v>30</v>
      </c>
      <c r="R468">
        <v>26.315789473684209</v>
      </c>
      <c r="S468">
        <v>472</v>
      </c>
      <c r="T468">
        <v>29.31</v>
      </c>
      <c r="U468">
        <v>1.8999999999999995</v>
      </c>
      <c r="V468">
        <v>24.358974358974354</v>
      </c>
      <c r="W468" t="b">
        <f t="shared" si="63"/>
        <v>0</v>
      </c>
      <c r="X468" t="b">
        <f t="shared" si="64"/>
        <v>0</v>
      </c>
      <c r="Y468" t="b">
        <f t="shared" si="65"/>
        <v>1</v>
      </c>
      <c r="Z468" t="b">
        <f t="shared" si="66"/>
        <v>0</v>
      </c>
      <c r="AA468" t="str">
        <f t="shared" si="67"/>
        <v>MAX PAIN</v>
      </c>
      <c r="AB468" t="b">
        <f t="shared" si="68"/>
        <v>1</v>
      </c>
      <c r="AC468" t="str">
        <f t="shared" si="69"/>
        <v>FALSE</v>
      </c>
      <c r="AD468">
        <f t="shared" si="70"/>
        <v>448.8</v>
      </c>
      <c r="AE468" t="str">
        <f t="shared" si="71"/>
        <v>ZYDUSLIFE</v>
      </c>
    </row>
    <row r="469" spans="1:31" x14ac:dyDescent="0.2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54</v>
      </c>
      <c r="H469">
        <v>10</v>
      </c>
      <c r="I469">
        <v>400</v>
      </c>
      <c r="J469">
        <v>448.8</v>
      </c>
      <c r="K469" t="s">
        <v>241</v>
      </c>
      <c r="N469">
        <v>400</v>
      </c>
      <c r="O469">
        <v>128</v>
      </c>
      <c r="P469">
        <v>0.35</v>
      </c>
      <c r="Q469">
        <v>0</v>
      </c>
      <c r="R469">
        <v>0</v>
      </c>
      <c r="S469">
        <v>40</v>
      </c>
      <c r="T469">
        <v>34.15</v>
      </c>
      <c r="U469">
        <v>-0.10000000000000003</v>
      </c>
      <c r="V469">
        <v>-22.222222222222229</v>
      </c>
      <c r="W469" t="b">
        <f t="shared" si="63"/>
        <v>0</v>
      </c>
      <c r="X469" t="b">
        <f t="shared" si="64"/>
        <v>0</v>
      </c>
      <c r="Y469" t="b">
        <f t="shared" si="65"/>
        <v>0</v>
      </c>
      <c r="Z469" t="b">
        <f t="shared" si="66"/>
        <v>1</v>
      </c>
      <c r="AA469" t="str">
        <f t="shared" si="67"/>
        <v>MAX PAIN</v>
      </c>
      <c r="AB469" t="b">
        <f t="shared" si="68"/>
        <v>1</v>
      </c>
      <c r="AC469" t="str">
        <f t="shared" si="69"/>
        <v>FALSE</v>
      </c>
      <c r="AD469">
        <f t="shared" si="70"/>
        <v>448.8</v>
      </c>
      <c r="AE469" t="str">
        <f t="shared" si="71"/>
        <v>ZYDUSLIFE</v>
      </c>
    </row>
    <row r="470" spans="1:31" x14ac:dyDescent="0.2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840</v>
      </c>
      <c r="J470">
        <v>881</v>
      </c>
      <c r="K470" t="s">
        <v>248</v>
      </c>
      <c r="N470">
        <v>840</v>
      </c>
      <c r="O470">
        <v>105</v>
      </c>
      <c r="P470">
        <v>5.8</v>
      </c>
      <c r="Q470">
        <v>-33</v>
      </c>
      <c r="R470">
        <v>-23.913043478260871</v>
      </c>
      <c r="S470">
        <v>55</v>
      </c>
      <c r="T470">
        <v>32.17</v>
      </c>
      <c r="U470">
        <v>0.29999999999999982</v>
      </c>
      <c r="V470">
        <v>5.4545454545454515</v>
      </c>
      <c r="W470" t="b">
        <f t="shared" si="63"/>
        <v>0</v>
      </c>
      <c r="X470" t="b">
        <f t="shared" si="64"/>
        <v>0</v>
      </c>
      <c r="Y470" t="b">
        <f t="shared" si="65"/>
        <v>0</v>
      </c>
      <c r="Z470" t="b">
        <f t="shared" si="66"/>
        <v>0</v>
      </c>
      <c r="AA470" t="str">
        <f t="shared" si="67"/>
        <v>MAX PAIN</v>
      </c>
      <c r="AB470" t="b">
        <f t="shared" si="68"/>
        <v>1</v>
      </c>
      <c r="AC470" t="str">
        <f t="shared" si="69"/>
        <v>FALSE</v>
      </c>
      <c r="AD470">
        <f t="shared" si="70"/>
        <v>881</v>
      </c>
      <c r="AE470" t="str">
        <f t="shared" si="71"/>
        <v>COROMANDEL</v>
      </c>
    </row>
    <row r="471" spans="1:31" x14ac:dyDescent="0.2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860</v>
      </c>
      <c r="J471">
        <v>881</v>
      </c>
      <c r="K471" t="s">
        <v>248</v>
      </c>
      <c r="N471">
        <v>860</v>
      </c>
      <c r="O471">
        <v>92</v>
      </c>
      <c r="P471">
        <v>11</v>
      </c>
      <c r="Q471">
        <v>-10</v>
      </c>
      <c r="R471">
        <v>-9.8039215686274517</v>
      </c>
      <c r="S471">
        <v>37</v>
      </c>
      <c r="T471">
        <v>31.89</v>
      </c>
      <c r="U471">
        <v>1.75</v>
      </c>
      <c r="V471">
        <v>18.918918918918919</v>
      </c>
      <c r="W471" t="b">
        <f t="shared" si="63"/>
        <v>0</v>
      </c>
      <c r="X471" t="b">
        <f t="shared" si="64"/>
        <v>0</v>
      </c>
      <c r="Y471" t="b">
        <f t="shared" si="65"/>
        <v>0</v>
      </c>
      <c r="Z471" t="b">
        <f t="shared" si="66"/>
        <v>0</v>
      </c>
      <c r="AA471" t="str">
        <f t="shared" si="67"/>
        <v>MAX PAIN</v>
      </c>
      <c r="AB471" t="b">
        <f t="shared" si="68"/>
        <v>1</v>
      </c>
      <c r="AC471" t="str">
        <f t="shared" si="69"/>
        <v>FALSE</v>
      </c>
      <c r="AD471">
        <f t="shared" si="70"/>
        <v>881</v>
      </c>
      <c r="AE471" t="str">
        <f t="shared" si="71"/>
        <v>COROMANDEL</v>
      </c>
    </row>
    <row r="472" spans="1:31" x14ac:dyDescent="0.2">
      <c r="A472">
        <v>10</v>
      </c>
      <c r="B472">
        <v>3.0487804878048781</v>
      </c>
      <c r="C472">
        <v>206</v>
      </c>
      <c r="D472">
        <v>29.76</v>
      </c>
      <c r="E472">
        <v>-5.3000000000000007</v>
      </c>
      <c r="F472">
        <v>-28.961748633879786</v>
      </c>
      <c r="G472">
        <v>13</v>
      </c>
      <c r="H472">
        <v>338</v>
      </c>
      <c r="I472">
        <v>900</v>
      </c>
      <c r="J472">
        <v>881</v>
      </c>
      <c r="K472" t="s">
        <v>248</v>
      </c>
      <c r="N472">
        <v>900</v>
      </c>
      <c r="O472">
        <v>86</v>
      </c>
      <c r="P472">
        <v>31.55</v>
      </c>
      <c r="Q472">
        <v>-7</v>
      </c>
      <c r="R472">
        <v>-7.5268817204301079</v>
      </c>
      <c r="S472">
        <v>22</v>
      </c>
      <c r="T472">
        <v>34.049999999999997</v>
      </c>
      <c r="U472">
        <v>7.8500000000000014</v>
      </c>
      <c r="V472">
        <v>33.122362869198319</v>
      </c>
      <c r="W472" t="b">
        <f t="shared" si="63"/>
        <v>0</v>
      </c>
      <c r="X472" t="b">
        <f t="shared" si="64"/>
        <v>0</v>
      </c>
      <c r="Y472" t="b">
        <f t="shared" si="65"/>
        <v>0</v>
      </c>
      <c r="Z472" t="b">
        <f t="shared" si="66"/>
        <v>0</v>
      </c>
      <c r="AA472" t="str">
        <f t="shared" si="67"/>
        <v>MAX PAIN</v>
      </c>
      <c r="AB472" t="b">
        <f t="shared" si="68"/>
        <v>1</v>
      </c>
      <c r="AC472" t="str">
        <f t="shared" si="69"/>
        <v>FALSE</v>
      </c>
      <c r="AD472">
        <f t="shared" si="70"/>
        <v>881</v>
      </c>
      <c r="AE472" t="str">
        <f t="shared" si="71"/>
        <v>COROMANDEL</v>
      </c>
    </row>
    <row r="473" spans="1:31" x14ac:dyDescent="0.2">
      <c r="A473">
        <v>3</v>
      </c>
      <c r="B473">
        <v>50</v>
      </c>
      <c r="C473">
        <v>12</v>
      </c>
      <c r="D473">
        <v>36.159999999999997</v>
      </c>
      <c r="E473">
        <v>-10.5</v>
      </c>
      <c r="F473">
        <v>-38.888888888888893</v>
      </c>
      <c r="G473">
        <v>16.5</v>
      </c>
      <c r="H473">
        <v>9</v>
      </c>
      <c r="I473">
        <v>350</v>
      </c>
      <c r="J473">
        <v>360.3</v>
      </c>
      <c r="K473" t="s">
        <v>260</v>
      </c>
      <c r="N473">
        <v>350</v>
      </c>
      <c r="O473">
        <v>327</v>
      </c>
      <c r="P473">
        <v>4.7</v>
      </c>
      <c r="Q473">
        <v>-43</v>
      </c>
      <c r="R473">
        <v>-11.621621621621621</v>
      </c>
      <c r="S473">
        <v>309</v>
      </c>
      <c r="T473">
        <v>35.08</v>
      </c>
      <c r="U473">
        <v>0.80000000000000027</v>
      </c>
      <c r="V473">
        <v>20.512820512820522</v>
      </c>
      <c r="W473" t="b">
        <f t="shared" si="63"/>
        <v>0</v>
      </c>
      <c r="X473" t="b">
        <f t="shared" si="64"/>
        <v>0</v>
      </c>
      <c r="Y473" t="b">
        <f t="shared" si="65"/>
        <v>0</v>
      </c>
      <c r="Z473" t="b">
        <f t="shared" si="66"/>
        <v>0</v>
      </c>
      <c r="AA473" t="str">
        <f t="shared" si="67"/>
        <v>MAX PAIN</v>
      </c>
      <c r="AB473" t="b">
        <f t="shared" si="68"/>
        <v>1</v>
      </c>
      <c r="AC473" t="str">
        <f t="shared" si="69"/>
        <v>FALSE</v>
      </c>
      <c r="AD473">
        <f t="shared" si="70"/>
        <v>360.3</v>
      </c>
      <c r="AE473" t="str">
        <f t="shared" si="71"/>
        <v>LAURUSLABS</v>
      </c>
    </row>
    <row r="474" spans="1:31" x14ac:dyDescent="0.2">
      <c r="A474">
        <v>84</v>
      </c>
      <c r="B474">
        <v>15.356489945155394</v>
      </c>
      <c r="C474">
        <v>647</v>
      </c>
      <c r="D474">
        <v>35.770000000000003</v>
      </c>
      <c r="E474">
        <v>-2.1999999999999997</v>
      </c>
      <c r="F474">
        <v>-39.639639639639633</v>
      </c>
      <c r="G474">
        <v>3.35</v>
      </c>
      <c r="H474">
        <v>631</v>
      </c>
      <c r="I474">
        <v>380</v>
      </c>
      <c r="J474">
        <v>360.3</v>
      </c>
      <c r="K474" t="s">
        <v>260</v>
      </c>
      <c r="N474">
        <v>380</v>
      </c>
      <c r="O474">
        <v>233</v>
      </c>
      <c r="P474">
        <v>22</v>
      </c>
      <c r="Q474">
        <v>-21</v>
      </c>
      <c r="R474">
        <v>-8.2677165354330704</v>
      </c>
      <c r="S474">
        <v>56</v>
      </c>
      <c r="T474">
        <v>37.17</v>
      </c>
      <c r="U474">
        <v>4</v>
      </c>
      <c r="V474">
        <v>22.222222222222221</v>
      </c>
      <c r="W474" t="b">
        <f t="shared" si="63"/>
        <v>0</v>
      </c>
      <c r="X474" t="b">
        <f t="shared" si="64"/>
        <v>0</v>
      </c>
      <c r="Y474" t="b">
        <f t="shared" si="65"/>
        <v>0</v>
      </c>
      <c r="Z474" t="b">
        <f t="shared" si="66"/>
        <v>0</v>
      </c>
      <c r="AA474" t="str">
        <f t="shared" si="67"/>
        <v>MAX PAIN</v>
      </c>
      <c r="AB474" t="b">
        <f t="shared" si="68"/>
        <v>1</v>
      </c>
      <c r="AC474" t="str">
        <f t="shared" si="69"/>
        <v>FALSE</v>
      </c>
      <c r="AD474">
        <f t="shared" si="70"/>
        <v>360.3</v>
      </c>
      <c r="AE474" t="str">
        <f t="shared" si="71"/>
        <v>LAURUSLABS</v>
      </c>
    </row>
    <row r="475" spans="1:31" x14ac:dyDescent="0.2">
      <c r="A475">
        <v>109</v>
      </c>
      <c r="B475">
        <v>545</v>
      </c>
      <c r="C475">
        <v>288</v>
      </c>
      <c r="D475">
        <v>33.770000000000003</v>
      </c>
      <c r="E475">
        <v>-4.75</v>
      </c>
      <c r="F475">
        <v>-32.312925170068027</v>
      </c>
      <c r="G475">
        <v>9.9499999999999993</v>
      </c>
      <c r="H475">
        <v>129</v>
      </c>
      <c r="I475">
        <v>360</v>
      </c>
      <c r="J475">
        <v>360.3</v>
      </c>
      <c r="K475" t="s">
        <v>260</v>
      </c>
      <c r="N475">
        <v>360</v>
      </c>
      <c r="O475">
        <v>232</v>
      </c>
      <c r="P475">
        <v>8.9</v>
      </c>
      <c r="Q475">
        <v>21</v>
      </c>
      <c r="R475">
        <v>9.9526066350710902</v>
      </c>
      <c r="S475">
        <v>344</v>
      </c>
      <c r="T475">
        <v>35.729999999999997</v>
      </c>
      <c r="U475">
        <v>1.9500000000000002</v>
      </c>
      <c r="V475">
        <v>28.057553956834536</v>
      </c>
      <c r="W475" t="b">
        <f t="shared" si="63"/>
        <v>0</v>
      </c>
      <c r="X475" t="b">
        <f t="shared" si="64"/>
        <v>0</v>
      </c>
      <c r="Y475" t="b">
        <f t="shared" si="65"/>
        <v>1</v>
      </c>
      <c r="Z475" t="b">
        <f t="shared" si="66"/>
        <v>0</v>
      </c>
      <c r="AA475" t="str">
        <f t="shared" si="67"/>
        <v>MAX PAIN</v>
      </c>
      <c r="AB475" t="b">
        <f t="shared" si="68"/>
        <v>1</v>
      </c>
      <c r="AC475" t="str">
        <f t="shared" si="69"/>
        <v>FALSE</v>
      </c>
      <c r="AD475">
        <f t="shared" si="70"/>
        <v>360.3</v>
      </c>
      <c r="AE475" t="str">
        <f t="shared" si="71"/>
        <v>LAURUSLABS</v>
      </c>
    </row>
    <row r="476" spans="1:31" x14ac:dyDescent="0.2">
      <c r="A476">
        <v>139</v>
      </c>
      <c r="B476">
        <v>53.667953667953668</v>
      </c>
      <c r="C476">
        <v>1028</v>
      </c>
      <c r="D476">
        <v>24.34</v>
      </c>
      <c r="E476">
        <v>-5.6000000000000014</v>
      </c>
      <c r="F476">
        <v>-22.764227642276428</v>
      </c>
      <c r="G476">
        <v>19</v>
      </c>
      <c r="H476">
        <v>398</v>
      </c>
      <c r="I476">
        <v>750</v>
      </c>
      <c r="J476">
        <v>756.75</v>
      </c>
      <c r="K476" t="s">
        <v>98</v>
      </c>
      <c r="N476">
        <v>750</v>
      </c>
      <c r="O476">
        <v>1130</v>
      </c>
      <c r="P476">
        <v>9</v>
      </c>
      <c r="Q476">
        <v>-34</v>
      </c>
      <c r="R476">
        <v>-2.9209621993127146</v>
      </c>
      <c r="S476">
        <v>2987</v>
      </c>
      <c r="T476">
        <v>23.27</v>
      </c>
      <c r="U476">
        <v>2.95</v>
      </c>
      <c r="V476">
        <v>48.760330578512402</v>
      </c>
      <c r="W476" t="b">
        <f t="shared" si="63"/>
        <v>0</v>
      </c>
      <c r="X476" t="b">
        <f t="shared" si="64"/>
        <v>0</v>
      </c>
      <c r="Y476" t="b">
        <f t="shared" si="65"/>
        <v>0</v>
      </c>
      <c r="Z476" t="b">
        <f t="shared" si="66"/>
        <v>0</v>
      </c>
      <c r="AA476" t="str">
        <f t="shared" si="67"/>
        <v>MAX PAIN</v>
      </c>
      <c r="AB476" t="b">
        <f t="shared" si="68"/>
        <v>1</v>
      </c>
      <c r="AC476" t="str">
        <f t="shared" si="69"/>
        <v>FALSE</v>
      </c>
      <c r="AD476">
        <f t="shared" si="70"/>
        <v>756.75</v>
      </c>
      <c r="AE476" t="str">
        <f t="shared" si="71"/>
        <v>BHARTIARTL</v>
      </c>
    </row>
    <row r="477" spans="1:31" x14ac:dyDescent="0.2">
      <c r="A477">
        <v>-9</v>
      </c>
      <c r="B477">
        <v>-18.75</v>
      </c>
      <c r="C477">
        <v>44</v>
      </c>
      <c r="D477">
        <v>31.85</v>
      </c>
      <c r="E477">
        <v>-7.4500000000000028</v>
      </c>
      <c r="F477">
        <v>-10.883856829802779</v>
      </c>
      <c r="G477">
        <v>61</v>
      </c>
      <c r="H477">
        <v>39</v>
      </c>
      <c r="I477">
        <v>700</v>
      </c>
      <c r="J477">
        <v>756.75</v>
      </c>
      <c r="K477" t="s">
        <v>98</v>
      </c>
      <c r="N477">
        <v>700</v>
      </c>
      <c r="O477">
        <v>798</v>
      </c>
      <c r="P477">
        <v>1.25</v>
      </c>
      <c r="Q477">
        <v>-26</v>
      </c>
      <c r="R477">
        <v>-3.1553398058252426</v>
      </c>
      <c r="S477">
        <v>1086</v>
      </c>
      <c r="T477">
        <v>29.31</v>
      </c>
      <c r="U477">
        <v>0.19999999999999996</v>
      </c>
      <c r="V477">
        <v>19.047619047619044</v>
      </c>
      <c r="W477" t="b">
        <f t="shared" si="63"/>
        <v>1</v>
      </c>
      <c r="X477" t="b">
        <f t="shared" si="64"/>
        <v>0</v>
      </c>
      <c r="Y477" t="b">
        <f t="shared" si="65"/>
        <v>0</v>
      </c>
      <c r="Z477" t="b">
        <f t="shared" si="66"/>
        <v>0</v>
      </c>
      <c r="AA477" t="str">
        <f t="shared" si="67"/>
        <v>MAX PAIN</v>
      </c>
      <c r="AB477" t="b">
        <f t="shared" si="68"/>
        <v>0</v>
      </c>
      <c r="AC477" t="str">
        <f t="shared" si="69"/>
        <v>FALSE</v>
      </c>
      <c r="AD477">
        <f t="shared" si="70"/>
        <v>756.75</v>
      </c>
      <c r="AE477" t="str">
        <f t="shared" si="71"/>
        <v>BHARTIARTL</v>
      </c>
    </row>
    <row r="478" spans="1:31" x14ac:dyDescent="0.2">
      <c r="A478">
        <v>3</v>
      </c>
      <c r="B478">
        <v>42.857142857142854</v>
      </c>
      <c r="C478">
        <v>10</v>
      </c>
      <c r="D478">
        <v>33.01</v>
      </c>
      <c r="E478">
        <v>-5.7000000000000028</v>
      </c>
      <c r="F478">
        <v>-11.400000000000006</v>
      </c>
      <c r="G478">
        <v>44.3</v>
      </c>
      <c r="H478">
        <v>10</v>
      </c>
      <c r="I478">
        <v>720</v>
      </c>
      <c r="J478">
        <v>756.75</v>
      </c>
      <c r="K478" t="s">
        <v>98</v>
      </c>
      <c r="N478">
        <v>720</v>
      </c>
      <c r="O478">
        <v>755</v>
      </c>
      <c r="P478">
        <v>2.7</v>
      </c>
      <c r="Q478">
        <v>158</v>
      </c>
      <c r="R478">
        <v>26.46566164154104</v>
      </c>
      <c r="S478">
        <v>1051</v>
      </c>
      <c r="T478">
        <v>26.5</v>
      </c>
      <c r="U478">
        <v>0.85000000000000009</v>
      </c>
      <c r="V478">
        <v>45.945945945945951</v>
      </c>
      <c r="W478" t="b">
        <f t="shared" si="63"/>
        <v>0</v>
      </c>
      <c r="X478" t="b">
        <f t="shared" si="64"/>
        <v>0</v>
      </c>
      <c r="Y478" t="b">
        <f t="shared" si="65"/>
        <v>1</v>
      </c>
      <c r="Z478" t="b">
        <f t="shared" si="66"/>
        <v>0</v>
      </c>
      <c r="AA478" t="str">
        <f t="shared" si="67"/>
        <v>MAX PAIN</v>
      </c>
      <c r="AB478" t="b">
        <f t="shared" si="68"/>
        <v>1</v>
      </c>
      <c r="AC478" t="str">
        <f t="shared" si="69"/>
        <v>FALSE</v>
      </c>
      <c r="AD478">
        <f t="shared" si="70"/>
        <v>756.75</v>
      </c>
      <c r="AE478" t="str">
        <f t="shared" si="71"/>
        <v>BHARTIARTL</v>
      </c>
    </row>
    <row r="479" spans="1:31" x14ac:dyDescent="0.2">
      <c r="A479">
        <v>-16</v>
      </c>
      <c r="B479">
        <v>-3.883495145631068</v>
      </c>
      <c r="C479">
        <v>128</v>
      </c>
      <c r="D479">
        <v>35.96</v>
      </c>
      <c r="E479">
        <v>-1</v>
      </c>
      <c r="F479">
        <v>-18.691588785046733</v>
      </c>
      <c r="G479">
        <v>4.3499999999999996</v>
      </c>
      <c r="H479">
        <v>396</v>
      </c>
      <c r="I479">
        <v>85</v>
      </c>
      <c r="J479">
        <v>88</v>
      </c>
      <c r="K479" t="s">
        <v>254</v>
      </c>
      <c r="N479">
        <v>85</v>
      </c>
      <c r="O479">
        <v>910</v>
      </c>
      <c r="P479">
        <v>1</v>
      </c>
      <c r="Q479">
        <v>8</v>
      </c>
      <c r="R479">
        <v>0.88691796008869184</v>
      </c>
      <c r="S479">
        <v>662</v>
      </c>
      <c r="T479">
        <v>35.090000000000003</v>
      </c>
      <c r="U479">
        <v>9.9999999999999978E-2</v>
      </c>
      <c r="V479">
        <v>11.111111111111107</v>
      </c>
      <c r="W479" t="b">
        <f t="shared" si="63"/>
        <v>1</v>
      </c>
      <c r="X479" t="b">
        <f t="shared" si="64"/>
        <v>0</v>
      </c>
      <c r="Y479" t="b">
        <f t="shared" si="65"/>
        <v>1</v>
      </c>
      <c r="Z479" t="b">
        <f t="shared" si="66"/>
        <v>0</v>
      </c>
      <c r="AA479" t="str">
        <f t="shared" si="67"/>
        <v>MAX PAIN</v>
      </c>
      <c r="AB479" t="b">
        <f t="shared" si="68"/>
        <v>0</v>
      </c>
      <c r="AC479" t="str">
        <f t="shared" si="69"/>
        <v>FALSE</v>
      </c>
      <c r="AD479">
        <f t="shared" si="70"/>
        <v>88</v>
      </c>
      <c r="AE479" t="str">
        <f t="shared" si="71"/>
        <v>SAIL</v>
      </c>
    </row>
    <row r="480" spans="1:31" x14ac:dyDescent="0.2">
      <c r="A480">
        <v>0</v>
      </c>
      <c r="B480">
        <v>0</v>
      </c>
      <c r="C480">
        <v>5</v>
      </c>
      <c r="D480">
        <v>42.95</v>
      </c>
      <c r="E480">
        <v>-1.0999999999999996</v>
      </c>
      <c r="F480">
        <v>-11.282051282051277</v>
      </c>
      <c r="G480">
        <v>8.65</v>
      </c>
      <c r="H480">
        <v>316</v>
      </c>
      <c r="I480">
        <v>80</v>
      </c>
      <c r="J480">
        <v>88</v>
      </c>
      <c r="K480" t="s">
        <v>254</v>
      </c>
      <c r="N480">
        <v>80</v>
      </c>
      <c r="O480">
        <v>739</v>
      </c>
      <c r="P480">
        <v>0.35</v>
      </c>
      <c r="Q480">
        <v>-23</v>
      </c>
      <c r="R480">
        <v>-3.0183727034120733</v>
      </c>
      <c r="S480">
        <v>413</v>
      </c>
      <c r="T480">
        <v>42.43</v>
      </c>
      <c r="U480">
        <v>4.9999999999999989E-2</v>
      </c>
      <c r="V480">
        <v>16.666666666666664</v>
      </c>
      <c r="W480" t="b">
        <f t="shared" si="63"/>
        <v>0</v>
      </c>
      <c r="X480" t="b">
        <f t="shared" si="64"/>
        <v>0</v>
      </c>
      <c r="Y480" t="b">
        <f t="shared" si="65"/>
        <v>0</v>
      </c>
      <c r="Z480" t="b">
        <f t="shared" si="66"/>
        <v>0</v>
      </c>
      <c r="AA480" t="str">
        <f t="shared" si="67"/>
        <v>MAX PAIN</v>
      </c>
      <c r="AB480" t="b">
        <f t="shared" si="68"/>
        <v>1</v>
      </c>
      <c r="AC480" t="str">
        <f t="shared" si="69"/>
        <v>FALSE</v>
      </c>
      <c r="AD480">
        <f t="shared" si="70"/>
        <v>88</v>
      </c>
      <c r="AE480" t="str">
        <f t="shared" si="71"/>
        <v>SAIL</v>
      </c>
    </row>
    <row r="481" spans="1:31" x14ac:dyDescent="0.2">
      <c r="A481">
        <v>71</v>
      </c>
      <c r="B481">
        <v>6.3791554357592091</v>
      </c>
      <c r="C481">
        <v>1751</v>
      </c>
      <c r="D481">
        <v>38.56</v>
      </c>
      <c r="E481">
        <v>-0.25</v>
      </c>
      <c r="F481">
        <v>-31.25</v>
      </c>
      <c r="G481">
        <v>0.55000000000000004</v>
      </c>
      <c r="H481">
        <v>1184</v>
      </c>
      <c r="I481">
        <v>95</v>
      </c>
      <c r="J481">
        <v>88</v>
      </c>
      <c r="K481" t="s">
        <v>254</v>
      </c>
      <c r="N481">
        <v>95</v>
      </c>
      <c r="O481">
        <v>450</v>
      </c>
      <c r="P481">
        <v>7</v>
      </c>
      <c r="Q481">
        <v>4</v>
      </c>
      <c r="R481">
        <v>0.89686098654708524</v>
      </c>
      <c r="S481">
        <v>9</v>
      </c>
      <c r="T481">
        <v>33</v>
      </c>
      <c r="U481">
        <v>0.65000000000000036</v>
      </c>
      <c r="V481">
        <v>10.236220472440952</v>
      </c>
      <c r="W481" t="b">
        <f t="shared" si="63"/>
        <v>0</v>
      </c>
      <c r="X481" t="b">
        <f t="shared" si="64"/>
        <v>0</v>
      </c>
      <c r="Y481" t="b">
        <f t="shared" si="65"/>
        <v>1</v>
      </c>
      <c r="Z481" t="b">
        <f t="shared" si="66"/>
        <v>0</v>
      </c>
      <c r="AA481" t="str">
        <f t="shared" si="67"/>
        <v>MAX PAIN</v>
      </c>
      <c r="AB481" t="b">
        <f t="shared" si="68"/>
        <v>1</v>
      </c>
      <c r="AC481" t="str">
        <f t="shared" si="69"/>
        <v>FALSE</v>
      </c>
      <c r="AD481">
        <f t="shared" si="70"/>
        <v>88</v>
      </c>
      <c r="AE481" t="str">
        <f t="shared" si="71"/>
        <v>SAIL</v>
      </c>
    </row>
    <row r="482" spans="1:31" x14ac:dyDescent="0.2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124.4</v>
      </c>
      <c r="H482">
        <v>9</v>
      </c>
      <c r="I482">
        <v>1200</v>
      </c>
      <c r="J482">
        <v>1313</v>
      </c>
      <c r="K482" t="s">
        <v>262</v>
      </c>
      <c r="N482">
        <v>1200</v>
      </c>
      <c r="O482">
        <v>453</v>
      </c>
      <c r="P482">
        <v>3.65</v>
      </c>
      <c r="Q482">
        <v>-55</v>
      </c>
      <c r="R482">
        <v>-10.826771653543307</v>
      </c>
      <c r="S482">
        <v>431</v>
      </c>
      <c r="T482">
        <v>36.979999999999997</v>
      </c>
      <c r="U482">
        <v>0.79999999999999982</v>
      </c>
      <c r="V482">
        <v>28.070175438596483</v>
      </c>
      <c r="W482" t="b">
        <f t="shared" si="63"/>
        <v>0</v>
      </c>
      <c r="X482" t="b">
        <f t="shared" si="64"/>
        <v>0</v>
      </c>
      <c r="Y482" t="b">
        <f t="shared" si="65"/>
        <v>0</v>
      </c>
      <c r="Z482" t="b">
        <f t="shared" si="66"/>
        <v>0</v>
      </c>
      <c r="AA482" t="str">
        <f t="shared" si="67"/>
        <v>MAX PAIN</v>
      </c>
      <c r="AB482" t="b">
        <f t="shared" si="68"/>
        <v>1</v>
      </c>
      <c r="AC482" t="str">
        <f t="shared" si="69"/>
        <v>FALSE</v>
      </c>
      <c r="AD482">
        <f t="shared" si="70"/>
        <v>1313</v>
      </c>
      <c r="AE482" t="str">
        <f t="shared" si="71"/>
        <v>SHRIRAMFIN</v>
      </c>
    </row>
    <row r="483" spans="1:31" x14ac:dyDescent="0.2">
      <c r="A483">
        <v>16</v>
      </c>
      <c r="B483">
        <v>10.596026490066226</v>
      </c>
      <c r="C483">
        <v>65</v>
      </c>
      <c r="D483">
        <v>28.9</v>
      </c>
      <c r="E483">
        <v>-11.600000000000001</v>
      </c>
      <c r="F483">
        <v>-23.363544813695874</v>
      </c>
      <c r="G483">
        <v>38.049999999999997</v>
      </c>
      <c r="H483">
        <v>167</v>
      </c>
      <c r="I483">
        <v>1300</v>
      </c>
      <c r="J483">
        <v>1313</v>
      </c>
      <c r="K483" t="s">
        <v>262</v>
      </c>
      <c r="N483">
        <v>1300</v>
      </c>
      <c r="O483">
        <v>253</v>
      </c>
      <c r="P483">
        <v>24.5</v>
      </c>
      <c r="Q483">
        <v>-23</v>
      </c>
      <c r="R483">
        <v>-8.3333333333333339</v>
      </c>
      <c r="S483">
        <v>112</v>
      </c>
      <c r="T483">
        <v>33.159999999999997</v>
      </c>
      <c r="U483">
        <v>5.0500000000000007</v>
      </c>
      <c r="V483">
        <v>25.964010282776357</v>
      </c>
      <c r="W483" t="b">
        <f t="shared" si="63"/>
        <v>0</v>
      </c>
      <c r="X483" t="b">
        <f t="shared" si="64"/>
        <v>0</v>
      </c>
      <c r="Y483" t="b">
        <f t="shared" si="65"/>
        <v>0</v>
      </c>
      <c r="Z483" t="b">
        <f t="shared" si="66"/>
        <v>0</v>
      </c>
      <c r="AA483" t="str">
        <f t="shared" si="67"/>
        <v>MAX PAIN</v>
      </c>
      <c r="AB483" t="b">
        <f t="shared" si="68"/>
        <v>1</v>
      </c>
      <c r="AC483" t="str">
        <f t="shared" si="69"/>
        <v>FALSE</v>
      </c>
      <c r="AD483">
        <f t="shared" si="70"/>
        <v>1313</v>
      </c>
      <c r="AE483" t="str">
        <f t="shared" si="71"/>
        <v>SHRIRAMFIN</v>
      </c>
    </row>
    <row r="484" spans="1:31" x14ac:dyDescent="0.2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1100</v>
      </c>
      <c r="J484">
        <v>1313</v>
      </c>
      <c r="K484" t="s">
        <v>262</v>
      </c>
      <c r="N484">
        <v>1100</v>
      </c>
      <c r="O484">
        <v>220</v>
      </c>
      <c r="P484">
        <v>0.4</v>
      </c>
      <c r="Q484">
        <v>-3</v>
      </c>
      <c r="R484">
        <v>-1.3452914798206279</v>
      </c>
      <c r="S484">
        <v>80</v>
      </c>
      <c r="T484">
        <v>42.42</v>
      </c>
      <c r="U484">
        <v>0</v>
      </c>
      <c r="V484">
        <v>0</v>
      </c>
      <c r="W484" t="b">
        <f t="shared" si="63"/>
        <v>0</v>
      </c>
      <c r="X484" t="b">
        <f t="shared" si="64"/>
        <v>0</v>
      </c>
      <c r="Y484" t="b">
        <f t="shared" si="65"/>
        <v>0</v>
      </c>
      <c r="Z484" t="b">
        <f t="shared" si="66"/>
        <v>0</v>
      </c>
      <c r="AA484" t="str">
        <f t="shared" si="67"/>
        <v>MAX PAIN</v>
      </c>
      <c r="AB484" t="b">
        <f t="shared" si="68"/>
        <v>1</v>
      </c>
      <c r="AC484" t="str">
        <f t="shared" si="69"/>
        <v>FALSE</v>
      </c>
      <c r="AD484">
        <f t="shared" si="70"/>
        <v>1313</v>
      </c>
      <c r="AE484" t="str">
        <f t="shared" si="71"/>
        <v>SHRIRAMFIN</v>
      </c>
    </row>
    <row r="485" spans="1:31" x14ac:dyDescent="0.2">
      <c r="A485">
        <v>22</v>
      </c>
      <c r="B485">
        <v>1.3071895424836601</v>
      </c>
      <c r="C485">
        <v>170</v>
      </c>
      <c r="D485">
        <v>24.21</v>
      </c>
      <c r="E485">
        <v>-14.350000000000001</v>
      </c>
      <c r="F485">
        <v>-25.330979699911744</v>
      </c>
      <c r="G485">
        <v>42.3</v>
      </c>
      <c r="H485">
        <v>1705</v>
      </c>
      <c r="I485">
        <v>900</v>
      </c>
      <c r="J485">
        <v>935</v>
      </c>
      <c r="K485" t="s">
        <v>68</v>
      </c>
      <c r="N485">
        <v>900</v>
      </c>
      <c r="O485">
        <v>1949</v>
      </c>
      <c r="P485">
        <v>5.25</v>
      </c>
      <c r="Q485">
        <v>-22</v>
      </c>
      <c r="R485">
        <v>-1.1161846778285134</v>
      </c>
      <c r="S485">
        <v>2936</v>
      </c>
      <c r="T485">
        <v>26.64</v>
      </c>
      <c r="U485">
        <v>2.15</v>
      </c>
      <c r="V485">
        <v>69.354838709677409</v>
      </c>
      <c r="W485" t="b">
        <f t="shared" si="63"/>
        <v>0</v>
      </c>
      <c r="X485" t="b">
        <f t="shared" si="64"/>
        <v>0</v>
      </c>
      <c r="Y485" t="b">
        <f t="shared" si="65"/>
        <v>0</v>
      </c>
      <c r="Z485" t="b">
        <f t="shared" si="66"/>
        <v>0</v>
      </c>
      <c r="AA485" t="str">
        <f t="shared" si="67"/>
        <v>MAX PAIN</v>
      </c>
      <c r="AB485" t="b">
        <f t="shared" si="68"/>
        <v>1</v>
      </c>
      <c r="AC485" t="str">
        <f t="shared" si="69"/>
        <v>FALSE</v>
      </c>
      <c r="AD485">
        <f t="shared" si="70"/>
        <v>935</v>
      </c>
      <c r="AE485" t="str">
        <f t="shared" si="71"/>
        <v>AXISBANK</v>
      </c>
    </row>
    <row r="486" spans="1:31" x14ac:dyDescent="0.2">
      <c r="A486">
        <v>117</v>
      </c>
      <c r="B486">
        <v>39.261744966442954</v>
      </c>
      <c r="C486">
        <v>725</v>
      </c>
      <c r="D486">
        <v>22.53</v>
      </c>
      <c r="E486">
        <v>-12.850000000000001</v>
      </c>
      <c r="F486">
        <v>-32.655654383735708</v>
      </c>
      <c r="G486">
        <v>26.5</v>
      </c>
      <c r="H486">
        <v>415</v>
      </c>
      <c r="I486">
        <v>920</v>
      </c>
      <c r="J486">
        <v>935</v>
      </c>
      <c r="K486" t="s">
        <v>68</v>
      </c>
      <c r="N486">
        <v>920</v>
      </c>
      <c r="O486">
        <v>1178</v>
      </c>
      <c r="P486">
        <v>9.9499999999999993</v>
      </c>
      <c r="Q486">
        <v>-31</v>
      </c>
      <c r="R486">
        <v>-2.5641025641025643</v>
      </c>
      <c r="S486">
        <v>3556</v>
      </c>
      <c r="T486">
        <v>25.25</v>
      </c>
      <c r="U486">
        <v>4.1999999999999993</v>
      </c>
      <c r="V486">
        <v>73.043478260869549</v>
      </c>
      <c r="W486" t="b">
        <f t="shared" si="63"/>
        <v>0</v>
      </c>
      <c r="X486" t="b">
        <f t="shared" si="64"/>
        <v>0</v>
      </c>
      <c r="Y486" t="b">
        <f t="shared" si="65"/>
        <v>0</v>
      </c>
      <c r="Z486" t="b">
        <f t="shared" si="66"/>
        <v>0</v>
      </c>
      <c r="AA486" t="str">
        <f t="shared" si="67"/>
        <v>MAX PAIN</v>
      </c>
      <c r="AB486" t="b">
        <f t="shared" si="68"/>
        <v>1</v>
      </c>
      <c r="AC486" t="str">
        <f t="shared" si="69"/>
        <v>FALSE</v>
      </c>
      <c r="AD486">
        <f t="shared" si="70"/>
        <v>935</v>
      </c>
      <c r="AE486" t="str">
        <f t="shared" si="71"/>
        <v>AXISBANK</v>
      </c>
    </row>
    <row r="487" spans="1:31" x14ac:dyDescent="0.2">
      <c r="A487">
        <v>467</v>
      </c>
      <c r="B487">
        <v>129.00552486187846</v>
      </c>
      <c r="C487">
        <v>3487</v>
      </c>
      <c r="D487">
        <v>23.2</v>
      </c>
      <c r="E487">
        <v>-11</v>
      </c>
      <c r="F487">
        <v>-34.645669291338585</v>
      </c>
      <c r="G487">
        <v>20.75</v>
      </c>
      <c r="H487">
        <v>829</v>
      </c>
      <c r="I487">
        <v>930</v>
      </c>
      <c r="J487">
        <v>935</v>
      </c>
      <c r="K487" t="s">
        <v>68</v>
      </c>
      <c r="N487">
        <v>930</v>
      </c>
      <c r="O487">
        <v>1014</v>
      </c>
      <c r="P487">
        <v>13.55</v>
      </c>
      <c r="Q487">
        <v>-46</v>
      </c>
      <c r="R487">
        <v>-4.3396226415094343</v>
      </c>
      <c r="S487">
        <v>4224</v>
      </c>
      <c r="T487">
        <v>24.81</v>
      </c>
      <c r="U487">
        <v>5.6000000000000005</v>
      </c>
      <c r="V487">
        <v>70.440251572327057</v>
      </c>
      <c r="W487" t="b">
        <f t="shared" si="63"/>
        <v>0</v>
      </c>
      <c r="X487" t="b">
        <f t="shared" si="64"/>
        <v>0</v>
      </c>
      <c r="Y487" t="b">
        <f t="shared" si="65"/>
        <v>0</v>
      </c>
      <c r="Z487" t="b">
        <f t="shared" si="66"/>
        <v>0</v>
      </c>
      <c r="AA487" t="str">
        <f t="shared" si="67"/>
        <v>MAX PAIN</v>
      </c>
      <c r="AB487" t="b">
        <f t="shared" si="68"/>
        <v>1</v>
      </c>
      <c r="AC487" t="str">
        <f t="shared" si="69"/>
        <v>FALSE</v>
      </c>
      <c r="AD487">
        <f t="shared" si="70"/>
        <v>935</v>
      </c>
      <c r="AE487" t="str">
        <f t="shared" si="71"/>
        <v>AXISBANK</v>
      </c>
    </row>
    <row r="488" spans="1:31" x14ac:dyDescent="0.2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440</v>
      </c>
      <c r="J488">
        <v>466.9</v>
      </c>
      <c r="K488" t="s">
        <v>135</v>
      </c>
      <c r="N488">
        <v>440</v>
      </c>
      <c r="O488">
        <v>312</v>
      </c>
      <c r="P488">
        <v>2.75</v>
      </c>
      <c r="Q488">
        <v>-97</v>
      </c>
      <c r="R488">
        <v>-23.716381418092908</v>
      </c>
      <c r="S488">
        <v>358</v>
      </c>
      <c r="T488">
        <v>35.119999999999997</v>
      </c>
      <c r="U488">
        <v>-0.20000000000000018</v>
      </c>
      <c r="V488">
        <v>-6.7796610169491585</v>
      </c>
      <c r="W488" t="b">
        <f t="shared" si="63"/>
        <v>0</v>
      </c>
      <c r="X488" t="b">
        <f t="shared" si="64"/>
        <v>0</v>
      </c>
      <c r="Y488" t="b">
        <f t="shared" si="65"/>
        <v>0</v>
      </c>
      <c r="Z488" t="b">
        <f t="shared" si="66"/>
        <v>1</v>
      </c>
      <c r="AA488" t="str">
        <f t="shared" si="67"/>
        <v>MAX PAIN</v>
      </c>
      <c r="AB488" t="b">
        <f t="shared" si="68"/>
        <v>1</v>
      </c>
      <c r="AC488" t="str">
        <f t="shared" si="69"/>
        <v>FALSE</v>
      </c>
      <c r="AD488">
        <f t="shared" si="70"/>
        <v>466.9</v>
      </c>
      <c r="AE488" t="str">
        <f t="shared" si="71"/>
        <v>GUJGASLTD</v>
      </c>
    </row>
    <row r="489" spans="1:31" x14ac:dyDescent="0.2">
      <c r="A489">
        <v>10</v>
      </c>
      <c r="B489">
        <v>142.85714285714286</v>
      </c>
      <c r="C489">
        <v>10</v>
      </c>
      <c r="D489">
        <v>31.43</v>
      </c>
      <c r="E489">
        <v>-5</v>
      </c>
      <c r="F489">
        <v>-18.181818181818183</v>
      </c>
      <c r="G489">
        <v>22.5</v>
      </c>
      <c r="H489">
        <v>17</v>
      </c>
      <c r="I489">
        <v>450</v>
      </c>
      <c r="J489">
        <v>466.9</v>
      </c>
      <c r="K489" t="s">
        <v>135</v>
      </c>
      <c r="N489">
        <v>450</v>
      </c>
      <c r="O489">
        <v>210</v>
      </c>
      <c r="P489">
        <v>5</v>
      </c>
      <c r="Q489">
        <v>11</v>
      </c>
      <c r="R489">
        <v>5.5276381909547743</v>
      </c>
      <c r="S489">
        <v>106</v>
      </c>
      <c r="T489">
        <v>35.01</v>
      </c>
      <c r="U489">
        <v>0.25</v>
      </c>
      <c r="V489">
        <v>5.2631578947368416</v>
      </c>
      <c r="W489" t="b">
        <f t="shared" si="63"/>
        <v>0</v>
      </c>
      <c r="X489" t="b">
        <f t="shared" si="64"/>
        <v>0</v>
      </c>
      <c r="Y489" t="b">
        <f t="shared" si="65"/>
        <v>1</v>
      </c>
      <c r="Z489" t="b">
        <f t="shared" si="66"/>
        <v>0</v>
      </c>
      <c r="AA489" t="str">
        <f t="shared" si="67"/>
        <v>MAX PAIN</v>
      </c>
      <c r="AB489" t="b">
        <f t="shared" si="68"/>
        <v>1</v>
      </c>
      <c r="AC489" t="str">
        <f t="shared" si="69"/>
        <v>FALSE</v>
      </c>
      <c r="AD489">
        <f t="shared" si="70"/>
        <v>466.9</v>
      </c>
      <c r="AE489" t="str">
        <f t="shared" si="71"/>
        <v>GUJGASLTD</v>
      </c>
    </row>
    <row r="490" spans="1:31" x14ac:dyDescent="0.2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420</v>
      </c>
      <c r="J490">
        <v>466.9</v>
      </c>
      <c r="K490" t="s">
        <v>135</v>
      </c>
      <c r="N490">
        <v>420</v>
      </c>
      <c r="O490">
        <v>168</v>
      </c>
      <c r="P490">
        <v>0.95</v>
      </c>
      <c r="Q490">
        <v>9</v>
      </c>
      <c r="R490">
        <v>5.6603773584905657</v>
      </c>
      <c r="S490">
        <v>56</v>
      </c>
      <c r="T490">
        <v>38.700000000000003</v>
      </c>
      <c r="U490">
        <v>9.9999999999999978E-2</v>
      </c>
      <c r="V490">
        <v>11.764705882352938</v>
      </c>
      <c r="W490" t="b">
        <f t="shared" si="63"/>
        <v>0</v>
      </c>
      <c r="X490" t="b">
        <f t="shared" si="64"/>
        <v>0</v>
      </c>
      <c r="Y490" t="b">
        <f t="shared" si="65"/>
        <v>1</v>
      </c>
      <c r="Z490" t="b">
        <f t="shared" si="66"/>
        <v>0</v>
      </c>
      <c r="AA490" t="str">
        <f t="shared" si="67"/>
        <v>MAX PAIN</v>
      </c>
      <c r="AB490" t="b">
        <f t="shared" si="68"/>
        <v>1</v>
      </c>
      <c r="AC490" t="str">
        <f t="shared" si="69"/>
        <v>FALSE</v>
      </c>
      <c r="AD490">
        <f t="shared" si="70"/>
        <v>466.9</v>
      </c>
      <c r="AE490" t="str">
        <f t="shared" si="71"/>
        <v>GUJGASLTD</v>
      </c>
    </row>
    <row r="491" spans="1:31" x14ac:dyDescent="0.2">
      <c r="A491">
        <v>-3</v>
      </c>
      <c r="B491">
        <v>-4.4117647058823533</v>
      </c>
      <c r="C491">
        <v>47</v>
      </c>
      <c r="D491">
        <v>37.840000000000003</v>
      </c>
      <c r="E491">
        <v>-1.0999999999999996</v>
      </c>
      <c r="F491">
        <v>-15.714285714285708</v>
      </c>
      <c r="G491">
        <v>5.9</v>
      </c>
      <c r="H491">
        <v>65</v>
      </c>
      <c r="I491">
        <v>175</v>
      </c>
      <c r="J491">
        <v>176.1</v>
      </c>
      <c r="K491" t="s">
        <v>187</v>
      </c>
      <c r="N491">
        <v>175</v>
      </c>
      <c r="O491">
        <v>145</v>
      </c>
      <c r="P491">
        <v>3.6</v>
      </c>
      <c r="Q491">
        <v>-11</v>
      </c>
      <c r="R491">
        <v>-7.0512820512820511</v>
      </c>
      <c r="S491">
        <v>120</v>
      </c>
      <c r="T491">
        <v>33.409999999999997</v>
      </c>
      <c r="U491">
        <v>0</v>
      </c>
      <c r="V491">
        <v>0</v>
      </c>
      <c r="W491" t="b">
        <f t="shared" si="63"/>
        <v>1</v>
      </c>
      <c r="X491" t="b">
        <f t="shared" si="64"/>
        <v>0</v>
      </c>
      <c r="Y491" t="b">
        <f t="shared" si="65"/>
        <v>0</v>
      </c>
      <c r="Z491" t="b">
        <f t="shared" si="66"/>
        <v>0</v>
      </c>
      <c r="AA491" t="str">
        <f t="shared" si="67"/>
        <v>MAX PAIN</v>
      </c>
      <c r="AB491" t="b">
        <f t="shared" si="68"/>
        <v>0</v>
      </c>
      <c r="AC491" t="str">
        <f t="shared" si="69"/>
        <v>FALSE</v>
      </c>
      <c r="AD491">
        <f t="shared" si="70"/>
        <v>176.1</v>
      </c>
      <c r="AE491" t="str">
        <f t="shared" si="71"/>
        <v>RAIN</v>
      </c>
    </row>
    <row r="492" spans="1:31" x14ac:dyDescent="0.2">
      <c r="A492">
        <v>-3</v>
      </c>
      <c r="B492">
        <v>-4.1095890410958908</v>
      </c>
      <c r="C492">
        <v>15</v>
      </c>
      <c r="D492">
        <v>40.21</v>
      </c>
      <c r="E492">
        <v>-1.25</v>
      </c>
      <c r="F492">
        <v>-11.904761904761903</v>
      </c>
      <c r="G492">
        <v>9.25</v>
      </c>
      <c r="H492">
        <v>70</v>
      </c>
      <c r="I492">
        <v>170</v>
      </c>
      <c r="J492">
        <v>176.1</v>
      </c>
      <c r="K492" t="s">
        <v>187</v>
      </c>
      <c r="N492">
        <v>170</v>
      </c>
      <c r="O492">
        <v>122</v>
      </c>
      <c r="P492">
        <v>1.95</v>
      </c>
      <c r="Q492">
        <v>-16</v>
      </c>
      <c r="R492">
        <v>-11.594202898550725</v>
      </c>
      <c r="S492">
        <v>90</v>
      </c>
      <c r="T492">
        <v>34.880000000000003</v>
      </c>
      <c r="U492">
        <v>-0.15000000000000013</v>
      </c>
      <c r="V492">
        <v>-7.1428571428571495</v>
      </c>
      <c r="W492" t="b">
        <f t="shared" si="63"/>
        <v>1</v>
      </c>
      <c r="X492" t="b">
        <f t="shared" si="64"/>
        <v>0</v>
      </c>
      <c r="Y492" t="b">
        <f t="shared" si="65"/>
        <v>0</v>
      </c>
      <c r="Z492" t="b">
        <f t="shared" si="66"/>
        <v>1</v>
      </c>
      <c r="AA492" t="str">
        <f t="shared" si="67"/>
        <v>MAX PAIN</v>
      </c>
      <c r="AB492" t="b">
        <f t="shared" si="68"/>
        <v>0</v>
      </c>
      <c r="AC492" t="str">
        <f t="shared" si="69"/>
        <v>FALSE</v>
      </c>
      <c r="AD492">
        <f t="shared" si="70"/>
        <v>176.1</v>
      </c>
      <c r="AE492" t="str">
        <f t="shared" si="71"/>
        <v>RAIN</v>
      </c>
    </row>
    <row r="493" spans="1:31" x14ac:dyDescent="0.2">
      <c r="A493">
        <v>1</v>
      </c>
      <c r="B493">
        <v>7.1428571428571432</v>
      </c>
      <c r="C493">
        <v>1</v>
      </c>
      <c r="D493">
        <v>53.26</v>
      </c>
      <c r="E493">
        <v>-1</v>
      </c>
      <c r="F493">
        <v>-5.2356020942408366</v>
      </c>
      <c r="G493">
        <v>18.100000000000001</v>
      </c>
      <c r="H493">
        <v>15</v>
      </c>
      <c r="I493">
        <v>160</v>
      </c>
      <c r="J493">
        <v>176.1</v>
      </c>
      <c r="K493" t="s">
        <v>187</v>
      </c>
      <c r="N493">
        <v>160</v>
      </c>
      <c r="O493">
        <v>118</v>
      </c>
      <c r="P493">
        <v>0.6</v>
      </c>
      <c r="Q493">
        <v>-4</v>
      </c>
      <c r="R493">
        <v>-3.278688524590164</v>
      </c>
      <c r="S493">
        <v>25</v>
      </c>
      <c r="T493">
        <v>40.840000000000003</v>
      </c>
      <c r="U493">
        <v>-5.0000000000000044E-2</v>
      </c>
      <c r="V493">
        <v>-7.6923076923076987</v>
      </c>
      <c r="W493" t="b">
        <f t="shared" si="63"/>
        <v>0</v>
      </c>
      <c r="X493" t="b">
        <f t="shared" si="64"/>
        <v>0</v>
      </c>
      <c r="Y493" t="b">
        <f t="shared" si="65"/>
        <v>0</v>
      </c>
      <c r="Z493" t="b">
        <f t="shared" si="66"/>
        <v>1</v>
      </c>
      <c r="AA493" t="str">
        <f t="shared" si="67"/>
        <v>MAX PAIN</v>
      </c>
      <c r="AB493" t="b">
        <f t="shared" si="68"/>
        <v>1</v>
      </c>
      <c r="AC493" t="str">
        <f t="shared" si="69"/>
        <v>FALSE</v>
      </c>
      <c r="AD493">
        <f t="shared" si="70"/>
        <v>176.1</v>
      </c>
      <c r="AE493" t="str">
        <f t="shared" si="71"/>
        <v>RAIN</v>
      </c>
    </row>
    <row r="494" spans="1:31" x14ac:dyDescent="0.2">
      <c r="A494">
        <v>71</v>
      </c>
      <c r="B494">
        <v>26.79245283018868</v>
      </c>
      <c r="C494">
        <v>314</v>
      </c>
      <c r="D494">
        <v>33.11</v>
      </c>
      <c r="E494">
        <v>-20.100000000000001</v>
      </c>
      <c r="F494">
        <v>-31.904761904761909</v>
      </c>
      <c r="G494">
        <v>42.9</v>
      </c>
      <c r="H494">
        <v>336</v>
      </c>
      <c r="I494">
        <v>3800</v>
      </c>
      <c r="J494">
        <v>3659.85</v>
      </c>
      <c r="K494" t="s">
        <v>242</v>
      </c>
      <c r="N494">
        <v>3800</v>
      </c>
      <c r="O494">
        <v>232</v>
      </c>
      <c r="P494">
        <v>165</v>
      </c>
      <c r="Q494">
        <v>-7</v>
      </c>
      <c r="R494">
        <v>-2.9288702928870292</v>
      </c>
      <c r="S494">
        <v>31</v>
      </c>
      <c r="T494">
        <v>31.22</v>
      </c>
      <c r="U494">
        <v>23.949999999999989</v>
      </c>
      <c r="V494">
        <v>16.979794399149228</v>
      </c>
      <c r="W494" t="b">
        <f t="shared" si="63"/>
        <v>0</v>
      </c>
      <c r="X494" t="b">
        <f t="shared" si="64"/>
        <v>0</v>
      </c>
      <c r="Y494" t="b">
        <f t="shared" si="65"/>
        <v>0</v>
      </c>
      <c r="Z494" t="b">
        <f t="shared" si="66"/>
        <v>0</v>
      </c>
      <c r="AA494" t="str">
        <f t="shared" si="67"/>
        <v>MAX PAIN</v>
      </c>
      <c r="AB494" t="b">
        <f t="shared" si="68"/>
        <v>1</v>
      </c>
      <c r="AC494" t="str">
        <f t="shared" si="69"/>
        <v>FALSE</v>
      </c>
      <c r="AD494">
        <f t="shared" si="70"/>
        <v>3659.85</v>
      </c>
      <c r="AE494" t="str">
        <f t="shared" si="71"/>
        <v>DIXON</v>
      </c>
    </row>
    <row r="495" spans="1:31" x14ac:dyDescent="0.2">
      <c r="A495">
        <v>40</v>
      </c>
      <c r="B495">
        <v>7.4349442379182156</v>
      </c>
      <c r="C495">
        <v>323</v>
      </c>
      <c r="D495">
        <v>34.85</v>
      </c>
      <c r="E495">
        <v>-8.1499999999999986</v>
      </c>
      <c r="F495">
        <v>-41.475826972010168</v>
      </c>
      <c r="G495">
        <v>11.5</v>
      </c>
      <c r="H495">
        <v>578</v>
      </c>
      <c r="I495">
        <v>4000</v>
      </c>
      <c r="J495">
        <v>3659.85</v>
      </c>
      <c r="K495" t="s">
        <v>242</v>
      </c>
      <c r="N495">
        <v>4000</v>
      </c>
      <c r="O495">
        <v>167</v>
      </c>
      <c r="P495">
        <v>342.1</v>
      </c>
      <c r="Q495">
        <v>-9</v>
      </c>
      <c r="R495">
        <v>-5.1136363636363633</v>
      </c>
      <c r="S495">
        <v>16</v>
      </c>
      <c r="T495">
        <v>38.340000000000003</v>
      </c>
      <c r="U495">
        <v>46.600000000000023</v>
      </c>
      <c r="V495">
        <v>15.769881556683597</v>
      </c>
      <c r="W495" t="b">
        <f t="shared" si="63"/>
        <v>0</v>
      </c>
      <c r="X495" t="b">
        <f t="shared" si="64"/>
        <v>0</v>
      </c>
      <c r="Y495" t="b">
        <f t="shared" si="65"/>
        <v>0</v>
      </c>
      <c r="Z495" t="b">
        <f t="shared" si="66"/>
        <v>0</v>
      </c>
      <c r="AA495" t="str">
        <f t="shared" si="67"/>
        <v>MAX PAIN</v>
      </c>
      <c r="AB495" t="b">
        <f t="shared" si="68"/>
        <v>1</v>
      </c>
      <c r="AC495" t="str">
        <f t="shared" si="69"/>
        <v>FALSE</v>
      </c>
      <c r="AD495">
        <f t="shared" si="70"/>
        <v>3659.85</v>
      </c>
      <c r="AE495" t="str">
        <f t="shared" si="71"/>
        <v>DIXON</v>
      </c>
    </row>
    <row r="496" spans="1:31" x14ac:dyDescent="0.2">
      <c r="A496">
        <v>1</v>
      </c>
      <c r="B496">
        <v>0</v>
      </c>
      <c r="C496">
        <v>6</v>
      </c>
      <c r="D496">
        <v>30.63</v>
      </c>
      <c r="E496">
        <v>-836.05000000000007</v>
      </c>
      <c r="F496">
        <v>-81.036153920713389</v>
      </c>
      <c r="G496">
        <v>195.65</v>
      </c>
      <c r="H496">
        <v>1</v>
      </c>
      <c r="I496">
        <v>3500</v>
      </c>
      <c r="J496">
        <v>3659.85</v>
      </c>
      <c r="K496" t="s">
        <v>242</v>
      </c>
      <c r="N496">
        <v>3500</v>
      </c>
      <c r="O496">
        <v>167</v>
      </c>
      <c r="P496">
        <v>30.2</v>
      </c>
      <c r="Q496">
        <v>19</v>
      </c>
      <c r="R496">
        <v>12.837837837837839</v>
      </c>
      <c r="S496">
        <v>102</v>
      </c>
      <c r="T496">
        <v>34.11</v>
      </c>
      <c r="U496">
        <v>7.3000000000000007</v>
      </c>
      <c r="V496">
        <v>31.877729257641928</v>
      </c>
      <c r="W496" t="b">
        <f t="shared" si="63"/>
        <v>0</v>
      </c>
      <c r="X496" t="b">
        <f t="shared" si="64"/>
        <v>0</v>
      </c>
      <c r="Y496" t="b">
        <f t="shared" si="65"/>
        <v>1</v>
      </c>
      <c r="Z496" t="b">
        <f t="shared" si="66"/>
        <v>0</v>
      </c>
      <c r="AA496" t="str">
        <f t="shared" si="67"/>
        <v>MAX PAIN</v>
      </c>
      <c r="AB496" t="b">
        <f t="shared" si="68"/>
        <v>1</v>
      </c>
      <c r="AC496" t="str">
        <f t="shared" si="69"/>
        <v>FALSE</v>
      </c>
      <c r="AD496">
        <f t="shared" si="70"/>
        <v>3659.85</v>
      </c>
      <c r="AE496" t="str">
        <f t="shared" si="71"/>
        <v>DIXON</v>
      </c>
    </row>
    <row r="497" spans="1:31" x14ac:dyDescent="0.2">
      <c r="A497">
        <v>-5</v>
      </c>
      <c r="B497">
        <v>-2.9239766081871346</v>
      </c>
      <c r="C497">
        <v>14</v>
      </c>
      <c r="D497">
        <v>52.76</v>
      </c>
      <c r="E497">
        <v>-0.5</v>
      </c>
      <c r="F497">
        <v>-7.2463768115942031</v>
      </c>
      <c r="G497">
        <v>6.4</v>
      </c>
      <c r="H497">
        <v>166</v>
      </c>
      <c r="I497">
        <v>50</v>
      </c>
      <c r="J497">
        <v>55.9</v>
      </c>
      <c r="K497" t="s">
        <v>247</v>
      </c>
      <c r="N497">
        <v>50</v>
      </c>
      <c r="O497">
        <v>987</v>
      </c>
      <c r="P497">
        <v>0.3</v>
      </c>
      <c r="Q497">
        <v>-12</v>
      </c>
      <c r="R497">
        <v>-1.2012012012012012</v>
      </c>
      <c r="S497">
        <v>728</v>
      </c>
      <c r="T497">
        <v>51.66</v>
      </c>
      <c r="U497">
        <v>0</v>
      </c>
      <c r="V497">
        <v>0</v>
      </c>
      <c r="W497" t="b">
        <f t="shared" si="63"/>
        <v>1</v>
      </c>
      <c r="X497" t="b">
        <f t="shared" si="64"/>
        <v>0</v>
      </c>
      <c r="Y497" t="b">
        <f t="shared" si="65"/>
        <v>0</v>
      </c>
      <c r="Z497" t="b">
        <f t="shared" si="66"/>
        <v>0</v>
      </c>
      <c r="AA497" t="str">
        <f t="shared" si="67"/>
        <v>MAX PAIN</v>
      </c>
      <c r="AB497" t="b">
        <f t="shared" si="68"/>
        <v>0</v>
      </c>
      <c r="AC497" t="str">
        <f t="shared" si="69"/>
        <v>FALSE</v>
      </c>
      <c r="AD497">
        <f t="shared" si="70"/>
        <v>55.9</v>
      </c>
      <c r="AE497" t="str">
        <f t="shared" si="71"/>
        <v>PNB</v>
      </c>
    </row>
    <row r="498" spans="1:31" x14ac:dyDescent="0.2">
      <c r="A498">
        <v>35</v>
      </c>
      <c r="B498">
        <v>3.3881897386253632</v>
      </c>
      <c r="C498">
        <v>527</v>
      </c>
      <c r="D498">
        <v>49.35</v>
      </c>
      <c r="E498">
        <v>-0.39999999999999991</v>
      </c>
      <c r="F498">
        <v>-13.114754098360654</v>
      </c>
      <c r="G498">
        <v>2.65</v>
      </c>
      <c r="H498">
        <v>1068</v>
      </c>
      <c r="I498">
        <v>55</v>
      </c>
      <c r="J498">
        <v>55.9</v>
      </c>
      <c r="K498" t="s">
        <v>247</v>
      </c>
      <c r="N498">
        <v>55</v>
      </c>
      <c r="O498">
        <v>763</v>
      </c>
      <c r="P498">
        <v>1.5</v>
      </c>
      <c r="Q498">
        <v>-18</v>
      </c>
      <c r="R498">
        <v>-2.3047375160051216</v>
      </c>
      <c r="S498">
        <v>726</v>
      </c>
      <c r="T498">
        <v>48.01</v>
      </c>
      <c r="U498">
        <v>0.10000000000000009</v>
      </c>
      <c r="V498">
        <v>7.1428571428571495</v>
      </c>
      <c r="W498" t="b">
        <f t="shared" si="63"/>
        <v>0</v>
      </c>
      <c r="X498" t="b">
        <f t="shared" si="64"/>
        <v>0</v>
      </c>
      <c r="Y498" t="b">
        <f t="shared" si="65"/>
        <v>0</v>
      </c>
      <c r="Z498" t="b">
        <f t="shared" si="66"/>
        <v>0</v>
      </c>
      <c r="AA498" t="str">
        <f t="shared" si="67"/>
        <v>MAX PAIN</v>
      </c>
      <c r="AB498" t="b">
        <f t="shared" si="68"/>
        <v>1</v>
      </c>
      <c r="AC498" t="str">
        <f t="shared" si="69"/>
        <v>FALSE</v>
      </c>
      <c r="AD498">
        <f t="shared" si="70"/>
        <v>55.9</v>
      </c>
      <c r="AE498" t="str">
        <f t="shared" si="71"/>
        <v>PNB</v>
      </c>
    </row>
    <row r="499" spans="1:31" x14ac:dyDescent="0.2">
      <c r="A499">
        <v>3</v>
      </c>
      <c r="B499">
        <v>4.0540540540540544</v>
      </c>
      <c r="C499">
        <v>32</v>
      </c>
      <c r="D499">
        <v>50.32</v>
      </c>
      <c r="E499">
        <v>-0.5</v>
      </c>
      <c r="F499">
        <v>-9.615384615384615</v>
      </c>
      <c r="G499">
        <v>4.7</v>
      </c>
      <c r="H499">
        <v>77</v>
      </c>
      <c r="I499">
        <v>52</v>
      </c>
      <c r="J499">
        <v>55.9</v>
      </c>
      <c r="K499" t="s">
        <v>247</v>
      </c>
      <c r="N499">
        <v>52</v>
      </c>
      <c r="O499">
        <v>433</v>
      </c>
      <c r="P499">
        <v>0.6</v>
      </c>
      <c r="Q499">
        <v>49</v>
      </c>
      <c r="R499">
        <v>12.760416666666666</v>
      </c>
      <c r="S499">
        <v>563</v>
      </c>
      <c r="T499">
        <v>49.81</v>
      </c>
      <c r="U499">
        <v>4.9999999999999933E-2</v>
      </c>
      <c r="V499">
        <v>9.0909090909090793</v>
      </c>
      <c r="W499" t="b">
        <f t="shared" si="63"/>
        <v>0</v>
      </c>
      <c r="X499" t="b">
        <f t="shared" si="64"/>
        <v>0</v>
      </c>
      <c r="Y499" t="b">
        <f t="shared" si="65"/>
        <v>1</v>
      </c>
      <c r="Z499" t="b">
        <f t="shared" si="66"/>
        <v>0</v>
      </c>
      <c r="AA499" t="str">
        <f t="shared" si="67"/>
        <v>MAX PAIN</v>
      </c>
      <c r="AB499" t="b">
        <f t="shared" si="68"/>
        <v>1</v>
      </c>
      <c r="AC499" t="str">
        <f t="shared" si="69"/>
        <v>FALSE</v>
      </c>
      <c r="AD499">
        <f t="shared" si="70"/>
        <v>55.9</v>
      </c>
      <c r="AE499" t="str">
        <f t="shared" si="71"/>
        <v>PNB</v>
      </c>
    </row>
    <row r="500" spans="1:31" x14ac:dyDescent="0.2">
      <c r="A500">
        <v>47</v>
      </c>
      <c r="B500">
        <v>9.7510373443983411</v>
      </c>
      <c r="C500">
        <v>464</v>
      </c>
      <c r="D500">
        <v>46.5</v>
      </c>
      <c r="E500">
        <v>-0.90000000000000036</v>
      </c>
      <c r="F500">
        <v>-19.354838709677423</v>
      </c>
      <c r="G500">
        <v>3.75</v>
      </c>
      <c r="H500">
        <v>529</v>
      </c>
      <c r="I500">
        <v>90</v>
      </c>
      <c r="J500">
        <v>90.8</v>
      </c>
      <c r="K500" t="s">
        <v>138</v>
      </c>
      <c r="N500">
        <v>90</v>
      </c>
      <c r="O500">
        <v>445</v>
      </c>
      <c r="P500">
        <v>2.2999999999999998</v>
      </c>
      <c r="Q500">
        <v>26</v>
      </c>
      <c r="R500">
        <v>6.2052505966587113</v>
      </c>
      <c r="S500">
        <v>496</v>
      </c>
      <c r="T500">
        <v>41.59</v>
      </c>
      <c r="U500">
        <v>0.59999999999999987</v>
      </c>
      <c r="V500">
        <v>35.294117647058812</v>
      </c>
      <c r="W500" t="b">
        <f t="shared" si="63"/>
        <v>0</v>
      </c>
      <c r="X500" t="b">
        <f t="shared" si="64"/>
        <v>0</v>
      </c>
      <c r="Y500" t="b">
        <f t="shared" si="65"/>
        <v>1</v>
      </c>
      <c r="Z500" t="b">
        <f t="shared" si="66"/>
        <v>0</v>
      </c>
      <c r="AA500" t="str">
        <f t="shared" si="67"/>
        <v>MAX PAIN</v>
      </c>
      <c r="AB500" t="b">
        <f t="shared" si="68"/>
        <v>1</v>
      </c>
      <c r="AC500" t="str">
        <f t="shared" si="69"/>
        <v>FALSE</v>
      </c>
      <c r="AD500">
        <f t="shared" si="70"/>
        <v>90.8</v>
      </c>
      <c r="AE500" t="str">
        <f t="shared" si="71"/>
        <v>L&amp;TFH</v>
      </c>
    </row>
    <row r="501" spans="1:31" x14ac:dyDescent="0.2">
      <c r="A501">
        <v>0</v>
      </c>
      <c r="B501">
        <v>0</v>
      </c>
      <c r="C501">
        <v>2</v>
      </c>
      <c r="D501">
        <v>0</v>
      </c>
      <c r="E501">
        <v>-2</v>
      </c>
      <c r="F501">
        <v>-15.444015444015443</v>
      </c>
      <c r="G501">
        <v>10.95</v>
      </c>
      <c r="H501">
        <v>69</v>
      </c>
      <c r="I501">
        <v>80</v>
      </c>
      <c r="J501">
        <v>90.8</v>
      </c>
      <c r="K501" t="s">
        <v>138</v>
      </c>
      <c r="N501">
        <v>80</v>
      </c>
      <c r="O501">
        <v>377</v>
      </c>
      <c r="P501">
        <v>0.3</v>
      </c>
      <c r="Q501">
        <v>-43</v>
      </c>
      <c r="R501">
        <v>-10.238095238095237</v>
      </c>
      <c r="S501">
        <v>160</v>
      </c>
      <c r="T501">
        <v>49.69</v>
      </c>
      <c r="U501">
        <v>9.9999999999999978E-2</v>
      </c>
      <c r="V501">
        <v>49.999999999999986</v>
      </c>
      <c r="W501" t="b">
        <f t="shared" ref="W501:W564" si="72">B501&lt;0</f>
        <v>0</v>
      </c>
      <c r="X501" t="b">
        <f t="shared" ref="X501:X564" si="73">E501&gt;0</f>
        <v>0</v>
      </c>
      <c r="Y501" t="b">
        <f t="shared" ref="Y501:Y564" si="74">R501&gt;0</f>
        <v>0</v>
      </c>
      <c r="Z501" t="b">
        <f t="shared" ref="Z501:Z564" si="75">U501&lt;0</f>
        <v>0</v>
      </c>
      <c r="AA501" t="str">
        <f t="shared" ref="AA501:AA564" si="76">IF((ISBLANK(K501))=TRUE," ", IF(L501 &lt; 2,(IF(B501&lt;0,(IF(E501&gt;0,"Short Covering Candidate","MAX PAIN")),"MAX PAIN")),"FALSE"))</f>
        <v>MAX PAIN</v>
      </c>
      <c r="AB501" t="b">
        <f t="shared" ref="AB501:AB564" si="77">W501=X501</f>
        <v>1</v>
      </c>
      <c r="AC501" t="str">
        <f t="shared" ref="AC501:AC564" si="78">IF(W501 = FALSE,"FALSE", (IF(X501= FALSE, "FALSE", (IF(Y501= FALSE, "FALSE",(IF(Z501= FALSE,"FALSE","TRUE")))))))</f>
        <v>FALSE</v>
      </c>
      <c r="AD501">
        <f t="shared" ref="AD501:AD564" si="79">J501</f>
        <v>90.8</v>
      </c>
      <c r="AE501" t="str">
        <f t="shared" ref="AE501:AE564" si="80">K501</f>
        <v>L&amp;TFH</v>
      </c>
    </row>
    <row r="502" spans="1:31" x14ac:dyDescent="0.2">
      <c r="A502">
        <v>-5</v>
      </c>
      <c r="B502">
        <v>-1.5337423312883436</v>
      </c>
      <c r="C502">
        <v>39</v>
      </c>
      <c r="D502">
        <v>49.78</v>
      </c>
      <c r="E502">
        <v>-1.3999999999999995</v>
      </c>
      <c r="F502">
        <v>-16.279069767441857</v>
      </c>
      <c r="G502">
        <v>7.2</v>
      </c>
      <c r="H502">
        <v>321</v>
      </c>
      <c r="I502">
        <v>85</v>
      </c>
      <c r="J502">
        <v>90.8</v>
      </c>
      <c r="K502" t="s">
        <v>138</v>
      </c>
      <c r="N502">
        <v>85</v>
      </c>
      <c r="O502">
        <v>351</v>
      </c>
      <c r="P502">
        <v>0.85</v>
      </c>
      <c r="Q502">
        <v>-13</v>
      </c>
      <c r="R502">
        <v>-3.5714285714285716</v>
      </c>
      <c r="S502">
        <v>236</v>
      </c>
      <c r="T502">
        <v>44.68</v>
      </c>
      <c r="U502">
        <v>0.19999999999999996</v>
      </c>
      <c r="V502">
        <v>30.769230769230759</v>
      </c>
      <c r="W502" t="b">
        <f t="shared" si="72"/>
        <v>1</v>
      </c>
      <c r="X502" t="b">
        <f t="shared" si="73"/>
        <v>0</v>
      </c>
      <c r="Y502" t="b">
        <f t="shared" si="74"/>
        <v>0</v>
      </c>
      <c r="Z502" t="b">
        <f t="shared" si="75"/>
        <v>0</v>
      </c>
      <c r="AA502" t="str">
        <f t="shared" si="76"/>
        <v>MAX PAIN</v>
      </c>
      <c r="AB502" t="b">
        <f t="shared" si="77"/>
        <v>0</v>
      </c>
      <c r="AC502" t="str">
        <f t="shared" si="78"/>
        <v>FALSE</v>
      </c>
      <c r="AD502">
        <f t="shared" si="79"/>
        <v>90.8</v>
      </c>
      <c r="AE502" t="str">
        <f t="shared" si="80"/>
        <v>L&amp;TFH</v>
      </c>
    </row>
    <row r="503" spans="1:31" x14ac:dyDescent="0.2">
      <c r="A503">
        <v>0</v>
      </c>
      <c r="B503">
        <v>0</v>
      </c>
      <c r="C503">
        <v>2</v>
      </c>
      <c r="D503">
        <v>50.17</v>
      </c>
      <c r="E503">
        <v>-0.79999999999999893</v>
      </c>
      <c r="F503">
        <v>-7.920792079207911</v>
      </c>
      <c r="G503">
        <v>9.3000000000000007</v>
      </c>
      <c r="H503">
        <v>50</v>
      </c>
      <c r="I503">
        <v>75</v>
      </c>
      <c r="J503">
        <v>83.6</v>
      </c>
      <c r="K503" t="s">
        <v>124</v>
      </c>
      <c r="N503">
        <v>75</v>
      </c>
      <c r="O503">
        <v>483</v>
      </c>
      <c r="P503">
        <v>0.35</v>
      </c>
      <c r="Q503">
        <v>-32</v>
      </c>
      <c r="R503">
        <v>-6.2135922330097086</v>
      </c>
      <c r="S503">
        <v>50</v>
      </c>
      <c r="T503">
        <v>47.22</v>
      </c>
      <c r="U503">
        <v>9.9999999999999978E-2</v>
      </c>
      <c r="V503">
        <v>39.999999999999993</v>
      </c>
      <c r="W503" t="b">
        <f t="shared" si="72"/>
        <v>0</v>
      </c>
      <c r="X503" t="b">
        <f t="shared" si="73"/>
        <v>0</v>
      </c>
      <c r="Y503" t="b">
        <f t="shared" si="74"/>
        <v>0</v>
      </c>
      <c r="Z503" t="b">
        <f t="shared" si="75"/>
        <v>0</v>
      </c>
      <c r="AA503" t="str">
        <f t="shared" si="76"/>
        <v>MAX PAIN</v>
      </c>
      <c r="AB503" t="b">
        <f t="shared" si="77"/>
        <v>1</v>
      </c>
      <c r="AC503" t="str">
        <f t="shared" si="78"/>
        <v>FALSE</v>
      </c>
      <c r="AD503">
        <f t="shared" si="79"/>
        <v>83.6</v>
      </c>
      <c r="AE503" t="str">
        <f t="shared" si="80"/>
        <v>IDFC</v>
      </c>
    </row>
    <row r="504" spans="1:31" x14ac:dyDescent="0.2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13.75</v>
      </c>
      <c r="H504">
        <v>2</v>
      </c>
      <c r="I504">
        <v>70</v>
      </c>
      <c r="J504">
        <v>83.6</v>
      </c>
      <c r="K504" t="s">
        <v>124</v>
      </c>
      <c r="N504">
        <v>70</v>
      </c>
      <c r="O504">
        <v>371</v>
      </c>
      <c r="P504">
        <v>0.15</v>
      </c>
      <c r="Q504">
        <v>-6</v>
      </c>
      <c r="R504">
        <v>-1.5915119363395225</v>
      </c>
      <c r="S504">
        <v>29</v>
      </c>
      <c r="T504">
        <v>56.55</v>
      </c>
      <c r="U504">
        <v>4.9999999999999989E-2</v>
      </c>
      <c r="V504">
        <v>49.999999999999986</v>
      </c>
      <c r="W504" t="b">
        <f t="shared" si="72"/>
        <v>0</v>
      </c>
      <c r="X504" t="b">
        <f t="shared" si="73"/>
        <v>0</v>
      </c>
      <c r="Y504" t="b">
        <f t="shared" si="74"/>
        <v>0</v>
      </c>
      <c r="Z504" t="b">
        <f t="shared" si="75"/>
        <v>0</v>
      </c>
      <c r="AA504" t="str">
        <f t="shared" si="76"/>
        <v>MAX PAIN</v>
      </c>
      <c r="AB504" t="b">
        <f t="shared" si="77"/>
        <v>1</v>
      </c>
      <c r="AC504" t="str">
        <f t="shared" si="78"/>
        <v>FALSE</v>
      </c>
      <c r="AD504">
        <f t="shared" si="79"/>
        <v>83.6</v>
      </c>
      <c r="AE504" t="str">
        <f t="shared" si="80"/>
        <v>IDFC</v>
      </c>
    </row>
    <row r="505" spans="1:31" x14ac:dyDescent="0.2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65</v>
      </c>
      <c r="J505">
        <v>83.6</v>
      </c>
      <c r="K505" t="s">
        <v>124</v>
      </c>
      <c r="N505">
        <v>65</v>
      </c>
      <c r="O505">
        <v>358</v>
      </c>
      <c r="P505">
        <v>0.1</v>
      </c>
      <c r="Q505">
        <v>-1</v>
      </c>
      <c r="R505">
        <v>-0.2785515320334262</v>
      </c>
      <c r="S505">
        <v>14</v>
      </c>
      <c r="T505">
        <v>70.150000000000006</v>
      </c>
      <c r="U505">
        <v>0</v>
      </c>
      <c r="V505">
        <v>0</v>
      </c>
      <c r="W505" t="b">
        <f t="shared" si="72"/>
        <v>0</v>
      </c>
      <c r="X505" t="b">
        <f t="shared" si="73"/>
        <v>0</v>
      </c>
      <c r="Y505" t="b">
        <f t="shared" si="74"/>
        <v>0</v>
      </c>
      <c r="Z505" t="b">
        <f t="shared" si="75"/>
        <v>0</v>
      </c>
      <c r="AA505" t="str">
        <f t="shared" si="76"/>
        <v>MAX PAIN</v>
      </c>
      <c r="AB505" t="b">
        <f t="shared" si="77"/>
        <v>1</v>
      </c>
      <c r="AC505" t="str">
        <f t="shared" si="78"/>
        <v>FALSE</v>
      </c>
      <c r="AD505">
        <f t="shared" si="79"/>
        <v>83.6</v>
      </c>
      <c r="AE505" t="str">
        <f t="shared" si="80"/>
        <v>IDFC</v>
      </c>
    </row>
    <row r="506" spans="1:31" x14ac:dyDescent="0.2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33.25</v>
      </c>
      <c r="H506">
        <v>3</v>
      </c>
      <c r="I506">
        <v>200</v>
      </c>
      <c r="J506">
        <v>232.9</v>
      </c>
      <c r="K506" t="s">
        <v>185</v>
      </c>
      <c r="N506">
        <v>200</v>
      </c>
      <c r="O506">
        <v>383</v>
      </c>
      <c r="P506">
        <v>0.3</v>
      </c>
      <c r="Q506">
        <v>12</v>
      </c>
      <c r="R506">
        <v>3.2345013477088949</v>
      </c>
      <c r="S506">
        <v>28</v>
      </c>
      <c r="T506">
        <v>46.9</v>
      </c>
      <c r="U506">
        <v>9.9999999999999978E-2</v>
      </c>
      <c r="V506">
        <v>49.999999999999986</v>
      </c>
      <c r="W506" t="b">
        <f t="shared" si="72"/>
        <v>0</v>
      </c>
      <c r="X506" t="b">
        <f t="shared" si="73"/>
        <v>0</v>
      </c>
      <c r="Y506" t="b">
        <f t="shared" si="74"/>
        <v>1</v>
      </c>
      <c r="Z506" t="b">
        <f t="shared" si="75"/>
        <v>0</v>
      </c>
      <c r="AA506" t="str">
        <f t="shared" si="76"/>
        <v>MAX PAIN</v>
      </c>
      <c r="AB506" t="b">
        <f t="shared" si="77"/>
        <v>1</v>
      </c>
      <c r="AC506" t="str">
        <f t="shared" si="78"/>
        <v>FALSE</v>
      </c>
      <c r="AD506">
        <f t="shared" si="79"/>
        <v>232.9</v>
      </c>
      <c r="AE506" t="str">
        <f t="shared" si="80"/>
        <v>M&amp;MFIN</v>
      </c>
    </row>
    <row r="507" spans="1:31" x14ac:dyDescent="0.2">
      <c r="A507">
        <v>-3</v>
      </c>
      <c r="B507">
        <v>-6.25</v>
      </c>
      <c r="C507">
        <v>7</v>
      </c>
      <c r="D507">
        <v>38.15</v>
      </c>
      <c r="E507">
        <v>-2.6499999999999986</v>
      </c>
      <c r="F507">
        <v>-14.60055096418732</v>
      </c>
      <c r="G507">
        <v>15.5</v>
      </c>
      <c r="H507">
        <v>45</v>
      </c>
      <c r="I507">
        <v>220</v>
      </c>
      <c r="J507">
        <v>232.9</v>
      </c>
      <c r="K507" t="s">
        <v>185</v>
      </c>
      <c r="N507">
        <v>220</v>
      </c>
      <c r="O507">
        <v>311</v>
      </c>
      <c r="P507">
        <v>1.65</v>
      </c>
      <c r="Q507">
        <v>-18</v>
      </c>
      <c r="R507">
        <v>-5.4711246200607899</v>
      </c>
      <c r="S507">
        <v>140</v>
      </c>
      <c r="T507">
        <v>36.729999999999997</v>
      </c>
      <c r="U507">
        <v>0.34999999999999987</v>
      </c>
      <c r="V507">
        <v>26.923076923076909</v>
      </c>
      <c r="W507" t="b">
        <f t="shared" si="72"/>
        <v>1</v>
      </c>
      <c r="X507" t="b">
        <f t="shared" si="73"/>
        <v>0</v>
      </c>
      <c r="Y507" t="b">
        <f t="shared" si="74"/>
        <v>0</v>
      </c>
      <c r="Z507" t="b">
        <f t="shared" si="75"/>
        <v>0</v>
      </c>
      <c r="AA507" t="str">
        <f t="shared" si="76"/>
        <v>MAX PAIN</v>
      </c>
      <c r="AB507" t="b">
        <f t="shared" si="77"/>
        <v>0</v>
      </c>
      <c r="AC507" t="str">
        <f t="shared" si="78"/>
        <v>FALSE</v>
      </c>
      <c r="AD507">
        <f t="shared" si="79"/>
        <v>232.9</v>
      </c>
      <c r="AE507" t="str">
        <f t="shared" si="80"/>
        <v>M&amp;MFIN</v>
      </c>
    </row>
    <row r="508" spans="1:31" x14ac:dyDescent="0.2">
      <c r="A508">
        <v>16</v>
      </c>
      <c r="B508">
        <v>9.5238095238095237</v>
      </c>
      <c r="C508">
        <v>159</v>
      </c>
      <c r="D508">
        <v>36.619999999999997</v>
      </c>
      <c r="E508">
        <v>-2.6999999999999993</v>
      </c>
      <c r="F508">
        <v>-24.324324324324316</v>
      </c>
      <c r="G508">
        <v>8.4</v>
      </c>
      <c r="H508">
        <v>184</v>
      </c>
      <c r="I508">
        <v>230</v>
      </c>
      <c r="J508">
        <v>232.9</v>
      </c>
      <c r="K508" t="s">
        <v>185</v>
      </c>
      <c r="N508">
        <v>230</v>
      </c>
      <c r="O508">
        <v>268</v>
      </c>
      <c r="P508">
        <v>4.5</v>
      </c>
      <c r="Q508">
        <v>-19</v>
      </c>
      <c r="R508">
        <v>-6.6202090592334493</v>
      </c>
      <c r="S508">
        <v>323</v>
      </c>
      <c r="T508">
        <v>35.549999999999997</v>
      </c>
      <c r="U508">
        <v>0.95000000000000018</v>
      </c>
      <c r="V508">
        <v>26.760563380281699</v>
      </c>
      <c r="W508" t="b">
        <f t="shared" si="72"/>
        <v>0</v>
      </c>
      <c r="X508" t="b">
        <f t="shared" si="73"/>
        <v>0</v>
      </c>
      <c r="Y508" t="b">
        <f t="shared" si="74"/>
        <v>0</v>
      </c>
      <c r="Z508" t="b">
        <f t="shared" si="75"/>
        <v>0</v>
      </c>
      <c r="AA508" t="str">
        <f t="shared" si="76"/>
        <v>MAX PAIN</v>
      </c>
      <c r="AB508" t="b">
        <f t="shared" si="77"/>
        <v>1</v>
      </c>
      <c r="AC508" t="str">
        <f t="shared" si="78"/>
        <v>FALSE</v>
      </c>
      <c r="AD508">
        <f t="shared" si="79"/>
        <v>232.9</v>
      </c>
      <c r="AE508" t="str">
        <f t="shared" si="80"/>
        <v>M&amp;MFIN</v>
      </c>
    </row>
    <row r="509" spans="1:31" x14ac:dyDescent="0.2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4599.8999999999996</v>
      </c>
      <c r="H509">
        <v>1</v>
      </c>
      <c r="I509">
        <v>85000</v>
      </c>
      <c r="J509">
        <v>89568</v>
      </c>
      <c r="K509" t="s">
        <v>142</v>
      </c>
      <c r="N509">
        <v>85000</v>
      </c>
      <c r="O509">
        <v>510</v>
      </c>
      <c r="P509">
        <v>312.60000000000002</v>
      </c>
      <c r="Q509">
        <v>-84</v>
      </c>
      <c r="R509">
        <v>-14.141414141414142</v>
      </c>
      <c r="S509">
        <v>869</v>
      </c>
      <c r="T509">
        <v>27.18</v>
      </c>
      <c r="U509">
        <v>62.350000000000023</v>
      </c>
      <c r="V509">
        <v>24.915084915084922</v>
      </c>
      <c r="W509" t="b">
        <f t="shared" si="72"/>
        <v>0</v>
      </c>
      <c r="X509" t="b">
        <f t="shared" si="73"/>
        <v>0</v>
      </c>
      <c r="Y509" t="b">
        <f t="shared" si="74"/>
        <v>0</v>
      </c>
      <c r="Z509" t="b">
        <f t="shared" si="75"/>
        <v>0</v>
      </c>
      <c r="AA509" t="str">
        <f t="shared" si="76"/>
        <v>MAX PAIN</v>
      </c>
      <c r="AB509" t="b">
        <f t="shared" si="77"/>
        <v>1</v>
      </c>
      <c r="AC509" t="str">
        <f t="shared" si="78"/>
        <v>FALSE</v>
      </c>
      <c r="AD509">
        <f t="shared" si="79"/>
        <v>89568</v>
      </c>
      <c r="AE509" t="str">
        <f t="shared" si="80"/>
        <v>MRF</v>
      </c>
    </row>
    <row r="510" spans="1:31" x14ac:dyDescent="0.2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80000</v>
      </c>
      <c r="J510">
        <v>89568</v>
      </c>
      <c r="K510" t="s">
        <v>142</v>
      </c>
      <c r="N510">
        <v>80000</v>
      </c>
      <c r="O510">
        <v>392</v>
      </c>
      <c r="P510">
        <v>69</v>
      </c>
      <c r="Q510">
        <v>45</v>
      </c>
      <c r="R510">
        <v>12.968299711815561</v>
      </c>
      <c r="S510">
        <v>543</v>
      </c>
      <c r="T510">
        <v>33.56</v>
      </c>
      <c r="U510">
        <v>-2.4000000000000057</v>
      </c>
      <c r="V510">
        <v>-3.3613445378151336</v>
      </c>
      <c r="W510" t="b">
        <f t="shared" si="72"/>
        <v>0</v>
      </c>
      <c r="X510" t="b">
        <f t="shared" si="73"/>
        <v>0</v>
      </c>
      <c r="Y510" t="b">
        <f t="shared" si="74"/>
        <v>1</v>
      </c>
      <c r="Z510" t="b">
        <f t="shared" si="75"/>
        <v>1</v>
      </c>
      <c r="AA510" t="str">
        <f t="shared" si="76"/>
        <v>MAX PAIN</v>
      </c>
      <c r="AB510" t="b">
        <f t="shared" si="77"/>
        <v>1</v>
      </c>
      <c r="AC510" t="str">
        <f t="shared" si="78"/>
        <v>FALSE</v>
      </c>
      <c r="AD510">
        <f t="shared" si="79"/>
        <v>89568</v>
      </c>
      <c r="AE510" t="str">
        <f t="shared" si="80"/>
        <v>MRF</v>
      </c>
    </row>
    <row r="511" spans="1:31" x14ac:dyDescent="0.2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82000</v>
      </c>
      <c r="J511">
        <v>89568</v>
      </c>
      <c r="K511" t="s">
        <v>142</v>
      </c>
      <c r="N511">
        <v>82000</v>
      </c>
      <c r="O511">
        <v>192</v>
      </c>
      <c r="P511">
        <v>92.65</v>
      </c>
      <c r="Q511">
        <v>44</v>
      </c>
      <c r="R511">
        <v>29.72972972972973</v>
      </c>
      <c r="S511">
        <v>221</v>
      </c>
      <c r="T511">
        <v>29.15</v>
      </c>
      <c r="U511">
        <v>-11.349999999999994</v>
      </c>
      <c r="V511">
        <v>-10.913461538461533</v>
      </c>
      <c r="W511" t="b">
        <f t="shared" si="72"/>
        <v>0</v>
      </c>
      <c r="X511" t="b">
        <f t="shared" si="73"/>
        <v>0</v>
      </c>
      <c r="Y511" t="b">
        <f t="shared" si="74"/>
        <v>1</v>
      </c>
      <c r="Z511" t="b">
        <f t="shared" si="75"/>
        <v>1</v>
      </c>
      <c r="AA511" t="str">
        <f t="shared" si="76"/>
        <v>MAX PAIN</v>
      </c>
      <c r="AB511" t="b">
        <f t="shared" si="77"/>
        <v>1</v>
      </c>
      <c r="AC511" t="str">
        <f t="shared" si="78"/>
        <v>FALSE</v>
      </c>
      <c r="AD511">
        <f t="shared" si="79"/>
        <v>89568</v>
      </c>
      <c r="AE511" t="str">
        <f t="shared" si="80"/>
        <v>MRF</v>
      </c>
    </row>
    <row r="512" spans="1:31" x14ac:dyDescent="0.2">
      <c r="A512">
        <v>0</v>
      </c>
      <c r="B512">
        <v>0</v>
      </c>
      <c r="C512">
        <v>994</v>
      </c>
      <c r="D512">
        <v>33.4</v>
      </c>
      <c r="E512">
        <v>-9.5499999999999972</v>
      </c>
      <c r="F512">
        <v>-18.347742555235346</v>
      </c>
      <c r="G512">
        <v>42.5</v>
      </c>
      <c r="H512">
        <v>879</v>
      </c>
      <c r="I512">
        <v>2500</v>
      </c>
      <c r="J512">
        <v>2447</v>
      </c>
      <c r="K512" t="s">
        <v>169</v>
      </c>
      <c r="N512">
        <v>2500</v>
      </c>
      <c r="O512">
        <v>666</v>
      </c>
      <c r="P512">
        <v>79</v>
      </c>
      <c r="Q512">
        <v>-27</v>
      </c>
      <c r="R512">
        <v>-3.8961038961038961</v>
      </c>
      <c r="S512">
        <v>145</v>
      </c>
      <c r="T512">
        <v>29.11</v>
      </c>
      <c r="U512">
        <v>6.4500000000000028</v>
      </c>
      <c r="V512">
        <v>8.8904203997243325</v>
      </c>
      <c r="W512" t="b">
        <f t="shared" si="72"/>
        <v>0</v>
      </c>
      <c r="X512" t="b">
        <f t="shared" si="73"/>
        <v>0</v>
      </c>
      <c r="Y512" t="b">
        <f t="shared" si="74"/>
        <v>0</v>
      </c>
      <c r="Z512" t="b">
        <f t="shared" si="75"/>
        <v>0</v>
      </c>
      <c r="AA512" t="str">
        <f t="shared" si="76"/>
        <v>MAX PAIN</v>
      </c>
      <c r="AB512" t="b">
        <f t="shared" si="77"/>
        <v>1</v>
      </c>
      <c r="AC512" t="str">
        <f t="shared" si="78"/>
        <v>FALSE</v>
      </c>
      <c r="AD512">
        <f t="shared" si="79"/>
        <v>2447</v>
      </c>
      <c r="AE512" t="str">
        <f t="shared" si="80"/>
        <v>HAL</v>
      </c>
    </row>
    <row r="513" spans="1:31" x14ac:dyDescent="0.2">
      <c r="A513">
        <v>17</v>
      </c>
      <c r="B513">
        <v>34.693877551020407</v>
      </c>
      <c r="C513">
        <v>41</v>
      </c>
      <c r="D513">
        <v>34.82</v>
      </c>
      <c r="E513">
        <v>-17</v>
      </c>
      <c r="F513">
        <v>-15.178571428571427</v>
      </c>
      <c r="G513">
        <v>95</v>
      </c>
      <c r="H513">
        <v>66</v>
      </c>
      <c r="I513">
        <v>2400</v>
      </c>
      <c r="J513">
        <v>2447</v>
      </c>
      <c r="K513" t="s">
        <v>169</v>
      </c>
      <c r="N513">
        <v>2400</v>
      </c>
      <c r="O513">
        <v>553</v>
      </c>
      <c r="P513">
        <v>34.25</v>
      </c>
      <c r="Q513">
        <v>-96</v>
      </c>
      <c r="R513">
        <v>-14.791987673343606</v>
      </c>
      <c r="S513">
        <v>810</v>
      </c>
      <c r="T513">
        <v>31.75</v>
      </c>
      <c r="U513">
        <v>2.8000000000000007</v>
      </c>
      <c r="V513">
        <v>8.9030206677265529</v>
      </c>
      <c r="W513" t="b">
        <f t="shared" si="72"/>
        <v>0</v>
      </c>
      <c r="X513" t="b">
        <f t="shared" si="73"/>
        <v>0</v>
      </c>
      <c r="Y513" t="b">
        <f t="shared" si="74"/>
        <v>0</v>
      </c>
      <c r="Z513" t="b">
        <f t="shared" si="75"/>
        <v>0</v>
      </c>
      <c r="AA513" t="str">
        <f t="shared" si="76"/>
        <v>MAX PAIN</v>
      </c>
      <c r="AB513" t="b">
        <f t="shared" si="77"/>
        <v>1</v>
      </c>
      <c r="AC513" t="str">
        <f t="shared" si="78"/>
        <v>FALSE</v>
      </c>
      <c r="AD513">
        <f t="shared" si="79"/>
        <v>2447</v>
      </c>
      <c r="AE513" t="str">
        <f t="shared" si="80"/>
        <v>HAL</v>
      </c>
    </row>
    <row r="514" spans="1:31" x14ac:dyDescent="0.2">
      <c r="A514">
        <v>-59</v>
      </c>
      <c r="B514">
        <v>-4.3128654970760234</v>
      </c>
      <c r="C514">
        <v>811</v>
      </c>
      <c r="D514">
        <v>34.17</v>
      </c>
      <c r="E514">
        <v>-5.3500000000000014</v>
      </c>
      <c r="F514">
        <v>-24.208144796380097</v>
      </c>
      <c r="G514">
        <v>16.75</v>
      </c>
      <c r="H514">
        <v>1309</v>
      </c>
      <c r="I514">
        <v>2600</v>
      </c>
      <c r="J514">
        <v>2447</v>
      </c>
      <c r="K514" t="s">
        <v>169</v>
      </c>
      <c r="N514">
        <v>2600</v>
      </c>
      <c r="O514">
        <v>341</v>
      </c>
      <c r="P514">
        <v>158</v>
      </c>
      <c r="Q514">
        <v>1</v>
      </c>
      <c r="R514">
        <v>0.29411764705882354</v>
      </c>
      <c r="S514">
        <v>7</v>
      </c>
      <c r="T514">
        <v>32.17</v>
      </c>
      <c r="U514">
        <v>16.050000000000011</v>
      </c>
      <c r="V514">
        <v>11.306798168369154</v>
      </c>
      <c r="W514" t="b">
        <f t="shared" si="72"/>
        <v>1</v>
      </c>
      <c r="X514" t="b">
        <f t="shared" si="73"/>
        <v>0</v>
      </c>
      <c r="Y514" t="b">
        <f t="shared" si="74"/>
        <v>1</v>
      </c>
      <c r="Z514" t="b">
        <f t="shared" si="75"/>
        <v>0</v>
      </c>
      <c r="AA514" t="str">
        <f t="shared" si="76"/>
        <v>MAX PAIN</v>
      </c>
      <c r="AB514" t="b">
        <f t="shared" si="77"/>
        <v>0</v>
      </c>
      <c r="AC514" t="str">
        <f t="shared" si="78"/>
        <v>FALSE</v>
      </c>
      <c r="AD514">
        <f t="shared" si="79"/>
        <v>2447</v>
      </c>
      <c r="AE514" t="str">
        <f t="shared" si="80"/>
        <v>HAL</v>
      </c>
    </row>
    <row r="515" spans="1:31" x14ac:dyDescent="0.2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12.65</v>
      </c>
      <c r="H515">
        <v>71</v>
      </c>
      <c r="I515">
        <v>110</v>
      </c>
      <c r="J515">
        <v>120.25</v>
      </c>
      <c r="K515" t="s">
        <v>190</v>
      </c>
      <c r="N515">
        <v>110</v>
      </c>
      <c r="O515">
        <v>331</v>
      </c>
      <c r="P515">
        <v>0.4</v>
      </c>
      <c r="Q515">
        <v>-15</v>
      </c>
      <c r="R515">
        <v>-4.3352601156069364</v>
      </c>
      <c r="S515">
        <v>54</v>
      </c>
      <c r="T515">
        <v>38.5</v>
      </c>
      <c r="U515">
        <v>0.10000000000000003</v>
      </c>
      <c r="V515">
        <v>33.33333333333335</v>
      </c>
      <c r="W515" t="b">
        <f t="shared" si="72"/>
        <v>0</v>
      </c>
      <c r="X515" t="b">
        <f t="shared" si="73"/>
        <v>0</v>
      </c>
      <c r="Y515" t="b">
        <f t="shared" si="74"/>
        <v>0</v>
      </c>
      <c r="Z515" t="b">
        <f t="shared" si="75"/>
        <v>0</v>
      </c>
      <c r="AA515" t="str">
        <f t="shared" si="76"/>
        <v>MAX PAIN</v>
      </c>
      <c r="AB515" t="b">
        <f t="shared" si="77"/>
        <v>1</v>
      </c>
      <c r="AC515" t="str">
        <f t="shared" si="78"/>
        <v>FALSE</v>
      </c>
      <c r="AD515">
        <f t="shared" si="79"/>
        <v>120.25</v>
      </c>
      <c r="AE515" t="str">
        <f t="shared" si="80"/>
        <v>MANAPPURAM</v>
      </c>
    </row>
    <row r="516" spans="1:31" x14ac:dyDescent="0.2">
      <c r="A516">
        <v>3</v>
      </c>
      <c r="B516">
        <v>3.2608695652173911</v>
      </c>
      <c r="C516">
        <v>20</v>
      </c>
      <c r="D516">
        <v>38.44</v>
      </c>
      <c r="E516">
        <v>-1.5499999999999998</v>
      </c>
      <c r="F516">
        <v>-18.235294117647058</v>
      </c>
      <c r="G516">
        <v>6.95</v>
      </c>
      <c r="H516">
        <v>95</v>
      </c>
      <c r="I516">
        <v>115</v>
      </c>
      <c r="J516">
        <v>120.25</v>
      </c>
      <c r="K516" t="s">
        <v>190</v>
      </c>
      <c r="N516">
        <v>115</v>
      </c>
      <c r="O516">
        <v>248</v>
      </c>
      <c r="P516">
        <v>1.1499999999999999</v>
      </c>
      <c r="Q516">
        <v>15</v>
      </c>
      <c r="R516">
        <v>6.437768240343348</v>
      </c>
      <c r="S516">
        <v>93</v>
      </c>
      <c r="T516">
        <v>36.42</v>
      </c>
      <c r="U516">
        <v>0.34999999999999987</v>
      </c>
      <c r="V516">
        <v>43.749999999999986</v>
      </c>
      <c r="W516" t="b">
        <f t="shared" si="72"/>
        <v>0</v>
      </c>
      <c r="X516" t="b">
        <f t="shared" si="73"/>
        <v>0</v>
      </c>
      <c r="Y516" t="b">
        <f t="shared" si="74"/>
        <v>1</v>
      </c>
      <c r="Z516" t="b">
        <f t="shared" si="75"/>
        <v>0</v>
      </c>
      <c r="AA516" t="str">
        <f t="shared" si="76"/>
        <v>MAX PAIN</v>
      </c>
      <c r="AB516" t="b">
        <f t="shared" si="77"/>
        <v>1</v>
      </c>
      <c r="AC516" t="str">
        <f t="shared" si="78"/>
        <v>FALSE</v>
      </c>
      <c r="AD516">
        <f t="shared" si="79"/>
        <v>120.25</v>
      </c>
      <c r="AE516" t="str">
        <f t="shared" si="80"/>
        <v>MANAPPURAM</v>
      </c>
    </row>
    <row r="517" spans="1:31" x14ac:dyDescent="0.2">
      <c r="A517">
        <v>1</v>
      </c>
      <c r="B517">
        <v>0.2808988764044944</v>
      </c>
      <c r="C517">
        <v>275</v>
      </c>
      <c r="D517">
        <v>36.01</v>
      </c>
      <c r="E517">
        <v>-1.1999999999999997</v>
      </c>
      <c r="F517">
        <v>-24.999999999999993</v>
      </c>
      <c r="G517">
        <v>3.6</v>
      </c>
      <c r="H517">
        <v>357</v>
      </c>
      <c r="I517">
        <v>120</v>
      </c>
      <c r="J517">
        <v>120.25</v>
      </c>
      <c r="K517" t="s">
        <v>190</v>
      </c>
      <c r="N517">
        <v>120</v>
      </c>
      <c r="O517">
        <v>151</v>
      </c>
      <c r="P517">
        <v>2.75</v>
      </c>
      <c r="Q517">
        <v>-15</v>
      </c>
      <c r="R517">
        <v>-9.0361445783132535</v>
      </c>
      <c r="S517">
        <v>206</v>
      </c>
      <c r="T517">
        <v>34.08</v>
      </c>
      <c r="U517">
        <v>0.54999999999999982</v>
      </c>
      <c r="V517">
        <v>24.999999999999989</v>
      </c>
      <c r="W517" t="b">
        <f t="shared" si="72"/>
        <v>0</v>
      </c>
      <c r="X517" t="b">
        <f t="shared" si="73"/>
        <v>0</v>
      </c>
      <c r="Y517" t="b">
        <f t="shared" si="74"/>
        <v>0</v>
      </c>
      <c r="Z517" t="b">
        <f t="shared" si="75"/>
        <v>0</v>
      </c>
      <c r="AA517" t="str">
        <f t="shared" si="76"/>
        <v>MAX PAIN</v>
      </c>
      <c r="AB517" t="b">
        <f t="shared" si="77"/>
        <v>1</v>
      </c>
      <c r="AC517" t="str">
        <f t="shared" si="78"/>
        <v>FALSE</v>
      </c>
      <c r="AD517">
        <f t="shared" si="79"/>
        <v>120.25</v>
      </c>
      <c r="AE517" t="str">
        <f t="shared" si="80"/>
        <v>MANAPPURAM</v>
      </c>
    </row>
    <row r="518" spans="1:31" x14ac:dyDescent="0.2">
      <c r="A518">
        <v>-8</v>
      </c>
      <c r="B518">
        <v>-0.76775431861804222</v>
      </c>
      <c r="C518">
        <v>189</v>
      </c>
      <c r="D518">
        <v>34.950000000000003</v>
      </c>
      <c r="E518">
        <v>-0.84999999999999964</v>
      </c>
      <c r="F518">
        <v>-8.8082901554404103</v>
      </c>
      <c r="G518">
        <v>8.8000000000000007</v>
      </c>
      <c r="H518">
        <v>1034</v>
      </c>
      <c r="I518">
        <v>110</v>
      </c>
      <c r="J518">
        <v>117.9</v>
      </c>
      <c r="K518" t="s">
        <v>79</v>
      </c>
      <c r="N518">
        <v>110</v>
      </c>
      <c r="O518">
        <v>2571</v>
      </c>
      <c r="P518">
        <v>0.55000000000000004</v>
      </c>
      <c r="Q518">
        <v>7</v>
      </c>
      <c r="R518">
        <v>0.27301092043681746</v>
      </c>
      <c r="S518">
        <v>2132</v>
      </c>
      <c r="T518">
        <v>35.83</v>
      </c>
      <c r="U518">
        <v>0</v>
      </c>
      <c r="V518">
        <v>0</v>
      </c>
      <c r="W518" t="b">
        <f t="shared" si="72"/>
        <v>1</v>
      </c>
      <c r="X518" t="b">
        <f t="shared" si="73"/>
        <v>0</v>
      </c>
      <c r="Y518" t="b">
        <f t="shared" si="74"/>
        <v>1</v>
      </c>
      <c r="Z518" t="b">
        <f t="shared" si="75"/>
        <v>0</v>
      </c>
      <c r="AA518" t="str">
        <f t="shared" si="76"/>
        <v>MAX PAIN</v>
      </c>
      <c r="AB518" t="b">
        <f t="shared" si="77"/>
        <v>0</v>
      </c>
      <c r="AC518" t="str">
        <f t="shared" si="78"/>
        <v>FALSE</v>
      </c>
      <c r="AD518">
        <f t="shared" si="79"/>
        <v>117.9</v>
      </c>
      <c r="AE518" t="str">
        <f t="shared" si="80"/>
        <v>TATASTEEL</v>
      </c>
    </row>
    <row r="519" spans="1:31" x14ac:dyDescent="0.2">
      <c r="A519">
        <v>1</v>
      </c>
      <c r="B519">
        <v>0.58823529411764708</v>
      </c>
      <c r="C519">
        <v>2</v>
      </c>
      <c r="D519">
        <v>67.319999999999993</v>
      </c>
      <c r="E519">
        <v>0.20000000000000284</v>
      </c>
      <c r="F519">
        <v>1.0723860589812486</v>
      </c>
      <c r="G519">
        <v>18.850000000000001</v>
      </c>
      <c r="H519">
        <v>171</v>
      </c>
      <c r="I519">
        <v>100</v>
      </c>
      <c r="J519">
        <v>117.9</v>
      </c>
      <c r="K519" t="s">
        <v>79</v>
      </c>
      <c r="N519">
        <v>100</v>
      </c>
      <c r="O519">
        <v>2341</v>
      </c>
      <c r="P519">
        <v>0.15</v>
      </c>
      <c r="Q519">
        <v>-5</v>
      </c>
      <c r="R519">
        <v>-0.21312872975277067</v>
      </c>
      <c r="S519">
        <v>184</v>
      </c>
      <c r="T519">
        <v>49.86</v>
      </c>
      <c r="U519">
        <v>0</v>
      </c>
      <c r="V519">
        <v>0</v>
      </c>
      <c r="W519" t="b">
        <f t="shared" si="72"/>
        <v>0</v>
      </c>
      <c r="X519" t="b">
        <f t="shared" si="73"/>
        <v>1</v>
      </c>
      <c r="Y519" t="b">
        <f t="shared" si="74"/>
        <v>0</v>
      </c>
      <c r="Z519" t="b">
        <f t="shared" si="75"/>
        <v>0</v>
      </c>
      <c r="AA519" t="str">
        <f t="shared" si="76"/>
        <v>MAX PAIN</v>
      </c>
      <c r="AB519" t="b">
        <f t="shared" si="77"/>
        <v>0</v>
      </c>
      <c r="AC519" t="str">
        <f t="shared" si="78"/>
        <v>FALSE</v>
      </c>
      <c r="AD519">
        <f t="shared" si="79"/>
        <v>117.9</v>
      </c>
      <c r="AE519" t="str">
        <f t="shared" si="80"/>
        <v>TATASTEEL</v>
      </c>
    </row>
    <row r="520" spans="1:31" x14ac:dyDescent="0.2">
      <c r="A520">
        <v>25</v>
      </c>
      <c r="B520">
        <v>1.8436578171091444</v>
      </c>
      <c r="C520">
        <v>1017</v>
      </c>
      <c r="D520">
        <v>36.29</v>
      </c>
      <c r="E520">
        <v>-0.5</v>
      </c>
      <c r="F520">
        <v>-8.9285714285714288</v>
      </c>
      <c r="G520">
        <v>5.0999999999999996</v>
      </c>
      <c r="H520">
        <v>1381</v>
      </c>
      <c r="I520">
        <v>115</v>
      </c>
      <c r="J520">
        <v>117.9</v>
      </c>
      <c r="K520" t="s">
        <v>79</v>
      </c>
      <c r="N520">
        <v>115</v>
      </c>
      <c r="O520">
        <v>1876</v>
      </c>
      <c r="P520">
        <v>1.65</v>
      </c>
      <c r="Q520">
        <v>65</v>
      </c>
      <c r="R520">
        <v>3.5891772501380452</v>
      </c>
      <c r="S520">
        <v>882</v>
      </c>
      <c r="T520">
        <v>34.520000000000003</v>
      </c>
      <c r="U520">
        <v>0.19999999999999996</v>
      </c>
      <c r="V520">
        <v>13.793103448275859</v>
      </c>
      <c r="W520" t="b">
        <f t="shared" si="72"/>
        <v>0</v>
      </c>
      <c r="X520" t="b">
        <f t="shared" si="73"/>
        <v>0</v>
      </c>
      <c r="Y520" t="b">
        <f t="shared" si="74"/>
        <v>1</v>
      </c>
      <c r="Z520" t="b">
        <f t="shared" si="75"/>
        <v>0</v>
      </c>
      <c r="AA520" t="str">
        <f t="shared" si="76"/>
        <v>MAX PAIN</v>
      </c>
      <c r="AB520" t="b">
        <f t="shared" si="77"/>
        <v>1</v>
      </c>
      <c r="AC520" t="str">
        <f t="shared" si="78"/>
        <v>FALSE</v>
      </c>
      <c r="AD520">
        <f t="shared" si="79"/>
        <v>117.9</v>
      </c>
      <c r="AE520" t="str">
        <f t="shared" si="80"/>
        <v>TATASTEEL</v>
      </c>
    </row>
    <row r="521" spans="1:31" x14ac:dyDescent="0.2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32.1</v>
      </c>
      <c r="H521">
        <v>5</v>
      </c>
      <c r="I521">
        <v>360</v>
      </c>
      <c r="J521">
        <v>386.1</v>
      </c>
      <c r="K521" t="s">
        <v>207</v>
      </c>
      <c r="N521">
        <v>360</v>
      </c>
      <c r="O521">
        <v>345</v>
      </c>
      <c r="P521">
        <v>2.0499999999999998</v>
      </c>
      <c r="Q521">
        <v>44</v>
      </c>
      <c r="R521">
        <v>14.617940199335548</v>
      </c>
      <c r="S521">
        <v>74</v>
      </c>
      <c r="T521">
        <v>37.6</v>
      </c>
      <c r="U521">
        <v>0</v>
      </c>
      <c r="V521">
        <v>0</v>
      </c>
      <c r="W521" t="b">
        <f t="shared" si="72"/>
        <v>0</v>
      </c>
      <c r="X521" t="b">
        <f t="shared" si="73"/>
        <v>0</v>
      </c>
      <c r="Y521" t="b">
        <f t="shared" si="74"/>
        <v>1</v>
      </c>
      <c r="Z521" t="b">
        <f t="shared" si="75"/>
        <v>0</v>
      </c>
      <c r="AA521" t="str">
        <f t="shared" si="76"/>
        <v>MAX PAIN</v>
      </c>
      <c r="AB521" t="b">
        <f t="shared" si="77"/>
        <v>1</v>
      </c>
      <c r="AC521" t="str">
        <f t="shared" si="78"/>
        <v>FALSE</v>
      </c>
      <c r="AD521">
        <f t="shared" si="79"/>
        <v>386.1</v>
      </c>
      <c r="AE521" t="str">
        <f t="shared" si="80"/>
        <v>BALRAMCHIN</v>
      </c>
    </row>
    <row r="522" spans="1:31" x14ac:dyDescent="0.2">
      <c r="A522">
        <v>5</v>
      </c>
      <c r="B522">
        <v>5.617977528089888</v>
      </c>
      <c r="C522">
        <v>32</v>
      </c>
      <c r="D522">
        <v>39.57</v>
      </c>
      <c r="E522">
        <v>-3.3500000000000014</v>
      </c>
      <c r="F522">
        <v>-17.771883289124673</v>
      </c>
      <c r="G522">
        <v>15.5</v>
      </c>
      <c r="H522">
        <v>94</v>
      </c>
      <c r="I522">
        <v>380</v>
      </c>
      <c r="J522">
        <v>386.1</v>
      </c>
      <c r="K522" t="s">
        <v>207</v>
      </c>
      <c r="N522">
        <v>380</v>
      </c>
      <c r="O522">
        <v>315</v>
      </c>
      <c r="P522">
        <v>7.55</v>
      </c>
      <c r="Q522">
        <v>-13</v>
      </c>
      <c r="R522">
        <v>-3.9634146341463414</v>
      </c>
      <c r="S522">
        <v>166</v>
      </c>
      <c r="T522">
        <v>37.770000000000003</v>
      </c>
      <c r="U522">
        <v>1.1499999999999995</v>
      </c>
      <c r="V522">
        <v>17.968749999999993</v>
      </c>
      <c r="W522" t="b">
        <f t="shared" si="72"/>
        <v>0</v>
      </c>
      <c r="X522" t="b">
        <f t="shared" si="73"/>
        <v>0</v>
      </c>
      <c r="Y522" t="b">
        <f t="shared" si="74"/>
        <v>0</v>
      </c>
      <c r="Z522" t="b">
        <f t="shared" si="75"/>
        <v>0</v>
      </c>
      <c r="AA522" t="str">
        <f t="shared" si="76"/>
        <v>MAX PAIN</v>
      </c>
      <c r="AB522" t="b">
        <f t="shared" si="77"/>
        <v>1</v>
      </c>
      <c r="AC522" t="str">
        <f t="shared" si="78"/>
        <v>FALSE</v>
      </c>
      <c r="AD522">
        <f t="shared" si="79"/>
        <v>386.1</v>
      </c>
      <c r="AE522" t="str">
        <f t="shared" si="80"/>
        <v>BALRAMCHIN</v>
      </c>
    </row>
    <row r="523" spans="1:31" x14ac:dyDescent="0.2">
      <c r="A523">
        <v>53</v>
      </c>
      <c r="B523">
        <v>20.229007633587788</v>
      </c>
      <c r="C523">
        <v>252</v>
      </c>
      <c r="D523">
        <v>40.69</v>
      </c>
      <c r="E523">
        <v>-2.4499999999999993</v>
      </c>
      <c r="F523">
        <v>-18.702290076335874</v>
      </c>
      <c r="G523">
        <v>10.65</v>
      </c>
      <c r="H523">
        <v>315</v>
      </c>
      <c r="I523">
        <v>390</v>
      </c>
      <c r="J523">
        <v>386.1</v>
      </c>
      <c r="K523" t="s">
        <v>207</v>
      </c>
      <c r="N523">
        <v>390</v>
      </c>
      <c r="O523">
        <v>289</v>
      </c>
      <c r="P523">
        <v>12</v>
      </c>
      <c r="Q523">
        <v>-3</v>
      </c>
      <c r="R523">
        <v>-1.0273972602739727</v>
      </c>
      <c r="S523">
        <v>56</v>
      </c>
      <c r="T523">
        <v>36.68</v>
      </c>
      <c r="U523">
        <v>1.4499999999999993</v>
      </c>
      <c r="V523">
        <v>13.744075829383878</v>
      </c>
      <c r="W523" t="b">
        <f t="shared" si="72"/>
        <v>0</v>
      </c>
      <c r="X523" t="b">
        <f t="shared" si="73"/>
        <v>0</v>
      </c>
      <c r="Y523" t="b">
        <f t="shared" si="74"/>
        <v>0</v>
      </c>
      <c r="Z523" t="b">
        <f t="shared" si="75"/>
        <v>0</v>
      </c>
      <c r="AA523" t="str">
        <f t="shared" si="76"/>
        <v>MAX PAIN</v>
      </c>
      <c r="AB523" t="b">
        <f t="shared" si="77"/>
        <v>1</v>
      </c>
      <c r="AC523" t="str">
        <f t="shared" si="78"/>
        <v>FALSE</v>
      </c>
      <c r="AD523">
        <f t="shared" si="79"/>
        <v>386.1</v>
      </c>
      <c r="AE523" t="str">
        <f t="shared" si="80"/>
        <v>BALRAMCHIN</v>
      </c>
    </row>
    <row r="524" spans="1:31" x14ac:dyDescent="0.2">
      <c r="A524">
        <v>33</v>
      </c>
      <c r="B524">
        <v>63.46153846153846</v>
      </c>
      <c r="C524">
        <v>148</v>
      </c>
      <c r="D524">
        <v>20.46</v>
      </c>
      <c r="E524">
        <v>-4.25</v>
      </c>
      <c r="F524">
        <v>-21.85089974293059</v>
      </c>
      <c r="G524">
        <v>15.2</v>
      </c>
      <c r="H524">
        <v>85</v>
      </c>
      <c r="I524">
        <v>750</v>
      </c>
      <c r="J524">
        <v>754</v>
      </c>
      <c r="K524" t="s">
        <v>99</v>
      </c>
      <c r="N524">
        <v>750</v>
      </c>
      <c r="O524">
        <v>428</v>
      </c>
      <c r="P524">
        <v>8.5</v>
      </c>
      <c r="Q524">
        <v>-68</v>
      </c>
      <c r="R524">
        <v>-13.709677419354838</v>
      </c>
      <c r="S524">
        <v>572</v>
      </c>
      <c r="T524">
        <v>20.399999999999999</v>
      </c>
      <c r="U524">
        <v>1.0499999999999998</v>
      </c>
      <c r="V524">
        <v>14.09395973154362</v>
      </c>
      <c r="W524" t="b">
        <f t="shared" si="72"/>
        <v>0</v>
      </c>
      <c r="X524" t="b">
        <f t="shared" si="73"/>
        <v>0</v>
      </c>
      <c r="Y524" t="b">
        <f t="shared" si="74"/>
        <v>0</v>
      </c>
      <c r="Z524" t="b">
        <f t="shared" si="75"/>
        <v>0</v>
      </c>
      <c r="AA524" t="str">
        <f t="shared" si="76"/>
        <v>MAX PAIN</v>
      </c>
      <c r="AB524" t="b">
        <f t="shared" si="77"/>
        <v>1</v>
      </c>
      <c r="AC524" t="str">
        <f t="shared" si="78"/>
        <v>FALSE</v>
      </c>
      <c r="AD524">
        <f t="shared" si="79"/>
        <v>754</v>
      </c>
      <c r="AE524" t="str">
        <f t="shared" si="80"/>
        <v>TATACONSUM</v>
      </c>
    </row>
    <row r="525" spans="1:31" x14ac:dyDescent="0.2">
      <c r="A525">
        <v>56</v>
      </c>
      <c r="B525">
        <v>19.512195121951219</v>
      </c>
      <c r="C525">
        <v>749</v>
      </c>
      <c r="D525">
        <v>20.43</v>
      </c>
      <c r="E525">
        <v>-3.0999999999999996</v>
      </c>
      <c r="F525">
        <v>-23.57414448669201</v>
      </c>
      <c r="G525">
        <v>10.050000000000001</v>
      </c>
      <c r="H525">
        <v>343</v>
      </c>
      <c r="I525">
        <v>760</v>
      </c>
      <c r="J525">
        <v>754</v>
      </c>
      <c r="K525" t="s">
        <v>99</v>
      </c>
      <c r="N525">
        <v>760</v>
      </c>
      <c r="O525">
        <v>370</v>
      </c>
      <c r="P525">
        <v>13.75</v>
      </c>
      <c r="Q525">
        <v>-12</v>
      </c>
      <c r="R525">
        <v>-3.1413612565445028</v>
      </c>
      <c r="S525">
        <v>625</v>
      </c>
      <c r="T525">
        <v>21.15</v>
      </c>
      <c r="U525">
        <v>2.25</v>
      </c>
      <c r="V525">
        <v>19.565217391304348</v>
      </c>
      <c r="W525" t="b">
        <f t="shared" si="72"/>
        <v>0</v>
      </c>
      <c r="X525" t="b">
        <f t="shared" si="73"/>
        <v>0</v>
      </c>
      <c r="Y525" t="b">
        <f t="shared" si="74"/>
        <v>0</v>
      </c>
      <c r="Z525" t="b">
        <f t="shared" si="75"/>
        <v>0</v>
      </c>
      <c r="AA525" t="str">
        <f t="shared" si="76"/>
        <v>MAX PAIN</v>
      </c>
      <c r="AB525" t="b">
        <f t="shared" si="77"/>
        <v>1</v>
      </c>
      <c r="AC525" t="str">
        <f t="shared" si="78"/>
        <v>FALSE</v>
      </c>
      <c r="AD525">
        <f t="shared" si="79"/>
        <v>754</v>
      </c>
      <c r="AE525" t="str">
        <f t="shared" si="80"/>
        <v>TATACONSUM</v>
      </c>
    </row>
    <row r="526" spans="1:31" x14ac:dyDescent="0.2">
      <c r="A526">
        <v>-12</v>
      </c>
      <c r="B526">
        <v>-1.1605415860735009</v>
      </c>
      <c r="C526">
        <v>424</v>
      </c>
      <c r="D526">
        <v>22.64</v>
      </c>
      <c r="E526">
        <v>-0.70000000000000018</v>
      </c>
      <c r="F526">
        <v>-31.818181818181824</v>
      </c>
      <c r="G526">
        <v>1.5</v>
      </c>
      <c r="H526">
        <v>1022</v>
      </c>
      <c r="I526">
        <v>800</v>
      </c>
      <c r="J526">
        <v>754</v>
      </c>
      <c r="K526" t="s">
        <v>99</v>
      </c>
      <c r="N526">
        <v>800</v>
      </c>
      <c r="O526">
        <v>256</v>
      </c>
      <c r="P526">
        <v>46</v>
      </c>
      <c r="Q526">
        <v>-1</v>
      </c>
      <c r="R526">
        <v>-0.38910505836575876</v>
      </c>
      <c r="S526">
        <v>9</v>
      </c>
      <c r="T526">
        <v>27.29</v>
      </c>
      <c r="U526">
        <v>7</v>
      </c>
      <c r="V526">
        <v>17.948717948717949</v>
      </c>
      <c r="W526" t="b">
        <f t="shared" si="72"/>
        <v>1</v>
      </c>
      <c r="X526" t="b">
        <f t="shared" si="73"/>
        <v>0</v>
      </c>
      <c r="Y526" t="b">
        <f t="shared" si="74"/>
        <v>0</v>
      </c>
      <c r="Z526" t="b">
        <f t="shared" si="75"/>
        <v>0</v>
      </c>
      <c r="AA526" t="str">
        <f t="shared" si="76"/>
        <v>MAX PAIN</v>
      </c>
      <c r="AB526" t="b">
        <f t="shared" si="77"/>
        <v>0</v>
      </c>
      <c r="AC526" t="str">
        <f t="shared" si="78"/>
        <v>FALSE</v>
      </c>
      <c r="AD526">
        <f t="shared" si="79"/>
        <v>754</v>
      </c>
      <c r="AE526" t="str">
        <f t="shared" si="80"/>
        <v>TATACONSUM</v>
      </c>
    </row>
    <row r="527" spans="1:31" x14ac:dyDescent="0.2">
      <c r="A527">
        <v>0</v>
      </c>
      <c r="B527">
        <v>0</v>
      </c>
      <c r="C527">
        <v>16</v>
      </c>
      <c r="D527">
        <v>39.42</v>
      </c>
      <c r="E527">
        <v>-20.799999999999997</v>
      </c>
      <c r="F527">
        <v>-16.275430359937403</v>
      </c>
      <c r="G527">
        <v>107</v>
      </c>
      <c r="H527">
        <v>209</v>
      </c>
      <c r="I527">
        <v>1300</v>
      </c>
      <c r="J527">
        <v>1393.8</v>
      </c>
      <c r="K527" t="s">
        <v>157</v>
      </c>
      <c r="N527">
        <v>1300</v>
      </c>
      <c r="O527">
        <v>320</v>
      </c>
      <c r="P527">
        <v>5.0999999999999996</v>
      </c>
      <c r="Q527">
        <v>-193</v>
      </c>
      <c r="R527">
        <v>-37.621832358674467</v>
      </c>
      <c r="S527">
        <v>852</v>
      </c>
      <c r="T527">
        <v>33.33</v>
      </c>
      <c r="U527">
        <v>0.39999999999999947</v>
      </c>
      <c r="V527">
        <v>8.5106382978723296</v>
      </c>
      <c r="W527" t="b">
        <f t="shared" si="72"/>
        <v>0</v>
      </c>
      <c r="X527" t="b">
        <f t="shared" si="73"/>
        <v>0</v>
      </c>
      <c r="Y527" t="b">
        <f t="shared" si="74"/>
        <v>0</v>
      </c>
      <c r="Z527" t="b">
        <f t="shared" si="75"/>
        <v>0</v>
      </c>
      <c r="AA527" t="str">
        <f t="shared" si="76"/>
        <v>MAX PAIN</v>
      </c>
      <c r="AB527" t="b">
        <f t="shared" si="77"/>
        <v>1</v>
      </c>
      <c r="AC527" t="str">
        <f t="shared" si="78"/>
        <v>FALSE</v>
      </c>
      <c r="AD527">
        <f t="shared" si="79"/>
        <v>1393.8</v>
      </c>
      <c r="AE527" t="str">
        <f t="shared" si="80"/>
        <v>TATACOMM</v>
      </c>
    </row>
    <row r="528" spans="1:31" x14ac:dyDescent="0.2">
      <c r="A528">
        <v>0</v>
      </c>
      <c r="B528">
        <v>0</v>
      </c>
      <c r="C528">
        <v>1</v>
      </c>
      <c r="D528">
        <v>95.54</v>
      </c>
      <c r="E528">
        <v>37.599999999999994</v>
      </c>
      <c r="F528">
        <v>20.215053763440856</v>
      </c>
      <c r="G528">
        <v>223.6</v>
      </c>
      <c r="H528">
        <v>13</v>
      </c>
      <c r="I528">
        <v>1200</v>
      </c>
      <c r="J528">
        <v>1393.8</v>
      </c>
      <c r="K528" t="s">
        <v>157</v>
      </c>
      <c r="N528">
        <v>1200</v>
      </c>
      <c r="O528">
        <v>284</v>
      </c>
      <c r="P528">
        <v>1.05</v>
      </c>
      <c r="Q528">
        <v>7</v>
      </c>
      <c r="R528">
        <v>2.5270758122743682</v>
      </c>
      <c r="S528">
        <v>122</v>
      </c>
      <c r="T528">
        <v>42.1</v>
      </c>
      <c r="U528">
        <v>5.0000000000000044E-2</v>
      </c>
      <c r="V528">
        <v>5.0000000000000044</v>
      </c>
      <c r="W528" t="b">
        <f t="shared" si="72"/>
        <v>0</v>
      </c>
      <c r="X528" t="b">
        <f t="shared" si="73"/>
        <v>1</v>
      </c>
      <c r="Y528" t="b">
        <f t="shared" si="74"/>
        <v>1</v>
      </c>
      <c r="Z528" t="b">
        <f t="shared" si="75"/>
        <v>0</v>
      </c>
      <c r="AA528" t="str">
        <f t="shared" si="76"/>
        <v>MAX PAIN</v>
      </c>
      <c r="AB528" t="b">
        <f t="shared" si="77"/>
        <v>0</v>
      </c>
      <c r="AC528" t="str">
        <f t="shared" si="78"/>
        <v>FALSE</v>
      </c>
      <c r="AD528">
        <f t="shared" si="79"/>
        <v>1393.8</v>
      </c>
      <c r="AE528" t="str">
        <f t="shared" si="80"/>
        <v>TATACOMM</v>
      </c>
    </row>
    <row r="529" spans="1:31" x14ac:dyDescent="0.2">
      <c r="A529">
        <v>-5</v>
      </c>
      <c r="B529">
        <v>-0.80645161290322576</v>
      </c>
      <c r="C529">
        <v>1687</v>
      </c>
      <c r="D529">
        <v>34.69</v>
      </c>
      <c r="E529">
        <v>-13.25</v>
      </c>
      <c r="F529">
        <v>-27.013251783893988</v>
      </c>
      <c r="G529">
        <v>35.799999999999997</v>
      </c>
      <c r="H529">
        <v>615</v>
      </c>
      <c r="I529">
        <v>1400</v>
      </c>
      <c r="J529">
        <v>1393.8</v>
      </c>
      <c r="K529" t="s">
        <v>157</v>
      </c>
      <c r="N529">
        <v>1400</v>
      </c>
      <c r="O529">
        <v>183</v>
      </c>
      <c r="P529">
        <v>34</v>
      </c>
      <c r="Q529">
        <v>17</v>
      </c>
      <c r="R529">
        <v>10.240963855421686</v>
      </c>
      <c r="S529">
        <v>1803</v>
      </c>
      <c r="T529">
        <v>31.8</v>
      </c>
      <c r="U529">
        <v>9.5500000000000007</v>
      </c>
      <c r="V529">
        <v>39.059304703476485</v>
      </c>
      <c r="W529" t="b">
        <f t="shared" si="72"/>
        <v>1</v>
      </c>
      <c r="X529" t="b">
        <f t="shared" si="73"/>
        <v>0</v>
      </c>
      <c r="Y529" t="b">
        <f t="shared" si="74"/>
        <v>1</v>
      </c>
      <c r="Z529" t="b">
        <f t="shared" si="75"/>
        <v>0</v>
      </c>
      <c r="AA529" t="str">
        <f t="shared" si="76"/>
        <v>MAX PAIN</v>
      </c>
      <c r="AB529" t="b">
        <f t="shared" si="77"/>
        <v>0</v>
      </c>
      <c r="AC529" t="str">
        <f t="shared" si="78"/>
        <v>FALSE</v>
      </c>
      <c r="AD529">
        <f t="shared" si="79"/>
        <v>1393.8</v>
      </c>
      <c r="AE529" t="str">
        <f t="shared" si="80"/>
        <v>TATACOMM</v>
      </c>
    </row>
    <row r="530" spans="1:31" x14ac:dyDescent="0.2">
      <c r="A530">
        <v>59</v>
      </c>
      <c r="B530">
        <v>9.8993288590604021</v>
      </c>
      <c r="C530">
        <v>540</v>
      </c>
      <c r="D530">
        <v>43.34</v>
      </c>
      <c r="E530">
        <v>-0.70000000000000018</v>
      </c>
      <c r="F530">
        <v>-20.289855072463773</v>
      </c>
      <c r="G530">
        <v>2.75</v>
      </c>
      <c r="H530">
        <v>655</v>
      </c>
      <c r="I530">
        <v>80</v>
      </c>
      <c r="J530">
        <v>80</v>
      </c>
      <c r="K530" t="s">
        <v>165</v>
      </c>
      <c r="N530">
        <v>80</v>
      </c>
      <c r="O530">
        <v>555</v>
      </c>
      <c r="P530">
        <v>2.4</v>
      </c>
      <c r="Q530">
        <v>17</v>
      </c>
      <c r="R530">
        <v>3.1598513011152418</v>
      </c>
      <c r="S530">
        <v>494</v>
      </c>
      <c r="T530">
        <v>42.25</v>
      </c>
      <c r="U530">
        <v>0.39999999999999991</v>
      </c>
      <c r="V530">
        <v>19.999999999999996</v>
      </c>
      <c r="W530" t="b">
        <f t="shared" si="72"/>
        <v>0</v>
      </c>
      <c r="X530" t="b">
        <f t="shared" si="73"/>
        <v>0</v>
      </c>
      <c r="Y530" t="b">
        <f t="shared" si="74"/>
        <v>1</v>
      </c>
      <c r="Z530" t="b">
        <f t="shared" si="75"/>
        <v>0</v>
      </c>
      <c r="AA530" t="str">
        <f t="shared" si="76"/>
        <v>MAX PAIN</v>
      </c>
      <c r="AB530" t="b">
        <f t="shared" si="77"/>
        <v>1</v>
      </c>
      <c r="AC530" t="str">
        <f t="shared" si="78"/>
        <v>FALSE</v>
      </c>
      <c r="AD530">
        <f t="shared" si="79"/>
        <v>80</v>
      </c>
      <c r="AE530" t="str">
        <f t="shared" si="80"/>
        <v>BHEL</v>
      </c>
    </row>
    <row r="531" spans="1:31" x14ac:dyDescent="0.2">
      <c r="A531">
        <v>-3</v>
      </c>
      <c r="B531">
        <v>-3.225806451612903</v>
      </c>
      <c r="C531">
        <v>9</v>
      </c>
      <c r="D531">
        <v>38.68</v>
      </c>
      <c r="E531">
        <v>-1.3500000000000005</v>
      </c>
      <c r="F531">
        <v>-18.881118881118887</v>
      </c>
      <c r="G531">
        <v>5.8</v>
      </c>
      <c r="H531">
        <v>90</v>
      </c>
      <c r="I531">
        <v>75</v>
      </c>
      <c r="J531">
        <v>80</v>
      </c>
      <c r="K531" t="s">
        <v>165</v>
      </c>
      <c r="N531">
        <v>75</v>
      </c>
      <c r="O531">
        <v>477</v>
      </c>
      <c r="P531">
        <v>0.75</v>
      </c>
      <c r="Q531">
        <v>-30</v>
      </c>
      <c r="R531">
        <v>-5.9171597633136095</v>
      </c>
      <c r="S531">
        <v>440</v>
      </c>
      <c r="T531">
        <v>44.13</v>
      </c>
      <c r="U531">
        <v>9.9999999999999978E-2</v>
      </c>
      <c r="V531">
        <v>15.38461538461538</v>
      </c>
      <c r="W531" t="b">
        <f t="shared" si="72"/>
        <v>1</v>
      </c>
      <c r="X531" t="b">
        <f t="shared" si="73"/>
        <v>0</v>
      </c>
      <c r="Y531" t="b">
        <f t="shared" si="74"/>
        <v>0</v>
      </c>
      <c r="Z531" t="b">
        <f t="shared" si="75"/>
        <v>0</v>
      </c>
      <c r="AA531" t="str">
        <f t="shared" si="76"/>
        <v>MAX PAIN</v>
      </c>
      <c r="AB531" t="b">
        <f t="shared" si="77"/>
        <v>0</v>
      </c>
      <c r="AC531" t="str">
        <f t="shared" si="78"/>
        <v>FALSE</v>
      </c>
      <c r="AD531">
        <f t="shared" si="79"/>
        <v>80</v>
      </c>
      <c r="AE531" t="str">
        <f t="shared" si="80"/>
        <v>BHEL</v>
      </c>
    </row>
    <row r="532" spans="1:31" x14ac:dyDescent="0.2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9.6</v>
      </c>
      <c r="H532">
        <v>3</v>
      </c>
      <c r="I532">
        <v>70</v>
      </c>
      <c r="J532">
        <v>80</v>
      </c>
      <c r="K532" t="s">
        <v>165</v>
      </c>
      <c r="N532">
        <v>70</v>
      </c>
      <c r="O532">
        <v>467</v>
      </c>
      <c r="P532">
        <v>0.2</v>
      </c>
      <c r="Q532">
        <v>-17</v>
      </c>
      <c r="R532">
        <v>-3.5123966942148761</v>
      </c>
      <c r="S532">
        <v>191</v>
      </c>
      <c r="T532">
        <v>48.43</v>
      </c>
      <c r="U532">
        <v>0</v>
      </c>
      <c r="V532">
        <v>0</v>
      </c>
      <c r="W532" t="b">
        <f t="shared" si="72"/>
        <v>0</v>
      </c>
      <c r="X532" t="b">
        <f t="shared" si="73"/>
        <v>0</v>
      </c>
      <c r="Y532" t="b">
        <f t="shared" si="74"/>
        <v>0</v>
      </c>
      <c r="Z532" t="b">
        <f t="shared" si="75"/>
        <v>0</v>
      </c>
      <c r="AA532" t="str">
        <f t="shared" si="76"/>
        <v>MAX PAIN</v>
      </c>
      <c r="AB532" t="b">
        <f t="shared" si="77"/>
        <v>1</v>
      </c>
      <c r="AC532" t="str">
        <f t="shared" si="78"/>
        <v>FALSE</v>
      </c>
      <c r="AD532">
        <f t="shared" si="79"/>
        <v>80</v>
      </c>
      <c r="AE532" t="str">
        <f t="shared" si="80"/>
        <v>BHEL</v>
      </c>
    </row>
    <row r="533" spans="1:31" x14ac:dyDescent="0.2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3500</v>
      </c>
      <c r="J533">
        <v>3908.3</v>
      </c>
      <c r="K533" t="s">
        <v>183</v>
      </c>
      <c r="N533">
        <v>3500</v>
      </c>
      <c r="O533">
        <v>497</v>
      </c>
      <c r="P533">
        <v>16.95</v>
      </c>
      <c r="Q533">
        <v>70</v>
      </c>
      <c r="R533">
        <v>16.393442622950818</v>
      </c>
      <c r="S533">
        <v>357</v>
      </c>
      <c r="T533">
        <v>48.24</v>
      </c>
      <c r="U533">
        <v>5.25</v>
      </c>
      <c r="V533">
        <v>44.871794871794876</v>
      </c>
      <c r="W533" t="b">
        <f t="shared" si="72"/>
        <v>0</v>
      </c>
      <c r="X533" t="b">
        <f t="shared" si="73"/>
        <v>0</v>
      </c>
      <c r="Y533" t="b">
        <f t="shared" si="74"/>
        <v>1</v>
      </c>
      <c r="Z533" t="b">
        <f t="shared" si="75"/>
        <v>0</v>
      </c>
      <c r="AA533" t="str">
        <f t="shared" si="76"/>
        <v>MAX PAIN</v>
      </c>
      <c r="AB533" t="b">
        <f t="shared" si="77"/>
        <v>1</v>
      </c>
      <c r="AC533" t="str">
        <f t="shared" si="78"/>
        <v>FALSE</v>
      </c>
      <c r="AD533">
        <f t="shared" si="79"/>
        <v>3908.3</v>
      </c>
      <c r="AE533" t="str">
        <f t="shared" si="80"/>
        <v>COFORGE</v>
      </c>
    </row>
    <row r="534" spans="1:31" x14ac:dyDescent="0.2">
      <c r="A534">
        <v>16</v>
      </c>
      <c r="B534">
        <v>26.229508196721312</v>
      </c>
      <c r="C534">
        <v>91</v>
      </c>
      <c r="D534">
        <v>29.17</v>
      </c>
      <c r="E534">
        <v>-43.949999999999989</v>
      </c>
      <c r="F534">
        <v>-21.655580192165555</v>
      </c>
      <c r="G534">
        <v>159</v>
      </c>
      <c r="H534">
        <v>77</v>
      </c>
      <c r="I534">
        <v>3800</v>
      </c>
      <c r="J534">
        <v>3908.3</v>
      </c>
      <c r="K534" t="s">
        <v>183</v>
      </c>
      <c r="N534">
        <v>3800</v>
      </c>
      <c r="O534">
        <v>377</v>
      </c>
      <c r="P534">
        <v>65.8</v>
      </c>
      <c r="Q534">
        <v>-7</v>
      </c>
      <c r="R534">
        <v>-1.8229166666666667</v>
      </c>
      <c r="S534">
        <v>1098</v>
      </c>
      <c r="T534">
        <v>40.31</v>
      </c>
      <c r="U534">
        <v>12.549999999999997</v>
      </c>
      <c r="V534">
        <v>23.568075117370888</v>
      </c>
      <c r="W534" t="b">
        <f t="shared" si="72"/>
        <v>0</v>
      </c>
      <c r="X534" t="b">
        <f t="shared" si="73"/>
        <v>0</v>
      </c>
      <c r="Y534" t="b">
        <f t="shared" si="74"/>
        <v>0</v>
      </c>
      <c r="Z534" t="b">
        <f t="shared" si="75"/>
        <v>0</v>
      </c>
      <c r="AA534" t="str">
        <f t="shared" si="76"/>
        <v>MAX PAIN</v>
      </c>
      <c r="AB534" t="b">
        <f t="shared" si="77"/>
        <v>1</v>
      </c>
      <c r="AC534" t="str">
        <f t="shared" si="78"/>
        <v>FALSE</v>
      </c>
      <c r="AD534">
        <f t="shared" si="79"/>
        <v>3908.3</v>
      </c>
      <c r="AE534" t="str">
        <f t="shared" si="80"/>
        <v>COFORGE</v>
      </c>
    </row>
    <row r="535" spans="1:31" x14ac:dyDescent="0.2">
      <c r="A535">
        <v>353</v>
      </c>
      <c r="B535">
        <v>30.119453924914676</v>
      </c>
      <c r="C535">
        <v>3002</v>
      </c>
      <c r="D535">
        <v>32.950000000000003</v>
      </c>
      <c r="E535">
        <v>-22.5</v>
      </c>
      <c r="F535">
        <v>-26.011560693641616</v>
      </c>
      <c r="G535">
        <v>64</v>
      </c>
      <c r="H535">
        <v>1525</v>
      </c>
      <c r="I535">
        <v>4000</v>
      </c>
      <c r="J535">
        <v>3908.3</v>
      </c>
      <c r="K535" t="s">
        <v>183</v>
      </c>
      <c r="N535">
        <v>4000</v>
      </c>
      <c r="O535">
        <v>323</v>
      </c>
      <c r="P535">
        <v>170</v>
      </c>
      <c r="Q535">
        <v>72</v>
      </c>
      <c r="R535">
        <v>28.685258964143426</v>
      </c>
      <c r="S535">
        <v>293</v>
      </c>
      <c r="T535">
        <v>42.93</v>
      </c>
      <c r="U535">
        <v>32.449999999999989</v>
      </c>
      <c r="V535">
        <v>23.591421301344955</v>
      </c>
      <c r="W535" t="b">
        <f t="shared" si="72"/>
        <v>0</v>
      </c>
      <c r="X535" t="b">
        <f t="shared" si="73"/>
        <v>0</v>
      </c>
      <c r="Y535" t="b">
        <f t="shared" si="74"/>
        <v>1</v>
      </c>
      <c r="Z535" t="b">
        <f t="shared" si="75"/>
        <v>0</v>
      </c>
      <c r="AA535" t="str">
        <f t="shared" si="76"/>
        <v>MAX PAIN</v>
      </c>
      <c r="AB535" t="b">
        <f t="shared" si="77"/>
        <v>1</v>
      </c>
      <c r="AC535" t="str">
        <f t="shared" si="78"/>
        <v>FALSE</v>
      </c>
      <c r="AD535">
        <f t="shared" si="79"/>
        <v>3908.3</v>
      </c>
      <c r="AE535" t="str">
        <f t="shared" si="80"/>
        <v>COFORGE</v>
      </c>
    </row>
    <row r="536" spans="1:31" x14ac:dyDescent="0.2">
      <c r="A536">
        <v>597</v>
      </c>
      <c r="B536">
        <v>97.868852459016395</v>
      </c>
      <c r="C536">
        <v>3973</v>
      </c>
      <c r="D536">
        <v>32.380000000000003</v>
      </c>
      <c r="E536">
        <v>-7.7499999999999964</v>
      </c>
      <c r="F536">
        <v>-20.502645502645496</v>
      </c>
      <c r="G536">
        <v>30.05</v>
      </c>
      <c r="H536">
        <v>1207</v>
      </c>
      <c r="I536">
        <v>1400</v>
      </c>
      <c r="J536">
        <v>1387</v>
      </c>
      <c r="K536" t="s">
        <v>88</v>
      </c>
      <c r="N536">
        <v>1400</v>
      </c>
      <c r="O536">
        <v>1098</v>
      </c>
      <c r="P536">
        <v>36.299999999999997</v>
      </c>
      <c r="Q536">
        <v>32</v>
      </c>
      <c r="R536">
        <v>3.0018761726078798</v>
      </c>
      <c r="S536">
        <v>1903</v>
      </c>
      <c r="T536">
        <v>30.68</v>
      </c>
      <c r="U536">
        <v>6.1499999999999986</v>
      </c>
      <c r="V536">
        <v>20.398009950248753</v>
      </c>
      <c r="W536" t="b">
        <f t="shared" si="72"/>
        <v>0</v>
      </c>
      <c r="X536" t="b">
        <f t="shared" si="73"/>
        <v>0</v>
      </c>
      <c r="Y536" t="b">
        <f t="shared" si="74"/>
        <v>1</v>
      </c>
      <c r="Z536" t="b">
        <f t="shared" si="75"/>
        <v>0</v>
      </c>
      <c r="AA536" t="str">
        <f t="shared" si="76"/>
        <v>MAX PAIN</v>
      </c>
      <c r="AB536" t="b">
        <f t="shared" si="77"/>
        <v>1</v>
      </c>
      <c r="AC536" t="str">
        <f t="shared" si="78"/>
        <v>FALSE</v>
      </c>
      <c r="AD536">
        <f t="shared" si="79"/>
        <v>1387</v>
      </c>
      <c r="AE536" t="str">
        <f t="shared" si="80"/>
        <v>BAJAJFINSV</v>
      </c>
    </row>
    <row r="537" spans="1:31" x14ac:dyDescent="0.2">
      <c r="A537">
        <v>2</v>
      </c>
      <c r="B537">
        <v>14.285714285714286</v>
      </c>
      <c r="C537">
        <v>7</v>
      </c>
      <c r="D537">
        <v>36.700000000000003</v>
      </c>
      <c r="E537">
        <v>-12.950000000000003</v>
      </c>
      <c r="F537">
        <v>-11.511111111111113</v>
      </c>
      <c r="G537">
        <v>99.55</v>
      </c>
      <c r="H537">
        <v>16</v>
      </c>
      <c r="I537">
        <v>1300</v>
      </c>
      <c r="J537">
        <v>1387</v>
      </c>
      <c r="K537" t="s">
        <v>88</v>
      </c>
      <c r="N537">
        <v>1300</v>
      </c>
      <c r="O537">
        <v>796</v>
      </c>
      <c r="P537">
        <v>6.3</v>
      </c>
      <c r="Q537">
        <v>62</v>
      </c>
      <c r="R537">
        <v>8.4468664850136239</v>
      </c>
      <c r="S537">
        <v>679</v>
      </c>
      <c r="T537">
        <v>33.97</v>
      </c>
      <c r="U537">
        <v>0.54999999999999982</v>
      </c>
      <c r="V537">
        <v>9.5652173913043459</v>
      </c>
      <c r="W537" t="b">
        <f t="shared" si="72"/>
        <v>0</v>
      </c>
      <c r="X537" t="b">
        <f t="shared" si="73"/>
        <v>0</v>
      </c>
      <c r="Y537" t="b">
        <f t="shared" si="74"/>
        <v>1</v>
      </c>
      <c r="Z537" t="b">
        <f t="shared" si="75"/>
        <v>0</v>
      </c>
      <c r="AA537" t="str">
        <f t="shared" si="76"/>
        <v>MAX PAIN</v>
      </c>
      <c r="AB537" t="b">
        <f t="shared" si="77"/>
        <v>1</v>
      </c>
      <c r="AC537" t="str">
        <f t="shared" si="78"/>
        <v>FALSE</v>
      </c>
      <c r="AD537">
        <f t="shared" si="79"/>
        <v>1387</v>
      </c>
      <c r="AE537" t="str">
        <f t="shared" si="80"/>
        <v>BAJAJFINSV</v>
      </c>
    </row>
    <row r="538" spans="1:31" x14ac:dyDescent="0.2">
      <c r="A538">
        <v>410</v>
      </c>
      <c r="B538">
        <v>11.877172653534183</v>
      </c>
      <c r="C538">
        <v>3719</v>
      </c>
      <c r="D538">
        <v>34.520000000000003</v>
      </c>
      <c r="E538">
        <v>-1.8500000000000005</v>
      </c>
      <c r="F538">
        <v>-24.02597402597403</v>
      </c>
      <c r="G538">
        <v>5.85</v>
      </c>
      <c r="H538">
        <v>3862</v>
      </c>
      <c r="I538">
        <v>1500</v>
      </c>
      <c r="J538">
        <v>1387</v>
      </c>
      <c r="K538" t="s">
        <v>88</v>
      </c>
      <c r="N538">
        <v>1500</v>
      </c>
      <c r="O538">
        <v>585</v>
      </c>
      <c r="P538">
        <v>110.5</v>
      </c>
      <c r="Q538">
        <v>-13</v>
      </c>
      <c r="R538">
        <v>-2.1739130434782608</v>
      </c>
      <c r="S538">
        <v>78</v>
      </c>
      <c r="T538">
        <v>28.33</v>
      </c>
      <c r="U538">
        <v>10.549999999999997</v>
      </c>
      <c r="V538">
        <v>10.555277638819407</v>
      </c>
      <c r="W538" t="b">
        <f t="shared" si="72"/>
        <v>0</v>
      </c>
      <c r="X538" t="b">
        <f t="shared" si="73"/>
        <v>0</v>
      </c>
      <c r="Y538" t="b">
        <f t="shared" si="74"/>
        <v>0</v>
      </c>
      <c r="Z538" t="b">
        <f t="shared" si="75"/>
        <v>0</v>
      </c>
      <c r="AA538" t="str">
        <f t="shared" si="76"/>
        <v>MAX PAIN</v>
      </c>
      <c r="AB538" t="b">
        <f t="shared" si="77"/>
        <v>1</v>
      </c>
      <c r="AC538" t="str">
        <f t="shared" si="78"/>
        <v>FALSE</v>
      </c>
      <c r="AD538">
        <f t="shared" si="79"/>
        <v>1387</v>
      </c>
      <c r="AE538" t="str">
        <f t="shared" si="80"/>
        <v>BAJAJFINSV</v>
      </c>
    </row>
    <row r="539" spans="1:31" x14ac:dyDescent="0.2">
      <c r="A539">
        <v>10</v>
      </c>
      <c r="B539">
        <v>27.027027027027028</v>
      </c>
      <c r="C539">
        <v>176</v>
      </c>
      <c r="D539">
        <v>21.93</v>
      </c>
      <c r="E539">
        <v>-1.75</v>
      </c>
      <c r="F539">
        <v>-12.323943661971832</v>
      </c>
      <c r="G539">
        <v>12.45</v>
      </c>
      <c r="H539">
        <v>47</v>
      </c>
      <c r="I539">
        <v>540</v>
      </c>
      <c r="J539">
        <v>544.4</v>
      </c>
      <c r="K539" t="s">
        <v>150</v>
      </c>
      <c r="N539">
        <v>540</v>
      </c>
      <c r="O539">
        <v>242</v>
      </c>
      <c r="P539">
        <v>4.9000000000000004</v>
      </c>
      <c r="Q539">
        <v>28</v>
      </c>
      <c r="R539">
        <v>13.084112149532711</v>
      </c>
      <c r="S539">
        <v>439</v>
      </c>
      <c r="T539">
        <v>18.77</v>
      </c>
      <c r="U539">
        <v>0.70000000000000018</v>
      </c>
      <c r="V539">
        <v>16.666666666666671</v>
      </c>
      <c r="W539" t="b">
        <f t="shared" si="72"/>
        <v>0</v>
      </c>
      <c r="X539" t="b">
        <f t="shared" si="73"/>
        <v>0</v>
      </c>
      <c r="Y539" t="b">
        <f t="shared" si="74"/>
        <v>1</v>
      </c>
      <c r="Z539" t="b">
        <f t="shared" si="75"/>
        <v>0</v>
      </c>
      <c r="AA539" t="str">
        <f t="shared" si="76"/>
        <v>MAX PAIN</v>
      </c>
      <c r="AB539" t="b">
        <f t="shared" si="77"/>
        <v>1</v>
      </c>
      <c r="AC539" t="str">
        <f t="shared" si="78"/>
        <v>FALSE</v>
      </c>
      <c r="AD539">
        <f t="shared" si="79"/>
        <v>544.4</v>
      </c>
      <c r="AE539" t="str">
        <f t="shared" si="80"/>
        <v>DABUR</v>
      </c>
    </row>
    <row r="540" spans="1:31" x14ac:dyDescent="0.2">
      <c r="A540">
        <v>36</v>
      </c>
      <c r="B540">
        <v>14.516129032258064</v>
      </c>
      <c r="C540">
        <v>646</v>
      </c>
      <c r="D540">
        <v>20.420000000000002</v>
      </c>
      <c r="E540">
        <v>-2.0499999999999998</v>
      </c>
      <c r="F540">
        <v>-23.428571428571427</v>
      </c>
      <c r="G540">
        <v>6.7</v>
      </c>
      <c r="H540">
        <v>284</v>
      </c>
      <c r="I540">
        <v>550</v>
      </c>
      <c r="J540">
        <v>544.4</v>
      </c>
      <c r="K540" t="s">
        <v>150</v>
      </c>
      <c r="N540">
        <v>550</v>
      </c>
      <c r="O540">
        <v>234</v>
      </c>
      <c r="P540">
        <v>9.4</v>
      </c>
      <c r="Q540">
        <v>-39</v>
      </c>
      <c r="R540">
        <v>-14.285714285714286</v>
      </c>
      <c r="S540">
        <v>446</v>
      </c>
      <c r="T540">
        <v>18.079999999999998</v>
      </c>
      <c r="U540">
        <v>1.2000000000000011</v>
      </c>
      <c r="V540">
        <v>14.634146341463428</v>
      </c>
      <c r="W540" t="b">
        <f t="shared" si="72"/>
        <v>0</v>
      </c>
      <c r="X540" t="b">
        <f t="shared" si="73"/>
        <v>0</v>
      </c>
      <c r="Y540" t="b">
        <f t="shared" si="74"/>
        <v>0</v>
      </c>
      <c r="Z540" t="b">
        <f t="shared" si="75"/>
        <v>0</v>
      </c>
      <c r="AA540" t="str">
        <f t="shared" si="76"/>
        <v>MAX PAIN</v>
      </c>
      <c r="AB540" t="b">
        <f t="shared" si="77"/>
        <v>1</v>
      </c>
      <c r="AC540" t="str">
        <f t="shared" si="78"/>
        <v>FALSE</v>
      </c>
      <c r="AD540">
        <f t="shared" si="79"/>
        <v>544.4</v>
      </c>
      <c r="AE540" t="str">
        <f t="shared" si="80"/>
        <v>DABUR</v>
      </c>
    </row>
    <row r="541" spans="1:31" x14ac:dyDescent="0.2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530</v>
      </c>
      <c r="J541">
        <v>544.4</v>
      </c>
      <c r="K541" t="s">
        <v>150</v>
      </c>
      <c r="N541">
        <v>530</v>
      </c>
      <c r="O541">
        <v>229</v>
      </c>
      <c r="P541">
        <v>2.2000000000000002</v>
      </c>
      <c r="Q541">
        <v>52</v>
      </c>
      <c r="R541">
        <v>29.378531073446329</v>
      </c>
      <c r="S541">
        <v>203</v>
      </c>
      <c r="T541">
        <v>19.260000000000002</v>
      </c>
      <c r="U541">
        <v>0.15000000000000036</v>
      </c>
      <c r="V541">
        <v>7.3170731707317245</v>
      </c>
      <c r="W541" t="b">
        <f t="shared" si="72"/>
        <v>0</v>
      </c>
      <c r="X541" t="b">
        <f t="shared" si="73"/>
        <v>0</v>
      </c>
      <c r="Y541" t="b">
        <f t="shared" si="74"/>
        <v>1</v>
      </c>
      <c r="Z541" t="b">
        <f t="shared" si="75"/>
        <v>0</v>
      </c>
      <c r="AA541" t="str">
        <f t="shared" si="76"/>
        <v>MAX PAIN</v>
      </c>
      <c r="AB541" t="b">
        <f t="shared" si="77"/>
        <v>1</v>
      </c>
      <c r="AC541" t="str">
        <f t="shared" si="78"/>
        <v>FALSE</v>
      </c>
      <c r="AD541">
        <f t="shared" si="79"/>
        <v>544.4</v>
      </c>
      <c r="AE541" t="str">
        <f t="shared" si="80"/>
        <v>DABUR</v>
      </c>
    </row>
    <row r="542" spans="1:31" x14ac:dyDescent="0.2">
      <c r="A542">
        <v>5598</v>
      </c>
      <c r="B542">
        <v>197.11267605633802</v>
      </c>
      <c r="C542">
        <v>23740</v>
      </c>
      <c r="D542">
        <v>25.4</v>
      </c>
      <c r="E542">
        <v>-26.6</v>
      </c>
      <c r="F542">
        <v>-40.030097817908199</v>
      </c>
      <c r="G542">
        <v>39.85</v>
      </c>
      <c r="H542">
        <v>8438</v>
      </c>
      <c r="I542">
        <v>2500</v>
      </c>
      <c r="J542">
        <v>2475</v>
      </c>
      <c r="K542" t="s">
        <v>76</v>
      </c>
      <c r="N542">
        <v>2500</v>
      </c>
      <c r="O542">
        <v>6238</v>
      </c>
      <c r="P542">
        <v>54</v>
      </c>
      <c r="Q542">
        <v>473</v>
      </c>
      <c r="R542">
        <v>8.2046834345186461</v>
      </c>
      <c r="S542">
        <v>18377</v>
      </c>
      <c r="T542">
        <v>24.34</v>
      </c>
      <c r="U542">
        <v>28.05</v>
      </c>
      <c r="V542">
        <v>108.09248554913296</v>
      </c>
      <c r="W542" t="b">
        <f t="shared" si="72"/>
        <v>0</v>
      </c>
      <c r="X542" t="b">
        <f t="shared" si="73"/>
        <v>0</v>
      </c>
      <c r="Y542" t="b">
        <f t="shared" si="74"/>
        <v>1</v>
      </c>
      <c r="Z542" t="b">
        <f t="shared" si="75"/>
        <v>0</v>
      </c>
      <c r="AA542" t="str">
        <f t="shared" si="76"/>
        <v>MAX PAIN</v>
      </c>
      <c r="AB542" t="b">
        <f t="shared" si="77"/>
        <v>1</v>
      </c>
      <c r="AC542" t="str">
        <f t="shared" si="78"/>
        <v>FALSE</v>
      </c>
      <c r="AD542">
        <f t="shared" si="79"/>
        <v>2475</v>
      </c>
      <c r="AE542" t="str">
        <f t="shared" si="80"/>
        <v>RELIANCE</v>
      </c>
    </row>
    <row r="543" spans="1:31" x14ac:dyDescent="0.2">
      <c r="A543">
        <v>643</v>
      </c>
      <c r="B543">
        <v>127.07509881422925</v>
      </c>
      <c r="C543">
        <v>1532</v>
      </c>
      <c r="D543">
        <v>27.25</v>
      </c>
      <c r="E543">
        <v>-44.049999999999983</v>
      </c>
      <c r="F543">
        <v>-30.078525093888693</v>
      </c>
      <c r="G543">
        <v>102.4</v>
      </c>
      <c r="H543">
        <v>1149</v>
      </c>
      <c r="I543">
        <v>2400</v>
      </c>
      <c r="J543">
        <v>2475</v>
      </c>
      <c r="K543" t="s">
        <v>76</v>
      </c>
      <c r="N543">
        <v>2400</v>
      </c>
      <c r="O543">
        <v>4812</v>
      </c>
      <c r="P543">
        <v>16.5</v>
      </c>
      <c r="Q543">
        <v>1535</v>
      </c>
      <c r="R543">
        <v>46.841623436069575</v>
      </c>
      <c r="S543">
        <v>11585</v>
      </c>
      <c r="T543">
        <v>25.61</v>
      </c>
      <c r="U543">
        <v>10.199999999999999</v>
      </c>
      <c r="V543">
        <v>161.9047619047619</v>
      </c>
      <c r="W543" t="b">
        <f t="shared" si="72"/>
        <v>0</v>
      </c>
      <c r="X543" t="b">
        <f t="shared" si="73"/>
        <v>0</v>
      </c>
      <c r="Y543" t="b">
        <f t="shared" si="74"/>
        <v>1</v>
      </c>
      <c r="Z543" t="b">
        <f t="shared" si="75"/>
        <v>0</v>
      </c>
      <c r="AA543" t="str">
        <f t="shared" si="76"/>
        <v>MAX PAIN</v>
      </c>
      <c r="AB543" t="b">
        <f t="shared" si="77"/>
        <v>1</v>
      </c>
      <c r="AC543" t="str">
        <f t="shared" si="78"/>
        <v>FALSE</v>
      </c>
      <c r="AD543">
        <f t="shared" si="79"/>
        <v>2475</v>
      </c>
      <c r="AE543" t="str">
        <f t="shared" si="80"/>
        <v>RELIANCE</v>
      </c>
    </row>
    <row r="544" spans="1:31" x14ac:dyDescent="0.2">
      <c r="A544">
        <v>3799</v>
      </c>
      <c r="B544">
        <v>20.886249931277145</v>
      </c>
      <c r="C544">
        <v>28319</v>
      </c>
      <c r="D544">
        <v>26.51</v>
      </c>
      <c r="E544">
        <v>-9.2999999999999989</v>
      </c>
      <c r="F544">
        <v>-42.857142857142854</v>
      </c>
      <c r="G544">
        <v>12.4</v>
      </c>
      <c r="H544">
        <v>21988</v>
      </c>
      <c r="I544">
        <v>2600</v>
      </c>
      <c r="J544">
        <v>2475</v>
      </c>
      <c r="K544" t="s">
        <v>76</v>
      </c>
      <c r="N544">
        <v>2600</v>
      </c>
      <c r="O544">
        <v>4516</v>
      </c>
      <c r="P544">
        <v>126.7</v>
      </c>
      <c r="Q544">
        <v>-22</v>
      </c>
      <c r="R544">
        <v>-0.48479506390480387</v>
      </c>
      <c r="S544">
        <v>1060</v>
      </c>
      <c r="T544">
        <v>25.32</v>
      </c>
      <c r="U544">
        <v>47.3</v>
      </c>
      <c r="V544">
        <v>59.571788413098226</v>
      </c>
      <c r="W544" t="b">
        <f t="shared" si="72"/>
        <v>0</v>
      </c>
      <c r="X544" t="b">
        <f t="shared" si="73"/>
        <v>0</v>
      </c>
      <c r="Y544" t="b">
        <f t="shared" si="74"/>
        <v>0</v>
      </c>
      <c r="Z544" t="b">
        <f t="shared" si="75"/>
        <v>0</v>
      </c>
      <c r="AA544" t="str">
        <f t="shared" si="76"/>
        <v>MAX PAIN</v>
      </c>
      <c r="AB544" t="b">
        <f t="shared" si="77"/>
        <v>1</v>
      </c>
      <c r="AC544" t="str">
        <f t="shared" si="78"/>
        <v>FALSE</v>
      </c>
      <c r="AD544">
        <f t="shared" si="79"/>
        <v>2475</v>
      </c>
      <c r="AE544" t="str">
        <f t="shared" si="80"/>
        <v>RELIANCE</v>
      </c>
    </row>
    <row r="545" spans="1:31" x14ac:dyDescent="0.2">
      <c r="A545">
        <v>4</v>
      </c>
      <c r="B545">
        <v>6.8965517241379306</v>
      </c>
      <c r="C545">
        <v>29</v>
      </c>
      <c r="D545">
        <v>33.85</v>
      </c>
      <c r="E545">
        <v>-2.4000000000000004</v>
      </c>
      <c r="F545">
        <v>-22.222222222222225</v>
      </c>
      <c r="G545">
        <v>8.4</v>
      </c>
      <c r="H545">
        <v>62</v>
      </c>
      <c r="I545">
        <v>140</v>
      </c>
      <c r="J545">
        <v>146.80000000000001</v>
      </c>
      <c r="K545" t="s">
        <v>168</v>
      </c>
      <c r="N545">
        <v>140</v>
      </c>
      <c r="O545">
        <v>713</v>
      </c>
      <c r="P545">
        <v>0.9</v>
      </c>
      <c r="Q545">
        <v>5</v>
      </c>
      <c r="R545">
        <v>0.70621468926553677</v>
      </c>
      <c r="S545">
        <v>646</v>
      </c>
      <c r="T545">
        <v>31.2</v>
      </c>
      <c r="U545">
        <v>0.35</v>
      </c>
      <c r="V545">
        <v>63.636363636363626</v>
      </c>
      <c r="W545" t="b">
        <f t="shared" si="72"/>
        <v>0</v>
      </c>
      <c r="X545" t="b">
        <f t="shared" si="73"/>
        <v>0</v>
      </c>
      <c r="Y545" t="b">
        <f t="shared" si="74"/>
        <v>1</v>
      </c>
      <c r="Z545" t="b">
        <f t="shared" si="75"/>
        <v>0</v>
      </c>
      <c r="AA545" t="str">
        <f t="shared" si="76"/>
        <v>MAX PAIN</v>
      </c>
      <c r="AB545" t="b">
        <f t="shared" si="77"/>
        <v>1</v>
      </c>
      <c r="AC545" t="str">
        <f t="shared" si="78"/>
        <v>FALSE</v>
      </c>
      <c r="AD545">
        <f t="shared" si="79"/>
        <v>146.80000000000001</v>
      </c>
      <c r="AE545" t="str">
        <f t="shared" si="80"/>
        <v>ASHOKLEY</v>
      </c>
    </row>
    <row r="546" spans="1:31" x14ac:dyDescent="0.2">
      <c r="A546">
        <v>33</v>
      </c>
      <c r="B546">
        <v>17.368421052631579</v>
      </c>
      <c r="C546">
        <v>296</v>
      </c>
      <c r="D546">
        <v>32.590000000000003</v>
      </c>
      <c r="E546">
        <v>-1.8500000000000005</v>
      </c>
      <c r="F546">
        <v>-27.61194029850747</v>
      </c>
      <c r="G546">
        <v>4.8499999999999996</v>
      </c>
      <c r="H546">
        <v>223</v>
      </c>
      <c r="I546">
        <v>145</v>
      </c>
      <c r="J546">
        <v>146.80000000000001</v>
      </c>
      <c r="K546" t="s">
        <v>168</v>
      </c>
      <c r="N546">
        <v>145</v>
      </c>
      <c r="O546">
        <v>557</v>
      </c>
      <c r="P546">
        <v>2.25</v>
      </c>
      <c r="Q546">
        <v>63</v>
      </c>
      <c r="R546">
        <v>12.753036437246964</v>
      </c>
      <c r="S546">
        <v>843</v>
      </c>
      <c r="T546">
        <v>29.9</v>
      </c>
      <c r="U546">
        <v>0.8</v>
      </c>
      <c r="V546">
        <v>55.172413793103445</v>
      </c>
      <c r="W546" t="b">
        <f t="shared" si="72"/>
        <v>0</v>
      </c>
      <c r="X546" t="b">
        <f t="shared" si="73"/>
        <v>0</v>
      </c>
      <c r="Y546" t="b">
        <f t="shared" si="74"/>
        <v>1</v>
      </c>
      <c r="Z546" t="b">
        <f t="shared" si="75"/>
        <v>0</v>
      </c>
      <c r="AA546" t="str">
        <f t="shared" si="76"/>
        <v>MAX PAIN</v>
      </c>
      <c r="AB546" t="b">
        <f t="shared" si="77"/>
        <v>1</v>
      </c>
      <c r="AC546" t="str">
        <f t="shared" si="78"/>
        <v>FALSE</v>
      </c>
      <c r="AD546">
        <f t="shared" si="79"/>
        <v>146.80000000000001</v>
      </c>
      <c r="AE546" t="str">
        <f t="shared" si="80"/>
        <v>ASHOKLEY</v>
      </c>
    </row>
    <row r="547" spans="1:31" x14ac:dyDescent="0.2">
      <c r="A547">
        <v>349</v>
      </c>
      <c r="B547">
        <v>37.526881720430104</v>
      </c>
      <c r="C547">
        <v>1907</v>
      </c>
      <c r="D547">
        <v>32.07</v>
      </c>
      <c r="E547">
        <v>-1.2000000000000002</v>
      </c>
      <c r="F547">
        <v>-33.333333333333336</v>
      </c>
      <c r="G547">
        <v>2.4</v>
      </c>
      <c r="H547">
        <v>1279</v>
      </c>
      <c r="I547">
        <v>150</v>
      </c>
      <c r="J547">
        <v>146.80000000000001</v>
      </c>
      <c r="K547" t="s">
        <v>168</v>
      </c>
      <c r="N547">
        <v>150</v>
      </c>
      <c r="O547">
        <v>462</v>
      </c>
      <c r="P547">
        <v>4.8</v>
      </c>
      <c r="Q547">
        <v>1</v>
      </c>
      <c r="R547">
        <v>0.21691973969631237</v>
      </c>
      <c r="S547">
        <v>473</v>
      </c>
      <c r="T547">
        <v>29.56</v>
      </c>
      <c r="U547">
        <v>1.4499999999999997</v>
      </c>
      <c r="V547">
        <v>43.283582089552233</v>
      </c>
      <c r="W547" t="b">
        <f t="shared" si="72"/>
        <v>0</v>
      </c>
      <c r="X547" t="b">
        <f t="shared" si="73"/>
        <v>0</v>
      </c>
      <c r="Y547" t="b">
        <f t="shared" si="74"/>
        <v>1</v>
      </c>
      <c r="Z547" t="b">
        <f t="shared" si="75"/>
        <v>0</v>
      </c>
      <c r="AA547" t="str">
        <f t="shared" si="76"/>
        <v>MAX PAIN</v>
      </c>
      <c r="AB547" t="b">
        <f t="shared" si="77"/>
        <v>1</v>
      </c>
      <c r="AC547" t="str">
        <f t="shared" si="78"/>
        <v>FALSE</v>
      </c>
      <c r="AD547">
        <f t="shared" si="79"/>
        <v>146.80000000000001</v>
      </c>
      <c r="AE547" t="str">
        <f t="shared" si="80"/>
        <v>ASHOKLEY</v>
      </c>
    </row>
    <row r="548" spans="1:31" x14ac:dyDescent="0.2">
      <c r="A548">
        <v>-4</v>
      </c>
      <c r="B548">
        <v>-1.8518518518518519</v>
      </c>
      <c r="C548">
        <v>93</v>
      </c>
      <c r="D548">
        <v>46.12</v>
      </c>
      <c r="E548">
        <v>-2.5999999999999996</v>
      </c>
      <c r="F548">
        <v>-18.978102189781019</v>
      </c>
      <c r="G548">
        <v>11.1</v>
      </c>
      <c r="H548">
        <v>212</v>
      </c>
      <c r="I548">
        <v>170</v>
      </c>
      <c r="J548">
        <v>177.75</v>
      </c>
      <c r="K548" t="s">
        <v>216</v>
      </c>
      <c r="N548">
        <v>170</v>
      </c>
      <c r="O548">
        <v>623</v>
      </c>
      <c r="P548">
        <v>2.5499999999999998</v>
      </c>
      <c r="Q548">
        <v>-28</v>
      </c>
      <c r="R548">
        <v>-4.301075268817204</v>
      </c>
      <c r="S548">
        <v>669</v>
      </c>
      <c r="T548">
        <v>44.36</v>
      </c>
      <c r="U548">
        <v>0.39999999999999991</v>
      </c>
      <c r="V548">
        <v>18.604651162790695</v>
      </c>
      <c r="W548" t="b">
        <f t="shared" si="72"/>
        <v>1</v>
      </c>
      <c r="X548" t="b">
        <f t="shared" si="73"/>
        <v>0</v>
      </c>
      <c r="Y548" t="b">
        <f t="shared" si="74"/>
        <v>0</v>
      </c>
      <c r="Z548" t="b">
        <f t="shared" si="75"/>
        <v>0</v>
      </c>
      <c r="AA548" t="str">
        <f t="shared" si="76"/>
        <v>MAX PAIN</v>
      </c>
      <c r="AB548" t="b">
        <f t="shared" si="77"/>
        <v>0</v>
      </c>
      <c r="AC548" t="str">
        <f t="shared" si="78"/>
        <v>FALSE</v>
      </c>
      <c r="AD548">
        <f t="shared" si="79"/>
        <v>177.75</v>
      </c>
      <c r="AE548" t="str">
        <f t="shared" si="80"/>
        <v>RBLBANK</v>
      </c>
    </row>
    <row r="549" spans="1:31" x14ac:dyDescent="0.2">
      <c r="A549">
        <v>-6</v>
      </c>
      <c r="B549">
        <v>-5.4545454545454541</v>
      </c>
      <c r="C549">
        <v>7</v>
      </c>
      <c r="D549">
        <v>0</v>
      </c>
      <c r="E549">
        <v>-4.4499999999999993</v>
      </c>
      <c r="F549">
        <v>-19.821826280623604</v>
      </c>
      <c r="G549">
        <v>18</v>
      </c>
      <c r="H549">
        <v>104</v>
      </c>
      <c r="I549">
        <v>160</v>
      </c>
      <c r="J549">
        <v>177.75</v>
      </c>
      <c r="K549" t="s">
        <v>216</v>
      </c>
      <c r="N549">
        <v>160</v>
      </c>
      <c r="O549">
        <v>590</v>
      </c>
      <c r="P549">
        <v>0.9</v>
      </c>
      <c r="Q549">
        <v>-17</v>
      </c>
      <c r="R549">
        <v>-2.8006589785831961</v>
      </c>
      <c r="S549">
        <v>298</v>
      </c>
      <c r="T549">
        <v>48.74</v>
      </c>
      <c r="U549">
        <v>9.9999999999999978E-2</v>
      </c>
      <c r="V549">
        <v>12.499999999999996</v>
      </c>
      <c r="W549" t="b">
        <f t="shared" si="72"/>
        <v>1</v>
      </c>
      <c r="X549" t="b">
        <f t="shared" si="73"/>
        <v>0</v>
      </c>
      <c r="Y549" t="b">
        <f t="shared" si="74"/>
        <v>0</v>
      </c>
      <c r="Z549" t="b">
        <f t="shared" si="75"/>
        <v>0</v>
      </c>
      <c r="AA549" t="str">
        <f t="shared" si="76"/>
        <v>MAX PAIN</v>
      </c>
      <c r="AB549" t="b">
        <f t="shared" si="77"/>
        <v>0</v>
      </c>
      <c r="AC549" t="str">
        <f t="shared" si="78"/>
        <v>FALSE</v>
      </c>
      <c r="AD549">
        <f t="shared" si="79"/>
        <v>177.75</v>
      </c>
      <c r="AE549" t="str">
        <f t="shared" si="80"/>
        <v>RBLBANK</v>
      </c>
    </row>
    <row r="550" spans="1:31" x14ac:dyDescent="0.2">
      <c r="A550">
        <v>-1</v>
      </c>
      <c r="B550">
        <v>-2.2727272727272729</v>
      </c>
      <c r="C550">
        <v>2</v>
      </c>
      <c r="D550">
        <v>0</v>
      </c>
      <c r="E550">
        <v>-4.3500000000000014</v>
      </c>
      <c r="F550">
        <v>-13.446676970633698</v>
      </c>
      <c r="G550">
        <v>28</v>
      </c>
      <c r="H550">
        <v>43</v>
      </c>
      <c r="I550">
        <v>150</v>
      </c>
      <c r="J550">
        <v>177.75</v>
      </c>
      <c r="K550" t="s">
        <v>216</v>
      </c>
      <c r="N550">
        <v>150</v>
      </c>
      <c r="O550">
        <v>444</v>
      </c>
      <c r="P550">
        <v>0.35</v>
      </c>
      <c r="Q550">
        <v>-2</v>
      </c>
      <c r="R550">
        <v>-0.44843049327354262</v>
      </c>
      <c r="S550">
        <v>69</v>
      </c>
      <c r="T550">
        <v>55.56</v>
      </c>
      <c r="U550">
        <v>0</v>
      </c>
      <c r="V550">
        <v>0</v>
      </c>
      <c r="W550" t="b">
        <f t="shared" si="72"/>
        <v>1</v>
      </c>
      <c r="X550" t="b">
        <f t="shared" si="73"/>
        <v>0</v>
      </c>
      <c r="Y550" t="b">
        <f t="shared" si="74"/>
        <v>0</v>
      </c>
      <c r="Z550" t="b">
        <f t="shared" si="75"/>
        <v>0</v>
      </c>
      <c r="AA550" t="str">
        <f t="shared" si="76"/>
        <v>MAX PAIN</v>
      </c>
      <c r="AB550" t="b">
        <f t="shared" si="77"/>
        <v>0</v>
      </c>
      <c r="AC550" t="str">
        <f t="shared" si="78"/>
        <v>FALSE</v>
      </c>
      <c r="AD550">
        <f t="shared" si="79"/>
        <v>177.75</v>
      </c>
      <c r="AE550" t="str">
        <f t="shared" si="80"/>
        <v>RBLBANK</v>
      </c>
    </row>
    <row r="551" spans="1:31" x14ac:dyDescent="0.2">
      <c r="A551">
        <v>-1</v>
      </c>
      <c r="B551">
        <v>-1.5151515151515151</v>
      </c>
      <c r="C551">
        <v>4</v>
      </c>
      <c r="D551">
        <v>0</v>
      </c>
      <c r="E551">
        <v>-7.75</v>
      </c>
      <c r="F551">
        <v>-27.927927927927925</v>
      </c>
      <c r="G551">
        <v>20</v>
      </c>
      <c r="H551">
        <v>65</v>
      </c>
      <c r="I551">
        <v>220</v>
      </c>
      <c r="J551">
        <v>239.7</v>
      </c>
      <c r="K551" t="s">
        <v>133</v>
      </c>
      <c r="N551">
        <v>220</v>
      </c>
      <c r="O551">
        <v>907</v>
      </c>
      <c r="P551">
        <v>1.4</v>
      </c>
      <c r="Q551">
        <v>-20</v>
      </c>
      <c r="R551">
        <v>-2.1574973031283711</v>
      </c>
      <c r="S551">
        <v>375</v>
      </c>
      <c r="T551">
        <v>44.31</v>
      </c>
      <c r="U551">
        <v>0.34999999999999987</v>
      </c>
      <c r="V551">
        <v>33.333333333333321</v>
      </c>
      <c r="W551" t="b">
        <f t="shared" si="72"/>
        <v>1</v>
      </c>
      <c r="X551" t="b">
        <f t="shared" si="73"/>
        <v>0</v>
      </c>
      <c r="Y551" t="b">
        <f t="shared" si="74"/>
        <v>0</v>
      </c>
      <c r="Z551" t="b">
        <f t="shared" si="75"/>
        <v>0</v>
      </c>
      <c r="AA551" t="str">
        <f t="shared" si="76"/>
        <v>MAX PAIN</v>
      </c>
      <c r="AB551" t="b">
        <f t="shared" si="77"/>
        <v>0</v>
      </c>
      <c r="AC551" t="str">
        <f t="shared" si="78"/>
        <v>FALSE</v>
      </c>
      <c r="AD551">
        <f t="shared" si="79"/>
        <v>239.7</v>
      </c>
      <c r="AE551" t="str">
        <f t="shared" si="80"/>
        <v>BANDHANBNK</v>
      </c>
    </row>
    <row r="552" spans="1:31" x14ac:dyDescent="0.2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38.700000000000003</v>
      </c>
      <c r="H552">
        <v>19</v>
      </c>
      <c r="I552">
        <v>210</v>
      </c>
      <c r="J552">
        <v>239.7</v>
      </c>
      <c r="K552" t="s">
        <v>133</v>
      </c>
      <c r="N552">
        <v>210</v>
      </c>
      <c r="O552">
        <v>901</v>
      </c>
      <c r="P552">
        <v>0.6</v>
      </c>
      <c r="Q552">
        <v>-7</v>
      </c>
      <c r="R552">
        <v>-0.77092511013215859</v>
      </c>
      <c r="S552">
        <v>153</v>
      </c>
      <c r="T552">
        <v>48.1</v>
      </c>
      <c r="U552">
        <v>4.9999999999999933E-2</v>
      </c>
      <c r="V552">
        <v>9.0909090909090793</v>
      </c>
      <c r="W552" t="b">
        <f t="shared" si="72"/>
        <v>0</v>
      </c>
      <c r="X552" t="b">
        <f t="shared" si="73"/>
        <v>0</v>
      </c>
      <c r="Y552" t="b">
        <f t="shared" si="74"/>
        <v>0</v>
      </c>
      <c r="Z552" t="b">
        <f t="shared" si="75"/>
        <v>0</v>
      </c>
      <c r="AA552" t="str">
        <f t="shared" si="76"/>
        <v>MAX PAIN</v>
      </c>
      <c r="AB552" t="b">
        <f t="shared" si="77"/>
        <v>1</v>
      </c>
      <c r="AC552" t="str">
        <f t="shared" si="78"/>
        <v>FALSE</v>
      </c>
      <c r="AD552">
        <f t="shared" si="79"/>
        <v>239.7</v>
      </c>
      <c r="AE552" t="str">
        <f t="shared" si="80"/>
        <v>BANDHANBNK</v>
      </c>
    </row>
    <row r="553" spans="1:31" x14ac:dyDescent="0.2">
      <c r="A553">
        <v>242</v>
      </c>
      <c r="B553">
        <v>28.843861740166865</v>
      </c>
      <c r="C553">
        <v>1296</v>
      </c>
      <c r="D553">
        <v>40.06</v>
      </c>
      <c r="E553">
        <v>-3.0500000000000007</v>
      </c>
      <c r="F553">
        <v>-28.909952606635077</v>
      </c>
      <c r="G553">
        <v>7.5</v>
      </c>
      <c r="H553">
        <v>1081</v>
      </c>
      <c r="I553">
        <v>240</v>
      </c>
      <c r="J553">
        <v>239.7</v>
      </c>
      <c r="K553" t="s">
        <v>133</v>
      </c>
      <c r="N553">
        <v>240</v>
      </c>
      <c r="O553">
        <v>771</v>
      </c>
      <c r="P553">
        <v>6.9</v>
      </c>
      <c r="Q553">
        <v>-138</v>
      </c>
      <c r="R553">
        <v>-15.181518151815181</v>
      </c>
      <c r="S553">
        <v>1668</v>
      </c>
      <c r="T553">
        <v>39.799999999999997</v>
      </c>
      <c r="U553">
        <v>2.1500000000000004</v>
      </c>
      <c r="V553">
        <v>45.26315789473685</v>
      </c>
      <c r="W553" t="b">
        <f t="shared" si="72"/>
        <v>0</v>
      </c>
      <c r="X553" t="b">
        <f t="shared" si="73"/>
        <v>0</v>
      </c>
      <c r="Y553" t="b">
        <f t="shared" si="74"/>
        <v>0</v>
      </c>
      <c r="Z553" t="b">
        <f t="shared" si="75"/>
        <v>0</v>
      </c>
      <c r="AA553" t="str">
        <f t="shared" si="76"/>
        <v>MAX PAIN</v>
      </c>
      <c r="AB553" t="b">
        <f t="shared" si="77"/>
        <v>1</v>
      </c>
      <c r="AC553" t="str">
        <f t="shared" si="78"/>
        <v>FALSE</v>
      </c>
      <c r="AD553">
        <f t="shared" si="79"/>
        <v>239.7</v>
      </c>
      <c r="AE553" t="str">
        <f t="shared" si="80"/>
        <v>BANDHANBNK</v>
      </c>
    </row>
    <row r="554" spans="1:31" x14ac:dyDescent="0.2">
      <c r="A554">
        <v>67</v>
      </c>
      <c r="B554">
        <v>22.711864406779661</v>
      </c>
      <c r="C554">
        <v>336</v>
      </c>
      <c r="D554">
        <v>25.73</v>
      </c>
      <c r="E554">
        <v>-16.149999999999999</v>
      </c>
      <c r="F554">
        <v>-42.61213720316622</v>
      </c>
      <c r="G554">
        <v>21.75</v>
      </c>
      <c r="H554">
        <v>362</v>
      </c>
      <c r="I554">
        <v>800</v>
      </c>
      <c r="J554">
        <v>808.3</v>
      </c>
      <c r="K554" t="s">
        <v>161</v>
      </c>
      <c r="N554">
        <v>800</v>
      </c>
      <c r="O554">
        <v>668</v>
      </c>
      <c r="P554">
        <v>10.55</v>
      </c>
      <c r="Q554">
        <v>55</v>
      </c>
      <c r="R554">
        <v>8.9722675367047309</v>
      </c>
      <c r="S554">
        <v>903</v>
      </c>
      <c r="T554">
        <v>25.63</v>
      </c>
      <c r="U554">
        <v>6.3500000000000005</v>
      </c>
      <c r="V554">
        <v>151.19047619047618</v>
      </c>
      <c r="W554" t="b">
        <f t="shared" si="72"/>
        <v>0</v>
      </c>
      <c r="X554" t="b">
        <f t="shared" si="73"/>
        <v>0</v>
      </c>
      <c r="Y554" t="b">
        <f t="shared" si="74"/>
        <v>1</v>
      </c>
      <c r="Z554" t="b">
        <f t="shared" si="75"/>
        <v>0</v>
      </c>
      <c r="AA554" t="str">
        <f t="shared" si="76"/>
        <v>MAX PAIN</v>
      </c>
      <c r="AB554" t="b">
        <f t="shared" si="77"/>
        <v>1</v>
      </c>
      <c r="AC554" t="str">
        <f t="shared" si="78"/>
        <v>FALSE</v>
      </c>
      <c r="AD554">
        <f t="shared" si="79"/>
        <v>808.3</v>
      </c>
      <c r="AE554" t="str">
        <f t="shared" si="80"/>
        <v>VOLTAS</v>
      </c>
    </row>
    <row r="555" spans="1:31" x14ac:dyDescent="0.2">
      <c r="A555">
        <v>434</v>
      </c>
      <c r="B555">
        <v>73.187183811129842</v>
      </c>
      <c r="C555">
        <v>1435</v>
      </c>
      <c r="D555">
        <v>25.41</v>
      </c>
      <c r="E555">
        <v>-11.849999999999998</v>
      </c>
      <c r="F555">
        <v>-50.641025641025635</v>
      </c>
      <c r="G555">
        <v>11.55</v>
      </c>
      <c r="H555">
        <v>1027</v>
      </c>
      <c r="I555">
        <v>820</v>
      </c>
      <c r="J555">
        <v>808.3</v>
      </c>
      <c r="K555" t="s">
        <v>161</v>
      </c>
      <c r="N555">
        <v>820</v>
      </c>
      <c r="O555">
        <v>269</v>
      </c>
      <c r="P555">
        <v>19.649999999999999</v>
      </c>
      <c r="Q555">
        <v>-18</v>
      </c>
      <c r="R555">
        <v>-6.2717770034843205</v>
      </c>
      <c r="S555">
        <v>824</v>
      </c>
      <c r="T555">
        <v>24.27</v>
      </c>
      <c r="U555">
        <v>10.249999999999998</v>
      </c>
      <c r="V555">
        <v>109.04255319148935</v>
      </c>
      <c r="W555" t="b">
        <f t="shared" si="72"/>
        <v>0</v>
      </c>
      <c r="X555" t="b">
        <f t="shared" si="73"/>
        <v>0</v>
      </c>
      <c r="Y555" t="b">
        <f t="shared" si="74"/>
        <v>0</v>
      </c>
      <c r="Z555" t="b">
        <f t="shared" si="75"/>
        <v>0</v>
      </c>
      <c r="AA555" t="str">
        <f t="shared" si="76"/>
        <v>MAX PAIN</v>
      </c>
      <c r="AB555" t="b">
        <f t="shared" si="77"/>
        <v>1</v>
      </c>
      <c r="AC555" t="str">
        <f t="shared" si="78"/>
        <v>FALSE</v>
      </c>
      <c r="AD555">
        <f t="shared" si="79"/>
        <v>808.3</v>
      </c>
      <c r="AE555" t="str">
        <f t="shared" si="80"/>
        <v>VOLTAS</v>
      </c>
    </row>
    <row r="556" spans="1:31" x14ac:dyDescent="0.2">
      <c r="A556">
        <v>0</v>
      </c>
      <c r="B556">
        <v>0</v>
      </c>
      <c r="C556">
        <v>5</v>
      </c>
      <c r="D556">
        <v>36</v>
      </c>
      <c r="E556">
        <v>-15.200000000000003</v>
      </c>
      <c r="F556">
        <v>-27.289048473967686</v>
      </c>
      <c r="G556">
        <v>40.5</v>
      </c>
      <c r="H556">
        <v>60</v>
      </c>
      <c r="I556">
        <v>780</v>
      </c>
      <c r="J556">
        <v>808.3</v>
      </c>
      <c r="K556" t="s">
        <v>161</v>
      </c>
      <c r="N556">
        <v>780</v>
      </c>
      <c r="O556">
        <v>239</v>
      </c>
      <c r="P556">
        <v>4.8</v>
      </c>
      <c r="Q556">
        <v>-7</v>
      </c>
      <c r="R556">
        <v>-2.845528455284553</v>
      </c>
      <c r="S556">
        <v>241</v>
      </c>
      <c r="T556">
        <v>26.27</v>
      </c>
      <c r="U556">
        <v>2.9</v>
      </c>
      <c r="V556">
        <v>152.63157894736844</v>
      </c>
      <c r="W556" t="b">
        <f t="shared" si="72"/>
        <v>0</v>
      </c>
      <c r="X556" t="b">
        <f t="shared" si="73"/>
        <v>0</v>
      </c>
      <c r="Y556" t="b">
        <f t="shared" si="74"/>
        <v>0</v>
      </c>
      <c r="Z556" t="b">
        <f t="shared" si="75"/>
        <v>0</v>
      </c>
      <c r="AA556" t="str">
        <f t="shared" si="76"/>
        <v>MAX PAIN</v>
      </c>
      <c r="AB556" t="b">
        <f t="shared" si="77"/>
        <v>1</v>
      </c>
      <c r="AC556" t="str">
        <f t="shared" si="78"/>
        <v>FALSE</v>
      </c>
      <c r="AD556">
        <f t="shared" si="79"/>
        <v>808.3</v>
      </c>
      <c r="AE556" t="str">
        <f t="shared" si="80"/>
        <v>VOLTAS</v>
      </c>
    </row>
    <row r="557" spans="1:31" x14ac:dyDescent="0.2">
      <c r="A557">
        <v>101</v>
      </c>
      <c r="B557">
        <v>32.686084142394819</v>
      </c>
      <c r="C557">
        <v>1201</v>
      </c>
      <c r="D557">
        <v>28.98</v>
      </c>
      <c r="E557">
        <v>-4.4000000000000004</v>
      </c>
      <c r="F557">
        <v>-42.71844660194175</v>
      </c>
      <c r="G557">
        <v>5.9</v>
      </c>
      <c r="H557">
        <v>410</v>
      </c>
      <c r="I557">
        <v>250</v>
      </c>
      <c r="J557">
        <v>250</v>
      </c>
      <c r="K557" t="s">
        <v>123</v>
      </c>
      <c r="N557">
        <v>250</v>
      </c>
      <c r="O557">
        <v>364</v>
      </c>
      <c r="P557">
        <v>5.35</v>
      </c>
      <c r="Q557">
        <v>-71</v>
      </c>
      <c r="R557">
        <v>-16.321839080459771</v>
      </c>
      <c r="S557">
        <v>1259</v>
      </c>
      <c r="T557">
        <v>30.79</v>
      </c>
      <c r="U557">
        <v>2.4999999999999996</v>
      </c>
      <c r="V557">
        <v>87.719298245614013</v>
      </c>
      <c r="W557" t="b">
        <f t="shared" si="72"/>
        <v>0</v>
      </c>
      <c r="X557" t="b">
        <f t="shared" si="73"/>
        <v>0</v>
      </c>
      <c r="Y557" t="b">
        <f t="shared" si="74"/>
        <v>0</v>
      </c>
      <c r="Z557" t="b">
        <f t="shared" si="75"/>
        <v>0</v>
      </c>
      <c r="AA557" t="str">
        <f t="shared" si="76"/>
        <v>MAX PAIN</v>
      </c>
      <c r="AB557" t="b">
        <f t="shared" si="77"/>
        <v>1</v>
      </c>
      <c r="AC557" t="str">
        <f t="shared" si="78"/>
        <v>FALSE</v>
      </c>
      <c r="AD557">
        <f t="shared" si="79"/>
        <v>250</v>
      </c>
      <c r="AE557" t="str">
        <f t="shared" si="80"/>
        <v>HINDPETRO</v>
      </c>
    </row>
    <row r="558" spans="1:31" x14ac:dyDescent="0.2">
      <c r="A558">
        <v>4</v>
      </c>
      <c r="B558">
        <v>1.7699115044247788</v>
      </c>
      <c r="C558">
        <v>141</v>
      </c>
      <c r="D558">
        <v>28</v>
      </c>
      <c r="E558">
        <v>-6.1499999999999986</v>
      </c>
      <c r="F558">
        <v>-33.333333333333329</v>
      </c>
      <c r="G558">
        <v>12.3</v>
      </c>
      <c r="H558">
        <v>230</v>
      </c>
      <c r="I558">
        <v>240</v>
      </c>
      <c r="J558">
        <v>250</v>
      </c>
      <c r="K558" t="s">
        <v>123</v>
      </c>
      <c r="N558">
        <v>240</v>
      </c>
      <c r="O558">
        <v>283</v>
      </c>
      <c r="P558">
        <v>2</v>
      </c>
      <c r="Q558">
        <v>-14</v>
      </c>
      <c r="R558">
        <v>-4.7138047138047137</v>
      </c>
      <c r="S558">
        <v>496</v>
      </c>
      <c r="T558">
        <v>32.090000000000003</v>
      </c>
      <c r="U558">
        <v>1</v>
      </c>
      <c r="V558">
        <v>100</v>
      </c>
      <c r="W558" t="b">
        <f t="shared" si="72"/>
        <v>0</v>
      </c>
      <c r="X558" t="b">
        <f t="shared" si="73"/>
        <v>0</v>
      </c>
      <c r="Y558" t="b">
        <f t="shared" si="74"/>
        <v>0</v>
      </c>
      <c r="Z558" t="b">
        <f t="shared" si="75"/>
        <v>0</v>
      </c>
      <c r="AA558" t="str">
        <f t="shared" si="76"/>
        <v>MAX PAIN</v>
      </c>
      <c r="AB558" t="b">
        <f t="shared" si="77"/>
        <v>1</v>
      </c>
      <c r="AC558" t="str">
        <f t="shared" si="78"/>
        <v>FALSE</v>
      </c>
      <c r="AD558">
        <f t="shared" si="79"/>
        <v>250</v>
      </c>
      <c r="AE558" t="str">
        <f t="shared" si="80"/>
        <v>HINDPETRO</v>
      </c>
    </row>
    <row r="559" spans="1:31" x14ac:dyDescent="0.2">
      <c r="A559">
        <v>0</v>
      </c>
      <c r="B559">
        <v>0</v>
      </c>
      <c r="C559">
        <v>4</v>
      </c>
      <c r="D559">
        <v>29.38</v>
      </c>
      <c r="E559">
        <v>-7.5500000000000007</v>
      </c>
      <c r="F559">
        <v>-26.306620209059233</v>
      </c>
      <c r="G559">
        <v>21.15</v>
      </c>
      <c r="H559">
        <v>137</v>
      </c>
      <c r="I559">
        <v>230</v>
      </c>
      <c r="J559">
        <v>250</v>
      </c>
      <c r="K559" t="s">
        <v>123</v>
      </c>
      <c r="N559">
        <v>230</v>
      </c>
      <c r="O559">
        <v>224</v>
      </c>
      <c r="P559">
        <v>0.7</v>
      </c>
      <c r="Q559">
        <v>-6</v>
      </c>
      <c r="R559">
        <v>-2.6086956521739131</v>
      </c>
      <c r="S559">
        <v>131</v>
      </c>
      <c r="T559">
        <v>35.07</v>
      </c>
      <c r="U559">
        <v>0.35</v>
      </c>
      <c r="V559">
        <v>100</v>
      </c>
      <c r="W559" t="b">
        <f t="shared" si="72"/>
        <v>0</v>
      </c>
      <c r="X559" t="b">
        <f t="shared" si="73"/>
        <v>0</v>
      </c>
      <c r="Y559" t="b">
        <f t="shared" si="74"/>
        <v>0</v>
      </c>
      <c r="Z559" t="b">
        <f t="shared" si="75"/>
        <v>0</v>
      </c>
      <c r="AA559" t="str">
        <f t="shared" si="76"/>
        <v>MAX PAIN</v>
      </c>
      <c r="AB559" t="b">
        <f t="shared" si="77"/>
        <v>1</v>
      </c>
      <c r="AC559" t="str">
        <f t="shared" si="78"/>
        <v>FALSE</v>
      </c>
      <c r="AD559">
        <f t="shared" si="79"/>
        <v>250</v>
      </c>
      <c r="AE559" t="str">
        <f t="shared" si="80"/>
        <v>HINDPETRO</v>
      </c>
    </row>
    <row r="560" spans="1:31" x14ac:dyDescent="0.2">
      <c r="A560">
        <v>-8</v>
      </c>
      <c r="B560">
        <v>-2.1333333333333333</v>
      </c>
      <c r="C560">
        <v>498</v>
      </c>
      <c r="D560">
        <v>31.01</v>
      </c>
      <c r="E560">
        <v>-2.2000000000000002</v>
      </c>
      <c r="F560">
        <v>-36.97478991596639</v>
      </c>
      <c r="G560">
        <v>3.75</v>
      </c>
      <c r="H560">
        <v>367</v>
      </c>
      <c r="I560">
        <v>80</v>
      </c>
      <c r="J560">
        <v>82.7</v>
      </c>
      <c r="K560" t="s">
        <v>253</v>
      </c>
      <c r="N560">
        <v>80</v>
      </c>
      <c r="O560">
        <v>462</v>
      </c>
      <c r="P560">
        <v>1.35</v>
      </c>
      <c r="Q560">
        <v>40</v>
      </c>
      <c r="R560">
        <v>9.4786729857819907</v>
      </c>
      <c r="S560">
        <v>719</v>
      </c>
      <c r="T560">
        <v>42.07</v>
      </c>
      <c r="U560">
        <v>0.65000000000000013</v>
      </c>
      <c r="V560">
        <v>92.85714285714289</v>
      </c>
      <c r="W560" t="b">
        <f t="shared" si="72"/>
        <v>1</v>
      </c>
      <c r="X560" t="b">
        <f t="shared" si="73"/>
        <v>0</v>
      </c>
      <c r="Y560" t="b">
        <f t="shared" si="74"/>
        <v>1</v>
      </c>
      <c r="Z560" t="b">
        <f t="shared" si="75"/>
        <v>0</v>
      </c>
      <c r="AA560" t="str">
        <f t="shared" si="76"/>
        <v>MAX PAIN</v>
      </c>
      <c r="AB560" t="b">
        <f t="shared" si="77"/>
        <v>0</v>
      </c>
      <c r="AC560" t="str">
        <f t="shared" si="78"/>
        <v>FALSE</v>
      </c>
      <c r="AD560">
        <f t="shared" si="79"/>
        <v>82.7</v>
      </c>
      <c r="AE560" t="str">
        <f t="shared" si="80"/>
        <v>NATIONALUM</v>
      </c>
    </row>
    <row r="561" spans="1:31" x14ac:dyDescent="0.2">
      <c r="A561">
        <v>-6</v>
      </c>
      <c r="B561">
        <v>-6.3157894736842106</v>
      </c>
      <c r="C561">
        <v>13</v>
      </c>
      <c r="D561">
        <v>0</v>
      </c>
      <c r="E561">
        <v>-2.6500000000000004</v>
      </c>
      <c r="F561">
        <v>-25.238095238095244</v>
      </c>
      <c r="G561">
        <v>7.85</v>
      </c>
      <c r="H561">
        <v>89</v>
      </c>
      <c r="I561">
        <v>75</v>
      </c>
      <c r="J561">
        <v>82.7</v>
      </c>
      <c r="K561" t="s">
        <v>253</v>
      </c>
      <c r="N561">
        <v>75</v>
      </c>
      <c r="O561">
        <v>420</v>
      </c>
      <c r="P561">
        <v>0.35</v>
      </c>
      <c r="Q561">
        <v>56</v>
      </c>
      <c r="R561">
        <v>15.384615384615385</v>
      </c>
      <c r="S561">
        <v>471</v>
      </c>
      <c r="T561">
        <v>43.95</v>
      </c>
      <c r="U561">
        <v>9.9999999999999978E-2</v>
      </c>
      <c r="V561">
        <v>39.999999999999993</v>
      </c>
      <c r="W561" t="b">
        <f t="shared" si="72"/>
        <v>1</v>
      </c>
      <c r="X561" t="b">
        <f t="shared" si="73"/>
        <v>0</v>
      </c>
      <c r="Y561" t="b">
        <f t="shared" si="74"/>
        <v>1</v>
      </c>
      <c r="Z561" t="b">
        <f t="shared" si="75"/>
        <v>0</v>
      </c>
      <c r="AA561" t="str">
        <f t="shared" si="76"/>
        <v>MAX PAIN</v>
      </c>
      <c r="AB561" t="b">
        <f t="shared" si="77"/>
        <v>0</v>
      </c>
      <c r="AC561" t="str">
        <f t="shared" si="78"/>
        <v>FALSE</v>
      </c>
      <c r="AD561">
        <f t="shared" si="79"/>
        <v>82.7</v>
      </c>
      <c r="AE561" t="str">
        <f t="shared" si="80"/>
        <v>NATIONALUM</v>
      </c>
    </row>
    <row r="562" spans="1:31" x14ac:dyDescent="0.2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12.3</v>
      </c>
      <c r="H562">
        <v>23</v>
      </c>
      <c r="I562">
        <v>70</v>
      </c>
      <c r="J562">
        <v>82.7</v>
      </c>
      <c r="K562" t="s">
        <v>253</v>
      </c>
      <c r="N562">
        <v>70</v>
      </c>
      <c r="O562">
        <v>341</v>
      </c>
      <c r="P562">
        <v>0.15</v>
      </c>
      <c r="Q562">
        <v>-6</v>
      </c>
      <c r="R562">
        <v>-1.7291066282420748</v>
      </c>
      <c r="S562">
        <v>110</v>
      </c>
      <c r="T562">
        <v>53.88</v>
      </c>
      <c r="U562">
        <v>0</v>
      </c>
      <c r="V562">
        <v>0</v>
      </c>
      <c r="W562" t="b">
        <f t="shared" si="72"/>
        <v>0</v>
      </c>
      <c r="X562" t="b">
        <f t="shared" si="73"/>
        <v>0</v>
      </c>
      <c r="Y562" t="b">
        <f t="shared" si="74"/>
        <v>0</v>
      </c>
      <c r="Z562" t="b">
        <f t="shared" si="75"/>
        <v>0</v>
      </c>
      <c r="AA562" t="str">
        <f t="shared" si="76"/>
        <v>MAX PAIN</v>
      </c>
      <c r="AB562" t="b">
        <f t="shared" si="77"/>
        <v>1</v>
      </c>
      <c r="AC562" t="str">
        <f t="shared" si="78"/>
        <v>FALSE</v>
      </c>
      <c r="AD562">
        <f t="shared" si="79"/>
        <v>82.7</v>
      </c>
      <c r="AE562" t="str">
        <f t="shared" si="80"/>
        <v>NATIONALUM</v>
      </c>
    </row>
    <row r="563" spans="1:31" x14ac:dyDescent="0.2">
      <c r="A563">
        <v>-8</v>
      </c>
      <c r="B563">
        <v>-4.166666666666667</v>
      </c>
      <c r="C563">
        <v>15</v>
      </c>
      <c r="D563">
        <v>0</v>
      </c>
      <c r="E563">
        <v>-2.0500000000000007</v>
      </c>
      <c r="F563">
        <v>-23.295454545454554</v>
      </c>
      <c r="G563">
        <v>6.75</v>
      </c>
      <c r="H563">
        <v>184</v>
      </c>
      <c r="I563">
        <v>75</v>
      </c>
      <c r="J563">
        <v>81.55</v>
      </c>
      <c r="K563" t="s">
        <v>128</v>
      </c>
      <c r="N563">
        <v>75</v>
      </c>
      <c r="O563">
        <v>548</v>
      </c>
      <c r="P563">
        <v>0.1</v>
      </c>
      <c r="Q563">
        <v>-14</v>
      </c>
      <c r="R563">
        <v>-2.4911032028469751</v>
      </c>
      <c r="S563">
        <v>222</v>
      </c>
      <c r="T563">
        <v>28.97</v>
      </c>
      <c r="U563">
        <v>-4.9999999999999989E-2</v>
      </c>
      <c r="V563">
        <v>-33.333333333333329</v>
      </c>
      <c r="W563" t="b">
        <f t="shared" si="72"/>
        <v>1</v>
      </c>
      <c r="X563" t="b">
        <f t="shared" si="73"/>
        <v>0</v>
      </c>
      <c r="Y563" t="b">
        <f t="shared" si="74"/>
        <v>0</v>
      </c>
      <c r="Z563" t="b">
        <f t="shared" si="75"/>
        <v>1</v>
      </c>
      <c r="AA563" t="str">
        <f t="shared" si="76"/>
        <v>MAX PAIN</v>
      </c>
      <c r="AB563" t="b">
        <f t="shared" si="77"/>
        <v>0</v>
      </c>
      <c r="AC563" t="str">
        <f t="shared" si="78"/>
        <v>FALSE</v>
      </c>
      <c r="AD563">
        <f t="shared" si="79"/>
        <v>81.55</v>
      </c>
      <c r="AE563" t="str">
        <f t="shared" si="80"/>
        <v>IOC</v>
      </c>
    </row>
    <row r="564" spans="1:31" x14ac:dyDescent="0.2">
      <c r="A564">
        <v>-41</v>
      </c>
      <c r="B564">
        <v>-6.9965870307167233</v>
      </c>
      <c r="C564">
        <v>369</v>
      </c>
      <c r="D564">
        <v>23.92</v>
      </c>
      <c r="E564">
        <v>-1.6500000000000004</v>
      </c>
      <c r="F564">
        <v>-39.285714285714292</v>
      </c>
      <c r="G564">
        <v>2.5499999999999998</v>
      </c>
      <c r="H564">
        <v>545</v>
      </c>
      <c r="I564">
        <v>80</v>
      </c>
      <c r="J564">
        <v>81.55</v>
      </c>
      <c r="K564" t="s">
        <v>128</v>
      </c>
      <c r="N564">
        <v>80</v>
      </c>
      <c r="O564">
        <v>455</v>
      </c>
      <c r="P564">
        <v>0.85</v>
      </c>
      <c r="Q564">
        <v>-51</v>
      </c>
      <c r="R564">
        <v>-10.079051383399209</v>
      </c>
      <c r="S564">
        <v>2031</v>
      </c>
      <c r="T564">
        <v>26.41</v>
      </c>
      <c r="U564">
        <v>0.35</v>
      </c>
      <c r="V564">
        <v>70</v>
      </c>
      <c r="W564" t="b">
        <f t="shared" si="72"/>
        <v>1</v>
      </c>
      <c r="X564" t="b">
        <f t="shared" si="73"/>
        <v>0</v>
      </c>
      <c r="Y564" t="b">
        <f t="shared" si="74"/>
        <v>0</v>
      </c>
      <c r="Z564" t="b">
        <f t="shared" si="75"/>
        <v>0</v>
      </c>
      <c r="AA564" t="str">
        <f t="shared" si="76"/>
        <v>MAX PAIN</v>
      </c>
      <c r="AB564" t="b">
        <f t="shared" si="77"/>
        <v>0</v>
      </c>
      <c r="AC564" t="str">
        <f t="shared" si="78"/>
        <v>FALSE</v>
      </c>
      <c r="AD564">
        <f t="shared" si="79"/>
        <v>81.55</v>
      </c>
      <c r="AE564" t="str">
        <f t="shared" si="80"/>
        <v>IOC</v>
      </c>
    </row>
    <row r="565" spans="1:31" x14ac:dyDescent="0.2">
      <c r="A565">
        <v>-1</v>
      </c>
      <c r="B565">
        <v>-2.9411764705882355</v>
      </c>
      <c r="C565">
        <v>1</v>
      </c>
      <c r="D565">
        <v>46.68</v>
      </c>
      <c r="E565">
        <v>-1.6999999999999993</v>
      </c>
      <c r="F565">
        <v>-12.499999999999995</v>
      </c>
      <c r="G565">
        <v>11.9</v>
      </c>
      <c r="H565">
        <v>33</v>
      </c>
      <c r="I565">
        <v>70</v>
      </c>
      <c r="J565">
        <v>81.55</v>
      </c>
      <c r="K565" t="s">
        <v>128</v>
      </c>
      <c r="N565">
        <v>70</v>
      </c>
      <c r="O565">
        <v>412</v>
      </c>
      <c r="P565">
        <v>0.05</v>
      </c>
      <c r="Q565">
        <v>-3</v>
      </c>
      <c r="R565">
        <v>-0.72289156626506024</v>
      </c>
      <c r="S565">
        <v>62</v>
      </c>
      <c r="T565">
        <v>41.4</v>
      </c>
      <c r="U565">
        <v>0</v>
      </c>
      <c r="V565">
        <v>0</v>
      </c>
      <c r="W565" t="b">
        <f t="shared" ref="W565:W628" si="81">B565&lt;0</f>
        <v>1</v>
      </c>
      <c r="X565" t="b">
        <f t="shared" ref="X565:X628" si="82">E565&gt;0</f>
        <v>0</v>
      </c>
      <c r="Y565" t="b">
        <f t="shared" ref="Y565:Y628" si="83">R565&gt;0</f>
        <v>0</v>
      </c>
      <c r="Z565" t="b">
        <f t="shared" ref="Z565:Z628" si="84">U565&lt;0</f>
        <v>0</v>
      </c>
      <c r="AA565" t="str">
        <f t="shared" ref="AA565:AA628" si="85">IF((ISBLANK(K565))=TRUE," ", IF(L565 &lt; 2,(IF(B565&lt;0,(IF(E565&gt;0,"Short Covering Candidate","MAX PAIN")),"MAX PAIN")),"FALSE"))</f>
        <v>MAX PAIN</v>
      </c>
      <c r="AB565" t="b">
        <f t="shared" ref="AB565:AB628" si="86">W565=X565</f>
        <v>0</v>
      </c>
      <c r="AC565" t="str">
        <f t="shared" ref="AC565:AC628" si="87">IF(W565 = FALSE,"FALSE", (IF(X565= FALSE, "FALSE", (IF(Y565= FALSE, "FALSE",(IF(Z565= FALSE,"FALSE","TRUE")))))))</f>
        <v>FALSE</v>
      </c>
      <c r="AD565">
        <f t="shared" ref="AD565:AD628" si="88">J565</f>
        <v>81.55</v>
      </c>
      <c r="AE565" t="str">
        <f t="shared" ref="AE565:AE628" si="89">K565</f>
        <v>IOC</v>
      </c>
    </row>
    <row r="566" spans="1:31" x14ac:dyDescent="0.2">
      <c r="A566">
        <v>368</v>
      </c>
      <c r="B566">
        <v>920</v>
      </c>
      <c r="C566">
        <v>2665</v>
      </c>
      <c r="D566">
        <v>26.66</v>
      </c>
      <c r="E566">
        <v>-68.949999999999989</v>
      </c>
      <c r="F566">
        <v>-47.242206235011984</v>
      </c>
      <c r="G566">
        <v>77</v>
      </c>
      <c r="H566">
        <v>408</v>
      </c>
      <c r="I566">
        <v>3300</v>
      </c>
      <c r="J566">
        <v>3308.85</v>
      </c>
      <c r="K566" t="s">
        <v>72</v>
      </c>
      <c r="N566">
        <v>3300</v>
      </c>
      <c r="O566">
        <v>824</v>
      </c>
      <c r="P566">
        <v>51.95</v>
      </c>
      <c r="Q566">
        <v>322</v>
      </c>
      <c r="R566">
        <v>64.143426294820713</v>
      </c>
      <c r="S566">
        <v>5737</v>
      </c>
      <c r="T566">
        <v>24.84</v>
      </c>
      <c r="U566">
        <v>31.800000000000004</v>
      </c>
      <c r="V566">
        <v>157.81637717121589</v>
      </c>
      <c r="W566" t="b">
        <f t="shared" si="81"/>
        <v>0</v>
      </c>
      <c r="X566" t="b">
        <f t="shared" si="82"/>
        <v>0</v>
      </c>
      <c r="Y566" t="b">
        <f t="shared" si="83"/>
        <v>1</v>
      </c>
      <c r="Z566" t="b">
        <f t="shared" si="84"/>
        <v>0</v>
      </c>
      <c r="AA566" t="str">
        <f t="shared" si="85"/>
        <v>MAX PAIN</v>
      </c>
      <c r="AB566" t="b">
        <f t="shared" si="86"/>
        <v>1</v>
      </c>
      <c r="AC566" t="str">
        <f t="shared" si="87"/>
        <v>FALSE</v>
      </c>
      <c r="AD566">
        <f t="shared" si="88"/>
        <v>3308.85</v>
      </c>
      <c r="AE566" t="str">
        <f t="shared" si="89"/>
        <v>DIVISLAB</v>
      </c>
    </row>
    <row r="567" spans="1:31" x14ac:dyDescent="0.2">
      <c r="A567">
        <v>880</v>
      </c>
      <c r="B567">
        <v>203.7037037037037</v>
      </c>
      <c r="C567">
        <v>5213</v>
      </c>
      <c r="D567">
        <v>26.2</v>
      </c>
      <c r="E567">
        <v>-45.65</v>
      </c>
      <c r="F567">
        <v>-57.385292269013199</v>
      </c>
      <c r="G567">
        <v>33.9</v>
      </c>
      <c r="H567">
        <v>1312</v>
      </c>
      <c r="I567">
        <v>3400</v>
      </c>
      <c r="J567">
        <v>3308.85</v>
      </c>
      <c r="K567" t="s">
        <v>72</v>
      </c>
      <c r="N567">
        <v>3400</v>
      </c>
      <c r="O567">
        <v>682</v>
      </c>
      <c r="P567">
        <v>109</v>
      </c>
      <c r="Q567">
        <v>96</v>
      </c>
      <c r="R567">
        <v>16.382252559726961</v>
      </c>
      <c r="S567">
        <v>2265</v>
      </c>
      <c r="T567">
        <v>24.42</v>
      </c>
      <c r="U567">
        <v>58.7</v>
      </c>
      <c r="V567">
        <v>116.69980119284295</v>
      </c>
      <c r="W567" t="b">
        <f t="shared" si="81"/>
        <v>0</v>
      </c>
      <c r="X567" t="b">
        <f t="shared" si="82"/>
        <v>0</v>
      </c>
      <c r="Y567" t="b">
        <f t="shared" si="83"/>
        <v>1</v>
      </c>
      <c r="Z567" t="b">
        <f t="shared" si="84"/>
        <v>0</v>
      </c>
      <c r="AA567" t="str">
        <f t="shared" si="85"/>
        <v>MAX PAIN</v>
      </c>
      <c r="AB567" t="b">
        <f t="shared" si="86"/>
        <v>1</v>
      </c>
      <c r="AC567" t="str">
        <f t="shared" si="87"/>
        <v>FALSE</v>
      </c>
      <c r="AD567">
        <f t="shared" si="88"/>
        <v>3308.85</v>
      </c>
      <c r="AE567" t="str">
        <f t="shared" si="89"/>
        <v>DIVISLAB</v>
      </c>
    </row>
    <row r="568" spans="1:31" x14ac:dyDescent="0.2">
      <c r="A568">
        <v>21</v>
      </c>
      <c r="B568">
        <v>420</v>
      </c>
      <c r="C568">
        <v>50</v>
      </c>
      <c r="D568">
        <v>26.55</v>
      </c>
      <c r="E568">
        <v>-98</v>
      </c>
      <c r="F568">
        <v>-40.833333333333336</v>
      </c>
      <c r="G568">
        <v>142</v>
      </c>
      <c r="H568">
        <v>26</v>
      </c>
      <c r="I568">
        <v>3200</v>
      </c>
      <c r="J568">
        <v>3308.85</v>
      </c>
      <c r="K568" t="s">
        <v>72</v>
      </c>
      <c r="N568">
        <v>3200</v>
      </c>
      <c r="O568">
        <v>558</v>
      </c>
      <c r="P568">
        <v>22.2</v>
      </c>
      <c r="Q568">
        <v>60</v>
      </c>
      <c r="R568">
        <v>12.048192771084338</v>
      </c>
      <c r="S568">
        <v>2365</v>
      </c>
      <c r="T568">
        <v>26.78</v>
      </c>
      <c r="U568">
        <v>13.899999999999999</v>
      </c>
      <c r="V568">
        <v>167.46987951807228</v>
      </c>
      <c r="W568" t="b">
        <f t="shared" si="81"/>
        <v>0</v>
      </c>
      <c r="X568" t="b">
        <f t="shared" si="82"/>
        <v>0</v>
      </c>
      <c r="Y568" t="b">
        <f t="shared" si="83"/>
        <v>1</v>
      </c>
      <c r="Z568" t="b">
        <f t="shared" si="84"/>
        <v>0</v>
      </c>
      <c r="AA568" t="str">
        <f t="shared" si="85"/>
        <v>MAX PAIN</v>
      </c>
      <c r="AB568" t="b">
        <f t="shared" si="86"/>
        <v>1</v>
      </c>
      <c r="AC568" t="str">
        <f t="shared" si="87"/>
        <v>FALSE</v>
      </c>
      <c r="AD568">
        <f t="shared" si="88"/>
        <v>3308.85</v>
      </c>
      <c r="AE568" t="str">
        <f t="shared" si="89"/>
        <v>DIVISLAB</v>
      </c>
    </row>
    <row r="569" spans="1:31" x14ac:dyDescent="0.2">
      <c r="A569">
        <v>-15</v>
      </c>
      <c r="B569">
        <v>-7.9787234042553195</v>
      </c>
      <c r="C569">
        <v>141</v>
      </c>
      <c r="D569">
        <v>33.75</v>
      </c>
      <c r="E569">
        <v>-2.75</v>
      </c>
      <c r="F569">
        <v>-21.072796934865899</v>
      </c>
      <c r="G569">
        <v>10.3</v>
      </c>
      <c r="H569">
        <v>173</v>
      </c>
      <c r="I569">
        <v>140</v>
      </c>
      <c r="J569">
        <v>149.1</v>
      </c>
      <c r="K569" t="s">
        <v>250</v>
      </c>
      <c r="N569">
        <v>140</v>
      </c>
      <c r="O569">
        <v>623</v>
      </c>
      <c r="P569">
        <v>0.7</v>
      </c>
      <c r="Q569">
        <v>-16</v>
      </c>
      <c r="R569">
        <v>-2.5039123630672928</v>
      </c>
      <c r="S569">
        <v>1094</v>
      </c>
      <c r="T569">
        <v>33.71</v>
      </c>
      <c r="U569">
        <v>0.19999999999999996</v>
      </c>
      <c r="V569">
        <v>39.999999999999993</v>
      </c>
      <c r="W569" t="b">
        <f t="shared" si="81"/>
        <v>1</v>
      </c>
      <c r="X569" t="b">
        <f t="shared" si="82"/>
        <v>0</v>
      </c>
      <c r="Y569" t="b">
        <f t="shared" si="83"/>
        <v>0</v>
      </c>
      <c r="Z569" t="b">
        <f t="shared" si="84"/>
        <v>0</v>
      </c>
      <c r="AA569" t="str">
        <f t="shared" si="85"/>
        <v>MAX PAIN</v>
      </c>
      <c r="AB569" t="b">
        <f t="shared" si="86"/>
        <v>0</v>
      </c>
      <c r="AC569" t="str">
        <f t="shared" si="87"/>
        <v>FALSE</v>
      </c>
      <c r="AD569">
        <f t="shared" si="88"/>
        <v>149.1</v>
      </c>
      <c r="AE569" t="str">
        <f t="shared" si="89"/>
        <v>PFC</v>
      </c>
    </row>
    <row r="570" spans="1:31" x14ac:dyDescent="0.2">
      <c r="A570">
        <v>219</v>
      </c>
      <c r="B570">
        <v>32.784431137724553</v>
      </c>
      <c r="C570">
        <v>1267</v>
      </c>
      <c r="D570">
        <v>31.41</v>
      </c>
      <c r="E570">
        <v>-1.9999999999999996</v>
      </c>
      <c r="F570">
        <v>-37.383177570093451</v>
      </c>
      <c r="G570">
        <v>3.35</v>
      </c>
      <c r="H570">
        <v>887</v>
      </c>
      <c r="I570">
        <v>150</v>
      </c>
      <c r="J570">
        <v>149.1</v>
      </c>
      <c r="K570" t="s">
        <v>250</v>
      </c>
      <c r="N570">
        <v>150</v>
      </c>
      <c r="O570">
        <v>394</v>
      </c>
      <c r="P570">
        <v>3.7</v>
      </c>
      <c r="Q570">
        <v>-122</v>
      </c>
      <c r="R570">
        <v>-23.643410852713178</v>
      </c>
      <c r="S570">
        <v>1025</v>
      </c>
      <c r="T570">
        <v>31.27</v>
      </c>
      <c r="U570">
        <v>1</v>
      </c>
      <c r="V570">
        <v>37.037037037037038</v>
      </c>
      <c r="W570" t="b">
        <f t="shared" si="81"/>
        <v>0</v>
      </c>
      <c r="X570" t="b">
        <f t="shared" si="82"/>
        <v>0</v>
      </c>
      <c r="Y570" t="b">
        <f t="shared" si="83"/>
        <v>0</v>
      </c>
      <c r="Z570" t="b">
        <f t="shared" si="84"/>
        <v>0</v>
      </c>
      <c r="AA570" t="str">
        <f t="shared" si="85"/>
        <v>MAX PAIN</v>
      </c>
      <c r="AB570" t="b">
        <f t="shared" si="86"/>
        <v>1</v>
      </c>
      <c r="AC570" t="str">
        <f t="shared" si="87"/>
        <v>FALSE</v>
      </c>
      <c r="AD570">
        <f t="shared" si="88"/>
        <v>149.1</v>
      </c>
      <c r="AE570" t="str">
        <f t="shared" si="89"/>
        <v>PFC</v>
      </c>
    </row>
    <row r="571" spans="1:31" x14ac:dyDescent="0.2">
      <c r="A571">
        <v>-14</v>
      </c>
      <c r="B571">
        <v>-6.4220183486238529</v>
      </c>
      <c r="C571">
        <v>196</v>
      </c>
      <c r="D571">
        <v>32.9</v>
      </c>
      <c r="E571">
        <v>-2.4000000000000004</v>
      </c>
      <c r="F571">
        <v>-27.272727272727277</v>
      </c>
      <c r="G571">
        <v>6.4</v>
      </c>
      <c r="H571">
        <v>204</v>
      </c>
      <c r="I571">
        <v>145</v>
      </c>
      <c r="J571">
        <v>149.1</v>
      </c>
      <c r="K571" t="s">
        <v>250</v>
      </c>
      <c r="N571">
        <v>145</v>
      </c>
      <c r="O571">
        <v>347</v>
      </c>
      <c r="P571">
        <v>1.7</v>
      </c>
      <c r="Q571">
        <v>-91</v>
      </c>
      <c r="R571">
        <v>-20.776255707762559</v>
      </c>
      <c r="S571">
        <v>720</v>
      </c>
      <c r="T571">
        <v>32.03</v>
      </c>
      <c r="U571">
        <v>0.5</v>
      </c>
      <c r="V571">
        <v>41.666666666666671</v>
      </c>
      <c r="W571" t="b">
        <f t="shared" si="81"/>
        <v>1</v>
      </c>
      <c r="X571" t="b">
        <f t="shared" si="82"/>
        <v>0</v>
      </c>
      <c r="Y571" t="b">
        <f t="shared" si="83"/>
        <v>0</v>
      </c>
      <c r="Z571" t="b">
        <f t="shared" si="84"/>
        <v>0</v>
      </c>
      <c r="AA571" t="str">
        <f t="shared" si="85"/>
        <v>MAX PAIN</v>
      </c>
      <c r="AB571" t="b">
        <f t="shared" si="86"/>
        <v>0</v>
      </c>
      <c r="AC571" t="str">
        <f t="shared" si="87"/>
        <v>FALSE</v>
      </c>
      <c r="AD571">
        <f t="shared" si="88"/>
        <v>149.1</v>
      </c>
      <c r="AE571" t="str">
        <f t="shared" si="89"/>
        <v>PFC</v>
      </c>
    </row>
    <row r="572" spans="1:31" x14ac:dyDescent="0.2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79</v>
      </c>
      <c r="H572">
        <v>1</v>
      </c>
      <c r="I572">
        <v>1600</v>
      </c>
      <c r="J572">
        <v>1641.1</v>
      </c>
      <c r="K572" t="s">
        <v>177</v>
      </c>
      <c r="N572">
        <v>1600</v>
      </c>
      <c r="O572">
        <v>223</v>
      </c>
      <c r="P572">
        <v>16.05</v>
      </c>
      <c r="Q572">
        <v>28</v>
      </c>
      <c r="R572">
        <v>14.358974358974359</v>
      </c>
      <c r="S572">
        <v>164</v>
      </c>
      <c r="T572">
        <v>28.34</v>
      </c>
      <c r="U572">
        <v>6.75</v>
      </c>
      <c r="V572">
        <v>72.58064516129032</v>
      </c>
      <c r="W572" t="b">
        <f t="shared" si="81"/>
        <v>0</v>
      </c>
      <c r="X572" t="b">
        <f t="shared" si="82"/>
        <v>0</v>
      </c>
      <c r="Y572" t="b">
        <f t="shared" si="83"/>
        <v>1</v>
      </c>
      <c r="Z572" t="b">
        <f t="shared" si="84"/>
        <v>0</v>
      </c>
      <c r="AA572" t="str">
        <f t="shared" si="85"/>
        <v>MAX PAIN</v>
      </c>
      <c r="AB572" t="b">
        <f t="shared" si="86"/>
        <v>1</v>
      </c>
      <c r="AC572" t="str">
        <f t="shared" si="87"/>
        <v>FALSE</v>
      </c>
      <c r="AD572">
        <f t="shared" si="88"/>
        <v>1641.1</v>
      </c>
      <c r="AE572" t="str">
        <f t="shared" si="89"/>
        <v>UBL</v>
      </c>
    </row>
    <row r="573" spans="1:31" x14ac:dyDescent="0.2">
      <c r="A573">
        <v>8</v>
      </c>
      <c r="B573">
        <v>3.6529680365296802</v>
      </c>
      <c r="C573">
        <v>189</v>
      </c>
      <c r="D573">
        <v>27.8</v>
      </c>
      <c r="E573">
        <v>-7.7499999999999982</v>
      </c>
      <c r="F573">
        <v>-34.598214285714278</v>
      </c>
      <c r="G573">
        <v>14.65</v>
      </c>
      <c r="H573">
        <v>227</v>
      </c>
      <c r="I573">
        <v>1700</v>
      </c>
      <c r="J573">
        <v>1641.1</v>
      </c>
      <c r="K573" t="s">
        <v>177</v>
      </c>
      <c r="N573">
        <v>1700</v>
      </c>
      <c r="O573">
        <v>110</v>
      </c>
      <c r="P573">
        <v>52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 t="b">
        <f t="shared" si="81"/>
        <v>0</v>
      </c>
      <c r="X573" t="b">
        <f t="shared" si="82"/>
        <v>0</v>
      </c>
      <c r="Y573" t="b">
        <f t="shared" si="83"/>
        <v>0</v>
      </c>
      <c r="Z573" t="b">
        <f t="shared" si="84"/>
        <v>0</v>
      </c>
      <c r="AA573" t="str">
        <f t="shared" si="85"/>
        <v>MAX PAIN</v>
      </c>
      <c r="AB573" t="b">
        <f t="shared" si="86"/>
        <v>1</v>
      </c>
      <c r="AC573" t="str">
        <f t="shared" si="87"/>
        <v>FALSE</v>
      </c>
      <c r="AD573">
        <f t="shared" si="88"/>
        <v>1641.1</v>
      </c>
      <c r="AE573" t="str">
        <f t="shared" si="89"/>
        <v>UBL</v>
      </c>
    </row>
    <row r="574" spans="1:31" x14ac:dyDescent="0.2">
      <c r="A574">
        <v>1</v>
      </c>
      <c r="B574">
        <v>1.3698630136986301</v>
      </c>
      <c r="C574">
        <v>53</v>
      </c>
      <c r="D574">
        <v>28.37</v>
      </c>
      <c r="E574">
        <v>-9.3499999999999979</v>
      </c>
      <c r="F574">
        <v>-30.456026058631913</v>
      </c>
      <c r="G574">
        <v>21.35</v>
      </c>
      <c r="H574">
        <v>74</v>
      </c>
      <c r="I574">
        <v>1680</v>
      </c>
      <c r="J574">
        <v>1641.1</v>
      </c>
      <c r="K574" t="s">
        <v>177</v>
      </c>
      <c r="N574">
        <v>1680</v>
      </c>
      <c r="O574">
        <v>68</v>
      </c>
      <c r="P574">
        <v>46</v>
      </c>
      <c r="Q574">
        <v>0</v>
      </c>
      <c r="R574">
        <v>0</v>
      </c>
      <c r="S574">
        <v>1</v>
      </c>
      <c r="T574">
        <v>21.1</v>
      </c>
      <c r="U574">
        <v>6</v>
      </c>
      <c r="V574">
        <v>15</v>
      </c>
      <c r="W574" t="b">
        <f t="shared" si="81"/>
        <v>0</v>
      </c>
      <c r="X574" t="b">
        <f t="shared" si="82"/>
        <v>0</v>
      </c>
      <c r="Y574" t="b">
        <f t="shared" si="83"/>
        <v>0</v>
      </c>
      <c r="Z574" t="b">
        <f t="shared" si="84"/>
        <v>0</v>
      </c>
      <c r="AA574" t="str">
        <f t="shared" si="85"/>
        <v>MAX PAIN</v>
      </c>
      <c r="AB574" t="b">
        <f t="shared" si="86"/>
        <v>1</v>
      </c>
      <c r="AC574" t="str">
        <f t="shared" si="87"/>
        <v>FALSE</v>
      </c>
      <c r="AD574">
        <f t="shared" si="88"/>
        <v>1641.1</v>
      </c>
      <c r="AE574" t="str">
        <f t="shared" si="89"/>
        <v>UBL</v>
      </c>
    </row>
    <row r="575" spans="1:31" x14ac:dyDescent="0.2">
      <c r="A575">
        <v>0</v>
      </c>
      <c r="B575">
        <v>0</v>
      </c>
      <c r="C575">
        <v>0</v>
      </c>
      <c r="D575">
        <v>0</v>
      </c>
      <c r="E575">
        <v>0.35000000000000142</v>
      </c>
      <c r="F575">
        <v>1.0558069381598838</v>
      </c>
      <c r="G575">
        <v>33.5</v>
      </c>
      <c r="H575">
        <v>14</v>
      </c>
      <c r="I575">
        <v>300</v>
      </c>
      <c r="J575">
        <v>318.8</v>
      </c>
      <c r="K575" t="s">
        <v>199</v>
      </c>
      <c r="N575">
        <v>300</v>
      </c>
      <c r="O575">
        <v>158</v>
      </c>
      <c r="P575">
        <v>1.9</v>
      </c>
      <c r="Q575">
        <v>11</v>
      </c>
      <c r="R575">
        <v>7.4829931972789119</v>
      </c>
      <c r="S575">
        <v>91</v>
      </c>
      <c r="T575">
        <v>35.799999999999997</v>
      </c>
      <c r="U575">
        <v>0.59999999999999987</v>
      </c>
      <c r="V575">
        <v>46.153846153846139</v>
      </c>
      <c r="W575" t="b">
        <f t="shared" si="81"/>
        <v>0</v>
      </c>
      <c r="X575" t="b">
        <f t="shared" si="82"/>
        <v>1</v>
      </c>
      <c r="Y575" t="b">
        <f t="shared" si="83"/>
        <v>1</v>
      </c>
      <c r="Z575" t="b">
        <f t="shared" si="84"/>
        <v>0</v>
      </c>
      <c r="AA575" t="str">
        <f t="shared" si="85"/>
        <v>MAX PAIN</v>
      </c>
      <c r="AB575" t="b">
        <f t="shared" si="86"/>
        <v>0</v>
      </c>
      <c r="AC575" t="str">
        <f t="shared" si="87"/>
        <v>FALSE</v>
      </c>
      <c r="AD575">
        <f t="shared" si="88"/>
        <v>318.8</v>
      </c>
      <c r="AE575" t="str">
        <f t="shared" si="89"/>
        <v>GRANULES</v>
      </c>
    </row>
    <row r="576" spans="1:31" x14ac:dyDescent="0.2">
      <c r="A576">
        <v>36</v>
      </c>
      <c r="B576">
        <v>48.648648648648646</v>
      </c>
      <c r="C576">
        <v>151</v>
      </c>
      <c r="D576">
        <v>35.340000000000003</v>
      </c>
      <c r="E576">
        <v>-7.75</v>
      </c>
      <c r="F576">
        <v>-47.839506172839506</v>
      </c>
      <c r="G576">
        <v>8.4499999999999993</v>
      </c>
      <c r="H576">
        <v>110</v>
      </c>
      <c r="I576">
        <v>320</v>
      </c>
      <c r="J576">
        <v>318.8</v>
      </c>
      <c r="K576" t="s">
        <v>199</v>
      </c>
      <c r="N576">
        <v>320</v>
      </c>
      <c r="O576">
        <v>134</v>
      </c>
      <c r="P576">
        <v>8.4499999999999993</v>
      </c>
      <c r="Q576">
        <v>11</v>
      </c>
      <c r="R576">
        <v>8.9430894308943092</v>
      </c>
      <c r="S576">
        <v>163</v>
      </c>
      <c r="T576">
        <v>35.08</v>
      </c>
      <c r="U576">
        <v>4.0999999999999996</v>
      </c>
      <c r="V576">
        <v>94.252873563218387</v>
      </c>
      <c r="W576" t="b">
        <f t="shared" si="81"/>
        <v>0</v>
      </c>
      <c r="X576" t="b">
        <f t="shared" si="82"/>
        <v>0</v>
      </c>
      <c r="Y576" t="b">
        <f t="shared" si="83"/>
        <v>1</v>
      </c>
      <c r="Z576" t="b">
        <f t="shared" si="84"/>
        <v>0</v>
      </c>
      <c r="AA576" t="str">
        <f t="shared" si="85"/>
        <v>MAX PAIN</v>
      </c>
      <c r="AB576" t="b">
        <f t="shared" si="86"/>
        <v>1</v>
      </c>
      <c r="AC576" t="str">
        <f t="shared" si="87"/>
        <v>FALSE</v>
      </c>
      <c r="AD576">
        <f t="shared" si="88"/>
        <v>318.8</v>
      </c>
      <c r="AE576" t="str">
        <f t="shared" si="89"/>
        <v>GRANULES</v>
      </c>
    </row>
    <row r="577" spans="1:31" x14ac:dyDescent="0.2">
      <c r="A577">
        <v>48</v>
      </c>
      <c r="B577">
        <v>12.938005390835579</v>
      </c>
      <c r="C577">
        <v>540</v>
      </c>
      <c r="D577">
        <v>35.049999999999997</v>
      </c>
      <c r="E577">
        <v>-5.6499999999999995</v>
      </c>
      <c r="F577">
        <v>-55.940594059405932</v>
      </c>
      <c r="G577">
        <v>4.45</v>
      </c>
      <c r="H577">
        <v>419</v>
      </c>
      <c r="I577">
        <v>330</v>
      </c>
      <c r="J577">
        <v>318.8</v>
      </c>
      <c r="K577" t="s">
        <v>199</v>
      </c>
      <c r="N577">
        <v>330</v>
      </c>
      <c r="O577">
        <v>109</v>
      </c>
      <c r="P577">
        <v>14.8</v>
      </c>
      <c r="Q577">
        <v>0</v>
      </c>
      <c r="R577">
        <v>0</v>
      </c>
      <c r="S577">
        <v>157</v>
      </c>
      <c r="T577">
        <v>36.53</v>
      </c>
      <c r="U577">
        <v>6.9500000000000011</v>
      </c>
      <c r="V577">
        <v>88.535031847133766</v>
      </c>
      <c r="W577" t="b">
        <f t="shared" si="81"/>
        <v>0</v>
      </c>
      <c r="X577" t="b">
        <f t="shared" si="82"/>
        <v>0</v>
      </c>
      <c r="Y577" t="b">
        <f t="shared" si="83"/>
        <v>0</v>
      </c>
      <c r="Z577" t="b">
        <f t="shared" si="84"/>
        <v>0</v>
      </c>
      <c r="AA577" t="str">
        <f t="shared" si="85"/>
        <v>MAX PAIN</v>
      </c>
      <c r="AB577" t="b">
        <f t="shared" si="86"/>
        <v>1</v>
      </c>
      <c r="AC577" t="str">
        <f t="shared" si="87"/>
        <v>FALSE</v>
      </c>
      <c r="AD577">
        <f t="shared" si="88"/>
        <v>318.8</v>
      </c>
      <c r="AE577" t="str">
        <f t="shared" si="89"/>
        <v>GRANULES</v>
      </c>
    </row>
    <row r="578" spans="1:31" x14ac:dyDescent="0.2">
      <c r="A578">
        <v>0</v>
      </c>
      <c r="B578">
        <v>0</v>
      </c>
      <c r="C578">
        <v>4</v>
      </c>
      <c r="D578">
        <v>23.71</v>
      </c>
      <c r="E578">
        <v>-9.9499999999999993</v>
      </c>
      <c r="F578">
        <v>-26.964769647696475</v>
      </c>
      <c r="G578">
        <v>26.95</v>
      </c>
      <c r="H578">
        <v>103</v>
      </c>
      <c r="I578">
        <v>320</v>
      </c>
      <c r="J578">
        <v>345.6</v>
      </c>
      <c r="K578" t="s">
        <v>116</v>
      </c>
      <c r="N578">
        <v>320</v>
      </c>
      <c r="O578">
        <v>731</v>
      </c>
      <c r="P578">
        <v>0.7</v>
      </c>
      <c r="Q578">
        <v>-389</v>
      </c>
      <c r="R578">
        <v>-34.732142857142854</v>
      </c>
      <c r="S578">
        <v>883</v>
      </c>
      <c r="T578">
        <v>30.48</v>
      </c>
      <c r="U578">
        <v>0.24999999999999994</v>
      </c>
      <c r="V578">
        <v>55.55555555555555</v>
      </c>
      <c r="W578" t="b">
        <f t="shared" si="81"/>
        <v>0</v>
      </c>
      <c r="X578" t="b">
        <f t="shared" si="82"/>
        <v>0</v>
      </c>
      <c r="Y578" t="b">
        <f t="shared" si="83"/>
        <v>0</v>
      </c>
      <c r="Z578" t="b">
        <f t="shared" si="84"/>
        <v>0</v>
      </c>
      <c r="AA578" t="str">
        <f t="shared" si="85"/>
        <v>MAX PAIN</v>
      </c>
      <c r="AB578" t="b">
        <f t="shared" si="86"/>
        <v>1</v>
      </c>
      <c r="AC578" t="str">
        <f t="shared" si="87"/>
        <v>FALSE</v>
      </c>
      <c r="AD578">
        <f t="shared" si="88"/>
        <v>345.6</v>
      </c>
      <c r="AE578" t="str">
        <f t="shared" si="89"/>
        <v>BPCL</v>
      </c>
    </row>
    <row r="579" spans="1:31" x14ac:dyDescent="0.2">
      <c r="A579">
        <v>-2</v>
      </c>
      <c r="B579">
        <v>-0.23752969121140141</v>
      </c>
      <c r="C579">
        <v>319</v>
      </c>
      <c r="D579">
        <v>21.74</v>
      </c>
      <c r="E579">
        <v>-5.85</v>
      </c>
      <c r="F579">
        <v>-37.741935483870961</v>
      </c>
      <c r="G579">
        <v>9.65</v>
      </c>
      <c r="H579">
        <v>840</v>
      </c>
      <c r="I579">
        <v>340</v>
      </c>
      <c r="J579">
        <v>345.6</v>
      </c>
      <c r="K579" t="s">
        <v>116</v>
      </c>
      <c r="N579">
        <v>340</v>
      </c>
      <c r="O579">
        <v>569</v>
      </c>
      <c r="P579">
        <v>3.2</v>
      </c>
      <c r="Q579">
        <v>-32</v>
      </c>
      <c r="R579">
        <v>-5.3244592346089847</v>
      </c>
      <c r="S579">
        <v>1647</v>
      </c>
      <c r="T579">
        <v>23.29</v>
      </c>
      <c r="U579">
        <v>1.6</v>
      </c>
      <c r="V579">
        <v>100</v>
      </c>
      <c r="W579" t="b">
        <f t="shared" si="81"/>
        <v>1</v>
      </c>
      <c r="X579" t="b">
        <f t="shared" si="82"/>
        <v>0</v>
      </c>
      <c r="Y579" t="b">
        <f t="shared" si="83"/>
        <v>0</v>
      </c>
      <c r="Z579" t="b">
        <f t="shared" si="84"/>
        <v>0</v>
      </c>
      <c r="AA579" t="str">
        <f t="shared" si="85"/>
        <v>MAX PAIN</v>
      </c>
      <c r="AB579" t="b">
        <f t="shared" si="86"/>
        <v>0</v>
      </c>
      <c r="AC579" t="str">
        <f t="shared" si="87"/>
        <v>FALSE</v>
      </c>
      <c r="AD579">
        <f t="shared" si="88"/>
        <v>345.6</v>
      </c>
      <c r="AE579" t="str">
        <f t="shared" si="89"/>
        <v>BPCL</v>
      </c>
    </row>
    <row r="580" spans="1:31" x14ac:dyDescent="0.2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55</v>
      </c>
      <c r="H580">
        <v>22</v>
      </c>
      <c r="I580">
        <v>300</v>
      </c>
      <c r="J580">
        <v>345.6</v>
      </c>
      <c r="K580" t="s">
        <v>116</v>
      </c>
      <c r="N580">
        <v>300</v>
      </c>
      <c r="O580">
        <v>414</v>
      </c>
      <c r="P580">
        <v>0.25</v>
      </c>
      <c r="Q580">
        <v>-7</v>
      </c>
      <c r="R580">
        <v>-1.66270783847981</v>
      </c>
      <c r="S580">
        <v>105</v>
      </c>
      <c r="T580">
        <v>39.909999999999997</v>
      </c>
      <c r="U580">
        <v>0</v>
      </c>
      <c r="V580">
        <v>0</v>
      </c>
      <c r="W580" t="b">
        <f t="shared" si="81"/>
        <v>0</v>
      </c>
      <c r="X580" t="b">
        <f t="shared" si="82"/>
        <v>0</v>
      </c>
      <c r="Y580" t="b">
        <f t="shared" si="83"/>
        <v>0</v>
      </c>
      <c r="Z580" t="b">
        <f t="shared" si="84"/>
        <v>0</v>
      </c>
      <c r="AA580" t="str">
        <f t="shared" si="85"/>
        <v>MAX PAIN</v>
      </c>
      <c r="AB580" t="b">
        <f t="shared" si="86"/>
        <v>1</v>
      </c>
      <c r="AC580" t="str">
        <f t="shared" si="87"/>
        <v>FALSE</v>
      </c>
      <c r="AD580">
        <f t="shared" si="88"/>
        <v>345.6</v>
      </c>
      <c r="AE580" t="str">
        <f t="shared" si="89"/>
        <v>BPCL</v>
      </c>
    </row>
    <row r="581" spans="1:31" x14ac:dyDescent="0.2">
      <c r="A581">
        <v>0</v>
      </c>
      <c r="B581">
        <v>0</v>
      </c>
      <c r="C581">
        <v>2</v>
      </c>
      <c r="D581">
        <v>39.47</v>
      </c>
      <c r="E581">
        <v>-25</v>
      </c>
      <c r="F581">
        <v>-8.7719298245614024</v>
      </c>
      <c r="G581">
        <v>260</v>
      </c>
      <c r="H581">
        <v>16</v>
      </c>
      <c r="I581">
        <v>4500</v>
      </c>
      <c r="J581">
        <v>4644.1000000000004</v>
      </c>
      <c r="K581" t="s">
        <v>261</v>
      </c>
      <c r="N581">
        <v>4500</v>
      </c>
      <c r="O581">
        <v>673</v>
      </c>
      <c r="P581">
        <v>80.650000000000006</v>
      </c>
      <c r="Q581">
        <v>0</v>
      </c>
      <c r="R581">
        <v>0</v>
      </c>
      <c r="S581">
        <v>108</v>
      </c>
      <c r="T581">
        <v>35</v>
      </c>
      <c r="U581">
        <v>15.950000000000003</v>
      </c>
      <c r="V581">
        <v>24.652241112828442</v>
      </c>
      <c r="W581" t="b">
        <f t="shared" si="81"/>
        <v>0</v>
      </c>
      <c r="X581" t="b">
        <f t="shared" si="82"/>
        <v>0</v>
      </c>
      <c r="Y581" t="b">
        <f t="shared" si="83"/>
        <v>0</v>
      </c>
      <c r="Z581" t="b">
        <f t="shared" si="84"/>
        <v>0</v>
      </c>
      <c r="AA581" t="str">
        <f t="shared" si="85"/>
        <v>MAX PAIN</v>
      </c>
      <c r="AB581" t="b">
        <f t="shared" si="86"/>
        <v>1</v>
      </c>
      <c r="AC581" t="str">
        <f t="shared" si="87"/>
        <v>FALSE</v>
      </c>
      <c r="AD581">
        <f t="shared" si="88"/>
        <v>4644.1000000000004</v>
      </c>
      <c r="AE581" t="str">
        <f t="shared" si="89"/>
        <v>LTIM</v>
      </c>
    </row>
    <row r="582" spans="1:31" x14ac:dyDescent="0.2">
      <c r="A582">
        <v>0</v>
      </c>
      <c r="B582">
        <v>0</v>
      </c>
      <c r="C582">
        <v>1</v>
      </c>
      <c r="D582">
        <v>41.09</v>
      </c>
      <c r="E582">
        <v>-19.100000000000023</v>
      </c>
      <c r="F582">
        <v>-5.2937915742793855</v>
      </c>
      <c r="G582">
        <v>341.7</v>
      </c>
      <c r="H582">
        <v>10</v>
      </c>
      <c r="I582">
        <v>4400</v>
      </c>
      <c r="J582">
        <v>4644.1000000000004</v>
      </c>
      <c r="K582" t="s">
        <v>261</v>
      </c>
      <c r="N582">
        <v>4400</v>
      </c>
      <c r="O582">
        <v>503</v>
      </c>
      <c r="P582">
        <v>53.8</v>
      </c>
      <c r="Q582">
        <v>3</v>
      </c>
      <c r="R582">
        <v>0.6</v>
      </c>
      <c r="S582">
        <v>64</v>
      </c>
      <c r="T582">
        <v>35.54</v>
      </c>
      <c r="U582">
        <v>13.299999999999997</v>
      </c>
      <c r="V582">
        <v>32.839506172839499</v>
      </c>
      <c r="W582" t="b">
        <f t="shared" si="81"/>
        <v>0</v>
      </c>
      <c r="X582" t="b">
        <f t="shared" si="82"/>
        <v>0</v>
      </c>
      <c r="Y582" t="b">
        <f t="shared" si="83"/>
        <v>1</v>
      </c>
      <c r="Z582" t="b">
        <f t="shared" si="84"/>
        <v>0</v>
      </c>
      <c r="AA582" t="str">
        <f t="shared" si="85"/>
        <v>MAX PAIN</v>
      </c>
      <c r="AB582" t="b">
        <f t="shared" si="86"/>
        <v>1</v>
      </c>
      <c r="AC582" t="str">
        <f t="shared" si="87"/>
        <v>FALSE</v>
      </c>
      <c r="AD582">
        <f t="shared" si="88"/>
        <v>4644.1000000000004</v>
      </c>
      <c r="AE582" t="str">
        <f t="shared" si="89"/>
        <v>LTIM</v>
      </c>
    </row>
    <row r="583" spans="1:31" x14ac:dyDescent="0.2">
      <c r="A583">
        <v>34</v>
      </c>
      <c r="B583">
        <v>5.9964726631393299</v>
      </c>
      <c r="C583">
        <v>174</v>
      </c>
      <c r="D583">
        <v>35.049999999999997</v>
      </c>
      <c r="E583">
        <v>-22.950000000000003</v>
      </c>
      <c r="F583">
        <v>-19.132972071696543</v>
      </c>
      <c r="G583">
        <v>97</v>
      </c>
      <c r="H583">
        <v>601</v>
      </c>
      <c r="I583">
        <v>4800</v>
      </c>
      <c r="J583">
        <v>4644.1000000000004</v>
      </c>
      <c r="K583" t="s">
        <v>261</v>
      </c>
      <c r="N583">
        <v>4800</v>
      </c>
      <c r="O583">
        <v>482</v>
      </c>
      <c r="P583">
        <v>221</v>
      </c>
      <c r="Q583">
        <v>0</v>
      </c>
      <c r="R583">
        <v>0</v>
      </c>
      <c r="S583">
        <v>21</v>
      </c>
      <c r="T583">
        <v>33.93</v>
      </c>
      <c r="U583">
        <v>31.099999999999994</v>
      </c>
      <c r="V583">
        <v>16.377040547656659</v>
      </c>
      <c r="W583" t="b">
        <f t="shared" si="81"/>
        <v>0</v>
      </c>
      <c r="X583" t="b">
        <f t="shared" si="82"/>
        <v>0</v>
      </c>
      <c r="Y583" t="b">
        <f t="shared" si="83"/>
        <v>0</v>
      </c>
      <c r="Z583" t="b">
        <f t="shared" si="84"/>
        <v>0</v>
      </c>
      <c r="AA583" t="str">
        <f t="shared" si="85"/>
        <v>MAX PAIN</v>
      </c>
      <c r="AB583" t="b">
        <f t="shared" si="86"/>
        <v>1</v>
      </c>
      <c r="AC583" t="str">
        <f t="shared" si="87"/>
        <v>FALSE</v>
      </c>
      <c r="AD583">
        <f t="shared" si="88"/>
        <v>4644.1000000000004</v>
      </c>
      <c r="AE583" t="str">
        <f t="shared" si="89"/>
        <v>LTIM</v>
      </c>
    </row>
    <row r="584" spans="1:31" x14ac:dyDescent="0.2">
      <c r="W584" t="b">
        <f t="shared" si="81"/>
        <v>0</v>
      </c>
      <c r="X584" t="b">
        <f t="shared" si="82"/>
        <v>0</v>
      </c>
      <c r="Y584" t="b">
        <f t="shared" si="83"/>
        <v>0</v>
      </c>
      <c r="Z584" t="b">
        <f t="shared" si="84"/>
        <v>0</v>
      </c>
      <c r="AA584" t="str">
        <f t="shared" si="85"/>
        <v xml:space="preserve"> </v>
      </c>
      <c r="AB584" t="b">
        <f t="shared" si="86"/>
        <v>1</v>
      </c>
      <c r="AC584" t="str">
        <f t="shared" si="87"/>
        <v>FALSE</v>
      </c>
      <c r="AD584">
        <f t="shared" si="88"/>
        <v>0</v>
      </c>
      <c r="AE584">
        <f t="shared" si="89"/>
        <v>0</v>
      </c>
    </row>
    <row r="585" spans="1:31" x14ac:dyDescent="0.2">
      <c r="W585" t="b">
        <f t="shared" si="81"/>
        <v>0</v>
      </c>
      <c r="X585" t="b">
        <f t="shared" si="82"/>
        <v>0</v>
      </c>
      <c r="Y585" t="b">
        <f t="shared" si="83"/>
        <v>0</v>
      </c>
      <c r="Z585" t="b">
        <f t="shared" si="84"/>
        <v>0</v>
      </c>
      <c r="AA585" t="str">
        <f t="shared" si="85"/>
        <v xml:space="preserve"> </v>
      </c>
      <c r="AB585" t="b">
        <f t="shared" si="86"/>
        <v>1</v>
      </c>
      <c r="AC585" t="str">
        <f t="shared" si="87"/>
        <v>FALSE</v>
      </c>
      <c r="AD585">
        <f t="shared" si="88"/>
        <v>0</v>
      </c>
      <c r="AE585">
        <f t="shared" si="89"/>
        <v>0</v>
      </c>
    </row>
    <row r="586" spans="1:31" x14ac:dyDescent="0.2">
      <c r="W586" t="b">
        <f t="shared" si="81"/>
        <v>0</v>
      </c>
      <c r="X586" t="b">
        <f t="shared" si="82"/>
        <v>0</v>
      </c>
      <c r="Y586" t="b">
        <f t="shared" si="83"/>
        <v>0</v>
      </c>
      <c r="Z586" t="b">
        <f t="shared" si="84"/>
        <v>0</v>
      </c>
      <c r="AA586" t="str">
        <f t="shared" si="85"/>
        <v xml:space="preserve"> </v>
      </c>
      <c r="AB586" t="b">
        <f t="shared" si="86"/>
        <v>1</v>
      </c>
      <c r="AC586" t="str">
        <f t="shared" si="87"/>
        <v>FALSE</v>
      </c>
      <c r="AD586">
        <f t="shared" si="88"/>
        <v>0</v>
      </c>
      <c r="AE586">
        <f t="shared" si="89"/>
        <v>0</v>
      </c>
    </row>
    <row r="587" spans="1:31" x14ac:dyDescent="0.2">
      <c r="W587" t="b">
        <f t="shared" si="81"/>
        <v>0</v>
      </c>
      <c r="X587" t="b">
        <f t="shared" si="82"/>
        <v>0</v>
      </c>
      <c r="Y587" t="b">
        <f t="shared" si="83"/>
        <v>0</v>
      </c>
      <c r="Z587" t="b">
        <f t="shared" si="84"/>
        <v>0</v>
      </c>
      <c r="AA587" t="str">
        <f t="shared" si="85"/>
        <v xml:space="preserve"> </v>
      </c>
      <c r="AB587" t="b">
        <f t="shared" si="86"/>
        <v>1</v>
      </c>
      <c r="AC587" t="str">
        <f t="shared" si="87"/>
        <v>FALSE</v>
      </c>
      <c r="AD587">
        <f t="shared" si="88"/>
        <v>0</v>
      </c>
      <c r="AE587">
        <f t="shared" si="89"/>
        <v>0</v>
      </c>
    </row>
    <row r="588" spans="1:31" x14ac:dyDescent="0.2">
      <c r="W588" t="b">
        <f t="shared" si="81"/>
        <v>0</v>
      </c>
      <c r="X588" t="b">
        <f t="shared" si="82"/>
        <v>0</v>
      </c>
      <c r="Y588" t="b">
        <f t="shared" si="83"/>
        <v>0</v>
      </c>
      <c r="Z588" t="b">
        <f t="shared" si="84"/>
        <v>0</v>
      </c>
      <c r="AA588" t="str">
        <f t="shared" si="85"/>
        <v xml:space="preserve"> </v>
      </c>
      <c r="AB588" t="b">
        <f t="shared" si="86"/>
        <v>1</v>
      </c>
      <c r="AC588" t="str">
        <f t="shared" si="87"/>
        <v>FALSE</v>
      </c>
      <c r="AD588">
        <f t="shared" si="88"/>
        <v>0</v>
      </c>
      <c r="AE588">
        <f t="shared" si="89"/>
        <v>0</v>
      </c>
    </row>
    <row r="589" spans="1:31" x14ac:dyDescent="0.2">
      <c r="W589" t="b">
        <f t="shared" si="81"/>
        <v>0</v>
      </c>
      <c r="X589" t="b">
        <f t="shared" si="82"/>
        <v>0</v>
      </c>
      <c r="Y589" t="b">
        <f t="shared" si="83"/>
        <v>0</v>
      </c>
      <c r="Z589" t="b">
        <f t="shared" si="84"/>
        <v>0</v>
      </c>
      <c r="AA589" t="str">
        <f t="shared" si="85"/>
        <v xml:space="preserve"> </v>
      </c>
      <c r="AB589" t="b">
        <f t="shared" si="86"/>
        <v>1</v>
      </c>
      <c r="AC589" t="str">
        <f t="shared" si="87"/>
        <v>FALSE</v>
      </c>
      <c r="AD589">
        <f t="shared" si="88"/>
        <v>0</v>
      </c>
      <c r="AE589">
        <f t="shared" si="89"/>
        <v>0</v>
      </c>
    </row>
    <row r="590" spans="1:31" x14ac:dyDescent="0.2">
      <c r="W590" t="b">
        <f t="shared" si="81"/>
        <v>0</v>
      </c>
      <c r="X590" t="b">
        <f t="shared" si="82"/>
        <v>0</v>
      </c>
      <c r="Y590" t="b">
        <f t="shared" si="83"/>
        <v>0</v>
      </c>
      <c r="Z590" t="b">
        <f t="shared" si="84"/>
        <v>0</v>
      </c>
      <c r="AA590" t="str">
        <f t="shared" si="85"/>
        <v xml:space="preserve"> </v>
      </c>
      <c r="AB590" t="b">
        <f t="shared" si="86"/>
        <v>1</v>
      </c>
      <c r="AC590" t="str">
        <f t="shared" si="87"/>
        <v>FALSE</v>
      </c>
      <c r="AD590">
        <f t="shared" si="88"/>
        <v>0</v>
      </c>
      <c r="AE590">
        <f t="shared" si="89"/>
        <v>0</v>
      </c>
    </row>
    <row r="591" spans="1:31" x14ac:dyDescent="0.2">
      <c r="W591" t="b">
        <f t="shared" si="81"/>
        <v>0</v>
      </c>
      <c r="X591" t="b">
        <f t="shared" si="82"/>
        <v>0</v>
      </c>
      <c r="Y591" t="b">
        <f t="shared" si="83"/>
        <v>0</v>
      </c>
      <c r="Z591" t="b">
        <f t="shared" si="84"/>
        <v>0</v>
      </c>
      <c r="AA591" t="str">
        <f t="shared" si="85"/>
        <v xml:space="preserve"> </v>
      </c>
      <c r="AB591" t="b">
        <f t="shared" si="86"/>
        <v>1</v>
      </c>
      <c r="AC591" t="str">
        <f t="shared" si="87"/>
        <v>FALSE</v>
      </c>
      <c r="AD591">
        <f t="shared" si="88"/>
        <v>0</v>
      </c>
      <c r="AE591">
        <f t="shared" si="89"/>
        <v>0</v>
      </c>
    </row>
    <row r="592" spans="1:31" x14ac:dyDescent="0.2">
      <c r="W592" t="b">
        <f t="shared" si="81"/>
        <v>0</v>
      </c>
      <c r="X592" t="b">
        <f t="shared" si="82"/>
        <v>0</v>
      </c>
      <c r="Y592" t="b">
        <f t="shared" si="83"/>
        <v>0</v>
      </c>
      <c r="Z592" t="b">
        <f t="shared" si="84"/>
        <v>0</v>
      </c>
      <c r="AA592" t="str">
        <f t="shared" si="85"/>
        <v xml:space="preserve"> </v>
      </c>
      <c r="AB592" t="b">
        <f t="shared" si="86"/>
        <v>1</v>
      </c>
      <c r="AC592" t="str">
        <f t="shared" si="87"/>
        <v>FALSE</v>
      </c>
      <c r="AD592">
        <f t="shared" si="88"/>
        <v>0</v>
      </c>
      <c r="AE592">
        <f t="shared" si="89"/>
        <v>0</v>
      </c>
    </row>
    <row r="593" spans="23:31" x14ac:dyDescent="0.2">
      <c r="W593" t="b">
        <f t="shared" si="81"/>
        <v>0</v>
      </c>
      <c r="X593" t="b">
        <f t="shared" si="82"/>
        <v>0</v>
      </c>
      <c r="Y593" t="b">
        <f t="shared" si="83"/>
        <v>0</v>
      </c>
      <c r="Z593" t="b">
        <f t="shared" si="84"/>
        <v>0</v>
      </c>
      <c r="AA593" t="str">
        <f t="shared" si="85"/>
        <v xml:space="preserve"> </v>
      </c>
      <c r="AB593" t="b">
        <f t="shared" si="86"/>
        <v>1</v>
      </c>
      <c r="AC593" t="str">
        <f t="shared" si="87"/>
        <v>FALSE</v>
      </c>
      <c r="AD593">
        <f t="shared" si="88"/>
        <v>0</v>
      </c>
      <c r="AE593">
        <f t="shared" si="89"/>
        <v>0</v>
      </c>
    </row>
    <row r="594" spans="23:31" x14ac:dyDescent="0.2">
      <c r="W594" t="b">
        <f t="shared" si="81"/>
        <v>0</v>
      </c>
      <c r="X594" t="b">
        <f t="shared" si="82"/>
        <v>0</v>
      </c>
      <c r="Y594" t="b">
        <f t="shared" si="83"/>
        <v>0</v>
      </c>
      <c r="Z594" t="b">
        <f t="shared" si="84"/>
        <v>0</v>
      </c>
      <c r="AA594" t="str">
        <f t="shared" si="85"/>
        <v xml:space="preserve"> </v>
      </c>
      <c r="AB594" t="b">
        <f t="shared" si="86"/>
        <v>1</v>
      </c>
      <c r="AC594" t="str">
        <f t="shared" si="87"/>
        <v>FALSE</v>
      </c>
      <c r="AD594">
        <f t="shared" si="88"/>
        <v>0</v>
      </c>
      <c r="AE594">
        <f t="shared" si="89"/>
        <v>0</v>
      </c>
    </row>
    <row r="595" spans="23:31" x14ac:dyDescent="0.2">
      <c r="W595" t="b">
        <f t="shared" si="81"/>
        <v>0</v>
      </c>
      <c r="X595" t="b">
        <f t="shared" si="82"/>
        <v>0</v>
      </c>
      <c r="Y595" t="b">
        <f t="shared" si="83"/>
        <v>0</v>
      </c>
      <c r="Z595" t="b">
        <f t="shared" si="84"/>
        <v>0</v>
      </c>
      <c r="AA595" t="str">
        <f t="shared" si="85"/>
        <v xml:space="preserve"> </v>
      </c>
      <c r="AB595" t="b">
        <f t="shared" si="86"/>
        <v>1</v>
      </c>
      <c r="AC595" t="str">
        <f t="shared" si="87"/>
        <v>FALSE</v>
      </c>
      <c r="AD595">
        <f t="shared" si="88"/>
        <v>0</v>
      </c>
      <c r="AE595">
        <f t="shared" si="89"/>
        <v>0</v>
      </c>
    </row>
    <row r="596" spans="23:31" x14ac:dyDescent="0.2">
      <c r="W596" t="b">
        <f t="shared" si="81"/>
        <v>0</v>
      </c>
      <c r="X596" t="b">
        <f t="shared" si="82"/>
        <v>0</v>
      </c>
      <c r="Y596" t="b">
        <f t="shared" si="83"/>
        <v>0</v>
      </c>
      <c r="Z596" t="b">
        <f t="shared" si="84"/>
        <v>0</v>
      </c>
      <c r="AA596" t="str">
        <f t="shared" si="85"/>
        <v xml:space="preserve"> </v>
      </c>
      <c r="AB596" t="b">
        <f t="shared" si="86"/>
        <v>1</v>
      </c>
      <c r="AC596" t="str">
        <f t="shared" si="87"/>
        <v>FALSE</v>
      </c>
      <c r="AD596">
        <f t="shared" si="88"/>
        <v>0</v>
      </c>
      <c r="AE596">
        <f t="shared" si="89"/>
        <v>0</v>
      </c>
    </row>
    <row r="597" spans="23:31" x14ac:dyDescent="0.2">
      <c r="W597" t="b">
        <f t="shared" si="81"/>
        <v>0</v>
      </c>
      <c r="X597" t="b">
        <f t="shared" si="82"/>
        <v>0</v>
      </c>
      <c r="Y597" t="b">
        <f t="shared" si="83"/>
        <v>0</v>
      </c>
      <c r="Z597" t="b">
        <f t="shared" si="84"/>
        <v>0</v>
      </c>
      <c r="AA597" t="str">
        <f t="shared" si="85"/>
        <v xml:space="preserve"> </v>
      </c>
      <c r="AB597" t="b">
        <f t="shared" si="86"/>
        <v>1</v>
      </c>
      <c r="AC597" t="str">
        <f t="shared" si="87"/>
        <v>FALSE</v>
      </c>
      <c r="AD597">
        <f t="shared" si="88"/>
        <v>0</v>
      </c>
      <c r="AE597">
        <f t="shared" si="89"/>
        <v>0</v>
      </c>
    </row>
    <row r="598" spans="23:31" x14ac:dyDescent="0.2">
      <c r="W598" t="b">
        <f t="shared" si="81"/>
        <v>0</v>
      </c>
      <c r="X598" t="b">
        <f t="shared" si="82"/>
        <v>0</v>
      </c>
      <c r="Y598" t="b">
        <f t="shared" si="83"/>
        <v>0</v>
      </c>
      <c r="Z598" t="b">
        <f t="shared" si="84"/>
        <v>0</v>
      </c>
      <c r="AA598" t="str">
        <f t="shared" si="85"/>
        <v xml:space="preserve"> </v>
      </c>
      <c r="AB598" t="b">
        <f t="shared" si="86"/>
        <v>1</v>
      </c>
      <c r="AC598" t="str">
        <f t="shared" si="87"/>
        <v>FALSE</v>
      </c>
      <c r="AD598">
        <f t="shared" si="88"/>
        <v>0</v>
      </c>
      <c r="AE598">
        <f t="shared" si="89"/>
        <v>0</v>
      </c>
    </row>
    <row r="599" spans="23:31" x14ac:dyDescent="0.2">
      <c r="W599" t="b">
        <f t="shared" si="81"/>
        <v>0</v>
      </c>
      <c r="X599" t="b">
        <f t="shared" si="82"/>
        <v>0</v>
      </c>
      <c r="Y599" t="b">
        <f t="shared" si="83"/>
        <v>0</v>
      </c>
      <c r="Z599" t="b">
        <f t="shared" si="84"/>
        <v>0</v>
      </c>
      <c r="AA599" t="str">
        <f t="shared" si="85"/>
        <v xml:space="preserve"> </v>
      </c>
      <c r="AB599" t="b">
        <f t="shared" si="86"/>
        <v>1</v>
      </c>
      <c r="AC599" t="str">
        <f t="shared" si="87"/>
        <v>FALSE</v>
      </c>
      <c r="AD599">
        <f t="shared" si="88"/>
        <v>0</v>
      </c>
      <c r="AE599">
        <f t="shared" si="89"/>
        <v>0</v>
      </c>
    </row>
    <row r="600" spans="23:31" x14ac:dyDescent="0.2">
      <c r="W600" t="b">
        <f t="shared" si="81"/>
        <v>0</v>
      </c>
      <c r="X600" t="b">
        <f t="shared" si="82"/>
        <v>0</v>
      </c>
      <c r="Y600" t="b">
        <f t="shared" si="83"/>
        <v>0</v>
      </c>
      <c r="Z600" t="b">
        <f t="shared" si="84"/>
        <v>0</v>
      </c>
      <c r="AA600" t="str">
        <f t="shared" si="85"/>
        <v xml:space="preserve"> </v>
      </c>
      <c r="AB600" t="b">
        <f t="shared" si="86"/>
        <v>1</v>
      </c>
      <c r="AC600" t="str">
        <f t="shared" si="87"/>
        <v>FALSE</v>
      </c>
      <c r="AD600">
        <f t="shared" si="88"/>
        <v>0</v>
      </c>
      <c r="AE600">
        <f t="shared" si="89"/>
        <v>0</v>
      </c>
    </row>
    <row r="601" spans="23:31" x14ac:dyDescent="0.2">
      <c r="W601" t="b">
        <f t="shared" si="81"/>
        <v>0</v>
      </c>
      <c r="X601" t="b">
        <f t="shared" si="82"/>
        <v>0</v>
      </c>
      <c r="Y601" t="b">
        <f t="shared" si="83"/>
        <v>0</v>
      </c>
      <c r="Z601" t="b">
        <f t="shared" si="84"/>
        <v>0</v>
      </c>
      <c r="AA601" t="str">
        <f t="shared" si="85"/>
        <v xml:space="preserve"> </v>
      </c>
      <c r="AB601" t="b">
        <f t="shared" si="86"/>
        <v>1</v>
      </c>
      <c r="AC601" t="str">
        <f t="shared" si="87"/>
        <v>FALSE</v>
      </c>
      <c r="AD601">
        <f t="shared" si="88"/>
        <v>0</v>
      </c>
      <c r="AE601">
        <f t="shared" si="89"/>
        <v>0</v>
      </c>
    </row>
    <row r="602" spans="23:31" x14ac:dyDescent="0.2">
      <c r="W602" t="b">
        <f t="shared" si="81"/>
        <v>0</v>
      </c>
      <c r="X602" t="b">
        <f t="shared" si="82"/>
        <v>0</v>
      </c>
      <c r="Y602" t="b">
        <f t="shared" si="83"/>
        <v>0</v>
      </c>
      <c r="Z602" t="b">
        <f t="shared" si="84"/>
        <v>0</v>
      </c>
      <c r="AA602" t="str">
        <f t="shared" si="85"/>
        <v xml:space="preserve"> </v>
      </c>
      <c r="AB602" t="b">
        <f t="shared" si="86"/>
        <v>1</v>
      </c>
      <c r="AC602" t="str">
        <f t="shared" si="87"/>
        <v>FALSE</v>
      </c>
      <c r="AD602">
        <f t="shared" si="88"/>
        <v>0</v>
      </c>
      <c r="AE602">
        <f t="shared" si="89"/>
        <v>0</v>
      </c>
    </row>
    <row r="603" spans="23:31" x14ac:dyDescent="0.2">
      <c r="W603" t="b">
        <f t="shared" si="81"/>
        <v>0</v>
      </c>
      <c r="X603" t="b">
        <f t="shared" si="82"/>
        <v>0</v>
      </c>
      <c r="Y603" t="b">
        <f t="shared" si="83"/>
        <v>0</v>
      </c>
      <c r="Z603" t="b">
        <f t="shared" si="84"/>
        <v>0</v>
      </c>
      <c r="AA603" t="str">
        <f t="shared" si="85"/>
        <v xml:space="preserve"> </v>
      </c>
      <c r="AB603" t="b">
        <f t="shared" si="86"/>
        <v>1</v>
      </c>
      <c r="AC603" t="str">
        <f t="shared" si="87"/>
        <v>FALSE</v>
      </c>
      <c r="AD603">
        <f t="shared" si="88"/>
        <v>0</v>
      </c>
      <c r="AE603">
        <f t="shared" si="89"/>
        <v>0</v>
      </c>
    </row>
    <row r="604" spans="23:31" x14ac:dyDescent="0.2">
      <c r="W604" t="b">
        <f t="shared" si="81"/>
        <v>0</v>
      </c>
      <c r="X604" t="b">
        <f t="shared" si="82"/>
        <v>0</v>
      </c>
      <c r="Y604" t="b">
        <f t="shared" si="83"/>
        <v>0</v>
      </c>
      <c r="Z604" t="b">
        <f t="shared" si="84"/>
        <v>0</v>
      </c>
      <c r="AA604" t="str">
        <f t="shared" si="85"/>
        <v xml:space="preserve"> </v>
      </c>
      <c r="AB604" t="b">
        <f t="shared" si="86"/>
        <v>1</v>
      </c>
      <c r="AC604" t="str">
        <f t="shared" si="87"/>
        <v>FALSE</v>
      </c>
      <c r="AD604">
        <f t="shared" si="88"/>
        <v>0</v>
      </c>
      <c r="AE604">
        <f t="shared" si="89"/>
        <v>0</v>
      </c>
    </row>
    <row r="605" spans="23:31" x14ac:dyDescent="0.2">
      <c r="W605" t="b">
        <f t="shared" si="81"/>
        <v>0</v>
      </c>
      <c r="X605" t="b">
        <f t="shared" si="82"/>
        <v>0</v>
      </c>
      <c r="Y605" t="b">
        <f t="shared" si="83"/>
        <v>0</v>
      </c>
      <c r="Z605" t="b">
        <f t="shared" si="84"/>
        <v>0</v>
      </c>
      <c r="AA605" t="str">
        <f t="shared" si="85"/>
        <v xml:space="preserve"> </v>
      </c>
      <c r="AB605" t="b">
        <f t="shared" si="86"/>
        <v>1</v>
      </c>
      <c r="AC605" t="str">
        <f t="shared" si="87"/>
        <v>FALSE</v>
      </c>
      <c r="AD605">
        <f t="shared" si="88"/>
        <v>0</v>
      </c>
      <c r="AE605">
        <f t="shared" si="89"/>
        <v>0</v>
      </c>
    </row>
    <row r="606" spans="23:31" x14ac:dyDescent="0.2">
      <c r="W606" t="b">
        <f t="shared" si="81"/>
        <v>0</v>
      </c>
      <c r="X606" t="b">
        <f t="shared" si="82"/>
        <v>0</v>
      </c>
      <c r="Y606" t="b">
        <f t="shared" si="83"/>
        <v>0</v>
      </c>
      <c r="Z606" t="b">
        <f t="shared" si="84"/>
        <v>0</v>
      </c>
      <c r="AA606" t="str">
        <f t="shared" si="85"/>
        <v xml:space="preserve"> </v>
      </c>
      <c r="AB606" t="b">
        <f t="shared" si="86"/>
        <v>1</v>
      </c>
      <c r="AC606" t="str">
        <f t="shared" si="87"/>
        <v>FALSE</v>
      </c>
      <c r="AD606">
        <f t="shared" si="88"/>
        <v>0</v>
      </c>
      <c r="AE606">
        <f t="shared" si="89"/>
        <v>0</v>
      </c>
    </row>
    <row r="607" spans="23:31" x14ac:dyDescent="0.2">
      <c r="W607" t="b">
        <f t="shared" si="81"/>
        <v>0</v>
      </c>
      <c r="X607" t="b">
        <f t="shared" si="82"/>
        <v>0</v>
      </c>
      <c r="Y607" t="b">
        <f t="shared" si="83"/>
        <v>0</v>
      </c>
      <c r="Z607" t="b">
        <f t="shared" si="84"/>
        <v>0</v>
      </c>
      <c r="AA607" t="str">
        <f t="shared" si="85"/>
        <v xml:space="preserve"> </v>
      </c>
      <c r="AB607" t="b">
        <f t="shared" si="86"/>
        <v>1</v>
      </c>
      <c r="AC607" t="str">
        <f t="shared" si="87"/>
        <v>FALSE</v>
      </c>
      <c r="AD607">
        <f t="shared" si="88"/>
        <v>0</v>
      </c>
      <c r="AE607">
        <f t="shared" si="89"/>
        <v>0</v>
      </c>
    </row>
    <row r="608" spans="23:31" x14ac:dyDescent="0.2">
      <c r="W608" t="b">
        <f t="shared" si="81"/>
        <v>0</v>
      </c>
      <c r="X608" t="b">
        <f t="shared" si="82"/>
        <v>0</v>
      </c>
      <c r="Y608" t="b">
        <f t="shared" si="83"/>
        <v>0</v>
      </c>
      <c r="Z608" t="b">
        <f t="shared" si="84"/>
        <v>0</v>
      </c>
      <c r="AA608" t="str">
        <f t="shared" si="85"/>
        <v xml:space="preserve"> </v>
      </c>
      <c r="AB608" t="b">
        <f t="shared" si="86"/>
        <v>1</v>
      </c>
      <c r="AC608" t="str">
        <f t="shared" si="87"/>
        <v>FALSE</v>
      </c>
      <c r="AD608">
        <f t="shared" si="88"/>
        <v>0</v>
      </c>
      <c r="AE608">
        <f t="shared" si="89"/>
        <v>0</v>
      </c>
    </row>
    <row r="609" spans="23:31" x14ac:dyDescent="0.2">
      <c r="W609" t="b">
        <f t="shared" si="81"/>
        <v>0</v>
      </c>
      <c r="X609" t="b">
        <f t="shared" si="82"/>
        <v>0</v>
      </c>
      <c r="Y609" t="b">
        <f t="shared" si="83"/>
        <v>0</v>
      </c>
      <c r="Z609" t="b">
        <f t="shared" si="84"/>
        <v>0</v>
      </c>
      <c r="AA609" t="str">
        <f t="shared" si="85"/>
        <v xml:space="preserve"> </v>
      </c>
      <c r="AB609" t="b">
        <f t="shared" si="86"/>
        <v>1</v>
      </c>
      <c r="AC609" t="str">
        <f t="shared" si="87"/>
        <v>FALSE</v>
      </c>
      <c r="AD609">
        <f t="shared" si="88"/>
        <v>0</v>
      </c>
      <c r="AE609">
        <f t="shared" si="89"/>
        <v>0</v>
      </c>
    </row>
    <row r="610" spans="23:31" x14ac:dyDescent="0.2">
      <c r="W610" t="b">
        <f t="shared" si="81"/>
        <v>0</v>
      </c>
      <c r="X610" t="b">
        <f t="shared" si="82"/>
        <v>0</v>
      </c>
      <c r="Y610" t="b">
        <f t="shared" si="83"/>
        <v>0</v>
      </c>
      <c r="Z610" t="b">
        <f t="shared" si="84"/>
        <v>0</v>
      </c>
      <c r="AA610" t="str">
        <f t="shared" si="85"/>
        <v xml:space="preserve"> </v>
      </c>
      <c r="AB610" t="b">
        <f t="shared" si="86"/>
        <v>1</v>
      </c>
      <c r="AC610" t="str">
        <f t="shared" si="87"/>
        <v>FALSE</v>
      </c>
      <c r="AD610">
        <f t="shared" si="88"/>
        <v>0</v>
      </c>
      <c r="AE610">
        <f t="shared" si="89"/>
        <v>0</v>
      </c>
    </row>
    <row r="611" spans="23:31" x14ac:dyDescent="0.2">
      <c r="W611" t="b">
        <f t="shared" si="81"/>
        <v>0</v>
      </c>
      <c r="X611" t="b">
        <f t="shared" si="82"/>
        <v>0</v>
      </c>
      <c r="Y611" t="b">
        <f t="shared" si="83"/>
        <v>0</v>
      </c>
      <c r="Z611" t="b">
        <f t="shared" si="84"/>
        <v>0</v>
      </c>
      <c r="AA611" t="str">
        <f t="shared" si="85"/>
        <v xml:space="preserve"> </v>
      </c>
      <c r="AB611" t="b">
        <f t="shared" si="86"/>
        <v>1</v>
      </c>
      <c r="AC611" t="str">
        <f t="shared" si="87"/>
        <v>FALSE</v>
      </c>
      <c r="AD611">
        <f t="shared" si="88"/>
        <v>0</v>
      </c>
      <c r="AE611">
        <f t="shared" si="89"/>
        <v>0</v>
      </c>
    </row>
    <row r="612" spans="23:31" x14ac:dyDescent="0.2">
      <c r="W612" t="b">
        <f t="shared" si="81"/>
        <v>0</v>
      </c>
      <c r="X612" t="b">
        <f t="shared" si="82"/>
        <v>0</v>
      </c>
      <c r="Y612" t="b">
        <f t="shared" si="83"/>
        <v>0</v>
      </c>
      <c r="Z612" t="b">
        <f t="shared" si="84"/>
        <v>0</v>
      </c>
      <c r="AA612" t="str">
        <f t="shared" si="85"/>
        <v xml:space="preserve"> </v>
      </c>
      <c r="AB612" t="b">
        <f t="shared" si="86"/>
        <v>1</v>
      </c>
      <c r="AC612" t="str">
        <f t="shared" si="87"/>
        <v>FALSE</v>
      </c>
      <c r="AD612">
        <f t="shared" si="88"/>
        <v>0</v>
      </c>
      <c r="AE612">
        <f t="shared" si="89"/>
        <v>0</v>
      </c>
    </row>
    <row r="613" spans="23:31" x14ac:dyDescent="0.2">
      <c r="W613" t="b">
        <f t="shared" si="81"/>
        <v>0</v>
      </c>
      <c r="X613" t="b">
        <f t="shared" si="82"/>
        <v>0</v>
      </c>
      <c r="Y613" t="b">
        <f t="shared" si="83"/>
        <v>0</v>
      </c>
      <c r="Z613" t="b">
        <f t="shared" si="84"/>
        <v>0</v>
      </c>
      <c r="AA613" t="str">
        <f t="shared" si="85"/>
        <v xml:space="preserve"> </v>
      </c>
      <c r="AB613" t="b">
        <f t="shared" si="86"/>
        <v>1</v>
      </c>
      <c r="AC613" t="str">
        <f t="shared" si="87"/>
        <v>FALSE</v>
      </c>
      <c r="AD613">
        <f t="shared" si="88"/>
        <v>0</v>
      </c>
      <c r="AE613">
        <f t="shared" si="89"/>
        <v>0</v>
      </c>
    </row>
    <row r="614" spans="23:31" x14ac:dyDescent="0.2">
      <c r="W614" t="b">
        <f t="shared" si="81"/>
        <v>0</v>
      </c>
      <c r="X614" t="b">
        <f t="shared" si="82"/>
        <v>0</v>
      </c>
      <c r="Y614" t="b">
        <f t="shared" si="83"/>
        <v>0</v>
      </c>
      <c r="Z614" t="b">
        <f t="shared" si="84"/>
        <v>0</v>
      </c>
      <c r="AA614" t="str">
        <f t="shared" si="85"/>
        <v xml:space="preserve"> </v>
      </c>
      <c r="AB614" t="b">
        <f t="shared" si="86"/>
        <v>1</v>
      </c>
      <c r="AC614" t="str">
        <f t="shared" si="87"/>
        <v>FALSE</v>
      </c>
      <c r="AD614">
        <f t="shared" si="88"/>
        <v>0</v>
      </c>
      <c r="AE614">
        <f t="shared" si="89"/>
        <v>0</v>
      </c>
    </row>
    <row r="615" spans="23:31" x14ac:dyDescent="0.2">
      <c r="W615" t="b">
        <f t="shared" si="81"/>
        <v>0</v>
      </c>
      <c r="X615" t="b">
        <f t="shared" si="82"/>
        <v>0</v>
      </c>
      <c r="Y615" t="b">
        <f t="shared" si="83"/>
        <v>0</v>
      </c>
      <c r="Z615" t="b">
        <f t="shared" si="84"/>
        <v>0</v>
      </c>
      <c r="AA615" t="str">
        <f t="shared" si="85"/>
        <v xml:space="preserve"> </v>
      </c>
      <c r="AB615" t="b">
        <f t="shared" si="86"/>
        <v>1</v>
      </c>
      <c r="AC615" t="str">
        <f t="shared" si="87"/>
        <v>FALSE</v>
      </c>
      <c r="AD615">
        <f t="shared" si="88"/>
        <v>0</v>
      </c>
      <c r="AE615">
        <f t="shared" si="89"/>
        <v>0</v>
      </c>
    </row>
    <row r="616" spans="23:31" x14ac:dyDescent="0.2">
      <c r="W616" t="b">
        <f t="shared" si="81"/>
        <v>0</v>
      </c>
      <c r="X616" t="b">
        <f t="shared" si="82"/>
        <v>0</v>
      </c>
      <c r="Y616" t="b">
        <f t="shared" si="83"/>
        <v>0</v>
      </c>
      <c r="Z616" t="b">
        <f t="shared" si="84"/>
        <v>0</v>
      </c>
      <c r="AA616" t="str">
        <f t="shared" si="85"/>
        <v xml:space="preserve"> </v>
      </c>
      <c r="AB616" t="b">
        <f t="shared" si="86"/>
        <v>1</v>
      </c>
      <c r="AC616" t="str">
        <f t="shared" si="87"/>
        <v>FALSE</v>
      </c>
      <c r="AD616">
        <f t="shared" si="88"/>
        <v>0</v>
      </c>
      <c r="AE616">
        <f t="shared" si="89"/>
        <v>0</v>
      </c>
    </row>
    <row r="617" spans="23:31" x14ac:dyDescent="0.2">
      <c r="W617" t="b">
        <f t="shared" si="81"/>
        <v>0</v>
      </c>
      <c r="X617" t="b">
        <f t="shared" si="82"/>
        <v>0</v>
      </c>
      <c r="Y617" t="b">
        <f t="shared" si="83"/>
        <v>0</v>
      </c>
      <c r="Z617" t="b">
        <f t="shared" si="84"/>
        <v>0</v>
      </c>
      <c r="AA617" t="str">
        <f t="shared" si="85"/>
        <v xml:space="preserve"> </v>
      </c>
      <c r="AB617" t="b">
        <f t="shared" si="86"/>
        <v>1</v>
      </c>
      <c r="AC617" t="str">
        <f t="shared" si="87"/>
        <v>FALSE</v>
      </c>
      <c r="AD617">
        <f t="shared" si="88"/>
        <v>0</v>
      </c>
      <c r="AE617">
        <f t="shared" si="89"/>
        <v>0</v>
      </c>
    </row>
    <row r="618" spans="23:31" x14ac:dyDescent="0.2">
      <c r="W618" t="b">
        <f t="shared" si="81"/>
        <v>0</v>
      </c>
      <c r="X618" t="b">
        <f t="shared" si="82"/>
        <v>0</v>
      </c>
      <c r="Y618" t="b">
        <f t="shared" si="83"/>
        <v>0</v>
      </c>
      <c r="Z618" t="b">
        <f t="shared" si="84"/>
        <v>0</v>
      </c>
      <c r="AA618" t="str">
        <f t="shared" si="85"/>
        <v xml:space="preserve"> </v>
      </c>
      <c r="AB618" t="b">
        <f t="shared" si="86"/>
        <v>1</v>
      </c>
      <c r="AC618" t="str">
        <f t="shared" si="87"/>
        <v>FALSE</v>
      </c>
      <c r="AD618">
        <f t="shared" si="88"/>
        <v>0</v>
      </c>
      <c r="AE618">
        <f t="shared" si="89"/>
        <v>0</v>
      </c>
    </row>
    <row r="619" spans="23:31" x14ac:dyDescent="0.2">
      <c r="W619" t="b">
        <f t="shared" si="81"/>
        <v>0</v>
      </c>
      <c r="X619" t="b">
        <f t="shared" si="82"/>
        <v>0</v>
      </c>
      <c r="Y619" t="b">
        <f t="shared" si="83"/>
        <v>0</v>
      </c>
      <c r="Z619" t="b">
        <f t="shared" si="84"/>
        <v>0</v>
      </c>
      <c r="AA619" t="str">
        <f t="shared" si="85"/>
        <v xml:space="preserve"> </v>
      </c>
      <c r="AB619" t="b">
        <f t="shared" si="86"/>
        <v>1</v>
      </c>
      <c r="AC619" t="str">
        <f t="shared" si="87"/>
        <v>FALSE</v>
      </c>
      <c r="AD619">
        <f t="shared" si="88"/>
        <v>0</v>
      </c>
      <c r="AE619">
        <f t="shared" si="89"/>
        <v>0</v>
      </c>
    </row>
    <row r="620" spans="23:31" x14ac:dyDescent="0.2">
      <c r="W620" t="b">
        <f t="shared" si="81"/>
        <v>0</v>
      </c>
      <c r="X620" t="b">
        <f t="shared" si="82"/>
        <v>0</v>
      </c>
      <c r="Y620" t="b">
        <f t="shared" si="83"/>
        <v>0</v>
      </c>
      <c r="Z620" t="b">
        <f t="shared" si="84"/>
        <v>0</v>
      </c>
      <c r="AA620" t="str">
        <f t="shared" si="85"/>
        <v xml:space="preserve"> </v>
      </c>
      <c r="AB620" t="b">
        <f t="shared" si="86"/>
        <v>1</v>
      </c>
      <c r="AC620" t="str">
        <f t="shared" si="87"/>
        <v>FALSE</v>
      </c>
      <c r="AD620">
        <f t="shared" si="88"/>
        <v>0</v>
      </c>
      <c r="AE620">
        <f t="shared" si="89"/>
        <v>0</v>
      </c>
    </row>
    <row r="621" spans="23:31" x14ac:dyDescent="0.2">
      <c r="W621" t="b">
        <f t="shared" si="81"/>
        <v>0</v>
      </c>
      <c r="X621" t="b">
        <f t="shared" si="82"/>
        <v>0</v>
      </c>
      <c r="Y621" t="b">
        <f t="shared" si="83"/>
        <v>0</v>
      </c>
      <c r="Z621" t="b">
        <f t="shared" si="84"/>
        <v>0</v>
      </c>
      <c r="AA621" t="str">
        <f t="shared" si="85"/>
        <v xml:space="preserve"> </v>
      </c>
      <c r="AB621" t="b">
        <f t="shared" si="86"/>
        <v>1</v>
      </c>
      <c r="AC621" t="str">
        <f t="shared" si="87"/>
        <v>FALSE</v>
      </c>
      <c r="AD621">
        <f t="shared" si="88"/>
        <v>0</v>
      </c>
      <c r="AE621">
        <f t="shared" si="89"/>
        <v>0</v>
      </c>
    </row>
    <row r="622" spans="23:31" x14ac:dyDescent="0.2">
      <c r="W622" t="b">
        <f t="shared" si="81"/>
        <v>0</v>
      </c>
      <c r="X622" t="b">
        <f t="shared" si="82"/>
        <v>0</v>
      </c>
      <c r="Y622" t="b">
        <f t="shared" si="83"/>
        <v>0</v>
      </c>
      <c r="Z622" t="b">
        <f t="shared" si="84"/>
        <v>0</v>
      </c>
      <c r="AA622" t="str">
        <f t="shared" si="85"/>
        <v xml:space="preserve"> </v>
      </c>
      <c r="AB622" t="b">
        <f t="shared" si="86"/>
        <v>1</v>
      </c>
      <c r="AC622" t="str">
        <f t="shared" si="87"/>
        <v>FALSE</v>
      </c>
      <c r="AD622">
        <f t="shared" si="88"/>
        <v>0</v>
      </c>
      <c r="AE622">
        <f t="shared" si="89"/>
        <v>0</v>
      </c>
    </row>
    <row r="623" spans="23:31" x14ac:dyDescent="0.2">
      <c r="W623" t="b">
        <f t="shared" si="81"/>
        <v>0</v>
      </c>
      <c r="X623" t="b">
        <f t="shared" si="82"/>
        <v>0</v>
      </c>
      <c r="Y623" t="b">
        <f t="shared" si="83"/>
        <v>0</v>
      </c>
      <c r="Z623" t="b">
        <f t="shared" si="84"/>
        <v>0</v>
      </c>
      <c r="AA623" t="str">
        <f t="shared" si="85"/>
        <v xml:space="preserve"> </v>
      </c>
      <c r="AB623" t="b">
        <f t="shared" si="86"/>
        <v>1</v>
      </c>
      <c r="AC623" t="str">
        <f t="shared" si="87"/>
        <v>FALSE</v>
      </c>
      <c r="AD623">
        <f t="shared" si="88"/>
        <v>0</v>
      </c>
      <c r="AE623">
        <f t="shared" si="89"/>
        <v>0</v>
      </c>
    </row>
    <row r="624" spans="23:31" x14ac:dyDescent="0.2">
      <c r="W624" t="b">
        <f t="shared" si="81"/>
        <v>0</v>
      </c>
      <c r="X624" t="b">
        <f t="shared" si="82"/>
        <v>0</v>
      </c>
      <c r="Y624" t="b">
        <f t="shared" si="83"/>
        <v>0</v>
      </c>
      <c r="Z624" t="b">
        <f t="shared" si="84"/>
        <v>0</v>
      </c>
      <c r="AA624" t="str">
        <f t="shared" si="85"/>
        <v xml:space="preserve"> </v>
      </c>
      <c r="AB624" t="b">
        <f t="shared" si="86"/>
        <v>1</v>
      </c>
      <c r="AC624" t="str">
        <f t="shared" si="87"/>
        <v>FALSE</v>
      </c>
      <c r="AD624">
        <f t="shared" si="88"/>
        <v>0</v>
      </c>
      <c r="AE624">
        <f t="shared" si="89"/>
        <v>0</v>
      </c>
    </row>
    <row r="625" spans="23:31" x14ac:dyDescent="0.2">
      <c r="W625" t="b">
        <f t="shared" si="81"/>
        <v>0</v>
      </c>
      <c r="X625" t="b">
        <f t="shared" si="82"/>
        <v>0</v>
      </c>
      <c r="Y625" t="b">
        <f t="shared" si="83"/>
        <v>0</v>
      </c>
      <c r="Z625" t="b">
        <f t="shared" si="84"/>
        <v>0</v>
      </c>
      <c r="AA625" t="str">
        <f t="shared" si="85"/>
        <v xml:space="preserve"> </v>
      </c>
      <c r="AB625" t="b">
        <f t="shared" si="86"/>
        <v>1</v>
      </c>
      <c r="AC625" t="str">
        <f t="shared" si="87"/>
        <v>FALSE</v>
      </c>
      <c r="AD625">
        <f t="shared" si="88"/>
        <v>0</v>
      </c>
      <c r="AE625">
        <f t="shared" si="89"/>
        <v>0</v>
      </c>
    </row>
    <row r="626" spans="23:31" x14ac:dyDescent="0.2">
      <c r="W626" t="b">
        <f t="shared" si="81"/>
        <v>0</v>
      </c>
      <c r="X626" t="b">
        <f t="shared" si="82"/>
        <v>0</v>
      </c>
      <c r="Y626" t="b">
        <f t="shared" si="83"/>
        <v>0</v>
      </c>
      <c r="Z626" t="b">
        <f t="shared" si="84"/>
        <v>0</v>
      </c>
      <c r="AA626" t="str">
        <f t="shared" si="85"/>
        <v xml:space="preserve"> </v>
      </c>
      <c r="AB626" t="b">
        <f t="shared" si="86"/>
        <v>1</v>
      </c>
      <c r="AC626" t="str">
        <f t="shared" si="87"/>
        <v>FALSE</v>
      </c>
      <c r="AD626">
        <f t="shared" si="88"/>
        <v>0</v>
      </c>
      <c r="AE626">
        <f t="shared" si="89"/>
        <v>0</v>
      </c>
    </row>
    <row r="627" spans="23:31" x14ac:dyDescent="0.2">
      <c r="W627" t="b">
        <f t="shared" si="81"/>
        <v>0</v>
      </c>
      <c r="X627" t="b">
        <f t="shared" si="82"/>
        <v>0</v>
      </c>
      <c r="Y627" t="b">
        <f t="shared" si="83"/>
        <v>0</v>
      </c>
      <c r="Z627" t="b">
        <f t="shared" si="84"/>
        <v>0</v>
      </c>
      <c r="AA627" t="str">
        <f t="shared" si="85"/>
        <v xml:space="preserve"> </v>
      </c>
      <c r="AB627" t="b">
        <f t="shared" si="86"/>
        <v>1</v>
      </c>
      <c r="AC627" t="str">
        <f t="shared" si="87"/>
        <v>FALSE</v>
      </c>
      <c r="AD627">
        <f t="shared" si="88"/>
        <v>0</v>
      </c>
      <c r="AE627">
        <f t="shared" si="89"/>
        <v>0</v>
      </c>
    </row>
    <row r="628" spans="23:31" x14ac:dyDescent="0.2">
      <c r="W628" t="b">
        <f t="shared" si="81"/>
        <v>0</v>
      </c>
      <c r="X628" t="b">
        <f t="shared" si="82"/>
        <v>0</v>
      </c>
      <c r="Y628" t="b">
        <f t="shared" si="83"/>
        <v>0</v>
      </c>
      <c r="Z628" t="b">
        <f t="shared" si="84"/>
        <v>0</v>
      </c>
      <c r="AA628" t="str">
        <f t="shared" si="85"/>
        <v xml:space="preserve"> </v>
      </c>
      <c r="AB628" t="b">
        <f t="shared" si="86"/>
        <v>1</v>
      </c>
      <c r="AC628" t="str">
        <f t="shared" si="87"/>
        <v>FALSE</v>
      </c>
      <c r="AD628">
        <f t="shared" si="88"/>
        <v>0</v>
      </c>
      <c r="AE628">
        <f t="shared" si="89"/>
        <v>0</v>
      </c>
    </row>
    <row r="629" spans="23:31" x14ac:dyDescent="0.2">
      <c r="W629" t="b">
        <f t="shared" ref="W629:W692" si="90">B629&lt;0</f>
        <v>0</v>
      </c>
      <c r="X629" t="b">
        <f t="shared" ref="X629:X692" si="91">E629&gt;0</f>
        <v>0</v>
      </c>
      <c r="Y629" t="b">
        <f t="shared" ref="Y629:Y692" si="92">R629&gt;0</f>
        <v>0</v>
      </c>
      <c r="Z629" t="b">
        <f t="shared" ref="Z629:Z692" si="93">U629&lt;0</f>
        <v>0</v>
      </c>
      <c r="AA629" t="str">
        <f t="shared" ref="AA629:AA692" si="94">IF((ISBLANK(K629))=TRUE," ", IF(L629 &lt; 2,(IF(B629&lt;0,(IF(E629&gt;0,"Short Covering Candidate","MAX PAIN")),"MAX PAIN")),"FALSE"))</f>
        <v xml:space="preserve"> </v>
      </c>
      <c r="AB629" t="b">
        <f t="shared" ref="AB629:AB692" si="95">W629=X629</f>
        <v>1</v>
      </c>
      <c r="AC629" t="str">
        <f t="shared" ref="AC629:AC692" si="96">IF(W629 = FALSE,"FALSE", (IF(X629= FALSE, "FALSE", (IF(Y629= FALSE, "FALSE",(IF(Z629= FALSE,"FALSE","TRUE")))))))</f>
        <v>FALSE</v>
      </c>
      <c r="AD629">
        <f t="shared" ref="AD629:AD692" si="97">J629</f>
        <v>0</v>
      </c>
      <c r="AE629">
        <f t="shared" ref="AE629:AE692" si="98">K629</f>
        <v>0</v>
      </c>
    </row>
    <row r="630" spans="23:31" x14ac:dyDescent="0.2">
      <c r="W630" t="b">
        <f t="shared" si="90"/>
        <v>0</v>
      </c>
      <c r="X630" t="b">
        <f t="shared" si="91"/>
        <v>0</v>
      </c>
      <c r="Y630" t="b">
        <f t="shared" si="92"/>
        <v>0</v>
      </c>
      <c r="Z630" t="b">
        <f t="shared" si="93"/>
        <v>0</v>
      </c>
      <c r="AA630" t="str">
        <f t="shared" si="94"/>
        <v xml:space="preserve"> </v>
      </c>
      <c r="AB630" t="b">
        <f t="shared" si="95"/>
        <v>1</v>
      </c>
      <c r="AC630" t="str">
        <f t="shared" si="96"/>
        <v>FALSE</v>
      </c>
      <c r="AD630">
        <f t="shared" si="97"/>
        <v>0</v>
      </c>
      <c r="AE630">
        <f t="shared" si="98"/>
        <v>0</v>
      </c>
    </row>
    <row r="631" spans="23:31" x14ac:dyDescent="0.2">
      <c r="W631" t="b">
        <f t="shared" si="90"/>
        <v>0</v>
      </c>
      <c r="X631" t="b">
        <f t="shared" si="91"/>
        <v>0</v>
      </c>
      <c r="Y631" t="b">
        <f t="shared" si="92"/>
        <v>0</v>
      </c>
      <c r="Z631" t="b">
        <f t="shared" si="93"/>
        <v>0</v>
      </c>
      <c r="AA631" t="str">
        <f t="shared" si="94"/>
        <v xml:space="preserve"> </v>
      </c>
      <c r="AB631" t="b">
        <f t="shared" si="95"/>
        <v>1</v>
      </c>
      <c r="AC631" t="str">
        <f t="shared" si="96"/>
        <v>FALSE</v>
      </c>
      <c r="AD631">
        <f t="shared" si="97"/>
        <v>0</v>
      </c>
      <c r="AE631">
        <f t="shared" si="98"/>
        <v>0</v>
      </c>
    </row>
    <row r="632" spans="23:31" x14ac:dyDescent="0.2">
      <c r="W632" t="b">
        <f t="shared" si="90"/>
        <v>0</v>
      </c>
      <c r="X632" t="b">
        <f t="shared" si="91"/>
        <v>0</v>
      </c>
      <c r="Y632" t="b">
        <f t="shared" si="92"/>
        <v>0</v>
      </c>
      <c r="Z632" t="b">
        <f t="shared" si="93"/>
        <v>0</v>
      </c>
      <c r="AA632" t="str">
        <f t="shared" si="94"/>
        <v xml:space="preserve"> </v>
      </c>
      <c r="AB632" t="b">
        <f t="shared" si="95"/>
        <v>1</v>
      </c>
      <c r="AC632" t="str">
        <f t="shared" si="96"/>
        <v>FALSE</v>
      </c>
      <c r="AD632">
        <f t="shared" si="97"/>
        <v>0</v>
      </c>
      <c r="AE632">
        <f t="shared" si="98"/>
        <v>0</v>
      </c>
    </row>
    <row r="633" spans="23:31" x14ac:dyDescent="0.2">
      <c r="W633" t="b">
        <f t="shared" si="90"/>
        <v>0</v>
      </c>
      <c r="X633" t="b">
        <f t="shared" si="91"/>
        <v>0</v>
      </c>
      <c r="Y633" t="b">
        <f t="shared" si="92"/>
        <v>0</v>
      </c>
      <c r="Z633" t="b">
        <f t="shared" si="93"/>
        <v>0</v>
      </c>
      <c r="AA633" t="str">
        <f t="shared" si="94"/>
        <v xml:space="preserve"> </v>
      </c>
      <c r="AB633" t="b">
        <f t="shared" si="95"/>
        <v>1</v>
      </c>
      <c r="AC633" t="str">
        <f t="shared" si="96"/>
        <v>FALSE</v>
      </c>
      <c r="AD633">
        <f t="shared" si="97"/>
        <v>0</v>
      </c>
      <c r="AE633">
        <f t="shared" si="98"/>
        <v>0</v>
      </c>
    </row>
    <row r="634" spans="23:31" x14ac:dyDescent="0.2">
      <c r="W634" t="b">
        <f t="shared" si="90"/>
        <v>0</v>
      </c>
      <c r="X634" t="b">
        <f t="shared" si="91"/>
        <v>0</v>
      </c>
      <c r="Y634" t="b">
        <f t="shared" si="92"/>
        <v>0</v>
      </c>
      <c r="Z634" t="b">
        <f t="shared" si="93"/>
        <v>0</v>
      </c>
      <c r="AA634" t="str">
        <f t="shared" si="94"/>
        <v xml:space="preserve"> </v>
      </c>
      <c r="AB634" t="b">
        <f t="shared" si="95"/>
        <v>1</v>
      </c>
      <c r="AC634" t="str">
        <f t="shared" si="96"/>
        <v>FALSE</v>
      </c>
      <c r="AD634">
        <f t="shared" si="97"/>
        <v>0</v>
      </c>
      <c r="AE634">
        <f t="shared" si="98"/>
        <v>0</v>
      </c>
    </row>
    <row r="635" spans="23:31" x14ac:dyDescent="0.2">
      <c r="W635" t="b">
        <f t="shared" si="90"/>
        <v>0</v>
      </c>
      <c r="X635" t="b">
        <f t="shared" si="91"/>
        <v>0</v>
      </c>
      <c r="Y635" t="b">
        <f t="shared" si="92"/>
        <v>0</v>
      </c>
      <c r="Z635" t="b">
        <f t="shared" si="93"/>
        <v>0</v>
      </c>
      <c r="AA635" t="str">
        <f t="shared" si="94"/>
        <v xml:space="preserve"> </v>
      </c>
      <c r="AB635" t="b">
        <f t="shared" si="95"/>
        <v>1</v>
      </c>
      <c r="AC635" t="str">
        <f t="shared" si="96"/>
        <v>FALSE</v>
      </c>
      <c r="AD635">
        <f t="shared" si="97"/>
        <v>0</v>
      </c>
      <c r="AE635">
        <f t="shared" si="98"/>
        <v>0</v>
      </c>
    </row>
    <row r="636" spans="23:31" x14ac:dyDescent="0.2">
      <c r="W636" t="b">
        <f t="shared" si="90"/>
        <v>0</v>
      </c>
      <c r="X636" t="b">
        <f t="shared" si="91"/>
        <v>0</v>
      </c>
      <c r="Y636" t="b">
        <f t="shared" si="92"/>
        <v>0</v>
      </c>
      <c r="Z636" t="b">
        <f t="shared" si="93"/>
        <v>0</v>
      </c>
      <c r="AA636" t="str">
        <f t="shared" si="94"/>
        <v xml:space="preserve"> </v>
      </c>
      <c r="AB636" t="b">
        <f t="shared" si="95"/>
        <v>1</v>
      </c>
      <c r="AC636" t="str">
        <f t="shared" si="96"/>
        <v>FALSE</v>
      </c>
      <c r="AD636">
        <f t="shared" si="97"/>
        <v>0</v>
      </c>
      <c r="AE636">
        <f t="shared" si="98"/>
        <v>0</v>
      </c>
    </row>
    <row r="637" spans="23:31" x14ac:dyDescent="0.2">
      <c r="W637" t="b">
        <f t="shared" si="90"/>
        <v>0</v>
      </c>
      <c r="X637" t="b">
        <f t="shared" si="91"/>
        <v>0</v>
      </c>
      <c r="Y637" t="b">
        <f t="shared" si="92"/>
        <v>0</v>
      </c>
      <c r="Z637" t="b">
        <f t="shared" si="93"/>
        <v>0</v>
      </c>
      <c r="AA637" t="str">
        <f t="shared" si="94"/>
        <v xml:space="preserve"> </v>
      </c>
      <c r="AB637" t="b">
        <f t="shared" si="95"/>
        <v>1</v>
      </c>
      <c r="AC637" t="str">
        <f t="shared" si="96"/>
        <v>FALSE</v>
      </c>
      <c r="AD637">
        <f t="shared" si="97"/>
        <v>0</v>
      </c>
      <c r="AE637">
        <f t="shared" si="98"/>
        <v>0</v>
      </c>
    </row>
    <row r="638" spans="23:31" x14ac:dyDescent="0.2">
      <c r="W638" t="b">
        <f t="shared" si="90"/>
        <v>0</v>
      </c>
      <c r="X638" t="b">
        <f t="shared" si="91"/>
        <v>0</v>
      </c>
      <c r="Y638" t="b">
        <f t="shared" si="92"/>
        <v>0</v>
      </c>
      <c r="Z638" t="b">
        <f t="shared" si="93"/>
        <v>0</v>
      </c>
      <c r="AA638" t="str">
        <f t="shared" si="94"/>
        <v xml:space="preserve"> </v>
      </c>
      <c r="AB638" t="b">
        <f t="shared" si="95"/>
        <v>1</v>
      </c>
      <c r="AC638" t="str">
        <f t="shared" si="96"/>
        <v>FALSE</v>
      </c>
      <c r="AD638">
        <f t="shared" si="97"/>
        <v>0</v>
      </c>
      <c r="AE638">
        <f t="shared" si="98"/>
        <v>0</v>
      </c>
    </row>
    <row r="639" spans="23:31" x14ac:dyDescent="0.2">
      <c r="W639" t="b">
        <f t="shared" si="90"/>
        <v>0</v>
      </c>
      <c r="X639" t="b">
        <f t="shared" si="91"/>
        <v>0</v>
      </c>
      <c r="Y639" t="b">
        <f t="shared" si="92"/>
        <v>0</v>
      </c>
      <c r="Z639" t="b">
        <f t="shared" si="93"/>
        <v>0</v>
      </c>
      <c r="AA639" t="str">
        <f t="shared" si="94"/>
        <v xml:space="preserve"> </v>
      </c>
      <c r="AB639" t="b">
        <f t="shared" si="95"/>
        <v>1</v>
      </c>
      <c r="AC639" t="str">
        <f t="shared" si="96"/>
        <v>FALSE</v>
      </c>
      <c r="AD639">
        <f t="shared" si="97"/>
        <v>0</v>
      </c>
      <c r="AE639">
        <f t="shared" si="98"/>
        <v>0</v>
      </c>
    </row>
    <row r="640" spans="23:31" x14ac:dyDescent="0.2">
      <c r="W640" t="b">
        <f t="shared" si="90"/>
        <v>0</v>
      </c>
      <c r="X640" t="b">
        <f t="shared" si="91"/>
        <v>0</v>
      </c>
      <c r="Y640" t="b">
        <f t="shared" si="92"/>
        <v>0</v>
      </c>
      <c r="Z640" t="b">
        <f t="shared" si="93"/>
        <v>0</v>
      </c>
      <c r="AA640" t="str">
        <f t="shared" si="94"/>
        <v xml:space="preserve"> </v>
      </c>
      <c r="AB640" t="b">
        <f t="shared" si="95"/>
        <v>1</v>
      </c>
      <c r="AC640" t="str">
        <f t="shared" si="96"/>
        <v>FALSE</v>
      </c>
      <c r="AD640">
        <f t="shared" si="97"/>
        <v>0</v>
      </c>
      <c r="AE640">
        <f t="shared" si="98"/>
        <v>0</v>
      </c>
    </row>
    <row r="641" spans="23:31" x14ac:dyDescent="0.2">
      <c r="W641" t="b">
        <f t="shared" si="90"/>
        <v>0</v>
      </c>
      <c r="X641" t="b">
        <f t="shared" si="91"/>
        <v>0</v>
      </c>
      <c r="Y641" t="b">
        <f t="shared" si="92"/>
        <v>0</v>
      </c>
      <c r="Z641" t="b">
        <f t="shared" si="93"/>
        <v>0</v>
      </c>
      <c r="AA641" t="str">
        <f t="shared" si="94"/>
        <v xml:space="preserve"> </v>
      </c>
      <c r="AB641" t="b">
        <f t="shared" si="95"/>
        <v>1</v>
      </c>
      <c r="AC641" t="str">
        <f t="shared" si="96"/>
        <v>FALSE</v>
      </c>
      <c r="AD641">
        <f t="shared" si="97"/>
        <v>0</v>
      </c>
      <c r="AE641">
        <f t="shared" si="98"/>
        <v>0</v>
      </c>
    </row>
    <row r="642" spans="23:31" x14ac:dyDescent="0.2">
      <c r="W642" t="b">
        <f t="shared" si="90"/>
        <v>0</v>
      </c>
      <c r="X642" t="b">
        <f t="shared" si="91"/>
        <v>0</v>
      </c>
      <c r="Y642" t="b">
        <f t="shared" si="92"/>
        <v>0</v>
      </c>
      <c r="Z642" t="b">
        <f t="shared" si="93"/>
        <v>0</v>
      </c>
      <c r="AA642" t="str">
        <f t="shared" si="94"/>
        <v xml:space="preserve"> </v>
      </c>
      <c r="AB642" t="b">
        <f t="shared" si="95"/>
        <v>1</v>
      </c>
      <c r="AC642" t="str">
        <f t="shared" si="96"/>
        <v>FALSE</v>
      </c>
      <c r="AD642">
        <f t="shared" si="97"/>
        <v>0</v>
      </c>
      <c r="AE642">
        <f t="shared" si="98"/>
        <v>0</v>
      </c>
    </row>
    <row r="643" spans="23:31" x14ac:dyDescent="0.2">
      <c r="W643" t="b">
        <f t="shared" si="90"/>
        <v>0</v>
      </c>
      <c r="X643" t="b">
        <f t="shared" si="91"/>
        <v>0</v>
      </c>
      <c r="Y643" t="b">
        <f t="shared" si="92"/>
        <v>0</v>
      </c>
      <c r="Z643" t="b">
        <f t="shared" si="93"/>
        <v>0</v>
      </c>
      <c r="AA643" t="str">
        <f t="shared" si="94"/>
        <v xml:space="preserve"> </v>
      </c>
      <c r="AB643" t="b">
        <f t="shared" si="95"/>
        <v>1</v>
      </c>
      <c r="AC643" t="str">
        <f t="shared" si="96"/>
        <v>FALSE</v>
      </c>
      <c r="AD643">
        <f t="shared" si="97"/>
        <v>0</v>
      </c>
      <c r="AE643">
        <f t="shared" si="98"/>
        <v>0</v>
      </c>
    </row>
    <row r="644" spans="23:31" x14ac:dyDescent="0.2">
      <c r="W644" t="b">
        <f t="shared" si="90"/>
        <v>0</v>
      </c>
      <c r="X644" t="b">
        <f t="shared" si="91"/>
        <v>0</v>
      </c>
      <c r="Y644" t="b">
        <f t="shared" si="92"/>
        <v>0</v>
      </c>
      <c r="Z644" t="b">
        <f t="shared" si="93"/>
        <v>0</v>
      </c>
      <c r="AA644" t="str">
        <f t="shared" si="94"/>
        <v xml:space="preserve"> </v>
      </c>
      <c r="AB644" t="b">
        <f t="shared" si="95"/>
        <v>1</v>
      </c>
      <c r="AC644" t="str">
        <f t="shared" si="96"/>
        <v>FALSE</v>
      </c>
      <c r="AD644">
        <f t="shared" si="97"/>
        <v>0</v>
      </c>
      <c r="AE644">
        <f t="shared" si="98"/>
        <v>0</v>
      </c>
    </row>
    <row r="645" spans="23:31" x14ac:dyDescent="0.2">
      <c r="W645" t="b">
        <f t="shared" si="90"/>
        <v>0</v>
      </c>
      <c r="X645" t="b">
        <f t="shared" si="91"/>
        <v>0</v>
      </c>
      <c r="Y645" t="b">
        <f t="shared" si="92"/>
        <v>0</v>
      </c>
      <c r="Z645" t="b">
        <f t="shared" si="93"/>
        <v>0</v>
      </c>
      <c r="AA645" t="str">
        <f t="shared" si="94"/>
        <v xml:space="preserve"> </v>
      </c>
      <c r="AB645" t="b">
        <f t="shared" si="95"/>
        <v>1</v>
      </c>
      <c r="AC645" t="str">
        <f t="shared" si="96"/>
        <v>FALSE</v>
      </c>
      <c r="AD645">
        <f t="shared" si="97"/>
        <v>0</v>
      </c>
      <c r="AE645">
        <f t="shared" si="98"/>
        <v>0</v>
      </c>
    </row>
    <row r="646" spans="23:31" x14ac:dyDescent="0.2">
      <c r="W646" t="b">
        <f t="shared" si="90"/>
        <v>0</v>
      </c>
      <c r="X646" t="b">
        <f t="shared" si="91"/>
        <v>0</v>
      </c>
      <c r="Y646" t="b">
        <f t="shared" si="92"/>
        <v>0</v>
      </c>
      <c r="Z646" t="b">
        <f t="shared" si="93"/>
        <v>0</v>
      </c>
      <c r="AA646" t="str">
        <f t="shared" si="94"/>
        <v xml:space="preserve"> </v>
      </c>
      <c r="AB646" t="b">
        <f t="shared" si="95"/>
        <v>1</v>
      </c>
      <c r="AC646" t="str">
        <f t="shared" si="96"/>
        <v>FALSE</v>
      </c>
      <c r="AD646">
        <f t="shared" si="97"/>
        <v>0</v>
      </c>
      <c r="AE646">
        <f t="shared" si="98"/>
        <v>0</v>
      </c>
    </row>
    <row r="647" spans="23:31" x14ac:dyDescent="0.2">
      <c r="W647" t="b">
        <f t="shared" si="90"/>
        <v>0</v>
      </c>
      <c r="X647" t="b">
        <f t="shared" si="91"/>
        <v>0</v>
      </c>
      <c r="Y647" t="b">
        <f t="shared" si="92"/>
        <v>0</v>
      </c>
      <c r="Z647" t="b">
        <f t="shared" si="93"/>
        <v>0</v>
      </c>
      <c r="AA647" t="str">
        <f t="shared" si="94"/>
        <v xml:space="preserve"> </v>
      </c>
      <c r="AB647" t="b">
        <f t="shared" si="95"/>
        <v>1</v>
      </c>
      <c r="AC647" t="str">
        <f t="shared" si="96"/>
        <v>FALSE</v>
      </c>
      <c r="AD647">
        <f t="shared" si="97"/>
        <v>0</v>
      </c>
      <c r="AE647">
        <f t="shared" si="98"/>
        <v>0</v>
      </c>
    </row>
    <row r="648" spans="23:31" x14ac:dyDescent="0.2">
      <c r="W648" t="b">
        <f t="shared" si="90"/>
        <v>0</v>
      </c>
      <c r="X648" t="b">
        <f t="shared" si="91"/>
        <v>0</v>
      </c>
      <c r="Y648" t="b">
        <f t="shared" si="92"/>
        <v>0</v>
      </c>
      <c r="Z648" t="b">
        <f t="shared" si="93"/>
        <v>0</v>
      </c>
      <c r="AA648" t="str">
        <f t="shared" si="94"/>
        <v xml:space="preserve"> </v>
      </c>
      <c r="AB648" t="b">
        <f t="shared" si="95"/>
        <v>1</v>
      </c>
      <c r="AC648" t="str">
        <f t="shared" si="96"/>
        <v>FALSE</v>
      </c>
      <c r="AD648">
        <f t="shared" si="97"/>
        <v>0</v>
      </c>
      <c r="AE648">
        <f t="shared" si="98"/>
        <v>0</v>
      </c>
    </row>
    <row r="649" spans="23:31" x14ac:dyDescent="0.2">
      <c r="W649" t="b">
        <f t="shared" si="90"/>
        <v>0</v>
      </c>
      <c r="X649" t="b">
        <f t="shared" si="91"/>
        <v>0</v>
      </c>
      <c r="Y649" t="b">
        <f t="shared" si="92"/>
        <v>0</v>
      </c>
      <c r="Z649" t="b">
        <f t="shared" si="93"/>
        <v>0</v>
      </c>
      <c r="AA649" t="str">
        <f t="shared" si="94"/>
        <v xml:space="preserve"> </v>
      </c>
      <c r="AB649" t="b">
        <f t="shared" si="95"/>
        <v>1</v>
      </c>
      <c r="AC649" t="str">
        <f t="shared" si="96"/>
        <v>FALSE</v>
      </c>
      <c r="AD649">
        <f t="shared" si="97"/>
        <v>0</v>
      </c>
      <c r="AE649">
        <f t="shared" si="98"/>
        <v>0</v>
      </c>
    </row>
    <row r="650" spans="23:31" x14ac:dyDescent="0.2">
      <c r="W650" t="b">
        <f t="shared" si="90"/>
        <v>0</v>
      </c>
      <c r="X650" t="b">
        <f t="shared" si="91"/>
        <v>0</v>
      </c>
      <c r="Y650" t="b">
        <f t="shared" si="92"/>
        <v>0</v>
      </c>
      <c r="Z650" t="b">
        <f t="shared" si="93"/>
        <v>0</v>
      </c>
      <c r="AA650" t="str">
        <f t="shared" si="94"/>
        <v xml:space="preserve"> </v>
      </c>
      <c r="AB650" t="b">
        <f t="shared" si="95"/>
        <v>1</v>
      </c>
      <c r="AC650" t="str">
        <f t="shared" si="96"/>
        <v>FALSE</v>
      </c>
      <c r="AD650">
        <f t="shared" si="97"/>
        <v>0</v>
      </c>
      <c r="AE650">
        <f t="shared" si="98"/>
        <v>0</v>
      </c>
    </row>
    <row r="651" spans="23:31" x14ac:dyDescent="0.2">
      <c r="W651" t="b">
        <f t="shared" si="90"/>
        <v>0</v>
      </c>
      <c r="X651" t="b">
        <f t="shared" si="91"/>
        <v>0</v>
      </c>
      <c r="Y651" t="b">
        <f t="shared" si="92"/>
        <v>0</v>
      </c>
      <c r="Z651" t="b">
        <f t="shared" si="93"/>
        <v>0</v>
      </c>
      <c r="AA651" t="str">
        <f t="shared" si="94"/>
        <v xml:space="preserve"> </v>
      </c>
      <c r="AB651" t="b">
        <f t="shared" si="95"/>
        <v>1</v>
      </c>
      <c r="AC651" t="str">
        <f t="shared" si="96"/>
        <v>FALSE</v>
      </c>
      <c r="AD651">
        <f t="shared" si="97"/>
        <v>0</v>
      </c>
      <c r="AE651">
        <f t="shared" si="98"/>
        <v>0</v>
      </c>
    </row>
    <row r="652" spans="23:31" x14ac:dyDescent="0.2">
      <c r="W652" t="b">
        <f t="shared" si="90"/>
        <v>0</v>
      </c>
      <c r="X652" t="b">
        <f t="shared" si="91"/>
        <v>0</v>
      </c>
      <c r="Y652" t="b">
        <f t="shared" si="92"/>
        <v>0</v>
      </c>
      <c r="Z652" t="b">
        <f t="shared" si="93"/>
        <v>0</v>
      </c>
      <c r="AA652" t="str">
        <f t="shared" si="94"/>
        <v xml:space="preserve"> </v>
      </c>
      <c r="AB652" t="b">
        <f t="shared" si="95"/>
        <v>1</v>
      </c>
      <c r="AC652" t="str">
        <f t="shared" si="96"/>
        <v>FALSE</v>
      </c>
      <c r="AD652">
        <f t="shared" si="97"/>
        <v>0</v>
      </c>
      <c r="AE652">
        <f t="shared" si="98"/>
        <v>0</v>
      </c>
    </row>
    <row r="653" spans="23:31" x14ac:dyDescent="0.2">
      <c r="W653" t="b">
        <f t="shared" si="90"/>
        <v>0</v>
      </c>
      <c r="X653" t="b">
        <f t="shared" si="91"/>
        <v>0</v>
      </c>
      <c r="Y653" t="b">
        <f t="shared" si="92"/>
        <v>0</v>
      </c>
      <c r="Z653" t="b">
        <f t="shared" si="93"/>
        <v>0</v>
      </c>
      <c r="AA653" t="str">
        <f t="shared" si="94"/>
        <v xml:space="preserve"> </v>
      </c>
      <c r="AB653" t="b">
        <f t="shared" si="95"/>
        <v>1</v>
      </c>
      <c r="AC653" t="str">
        <f t="shared" si="96"/>
        <v>FALSE</v>
      </c>
      <c r="AD653">
        <f t="shared" si="97"/>
        <v>0</v>
      </c>
      <c r="AE653">
        <f t="shared" si="98"/>
        <v>0</v>
      </c>
    </row>
    <row r="654" spans="23:31" x14ac:dyDescent="0.2">
      <c r="W654" t="b">
        <f t="shared" si="90"/>
        <v>0</v>
      </c>
      <c r="X654" t="b">
        <f t="shared" si="91"/>
        <v>0</v>
      </c>
      <c r="Y654" t="b">
        <f t="shared" si="92"/>
        <v>0</v>
      </c>
      <c r="Z654" t="b">
        <f t="shared" si="93"/>
        <v>0</v>
      </c>
      <c r="AA654" t="str">
        <f t="shared" si="94"/>
        <v xml:space="preserve"> </v>
      </c>
      <c r="AB654" t="b">
        <f t="shared" si="95"/>
        <v>1</v>
      </c>
      <c r="AC654" t="str">
        <f t="shared" si="96"/>
        <v>FALSE</v>
      </c>
      <c r="AD654">
        <f t="shared" si="97"/>
        <v>0</v>
      </c>
      <c r="AE654">
        <f t="shared" si="98"/>
        <v>0</v>
      </c>
    </row>
    <row r="655" spans="23:31" x14ac:dyDescent="0.2">
      <c r="W655" t="b">
        <f t="shared" si="90"/>
        <v>0</v>
      </c>
      <c r="X655" t="b">
        <f t="shared" si="91"/>
        <v>0</v>
      </c>
      <c r="Y655" t="b">
        <f t="shared" si="92"/>
        <v>0</v>
      </c>
      <c r="Z655" t="b">
        <f t="shared" si="93"/>
        <v>0</v>
      </c>
      <c r="AA655" t="str">
        <f t="shared" si="94"/>
        <v xml:space="preserve"> </v>
      </c>
      <c r="AB655" t="b">
        <f t="shared" si="95"/>
        <v>1</v>
      </c>
      <c r="AC655" t="str">
        <f t="shared" si="96"/>
        <v>FALSE</v>
      </c>
      <c r="AD655">
        <f t="shared" si="97"/>
        <v>0</v>
      </c>
      <c r="AE655">
        <f t="shared" si="98"/>
        <v>0</v>
      </c>
    </row>
    <row r="656" spans="23:31" x14ac:dyDescent="0.2">
      <c r="W656" t="b">
        <f t="shared" si="90"/>
        <v>0</v>
      </c>
      <c r="X656" t="b">
        <f t="shared" si="91"/>
        <v>0</v>
      </c>
      <c r="Y656" t="b">
        <f t="shared" si="92"/>
        <v>0</v>
      </c>
      <c r="Z656" t="b">
        <f t="shared" si="93"/>
        <v>0</v>
      </c>
      <c r="AA656" t="str">
        <f t="shared" si="94"/>
        <v xml:space="preserve"> </v>
      </c>
      <c r="AB656" t="b">
        <f t="shared" si="95"/>
        <v>1</v>
      </c>
      <c r="AC656" t="str">
        <f t="shared" si="96"/>
        <v>FALSE</v>
      </c>
      <c r="AD656">
        <f t="shared" si="97"/>
        <v>0</v>
      </c>
      <c r="AE656">
        <f t="shared" si="98"/>
        <v>0</v>
      </c>
    </row>
    <row r="657" spans="23:31" x14ac:dyDescent="0.2">
      <c r="W657" t="b">
        <f t="shared" si="90"/>
        <v>0</v>
      </c>
      <c r="X657" t="b">
        <f t="shared" si="91"/>
        <v>0</v>
      </c>
      <c r="Y657" t="b">
        <f t="shared" si="92"/>
        <v>0</v>
      </c>
      <c r="Z657" t="b">
        <f t="shared" si="93"/>
        <v>0</v>
      </c>
      <c r="AA657" t="str">
        <f t="shared" si="94"/>
        <v xml:space="preserve"> </v>
      </c>
      <c r="AB657" t="b">
        <f t="shared" si="95"/>
        <v>1</v>
      </c>
      <c r="AC657" t="str">
        <f t="shared" si="96"/>
        <v>FALSE</v>
      </c>
      <c r="AD657">
        <f t="shared" si="97"/>
        <v>0</v>
      </c>
      <c r="AE657">
        <f t="shared" si="98"/>
        <v>0</v>
      </c>
    </row>
    <row r="658" spans="23:31" x14ac:dyDescent="0.2">
      <c r="W658" t="b">
        <f t="shared" si="90"/>
        <v>0</v>
      </c>
      <c r="X658" t="b">
        <f t="shared" si="91"/>
        <v>0</v>
      </c>
      <c r="Y658" t="b">
        <f t="shared" si="92"/>
        <v>0</v>
      </c>
      <c r="Z658" t="b">
        <f t="shared" si="93"/>
        <v>0</v>
      </c>
      <c r="AA658" t="str">
        <f t="shared" si="94"/>
        <v xml:space="preserve"> </v>
      </c>
      <c r="AB658" t="b">
        <f t="shared" si="95"/>
        <v>1</v>
      </c>
      <c r="AC658" t="str">
        <f t="shared" si="96"/>
        <v>FALSE</v>
      </c>
      <c r="AD658">
        <f t="shared" si="97"/>
        <v>0</v>
      </c>
      <c r="AE658">
        <f t="shared" si="98"/>
        <v>0</v>
      </c>
    </row>
    <row r="659" spans="23:31" x14ac:dyDescent="0.2">
      <c r="W659" t="b">
        <f t="shared" si="90"/>
        <v>0</v>
      </c>
      <c r="X659" t="b">
        <f t="shared" si="91"/>
        <v>0</v>
      </c>
      <c r="Y659" t="b">
        <f t="shared" si="92"/>
        <v>0</v>
      </c>
      <c r="Z659" t="b">
        <f t="shared" si="93"/>
        <v>0</v>
      </c>
      <c r="AA659" t="str">
        <f t="shared" si="94"/>
        <v xml:space="preserve"> </v>
      </c>
      <c r="AB659" t="b">
        <f t="shared" si="95"/>
        <v>1</v>
      </c>
      <c r="AC659" t="str">
        <f t="shared" si="96"/>
        <v>FALSE</v>
      </c>
      <c r="AD659">
        <f t="shared" si="97"/>
        <v>0</v>
      </c>
      <c r="AE659">
        <f t="shared" si="98"/>
        <v>0</v>
      </c>
    </row>
    <row r="660" spans="23:31" x14ac:dyDescent="0.2">
      <c r="W660" t="b">
        <f t="shared" si="90"/>
        <v>0</v>
      </c>
      <c r="X660" t="b">
        <f t="shared" si="91"/>
        <v>0</v>
      </c>
      <c r="Y660" t="b">
        <f t="shared" si="92"/>
        <v>0</v>
      </c>
      <c r="Z660" t="b">
        <f t="shared" si="93"/>
        <v>0</v>
      </c>
      <c r="AA660" t="str">
        <f t="shared" si="94"/>
        <v xml:space="preserve"> </v>
      </c>
      <c r="AB660" t="b">
        <f t="shared" si="95"/>
        <v>1</v>
      </c>
      <c r="AC660" t="str">
        <f t="shared" si="96"/>
        <v>FALSE</v>
      </c>
      <c r="AD660">
        <f t="shared" si="97"/>
        <v>0</v>
      </c>
      <c r="AE660">
        <f t="shared" si="98"/>
        <v>0</v>
      </c>
    </row>
    <row r="661" spans="23:31" x14ac:dyDescent="0.2">
      <c r="W661" t="b">
        <f t="shared" si="90"/>
        <v>0</v>
      </c>
      <c r="X661" t="b">
        <f t="shared" si="91"/>
        <v>0</v>
      </c>
      <c r="Y661" t="b">
        <f t="shared" si="92"/>
        <v>0</v>
      </c>
      <c r="Z661" t="b">
        <f t="shared" si="93"/>
        <v>0</v>
      </c>
      <c r="AA661" t="str">
        <f t="shared" si="94"/>
        <v xml:space="preserve"> </v>
      </c>
      <c r="AB661" t="b">
        <f t="shared" si="95"/>
        <v>1</v>
      </c>
      <c r="AC661" t="str">
        <f t="shared" si="96"/>
        <v>FALSE</v>
      </c>
      <c r="AD661">
        <f t="shared" si="97"/>
        <v>0</v>
      </c>
      <c r="AE661">
        <f t="shared" si="98"/>
        <v>0</v>
      </c>
    </row>
    <row r="662" spans="23:31" x14ac:dyDescent="0.2">
      <c r="W662" t="b">
        <f t="shared" si="90"/>
        <v>0</v>
      </c>
      <c r="X662" t="b">
        <f t="shared" si="91"/>
        <v>0</v>
      </c>
      <c r="Y662" t="b">
        <f t="shared" si="92"/>
        <v>0</v>
      </c>
      <c r="Z662" t="b">
        <f t="shared" si="93"/>
        <v>0</v>
      </c>
      <c r="AA662" t="str">
        <f t="shared" si="94"/>
        <v xml:space="preserve"> </v>
      </c>
      <c r="AB662" t="b">
        <f t="shared" si="95"/>
        <v>1</v>
      </c>
      <c r="AC662" t="str">
        <f t="shared" si="96"/>
        <v>FALSE</v>
      </c>
      <c r="AD662">
        <f t="shared" si="97"/>
        <v>0</v>
      </c>
      <c r="AE662">
        <f t="shared" si="98"/>
        <v>0</v>
      </c>
    </row>
    <row r="663" spans="23:31" x14ac:dyDescent="0.2">
      <c r="W663" t="b">
        <f t="shared" si="90"/>
        <v>0</v>
      </c>
      <c r="X663" t="b">
        <f t="shared" si="91"/>
        <v>0</v>
      </c>
      <c r="Y663" t="b">
        <f t="shared" si="92"/>
        <v>0</v>
      </c>
      <c r="Z663" t="b">
        <f t="shared" si="93"/>
        <v>0</v>
      </c>
      <c r="AA663" t="str">
        <f t="shared" si="94"/>
        <v xml:space="preserve"> </v>
      </c>
      <c r="AB663" t="b">
        <f t="shared" si="95"/>
        <v>1</v>
      </c>
      <c r="AC663" t="str">
        <f t="shared" si="96"/>
        <v>FALSE</v>
      </c>
      <c r="AD663">
        <f t="shared" si="97"/>
        <v>0</v>
      </c>
      <c r="AE663">
        <f t="shared" si="98"/>
        <v>0</v>
      </c>
    </row>
    <row r="664" spans="23:31" x14ac:dyDescent="0.2">
      <c r="W664" t="b">
        <f t="shared" si="90"/>
        <v>0</v>
      </c>
      <c r="X664" t="b">
        <f t="shared" si="91"/>
        <v>0</v>
      </c>
      <c r="Y664" t="b">
        <f t="shared" si="92"/>
        <v>0</v>
      </c>
      <c r="Z664" t="b">
        <f t="shared" si="93"/>
        <v>0</v>
      </c>
      <c r="AA664" t="str">
        <f t="shared" si="94"/>
        <v xml:space="preserve"> </v>
      </c>
      <c r="AB664" t="b">
        <f t="shared" si="95"/>
        <v>1</v>
      </c>
      <c r="AC664" t="str">
        <f t="shared" si="96"/>
        <v>FALSE</v>
      </c>
      <c r="AD664">
        <f t="shared" si="97"/>
        <v>0</v>
      </c>
      <c r="AE664">
        <f t="shared" si="98"/>
        <v>0</v>
      </c>
    </row>
    <row r="665" spans="23:31" x14ac:dyDescent="0.2">
      <c r="W665" t="b">
        <f t="shared" si="90"/>
        <v>0</v>
      </c>
      <c r="X665" t="b">
        <f t="shared" si="91"/>
        <v>0</v>
      </c>
      <c r="Y665" t="b">
        <f t="shared" si="92"/>
        <v>0</v>
      </c>
      <c r="Z665" t="b">
        <f t="shared" si="93"/>
        <v>0</v>
      </c>
      <c r="AA665" t="str">
        <f t="shared" si="94"/>
        <v xml:space="preserve"> </v>
      </c>
      <c r="AB665" t="b">
        <f t="shared" si="95"/>
        <v>1</v>
      </c>
      <c r="AC665" t="str">
        <f t="shared" si="96"/>
        <v>FALSE</v>
      </c>
      <c r="AD665">
        <f t="shared" si="97"/>
        <v>0</v>
      </c>
      <c r="AE665">
        <f t="shared" si="98"/>
        <v>0</v>
      </c>
    </row>
    <row r="666" spans="23:31" x14ac:dyDescent="0.2">
      <c r="W666" t="b">
        <f t="shared" si="90"/>
        <v>0</v>
      </c>
      <c r="X666" t="b">
        <f t="shared" si="91"/>
        <v>0</v>
      </c>
      <c r="Y666" t="b">
        <f t="shared" si="92"/>
        <v>0</v>
      </c>
      <c r="Z666" t="b">
        <f t="shared" si="93"/>
        <v>0</v>
      </c>
      <c r="AA666" t="str">
        <f t="shared" si="94"/>
        <v xml:space="preserve"> </v>
      </c>
      <c r="AB666" t="b">
        <f t="shared" si="95"/>
        <v>1</v>
      </c>
      <c r="AC666" t="str">
        <f t="shared" si="96"/>
        <v>FALSE</v>
      </c>
      <c r="AD666">
        <f t="shared" si="97"/>
        <v>0</v>
      </c>
      <c r="AE666">
        <f t="shared" si="98"/>
        <v>0</v>
      </c>
    </row>
    <row r="667" spans="23:31" x14ac:dyDescent="0.2">
      <c r="W667" t="b">
        <f t="shared" si="90"/>
        <v>0</v>
      </c>
      <c r="X667" t="b">
        <f t="shared" si="91"/>
        <v>0</v>
      </c>
      <c r="Y667" t="b">
        <f t="shared" si="92"/>
        <v>0</v>
      </c>
      <c r="Z667" t="b">
        <f t="shared" si="93"/>
        <v>0</v>
      </c>
      <c r="AA667" t="str">
        <f t="shared" si="94"/>
        <v xml:space="preserve"> </v>
      </c>
      <c r="AB667" t="b">
        <f t="shared" si="95"/>
        <v>1</v>
      </c>
      <c r="AC667" t="str">
        <f t="shared" si="96"/>
        <v>FALSE</v>
      </c>
      <c r="AD667">
        <f t="shared" si="97"/>
        <v>0</v>
      </c>
      <c r="AE667">
        <f t="shared" si="98"/>
        <v>0</v>
      </c>
    </row>
    <row r="668" spans="23:31" x14ac:dyDescent="0.2">
      <c r="W668" t="b">
        <f t="shared" si="90"/>
        <v>0</v>
      </c>
      <c r="X668" t="b">
        <f t="shared" si="91"/>
        <v>0</v>
      </c>
      <c r="Y668" t="b">
        <f t="shared" si="92"/>
        <v>0</v>
      </c>
      <c r="Z668" t="b">
        <f t="shared" si="93"/>
        <v>0</v>
      </c>
      <c r="AA668" t="str">
        <f t="shared" si="94"/>
        <v xml:space="preserve"> </v>
      </c>
      <c r="AB668" t="b">
        <f t="shared" si="95"/>
        <v>1</v>
      </c>
      <c r="AC668" t="str">
        <f t="shared" si="96"/>
        <v>FALSE</v>
      </c>
      <c r="AD668">
        <f t="shared" si="97"/>
        <v>0</v>
      </c>
      <c r="AE668">
        <f t="shared" si="98"/>
        <v>0</v>
      </c>
    </row>
    <row r="669" spans="23:31" x14ac:dyDescent="0.2">
      <c r="W669" t="b">
        <f t="shared" si="90"/>
        <v>0</v>
      </c>
      <c r="X669" t="b">
        <f t="shared" si="91"/>
        <v>0</v>
      </c>
      <c r="Y669" t="b">
        <f t="shared" si="92"/>
        <v>0</v>
      </c>
      <c r="Z669" t="b">
        <f t="shared" si="93"/>
        <v>0</v>
      </c>
      <c r="AA669" t="str">
        <f t="shared" si="94"/>
        <v xml:space="preserve"> </v>
      </c>
      <c r="AB669" t="b">
        <f t="shared" si="95"/>
        <v>1</v>
      </c>
      <c r="AC669" t="str">
        <f t="shared" si="96"/>
        <v>FALSE</v>
      </c>
      <c r="AD669">
        <f t="shared" si="97"/>
        <v>0</v>
      </c>
      <c r="AE669">
        <f t="shared" si="98"/>
        <v>0</v>
      </c>
    </row>
    <row r="670" spans="23:31" x14ac:dyDescent="0.2">
      <c r="W670" t="b">
        <f t="shared" si="90"/>
        <v>0</v>
      </c>
      <c r="X670" t="b">
        <f t="shared" si="91"/>
        <v>0</v>
      </c>
      <c r="Y670" t="b">
        <f t="shared" si="92"/>
        <v>0</v>
      </c>
      <c r="Z670" t="b">
        <f t="shared" si="93"/>
        <v>0</v>
      </c>
      <c r="AA670" t="str">
        <f t="shared" si="94"/>
        <v xml:space="preserve"> </v>
      </c>
      <c r="AB670" t="b">
        <f t="shared" si="95"/>
        <v>1</v>
      </c>
      <c r="AC670" t="str">
        <f t="shared" si="96"/>
        <v>FALSE</v>
      </c>
      <c r="AD670">
        <f t="shared" si="97"/>
        <v>0</v>
      </c>
      <c r="AE670">
        <f t="shared" si="98"/>
        <v>0</v>
      </c>
    </row>
    <row r="671" spans="23:31" x14ac:dyDescent="0.2">
      <c r="W671" t="b">
        <f t="shared" si="90"/>
        <v>0</v>
      </c>
      <c r="X671" t="b">
        <f t="shared" si="91"/>
        <v>0</v>
      </c>
      <c r="Y671" t="b">
        <f t="shared" si="92"/>
        <v>0</v>
      </c>
      <c r="Z671" t="b">
        <f t="shared" si="93"/>
        <v>0</v>
      </c>
      <c r="AA671" t="str">
        <f t="shared" si="94"/>
        <v xml:space="preserve"> </v>
      </c>
      <c r="AB671" t="b">
        <f t="shared" si="95"/>
        <v>1</v>
      </c>
      <c r="AC671" t="str">
        <f t="shared" si="96"/>
        <v>FALSE</v>
      </c>
      <c r="AD671">
        <f t="shared" si="97"/>
        <v>0</v>
      </c>
      <c r="AE671">
        <f t="shared" si="98"/>
        <v>0</v>
      </c>
    </row>
    <row r="672" spans="23:31" x14ac:dyDescent="0.2">
      <c r="W672" t="b">
        <f t="shared" si="90"/>
        <v>0</v>
      </c>
      <c r="X672" t="b">
        <f t="shared" si="91"/>
        <v>0</v>
      </c>
      <c r="Y672" t="b">
        <f t="shared" si="92"/>
        <v>0</v>
      </c>
      <c r="Z672" t="b">
        <f t="shared" si="93"/>
        <v>0</v>
      </c>
      <c r="AA672" t="str">
        <f t="shared" si="94"/>
        <v xml:space="preserve"> </v>
      </c>
      <c r="AB672" t="b">
        <f t="shared" si="95"/>
        <v>1</v>
      </c>
      <c r="AC672" t="str">
        <f t="shared" si="96"/>
        <v>FALSE</v>
      </c>
      <c r="AD672">
        <f t="shared" si="97"/>
        <v>0</v>
      </c>
      <c r="AE672">
        <f t="shared" si="98"/>
        <v>0</v>
      </c>
    </row>
    <row r="673" spans="23:31" x14ac:dyDescent="0.2">
      <c r="W673" t="b">
        <f t="shared" si="90"/>
        <v>0</v>
      </c>
      <c r="X673" t="b">
        <f t="shared" si="91"/>
        <v>0</v>
      </c>
      <c r="Y673" t="b">
        <f t="shared" si="92"/>
        <v>0</v>
      </c>
      <c r="Z673" t="b">
        <f t="shared" si="93"/>
        <v>0</v>
      </c>
      <c r="AA673" t="str">
        <f t="shared" si="94"/>
        <v xml:space="preserve"> </v>
      </c>
      <c r="AB673" t="b">
        <f t="shared" si="95"/>
        <v>1</v>
      </c>
      <c r="AC673" t="str">
        <f t="shared" si="96"/>
        <v>FALSE</v>
      </c>
      <c r="AD673">
        <f t="shared" si="97"/>
        <v>0</v>
      </c>
      <c r="AE673">
        <f t="shared" si="98"/>
        <v>0</v>
      </c>
    </row>
    <row r="674" spans="23:31" x14ac:dyDescent="0.2">
      <c r="W674" t="b">
        <f t="shared" si="90"/>
        <v>0</v>
      </c>
      <c r="X674" t="b">
        <f t="shared" si="91"/>
        <v>0</v>
      </c>
      <c r="Y674" t="b">
        <f t="shared" si="92"/>
        <v>0</v>
      </c>
      <c r="Z674" t="b">
        <f t="shared" si="93"/>
        <v>0</v>
      </c>
      <c r="AA674" t="str">
        <f t="shared" si="94"/>
        <v xml:space="preserve"> </v>
      </c>
      <c r="AB674" t="b">
        <f t="shared" si="95"/>
        <v>1</v>
      </c>
      <c r="AC674" t="str">
        <f t="shared" si="96"/>
        <v>FALSE</v>
      </c>
      <c r="AD674">
        <f t="shared" si="97"/>
        <v>0</v>
      </c>
      <c r="AE674">
        <f t="shared" si="98"/>
        <v>0</v>
      </c>
    </row>
    <row r="675" spans="23:31" x14ac:dyDescent="0.2">
      <c r="W675" t="b">
        <f t="shared" si="90"/>
        <v>0</v>
      </c>
      <c r="X675" t="b">
        <f t="shared" si="91"/>
        <v>0</v>
      </c>
      <c r="Y675" t="b">
        <f t="shared" si="92"/>
        <v>0</v>
      </c>
      <c r="Z675" t="b">
        <f t="shared" si="93"/>
        <v>0</v>
      </c>
      <c r="AA675" t="str">
        <f t="shared" si="94"/>
        <v xml:space="preserve"> </v>
      </c>
      <c r="AB675" t="b">
        <f t="shared" si="95"/>
        <v>1</v>
      </c>
      <c r="AC675" t="str">
        <f t="shared" si="96"/>
        <v>FALSE</v>
      </c>
      <c r="AD675">
        <f t="shared" si="97"/>
        <v>0</v>
      </c>
      <c r="AE675">
        <f t="shared" si="98"/>
        <v>0</v>
      </c>
    </row>
    <row r="676" spans="23:31" x14ac:dyDescent="0.2">
      <c r="W676" t="b">
        <f t="shared" si="90"/>
        <v>0</v>
      </c>
      <c r="X676" t="b">
        <f t="shared" si="91"/>
        <v>0</v>
      </c>
      <c r="Y676" t="b">
        <f t="shared" si="92"/>
        <v>0</v>
      </c>
      <c r="Z676" t="b">
        <f t="shared" si="93"/>
        <v>0</v>
      </c>
      <c r="AA676" t="str">
        <f t="shared" si="94"/>
        <v xml:space="preserve"> </v>
      </c>
      <c r="AB676" t="b">
        <f t="shared" si="95"/>
        <v>1</v>
      </c>
      <c r="AC676" t="str">
        <f t="shared" si="96"/>
        <v>FALSE</v>
      </c>
      <c r="AD676">
        <f t="shared" si="97"/>
        <v>0</v>
      </c>
      <c r="AE676">
        <f t="shared" si="98"/>
        <v>0</v>
      </c>
    </row>
    <row r="677" spans="23:31" x14ac:dyDescent="0.2">
      <c r="W677" t="b">
        <f t="shared" si="90"/>
        <v>0</v>
      </c>
      <c r="X677" t="b">
        <f t="shared" si="91"/>
        <v>0</v>
      </c>
      <c r="Y677" t="b">
        <f t="shared" si="92"/>
        <v>0</v>
      </c>
      <c r="Z677" t="b">
        <f t="shared" si="93"/>
        <v>0</v>
      </c>
      <c r="AA677" t="str">
        <f t="shared" si="94"/>
        <v xml:space="preserve"> </v>
      </c>
      <c r="AB677" t="b">
        <f t="shared" si="95"/>
        <v>1</v>
      </c>
      <c r="AC677" t="str">
        <f t="shared" si="96"/>
        <v>FALSE</v>
      </c>
      <c r="AD677">
        <f t="shared" si="97"/>
        <v>0</v>
      </c>
      <c r="AE677">
        <f t="shared" si="98"/>
        <v>0</v>
      </c>
    </row>
    <row r="678" spans="23:31" x14ac:dyDescent="0.2">
      <c r="W678" t="b">
        <f t="shared" si="90"/>
        <v>0</v>
      </c>
      <c r="X678" t="b">
        <f t="shared" si="91"/>
        <v>0</v>
      </c>
      <c r="Y678" t="b">
        <f t="shared" si="92"/>
        <v>0</v>
      </c>
      <c r="Z678" t="b">
        <f t="shared" si="93"/>
        <v>0</v>
      </c>
      <c r="AA678" t="str">
        <f t="shared" si="94"/>
        <v xml:space="preserve"> </v>
      </c>
      <c r="AB678" t="b">
        <f t="shared" si="95"/>
        <v>1</v>
      </c>
      <c r="AC678" t="str">
        <f t="shared" si="96"/>
        <v>FALSE</v>
      </c>
      <c r="AD678">
        <f t="shared" si="97"/>
        <v>0</v>
      </c>
      <c r="AE678">
        <f t="shared" si="98"/>
        <v>0</v>
      </c>
    </row>
    <row r="679" spans="23:31" x14ac:dyDescent="0.2">
      <c r="W679" t="b">
        <f t="shared" si="90"/>
        <v>0</v>
      </c>
      <c r="X679" t="b">
        <f t="shared" si="91"/>
        <v>0</v>
      </c>
      <c r="Y679" t="b">
        <f t="shared" si="92"/>
        <v>0</v>
      </c>
      <c r="Z679" t="b">
        <f t="shared" si="93"/>
        <v>0</v>
      </c>
      <c r="AA679" t="str">
        <f t="shared" si="94"/>
        <v xml:space="preserve"> </v>
      </c>
      <c r="AB679" t="b">
        <f t="shared" si="95"/>
        <v>1</v>
      </c>
      <c r="AC679" t="str">
        <f t="shared" si="96"/>
        <v>FALSE</v>
      </c>
      <c r="AD679">
        <f t="shared" si="97"/>
        <v>0</v>
      </c>
      <c r="AE679">
        <f t="shared" si="98"/>
        <v>0</v>
      </c>
    </row>
    <row r="680" spans="23:31" x14ac:dyDescent="0.2">
      <c r="W680" t="b">
        <f t="shared" si="90"/>
        <v>0</v>
      </c>
      <c r="X680" t="b">
        <f t="shared" si="91"/>
        <v>0</v>
      </c>
      <c r="Y680" t="b">
        <f t="shared" si="92"/>
        <v>0</v>
      </c>
      <c r="Z680" t="b">
        <f t="shared" si="93"/>
        <v>0</v>
      </c>
      <c r="AA680" t="str">
        <f t="shared" si="94"/>
        <v xml:space="preserve"> </v>
      </c>
      <c r="AB680" t="b">
        <f t="shared" si="95"/>
        <v>1</v>
      </c>
      <c r="AC680" t="str">
        <f t="shared" si="96"/>
        <v>FALSE</v>
      </c>
      <c r="AD680">
        <f t="shared" si="97"/>
        <v>0</v>
      </c>
      <c r="AE680">
        <f t="shared" si="98"/>
        <v>0</v>
      </c>
    </row>
    <row r="681" spans="23:31" x14ac:dyDescent="0.2">
      <c r="W681" t="b">
        <f t="shared" si="90"/>
        <v>0</v>
      </c>
      <c r="X681" t="b">
        <f t="shared" si="91"/>
        <v>0</v>
      </c>
      <c r="Y681" t="b">
        <f t="shared" si="92"/>
        <v>0</v>
      </c>
      <c r="Z681" t="b">
        <f t="shared" si="93"/>
        <v>0</v>
      </c>
      <c r="AA681" t="str">
        <f t="shared" si="94"/>
        <v xml:space="preserve"> </v>
      </c>
      <c r="AB681" t="b">
        <f t="shared" si="95"/>
        <v>1</v>
      </c>
      <c r="AC681" t="str">
        <f t="shared" si="96"/>
        <v>FALSE</v>
      </c>
      <c r="AD681">
        <f t="shared" si="97"/>
        <v>0</v>
      </c>
      <c r="AE681">
        <f t="shared" si="98"/>
        <v>0</v>
      </c>
    </row>
    <row r="682" spans="23:31" x14ac:dyDescent="0.2">
      <c r="W682" t="b">
        <f t="shared" si="90"/>
        <v>0</v>
      </c>
      <c r="X682" t="b">
        <f t="shared" si="91"/>
        <v>0</v>
      </c>
      <c r="Y682" t="b">
        <f t="shared" si="92"/>
        <v>0</v>
      </c>
      <c r="Z682" t="b">
        <f t="shared" si="93"/>
        <v>0</v>
      </c>
      <c r="AA682" t="str">
        <f t="shared" si="94"/>
        <v xml:space="preserve"> </v>
      </c>
      <c r="AB682" t="b">
        <f t="shared" si="95"/>
        <v>1</v>
      </c>
      <c r="AC682" t="str">
        <f t="shared" si="96"/>
        <v>FALSE</v>
      </c>
      <c r="AD682">
        <f t="shared" si="97"/>
        <v>0</v>
      </c>
      <c r="AE682">
        <f t="shared" si="98"/>
        <v>0</v>
      </c>
    </row>
    <row r="683" spans="23:31" x14ac:dyDescent="0.2">
      <c r="W683" t="b">
        <f t="shared" si="90"/>
        <v>0</v>
      </c>
      <c r="X683" t="b">
        <f t="shared" si="91"/>
        <v>0</v>
      </c>
      <c r="Y683" t="b">
        <f t="shared" si="92"/>
        <v>0</v>
      </c>
      <c r="Z683" t="b">
        <f t="shared" si="93"/>
        <v>0</v>
      </c>
      <c r="AA683" t="str">
        <f t="shared" si="94"/>
        <v xml:space="preserve"> </v>
      </c>
      <c r="AB683" t="b">
        <f t="shared" si="95"/>
        <v>1</v>
      </c>
      <c r="AC683" t="str">
        <f t="shared" si="96"/>
        <v>FALSE</v>
      </c>
      <c r="AD683">
        <f t="shared" si="97"/>
        <v>0</v>
      </c>
      <c r="AE683">
        <f t="shared" si="98"/>
        <v>0</v>
      </c>
    </row>
    <row r="684" spans="23:31" x14ac:dyDescent="0.2">
      <c r="W684" t="b">
        <f t="shared" si="90"/>
        <v>0</v>
      </c>
      <c r="X684" t="b">
        <f t="shared" si="91"/>
        <v>0</v>
      </c>
      <c r="Y684" t="b">
        <f t="shared" si="92"/>
        <v>0</v>
      </c>
      <c r="Z684" t="b">
        <f t="shared" si="93"/>
        <v>0</v>
      </c>
      <c r="AA684" t="str">
        <f t="shared" si="94"/>
        <v xml:space="preserve"> </v>
      </c>
      <c r="AB684" t="b">
        <f t="shared" si="95"/>
        <v>1</v>
      </c>
      <c r="AC684" t="str">
        <f t="shared" si="96"/>
        <v>FALSE</v>
      </c>
      <c r="AD684">
        <f t="shared" si="97"/>
        <v>0</v>
      </c>
      <c r="AE684">
        <f t="shared" si="98"/>
        <v>0</v>
      </c>
    </row>
    <row r="685" spans="23:31" x14ac:dyDescent="0.2">
      <c r="W685" t="b">
        <f t="shared" si="90"/>
        <v>0</v>
      </c>
      <c r="X685" t="b">
        <f t="shared" si="91"/>
        <v>0</v>
      </c>
      <c r="Y685" t="b">
        <f t="shared" si="92"/>
        <v>0</v>
      </c>
      <c r="Z685" t="b">
        <f t="shared" si="93"/>
        <v>0</v>
      </c>
      <c r="AA685" t="str">
        <f t="shared" si="94"/>
        <v xml:space="preserve"> </v>
      </c>
      <c r="AB685" t="b">
        <f t="shared" si="95"/>
        <v>1</v>
      </c>
      <c r="AC685" t="str">
        <f t="shared" si="96"/>
        <v>FALSE</v>
      </c>
      <c r="AD685">
        <f t="shared" si="97"/>
        <v>0</v>
      </c>
      <c r="AE685">
        <f t="shared" si="98"/>
        <v>0</v>
      </c>
    </row>
    <row r="686" spans="23:31" x14ac:dyDescent="0.2">
      <c r="W686" t="b">
        <f t="shared" si="90"/>
        <v>0</v>
      </c>
      <c r="X686" t="b">
        <f t="shared" si="91"/>
        <v>0</v>
      </c>
      <c r="Y686" t="b">
        <f t="shared" si="92"/>
        <v>0</v>
      </c>
      <c r="Z686" t="b">
        <f t="shared" si="93"/>
        <v>0</v>
      </c>
      <c r="AA686" t="str">
        <f t="shared" si="94"/>
        <v xml:space="preserve"> </v>
      </c>
      <c r="AB686" t="b">
        <f t="shared" si="95"/>
        <v>1</v>
      </c>
      <c r="AC686" t="str">
        <f t="shared" si="96"/>
        <v>FALSE</v>
      </c>
      <c r="AD686">
        <f t="shared" si="97"/>
        <v>0</v>
      </c>
      <c r="AE686">
        <f t="shared" si="98"/>
        <v>0</v>
      </c>
    </row>
    <row r="687" spans="23:31" x14ac:dyDescent="0.2">
      <c r="W687" t="b">
        <f t="shared" si="90"/>
        <v>0</v>
      </c>
      <c r="X687" t="b">
        <f t="shared" si="91"/>
        <v>0</v>
      </c>
      <c r="Y687" t="b">
        <f t="shared" si="92"/>
        <v>0</v>
      </c>
      <c r="Z687" t="b">
        <f t="shared" si="93"/>
        <v>0</v>
      </c>
      <c r="AA687" t="str">
        <f t="shared" si="94"/>
        <v xml:space="preserve"> </v>
      </c>
      <c r="AB687" t="b">
        <f t="shared" si="95"/>
        <v>1</v>
      </c>
      <c r="AC687" t="str">
        <f t="shared" si="96"/>
        <v>FALSE</v>
      </c>
      <c r="AD687">
        <f t="shared" si="97"/>
        <v>0</v>
      </c>
      <c r="AE687">
        <f t="shared" si="98"/>
        <v>0</v>
      </c>
    </row>
    <row r="688" spans="23:31" x14ac:dyDescent="0.2">
      <c r="W688" t="b">
        <f t="shared" si="90"/>
        <v>0</v>
      </c>
      <c r="X688" t="b">
        <f t="shared" si="91"/>
        <v>0</v>
      </c>
      <c r="Y688" t="b">
        <f t="shared" si="92"/>
        <v>0</v>
      </c>
      <c r="Z688" t="b">
        <f t="shared" si="93"/>
        <v>0</v>
      </c>
      <c r="AA688" t="str">
        <f t="shared" si="94"/>
        <v xml:space="preserve"> </v>
      </c>
      <c r="AB688" t="b">
        <f t="shared" si="95"/>
        <v>1</v>
      </c>
      <c r="AC688" t="str">
        <f t="shared" si="96"/>
        <v>FALSE</v>
      </c>
      <c r="AD688">
        <f t="shared" si="97"/>
        <v>0</v>
      </c>
      <c r="AE688">
        <f t="shared" si="98"/>
        <v>0</v>
      </c>
    </row>
    <row r="689" spans="23:31" x14ac:dyDescent="0.2">
      <c r="W689" t="b">
        <f t="shared" si="90"/>
        <v>0</v>
      </c>
      <c r="X689" t="b">
        <f t="shared" si="91"/>
        <v>0</v>
      </c>
      <c r="Y689" t="b">
        <f t="shared" si="92"/>
        <v>0</v>
      </c>
      <c r="Z689" t="b">
        <f t="shared" si="93"/>
        <v>0</v>
      </c>
      <c r="AA689" t="str">
        <f t="shared" si="94"/>
        <v xml:space="preserve"> </v>
      </c>
      <c r="AB689" t="b">
        <f t="shared" si="95"/>
        <v>1</v>
      </c>
      <c r="AC689" t="str">
        <f t="shared" si="96"/>
        <v>FALSE</v>
      </c>
      <c r="AD689">
        <f t="shared" si="97"/>
        <v>0</v>
      </c>
      <c r="AE689">
        <f t="shared" si="98"/>
        <v>0</v>
      </c>
    </row>
    <row r="690" spans="23:31" x14ac:dyDescent="0.2">
      <c r="W690" t="b">
        <f t="shared" si="90"/>
        <v>0</v>
      </c>
      <c r="X690" t="b">
        <f t="shared" si="91"/>
        <v>0</v>
      </c>
      <c r="Y690" t="b">
        <f t="shared" si="92"/>
        <v>0</v>
      </c>
      <c r="Z690" t="b">
        <f t="shared" si="93"/>
        <v>0</v>
      </c>
      <c r="AA690" t="str">
        <f t="shared" si="94"/>
        <v xml:space="preserve"> </v>
      </c>
      <c r="AB690" t="b">
        <f t="shared" si="95"/>
        <v>1</v>
      </c>
      <c r="AC690" t="str">
        <f t="shared" si="96"/>
        <v>FALSE</v>
      </c>
      <c r="AD690">
        <f t="shared" si="97"/>
        <v>0</v>
      </c>
      <c r="AE690">
        <f t="shared" si="98"/>
        <v>0</v>
      </c>
    </row>
    <row r="691" spans="23:31" x14ac:dyDescent="0.2">
      <c r="W691" t="b">
        <f t="shared" si="90"/>
        <v>0</v>
      </c>
      <c r="X691" t="b">
        <f t="shared" si="91"/>
        <v>0</v>
      </c>
      <c r="Y691" t="b">
        <f t="shared" si="92"/>
        <v>0</v>
      </c>
      <c r="Z691" t="b">
        <f t="shared" si="93"/>
        <v>0</v>
      </c>
      <c r="AA691" t="str">
        <f t="shared" si="94"/>
        <v xml:space="preserve"> </v>
      </c>
      <c r="AB691" t="b">
        <f t="shared" si="95"/>
        <v>1</v>
      </c>
      <c r="AC691" t="str">
        <f t="shared" si="96"/>
        <v>FALSE</v>
      </c>
      <c r="AD691">
        <f t="shared" si="97"/>
        <v>0</v>
      </c>
      <c r="AE691">
        <f t="shared" si="98"/>
        <v>0</v>
      </c>
    </row>
    <row r="692" spans="23:31" x14ac:dyDescent="0.2">
      <c r="W692" t="b">
        <f t="shared" si="90"/>
        <v>0</v>
      </c>
      <c r="X692" t="b">
        <f t="shared" si="91"/>
        <v>0</v>
      </c>
      <c r="Y692" t="b">
        <f t="shared" si="92"/>
        <v>0</v>
      </c>
      <c r="Z692" t="b">
        <f t="shared" si="93"/>
        <v>0</v>
      </c>
      <c r="AA692" t="str">
        <f t="shared" si="94"/>
        <v xml:space="preserve"> </v>
      </c>
      <c r="AB692" t="b">
        <f t="shared" si="95"/>
        <v>1</v>
      </c>
      <c r="AC692" t="str">
        <f t="shared" si="96"/>
        <v>FALSE</v>
      </c>
      <c r="AD692">
        <f t="shared" si="97"/>
        <v>0</v>
      </c>
      <c r="AE692">
        <f t="shared" si="98"/>
        <v>0</v>
      </c>
    </row>
    <row r="693" spans="23:31" x14ac:dyDescent="0.2">
      <c r="W693" t="b">
        <f t="shared" ref="W693:W709" si="99">B693&lt;0</f>
        <v>0</v>
      </c>
      <c r="X693" t="b">
        <f t="shared" ref="X693:X709" si="100">E693&gt;0</f>
        <v>0</v>
      </c>
      <c r="Y693" t="b">
        <f t="shared" ref="Y693:Y709" si="101">R693&gt;0</f>
        <v>0</v>
      </c>
      <c r="Z693" t="b">
        <f t="shared" ref="Z693:Z709" si="102">U693&lt;0</f>
        <v>0</v>
      </c>
      <c r="AA693" t="str">
        <f t="shared" ref="AA693:AA709" si="103">IF((ISBLANK(K693))=TRUE," ", IF(L693 &lt; 2,(IF(B693&lt;0,(IF(E693&gt;0,"Short Covering Candidate","MAX PAIN")),"MAX PAIN")),"FALSE"))</f>
        <v xml:space="preserve"> </v>
      </c>
      <c r="AB693" t="b">
        <f t="shared" ref="AB693:AB709" si="104">W693=X693</f>
        <v>1</v>
      </c>
      <c r="AC693" t="str">
        <f t="shared" ref="AC693:AC709" si="105">IF(W693 = FALSE,"FALSE", (IF(X693= FALSE, "FALSE", (IF(Y693= FALSE, "FALSE",(IF(Z693= FALSE,"FALSE","TRUE")))))))</f>
        <v>FALSE</v>
      </c>
      <c r="AD693">
        <f t="shared" ref="AD693:AD709" si="106">J693</f>
        <v>0</v>
      </c>
      <c r="AE693">
        <f t="shared" ref="AE693:AE709" si="107">K693</f>
        <v>0</v>
      </c>
    </row>
    <row r="694" spans="23:31" x14ac:dyDescent="0.2">
      <c r="W694" t="b">
        <f t="shared" si="99"/>
        <v>0</v>
      </c>
      <c r="X694" t="b">
        <f t="shared" si="100"/>
        <v>0</v>
      </c>
      <c r="Y694" t="b">
        <f t="shared" si="101"/>
        <v>0</v>
      </c>
      <c r="Z694" t="b">
        <f t="shared" si="102"/>
        <v>0</v>
      </c>
      <c r="AA694" t="str">
        <f t="shared" si="103"/>
        <v xml:space="preserve"> </v>
      </c>
      <c r="AB694" t="b">
        <f t="shared" si="104"/>
        <v>1</v>
      </c>
      <c r="AC694" t="str">
        <f t="shared" si="105"/>
        <v>FALSE</v>
      </c>
      <c r="AD694">
        <f t="shared" si="106"/>
        <v>0</v>
      </c>
      <c r="AE694">
        <f t="shared" si="107"/>
        <v>0</v>
      </c>
    </row>
    <row r="695" spans="23:31" x14ac:dyDescent="0.2">
      <c r="W695" t="b">
        <f t="shared" si="99"/>
        <v>0</v>
      </c>
      <c r="X695" t="b">
        <f t="shared" si="100"/>
        <v>0</v>
      </c>
      <c r="Y695" t="b">
        <f t="shared" si="101"/>
        <v>0</v>
      </c>
      <c r="Z695" t="b">
        <f t="shared" si="102"/>
        <v>0</v>
      </c>
      <c r="AA695" t="str">
        <f t="shared" si="103"/>
        <v xml:space="preserve"> </v>
      </c>
      <c r="AB695" t="b">
        <f t="shared" si="104"/>
        <v>1</v>
      </c>
      <c r="AC695" t="str">
        <f t="shared" si="105"/>
        <v>FALSE</v>
      </c>
      <c r="AD695">
        <f t="shared" si="106"/>
        <v>0</v>
      </c>
      <c r="AE695">
        <f t="shared" si="107"/>
        <v>0</v>
      </c>
    </row>
    <row r="696" spans="23:31" x14ac:dyDescent="0.2">
      <c r="W696" t="b">
        <f t="shared" si="99"/>
        <v>0</v>
      </c>
      <c r="X696" t="b">
        <f t="shared" si="100"/>
        <v>0</v>
      </c>
      <c r="Y696" t="b">
        <f t="shared" si="101"/>
        <v>0</v>
      </c>
      <c r="Z696" t="b">
        <f t="shared" si="102"/>
        <v>0</v>
      </c>
      <c r="AA696" t="str">
        <f t="shared" si="103"/>
        <v xml:space="preserve"> </v>
      </c>
      <c r="AB696" t="b">
        <f t="shared" si="104"/>
        <v>1</v>
      </c>
      <c r="AC696" t="str">
        <f t="shared" si="105"/>
        <v>FALSE</v>
      </c>
      <c r="AD696">
        <f t="shared" si="106"/>
        <v>0</v>
      </c>
      <c r="AE696">
        <f t="shared" si="107"/>
        <v>0</v>
      </c>
    </row>
    <row r="697" spans="23:31" x14ac:dyDescent="0.2">
      <c r="W697" t="b">
        <f t="shared" si="99"/>
        <v>0</v>
      </c>
      <c r="X697" t="b">
        <f t="shared" si="100"/>
        <v>0</v>
      </c>
      <c r="Y697" t="b">
        <f t="shared" si="101"/>
        <v>0</v>
      </c>
      <c r="Z697" t="b">
        <f t="shared" si="102"/>
        <v>0</v>
      </c>
      <c r="AA697" t="str">
        <f t="shared" si="103"/>
        <v xml:space="preserve"> </v>
      </c>
      <c r="AB697" t="b">
        <f t="shared" si="104"/>
        <v>1</v>
      </c>
      <c r="AC697" t="str">
        <f t="shared" si="105"/>
        <v>FALSE</v>
      </c>
      <c r="AD697">
        <f t="shared" si="106"/>
        <v>0</v>
      </c>
      <c r="AE697">
        <f t="shared" si="107"/>
        <v>0</v>
      </c>
    </row>
    <row r="698" spans="23:31" x14ac:dyDescent="0.2">
      <c r="W698" t="b">
        <f t="shared" si="99"/>
        <v>0</v>
      </c>
      <c r="X698" t="b">
        <f t="shared" si="100"/>
        <v>0</v>
      </c>
      <c r="Y698" t="b">
        <f t="shared" si="101"/>
        <v>0</v>
      </c>
      <c r="Z698" t="b">
        <f t="shared" si="102"/>
        <v>0</v>
      </c>
      <c r="AA698" t="str">
        <f t="shared" si="103"/>
        <v xml:space="preserve"> </v>
      </c>
      <c r="AB698" t="b">
        <f t="shared" si="104"/>
        <v>1</v>
      </c>
      <c r="AC698" t="str">
        <f t="shared" si="105"/>
        <v>FALSE</v>
      </c>
      <c r="AD698">
        <f t="shared" si="106"/>
        <v>0</v>
      </c>
      <c r="AE698">
        <f t="shared" si="107"/>
        <v>0</v>
      </c>
    </row>
    <row r="699" spans="23:31" x14ac:dyDescent="0.2">
      <c r="W699" t="b">
        <f t="shared" si="99"/>
        <v>0</v>
      </c>
      <c r="X699" t="b">
        <f t="shared" si="100"/>
        <v>0</v>
      </c>
      <c r="Y699" t="b">
        <f t="shared" si="101"/>
        <v>0</v>
      </c>
      <c r="Z699" t="b">
        <f t="shared" si="102"/>
        <v>0</v>
      </c>
      <c r="AA699" t="str">
        <f t="shared" si="103"/>
        <v xml:space="preserve"> </v>
      </c>
      <c r="AB699" t="b">
        <f t="shared" si="104"/>
        <v>1</v>
      </c>
      <c r="AC699" t="str">
        <f t="shared" si="105"/>
        <v>FALSE</v>
      </c>
      <c r="AD699">
        <f t="shared" si="106"/>
        <v>0</v>
      </c>
      <c r="AE699">
        <f t="shared" si="107"/>
        <v>0</v>
      </c>
    </row>
    <row r="700" spans="23:31" x14ac:dyDescent="0.2">
      <c r="W700" t="b">
        <f t="shared" si="99"/>
        <v>0</v>
      </c>
      <c r="X700" t="b">
        <f t="shared" si="100"/>
        <v>0</v>
      </c>
      <c r="Y700" t="b">
        <f t="shared" si="101"/>
        <v>0</v>
      </c>
      <c r="Z700" t="b">
        <f t="shared" si="102"/>
        <v>0</v>
      </c>
      <c r="AA700" t="str">
        <f t="shared" si="103"/>
        <v xml:space="preserve"> </v>
      </c>
      <c r="AB700" t="b">
        <f t="shared" si="104"/>
        <v>1</v>
      </c>
      <c r="AC700" t="str">
        <f t="shared" si="105"/>
        <v>FALSE</v>
      </c>
      <c r="AD700">
        <f t="shared" si="106"/>
        <v>0</v>
      </c>
      <c r="AE700">
        <f t="shared" si="107"/>
        <v>0</v>
      </c>
    </row>
    <row r="701" spans="23:31" x14ac:dyDescent="0.2">
      <c r="W701" t="b">
        <f t="shared" si="99"/>
        <v>0</v>
      </c>
      <c r="X701" t="b">
        <f t="shared" si="100"/>
        <v>0</v>
      </c>
      <c r="Y701" t="b">
        <f t="shared" si="101"/>
        <v>0</v>
      </c>
      <c r="Z701" t="b">
        <f t="shared" si="102"/>
        <v>0</v>
      </c>
      <c r="AA701" t="str">
        <f t="shared" si="103"/>
        <v xml:space="preserve"> </v>
      </c>
      <c r="AB701" t="b">
        <f t="shared" si="104"/>
        <v>1</v>
      </c>
      <c r="AC701" t="str">
        <f t="shared" si="105"/>
        <v>FALSE</v>
      </c>
      <c r="AD701">
        <f t="shared" si="106"/>
        <v>0</v>
      </c>
      <c r="AE701">
        <f t="shared" si="107"/>
        <v>0</v>
      </c>
    </row>
    <row r="702" spans="23:31" x14ac:dyDescent="0.2">
      <c r="W702" t="b">
        <f t="shared" si="99"/>
        <v>0</v>
      </c>
      <c r="X702" t="b">
        <f t="shared" si="100"/>
        <v>0</v>
      </c>
      <c r="Y702" t="b">
        <f t="shared" si="101"/>
        <v>0</v>
      </c>
      <c r="Z702" t="b">
        <f t="shared" si="102"/>
        <v>0</v>
      </c>
      <c r="AA702" t="str">
        <f t="shared" si="103"/>
        <v xml:space="preserve"> </v>
      </c>
      <c r="AB702" t="b">
        <f t="shared" si="104"/>
        <v>1</v>
      </c>
      <c r="AC702" t="str">
        <f t="shared" si="105"/>
        <v>FALSE</v>
      </c>
      <c r="AD702">
        <f t="shared" si="106"/>
        <v>0</v>
      </c>
      <c r="AE702">
        <f t="shared" si="107"/>
        <v>0</v>
      </c>
    </row>
    <row r="703" spans="23:31" x14ac:dyDescent="0.2">
      <c r="W703" t="b">
        <f t="shared" si="99"/>
        <v>0</v>
      </c>
      <c r="X703" t="b">
        <f t="shared" si="100"/>
        <v>0</v>
      </c>
      <c r="Y703" t="b">
        <f t="shared" si="101"/>
        <v>0</v>
      </c>
      <c r="Z703" t="b">
        <f t="shared" si="102"/>
        <v>0</v>
      </c>
      <c r="AA703" t="str">
        <f t="shared" si="103"/>
        <v xml:space="preserve"> </v>
      </c>
      <c r="AB703" t="b">
        <f t="shared" si="104"/>
        <v>1</v>
      </c>
      <c r="AC703" t="str">
        <f t="shared" si="105"/>
        <v>FALSE</v>
      </c>
      <c r="AD703">
        <f t="shared" si="106"/>
        <v>0</v>
      </c>
      <c r="AE703">
        <f t="shared" si="107"/>
        <v>0</v>
      </c>
    </row>
    <row r="704" spans="23:31" x14ac:dyDescent="0.2">
      <c r="W704" t="b">
        <f t="shared" si="99"/>
        <v>0</v>
      </c>
      <c r="X704" t="b">
        <f t="shared" si="100"/>
        <v>0</v>
      </c>
      <c r="Y704" t="b">
        <f t="shared" si="101"/>
        <v>0</v>
      </c>
      <c r="Z704" t="b">
        <f t="shared" si="102"/>
        <v>0</v>
      </c>
      <c r="AA704" t="str">
        <f t="shared" si="103"/>
        <v xml:space="preserve"> </v>
      </c>
      <c r="AB704" t="b">
        <f t="shared" si="104"/>
        <v>1</v>
      </c>
      <c r="AC704" t="str">
        <f t="shared" si="105"/>
        <v>FALSE</v>
      </c>
      <c r="AD704">
        <f t="shared" si="106"/>
        <v>0</v>
      </c>
      <c r="AE704">
        <f t="shared" si="107"/>
        <v>0</v>
      </c>
    </row>
    <row r="705" spans="23:31" x14ac:dyDescent="0.2">
      <c r="W705" t="b">
        <f t="shared" si="99"/>
        <v>0</v>
      </c>
      <c r="X705" t="b">
        <f t="shared" si="100"/>
        <v>0</v>
      </c>
      <c r="Y705" t="b">
        <f t="shared" si="101"/>
        <v>0</v>
      </c>
      <c r="Z705" t="b">
        <f t="shared" si="102"/>
        <v>0</v>
      </c>
      <c r="AA705" t="str">
        <f t="shared" si="103"/>
        <v xml:space="preserve"> </v>
      </c>
      <c r="AB705" t="b">
        <f t="shared" si="104"/>
        <v>1</v>
      </c>
      <c r="AC705" t="str">
        <f t="shared" si="105"/>
        <v>FALSE</v>
      </c>
      <c r="AD705">
        <f t="shared" si="106"/>
        <v>0</v>
      </c>
      <c r="AE705">
        <f t="shared" si="107"/>
        <v>0</v>
      </c>
    </row>
    <row r="706" spans="23:31" x14ac:dyDescent="0.2">
      <c r="W706" t="b">
        <f t="shared" si="99"/>
        <v>0</v>
      </c>
      <c r="X706" t="b">
        <f t="shared" si="100"/>
        <v>0</v>
      </c>
      <c r="Y706" t="b">
        <f t="shared" si="101"/>
        <v>0</v>
      </c>
      <c r="Z706" t="b">
        <f t="shared" si="102"/>
        <v>0</v>
      </c>
      <c r="AA706" t="str">
        <f t="shared" si="103"/>
        <v xml:space="preserve"> </v>
      </c>
      <c r="AB706" t="b">
        <f t="shared" si="104"/>
        <v>1</v>
      </c>
      <c r="AC706" t="str">
        <f t="shared" si="105"/>
        <v>FALSE</v>
      </c>
      <c r="AD706">
        <f t="shared" si="106"/>
        <v>0</v>
      </c>
      <c r="AE706">
        <f t="shared" si="107"/>
        <v>0</v>
      </c>
    </row>
    <row r="707" spans="23:31" x14ac:dyDescent="0.2">
      <c r="W707" t="b">
        <f t="shared" si="99"/>
        <v>0</v>
      </c>
      <c r="X707" t="b">
        <f t="shared" si="100"/>
        <v>0</v>
      </c>
      <c r="Y707" t="b">
        <f t="shared" si="101"/>
        <v>0</v>
      </c>
      <c r="Z707" t="b">
        <f t="shared" si="102"/>
        <v>0</v>
      </c>
      <c r="AA707" t="str">
        <f t="shared" si="103"/>
        <v xml:space="preserve"> </v>
      </c>
      <c r="AB707" t="b">
        <f t="shared" si="104"/>
        <v>1</v>
      </c>
      <c r="AC707" t="str">
        <f t="shared" si="105"/>
        <v>FALSE</v>
      </c>
      <c r="AD707">
        <f t="shared" si="106"/>
        <v>0</v>
      </c>
      <c r="AE707">
        <f t="shared" si="107"/>
        <v>0</v>
      </c>
    </row>
    <row r="708" spans="23:31" x14ac:dyDescent="0.2">
      <c r="W708" t="b">
        <f t="shared" si="99"/>
        <v>0</v>
      </c>
      <c r="X708" t="b">
        <f t="shared" si="100"/>
        <v>0</v>
      </c>
      <c r="Y708" t="b">
        <f t="shared" si="101"/>
        <v>0</v>
      </c>
      <c r="Z708" t="b">
        <f t="shared" si="102"/>
        <v>0</v>
      </c>
      <c r="AA708" t="str">
        <f t="shared" si="103"/>
        <v xml:space="preserve"> </v>
      </c>
      <c r="AB708" t="b">
        <f t="shared" si="104"/>
        <v>1</v>
      </c>
      <c r="AC708" t="str">
        <f t="shared" si="105"/>
        <v>FALSE</v>
      </c>
      <c r="AD708">
        <f t="shared" si="106"/>
        <v>0</v>
      </c>
      <c r="AE708">
        <f t="shared" si="107"/>
        <v>0</v>
      </c>
    </row>
    <row r="709" spans="23:31" x14ac:dyDescent="0.2">
      <c r="W709" t="b">
        <f t="shared" si="99"/>
        <v>0</v>
      </c>
      <c r="X709" t="b">
        <f t="shared" si="100"/>
        <v>0</v>
      </c>
      <c r="Y709" t="b">
        <f t="shared" si="101"/>
        <v>0</v>
      </c>
      <c r="Z709" t="b">
        <f t="shared" si="102"/>
        <v>0</v>
      </c>
      <c r="AA709" t="str">
        <f t="shared" si="103"/>
        <v xml:space="preserve"> </v>
      </c>
      <c r="AB709" t="b">
        <f t="shared" si="104"/>
        <v>1</v>
      </c>
      <c r="AC709" t="str">
        <f t="shared" si="105"/>
        <v>FALSE</v>
      </c>
      <c r="AD709">
        <f t="shared" si="106"/>
        <v>0</v>
      </c>
      <c r="AE709">
        <f t="shared" si="107"/>
        <v>0</v>
      </c>
    </row>
  </sheetData>
  <autoFilter ref="A1:Y52" xr:uid="{00000000-0009-0000-0000-000003000000}"/>
  <conditionalFormatting sqref="AC2:AC709">
    <cfRule type="containsText" dxfId="44" priority="2" operator="containsText" text="TRUE">
      <formula>NOT(ISERROR(SEARCH("TRUE",AC2)))</formula>
    </cfRule>
  </conditionalFormatting>
  <conditionalFormatting sqref="AA2:AA709">
    <cfRule type="containsText" dxfId="43" priority="1" operator="containsText" text="Short Covering Candidate">
      <formula>NOT(ISERROR(SEARCH("Short Covering Candidate",AA2)))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583"/>
  <sheetViews>
    <sheetView topLeftCell="D1" zoomScale="125" workbookViewId="0">
      <selection activeCell="M13" sqref="M13"/>
    </sheetView>
  </sheetViews>
  <sheetFormatPr baseColWidth="10" defaultColWidth="11.5" defaultRowHeight="15" x14ac:dyDescent="0.2"/>
  <cols>
    <col min="11" max="11" width="15" customWidth="1"/>
    <col min="25" max="25" width="14.83203125" customWidth="1"/>
  </cols>
  <sheetData>
    <row r="1" spans="1:31" s="28" customFormat="1" ht="61.5" customHeight="1" x14ac:dyDescent="0.2">
      <c r="A1" s="29" t="s">
        <v>2</v>
      </c>
      <c r="B1" s="29" t="s">
        <v>3</v>
      </c>
      <c r="C1" s="29" t="s">
        <v>4</v>
      </c>
      <c r="D1" s="29" t="s">
        <v>5</v>
      </c>
      <c r="E1" s="29" t="s">
        <v>7</v>
      </c>
      <c r="F1" s="29" t="s">
        <v>8</v>
      </c>
      <c r="G1" s="30" t="s">
        <v>6</v>
      </c>
      <c r="H1" s="31" t="s">
        <v>1</v>
      </c>
      <c r="I1" s="32" t="s">
        <v>56</v>
      </c>
      <c r="J1" s="33" t="s">
        <v>51</v>
      </c>
      <c r="K1" s="34" t="s">
        <v>54</v>
      </c>
      <c r="L1" s="35" t="s">
        <v>52</v>
      </c>
      <c r="M1" s="36" t="s">
        <v>53</v>
      </c>
      <c r="N1" s="32" t="s">
        <v>57</v>
      </c>
      <c r="O1" s="31" t="s">
        <v>9</v>
      </c>
      <c r="P1" s="30" t="s">
        <v>58</v>
      </c>
      <c r="Q1" s="29" t="s">
        <v>2</v>
      </c>
      <c r="R1" s="29" t="s">
        <v>11</v>
      </c>
      <c r="S1" s="29" t="s">
        <v>12</v>
      </c>
      <c r="T1" s="29" t="s">
        <v>13</v>
      </c>
      <c r="U1" s="29" t="s">
        <v>15</v>
      </c>
      <c r="V1" s="29" t="s">
        <v>16</v>
      </c>
      <c r="W1" s="29" t="s">
        <v>107</v>
      </c>
      <c r="X1" s="29" t="s">
        <v>109</v>
      </c>
      <c r="Y1" s="29" t="s">
        <v>110</v>
      </c>
      <c r="Z1" s="29" t="s">
        <v>111</v>
      </c>
      <c r="AA1" s="35" t="s">
        <v>52</v>
      </c>
      <c r="AB1" s="36" t="s">
        <v>53</v>
      </c>
      <c r="AC1" s="30" t="s">
        <v>108</v>
      </c>
      <c r="AD1" s="13" t="s">
        <v>112</v>
      </c>
    </row>
    <row r="2" spans="1:31" x14ac:dyDescent="0.2">
      <c r="A2" s="19">
        <v>-18</v>
      </c>
      <c r="B2" s="19">
        <v>-1.9607843137254901</v>
      </c>
      <c r="C2" s="19">
        <v>433</v>
      </c>
      <c r="D2" s="19">
        <v>33.21</v>
      </c>
      <c r="E2" s="19">
        <v>0.10000000000000009</v>
      </c>
      <c r="F2" s="19">
        <v>8.6956521739130519</v>
      </c>
      <c r="G2" s="19">
        <v>1.25</v>
      </c>
      <c r="H2" s="19">
        <v>900</v>
      </c>
      <c r="I2" s="19">
        <v>80</v>
      </c>
      <c r="J2" s="19">
        <v>78.05</v>
      </c>
      <c r="K2" s="19" t="s">
        <v>225</v>
      </c>
      <c r="L2" s="19"/>
      <c r="M2" s="19"/>
      <c r="N2" s="19">
        <v>80</v>
      </c>
      <c r="O2" s="19">
        <v>98</v>
      </c>
      <c r="P2" s="19">
        <v>3</v>
      </c>
      <c r="Q2" s="19">
        <v>7</v>
      </c>
      <c r="R2" s="19">
        <v>7.6923076923076925</v>
      </c>
      <c r="S2" s="19">
        <v>164</v>
      </c>
      <c r="T2" s="19">
        <v>34.71</v>
      </c>
      <c r="U2" s="19">
        <v>-0.45000000000000018</v>
      </c>
      <c r="V2" s="19">
        <v>-13.04347826086957</v>
      </c>
      <c r="W2" t="b">
        <f t="shared" ref="W2:W65" si="0">B2&lt;0</f>
        <v>1</v>
      </c>
      <c r="X2" t="b">
        <f t="shared" ref="X2:X65" si="1">E2&gt;0</f>
        <v>1</v>
      </c>
      <c r="Y2" t="b">
        <f t="shared" ref="Y2:Y65" si="2">R2&gt;0</f>
        <v>1</v>
      </c>
      <c r="Z2" t="b">
        <f t="shared" ref="Z2:Z65" si="3">U2&lt;0</f>
        <v>1</v>
      </c>
      <c r="AA2" t="str">
        <f t="shared" ref="AA2:AA65" si="4">IF((ISBLANK(K2))=TRUE," ", IF(L2 &lt; 2,(IF(B2&lt;0,(IF(E2&gt;0,"Short Covering Candidate","MAX PAIN")),"MAX PAIN")),"FALSE"))</f>
        <v>Short Covering Candidate</v>
      </c>
      <c r="AB2" t="b">
        <f t="shared" ref="AB2:AB65" si="5">W2=X2</f>
        <v>1</v>
      </c>
      <c r="AC2" t="str">
        <f t="shared" ref="AC2:AC65" si="6">IF(W2 = FALSE,"FALSE", (IF(X2= FALSE, "FALSE", (IF(Y2= FALSE, "FALSE",(IF(Z2= FALSE,"FALSE","TRUE")))))))</f>
        <v>TRUE</v>
      </c>
      <c r="AD2">
        <f t="shared" ref="AD2:AE17" si="7">J2</f>
        <v>78.05</v>
      </c>
      <c r="AE2" t="str">
        <f t="shared" si="7"/>
        <v>MOTHERSON</v>
      </c>
    </row>
    <row r="3" spans="1:31" x14ac:dyDescent="0.2">
      <c r="A3" s="19">
        <v>-1</v>
      </c>
      <c r="B3" s="19">
        <v>-0.26737967914438504</v>
      </c>
      <c r="C3" s="19">
        <v>237</v>
      </c>
      <c r="D3" s="19">
        <v>30.76</v>
      </c>
      <c r="E3" s="19">
        <v>0.35000000000000009</v>
      </c>
      <c r="F3" s="19">
        <v>9.8591549295774676</v>
      </c>
      <c r="G3" s="19">
        <v>3.9</v>
      </c>
      <c r="H3" s="19">
        <v>373</v>
      </c>
      <c r="I3" s="19">
        <v>75</v>
      </c>
      <c r="J3" s="19">
        <v>78.05</v>
      </c>
      <c r="K3" s="19" t="s">
        <v>225</v>
      </c>
      <c r="L3" s="19"/>
      <c r="M3" s="19"/>
      <c r="N3" s="19">
        <v>75</v>
      </c>
      <c r="O3" s="19">
        <v>474</v>
      </c>
      <c r="P3" s="19">
        <v>0.7</v>
      </c>
      <c r="Q3" s="19">
        <v>101</v>
      </c>
      <c r="R3" s="19">
        <v>27.077747989276141</v>
      </c>
      <c r="S3" s="19">
        <v>259</v>
      </c>
      <c r="T3" s="19">
        <v>33.39</v>
      </c>
      <c r="U3" s="19">
        <v>-0.35000000000000009</v>
      </c>
      <c r="V3" s="19">
        <v>-33.333333333333343</v>
      </c>
      <c r="W3" t="b">
        <f t="shared" si="0"/>
        <v>1</v>
      </c>
      <c r="X3" t="b">
        <f t="shared" si="1"/>
        <v>1</v>
      </c>
      <c r="Y3" t="b">
        <f t="shared" si="2"/>
        <v>1</v>
      </c>
      <c r="Z3" t="b">
        <f t="shared" si="3"/>
        <v>1</v>
      </c>
      <c r="AA3" t="str">
        <f t="shared" si="4"/>
        <v>Short Covering Candidate</v>
      </c>
      <c r="AB3" t="b">
        <f t="shared" si="5"/>
        <v>1</v>
      </c>
      <c r="AC3" t="str">
        <f t="shared" si="6"/>
        <v>TRUE</v>
      </c>
      <c r="AD3">
        <f t="shared" si="7"/>
        <v>78.05</v>
      </c>
      <c r="AE3" t="str">
        <f t="shared" si="7"/>
        <v>MOTHERSON</v>
      </c>
    </row>
    <row r="4" spans="1:31" x14ac:dyDescent="0.2">
      <c r="A4" s="19">
        <v>2</v>
      </c>
      <c r="B4" s="19">
        <v>0.69444444444444442</v>
      </c>
      <c r="C4" s="19">
        <v>137</v>
      </c>
      <c r="D4" s="19">
        <v>38.94</v>
      </c>
      <c r="E4" s="19">
        <v>5.0000000000000044E-2</v>
      </c>
      <c r="F4" s="19">
        <v>14.285714285714299</v>
      </c>
      <c r="G4" s="19">
        <v>0.4</v>
      </c>
      <c r="H4" s="19">
        <v>290</v>
      </c>
      <c r="I4" s="19">
        <v>85</v>
      </c>
      <c r="J4" s="19">
        <v>78.05</v>
      </c>
      <c r="K4" s="19" t="s">
        <v>225</v>
      </c>
      <c r="L4" s="19"/>
      <c r="M4" s="19"/>
      <c r="N4" s="19">
        <v>85</v>
      </c>
      <c r="O4" s="19">
        <v>5</v>
      </c>
      <c r="P4" s="19">
        <v>7</v>
      </c>
      <c r="Q4" s="19">
        <v>1</v>
      </c>
      <c r="R4" s="19">
        <v>25</v>
      </c>
      <c r="S4" s="19">
        <v>4</v>
      </c>
      <c r="T4" s="19">
        <v>37.450000000000003</v>
      </c>
      <c r="U4" s="19">
        <v>-0.90000000000000036</v>
      </c>
      <c r="V4" s="19">
        <v>-11.392405063291143</v>
      </c>
      <c r="W4" t="b">
        <f t="shared" si="0"/>
        <v>0</v>
      </c>
      <c r="X4" t="b">
        <f t="shared" si="1"/>
        <v>1</v>
      </c>
      <c r="Y4" t="b">
        <f t="shared" si="2"/>
        <v>1</v>
      </c>
      <c r="Z4" t="b">
        <f t="shared" si="3"/>
        <v>1</v>
      </c>
      <c r="AA4" t="str">
        <f t="shared" si="4"/>
        <v>MAX PAIN</v>
      </c>
      <c r="AB4" t="b">
        <f t="shared" si="5"/>
        <v>0</v>
      </c>
      <c r="AC4" t="str">
        <f t="shared" si="6"/>
        <v>FALSE</v>
      </c>
      <c r="AD4">
        <f t="shared" si="7"/>
        <v>78.05</v>
      </c>
      <c r="AE4" t="str">
        <f t="shared" si="7"/>
        <v>MOTHERSON</v>
      </c>
    </row>
    <row r="5" spans="1:31" x14ac:dyDescent="0.2">
      <c r="A5" s="19">
        <v>-59</v>
      </c>
      <c r="B5" s="19">
        <v>-13.378684807256235</v>
      </c>
      <c r="C5" s="19">
        <v>2082</v>
      </c>
      <c r="D5" s="19">
        <v>28.63</v>
      </c>
      <c r="E5" s="19">
        <v>4.4000000000000004</v>
      </c>
      <c r="F5" s="19">
        <v>75.213675213675231</v>
      </c>
      <c r="G5" s="19">
        <v>10.25</v>
      </c>
      <c r="H5" s="19">
        <v>382</v>
      </c>
      <c r="I5" s="19">
        <v>700</v>
      </c>
      <c r="J5" s="19">
        <v>687</v>
      </c>
      <c r="K5" s="19" t="s">
        <v>219</v>
      </c>
      <c r="L5" s="19"/>
      <c r="M5" s="19"/>
      <c r="N5" s="19">
        <v>700</v>
      </c>
      <c r="O5" s="19">
        <v>114</v>
      </c>
      <c r="P5" s="19">
        <v>24.65</v>
      </c>
      <c r="Q5" s="19">
        <v>-3</v>
      </c>
      <c r="R5" s="19">
        <v>-2.5641025641025643</v>
      </c>
      <c r="S5" s="19">
        <v>46</v>
      </c>
      <c r="T5" s="19">
        <v>36.33</v>
      </c>
      <c r="U5" s="19">
        <v>-12.700000000000003</v>
      </c>
      <c r="V5" s="19">
        <v>-34.002677376171356</v>
      </c>
      <c r="W5" t="b">
        <f t="shared" si="0"/>
        <v>1</v>
      </c>
      <c r="X5" t="b">
        <f t="shared" si="1"/>
        <v>1</v>
      </c>
      <c r="Y5" t="b">
        <f t="shared" si="2"/>
        <v>0</v>
      </c>
      <c r="Z5" t="b">
        <f t="shared" si="3"/>
        <v>1</v>
      </c>
      <c r="AA5" t="str">
        <f t="shared" si="4"/>
        <v>Short Covering Candidate</v>
      </c>
      <c r="AB5" t="b">
        <f t="shared" si="5"/>
        <v>1</v>
      </c>
      <c r="AC5" t="str">
        <f t="shared" si="6"/>
        <v>FALSE</v>
      </c>
      <c r="AD5">
        <f t="shared" si="7"/>
        <v>687</v>
      </c>
      <c r="AE5" t="str">
        <f t="shared" si="7"/>
        <v>CHOLAFIN</v>
      </c>
    </row>
    <row r="6" spans="1:31" x14ac:dyDescent="0.2">
      <c r="A6" s="19">
        <v>-58</v>
      </c>
      <c r="B6" s="37">
        <v>-13.394919168591224</v>
      </c>
      <c r="C6" s="19">
        <v>267</v>
      </c>
      <c r="D6" s="19">
        <v>30.95</v>
      </c>
      <c r="E6" s="19">
        <v>0.14999999999999991</v>
      </c>
      <c r="F6" s="19">
        <v>11.999999999999993</v>
      </c>
      <c r="G6" s="19">
        <v>1.4</v>
      </c>
      <c r="H6" s="19">
        <v>375</v>
      </c>
      <c r="I6" s="19">
        <v>750</v>
      </c>
      <c r="J6" s="19">
        <v>687</v>
      </c>
      <c r="K6" s="19" t="s">
        <v>219</v>
      </c>
      <c r="L6" s="19"/>
      <c r="M6" s="19"/>
      <c r="N6" s="19">
        <v>750</v>
      </c>
      <c r="O6" s="19">
        <v>87</v>
      </c>
      <c r="P6" s="19">
        <v>80.599999999999994</v>
      </c>
      <c r="Q6" s="19">
        <v>0</v>
      </c>
      <c r="R6" s="19">
        <v>0</v>
      </c>
      <c r="S6" s="19">
        <v>0</v>
      </c>
      <c r="T6" s="19">
        <v>0</v>
      </c>
      <c r="U6" s="19">
        <v>0</v>
      </c>
      <c r="V6" s="19">
        <v>0</v>
      </c>
      <c r="W6" t="b">
        <f t="shared" si="0"/>
        <v>1</v>
      </c>
      <c r="X6" t="b">
        <f t="shared" si="1"/>
        <v>1</v>
      </c>
      <c r="Y6" t="b">
        <f t="shared" si="2"/>
        <v>0</v>
      </c>
      <c r="Z6" t="b">
        <f t="shared" si="3"/>
        <v>0</v>
      </c>
      <c r="AA6" t="str">
        <f t="shared" si="4"/>
        <v>Short Covering Candidate</v>
      </c>
      <c r="AB6" t="b">
        <f t="shared" si="5"/>
        <v>1</v>
      </c>
      <c r="AC6" t="str">
        <f t="shared" si="6"/>
        <v>FALSE</v>
      </c>
      <c r="AD6">
        <f t="shared" si="7"/>
        <v>687</v>
      </c>
      <c r="AE6" t="str">
        <f t="shared" si="7"/>
        <v>CHOLAFIN</v>
      </c>
    </row>
    <row r="7" spans="1:31" x14ac:dyDescent="0.2">
      <c r="A7" s="19">
        <v>-33</v>
      </c>
      <c r="B7" s="19">
        <v>-10.855263157894736</v>
      </c>
      <c r="C7" s="19">
        <v>967</v>
      </c>
      <c r="D7" s="19">
        <v>29.31</v>
      </c>
      <c r="E7" s="19">
        <v>1.9</v>
      </c>
      <c r="F7" s="19">
        <v>65.517241379310349</v>
      </c>
      <c r="G7" s="19">
        <v>4.8</v>
      </c>
      <c r="H7" s="19">
        <v>271</v>
      </c>
      <c r="I7" s="19">
        <v>720</v>
      </c>
      <c r="J7" s="19">
        <v>687</v>
      </c>
      <c r="K7" s="19" t="s">
        <v>219</v>
      </c>
      <c r="L7" s="19"/>
      <c r="M7" s="19"/>
      <c r="N7" s="19">
        <v>720</v>
      </c>
      <c r="O7" s="19">
        <v>47</v>
      </c>
      <c r="P7" s="19">
        <v>38.549999999999997</v>
      </c>
      <c r="Q7" s="19">
        <v>3</v>
      </c>
      <c r="R7" s="19">
        <v>6.8181818181818183</v>
      </c>
      <c r="S7" s="19">
        <v>11</v>
      </c>
      <c r="T7" s="19">
        <v>37.28</v>
      </c>
      <c r="U7" s="19">
        <v>-19.450000000000003</v>
      </c>
      <c r="V7" s="19">
        <v>-33.53448275862069</v>
      </c>
      <c r="W7" t="b">
        <f t="shared" si="0"/>
        <v>1</v>
      </c>
      <c r="X7" t="b">
        <f t="shared" si="1"/>
        <v>1</v>
      </c>
      <c r="Y7" t="b">
        <f t="shared" si="2"/>
        <v>1</v>
      </c>
      <c r="Z7" t="b">
        <f t="shared" si="3"/>
        <v>1</v>
      </c>
      <c r="AA7" t="str">
        <f t="shared" si="4"/>
        <v>Short Covering Candidate</v>
      </c>
      <c r="AB7" t="b">
        <f t="shared" si="5"/>
        <v>1</v>
      </c>
      <c r="AC7" t="str">
        <f t="shared" si="6"/>
        <v>TRUE</v>
      </c>
      <c r="AD7">
        <f t="shared" si="7"/>
        <v>687</v>
      </c>
      <c r="AE7" t="str">
        <f t="shared" si="7"/>
        <v>CHOLAFIN</v>
      </c>
    </row>
    <row r="8" spans="1:31" x14ac:dyDescent="0.2">
      <c r="A8" s="19">
        <v>23</v>
      </c>
      <c r="B8" s="19">
        <v>7.3482428115015974</v>
      </c>
      <c r="C8" s="19">
        <v>206</v>
      </c>
      <c r="D8" s="19">
        <v>23.98</v>
      </c>
      <c r="E8" s="19">
        <v>1.0500000000000007</v>
      </c>
      <c r="F8" s="19">
        <v>7.9545454545454604</v>
      </c>
      <c r="G8" s="19">
        <v>14.25</v>
      </c>
      <c r="H8" s="19">
        <v>336</v>
      </c>
      <c r="I8" s="19">
        <v>2300</v>
      </c>
      <c r="J8" s="19">
        <v>2219</v>
      </c>
      <c r="K8" s="19" t="s">
        <v>155</v>
      </c>
      <c r="L8" s="19"/>
      <c r="M8" s="19"/>
      <c r="N8" s="19">
        <v>2300</v>
      </c>
      <c r="O8" s="19">
        <v>3</v>
      </c>
      <c r="P8" s="19">
        <v>130</v>
      </c>
      <c r="Q8" s="19">
        <v>0</v>
      </c>
      <c r="R8" s="19">
        <v>0</v>
      </c>
      <c r="S8" s="19">
        <v>0</v>
      </c>
      <c r="T8" s="19">
        <v>0</v>
      </c>
      <c r="U8" s="19">
        <v>0</v>
      </c>
      <c r="V8" s="19">
        <v>0</v>
      </c>
      <c r="W8" t="b">
        <f t="shared" si="0"/>
        <v>0</v>
      </c>
      <c r="X8" t="b">
        <f t="shared" si="1"/>
        <v>1</v>
      </c>
      <c r="Y8" t="b">
        <f t="shared" si="2"/>
        <v>0</v>
      </c>
      <c r="Z8" t="b">
        <f t="shared" si="3"/>
        <v>0</v>
      </c>
      <c r="AA8" t="str">
        <f t="shared" si="4"/>
        <v>MAX PAIN</v>
      </c>
      <c r="AB8" t="b">
        <f t="shared" si="5"/>
        <v>0</v>
      </c>
      <c r="AC8" t="str">
        <f t="shared" si="6"/>
        <v>FALSE</v>
      </c>
      <c r="AD8">
        <f t="shared" si="7"/>
        <v>2219</v>
      </c>
      <c r="AE8" t="str">
        <f t="shared" si="7"/>
        <v>BALKRISIND</v>
      </c>
    </row>
    <row r="9" spans="1:31" x14ac:dyDescent="0.2">
      <c r="A9" s="19">
        <v>22</v>
      </c>
      <c r="B9" s="19">
        <v>10.476190476190476</v>
      </c>
      <c r="C9" s="19">
        <v>249</v>
      </c>
      <c r="D9" s="19">
        <v>21.69</v>
      </c>
      <c r="E9" s="19">
        <v>6.4500000000000028</v>
      </c>
      <c r="F9" s="19">
        <v>14.478114478114485</v>
      </c>
      <c r="G9" s="19">
        <v>51</v>
      </c>
      <c r="H9" s="19">
        <v>232</v>
      </c>
      <c r="I9" s="19">
        <v>2200</v>
      </c>
      <c r="J9" s="19">
        <v>2219</v>
      </c>
      <c r="K9" s="19" t="s">
        <v>155</v>
      </c>
      <c r="L9" s="19"/>
      <c r="M9" s="19"/>
      <c r="N9" s="19">
        <v>2200</v>
      </c>
      <c r="O9" s="19">
        <v>75</v>
      </c>
      <c r="P9" s="19">
        <v>40.6</v>
      </c>
      <c r="Q9" s="19">
        <v>-1</v>
      </c>
      <c r="R9" s="19">
        <v>-1.3157894736842106</v>
      </c>
      <c r="S9" s="19">
        <v>24</v>
      </c>
      <c r="T9" s="19">
        <v>31.88</v>
      </c>
      <c r="U9" s="19">
        <v>-8.75</v>
      </c>
      <c r="V9" s="19">
        <v>-17.730496453900709</v>
      </c>
      <c r="W9" t="b">
        <f t="shared" si="0"/>
        <v>0</v>
      </c>
      <c r="X9" t="b">
        <f t="shared" si="1"/>
        <v>1</v>
      </c>
      <c r="Y9" t="b">
        <f t="shared" si="2"/>
        <v>0</v>
      </c>
      <c r="Z9" t="b">
        <f t="shared" si="3"/>
        <v>1</v>
      </c>
      <c r="AA9" t="str">
        <f t="shared" si="4"/>
        <v>MAX PAIN</v>
      </c>
      <c r="AB9" t="b">
        <f t="shared" si="5"/>
        <v>0</v>
      </c>
      <c r="AC9" t="str">
        <f t="shared" si="6"/>
        <v>FALSE</v>
      </c>
      <c r="AD9">
        <f t="shared" si="7"/>
        <v>2219</v>
      </c>
      <c r="AE9" t="str">
        <f t="shared" si="7"/>
        <v>BALKRISIND</v>
      </c>
    </row>
    <row r="10" spans="1:31" x14ac:dyDescent="0.2">
      <c r="A10" s="19">
        <v>-20</v>
      </c>
      <c r="B10" s="19">
        <v>-14.084507042253522</v>
      </c>
      <c r="C10" s="19">
        <v>112</v>
      </c>
      <c r="D10" s="19">
        <v>22.36</v>
      </c>
      <c r="E10" s="19">
        <v>2.3000000000000007</v>
      </c>
      <c r="F10" s="19">
        <v>7.9310344827586228</v>
      </c>
      <c r="G10" s="19">
        <v>31.3</v>
      </c>
      <c r="H10" s="19">
        <v>122</v>
      </c>
      <c r="I10" s="19">
        <v>2240</v>
      </c>
      <c r="J10" s="19">
        <v>2219</v>
      </c>
      <c r="K10" s="19" t="s">
        <v>155</v>
      </c>
      <c r="L10" s="19"/>
      <c r="M10" s="19"/>
      <c r="N10" s="19">
        <v>2240</v>
      </c>
      <c r="O10" s="19">
        <v>0</v>
      </c>
      <c r="P10" s="19">
        <v>0</v>
      </c>
      <c r="Q10" s="19">
        <v>0</v>
      </c>
      <c r="R10" s="19">
        <v>0</v>
      </c>
      <c r="S10" s="19">
        <v>0</v>
      </c>
      <c r="T10" s="19">
        <v>0</v>
      </c>
      <c r="U10" s="19">
        <v>0</v>
      </c>
      <c r="V10" s="19">
        <v>0</v>
      </c>
      <c r="W10" t="b">
        <f t="shared" si="0"/>
        <v>1</v>
      </c>
      <c r="X10" t="b">
        <f t="shared" si="1"/>
        <v>1</v>
      </c>
      <c r="Y10" t="b">
        <f t="shared" si="2"/>
        <v>0</v>
      </c>
      <c r="Z10" t="b">
        <f t="shared" si="3"/>
        <v>0</v>
      </c>
      <c r="AA10" t="str">
        <f t="shared" si="4"/>
        <v>Short Covering Candidate</v>
      </c>
      <c r="AB10" t="b">
        <f t="shared" si="5"/>
        <v>1</v>
      </c>
      <c r="AC10" t="str">
        <f t="shared" si="6"/>
        <v>FALSE</v>
      </c>
      <c r="AD10">
        <f t="shared" si="7"/>
        <v>2219</v>
      </c>
      <c r="AE10" t="str">
        <f t="shared" si="7"/>
        <v>BALKRISIND</v>
      </c>
    </row>
    <row r="11" spans="1:31" x14ac:dyDescent="0.2">
      <c r="A11" s="19">
        <v>196653</v>
      </c>
      <c r="B11" s="19">
        <v>793.30751543023121</v>
      </c>
      <c r="C11" s="19">
        <v>19881585</v>
      </c>
      <c r="D11" s="19">
        <v>0.16</v>
      </c>
      <c r="E11" s="19">
        <v>-267.55</v>
      </c>
      <c r="F11" s="19">
        <v>-99.981315396113601</v>
      </c>
      <c r="G11" s="19">
        <v>0.05</v>
      </c>
      <c r="H11" s="19">
        <v>221442</v>
      </c>
      <c r="I11" s="19">
        <v>42100</v>
      </c>
      <c r="J11" s="19">
        <v>42082.25</v>
      </c>
      <c r="K11" s="19" t="s">
        <v>59</v>
      </c>
      <c r="L11" s="19"/>
      <c r="M11" s="19"/>
      <c r="N11" s="19">
        <v>42100</v>
      </c>
      <c r="O11" s="19">
        <v>79110</v>
      </c>
      <c r="P11" s="19">
        <v>17</v>
      </c>
      <c r="Q11" s="19">
        <v>23620</v>
      </c>
      <c r="R11" s="19">
        <v>42.566228149216073</v>
      </c>
      <c r="S11" s="19">
        <v>10918362</v>
      </c>
      <c r="T11" s="19">
        <v>1.56</v>
      </c>
      <c r="U11" s="19">
        <v>-92.4</v>
      </c>
      <c r="V11" s="19">
        <v>-84.460694698354672</v>
      </c>
      <c r="W11" t="b">
        <f t="shared" si="0"/>
        <v>0</v>
      </c>
      <c r="X11" t="b">
        <f t="shared" si="1"/>
        <v>0</v>
      </c>
      <c r="Y11" t="b">
        <f t="shared" si="2"/>
        <v>1</v>
      </c>
      <c r="Z11" t="b">
        <f t="shared" si="3"/>
        <v>1</v>
      </c>
      <c r="AA11" t="str">
        <f t="shared" si="4"/>
        <v>MAX PAIN</v>
      </c>
      <c r="AB11" t="b">
        <f t="shared" si="5"/>
        <v>1</v>
      </c>
      <c r="AC11" t="str">
        <f t="shared" si="6"/>
        <v>FALSE</v>
      </c>
      <c r="AD11">
        <f t="shared" si="7"/>
        <v>42082.25</v>
      </c>
      <c r="AE11" t="str">
        <f t="shared" si="7"/>
        <v>BANKNIFTY</v>
      </c>
    </row>
    <row r="12" spans="1:31" x14ac:dyDescent="0.2">
      <c r="A12" s="19">
        <v>-38450</v>
      </c>
      <c r="B12" s="19">
        <v>-22.61232651140908</v>
      </c>
      <c r="C12" s="19">
        <v>1867120</v>
      </c>
      <c r="D12" s="19">
        <v>24.94</v>
      </c>
      <c r="E12" s="19">
        <v>-3.45</v>
      </c>
      <c r="F12" s="19">
        <v>-98.571428571428584</v>
      </c>
      <c r="G12" s="19">
        <v>0.05</v>
      </c>
      <c r="H12" s="19">
        <v>131590</v>
      </c>
      <c r="I12" s="19">
        <v>44000</v>
      </c>
      <c r="J12" s="19">
        <v>42082.25</v>
      </c>
      <c r="K12" s="19" t="s">
        <v>59</v>
      </c>
      <c r="L12" s="19"/>
      <c r="M12" s="19"/>
      <c r="N12" s="19">
        <v>44000</v>
      </c>
      <c r="O12" s="19">
        <v>497</v>
      </c>
      <c r="P12" s="19">
        <v>1919.7</v>
      </c>
      <c r="Q12" s="19">
        <v>-892</v>
      </c>
      <c r="R12" s="19">
        <v>-64.218862491000721</v>
      </c>
      <c r="S12" s="19">
        <v>2093</v>
      </c>
      <c r="T12" s="19">
        <v>46.37</v>
      </c>
      <c r="U12" s="19">
        <v>129.54999999999995</v>
      </c>
      <c r="V12" s="19">
        <v>7.2368237298550371</v>
      </c>
      <c r="W12" t="b">
        <f t="shared" si="0"/>
        <v>1</v>
      </c>
      <c r="X12" t="b">
        <f t="shared" si="1"/>
        <v>0</v>
      </c>
      <c r="Y12" t="b">
        <f t="shared" si="2"/>
        <v>0</v>
      </c>
      <c r="Z12" t="b">
        <f t="shared" si="3"/>
        <v>0</v>
      </c>
      <c r="AA12" t="str">
        <f t="shared" si="4"/>
        <v>MAX PAIN</v>
      </c>
      <c r="AB12" t="b">
        <f t="shared" si="5"/>
        <v>0</v>
      </c>
      <c r="AC12" t="str">
        <f t="shared" si="6"/>
        <v>FALSE</v>
      </c>
      <c r="AD12">
        <f t="shared" si="7"/>
        <v>42082.25</v>
      </c>
      <c r="AE12" t="str">
        <f t="shared" si="7"/>
        <v>BANKNIFTY</v>
      </c>
    </row>
    <row r="13" spans="1:31" x14ac:dyDescent="0.2">
      <c r="A13" s="19">
        <v>-1390</v>
      </c>
      <c r="B13" s="19">
        <v>-1.0487241779964087</v>
      </c>
      <c r="C13" s="19">
        <v>8612510</v>
      </c>
      <c r="D13" s="19">
        <v>6.49</v>
      </c>
      <c r="E13" s="19">
        <v>-76.2</v>
      </c>
      <c r="F13" s="19">
        <v>-99.868938401048496</v>
      </c>
      <c r="G13" s="19">
        <v>0.1</v>
      </c>
      <c r="H13" s="19">
        <v>131152</v>
      </c>
      <c r="I13" s="19">
        <v>42500</v>
      </c>
      <c r="J13" s="19">
        <v>42082.25</v>
      </c>
      <c r="K13" s="19" t="s">
        <v>59</v>
      </c>
      <c r="L13" s="19"/>
      <c r="M13" s="19"/>
      <c r="N13" s="19">
        <v>42500</v>
      </c>
      <c r="O13" s="19">
        <v>29367</v>
      </c>
      <c r="P13" s="19">
        <v>417.25</v>
      </c>
      <c r="Q13" s="19">
        <v>1709</v>
      </c>
      <c r="R13" s="19">
        <v>6.179044037891388</v>
      </c>
      <c r="S13" s="19">
        <v>1051106</v>
      </c>
      <c r="T13" s="19">
        <v>13.26</v>
      </c>
      <c r="U13" s="19">
        <v>98.350000000000023</v>
      </c>
      <c r="V13" s="19">
        <v>30.840388836625909</v>
      </c>
      <c r="W13" t="b">
        <f t="shared" si="0"/>
        <v>1</v>
      </c>
      <c r="X13" t="b">
        <f t="shared" si="1"/>
        <v>0</v>
      </c>
      <c r="Y13" t="b">
        <f t="shared" si="2"/>
        <v>1</v>
      </c>
      <c r="Z13" t="b">
        <f t="shared" si="3"/>
        <v>0</v>
      </c>
      <c r="AA13" t="str">
        <f t="shared" si="4"/>
        <v>MAX PAIN</v>
      </c>
      <c r="AB13" t="b">
        <f t="shared" si="5"/>
        <v>0</v>
      </c>
      <c r="AC13" t="str">
        <f t="shared" si="6"/>
        <v>FALSE</v>
      </c>
      <c r="AD13">
        <f t="shared" si="7"/>
        <v>42082.25</v>
      </c>
      <c r="AE13" t="str">
        <f t="shared" si="7"/>
        <v>BANKNIFTY</v>
      </c>
    </row>
    <row r="14" spans="1:31" x14ac:dyDescent="0.2">
      <c r="A14" s="19">
        <v>272</v>
      </c>
      <c r="B14" s="19">
        <v>83.692307692307693</v>
      </c>
      <c r="C14" s="19">
        <v>4812</v>
      </c>
      <c r="D14" s="19">
        <v>32.74</v>
      </c>
      <c r="E14" s="19">
        <v>46.650000000000006</v>
      </c>
      <c r="F14" s="19">
        <v>224.81927710843377</v>
      </c>
      <c r="G14" s="19">
        <v>67.400000000000006</v>
      </c>
      <c r="H14" s="19">
        <v>597</v>
      </c>
      <c r="I14" s="19">
        <v>4200</v>
      </c>
      <c r="J14" s="19">
        <v>4105.8</v>
      </c>
      <c r="K14" s="19" t="s">
        <v>156</v>
      </c>
      <c r="L14" s="19"/>
      <c r="M14" s="19"/>
      <c r="N14" s="19">
        <v>4200</v>
      </c>
      <c r="O14" s="19">
        <v>6</v>
      </c>
      <c r="P14" s="19">
        <v>141</v>
      </c>
      <c r="Q14" s="19">
        <v>5</v>
      </c>
      <c r="R14" s="19">
        <v>500</v>
      </c>
      <c r="S14" s="19">
        <v>5</v>
      </c>
      <c r="T14" s="19">
        <v>30.83</v>
      </c>
      <c r="U14" s="19">
        <v>-19</v>
      </c>
      <c r="V14" s="19">
        <v>-11.875</v>
      </c>
      <c r="W14" t="b">
        <f t="shared" si="0"/>
        <v>0</v>
      </c>
      <c r="X14" t="b">
        <f t="shared" si="1"/>
        <v>1</v>
      </c>
      <c r="Y14" t="b">
        <f t="shared" si="2"/>
        <v>1</v>
      </c>
      <c r="Z14" t="b">
        <f t="shared" si="3"/>
        <v>1</v>
      </c>
      <c r="AA14" t="str">
        <f t="shared" si="4"/>
        <v>MAX PAIN</v>
      </c>
      <c r="AB14" t="b">
        <f t="shared" si="5"/>
        <v>0</v>
      </c>
      <c r="AC14" t="str">
        <f t="shared" si="6"/>
        <v>FALSE</v>
      </c>
      <c r="AD14">
        <f t="shared" si="7"/>
        <v>4105.8</v>
      </c>
      <c r="AE14" t="str">
        <f t="shared" si="7"/>
        <v>NAVINFLUOR</v>
      </c>
    </row>
    <row r="15" spans="1:31" x14ac:dyDescent="0.2">
      <c r="A15" s="19">
        <v>55</v>
      </c>
      <c r="B15" s="19">
        <v>12.249443207126948</v>
      </c>
      <c r="C15" s="19">
        <v>9371</v>
      </c>
      <c r="D15" s="19">
        <v>32.92</v>
      </c>
      <c r="E15" s="19">
        <v>74.8</v>
      </c>
      <c r="F15" s="19">
        <v>201.07526881720429</v>
      </c>
      <c r="G15" s="19">
        <v>112</v>
      </c>
      <c r="H15" s="19">
        <v>504</v>
      </c>
      <c r="I15" s="19">
        <v>4100</v>
      </c>
      <c r="J15" s="19">
        <v>4105.8</v>
      </c>
      <c r="K15" s="19" t="s">
        <v>156</v>
      </c>
      <c r="L15" s="19"/>
      <c r="M15" s="19"/>
      <c r="N15" s="19">
        <v>4100</v>
      </c>
      <c r="O15" s="19">
        <v>239</v>
      </c>
      <c r="P15" s="19">
        <v>87.75</v>
      </c>
      <c r="Q15" s="19">
        <v>204</v>
      </c>
      <c r="R15" s="19">
        <v>582.85714285714289</v>
      </c>
      <c r="S15" s="19">
        <v>1306</v>
      </c>
      <c r="T15" s="19">
        <v>31.66</v>
      </c>
      <c r="U15" s="19">
        <v>-124.55000000000001</v>
      </c>
      <c r="V15" s="19">
        <v>-58.666980687706086</v>
      </c>
      <c r="W15" t="b">
        <f t="shared" si="0"/>
        <v>0</v>
      </c>
      <c r="X15" t="b">
        <f t="shared" si="1"/>
        <v>1</v>
      </c>
      <c r="Y15" t="b">
        <f t="shared" si="2"/>
        <v>1</v>
      </c>
      <c r="Z15" t="b">
        <f t="shared" si="3"/>
        <v>1</v>
      </c>
      <c r="AA15" t="str">
        <f t="shared" si="4"/>
        <v>MAX PAIN</v>
      </c>
      <c r="AB15" t="b">
        <f t="shared" si="5"/>
        <v>0</v>
      </c>
      <c r="AC15" t="str">
        <f t="shared" si="6"/>
        <v>FALSE</v>
      </c>
      <c r="AD15">
        <f t="shared" si="7"/>
        <v>4105.8</v>
      </c>
      <c r="AE15" t="str">
        <f t="shared" si="7"/>
        <v>NAVINFLUOR</v>
      </c>
    </row>
    <row r="16" spans="1:31" x14ac:dyDescent="0.2">
      <c r="A16" s="19">
        <v>145</v>
      </c>
      <c r="B16" s="19">
        <v>96.026490066225165</v>
      </c>
      <c r="C16" s="19">
        <v>2208</v>
      </c>
      <c r="D16" s="19">
        <v>32.729999999999997</v>
      </c>
      <c r="E16" s="19">
        <v>26.150000000000002</v>
      </c>
      <c r="F16" s="19">
        <v>228.38427947598254</v>
      </c>
      <c r="G16" s="19">
        <v>37.6</v>
      </c>
      <c r="H16" s="19">
        <v>296</v>
      </c>
      <c r="I16" s="19">
        <v>4300</v>
      </c>
      <c r="J16" s="19">
        <v>4105.8</v>
      </c>
      <c r="K16" s="19" t="s">
        <v>156</v>
      </c>
      <c r="L16" s="19"/>
      <c r="M16" s="19"/>
      <c r="N16" s="19">
        <v>4300</v>
      </c>
      <c r="O16" s="19">
        <v>5</v>
      </c>
      <c r="P16" s="19">
        <v>208</v>
      </c>
      <c r="Q16" s="19">
        <v>0</v>
      </c>
      <c r="R16" s="19">
        <v>0</v>
      </c>
      <c r="S16" s="19">
        <v>4</v>
      </c>
      <c r="T16" s="19">
        <v>29.21</v>
      </c>
      <c r="U16" s="19">
        <v>-140.39999999999998</v>
      </c>
      <c r="V16" s="19">
        <v>-40.298507462686558</v>
      </c>
      <c r="W16" t="b">
        <f t="shared" si="0"/>
        <v>0</v>
      </c>
      <c r="X16" t="b">
        <f t="shared" si="1"/>
        <v>1</v>
      </c>
      <c r="Y16" t="b">
        <f t="shared" si="2"/>
        <v>0</v>
      </c>
      <c r="Z16" t="b">
        <f t="shared" si="3"/>
        <v>1</v>
      </c>
      <c r="AA16" t="str">
        <f t="shared" si="4"/>
        <v>MAX PAIN</v>
      </c>
      <c r="AB16" t="b">
        <f t="shared" si="5"/>
        <v>0</v>
      </c>
      <c r="AC16" t="str">
        <f t="shared" si="6"/>
        <v>FALSE</v>
      </c>
      <c r="AD16">
        <f t="shared" si="7"/>
        <v>4105.8</v>
      </c>
      <c r="AE16" t="str">
        <f t="shared" si="7"/>
        <v>NAVINFLUOR</v>
      </c>
    </row>
    <row r="17" spans="1:31" x14ac:dyDescent="0.2">
      <c r="A17" s="19">
        <v>-14</v>
      </c>
      <c r="B17" s="19">
        <v>-5.384615384615385</v>
      </c>
      <c r="C17" s="19">
        <v>528</v>
      </c>
      <c r="D17" s="19">
        <v>33.47</v>
      </c>
      <c r="E17" s="19">
        <v>1.0500000000000007</v>
      </c>
      <c r="F17" s="19">
        <v>8.1081081081081141</v>
      </c>
      <c r="G17" s="19">
        <v>14</v>
      </c>
      <c r="H17" s="19">
        <v>246</v>
      </c>
      <c r="I17" s="19">
        <v>2000</v>
      </c>
      <c r="J17" s="19">
        <v>1891.25</v>
      </c>
      <c r="K17" s="19" t="s">
        <v>214</v>
      </c>
      <c r="L17" s="19"/>
      <c r="M17" s="19"/>
      <c r="N17" s="19">
        <v>2000</v>
      </c>
      <c r="O17" s="19">
        <v>3</v>
      </c>
      <c r="P17" s="19">
        <v>131.4</v>
      </c>
      <c r="Q17" s="19">
        <v>0</v>
      </c>
      <c r="R17" s="19">
        <v>0</v>
      </c>
      <c r="S17" s="19">
        <v>0</v>
      </c>
      <c r="T17" s="19">
        <v>0</v>
      </c>
      <c r="U17" s="19">
        <v>-9.9999999999994316E-2</v>
      </c>
      <c r="V17" s="19">
        <v>-7.6045627376421537E-2</v>
      </c>
      <c r="W17" t="b">
        <f t="shared" si="0"/>
        <v>1</v>
      </c>
      <c r="X17" t="b">
        <f t="shared" si="1"/>
        <v>1</v>
      </c>
      <c r="Y17" t="b">
        <f t="shared" si="2"/>
        <v>0</v>
      </c>
      <c r="Z17" t="b">
        <f t="shared" si="3"/>
        <v>1</v>
      </c>
      <c r="AA17" t="str">
        <f t="shared" si="4"/>
        <v>Short Covering Candidate</v>
      </c>
      <c r="AB17" t="b">
        <f t="shared" si="5"/>
        <v>1</v>
      </c>
      <c r="AC17" t="str">
        <f t="shared" si="6"/>
        <v>FALSE</v>
      </c>
      <c r="AD17">
        <f t="shared" si="7"/>
        <v>1891.25</v>
      </c>
      <c r="AE17" t="str">
        <f t="shared" si="7"/>
        <v>DALBHARAT</v>
      </c>
    </row>
    <row r="18" spans="1:31" x14ac:dyDescent="0.2">
      <c r="A18" s="19">
        <v>-76</v>
      </c>
      <c r="B18" s="19">
        <v>-25</v>
      </c>
      <c r="C18" s="19">
        <v>2090</v>
      </c>
      <c r="D18" s="19">
        <v>34.39</v>
      </c>
      <c r="E18" s="19">
        <v>7.6000000000000014</v>
      </c>
      <c r="F18" s="19">
        <v>18.811881188118814</v>
      </c>
      <c r="G18" s="19">
        <v>48</v>
      </c>
      <c r="H18" s="19">
        <v>228</v>
      </c>
      <c r="I18" s="19">
        <v>1900</v>
      </c>
      <c r="J18" s="19">
        <v>1891.25</v>
      </c>
      <c r="K18" s="19" t="s">
        <v>214</v>
      </c>
      <c r="L18" s="19"/>
      <c r="M18" s="19"/>
      <c r="N18" s="19">
        <v>1900</v>
      </c>
      <c r="O18" s="19">
        <v>41</v>
      </c>
      <c r="P18" s="19">
        <v>41.1</v>
      </c>
      <c r="Q18" s="19">
        <v>32</v>
      </c>
      <c r="R18" s="19">
        <v>355.55555555555554</v>
      </c>
      <c r="S18" s="19">
        <v>93</v>
      </c>
      <c r="T18" s="19">
        <v>28.15</v>
      </c>
      <c r="U18" s="19">
        <v>-18.799999999999997</v>
      </c>
      <c r="V18" s="19">
        <v>-31.38564273789649</v>
      </c>
      <c r="W18" t="b">
        <f t="shared" si="0"/>
        <v>1</v>
      </c>
      <c r="X18" t="b">
        <f t="shared" si="1"/>
        <v>1</v>
      </c>
      <c r="Y18" t="b">
        <f t="shared" si="2"/>
        <v>1</v>
      </c>
      <c r="Z18" t="b">
        <f t="shared" si="3"/>
        <v>1</v>
      </c>
      <c r="AA18" t="str">
        <f t="shared" si="4"/>
        <v>Short Covering Candidate</v>
      </c>
      <c r="AB18" t="b">
        <f t="shared" si="5"/>
        <v>1</v>
      </c>
      <c r="AC18" t="str">
        <f t="shared" si="6"/>
        <v>TRUE</v>
      </c>
      <c r="AD18">
        <f t="shared" ref="AD18:AE81" si="8">J18</f>
        <v>1891.25</v>
      </c>
      <c r="AE18" t="str">
        <f t="shared" si="8"/>
        <v>DALBHARAT</v>
      </c>
    </row>
    <row r="19" spans="1:31" x14ac:dyDescent="0.2">
      <c r="A19" s="19">
        <v>0</v>
      </c>
      <c r="B19" s="19">
        <v>0</v>
      </c>
      <c r="C19" s="19">
        <v>59</v>
      </c>
      <c r="D19" s="19">
        <v>35.21</v>
      </c>
      <c r="E19" s="19">
        <v>5</v>
      </c>
      <c r="F19" s="19">
        <v>23.923444976076556</v>
      </c>
      <c r="G19" s="19">
        <v>25.9</v>
      </c>
      <c r="H19" s="19">
        <v>35</v>
      </c>
      <c r="I19" s="19">
        <v>1960</v>
      </c>
      <c r="J19" s="19">
        <v>1891.25</v>
      </c>
      <c r="K19" s="19" t="s">
        <v>214</v>
      </c>
      <c r="L19" s="19"/>
      <c r="M19" s="19"/>
      <c r="N19" s="19">
        <v>1960</v>
      </c>
      <c r="O19" s="19">
        <v>0</v>
      </c>
      <c r="P19" s="19">
        <v>0</v>
      </c>
      <c r="Q19" s="19">
        <v>0</v>
      </c>
      <c r="R19" s="19">
        <v>0</v>
      </c>
      <c r="S19" s="19">
        <v>0</v>
      </c>
      <c r="T19" s="19">
        <v>0</v>
      </c>
      <c r="U19" s="19">
        <v>0</v>
      </c>
      <c r="V19" s="19">
        <v>0</v>
      </c>
      <c r="W19" t="b">
        <f t="shared" si="0"/>
        <v>0</v>
      </c>
      <c r="X19" t="b">
        <f t="shared" si="1"/>
        <v>1</v>
      </c>
      <c r="Y19" t="b">
        <f t="shared" si="2"/>
        <v>0</v>
      </c>
      <c r="Z19" t="b">
        <f t="shared" si="3"/>
        <v>0</v>
      </c>
      <c r="AA19" t="str">
        <f t="shared" si="4"/>
        <v>MAX PAIN</v>
      </c>
      <c r="AB19" t="b">
        <f t="shared" si="5"/>
        <v>0</v>
      </c>
      <c r="AC19" t="str">
        <f t="shared" si="6"/>
        <v>FALSE</v>
      </c>
      <c r="AD19">
        <f t="shared" si="8"/>
        <v>1891.25</v>
      </c>
      <c r="AE19" t="str">
        <f t="shared" si="8"/>
        <v>DALBHARAT</v>
      </c>
    </row>
    <row r="20" spans="1:31" x14ac:dyDescent="0.2">
      <c r="A20" s="19">
        <v>-38</v>
      </c>
      <c r="B20" s="19">
        <v>-5.0802139037433154</v>
      </c>
      <c r="C20" s="19">
        <v>1206</v>
      </c>
      <c r="D20" s="19">
        <v>31.76</v>
      </c>
      <c r="E20" s="19">
        <v>1.0999999999999996</v>
      </c>
      <c r="F20" s="19">
        <v>12.571428571428566</v>
      </c>
      <c r="G20" s="19">
        <v>9.85</v>
      </c>
      <c r="H20" s="19">
        <v>710</v>
      </c>
      <c r="I20" s="19">
        <v>1300</v>
      </c>
      <c r="J20" s="19">
        <v>1238</v>
      </c>
      <c r="K20" s="19" t="s">
        <v>194</v>
      </c>
      <c r="L20" s="19"/>
      <c r="M20" s="19"/>
      <c r="N20" s="19">
        <v>1300</v>
      </c>
      <c r="O20" s="19">
        <v>152</v>
      </c>
      <c r="P20" s="19">
        <v>71.5</v>
      </c>
      <c r="Q20" s="19">
        <v>-1</v>
      </c>
      <c r="R20" s="19">
        <v>-0.65359477124183007</v>
      </c>
      <c r="S20" s="19">
        <v>16</v>
      </c>
      <c r="T20" s="19">
        <v>37.47</v>
      </c>
      <c r="U20" s="19">
        <v>-6.5</v>
      </c>
      <c r="V20" s="19">
        <v>-8.3333333333333321</v>
      </c>
      <c r="W20" t="b">
        <f t="shared" si="0"/>
        <v>1</v>
      </c>
      <c r="X20" t="b">
        <f t="shared" si="1"/>
        <v>1</v>
      </c>
      <c r="Y20" t="b">
        <f t="shared" si="2"/>
        <v>0</v>
      </c>
      <c r="Z20" t="b">
        <f t="shared" si="3"/>
        <v>1</v>
      </c>
      <c r="AA20" t="str">
        <f t="shared" si="4"/>
        <v>Short Covering Candidate</v>
      </c>
      <c r="AB20" t="b">
        <f t="shared" si="5"/>
        <v>1</v>
      </c>
      <c r="AC20" t="str">
        <f t="shared" si="6"/>
        <v>FALSE</v>
      </c>
      <c r="AD20">
        <f t="shared" si="8"/>
        <v>1238</v>
      </c>
      <c r="AE20" t="str">
        <f t="shared" si="8"/>
        <v>GODREJPROP</v>
      </c>
    </row>
    <row r="21" spans="1:31" x14ac:dyDescent="0.2">
      <c r="A21" s="19">
        <v>50</v>
      </c>
      <c r="B21" s="19">
        <v>15.105740181268882</v>
      </c>
      <c r="C21" s="19">
        <v>1380</v>
      </c>
      <c r="D21" s="19">
        <v>31.56</v>
      </c>
      <c r="E21" s="19">
        <v>4.4500000000000028</v>
      </c>
      <c r="F21" s="19">
        <v>17.017208413001924</v>
      </c>
      <c r="G21" s="19">
        <v>30.6</v>
      </c>
      <c r="H21" s="19">
        <v>381</v>
      </c>
      <c r="I21" s="19">
        <v>1240</v>
      </c>
      <c r="J21" s="19">
        <v>1238</v>
      </c>
      <c r="K21" s="19" t="s">
        <v>194</v>
      </c>
      <c r="L21" s="19"/>
      <c r="M21" s="19"/>
      <c r="N21" s="19">
        <v>1240</v>
      </c>
      <c r="O21" s="19">
        <v>151</v>
      </c>
      <c r="P21" s="19">
        <v>30</v>
      </c>
      <c r="Q21" s="19">
        <v>58</v>
      </c>
      <c r="R21" s="19">
        <v>62.365591397849464</v>
      </c>
      <c r="S21" s="19">
        <v>96</v>
      </c>
      <c r="T21" s="19">
        <v>33.5</v>
      </c>
      <c r="U21" s="19">
        <v>-7.75</v>
      </c>
      <c r="V21" s="19">
        <v>-20.52980132450331</v>
      </c>
      <c r="W21" t="b">
        <f t="shared" si="0"/>
        <v>0</v>
      </c>
      <c r="X21" t="b">
        <f t="shared" si="1"/>
        <v>1</v>
      </c>
      <c r="Y21" t="b">
        <f t="shared" si="2"/>
        <v>1</v>
      </c>
      <c r="Z21" t="b">
        <f t="shared" si="3"/>
        <v>1</v>
      </c>
      <c r="AA21" t="str">
        <f t="shared" si="4"/>
        <v>MAX PAIN</v>
      </c>
      <c r="AB21" t="b">
        <f t="shared" si="5"/>
        <v>0</v>
      </c>
      <c r="AC21" t="str">
        <f t="shared" si="6"/>
        <v>FALSE</v>
      </c>
      <c r="AD21">
        <f t="shared" si="8"/>
        <v>1238</v>
      </c>
      <c r="AE21" t="str">
        <f t="shared" si="8"/>
        <v>GODREJPROP</v>
      </c>
    </row>
    <row r="22" spans="1:31" x14ac:dyDescent="0.2">
      <c r="A22" s="19">
        <v>14</v>
      </c>
      <c r="B22" s="19">
        <v>4.2553191489361701</v>
      </c>
      <c r="C22" s="19">
        <v>171</v>
      </c>
      <c r="D22" s="19">
        <v>35.43</v>
      </c>
      <c r="E22" s="19">
        <v>-0.30000000000000004</v>
      </c>
      <c r="F22" s="19">
        <v>-18.750000000000004</v>
      </c>
      <c r="G22" s="19">
        <v>1.3</v>
      </c>
      <c r="H22" s="19">
        <v>343</v>
      </c>
      <c r="I22" s="19">
        <v>1400</v>
      </c>
      <c r="J22" s="19">
        <v>1238</v>
      </c>
      <c r="K22" s="19" t="s">
        <v>194</v>
      </c>
      <c r="L22" s="19"/>
      <c r="M22" s="19"/>
      <c r="N22" s="19">
        <v>1400</v>
      </c>
      <c r="O22" s="19">
        <v>80</v>
      </c>
      <c r="P22" s="19">
        <v>165.85</v>
      </c>
      <c r="Q22" s="19">
        <v>-2</v>
      </c>
      <c r="R22" s="19">
        <v>-2.4390243902439024</v>
      </c>
      <c r="S22" s="19">
        <v>2</v>
      </c>
      <c r="T22" s="19">
        <v>55.72</v>
      </c>
      <c r="U22" s="19">
        <v>-6.6500000000000057</v>
      </c>
      <c r="V22" s="19">
        <v>-3.8550724637681193</v>
      </c>
      <c r="W22" t="b">
        <f t="shared" si="0"/>
        <v>0</v>
      </c>
      <c r="X22" t="b">
        <f t="shared" si="1"/>
        <v>0</v>
      </c>
      <c r="Y22" t="b">
        <f t="shared" si="2"/>
        <v>0</v>
      </c>
      <c r="Z22" t="b">
        <f t="shared" si="3"/>
        <v>1</v>
      </c>
      <c r="AA22" t="str">
        <f t="shared" si="4"/>
        <v>MAX PAIN</v>
      </c>
      <c r="AB22" t="b">
        <f t="shared" si="5"/>
        <v>1</v>
      </c>
      <c r="AC22" t="str">
        <f t="shared" si="6"/>
        <v>FALSE</v>
      </c>
      <c r="AD22">
        <f t="shared" si="8"/>
        <v>1238</v>
      </c>
      <c r="AE22" t="str">
        <f t="shared" si="8"/>
        <v>GODREJPROP</v>
      </c>
    </row>
    <row r="23" spans="1:31" x14ac:dyDescent="0.2">
      <c r="A23" s="19">
        <v>-17</v>
      </c>
      <c r="B23" s="19">
        <v>-2.2606382978723403</v>
      </c>
      <c r="C23" s="19">
        <v>1240</v>
      </c>
      <c r="D23" s="19">
        <v>31.54</v>
      </c>
      <c r="E23" s="19">
        <v>3</v>
      </c>
      <c r="F23" s="19">
        <v>13.274336283185839</v>
      </c>
      <c r="G23" s="19">
        <v>25.6</v>
      </c>
      <c r="H23" s="19">
        <v>735</v>
      </c>
      <c r="I23" s="19">
        <v>2300</v>
      </c>
      <c r="J23" s="19">
        <v>2221.5</v>
      </c>
      <c r="K23" s="19" t="s">
        <v>140</v>
      </c>
      <c r="L23" s="19"/>
      <c r="M23" s="19"/>
      <c r="N23" s="19">
        <v>2300</v>
      </c>
      <c r="O23" s="19">
        <v>415</v>
      </c>
      <c r="P23" s="19">
        <v>93.85</v>
      </c>
      <c r="Q23" s="19">
        <v>-9</v>
      </c>
      <c r="R23" s="19">
        <v>-2.1226415094339623</v>
      </c>
      <c r="S23" s="19">
        <v>21</v>
      </c>
      <c r="T23" s="19">
        <v>30.13</v>
      </c>
      <c r="U23" s="19">
        <v>-20.450000000000003</v>
      </c>
      <c r="V23" s="19">
        <v>-17.891513560804903</v>
      </c>
      <c r="W23" t="b">
        <f t="shared" si="0"/>
        <v>1</v>
      </c>
      <c r="X23" t="b">
        <f t="shared" si="1"/>
        <v>1</v>
      </c>
      <c r="Y23" t="b">
        <f t="shared" si="2"/>
        <v>0</v>
      </c>
      <c r="Z23" t="b">
        <f t="shared" si="3"/>
        <v>1</v>
      </c>
      <c r="AA23" t="str">
        <f t="shared" si="4"/>
        <v>Short Covering Candidate</v>
      </c>
      <c r="AB23" t="b">
        <f t="shared" si="5"/>
        <v>1</v>
      </c>
      <c r="AC23" t="str">
        <f t="shared" si="6"/>
        <v>FALSE</v>
      </c>
      <c r="AD23">
        <f t="shared" si="8"/>
        <v>2221.5</v>
      </c>
      <c r="AE23" t="str">
        <f t="shared" si="8"/>
        <v>SRF</v>
      </c>
    </row>
    <row r="24" spans="1:31" x14ac:dyDescent="0.2">
      <c r="A24" s="19">
        <v>-21</v>
      </c>
      <c r="B24" s="19">
        <v>-2.9829545454545454</v>
      </c>
      <c r="C24" s="19">
        <v>586</v>
      </c>
      <c r="D24" s="19">
        <v>33.43</v>
      </c>
      <c r="E24" s="19">
        <v>0.74999999999999911</v>
      </c>
      <c r="F24" s="19">
        <v>9.4339622641509315</v>
      </c>
      <c r="G24" s="19">
        <v>8.6999999999999993</v>
      </c>
      <c r="H24" s="19">
        <v>683</v>
      </c>
      <c r="I24" s="19">
        <v>2400</v>
      </c>
      <c r="J24" s="19">
        <v>2221.5</v>
      </c>
      <c r="K24" s="19" t="s">
        <v>140</v>
      </c>
      <c r="L24" s="19"/>
      <c r="M24" s="19"/>
      <c r="N24" s="19">
        <v>2400</v>
      </c>
      <c r="O24" s="19">
        <v>136</v>
      </c>
      <c r="P24" s="19">
        <v>190</v>
      </c>
      <c r="Q24" s="19">
        <v>-1</v>
      </c>
      <c r="R24" s="19">
        <v>-0.72992700729927007</v>
      </c>
      <c r="S24" s="19">
        <v>3</v>
      </c>
      <c r="T24" s="19">
        <v>44.33</v>
      </c>
      <c r="U24" s="19">
        <v>-20.800000000000011</v>
      </c>
      <c r="V24" s="19">
        <v>-9.867172675521827</v>
      </c>
      <c r="W24" t="b">
        <f t="shared" si="0"/>
        <v>1</v>
      </c>
      <c r="X24" t="b">
        <f t="shared" si="1"/>
        <v>1</v>
      </c>
      <c r="Y24" t="b">
        <f t="shared" si="2"/>
        <v>0</v>
      </c>
      <c r="Z24" t="b">
        <f t="shared" si="3"/>
        <v>1</v>
      </c>
      <c r="AA24" t="str">
        <f t="shared" si="4"/>
        <v>Short Covering Candidate</v>
      </c>
      <c r="AB24" t="b">
        <f t="shared" si="5"/>
        <v>1</v>
      </c>
      <c r="AC24" t="str">
        <f t="shared" si="6"/>
        <v>FALSE</v>
      </c>
      <c r="AD24">
        <f t="shared" si="8"/>
        <v>2221.5</v>
      </c>
      <c r="AE24" t="str">
        <f t="shared" si="8"/>
        <v>SRF</v>
      </c>
    </row>
    <row r="25" spans="1:31" x14ac:dyDescent="0.2">
      <c r="A25" s="19">
        <v>-26</v>
      </c>
      <c r="B25" s="19">
        <v>-4</v>
      </c>
      <c r="C25" s="19">
        <v>345</v>
      </c>
      <c r="D25" s="19">
        <v>36.630000000000003</v>
      </c>
      <c r="E25" s="19">
        <v>-0.10000000000000009</v>
      </c>
      <c r="F25" s="19">
        <v>-2.9411764705882382</v>
      </c>
      <c r="G25" s="19">
        <v>3.3</v>
      </c>
      <c r="H25" s="19">
        <v>624</v>
      </c>
      <c r="I25" s="19">
        <v>2500</v>
      </c>
      <c r="J25" s="19">
        <v>2221.5</v>
      </c>
      <c r="K25" s="19" t="s">
        <v>140</v>
      </c>
      <c r="L25" s="19"/>
      <c r="M25" s="19"/>
      <c r="N25" s="19">
        <v>2500</v>
      </c>
      <c r="O25" s="19">
        <v>66</v>
      </c>
      <c r="P25" s="19">
        <v>270.5</v>
      </c>
      <c r="Q25" s="19">
        <v>0</v>
      </c>
      <c r="R25" s="19">
        <v>0</v>
      </c>
      <c r="S25" s="19">
        <v>2</v>
      </c>
      <c r="T25" s="19">
        <v>29.2</v>
      </c>
      <c r="U25" s="19">
        <v>-22</v>
      </c>
      <c r="V25" s="19">
        <v>-7.5213675213675213</v>
      </c>
      <c r="W25" t="b">
        <f t="shared" si="0"/>
        <v>1</v>
      </c>
      <c r="X25" t="b">
        <f t="shared" si="1"/>
        <v>0</v>
      </c>
      <c r="Y25" t="b">
        <f t="shared" si="2"/>
        <v>0</v>
      </c>
      <c r="Z25" t="b">
        <f t="shared" si="3"/>
        <v>1</v>
      </c>
      <c r="AA25" t="str">
        <f t="shared" si="4"/>
        <v>MAX PAIN</v>
      </c>
      <c r="AB25" t="b">
        <f t="shared" si="5"/>
        <v>0</v>
      </c>
      <c r="AC25" t="str">
        <f t="shared" si="6"/>
        <v>FALSE</v>
      </c>
      <c r="AD25">
        <f t="shared" si="8"/>
        <v>2221.5</v>
      </c>
      <c r="AE25" t="str">
        <f t="shared" si="8"/>
        <v>SRF</v>
      </c>
    </row>
    <row r="26" spans="1:31" x14ac:dyDescent="0.2">
      <c r="A26" s="19">
        <v>-212</v>
      </c>
      <c r="B26" s="19">
        <v>-14.133333333333333</v>
      </c>
      <c r="C26" s="19">
        <v>1161</v>
      </c>
      <c r="D26" s="19">
        <v>22.75</v>
      </c>
      <c r="E26" s="19">
        <v>0.84999999999999964</v>
      </c>
      <c r="F26" s="19">
        <v>16.50485436893203</v>
      </c>
      <c r="G26" s="19">
        <v>6</v>
      </c>
      <c r="H26" s="19">
        <v>1288</v>
      </c>
      <c r="I26" s="19">
        <v>1100</v>
      </c>
      <c r="J26" s="19">
        <v>1061.05</v>
      </c>
      <c r="K26" s="19" t="s">
        <v>101</v>
      </c>
      <c r="L26" s="19"/>
      <c r="M26" s="19"/>
      <c r="N26" s="19">
        <v>1100</v>
      </c>
      <c r="O26" s="19">
        <v>310</v>
      </c>
      <c r="P26" s="19">
        <v>43</v>
      </c>
      <c r="Q26" s="19">
        <v>-6</v>
      </c>
      <c r="R26" s="19">
        <v>-1.8987341772151898</v>
      </c>
      <c r="S26" s="19">
        <v>35</v>
      </c>
      <c r="T26" s="19">
        <v>25.85</v>
      </c>
      <c r="U26" s="19">
        <v>-10.200000000000003</v>
      </c>
      <c r="V26" s="19">
        <v>-19.172932330827074</v>
      </c>
      <c r="W26" t="b">
        <f t="shared" si="0"/>
        <v>1</v>
      </c>
      <c r="X26" t="b">
        <f t="shared" si="1"/>
        <v>1</v>
      </c>
      <c r="Y26" t="b">
        <f t="shared" si="2"/>
        <v>0</v>
      </c>
      <c r="Z26" t="b">
        <f t="shared" si="3"/>
        <v>1</v>
      </c>
      <c r="AA26" t="str">
        <f t="shared" si="4"/>
        <v>Short Covering Candidate</v>
      </c>
      <c r="AB26" t="b">
        <f t="shared" si="5"/>
        <v>1</v>
      </c>
      <c r="AC26" t="str">
        <f t="shared" si="6"/>
        <v>FALSE</v>
      </c>
      <c r="AD26">
        <f t="shared" si="8"/>
        <v>1061.05</v>
      </c>
      <c r="AE26" t="str">
        <f t="shared" si="8"/>
        <v>CIPLA</v>
      </c>
    </row>
    <row r="27" spans="1:31" x14ac:dyDescent="0.2">
      <c r="A27" s="19">
        <v>-13</v>
      </c>
      <c r="B27" s="19">
        <v>-1.8840579710144927</v>
      </c>
      <c r="C27" s="19">
        <v>150</v>
      </c>
      <c r="D27" s="19">
        <v>33.450000000000003</v>
      </c>
      <c r="E27" s="19">
        <v>5.0000000000000044E-2</v>
      </c>
      <c r="F27" s="19">
        <v>6.6666666666666723</v>
      </c>
      <c r="G27" s="19">
        <v>0.8</v>
      </c>
      <c r="H27" s="19">
        <v>677</v>
      </c>
      <c r="I27" s="19">
        <v>1200</v>
      </c>
      <c r="J27" s="19">
        <v>1061.05</v>
      </c>
      <c r="K27" s="19" t="s">
        <v>101</v>
      </c>
      <c r="L27" s="19"/>
      <c r="M27" s="19"/>
      <c r="N27" s="19">
        <v>1200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t="b">
        <f t="shared" si="0"/>
        <v>1</v>
      </c>
      <c r="X27" t="b">
        <f t="shared" si="1"/>
        <v>1</v>
      </c>
      <c r="Y27" t="b">
        <f t="shared" si="2"/>
        <v>0</v>
      </c>
      <c r="Z27" t="b">
        <f t="shared" si="3"/>
        <v>0</v>
      </c>
      <c r="AA27" t="str">
        <f t="shared" si="4"/>
        <v>Short Covering Candidate</v>
      </c>
      <c r="AB27" t="b">
        <f t="shared" si="5"/>
        <v>1</v>
      </c>
      <c r="AC27" t="str">
        <f t="shared" si="6"/>
        <v>FALSE</v>
      </c>
      <c r="AD27">
        <f t="shared" si="8"/>
        <v>1061.05</v>
      </c>
      <c r="AE27" t="str">
        <f t="shared" si="8"/>
        <v>CIPLA</v>
      </c>
    </row>
    <row r="28" spans="1:31" x14ac:dyDescent="0.2">
      <c r="A28" s="19">
        <v>-59</v>
      </c>
      <c r="B28" s="19">
        <v>-11.007462686567164</v>
      </c>
      <c r="C28" s="19">
        <v>934</v>
      </c>
      <c r="D28" s="19">
        <v>21.85</v>
      </c>
      <c r="E28" s="19">
        <v>2.2000000000000011</v>
      </c>
      <c r="F28" s="19">
        <v>24.858757062146903</v>
      </c>
      <c r="G28" s="19">
        <v>11.05</v>
      </c>
      <c r="H28" s="19">
        <v>477</v>
      </c>
      <c r="I28" s="19">
        <v>1080</v>
      </c>
      <c r="J28" s="19">
        <v>1061.05</v>
      </c>
      <c r="K28" s="19" t="s">
        <v>101</v>
      </c>
      <c r="L28" s="19"/>
      <c r="M28" s="19"/>
      <c r="N28" s="19">
        <v>1080</v>
      </c>
      <c r="O28" s="19">
        <v>311</v>
      </c>
      <c r="P28" s="19">
        <v>27.5</v>
      </c>
      <c r="Q28" s="19">
        <v>-10</v>
      </c>
      <c r="R28" s="19">
        <v>-3.1152647975077881</v>
      </c>
      <c r="S28" s="19">
        <v>38</v>
      </c>
      <c r="T28" s="19">
        <v>23.61</v>
      </c>
      <c r="U28" s="19">
        <v>-10.200000000000003</v>
      </c>
      <c r="V28" s="19">
        <v>-27.055702917771889</v>
      </c>
      <c r="W28" t="b">
        <f t="shared" si="0"/>
        <v>1</v>
      </c>
      <c r="X28" t="b">
        <f t="shared" si="1"/>
        <v>1</v>
      </c>
      <c r="Y28" t="b">
        <f t="shared" si="2"/>
        <v>0</v>
      </c>
      <c r="Z28" t="b">
        <f t="shared" si="3"/>
        <v>1</v>
      </c>
      <c r="AA28" t="str">
        <f t="shared" si="4"/>
        <v>Short Covering Candidate</v>
      </c>
      <c r="AB28" t="b">
        <f t="shared" si="5"/>
        <v>1</v>
      </c>
      <c r="AC28" t="str">
        <f t="shared" si="6"/>
        <v>FALSE</v>
      </c>
      <c r="AD28">
        <f t="shared" si="8"/>
        <v>1061.05</v>
      </c>
      <c r="AE28" t="str">
        <f t="shared" si="8"/>
        <v>CIPLA</v>
      </c>
    </row>
    <row r="29" spans="1:31" x14ac:dyDescent="0.2">
      <c r="A29" s="19">
        <v>-99</v>
      </c>
      <c r="B29" s="19">
        <v>-6.9182389937106921</v>
      </c>
      <c r="C29" s="19">
        <v>2286</v>
      </c>
      <c r="D29" s="19">
        <v>37.020000000000003</v>
      </c>
      <c r="E29" s="19">
        <v>3.5500000000000007</v>
      </c>
      <c r="F29" s="19">
        <v>19.667590027700836</v>
      </c>
      <c r="G29" s="19">
        <v>21.6</v>
      </c>
      <c r="H29" s="19">
        <v>1332</v>
      </c>
      <c r="I29" s="19">
        <v>4000</v>
      </c>
      <c r="J29" s="19">
        <v>3712</v>
      </c>
      <c r="K29" s="19" t="s">
        <v>170</v>
      </c>
      <c r="L29" s="19"/>
      <c r="M29" s="19"/>
      <c r="N29" s="19">
        <v>4000</v>
      </c>
      <c r="O29" s="19">
        <v>179</v>
      </c>
      <c r="P29" s="19">
        <v>277.25</v>
      </c>
      <c r="Q29" s="19">
        <v>-10</v>
      </c>
      <c r="R29" s="19">
        <v>-5.2910052910052912</v>
      </c>
      <c r="S29" s="19">
        <v>21</v>
      </c>
      <c r="T29" s="19">
        <v>22.92</v>
      </c>
      <c r="U29" s="19">
        <v>-70.75</v>
      </c>
      <c r="V29" s="19">
        <v>-20.330459770114942</v>
      </c>
      <c r="W29" t="b">
        <f t="shared" si="0"/>
        <v>1</v>
      </c>
      <c r="X29" t="b">
        <f t="shared" si="1"/>
        <v>1</v>
      </c>
      <c r="Y29" t="b">
        <f t="shared" si="2"/>
        <v>0</v>
      </c>
      <c r="Z29" t="b">
        <f t="shared" si="3"/>
        <v>1</v>
      </c>
      <c r="AA29" t="str">
        <f t="shared" si="4"/>
        <v>Short Covering Candidate</v>
      </c>
      <c r="AB29" t="b">
        <f t="shared" si="5"/>
        <v>1</v>
      </c>
      <c r="AC29" t="str">
        <f t="shared" si="6"/>
        <v>FALSE</v>
      </c>
      <c r="AD29">
        <f t="shared" si="8"/>
        <v>3712</v>
      </c>
      <c r="AE29" t="str">
        <f t="shared" si="8"/>
        <v>NAUKRI</v>
      </c>
    </row>
    <row r="30" spans="1:31" x14ac:dyDescent="0.2">
      <c r="A30" s="19">
        <v>-185</v>
      </c>
      <c r="B30" s="19">
        <v>-17.273576097105508</v>
      </c>
      <c r="C30" s="19">
        <v>1042</v>
      </c>
      <c r="D30" s="19">
        <v>39.89</v>
      </c>
      <c r="E30" s="19">
        <v>0.40000000000000036</v>
      </c>
      <c r="F30" s="19">
        <v>6.0606060606060659</v>
      </c>
      <c r="G30" s="19">
        <v>7</v>
      </c>
      <c r="H30" s="19">
        <v>886</v>
      </c>
      <c r="I30" s="19">
        <v>4200</v>
      </c>
      <c r="J30" s="19">
        <v>3712</v>
      </c>
      <c r="K30" s="19" t="s">
        <v>170</v>
      </c>
      <c r="L30" s="19"/>
      <c r="M30" s="19"/>
      <c r="N30" s="19">
        <v>4200</v>
      </c>
      <c r="O30" s="19">
        <v>67</v>
      </c>
      <c r="P30" s="19">
        <v>465</v>
      </c>
      <c r="Q30" s="19">
        <v>-7</v>
      </c>
      <c r="R30" s="19">
        <v>-9.4594594594594597</v>
      </c>
      <c r="S30" s="19">
        <v>9</v>
      </c>
      <c r="T30" s="19">
        <v>0</v>
      </c>
      <c r="U30" s="19">
        <v>-57.649999999999977</v>
      </c>
      <c r="V30" s="19">
        <v>-11.030326222137182</v>
      </c>
      <c r="W30" t="b">
        <f t="shared" si="0"/>
        <v>1</v>
      </c>
      <c r="X30" t="b">
        <f t="shared" si="1"/>
        <v>1</v>
      </c>
      <c r="Y30" t="b">
        <f t="shared" si="2"/>
        <v>0</v>
      </c>
      <c r="Z30" t="b">
        <f t="shared" si="3"/>
        <v>1</v>
      </c>
      <c r="AA30" t="str">
        <f t="shared" si="4"/>
        <v>Short Covering Candidate</v>
      </c>
      <c r="AB30" t="b">
        <f t="shared" si="5"/>
        <v>1</v>
      </c>
      <c r="AC30" t="str">
        <f t="shared" si="6"/>
        <v>FALSE</v>
      </c>
      <c r="AD30">
        <f t="shared" si="8"/>
        <v>3712</v>
      </c>
      <c r="AE30" t="str">
        <f t="shared" si="8"/>
        <v>NAUKRI</v>
      </c>
    </row>
    <row r="31" spans="1:31" x14ac:dyDescent="0.2">
      <c r="A31" s="19">
        <v>-186</v>
      </c>
      <c r="B31" s="19">
        <v>-17.547169811320753</v>
      </c>
      <c r="C31" s="19">
        <v>1457</v>
      </c>
      <c r="D31" s="19">
        <v>36.83</v>
      </c>
      <c r="E31" s="19">
        <v>8.7000000000000028</v>
      </c>
      <c r="F31" s="19">
        <v>27.488151658767784</v>
      </c>
      <c r="G31" s="19">
        <v>40.35</v>
      </c>
      <c r="H31" s="19">
        <v>874</v>
      </c>
      <c r="I31" s="19">
        <v>3900</v>
      </c>
      <c r="J31" s="19">
        <v>3712</v>
      </c>
      <c r="K31" s="19" t="s">
        <v>170</v>
      </c>
      <c r="L31" s="19"/>
      <c r="M31" s="19"/>
      <c r="N31" s="19">
        <v>3900</v>
      </c>
      <c r="O31" s="19">
        <v>231</v>
      </c>
      <c r="P31" s="19">
        <v>197</v>
      </c>
      <c r="Q31" s="19">
        <v>-2</v>
      </c>
      <c r="R31" s="19">
        <v>-0.85836909871244638</v>
      </c>
      <c r="S31" s="19">
        <v>14</v>
      </c>
      <c r="T31" s="19">
        <v>28.75</v>
      </c>
      <c r="U31" s="19">
        <v>-67</v>
      </c>
      <c r="V31" s="19">
        <v>-25.378787878787879</v>
      </c>
      <c r="W31" t="b">
        <f t="shared" si="0"/>
        <v>1</v>
      </c>
      <c r="X31" t="b">
        <f t="shared" si="1"/>
        <v>1</v>
      </c>
      <c r="Y31" t="b">
        <f t="shared" si="2"/>
        <v>0</v>
      </c>
      <c r="Z31" t="b">
        <f t="shared" si="3"/>
        <v>1</v>
      </c>
      <c r="AA31" t="str">
        <f t="shared" si="4"/>
        <v>Short Covering Candidate</v>
      </c>
      <c r="AB31" t="b">
        <f t="shared" si="5"/>
        <v>1</v>
      </c>
      <c r="AC31" t="str">
        <f t="shared" si="6"/>
        <v>FALSE</v>
      </c>
      <c r="AD31">
        <f t="shared" si="8"/>
        <v>3712</v>
      </c>
      <c r="AE31" t="str">
        <f t="shared" si="8"/>
        <v>NAUKRI</v>
      </c>
    </row>
    <row r="32" spans="1:31" x14ac:dyDescent="0.2">
      <c r="A32" s="19">
        <v>-40</v>
      </c>
      <c r="B32" s="19">
        <v>-7.9522862823061633</v>
      </c>
      <c r="C32" s="19">
        <v>652</v>
      </c>
      <c r="D32" s="19">
        <v>29.16</v>
      </c>
      <c r="E32" s="19">
        <v>1.0999999999999996</v>
      </c>
      <c r="F32" s="19">
        <v>12.571428571428566</v>
      </c>
      <c r="G32" s="19">
        <v>9.85</v>
      </c>
      <c r="H32" s="19">
        <v>463</v>
      </c>
      <c r="I32" s="19">
        <v>900</v>
      </c>
      <c r="J32" s="19">
        <v>873.15</v>
      </c>
      <c r="K32" s="19" t="s">
        <v>152</v>
      </c>
      <c r="L32" s="19"/>
      <c r="M32" s="19"/>
      <c r="N32" s="19">
        <v>900</v>
      </c>
      <c r="O32" s="19">
        <v>61</v>
      </c>
      <c r="P32" s="19">
        <v>31</v>
      </c>
      <c r="Q32" s="19">
        <v>0</v>
      </c>
      <c r="R32" s="19">
        <v>0</v>
      </c>
      <c r="S32" s="19">
        <v>1</v>
      </c>
      <c r="T32" s="19">
        <v>24.85</v>
      </c>
      <c r="U32" s="19">
        <v>2.1999999999999993</v>
      </c>
      <c r="V32" s="19">
        <v>7.6388888888888866</v>
      </c>
      <c r="W32" t="b">
        <f t="shared" si="0"/>
        <v>1</v>
      </c>
      <c r="X32" t="b">
        <f t="shared" si="1"/>
        <v>1</v>
      </c>
      <c r="Y32" t="b">
        <f t="shared" si="2"/>
        <v>0</v>
      </c>
      <c r="Z32" t="b">
        <f t="shared" si="3"/>
        <v>0</v>
      </c>
      <c r="AA32" t="str">
        <f t="shared" si="4"/>
        <v>Short Covering Candidate</v>
      </c>
      <c r="AB32" t="b">
        <f t="shared" si="5"/>
        <v>1</v>
      </c>
      <c r="AC32" t="str">
        <f t="shared" si="6"/>
        <v>FALSE</v>
      </c>
      <c r="AD32">
        <f t="shared" si="8"/>
        <v>873.15</v>
      </c>
      <c r="AE32" t="str">
        <f t="shared" si="8"/>
        <v>BHARATFORG</v>
      </c>
    </row>
    <row r="33" spans="1:31" x14ac:dyDescent="0.2">
      <c r="A33" s="19">
        <v>-50</v>
      </c>
      <c r="B33" s="19">
        <v>-12.376237623762377</v>
      </c>
      <c r="C33" s="19">
        <v>85</v>
      </c>
      <c r="D33" s="19">
        <v>37.119999999999997</v>
      </c>
      <c r="E33" s="19">
        <v>0</v>
      </c>
      <c r="F33" s="19">
        <v>0</v>
      </c>
      <c r="G33" s="19">
        <v>0.75</v>
      </c>
      <c r="H33" s="19">
        <v>354</v>
      </c>
      <c r="I33" s="19">
        <v>1000</v>
      </c>
      <c r="J33" s="19">
        <v>873.15</v>
      </c>
      <c r="K33" s="19" t="s">
        <v>152</v>
      </c>
      <c r="L33" s="19"/>
      <c r="M33" s="19"/>
      <c r="N33" s="19">
        <v>1000</v>
      </c>
      <c r="O33" s="19">
        <v>0</v>
      </c>
      <c r="P33" s="19">
        <v>0</v>
      </c>
      <c r="Q33" s="19">
        <v>0</v>
      </c>
      <c r="R33" s="19">
        <v>0</v>
      </c>
      <c r="S33" s="19">
        <v>0</v>
      </c>
      <c r="T33" s="19">
        <v>0</v>
      </c>
      <c r="U33" s="19">
        <v>0</v>
      </c>
      <c r="V33" s="19">
        <v>0</v>
      </c>
      <c r="W33" t="b">
        <f t="shared" si="0"/>
        <v>1</v>
      </c>
      <c r="X33" t="b">
        <f t="shared" si="1"/>
        <v>0</v>
      </c>
      <c r="Y33" t="b">
        <f t="shared" si="2"/>
        <v>0</v>
      </c>
      <c r="Z33" t="b">
        <f t="shared" si="3"/>
        <v>0</v>
      </c>
      <c r="AA33" t="str">
        <f t="shared" si="4"/>
        <v>MAX PAIN</v>
      </c>
      <c r="AB33" t="b">
        <f t="shared" si="5"/>
        <v>0</v>
      </c>
      <c r="AC33" t="str">
        <f t="shared" si="6"/>
        <v>FALSE</v>
      </c>
      <c r="AD33">
        <f t="shared" si="8"/>
        <v>873.15</v>
      </c>
      <c r="AE33" t="str">
        <f t="shared" si="8"/>
        <v>BHARATFORG</v>
      </c>
    </row>
    <row r="34" spans="1:31" x14ac:dyDescent="0.2">
      <c r="A34" s="19">
        <v>-27</v>
      </c>
      <c r="B34" s="19">
        <v>-8.2317073170731714</v>
      </c>
      <c r="C34" s="19">
        <v>819</v>
      </c>
      <c r="D34" s="19">
        <v>28.77</v>
      </c>
      <c r="E34" s="19">
        <v>1.8499999999999979</v>
      </c>
      <c r="F34" s="19">
        <v>12.091503267973842</v>
      </c>
      <c r="G34" s="19">
        <v>17.149999999999999</v>
      </c>
      <c r="H34" s="19">
        <v>301</v>
      </c>
      <c r="I34" s="19">
        <v>880</v>
      </c>
      <c r="J34" s="19">
        <v>873.15</v>
      </c>
      <c r="K34" s="19" t="s">
        <v>152</v>
      </c>
      <c r="L34" s="19"/>
      <c r="M34" s="19"/>
      <c r="N34" s="19">
        <v>880</v>
      </c>
      <c r="O34" s="19">
        <v>139</v>
      </c>
      <c r="P34" s="19">
        <v>18.75</v>
      </c>
      <c r="Q34" s="19">
        <v>-7</v>
      </c>
      <c r="R34" s="19">
        <v>-4.7945205479452051</v>
      </c>
      <c r="S34" s="19">
        <v>125</v>
      </c>
      <c r="T34" s="19">
        <v>25.54</v>
      </c>
      <c r="U34" s="19">
        <v>-5.75</v>
      </c>
      <c r="V34" s="19">
        <v>-23.469387755102041</v>
      </c>
      <c r="W34" t="b">
        <f t="shared" si="0"/>
        <v>1</v>
      </c>
      <c r="X34" t="b">
        <f t="shared" si="1"/>
        <v>1</v>
      </c>
      <c r="Y34" t="b">
        <f t="shared" si="2"/>
        <v>0</v>
      </c>
      <c r="Z34" t="b">
        <f t="shared" si="3"/>
        <v>1</v>
      </c>
      <c r="AA34" t="str">
        <f t="shared" si="4"/>
        <v>Short Covering Candidate</v>
      </c>
      <c r="AB34" t="b">
        <f t="shared" si="5"/>
        <v>1</v>
      </c>
      <c r="AC34" t="str">
        <f t="shared" si="6"/>
        <v>FALSE</v>
      </c>
      <c r="AD34">
        <f t="shared" si="8"/>
        <v>873.15</v>
      </c>
      <c r="AE34" t="str">
        <f t="shared" si="8"/>
        <v>BHARATFORG</v>
      </c>
    </row>
    <row r="35" spans="1:31" x14ac:dyDescent="0.2">
      <c r="A35" s="19">
        <v>1687</v>
      </c>
      <c r="B35" s="19">
        <v>25.591626213592232</v>
      </c>
      <c r="C35" s="19">
        <v>10601</v>
      </c>
      <c r="D35" s="19">
        <v>30.21</v>
      </c>
      <c r="E35" s="19">
        <v>-0.25</v>
      </c>
      <c r="F35" s="19">
        <v>-5.5555555555555554</v>
      </c>
      <c r="G35" s="19">
        <v>4.25</v>
      </c>
      <c r="H35" s="19">
        <v>8279</v>
      </c>
      <c r="I35" s="19">
        <v>1600</v>
      </c>
      <c r="J35" s="19">
        <v>1482.95</v>
      </c>
      <c r="K35" s="19" t="s">
        <v>64</v>
      </c>
      <c r="L35" s="19"/>
      <c r="M35" s="19"/>
      <c r="N35" s="19">
        <v>1600</v>
      </c>
      <c r="O35" s="19">
        <v>1160</v>
      </c>
      <c r="P35" s="19">
        <v>116.55</v>
      </c>
      <c r="Q35" s="19">
        <v>-3</v>
      </c>
      <c r="R35" s="19">
        <v>-0.25795356835769562</v>
      </c>
      <c r="S35" s="19">
        <v>110</v>
      </c>
      <c r="T35" s="19">
        <v>31.95</v>
      </c>
      <c r="U35" s="19">
        <v>-8.8500000000000085</v>
      </c>
      <c r="V35" s="19">
        <v>-7.0574162679425898</v>
      </c>
      <c r="W35" t="b">
        <f t="shared" si="0"/>
        <v>0</v>
      </c>
      <c r="X35" t="b">
        <f t="shared" si="1"/>
        <v>0</v>
      </c>
      <c r="Y35" t="b">
        <f t="shared" si="2"/>
        <v>0</v>
      </c>
      <c r="Z35" t="b">
        <f t="shared" si="3"/>
        <v>1</v>
      </c>
      <c r="AA35" t="str">
        <f t="shared" si="4"/>
        <v>MAX PAIN</v>
      </c>
      <c r="AB35" t="b">
        <f t="shared" si="5"/>
        <v>1</v>
      </c>
      <c r="AC35" t="str">
        <f t="shared" si="6"/>
        <v>FALSE</v>
      </c>
      <c r="AD35">
        <f t="shared" si="8"/>
        <v>1482.95</v>
      </c>
      <c r="AE35" t="str">
        <f t="shared" si="8"/>
        <v>INFY</v>
      </c>
    </row>
    <row r="36" spans="1:31" x14ac:dyDescent="0.2">
      <c r="A36" s="19">
        <v>1686</v>
      </c>
      <c r="B36" s="19">
        <v>29.989327641408753</v>
      </c>
      <c r="C36" s="19">
        <v>19839</v>
      </c>
      <c r="D36" s="19">
        <v>28.88</v>
      </c>
      <c r="E36" s="19">
        <v>1.6000000000000014</v>
      </c>
      <c r="F36" s="19">
        <v>6.3366336633663423</v>
      </c>
      <c r="G36" s="19">
        <v>26.85</v>
      </c>
      <c r="H36" s="19">
        <v>7308</v>
      </c>
      <c r="I36" s="19">
        <v>1500</v>
      </c>
      <c r="J36" s="19">
        <v>1482.95</v>
      </c>
      <c r="K36" s="19" t="s">
        <v>64</v>
      </c>
      <c r="L36" s="19"/>
      <c r="M36" s="19"/>
      <c r="N36" s="19">
        <v>1500</v>
      </c>
      <c r="O36" s="19">
        <v>3343</v>
      </c>
      <c r="P36" s="19">
        <v>38.5</v>
      </c>
      <c r="Q36" s="19">
        <v>193</v>
      </c>
      <c r="R36" s="19">
        <v>6.1269841269841274</v>
      </c>
      <c r="S36" s="19">
        <v>2789</v>
      </c>
      <c r="T36" s="19">
        <v>28.82</v>
      </c>
      <c r="U36" s="19">
        <v>-7.2000000000000028</v>
      </c>
      <c r="V36" s="19">
        <v>-15.754923413566747</v>
      </c>
      <c r="W36" t="b">
        <f t="shared" si="0"/>
        <v>0</v>
      </c>
      <c r="X36" t="b">
        <f t="shared" si="1"/>
        <v>1</v>
      </c>
      <c r="Y36" t="b">
        <f t="shared" si="2"/>
        <v>1</v>
      </c>
      <c r="Z36" t="b">
        <f t="shared" si="3"/>
        <v>1</v>
      </c>
      <c r="AA36" t="str">
        <f t="shared" si="4"/>
        <v>MAX PAIN</v>
      </c>
      <c r="AB36" t="b">
        <f t="shared" si="5"/>
        <v>0</v>
      </c>
      <c r="AC36" t="str">
        <f t="shared" si="6"/>
        <v>FALSE</v>
      </c>
      <c r="AD36">
        <f t="shared" si="8"/>
        <v>1482.95</v>
      </c>
      <c r="AE36" t="str">
        <f t="shared" si="8"/>
        <v>INFY</v>
      </c>
    </row>
    <row r="37" spans="1:31" x14ac:dyDescent="0.2">
      <c r="A37" s="19">
        <v>1033</v>
      </c>
      <c r="B37" s="19">
        <v>26.727037516170764</v>
      </c>
      <c r="C37" s="19">
        <v>10744</v>
      </c>
      <c r="D37" s="19">
        <v>28.71</v>
      </c>
      <c r="E37" s="19">
        <v>0.89999999999999858</v>
      </c>
      <c r="F37" s="19">
        <v>4.9723756906077261</v>
      </c>
      <c r="G37" s="19">
        <v>19</v>
      </c>
      <c r="H37" s="19">
        <v>4898</v>
      </c>
      <c r="I37" s="19">
        <v>1520</v>
      </c>
      <c r="J37" s="19">
        <v>1482.95</v>
      </c>
      <c r="K37" s="19" t="s">
        <v>64</v>
      </c>
      <c r="L37" s="19"/>
      <c r="M37" s="19"/>
      <c r="N37" s="19">
        <v>1520</v>
      </c>
      <c r="O37" s="19">
        <v>644</v>
      </c>
      <c r="P37" s="19">
        <v>52.15</v>
      </c>
      <c r="Q37" s="19">
        <v>39</v>
      </c>
      <c r="R37" s="19">
        <v>6.446280991735537</v>
      </c>
      <c r="S37" s="19">
        <v>242</v>
      </c>
      <c r="T37" s="19">
        <v>30.14</v>
      </c>
      <c r="U37" s="19">
        <v>-6.3500000000000014</v>
      </c>
      <c r="V37" s="19">
        <v>-10.854700854700857</v>
      </c>
      <c r="W37" t="b">
        <f t="shared" si="0"/>
        <v>0</v>
      </c>
      <c r="X37" t="b">
        <f t="shared" si="1"/>
        <v>1</v>
      </c>
      <c r="Y37" t="b">
        <f t="shared" si="2"/>
        <v>1</v>
      </c>
      <c r="Z37" t="b">
        <f t="shared" si="3"/>
        <v>1</v>
      </c>
      <c r="AA37" t="str">
        <f t="shared" si="4"/>
        <v>MAX PAIN</v>
      </c>
      <c r="AB37" t="b">
        <f t="shared" si="5"/>
        <v>0</v>
      </c>
      <c r="AC37" t="str">
        <f t="shared" si="6"/>
        <v>FALSE</v>
      </c>
      <c r="AD37">
        <f t="shared" si="8"/>
        <v>1482.95</v>
      </c>
      <c r="AE37" t="str">
        <f t="shared" si="8"/>
        <v>INFY</v>
      </c>
    </row>
    <row r="38" spans="1:31" x14ac:dyDescent="0.2">
      <c r="A38" s="19">
        <v>-33</v>
      </c>
      <c r="B38" s="19">
        <v>-2.122186495176849</v>
      </c>
      <c r="C38" s="19">
        <v>3654</v>
      </c>
      <c r="D38" s="19">
        <v>20.59</v>
      </c>
      <c r="E38" s="19">
        <v>12.550000000000004</v>
      </c>
      <c r="F38" s="19">
        <v>63.867684478371523</v>
      </c>
      <c r="G38" s="19">
        <v>32.200000000000003</v>
      </c>
      <c r="H38" s="19">
        <v>1522</v>
      </c>
      <c r="I38" s="19">
        <v>1300</v>
      </c>
      <c r="J38" s="19">
        <v>1316</v>
      </c>
      <c r="K38" s="19" t="s">
        <v>96</v>
      </c>
      <c r="L38" s="19"/>
      <c r="M38" s="19"/>
      <c r="N38" s="19">
        <v>1300</v>
      </c>
      <c r="O38" s="19">
        <v>359</v>
      </c>
      <c r="P38" s="19">
        <v>14.4</v>
      </c>
      <c r="Q38" s="19">
        <v>59</v>
      </c>
      <c r="R38" s="19">
        <v>19.666666666666668</v>
      </c>
      <c r="S38" s="19">
        <v>796</v>
      </c>
      <c r="T38" s="19">
        <v>23.68</v>
      </c>
      <c r="U38" s="19">
        <v>-8.2000000000000011</v>
      </c>
      <c r="V38" s="19">
        <v>-36.283185840707965</v>
      </c>
      <c r="W38" t="b">
        <f t="shared" si="0"/>
        <v>1</v>
      </c>
      <c r="X38" t="b">
        <f t="shared" si="1"/>
        <v>1</v>
      </c>
      <c r="Y38" t="b">
        <f t="shared" si="2"/>
        <v>1</v>
      </c>
      <c r="Z38" t="b">
        <f t="shared" si="3"/>
        <v>1</v>
      </c>
      <c r="AA38" t="str">
        <f t="shared" si="4"/>
        <v>Short Covering Candidate</v>
      </c>
      <c r="AB38" t="b">
        <f t="shared" si="5"/>
        <v>1</v>
      </c>
      <c r="AC38" t="str">
        <f t="shared" si="6"/>
        <v>TRUE</v>
      </c>
      <c r="AD38">
        <f t="shared" si="8"/>
        <v>1316</v>
      </c>
      <c r="AE38" t="str">
        <f t="shared" si="8"/>
        <v>SBILIFE</v>
      </c>
    </row>
    <row r="39" spans="1:31" x14ac:dyDescent="0.2">
      <c r="A39" s="19">
        <v>519</v>
      </c>
      <c r="B39" s="19">
        <v>152.19941348973606</v>
      </c>
      <c r="C39" s="19">
        <v>2662</v>
      </c>
      <c r="D39" s="19">
        <v>23.68</v>
      </c>
      <c r="E39" s="19">
        <v>7.8</v>
      </c>
      <c r="F39" s="19">
        <v>104.69798657718121</v>
      </c>
      <c r="G39" s="19">
        <v>15.25</v>
      </c>
      <c r="H39" s="19">
        <v>860</v>
      </c>
      <c r="I39" s="19">
        <v>1340</v>
      </c>
      <c r="J39" s="19">
        <v>1316</v>
      </c>
      <c r="K39" s="19" t="s">
        <v>96</v>
      </c>
      <c r="L39" s="19"/>
      <c r="M39" s="19"/>
      <c r="N39" s="19">
        <v>1340</v>
      </c>
      <c r="O39" s="19">
        <v>15</v>
      </c>
      <c r="P39" s="19">
        <v>36.700000000000003</v>
      </c>
      <c r="Q39" s="19">
        <v>11</v>
      </c>
      <c r="R39" s="19">
        <v>275</v>
      </c>
      <c r="S39" s="19">
        <v>27</v>
      </c>
      <c r="T39" s="19">
        <v>26.01</v>
      </c>
      <c r="U39" s="19">
        <v>-14.849999999999994</v>
      </c>
      <c r="V39" s="19">
        <v>-28.806983511154211</v>
      </c>
      <c r="W39" t="b">
        <f t="shared" si="0"/>
        <v>0</v>
      </c>
      <c r="X39" t="b">
        <f t="shared" si="1"/>
        <v>1</v>
      </c>
      <c r="Y39" t="b">
        <f t="shared" si="2"/>
        <v>1</v>
      </c>
      <c r="Z39" t="b">
        <f t="shared" si="3"/>
        <v>1</v>
      </c>
      <c r="AA39" t="str">
        <f t="shared" si="4"/>
        <v>MAX PAIN</v>
      </c>
      <c r="AB39" t="b">
        <f t="shared" si="5"/>
        <v>0</v>
      </c>
      <c r="AC39" t="str">
        <f t="shared" si="6"/>
        <v>FALSE</v>
      </c>
      <c r="AD39">
        <f t="shared" si="8"/>
        <v>1316</v>
      </c>
      <c r="AE39" t="str">
        <f t="shared" si="8"/>
        <v>SBILIFE</v>
      </c>
    </row>
    <row r="40" spans="1:31" x14ac:dyDescent="0.2">
      <c r="A40" s="19">
        <v>-28</v>
      </c>
      <c r="B40" s="19">
        <v>-3.8514442916093534</v>
      </c>
      <c r="C40" s="19">
        <v>145</v>
      </c>
      <c r="D40" s="19">
        <v>19.07</v>
      </c>
      <c r="E40" s="19">
        <v>15.600000000000001</v>
      </c>
      <c r="F40" s="19">
        <v>52.173913043478272</v>
      </c>
      <c r="G40" s="19">
        <v>45.5</v>
      </c>
      <c r="H40" s="19">
        <v>699</v>
      </c>
      <c r="I40" s="19">
        <v>1280</v>
      </c>
      <c r="J40" s="19">
        <v>1316</v>
      </c>
      <c r="K40" s="19" t="s">
        <v>96</v>
      </c>
      <c r="L40" s="19"/>
      <c r="M40" s="19"/>
      <c r="N40" s="19">
        <v>1280</v>
      </c>
      <c r="O40" s="19">
        <v>384</v>
      </c>
      <c r="P40" s="19">
        <v>7.5</v>
      </c>
      <c r="Q40" s="19">
        <v>58</v>
      </c>
      <c r="R40" s="19">
        <v>17.791411042944784</v>
      </c>
      <c r="S40" s="19">
        <v>554</v>
      </c>
      <c r="T40" s="19">
        <v>22.66</v>
      </c>
      <c r="U40" s="19">
        <v>-6.1999999999999993</v>
      </c>
      <c r="V40" s="19">
        <v>-45.255474452554736</v>
      </c>
      <c r="W40" t="b">
        <f t="shared" si="0"/>
        <v>1</v>
      </c>
      <c r="X40" t="b">
        <f t="shared" si="1"/>
        <v>1</v>
      </c>
      <c r="Y40" t="b">
        <f t="shared" si="2"/>
        <v>1</v>
      </c>
      <c r="Z40" t="b">
        <f t="shared" si="3"/>
        <v>1</v>
      </c>
      <c r="AA40" t="str">
        <f t="shared" si="4"/>
        <v>Short Covering Candidate</v>
      </c>
      <c r="AB40" t="b">
        <f t="shared" si="5"/>
        <v>1</v>
      </c>
      <c r="AC40" t="str">
        <f t="shared" si="6"/>
        <v>TRUE</v>
      </c>
      <c r="AD40">
        <f t="shared" si="8"/>
        <v>1316</v>
      </c>
      <c r="AE40" t="str">
        <f t="shared" si="8"/>
        <v>SBILIFE</v>
      </c>
    </row>
    <row r="41" spans="1:31" x14ac:dyDescent="0.2">
      <c r="A41" s="19">
        <v>10</v>
      </c>
      <c r="B41" s="19">
        <v>10.416666666666666</v>
      </c>
      <c r="C41" s="19">
        <v>68</v>
      </c>
      <c r="D41" s="19">
        <v>33.630000000000003</v>
      </c>
      <c r="E41" s="19">
        <v>11.550000000000004</v>
      </c>
      <c r="F41" s="19">
        <v>35.925349922239519</v>
      </c>
      <c r="G41" s="19">
        <v>43.7</v>
      </c>
      <c r="H41" s="19">
        <v>106</v>
      </c>
      <c r="I41" s="19">
        <v>3000</v>
      </c>
      <c r="J41" s="19">
        <v>2915.9</v>
      </c>
      <c r="K41" s="19" t="s">
        <v>180</v>
      </c>
      <c r="L41" s="19"/>
      <c r="M41" s="19"/>
      <c r="N41" s="19">
        <v>3000</v>
      </c>
      <c r="O41" s="19">
        <v>2</v>
      </c>
      <c r="P41" s="19">
        <v>170.7</v>
      </c>
      <c r="Q41" s="19">
        <v>0</v>
      </c>
      <c r="R41" s="19">
        <v>0</v>
      </c>
      <c r="S41" s="19">
        <v>0</v>
      </c>
      <c r="T41" s="19">
        <v>0</v>
      </c>
      <c r="U41" s="19">
        <v>0</v>
      </c>
      <c r="V41" s="19">
        <v>0</v>
      </c>
      <c r="W41" t="b">
        <f t="shared" si="0"/>
        <v>0</v>
      </c>
      <c r="X41" t="b">
        <f t="shared" si="1"/>
        <v>1</v>
      </c>
      <c r="Y41" t="b">
        <f t="shared" si="2"/>
        <v>0</v>
      </c>
      <c r="Z41" t="b">
        <f t="shared" si="3"/>
        <v>0</v>
      </c>
      <c r="AA41" t="str">
        <f t="shared" si="4"/>
        <v>MAX PAIN</v>
      </c>
      <c r="AB41" t="b">
        <f t="shared" si="5"/>
        <v>0</v>
      </c>
      <c r="AC41" t="str">
        <f t="shared" si="6"/>
        <v>FALSE</v>
      </c>
      <c r="AD41">
        <f t="shared" si="8"/>
        <v>2915.9</v>
      </c>
      <c r="AE41" t="str">
        <f t="shared" si="8"/>
        <v>JKCEMENT</v>
      </c>
    </row>
    <row r="42" spans="1:31" x14ac:dyDescent="0.2">
      <c r="A42" s="19">
        <v>31</v>
      </c>
      <c r="B42" s="19">
        <v>163.15789473684211</v>
      </c>
      <c r="C42" s="19">
        <v>69</v>
      </c>
      <c r="D42" s="19">
        <v>33.07</v>
      </c>
      <c r="E42" s="19">
        <v>3.25</v>
      </c>
      <c r="F42" s="19">
        <v>22.033898305084744</v>
      </c>
      <c r="G42" s="19">
        <v>18</v>
      </c>
      <c r="H42" s="19">
        <v>50</v>
      </c>
      <c r="I42" s="19">
        <v>3100</v>
      </c>
      <c r="J42" s="19">
        <v>2915.9</v>
      </c>
      <c r="K42" s="19" t="s">
        <v>180</v>
      </c>
      <c r="L42" s="19"/>
      <c r="M42" s="19"/>
      <c r="N42" s="19">
        <v>3100</v>
      </c>
      <c r="O42" s="19">
        <v>0</v>
      </c>
      <c r="P42" s="19">
        <v>0</v>
      </c>
      <c r="Q42" s="19">
        <v>0</v>
      </c>
      <c r="R42" s="19">
        <v>0</v>
      </c>
      <c r="S42" s="19">
        <v>0</v>
      </c>
      <c r="T42" s="19">
        <v>0</v>
      </c>
      <c r="U42" s="19">
        <v>0</v>
      </c>
      <c r="V42" s="19">
        <v>0</v>
      </c>
      <c r="W42" t="b">
        <f t="shared" si="0"/>
        <v>0</v>
      </c>
      <c r="X42" t="b">
        <f t="shared" si="1"/>
        <v>1</v>
      </c>
      <c r="Y42" t="b">
        <f t="shared" si="2"/>
        <v>0</v>
      </c>
      <c r="Z42" t="b">
        <f t="shared" si="3"/>
        <v>0</v>
      </c>
      <c r="AA42" t="str">
        <f t="shared" si="4"/>
        <v>MAX PAIN</v>
      </c>
      <c r="AB42" t="b">
        <f t="shared" si="5"/>
        <v>0</v>
      </c>
      <c r="AC42" t="str">
        <f t="shared" si="6"/>
        <v>FALSE</v>
      </c>
      <c r="AD42">
        <f t="shared" si="8"/>
        <v>2915.9</v>
      </c>
      <c r="AE42" t="str">
        <f t="shared" si="8"/>
        <v>JKCEMENT</v>
      </c>
    </row>
    <row r="43" spans="1:31" x14ac:dyDescent="0.2">
      <c r="A43" s="19">
        <v>10</v>
      </c>
      <c r="B43" s="19">
        <v>43.478260869565219</v>
      </c>
      <c r="C43" s="19">
        <v>81</v>
      </c>
      <c r="D43" s="19">
        <v>32.090000000000003</v>
      </c>
      <c r="E43" s="19">
        <v>19</v>
      </c>
      <c r="F43" s="19">
        <v>29.230769230769234</v>
      </c>
      <c r="G43" s="19">
        <v>84</v>
      </c>
      <c r="H43" s="19">
        <v>33</v>
      </c>
      <c r="I43" s="19">
        <v>2900</v>
      </c>
      <c r="J43" s="19">
        <v>2915.9</v>
      </c>
      <c r="K43" s="19" t="s">
        <v>180</v>
      </c>
      <c r="L43" s="19"/>
      <c r="M43" s="19"/>
      <c r="N43" s="19">
        <v>2900</v>
      </c>
      <c r="O43" s="19">
        <v>15</v>
      </c>
      <c r="P43" s="19">
        <v>60</v>
      </c>
      <c r="Q43" s="19">
        <v>0</v>
      </c>
      <c r="R43" s="19">
        <v>0</v>
      </c>
      <c r="S43" s="19">
        <v>3</v>
      </c>
      <c r="T43" s="19">
        <v>33.11</v>
      </c>
      <c r="U43" s="19">
        <v>-28.849999999999994</v>
      </c>
      <c r="V43" s="19">
        <v>-32.470455824423183</v>
      </c>
      <c r="W43" t="b">
        <f t="shared" si="0"/>
        <v>0</v>
      </c>
      <c r="X43" t="b">
        <f t="shared" si="1"/>
        <v>1</v>
      </c>
      <c r="Y43" t="b">
        <f t="shared" si="2"/>
        <v>0</v>
      </c>
      <c r="Z43" t="b">
        <f t="shared" si="3"/>
        <v>1</v>
      </c>
      <c r="AA43" t="str">
        <f t="shared" si="4"/>
        <v>MAX PAIN</v>
      </c>
      <c r="AB43" t="b">
        <f t="shared" si="5"/>
        <v>0</v>
      </c>
      <c r="AC43" t="str">
        <f t="shared" si="6"/>
        <v>FALSE</v>
      </c>
      <c r="AD43">
        <f t="shared" si="8"/>
        <v>2915.9</v>
      </c>
      <c r="AE43" t="str">
        <f t="shared" si="8"/>
        <v>JKCEMENT</v>
      </c>
    </row>
    <row r="44" spans="1:31" x14ac:dyDescent="0.2">
      <c r="A44" s="19">
        <v>41</v>
      </c>
      <c r="B44" s="19">
        <v>26.623376623376622</v>
      </c>
      <c r="C44" s="19">
        <v>259</v>
      </c>
      <c r="D44" s="19">
        <v>29.22</v>
      </c>
      <c r="E44" s="19">
        <v>6.1499999999999986</v>
      </c>
      <c r="F44" s="19">
        <v>19.431279620853076</v>
      </c>
      <c r="G44" s="19">
        <v>37.799999999999997</v>
      </c>
      <c r="H44" s="19">
        <v>195</v>
      </c>
      <c r="I44" s="19">
        <v>3400</v>
      </c>
      <c r="J44" s="19">
        <v>3300</v>
      </c>
      <c r="K44" s="19" t="s">
        <v>164</v>
      </c>
      <c r="L44" s="19"/>
      <c r="M44" s="19"/>
      <c r="N44" s="19">
        <v>3400</v>
      </c>
      <c r="O44" s="19">
        <v>41</v>
      </c>
      <c r="P44" s="19">
        <v>122.5</v>
      </c>
      <c r="Q44" s="19">
        <v>0</v>
      </c>
      <c r="R44" s="19">
        <v>0</v>
      </c>
      <c r="S44" s="19">
        <v>1</v>
      </c>
      <c r="T44" s="19">
        <v>27.78</v>
      </c>
      <c r="U44" s="19">
        <v>-22.150000000000006</v>
      </c>
      <c r="V44" s="19">
        <v>-15.312824058071209</v>
      </c>
      <c r="W44" t="b">
        <f t="shared" si="0"/>
        <v>0</v>
      </c>
      <c r="X44" t="b">
        <f t="shared" si="1"/>
        <v>1</v>
      </c>
      <c r="Y44" t="b">
        <f t="shared" si="2"/>
        <v>0</v>
      </c>
      <c r="Z44" t="b">
        <f t="shared" si="3"/>
        <v>1</v>
      </c>
      <c r="AA44" t="str">
        <f t="shared" si="4"/>
        <v>MAX PAIN</v>
      </c>
      <c r="AB44" t="b">
        <f t="shared" si="5"/>
        <v>0</v>
      </c>
      <c r="AC44" t="str">
        <f t="shared" si="6"/>
        <v>FALSE</v>
      </c>
      <c r="AD44">
        <f t="shared" si="8"/>
        <v>3300</v>
      </c>
      <c r="AE44" t="str">
        <f t="shared" si="8"/>
        <v>PIIND</v>
      </c>
    </row>
    <row r="45" spans="1:31" x14ac:dyDescent="0.2">
      <c r="A45" s="19">
        <v>14</v>
      </c>
      <c r="B45" s="19">
        <v>9.4594594594594597</v>
      </c>
      <c r="C45" s="19">
        <v>60</v>
      </c>
      <c r="D45" s="19">
        <v>28.89</v>
      </c>
      <c r="E45" s="19">
        <v>2.1999999999999993</v>
      </c>
      <c r="F45" s="19">
        <v>17.187499999999993</v>
      </c>
      <c r="G45" s="19">
        <v>15</v>
      </c>
      <c r="H45" s="19">
        <v>162</v>
      </c>
      <c r="I45" s="19">
        <v>3500</v>
      </c>
      <c r="J45" s="19">
        <v>3300</v>
      </c>
      <c r="K45" s="19" t="s">
        <v>164</v>
      </c>
      <c r="L45" s="19"/>
      <c r="M45" s="19"/>
      <c r="N45" s="19">
        <v>3500</v>
      </c>
      <c r="O45" s="19">
        <v>32</v>
      </c>
      <c r="P45" s="19">
        <v>211</v>
      </c>
      <c r="Q45" s="19">
        <v>0</v>
      </c>
      <c r="R45" s="19">
        <v>0</v>
      </c>
      <c r="S45" s="19">
        <v>0</v>
      </c>
      <c r="T45" s="19">
        <v>0</v>
      </c>
      <c r="U45" s="19">
        <v>0</v>
      </c>
      <c r="V45" s="19">
        <v>0</v>
      </c>
      <c r="W45" t="b">
        <f t="shared" si="0"/>
        <v>0</v>
      </c>
      <c r="X45" t="b">
        <f t="shared" si="1"/>
        <v>1</v>
      </c>
      <c r="Y45" t="b">
        <f t="shared" si="2"/>
        <v>0</v>
      </c>
      <c r="Z45" t="b">
        <f t="shared" si="3"/>
        <v>0</v>
      </c>
      <c r="AA45" t="str">
        <f t="shared" si="4"/>
        <v>MAX PAIN</v>
      </c>
      <c r="AB45" t="b">
        <f t="shared" si="5"/>
        <v>0</v>
      </c>
      <c r="AC45" t="str">
        <f t="shared" si="6"/>
        <v>FALSE</v>
      </c>
      <c r="AD45">
        <f t="shared" si="8"/>
        <v>3300</v>
      </c>
      <c r="AE45" t="str">
        <f t="shared" si="8"/>
        <v>PIIND</v>
      </c>
    </row>
    <row r="46" spans="1:31" x14ac:dyDescent="0.2">
      <c r="A46" s="19">
        <v>-1</v>
      </c>
      <c r="B46" s="19">
        <v>-0.70422535211267601</v>
      </c>
      <c r="C46" s="19">
        <v>9</v>
      </c>
      <c r="D46" s="19">
        <v>30.16</v>
      </c>
      <c r="E46" s="19">
        <v>1</v>
      </c>
      <c r="F46" s="19">
        <v>19.23076923076923</v>
      </c>
      <c r="G46" s="19">
        <v>6.2</v>
      </c>
      <c r="H46" s="19">
        <v>141</v>
      </c>
      <c r="I46" s="19">
        <v>3600</v>
      </c>
      <c r="J46" s="19">
        <v>3300</v>
      </c>
      <c r="K46" s="19" t="s">
        <v>164</v>
      </c>
      <c r="L46" s="19"/>
      <c r="M46" s="19"/>
      <c r="N46" s="19">
        <v>3600</v>
      </c>
      <c r="O46" s="19">
        <v>3</v>
      </c>
      <c r="P46" s="19">
        <v>175</v>
      </c>
      <c r="Q46" s="19">
        <v>0</v>
      </c>
      <c r="R46" s="19">
        <v>0</v>
      </c>
      <c r="S46" s="19">
        <v>0</v>
      </c>
      <c r="T46" s="19">
        <v>0</v>
      </c>
      <c r="U46" s="19">
        <v>0</v>
      </c>
      <c r="V46" s="19">
        <v>0</v>
      </c>
      <c r="W46" t="b">
        <f t="shared" si="0"/>
        <v>1</v>
      </c>
      <c r="X46" t="b">
        <f t="shared" si="1"/>
        <v>1</v>
      </c>
      <c r="Y46" t="b">
        <f t="shared" si="2"/>
        <v>0</v>
      </c>
      <c r="Z46" t="b">
        <f t="shared" si="3"/>
        <v>0</v>
      </c>
      <c r="AA46" t="str">
        <f t="shared" si="4"/>
        <v>Short Covering Candidate</v>
      </c>
      <c r="AB46" t="b">
        <f t="shared" si="5"/>
        <v>1</v>
      </c>
      <c r="AC46" t="str">
        <f t="shared" si="6"/>
        <v>FALSE</v>
      </c>
      <c r="AD46">
        <f t="shared" si="8"/>
        <v>3300</v>
      </c>
      <c r="AE46" t="str">
        <f t="shared" si="8"/>
        <v>PIIND</v>
      </c>
    </row>
    <row r="47" spans="1:31" x14ac:dyDescent="0.2">
      <c r="A47" s="19">
        <v>38748</v>
      </c>
      <c r="B47" s="19">
        <v>25.987230389526772</v>
      </c>
      <c r="C47" s="19">
        <v>13429387</v>
      </c>
      <c r="D47" s="19">
        <v>1.68</v>
      </c>
      <c r="E47" s="19">
        <v>-63.7</v>
      </c>
      <c r="F47" s="19">
        <v>-99.921568627450981</v>
      </c>
      <c r="G47" s="19">
        <v>0.05</v>
      </c>
      <c r="H47" s="19">
        <v>187852</v>
      </c>
      <c r="I47" s="19">
        <v>17900</v>
      </c>
      <c r="J47" s="19">
        <v>17858.2</v>
      </c>
      <c r="K47" s="19" t="s">
        <v>55</v>
      </c>
      <c r="L47" s="19"/>
      <c r="M47" s="19"/>
      <c r="N47" s="19">
        <v>17900</v>
      </c>
      <c r="O47" s="19">
        <v>38243</v>
      </c>
      <c r="P47" s="19">
        <v>41.75</v>
      </c>
      <c r="Q47" s="19">
        <v>-85512</v>
      </c>
      <c r="R47" s="19">
        <v>-69.097814229728087</v>
      </c>
      <c r="S47" s="19">
        <v>5962244</v>
      </c>
      <c r="T47" s="19">
        <v>4.67</v>
      </c>
      <c r="U47" s="19">
        <v>-16.5</v>
      </c>
      <c r="V47" s="19">
        <v>-28.326180257510732</v>
      </c>
      <c r="W47" t="b">
        <f t="shared" si="0"/>
        <v>0</v>
      </c>
      <c r="X47" t="b">
        <f t="shared" si="1"/>
        <v>0</v>
      </c>
      <c r="Y47" t="b">
        <f t="shared" si="2"/>
        <v>0</v>
      </c>
      <c r="Z47" t="b">
        <f t="shared" si="3"/>
        <v>1</v>
      </c>
      <c r="AA47" t="str">
        <f t="shared" si="4"/>
        <v>MAX PAIN</v>
      </c>
      <c r="AB47" t="b">
        <f t="shared" si="5"/>
        <v>1</v>
      </c>
      <c r="AC47" t="str">
        <f t="shared" si="6"/>
        <v>FALSE</v>
      </c>
      <c r="AD47">
        <f t="shared" si="8"/>
        <v>17858.2</v>
      </c>
      <c r="AE47" t="str">
        <f t="shared" si="8"/>
        <v>NIFTY</v>
      </c>
    </row>
    <row r="48" spans="1:31" x14ac:dyDescent="0.2">
      <c r="A48" s="19">
        <v>-131216</v>
      </c>
      <c r="B48" s="19">
        <v>-45.374100495527117</v>
      </c>
      <c r="C48" s="19">
        <v>7372228</v>
      </c>
      <c r="D48" s="19">
        <v>5.36</v>
      </c>
      <c r="E48" s="19">
        <v>-26.7</v>
      </c>
      <c r="F48" s="19">
        <v>-99.813084112149525</v>
      </c>
      <c r="G48" s="19">
        <v>0.05</v>
      </c>
      <c r="H48" s="19">
        <v>157971</v>
      </c>
      <c r="I48" s="19">
        <v>18000</v>
      </c>
      <c r="J48" s="19">
        <v>17858.2</v>
      </c>
      <c r="K48" s="19" t="s">
        <v>55</v>
      </c>
      <c r="L48" s="19"/>
      <c r="M48" s="19"/>
      <c r="N48" s="19">
        <v>18000</v>
      </c>
      <c r="O48" s="19">
        <v>19256</v>
      </c>
      <c r="P48" s="19">
        <v>141.35</v>
      </c>
      <c r="Q48" s="19">
        <v>-64373</v>
      </c>
      <c r="R48" s="19">
        <v>-76.974494493536938</v>
      </c>
      <c r="S48" s="19">
        <v>1415876</v>
      </c>
      <c r="T48" s="19">
        <v>11.02</v>
      </c>
      <c r="U48" s="19">
        <v>20.899999999999991</v>
      </c>
      <c r="V48" s="19">
        <v>17.351598173515974</v>
      </c>
      <c r="W48" t="b">
        <f t="shared" si="0"/>
        <v>1</v>
      </c>
      <c r="X48" t="b">
        <f t="shared" si="1"/>
        <v>0</v>
      </c>
      <c r="Y48" t="b">
        <f t="shared" si="2"/>
        <v>0</v>
      </c>
      <c r="Z48" t="b">
        <f t="shared" si="3"/>
        <v>0</v>
      </c>
      <c r="AA48" t="str">
        <f t="shared" si="4"/>
        <v>MAX PAIN</v>
      </c>
      <c r="AB48" t="b">
        <f t="shared" si="5"/>
        <v>0</v>
      </c>
      <c r="AC48" t="str">
        <f t="shared" si="6"/>
        <v>FALSE</v>
      </c>
      <c r="AD48">
        <f t="shared" si="8"/>
        <v>17858.2</v>
      </c>
      <c r="AE48" t="str">
        <f t="shared" si="8"/>
        <v>NIFTY</v>
      </c>
    </row>
    <row r="49" spans="1:31" x14ac:dyDescent="0.2">
      <c r="A49" s="19">
        <v>-34668</v>
      </c>
      <c r="B49" s="19">
        <v>-23.20000535364148</v>
      </c>
      <c r="C49" s="19">
        <v>1414725</v>
      </c>
      <c r="D49" s="19">
        <v>15.25</v>
      </c>
      <c r="E49" s="19">
        <v>-2.1</v>
      </c>
      <c r="F49" s="19">
        <v>-97.674418604651166</v>
      </c>
      <c r="G49" s="19">
        <v>0.05</v>
      </c>
      <c r="H49" s="19">
        <v>114763</v>
      </c>
      <c r="I49" s="19">
        <v>18300</v>
      </c>
      <c r="J49" s="19">
        <v>17858.2</v>
      </c>
      <c r="K49" s="19" t="s">
        <v>55</v>
      </c>
      <c r="L49" s="19"/>
      <c r="M49" s="19"/>
      <c r="N49" s="19">
        <v>18300</v>
      </c>
      <c r="O49" s="19">
        <v>2092</v>
      </c>
      <c r="P49" s="19">
        <v>442.15</v>
      </c>
      <c r="Q49" s="19">
        <v>-3307</v>
      </c>
      <c r="R49" s="19">
        <v>-61.252083719207263</v>
      </c>
      <c r="S49" s="19">
        <v>15222</v>
      </c>
      <c r="T49" s="19">
        <v>27.88</v>
      </c>
      <c r="U49" s="19">
        <v>45.099999999999966</v>
      </c>
      <c r="V49" s="19">
        <v>11.358770935650412</v>
      </c>
      <c r="W49" t="b">
        <f t="shared" si="0"/>
        <v>1</v>
      </c>
      <c r="X49" t="b">
        <f t="shared" si="1"/>
        <v>0</v>
      </c>
      <c r="Y49" t="b">
        <f t="shared" si="2"/>
        <v>0</v>
      </c>
      <c r="Z49" t="b">
        <f t="shared" si="3"/>
        <v>0</v>
      </c>
      <c r="AA49" t="str">
        <f t="shared" si="4"/>
        <v>MAX PAIN</v>
      </c>
      <c r="AB49" t="b">
        <f t="shared" si="5"/>
        <v>0</v>
      </c>
      <c r="AC49" t="str">
        <f t="shared" si="6"/>
        <v>FALSE</v>
      </c>
      <c r="AD49">
        <f t="shared" si="8"/>
        <v>17858.2</v>
      </c>
      <c r="AE49" t="str">
        <f t="shared" si="8"/>
        <v>NIFTY</v>
      </c>
    </row>
    <row r="50" spans="1:31" x14ac:dyDescent="0.2">
      <c r="A50" s="19">
        <v>264</v>
      </c>
      <c r="B50" s="19">
        <v>27.357512953367877</v>
      </c>
      <c r="C50" s="19">
        <v>2214</v>
      </c>
      <c r="D50" s="19">
        <v>30.7</v>
      </c>
      <c r="E50" s="19">
        <v>1.2999999999999998</v>
      </c>
      <c r="F50" s="19">
        <v>20.634920634920633</v>
      </c>
      <c r="G50" s="19">
        <v>7.6</v>
      </c>
      <c r="H50" s="19">
        <v>1229</v>
      </c>
      <c r="I50" s="19">
        <v>380</v>
      </c>
      <c r="J50" s="19">
        <v>376.3</v>
      </c>
      <c r="K50" s="19" t="s">
        <v>229</v>
      </c>
      <c r="L50" s="19"/>
      <c r="M50" s="19"/>
      <c r="N50" s="19">
        <v>380</v>
      </c>
      <c r="O50" s="19">
        <v>381</v>
      </c>
      <c r="P50" s="19">
        <v>10.199999999999999</v>
      </c>
      <c r="Q50" s="19">
        <v>30</v>
      </c>
      <c r="R50" s="19">
        <v>8.5470085470085468</v>
      </c>
      <c r="S50" s="19">
        <v>466</v>
      </c>
      <c r="T50" s="19">
        <v>31.59</v>
      </c>
      <c r="U50" s="19">
        <v>-2.3000000000000007</v>
      </c>
      <c r="V50" s="19">
        <v>-18.400000000000006</v>
      </c>
      <c r="W50" t="b">
        <f t="shared" si="0"/>
        <v>0</v>
      </c>
      <c r="X50" t="b">
        <f t="shared" si="1"/>
        <v>1</v>
      </c>
      <c r="Y50" t="b">
        <f t="shared" si="2"/>
        <v>1</v>
      </c>
      <c r="Z50" t="b">
        <f t="shared" si="3"/>
        <v>1</v>
      </c>
      <c r="AA50" t="str">
        <f t="shared" si="4"/>
        <v>MAX PAIN</v>
      </c>
      <c r="AB50" t="b">
        <f t="shared" si="5"/>
        <v>0</v>
      </c>
      <c r="AC50" t="str">
        <f t="shared" si="6"/>
        <v>FALSE</v>
      </c>
      <c r="AD50">
        <f t="shared" si="8"/>
        <v>376.3</v>
      </c>
      <c r="AE50" t="str">
        <f t="shared" si="8"/>
        <v>DLF</v>
      </c>
    </row>
    <row r="51" spans="1:31" x14ac:dyDescent="0.2">
      <c r="A51" s="19">
        <v>-40</v>
      </c>
      <c r="B51" s="19">
        <v>-3.7842951750236518</v>
      </c>
      <c r="C51" s="19">
        <v>537</v>
      </c>
      <c r="D51" s="19">
        <v>31.83</v>
      </c>
      <c r="E51" s="19">
        <v>0.35000000000000009</v>
      </c>
      <c r="F51" s="19">
        <v>20.000000000000004</v>
      </c>
      <c r="G51" s="19">
        <v>2.1</v>
      </c>
      <c r="H51" s="19">
        <v>1017</v>
      </c>
      <c r="I51" s="19">
        <v>400</v>
      </c>
      <c r="J51" s="19">
        <v>376.3</v>
      </c>
      <c r="K51" s="19" t="s">
        <v>229</v>
      </c>
      <c r="L51" s="19"/>
      <c r="M51" s="19"/>
      <c r="N51" s="19">
        <v>400</v>
      </c>
      <c r="O51" s="19">
        <v>275</v>
      </c>
      <c r="P51" s="19">
        <v>24.6</v>
      </c>
      <c r="Q51" s="19">
        <v>-17</v>
      </c>
      <c r="R51" s="19">
        <v>-5.8219178082191778</v>
      </c>
      <c r="S51" s="19">
        <v>37</v>
      </c>
      <c r="T51" s="19">
        <v>33.020000000000003</v>
      </c>
      <c r="U51" s="19">
        <v>-2.2999999999999972</v>
      </c>
      <c r="V51" s="19">
        <v>-8.5501858736059386</v>
      </c>
      <c r="W51" t="b">
        <f t="shared" si="0"/>
        <v>1</v>
      </c>
      <c r="X51" t="b">
        <f t="shared" si="1"/>
        <v>1</v>
      </c>
      <c r="Y51" t="b">
        <f t="shared" si="2"/>
        <v>0</v>
      </c>
      <c r="Z51" t="b">
        <f t="shared" si="3"/>
        <v>1</v>
      </c>
      <c r="AA51" t="str">
        <f t="shared" si="4"/>
        <v>Short Covering Candidate</v>
      </c>
      <c r="AB51" t="b">
        <f t="shared" si="5"/>
        <v>1</v>
      </c>
      <c r="AC51" t="str">
        <f t="shared" si="6"/>
        <v>FALSE</v>
      </c>
      <c r="AD51">
        <f t="shared" si="8"/>
        <v>376.3</v>
      </c>
      <c r="AE51" t="str">
        <f t="shared" si="8"/>
        <v>DLF</v>
      </c>
    </row>
    <row r="52" spans="1:31" x14ac:dyDescent="0.2">
      <c r="A52" s="19">
        <v>-12</v>
      </c>
      <c r="B52" s="19">
        <v>-1.8547140649149922</v>
      </c>
      <c r="C52" s="19">
        <v>757</v>
      </c>
      <c r="D52" s="19">
        <v>31.46</v>
      </c>
      <c r="E52" s="19">
        <v>0.80000000000000027</v>
      </c>
      <c r="F52" s="19">
        <v>23.529411764705891</v>
      </c>
      <c r="G52" s="19">
        <v>4.2</v>
      </c>
      <c r="H52" s="19">
        <v>635</v>
      </c>
      <c r="I52" s="19">
        <v>390</v>
      </c>
      <c r="J52" s="19">
        <v>376.3</v>
      </c>
      <c r="K52" s="19" t="s">
        <v>229</v>
      </c>
      <c r="L52" s="19"/>
      <c r="M52" s="19"/>
      <c r="N52" s="19">
        <v>390</v>
      </c>
      <c r="O52" s="19">
        <v>203</v>
      </c>
      <c r="P52" s="19">
        <v>17</v>
      </c>
      <c r="Q52" s="19">
        <v>-5</v>
      </c>
      <c r="R52" s="19">
        <v>-2.4038461538461537</v>
      </c>
      <c r="S52" s="19">
        <v>40</v>
      </c>
      <c r="T52" s="19">
        <v>33.4</v>
      </c>
      <c r="U52" s="19">
        <v>-2.5</v>
      </c>
      <c r="V52" s="19">
        <v>-12.820512820512819</v>
      </c>
      <c r="W52" t="b">
        <f t="shared" si="0"/>
        <v>1</v>
      </c>
      <c r="X52" t="b">
        <f t="shared" si="1"/>
        <v>1</v>
      </c>
      <c r="Y52" t="b">
        <f t="shared" si="2"/>
        <v>0</v>
      </c>
      <c r="Z52" t="b">
        <f t="shared" si="3"/>
        <v>1</v>
      </c>
      <c r="AA52" t="str">
        <f t="shared" si="4"/>
        <v>Short Covering Candidate</v>
      </c>
      <c r="AB52" t="b">
        <f t="shared" si="5"/>
        <v>1</v>
      </c>
      <c r="AC52" t="str">
        <f t="shared" si="6"/>
        <v>FALSE</v>
      </c>
      <c r="AD52">
        <f t="shared" si="8"/>
        <v>376.3</v>
      </c>
      <c r="AE52" t="str">
        <f t="shared" si="8"/>
        <v>DLF</v>
      </c>
    </row>
    <row r="53" spans="1:31" x14ac:dyDescent="0.2">
      <c r="A53">
        <v>-4</v>
      </c>
      <c r="B53">
        <v>-1.0666666666666667</v>
      </c>
      <c r="C53">
        <v>208</v>
      </c>
      <c r="D53">
        <v>17.43</v>
      </c>
      <c r="E53">
        <v>3.9000000000000057</v>
      </c>
      <c r="F53">
        <v>4.8237476808905448</v>
      </c>
      <c r="G53">
        <v>84.75</v>
      </c>
      <c r="H53">
        <v>371</v>
      </c>
      <c r="I53">
        <v>20500</v>
      </c>
      <c r="J53">
        <v>19919.099999999999</v>
      </c>
      <c r="K53" t="s">
        <v>89</v>
      </c>
      <c r="N53">
        <v>20500</v>
      </c>
      <c r="O53">
        <v>98</v>
      </c>
      <c r="P53">
        <v>681.85</v>
      </c>
      <c r="Q53">
        <v>-3</v>
      </c>
      <c r="R53">
        <v>-2.9702970297029703</v>
      </c>
      <c r="S53">
        <v>32</v>
      </c>
      <c r="T53">
        <v>24.65</v>
      </c>
      <c r="U53">
        <v>-62.549999999999955</v>
      </c>
      <c r="V53">
        <v>-8.4027404621171353</v>
      </c>
      <c r="W53" t="b">
        <f t="shared" si="0"/>
        <v>1</v>
      </c>
      <c r="X53" t="b">
        <f t="shared" si="1"/>
        <v>1</v>
      </c>
      <c r="Y53" t="b">
        <f t="shared" si="2"/>
        <v>0</v>
      </c>
      <c r="Z53" t="b">
        <f t="shared" si="3"/>
        <v>1</v>
      </c>
      <c r="AA53" t="str">
        <f t="shared" si="4"/>
        <v>Short Covering Candidate</v>
      </c>
      <c r="AB53" t="b">
        <f t="shared" si="5"/>
        <v>1</v>
      </c>
      <c r="AC53" t="str">
        <f t="shared" si="6"/>
        <v>FALSE</v>
      </c>
      <c r="AD53">
        <f t="shared" si="8"/>
        <v>19919.099999999999</v>
      </c>
      <c r="AE53" t="str">
        <f t="shared" si="8"/>
        <v>NESTLEIND</v>
      </c>
    </row>
    <row r="54" spans="1:31" x14ac:dyDescent="0.2">
      <c r="A54">
        <v>-19</v>
      </c>
      <c r="B54">
        <v>-5.8282208588957056</v>
      </c>
      <c r="C54">
        <v>186</v>
      </c>
      <c r="D54">
        <v>19.43</v>
      </c>
      <c r="E54">
        <v>-7.2000000000000028</v>
      </c>
      <c r="F54">
        <v>-18.84816753926702</v>
      </c>
      <c r="G54">
        <v>31</v>
      </c>
      <c r="H54">
        <v>307</v>
      </c>
      <c r="I54">
        <v>21000</v>
      </c>
      <c r="J54">
        <v>19919.099999999999</v>
      </c>
      <c r="K54" t="s">
        <v>89</v>
      </c>
      <c r="N54">
        <v>21000</v>
      </c>
      <c r="O54">
        <v>71</v>
      </c>
      <c r="P54">
        <v>1130.25</v>
      </c>
      <c r="Q54">
        <v>-2</v>
      </c>
      <c r="R54">
        <v>-2.7397260273972601</v>
      </c>
      <c r="S54">
        <v>4</v>
      </c>
      <c r="T54">
        <v>30.15</v>
      </c>
      <c r="U54">
        <v>-54.599999999999909</v>
      </c>
      <c r="V54">
        <v>-4.608178250411437</v>
      </c>
      <c r="W54" t="b">
        <f t="shared" si="0"/>
        <v>1</v>
      </c>
      <c r="X54" t="b">
        <f t="shared" si="1"/>
        <v>0</v>
      </c>
      <c r="Y54" t="b">
        <f t="shared" si="2"/>
        <v>0</v>
      </c>
      <c r="Z54" t="b">
        <f t="shared" si="3"/>
        <v>1</v>
      </c>
      <c r="AA54" t="str">
        <f t="shared" si="4"/>
        <v>MAX PAIN</v>
      </c>
      <c r="AB54" t="b">
        <f t="shared" si="5"/>
        <v>0</v>
      </c>
      <c r="AC54" t="str">
        <f t="shared" si="6"/>
        <v>FALSE</v>
      </c>
      <c r="AD54">
        <f t="shared" si="8"/>
        <v>19919.099999999999</v>
      </c>
      <c r="AE54" t="str">
        <f t="shared" si="8"/>
        <v>NESTLEIND</v>
      </c>
    </row>
    <row r="55" spans="1:31" x14ac:dyDescent="0.2">
      <c r="A55">
        <v>-36</v>
      </c>
      <c r="B55">
        <v>-10.810810810810811</v>
      </c>
      <c r="C55">
        <v>90</v>
      </c>
      <c r="D55">
        <v>26.05</v>
      </c>
      <c r="E55">
        <v>-1.0500000000000007</v>
      </c>
      <c r="F55">
        <v>-9.5022624434389211</v>
      </c>
      <c r="G55">
        <v>10</v>
      </c>
      <c r="H55">
        <v>297</v>
      </c>
      <c r="I55">
        <v>22000</v>
      </c>
      <c r="J55">
        <v>19919.099999999999</v>
      </c>
      <c r="K55" t="s">
        <v>89</v>
      </c>
      <c r="N55">
        <v>22000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 t="b">
        <f t="shared" si="0"/>
        <v>1</v>
      </c>
      <c r="X55" t="b">
        <f t="shared" si="1"/>
        <v>0</v>
      </c>
      <c r="Y55" t="b">
        <f t="shared" si="2"/>
        <v>0</v>
      </c>
      <c r="Z55" t="b">
        <f t="shared" si="3"/>
        <v>0</v>
      </c>
      <c r="AA55" t="str">
        <f t="shared" si="4"/>
        <v>MAX PAIN</v>
      </c>
      <c r="AB55" t="b">
        <f t="shared" si="5"/>
        <v>0</v>
      </c>
      <c r="AC55" t="str">
        <f t="shared" si="6"/>
        <v>FALSE</v>
      </c>
      <c r="AD55">
        <f t="shared" si="8"/>
        <v>19919.099999999999</v>
      </c>
      <c r="AE55" t="str">
        <f t="shared" si="8"/>
        <v>NESTLEIND</v>
      </c>
    </row>
    <row r="56" spans="1:31" x14ac:dyDescent="0.2">
      <c r="A56">
        <v>-14</v>
      </c>
      <c r="B56">
        <v>-3.8043478260869565</v>
      </c>
      <c r="C56">
        <v>159</v>
      </c>
      <c r="D56">
        <v>27.15</v>
      </c>
      <c r="E56">
        <v>0.79999999999999982</v>
      </c>
      <c r="F56">
        <v>14.414414414414411</v>
      </c>
      <c r="G56">
        <v>6.35</v>
      </c>
      <c r="H56">
        <v>354</v>
      </c>
      <c r="I56">
        <v>1600</v>
      </c>
      <c r="J56">
        <v>1512.95</v>
      </c>
      <c r="K56" t="s">
        <v>198</v>
      </c>
      <c r="N56">
        <v>1600</v>
      </c>
      <c r="O56">
        <v>65</v>
      </c>
      <c r="P56">
        <v>98.45</v>
      </c>
      <c r="Q56">
        <v>-1</v>
      </c>
      <c r="R56">
        <v>-1.5151515151515151</v>
      </c>
      <c r="S56">
        <v>3</v>
      </c>
      <c r="T56">
        <v>40.18</v>
      </c>
      <c r="U56">
        <v>-18.549999999999997</v>
      </c>
      <c r="V56">
        <v>-15.854700854700852</v>
      </c>
      <c r="W56" t="b">
        <f t="shared" si="0"/>
        <v>1</v>
      </c>
      <c r="X56" t="b">
        <f t="shared" si="1"/>
        <v>1</v>
      </c>
      <c r="Y56" t="b">
        <f t="shared" si="2"/>
        <v>0</v>
      </c>
      <c r="Z56" t="b">
        <f t="shared" si="3"/>
        <v>1</v>
      </c>
      <c r="AA56" t="str">
        <f t="shared" si="4"/>
        <v>Short Covering Candidate</v>
      </c>
      <c r="AB56" t="b">
        <f t="shared" si="5"/>
        <v>1</v>
      </c>
      <c r="AC56" t="str">
        <f t="shared" si="6"/>
        <v>FALSE</v>
      </c>
      <c r="AD56">
        <f t="shared" si="8"/>
        <v>1512.95</v>
      </c>
      <c r="AE56" t="str">
        <f t="shared" si="8"/>
        <v>MCX</v>
      </c>
    </row>
    <row r="57" spans="1:31" x14ac:dyDescent="0.2">
      <c r="A57">
        <v>-44</v>
      </c>
      <c r="B57">
        <v>-11.458333333333334</v>
      </c>
      <c r="C57">
        <v>870</v>
      </c>
      <c r="D57">
        <v>26.48</v>
      </c>
      <c r="E57">
        <v>10.899999999999999</v>
      </c>
      <c r="F57">
        <v>37.457044673539514</v>
      </c>
      <c r="G57">
        <v>40</v>
      </c>
      <c r="H57">
        <v>340</v>
      </c>
      <c r="I57">
        <v>1500</v>
      </c>
      <c r="J57">
        <v>1512.95</v>
      </c>
      <c r="K57" t="s">
        <v>198</v>
      </c>
      <c r="N57">
        <v>1500</v>
      </c>
      <c r="O57">
        <v>143</v>
      </c>
      <c r="P57">
        <v>23.55</v>
      </c>
      <c r="Q57">
        <v>21</v>
      </c>
      <c r="R57">
        <v>17.21311475409836</v>
      </c>
      <c r="S57">
        <v>79</v>
      </c>
      <c r="T57">
        <v>28.14</v>
      </c>
      <c r="U57">
        <v>-14.999999999999996</v>
      </c>
      <c r="V57">
        <v>-38.910505836575872</v>
      </c>
      <c r="W57" t="b">
        <f t="shared" si="0"/>
        <v>1</v>
      </c>
      <c r="X57" t="b">
        <f t="shared" si="1"/>
        <v>1</v>
      </c>
      <c r="Y57" t="b">
        <f t="shared" si="2"/>
        <v>1</v>
      </c>
      <c r="Z57" t="b">
        <f t="shared" si="3"/>
        <v>1</v>
      </c>
      <c r="AA57" t="str">
        <f t="shared" si="4"/>
        <v>Short Covering Candidate</v>
      </c>
      <c r="AB57" t="b">
        <f t="shared" si="5"/>
        <v>1</v>
      </c>
      <c r="AC57" t="str">
        <f t="shared" si="6"/>
        <v>TRUE</v>
      </c>
      <c r="AD57">
        <f t="shared" si="8"/>
        <v>1512.95</v>
      </c>
      <c r="AE57" t="str">
        <f t="shared" si="8"/>
        <v>MCX</v>
      </c>
    </row>
    <row r="58" spans="1:31" x14ac:dyDescent="0.2">
      <c r="A58">
        <v>1</v>
      </c>
      <c r="B58">
        <v>0.47619047619047616</v>
      </c>
      <c r="C58">
        <v>11</v>
      </c>
      <c r="D58">
        <v>33.74</v>
      </c>
      <c r="E58">
        <v>0.30000000000000004</v>
      </c>
      <c r="F58">
        <v>24.000000000000004</v>
      </c>
      <c r="G58">
        <v>1.55</v>
      </c>
      <c r="H58">
        <v>211</v>
      </c>
      <c r="I58">
        <v>1700</v>
      </c>
      <c r="J58">
        <v>1512.95</v>
      </c>
      <c r="K58" t="s">
        <v>198</v>
      </c>
      <c r="N58">
        <v>1700</v>
      </c>
      <c r="O58">
        <v>9</v>
      </c>
      <c r="P58">
        <v>139.30000000000001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 t="b">
        <f t="shared" si="0"/>
        <v>0</v>
      </c>
      <c r="X58" t="b">
        <f t="shared" si="1"/>
        <v>1</v>
      </c>
      <c r="Y58" t="b">
        <f t="shared" si="2"/>
        <v>0</v>
      </c>
      <c r="Z58" t="b">
        <f t="shared" si="3"/>
        <v>0</v>
      </c>
      <c r="AA58" t="str">
        <f t="shared" si="4"/>
        <v>MAX PAIN</v>
      </c>
      <c r="AB58" t="b">
        <f t="shared" si="5"/>
        <v>0</v>
      </c>
      <c r="AC58" t="str">
        <f t="shared" si="6"/>
        <v>FALSE</v>
      </c>
      <c r="AD58">
        <f t="shared" si="8"/>
        <v>1512.95</v>
      </c>
      <c r="AE58" t="str">
        <f t="shared" si="8"/>
        <v>MCX</v>
      </c>
    </row>
    <row r="59" spans="1:31" x14ac:dyDescent="0.2">
      <c r="A59">
        <v>17</v>
      </c>
      <c r="B59">
        <v>0.70016474464579903</v>
      </c>
      <c r="C59">
        <v>7512</v>
      </c>
      <c r="D59">
        <v>23.07</v>
      </c>
      <c r="E59">
        <v>45.05</v>
      </c>
      <c r="F59">
        <v>64.403145103645457</v>
      </c>
      <c r="G59">
        <v>115</v>
      </c>
      <c r="H59">
        <v>2445</v>
      </c>
      <c r="I59">
        <v>7200</v>
      </c>
      <c r="J59">
        <v>7155</v>
      </c>
      <c r="K59" t="s">
        <v>95</v>
      </c>
      <c r="N59">
        <v>7200</v>
      </c>
      <c r="O59">
        <v>138</v>
      </c>
      <c r="P59">
        <v>147</v>
      </c>
      <c r="Q59">
        <v>94</v>
      </c>
      <c r="R59">
        <v>213.63636363636363</v>
      </c>
      <c r="S59">
        <v>587</v>
      </c>
      <c r="T59">
        <v>25.41</v>
      </c>
      <c r="U59">
        <v>-80.050000000000011</v>
      </c>
      <c r="V59">
        <v>-35.256551420391986</v>
      </c>
      <c r="W59" t="b">
        <f t="shared" si="0"/>
        <v>0</v>
      </c>
      <c r="X59" t="b">
        <f t="shared" si="1"/>
        <v>1</v>
      </c>
      <c r="Y59" t="b">
        <f t="shared" si="2"/>
        <v>1</v>
      </c>
      <c r="Z59" t="b">
        <f t="shared" si="3"/>
        <v>1</v>
      </c>
      <c r="AA59" t="str">
        <f t="shared" si="4"/>
        <v>MAX PAIN</v>
      </c>
      <c r="AB59" t="b">
        <f t="shared" si="5"/>
        <v>0</v>
      </c>
      <c r="AC59" t="str">
        <f t="shared" si="6"/>
        <v>FALSE</v>
      </c>
      <c r="AD59">
        <f t="shared" si="8"/>
        <v>7155</v>
      </c>
      <c r="AE59" t="str">
        <f t="shared" si="8"/>
        <v>ULTRACEMCO</v>
      </c>
    </row>
    <row r="60" spans="1:31" x14ac:dyDescent="0.2">
      <c r="A60">
        <v>3</v>
      </c>
      <c r="B60">
        <v>0.26478375992939102</v>
      </c>
      <c r="C60">
        <v>2753</v>
      </c>
      <c r="D60">
        <v>24.87</v>
      </c>
      <c r="E60">
        <v>14.600000000000001</v>
      </c>
      <c r="F60">
        <v>80.440771349862274</v>
      </c>
      <c r="G60">
        <v>32.75</v>
      </c>
      <c r="H60">
        <v>1136</v>
      </c>
      <c r="I60">
        <v>7500</v>
      </c>
      <c r="J60">
        <v>7155</v>
      </c>
      <c r="K60" t="s">
        <v>95</v>
      </c>
      <c r="N60">
        <v>7500</v>
      </c>
      <c r="O60">
        <v>21</v>
      </c>
      <c r="P60">
        <v>375</v>
      </c>
      <c r="Q60">
        <v>0</v>
      </c>
      <c r="R60">
        <v>0</v>
      </c>
      <c r="S60">
        <v>1</v>
      </c>
      <c r="T60">
        <v>31</v>
      </c>
      <c r="U60">
        <v>-138</v>
      </c>
      <c r="V60">
        <v>-26.900584795321635</v>
      </c>
      <c r="W60" t="b">
        <f t="shared" si="0"/>
        <v>0</v>
      </c>
      <c r="X60" t="b">
        <f t="shared" si="1"/>
        <v>1</v>
      </c>
      <c r="Y60" t="b">
        <f t="shared" si="2"/>
        <v>0</v>
      </c>
      <c r="Z60" t="b">
        <f t="shared" si="3"/>
        <v>1</v>
      </c>
      <c r="AA60" t="str">
        <f t="shared" si="4"/>
        <v>MAX PAIN</v>
      </c>
      <c r="AB60" t="b">
        <f t="shared" si="5"/>
        <v>0</v>
      </c>
      <c r="AC60" t="str">
        <f t="shared" si="6"/>
        <v>FALSE</v>
      </c>
      <c r="AD60">
        <f t="shared" si="8"/>
        <v>7155</v>
      </c>
      <c r="AE60" t="str">
        <f t="shared" si="8"/>
        <v>ULTRACEMCO</v>
      </c>
    </row>
    <row r="61" spans="1:31" x14ac:dyDescent="0.2">
      <c r="A61">
        <v>-160</v>
      </c>
      <c r="B61">
        <v>-16.789087093389298</v>
      </c>
      <c r="C61">
        <v>9229</v>
      </c>
      <c r="D61">
        <v>22.91</v>
      </c>
      <c r="E61">
        <v>58.900000000000006</v>
      </c>
      <c r="F61">
        <v>54.486586493987055</v>
      </c>
      <c r="G61">
        <v>167</v>
      </c>
      <c r="H61">
        <v>793</v>
      </c>
      <c r="I61">
        <v>7100</v>
      </c>
      <c r="J61">
        <v>7155</v>
      </c>
      <c r="K61" t="s">
        <v>95</v>
      </c>
      <c r="N61">
        <v>7100</v>
      </c>
      <c r="O61">
        <v>320</v>
      </c>
      <c r="P61">
        <v>100</v>
      </c>
      <c r="Q61">
        <v>112</v>
      </c>
      <c r="R61">
        <v>53.846153846153847</v>
      </c>
      <c r="S61">
        <v>2238</v>
      </c>
      <c r="T61">
        <v>25.46</v>
      </c>
      <c r="U61">
        <v>-69.300000000000011</v>
      </c>
      <c r="V61">
        <v>-40.93325457767277</v>
      </c>
      <c r="W61" t="b">
        <f t="shared" si="0"/>
        <v>1</v>
      </c>
      <c r="X61" t="b">
        <f t="shared" si="1"/>
        <v>1</v>
      </c>
      <c r="Y61" t="b">
        <f t="shared" si="2"/>
        <v>1</v>
      </c>
      <c r="Z61" t="b">
        <f t="shared" si="3"/>
        <v>1</v>
      </c>
      <c r="AA61" t="str">
        <f t="shared" si="4"/>
        <v>Short Covering Candidate</v>
      </c>
      <c r="AB61" t="b">
        <f t="shared" si="5"/>
        <v>1</v>
      </c>
      <c r="AC61" t="str">
        <f t="shared" si="6"/>
        <v>TRUE</v>
      </c>
      <c r="AD61">
        <f t="shared" si="8"/>
        <v>7155</v>
      </c>
      <c r="AE61" t="str">
        <f t="shared" si="8"/>
        <v>ULTRACEMCO</v>
      </c>
    </row>
    <row r="62" spans="1:31" x14ac:dyDescent="0.2">
      <c r="A62">
        <v>-32</v>
      </c>
      <c r="B62">
        <v>-1.5065913370998116</v>
      </c>
      <c r="C62">
        <v>2362</v>
      </c>
      <c r="D62">
        <v>14.85</v>
      </c>
      <c r="E62">
        <v>19.550000000000004</v>
      </c>
      <c r="F62">
        <v>54.838709677419374</v>
      </c>
      <c r="G62">
        <v>55.2</v>
      </c>
      <c r="H62">
        <v>2092</v>
      </c>
      <c r="I62">
        <v>2120</v>
      </c>
      <c r="J62">
        <v>2160.5</v>
      </c>
      <c r="K62" t="s">
        <v>83</v>
      </c>
      <c r="N62">
        <v>2120</v>
      </c>
      <c r="O62">
        <v>887</v>
      </c>
      <c r="P62">
        <v>12.8</v>
      </c>
      <c r="Q62">
        <v>564</v>
      </c>
      <c r="R62">
        <v>174.61300309597524</v>
      </c>
      <c r="S62">
        <v>2507</v>
      </c>
      <c r="T62">
        <v>19.329999999999998</v>
      </c>
      <c r="U62">
        <v>-10.899999999999999</v>
      </c>
      <c r="V62">
        <v>-45.991561181434591</v>
      </c>
      <c r="W62" t="b">
        <f t="shared" si="0"/>
        <v>1</v>
      </c>
      <c r="X62" t="b">
        <f t="shared" si="1"/>
        <v>1</v>
      </c>
      <c r="Y62" t="b">
        <f t="shared" si="2"/>
        <v>1</v>
      </c>
      <c r="Z62" t="b">
        <f t="shared" si="3"/>
        <v>1</v>
      </c>
      <c r="AA62" t="str">
        <f t="shared" si="4"/>
        <v>Short Covering Candidate</v>
      </c>
      <c r="AB62" t="b">
        <f t="shared" si="5"/>
        <v>1</v>
      </c>
      <c r="AC62" t="str">
        <f t="shared" si="6"/>
        <v>TRUE</v>
      </c>
      <c r="AD62">
        <f t="shared" si="8"/>
        <v>2160.5</v>
      </c>
      <c r="AE62" t="str">
        <f t="shared" si="8"/>
        <v>LT</v>
      </c>
    </row>
    <row r="63" spans="1:31" x14ac:dyDescent="0.2">
      <c r="A63">
        <v>-89</v>
      </c>
      <c r="B63">
        <v>-4.1127541589648802</v>
      </c>
      <c r="C63">
        <v>2057</v>
      </c>
      <c r="D63">
        <v>15.67</v>
      </c>
      <c r="E63">
        <v>24.450000000000003</v>
      </c>
      <c r="F63">
        <v>50.9375</v>
      </c>
      <c r="G63">
        <v>72.45</v>
      </c>
      <c r="H63">
        <v>2075</v>
      </c>
      <c r="I63">
        <v>2100</v>
      </c>
      <c r="J63">
        <v>2160.5</v>
      </c>
      <c r="K63" t="s">
        <v>83</v>
      </c>
      <c r="N63">
        <v>2100</v>
      </c>
      <c r="O63">
        <v>1679</v>
      </c>
      <c r="P63">
        <v>8.8000000000000007</v>
      </c>
      <c r="Q63">
        <v>359</v>
      </c>
      <c r="R63">
        <v>27.196969696969695</v>
      </c>
      <c r="S63">
        <v>4577</v>
      </c>
      <c r="T63">
        <v>19.93</v>
      </c>
      <c r="U63">
        <v>-7.6499999999999986</v>
      </c>
      <c r="V63">
        <v>-46.504559270516708</v>
      </c>
      <c r="W63" t="b">
        <f t="shared" si="0"/>
        <v>1</v>
      </c>
      <c r="X63" t="b">
        <f t="shared" si="1"/>
        <v>1</v>
      </c>
      <c r="Y63" t="b">
        <f t="shared" si="2"/>
        <v>1</v>
      </c>
      <c r="Z63" t="b">
        <f t="shared" si="3"/>
        <v>1</v>
      </c>
      <c r="AA63" t="str">
        <f t="shared" si="4"/>
        <v>Short Covering Candidate</v>
      </c>
      <c r="AB63" t="b">
        <f t="shared" si="5"/>
        <v>1</v>
      </c>
      <c r="AC63" t="str">
        <f t="shared" si="6"/>
        <v>TRUE</v>
      </c>
      <c r="AD63">
        <f t="shared" si="8"/>
        <v>2160.5</v>
      </c>
      <c r="AE63" t="str">
        <f t="shared" si="8"/>
        <v>LT</v>
      </c>
    </row>
    <row r="64" spans="1:31" x14ac:dyDescent="0.2">
      <c r="A64">
        <v>24</v>
      </c>
      <c r="B64">
        <v>1.2332990750256938</v>
      </c>
      <c r="C64">
        <v>8992</v>
      </c>
      <c r="D64">
        <v>18.149999999999999</v>
      </c>
      <c r="E64">
        <v>7.3000000000000007</v>
      </c>
      <c r="F64">
        <v>78.918918918918919</v>
      </c>
      <c r="G64">
        <v>16.55</v>
      </c>
      <c r="H64">
        <v>1970</v>
      </c>
      <c r="I64">
        <v>2200</v>
      </c>
      <c r="J64">
        <v>2160.5</v>
      </c>
      <c r="K64" t="s">
        <v>83</v>
      </c>
      <c r="N64">
        <v>2200</v>
      </c>
      <c r="O64">
        <v>269</v>
      </c>
      <c r="P64">
        <v>52</v>
      </c>
      <c r="Q64">
        <v>102</v>
      </c>
      <c r="R64">
        <v>61.077844311377248</v>
      </c>
      <c r="S64">
        <v>277</v>
      </c>
      <c r="T64">
        <v>20.65</v>
      </c>
      <c r="U64">
        <v>-25.849999999999994</v>
      </c>
      <c r="V64">
        <v>-33.204881181759788</v>
      </c>
      <c r="W64" t="b">
        <f t="shared" si="0"/>
        <v>0</v>
      </c>
      <c r="X64" t="b">
        <f t="shared" si="1"/>
        <v>1</v>
      </c>
      <c r="Y64" t="b">
        <f t="shared" si="2"/>
        <v>1</v>
      </c>
      <c r="Z64" t="b">
        <f t="shared" si="3"/>
        <v>1</v>
      </c>
      <c r="AA64" t="str">
        <f t="shared" si="4"/>
        <v>MAX PAIN</v>
      </c>
      <c r="AB64" t="b">
        <f t="shared" si="5"/>
        <v>0</v>
      </c>
      <c r="AC64" t="str">
        <f t="shared" si="6"/>
        <v>FALSE</v>
      </c>
      <c r="AD64">
        <f t="shared" si="8"/>
        <v>2160.5</v>
      </c>
      <c r="AE64" t="str">
        <f t="shared" si="8"/>
        <v>LT</v>
      </c>
    </row>
    <row r="65" spans="1:31" x14ac:dyDescent="0.2">
      <c r="A65">
        <v>986</v>
      </c>
      <c r="B65">
        <v>71.761280931586612</v>
      </c>
      <c r="C65">
        <v>8139</v>
      </c>
      <c r="D65">
        <v>26.3</v>
      </c>
      <c r="E65">
        <v>4.0499999999999989</v>
      </c>
      <c r="F65">
        <v>52.941176470588211</v>
      </c>
      <c r="G65">
        <v>11.7</v>
      </c>
      <c r="H65">
        <v>2360</v>
      </c>
      <c r="I65">
        <v>1100</v>
      </c>
      <c r="J65">
        <v>1072.5</v>
      </c>
      <c r="K65" t="s">
        <v>60</v>
      </c>
      <c r="N65">
        <v>1100</v>
      </c>
      <c r="O65">
        <v>283</v>
      </c>
      <c r="P65">
        <v>43</v>
      </c>
      <c r="Q65">
        <v>68</v>
      </c>
      <c r="R65">
        <v>31.627906976744185</v>
      </c>
      <c r="S65">
        <v>281</v>
      </c>
      <c r="T65">
        <v>36.42</v>
      </c>
      <c r="U65">
        <v>-13.950000000000003</v>
      </c>
      <c r="V65">
        <v>-24.495171202809484</v>
      </c>
      <c r="W65" t="b">
        <f t="shared" si="0"/>
        <v>0</v>
      </c>
      <c r="X65" t="b">
        <f t="shared" si="1"/>
        <v>1</v>
      </c>
      <c r="Y65" t="b">
        <f t="shared" si="2"/>
        <v>1</v>
      </c>
      <c r="Z65" t="b">
        <f t="shared" si="3"/>
        <v>1</v>
      </c>
      <c r="AA65" t="str">
        <f t="shared" si="4"/>
        <v>MAX PAIN</v>
      </c>
      <c r="AB65" t="b">
        <f t="shared" si="5"/>
        <v>0</v>
      </c>
      <c r="AC65" t="str">
        <f t="shared" si="6"/>
        <v>FALSE</v>
      </c>
      <c r="AD65">
        <f t="shared" si="8"/>
        <v>1072.5</v>
      </c>
      <c r="AE65" t="str">
        <f t="shared" si="8"/>
        <v>HCLTECH</v>
      </c>
    </row>
    <row r="66" spans="1:31" x14ac:dyDescent="0.2">
      <c r="A66">
        <v>673</v>
      </c>
      <c r="B66">
        <v>139.04958677685951</v>
      </c>
      <c r="C66">
        <v>5405</v>
      </c>
      <c r="D66">
        <v>23.83</v>
      </c>
      <c r="E66">
        <v>6.8000000000000007</v>
      </c>
      <c r="F66">
        <v>43.312101910828034</v>
      </c>
      <c r="G66">
        <v>22.5</v>
      </c>
      <c r="H66">
        <v>1157</v>
      </c>
      <c r="I66">
        <v>1070</v>
      </c>
      <c r="J66">
        <v>1072.5</v>
      </c>
      <c r="K66" t="s">
        <v>60</v>
      </c>
      <c r="N66">
        <v>1070</v>
      </c>
      <c r="O66">
        <v>455</v>
      </c>
      <c r="P66">
        <v>24.2</v>
      </c>
      <c r="Q66">
        <v>335</v>
      </c>
      <c r="R66">
        <v>279.16666666666669</v>
      </c>
      <c r="S66">
        <v>1473</v>
      </c>
      <c r="T66">
        <v>33.83</v>
      </c>
      <c r="U66">
        <v>-10.349999999999998</v>
      </c>
      <c r="V66">
        <v>-29.956584659913165</v>
      </c>
      <c r="W66" t="b">
        <f t="shared" ref="W66:W106" si="9">B66&lt;0</f>
        <v>0</v>
      </c>
      <c r="X66" t="b">
        <f t="shared" ref="X66:X106" si="10">E66&gt;0</f>
        <v>1</v>
      </c>
      <c r="Y66" t="b">
        <f t="shared" ref="Y66:Y106" si="11">R66&gt;0</f>
        <v>1</v>
      </c>
      <c r="Z66" t="b">
        <f t="shared" ref="Z66:Z106" si="12">U66&lt;0</f>
        <v>1</v>
      </c>
      <c r="AA66" t="str">
        <f t="shared" ref="AA66:AA106" si="13">IF((ISBLANK(K66))=TRUE," ", IF(L66 &lt; 2,(IF(B66&lt;0,(IF(E66&gt;0,"Short Covering Candidate","MAX PAIN")),"MAX PAIN")),"FALSE"))</f>
        <v>MAX PAIN</v>
      </c>
      <c r="AB66" t="b">
        <f t="shared" ref="AB66:AB106" si="14">W66=X66</f>
        <v>0</v>
      </c>
      <c r="AC66" t="str">
        <f t="shared" ref="AC66:AC106" si="15">IF(W66 = FALSE,"FALSE", (IF(X66= FALSE, "FALSE", (IF(Y66= FALSE, "FALSE",(IF(Z66= FALSE,"FALSE","TRUE")))))))</f>
        <v>FALSE</v>
      </c>
      <c r="AD66">
        <f t="shared" si="8"/>
        <v>1072.5</v>
      </c>
      <c r="AE66" t="str">
        <f t="shared" si="8"/>
        <v>HCLTECH</v>
      </c>
    </row>
    <row r="67" spans="1:31" x14ac:dyDescent="0.2">
      <c r="A67">
        <v>384</v>
      </c>
      <c r="B67">
        <v>50.793650793650791</v>
      </c>
      <c r="C67">
        <v>5382</v>
      </c>
      <c r="D67">
        <v>24.58</v>
      </c>
      <c r="E67">
        <v>5.6500000000000021</v>
      </c>
      <c r="F67">
        <v>45.381526104417688</v>
      </c>
      <c r="G67">
        <v>18.100000000000001</v>
      </c>
      <c r="H67">
        <v>1140</v>
      </c>
      <c r="I67">
        <v>1080</v>
      </c>
      <c r="J67">
        <v>1072.5</v>
      </c>
      <c r="K67" t="s">
        <v>60</v>
      </c>
      <c r="N67">
        <v>1080</v>
      </c>
      <c r="O67">
        <v>107</v>
      </c>
      <c r="P67">
        <v>30.8</v>
      </c>
      <c r="Q67">
        <v>47</v>
      </c>
      <c r="R67">
        <v>78.333333333333329</v>
      </c>
      <c r="S67">
        <v>255</v>
      </c>
      <c r="T67">
        <v>35.78</v>
      </c>
      <c r="U67">
        <v>-10.050000000000001</v>
      </c>
      <c r="V67">
        <v>-24.602203182374542</v>
      </c>
      <c r="W67" t="b">
        <f t="shared" si="9"/>
        <v>0</v>
      </c>
      <c r="X67" t="b">
        <f t="shared" si="10"/>
        <v>1</v>
      </c>
      <c r="Y67" t="b">
        <f t="shared" si="11"/>
        <v>1</v>
      </c>
      <c r="Z67" t="b">
        <f t="shared" si="12"/>
        <v>1</v>
      </c>
      <c r="AA67" t="str">
        <f t="shared" si="13"/>
        <v>MAX PAIN</v>
      </c>
      <c r="AB67" t="b">
        <f t="shared" si="14"/>
        <v>0</v>
      </c>
      <c r="AC67" t="str">
        <f t="shared" si="15"/>
        <v>FALSE</v>
      </c>
      <c r="AD67">
        <f t="shared" si="8"/>
        <v>1072.5</v>
      </c>
      <c r="AE67" t="str">
        <f t="shared" si="8"/>
        <v>HCLTECH</v>
      </c>
    </row>
    <row r="68" spans="1:31" x14ac:dyDescent="0.2">
      <c r="A68">
        <v>64</v>
      </c>
      <c r="B68">
        <v>17.391304347826086</v>
      </c>
      <c r="C68">
        <v>3488</v>
      </c>
      <c r="D68">
        <v>26.74</v>
      </c>
      <c r="E68">
        <v>10.799999999999999</v>
      </c>
      <c r="F68">
        <v>83.720930232558132</v>
      </c>
      <c r="G68">
        <v>23.7</v>
      </c>
      <c r="H68">
        <v>432</v>
      </c>
      <c r="I68">
        <v>1500</v>
      </c>
      <c r="J68">
        <v>1481.2</v>
      </c>
      <c r="K68" t="s">
        <v>145</v>
      </c>
      <c r="N68">
        <v>1500</v>
      </c>
      <c r="O68">
        <v>32</v>
      </c>
      <c r="P68">
        <v>39.15</v>
      </c>
      <c r="Q68">
        <v>4</v>
      </c>
      <c r="R68">
        <v>14.285714285714286</v>
      </c>
      <c r="S68">
        <v>29</v>
      </c>
      <c r="T68">
        <v>28.54</v>
      </c>
      <c r="U68">
        <v>-29.449999999999996</v>
      </c>
      <c r="V68">
        <v>-42.930029154518948</v>
      </c>
      <c r="W68" t="b">
        <f t="shared" si="9"/>
        <v>0</v>
      </c>
      <c r="X68" t="b">
        <f t="shared" si="10"/>
        <v>1</v>
      </c>
      <c r="Y68" t="b">
        <f t="shared" si="11"/>
        <v>1</v>
      </c>
      <c r="Z68" t="b">
        <f t="shared" si="12"/>
        <v>1</v>
      </c>
      <c r="AA68" t="str">
        <f t="shared" si="13"/>
        <v>MAX PAIN</v>
      </c>
      <c r="AB68" t="b">
        <f t="shared" si="14"/>
        <v>0</v>
      </c>
      <c r="AC68" t="str">
        <f t="shared" si="15"/>
        <v>FALSE</v>
      </c>
      <c r="AD68">
        <f t="shared" si="8"/>
        <v>1481.2</v>
      </c>
      <c r="AE68" t="str">
        <f t="shared" si="8"/>
        <v>CUMMINSIND</v>
      </c>
    </row>
    <row r="69" spans="1:31" x14ac:dyDescent="0.2">
      <c r="A69">
        <v>-83</v>
      </c>
      <c r="B69">
        <v>-22.311827956989248</v>
      </c>
      <c r="C69">
        <v>948</v>
      </c>
      <c r="D69">
        <v>30.47</v>
      </c>
      <c r="E69">
        <v>1.5500000000000003</v>
      </c>
      <c r="F69">
        <v>58.49056603773586</v>
      </c>
      <c r="G69">
        <v>4.2</v>
      </c>
      <c r="H69">
        <v>289</v>
      </c>
      <c r="I69">
        <v>1600</v>
      </c>
      <c r="J69">
        <v>1481.2</v>
      </c>
      <c r="K69" t="s">
        <v>145</v>
      </c>
      <c r="N69">
        <v>1600</v>
      </c>
      <c r="O69">
        <v>0</v>
      </c>
      <c r="P69">
        <v>150.4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 t="b">
        <f t="shared" si="9"/>
        <v>1</v>
      </c>
      <c r="X69" t="b">
        <f t="shared" si="10"/>
        <v>1</v>
      </c>
      <c r="Y69" t="b">
        <f t="shared" si="11"/>
        <v>0</v>
      </c>
      <c r="Z69" t="b">
        <f t="shared" si="12"/>
        <v>0</v>
      </c>
      <c r="AA69" t="str">
        <f t="shared" si="13"/>
        <v>Short Covering Candidate</v>
      </c>
      <c r="AB69" t="b">
        <f t="shared" si="14"/>
        <v>1</v>
      </c>
      <c r="AC69" t="str">
        <f t="shared" si="15"/>
        <v>FALSE</v>
      </c>
      <c r="AD69">
        <f t="shared" si="8"/>
        <v>1481.2</v>
      </c>
      <c r="AE69" t="str">
        <f t="shared" si="8"/>
        <v>CUMMINSIND</v>
      </c>
    </row>
    <row r="70" spans="1:31" x14ac:dyDescent="0.2">
      <c r="A70">
        <v>92</v>
      </c>
      <c r="B70">
        <v>155.93220338983051</v>
      </c>
      <c r="C70">
        <v>2043</v>
      </c>
      <c r="D70">
        <v>26.61</v>
      </c>
      <c r="E70">
        <v>13.950000000000003</v>
      </c>
      <c r="F70">
        <v>73.421052631578959</v>
      </c>
      <c r="G70">
        <v>32.950000000000003</v>
      </c>
      <c r="H70">
        <v>151</v>
      </c>
      <c r="I70">
        <v>1480</v>
      </c>
      <c r="J70">
        <v>1481.2</v>
      </c>
      <c r="K70" t="s">
        <v>145</v>
      </c>
      <c r="N70">
        <v>1480</v>
      </c>
      <c r="O70">
        <v>53</v>
      </c>
      <c r="P70">
        <v>28.85</v>
      </c>
      <c r="Q70">
        <v>45</v>
      </c>
      <c r="R70">
        <v>562.5</v>
      </c>
      <c r="S70">
        <v>158</v>
      </c>
      <c r="T70">
        <v>28.74</v>
      </c>
      <c r="U70">
        <v>-21.25</v>
      </c>
      <c r="V70">
        <v>-42.415169660678643</v>
      </c>
      <c r="W70" t="b">
        <f t="shared" si="9"/>
        <v>0</v>
      </c>
      <c r="X70" t="b">
        <f t="shared" si="10"/>
        <v>1</v>
      </c>
      <c r="Y70" t="b">
        <f t="shared" si="11"/>
        <v>1</v>
      </c>
      <c r="Z70" t="b">
        <f t="shared" si="12"/>
        <v>1</v>
      </c>
      <c r="AA70" t="str">
        <f t="shared" si="13"/>
        <v>MAX PAIN</v>
      </c>
      <c r="AB70" t="b">
        <f t="shared" si="14"/>
        <v>0</v>
      </c>
      <c r="AC70" t="str">
        <f t="shared" si="15"/>
        <v>FALSE</v>
      </c>
      <c r="AD70">
        <f t="shared" si="8"/>
        <v>1481.2</v>
      </c>
      <c r="AE70" t="str">
        <f t="shared" si="8"/>
        <v>CUMMINSIND</v>
      </c>
    </row>
    <row r="71" spans="1:31" x14ac:dyDescent="0.2">
      <c r="A71">
        <v>-106</v>
      </c>
      <c r="B71">
        <v>-12.45593419506463</v>
      </c>
      <c r="C71">
        <v>759</v>
      </c>
      <c r="D71">
        <v>18.64</v>
      </c>
      <c r="E71">
        <v>1.25</v>
      </c>
      <c r="F71">
        <v>9.8039215686274517</v>
      </c>
      <c r="G71">
        <v>14</v>
      </c>
      <c r="H71">
        <v>745</v>
      </c>
      <c r="I71">
        <v>3700</v>
      </c>
      <c r="J71">
        <v>3578</v>
      </c>
      <c r="K71" t="s">
        <v>106</v>
      </c>
      <c r="N71">
        <v>3700</v>
      </c>
      <c r="O71">
        <v>81</v>
      </c>
      <c r="P71">
        <v>130.9</v>
      </c>
      <c r="Q71">
        <v>0</v>
      </c>
      <c r="R71">
        <v>0</v>
      </c>
      <c r="S71">
        <v>5</v>
      </c>
      <c r="T71">
        <v>22.61</v>
      </c>
      <c r="U71">
        <v>-11.099999999999994</v>
      </c>
      <c r="V71">
        <v>-7.8169014084507005</v>
      </c>
      <c r="W71" t="b">
        <f t="shared" si="9"/>
        <v>1</v>
      </c>
      <c r="X71" t="b">
        <f t="shared" si="10"/>
        <v>1</v>
      </c>
      <c r="Y71" t="b">
        <f t="shared" si="11"/>
        <v>0</v>
      </c>
      <c r="Z71" t="b">
        <f t="shared" si="12"/>
        <v>1</v>
      </c>
      <c r="AA71" t="str">
        <f t="shared" si="13"/>
        <v>Short Covering Candidate</v>
      </c>
      <c r="AB71" t="b">
        <f t="shared" si="14"/>
        <v>1</v>
      </c>
      <c r="AC71" t="str">
        <f t="shared" si="15"/>
        <v>FALSE</v>
      </c>
      <c r="AD71">
        <f t="shared" si="8"/>
        <v>3578</v>
      </c>
      <c r="AE71" t="str">
        <f t="shared" si="8"/>
        <v>BAJAJ-AUTO</v>
      </c>
    </row>
    <row r="72" spans="1:31" x14ac:dyDescent="0.2">
      <c r="A72">
        <v>33</v>
      </c>
      <c r="B72">
        <v>6.0885608856088558</v>
      </c>
      <c r="C72">
        <v>992</v>
      </c>
      <c r="D72">
        <v>16.670000000000002</v>
      </c>
      <c r="E72">
        <v>6.8999999999999986</v>
      </c>
      <c r="F72">
        <v>20.535714285714278</v>
      </c>
      <c r="G72">
        <v>40.5</v>
      </c>
      <c r="H72">
        <v>575</v>
      </c>
      <c r="I72">
        <v>3600</v>
      </c>
      <c r="J72">
        <v>3578</v>
      </c>
      <c r="K72" t="s">
        <v>106</v>
      </c>
      <c r="N72">
        <v>3600</v>
      </c>
      <c r="O72">
        <v>265</v>
      </c>
      <c r="P72">
        <v>53.1</v>
      </c>
      <c r="Q72">
        <v>-40</v>
      </c>
      <c r="R72">
        <v>-13.114754098360656</v>
      </c>
      <c r="S72">
        <v>100</v>
      </c>
      <c r="T72">
        <v>17.93</v>
      </c>
      <c r="U72">
        <v>-23.800000000000004</v>
      </c>
      <c r="V72">
        <v>-30.949284785435633</v>
      </c>
      <c r="W72" t="b">
        <f t="shared" si="9"/>
        <v>0</v>
      </c>
      <c r="X72" t="b">
        <f t="shared" si="10"/>
        <v>1</v>
      </c>
      <c r="Y72" t="b">
        <f t="shared" si="11"/>
        <v>0</v>
      </c>
      <c r="Z72" t="b">
        <f t="shared" si="12"/>
        <v>1</v>
      </c>
      <c r="AA72" t="str">
        <f t="shared" si="13"/>
        <v>MAX PAIN</v>
      </c>
      <c r="AB72" t="b">
        <f t="shared" si="14"/>
        <v>0</v>
      </c>
      <c r="AC72" t="str">
        <f t="shared" si="15"/>
        <v>FALSE</v>
      </c>
      <c r="AD72">
        <f t="shared" si="8"/>
        <v>3578</v>
      </c>
      <c r="AE72" t="str">
        <f t="shared" si="8"/>
        <v>BAJAJ-AUTO</v>
      </c>
    </row>
    <row r="73" spans="1:31" x14ac:dyDescent="0.2">
      <c r="A73">
        <v>-24</v>
      </c>
      <c r="B73">
        <v>-4.4036697247706424</v>
      </c>
      <c r="C73">
        <v>354</v>
      </c>
      <c r="D73">
        <v>17.61</v>
      </c>
      <c r="E73">
        <v>3</v>
      </c>
      <c r="F73">
        <v>14.285714285714285</v>
      </c>
      <c r="G73">
        <v>24</v>
      </c>
      <c r="H73">
        <v>521</v>
      </c>
      <c r="I73">
        <v>3650</v>
      </c>
      <c r="J73">
        <v>3578</v>
      </c>
      <c r="K73" t="s">
        <v>106</v>
      </c>
      <c r="N73">
        <v>3650</v>
      </c>
      <c r="O73">
        <v>56</v>
      </c>
      <c r="P73">
        <v>118</v>
      </c>
      <c r="Q73">
        <v>-1</v>
      </c>
      <c r="R73">
        <v>-1.7543859649122806</v>
      </c>
      <c r="S73">
        <v>2</v>
      </c>
      <c r="T73">
        <v>31.4</v>
      </c>
      <c r="U73">
        <v>6.5</v>
      </c>
      <c r="V73">
        <v>5.8295964125560538</v>
      </c>
      <c r="W73" t="b">
        <f t="shared" si="9"/>
        <v>1</v>
      </c>
      <c r="X73" t="b">
        <f t="shared" si="10"/>
        <v>1</v>
      </c>
      <c r="Y73" t="b">
        <f t="shared" si="11"/>
        <v>0</v>
      </c>
      <c r="Z73" t="b">
        <f t="shared" si="12"/>
        <v>0</v>
      </c>
      <c r="AA73" t="str">
        <f t="shared" si="13"/>
        <v>Short Covering Candidate</v>
      </c>
      <c r="AB73" t="b">
        <f t="shared" si="14"/>
        <v>1</v>
      </c>
      <c r="AC73" t="str">
        <f t="shared" si="15"/>
        <v>FALSE</v>
      </c>
      <c r="AD73">
        <f t="shared" si="8"/>
        <v>3578</v>
      </c>
      <c r="AE73" t="str">
        <f t="shared" si="8"/>
        <v>BAJAJ-AUTO</v>
      </c>
    </row>
    <row r="74" spans="1:31" x14ac:dyDescent="0.2">
      <c r="A74">
        <v>-28</v>
      </c>
      <c r="B74">
        <v>-8.1395348837209305</v>
      </c>
      <c r="C74">
        <v>918</v>
      </c>
      <c r="D74">
        <v>25.74</v>
      </c>
      <c r="E74">
        <v>4.7999999999999989</v>
      </c>
      <c r="F74">
        <v>36.641221374045799</v>
      </c>
      <c r="G74">
        <v>17.899999999999999</v>
      </c>
      <c r="H74">
        <v>316</v>
      </c>
      <c r="I74">
        <v>920</v>
      </c>
      <c r="J74">
        <v>917</v>
      </c>
      <c r="K74" t="s">
        <v>233</v>
      </c>
      <c r="N74">
        <v>920</v>
      </c>
      <c r="O74">
        <v>76</v>
      </c>
      <c r="P74">
        <v>19.7</v>
      </c>
      <c r="Q74">
        <v>21</v>
      </c>
      <c r="R74">
        <v>38.18181818181818</v>
      </c>
      <c r="S74">
        <v>61</v>
      </c>
      <c r="T74">
        <v>28.74</v>
      </c>
      <c r="U74">
        <v>-7.75</v>
      </c>
      <c r="V74">
        <v>-28.233151183970858</v>
      </c>
      <c r="W74" t="b">
        <f t="shared" si="9"/>
        <v>1</v>
      </c>
      <c r="X74" t="b">
        <f t="shared" si="10"/>
        <v>1</v>
      </c>
      <c r="Y74" t="b">
        <f t="shared" si="11"/>
        <v>1</v>
      </c>
      <c r="Z74" t="b">
        <f t="shared" si="12"/>
        <v>1</v>
      </c>
      <c r="AA74" t="str">
        <f t="shared" si="13"/>
        <v>Short Covering Candidate</v>
      </c>
      <c r="AB74" t="b">
        <f t="shared" si="14"/>
        <v>1</v>
      </c>
      <c r="AC74" t="str">
        <f t="shared" si="15"/>
        <v>TRUE</v>
      </c>
      <c r="AD74">
        <f t="shared" si="8"/>
        <v>917</v>
      </c>
      <c r="AE74" t="str">
        <f t="shared" si="8"/>
        <v>GODREJCP</v>
      </c>
    </row>
    <row r="75" spans="1:31" x14ac:dyDescent="0.2">
      <c r="A75">
        <v>-3</v>
      </c>
      <c r="B75">
        <v>-1.048951048951049</v>
      </c>
      <c r="C75">
        <v>158</v>
      </c>
      <c r="D75">
        <v>29.56</v>
      </c>
      <c r="E75">
        <v>0.20000000000000018</v>
      </c>
      <c r="F75">
        <v>14.285714285714299</v>
      </c>
      <c r="G75">
        <v>1.6</v>
      </c>
      <c r="H75">
        <v>283</v>
      </c>
      <c r="I75">
        <v>1000</v>
      </c>
      <c r="J75">
        <v>917</v>
      </c>
      <c r="K75" t="s">
        <v>233</v>
      </c>
      <c r="N75">
        <v>1000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 t="b">
        <f t="shared" si="9"/>
        <v>1</v>
      </c>
      <c r="X75" t="b">
        <f t="shared" si="10"/>
        <v>1</v>
      </c>
      <c r="Y75" t="b">
        <f t="shared" si="11"/>
        <v>0</v>
      </c>
      <c r="Z75" t="b">
        <f t="shared" si="12"/>
        <v>0</v>
      </c>
      <c r="AA75" t="str">
        <f t="shared" si="13"/>
        <v>Short Covering Candidate</v>
      </c>
      <c r="AB75" t="b">
        <f t="shared" si="14"/>
        <v>1</v>
      </c>
      <c r="AC75" t="str">
        <f t="shared" si="15"/>
        <v>FALSE</v>
      </c>
      <c r="AD75">
        <f t="shared" si="8"/>
        <v>917</v>
      </c>
      <c r="AE75" t="str">
        <f t="shared" si="8"/>
        <v>GODREJCP</v>
      </c>
    </row>
    <row r="76" spans="1:31" x14ac:dyDescent="0.2">
      <c r="A76">
        <v>-6</v>
      </c>
      <c r="B76">
        <v>-2.5862068965517242</v>
      </c>
      <c r="C76">
        <v>344</v>
      </c>
      <c r="D76">
        <v>26.13</v>
      </c>
      <c r="E76">
        <v>1.8500000000000005</v>
      </c>
      <c r="F76">
        <v>34.579439252336464</v>
      </c>
      <c r="G76">
        <v>7.2</v>
      </c>
      <c r="H76">
        <v>226</v>
      </c>
      <c r="I76">
        <v>950</v>
      </c>
      <c r="J76">
        <v>917</v>
      </c>
      <c r="K76" t="s">
        <v>233</v>
      </c>
      <c r="N76">
        <v>950</v>
      </c>
      <c r="O76">
        <v>12</v>
      </c>
      <c r="P76">
        <v>38</v>
      </c>
      <c r="Q76">
        <v>0</v>
      </c>
      <c r="R76">
        <v>0</v>
      </c>
      <c r="S76">
        <v>1</v>
      </c>
      <c r="T76">
        <v>28.17</v>
      </c>
      <c r="U76">
        <v>-14.950000000000003</v>
      </c>
      <c r="V76">
        <v>-28.234183191690278</v>
      </c>
      <c r="W76" t="b">
        <f t="shared" si="9"/>
        <v>1</v>
      </c>
      <c r="X76" t="b">
        <f t="shared" si="10"/>
        <v>1</v>
      </c>
      <c r="Y76" t="b">
        <f t="shared" si="11"/>
        <v>0</v>
      </c>
      <c r="Z76" t="b">
        <f t="shared" si="12"/>
        <v>1</v>
      </c>
      <c r="AA76" t="str">
        <f t="shared" si="13"/>
        <v>Short Covering Candidate</v>
      </c>
      <c r="AB76" t="b">
        <f t="shared" si="14"/>
        <v>1</v>
      </c>
      <c r="AC76" t="str">
        <f t="shared" si="15"/>
        <v>FALSE</v>
      </c>
      <c r="AD76">
        <f t="shared" si="8"/>
        <v>917</v>
      </c>
      <c r="AE76" t="str">
        <f t="shared" si="8"/>
        <v>GODREJCP</v>
      </c>
    </row>
    <row r="77" spans="1:31" x14ac:dyDescent="0.2">
      <c r="A77">
        <v>101</v>
      </c>
      <c r="B77">
        <v>11.924439197166469</v>
      </c>
      <c r="C77">
        <v>3565</v>
      </c>
      <c r="D77">
        <v>33.72</v>
      </c>
      <c r="E77">
        <v>13.6</v>
      </c>
      <c r="F77">
        <v>105.42635658914728</v>
      </c>
      <c r="G77">
        <v>26.5</v>
      </c>
      <c r="H77">
        <v>948</v>
      </c>
      <c r="I77">
        <v>1800</v>
      </c>
      <c r="J77">
        <v>1750</v>
      </c>
      <c r="K77" t="s">
        <v>212</v>
      </c>
      <c r="N77">
        <v>1800</v>
      </c>
      <c r="O77">
        <v>79</v>
      </c>
      <c r="P77">
        <v>66.8</v>
      </c>
      <c r="Q77">
        <v>-27</v>
      </c>
      <c r="R77">
        <v>-25.471698113207548</v>
      </c>
      <c r="S77">
        <v>135</v>
      </c>
      <c r="T77">
        <v>31.04</v>
      </c>
      <c r="U77">
        <v>-38.200000000000003</v>
      </c>
      <c r="V77">
        <v>-36.380952380952387</v>
      </c>
      <c r="W77" t="b">
        <f t="shared" si="9"/>
        <v>0</v>
      </c>
      <c r="X77" t="b">
        <f t="shared" si="10"/>
        <v>1</v>
      </c>
      <c r="Y77" t="b">
        <f t="shared" si="11"/>
        <v>0</v>
      </c>
      <c r="Z77" t="b">
        <f t="shared" si="12"/>
        <v>1</v>
      </c>
      <c r="AA77" t="str">
        <f t="shared" si="13"/>
        <v>MAX PAIN</v>
      </c>
      <c r="AB77" t="b">
        <f t="shared" si="14"/>
        <v>0</v>
      </c>
      <c r="AC77" t="str">
        <f t="shared" si="15"/>
        <v>FALSE</v>
      </c>
      <c r="AD77">
        <f t="shared" si="8"/>
        <v>1750</v>
      </c>
      <c r="AE77" t="str">
        <f t="shared" si="8"/>
        <v>PVR</v>
      </c>
    </row>
    <row r="78" spans="1:31" x14ac:dyDescent="0.2">
      <c r="A78">
        <v>-22</v>
      </c>
      <c r="B78">
        <v>-4.7516198704103676</v>
      </c>
      <c r="C78">
        <v>1728</v>
      </c>
      <c r="D78">
        <v>35.340000000000003</v>
      </c>
      <c r="E78">
        <v>3.7499999999999996</v>
      </c>
      <c r="F78">
        <v>111.94029850746267</v>
      </c>
      <c r="G78">
        <v>7.1</v>
      </c>
      <c r="H78">
        <v>441</v>
      </c>
      <c r="I78">
        <v>1900</v>
      </c>
      <c r="J78">
        <v>1750</v>
      </c>
      <c r="K78" t="s">
        <v>212</v>
      </c>
      <c r="N78">
        <v>1900</v>
      </c>
      <c r="O78">
        <v>35</v>
      </c>
      <c r="P78">
        <v>172</v>
      </c>
      <c r="Q78">
        <v>-4</v>
      </c>
      <c r="R78">
        <v>-10.256410256410257</v>
      </c>
      <c r="S78">
        <v>6</v>
      </c>
      <c r="T78">
        <v>59.13</v>
      </c>
      <c r="U78">
        <v>-23.75</v>
      </c>
      <c r="V78">
        <v>-12.132822477650064</v>
      </c>
      <c r="W78" t="b">
        <f t="shared" si="9"/>
        <v>1</v>
      </c>
      <c r="X78" t="b">
        <f t="shared" si="10"/>
        <v>1</v>
      </c>
      <c r="Y78" t="b">
        <f t="shared" si="11"/>
        <v>0</v>
      </c>
      <c r="Z78" t="b">
        <f t="shared" si="12"/>
        <v>1</v>
      </c>
      <c r="AA78" t="str">
        <f t="shared" si="13"/>
        <v>Short Covering Candidate</v>
      </c>
      <c r="AB78" t="b">
        <f t="shared" si="14"/>
        <v>1</v>
      </c>
      <c r="AC78" t="str">
        <f t="shared" si="15"/>
        <v>FALSE</v>
      </c>
      <c r="AD78">
        <f t="shared" si="8"/>
        <v>1750</v>
      </c>
      <c r="AE78" t="str">
        <f t="shared" si="8"/>
        <v>PVR</v>
      </c>
    </row>
    <row r="79" spans="1:31" x14ac:dyDescent="0.2">
      <c r="A79">
        <v>65</v>
      </c>
      <c r="B79">
        <v>23.214285714285715</v>
      </c>
      <c r="C79">
        <v>372</v>
      </c>
      <c r="D79">
        <v>39.54</v>
      </c>
      <c r="E79">
        <v>1.2999999999999998</v>
      </c>
      <c r="F79">
        <v>129.99999999999997</v>
      </c>
      <c r="G79">
        <v>2.2999999999999998</v>
      </c>
      <c r="H79">
        <v>345</v>
      </c>
      <c r="I79">
        <v>2000</v>
      </c>
      <c r="J79">
        <v>1750</v>
      </c>
      <c r="K79" t="s">
        <v>212</v>
      </c>
      <c r="N79">
        <v>2000</v>
      </c>
      <c r="O79">
        <v>7</v>
      </c>
      <c r="P79">
        <v>260</v>
      </c>
      <c r="Q79">
        <v>-1</v>
      </c>
      <c r="R79">
        <v>-12.5</v>
      </c>
      <c r="S79">
        <v>1</v>
      </c>
      <c r="T79">
        <v>65.14</v>
      </c>
      <c r="U79">
        <v>-42</v>
      </c>
      <c r="V79">
        <v>-13.90728476821192</v>
      </c>
      <c r="W79" t="b">
        <f t="shared" si="9"/>
        <v>0</v>
      </c>
      <c r="X79" t="b">
        <f t="shared" si="10"/>
        <v>1</v>
      </c>
      <c r="Y79" t="b">
        <f t="shared" si="11"/>
        <v>0</v>
      </c>
      <c r="Z79" t="b">
        <f t="shared" si="12"/>
        <v>1</v>
      </c>
      <c r="AA79" t="str">
        <f t="shared" si="13"/>
        <v>MAX PAIN</v>
      </c>
      <c r="AB79" t="b">
        <f t="shared" si="14"/>
        <v>0</v>
      </c>
      <c r="AC79" t="str">
        <f t="shared" si="15"/>
        <v>FALSE</v>
      </c>
      <c r="AD79">
        <f t="shared" si="8"/>
        <v>1750</v>
      </c>
      <c r="AE79" t="str">
        <f t="shared" si="8"/>
        <v>PVR</v>
      </c>
    </row>
    <row r="80" spans="1:31" x14ac:dyDescent="0.2">
      <c r="A80">
        <v>-11</v>
      </c>
      <c r="B80">
        <v>-4.2471042471042475</v>
      </c>
      <c r="C80">
        <v>463</v>
      </c>
      <c r="D80">
        <v>24.26</v>
      </c>
      <c r="E80">
        <v>4.4500000000000028</v>
      </c>
      <c r="F80">
        <v>7.265306122448985</v>
      </c>
      <c r="G80">
        <v>65.7</v>
      </c>
      <c r="H80">
        <v>248</v>
      </c>
      <c r="I80">
        <v>4500</v>
      </c>
      <c r="J80">
        <v>4450</v>
      </c>
      <c r="K80" t="s">
        <v>163</v>
      </c>
      <c r="N80">
        <v>4500</v>
      </c>
      <c r="O80">
        <v>14</v>
      </c>
      <c r="P80">
        <v>185</v>
      </c>
      <c r="Q80">
        <v>7</v>
      </c>
      <c r="R80">
        <v>100</v>
      </c>
      <c r="S80">
        <v>11</v>
      </c>
      <c r="T80">
        <v>49.81</v>
      </c>
      <c r="U80">
        <v>-124</v>
      </c>
      <c r="V80">
        <v>-40.129449838187703</v>
      </c>
      <c r="W80" t="b">
        <f t="shared" si="9"/>
        <v>1</v>
      </c>
      <c r="X80" t="b">
        <f t="shared" si="10"/>
        <v>1</v>
      </c>
      <c r="Y80" t="b">
        <f t="shared" si="11"/>
        <v>1</v>
      </c>
      <c r="Z80" t="b">
        <f t="shared" si="12"/>
        <v>1</v>
      </c>
      <c r="AA80" t="str">
        <f t="shared" si="13"/>
        <v>Short Covering Candidate</v>
      </c>
      <c r="AB80" t="b">
        <f t="shared" si="14"/>
        <v>1</v>
      </c>
      <c r="AC80" t="str">
        <f t="shared" si="15"/>
        <v>TRUE</v>
      </c>
      <c r="AD80">
        <f t="shared" si="8"/>
        <v>4450</v>
      </c>
      <c r="AE80" t="str">
        <f t="shared" si="8"/>
        <v>INDIAMART</v>
      </c>
    </row>
    <row r="81" spans="1:31" x14ac:dyDescent="0.2">
      <c r="A81">
        <v>2</v>
      </c>
      <c r="B81">
        <v>1.1834319526627219</v>
      </c>
      <c r="C81">
        <v>91</v>
      </c>
      <c r="D81">
        <v>34.82</v>
      </c>
      <c r="E81">
        <v>1.3000000000000007</v>
      </c>
      <c r="F81">
        <v>31.707317073170753</v>
      </c>
      <c r="G81">
        <v>5.4</v>
      </c>
      <c r="H81">
        <v>171</v>
      </c>
      <c r="I81">
        <v>5000</v>
      </c>
      <c r="J81">
        <v>4450</v>
      </c>
      <c r="K81" t="s">
        <v>163</v>
      </c>
      <c r="N81">
        <v>5000</v>
      </c>
      <c r="O81">
        <v>2</v>
      </c>
      <c r="P81">
        <v>701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 t="b">
        <f t="shared" si="9"/>
        <v>0</v>
      </c>
      <c r="X81" t="b">
        <f t="shared" si="10"/>
        <v>1</v>
      </c>
      <c r="Y81" t="b">
        <f t="shared" si="11"/>
        <v>0</v>
      </c>
      <c r="Z81" t="b">
        <f t="shared" si="12"/>
        <v>0</v>
      </c>
      <c r="AA81" t="str">
        <f t="shared" si="13"/>
        <v>MAX PAIN</v>
      </c>
      <c r="AB81" t="b">
        <f t="shared" si="14"/>
        <v>0</v>
      </c>
      <c r="AC81" t="str">
        <f t="shared" si="15"/>
        <v>FALSE</v>
      </c>
      <c r="AD81">
        <f t="shared" si="8"/>
        <v>4450</v>
      </c>
      <c r="AE81" t="str">
        <f t="shared" si="8"/>
        <v>INDIAMART</v>
      </c>
    </row>
    <row r="82" spans="1:31" x14ac:dyDescent="0.2">
      <c r="A82">
        <v>-21</v>
      </c>
      <c r="B82">
        <v>-18.75</v>
      </c>
      <c r="C82">
        <v>28</v>
      </c>
      <c r="D82">
        <v>22.48</v>
      </c>
      <c r="E82">
        <v>27.450000000000017</v>
      </c>
      <c r="F82">
        <v>17.517549457562236</v>
      </c>
      <c r="G82">
        <v>184.15</v>
      </c>
      <c r="H82">
        <v>91</v>
      </c>
      <c r="I82">
        <v>4300</v>
      </c>
      <c r="J82">
        <v>4450</v>
      </c>
      <c r="K82" t="s">
        <v>163</v>
      </c>
      <c r="N82">
        <v>4300</v>
      </c>
      <c r="O82">
        <v>69</v>
      </c>
      <c r="P82">
        <v>76.650000000000006</v>
      </c>
      <c r="Q82">
        <v>-2</v>
      </c>
      <c r="R82">
        <v>-2.816901408450704</v>
      </c>
      <c r="S82">
        <v>56</v>
      </c>
      <c r="T82">
        <v>43.96</v>
      </c>
      <c r="U82">
        <v>-2.3499999999999943</v>
      </c>
      <c r="V82">
        <v>-2.9746835443037902</v>
      </c>
      <c r="W82" t="b">
        <f t="shared" si="9"/>
        <v>1</v>
      </c>
      <c r="X82" t="b">
        <f t="shared" si="10"/>
        <v>1</v>
      </c>
      <c r="Y82" t="b">
        <f t="shared" si="11"/>
        <v>0</v>
      </c>
      <c r="Z82" t="b">
        <f t="shared" si="12"/>
        <v>1</v>
      </c>
      <c r="AA82" t="str">
        <f t="shared" si="13"/>
        <v>Short Covering Candidate</v>
      </c>
      <c r="AB82" t="b">
        <f t="shared" si="14"/>
        <v>1</v>
      </c>
      <c r="AC82" t="str">
        <f t="shared" si="15"/>
        <v>FALSE</v>
      </c>
      <c r="AD82">
        <f t="shared" ref="AD82:AE106" si="16">J82</f>
        <v>4450</v>
      </c>
      <c r="AE82" t="str">
        <f t="shared" si="16"/>
        <v>INDIAMART</v>
      </c>
    </row>
    <row r="83" spans="1:31" x14ac:dyDescent="0.2">
      <c r="A83">
        <v>-55</v>
      </c>
      <c r="B83">
        <v>-8.3713850837138502</v>
      </c>
      <c r="C83">
        <v>623</v>
      </c>
      <c r="D83">
        <v>26.53</v>
      </c>
      <c r="E83">
        <v>39.299999999999997</v>
      </c>
      <c r="F83">
        <v>46.953405017921142</v>
      </c>
      <c r="G83">
        <v>123</v>
      </c>
      <c r="H83">
        <v>602</v>
      </c>
      <c r="I83">
        <v>25000</v>
      </c>
      <c r="J83">
        <v>23816.35</v>
      </c>
      <c r="K83" t="s">
        <v>175</v>
      </c>
      <c r="N83">
        <v>25000</v>
      </c>
      <c r="O83">
        <v>5</v>
      </c>
      <c r="P83">
        <v>1700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 t="b">
        <f t="shared" si="9"/>
        <v>1</v>
      </c>
      <c r="X83" t="b">
        <f t="shared" si="10"/>
        <v>1</v>
      </c>
      <c r="Y83" t="b">
        <f t="shared" si="11"/>
        <v>0</v>
      </c>
      <c r="Z83" t="b">
        <f t="shared" si="12"/>
        <v>0</v>
      </c>
      <c r="AA83" t="str">
        <f t="shared" si="13"/>
        <v>Short Covering Candidate</v>
      </c>
      <c r="AB83" t="b">
        <f t="shared" si="14"/>
        <v>1</v>
      </c>
      <c r="AC83" t="str">
        <f t="shared" si="15"/>
        <v>FALSE</v>
      </c>
      <c r="AD83">
        <f t="shared" si="16"/>
        <v>23816.35</v>
      </c>
      <c r="AE83" t="str">
        <f t="shared" si="16"/>
        <v>SHREECEM</v>
      </c>
    </row>
    <row r="84" spans="1:31" x14ac:dyDescent="0.2">
      <c r="A84">
        <v>4</v>
      </c>
      <c r="B84">
        <v>0.89686098654708524</v>
      </c>
      <c r="C84">
        <v>226</v>
      </c>
      <c r="D84">
        <v>32.18</v>
      </c>
      <c r="E84">
        <v>-2.7999999999999989</v>
      </c>
      <c r="F84">
        <v>-17.948717948717942</v>
      </c>
      <c r="G84">
        <v>12.8</v>
      </c>
      <c r="H84">
        <v>450</v>
      </c>
      <c r="I84">
        <v>27000</v>
      </c>
      <c r="J84">
        <v>23816.35</v>
      </c>
      <c r="K84" t="s">
        <v>175</v>
      </c>
      <c r="N84">
        <v>27000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 t="b">
        <f t="shared" si="9"/>
        <v>0</v>
      </c>
      <c r="X84" t="b">
        <f t="shared" si="10"/>
        <v>0</v>
      </c>
      <c r="Y84" t="b">
        <f t="shared" si="11"/>
        <v>0</v>
      </c>
      <c r="Z84" t="b">
        <f t="shared" si="12"/>
        <v>0</v>
      </c>
      <c r="AA84" t="str">
        <f t="shared" si="13"/>
        <v>MAX PAIN</v>
      </c>
      <c r="AB84" t="b">
        <f t="shared" si="14"/>
        <v>1</v>
      </c>
      <c r="AC84" t="str">
        <f t="shared" si="15"/>
        <v>FALSE</v>
      </c>
      <c r="AD84">
        <f t="shared" si="16"/>
        <v>23816.35</v>
      </c>
      <c r="AE84" t="str">
        <f t="shared" si="16"/>
        <v>SHREECEM</v>
      </c>
    </row>
    <row r="85" spans="1:31" x14ac:dyDescent="0.2">
      <c r="A85">
        <v>-28</v>
      </c>
      <c r="B85">
        <v>-6.0344827586206895</v>
      </c>
      <c r="C85">
        <v>414</v>
      </c>
      <c r="D85">
        <v>28.07</v>
      </c>
      <c r="E85">
        <v>6.8499999999999979</v>
      </c>
      <c r="F85">
        <v>27.90224032586557</v>
      </c>
      <c r="G85">
        <v>31.4</v>
      </c>
      <c r="H85">
        <v>436</v>
      </c>
      <c r="I85">
        <v>26000</v>
      </c>
      <c r="J85">
        <v>23816.35</v>
      </c>
      <c r="K85" t="s">
        <v>175</v>
      </c>
      <c r="N85">
        <v>26000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 t="b">
        <f t="shared" si="9"/>
        <v>1</v>
      </c>
      <c r="X85" t="b">
        <f t="shared" si="10"/>
        <v>1</v>
      </c>
      <c r="Y85" t="b">
        <f t="shared" si="11"/>
        <v>0</v>
      </c>
      <c r="Z85" t="b">
        <f t="shared" si="12"/>
        <v>0</v>
      </c>
      <c r="AA85" t="str">
        <f t="shared" si="13"/>
        <v>Short Covering Candidate</v>
      </c>
      <c r="AB85" t="b">
        <f t="shared" si="14"/>
        <v>1</v>
      </c>
      <c r="AC85" t="str">
        <f t="shared" si="15"/>
        <v>FALSE</v>
      </c>
      <c r="AD85">
        <f t="shared" si="16"/>
        <v>23816.35</v>
      </c>
      <c r="AE85" t="str">
        <f t="shared" si="16"/>
        <v>SHREECEM</v>
      </c>
    </row>
    <row r="86" spans="1:31" x14ac:dyDescent="0.2">
      <c r="A86">
        <v>-14</v>
      </c>
      <c r="B86">
        <v>-1.6887816646562124</v>
      </c>
      <c r="C86">
        <v>271</v>
      </c>
      <c r="D86">
        <v>31.62</v>
      </c>
      <c r="E86">
        <v>0.25</v>
      </c>
      <c r="F86">
        <v>14.285714285714285</v>
      </c>
      <c r="G86">
        <v>2</v>
      </c>
      <c r="H86">
        <v>815</v>
      </c>
      <c r="I86">
        <v>500</v>
      </c>
      <c r="J86">
        <v>466.75</v>
      </c>
      <c r="K86" t="s">
        <v>159</v>
      </c>
      <c r="N86">
        <v>500</v>
      </c>
      <c r="O86">
        <v>75</v>
      </c>
      <c r="P86">
        <v>36.5</v>
      </c>
      <c r="Q86">
        <v>2</v>
      </c>
      <c r="R86">
        <v>2.7397260273972601</v>
      </c>
      <c r="S86">
        <v>2</v>
      </c>
      <c r="T86">
        <v>44.36</v>
      </c>
      <c r="U86">
        <v>0.29999999999999716</v>
      </c>
      <c r="V86">
        <v>0.82872928176794791</v>
      </c>
      <c r="W86" t="b">
        <f t="shared" si="9"/>
        <v>1</v>
      </c>
      <c r="X86" t="b">
        <f t="shared" si="10"/>
        <v>1</v>
      </c>
      <c r="Y86" t="b">
        <f t="shared" si="11"/>
        <v>1</v>
      </c>
      <c r="Z86" t="b">
        <f t="shared" si="12"/>
        <v>0</v>
      </c>
      <c r="AA86" t="str">
        <f t="shared" si="13"/>
        <v>Short Covering Candidate</v>
      </c>
      <c r="AB86" t="b">
        <f t="shared" si="14"/>
        <v>1</v>
      </c>
      <c r="AC86" t="str">
        <f t="shared" si="15"/>
        <v>FALSE</v>
      </c>
      <c r="AD86">
        <f t="shared" si="16"/>
        <v>466.75</v>
      </c>
      <c r="AE86" t="str">
        <f t="shared" si="16"/>
        <v>ICICIPRULI</v>
      </c>
    </row>
    <row r="87" spans="1:31" x14ac:dyDescent="0.2">
      <c r="A87">
        <v>51</v>
      </c>
      <c r="B87">
        <v>14.912280701754385</v>
      </c>
      <c r="C87">
        <v>205</v>
      </c>
      <c r="D87">
        <v>29.14</v>
      </c>
      <c r="E87">
        <v>0.94999999999999929</v>
      </c>
      <c r="F87">
        <v>20.430107526881702</v>
      </c>
      <c r="G87">
        <v>5.6</v>
      </c>
      <c r="H87">
        <v>393</v>
      </c>
      <c r="I87">
        <v>480</v>
      </c>
      <c r="J87">
        <v>466.75</v>
      </c>
      <c r="K87" t="s">
        <v>159</v>
      </c>
      <c r="N87">
        <v>480</v>
      </c>
      <c r="O87">
        <v>103</v>
      </c>
      <c r="P87">
        <v>20.100000000000001</v>
      </c>
      <c r="Q87">
        <v>1</v>
      </c>
      <c r="R87">
        <v>0.98039215686274506</v>
      </c>
      <c r="S87">
        <v>6</v>
      </c>
      <c r="T87">
        <v>38.11</v>
      </c>
      <c r="U87">
        <v>1.5</v>
      </c>
      <c r="V87">
        <v>8.064516129032258</v>
      </c>
      <c r="W87" t="b">
        <f t="shared" si="9"/>
        <v>0</v>
      </c>
      <c r="X87" t="b">
        <f t="shared" si="10"/>
        <v>1</v>
      </c>
      <c r="Y87" t="b">
        <f t="shared" si="11"/>
        <v>1</v>
      </c>
      <c r="Z87" t="b">
        <f t="shared" si="12"/>
        <v>0</v>
      </c>
      <c r="AA87" t="str">
        <f t="shared" si="13"/>
        <v>MAX PAIN</v>
      </c>
      <c r="AB87" t="b">
        <f t="shared" si="14"/>
        <v>0</v>
      </c>
      <c r="AC87" t="str">
        <f t="shared" si="15"/>
        <v>FALSE</v>
      </c>
      <c r="AD87">
        <f t="shared" si="16"/>
        <v>466.75</v>
      </c>
      <c r="AE87" t="str">
        <f t="shared" si="16"/>
        <v>ICICIPRULI</v>
      </c>
    </row>
    <row r="88" spans="1:31" x14ac:dyDescent="0.2">
      <c r="A88">
        <v>12</v>
      </c>
      <c r="B88">
        <v>3.2345013477088949</v>
      </c>
      <c r="C88">
        <v>192</v>
      </c>
      <c r="D88">
        <v>28.33</v>
      </c>
      <c r="E88">
        <v>1.7499999999999991</v>
      </c>
      <c r="F88">
        <v>23.489932885906029</v>
      </c>
      <c r="G88">
        <v>9.1999999999999993</v>
      </c>
      <c r="H88">
        <v>383</v>
      </c>
      <c r="I88">
        <v>470</v>
      </c>
      <c r="J88">
        <v>466.75</v>
      </c>
      <c r="K88" t="s">
        <v>159</v>
      </c>
      <c r="N88">
        <v>470</v>
      </c>
      <c r="O88">
        <v>152</v>
      </c>
      <c r="P88">
        <v>11.25</v>
      </c>
      <c r="Q88">
        <v>3</v>
      </c>
      <c r="R88">
        <v>2.0134228187919465</v>
      </c>
      <c r="S88">
        <v>10</v>
      </c>
      <c r="T88">
        <v>29.67</v>
      </c>
      <c r="U88">
        <v>-3.5500000000000007</v>
      </c>
      <c r="V88">
        <v>-23.986486486486491</v>
      </c>
      <c r="W88" t="b">
        <f t="shared" si="9"/>
        <v>0</v>
      </c>
      <c r="X88" t="b">
        <f t="shared" si="10"/>
        <v>1</v>
      </c>
      <c r="Y88" t="b">
        <f t="shared" si="11"/>
        <v>1</v>
      </c>
      <c r="Z88" t="b">
        <f t="shared" si="12"/>
        <v>1</v>
      </c>
      <c r="AA88" t="str">
        <f t="shared" si="13"/>
        <v>MAX PAIN</v>
      </c>
      <c r="AB88" t="b">
        <f t="shared" si="14"/>
        <v>0</v>
      </c>
      <c r="AC88" t="str">
        <f t="shared" si="15"/>
        <v>FALSE</v>
      </c>
      <c r="AD88">
        <f t="shared" si="16"/>
        <v>466.75</v>
      </c>
      <c r="AE88" t="str">
        <f t="shared" si="16"/>
        <v>ICICIPRULI</v>
      </c>
    </row>
    <row r="89" spans="1:31" x14ac:dyDescent="0.2">
      <c r="A89">
        <v>-7</v>
      </c>
      <c r="B89">
        <v>-0.72388831437435364</v>
      </c>
      <c r="C89">
        <v>668</v>
      </c>
      <c r="D89">
        <v>33.549999999999997</v>
      </c>
      <c r="E89">
        <v>4.6000000000000014</v>
      </c>
      <c r="F89">
        <v>14.720000000000006</v>
      </c>
      <c r="G89">
        <v>35.85</v>
      </c>
      <c r="H89">
        <v>960</v>
      </c>
      <c r="I89">
        <v>4500</v>
      </c>
      <c r="J89">
        <v>4273.8999999999996</v>
      </c>
      <c r="K89" t="s">
        <v>261</v>
      </c>
      <c r="N89">
        <v>4500</v>
      </c>
      <c r="O89">
        <v>276</v>
      </c>
      <c r="P89">
        <v>230.7</v>
      </c>
      <c r="Q89">
        <v>-3</v>
      </c>
      <c r="R89">
        <v>-1.075268817204301</v>
      </c>
      <c r="S89">
        <v>5</v>
      </c>
      <c r="T89">
        <v>26.94</v>
      </c>
      <c r="U89">
        <v>-54.850000000000023</v>
      </c>
      <c r="V89">
        <v>-19.208544913325166</v>
      </c>
      <c r="W89" t="b">
        <f t="shared" si="9"/>
        <v>1</v>
      </c>
      <c r="X89" t="b">
        <f t="shared" si="10"/>
        <v>1</v>
      </c>
      <c r="Y89" t="b">
        <f t="shared" si="11"/>
        <v>0</v>
      </c>
      <c r="Z89" t="b">
        <f t="shared" si="12"/>
        <v>1</v>
      </c>
      <c r="AA89" t="str">
        <f t="shared" si="13"/>
        <v>Short Covering Candidate</v>
      </c>
      <c r="AB89" t="b">
        <f t="shared" si="14"/>
        <v>1</v>
      </c>
      <c r="AC89" t="str">
        <f t="shared" si="15"/>
        <v>FALSE</v>
      </c>
      <c r="AD89">
        <f t="shared" si="16"/>
        <v>4273.8999999999996</v>
      </c>
      <c r="AE89" t="str">
        <f t="shared" si="16"/>
        <v>LTIM</v>
      </c>
    </row>
    <row r="90" spans="1:31" x14ac:dyDescent="0.2">
      <c r="A90">
        <v>-60</v>
      </c>
      <c r="B90">
        <v>-5.9055118110236222</v>
      </c>
      <c r="C90">
        <v>105</v>
      </c>
      <c r="D90">
        <v>39.5</v>
      </c>
      <c r="E90">
        <v>-0.10000000000000009</v>
      </c>
      <c r="F90">
        <v>-3.8461538461538494</v>
      </c>
      <c r="G90">
        <v>2.5</v>
      </c>
      <c r="H90">
        <v>956</v>
      </c>
      <c r="I90">
        <v>5000</v>
      </c>
      <c r="J90">
        <v>4273.8999999999996</v>
      </c>
      <c r="K90" t="s">
        <v>261</v>
      </c>
      <c r="N90">
        <v>5000</v>
      </c>
      <c r="O90">
        <v>106</v>
      </c>
      <c r="P90">
        <v>707.05</v>
      </c>
      <c r="Q90">
        <v>0</v>
      </c>
      <c r="R90">
        <v>0</v>
      </c>
      <c r="S90">
        <v>3</v>
      </c>
      <c r="T90">
        <v>0</v>
      </c>
      <c r="U90">
        <v>-43.100000000000023</v>
      </c>
      <c r="V90">
        <v>-5.7455175631540394</v>
      </c>
      <c r="W90" t="b">
        <f t="shared" si="9"/>
        <v>1</v>
      </c>
      <c r="X90" t="b">
        <f t="shared" si="10"/>
        <v>0</v>
      </c>
      <c r="Y90" t="b">
        <f t="shared" si="11"/>
        <v>0</v>
      </c>
      <c r="Z90" t="b">
        <f t="shared" si="12"/>
        <v>1</v>
      </c>
      <c r="AA90" t="str">
        <f t="shared" si="13"/>
        <v>MAX PAIN</v>
      </c>
      <c r="AB90" t="b">
        <f t="shared" si="14"/>
        <v>0</v>
      </c>
      <c r="AC90" t="str">
        <f t="shared" si="15"/>
        <v>FALSE</v>
      </c>
      <c r="AD90">
        <f t="shared" si="16"/>
        <v>4273.8999999999996</v>
      </c>
      <c r="AE90" t="str">
        <f t="shared" si="16"/>
        <v>LTIM</v>
      </c>
    </row>
    <row r="91" spans="1:31" x14ac:dyDescent="0.2">
      <c r="A91">
        <v>-96</v>
      </c>
      <c r="B91">
        <v>-11.985018726591761</v>
      </c>
      <c r="C91">
        <v>606</v>
      </c>
      <c r="D91">
        <v>33.11</v>
      </c>
      <c r="E91">
        <v>7.6999999999999957</v>
      </c>
      <c r="F91">
        <v>14.298978644382535</v>
      </c>
      <c r="G91">
        <v>61.55</v>
      </c>
      <c r="H91">
        <v>705</v>
      </c>
      <c r="I91">
        <v>4400</v>
      </c>
      <c r="J91">
        <v>4273.8999999999996</v>
      </c>
      <c r="K91" t="s">
        <v>261</v>
      </c>
      <c r="N91">
        <v>4400</v>
      </c>
      <c r="O91">
        <v>262</v>
      </c>
      <c r="P91">
        <v>163</v>
      </c>
      <c r="Q91">
        <v>-6</v>
      </c>
      <c r="R91">
        <v>-2.2388059701492535</v>
      </c>
      <c r="S91">
        <v>18</v>
      </c>
      <c r="T91">
        <v>30.08</v>
      </c>
      <c r="U91">
        <v>-17</v>
      </c>
      <c r="V91">
        <v>-9.4444444444444446</v>
      </c>
      <c r="W91" t="b">
        <f t="shared" si="9"/>
        <v>1</v>
      </c>
      <c r="X91" t="b">
        <f t="shared" si="10"/>
        <v>1</v>
      </c>
      <c r="Y91" t="b">
        <f t="shared" si="11"/>
        <v>0</v>
      </c>
      <c r="Z91" t="b">
        <f t="shared" si="12"/>
        <v>1</v>
      </c>
      <c r="AA91" t="str">
        <f t="shared" si="13"/>
        <v>Short Covering Candidate</v>
      </c>
      <c r="AB91" t="b">
        <f t="shared" si="14"/>
        <v>1</v>
      </c>
      <c r="AC91" t="str">
        <f t="shared" si="15"/>
        <v>FALSE</v>
      </c>
      <c r="AD91">
        <f t="shared" si="16"/>
        <v>4273.8999999999996</v>
      </c>
      <c r="AE91" t="str">
        <f t="shared" si="16"/>
        <v>LTIM</v>
      </c>
    </row>
    <row r="92" spans="1:31" x14ac:dyDescent="0.2">
      <c r="A92">
        <v>-98</v>
      </c>
      <c r="B92">
        <v>-9.6837944664031621</v>
      </c>
      <c r="C92">
        <v>1373</v>
      </c>
      <c r="D92">
        <v>30.09</v>
      </c>
      <c r="E92">
        <v>1.1999999999999993</v>
      </c>
      <c r="F92">
        <v>27.272727272727256</v>
      </c>
      <c r="G92">
        <v>5.6</v>
      </c>
      <c r="H92">
        <v>914</v>
      </c>
      <c r="I92">
        <v>800</v>
      </c>
      <c r="J92">
        <v>763</v>
      </c>
      <c r="K92" t="s">
        <v>70</v>
      </c>
      <c r="N92">
        <v>800</v>
      </c>
      <c r="O92">
        <v>49</v>
      </c>
      <c r="P92">
        <v>42.5</v>
      </c>
      <c r="Q92">
        <v>-8</v>
      </c>
      <c r="R92">
        <v>-14.035087719298245</v>
      </c>
      <c r="S92">
        <v>37</v>
      </c>
      <c r="T92">
        <v>36.08</v>
      </c>
      <c r="U92">
        <v>-5.8500000000000014</v>
      </c>
      <c r="V92">
        <v>-12.099276111685628</v>
      </c>
      <c r="W92" t="b">
        <f t="shared" si="9"/>
        <v>1</v>
      </c>
      <c r="X92" t="b">
        <f t="shared" si="10"/>
        <v>1</v>
      </c>
      <c r="Y92" t="b">
        <f t="shared" si="11"/>
        <v>0</v>
      </c>
      <c r="Z92" t="b">
        <f t="shared" si="12"/>
        <v>1</v>
      </c>
      <c r="AA92" t="str">
        <f t="shared" si="13"/>
        <v>Short Covering Candidate</v>
      </c>
      <c r="AB92" t="b">
        <f t="shared" si="14"/>
        <v>1</v>
      </c>
      <c r="AC92" t="str">
        <f t="shared" si="15"/>
        <v>FALSE</v>
      </c>
      <c r="AD92">
        <f t="shared" si="16"/>
        <v>763</v>
      </c>
      <c r="AE92" t="str">
        <f t="shared" si="16"/>
        <v>JSWSTEEL</v>
      </c>
    </row>
    <row r="93" spans="1:31" x14ac:dyDescent="0.2">
      <c r="A93">
        <v>60</v>
      </c>
      <c r="B93">
        <v>9.5389507154213042</v>
      </c>
      <c r="C93">
        <v>1493</v>
      </c>
      <c r="D93">
        <v>28.91</v>
      </c>
      <c r="E93">
        <v>2.1999999999999993</v>
      </c>
      <c r="F93">
        <v>26.190476190476179</v>
      </c>
      <c r="G93">
        <v>10.6</v>
      </c>
      <c r="H93">
        <v>689</v>
      </c>
      <c r="I93">
        <v>780</v>
      </c>
      <c r="J93">
        <v>763</v>
      </c>
      <c r="K93" t="s">
        <v>70</v>
      </c>
      <c r="N93">
        <v>780</v>
      </c>
      <c r="O93">
        <v>70</v>
      </c>
      <c r="P93">
        <v>26.35</v>
      </c>
      <c r="Q93">
        <v>8</v>
      </c>
      <c r="R93">
        <v>12.903225806451612</v>
      </c>
      <c r="S93">
        <v>56</v>
      </c>
      <c r="T93">
        <v>31.68</v>
      </c>
      <c r="U93">
        <v>-8.75</v>
      </c>
      <c r="V93">
        <v>-24.928774928774928</v>
      </c>
      <c r="W93" t="b">
        <f t="shared" si="9"/>
        <v>0</v>
      </c>
      <c r="X93" t="b">
        <f t="shared" si="10"/>
        <v>1</v>
      </c>
      <c r="Y93" t="b">
        <f t="shared" si="11"/>
        <v>1</v>
      </c>
      <c r="Z93" t="b">
        <f t="shared" si="12"/>
        <v>1</v>
      </c>
      <c r="AA93" t="str">
        <f t="shared" si="13"/>
        <v>MAX PAIN</v>
      </c>
      <c r="AB93" t="b">
        <f t="shared" si="14"/>
        <v>0</v>
      </c>
      <c r="AC93" t="str">
        <f t="shared" si="15"/>
        <v>FALSE</v>
      </c>
      <c r="AD93">
        <f t="shared" si="16"/>
        <v>763</v>
      </c>
      <c r="AE93" t="str">
        <f t="shared" si="16"/>
        <v>JSWSTEEL</v>
      </c>
    </row>
    <row r="94" spans="1:31" x14ac:dyDescent="0.2">
      <c r="A94">
        <v>-3</v>
      </c>
      <c r="B94">
        <v>-0.5376344086021505</v>
      </c>
      <c r="C94">
        <v>2692</v>
      </c>
      <c r="D94">
        <v>27.94</v>
      </c>
      <c r="E94">
        <v>3.5999999999999996</v>
      </c>
      <c r="F94">
        <v>23.376623376623375</v>
      </c>
      <c r="G94">
        <v>19</v>
      </c>
      <c r="H94">
        <v>555</v>
      </c>
      <c r="I94">
        <v>760</v>
      </c>
      <c r="J94">
        <v>763</v>
      </c>
      <c r="K94" t="s">
        <v>70</v>
      </c>
      <c r="N94">
        <v>760</v>
      </c>
      <c r="O94">
        <v>224</v>
      </c>
      <c r="P94">
        <v>15.15</v>
      </c>
      <c r="Q94">
        <v>17</v>
      </c>
      <c r="R94">
        <v>8.2125603864734291</v>
      </c>
      <c r="S94">
        <v>1043</v>
      </c>
      <c r="T94">
        <v>31.2</v>
      </c>
      <c r="U94">
        <v>-5.2999999999999989</v>
      </c>
      <c r="V94">
        <v>-25.916870415647921</v>
      </c>
      <c r="W94" t="b">
        <f t="shared" si="9"/>
        <v>1</v>
      </c>
      <c r="X94" t="b">
        <f t="shared" si="10"/>
        <v>1</v>
      </c>
      <c r="Y94" t="b">
        <f t="shared" si="11"/>
        <v>1</v>
      </c>
      <c r="Z94" t="b">
        <f t="shared" si="12"/>
        <v>1</v>
      </c>
      <c r="AA94" t="str">
        <f t="shared" si="13"/>
        <v>Short Covering Candidate</v>
      </c>
      <c r="AB94" t="b">
        <f t="shared" si="14"/>
        <v>1</v>
      </c>
      <c r="AC94" t="str">
        <f t="shared" si="15"/>
        <v>TRUE</v>
      </c>
      <c r="AD94">
        <f t="shared" si="16"/>
        <v>763</v>
      </c>
      <c r="AE94" t="str">
        <f t="shared" si="16"/>
        <v>JSWSTEEL</v>
      </c>
    </row>
    <row r="95" spans="1:31" x14ac:dyDescent="0.2">
      <c r="A95">
        <v>114</v>
      </c>
      <c r="B95">
        <v>7.6975016880486162</v>
      </c>
      <c r="C95">
        <v>1116</v>
      </c>
      <c r="D95">
        <v>20.69</v>
      </c>
      <c r="E95">
        <v>3.1999999999999993</v>
      </c>
      <c r="F95">
        <v>25.806451612903221</v>
      </c>
      <c r="G95">
        <v>15.6</v>
      </c>
      <c r="H95">
        <v>1595</v>
      </c>
      <c r="I95">
        <v>4500</v>
      </c>
      <c r="J95">
        <v>4320</v>
      </c>
      <c r="K95" t="s">
        <v>85</v>
      </c>
      <c r="N95">
        <v>4500</v>
      </c>
      <c r="O95">
        <v>75</v>
      </c>
      <c r="P95">
        <v>190</v>
      </c>
      <c r="Q95">
        <v>-3</v>
      </c>
      <c r="R95">
        <v>-3.8461538461538463</v>
      </c>
      <c r="S95">
        <v>12</v>
      </c>
      <c r="T95">
        <v>25.24</v>
      </c>
      <c r="U95">
        <v>-33.5</v>
      </c>
      <c r="V95">
        <v>-14.988814317673377</v>
      </c>
      <c r="W95" t="b">
        <f t="shared" si="9"/>
        <v>0</v>
      </c>
      <c r="X95" t="b">
        <f t="shared" si="10"/>
        <v>1</v>
      </c>
      <c r="Y95" t="b">
        <f t="shared" si="11"/>
        <v>0</v>
      </c>
      <c r="Z95" t="b">
        <f t="shared" si="12"/>
        <v>1</v>
      </c>
      <c r="AA95" t="str">
        <f t="shared" si="13"/>
        <v>MAX PAIN</v>
      </c>
      <c r="AB95" t="b">
        <f t="shared" si="14"/>
        <v>0</v>
      </c>
      <c r="AC95" t="str">
        <f t="shared" si="15"/>
        <v>FALSE</v>
      </c>
      <c r="AD95">
        <f t="shared" si="16"/>
        <v>4320</v>
      </c>
      <c r="AE95" t="str">
        <f t="shared" si="16"/>
        <v>DRREDDY</v>
      </c>
    </row>
    <row r="96" spans="1:31" x14ac:dyDescent="0.2">
      <c r="A96">
        <v>-213</v>
      </c>
      <c r="B96">
        <v>-15.789473684210526</v>
      </c>
      <c r="C96">
        <v>1915</v>
      </c>
      <c r="D96">
        <v>20.02</v>
      </c>
      <c r="E96">
        <v>20.65</v>
      </c>
      <c r="F96">
        <v>32.596685082872924</v>
      </c>
      <c r="G96">
        <v>84</v>
      </c>
      <c r="H96">
        <v>1136</v>
      </c>
      <c r="I96">
        <v>4300</v>
      </c>
      <c r="J96">
        <v>4320</v>
      </c>
      <c r="K96" t="s">
        <v>85</v>
      </c>
      <c r="N96">
        <v>4300</v>
      </c>
      <c r="O96">
        <v>398</v>
      </c>
      <c r="P96">
        <v>52.5</v>
      </c>
      <c r="Q96">
        <v>-1</v>
      </c>
      <c r="R96">
        <v>-0.25062656641604009</v>
      </c>
      <c r="S96">
        <v>562</v>
      </c>
      <c r="T96">
        <v>21.21</v>
      </c>
      <c r="U96">
        <v>-26.450000000000003</v>
      </c>
      <c r="V96">
        <v>-33.502216592780243</v>
      </c>
      <c r="W96" t="b">
        <f t="shared" si="9"/>
        <v>1</v>
      </c>
      <c r="X96" t="b">
        <f t="shared" si="10"/>
        <v>1</v>
      </c>
      <c r="Y96" t="b">
        <f t="shared" si="11"/>
        <v>0</v>
      </c>
      <c r="Z96" t="b">
        <f t="shared" si="12"/>
        <v>1</v>
      </c>
      <c r="AA96" t="str">
        <f t="shared" si="13"/>
        <v>Short Covering Candidate</v>
      </c>
      <c r="AB96" t="b">
        <f t="shared" si="14"/>
        <v>1</v>
      </c>
      <c r="AC96" t="str">
        <f t="shared" si="15"/>
        <v>FALSE</v>
      </c>
      <c r="AD96">
        <f t="shared" si="16"/>
        <v>4320</v>
      </c>
      <c r="AE96" t="str">
        <f t="shared" si="16"/>
        <v>DRREDDY</v>
      </c>
    </row>
    <row r="97" spans="1:31" x14ac:dyDescent="0.2">
      <c r="A97">
        <v>-4</v>
      </c>
      <c r="B97">
        <v>-0.42105263157894735</v>
      </c>
      <c r="C97">
        <v>1182</v>
      </c>
      <c r="D97">
        <v>20.22</v>
      </c>
      <c r="E97">
        <v>9.0500000000000007</v>
      </c>
      <c r="F97">
        <v>30.217028380634392</v>
      </c>
      <c r="G97">
        <v>39</v>
      </c>
      <c r="H97">
        <v>946</v>
      </c>
      <c r="I97">
        <v>4400</v>
      </c>
      <c r="J97">
        <v>4320</v>
      </c>
      <c r="K97" t="s">
        <v>85</v>
      </c>
      <c r="N97">
        <v>4400</v>
      </c>
      <c r="O97">
        <v>131</v>
      </c>
      <c r="P97">
        <v>136</v>
      </c>
      <c r="Q97">
        <v>4</v>
      </c>
      <c r="R97">
        <v>3.1496062992125986</v>
      </c>
      <c r="S97">
        <v>12</v>
      </c>
      <c r="T97">
        <v>30.69</v>
      </c>
      <c r="U97">
        <v>-8.1999999999999886</v>
      </c>
      <c r="V97">
        <v>-5.6865464632454854</v>
      </c>
      <c r="W97" t="b">
        <f t="shared" si="9"/>
        <v>1</v>
      </c>
      <c r="X97" t="b">
        <f t="shared" si="10"/>
        <v>1</v>
      </c>
      <c r="Y97" t="b">
        <f t="shared" si="11"/>
        <v>1</v>
      </c>
      <c r="Z97" t="b">
        <f t="shared" si="12"/>
        <v>1</v>
      </c>
      <c r="AA97" t="str">
        <f t="shared" si="13"/>
        <v>Short Covering Candidate</v>
      </c>
      <c r="AB97" t="b">
        <f t="shared" si="14"/>
        <v>1</v>
      </c>
      <c r="AC97" t="str">
        <f t="shared" si="15"/>
        <v>TRUE</v>
      </c>
      <c r="AD97">
        <f t="shared" si="16"/>
        <v>4320</v>
      </c>
      <c r="AE97" t="str">
        <f t="shared" si="16"/>
        <v>DRREDDY</v>
      </c>
    </row>
    <row r="98" spans="1:31" x14ac:dyDescent="0.2">
      <c r="A98">
        <v>-8</v>
      </c>
      <c r="B98">
        <v>-2.2857142857142856</v>
      </c>
      <c r="C98">
        <v>185</v>
      </c>
      <c r="D98">
        <v>29.35</v>
      </c>
      <c r="E98">
        <v>5.0000000000000266E-2</v>
      </c>
      <c r="F98">
        <v>1.960784313725501</v>
      </c>
      <c r="G98">
        <v>2.6</v>
      </c>
      <c r="H98">
        <v>342</v>
      </c>
      <c r="I98">
        <v>500</v>
      </c>
      <c r="J98">
        <v>473.45</v>
      </c>
      <c r="K98" t="s">
        <v>193</v>
      </c>
      <c r="N98">
        <v>500</v>
      </c>
      <c r="O98">
        <v>99</v>
      </c>
      <c r="P98">
        <v>29.35</v>
      </c>
      <c r="Q98">
        <v>0</v>
      </c>
      <c r="R98">
        <v>0</v>
      </c>
      <c r="S98">
        <v>1</v>
      </c>
      <c r="T98">
        <v>36.92</v>
      </c>
      <c r="U98">
        <v>-2</v>
      </c>
      <c r="V98">
        <v>-6.3795853269537472</v>
      </c>
      <c r="W98" t="b">
        <f t="shared" si="9"/>
        <v>1</v>
      </c>
      <c r="X98" t="b">
        <f t="shared" si="10"/>
        <v>1</v>
      </c>
      <c r="Y98" t="b">
        <f t="shared" si="11"/>
        <v>0</v>
      </c>
      <c r="Z98" t="b">
        <f t="shared" si="12"/>
        <v>1</v>
      </c>
      <c r="AA98" t="str">
        <f t="shared" si="13"/>
        <v>Short Covering Candidate</v>
      </c>
      <c r="AB98" t="b">
        <f t="shared" si="14"/>
        <v>1</v>
      </c>
      <c r="AC98" t="str">
        <f t="shared" si="15"/>
        <v>FALSE</v>
      </c>
      <c r="AD98">
        <f t="shared" si="16"/>
        <v>473.45</v>
      </c>
      <c r="AE98" t="str">
        <f t="shared" si="16"/>
        <v>SUNTV</v>
      </c>
    </row>
    <row r="99" spans="1:31" x14ac:dyDescent="0.2">
      <c r="A99">
        <v>-6</v>
      </c>
      <c r="B99">
        <v>-3.6363636363636362</v>
      </c>
      <c r="C99">
        <v>158</v>
      </c>
      <c r="D99">
        <v>28.31</v>
      </c>
      <c r="E99">
        <v>0.15000000000000036</v>
      </c>
      <c r="F99">
        <v>3.4482758620689737</v>
      </c>
      <c r="G99">
        <v>4.5</v>
      </c>
      <c r="H99">
        <v>159</v>
      </c>
      <c r="I99">
        <v>490</v>
      </c>
      <c r="J99">
        <v>473.45</v>
      </c>
      <c r="K99" t="s">
        <v>193</v>
      </c>
      <c r="N99">
        <v>490</v>
      </c>
      <c r="O99">
        <v>89</v>
      </c>
      <c r="P99">
        <v>24.7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 t="b">
        <f t="shared" si="9"/>
        <v>1</v>
      </c>
      <c r="X99" t="b">
        <f t="shared" si="10"/>
        <v>1</v>
      </c>
      <c r="Y99" t="b">
        <f t="shared" si="11"/>
        <v>0</v>
      </c>
      <c r="Z99" t="b">
        <f t="shared" si="12"/>
        <v>0</v>
      </c>
      <c r="AA99" t="str">
        <f t="shared" si="13"/>
        <v>Short Covering Candidate</v>
      </c>
      <c r="AB99" t="b">
        <f t="shared" si="14"/>
        <v>1</v>
      </c>
      <c r="AC99" t="str">
        <f t="shared" si="15"/>
        <v>FALSE</v>
      </c>
      <c r="AD99">
        <f t="shared" si="16"/>
        <v>473.45</v>
      </c>
      <c r="AE99" t="str">
        <f t="shared" si="16"/>
        <v>SUNTV</v>
      </c>
    </row>
    <row r="100" spans="1:31" x14ac:dyDescent="0.2">
      <c r="A100">
        <v>-14</v>
      </c>
      <c r="B100">
        <v>-8.695652173913043</v>
      </c>
      <c r="C100">
        <v>60</v>
      </c>
      <c r="D100">
        <v>32.49</v>
      </c>
      <c r="E100">
        <v>0</v>
      </c>
      <c r="F100">
        <v>0</v>
      </c>
      <c r="G100">
        <v>0.95</v>
      </c>
      <c r="H100">
        <v>147</v>
      </c>
      <c r="I100">
        <v>520</v>
      </c>
      <c r="J100">
        <v>473.45</v>
      </c>
      <c r="K100" t="s">
        <v>193</v>
      </c>
      <c r="N100">
        <v>520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 t="b">
        <f t="shared" si="9"/>
        <v>1</v>
      </c>
      <c r="X100" t="b">
        <f t="shared" si="10"/>
        <v>0</v>
      </c>
      <c r="Y100" t="b">
        <f t="shared" si="11"/>
        <v>0</v>
      </c>
      <c r="Z100" t="b">
        <f t="shared" si="12"/>
        <v>0</v>
      </c>
      <c r="AA100" t="str">
        <f t="shared" si="13"/>
        <v>MAX PAIN</v>
      </c>
      <c r="AB100" t="b">
        <f t="shared" si="14"/>
        <v>0</v>
      </c>
      <c r="AC100" t="str">
        <f t="shared" si="15"/>
        <v>FALSE</v>
      </c>
      <c r="AD100">
        <f t="shared" si="16"/>
        <v>473.45</v>
      </c>
      <c r="AE100" t="str">
        <f t="shared" si="16"/>
        <v>SUNTV</v>
      </c>
    </row>
    <row r="101" spans="1:31" x14ac:dyDescent="0.2">
      <c r="A101">
        <v>-91</v>
      </c>
      <c r="B101">
        <v>-5.9672131147540988</v>
      </c>
      <c r="C101">
        <v>689</v>
      </c>
      <c r="D101">
        <v>36.67</v>
      </c>
      <c r="E101">
        <v>-0.25</v>
      </c>
      <c r="F101">
        <v>-4.5871559633027514</v>
      </c>
      <c r="G101">
        <v>5.2</v>
      </c>
      <c r="H101">
        <v>1434</v>
      </c>
      <c r="I101">
        <v>900</v>
      </c>
      <c r="J101">
        <v>838.05</v>
      </c>
      <c r="K101" t="s">
        <v>223</v>
      </c>
      <c r="N101">
        <v>900</v>
      </c>
      <c r="O101">
        <v>111</v>
      </c>
      <c r="P101">
        <v>69.349999999999994</v>
      </c>
      <c r="Q101">
        <v>-3</v>
      </c>
      <c r="R101">
        <v>-2.6315789473684212</v>
      </c>
      <c r="S101">
        <v>3</v>
      </c>
      <c r="T101">
        <v>48.54</v>
      </c>
      <c r="U101">
        <v>6.3999999999999915</v>
      </c>
      <c r="V101">
        <v>10.166799046862575</v>
      </c>
      <c r="W101" t="b">
        <f t="shared" si="9"/>
        <v>1</v>
      </c>
      <c r="X101" t="b">
        <f t="shared" si="10"/>
        <v>0</v>
      </c>
      <c r="Y101" t="b">
        <f t="shared" si="11"/>
        <v>0</v>
      </c>
      <c r="Z101" t="b">
        <f t="shared" si="12"/>
        <v>0</v>
      </c>
      <c r="AA101" t="str">
        <f t="shared" si="13"/>
        <v>MAX PAIN</v>
      </c>
      <c r="AB101" t="b">
        <f t="shared" si="14"/>
        <v>0</v>
      </c>
      <c r="AC101" t="str">
        <f t="shared" si="15"/>
        <v>FALSE</v>
      </c>
      <c r="AD101">
        <f t="shared" si="16"/>
        <v>838.05</v>
      </c>
      <c r="AE101" t="str">
        <f t="shared" si="16"/>
        <v>PEL</v>
      </c>
    </row>
    <row r="102" spans="1:31" x14ac:dyDescent="0.2">
      <c r="A102">
        <v>-14</v>
      </c>
      <c r="B102">
        <v>-2.0408163265306123</v>
      </c>
      <c r="C102">
        <v>809</v>
      </c>
      <c r="D102">
        <v>33.270000000000003</v>
      </c>
      <c r="E102">
        <v>1.1000000000000014</v>
      </c>
      <c r="F102">
        <v>5.3921568627451055</v>
      </c>
      <c r="G102">
        <v>21.5</v>
      </c>
      <c r="H102">
        <v>672</v>
      </c>
      <c r="I102">
        <v>840</v>
      </c>
      <c r="J102">
        <v>838.05</v>
      </c>
      <c r="K102" t="s">
        <v>223</v>
      </c>
      <c r="N102">
        <v>840</v>
      </c>
      <c r="O102">
        <v>155</v>
      </c>
      <c r="P102">
        <v>21.25</v>
      </c>
      <c r="Q102">
        <v>31</v>
      </c>
      <c r="R102">
        <v>25</v>
      </c>
      <c r="S102">
        <v>247</v>
      </c>
      <c r="T102">
        <v>34.520000000000003</v>
      </c>
      <c r="U102">
        <v>-3.8500000000000014</v>
      </c>
      <c r="V102">
        <v>-15.338645418326699</v>
      </c>
      <c r="W102" t="b">
        <f t="shared" si="9"/>
        <v>1</v>
      </c>
      <c r="X102" t="b">
        <f t="shared" si="10"/>
        <v>1</v>
      </c>
      <c r="Y102" t="b">
        <f t="shared" si="11"/>
        <v>1</v>
      </c>
      <c r="Z102" t="b">
        <f t="shared" si="12"/>
        <v>1</v>
      </c>
      <c r="AA102" t="str">
        <f t="shared" si="13"/>
        <v>Short Covering Candidate</v>
      </c>
      <c r="AB102" t="b">
        <f t="shared" si="14"/>
        <v>1</v>
      </c>
      <c r="AC102" t="str">
        <f t="shared" si="15"/>
        <v>TRUE</v>
      </c>
      <c r="AD102">
        <f t="shared" si="16"/>
        <v>838.05</v>
      </c>
      <c r="AE102" t="str">
        <f t="shared" si="16"/>
        <v>PEL</v>
      </c>
    </row>
    <row r="103" spans="1:31" x14ac:dyDescent="0.2">
      <c r="A103">
        <v>27</v>
      </c>
      <c r="B103">
        <v>4.5150501672240804</v>
      </c>
      <c r="C103">
        <v>667</v>
      </c>
      <c r="D103">
        <v>33.93</v>
      </c>
      <c r="E103">
        <v>5.0000000000000711E-2</v>
      </c>
      <c r="F103">
        <v>0.37174721189591609</v>
      </c>
      <c r="G103">
        <v>13.5</v>
      </c>
      <c r="H103">
        <v>625</v>
      </c>
      <c r="I103">
        <v>860</v>
      </c>
      <c r="J103">
        <v>838.05</v>
      </c>
      <c r="K103" t="s">
        <v>223</v>
      </c>
      <c r="N103">
        <v>860</v>
      </c>
      <c r="O103">
        <v>102</v>
      </c>
      <c r="P103">
        <v>36.950000000000003</v>
      </c>
      <c r="Q103">
        <v>-8</v>
      </c>
      <c r="R103">
        <v>-7.2727272727272725</v>
      </c>
      <c r="S103">
        <v>37</v>
      </c>
      <c r="T103">
        <v>41.44</v>
      </c>
      <c r="U103">
        <v>-0.5</v>
      </c>
      <c r="V103">
        <v>-1.3351134846461947</v>
      </c>
      <c r="W103" t="b">
        <f t="shared" si="9"/>
        <v>0</v>
      </c>
      <c r="X103" t="b">
        <f t="shared" si="10"/>
        <v>1</v>
      </c>
      <c r="Y103" t="b">
        <f t="shared" si="11"/>
        <v>0</v>
      </c>
      <c r="Z103" t="b">
        <f t="shared" si="12"/>
        <v>1</v>
      </c>
      <c r="AA103" t="str">
        <f t="shared" si="13"/>
        <v>MAX PAIN</v>
      </c>
      <c r="AB103" t="b">
        <f t="shared" si="14"/>
        <v>0</v>
      </c>
      <c r="AC103" t="str">
        <f t="shared" si="15"/>
        <v>FALSE</v>
      </c>
      <c r="AD103">
        <f t="shared" si="16"/>
        <v>838.05</v>
      </c>
      <c r="AE103" t="str">
        <f t="shared" si="16"/>
        <v>PEL</v>
      </c>
    </row>
    <row r="104" spans="1:31" x14ac:dyDescent="0.2">
      <c r="A104">
        <v>6</v>
      </c>
      <c r="B104">
        <v>1.2396694214876034</v>
      </c>
      <c r="C104">
        <v>110</v>
      </c>
      <c r="D104">
        <v>39.39</v>
      </c>
      <c r="E104">
        <v>-0.10000000000000009</v>
      </c>
      <c r="F104">
        <v>-9.0909090909090988</v>
      </c>
      <c r="G104">
        <v>1</v>
      </c>
      <c r="H104">
        <v>490</v>
      </c>
      <c r="I104">
        <v>110</v>
      </c>
      <c r="J104">
        <v>103.5</v>
      </c>
      <c r="K104" t="s">
        <v>173</v>
      </c>
      <c r="N104">
        <v>110</v>
      </c>
      <c r="O104">
        <v>15</v>
      </c>
      <c r="P104">
        <v>7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 t="b">
        <f t="shared" si="9"/>
        <v>0</v>
      </c>
      <c r="X104" t="b">
        <f t="shared" si="10"/>
        <v>0</v>
      </c>
      <c r="Y104" t="b">
        <f t="shared" si="11"/>
        <v>0</v>
      </c>
      <c r="Z104" t="b">
        <f t="shared" si="12"/>
        <v>0</v>
      </c>
      <c r="AA104" t="str">
        <f t="shared" si="13"/>
        <v>MAX PAIN</v>
      </c>
      <c r="AB104" t="b">
        <f t="shared" si="14"/>
        <v>1</v>
      </c>
      <c r="AC104" t="str">
        <f t="shared" si="15"/>
        <v>FALSE</v>
      </c>
      <c r="AD104">
        <f t="shared" si="16"/>
        <v>103.5</v>
      </c>
      <c r="AE104" t="str">
        <f t="shared" si="16"/>
        <v>FSL</v>
      </c>
    </row>
    <row r="105" spans="1:31" x14ac:dyDescent="0.2">
      <c r="A105">
        <v>1</v>
      </c>
      <c r="B105">
        <v>0.35587188612099646</v>
      </c>
      <c r="C105">
        <v>86</v>
      </c>
      <c r="D105">
        <v>39.33</v>
      </c>
      <c r="E105">
        <v>-5.0000000000000266E-2</v>
      </c>
      <c r="F105">
        <v>-1.9230769230769333</v>
      </c>
      <c r="G105">
        <v>2.5499999999999998</v>
      </c>
      <c r="H105">
        <v>282</v>
      </c>
      <c r="I105">
        <v>105</v>
      </c>
      <c r="J105">
        <v>103.5</v>
      </c>
      <c r="K105" t="s">
        <v>173</v>
      </c>
      <c r="N105">
        <v>105</v>
      </c>
      <c r="O105">
        <v>63</v>
      </c>
      <c r="P105">
        <v>3.85</v>
      </c>
      <c r="Q105">
        <v>-3</v>
      </c>
      <c r="R105">
        <v>-4.5454545454545459</v>
      </c>
      <c r="S105">
        <v>7</v>
      </c>
      <c r="T105">
        <v>41.56</v>
      </c>
      <c r="U105">
        <v>-4.9999999999999822E-2</v>
      </c>
      <c r="V105">
        <v>-1.2820512820512775</v>
      </c>
      <c r="W105" t="b">
        <f t="shared" si="9"/>
        <v>0</v>
      </c>
      <c r="X105" t="b">
        <f t="shared" si="10"/>
        <v>0</v>
      </c>
      <c r="Y105" t="b">
        <f t="shared" si="11"/>
        <v>0</v>
      </c>
      <c r="Z105" t="b">
        <f t="shared" si="12"/>
        <v>1</v>
      </c>
      <c r="AA105" t="str">
        <f t="shared" si="13"/>
        <v>MAX PAIN</v>
      </c>
      <c r="AB105" t="b">
        <f t="shared" si="14"/>
        <v>1</v>
      </c>
      <c r="AC105" t="str">
        <f t="shared" si="15"/>
        <v>FALSE</v>
      </c>
      <c r="AD105">
        <f t="shared" si="16"/>
        <v>103.5</v>
      </c>
      <c r="AE105" t="str">
        <f t="shared" si="16"/>
        <v>FSL</v>
      </c>
    </row>
    <row r="106" spans="1:31" x14ac:dyDescent="0.2">
      <c r="A106">
        <v>3</v>
      </c>
      <c r="B106">
        <v>1.910828025477707</v>
      </c>
      <c r="C106">
        <v>7</v>
      </c>
      <c r="D106">
        <v>40.39</v>
      </c>
      <c r="E106">
        <v>0</v>
      </c>
      <c r="F106">
        <v>0</v>
      </c>
      <c r="G106">
        <v>0.35</v>
      </c>
      <c r="H106">
        <v>160</v>
      </c>
      <c r="I106">
        <v>115</v>
      </c>
      <c r="J106">
        <v>103.5</v>
      </c>
      <c r="K106" t="s">
        <v>173</v>
      </c>
      <c r="N106">
        <v>115</v>
      </c>
      <c r="O106">
        <v>1</v>
      </c>
      <c r="P106">
        <v>17.5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 t="b">
        <f t="shared" si="9"/>
        <v>0</v>
      </c>
      <c r="X106" t="b">
        <f t="shared" si="10"/>
        <v>0</v>
      </c>
      <c r="Y106" t="b">
        <f t="shared" si="11"/>
        <v>0</v>
      </c>
      <c r="Z106" t="b">
        <f t="shared" si="12"/>
        <v>0</v>
      </c>
      <c r="AA106" t="str">
        <f t="shared" si="13"/>
        <v>MAX PAIN</v>
      </c>
      <c r="AB106" t="b">
        <f t="shared" si="14"/>
        <v>1</v>
      </c>
      <c r="AC106" t="str">
        <f t="shared" si="15"/>
        <v>FALSE</v>
      </c>
      <c r="AD106">
        <f t="shared" si="16"/>
        <v>103.5</v>
      </c>
      <c r="AE106" t="str">
        <f t="shared" si="16"/>
        <v>FSL</v>
      </c>
    </row>
    <row r="107" spans="1:31" x14ac:dyDescent="0.2">
      <c r="A107">
        <v>-38</v>
      </c>
      <c r="B107">
        <v>-1.4404852160727823</v>
      </c>
      <c r="C107">
        <v>1971</v>
      </c>
      <c r="D107">
        <v>17.829999999999998</v>
      </c>
      <c r="E107">
        <v>2.0499999999999998</v>
      </c>
      <c r="F107">
        <v>27.516778523489933</v>
      </c>
      <c r="G107">
        <v>9.5</v>
      </c>
      <c r="H107">
        <v>2600</v>
      </c>
      <c r="I107">
        <v>2700</v>
      </c>
      <c r="J107">
        <v>2613</v>
      </c>
      <c r="K107" t="s">
        <v>69</v>
      </c>
      <c r="N107">
        <v>2700</v>
      </c>
      <c r="O107">
        <v>370</v>
      </c>
      <c r="P107">
        <v>89.5</v>
      </c>
      <c r="Q107">
        <v>12</v>
      </c>
      <c r="R107">
        <v>3.3519553072625698</v>
      </c>
      <c r="S107">
        <v>22</v>
      </c>
      <c r="T107">
        <v>19.66</v>
      </c>
      <c r="U107">
        <v>-7.4000000000000057</v>
      </c>
      <c r="V107">
        <v>-7.6367389060887563</v>
      </c>
    </row>
    <row r="108" spans="1:31" x14ac:dyDescent="0.2">
      <c r="A108">
        <v>76</v>
      </c>
      <c r="B108">
        <v>5.7488653555219367</v>
      </c>
      <c r="C108">
        <v>902</v>
      </c>
      <c r="D108">
        <v>17.170000000000002</v>
      </c>
      <c r="E108">
        <v>4.1999999999999993</v>
      </c>
      <c r="F108">
        <v>29.370629370629363</v>
      </c>
      <c r="G108">
        <v>18.5</v>
      </c>
      <c r="H108">
        <v>1398</v>
      </c>
      <c r="I108">
        <v>2660</v>
      </c>
      <c r="J108">
        <v>2613</v>
      </c>
      <c r="K108" t="s">
        <v>69</v>
      </c>
      <c r="N108">
        <v>2660</v>
      </c>
      <c r="O108">
        <v>170</v>
      </c>
      <c r="P108">
        <v>59.05</v>
      </c>
      <c r="Q108">
        <v>3</v>
      </c>
      <c r="R108">
        <v>1.7964071856287425</v>
      </c>
      <c r="S108">
        <v>19</v>
      </c>
      <c r="T108">
        <v>18.829999999999998</v>
      </c>
      <c r="U108">
        <v>-12.100000000000009</v>
      </c>
      <c r="V108">
        <v>-17.006324666198182</v>
      </c>
    </row>
    <row r="109" spans="1:31" x14ac:dyDescent="0.2">
      <c r="A109">
        <v>31</v>
      </c>
      <c r="B109">
        <v>2.4313725490196076</v>
      </c>
      <c r="C109">
        <v>931</v>
      </c>
      <c r="D109">
        <v>16.96</v>
      </c>
      <c r="E109">
        <v>2.3000000000000007</v>
      </c>
      <c r="F109">
        <v>22.549019607843146</v>
      </c>
      <c r="G109">
        <v>12.5</v>
      </c>
      <c r="H109">
        <v>1306</v>
      </c>
      <c r="I109">
        <v>2680</v>
      </c>
      <c r="J109">
        <v>2613</v>
      </c>
      <c r="K109" t="s">
        <v>69</v>
      </c>
      <c r="N109">
        <v>2680</v>
      </c>
      <c r="O109">
        <v>46</v>
      </c>
      <c r="P109">
        <v>88.9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31" x14ac:dyDescent="0.2">
      <c r="A110">
        <v>-26</v>
      </c>
      <c r="B110">
        <v>-1.5625</v>
      </c>
      <c r="C110">
        <v>1184</v>
      </c>
      <c r="D110">
        <v>21.8</v>
      </c>
      <c r="E110">
        <v>0</v>
      </c>
      <c r="F110">
        <v>0</v>
      </c>
      <c r="G110">
        <v>1.4</v>
      </c>
      <c r="H110">
        <v>1638</v>
      </c>
      <c r="I110">
        <v>220</v>
      </c>
      <c r="J110">
        <v>213.5</v>
      </c>
      <c r="K110" t="s">
        <v>74</v>
      </c>
      <c r="N110">
        <v>220</v>
      </c>
      <c r="O110">
        <v>180</v>
      </c>
      <c r="P110">
        <v>7.4</v>
      </c>
      <c r="Q110">
        <v>21</v>
      </c>
      <c r="R110">
        <v>13.20754716981132</v>
      </c>
      <c r="S110">
        <v>63</v>
      </c>
      <c r="T110">
        <v>23.89</v>
      </c>
      <c r="U110">
        <v>-1.1999999999999993</v>
      </c>
      <c r="V110">
        <v>-13.953488372093014</v>
      </c>
    </row>
    <row r="111" spans="1:31" x14ac:dyDescent="0.2">
      <c r="A111">
        <v>369</v>
      </c>
      <c r="B111">
        <v>60.591133004926107</v>
      </c>
      <c r="C111">
        <v>821</v>
      </c>
      <c r="D111">
        <v>23.36</v>
      </c>
      <c r="E111">
        <v>-4.9999999999999933E-2</v>
      </c>
      <c r="F111">
        <v>-7.1428571428571344</v>
      </c>
      <c r="G111">
        <v>0.65</v>
      </c>
      <c r="H111">
        <v>978</v>
      </c>
      <c r="I111">
        <v>225</v>
      </c>
      <c r="J111">
        <v>213.5</v>
      </c>
      <c r="K111" t="s">
        <v>74</v>
      </c>
      <c r="N111">
        <v>225</v>
      </c>
      <c r="O111">
        <v>108</v>
      </c>
      <c r="P111">
        <v>12.65</v>
      </c>
      <c r="Q111">
        <v>-1</v>
      </c>
      <c r="R111">
        <v>-0.91743119266055051</v>
      </c>
      <c r="S111">
        <v>6</v>
      </c>
      <c r="T111">
        <v>35.18</v>
      </c>
      <c r="U111">
        <v>-0.44999999999999929</v>
      </c>
      <c r="V111">
        <v>-3.4351145038167887</v>
      </c>
    </row>
    <row r="112" spans="1:31" x14ac:dyDescent="0.2">
      <c r="A112">
        <v>0</v>
      </c>
      <c r="B112">
        <v>0</v>
      </c>
      <c r="C112">
        <v>1284</v>
      </c>
      <c r="D112">
        <v>21.15</v>
      </c>
      <c r="E112">
        <v>0.29999999999999982</v>
      </c>
      <c r="F112">
        <v>10.909090909090903</v>
      </c>
      <c r="G112">
        <v>3.05</v>
      </c>
      <c r="H112">
        <v>814</v>
      </c>
      <c r="I112">
        <v>215</v>
      </c>
      <c r="J112">
        <v>213.5</v>
      </c>
      <c r="K112" t="s">
        <v>74</v>
      </c>
      <c r="N112">
        <v>215</v>
      </c>
      <c r="O112">
        <v>316</v>
      </c>
      <c r="P112">
        <v>4</v>
      </c>
      <c r="Q112">
        <v>-33</v>
      </c>
      <c r="R112">
        <v>-9.455587392550143</v>
      </c>
      <c r="S112">
        <v>245</v>
      </c>
      <c r="T112">
        <v>22.49</v>
      </c>
      <c r="U112">
        <v>-1.0499999999999998</v>
      </c>
      <c r="V112">
        <v>-20.792079207920789</v>
      </c>
    </row>
    <row r="113" spans="1:22" x14ac:dyDescent="0.2">
      <c r="A113">
        <v>-19</v>
      </c>
      <c r="B113">
        <v>-1.8446601941747574</v>
      </c>
      <c r="C113">
        <v>1544</v>
      </c>
      <c r="D113">
        <v>32.9</v>
      </c>
      <c r="E113">
        <v>4</v>
      </c>
      <c r="F113">
        <v>16.806722689075627</v>
      </c>
      <c r="G113">
        <v>27.8</v>
      </c>
      <c r="H113">
        <v>1011</v>
      </c>
      <c r="I113">
        <v>2000</v>
      </c>
      <c r="J113">
        <v>1943</v>
      </c>
      <c r="K113" t="s">
        <v>166</v>
      </c>
      <c r="N113">
        <v>2000</v>
      </c>
      <c r="O113">
        <v>325</v>
      </c>
      <c r="P113">
        <v>80.599999999999994</v>
      </c>
      <c r="Q113">
        <v>-5</v>
      </c>
      <c r="R113">
        <v>-1.5151515151515151</v>
      </c>
      <c r="S113">
        <v>62</v>
      </c>
      <c r="T113">
        <v>35.03</v>
      </c>
      <c r="U113">
        <v>-8.6000000000000085</v>
      </c>
      <c r="V113">
        <v>-9.6412556053811755</v>
      </c>
    </row>
    <row r="114" spans="1:22" x14ac:dyDescent="0.2">
      <c r="A114">
        <v>-16</v>
      </c>
      <c r="B114">
        <v>-2.7164685908319184</v>
      </c>
      <c r="C114">
        <v>169</v>
      </c>
      <c r="D114">
        <v>38.07</v>
      </c>
      <c r="E114">
        <v>0</v>
      </c>
      <c r="F114">
        <v>0</v>
      </c>
      <c r="G114">
        <v>2.85</v>
      </c>
      <c r="H114">
        <v>573</v>
      </c>
      <c r="I114">
        <v>2200</v>
      </c>
      <c r="J114">
        <v>1943</v>
      </c>
      <c r="K114" t="s">
        <v>166</v>
      </c>
      <c r="N114">
        <v>2200</v>
      </c>
      <c r="O114">
        <v>58</v>
      </c>
      <c r="P114">
        <v>253</v>
      </c>
      <c r="Q114">
        <v>-2</v>
      </c>
      <c r="R114">
        <v>-3.3333333333333335</v>
      </c>
      <c r="S114">
        <v>3</v>
      </c>
      <c r="T114">
        <v>40.43</v>
      </c>
      <c r="U114">
        <v>-17</v>
      </c>
      <c r="V114">
        <v>-6.2962962962962958</v>
      </c>
    </row>
    <row r="115" spans="1:22" x14ac:dyDescent="0.2">
      <c r="A115">
        <v>-24</v>
      </c>
      <c r="B115">
        <v>-4.7524752475247523</v>
      </c>
      <c r="C115">
        <v>394</v>
      </c>
      <c r="D115">
        <v>33.68</v>
      </c>
      <c r="E115">
        <v>0.29999999999999982</v>
      </c>
      <c r="F115">
        <v>4.0540540540540517</v>
      </c>
      <c r="G115">
        <v>7.7</v>
      </c>
      <c r="H115">
        <v>481</v>
      </c>
      <c r="I115">
        <v>2100</v>
      </c>
      <c r="J115">
        <v>1943</v>
      </c>
      <c r="K115" t="s">
        <v>166</v>
      </c>
      <c r="N115">
        <v>2100</v>
      </c>
      <c r="O115">
        <v>129</v>
      </c>
      <c r="P115">
        <v>150.30000000000001</v>
      </c>
      <c r="Q115">
        <v>-1</v>
      </c>
      <c r="R115">
        <v>-0.76923076923076927</v>
      </c>
      <c r="S115">
        <v>4</v>
      </c>
      <c r="T115">
        <v>20.25</v>
      </c>
      <c r="U115">
        <v>-19.699999999999989</v>
      </c>
      <c r="V115">
        <v>-11.588235294117641</v>
      </c>
    </row>
    <row r="116" spans="1:22" x14ac:dyDescent="0.2">
      <c r="A116">
        <v>-94</v>
      </c>
      <c r="B116">
        <v>-2.7437244600116752</v>
      </c>
      <c r="C116">
        <v>2734</v>
      </c>
      <c r="D116">
        <v>27.17</v>
      </c>
      <c r="E116">
        <v>-0.5</v>
      </c>
      <c r="F116">
        <v>-5.6497175141242941</v>
      </c>
      <c r="G116">
        <v>8.35</v>
      </c>
      <c r="H116">
        <v>3332</v>
      </c>
      <c r="I116">
        <v>2600</v>
      </c>
      <c r="J116">
        <v>2445</v>
      </c>
      <c r="K116" t="s">
        <v>82</v>
      </c>
      <c r="N116">
        <v>2600</v>
      </c>
      <c r="O116">
        <v>585</v>
      </c>
      <c r="P116">
        <v>150.25</v>
      </c>
      <c r="Q116">
        <v>-1</v>
      </c>
      <c r="R116">
        <v>-0.17064846416382254</v>
      </c>
      <c r="S116">
        <v>13</v>
      </c>
      <c r="T116">
        <v>22.83</v>
      </c>
      <c r="U116">
        <v>-12.550000000000011</v>
      </c>
      <c r="V116">
        <v>-7.7088452088452151</v>
      </c>
    </row>
    <row r="117" spans="1:22" x14ac:dyDescent="0.2">
      <c r="A117">
        <v>153</v>
      </c>
      <c r="B117">
        <v>5.212947189097104</v>
      </c>
      <c r="C117">
        <v>6257</v>
      </c>
      <c r="D117">
        <v>25.33</v>
      </c>
      <c r="E117">
        <v>-5.0000000000000711E-2</v>
      </c>
      <c r="F117">
        <v>-0.18115942028985763</v>
      </c>
      <c r="G117">
        <v>27.55</v>
      </c>
      <c r="H117">
        <v>3088</v>
      </c>
      <c r="I117">
        <v>2500</v>
      </c>
      <c r="J117">
        <v>2445</v>
      </c>
      <c r="K117" t="s">
        <v>82</v>
      </c>
      <c r="N117">
        <v>2500</v>
      </c>
      <c r="O117">
        <v>1164</v>
      </c>
      <c r="P117">
        <v>71.5</v>
      </c>
      <c r="Q117">
        <v>-49</v>
      </c>
      <c r="R117">
        <v>-4.03957131079967</v>
      </c>
      <c r="S117">
        <v>401</v>
      </c>
      <c r="T117">
        <v>24.07</v>
      </c>
      <c r="U117">
        <v>-6.0499999999999972</v>
      </c>
      <c r="V117">
        <v>-7.8014184397163078</v>
      </c>
    </row>
    <row r="118" spans="1:22" x14ac:dyDescent="0.2">
      <c r="A118">
        <v>-56</v>
      </c>
      <c r="B118">
        <v>-3.997144896502498</v>
      </c>
      <c r="C118">
        <v>1204</v>
      </c>
      <c r="D118">
        <v>30.05</v>
      </c>
      <c r="E118">
        <v>-0.39999999999999991</v>
      </c>
      <c r="F118">
        <v>-12.698412698412694</v>
      </c>
      <c r="G118">
        <v>2.75</v>
      </c>
      <c r="H118">
        <v>1345</v>
      </c>
      <c r="I118">
        <v>2700</v>
      </c>
      <c r="J118">
        <v>2445</v>
      </c>
      <c r="K118" t="s">
        <v>82</v>
      </c>
      <c r="N118">
        <v>2700</v>
      </c>
      <c r="O118">
        <v>92</v>
      </c>
      <c r="P118">
        <v>205.9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</row>
    <row r="119" spans="1:22" x14ac:dyDescent="0.2">
      <c r="A119">
        <v>9</v>
      </c>
      <c r="B119">
        <v>1.490066225165563</v>
      </c>
      <c r="C119">
        <v>440</v>
      </c>
      <c r="D119">
        <v>22.98</v>
      </c>
      <c r="E119">
        <v>0.5</v>
      </c>
      <c r="F119">
        <v>4</v>
      </c>
      <c r="G119">
        <v>13</v>
      </c>
      <c r="H119">
        <v>613</v>
      </c>
      <c r="I119">
        <v>2600</v>
      </c>
      <c r="J119">
        <v>2501.15</v>
      </c>
      <c r="K119" t="s">
        <v>179</v>
      </c>
      <c r="N119">
        <v>2600</v>
      </c>
      <c r="O119">
        <v>173</v>
      </c>
      <c r="P119">
        <v>115</v>
      </c>
      <c r="Q119">
        <v>-3</v>
      </c>
      <c r="R119">
        <v>-1.7045454545454546</v>
      </c>
      <c r="S119">
        <v>14</v>
      </c>
      <c r="T119">
        <v>31.22</v>
      </c>
      <c r="U119">
        <v>6.9500000000000028</v>
      </c>
      <c r="V119">
        <v>6.432207311429897</v>
      </c>
    </row>
    <row r="120" spans="1:22" x14ac:dyDescent="0.2">
      <c r="A120">
        <v>-10</v>
      </c>
      <c r="B120">
        <v>-2.1141649048625792</v>
      </c>
      <c r="C120">
        <v>214</v>
      </c>
      <c r="D120">
        <v>25.93</v>
      </c>
      <c r="E120">
        <v>0.34999999999999964</v>
      </c>
      <c r="F120">
        <v>10.144927536231874</v>
      </c>
      <c r="G120">
        <v>3.8</v>
      </c>
      <c r="H120">
        <v>463</v>
      </c>
      <c r="I120">
        <v>2700</v>
      </c>
      <c r="J120">
        <v>2501.15</v>
      </c>
      <c r="K120" t="s">
        <v>179</v>
      </c>
      <c r="N120">
        <v>2700</v>
      </c>
      <c r="O120">
        <v>47</v>
      </c>
      <c r="P120">
        <v>212</v>
      </c>
      <c r="Q120">
        <v>0</v>
      </c>
      <c r="R120">
        <v>0</v>
      </c>
      <c r="S120">
        <v>1</v>
      </c>
      <c r="T120">
        <v>44.19</v>
      </c>
      <c r="U120">
        <v>30.449999999999989</v>
      </c>
      <c r="V120">
        <v>16.772239052602579</v>
      </c>
    </row>
    <row r="121" spans="1:22" x14ac:dyDescent="0.2">
      <c r="A121">
        <v>56</v>
      </c>
      <c r="B121">
        <v>31.111111111111111</v>
      </c>
      <c r="C121">
        <v>185</v>
      </c>
      <c r="D121">
        <v>21.81</v>
      </c>
      <c r="E121">
        <v>1.1999999999999993</v>
      </c>
      <c r="F121">
        <v>5.1502145922746747</v>
      </c>
      <c r="G121">
        <v>24.5</v>
      </c>
      <c r="H121">
        <v>236</v>
      </c>
      <c r="I121">
        <v>2550</v>
      </c>
      <c r="J121">
        <v>2501.15</v>
      </c>
      <c r="K121" t="s">
        <v>179</v>
      </c>
      <c r="N121">
        <v>2550</v>
      </c>
      <c r="O121">
        <v>93</v>
      </c>
      <c r="P121">
        <v>80</v>
      </c>
      <c r="Q121">
        <v>0</v>
      </c>
      <c r="R121">
        <v>0</v>
      </c>
      <c r="S121">
        <v>1</v>
      </c>
      <c r="T121">
        <v>30.53</v>
      </c>
      <c r="U121">
        <v>-0.79999999999999716</v>
      </c>
      <c r="V121">
        <v>-0.99009900990098665</v>
      </c>
    </row>
    <row r="122" spans="1:22" x14ac:dyDescent="0.2">
      <c r="A122">
        <v>-110</v>
      </c>
      <c r="B122">
        <v>-2.6679602231384916</v>
      </c>
      <c r="C122">
        <v>2739</v>
      </c>
      <c r="D122">
        <v>25.4</v>
      </c>
      <c r="E122">
        <v>2</v>
      </c>
      <c r="F122">
        <v>17.316017316017316</v>
      </c>
      <c r="G122">
        <v>13.55</v>
      </c>
      <c r="H122">
        <v>4013</v>
      </c>
      <c r="I122">
        <v>9000</v>
      </c>
      <c r="J122">
        <v>8365</v>
      </c>
      <c r="K122" t="s">
        <v>102</v>
      </c>
      <c r="N122">
        <v>9000</v>
      </c>
      <c r="O122">
        <v>531</v>
      </c>
      <c r="P122">
        <v>629.45000000000005</v>
      </c>
      <c r="Q122">
        <v>4</v>
      </c>
      <c r="R122">
        <v>0.75901328273244784</v>
      </c>
      <c r="S122">
        <v>15</v>
      </c>
      <c r="T122">
        <v>30.18</v>
      </c>
      <c r="U122">
        <v>-54.549999999999955</v>
      </c>
      <c r="V122">
        <v>-7.9751461988304033</v>
      </c>
    </row>
    <row r="123" spans="1:22" x14ac:dyDescent="0.2">
      <c r="A123">
        <v>-313</v>
      </c>
      <c r="B123">
        <v>-8.7430167597765358</v>
      </c>
      <c r="C123">
        <v>6899</v>
      </c>
      <c r="D123">
        <v>21.72</v>
      </c>
      <c r="E123">
        <v>17.25</v>
      </c>
      <c r="F123">
        <v>23.216689098250338</v>
      </c>
      <c r="G123">
        <v>91.55</v>
      </c>
      <c r="H123">
        <v>3267</v>
      </c>
      <c r="I123">
        <v>8500</v>
      </c>
      <c r="J123">
        <v>8365</v>
      </c>
      <c r="K123" t="s">
        <v>102</v>
      </c>
      <c r="N123">
        <v>8500</v>
      </c>
      <c r="O123">
        <v>1162</v>
      </c>
      <c r="P123">
        <v>200</v>
      </c>
      <c r="Q123">
        <v>-27</v>
      </c>
      <c r="R123">
        <v>-2.2708158116063921</v>
      </c>
      <c r="S123">
        <v>457</v>
      </c>
      <c r="T123">
        <v>22.33</v>
      </c>
      <c r="U123">
        <v>-54.300000000000011</v>
      </c>
      <c r="V123">
        <v>-21.352732992528516</v>
      </c>
    </row>
    <row r="124" spans="1:22" x14ac:dyDescent="0.2">
      <c r="A124">
        <v>-28</v>
      </c>
      <c r="B124">
        <v>-1.2522361359570662</v>
      </c>
      <c r="C124">
        <v>624</v>
      </c>
      <c r="D124">
        <v>32.85</v>
      </c>
      <c r="E124">
        <v>0</v>
      </c>
      <c r="F124">
        <v>0</v>
      </c>
      <c r="G124">
        <v>4.75</v>
      </c>
      <c r="H124">
        <v>2208</v>
      </c>
      <c r="I124">
        <v>9500</v>
      </c>
      <c r="J124">
        <v>8365</v>
      </c>
      <c r="K124" t="s">
        <v>102</v>
      </c>
      <c r="N124">
        <v>9500</v>
      </c>
      <c r="O124">
        <v>16</v>
      </c>
      <c r="P124">
        <v>1306.1500000000001</v>
      </c>
      <c r="Q124">
        <v>0</v>
      </c>
      <c r="R124">
        <v>0</v>
      </c>
      <c r="S124">
        <v>1</v>
      </c>
      <c r="T124">
        <v>89.9</v>
      </c>
      <c r="U124">
        <v>229.65000000000009</v>
      </c>
      <c r="V124">
        <v>21.33302368787739</v>
      </c>
    </row>
    <row r="125" spans="1:22" x14ac:dyDescent="0.2">
      <c r="A125">
        <v>-33</v>
      </c>
      <c r="B125">
        <v>-5.7192374350086652</v>
      </c>
      <c r="C125">
        <v>385</v>
      </c>
      <c r="D125">
        <v>29.62</v>
      </c>
      <c r="E125">
        <v>0.29999999999999982</v>
      </c>
      <c r="F125">
        <v>14.285714285714276</v>
      </c>
      <c r="G125">
        <v>2.4</v>
      </c>
      <c r="H125">
        <v>544</v>
      </c>
      <c r="I125">
        <v>1800</v>
      </c>
      <c r="J125">
        <v>1643</v>
      </c>
      <c r="K125" t="s">
        <v>75</v>
      </c>
      <c r="N125">
        <v>1800</v>
      </c>
      <c r="O125">
        <v>57</v>
      </c>
      <c r="P125">
        <v>125.5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</row>
    <row r="126" spans="1:22" x14ac:dyDescent="0.2">
      <c r="A126">
        <v>-4</v>
      </c>
      <c r="B126">
        <v>-0.76190476190476186</v>
      </c>
      <c r="C126">
        <v>1818</v>
      </c>
      <c r="D126">
        <v>25.65</v>
      </c>
      <c r="E126">
        <v>1.8499999999999996</v>
      </c>
      <c r="F126">
        <v>16.666666666666664</v>
      </c>
      <c r="G126">
        <v>12.95</v>
      </c>
      <c r="H126">
        <v>521</v>
      </c>
      <c r="I126">
        <v>1700</v>
      </c>
      <c r="J126">
        <v>1643</v>
      </c>
      <c r="K126" t="s">
        <v>75</v>
      </c>
      <c r="N126">
        <v>1700</v>
      </c>
      <c r="O126">
        <v>266</v>
      </c>
      <c r="P126">
        <v>60</v>
      </c>
      <c r="Q126">
        <v>18</v>
      </c>
      <c r="R126">
        <v>7.258064516129032</v>
      </c>
      <c r="S126">
        <v>194</v>
      </c>
      <c r="T126">
        <v>21.72</v>
      </c>
      <c r="U126">
        <v>-9.4000000000000057</v>
      </c>
      <c r="V126">
        <v>-13.544668587896261</v>
      </c>
    </row>
    <row r="127" spans="1:22" x14ac:dyDescent="0.2">
      <c r="A127">
        <v>4</v>
      </c>
      <c r="B127">
        <v>1.0335917312661498</v>
      </c>
      <c r="C127">
        <v>302</v>
      </c>
      <c r="D127">
        <v>27.08</v>
      </c>
      <c r="E127">
        <v>0.35000000000000053</v>
      </c>
      <c r="F127">
        <v>9.2105263157894885</v>
      </c>
      <c r="G127">
        <v>4.1500000000000004</v>
      </c>
      <c r="H127">
        <v>391</v>
      </c>
      <c r="I127">
        <v>1760</v>
      </c>
      <c r="J127">
        <v>1643</v>
      </c>
      <c r="K127" t="s">
        <v>75</v>
      </c>
      <c r="N127">
        <v>1760</v>
      </c>
      <c r="O127">
        <v>34</v>
      </c>
      <c r="P127">
        <v>75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</row>
    <row r="128" spans="1:22" x14ac:dyDescent="0.2">
      <c r="A128">
        <v>49</v>
      </c>
      <c r="B128">
        <v>6.9306930693069306</v>
      </c>
      <c r="C128">
        <v>107</v>
      </c>
      <c r="D128">
        <v>32.29</v>
      </c>
      <c r="E128">
        <v>-5.0000000000000044E-2</v>
      </c>
      <c r="F128">
        <v>-7.6923076923076987</v>
      </c>
      <c r="G128">
        <v>0.6</v>
      </c>
      <c r="H128">
        <v>756</v>
      </c>
      <c r="I128">
        <v>200</v>
      </c>
      <c r="J128">
        <v>184.75</v>
      </c>
      <c r="K128" t="s">
        <v>200</v>
      </c>
      <c r="N128">
        <v>200</v>
      </c>
      <c r="O128">
        <v>98</v>
      </c>
      <c r="P128">
        <v>16.05</v>
      </c>
      <c r="Q128">
        <v>1</v>
      </c>
      <c r="R128">
        <v>1.0309278350515463</v>
      </c>
      <c r="S128">
        <v>4</v>
      </c>
      <c r="T128">
        <v>43.44</v>
      </c>
      <c r="U128">
        <v>-0.14999999999999858</v>
      </c>
      <c r="V128">
        <v>-0.92592592592591716</v>
      </c>
    </row>
    <row r="129" spans="1:22" x14ac:dyDescent="0.2">
      <c r="A129">
        <v>9</v>
      </c>
      <c r="B129">
        <v>1.7751479289940828</v>
      </c>
      <c r="C129">
        <v>160</v>
      </c>
      <c r="D129">
        <v>27.84</v>
      </c>
      <c r="E129">
        <v>-5.0000000000000266E-2</v>
      </c>
      <c r="F129">
        <v>-2.3809523809523938</v>
      </c>
      <c r="G129">
        <v>2.0499999999999998</v>
      </c>
      <c r="H129">
        <v>516</v>
      </c>
      <c r="I129">
        <v>190</v>
      </c>
      <c r="J129">
        <v>184.75</v>
      </c>
      <c r="K129" t="s">
        <v>200</v>
      </c>
      <c r="N129">
        <v>190</v>
      </c>
      <c r="O129">
        <v>249</v>
      </c>
      <c r="P129">
        <v>7.1</v>
      </c>
      <c r="Q129">
        <v>-5</v>
      </c>
      <c r="R129">
        <v>-1.9685039370078741</v>
      </c>
      <c r="S129">
        <v>18</v>
      </c>
      <c r="T129">
        <v>31.56</v>
      </c>
      <c r="U129">
        <v>-1</v>
      </c>
      <c r="V129">
        <v>-12.345679012345681</v>
      </c>
    </row>
    <row r="130" spans="1:22" x14ac:dyDescent="0.2">
      <c r="A130">
        <v>-7</v>
      </c>
      <c r="B130">
        <v>-2.7559055118110236</v>
      </c>
      <c r="C130">
        <v>88</v>
      </c>
      <c r="D130">
        <v>28.99</v>
      </c>
      <c r="E130">
        <v>-0.10000000000000009</v>
      </c>
      <c r="F130">
        <v>-9.0909090909090988</v>
      </c>
      <c r="G130">
        <v>1</v>
      </c>
      <c r="H130">
        <v>247</v>
      </c>
      <c r="I130">
        <v>195</v>
      </c>
      <c r="J130">
        <v>184.75</v>
      </c>
      <c r="K130" t="s">
        <v>200</v>
      </c>
      <c r="N130">
        <v>195</v>
      </c>
      <c r="O130">
        <v>30</v>
      </c>
      <c r="P130">
        <v>13.3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 x14ac:dyDescent="0.2">
      <c r="A131">
        <v>81</v>
      </c>
      <c r="B131">
        <v>8.2066869300911858</v>
      </c>
      <c r="C131">
        <v>1382</v>
      </c>
      <c r="D131">
        <v>33.07</v>
      </c>
      <c r="E131">
        <v>0.25</v>
      </c>
      <c r="F131">
        <v>2.7932960893854752</v>
      </c>
      <c r="G131">
        <v>9.1999999999999993</v>
      </c>
      <c r="H131">
        <v>1068</v>
      </c>
      <c r="I131">
        <v>750</v>
      </c>
      <c r="J131">
        <v>724.75</v>
      </c>
      <c r="K131" t="s">
        <v>197</v>
      </c>
      <c r="N131">
        <v>750</v>
      </c>
      <c r="O131">
        <v>168</v>
      </c>
      <c r="P131">
        <v>36.200000000000003</v>
      </c>
      <c r="Q131">
        <v>2</v>
      </c>
      <c r="R131">
        <v>1.2048192771084338</v>
      </c>
      <c r="S131">
        <v>20</v>
      </c>
      <c r="T131">
        <v>41.84</v>
      </c>
      <c r="U131">
        <v>1.5</v>
      </c>
      <c r="V131">
        <v>4.3227665706051868</v>
      </c>
    </row>
    <row r="132" spans="1:22" x14ac:dyDescent="0.2">
      <c r="A132">
        <v>-17</v>
      </c>
      <c r="B132">
        <v>-3.1021897810218979</v>
      </c>
      <c r="C132">
        <v>456</v>
      </c>
      <c r="D132">
        <v>34.36</v>
      </c>
      <c r="E132">
        <v>-0.14999999999999991</v>
      </c>
      <c r="F132">
        <v>-8.8235294117647012</v>
      </c>
      <c r="G132">
        <v>1.55</v>
      </c>
      <c r="H132">
        <v>531</v>
      </c>
      <c r="I132">
        <v>800</v>
      </c>
      <c r="J132">
        <v>724.75</v>
      </c>
      <c r="K132" t="s">
        <v>197</v>
      </c>
      <c r="N132">
        <v>800</v>
      </c>
      <c r="O132">
        <v>16</v>
      </c>
      <c r="P132">
        <v>74.3</v>
      </c>
      <c r="Q132">
        <v>1</v>
      </c>
      <c r="R132">
        <v>6.666666666666667</v>
      </c>
      <c r="S132">
        <v>1</v>
      </c>
      <c r="T132">
        <v>36.04</v>
      </c>
      <c r="U132">
        <v>19.649999999999999</v>
      </c>
      <c r="V132">
        <v>35.956084172003663</v>
      </c>
    </row>
    <row r="133" spans="1:22" x14ac:dyDescent="0.2">
      <c r="A133">
        <v>51</v>
      </c>
      <c r="B133">
        <v>19.101123595505619</v>
      </c>
      <c r="C133">
        <v>994</v>
      </c>
      <c r="D133">
        <v>31.12</v>
      </c>
      <c r="E133">
        <v>-0.44999999999999929</v>
      </c>
      <c r="F133">
        <v>-3.7499999999999942</v>
      </c>
      <c r="G133">
        <v>11.55</v>
      </c>
      <c r="H133">
        <v>318</v>
      </c>
      <c r="I133">
        <v>740</v>
      </c>
      <c r="J133">
        <v>724.75</v>
      </c>
      <c r="K133" t="s">
        <v>197</v>
      </c>
      <c r="N133">
        <v>740</v>
      </c>
      <c r="O133">
        <v>71</v>
      </c>
      <c r="P133">
        <v>25</v>
      </c>
      <c r="Q133">
        <v>-2</v>
      </c>
      <c r="R133">
        <v>-2.7397260273972601</v>
      </c>
      <c r="S133">
        <v>25</v>
      </c>
      <c r="T133">
        <v>32.69</v>
      </c>
      <c r="U133">
        <v>-0.85000000000000142</v>
      </c>
      <c r="V133">
        <v>-3.2882011605415915</v>
      </c>
    </row>
    <row r="134" spans="1:22" x14ac:dyDescent="0.2">
      <c r="A134">
        <v>2</v>
      </c>
      <c r="B134">
        <v>0.59171597633136097</v>
      </c>
      <c r="C134">
        <v>1052</v>
      </c>
      <c r="D134">
        <v>34.01</v>
      </c>
      <c r="E134">
        <v>11.950000000000003</v>
      </c>
      <c r="F134">
        <v>14.798761609907125</v>
      </c>
      <c r="G134">
        <v>92.7</v>
      </c>
      <c r="H134">
        <v>340</v>
      </c>
      <c r="I134">
        <v>4000</v>
      </c>
      <c r="J134">
        <v>3967</v>
      </c>
      <c r="K134" t="s">
        <v>129</v>
      </c>
      <c r="N134">
        <v>4000</v>
      </c>
      <c r="O134">
        <v>168</v>
      </c>
      <c r="P134">
        <v>130.65</v>
      </c>
      <c r="Q134">
        <v>5</v>
      </c>
      <c r="R134">
        <v>3.0674846625766872</v>
      </c>
      <c r="S134">
        <v>86</v>
      </c>
      <c r="T134">
        <v>40.44</v>
      </c>
      <c r="U134">
        <v>-17.25</v>
      </c>
      <c r="V134">
        <v>-11.663286004056793</v>
      </c>
    </row>
    <row r="135" spans="1:22" x14ac:dyDescent="0.2">
      <c r="A135">
        <v>11</v>
      </c>
      <c r="B135">
        <v>4.2471042471042475</v>
      </c>
      <c r="C135">
        <v>38</v>
      </c>
      <c r="D135">
        <v>40.51</v>
      </c>
      <c r="E135">
        <v>1.2999999999999998</v>
      </c>
      <c r="F135">
        <v>21.138211382113816</v>
      </c>
      <c r="G135">
        <v>7.45</v>
      </c>
      <c r="H135">
        <v>270</v>
      </c>
      <c r="I135">
        <v>4500</v>
      </c>
      <c r="J135">
        <v>3967</v>
      </c>
      <c r="K135" t="s">
        <v>129</v>
      </c>
      <c r="N135">
        <v>4500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 x14ac:dyDescent="0.2">
      <c r="A136">
        <v>-26</v>
      </c>
      <c r="B136">
        <v>-9.5940959409594093</v>
      </c>
      <c r="C136">
        <v>276</v>
      </c>
      <c r="D136">
        <v>35.450000000000003</v>
      </c>
      <c r="E136">
        <v>9.4500000000000028</v>
      </c>
      <c r="F136">
        <v>19.285714285714292</v>
      </c>
      <c r="G136">
        <v>58.45</v>
      </c>
      <c r="H136">
        <v>245</v>
      </c>
      <c r="I136">
        <v>4100</v>
      </c>
      <c r="J136">
        <v>3967</v>
      </c>
      <c r="K136" t="s">
        <v>129</v>
      </c>
      <c r="N136">
        <v>4100</v>
      </c>
      <c r="O136">
        <v>12</v>
      </c>
      <c r="P136">
        <v>161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x14ac:dyDescent="0.2">
      <c r="A137">
        <v>-8</v>
      </c>
      <c r="B137">
        <v>-0.27739251040221913</v>
      </c>
      <c r="C137">
        <v>328</v>
      </c>
      <c r="D137">
        <v>13.65</v>
      </c>
      <c r="E137">
        <v>6</v>
      </c>
      <c r="F137">
        <v>14.354066985645932</v>
      </c>
      <c r="G137">
        <v>47.8</v>
      </c>
      <c r="H137">
        <v>2876</v>
      </c>
      <c r="I137">
        <v>1280</v>
      </c>
      <c r="J137">
        <v>1322</v>
      </c>
      <c r="K137" t="s">
        <v>115</v>
      </c>
      <c r="N137">
        <v>1280</v>
      </c>
      <c r="O137">
        <v>1221</v>
      </c>
      <c r="P137">
        <v>6.1</v>
      </c>
      <c r="Q137">
        <v>-35</v>
      </c>
      <c r="R137">
        <v>-2.7866242038216562</v>
      </c>
      <c r="S137">
        <v>1859</v>
      </c>
      <c r="T137">
        <v>22.46</v>
      </c>
      <c r="U137">
        <v>-0.95000000000000018</v>
      </c>
      <c r="V137">
        <v>-13.475177304964541</v>
      </c>
    </row>
    <row r="138" spans="1:22" x14ac:dyDescent="0.2">
      <c r="A138">
        <v>238</v>
      </c>
      <c r="B138">
        <v>22.305529522024369</v>
      </c>
      <c r="C138">
        <v>5435</v>
      </c>
      <c r="D138">
        <v>18.239999999999998</v>
      </c>
      <c r="E138">
        <v>4.1499999999999986</v>
      </c>
      <c r="F138">
        <v>23.714285714285708</v>
      </c>
      <c r="G138">
        <v>21.65</v>
      </c>
      <c r="H138">
        <v>1305</v>
      </c>
      <c r="I138">
        <v>1320</v>
      </c>
      <c r="J138">
        <v>1322</v>
      </c>
      <c r="K138" t="s">
        <v>115</v>
      </c>
      <c r="N138">
        <v>1320</v>
      </c>
      <c r="O138">
        <v>504</v>
      </c>
      <c r="P138">
        <v>19.5</v>
      </c>
      <c r="Q138">
        <v>78</v>
      </c>
      <c r="R138">
        <v>18.309859154929576</v>
      </c>
      <c r="S138">
        <v>1456</v>
      </c>
      <c r="T138">
        <v>22.86</v>
      </c>
      <c r="U138">
        <v>-3.25</v>
      </c>
      <c r="V138">
        <v>-14.285714285714285</v>
      </c>
    </row>
    <row r="139" spans="1:22" x14ac:dyDescent="0.2">
      <c r="A139">
        <v>-4</v>
      </c>
      <c r="B139">
        <v>-0.30911901081916537</v>
      </c>
      <c r="C139">
        <v>31</v>
      </c>
      <c r="D139">
        <v>0</v>
      </c>
      <c r="E139">
        <v>3.7000000000000028</v>
      </c>
      <c r="F139">
        <v>6.1666666666666714</v>
      </c>
      <c r="G139">
        <v>63.7</v>
      </c>
      <c r="H139">
        <v>1290</v>
      </c>
      <c r="I139">
        <v>1260</v>
      </c>
      <c r="J139">
        <v>1322</v>
      </c>
      <c r="K139" t="s">
        <v>115</v>
      </c>
      <c r="N139">
        <v>1260</v>
      </c>
      <c r="O139">
        <v>1359</v>
      </c>
      <c r="P139">
        <v>3.55</v>
      </c>
      <c r="Q139">
        <v>109</v>
      </c>
      <c r="R139">
        <v>8.7200000000000006</v>
      </c>
      <c r="S139">
        <v>1273</v>
      </c>
      <c r="T139">
        <v>23.7</v>
      </c>
      <c r="U139">
        <v>-0.5</v>
      </c>
      <c r="V139">
        <v>-12.345679012345681</v>
      </c>
    </row>
    <row r="140" spans="1:22" x14ac:dyDescent="0.2">
      <c r="A140">
        <v>-48</v>
      </c>
      <c r="B140">
        <v>-0.87960417811984604</v>
      </c>
      <c r="C140">
        <v>4802</v>
      </c>
      <c r="D140">
        <v>20.37</v>
      </c>
      <c r="E140">
        <v>1.5999999999999996</v>
      </c>
      <c r="F140">
        <v>17.977528089887635</v>
      </c>
      <c r="G140">
        <v>10.5</v>
      </c>
      <c r="H140">
        <v>5409</v>
      </c>
      <c r="I140">
        <v>1640</v>
      </c>
      <c r="J140">
        <v>1597</v>
      </c>
      <c r="K140" t="s">
        <v>84</v>
      </c>
      <c r="N140">
        <v>1640</v>
      </c>
      <c r="O140">
        <v>953</v>
      </c>
      <c r="P140">
        <v>48</v>
      </c>
      <c r="Q140">
        <v>-38</v>
      </c>
      <c r="R140">
        <v>-3.8345105953582239</v>
      </c>
      <c r="S140">
        <v>226</v>
      </c>
      <c r="T140">
        <v>20.69</v>
      </c>
      <c r="U140">
        <v>-6.9500000000000028</v>
      </c>
      <c r="V140">
        <v>-12.647861692447684</v>
      </c>
    </row>
    <row r="141" spans="1:22" x14ac:dyDescent="0.2">
      <c r="A141">
        <v>64</v>
      </c>
      <c r="B141">
        <v>1.4859530996052936</v>
      </c>
      <c r="C141">
        <v>3073</v>
      </c>
      <c r="D141">
        <v>23.94</v>
      </c>
      <c r="E141">
        <v>0.45000000000000018</v>
      </c>
      <c r="F141">
        <v>15.517241379310351</v>
      </c>
      <c r="G141">
        <v>3.35</v>
      </c>
      <c r="H141">
        <v>4371</v>
      </c>
      <c r="I141">
        <v>1700</v>
      </c>
      <c r="J141">
        <v>1597</v>
      </c>
      <c r="K141" t="s">
        <v>84</v>
      </c>
      <c r="N141">
        <v>1700</v>
      </c>
      <c r="O141">
        <v>373</v>
      </c>
      <c r="P141">
        <v>100.4</v>
      </c>
      <c r="Q141">
        <v>-7</v>
      </c>
      <c r="R141">
        <v>-1.8421052631578947</v>
      </c>
      <c r="S141">
        <v>28</v>
      </c>
      <c r="T141">
        <v>24.12</v>
      </c>
      <c r="U141">
        <v>-8.5</v>
      </c>
      <c r="V141">
        <v>-7.805325987144168</v>
      </c>
    </row>
    <row r="142" spans="1:22" x14ac:dyDescent="0.2">
      <c r="A142">
        <v>455</v>
      </c>
      <c r="B142">
        <v>12.831359278059786</v>
      </c>
      <c r="C142">
        <v>11518</v>
      </c>
      <c r="D142">
        <v>20.5</v>
      </c>
      <c r="E142">
        <v>3.3000000000000007</v>
      </c>
      <c r="F142">
        <v>14.53744493392071</v>
      </c>
      <c r="G142">
        <v>26</v>
      </c>
      <c r="H142">
        <v>4001</v>
      </c>
      <c r="I142">
        <v>1600</v>
      </c>
      <c r="J142">
        <v>1597</v>
      </c>
      <c r="K142" t="s">
        <v>84</v>
      </c>
      <c r="N142">
        <v>1600</v>
      </c>
      <c r="O142">
        <v>3155</v>
      </c>
      <c r="P142">
        <v>24.45</v>
      </c>
      <c r="Q142">
        <v>247</v>
      </c>
      <c r="R142">
        <v>8.493810178817057</v>
      </c>
      <c r="S142">
        <v>4719</v>
      </c>
      <c r="T142">
        <v>21.45</v>
      </c>
      <c r="U142">
        <v>-4</v>
      </c>
      <c r="V142">
        <v>-14.059753954305801</v>
      </c>
    </row>
    <row r="143" spans="1:22" x14ac:dyDescent="0.2">
      <c r="A143">
        <v>11</v>
      </c>
      <c r="B143">
        <v>6.2857142857142856</v>
      </c>
      <c r="C143">
        <v>104</v>
      </c>
      <c r="D143">
        <v>23.14</v>
      </c>
      <c r="E143">
        <v>0.14999999999999947</v>
      </c>
      <c r="F143">
        <v>2.7777777777777675</v>
      </c>
      <c r="G143">
        <v>5.55</v>
      </c>
      <c r="H143">
        <v>186</v>
      </c>
      <c r="I143">
        <v>900</v>
      </c>
      <c r="J143">
        <v>869.95</v>
      </c>
      <c r="K143" t="s">
        <v>218</v>
      </c>
      <c r="N143">
        <v>900</v>
      </c>
      <c r="O143">
        <v>10</v>
      </c>
      <c r="P143">
        <v>40</v>
      </c>
      <c r="Q143">
        <v>-1</v>
      </c>
      <c r="R143">
        <v>-9.0909090909090917</v>
      </c>
      <c r="S143">
        <v>1</v>
      </c>
      <c r="T143">
        <v>36.47</v>
      </c>
      <c r="U143">
        <v>-5</v>
      </c>
      <c r="V143">
        <v>-11.111111111111111</v>
      </c>
    </row>
    <row r="144" spans="1:22" x14ac:dyDescent="0.2">
      <c r="A144">
        <v>-1</v>
      </c>
      <c r="B144">
        <v>-1.5873015873015872</v>
      </c>
      <c r="C144">
        <v>1</v>
      </c>
      <c r="D144">
        <v>10.43</v>
      </c>
      <c r="E144">
        <v>-10.649999999999999</v>
      </c>
      <c r="F144">
        <v>-31.049562682215743</v>
      </c>
      <c r="G144">
        <v>23.65</v>
      </c>
      <c r="H144">
        <v>62</v>
      </c>
      <c r="I144">
        <v>850</v>
      </c>
      <c r="J144">
        <v>869.95</v>
      </c>
      <c r="K144" t="s">
        <v>218</v>
      </c>
      <c r="N144">
        <v>850</v>
      </c>
      <c r="O144">
        <v>57</v>
      </c>
      <c r="P144">
        <v>10</v>
      </c>
      <c r="Q144">
        <v>-1</v>
      </c>
      <c r="R144">
        <v>-1.7241379310344827</v>
      </c>
      <c r="S144">
        <v>5</v>
      </c>
      <c r="T144">
        <v>29.95</v>
      </c>
      <c r="U144">
        <v>-3.5</v>
      </c>
      <c r="V144">
        <v>-25.925925925925924</v>
      </c>
    </row>
    <row r="145" spans="1:22" x14ac:dyDescent="0.2">
      <c r="A145">
        <v>6</v>
      </c>
      <c r="B145">
        <v>11.320754716981131</v>
      </c>
      <c r="C145">
        <v>35</v>
      </c>
      <c r="D145">
        <v>20.45</v>
      </c>
      <c r="E145">
        <v>3.1000000000000014</v>
      </c>
      <c r="F145">
        <v>17.514124293785319</v>
      </c>
      <c r="G145">
        <v>20.8</v>
      </c>
      <c r="H145">
        <v>59</v>
      </c>
      <c r="I145">
        <v>860</v>
      </c>
      <c r="J145">
        <v>869.95</v>
      </c>
      <c r="K145" t="s">
        <v>218</v>
      </c>
      <c r="N145">
        <v>860</v>
      </c>
      <c r="O145">
        <v>82</v>
      </c>
      <c r="P145">
        <v>18</v>
      </c>
      <c r="Q145">
        <v>0</v>
      </c>
      <c r="R145">
        <v>0</v>
      </c>
      <c r="S145">
        <v>2</v>
      </c>
      <c r="T145">
        <v>36.840000000000003</v>
      </c>
      <c r="U145">
        <v>-1</v>
      </c>
      <c r="V145">
        <v>-5.2631578947368416</v>
      </c>
    </row>
    <row r="146" spans="1:22" x14ac:dyDescent="0.2">
      <c r="A146">
        <v>-20</v>
      </c>
      <c r="B146">
        <v>-4.2462845010615711</v>
      </c>
      <c r="C146">
        <v>383</v>
      </c>
      <c r="D146">
        <v>35.71</v>
      </c>
      <c r="E146">
        <v>0.35</v>
      </c>
      <c r="F146">
        <v>41.17647058823529</v>
      </c>
      <c r="G146">
        <v>1.2</v>
      </c>
      <c r="H146">
        <v>451</v>
      </c>
      <c r="I146">
        <v>700</v>
      </c>
      <c r="J146">
        <v>628.85</v>
      </c>
      <c r="K146" t="s">
        <v>184</v>
      </c>
      <c r="N146">
        <v>700</v>
      </c>
      <c r="O146">
        <v>20</v>
      </c>
      <c r="P146">
        <v>82.7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 x14ac:dyDescent="0.2">
      <c r="A147">
        <v>264</v>
      </c>
      <c r="B147">
        <v>145.85635359116023</v>
      </c>
      <c r="C147">
        <v>1986</v>
      </c>
      <c r="D147">
        <v>28.22</v>
      </c>
      <c r="E147">
        <v>2.0999999999999996</v>
      </c>
      <c r="F147">
        <v>17.796610169491522</v>
      </c>
      <c r="G147">
        <v>13.9</v>
      </c>
      <c r="H147">
        <v>445</v>
      </c>
      <c r="I147">
        <v>630</v>
      </c>
      <c r="J147">
        <v>628.85</v>
      </c>
      <c r="K147" t="s">
        <v>184</v>
      </c>
      <c r="N147">
        <v>630</v>
      </c>
      <c r="O147">
        <v>108</v>
      </c>
      <c r="P147">
        <v>15.8</v>
      </c>
      <c r="Q147">
        <v>9</v>
      </c>
      <c r="R147">
        <v>9.0909090909090917</v>
      </c>
      <c r="S147">
        <v>137</v>
      </c>
      <c r="T147">
        <v>34.549999999999997</v>
      </c>
      <c r="U147">
        <v>-2.6499999999999986</v>
      </c>
      <c r="V147">
        <v>-14.363143631436307</v>
      </c>
    </row>
    <row r="148" spans="1:22" x14ac:dyDescent="0.2">
      <c r="A148">
        <v>15</v>
      </c>
      <c r="B148">
        <v>3.9577836411609497</v>
      </c>
      <c r="C148">
        <v>242</v>
      </c>
      <c r="D148">
        <v>29.87</v>
      </c>
      <c r="E148">
        <v>0.60000000000000053</v>
      </c>
      <c r="F148">
        <v>15.789473684210542</v>
      </c>
      <c r="G148">
        <v>4.4000000000000004</v>
      </c>
      <c r="H148">
        <v>394</v>
      </c>
      <c r="I148">
        <v>660</v>
      </c>
      <c r="J148">
        <v>628.85</v>
      </c>
      <c r="K148" t="s">
        <v>184</v>
      </c>
      <c r="N148">
        <v>660</v>
      </c>
      <c r="O148">
        <v>122</v>
      </c>
      <c r="P148">
        <v>37.6</v>
      </c>
      <c r="Q148">
        <v>2</v>
      </c>
      <c r="R148">
        <v>1.6666666666666667</v>
      </c>
      <c r="S148">
        <v>9</v>
      </c>
      <c r="T148">
        <v>41.28</v>
      </c>
      <c r="U148">
        <v>-4.75</v>
      </c>
      <c r="V148">
        <v>-11.216056670602125</v>
      </c>
    </row>
    <row r="149" spans="1:22" x14ac:dyDescent="0.2">
      <c r="A149">
        <v>5</v>
      </c>
      <c r="B149">
        <v>0.26441036488630354</v>
      </c>
      <c r="C149">
        <v>136</v>
      </c>
      <c r="D149">
        <v>36.42</v>
      </c>
      <c r="E149">
        <v>0.34999999999999787</v>
      </c>
      <c r="F149">
        <v>1.6826923076922975</v>
      </c>
      <c r="G149">
        <v>21.15</v>
      </c>
      <c r="H149">
        <v>1896</v>
      </c>
      <c r="I149">
        <v>500</v>
      </c>
      <c r="J149">
        <v>511</v>
      </c>
      <c r="K149" t="s">
        <v>213</v>
      </c>
      <c r="N149">
        <v>500</v>
      </c>
      <c r="O149">
        <v>1247</v>
      </c>
      <c r="P149">
        <v>8</v>
      </c>
      <c r="Q149">
        <v>50</v>
      </c>
      <c r="R149">
        <v>4.1771094402673352</v>
      </c>
      <c r="S149">
        <v>1045</v>
      </c>
      <c r="T149">
        <v>35.369999999999997</v>
      </c>
      <c r="U149">
        <v>-1.6500000000000004</v>
      </c>
      <c r="V149">
        <v>-17.098445595854926</v>
      </c>
    </row>
    <row r="150" spans="1:22" x14ac:dyDescent="0.2">
      <c r="A150">
        <v>53</v>
      </c>
      <c r="B150">
        <v>3.5810810810810811</v>
      </c>
      <c r="C150">
        <v>680</v>
      </c>
      <c r="D150">
        <v>34.799999999999997</v>
      </c>
      <c r="E150">
        <v>-0.35000000000000009</v>
      </c>
      <c r="F150">
        <v>-12.068965517241383</v>
      </c>
      <c r="G150">
        <v>2.5499999999999998</v>
      </c>
      <c r="H150">
        <v>1533</v>
      </c>
      <c r="I150">
        <v>550</v>
      </c>
      <c r="J150">
        <v>511</v>
      </c>
      <c r="K150" t="s">
        <v>213</v>
      </c>
      <c r="N150">
        <v>550</v>
      </c>
      <c r="O150">
        <v>496</v>
      </c>
      <c r="P150">
        <v>40.15</v>
      </c>
      <c r="Q150">
        <v>4</v>
      </c>
      <c r="R150">
        <v>0.81300813008130079</v>
      </c>
      <c r="S150">
        <v>17</v>
      </c>
      <c r="T150">
        <v>37.17</v>
      </c>
      <c r="U150">
        <v>-1.6499999999999986</v>
      </c>
      <c r="V150">
        <v>-3.9473684210526288</v>
      </c>
    </row>
    <row r="151" spans="1:22" x14ac:dyDescent="0.2">
      <c r="A151">
        <v>-2</v>
      </c>
      <c r="B151">
        <v>-0.1736111111111111</v>
      </c>
      <c r="C151">
        <v>102</v>
      </c>
      <c r="D151">
        <v>44.43</v>
      </c>
      <c r="E151">
        <v>-9.9999999999999978E-2</v>
      </c>
      <c r="F151">
        <v>-15.38461538461538</v>
      </c>
      <c r="G151">
        <v>0.55000000000000004</v>
      </c>
      <c r="H151">
        <v>1150</v>
      </c>
      <c r="I151">
        <v>600</v>
      </c>
      <c r="J151">
        <v>511</v>
      </c>
      <c r="K151" t="s">
        <v>213</v>
      </c>
      <c r="N151">
        <v>600</v>
      </c>
      <c r="O151">
        <v>147</v>
      </c>
      <c r="P151">
        <v>87.4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 x14ac:dyDescent="0.2">
      <c r="A152">
        <v>11</v>
      </c>
      <c r="B152">
        <v>2.1400778210116731</v>
      </c>
      <c r="C152">
        <v>2248</v>
      </c>
      <c r="D152">
        <v>25.32</v>
      </c>
      <c r="E152">
        <v>11.799999999999997</v>
      </c>
      <c r="F152">
        <v>31.2997347480106</v>
      </c>
      <c r="G152">
        <v>49.5</v>
      </c>
      <c r="H152">
        <v>525</v>
      </c>
      <c r="I152">
        <v>3000</v>
      </c>
      <c r="J152">
        <v>2974</v>
      </c>
      <c r="K152" t="s">
        <v>226</v>
      </c>
      <c r="N152">
        <v>3000</v>
      </c>
      <c r="O152">
        <v>26</v>
      </c>
      <c r="P152">
        <v>65</v>
      </c>
      <c r="Q152">
        <v>15</v>
      </c>
      <c r="R152">
        <v>136.36363636363637</v>
      </c>
      <c r="S152">
        <v>44</v>
      </c>
      <c r="T152">
        <v>25.4</v>
      </c>
      <c r="U152">
        <v>-27.700000000000003</v>
      </c>
      <c r="V152">
        <v>-29.881337648327943</v>
      </c>
    </row>
    <row r="153" spans="1:22" x14ac:dyDescent="0.2">
      <c r="A153">
        <v>104</v>
      </c>
      <c r="B153">
        <v>58.757062146892657</v>
      </c>
      <c r="C153">
        <v>795</v>
      </c>
      <c r="D153">
        <v>24.99</v>
      </c>
      <c r="E153">
        <v>2.75</v>
      </c>
      <c r="F153">
        <v>19.23076923076923</v>
      </c>
      <c r="G153">
        <v>17.05</v>
      </c>
      <c r="H153">
        <v>281</v>
      </c>
      <c r="I153">
        <v>3100</v>
      </c>
      <c r="J153">
        <v>2974</v>
      </c>
      <c r="K153" t="s">
        <v>226</v>
      </c>
      <c r="N153">
        <v>3100</v>
      </c>
      <c r="O153">
        <v>1</v>
      </c>
      <c r="P153">
        <v>143</v>
      </c>
      <c r="Q153">
        <v>1</v>
      </c>
      <c r="R153">
        <v>0</v>
      </c>
      <c r="S153">
        <v>1</v>
      </c>
      <c r="T153">
        <v>31.22</v>
      </c>
      <c r="U153">
        <v>-153.55000000000001</v>
      </c>
      <c r="V153">
        <v>-51.778789411566351</v>
      </c>
    </row>
    <row r="154" spans="1:22" x14ac:dyDescent="0.2">
      <c r="A154">
        <v>-40</v>
      </c>
      <c r="B154">
        <v>-16.460905349794238</v>
      </c>
      <c r="C154">
        <v>329</v>
      </c>
      <c r="D154">
        <v>23.66</v>
      </c>
      <c r="E154">
        <v>21.799999999999997</v>
      </c>
      <c r="F154">
        <v>26.249247441300415</v>
      </c>
      <c r="G154">
        <v>104.85</v>
      </c>
      <c r="H154">
        <v>203</v>
      </c>
      <c r="I154">
        <v>2900</v>
      </c>
      <c r="J154">
        <v>2974</v>
      </c>
      <c r="K154" t="s">
        <v>226</v>
      </c>
      <c r="N154">
        <v>2900</v>
      </c>
      <c r="O154">
        <v>162</v>
      </c>
      <c r="P154">
        <v>24</v>
      </c>
      <c r="Q154">
        <v>46</v>
      </c>
      <c r="R154">
        <v>39.655172413793103</v>
      </c>
      <c r="S154">
        <v>390</v>
      </c>
      <c r="T154">
        <v>25.56</v>
      </c>
      <c r="U154">
        <v>-18.100000000000001</v>
      </c>
      <c r="V154">
        <v>-42.99287410926366</v>
      </c>
    </row>
    <row r="155" spans="1:22" x14ac:dyDescent="0.2">
      <c r="A155">
        <v>-10</v>
      </c>
      <c r="B155">
        <v>-0.49950049950049952</v>
      </c>
      <c r="C155">
        <v>938</v>
      </c>
      <c r="D155">
        <v>42.08</v>
      </c>
      <c r="E155">
        <v>-5.0000000000000044E-2</v>
      </c>
      <c r="F155">
        <v>-3.8461538461538494</v>
      </c>
      <c r="G155">
        <v>1.25</v>
      </c>
      <c r="H155">
        <v>1992</v>
      </c>
      <c r="I155">
        <v>145</v>
      </c>
      <c r="J155">
        <v>135.19999999999999</v>
      </c>
      <c r="K155" t="s">
        <v>189</v>
      </c>
      <c r="N155">
        <v>145</v>
      </c>
      <c r="O155">
        <v>96</v>
      </c>
      <c r="P155">
        <v>10.8</v>
      </c>
      <c r="Q155">
        <v>2</v>
      </c>
      <c r="R155">
        <v>2.1276595744680851</v>
      </c>
      <c r="S155">
        <v>9</v>
      </c>
      <c r="T155">
        <v>45.56</v>
      </c>
      <c r="U155">
        <v>-0.54999999999999893</v>
      </c>
      <c r="V155">
        <v>-4.8458149779735589</v>
      </c>
    </row>
    <row r="156" spans="1:22" x14ac:dyDescent="0.2">
      <c r="A156">
        <v>-25</v>
      </c>
      <c r="B156">
        <v>-1.4132278123233466</v>
      </c>
      <c r="C156">
        <v>1739</v>
      </c>
      <c r="D156">
        <v>40.68</v>
      </c>
      <c r="E156">
        <v>0</v>
      </c>
      <c r="F156">
        <v>0</v>
      </c>
      <c r="G156">
        <v>2.4</v>
      </c>
      <c r="H156">
        <v>1744</v>
      </c>
      <c r="I156">
        <v>140</v>
      </c>
      <c r="J156">
        <v>135.19999999999999</v>
      </c>
      <c r="K156" t="s">
        <v>189</v>
      </c>
      <c r="N156">
        <v>140</v>
      </c>
      <c r="O156">
        <v>365</v>
      </c>
      <c r="P156">
        <v>6.8</v>
      </c>
      <c r="Q156">
        <v>-8</v>
      </c>
      <c r="R156">
        <v>-2.1447721179624666</v>
      </c>
      <c r="S156">
        <v>64</v>
      </c>
      <c r="T156">
        <v>41.71</v>
      </c>
      <c r="U156">
        <v>-0.20000000000000018</v>
      </c>
      <c r="V156">
        <v>-2.8571428571428599</v>
      </c>
    </row>
    <row r="157" spans="1:22" x14ac:dyDescent="0.2">
      <c r="A157">
        <v>57</v>
      </c>
      <c r="B157">
        <v>5.1444043321299642</v>
      </c>
      <c r="C157">
        <v>708</v>
      </c>
      <c r="D157">
        <v>43.98</v>
      </c>
      <c r="E157">
        <v>-4.9999999999999933E-2</v>
      </c>
      <c r="F157">
        <v>-7.1428571428571344</v>
      </c>
      <c r="G157">
        <v>0.65</v>
      </c>
      <c r="H157">
        <v>1165</v>
      </c>
      <c r="I157">
        <v>150</v>
      </c>
      <c r="J157">
        <v>135.19999999999999</v>
      </c>
      <c r="K157" t="s">
        <v>189</v>
      </c>
      <c r="N157">
        <v>150</v>
      </c>
      <c r="O157">
        <v>13</v>
      </c>
      <c r="P157">
        <v>15.4</v>
      </c>
      <c r="Q157">
        <v>0</v>
      </c>
      <c r="R157">
        <v>0</v>
      </c>
      <c r="S157">
        <v>1</v>
      </c>
      <c r="T157">
        <v>52.32</v>
      </c>
      <c r="U157">
        <v>0.40000000000000036</v>
      </c>
      <c r="V157">
        <v>2.6666666666666687</v>
      </c>
    </row>
    <row r="158" spans="1:22" x14ac:dyDescent="0.2">
      <c r="A158">
        <v>-53</v>
      </c>
      <c r="B158">
        <v>-13.659793814432989</v>
      </c>
      <c r="C158">
        <v>662</v>
      </c>
      <c r="D158">
        <v>24.9</v>
      </c>
      <c r="E158">
        <v>6.7999999999999972</v>
      </c>
      <c r="F158">
        <v>11.111111111111107</v>
      </c>
      <c r="G158">
        <v>68</v>
      </c>
      <c r="H158">
        <v>335</v>
      </c>
      <c r="I158">
        <v>2900</v>
      </c>
      <c r="J158">
        <v>2915</v>
      </c>
      <c r="K158" t="s">
        <v>205</v>
      </c>
      <c r="N158">
        <v>2900</v>
      </c>
      <c r="O158">
        <v>255</v>
      </c>
      <c r="P158">
        <v>44.65</v>
      </c>
      <c r="Q158">
        <v>-30</v>
      </c>
      <c r="R158">
        <v>-10.526315789473685</v>
      </c>
      <c r="S158">
        <v>194</v>
      </c>
      <c r="T158">
        <v>25.81</v>
      </c>
      <c r="U158">
        <v>-6.8500000000000014</v>
      </c>
      <c r="V158">
        <v>-13.300970873786412</v>
      </c>
    </row>
    <row r="159" spans="1:22" x14ac:dyDescent="0.2">
      <c r="A159">
        <v>14</v>
      </c>
      <c r="B159">
        <v>4.5751633986928102</v>
      </c>
      <c r="C159">
        <v>659</v>
      </c>
      <c r="D159">
        <v>24.94</v>
      </c>
      <c r="E159">
        <v>0.75</v>
      </c>
      <c r="F159">
        <v>2.9702970297029703</v>
      </c>
      <c r="G159">
        <v>26</v>
      </c>
      <c r="H159">
        <v>320</v>
      </c>
      <c r="I159">
        <v>3000</v>
      </c>
      <c r="J159">
        <v>2915</v>
      </c>
      <c r="K159" t="s">
        <v>205</v>
      </c>
      <c r="N159">
        <v>3000</v>
      </c>
      <c r="O159">
        <v>23</v>
      </c>
      <c r="P159">
        <v>176.9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x14ac:dyDescent="0.2">
      <c r="A160">
        <v>48</v>
      </c>
      <c r="B160">
        <v>27.118644067796609</v>
      </c>
      <c r="C160">
        <v>309</v>
      </c>
      <c r="D160">
        <v>30.59</v>
      </c>
      <c r="E160">
        <v>-4.9999999999999822E-2</v>
      </c>
      <c r="F160">
        <v>-1.0869565217391266</v>
      </c>
      <c r="G160">
        <v>4.55</v>
      </c>
      <c r="H160">
        <v>225</v>
      </c>
      <c r="I160">
        <v>3200</v>
      </c>
      <c r="J160">
        <v>2915</v>
      </c>
      <c r="K160" t="s">
        <v>205</v>
      </c>
      <c r="N160">
        <v>3200</v>
      </c>
      <c r="O160">
        <v>7</v>
      </c>
      <c r="P160">
        <v>287</v>
      </c>
      <c r="Q160">
        <v>0</v>
      </c>
      <c r="R160">
        <v>0</v>
      </c>
      <c r="S160">
        <v>2</v>
      </c>
      <c r="T160">
        <v>40.14</v>
      </c>
      <c r="U160">
        <v>-34.850000000000023</v>
      </c>
      <c r="V160">
        <v>-10.828025477707012</v>
      </c>
    </row>
    <row r="161" spans="1:22" x14ac:dyDescent="0.2">
      <c r="A161">
        <v>50</v>
      </c>
      <c r="B161">
        <v>5.2465897166841549</v>
      </c>
      <c r="C161">
        <v>887</v>
      </c>
      <c r="D161">
        <v>25.33</v>
      </c>
      <c r="E161">
        <v>0.25</v>
      </c>
      <c r="F161">
        <v>3.0303030303030303</v>
      </c>
      <c r="G161">
        <v>8.5</v>
      </c>
      <c r="H161">
        <v>1003</v>
      </c>
      <c r="I161">
        <v>800</v>
      </c>
      <c r="J161">
        <v>781.5</v>
      </c>
      <c r="K161" t="s">
        <v>151</v>
      </c>
      <c r="N161">
        <v>800</v>
      </c>
      <c r="O161">
        <v>297</v>
      </c>
      <c r="P161">
        <v>25.8</v>
      </c>
      <c r="Q161">
        <v>4</v>
      </c>
      <c r="R161">
        <v>1.3651877133105803</v>
      </c>
      <c r="S161">
        <v>28</v>
      </c>
      <c r="T161">
        <v>28.32</v>
      </c>
      <c r="U161">
        <v>-2.8999999999999986</v>
      </c>
      <c r="V161">
        <v>-10.104529616724733</v>
      </c>
    </row>
    <row r="162" spans="1:22" x14ac:dyDescent="0.2">
      <c r="A162">
        <v>-4</v>
      </c>
      <c r="B162">
        <v>-1.1494252873563218</v>
      </c>
      <c r="C162">
        <v>22</v>
      </c>
      <c r="D162">
        <v>36.590000000000003</v>
      </c>
      <c r="E162">
        <v>-9.9999999999999978E-2</v>
      </c>
      <c r="F162">
        <v>-16.666666666666664</v>
      </c>
      <c r="G162">
        <v>0.5</v>
      </c>
      <c r="H162">
        <v>344</v>
      </c>
      <c r="I162">
        <v>900</v>
      </c>
      <c r="J162">
        <v>781.5</v>
      </c>
      <c r="K162" t="s">
        <v>151</v>
      </c>
      <c r="N162">
        <v>900</v>
      </c>
      <c r="O162">
        <v>23</v>
      </c>
      <c r="P162">
        <v>122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x14ac:dyDescent="0.2">
      <c r="A163">
        <v>-12</v>
      </c>
      <c r="B163">
        <v>-4.511278195488722</v>
      </c>
      <c r="C163">
        <v>53</v>
      </c>
      <c r="D163">
        <v>27.49</v>
      </c>
      <c r="E163">
        <v>-9.9999999999999867E-2</v>
      </c>
      <c r="F163">
        <v>-8.3333333333333233</v>
      </c>
      <c r="G163">
        <v>1.1000000000000001</v>
      </c>
      <c r="H163">
        <v>254</v>
      </c>
      <c r="I163">
        <v>850</v>
      </c>
      <c r="J163">
        <v>781.5</v>
      </c>
      <c r="K163" t="s">
        <v>151</v>
      </c>
      <c r="N163">
        <v>850</v>
      </c>
      <c r="O163">
        <v>45</v>
      </c>
      <c r="P163">
        <v>70</v>
      </c>
      <c r="Q163">
        <v>0</v>
      </c>
      <c r="R163">
        <v>0</v>
      </c>
      <c r="S163">
        <v>2</v>
      </c>
      <c r="T163">
        <v>40.049999999999997</v>
      </c>
      <c r="U163">
        <v>4.7999999999999972</v>
      </c>
      <c r="V163">
        <v>7.3619631901840439</v>
      </c>
    </row>
    <row r="164" spans="1:22" x14ac:dyDescent="0.2">
      <c r="A164">
        <v>-156</v>
      </c>
      <c r="B164">
        <v>-52.525252525252526</v>
      </c>
      <c r="C164">
        <v>777</v>
      </c>
      <c r="D164">
        <v>23.24</v>
      </c>
      <c r="E164">
        <v>-6.6500000000000057</v>
      </c>
      <c r="F164">
        <v>-14.088983050847471</v>
      </c>
      <c r="G164">
        <v>40.549999999999997</v>
      </c>
      <c r="H164">
        <v>141</v>
      </c>
      <c r="I164">
        <v>3100</v>
      </c>
      <c r="J164">
        <v>3060</v>
      </c>
      <c r="K164" t="s">
        <v>231</v>
      </c>
      <c r="N164">
        <v>3100</v>
      </c>
      <c r="O164">
        <v>6</v>
      </c>
      <c r="P164">
        <v>89.3</v>
      </c>
      <c r="Q164">
        <v>0</v>
      </c>
      <c r="R164">
        <v>0</v>
      </c>
      <c r="S164">
        <v>4</v>
      </c>
      <c r="T164">
        <v>31.93</v>
      </c>
      <c r="U164">
        <v>19.299999999999997</v>
      </c>
      <c r="V164">
        <v>27.571428571428569</v>
      </c>
    </row>
    <row r="165" spans="1:22" x14ac:dyDescent="0.2">
      <c r="A165">
        <v>-6</v>
      </c>
      <c r="B165">
        <v>-4.3795620437956204</v>
      </c>
      <c r="C165">
        <v>115</v>
      </c>
      <c r="D165">
        <v>24.62</v>
      </c>
      <c r="E165">
        <v>-3</v>
      </c>
      <c r="F165">
        <v>-16.713091922005571</v>
      </c>
      <c r="G165">
        <v>14.95</v>
      </c>
      <c r="H165">
        <v>131</v>
      </c>
      <c r="I165">
        <v>3200</v>
      </c>
      <c r="J165">
        <v>3060</v>
      </c>
      <c r="K165" t="s">
        <v>231</v>
      </c>
      <c r="N165">
        <v>3200</v>
      </c>
      <c r="O165">
        <v>2</v>
      </c>
      <c r="P165">
        <v>137.44999999999999</v>
      </c>
      <c r="Q165">
        <v>0</v>
      </c>
      <c r="R165">
        <v>0</v>
      </c>
      <c r="S165">
        <v>0</v>
      </c>
      <c r="T165">
        <v>0</v>
      </c>
      <c r="U165">
        <v>-5.0000000000011369E-2</v>
      </c>
      <c r="V165">
        <v>-3.6363636363644633E-2</v>
      </c>
    </row>
    <row r="166" spans="1:22" x14ac:dyDescent="0.2">
      <c r="A166">
        <v>2</v>
      </c>
      <c r="B166">
        <v>4.2553191489361701</v>
      </c>
      <c r="C166">
        <v>108</v>
      </c>
      <c r="D166">
        <v>24.6</v>
      </c>
      <c r="E166">
        <v>-2.65</v>
      </c>
      <c r="F166">
        <v>-40.769230769230766</v>
      </c>
      <c r="G166">
        <v>3.85</v>
      </c>
      <c r="H166">
        <v>49</v>
      </c>
      <c r="I166">
        <v>3300</v>
      </c>
      <c r="J166">
        <v>3060</v>
      </c>
      <c r="K166" t="s">
        <v>231</v>
      </c>
      <c r="N166">
        <v>3300</v>
      </c>
      <c r="O166">
        <v>1</v>
      </c>
      <c r="P166">
        <v>345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 x14ac:dyDescent="0.2">
      <c r="A167">
        <v>167</v>
      </c>
      <c r="B167">
        <v>72.294372294372295</v>
      </c>
      <c r="C167">
        <v>379</v>
      </c>
      <c r="D167">
        <v>23.3</v>
      </c>
      <c r="E167">
        <v>-1.4499999999999993</v>
      </c>
      <c r="F167">
        <v>-15.104166666666661</v>
      </c>
      <c r="G167">
        <v>8.15</v>
      </c>
      <c r="H167">
        <v>398</v>
      </c>
      <c r="I167">
        <v>720</v>
      </c>
      <c r="J167">
        <v>707.5</v>
      </c>
      <c r="K167" t="s">
        <v>215</v>
      </c>
      <c r="N167">
        <v>720</v>
      </c>
      <c r="O167">
        <v>10</v>
      </c>
      <c r="P167">
        <v>23.1</v>
      </c>
      <c r="Q167">
        <v>1</v>
      </c>
      <c r="R167">
        <v>11.111111111111111</v>
      </c>
      <c r="S167">
        <v>1</v>
      </c>
      <c r="T167">
        <v>32.979999999999997</v>
      </c>
      <c r="U167">
        <v>-7.25</v>
      </c>
      <c r="V167">
        <v>-23.887973640856671</v>
      </c>
    </row>
    <row r="168" spans="1:22" x14ac:dyDescent="0.2">
      <c r="A168">
        <v>60</v>
      </c>
      <c r="B168">
        <v>153.84615384615384</v>
      </c>
      <c r="C168">
        <v>76</v>
      </c>
      <c r="D168">
        <v>22.99</v>
      </c>
      <c r="E168">
        <v>-1.3000000000000007</v>
      </c>
      <c r="F168">
        <v>-6.8062827225130924</v>
      </c>
      <c r="G168">
        <v>17.8</v>
      </c>
      <c r="H168">
        <v>99</v>
      </c>
      <c r="I168">
        <v>700</v>
      </c>
      <c r="J168">
        <v>707.5</v>
      </c>
      <c r="K168" t="s">
        <v>215</v>
      </c>
      <c r="N168">
        <v>700</v>
      </c>
      <c r="O168">
        <v>42</v>
      </c>
      <c r="P168">
        <v>12.5</v>
      </c>
      <c r="Q168">
        <v>5</v>
      </c>
      <c r="R168">
        <v>13.513513513513514</v>
      </c>
      <c r="S168">
        <v>19</v>
      </c>
      <c r="T168">
        <v>32.200000000000003</v>
      </c>
      <c r="U168">
        <v>-1.8499999999999996</v>
      </c>
      <c r="V168">
        <v>-12.891986062717766</v>
      </c>
    </row>
    <row r="169" spans="1:22" x14ac:dyDescent="0.2">
      <c r="A169">
        <v>11</v>
      </c>
      <c r="B169">
        <v>21.153846153846153</v>
      </c>
      <c r="C169">
        <v>55</v>
      </c>
      <c r="D169">
        <v>29.72</v>
      </c>
      <c r="E169">
        <v>-0.10000000000000009</v>
      </c>
      <c r="F169">
        <v>-2.7397260273972628</v>
      </c>
      <c r="G169">
        <v>3.55</v>
      </c>
      <c r="H169">
        <v>63</v>
      </c>
      <c r="I169">
        <v>750</v>
      </c>
      <c r="J169">
        <v>707.5</v>
      </c>
      <c r="K169" t="s">
        <v>215</v>
      </c>
      <c r="N169">
        <v>750</v>
      </c>
      <c r="O169">
        <v>1</v>
      </c>
      <c r="P169">
        <v>49.5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2">
      <c r="A170">
        <v>-24</v>
      </c>
      <c r="B170">
        <v>-0.71985602879424115</v>
      </c>
      <c r="C170">
        <v>2177</v>
      </c>
      <c r="D170">
        <v>15.71</v>
      </c>
      <c r="E170">
        <v>0.94999999999999929</v>
      </c>
      <c r="F170">
        <v>6.7857142857142811</v>
      </c>
      <c r="G170">
        <v>14.95</v>
      </c>
      <c r="H170">
        <v>3310</v>
      </c>
      <c r="I170">
        <v>1030</v>
      </c>
      <c r="J170">
        <v>1031.55</v>
      </c>
      <c r="K170" t="s">
        <v>87</v>
      </c>
      <c r="N170">
        <v>1030</v>
      </c>
      <c r="O170">
        <v>578</v>
      </c>
      <c r="P170">
        <v>10.85</v>
      </c>
      <c r="Q170">
        <v>157</v>
      </c>
      <c r="R170">
        <v>37.292161520190021</v>
      </c>
      <c r="S170">
        <v>1201</v>
      </c>
      <c r="T170">
        <v>17.16</v>
      </c>
      <c r="U170">
        <v>-2.6500000000000004</v>
      </c>
      <c r="V170">
        <v>-19.629629629629633</v>
      </c>
    </row>
    <row r="171" spans="1:22" x14ac:dyDescent="0.2">
      <c r="A171">
        <v>-48</v>
      </c>
      <c r="B171">
        <v>-2.4602767811378778</v>
      </c>
      <c r="C171">
        <v>1157</v>
      </c>
      <c r="D171">
        <v>16.18</v>
      </c>
      <c r="E171">
        <v>1.6999999999999993</v>
      </c>
      <c r="F171">
        <v>8.5858585858585812</v>
      </c>
      <c r="G171">
        <v>21.5</v>
      </c>
      <c r="H171">
        <v>1903</v>
      </c>
      <c r="I171">
        <v>1020</v>
      </c>
      <c r="J171">
        <v>1031.55</v>
      </c>
      <c r="K171" t="s">
        <v>87</v>
      </c>
      <c r="N171">
        <v>1020</v>
      </c>
      <c r="O171">
        <v>1073</v>
      </c>
      <c r="P171">
        <v>7.35</v>
      </c>
      <c r="Q171">
        <v>-6</v>
      </c>
      <c r="R171">
        <v>-0.55607043558850788</v>
      </c>
      <c r="S171">
        <v>1214</v>
      </c>
      <c r="T171">
        <v>17.66</v>
      </c>
      <c r="U171">
        <v>-2.0500000000000007</v>
      </c>
      <c r="V171">
        <v>-21.808510638297879</v>
      </c>
    </row>
    <row r="172" spans="1:22" x14ac:dyDescent="0.2">
      <c r="A172">
        <v>-12</v>
      </c>
      <c r="B172">
        <v>-0.97799511002444983</v>
      </c>
      <c r="C172">
        <v>466</v>
      </c>
      <c r="D172">
        <v>18.170000000000002</v>
      </c>
      <c r="E172">
        <v>3.0500000000000043</v>
      </c>
      <c r="F172">
        <v>8.7392550143266607</v>
      </c>
      <c r="G172">
        <v>37.950000000000003</v>
      </c>
      <c r="H172">
        <v>1215</v>
      </c>
      <c r="I172">
        <v>1000</v>
      </c>
      <c r="J172">
        <v>1031.55</v>
      </c>
      <c r="K172" t="s">
        <v>87</v>
      </c>
      <c r="N172">
        <v>1000</v>
      </c>
      <c r="O172">
        <v>1077</v>
      </c>
      <c r="P172">
        <v>3.2</v>
      </c>
      <c r="Q172">
        <v>44</v>
      </c>
      <c r="R172">
        <v>4.2594385285575989</v>
      </c>
      <c r="S172">
        <v>989</v>
      </c>
      <c r="T172">
        <v>18.93</v>
      </c>
      <c r="U172">
        <v>-1.25</v>
      </c>
      <c r="V172">
        <v>-28.089887640449433</v>
      </c>
    </row>
    <row r="173" spans="1:22" x14ac:dyDescent="0.2">
      <c r="A173">
        <v>35</v>
      </c>
      <c r="B173">
        <v>3.7115588547189819</v>
      </c>
      <c r="C173">
        <v>350</v>
      </c>
      <c r="D173">
        <v>34.869999999999997</v>
      </c>
      <c r="E173">
        <v>-1.8499999999999996</v>
      </c>
      <c r="F173">
        <v>-15.102040816326529</v>
      </c>
      <c r="G173">
        <v>10.4</v>
      </c>
      <c r="H173">
        <v>978</v>
      </c>
      <c r="I173">
        <v>4000</v>
      </c>
      <c r="J173">
        <v>3648.5</v>
      </c>
      <c r="K173" t="s">
        <v>191</v>
      </c>
      <c r="N173">
        <v>4000</v>
      </c>
      <c r="O173">
        <v>61</v>
      </c>
      <c r="P173">
        <v>394</v>
      </c>
      <c r="Q173">
        <v>-4</v>
      </c>
      <c r="R173">
        <v>-6.1538461538461542</v>
      </c>
      <c r="S173">
        <v>8</v>
      </c>
      <c r="T173">
        <v>61.45</v>
      </c>
      <c r="U173">
        <v>73.399999999999977</v>
      </c>
      <c r="V173">
        <v>22.894572676232055</v>
      </c>
    </row>
    <row r="174" spans="1:22" x14ac:dyDescent="0.2">
      <c r="A174">
        <v>78</v>
      </c>
      <c r="B174">
        <v>10.441767068273093</v>
      </c>
      <c r="C174">
        <v>538</v>
      </c>
      <c r="D174">
        <v>30.27</v>
      </c>
      <c r="E174">
        <v>-0.89999999999999858</v>
      </c>
      <c r="F174">
        <v>-2.6548672566371638</v>
      </c>
      <c r="G174">
        <v>33</v>
      </c>
      <c r="H174">
        <v>825</v>
      </c>
      <c r="I174">
        <v>3800</v>
      </c>
      <c r="J174">
        <v>3648.5</v>
      </c>
      <c r="K174" t="s">
        <v>191</v>
      </c>
      <c r="N174">
        <v>3800</v>
      </c>
      <c r="O174">
        <v>133</v>
      </c>
      <c r="P174">
        <v>200.6</v>
      </c>
      <c r="Q174">
        <v>-1</v>
      </c>
      <c r="R174">
        <v>-0.74626865671641796</v>
      </c>
      <c r="S174">
        <v>4</v>
      </c>
      <c r="T174">
        <v>42.57</v>
      </c>
      <c r="U174">
        <v>25.599999999999994</v>
      </c>
      <c r="V174">
        <v>14.628571428571425</v>
      </c>
    </row>
    <row r="175" spans="1:22" x14ac:dyDescent="0.2">
      <c r="A175">
        <v>59</v>
      </c>
      <c r="B175">
        <v>8.6131386861313874</v>
      </c>
      <c r="C175">
        <v>632</v>
      </c>
      <c r="D175">
        <v>28.5</v>
      </c>
      <c r="E175">
        <v>0.25</v>
      </c>
      <c r="F175">
        <v>0.41152263374485598</v>
      </c>
      <c r="G175">
        <v>61</v>
      </c>
      <c r="H175">
        <v>744</v>
      </c>
      <c r="I175">
        <v>3700</v>
      </c>
      <c r="J175">
        <v>3648.5</v>
      </c>
      <c r="K175" t="s">
        <v>191</v>
      </c>
      <c r="N175">
        <v>3700</v>
      </c>
      <c r="O175">
        <v>202</v>
      </c>
      <c r="P175">
        <v>137</v>
      </c>
      <c r="Q175">
        <v>0</v>
      </c>
      <c r="R175">
        <v>0</v>
      </c>
      <c r="S175">
        <v>0</v>
      </c>
      <c r="T175">
        <v>0</v>
      </c>
      <c r="U175">
        <v>0.5</v>
      </c>
      <c r="V175">
        <v>0.36630036630036628</v>
      </c>
    </row>
    <row r="176" spans="1:22" x14ac:dyDescent="0.2">
      <c r="A176">
        <v>16</v>
      </c>
      <c r="B176">
        <v>5.3156146179401995</v>
      </c>
      <c r="C176">
        <v>159</v>
      </c>
      <c r="D176">
        <v>27.46</v>
      </c>
      <c r="E176">
        <v>4.9999999999999989E-2</v>
      </c>
      <c r="F176">
        <v>11.111111111111107</v>
      </c>
      <c r="G176">
        <v>0.5</v>
      </c>
      <c r="H176">
        <v>317</v>
      </c>
      <c r="I176">
        <v>550</v>
      </c>
      <c r="J176">
        <v>501.9</v>
      </c>
      <c r="K176" t="s">
        <v>196</v>
      </c>
      <c r="N176">
        <v>550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 x14ac:dyDescent="0.2">
      <c r="A177">
        <v>40</v>
      </c>
      <c r="B177">
        <v>15.873015873015873</v>
      </c>
      <c r="C177">
        <v>268</v>
      </c>
      <c r="D177">
        <v>22.61</v>
      </c>
      <c r="E177">
        <v>-0.14999999999999991</v>
      </c>
      <c r="F177">
        <v>-10.714285714285708</v>
      </c>
      <c r="G177">
        <v>1.25</v>
      </c>
      <c r="H177">
        <v>292</v>
      </c>
      <c r="I177">
        <v>530</v>
      </c>
      <c r="J177">
        <v>501.9</v>
      </c>
      <c r="K177" t="s">
        <v>196</v>
      </c>
      <c r="N177">
        <v>530</v>
      </c>
      <c r="O177">
        <v>25</v>
      </c>
      <c r="P177">
        <v>28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 x14ac:dyDescent="0.2">
      <c r="A178">
        <v>32</v>
      </c>
      <c r="B178">
        <v>12.5</v>
      </c>
      <c r="C178">
        <v>474</v>
      </c>
      <c r="D178">
        <v>21.14</v>
      </c>
      <c r="E178">
        <v>-0.39999999999999991</v>
      </c>
      <c r="F178">
        <v>-14.035087719298241</v>
      </c>
      <c r="G178">
        <v>2.4500000000000002</v>
      </c>
      <c r="H178">
        <v>288</v>
      </c>
      <c r="I178">
        <v>520</v>
      </c>
      <c r="J178">
        <v>501.9</v>
      </c>
      <c r="K178" t="s">
        <v>196</v>
      </c>
      <c r="N178">
        <v>520</v>
      </c>
      <c r="O178">
        <v>92</v>
      </c>
      <c r="P178">
        <v>23</v>
      </c>
      <c r="Q178">
        <v>-10</v>
      </c>
      <c r="R178">
        <v>-9.8039215686274517</v>
      </c>
      <c r="S178">
        <v>14</v>
      </c>
      <c r="T178">
        <v>34.72</v>
      </c>
      <c r="U178">
        <v>3.1499999999999986</v>
      </c>
      <c r="V178">
        <v>15.869017632241805</v>
      </c>
    </row>
    <row r="179" spans="1:22" x14ac:dyDescent="0.2">
      <c r="A179">
        <v>-45</v>
      </c>
      <c r="B179">
        <v>-3.0160857908847185</v>
      </c>
      <c r="C179">
        <v>1411</v>
      </c>
      <c r="D179">
        <v>28.44</v>
      </c>
      <c r="E179">
        <v>0.30000000000000071</v>
      </c>
      <c r="F179">
        <v>2.7027027027027093</v>
      </c>
      <c r="G179">
        <v>11.4</v>
      </c>
      <c r="H179">
        <v>1447</v>
      </c>
      <c r="I179">
        <v>1000</v>
      </c>
      <c r="J179">
        <v>973</v>
      </c>
      <c r="K179" t="s">
        <v>195</v>
      </c>
      <c r="N179">
        <v>1000</v>
      </c>
      <c r="O179">
        <v>516</v>
      </c>
      <c r="P179">
        <v>33.9</v>
      </c>
      <c r="Q179">
        <v>-2</v>
      </c>
      <c r="R179">
        <v>-0.38610038610038611</v>
      </c>
      <c r="S179">
        <v>71</v>
      </c>
      <c r="T179">
        <v>27.02</v>
      </c>
      <c r="U179">
        <v>-5.0500000000000043</v>
      </c>
      <c r="V179">
        <v>-12.965340179717597</v>
      </c>
    </row>
    <row r="180" spans="1:22" x14ac:dyDescent="0.2">
      <c r="A180">
        <v>16</v>
      </c>
      <c r="B180">
        <v>1.7003188097768331</v>
      </c>
      <c r="C180">
        <v>366</v>
      </c>
      <c r="D180">
        <v>34.57</v>
      </c>
      <c r="E180">
        <v>-4.9999999999999933E-2</v>
      </c>
      <c r="F180">
        <v>-5.2631578947368354</v>
      </c>
      <c r="G180">
        <v>0.9</v>
      </c>
      <c r="H180">
        <v>957</v>
      </c>
      <c r="I180">
        <v>1100</v>
      </c>
      <c r="J180">
        <v>973</v>
      </c>
      <c r="K180" t="s">
        <v>195</v>
      </c>
      <c r="N180">
        <v>1100</v>
      </c>
      <c r="O180">
        <v>229</v>
      </c>
      <c r="P180">
        <v>123.65</v>
      </c>
      <c r="Q180">
        <v>-3</v>
      </c>
      <c r="R180">
        <v>-1.2931034482758621</v>
      </c>
      <c r="S180">
        <v>6</v>
      </c>
      <c r="T180">
        <v>31.92</v>
      </c>
      <c r="U180">
        <v>-4.3499999999999943</v>
      </c>
      <c r="V180">
        <v>-3.3984374999999956</v>
      </c>
    </row>
    <row r="181" spans="1:22" x14ac:dyDescent="0.2">
      <c r="A181">
        <v>-5</v>
      </c>
      <c r="B181">
        <v>-0.71123755334281646</v>
      </c>
      <c r="C181">
        <v>5</v>
      </c>
      <c r="D181">
        <v>46.5</v>
      </c>
      <c r="E181">
        <v>-0.15000000000000002</v>
      </c>
      <c r="F181">
        <v>-33.333333333333336</v>
      </c>
      <c r="G181">
        <v>0.3</v>
      </c>
      <c r="H181">
        <v>698</v>
      </c>
      <c r="I181">
        <v>1200</v>
      </c>
      <c r="J181">
        <v>973</v>
      </c>
      <c r="K181" t="s">
        <v>195</v>
      </c>
      <c r="N181">
        <v>1200</v>
      </c>
      <c r="O181">
        <v>50</v>
      </c>
      <c r="P181">
        <v>234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 x14ac:dyDescent="0.2">
      <c r="A182">
        <v>-7</v>
      </c>
      <c r="B182">
        <v>-0.9536784741144414</v>
      </c>
      <c r="C182">
        <v>216</v>
      </c>
      <c r="D182">
        <v>25.14</v>
      </c>
      <c r="E182">
        <v>-0.59999999999999964</v>
      </c>
      <c r="F182">
        <v>-19.672131147540973</v>
      </c>
      <c r="G182">
        <v>2.4500000000000002</v>
      </c>
      <c r="H182">
        <v>727</v>
      </c>
      <c r="I182">
        <v>800</v>
      </c>
      <c r="J182">
        <v>756.05</v>
      </c>
      <c r="K182" t="s">
        <v>147</v>
      </c>
      <c r="N182">
        <v>800</v>
      </c>
      <c r="O182">
        <v>201</v>
      </c>
      <c r="P182">
        <v>44.7</v>
      </c>
      <c r="Q182">
        <v>3</v>
      </c>
      <c r="R182">
        <v>1.5151515151515151</v>
      </c>
      <c r="S182">
        <v>15</v>
      </c>
      <c r="T182">
        <v>28.53</v>
      </c>
      <c r="U182">
        <v>-2.2999999999999972</v>
      </c>
      <c r="V182">
        <v>-4.8936170212765893</v>
      </c>
    </row>
    <row r="183" spans="1:22" x14ac:dyDescent="0.2">
      <c r="A183">
        <v>-12</v>
      </c>
      <c r="B183">
        <v>-3.3898305084745761</v>
      </c>
      <c r="C183">
        <v>24</v>
      </c>
      <c r="D183">
        <v>32.369999999999997</v>
      </c>
      <c r="E183">
        <v>-5.0000000000000044E-2</v>
      </c>
      <c r="F183">
        <v>-7.6923076923076987</v>
      </c>
      <c r="G183">
        <v>0.6</v>
      </c>
      <c r="H183">
        <v>342</v>
      </c>
      <c r="I183">
        <v>850</v>
      </c>
      <c r="J183">
        <v>756.05</v>
      </c>
      <c r="K183" t="s">
        <v>147</v>
      </c>
      <c r="N183">
        <v>850</v>
      </c>
      <c r="O183">
        <v>4</v>
      </c>
      <c r="P183">
        <v>98.15</v>
      </c>
      <c r="Q183">
        <v>0</v>
      </c>
      <c r="R183">
        <v>0</v>
      </c>
      <c r="S183">
        <v>1</v>
      </c>
      <c r="T183">
        <v>59.23</v>
      </c>
      <c r="U183">
        <v>-1.3499999999999943</v>
      </c>
      <c r="V183">
        <v>-1.3567839195979841</v>
      </c>
    </row>
    <row r="184" spans="1:22" x14ac:dyDescent="0.2">
      <c r="A184">
        <v>4</v>
      </c>
      <c r="B184">
        <v>1.21580547112462</v>
      </c>
      <c r="C184">
        <v>252</v>
      </c>
      <c r="D184">
        <v>24.39</v>
      </c>
      <c r="E184">
        <v>-0.5</v>
      </c>
      <c r="F184">
        <v>-7.7519379844961236</v>
      </c>
      <c r="G184">
        <v>5.95</v>
      </c>
      <c r="H184">
        <v>333</v>
      </c>
      <c r="I184">
        <v>780</v>
      </c>
      <c r="J184">
        <v>756.05</v>
      </c>
      <c r="K184" t="s">
        <v>147</v>
      </c>
      <c r="N184">
        <v>780</v>
      </c>
      <c r="O184">
        <v>6</v>
      </c>
      <c r="P184">
        <v>28.25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 x14ac:dyDescent="0.2">
      <c r="A185">
        <v>-199</v>
      </c>
      <c r="B185">
        <v>-12.156383628588882</v>
      </c>
      <c r="C185">
        <v>1058</v>
      </c>
      <c r="D185">
        <v>18.149999999999999</v>
      </c>
      <c r="E185">
        <v>-2.1499999999999986</v>
      </c>
      <c r="F185">
        <v>-11.053984575835468</v>
      </c>
      <c r="G185">
        <v>17.3</v>
      </c>
      <c r="H185">
        <v>1438</v>
      </c>
      <c r="I185">
        <v>2750</v>
      </c>
      <c r="J185">
        <v>2690.1</v>
      </c>
      <c r="K185" t="s">
        <v>92</v>
      </c>
      <c r="N185">
        <v>2750</v>
      </c>
      <c r="O185">
        <v>176</v>
      </c>
      <c r="P185">
        <v>69.900000000000006</v>
      </c>
      <c r="Q185">
        <v>-8</v>
      </c>
      <c r="R185">
        <v>-4.3478260869565215</v>
      </c>
      <c r="S185">
        <v>24</v>
      </c>
      <c r="T185">
        <v>19.54</v>
      </c>
      <c r="U185">
        <v>0.70000000000000284</v>
      </c>
      <c r="V185">
        <v>1.0115606936416226</v>
      </c>
    </row>
    <row r="186" spans="1:22" x14ac:dyDescent="0.2">
      <c r="A186">
        <v>-60</v>
      </c>
      <c r="B186">
        <v>-7.9365079365079367</v>
      </c>
      <c r="C186">
        <v>717</v>
      </c>
      <c r="D186">
        <v>19.510000000000002</v>
      </c>
      <c r="E186">
        <v>-1.4499999999999993</v>
      </c>
      <c r="F186">
        <v>-14.499999999999993</v>
      </c>
      <c r="G186">
        <v>8.5500000000000007</v>
      </c>
      <c r="H186">
        <v>696</v>
      </c>
      <c r="I186">
        <v>2800</v>
      </c>
      <c r="J186">
        <v>2690.1</v>
      </c>
      <c r="K186" t="s">
        <v>92</v>
      </c>
      <c r="N186">
        <v>2800</v>
      </c>
      <c r="O186">
        <v>154</v>
      </c>
      <c r="P186">
        <v>110.85</v>
      </c>
      <c r="Q186">
        <v>-8</v>
      </c>
      <c r="R186">
        <v>-4.9382716049382713</v>
      </c>
      <c r="S186">
        <v>20</v>
      </c>
      <c r="T186">
        <v>21.3</v>
      </c>
      <c r="U186">
        <v>3.8999999999999915</v>
      </c>
      <c r="V186">
        <v>3.6465638148667523</v>
      </c>
    </row>
    <row r="187" spans="1:22" x14ac:dyDescent="0.2">
      <c r="A187">
        <v>-19</v>
      </c>
      <c r="B187">
        <v>-2.9827315541601256</v>
      </c>
      <c r="C187">
        <v>136</v>
      </c>
      <c r="D187">
        <v>29.01</v>
      </c>
      <c r="E187">
        <v>-0.39999999999999991</v>
      </c>
      <c r="F187">
        <v>-19.999999999999996</v>
      </c>
      <c r="G187">
        <v>1.6</v>
      </c>
      <c r="H187">
        <v>618</v>
      </c>
      <c r="I187">
        <v>3000</v>
      </c>
      <c r="J187">
        <v>2690.1</v>
      </c>
      <c r="K187" t="s">
        <v>92</v>
      </c>
      <c r="N187">
        <v>3000</v>
      </c>
      <c r="O187">
        <v>3</v>
      </c>
      <c r="P187">
        <v>274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x14ac:dyDescent="0.2">
      <c r="A188">
        <v>17</v>
      </c>
      <c r="B188">
        <v>4.3701799485861184</v>
      </c>
      <c r="C188">
        <v>102</v>
      </c>
      <c r="D188">
        <v>22.27</v>
      </c>
      <c r="E188">
        <v>0.25</v>
      </c>
      <c r="F188">
        <v>0.69252077562326864</v>
      </c>
      <c r="G188">
        <v>36.35</v>
      </c>
      <c r="H188">
        <v>406</v>
      </c>
      <c r="I188">
        <v>3100</v>
      </c>
      <c r="J188">
        <v>3055.15</v>
      </c>
      <c r="K188" t="s">
        <v>134</v>
      </c>
      <c r="N188">
        <v>3100</v>
      </c>
      <c r="O188">
        <v>20</v>
      </c>
      <c r="P188">
        <v>74.95</v>
      </c>
      <c r="Q188">
        <v>1</v>
      </c>
      <c r="R188">
        <v>5.2631578947368425</v>
      </c>
      <c r="S188">
        <v>3</v>
      </c>
      <c r="T188">
        <v>24.4</v>
      </c>
      <c r="U188">
        <v>-9.0499999999999972</v>
      </c>
      <c r="V188">
        <v>-10.77380952380952</v>
      </c>
    </row>
    <row r="189" spans="1:22" x14ac:dyDescent="0.2">
      <c r="A189">
        <v>0</v>
      </c>
      <c r="B189">
        <v>0</v>
      </c>
      <c r="C189">
        <v>7</v>
      </c>
      <c r="D189">
        <v>37.25</v>
      </c>
      <c r="E189">
        <v>-0.85000000000000009</v>
      </c>
      <c r="F189">
        <v>-24.285714285714288</v>
      </c>
      <c r="G189">
        <v>2.65</v>
      </c>
      <c r="H189">
        <v>135</v>
      </c>
      <c r="I189">
        <v>3500</v>
      </c>
      <c r="J189">
        <v>3055.15</v>
      </c>
      <c r="K189" t="s">
        <v>134</v>
      </c>
      <c r="N189">
        <v>3500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 x14ac:dyDescent="0.2">
      <c r="A190">
        <v>8</v>
      </c>
      <c r="B190">
        <v>6.6115702479338845</v>
      </c>
      <c r="C190">
        <v>36</v>
      </c>
      <c r="D190">
        <v>23.47</v>
      </c>
      <c r="E190">
        <v>5.0000000000000711E-2</v>
      </c>
      <c r="F190">
        <v>0.40816326530612823</v>
      </c>
      <c r="G190">
        <v>12.3</v>
      </c>
      <c r="H190">
        <v>129</v>
      </c>
      <c r="I190">
        <v>3200</v>
      </c>
      <c r="J190">
        <v>3055.15</v>
      </c>
      <c r="K190" t="s">
        <v>134</v>
      </c>
      <c r="N190">
        <v>3200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 x14ac:dyDescent="0.2">
      <c r="A191">
        <v>33</v>
      </c>
      <c r="B191">
        <v>3.7457434733257662</v>
      </c>
      <c r="C191">
        <v>462</v>
      </c>
      <c r="D191">
        <v>28.39</v>
      </c>
      <c r="E191">
        <v>-0.35000000000000009</v>
      </c>
      <c r="F191">
        <v>-9.0909090909090917</v>
      </c>
      <c r="G191">
        <v>3.5</v>
      </c>
      <c r="H191">
        <v>914</v>
      </c>
      <c r="I191">
        <v>320</v>
      </c>
      <c r="J191">
        <v>310.95</v>
      </c>
      <c r="K191" t="s">
        <v>158</v>
      </c>
      <c r="N191">
        <v>320</v>
      </c>
      <c r="O191">
        <v>301</v>
      </c>
      <c r="P191">
        <v>11.5</v>
      </c>
      <c r="Q191">
        <v>-4</v>
      </c>
      <c r="R191">
        <v>-1.3114754098360655</v>
      </c>
      <c r="S191">
        <v>33</v>
      </c>
      <c r="T191">
        <v>28.8</v>
      </c>
      <c r="U191">
        <v>-0.30000000000000071</v>
      </c>
      <c r="V191">
        <v>-2.5423728813559379</v>
      </c>
    </row>
    <row r="192" spans="1:22" x14ac:dyDescent="0.2">
      <c r="A192">
        <v>-43</v>
      </c>
      <c r="B192">
        <v>-6.7082683307332296</v>
      </c>
      <c r="C192">
        <v>272</v>
      </c>
      <c r="D192">
        <v>29.35</v>
      </c>
      <c r="E192">
        <v>-0.15000000000000013</v>
      </c>
      <c r="F192">
        <v>-9.3750000000000089</v>
      </c>
      <c r="G192">
        <v>1.45</v>
      </c>
      <c r="H192">
        <v>598</v>
      </c>
      <c r="I192">
        <v>330</v>
      </c>
      <c r="J192">
        <v>310.95</v>
      </c>
      <c r="K192" t="s">
        <v>158</v>
      </c>
      <c r="N192">
        <v>330</v>
      </c>
      <c r="O192">
        <v>79</v>
      </c>
      <c r="P192">
        <v>20.3</v>
      </c>
      <c r="Q192">
        <v>0</v>
      </c>
      <c r="R192">
        <v>0</v>
      </c>
      <c r="S192">
        <v>5</v>
      </c>
      <c r="T192">
        <v>35.51</v>
      </c>
      <c r="U192">
        <v>1.9000000000000021</v>
      </c>
      <c r="V192">
        <v>10.326086956521753</v>
      </c>
    </row>
    <row r="193" spans="1:22" x14ac:dyDescent="0.2">
      <c r="A193">
        <v>-15</v>
      </c>
      <c r="B193">
        <v>-3.7313432835820897</v>
      </c>
      <c r="C193">
        <v>35</v>
      </c>
      <c r="D193">
        <v>35.65</v>
      </c>
      <c r="E193">
        <v>5.0000000000000044E-2</v>
      </c>
      <c r="F193">
        <v>14.285714285714299</v>
      </c>
      <c r="G193">
        <v>0.4</v>
      </c>
      <c r="H193">
        <v>387</v>
      </c>
      <c r="I193">
        <v>350</v>
      </c>
      <c r="J193">
        <v>310.95</v>
      </c>
      <c r="K193" t="s">
        <v>158</v>
      </c>
      <c r="N193">
        <v>350</v>
      </c>
      <c r="O193">
        <v>13</v>
      </c>
      <c r="P193">
        <v>39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 x14ac:dyDescent="0.2">
      <c r="A194">
        <v>157</v>
      </c>
      <c r="B194">
        <v>3.5225487996410143</v>
      </c>
      <c r="C194">
        <v>7785</v>
      </c>
      <c r="D194">
        <v>19.170000000000002</v>
      </c>
      <c r="E194">
        <v>1.5999999999999979</v>
      </c>
      <c r="F194">
        <v>6.1895551257253301</v>
      </c>
      <c r="G194">
        <v>27.45</v>
      </c>
      <c r="H194">
        <v>4614</v>
      </c>
      <c r="I194">
        <v>3400</v>
      </c>
      <c r="J194">
        <v>3337.55</v>
      </c>
      <c r="K194" t="s">
        <v>78</v>
      </c>
      <c r="N194">
        <v>3400</v>
      </c>
      <c r="O194">
        <v>1634</v>
      </c>
      <c r="P194">
        <v>74.849999999999994</v>
      </c>
      <c r="Q194">
        <v>-59</v>
      </c>
      <c r="R194">
        <v>-3.4849379799173064</v>
      </c>
      <c r="S194">
        <v>947</v>
      </c>
      <c r="T194">
        <v>17.89</v>
      </c>
      <c r="U194">
        <v>-5.7000000000000028</v>
      </c>
      <c r="V194">
        <v>-7.0763500931098733</v>
      </c>
    </row>
    <row r="195" spans="1:22" x14ac:dyDescent="0.2">
      <c r="A195">
        <v>125</v>
      </c>
      <c r="B195">
        <v>3.2739654269250917</v>
      </c>
      <c r="C195">
        <v>3854</v>
      </c>
      <c r="D195">
        <v>20.07</v>
      </c>
      <c r="E195">
        <v>0.69999999999999929</v>
      </c>
      <c r="F195">
        <v>9.7902097902097793</v>
      </c>
      <c r="G195">
        <v>7.85</v>
      </c>
      <c r="H195">
        <v>3943</v>
      </c>
      <c r="I195">
        <v>3500</v>
      </c>
      <c r="J195">
        <v>3337.55</v>
      </c>
      <c r="K195" t="s">
        <v>78</v>
      </c>
      <c r="N195">
        <v>3500</v>
      </c>
      <c r="O195">
        <v>510</v>
      </c>
      <c r="P195">
        <v>153.75</v>
      </c>
      <c r="Q195">
        <v>33</v>
      </c>
      <c r="R195">
        <v>6.9182389937106921</v>
      </c>
      <c r="S195">
        <v>96</v>
      </c>
      <c r="T195">
        <v>16.45</v>
      </c>
      <c r="U195">
        <v>-10.550000000000011</v>
      </c>
      <c r="V195">
        <v>-6.421180766889842</v>
      </c>
    </row>
    <row r="196" spans="1:22" x14ac:dyDescent="0.2">
      <c r="A196">
        <v>-364</v>
      </c>
      <c r="B196">
        <v>-9.3453145057766367</v>
      </c>
      <c r="C196">
        <v>3904</v>
      </c>
      <c r="D196">
        <v>20.97</v>
      </c>
      <c r="E196">
        <v>5.25</v>
      </c>
      <c r="F196">
        <v>6.9674850696748516</v>
      </c>
      <c r="G196">
        <v>80.599999999999994</v>
      </c>
      <c r="H196">
        <v>3531</v>
      </c>
      <c r="I196">
        <v>3300</v>
      </c>
      <c r="J196">
        <v>3337.55</v>
      </c>
      <c r="K196" t="s">
        <v>78</v>
      </c>
      <c r="N196">
        <v>3300</v>
      </c>
      <c r="O196">
        <v>4128</v>
      </c>
      <c r="P196">
        <v>27.2</v>
      </c>
      <c r="Q196">
        <v>-27</v>
      </c>
      <c r="R196">
        <v>-0.64981949458483756</v>
      </c>
      <c r="S196">
        <v>6152</v>
      </c>
      <c r="T196">
        <v>19.190000000000001</v>
      </c>
      <c r="U196">
        <v>-3.75</v>
      </c>
      <c r="V196">
        <v>-12.116316639741518</v>
      </c>
    </row>
    <row r="197" spans="1:22" x14ac:dyDescent="0.2">
      <c r="A197">
        <v>51</v>
      </c>
      <c r="B197">
        <v>5.3235908141962422</v>
      </c>
      <c r="C197">
        <v>845</v>
      </c>
      <c r="D197">
        <v>27.23</v>
      </c>
      <c r="E197">
        <v>-0.30000000000000071</v>
      </c>
      <c r="F197">
        <v>-2.6548672566371745</v>
      </c>
      <c r="G197">
        <v>11</v>
      </c>
      <c r="H197">
        <v>1009</v>
      </c>
      <c r="I197">
        <v>730</v>
      </c>
      <c r="J197">
        <v>719</v>
      </c>
      <c r="K197" t="s">
        <v>97</v>
      </c>
      <c r="N197">
        <v>730</v>
      </c>
      <c r="O197">
        <v>218</v>
      </c>
      <c r="P197">
        <v>19.3</v>
      </c>
      <c r="Q197">
        <v>-4</v>
      </c>
      <c r="R197">
        <v>-1.8018018018018018</v>
      </c>
      <c r="S197">
        <v>60</v>
      </c>
      <c r="T197">
        <v>27.03</v>
      </c>
      <c r="U197">
        <v>-0.69999999999999929</v>
      </c>
      <c r="V197">
        <v>-3.499999999999996</v>
      </c>
    </row>
    <row r="198" spans="1:22" x14ac:dyDescent="0.2">
      <c r="A198">
        <v>-11</v>
      </c>
      <c r="B198">
        <v>-1.1627906976744187</v>
      </c>
      <c r="C198">
        <v>108</v>
      </c>
      <c r="D198">
        <v>33.630000000000003</v>
      </c>
      <c r="E198">
        <v>0</v>
      </c>
      <c r="F198">
        <v>0</v>
      </c>
      <c r="G198">
        <v>1.05</v>
      </c>
      <c r="H198">
        <v>935</v>
      </c>
      <c r="I198">
        <v>800</v>
      </c>
      <c r="J198">
        <v>719</v>
      </c>
      <c r="K198" t="s">
        <v>97</v>
      </c>
      <c r="N198">
        <v>800</v>
      </c>
      <c r="O198">
        <v>202</v>
      </c>
      <c r="P198">
        <v>73.400000000000006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 x14ac:dyDescent="0.2">
      <c r="A199">
        <v>-5</v>
      </c>
      <c r="B199">
        <v>-0.55555555555555558</v>
      </c>
      <c r="C199">
        <v>390</v>
      </c>
      <c r="D199">
        <v>28.01</v>
      </c>
      <c r="E199">
        <v>-4.9999999999999822E-2</v>
      </c>
      <c r="F199">
        <v>-0.94339622641509102</v>
      </c>
      <c r="G199">
        <v>5.25</v>
      </c>
      <c r="H199">
        <v>895</v>
      </c>
      <c r="I199">
        <v>750</v>
      </c>
      <c r="J199">
        <v>719</v>
      </c>
      <c r="K199" t="s">
        <v>97</v>
      </c>
      <c r="N199">
        <v>750</v>
      </c>
      <c r="O199">
        <v>316</v>
      </c>
      <c r="P199">
        <v>36</v>
      </c>
      <c r="Q199">
        <v>-1</v>
      </c>
      <c r="R199">
        <v>-0.31545741324921134</v>
      </c>
      <c r="S199">
        <v>2</v>
      </c>
      <c r="T199">
        <v>33.49</v>
      </c>
      <c r="U199">
        <v>2.0499999999999972</v>
      </c>
      <c r="V199">
        <v>6.0382916053019056</v>
      </c>
    </row>
    <row r="200" spans="1:22" x14ac:dyDescent="0.2">
      <c r="A200">
        <v>184</v>
      </c>
      <c r="B200">
        <v>4.6254399195575671</v>
      </c>
      <c r="C200">
        <v>5659</v>
      </c>
      <c r="D200">
        <v>29.52</v>
      </c>
      <c r="E200">
        <v>0.14999999999999947</v>
      </c>
      <c r="F200">
        <v>2.1582733812949559</v>
      </c>
      <c r="G200">
        <v>7.1</v>
      </c>
      <c r="H200">
        <v>4162</v>
      </c>
      <c r="I200">
        <v>400</v>
      </c>
      <c r="J200">
        <v>394.9</v>
      </c>
      <c r="K200" t="s">
        <v>90</v>
      </c>
      <c r="N200">
        <v>400</v>
      </c>
      <c r="O200">
        <v>883</v>
      </c>
      <c r="P200">
        <v>12.45</v>
      </c>
      <c r="Q200">
        <v>5</v>
      </c>
      <c r="R200">
        <v>0.56947608200455579</v>
      </c>
      <c r="S200">
        <v>508</v>
      </c>
      <c r="T200">
        <v>35.19</v>
      </c>
      <c r="U200">
        <v>0.59999999999999964</v>
      </c>
      <c r="V200">
        <v>5.0632911392405031</v>
      </c>
    </row>
    <row r="201" spans="1:22" x14ac:dyDescent="0.2">
      <c r="A201">
        <v>75</v>
      </c>
      <c r="B201">
        <v>3.5528185693983896</v>
      </c>
      <c r="C201">
        <v>1121</v>
      </c>
      <c r="D201">
        <v>32.26</v>
      </c>
      <c r="E201">
        <v>0</v>
      </c>
      <c r="F201">
        <v>0</v>
      </c>
      <c r="G201">
        <v>2.25</v>
      </c>
      <c r="H201">
        <v>2186</v>
      </c>
      <c r="I201">
        <v>420</v>
      </c>
      <c r="J201">
        <v>394.9</v>
      </c>
      <c r="K201" t="s">
        <v>90</v>
      </c>
      <c r="N201">
        <v>420</v>
      </c>
      <c r="O201">
        <v>233</v>
      </c>
      <c r="P201">
        <v>28.15</v>
      </c>
      <c r="Q201">
        <v>-2</v>
      </c>
      <c r="R201">
        <v>-0.85106382978723405</v>
      </c>
      <c r="S201">
        <v>7</v>
      </c>
      <c r="T201">
        <v>42.81</v>
      </c>
      <c r="U201">
        <v>1.3999999999999986</v>
      </c>
      <c r="V201">
        <v>5.2336448598130785</v>
      </c>
    </row>
    <row r="202" spans="1:22" x14ac:dyDescent="0.2">
      <c r="A202">
        <v>29</v>
      </c>
      <c r="B202">
        <v>1.7565112053301031</v>
      </c>
      <c r="C202">
        <v>268</v>
      </c>
      <c r="D202">
        <v>39.93</v>
      </c>
      <c r="E202">
        <v>4.9999999999999933E-2</v>
      </c>
      <c r="F202">
        <v>9.0909090909090793</v>
      </c>
      <c r="G202">
        <v>0.6</v>
      </c>
      <c r="H202">
        <v>1680</v>
      </c>
      <c r="I202">
        <v>450</v>
      </c>
      <c r="J202">
        <v>394.9</v>
      </c>
      <c r="K202" t="s">
        <v>90</v>
      </c>
      <c r="N202">
        <v>450</v>
      </c>
      <c r="O202">
        <v>149</v>
      </c>
      <c r="P202">
        <v>57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 x14ac:dyDescent="0.2">
      <c r="A203">
        <v>51</v>
      </c>
      <c r="B203">
        <v>5.7757644394110983</v>
      </c>
      <c r="C203">
        <v>413</v>
      </c>
      <c r="D203">
        <v>44.51</v>
      </c>
      <c r="E203">
        <v>-1.1000000000000005</v>
      </c>
      <c r="F203">
        <v>-18.644067796610177</v>
      </c>
      <c r="G203">
        <v>4.8</v>
      </c>
      <c r="H203">
        <v>934</v>
      </c>
      <c r="I203">
        <v>2500</v>
      </c>
      <c r="J203">
        <v>2182</v>
      </c>
      <c r="K203" t="s">
        <v>209</v>
      </c>
      <c r="N203">
        <v>2500</v>
      </c>
      <c r="O203">
        <v>9</v>
      </c>
      <c r="P203">
        <v>311.45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 x14ac:dyDescent="0.2">
      <c r="A204">
        <v>40</v>
      </c>
      <c r="B204">
        <v>4.9627791563275432</v>
      </c>
      <c r="C204">
        <v>446</v>
      </c>
      <c r="D204">
        <v>35.86</v>
      </c>
      <c r="E204">
        <v>-5.4000000000000021</v>
      </c>
      <c r="F204">
        <v>-20.689655172413801</v>
      </c>
      <c r="G204">
        <v>20.7</v>
      </c>
      <c r="H204">
        <v>846</v>
      </c>
      <c r="I204">
        <v>2300</v>
      </c>
      <c r="J204">
        <v>2182</v>
      </c>
      <c r="K204" t="s">
        <v>209</v>
      </c>
      <c r="N204">
        <v>2300</v>
      </c>
      <c r="O204">
        <v>121</v>
      </c>
      <c r="P204">
        <v>151</v>
      </c>
      <c r="Q204">
        <v>0</v>
      </c>
      <c r="R204">
        <v>0</v>
      </c>
      <c r="S204">
        <v>3</v>
      </c>
      <c r="T204">
        <v>50.53</v>
      </c>
      <c r="U204">
        <v>-1.0500000000000114</v>
      </c>
      <c r="V204">
        <v>-0.69056231502795884</v>
      </c>
    </row>
    <row r="205" spans="1:22" x14ac:dyDescent="0.2">
      <c r="A205">
        <v>-12</v>
      </c>
      <c r="B205">
        <v>-1.4475271411338964</v>
      </c>
      <c r="C205">
        <v>349</v>
      </c>
      <c r="D205">
        <v>40.729999999999997</v>
      </c>
      <c r="E205">
        <v>-1.8499999999999996</v>
      </c>
      <c r="F205">
        <v>-15.61181434599156</v>
      </c>
      <c r="G205">
        <v>10</v>
      </c>
      <c r="H205">
        <v>817</v>
      </c>
      <c r="I205">
        <v>2400</v>
      </c>
      <c r="J205">
        <v>2182</v>
      </c>
      <c r="K205" t="s">
        <v>209</v>
      </c>
      <c r="N205">
        <v>2400</v>
      </c>
      <c r="O205">
        <v>88</v>
      </c>
      <c r="P205">
        <v>231.15</v>
      </c>
      <c r="Q205">
        <v>1</v>
      </c>
      <c r="R205">
        <v>1.1494252873563218</v>
      </c>
      <c r="S205">
        <v>1</v>
      </c>
      <c r="T205">
        <v>52.5</v>
      </c>
      <c r="U205">
        <v>-2.8499999999999943</v>
      </c>
      <c r="V205">
        <v>-1.2179487179487156</v>
      </c>
    </row>
    <row r="206" spans="1:22" x14ac:dyDescent="0.2">
      <c r="A206">
        <v>-5</v>
      </c>
      <c r="B206">
        <v>-0.83892617449664431</v>
      </c>
      <c r="C206">
        <v>35</v>
      </c>
      <c r="D206">
        <v>41.29</v>
      </c>
      <c r="E206">
        <v>-5.0000000000000044E-2</v>
      </c>
      <c r="F206">
        <v>-12.500000000000011</v>
      </c>
      <c r="G206">
        <v>0.35</v>
      </c>
      <c r="H206">
        <v>591</v>
      </c>
      <c r="I206">
        <v>700</v>
      </c>
      <c r="J206">
        <v>593.5</v>
      </c>
      <c r="K206" t="s">
        <v>148</v>
      </c>
      <c r="N206">
        <v>700</v>
      </c>
      <c r="O206">
        <v>58</v>
      </c>
      <c r="P206">
        <v>98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 x14ac:dyDescent="0.2">
      <c r="A207">
        <v>28</v>
      </c>
      <c r="B207">
        <v>5.761316872427984</v>
      </c>
      <c r="C207">
        <v>62</v>
      </c>
      <c r="D207">
        <v>32.96</v>
      </c>
      <c r="E207">
        <v>-0.10000000000000009</v>
      </c>
      <c r="F207">
        <v>-6.6666666666666723</v>
      </c>
      <c r="G207">
        <v>1.4</v>
      </c>
      <c r="H207">
        <v>514</v>
      </c>
      <c r="I207">
        <v>650</v>
      </c>
      <c r="J207">
        <v>593.5</v>
      </c>
      <c r="K207" t="s">
        <v>148</v>
      </c>
      <c r="N207">
        <v>650</v>
      </c>
      <c r="O207">
        <v>194</v>
      </c>
      <c r="P207">
        <v>57.5</v>
      </c>
      <c r="Q207">
        <v>-6</v>
      </c>
      <c r="R207">
        <v>-3</v>
      </c>
      <c r="S207">
        <v>7</v>
      </c>
      <c r="T207">
        <v>41.83</v>
      </c>
      <c r="U207">
        <v>1.5</v>
      </c>
      <c r="V207">
        <v>2.6785714285714284</v>
      </c>
    </row>
    <row r="208" spans="1:22" x14ac:dyDescent="0.2">
      <c r="A208">
        <v>16</v>
      </c>
      <c r="B208">
        <v>4.4568245125348191</v>
      </c>
      <c r="C208">
        <v>204</v>
      </c>
      <c r="D208">
        <v>29.64</v>
      </c>
      <c r="E208">
        <v>-0.54999999999999982</v>
      </c>
      <c r="F208">
        <v>-10.476190476190473</v>
      </c>
      <c r="G208">
        <v>4.7</v>
      </c>
      <c r="H208">
        <v>375</v>
      </c>
      <c r="I208">
        <v>620</v>
      </c>
      <c r="J208">
        <v>593.5</v>
      </c>
      <c r="K208" t="s">
        <v>148</v>
      </c>
      <c r="N208">
        <v>620</v>
      </c>
      <c r="O208">
        <v>68</v>
      </c>
      <c r="P208">
        <v>28.5</v>
      </c>
      <c r="Q208">
        <v>-5</v>
      </c>
      <c r="R208">
        <v>-6.8493150684931505</v>
      </c>
      <c r="S208">
        <v>15</v>
      </c>
      <c r="T208">
        <v>28.22</v>
      </c>
      <c r="U208">
        <v>-1.5</v>
      </c>
      <c r="V208">
        <v>-5</v>
      </c>
    </row>
    <row r="209" spans="1:22" x14ac:dyDescent="0.2">
      <c r="A209">
        <v>-25</v>
      </c>
      <c r="B209">
        <v>-1.1462631820265934</v>
      </c>
      <c r="C209">
        <v>1650</v>
      </c>
      <c r="D209">
        <v>27.3</v>
      </c>
      <c r="E209">
        <v>-5.0499999999999972</v>
      </c>
      <c r="F209">
        <v>-10.401647785787842</v>
      </c>
      <c r="G209">
        <v>43.5</v>
      </c>
      <c r="H209">
        <v>2156</v>
      </c>
      <c r="I209">
        <v>4500</v>
      </c>
      <c r="J209">
        <v>4364.8999999999996</v>
      </c>
      <c r="K209" t="s">
        <v>80</v>
      </c>
      <c r="N209">
        <v>4500</v>
      </c>
      <c r="O209">
        <v>871</v>
      </c>
      <c r="P209">
        <v>160.69999999999999</v>
      </c>
      <c r="Q209">
        <v>-19</v>
      </c>
      <c r="R209">
        <v>-2.1348314606741572</v>
      </c>
      <c r="S209">
        <v>83</v>
      </c>
      <c r="T209">
        <v>26.64</v>
      </c>
      <c r="U209">
        <v>-13.050000000000011</v>
      </c>
      <c r="V209">
        <v>-7.5107913669064814</v>
      </c>
    </row>
    <row r="210" spans="1:22" x14ac:dyDescent="0.2">
      <c r="A210">
        <v>2</v>
      </c>
      <c r="B210">
        <v>0.14836795252225518</v>
      </c>
      <c r="C210">
        <v>932</v>
      </c>
      <c r="D210">
        <v>28.54</v>
      </c>
      <c r="E210">
        <v>-4.0499999999999972</v>
      </c>
      <c r="F210">
        <v>-14.516129032258055</v>
      </c>
      <c r="G210">
        <v>23.85</v>
      </c>
      <c r="H210">
        <v>1350</v>
      </c>
      <c r="I210">
        <v>4600</v>
      </c>
      <c r="J210">
        <v>4364.8999999999996</v>
      </c>
      <c r="K210" t="s">
        <v>80</v>
      </c>
      <c r="N210">
        <v>4600</v>
      </c>
      <c r="O210">
        <v>227</v>
      </c>
      <c r="P210">
        <v>250</v>
      </c>
      <c r="Q210">
        <v>-2</v>
      </c>
      <c r="R210">
        <v>-0.8733624454148472</v>
      </c>
      <c r="S210">
        <v>6</v>
      </c>
      <c r="T210">
        <v>31.73</v>
      </c>
      <c r="U210">
        <v>-1.1999999999999886</v>
      </c>
      <c r="V210">
        <v>-0.4777070063694222</v>
      </c>
    </row>
    <row r="211" spans="1:22" x14ac:dyDescent="0.2">
      <c r="A211">
        <v>-28</v>
      </c>
      <c r="B211">
        <v>-2.1390374331550803</v>
      </c>
      <c r="C211">
        <v>616</v>
      </c>
      <c r="D211">
        <v>32.83</v>
      </c>
      <c r="E211">
        <v>-1.9499999999999993</v>
      </c>
      <c r="F211">
        <v>-18.224299065420553</v>
      </c>
      <c r="G211">
        <v>8.75</v>
      </c>
      <c r="H211">
        <v>1281</v>
      </c>
      <c r="I211">
        <v>4800</v>
      </c>
      <c r="J211">
        <v>4364.8999999999996</v>
      </c>
      <c r="K211" t="s">
        <v>80</v>
      </c>
      <c r="N211">
        <v>4800</v>
      </c>
      <c r="O211">
        <v>94</v>
      </c>
      <c r="P211">
        <v>390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 x14ac:dyDescent="0.2">
      <c r="A212">
        <v>197</v>
      </c>
      <c r="B212">
        <v>82.773109243697476</v>
      </c>
      <c r="C212">
        <v>770</v>
      </c>
      <c r="D212">
        <v>21.15</v>
      </c>
      <c r="E212">
        <v>-1.5999999999999979</v>
      </c>
      <c r="F212">
        <v>-7.3732718894009119</v>
      </c>
      <c r="G212">
        <v>20.100000000000001</v>
      </c>
      <c r="H212">
        <v>435</v>
      </c>
      <c r="I212">
        <v>1500</v>
      </c>
      <c r="J212">
        <v>1487</v>
      </c>
      <c r="K212" t="s">
        <v>217</v>
      </c>
      <c r="N212">
        <v>1500</v>
      </c>
      <c r="O212">
        <v>456</v>
      </c>
      <c r="P212">
        <v>29.45</v>
      </c>
      <c r="Q212">
        <v>1</v>
      </c>
      <c r="R212">
        <v>0.21978021978021978</v>
      </c>
      <c r="S212">
        <v>157</v>
      </c>
      <c r="T212">
        <v>22.66</v>
      </c>
      <c r="U212">
        <v>3.6999999999999993</v>
      </c>
      <c r="V212">
        <v>14.36893203883495</v>
      </c>
    </row>
    <row r="213" spans="1:22" x14ac:dyDescent="0.2">
      <c r="A213">
        <v>-30</v>
      </c>
      <c r="B213">
        <v>-6.5217391304347823</v>
      </c>
      <c r="C213">
        <v>171</v>
      </c>
      <c r="D213">
        <v>25.02</v>
      </c>
      <c r="E213">
        <v>-4.9999999999999822E-2</v>
      </c>
      <c r="F213">
        <v>-2.1739130434782532</v>
      </c>
      <c r="G213">
        <v>2.25</v>
      </c>
      <c r="H213">
        <v>430</v>
      </c>
      <c r="I213">
        <v>1600</v>
      </c>
      <c r="J213">
        <v>1487</v>
      </c>
      <c r="K213" t="s">
        <v>217</v>
      </c>
      <c r="N213">
        <v>1600</v>
      </c>
      <c r="O213">
        <v>62</v>
      </c>
      <c r="P213">
        <v>109</v>
      </c>
      <c r="Q213">
        <v>-1</v>
      </c>
      <c r="R213">
        <v>-1.5873015873015872</v>
      </c>
      <c r="S213">
        <v>3</v>
      </c>
      <c r="T213">
        <v>23.47</v>
      </c>
      <c r="U213">
        <v>14</v>
      </c>
      <c r="V213">
        <v>14.736842105263156</v>
      </c>
    </row>
    <row r="214" spans="1:22" x14ac:dyDescent="0.2">
      <c r="A214">
        <v>-12</v>
      </c>
      <c r="B214">
        <v>-2.7397260273972601</v>
      </c>
      <c r="C214">
        <v>18</v>
      </c>
      <c r="D214">
        <v>33.340000000000003</v>
      </c>
      <c r="E214">
        <v>-0.25</v>
      </c>
      <c r="F214">
        <v>-26.315789473684209</v>
      </c>
      <c r="G214">
        <v>0.7</v>
      </c>
      <c r="H214">
        <v>426</v>
      </c>
      <c r="I214">
        <v>1700</v>
      </c>
      <c r="J214">
        <v>1487</v>
      </c>
      <c r="K214" t="s">
        <v>217</v>
      </c>
      <c r="N214">
        <v>1700</v>
      </c>
      <c r="O214">
        <v>4</v>
      </c>
      <c r="P214">
        <v>165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 x14ac:dyDescent="0.2">
      <c r="A215">
        <v>44</v>
      </c>
      <c r="B215">
        <v>5.5908513341804325</v>
      </c>
      <c r="C215">
        <v>1310</v>
      </c>
      <c r="D215">
        <v>26.42</v>
      </c>
      <c r="E215">
        <v>-0.89999999999999858</v>
      </c>
      <c r="F215">
        <v>-4.2056074766355076</v>
      </c>
      <c r="G215">
        <v>20.5</v>
      </c>
      <c r="H215">
        <v>831</v>
      </c>
      <c r="I215">
        <v>1200</v>
      </c>
      <c r="J215">
        <v>1189</v>
      </c>
      <c r="K215" t="s">
        <v>256</v>
      </c>
      <c r="N215">
        <v>1200</v>
      </c>
      <c r="O215">
        <v>161</v>
      </c>
      <c r="P215">
        <v>31</v>
      </c>
      <c r="Q215">
        <v>20</v>
      </c>
      <c r="R215">
        <v>14.184397163120567</v>
      </c>
      <c r="S215">
        <v>99</v>
      </c>
      <c r="T215">
        <v>30.64</v>
      </c>
      <c r="U215">
        <v>0</v>
      </c>
      <c r="V215">
        <v>0</v>
      </c>
    </row>
    <row r="216" spans="1:22" x14ac:dyDescent="0.2">
      <c r="A216">
        <v>50</v>
      </c>
      <c r="B216">
        <v>10.940919037199125</v>
      </c>
      <c r="C216">
        <v>287</v>
      </c>
      <c r="D216">
        <v>30.01</v>
      </c>
      <c r="E216">
        <v>-0.25</v>
      </c>
      <c r="F216">
        <v>-11.111111111111111</v>
      </c>
      <c r="G216">
        <v>2</v>
      </c>
      <c r="H216">
        <v>507</v>
      </c>
      <c r="I216">
        <v>1300</v>
      </c>
      <c r="J216">
        <v>1189</v>
      </c>
      <c r="K216" t="s">
        <v>256</v>
      </c>
      <c r="N216">
        <v>1300</v>
      </c>
      <c r="O216">
        <v>22</v>
      </c>
      <c r="P216">
        <v>109.8</v>
      </c>
      <c r="Q216">
        <v>1</v>
      </c>
      <c r="R216">
        <v>4.7619047619047619</v>
      </c>
      <c r="S216">
        <v>1</v>
      </c>
      <c r="T216">
        <v>34.159999999999997</v>
      </c>
      <c r="U216">
        <v>1.7999999999999972</v>
      </c>
      <c r="V216">
        <v>1.6666666666666639</v>
      </c>
    </row>
    <row r="217" spans="1:22" x14ac:dyDescent="0.2">
      <c r="A217">
        <v>56</v>
      </c>
      <c r="B217">
        <v>20.363636363636363</v>
      </c>
      <c r="C217">
        <v>417</v>
      </c>
      <c r="D217">
        <v>27.02</v>
      </c>
      <c r="E217">
        <v>-0.75</v>
      </c>
      <c r="F217">
        <v>-5.3003533568904597</v>
      </c>
      <c r="G217">
        <v>13.4</v>
      </c>
      <c r="H217">
        <v>331</v>
      </c>
      <c r="I217">
        <v>1220</v>
      </c>
      <c r="J217">
        <v>1189</v>
      </c>
      <c r="K217" t="s">
        <v>256</v>
      </c>
      <c r="N217">
        <v>1220</v>
      </c>
      <c r="O217">
        <v>9</v>
      </c>
      <c r="P217">
        <v>42.3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x14ac:dyDescent="0.2">
      <c r="A218">
        <v>-119</v>
      </c>
      <c r="B218">
        <v>-12.565997888067582</v>
      </c>
      <c r="C218">
        <v>1340</v>
      </c>
      <c r="D218">
        <v>39.81</v>
      </c>
      <c r="E218">
        <v>-0.30000000000000071</v>
      </c>
      <c r="F218">
        <v>-6.8181818181818343</v>
      </c>
      <c r="G218">
        <v>4.0999999999999996</v>
      </c>
      <c r="H218">
        <v>828</v>
      </c>
      <c r="I218">
        <v>125</v>
      </c>
      <c r="J218">
        <v>125.25</v>
      </c>
      <c r="K218" t="s">
        <v>246</v>
      </c>
      <c r="N218">
        <v>125</v>
      </c>
      <c r="O218">
        <v>262</v>
      </c>
      <c r="P218">
        <v>3.2</v>
      </c>
      <c r="Q218">
        <v>34</v>
      </c>
      <c r="R218">
        <v>14.912280701754385</v>
      </c>
      <c r="S218">
        <v>446</v>
      </c>
      <c r="T218">
        <v>37.61</v>
      </c>
      <c r="U218">
        <v>-0.19999999999999973</v>
      </c>
      <c r="V218">
        <v>-5.882352941176463</v>
      </c>
    </row>
    <row r="219" spans="1:22" x14ac:dyDescent="0.2">
      <c r="A219">
        <v>-19</v>
      </c>
      <c r="B219">
        <v>-3.3216783216783217</v>
      </c>
      <c r="C219">
        <v>1278</v>
      </c>
      <c r="D219">
        <v>41.53</v>
      </c>
      <c r="E219">
        <v>-0.14999999999999991</v>
      </c>
      <c r="F219">
        <v>-6.3829787234042508</v>
      </c>
      <c r="G219">
        <v>2.2000000000000002</v>
      </c>
      <c r="H219">
        <v>553</v>
      </c>
      <c r="I219">
        <v>130</v>
      </c>
      <c r="J219">
        <v>125.25</v>
      </c>
      <c r="K219" t="s">
        <v>246</v>
      </c>
      <c r="N219">
        <v>130</v>
      </c>
      <c r="O219">
        <v>78</v>
      </c>
      <c r="P219">
        <v>6.15</v>
      </c>
      <c r="Q219">
        <v>2</v>
      </c>
      <c r="R219">
        <v>2.6315789473684212</v>
      </c>
      <c r="S219">
        <v>124</v>
      </c>
      <c r="T219">
        <v>37.630000000000003</v>
      </c>
      <c r="U219">
        <v>-9.9999999999999645E-2</v>
      </c>
      <c r="V219">
        <v>-1.5999999999999945</v>
      </c>
    </row>
    <row r="220" spans="1:22" x14ac:dyDescent="0.2">
      <c r="A220">
        <v>-33</v>
      </c>
      <c r="B220">
        <v>-8.0487804878048781</v>
      </c>
      <c r="C220">
        <v>276</v>
      </c>
      <c r="D220">
        <v>39.369999999999997</v>
      </c>
      <c r="E220">
        <v>-0.39999999999999947</v>
      </c>
      <c r="F220">
        <v>-5.2980132450331059</v>
      </c>
      <c r="G220">
        <v>7.15</v>
      </c>
      <c r="H220">
        <v>377</v>
      </c>
      <c r="I220">
        <v>120</v>
      </c>
      <c r="J220">
        <v>125.25</v>
      </c>
      <c r="K220" t="s">
        <v>246</v>
      </c>
      <c r="N220">
        <v>120</v>
      </c>
      <c r="O220">
        <v>304</v>
      </c>
      <c r="P220">
        <v>1.4</v>
      </c>
      <c r="Q220">
        <v>32</v>
      </c>
      <c r="R220">
        <v>11.764705882352942</v>
      </c>
      <c r="S220">
        <v>366</v>
      </c>
      <c r="T220">
        <v>38.39</v>
      </c>
      <c r="U220">
        <v>-0.15000000000000013</v>
      </c>
      <c r="V220">
        <v>-9.6774193548387171</v>
      </c>
    </row>
    <row r="221" spans="1:22" x14ac:dyDescent="0.2">
      <c r="A221">
        <v>27</v>
      </c>
      <c r="B221">
        <v>6.8527918781725887</v>
      </c>
      <c r="C221">
        <v>97</v>
      </c>
      <c r="D221">
        <v>49.04</v>
      </c>
      <c r="E221">
        <v>-5.0000000000000017E-2</v>
      </c>
      <c r="F221">
        <v>-25.000000000000007</v>
      </c>
      <c r="G221">
        <v>0.15</v>
      </c>
      <c r="H221">
        <v>421</v>
      </c>
      <c r="I221">
        <v>200</v>
      </c>
      <c r="J221">
        <v>165.9</v>
      </c>
      <c r="K221" t="s">
        <v>172</v>
      </c>
      <c r="N221">
        <v>200</v>
      </c>
      <c r="O221">
        <v>1</v>
      </c>
      <c r="P221">
        <v>9.5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x14ac:dyDescent="0.2">
      <c r="A222">
        <v>1</v>
      </c>
      <c r="B222">
        <v>0.3105590062111801</v>
      </c>
      <c r="C222">
        <v>42</v>
      </c>
      <c r="D222">
        <v>41.11</v>
      </c>
      <c r="E222">
        <v>-0.15000000000000002</v>
      </c>
      <c r="F222">
        <v>-37.500000000000007</v>
      </c>
      <c r="G222">
        <v>0.25</v>
      </c>
      <c r="H222">
        <v>323</v>
      </c>
      <c r="I222">
        <v>190</v>
      </c>
      <c r="J222">
        <v>165.9</v>
      </c>
      <c r="K222" t="s">
        <v>172</v>
      </c>
      <c r="N222">
        <v>190</v>
      </c>
      <c r="O222">
        <v>19</v>
      </c>
      <c r="P222">
        <v>23.7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x14ac:dyDescent="0.2">
      <c r="A223">
        <v>-2</v>
      </c>
      <c r="B223">
        <v>-0.64516129032258063</v>
      </c>
      <c r="C223">
        <v>184</v>
      </c>
      <c r="D223">
        <v>37.020000000000003</v>
      </c>
      <c r="E223">
        <v>-0.25</v>
      </c>
      <c r="F223">
        <v>-23.809523809523807</v>
      </c>
      <c r="G223">
        <v>0.8</v>
      </c>
      <c r="H223">
        <v>308</v>
      </c>
      <c r="I223">
        <v>180</v>
      </c>
      <c r="J223">
        <v>165.9</v>
      </c>
      <c r="K223" t="s">
        <v>172</v>
      </c>
      <c r="N223">
        <v>180</v>
      </c>
      <c r="O223">
        <v>89</v>
      </c>
      <c r="P223">
        <v>15.1</v>
      </c>
      <c r="Q223">
        <v>-3</v>
      </c>
      <c r="R223">
        <v>-3.2608695652173911</v>
      </c>
      <c r="S223">
        <v>3</v>
      </c>
      <c r="T223">
        <v>47.52</v>
      </c>
      <c r="U223">
        <v>0.5</v>
      </c>
      <c r="V223">
        <v>3.4246575342465753</v>
      </c>
    </row>
    <row r="224" spans="1:22" x14ac:dyDescent="0.2">
      <c r="A224">
        <v>37</v>
      </c>
      <c r="B224">
        <v>4.2093287827076225</v>
      </c>
      <c r="C224">
        <v>629</v>
      </c>
      <c r="D224">
        <v>31.47</v>
      </c>
      <c r="E224">
        <v>-1.8000000000000007</v>
      </c>
      <c r="F224">
        <v>-12.162162162162167</v>
      </c>
      <c r="G224">
        <v>13</v>
      </c>
      <c r="H224">
        <v>916</v>
      </c>
      <c r="I224">
        <v>1100</v>
      </c>
      <c r="J224">
        <v>1065</v>
      </c>
      <c r="K224" t="s">
        <v>204</v>
      </c>
      <c r="N224">
        <v>1100</v>
      </c>
      <c r="O224">
        <v>172</v>
      </c>
      <c r="P224">
        <v>46.1</v>
      </c>
      <c r="Q224">
        <v>-11</v>
      </c>
      <c r="R224">
        <v>-6.0109289617486334</v>
      </c>
      <c r="S224">
        <v>27</v>
      </c>
      <c r="T224">
        <v>34.229999999999997</v>
      </c>
      <c r="U224">
        <v>-2</v>
      </c>
      <c r="V224">
        <v>-4.1580041580041573</v>
      </c>
    </row>
    <row r="225" spans="1:22" x14ac:dyDescent="0.2">
      <c r="A225">
        <v>12</v>
      </c>
      <c r="B225">
        <v>3.761755485893417</v>
      </c>
      <c r="C225">
        <v>167</v>
      </c>
      <c r="D225">
        <v>32.1</v>
      </c>
      <c r="E225">
        <v>-0.94999999999999929</v>
      </c>
      <c r="F225">
        <v>-16.239316239316228</v>
      </c>
      <c r="G225">
        <v>4.9000000000000004</v>
      </c>
      <c r="H225">
        <v>331</v>
      </c>
      <c r="I225">
        <v>1140</v>
      </c>
      <c r="J225">
        <v>1065</v>
      </c>
      <c r="K225" t="s">
        <v>204</v>
      </c>
      <c r="N225">
        <v>1140</v>
      </c>
      <c r="O225">
        <v>1</v>
      </c>
      <c r="P225">
        <v>68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x14ac:dyDescent="0.2">
      <c r="A226">
        <v>-15</v>
      </c>
      <c r="B226">
        <v>-4.3988269794721404</v>
      </c>
      <c r="C226">
        <v>49</v>
      </c>
      <c r="D226">
        <v>32.869999999999997</v>
      </c>
      <c r="E226">
        <v>-0.75</v>
      </c>
      <c r="F226">
        <v>-20</v>
      </c>
      <c r="G226">
        <v>3</v>
      </c>
      <c r="H226">
        <v>326</v>
      </c>
      <c r="I226">
        <v>1160</v>
      </c>
      <c r="J226">
        <v>1065</v>
      </c>
      <c r="K226" t="s">
        <v>204</v>
      </c>
      <c r="N226">
        <v>1160</v>
      </c>
      <c r="O226">
        <v>3</v>
      </c>
      <c r="P226">
        <v>97.75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x14ac:dyDescent="0.2">
      <c r="A227">
        <v>-151</v>
      </c>
      <c r="B227">
        <v>-6.1059441973311763</v>
      </c>
      <c r="C227">
        <v>488</v>
      </c>
      <c r="D227">
        <v>30.77</v>
      </c>
      <c r="E227">
        <v>-0.30000000000000004</v>
      </c>
      <c r="F227">
        <v>-20.000000000000004</v>
      </c>
      <c r="G227">
        <v>1.2</v>
      </c>
      <c r="H227">
        <v>2322</v>
      </c>
      <c r="I227">
        <v>700</v>
      </c>
      <c r="J227">
        <v>640.20000000000005</v>
      </c>
      <c r="K227" t="s">
        <v>149</v>
      </c>
      <c r="N227">
        <v>700</v>
      </c>
      <c r="O227">
        <v>924</v>
      </c>
      <c r="P227">
        <v>60.4</v>
      </c>
      <c r="Q227">
        <v>-17</v>
      </c>
      <c r="R227">
        <v>-1.8065887353878853</v>
      </c>
      <c r="S227">
        <v>23</v>
      </c>
      <c r="T227">
        <v>39.49</v>
      </c>
      <c r="U227">
        <v>2.2999999999999972</v>
      </c>
      <c r="V227">
        <v>3.9586919104991347</v>
      </c>
    </row>
    <row r="228" spans="1:22" x14ac:dyDescent="0.2">
      <c r="A228">
        <v>24</v>
      </c>
      <c r="B228">
        <v>1.6842105263157894</v>
      </c>
      <c r="C228">
        <v>629</v>
      </c>
      <c r="D228">
        <v>26.66</v>
      </c>
      <c r="E228">
        <v>-0.60000000000000009</v>
      </c>
      <c r="F228">
        <v>-21.818181818181824</v>
      </c>
      <c r="G228">
        <v>2.15</v>
      </c>
      <c r="H228">
        <v>1449</v>
      </c>
      <c r="I228">
        <v>680</v>
      </c>
      <c r="J228">
        <v>640.20000000000005</v>
      </c>
      <c r="K228" t="s">
        <v>149</v>
      </c>
      <c r="N228">
        <v>680</v>
      </c>
      <c r="O228">
        <v>741</v>
      </c>
      <c r="P228">
        <v>40</v>
      </c>
      <c r="Q228">
        <v>-3</v>
      </c>
      <c r="R228">
        <v>-0.40322580645161288</v>
      </c>
      <c r="S228">
        <v>5</v>
      </c>
      <c r="T228">
        <v>28.37</v>
      </c>
      <c r="U228">
        <v>1.2000000000000028</v>
      </c>
      <c r="V228">
        <v>3.0927835051546464</v>
      </c>
    </row>
    <row r="229" spans="1:22" x14ac:dyDescent="0.2">
      <c r="A229">
        <v>25</v>
      </c>
      <c r="B229">
        <v>1.9409937888198758</v>
      </c>
      <c r="C229">
        <v>790</v>
      </c>
      <c r="D229">
        <v>25.76</v>
      </c>
      <c r="E229">
        <v>-1.0999999999999996</v>
      </c>
      <c r="F229">
        <v>-10.784313725490193</v>
      </c>
      <c r="G229">
        <v>9.1</v>
      </c>
      <c r="H229">
        <v>1313</v>
      </c>
      <c r="I229">
        <v>650</v>
      </c>
      <c r="J229">
        <v>640.20000000000005</v>
      </c>
      <c r="K229" t="s">
        <v>149</v>
      </c>
      <c r="N229">
        <v>650</v>
      </c>
      <c r="O229">
        <v>805</v>
      </c>
      <c r="P229">
        <v>16.600000000000001</v>
      </c>
      <c r="Q229">
        <v>47</v>
      </c>
      <c r="R229">
        <v>6.2005277044854878</v>
      </c>
      <c r="S229">
        <v>129</v>
      </c>
      <c r="T229">
        <v>25.79</v>
      </c>
      <c r="U229">
        <v>-4.9999999999997158E-2</v>
      </c>
      <c r="V229">
        <v>-0.30030030030028326</v>
      </c>
    </row>
    <row r="230" spans="1:22" x14ac:dyDescent="0.2">
      <c r="A230">
        <v>4</v>
      </c>
      <c r="B230">
        <v>0.82304526748971196</v>
      </c>
      <c r="C230">
        <v>169</v>
      </c>
      <c r="D230">
        <v>28.9</v>
      </c>
      <c r="E230">
        <v>-4.9999999999999822E-2</v>
      </c>
      <c r="F230">
        <v>-2.4390243902438939</v>
      </c>
      <c r="G230">
        <v>2</v>
      </c>
      <c r="H230">
        <v>490</v>
      </c>
      <c r="I230">
        <v>600</v>
      </c>
      <c r="J230">
        <v>561.79999999999995</v>
      </c>
      <c r="K230" t="s">
        <v>153</v>
      </c>
      <c r="N230">
        <v>600</v>
      </c>
      <c r="O230">
        <v>159</v>
      </c>
      <c r="P230">
        <v>38.25</v>
      </c>
      <c r="Q230">
        <v>-1</v>
      </c>
      <c r="R230">
        <v>-0.625</v>
      </c>
      <c r="S230">
        <v>57</v>
      </c>
      <c r="T230">
        <v>29.7</v>
      </c>
      <c r="U230">
        <v>-1.2999999999999972</v>
      </c>
      <c r="V230">
        <v>-3.2869785082174392</v>
      </c>
    </row>
    <row r="231" spans="1:22" x14ac:dyDescent="0.2">
      <c r="A231">
        <v>8</v>
      </c>
      <c r="B231">
        <v>2.572347266881029</v>
      </c>
      <c r="C231">
        <v>390</v>
      </c>
      <c r="D231">
        <v>27.11</v>
      </c>
      <c r="E231">
        <v>0.14999999999999947</v>
      </c>
      <c r="F231">
        <v>2.9126213592232904</v>
      </c>
      <c r="G231">
        <v>5.3</v>
      </c>
      <c r="H231">
        <v>319</v>
      </c>
      <c r="I231">
        <v>580</v>
      </c>
      <c r="J231">
        <v>561.79999999999995</v>
      </c>
      <c r="K231" t="s">
        <v>153</v>
      </c>
      <c r="N231">
        <v>580</v>
      </c>
      <c r="O231">
        <v>78</v>
      </c>
      <c r="P231">
        <v>21</v>
      </c>
      <c r="Q231">
        <v>3</v>
      </c>
      <c r="R231">
        <v>4</v>
      </c>
      <c r="S231">
        <v>24</v>
      </c>
      <c r="T231">
        <v>25.92</v>
      </c>
      <c r="U231">
        <v>-2.1999999999999993</v>
      </c>
      <c r="V231">
        <v>-9.4827586206896513</v>
      </c>
    </row>
    <row r="232" spans="1:22" x14ac:dyDescent="0.2">
      <c r="A232">
        <v>-1</v>
      </c>
      <c r="B232">
        <v>-0.54054054054054057</v>
      </c>
      <c r="C232">
        <v>428</v>
      </c>
      <c r="D232">
        <v>27.34</v>
      </c>
      <c r="E232">
        <v>0.5</v>
      </c>
      <c r="F232">
        <v>6.0240963855421681</v>
      </c>
      <c r="G232">
        <v>8.8000000000000007</v>
      </c>
      <c r="H232">
        <v>184</v>
      </c>
      <c r="I232">
        <v>570</v>
      </c>
      <c r="J232">
        <v>561.79999999999995</v>
      </c>
      <c r="K232" t="s">
        <v>153</v>
      </c>
      <c r="N232">
        <v>570</v>
      </c>
      <c r="O232">
        <v>78</v>
      </c>
      <c r="P232">
        <v>15</v>
      </c>
      <c r="Q232">
        <v>-6</v>
      </c>
      <c r="R232">
        <v>-7.1428571428571432</v>
      </c>
      <c r="S232">
        <v>45</v>
      </c>
      <c r="T232">
        <v>27.41</v>
      </c>
      <c r="U232">
        <v>-1.1000000000000014</v>
      </c>
      <c r="V232">
        <v>-6.8322981366459716</v>
      </c>
    </row>
    <row r="233" spans="1:22" x14ac:dyDescent="0.2">
      <c r="A233">
        <v>57</v>
      </c>
      <c r="B233">
        <v>1.58157602663707</v>
      </c>
      <c r="C233">
        <v>738</v>
      </c>
      <c r="D233">
        <v>40.58</v>
      </c>
      <c r="E233">
        <v>-0.34999999999999987</v>
      </c>
      <c r="F233">
        <v>-17.948717948717942</v>
      </c>
      <c r="G233">
        <v>1.6</v>
      </c>
      <c r="H233">
        <v>3661</v>
      </c>
      <c r="I233">
        <v>900</v>
      </c>
      <c r="J233">
        <v>795</v>
      </c>
      <c r="K233" t="s">
        <v>86</v>
      </c>
      <c r="N233">
        <v>900</v>
      </c>
      <c r="O233">
        <v>597</v>
      </c>
      <c r="P233">
        <v>106.55</v>
      </c>
      <c r="Q233">
        <v>-12</v>
      </c>
      <c r="R233">
        <v>-1.9704433497536946</v>
      </c>
      <c r="S233">
        <v>37</v>
      </c>
      <c r="T233">
        <v>53.2</v>
      </c>
      <c r="U233">
        <v>6.2999999999999972</v>
      </c>
      <c r="V233">
        <v>6.2842892768079777</v>
      </c>
    </row>
    <row r="234" spans="1:22" x14ac:dyDescent="0.2">
      <c r="A234">
        <v>312</v>
      </c>
      <c r="B234">
        <v>14.14324569356301</v>
      </c>
      <c r="C234">
        <v>1930</v>
      </c>
      <c r="D234">
        <v>30.46</v>
      </c>
      <c r="E234">
        <v>-2.8499999999999996</v>
      </c>
      <c r="F234">
        <v>-23.076923076923077</v>
      </c>
      <c r="G234">
        <v>9.5</v>
      </c>
      <c r="H234">
        <v>2518</v>
      </c>
      <c r="I234">
        <v>820</v>
      </c>
      <c r="J234">
        <v>795</v>
      </c>
      <c r="K234" t="s">
        <v>86</v>
      </c>
      <c r="N234">
        <v>820</v>
      </c>
      <c r="O234">
        <v>791</v>
      </c>
      <c r="P234">
        <v>34.15</v>
      </c>
      <c r="Q234">
        <v>-53</v>
      </c>
      <c r="R234">
        <v>-6.2796208530805684</v>
      </c>
      <c r="S234">
        <v>107</v>
      </c>
      <c r="T234">
        <v>35.130000000000003</v>
      </c>
      <c r="U234">
        <v>2.5499999999999972</v>
      </c>
      <c r="V234">
        <v>8.0696202531645476</v>
      </c>
    </row>
    <row r="235" spans="1:22" x14ac:dyDescent="0.2">
      <c r="A235">
        <v>623</v>
      </c>
      <c r="B235">
        <v>45.60761346998536</v>
      </c>
      <c r="C235">
        <v>1848</v>
      </c>
      <c r="D235">
        <v>31.44</v>
      </c>
      <c r="E235">
        <v>-1.8499999999999996</v>
      </c>
      <c r="F235">
        <v>-26.428571428571423</v>
      </c>
      <c r="G235">
        <v>5.15</v>
      </c>
      <c r="H235">
        <v>1989</v>
      </c>
      <c r="I235">
        <v>840</v>
      </c>
      <c r="J235">
        <v>795</v>
      </c>
      <c r="K235" t="s">
        <v>86</v>
      </c>
      <c r="N235">
        <v>840</v>
      </c>
      <c r="O235">
        <v>567</v>
      </c>
      <c r="P235">
        <v>50.85</v>
      </c>
      <c r="Q235">
        <v>-4</v>
      </c>
      <c r="R235">
        <v>-0.70052539404553416</v>
      </c>
      <c r="S235">
        <v>14</v>
      </c>
      <c r="T235">
        <v>39.53</v>
      </c>
      <c r="U235">
        <v>5.3999999999999986</v>
      </c>
      <c r="V235">
        <v>11.881188118811878</v>
      </c>
    </row>
    <row r="236" spans="1:22" x14ac:dyDescent="0.2">
      <c r="A236">
        <v>-33</v>
      </c>
      <c r="B236">
        <v>-6.8322981366459627</v>
      </c>
      <c r="C236">
        <v>187</v>
      </c>
      <c r="D236">
        <v>33.53</v>
      </c>
      <c r="E236">
        <v>-2.6000000000000014</v>
      </c>
      <c r="F236">
        <v>-6.3183475091130052</v>
      </c>
      <c r="G236">
        <v>38.549999999999997</v>
      </c>
      <c r="H236">
        <v>450</v>
      </c>
      <c r="I236">
        <v>2100</v>
      </c>
      <c r="J236">
        <v>2061.9499999999998</v>
      </c>
      <c r="K236" t="s">
        <v>224</v>
      </c>
      <c r="N236">
        <v>2100</v>
      </c>
      <c r="O236">
        <v>59</v>
      </c>
      <c r="P236">
        <v>64</v>
      </c>
      <c r="Q236">
        <v>-2</v>
      </c>
      <c r="R236">
        <v>-3.278688524590164</v>
      </c>
      <c r="S236">
        <v>7</v>
      </c>
      <c r="T236">
        <v>30.14</v>
      </c>
      <c r="U236">
        <v>-2.25</v>
      </c>
      <c r="V236">
        <v>-3.3962264150943398</v>
      </c>
    </row>
    <row r="237" spans="1:22" x14ac:dyDescent="0.2">
      <c r="A237">
        <v>-24</v>
      </c>
      <c r="B237">
        <v>-6.0913705583756341</v>
      </c>
      <c r="C237">
        <v>211</v>
      </c>
      <c r="D237">
        <v>33.97</v>
      </c>
      <c r="E237">
        <v>-1.75</v>
      </c>
      <c r="F237">
        <v>-12.411347517730496</v>
      </c>
      <c r="G237">
        <v>12.35</v>
      </c>
      <c r="H237">
        <v>370</v>
      </c>
      <c r="I237">
        <v>2200</v>
      </c>
      <c r="J237">
        <v>2061.9499999999998</v>
      </c>
      <c r="K237" t="s">
        <v>224</v>
      </c>
      <c r="N237">
        <v>2200</v>
      </c>
      <c r="O237">
        <v>2</v>
      </c>
      <c r="P237">
        <v>129.94999999999999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x14ac:dyDescent="0.2">
      <c r="A238">
        <v>-2</v>
      </c>
      <c r="B238">
        <v>-0.85106382978723405</v>
      </c>
      <c r="C238">
        <v>33</v>
      </c>
      <c r="D238">
        <v>35.880000000000003</v>
      </c>
      <c r="E238">
        <v>-2</v>
      </c>
      <c r="F238">
        <v>-34.782608695652172</v>
      </c>
      <c r="G238">
        <v>3.75</v>
      </c>
      <c r="H238">
        <v>233</v>
      </c>
      <c r="I238">
        <v>2300</v>
      </c>
      <c r="J238">
        <v>2061.9499999999998</v>
      </c>
      <c r="K238" t="s">
        <v>224</v>
      </c>
      <c r="N238">
        <v>2300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x14ac:dyDescent="0.2">
      <c r="A239">
        <v>57</v>
      </c>
      <c r="B239">
        <v>0.72206739295667599</v>
      </c>
      <c r="C239">
        <v>3531</v>
      </c>
      <c r="D239">
        <v>20.45</v>
      </c>
      <c r="E239">
        <v>-0.19999999999999996</v>
      </c>
      <c r="F239">
        <v>-15.999999999999998</v>
      </c>
      <c r="G239">
        <v>1.05</v>
      </c>
      <c r="H239">
        <v>7951</v>
      </c>
      <c r="I239">
        <v>150</v>
      </c>
      <c r="J239">
        <v>146.35</v>
      </c>
      <c r="K239" t="s">
        <v>94</v>
      </c>
      <c r="N239">
        <v>150</v>
      </c>
      <c r="O239">
        <v>857</v>
      </c>
      <c r="P239">
        <v>4.2</v>
      </c>
      <c r="Q239">
        <v>-74</v>
      </c>
      <c r="R239">
        <v>-7.9484425349087005</v>
      </c>
      <c r="S239">
        <v>395</v>
      </c>
      <c r="T239">
        <v>20.8</v>
      </c>
      <c r="U239">
        <v>0.40000000000000036</v>
      </c>
      <c r="V239">
        <v>10.526315789473696</v>
      </c>
    </row>
    <row r="240" spans="1:22" x14ac:dyDescent="0.2">
      <c r="A240">
        <v>46</v>
      </c>
      <c r="B240">
        <v>2.9411764705882355</v>
      </c>
      <c r="C240">
        <v>1723</v>
      </c>
      <c r="D240">
        <v>22.29</v>
      </c>
      <c r="E240">
        <v>-0.10000000000000003</v>
      </c>
      <c r="F240">
        <v>-25.000000000000007</v>
      </c>
      <c r="G240">
        <v>0.3</v>
      </c>
      <c r="H240">
        <v>1610</v>
      </c>
      <c r="I240">
        <v>155</v>
      </c>
      <c r="J240">
        <v>146.35</v>
      </c>
      <c r="K240" t="s">
        <v>94</v>
      </c>
      <c r="N240">
        <v>155</v>
      </c>
      <c r="O240">
        <v>59</v>
      </c>
      <c r="P240">
        <v>8.6</v>
      </c>
      <c r="Q240">
        <v>-4</v>
      </c>
      <c r="R240">
        <v>-6.3492063492063489</v>
      </c>
      <c r="S240">
        <v>5</v>
      </c>
      <c r="T240">
        <v>25.88</v>
      </c>
      <c r="U240">
        <v>0.59999999999999964</v>
      </c>
      <c r="V240">
        <v>7.4999999999999956</v>
      </c>
    </row>
    <row r="241" spans="1:22" x14ac:dyDescent="0.2">
      <c r="A241">
        <v>-40</v>
      </c>
      <c r="B241">
        <v>-2.7118644067796609</v>
      </c>
      <c r="C241">
        <v>496</v>
      </c>
      <c r="D241">
        <v>21.11</v>
      </c>
      <c r="E241">
        <v>-0.14999999999999991</v>
      </c>
      <c r="F241">
        <v>-21.428571428571416</v>
      </c>
      <c r="G241">
        <v>0.55000000000000004</v>
      </c>
      <c r="H241">
        <v>1435</v>
      </c>
      <c r="I241">
        <v>152.5</v>
      </c>
      <c r="J241">
        <v>146.35</v>
      </c>
      <c r="K241" t="s">
        <v>94</v>
      </c>
      <c r="N241">
        <v>152.5</v>
      </c>
      <c r="O241">
        <v>77</v>
      </c>
      <c r="P241">
        <v>6.55</v>
      </c>
      <c r="Q241">
        <v>-3</v>
      </c>
      <c r="R241">
        <v>-3.75</v>
      </c>
      <c r="S241">
        <v>13</v>
      </c>
      <c r="T241">
        <v>26.11</v>
      </c>
      <c r="U241">
        <v>0.89999999999999947</v>
      </c>
      <c r="V241">
        <v>15.929203539822998</v>
      </c>
    </row>
    <row r="242" spans="1:22" x14ac:dyDescent="0.2">
      <c r="A242">
        <v>-34</v>
      </c>
      <c r="B242">
        <v>-9.4707520891364911</v>
      </c>
      <c r="C242">
        <v>266</v>
      </c>
      <c r="D242">
        <v>27.3</v>
      </c>
      <c r="E242">
        <v>-9.5499999999999972</v>
      </c>
      <c r="F242">
        <v>-14.794732765298216</v>
      </c>
      <c r="G242">
        <v>55</v>
      </c>
      <c r="H242">
        <v>325</v>
      </c>
      <c r="I242">
        <v>18500</v>
      </c>
      <c r="J242">
        <v>17356</v>
      </c>
      <c r="K242" t="s">
        <v>234</v>
      </c>
      <c r="N242">
        <v>18500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 x14ac:dyDescent="0.2">
      <c r="A243">
        <v>5</v>
      </c>
      <c r="B243">
        <v>1.6722408026755853</v>
      </c>
      <c r="C243">
        <v>294</v>
      </c>
      <c r="D243">
        <v>23.88</v>
      </c>
      <c r="E243">
        <v>-26.199999999999989</v>
      </c>
      <c r="F243">
        <v>-19.523099850968698</v>
      </c>
      <c r="G243">
        <v>108</v>
      </c>
      <c r="H243">
        <v>304</v>
      </c>
      <c r="I243">
        <v>18000</v>
      </c>
      <c r="J243">
        <v>17356</v>
      </c>
      <c r="K243" t="s">
        <v>234</v>
      </c>
      <c r="N243">
        <v>18000</v>
      </c>
      <c r="O243">
        <v>8</v>
      </c>
      <c r="P243">
        <v>900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x14ac:dyDescent="0.2">
      <c r="A244">
        <v>16</v>
      </c>
      <c r="B244">
        <v>19.512195121951219</v>
      </c>
      <c r="C244">
        <v>76</v>
      </c>
      <c r="D244">
        <v>29.92</v>
      </c>
      <c r="E244">
        <v>-6.1499999999999986</v>
      </c>
      <c r="F244">
        <v>-18.330849478390459</v>
      </c>
      <c r="G244">
        <v>27.4</v>
      </c>
      <c r="H244">
        <v>98</v>
      </c>
      <c r="I244">
        <v>19000</v>
      </c>
      <c r="J244">
        <v>17356</v>
      </c>
      <c r="K244" t="s">
        <v>234</v>
      </c>
      <c r="N244">
        <v>19000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 x14ac:dyDescent="0.2">
      <c r="A245">
        <v>-47</v>
      </c>
      <c r="B245">
        <v>-1.4784523435042467</v>
      </c>
      <c r="C245">
        <v>2253</v>
      </c>
      <c r="D245">
        <v>27.49</v>
      </c>
      <c r="E245">
        <v>-5.0000000000000044E-2</v>
      </c>
      <c r="F245">
        <v>-9.0909090909090988</v>
      </c>
      <c r="G245">
        <v>0.5</v>
      </c>
      <c r="H245">
        <v>3132</v>
      </c>
      <c r="I245">
        <v>230</v>
      </c>
      <c r="J245">
        <v>214</v>
      </c>
      <c r="K245" t="s">
        <v>100</v>
      </c>
      <c r="N245">
        <v>230</v>
      </c>
      <c r="O245">
        <v>191</v>
      </c>
      <c r="P245">
        <v>15.85</v>
      </c>
      <c r="Q245">
        <v>-2</v>
      </c>
      <c r="R245">
        <v>-1.0362694300518134</v>
      </c>
      <c r="S245">
        <v>30</v>
      </c>
      <c r="T245">
        <v>29.74</v>
      </c>
      <c r="U245">
        <v>-1.5000000000000018</v>
      </c>
      <c r="V245">
        <v>-8.6455331412103842</v>
      </c>
    </row>
    <row r="246" spans="1:22" x14ac:dyDescent="0.2">
      <c r="A246">
        <v>21</v>
      </c>
      <c r="B246">
        <v>1.5162454873646209</v>
      </c>
      <c r="C246">
        <v>2515</v>
      </c>
      <c r="D246">
        <v>25.78</v>
      </c>
      <c r="E246">
        <v>5.0000000000000266E-2</v>
      </c>
      <c r="F246">
        <v>2.4390243902439157</v>
      </c>
      <c r="G246">
        <v>2.1</v>
      </c>
      <c r="H246">
        <v>1406</v>
      </c>
      <c r="I246">
        <v>220</v>
      </c>
      <c r="J246">
        <v>214</v>
      </c>
      <c r="K246" t="s">
        <v>100</v>
      </c>
      <c r="N246">
        <v>220</v>
      </c>
      <c r="O246">
        <v>541</v>
      </c>
      <c r="P246">
        <v>7.65</v>
      </c>
      <c r="Q246">
        <v>-42</v>
      </c>
      <c r="R246">
        <v>-7.2041166380789026</v>
      </c>
      <c r="S246">
        <v>849</v>
      </c>
      <c r="T246">
        <v>28.06</v>
      </c>
      <c r="U246">
        <v>-1.0999999999999996</v>
      </c>
      <c r="V246">
        <v>-12.571428571428566</v>
      </c>
    </row>
    <row r="247" spans="1:22" x14ac:dyDescent="0.2">
      <c r="A247">
        <v>17</v>
      </c>
      <c r="B247">
        <v>1.7189079878665319</v>
      </c>
      <c r="C247">
        <v>1912</v>
      </c>
      <c r="D247">
        <v>27.07</v>
      </c>
      <c r="E247">
        <v>0</v>
      </c>
      <c r="F247">
        <v>0</v>
      </c>
      <c r="G247">
        <v>1.1000000000000001</v>
      </c>
      <c r="H247">
        <v>1006</v>
      </c>
      <c r="I247">
        <v>225</v>
      </c>
      <c r="J247">
        <v>214</v>
      </c>
      <c r="K247" t="s">
        <v>100</v>
      </c>
      <c r="N247">
        <v>225</v>
      </c>
      <c r="O247">
        <v>208</v>
      </c>
      <c r="P247">
        <v>11.45</v>
      </c>
      <c r="Q247">
        <v>-19</v>
      </c>
      <c r="R247">
        <v>-8.3700440528634363</v>
      </c>
      <c r="S247">
        <v>32</v>
      </c>
      <c r="T247">
        <v>28.42</v>
      </c>
      <c r="U247">
        <v>-1.5</v>
      </c>
      <c r="V247">
        <v>-11.583011583011583</v>
      </c>
    </row>
    <row r="248" spans="1:22" x14ac:dyDescent="0.2">
      <c r="A248">
        <v>143</v>
      </c>
      <c r="B248">
        <v>60.084033613445378</v>
      </c>
      <c r="C248">
        <v>1055</v>
      </c>
      <c r="D248">
        <v>30.76</v>
      </c>
      <c r="E248">
        <v>0.20000000000000018</v>
      </c>
      <c r="F248">
        <v>6.3492063492063542</v>
      </c>
      <c r="G248">
        <v>3.35</v>
      </c>
      <c r="H248">
        <v>381</v>
      </c>
      <c r="I248">
        <v>350</v>
      </c>
      <c r="J248">
        <v>336.8</v>
      </c>
      <c r="K248" t="s">
        <v>220</v>
      </c>
      <c r="N248">
        <v>350</v>
      </c>
      <c r="O248">
        <v>52</v>
      </c>
      <c r="P248">
        <v>12</v>
      </c>
      <c r="Q248">
        <v>4</v>
      </c>
      <c r="R248">
        <v>8.3333333333333339</v>
      </c>
      <c r="S248">
        <v>7</v>
      </c>
      <c r="T248">
        <v>9.0500000000000007</v>
      </c>
      <c r="U248">
        <v>-4.8000000000000007</v>
      </c>
      <c r="V248">
        <v>-28.571428571428577</v>
      </c>
    </row>
    <row r="249" spans="1:22" x14ac:dyDescent="0.2">
      <c r="A249">
        <v>42</v>
      </c>
      <c r="B249">
        <v>53.164556962025316</v>
      </c>
      <c r="C249">
        <v>138</v>
      </c>
      <c r="D249">
        <v>31.96</v>
      </c>
      <c r="E249">
        <v>0.25</v>
      </c>
      <c r="F249">
        <v>18.518518518518519</v>
      </c>
      <c r="G249">
        <v>1.6</v>
      </c>
      <c r="H249">
        <v>121</v>
      </c>
      <c r="I249">
        <v>360</v>
      </c>
      <c r="J249">
        <v>336.8</v>
      </c>
      <c r="K249" t="s">
        <v>220</v>
      </c>
      <c r="N249">
        <v>360</v>
      </c>
      <c r="O249">
        <v>13</v>
      </c>
      <c r="P249">
        <v>18.2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 x14ac:dyDescent="0.2">
      <c r="A250">
        <v>7</v>
      </c>
      <c r="B250">
        <v>6.3063063063063067</v>
      </c>
      <c r="C250">
        <v>67</v>
      </c>
      <c r="D250">
        <v>32.83</v>
      </c>
      <c r="E250">
        <v>4.9999999999999933E-2</v>
      </c>
      <c r="F250">
        <v>7.6923076923076819</v>
      </c>
      <c r="G250">
        <v>0.7</v>
      </c>
      <c r="H250">
        <v>118</v>
      </c>
      <c r="I250">
        <v>370</v>
      </c>
      <c r="J250">
        <v>336.8</v>
      </c>
      <c r="K250" t="s">
        <v>220</v>
      </c>
      <c r="N250">
        <v>370</v>
      </c>
      <c r="O250">
        <v>26</v>
      </c>
      <c r="P250">
        <v>32.5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 x14ac:dyDescent="0.2">
      <c r="A251">
        <v>-106</v>
      </c>
      <c r="B251">
        <v>-6.6541117388575017</v>
      </c>
      <c r="C251">
        <v>324</v>
      </c>
      <c r="D251">
        <v>38.659999999999997</v>
      </c>
      <c r="E251">
        <v>-0.30000000000000004</v>
      </c>
      <c r="F251">
        <v>-24.000000000000004</v>
      </c>
      <c r="G251">
        <v>0.95</v>
      </c>
      <c r="H251">
        <v>1487</v>
      </c>
      <c r="I251">
        <v>500</v>
      </c>
      <c r="J251">
        <v>445.75</v>
      </c>
      <c r="K251" t="s">
        <v>210</v>
      </c>
      <c r="N251">
        <v>500</v>
      </c>
      <c r="O251">
        <v>153</v>
      </c>
      <c r="P251">
        <v>53.95</v>
      </c>
      <c r="Q251">
        <v>-7</v>
      </c>
      <c r="R251">
        <v>-4.375</v>
      </c>
      <c r="S251">
        <v>9</v>
      </c>
      <c r="T251">
        <v>42.89</v>
      </c>
      <c r="U251">
        <v>2.5500000000000043</v>
      </c>
      <c r="V251">
        <v>4.9610894941634331</v>
      </c>
    </row>
    <row r="252" spans="1:22" x14ac:dyDescent="0.2">
      <c r="A252">
        <v>34</v>
      </c>
      <c r="B252">
        <v>3.1394275161588179</v>
      </c>
      <c r="C252">
        <v>777</v>
      </c>
      <c r="D252">
        <v>29.32</v>
      </c>
      <c r="E252">
        <v>-1.9000000000000004</v>
      </c>
      <c r="F252">
        <v>-18.095238095238098</v>
      </c>
      <c r="G252">
        <v>8.6</v>
      </c>
      <c r="H252">
        <v>1117</v>
      </c>
      <c r="I252">
        <v>450</v>
      </c>
      <c r="J252">
        <v>445.75</v>
      </c>
      <c r="K252" t="s">
        <v>210</v>
      </c>
      <c r="N252">
        <v>450</v>
      </c>
      <c r="O252">
        <v>471</v>
      </c>
      <c r="P252">
        <v>10.4</v>
      </c>
      <c r="Q252">
        <v>-22</v>
      </c>
      <c r="R252">
        <v>-4.4624746450304258</v>
      </c>
      <c r="S252">
        <v>371</v>
      </c>
      <c r="T252">
        <v>26.78</v>
      </c>
      <c r="U252">
        <v>-0.19999999999999929</v>
      </c>
      <c r="V252">
        <v>-1.886792452830182</v>
      </c>
    </row>
    <row r="253" spans="1:22" x14ac:dyDescent="0.2">
      <c r="A253">
        <v>6</v>
      </c>
      <c r="B253">
        <v>0.74626865671641796</v>
      </c>
      <c r="C253">
        <v>535</v>
      </c>
      <c r="D253">
        <v>30.27</v>
      </c>
      <c r="E253">
        <v>-1.3999999999999995</v>
      </c>
      <c r="F253">
        <v>-21.212121212121204</v>
      </c>
      <c r="G253">
        <v>5.2</v>
      </c>
      <c r="H253">
        <v>810</v>
      </c>
      <c r="I253">
        <v>460</v>
      </c>
      <c r="J253">
        <v>445.75</v>
      </c>
      <c r="K253" t="s">
        <v>210</v>
      </c>
      <c r="N253">
        <v>460</v>
      </c>
      <c r="O253">
        <v>153</v>
      </c>
      <c r="P253">
        <v>16.399999999999999</v>
      </c>
      <c r="Q253">
        <v>6</v>
      </c>
      <c r="R253">
        <v>4.0816326530612246</v>
      </c>
      <c r="S253">
        <v>33</v>
      </c>
      <c r="T253">
        <v>25.48</v>
      </c>
      <c r="U253">
        <v>-0.25</v>
      </c>
      <c r="V253">
        <v>-1.5015015015015016</v>
      </c>
    </row>
    <row r="254" spans="1:22" x14ac:dyDescent="0.2">
      <c r="A254">
        <v>729</v>
      </c>
      <c r="B254">
        <v>8.0955024986118822</v>
      </c>
      <c r="C254">
        <v>5512</v>
      </c>
      <c r="D254">
        <v>25.5</v>
      </c>
      <c r="E254">
        <v>-1.1500000000000004</v>
      </c>
      <c r="F254">
        <v>-18.548387096774199</v>
      </c>
      <c r="G254">
        <v>5.05</v>
      </c>
      <c r="H254">
        <v>9734</v>
      </c>
      <c r="I254">
        <v>900</v>
      </c>
      <c r="J254">
        <v>862.75</v>
      </c>
      <c r="K254" t="s">
        <v>71</v>
      </c>
      <c r="N254">
        <v>900</v>
      </c>
      <c r="O254">
        <v>2711</v>
      </c>
      <c r="P254">
        <v>39.9</v>
      </c>
      <c r="Q254">
        <v>-1</v>
      </c>
      <c r="R254">
        <v>-3.687315634218289E-2</v>
      </c>
      <c r="S254">
        <v>312</v>
      </c>
      <c r="T254">
        <v>27.14</v>
      </c>
      <c r="U254">
        <v>5.1499999999999986</v>
      </c>
      <c r="V254">
        <v>14.820143884892081</v>
      </c>
    </row>
    <row r="255" spans="1:22" x14ac:dyDescent="0.2">
      <c r="A255">
        <v>-81</v>
      </c>
      <c r="B255">
        <v>-1.3745121330391989</v>
      </c>
      <c r="C255">
        <v>1716</v>
      </c>
      <c r="D255">
        <v>26.1</v>
      </c>
      <c r="E255">
        <v>-0.45000000000000018</v>
      </c>
      <c r="F255">
        <v>-16.36363636363637</v>
      </c>
      <c r="G255">
        <v>2.2999999999999998</v>
      </c>
      <c r="H255">
        <v>5812</v>
      </c>
      <c r="I255">
        <v>920</v>
      </c>
      <c r="J255">
        <v>862.75</v>
      </c>
      <c r="K255" t="s">
        <v>71</v>
      </c>
      <c r="N255">
        <v>920</v>
      </c>
      <c r="O255">
        <v>640</v>
      </c>
      <c r="P255">
        <v>59.6</v>
      </c>
      <c r="Q255">
        <v>3</v>
      </c>
      <c r="R255">
        <v>0.47095761381475665</v>
      </c>
      <c r="S255">
        <v>22</v>
      </c>
      <c r="T255">
        <v>34.82</v>
      </c>
      <c r="U255">
        <v>8.1000000000000014</v>
      </c>
      <c r="V255">
        <v>15.728155339805827</v>
      </c>
    </row>
    <row r="256" spans="1:22" x14ac:dyDescent="0.2">
      <c r="A256">
        <v>-65</v>
      </c>
      <c r="B256">
        <v>-1.3200649878147848</v>
      </c>
      <c r="C256">
        <v>2354</v>
      </c>
      <c r="D256">
        <v>25.95</v>
      </c>
      <c r="E256">
        <v>-0.70000000000000018</v>
      </c>
      <c r="F256">
        <v>-16.666666666666671</v>
      </c>
      <c r="G256">
        <v>3.5</v>
      </c>
      <c r="H256">
        <v>4859</v>
      </c>
      <c r="I256">
        <v>910</v>
      </c>
      <c r="J256">
        <v>862.75</v>
      </c>
      <c r="K256" t="s">
        <v>71</v>
      </c>
      <c r="N256">
        <v>910</v>
      </c>
      <c r="O256">
        <v>672</v>
      </c>
      <c r="P256">
        <v>48.05</v>
      </c>
      <c r="Q256">
        <v>-8</v>
      </c>
      <c r="R256">
        <v>-1.1764705882352942</v>
      </c>
      <c r="S256">
        <v>61</v>
      </c>
      <c r="T256">
        <v>27.27</v>
      </c>
      <c r="U256">
        <v>4.8499999999999943</v>
      </c>
      <c r="V256">
        <v>11.226851851851837</v>
      </c>
    </row>
    <row r="257" spans="1:22" x14ac:dyDescent="0.2">
      <c r="A257">
        <v>75</v>
      </c>
      <c r="B257">
        <v>5.1831375259156873</v>
      </c>
      <c r="C257">
        <v>2572</v>
      </c>
      <c r="D257">
        <v>33.94</v>
      </c>
      <c r="E257">
        <v>-0.10000000000000009</v>
      </c>
      <c r="F257">
        <v>-3.3898305084745792</v>
      </c>
      <c r="G257">
        <v>2.85</v>
      </c>
      <c r="H257">
        <v>1522</v>
      </c>
      <c r="I257">
        <v>130</v>
      </c>
      <c r="J257">
        <v>128.6</v>
      </c>
      <c r="K257" t="s">
        <v>251</v>
      </c>
      <c r="N257">
        <v>130</v>
      </c>
      <c r="O257">
        <v>218</v>
      </c>
      <c r="P257">
        <v>4.05</v>
      </c>
      <c r="Q257">
        <v>10</v>
      </c>
      <c r="R257">
        <v>4.8076923076923075</v>
      </c>
      <c r="S257">
        <v>308</v>
      </c>
      <c r="T257">
        <v>36.659999999999997</v>
      </c>
      <c r="U257">
        <v>-4.9999999999999822E-2</v>
      </c>
      <c r="V257">
        <v>-1.219512195121947</v>
      </c>
    </row>
    <row r="258" spans="1:22" x14ac:dyDescent="0.2">
      <c r="A258">
        <v>52</v>
      </c>
      <c r="B258">
        <v>8.8435374149659864</v>
      </c>
      <c r="C258">
        <v>1099</v>
      </c>
      <c r="D258">
        <v>35.25</v>
      </c>
      <c r="E258">
        <v>-5.0000000000000044E-2</v>
      </c>
      <c r="F258">
        <v>-3.7037037037037068</v>
      </c>
      <c r="G258">
        <v>1.3</v>
      </c>
      <c r="H258">
        <v>640</v>
      </c>
      <c r="I258">
        <v>135</v>
      </c>
      <c r="J258">
        <v>128.6</v>
      </c>
      <c r="K258" t="s">
        <v>251</v>
      </c>
      <c r="N258">
        <v>135</v>
      </c>
      <c r="O258">
        <v>15</v>
      </c>
      <c r="P258">
        <v>8.8000000000000007</v>
      </c>
      <c r="Q258">
        <v>3</v>
      </c>
      <c r="R258">
        <v>25</v>
      </c>
      <c r="S258">
        <v>5</v>
      </c>
      <c r="T258">
        <v>53.79</v>
      </c>
      <c r="U258">
        <v>1.1500000000000004</v>
      </c>
      <c r="V258">
        <v>15.032679738562097</v>
      </c>
    </row>
    <row r="259" spans="1:22" x14ac:dyDescent="0.2">
      <c r="A259">
        <v>-34</v>
      </c>
      <c r="B259">
        <v>-5.666666666666667</v>
      </c>
      <c r="C259">
        <v>516</v>
      </c>
      <c r="D259">
        <v>32.14</v>
      </c>
      <c r="E259">
        <v>-9.9999999999999645E-2</v>
      </c>
      <c r="F259">
        <v>-1.7857142857142794</v>
      </c>
      <c r="G259">
        <v>5.5</v>
      </c>
      <c r="H259">
        <v>566</v>
      </c>
      <c r="I259">
        <v>125</v>
      </c>
      <c r="J259">
        <v>128.6</v>
      </c>
      <c r="K259" t="s">
        <v>251</v>
      </c>
      <c r="N259">
        <v>125</v>
      </c>
      <c r="O259">
        <v>424</v>
      </c>
      <c r="P259">
        <v>1.75</v>
      </c>
      <c r="Q259">
        <v>1</v>
      </c>
      <c r="R259">
        <v>0.2364066193853428</v>
      </c>
      <c r="S259">
        <v>898</v>
      </c>
      <c r="T259">
        <v>35.64</v>
      </c>
      <c r="U259">
        <v>0</v>
      </c>
      <c r="V259">
        <v>0</v>
      </c>
    </row>
    <row r="260" spans="1:22" x14ac:dyDescent="0.2">
      <c r="A260">
        <v>1</v>
      </c>
      <c r="B260">
        <v>2.0408163265306123</v>
      </c>
      <c r="C260">
        <v>8</v>
      </c>
      <c r="D260">
        <v>23.4</v>
      </c>
      <c r="E260">
        <v>-8</v>
      </c>
      <c r="F260">
        <v>-42.105263157894733</v>
      </c>
      <c r="G260">
        <v>11</v>
      </c>
      <c r="H260">
        <v>50</v>
      </c>
      <c r="I260">
        <v>1600</v>
      </c>
      <c r="J260">
        <v>1550</v>
      </c>
      <c r="K260" t="s">
        <v>232</v>
      </c>
      <c r="N260">
        <v>1600</v>
      </c>
      <c r="O260">
        <v>11</v>
      </c>
      <c r="P260">
        <v>65.45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x14ac:dyDescent="0.2">
      <c r="A261">
        <v>1</v>
      </c>
      <c r="B261">
        <v>2.5641025641025643</v>
      </c>
      <c r="C261">
        <v>4</v>
      </c>
      <c r="D261">
        <v>27.51</v>
      </c>
      <c r="E261">
        <v>-2.5499999999999998</v>
      </c>
      <c r="F261">
        <v>-62.962962962962962</v>
      </c>
      <c r="G261">
        <v>1.5</v>
      </c>
      <c r="H261">
        <v>40</v>
      </c>
      <c r="I261">
        <v>1700</v>
      </c>
      <c r="J261">
        <v>1550</v>
      </c>
      <c r="K261" t="s">
        <v>232</v>
      </c>
      <c r="N261">
        <v>1700</v>
      </c>
      <c r="O261">
        <v>1</v>
      </c>
      <c r="P261">
        <v>128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 x14ac:dyDescent="0.2">
      <c r="A262">
        <v>7</v>
      </c>
      <c r="B262">
        <v>53.846153846153847</v>
      </c>
      <c r="C262">
        <v>7</v>
      </c>
      <c r="D262">
        <v>22.94</v>
      </c>
      <c r="E262">
        <v>-3.6499999999999995</v>
      </c>
      <c r="F262">
        <v>-49.659863945578223</v>
      </c>
      <c r="G262">
        <v>3.7</v>
      </c>
      <c r="H262">
        <v>20</v>
      </c>
      <c r="I262">
        <v>1640</v>
      </c>
      <c r="J262">
        <v>1550</v>
      </c>
      <c r="K262" t="s">
        <v>232</v>
      </c>
      <c r="N262">
        <v>1640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x14ac:dyDescent="0.2">
      <c r="A263">
        <v>686</v>
      </c>
      <c r="B263">
        <v>607.07964601769913</v>
      </c>
      <c r="C263">
        <v>1778</v>
      </c>
      <c r="D263">
        <v>36.450000000000003</v>
      </c>
      <c r="E263">
        <v>-0.25</v>
      </c>
      <c r="F263">
        <v>-3.9370078740157481</v>
      </c>
      <c r="G263">
        <v>6.1</v>
      </c>
      <c r="H263">
        <v>799</v>
      </c>
      <c r="I263">
        <v>270</v>
      </c>
      <c r="J263">
        <v>266.39999999999998</v>
      </c>
      <c r="K263" t="s">
        <v>203</v>
      </c>
      <c r="N263">
        <v>270</v>
      </c>
      <c r="O263">
        <v>162</v>
      </c>
      <c r="P263">
        <v>8.4499999999999993</v>
      </c>
      <c r="Q263">
        <v>24</v>
      </c>
      <c r="R263">
        <v>17.391304347826086</v>
      </c>
      <c r="S263">
        <v>130</v>
      </c>
      <c r="T263">
        <v>34.99</v>
      </c>
      <c r="U263">
        <v>0.49999999999999911</v>
      </c>
      <c r="V263">
        <v>6.2893081761006178</v>
      </c>
    </row>
    <row r="264" spans="1:22" x14ac:dyDescent="0.2">
      <c r="A264">
        <v>-37</v>
      </c>
      <c r="B264">
        <v>-5.8359621451104102</v>
      </c>
      <c r="C264">
        <v>330</v>
      </c>
      <c r="D264">
        <v>38.22</v>
      </c>
      <c r="E264">
        <v>0</v>
      </c>
      <c r="F264">
        <v>0</v>
      </c>
      <c r="G264">
        <v>1.3</v>
      </c>
      <c r="H264">
        <v>597</v>
      </c>
      <c r="I264">
        <v>290</v>
      </c>
      <c r="J264">
        <v>266.39999999999998</v>
      </c>
      <c r="K264" t="s">
        <v>203</v>
      </c>
      <c r="N264">
        <v>290</v>
      </c>
      <c r="O264">
        <v>107</v>
      </c>
      <c r="P264">
        <v>23.5</v>
      </c>
      <c r="Q264">
        <v>1</v>
      </c>
      <c r="R264">
        <v>0.94339622641509435</v>
      </c>
      <c r="S264">
        <v>1</v>
      </c>
      <c r="T264">
        <v>34.659999999999997</v>
      </c>
      <c r="U264">
        <v>0.30000000000000071</v>
      </c>
      <c r="V264">
        <v>1.2931034482758652</v>
      </c>
    </row>
    <row r="265" spans="1:22" x14ac:dyDescent="0.2">
      <c r="A265">
        <v>43</v>
      </c>
      <c r="B265">
        <v>11.684782608695652</v>
      </c>
      <c r="C265">
        <v>509</v>
      </c>
      <c r="D265">
        <v>35.79</v>
      </c>
      <c r="E265">
        <v>-0.19999999999999973</v>
      </c>
      <c r="F265">
        <v>-6.8965517241379226</v>
      </c>
      <c r="G265">
        <v>2.7</v>
      </c>
      <c r="H265">
        <v>411</v>
      </c>
      <c r="I265">
        <v>280</v>
      </c>
      <c r="J265">
        <v>266.39999999999998</v>
      </c>
      <c r="K265" t="s">
        <v>203</v>
      </c>
      <c r="N265">
        <v>280</v>
      </c>
      <c r="O265">
        <v>131</v>
      </c>
      <c r="P265">
        <v>14.7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 x14ac:dyDescent="0.2">
      <c r="A266">
        <v>2</v>
      </c>
      <c r="B266">
        <v>0.22935779816513763</v>
      </c>
      <c r="C266">
        <v>574</v>
      </c>
      <c r="D266">
        <v>32.9</v>
      </c>
      <c r="E266">
        <v>-0.54999999999999982</v>
      </c>
      <c r="F266">
        <v>-23.913043478260864</v>
      </c>
      <c r="G266">
        <v>1.75</v>
      </c>
      <c r="H266">
        <v>874</v>
      </c>
      <c r="I266">
        <v>340</v>
      </c>
      <c r="J266">
        <v>318.7</v>
      </c>
      <c r="K266" t="s">
        <v>121</v>
      </c>
      <c r="N266">
        <v>340</v>
      </c>
      <c r="O266">
        <v>77</v>
      </c>
      <c r="P266">
        <v>22.95</v>
      </c>
      <c r="Q266">
        <v>-10</v>
      </c>
      <c r="R266">
        <v>-11.494252873563218</v>
      </c>
      <c r="S266">
        <v>27</v>
      </c>
      <c r="T266">
        <v>39.6</v>
      </c>
      <c r="U266">
        <v>1.5</v>
      </c>
      <c r="V266">
        <v>6.9930069930069934</v>
      </c>
    </row>
    <row r="267" spans="1:22" x14ac:dyDescent="0.2">
      <c r="A267">
        <v>-3</v>
      </c>
      <c r="B267">
        <v>-0.4366812227074236</v>
      </c>
      <c r="C267">
        <v>442</v>
      </c>
      <c r="D267">
        <v>31.72</v>
      </c>
      <c r="E267">
        <v>-0.79999999999999982</v>
      </c>
      <c r="F267">
        <v>-17.777777777777771</v>
      </c>
      <c r="G267">
        <v>3.7</v>
      </c>
      <c r="H267">
        <v>684</v>
      </c>
      <c r="I267">
        <v>330</v>
      </c>
      <c r="J267">
        <v>318.7</v>
      </c>
      <c r="K267" t="s">
        <v>121</v>
      </c>
      <c r="N267">
        <v>330</v>
      </c>
      <c r="O267">
        <v>142</v>
      </c>
      <c r="P267">
        <v>14.6</v>
      </c>
      <c r="Q267">
        <v>-1</v>
      </c>
      <c r="R267">
        <v>-0.69930069930069927</v>
      </c>
      <c r="S267">
        <v>39</v>
      </c>
      <c r="T267">
        <v>35.31</v>
      </c>
      <c r="U267">
        <v>0.75</v>
      </c>
      <c r="V267">
        <v>5.4151624548736459</v>
      </c>
    </row>
    <row r="268" spans="1:22" x14ac:dyDescent="0.2">
      <c r="A268">
        <v>-23</v>
      </c>
      <c r="B268">
        <v>-3.8525963149078728</v>
      </c>
      <c r="C268">
        <v>399</v>
      </c>
      <c r="D268">
        <v>34.770000000000003</v>
      </c>
      <c r="E268">
        <v>-0.29999999999999993</v>
      </c>
      <c r="F268">
        <v>-26.086956521739125</v>
      </c>
      <c r="G268">
        <v>0.85</v>
      </c>
      <c r="H268">
        <v>574</v>
      </c>
      <c r="I268">
        <v>350</v>
      </c>
      <c r="J268">
        <v>318.7</v>
      </c>
      <c r="K268" t="s">
        <v>121</v>
      </c>
      <c r="N268">
        <v>350</v>
      </c>
      <c r="O268">
        <v>16</v>
      </c>
      <c r="P268">
        <v>32.65</v>
      </c>
      <c r="Q268">
        <v>-1</v>
      </c>
      <c r="R268">
        <v>-5.882352941176471</v>
      </c>
      <c r="S268">
        <v>4</v>
      </c>
      <c r="T268">
        <v>48.36</v>
      </c>
      <c r="U268">
        <v>2.7999999999999972</v>
      </c>
      <c r="V268">
        <v>9.3802345058626369</v>
      </c>
    </row>
    <row r="269" spans="1:22" x14ac:dyDescent="0.2">
      <c r="A269">
        <v>-26</v>
      </c>
      <c r="B269">
        <v>-2.2747156605424323</v>
      </c>
      <c r="C269">
        <v>422</v>
      </c>
      <c r="D269">
        <v>36.11</v>
      </c>
      <c r="E269">
        <v>-0.20000000000000018</v>
      </c>
      <c r="F269">
        <v>-14.814814814814827</v>
      </c>
      <c r="G269">
        <v>1.1499999999999999</v>
      </c>
      <c r="H269">
        <v>1117</v>
      </c>
      <c r="I269">
        <v>150</v>
      </c>
      <c r="J269">
        <v>141.35</v>
      </c>
      <c r="K269" t="s">
        <v>257</v>
      </c>
      <c r="N269">
        <v>150</v>
      </c>
      <c r="O269">
        <v>221</v>
      </c>
      <c r="P269">
        <v>9.3000000000000007</v>
      </c>
      <c r="Q269">
        <v>-7</v>
      </c>
      <c r="R269">
        <v>-3.0701754385964914</v>
      </c>
      <c r="S269">
        <v>10</v>
      </c>
      <c r="T269">
        <v>36.53</v>
      </c>
      <c r="U269">
        <v>0.15000000000000036</v>
      </c>
      <c r="V269">
        <v>1.6393442622950858</v>
      </c>
    </row>
    <row r="270" spans="1:22" x14ac:dyDescent="0.2">
      <c r="A270">
        <v>-51</v>
      </c>
      <c r="B270">
        <v>-4.56989247311828</v>
      </c>
      <c r="C270">
        <v>408</v>
      </c>
      <c r="D270">
        <v>35.94</v>
      </c>
      <c r="E270">
        <v>-0.25</v>
      </c>
      <c r="F270">
        <v>-9.0909090909090917</v>
      </c>
      <c r="G270">
        <v>2.5</v>
      </c>
      <c r="H270">
        <v>1065</v>
      </c>
      <c r="I270">
        <v>145</v>
      </c>
      <c r="J270">
        <v>141.35</v>
      </c>
      <c r="K270" t="s">
        <v>257</v>
      </c>
      <c r="N270">
        <v>145</v>
      </c>
      <c r="O270">
        <v>253</v>
      </c>
      <c r="P270">
        <v>5.5</v>
      </c>
      <c r="Q270">
        <v>-16</v>
      </c>
      <c r="R270">
        <v>-5.9479553903345721</v>
      </c>
      <c r="S270">
        <v>40</v>
      </c>
      <c r="T270">
        <v>34.619999999999997</v>
      </c>
      <c r="U270">
        <v>-9.9999999999999645E-2</v>
      </c>
      <c r="V270">
        <v>-1.7857142857142794</v>
      </c>
    </row>
    <row r="271" spans="1:22" x14ac:dyDescent="0.2">
      <c r="A271">
        <v>-7</v>
      </c>
      <c r="B271">
        <v>-0.80924855491329484</v>
      </c>
      <c r="C271">
        <v>214</v>
      </c>
      <c r="D271">
        <v>36.979999999999997</v>
      </c>
      <c r="E271">
        <v>-0.15000000000000002</v>
      </c>
      <c r="F271">
        <v>-23.076923076923077</v>
      </c>
      <c r="G271">
        <v>0.5</v>
      </c>
      <c r="H271">
        <v>858</v>
      </c>
      <c r="I271">
        <v>155</v>
      </c>
      <c r="J271">
        <v>141.35</v>
      </c>
      <c r="K271" t="s">
        <v>257</v>
      </c>
      <c r="N271">
        <v>155</v>
      </c>
      <c r="O271">
        <v>24</v>
      </c>
      <c r="P271">
        <v>13.9</v>
      </c>
      <c r="Q271">
        <v>0</v>
      </c>
      <c r="R271">
        <v>0</v>
      </c>
      <c r="S271">
        <v>1</v>
      </c>
      <c r="T271">
        <v>42.44</v>
      </c>
      <c r="U271">
        <v>0.45000000000000107</v>
      </c>
      <c r="V271">
        <v>3.3457249070632051</v>
      </c>
    </row>
    <row r="272" spans="1:22" x14ac:dyDescent="0.2">
      <c r="A272">
        <v>-66</v>
      </c>
      <c r="B272">
        <v>-7.0663811563169165</v>
      </c>
      <c r="C272">
        <v>759</v>
      </c>
      <c r="D272">
        <v>26.76</v>
      </c>
      <c r="E272">
        <v>-0.25</v>
      </c>
      <c r="F272">
        <v>-4.9019607843137258</v>
      </c>
      <c r="G272">
        <v>4.8499999999999996</v>
      </c>
      <c r="H272">
        <v>868</v>
      </c>
      <c r="I272">
        <v>620</v>
      </c>
      <c r="J272">
        <v>598.15</v>
      </c>
      <c r="K272" t="s">
        <v>77</v>
      </c>
      <c r="N272">
        <v>620</v>
      </c>
      <c r="O272">
        <v>197</v>
      </c>
      <c r="P272">
        <v>24</v>
      </c>
      <c r="Q272">
        <v>-16</v>
      </c>
      <c r="R272">
        <v>-7.511737089201878</v>
      </c>
      <c r="S272">
        <v>22</v>
      </c>
      <c r="T272">
        <v>25.42</v>
      </c>
      <c r="U272">
        <v>2</v>
      </c>
      <c r="V272">
        <v>9.0909090909090917</v>
      </c>
    </row>
    <row r="273" spans="1:22" x14ac:dyDescent="0.2">
      <c r="A273">
        <v>38</v>
      </c>
      <c r="B273">
        <v>4.6511627906976747</v>
      </c>
      <c r="C273">
        <v>1358</v>
      </c>
      <c r="D273">
        <v>25.45</v>
      </c>
      <c r="E273">
        <v>-0.59999999999999964</v>
      </c>
      <c r="F273">
        <v>-4.9180327868852434</v>
      </c>
      <c r="G273">
        <v>11.6</v>
      </c>
      <c r="H273">
        <v>855</v>
      </c>
      <c r="I273">
        <v>600</v>
      </c>
      <c r="J273">
        <v>598.15</v>
      </c>
      <c r="K273" t="s">
        <v>77</v>
      </c>
      <c r="N273">
        <v>600</v>
      </c>
      <c r="O273">
        <v>479</v>
      </c>
      <c r="P273">
        <v>10.75</v>
      </c>
      <c r="Q273">
        <v>-28</v>
      </c>
      <c r="R273">
        <v>-5.5226824457593686</v>
      </c>
      <c r="S273">
        <v>756</v>
      </c>
      <c r="T273">
        <v>24.19</v>
      </c>
      <c r="U273">
        <v>0.34999999999999964</v>
      </c>
      <c r="V273">
        <v>3.3653846153846119</v>
      </c>
    </row>
    <row r="274" spans="1:22" x14ac:dyDescent="0.2">
      <c r="A274">
        <v>26</v>
      </c>
      <c r="B274">
        <v>4.0752351097178687</v>
      </c>
      <c r="C274">
        <v>407</v>
      </c>
      <c r="D274">
        <v>30.42</v>
      </c>
      <c r="E274">
        <v>5.0000000000000044E-2</v>
      </c>
      <c r="F274">
        <v>3.8461538461538494</v>
      </c>
      <c r="G274">
        <v>1.35</v>
      </c>
      <c r="H274">
        <v>664</v>
      </c>
      <c r="I274">
        <v>650</v>
      </c>
      <c r="J274">
        <v>598.15</v>
      </c>
      <c r="K274" t="s">
        <v>77</v>
      </c>
      <c r="N274">
        <v>650</v>
      </c>
      <c r="O274">
        <v>69</v>
      </c>
      <c r="P274">
        <v>47.65</v>
      </c>
      <c r="Q274">
        <v>-1</v>
      </c>
      <c r="R274">
        <v>-1.4285714285714286</v>
      </c>
      <c r="S274">
        <v>1</v>
      </c>
      <c r="T274">
        <v>0</v>
      </c>
      <c r="U274">
        <v>-1.9500000000000028</v>
      </c>
      <c r="V274">
        <v>-3.9314516129032313</v>
      </c>
    </row>
    <row r="275" spans="1:22" x14ac:dyDescent="0.2">
      <c r="A275">
        <v>-26</v>
      </c>
      <c r="B275">
        <v>-0.66445182724252494</v>
      </c>
      <c r="C275">
        <v>4761</v>
      </c>
      <c r="D275">
        <v>38.75</v>
      </c>
      <c r="E275">
        <v>-1.3499999999999996</v>
      </c>
      <c r="F275">
        <v>-8.4905660377358476</v>
      </c>
      <c r="G275">
        <v>14.55</v>
      </c>
      <c r="H275">
        <v>3887</v>
      </c>
      <c r="I275">
        <v>4000</v>
      </c>
      <c r="J275">
        <v>3641.75</v>
      </c>
      <c r="K275" t="s">
        <v>73</v>
      </c>
      <c r="N275">
        <v>4000</v>
      </c>
      <c r="O275">
        <v>547</v>
      </c>
      <c r="P275">
        <v>359</v>
      </c>
      <c r="Q275">
        <v>-8</v>
      </c>
      <c r="R275">
        <v>-1.4414414414414414</v>
      </c>
      <c r="S275">
        <v>55</v>
      </c>
      <c r="T275">
        <v>39.06</v>
      </c>
      <c r="U275">
        <v>-10.5</v>
      </c>
      <c r="V275">
        <v>-2.8416779431664412</v>
      </c>
    </row>
    <row r="276" spans="1:22" x14ac:dyDescent="0.2">
      <c r="A276">
        <v>-31</v>
      </c>
      <c r="B276">
        <v>-0.94454600853138326</v>
      </c>
      <c r="C276">
        <v>5480</v>
      </c>
      <c r="D276">
        <v>35.83</v>
      </c>
      <c r="E276">
        <v>-3.4500000000000028</v>
      </c>
      <c r="F276">
        <v>-7.2708113804004268</v>
      </c>
      <c r="G276">
        <v>44</v>
      </c>
      <c r="H276">
        <v>3251</v>
      </c>
      <c r="I276">
        <v>3800</v>
      </c>
      <c r="J276">
        <v>3641.75</v>
      </c>
      <c r="K276" t="s">
        <v>73</v>
      </c>
      <c r="N276">
        <v>3800</v>
      </c>
      <c r="O276">
        <v>1043</v>
      </c>
      <c r="P276">
        <v>194</v>
      </c>
      <c r="Q276">
        <v>-20</v>
      </c>
      <c r="R276">
        <v>-1.8814675446848541</v>
      </c>
      <c r="S276">
        <v>420</v>
      </c>
      <c r="T276">
        <v>38.04</v>
      </c>
      <c r="U276">
        <v>-11.949999999999989</v>
      </c>
      <c r="V276">
        <v>-5.8023792182568537</v>
      </c>
    </row>
    <row r="277" spans="1:22" x14ac:dyDescent="0.2">
      <c r="A277">
        <v>-30</v>
      </c>
      <c r="B277">
        <v>-0.97402597402597402</v>
      </c>
      <c r="C277">
        <v>3495</v>
      </c>
      <c r="D277">
        <v>37.03</v>
      </c>
      <c r="E277">
        <v>-2.0500000000000007</v>
      </c>
      <c r="F277">
        <v>-7.5785582255083206</v>
      </c>
      <c r="G277">
        <v>25</v>
      </c>
      <c r="H277">
        <v>3050</v>
      </c>
      <c r="I277">
        <v>3900</v>
      </c>
      <c r="J277">
        <v>3641.75</v>
      </c>
      <c r="K277" t="s">
        <v>73</v>
      </c>
      <c r="N277">
        <v>3900</v>
      </c>
      <c r="O277">
        <v>660</v>
      </c>
      <c r="P277">
        <v>270</v>
      </c>
      <c r="Q277">
        <v>-3</v>
      </c>
      <c r="R277">
        <v>-0.45248868778280543</v>
      </c>
      <c r="S277">
        <v>31</v>
      </c>
      <c r="T277">
        <v>37.36</v>
      </c>
      <c r="U277">
        <v>-13.75</v>
      </c>
      <c r="V277">
        <v>-4.8458149779735686</v>
      </c>
    </row>
    <row r="278" spans="1:22" x14ac:dyDescent="0.2">
      <c r="A278">
        <v>35</v>
      </c>
      <c r="B278">
        <v>3.0487804878048781</v>
      </c>
      <c r="C278">
        <v>305</v>
      </c>
      <c r="D278">
        <v>45.96</v>
      </c>
      <c r="E278">
        <v>-4.9999999999999989E-2</v>
      </c>
      <c r="F278">
        <v>-19.999999999999996</v>
      </c>
      <c r="G278">
        <v>0.2</v>
      </c>
      <c r="H278">
        <v>1183</v>
      </c>
      <c r="I278">
        <v>45</v>
      </c>
      <c r="J278">
        <v>40.35</v>
      </c>
      <c r="K278" t="s">
        <v>236</v>
      </c>
      <c r="N278">
        <v>45</v>
      </c>
      <c r="O278">
        <v>13</v>
      </c>
      <c r="P278">
        <v>5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 x14ac:dyDescent="0.2">
      <c r="A279">
        <v>10</v>
      </c>
      <c r="B279">
        <v>2.0533880903490758</v>
      </c>
      <c r="C279">
        <v>218</v>
      </c>
      <c r="D279">
        <v>37.1</v>
      </c>
      <c r="E279">
        <v>-0.14999999999999991</v>
      </c>
      <c r="F279">
        <v>-21.428571428571416</v>
      </c>
      <c r="G279">
        <v>0.55000000000000004</v>
      </c>
      <c r="H279">
        <v>497</v>
      </c>
      <c r="I279">
        <v>42</v>
      </c>
      <c r="J279">
        <v>40.35</v>
      </c>
      <c r="K279" t="s">
        <v>236</v>
      </c>
      <c r="N279">
        <v>42</v>
      </c>
      <c r="O279">
        <v>138</v>
      </c>
      <c r="P279">
        <v>2</v>
      </c>
      <c r="Q279">
        <v>0</v>
      </c>
      <c r="R279">
        <v>0</v>
      </c>
      <c r="S279">
        <v>5</v>
      </c>
      <c r="T279">
        <v>35.21</v>
      </c>
      <c r="U279">
        <v>5.0000000000000044E-2</v>
      </c>
      <c r="V279">
        <v>2.5641025641025665</v>
      </c>
    </row>
    <row r="280" spans="1:22" x14ac:dyDescent="0.2">
      <c r="A280">
        <v>26</v>
      </c>
      <c r="B280">
        <v>6.2801932367149762</v>
      </c>
      <c r="C280">
        <v>218</v>
      </c>
      <c r="D280">
        <v>35.979999999999997</v>
      </c>
      <c r="E280">
        <v>-0.19999999999999996</v>
      </c>
      <c r="F280">
        <v>-12.90322580645161</v>
      </c>
      <c r="G280">
        <v>1.35</v>
      </c>
      <c r="H280">
        <v>440</v>
      </c>
      <c r="I280">
        <v>40</v>
      </c>
      <c r="J280">
        <v>40.35</v>
      </c>
      <c r="K280" t="s">
        <v>236</v>
      </c>
      <c r="N280">
        <v>40</v>
      </c>
      <c r="O280">
        <v>243</v>
      </c>
      <c r="P280">
        <v>0.8</v>
      </c>
      <c r="Q280">
        <v>6</v>
      </c>
      <c r="R280">
        <v>2.5316455696202533</v>
      </c>
      <c r="S280">
        <v>98</v>
      </c>
      <c r="T280">
        <v>34.03</v>
      </c>
      <c r="U280">
        <v>-4.9999999999999933E-2</v>
      </c>
      <c r="V280">
        <v>-5.882352941176463</v>
      </c>
    </row>
    <row r="281" spans="1:22" x14ac:dyDescent="0.2">
      <c r="A281">
        <v>31</v>
      </c>
      <c r="B281">
        <v>5.2453468697123515</v>
      </c>
      <c r="C281">
        <v>357</v>
      </c>
      <c r="D281">
        <v>29.35</v>
      </c>
      <c r="E281">
        <v>-1.5999999999999979</v>
      </c>
      <c r="F281">
        <v>-5.7761732851985483</v>
      </c>
      <c r="G281">
        <v>26.1</v>
      </c>
      <c r="H281">
        <v>622</v>
      </c>
      <c r="I281">
        <v>2200</v>
      </c>
      <c r="J281">
        <v>2139.65</v>
      </c>
      <c r="K281" t="s">
        <v>221</v>
      </c>
      <c r="N281">
        <v>2200</v>
      </c>
      <c r="O281">
        <v>162</v>
      </c>
      <c r="P281">
        <v>91.8</v>
      </c>
      <c r="Q281">
        <v>1</v>
      </c>
      <c r="R281">
        <v>0.6211180124223602</v>
      </c>
      <c r="S281">
        <v>7</v>
      </c>
      <c r="T281">
        <v>38.049999999999997</v>
      </c>
      <c r="U281">
        <v>13.5</v>
      </c>
      <c r="V281">
        <v>17.241379310344829</v>
      </c>
    </row>
    <row r="282" spans="1:22" x14ac:dyDescent="0.2">
      <c r="A282">
        <v>-26</v>
      </c>
      <c r="B282">
        <v>-5.3061224489795915</v>
      </c>
      <c r="C282">
        <v>142</v>
      </c>
      <c r="D282">
        <v>28.38</v>
      </c>
      <c r="E282">
        <v>-1.8000000000000007</v>
      </c>
      <c r="F282">
        <v>-24.324324324324333</v>
      </c>
      <c r="G282">
        <v>5.6</v>
      </c>
      <c r="H282">
        <v>464</v>
      </c>
      <c r="I282">
        <v>2300</v>
      </c>
      <c r="J282">
        <v>2139.65</v>
      </c>
      <c r="K282" t="s">
        <v>221</v>
      </c>
      <c r="N282">
        <v>2300</v>
      </c>
      <c r="O282">
        <v>164</v>
      </c>
      <c r="P282">
        <v>154.85</v>
      </c>
      <c r="Q282">
        <v>0</v>
      </c>
      <c r="R282">
        <v>0</v>
      </c>
      <c r="S282">
        <v>1</v>
      </c>
      <c r="T282">
        <v>23.71</v>
      </c>
      <c r="U282">
        <v>0.84999999999999432</v>
      </c>
      <c r="V282">
        <v>0.55194805194804819</v>
      </c>
    </row>
    <row r="283" spans="1:22" x14ac:dyDescent="0.2">
      <c r="A283">
        <v>-13</v>
      </c>
      <c r="B283">
        <v>-6.7357512953367875</v>
      </c>
      <c r="C283">
        <v>57</v>
      </c>
      <c r="D283">
        <v>32.909999999999997</v>
      </c>
      <c r="E283">
        <v>-0.45000000000000018</v>
      </c>
      <c r="F283">
        <v>-18.000000000000007</v>
      </c>
      <c r="G283">
        <v>2.0499999999999998</v>
      </c>
      <c r="H283">
        <v>180</v>
      </c>
      <c r="I283">
        <v>2400</v>
      </c>
      <c r="J283">
        <v>2139.65</v>
      </c>
      <c r="K283" t="s">
        <v>221</v>
      </c>
      <c r="N283">
        <v>2400</v>
      </c>
      <c r="O283">
        <v>1</v>
      </c>
      <c r="P283">
        <v>195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</row>
    <row r="284" spans="1:22" x14ac:dyDescent="0.2">
      <c r="A284">
        <v>73</v>
      </c>
      <c r="B284">
        <v>4.2540792540792545</v>
      </c>
      <c r="C284">
        <v>1141</v>
      </c>
      <c r="D284">
        <v>38.07</v>
      </c>
      <c r="E284">
        <v>-0.39999999999999991</v>
      </c>
      <c r="F284">
        <v>-15.38461538461538</v>
      </c>
      <c r="G284">
        <v>2.2000000000000002</v>
      </c>
      <c r="H284">
        <v>1789</v>
      </c>
      <c r="I284">
        <v>340</v>
      </c>
      <c r="J284">
        <v>316.7</v>
      </c>
      <c r="K284" t="s">
        <v>244</v>
      </c>
      <c r="N284">
        <v>340</v>
      </c>
      <c r="O284">
        <v>230</v>
      </c>
      <c r="P284">
        <v>23.45</v>
      </c>
      <c r="Q284">
        <v>-6</v>
      </c>
      <c r="R284">
        <v>-2.5423728813559321</v>
      </c>
      <c r="S284">
        <v>17</v>
      </c>
      <c r="T284">
        <v>32.340000000000003</v>
      </c>
      <c r="U284">
        <v>0.34999999999999787</v>
      </c>
      <c r="V284">
        <v>1.5151515151515058</v>
      </c>
    </row>
    <row r="285" spans="1:22" x14ac:dyDescent="0.2">
      <c r="A285">
        <v>-12</v>
      </c>
      <c r="B285">
        <v>-0.74580484773151023</v>
      </c>
      <c r="C285">
        <v>1434</v>
      </c>
      <c r="D285">
        <v>36.54</v>
      </c>
      <c r="E285">
        <v>-0.70000000000000018</v>
      </c>
      <c r="F285">
        <v>-14.583333333333337</v>
      </c>
      <c r="G285">
        <v>4.0999999999999996</v>
      </c>
      <c r="H285">
        <v>1597</v>
      </c>
      <c r="I285">
        <v>330</v>
      </c>
      <c r="J285">
        <v>316.7</v>
      </c>
      <c r="K285" t="s">
        <v>244</v>
      </c>
      <c r="N285">
        <v>330</v>
      </c>
      <c r="O285">
        <v>433</v>
      </c>
      <c r="P285">
        <v>16.100000000000001</v>
      </c>
      <c r="Q285">
        <v>-39</v>
      </c>
      <c r="R285">
        <v>-8.2627118644067803</v>
      </c>
      <c r="S285">
        <v>111</v>
      </c>
      <c r="T285">
        <v>35.93</v>
      </c>
      <c r="U285">
        <v>1.3500000000000014</v>
      </c>
      <c r="V285">
        <v>9.1525423728813653</v>
      </c>
    </row>
    <row r="286" spans="1:22" x14ac:dyDescent="0.2">
      <c r="A286">
        <v>-15</v>
      </c>
      <c r="B286">
        <v>-1.1494252873563218</v>
      </c>
      <c r="C286">
        <v>531</v>
      </c>
      <c r="D286">
        <v>40.47</v>
      </c>
      <c r="E286">
        <v>-0.14999999999999991</v>
      </c>
      <c r="F286">
        <v>-10.714285714285708</v>
      </c>
      <c r="G286">
        <v>1.25</v>
      </c>
      <c r="H286">
        <v>1290</v>
      </c>
      <c r="I286">
        <v>350</v>
      </c>
      <c r="J286">
        <v>316.7</v>
      </c>
      <c r="K286" t="s">
        <v>244</v>
      </c>
      <c r="N286">
        <v>350</v>
      </c>
      <c r="O286">
        <v>85</v>
      </c>
      <c r="P286">
        <v>32.700000000000003</v>
      </c>
      <c r="Q286">
        <v>0</v>
      </c>
      <c r="R286">
        <v>0</v>
      </c>
      <c r="S286">
        <v>6</v>
      </c>
      <c r="T286">
        <v>34.29</v>
      </c>
      <c r="U286">
        <v>0.30000000000000426</v>
      </c>
      <c r="V286">
        <v>0.92592592592593903</v>
      </c>
    </row>
    <row r="287" spans="1:22" x14ac:dyDescent="0.2">
      <c r="A287">
        <v>1</v>
      </c>
      <c r="B287">
        <v>0.14947683109118087</v>
      </c>
      <c r="C287">
        <v>356</v>
      </c>
      <c r="D287">
        <v>41.97</v>
      </c>
      <c r="E287">
        <v>-0.34999999999999987</v>
      </c>
      <c r="F287">
        <v>-21.212121212121204</v>
      </c>
      <c r="G287">
        <v>1.3</v>
      </c>
      <c r="H287">
        <v>670</v>
      </c>
      <c r="I287">
        <v>1400</v>
      </c>
      <c r="J287">
        <v>1205.1500000000001</v>
      </c>
      <c r="K287" t="s">
        <v>202</v>
      </c>
      <c r="N287">
        <v>1400</v>
      </c>
      <c r="O287">
        <v>52</v>
      </c>
      <c r="P287">
        <v>174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 x14ac:dyDescent="0.2">
      <c r="A288">
        <v>67</v>
      </c>
      <c r="B288">
        <v>19.476744186046513</v>
      </c>
      <c r="C288">
        <v>877</v>
      </c>
      <c r="D288">
        <v>37.17</v>
      </c>
      <c r="E288">
        <v>-0.69999999999999929</v>
      </c>
      <c r="F288">
        <v>-9.2105263157894655</v>
      </c>
      <c r="G288">
        <v>6.9</v>
      </c>
      <c r="H288">
        <v>411</v>
      </c>
      <c r="I288">
        <v>1300</v>
      </c>
      <c r="J288">
        <v>1205.1500000000001</v>
      </c>
      <c r="K288" t="s">
        <v>202</v>
      </c>
      <c r="N288">
        <v>1300</v>
      </c>
      <c r="O288">
        <v>148</v>
      </c>
      <c r="P288">
        <v>95</v>
      </c>
      <c r="Q288">
        <v>-8</v>
      </c>
      <c r="R288">
        <v>-5.1282051282051286</v>
      </c>
      <c r="S288">
        <v>18</v>
      </c>
      <c r="T288">
        <v>33.06</v>
      </c>
      <c r="U288">
        <v>4</v>
      </c>
      <c r="V288">
        <v>4.395604395604396</v>
      </c>
    </row>
    <row r="289" spans="1:22" x14ac:dyDescent="0.2">
      <c r="A289">
        <v>147</v>
      </c>
      <c r="B289">
        <v>69.014084507042256</v>
      </c>
      <c r="C289">
        <v>1353</v>
      </c>
      <c r="D289">
        <v>37.799999999999997</v>
      </c>
      <c r="E289">
        <v>-1.3499999999999979</v>
      </c>
      <c r="F289">
        <v>-5.8823529411764612</v>
      </c>
      <c r="G289">
        <v>21.6</v>
      </c>
      <c r="H289">
        <v>360</v>
      </c>
      <c r="I289">
        <v>1240</v>
      </c>
      <c r="J289">
        <v>1205.1500000000001</v>
      </c>
      <c r="K289" t="s">
        <v>202</v>
      </c>
      <c r="N289">
        <v>1240</v>
      </c>
      <c r="O289">
        <v>76</v>
      </c>
      <c r="P289">
        <v>51.5</v>
      </c>
      <c r="Q289">
        <v>-9</v>
      </c>
      <c r="R289">
        <v>-10.588235294117647</v>
      </c>
      <c r="S289">
        <v>104</v>
      </c>
      <c r="T289">
        <v>37.17</v>
      </c>
      <c r="U289">
        <v>9.3500000000000014</v>
      </c>
      <c r="V289">
        <v>22.182680901542113</v>
      </c>
    </row>
    <row r="290" spans="1:22" x14ac:dyDescent="0.2">
      <c r="A290">
        <v>359</v>
      </c>
      <c r="B290">
        <v>3.2351085879066415</v>
      </c>
      <c r="C290">
        <v>6916</v>
      </c>
      <c r="D290">
        <v>34.5</v>
      </c>
      <c r="E290">
        <v>0.25</v>
      </c>
      <c r="F290">
        <v>1.8450184501845017</v>
      </c>
      <c r="G290">
        <v>13.8</v>
      </c>
      <c r="H290">
        <v>11456</v>
      </c>
      <c r="I290">
        <v>6500</v>
      </c>
      <c r="J290">
        <v>5901</v>
      </c>
      <c r="K290" t="s">
        <v>104</v>
      </c>
      <c r="N290">
        <v>6500</v>
      </c>
      <c r="O290">
        <v>1845</v>
      </c>
      <c r="P290">
        <v>580</v>
      </c>
      <c r="Q290">
        <v>-39</v>
      </c>
      <c r="R290">
        <v>-2.0700636942675161</v>
      </c>
      <c r="S290">
        <v>74</v>
      </c>
      <c r="T290">
        <v>26.9</v>
      </c>
      <c r="U290">
        <v>-4</v>
      </c>
      <c r="V290">
        <v>-0.68493150684931503</v>
      </c>
    </row>
    <row r="291" spans="1:22" x14ac:dyDescent="0.2">
      <c r="A291">
        <v>-297</v>
      </c>
      <c r="B291">
        <v>-3.9145907473309607</v>
      </c>
      <c r="C291">
        <v>2125</v>
      </c>
      <c r="D291">
        <v>44.23</v>
      </c>
      <c r="E291">
        <v>0.15000000000000036</v>
      </c>
      <c r="F291">
        <v>3.4482758620689737</v>
      </c>
      <c r="G291">
        <v>4.5</v>
      </c>
      <c r="H291">
        <v>7290</v>
      </c>
      <c r="I291">
        <v>7000</v>
      </c>
      <c r="J291">
        <v>5901</v>
      </c>
      <c r="K291" t="s">
        <v>104</v>
      </c>
      <c r="N291">
        <v>7000</v>
      </c>
      <c r="O291">
        <v>673</v>
      </c>
      <c r="P291">
        <v>1065</v>
      </c>
      <c r="Q291">
        <v>-9</v>
      </c>
      <c r="R291">
        <v>-1.3196480938416422</v>
      </c>
      <c r="S291">
        <v>10</v>
      </c>
      <c r="T291">
        <v>0</v>
      </c>
      <c r="U291">
        <v>-39.150000000000091</v>
      </c>
      <c r="V291">
        <v>-3.5457138975682727</v>
      </c>
    </row>
    <row r="292" spans="1:22" x14ac:dyDescent="0.2">
      <c r="A292">
        <v>15</v>
      </c>
      <c r="B292">
        <v>0.21729682746631898</v>
      </c>
      <c r="C292">
        <v>3014</v>
      </c>
      <c r="D292">
        <v>36.04</v>
      </c>
      <c r="E292">
        <v>0.19999999999999929</v>
      </c>
      <c r="F292">
        <v>2.0408163265306047</v>
      </c>
      <c r="G292">
        <v>10</v>
      </c>
      <c r="H292">
        <v>6918</v>
      </c>
      <c r="I292">
        <v>6600</v>
      </c>
      <c r="J292">
        <v>5901</v>
      </c>
      <c r="K292" t="s">
        <v>104</v>
      </c>
      <c r="N292">
        <v>6600</v>
      </c>
      <c r="O292">
        <v>1324</v>
      </c>
      <c r="P292">
        <v>675</v>
      </c>
      <c r="Q292">
        <v>-12</v>
      </c>
      <c r="R292">
        <v>-0.89820359281437123</v>
      </c>
      <c r="S292">
        <v>22</v>
      </c>
      <c r="T292">
        <v>0</v>
      </c>
      <c r="U292">
        <v>-5.5</v>
      </c>
      <c r="V292">
        <v>-0.80822924320352685</v>
      </c>
    </row>
    <row r="293" spans="1:22" x14ac:dyDescent="0.2">
      <c r="A293">
        <v>91</v>
      </c>
      <c r="B293">
        <v>2.1311475409836067</v>
      </c>
      <c r="C293">
        <v>2384</v>
      </c>
      <c r="D293">
        <v>23.94</v>
      </c>
      <c r="E293">
        <v>-0.5</v>
      </c>
      <c r="F293">
        <v>-13.888888888888889</v>
      </c>
      <c r="G293">
        <v>3.1</v>
      </c>
      <c r="H293">
        <v>4361</v>
      </c>
      <c r="I293">
        <v>620</v>
      </c>
      <c r="J293">
        <v>594.95000000000005</v>
      </c>
      <c r="K293" t="s">
        <v>63</v>
      </c>
      <c r="N293">
        <v>620</v>
      </c>
      <c r="O293">
        <v>594</v>
      </c>
      <c r="P293">
        <v>25.75</v>
      </c>
      <c r="Q293">
        <v>-32</v>
      </c>
      <c r="R293">
        <v>-5.1118210862619806</v>
      </c>
      <c r="S293">
        <v>106</v>
      </c>
      <c r="T293">
        <v>23.33</v>
      </c>
      <c r="U293">
        <v>1.25</v>
      </c>
      <c r="V293">
        <v>5.1020408163265305</v>
      </c>
    </row>
    <row r="294" spans="1:22" x14ac:dyDescent="0.2">
      <c r="A294">
        <v>417</v>
      </c>
      <c r="B294">
        <v>11.334601793965751</v>
      </c>
      <c r="C294">
        <v>5575</v>
      </c>
      <c r="D294">
        <v>23.6</v>
      </c>
      <c r="E294">
        <v>-1.0500000000000007</v>
      </c>
      <c r="F294">
        <v>-10.243902439024396</v>
      </c>
      <c r="G294">
        <v>9.1999999999999993</v>
      </c>
      <c r="H294">
        <v>4096</v>
      </c>
      <c r="I294">
        <v>600</v>
      </c>
      <c r="J294">
        <v>594.95000000000005</v>
      </c>
      <c r="K294" t="s">
        <v>63</v>
      </c>
      <c r="N294">
        <v>600</v>
      </c>
      <c r="O294">
        <v>2092</v>
      </c>
      <c r="P294">
        <v>11.9</v>
      </c>
      <c r="Q294">
        <v>-73</v>
      </c>
      <c r="R294">
        <v>-3.371824480369515</v>
      </c>
      <c r="S294">
        <v>2493</v>
      </c>
      <c r="T294">
        <v>23.11</v>
      </c>
      <c r="U294">
        <v>0.55000000000000071</v>
      </c>
      <c r="V294">
        <v>4.8458149779735749</v>
      </c>
    </row>
    <row r="295" spans="1:22" x14ac:dyDescent="0.2">
      <c r="A295">
        <v>83</v>
      </c>
      <c r="B295">
        <v>2.6051475204017578</v>
      </c>
      <c r="C295">
        <v>1202</v>
      </c>
      <c r="D295">
        <v>24.64</v>
      </c>
      <c r="E295">
        <v>-0.35000000000000009</v>
      </c>
      <c r="F295">
        <v>-16.666666666666671</v>
      </c>
      <c r="G295">
        <v>1.75</v>
      </c>
      <c r="H295">
        <v>3269</v>
      </c>
      <c r="I295">
        <v>630</v>
      </c>
      <c r="J295">
        <v>594.95000000000005</v>
      </c>
      <c r="K295" t="s">
        <v>63</v>
      </c>
      <c r="N295">
        <v>630</v>
      </c>
      <c r="O295">
        <v>290</v>
      </c>
      <c r="P295">
        <v>34.700000000000003</v>
      </c>
      <c r="Q295">
        <v>-12</v>
      </c>
      <c r="R295">
        <v>-3.9735099337748343</v>
      </c>
      <c r="S295">
        <v>48</v>
      </c>
      <c r="T295">
        <v>25.23</v>
      </c>
      <c r="U295">
        <v>1.8000000000000043</v>
      </c>
      <c r="V295">
        <v>5.4711246200608032</v>
      </c>
    </row>
    <row r="296" spans="1:22" x14ac:dyDescent="0.2">
      <c r="A296">
        <v>21</v>
      </c>
      <c r="B296">
        <v>2.2900763358778624</v>
      </c>
      <c r="C296">
        <v>1111</v>
      </c>
      <c r="D296">
        <v>28.05</v>
      </c>
      <c r="E296">
        <v>-1.3000000000000007</v>
      </c>
      <c r="F296">
        <v>-9.0909090909090953</v>
      </c>
      <c r="G296">
        <v>13</v>
      </c>
      <c r="H296">
        <v>938</v>
      </c>
      <c r="I296">
        <v>1700</v>
      </c>
      <c r="J296">
        <v>1634</v>
      </c>
      <c r="K296" t="s">
        <v>201</v>
      </c>
      <c r="N296">
        <v>1700</v>
      </c>
      <c r="O296">
        <v>236</v>
      </c>
      <c r="P296">
        <v>72</v>
      </c>
      <c r="Q296">
        <v>-3</v>
      </c>
      <c r="R296">
        <v>-1.2552301255230125</v>
      </c>
      <c r="S296">
        <v>13</v>
      </c>
      <c r="T296">
        <v>27.08</v>
      </c>
      <c r="U296">
        <v>3</v>
      </c>
      <c r="V296">
        <v>4.3478260869565215</v>
      </c>
    </row>
    <row r="297" spans="1:22" x14ac:dyDescent="0.2">
      <c r="A297">
        <v>-42</v>
      </c>
      <c r="B297">
        <v>-6.5830721003134798</v>
      </c>
      <c r="C297">
        <v>1789</v>
      </c>
      <c r="D297">
        <v>27.89</v>
      </c>
      <c r="E297">
        <v>-2.0500000000000007</v>
      </c>
      <c r="F297">
        <v>-7.4681238615664878</v>
      </c>
      <c r="G297">
        <v>25.4</v>
      </c>
      <c r="H297">
        <v>596</v>
      </c>
      <c r="I297">
        <v>1660</v>
      </c>
      <c r="J297">
        <v>1634</v>
      </c>
      <c r="K297" t="s">
        <v>201</v>
      </c>
      <c r="N297">
        <v>1660</v>
      </c>
      <c r="O297">
        <v>55</v>
      </c>
      <c r="P297">
        <v>45</v>
      </c>
      <c r="Q297">
        <v>-6</v>
      </c>
      <c r="R297">
        <v>-9.8360655737704921</v>
      </c>
      <c r="S297">
        <v>44</v>
      </c>
      <c r="T297">
        <v>27.48</v>
      </c>
      <c r="U297">
        <v>0.14999999999999858</v>
      </c>
      <c r="V297">
        <v>0.33444816053511389</v>
      </c>
    </row>
    <row r="298" spans="1:22" x14ac:dyDescent="0.2">
      <c r="A298">
        <v>65</v>
      </c>
      <c r="B298">
        <v>14.573991031390134</v>
      </c>
      <c r="C298">
        <v>366</v>
      </c>
      <c r="D298">
        <v>31.09</v>
      </c>
      <c r="E298">
        <v>0.14999999999999991</v>
      </c>
      <c r="F298">
        <v>6.6666666666666625</v>
      </c>
      <c r="G298">
        <v>2.4</v>
      </c>
      <c r="H298">
        <v>511</v>
      </c>
      <c r="I298">
        <v>1800</v>
      </c>
      <c r="J298">
        <v>1634</v>
      </c>
      <c r="K298" t="s">
        <v>201</v>
      </c>
      <c r="N298">
        <v>1800</v>
      </c>
      <c r="O298">
        <v>63</v>
      </c>
      <c r="P298">
        <v>153.35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 x14ac:dyDescent="0.2">
      <c r="A299">
        <v>69</v>
      </c>
      <c r="B299">
        <v>13.883299798792757</v>
      </c>
      <c r="C299">
        <v>746</v>
      </c>
      <c r="D299">
        <v>29.44</v>
      </c>
      <c r="E299">
        <v>-0.14999999999999991</v>
      </c>
      <c r="F299">
        <v>-8.8235294117647012</v>
      </c>
      <c r="G299">
        <v>1.55</v>
      </c>
      <c r="H299">
        <v>566</v>
      </c>
      <c r="I299">
        <v>190</v>
      </c>
      <c r="J299">
        <v>182.4</v>
      </c>
      <c r="K299" t="s">
        <v>237</v>
      </c>
      <c r="N299">
        <v>190</v>
      </c>
      <c r="O299">
        <v>59</v>
      </c>
      <c r="P299">
        <v>8.5500000000000007</v>
      </c>
      <c r="Q299">
        <v>1</v>
      </c>
      <c r="R299">
        <v>1.7241379310344827</v>
      </c>
      <c r="S299">
        <v>17</v>
      </c>
      <c r="T299">
        <v>30.12</v>
      </c>
      <c r="U299">
        <v>0.40000000000000036</v>
      </c>
      <c r="V299">
        <v>4.9079754601227039</v>
      </c>
    </row>
    <row r="300" spans="1:22" x14ac:dyDescent="0.2">
      <c r="A300">
        <v>15</v>
      </c>
      <c r="B300">
        <v>4.032258064516129</v>
      </c>
      <c r="C300">
        <v>274</v>
      </c>
      <c r="D300">
        <v>32.72</v>
      </c>
      <c r="E300">
        <v>0</v>
      </c>
      <c r="F300">
        <v>0</v>
      </c>
      <c r="G300">
        <v>0.4</v>
      </c>
      <c r="H300">
        <v>387</v>
      </c>
      <c r="I300">
        <v>200</v>
      </c>
      <c r="J300">
        <v>182.4</v>
      </c>
      <c r="K300" t="s">
        <v>237</v>
      </c>
      <c r="N300">
        <v>200</v>
      </c>
      <c r="O300">
        <v>4</v>
      </c>
      <c r="P300">
        <v>17.05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x14ac:dyDescent="0.2">
      <c r="A301">
        <v>101</v>
      </c>
      <c r="B301">
        <v>35.689045936395758</v>
      </c>
      <c r="C301">
        <v>1378</v>
      </c>
      <c r="D301">
        <v>28.95</v>
      </c>
      <c r="E301">
        <v>-0.19999999999999973</v>
      </c>
      <c r="F301">
        <v>-6.0606060606060534</v>
      </c>
      <c r="G301">
        <v>3.1</v>
      </c>
      <c r="H301">
        <v>384</v>
      </c>
      <c r="I301">
        <v>185</v>
      </c>
      <c r="J301">
        <v>182.4</v>
      </c>
      <c r="K301" t="s">
        <v>237</v>
      </c>
      <c r="N301">
        <v>185</v>
      </c>
      <c r="O301">
        <v>72</v>
      </c>
      <c r="P301">
        <v>5.65</v>
      </c>
      <c r="Q301">
        <v>33</v>
      </c>
      <c r="R301">
        <v>84.615384615384613</v>
      </c>
      <c r="S301">
        <v>162</v>
      </c>
      <c r="T301">
        <v>33.43</v>
      </c>
      <c r="U301">
        <v>1.25</v>
      </c>
      <c r="V301">
        <v>28.409090909090907</v>
      </c>
    </row>
    <row r="302" spans="1:22" x14ac:dyDescent="0.2">
      <c r="A302">
        <v>31</v>
      </c>
      <c r="B302">
        <v>1.82031708749266</v>
      </c>
      <c r="C302">
        <v>374</v>
      </c>
      <c r="D302">
        <v>32.159999999999997</v>
      </c>
      <c r="E302">
        <v>-0.10000000000000009</v>
      </c>
      <c r="F302">
        <v>-5.0000000000000044</v>
      </c>
      <c r="G302">
        <v>1.9</v>
      </c>
      <c r="H302">
        <v>1734</v>
      </c>
      <c r="I302">
        <v>1100</v>
      </c>
      <c r="J302">
        <v>1001.25</v>
      </c>
      <c r="K302" t="s">
        <v>66</v>
      </c>
      <c r="N302">
        <v>1100</v>
      </c>
      <c r="O302">
        <v>216</v>
      </c>
      <c r="P302">
        <v>96.2</v>
      </c>
      <c r="Q302">
        <v>3</v>
      </c>
      <c r="R302">
        <v>1.408450704225352</v>
      </c>
      <c r="S302">
        <v>12</v>
      </c>
      <c r="T302">
        <v>29.9</v>
      </c>
      <c r="U302">
        <v>5.3500000000000085</v>
      </c>
      <c r="V302">
        <v>5.8888277380297289</v>
      </c>
    </row>
    <row r="303" spans="1:22" x14ac:dyDescent="0.2">
      <c r="A303">
        <v>211</v>
      </c>
      <c r="B303">
        <v>15.234657039711191</v>
      </c>
      <c r="C303">
        <v>1040</v>
      </c>
      <c r="D303">
        <v>28.25</v>
      </c>
      <c r="E303">
        <v>-1.0999999999999996</v>
      </c>
      <c r="F303">
        <v>-11.45833333333333</v>
      </c>
      <c r="G303">
        <v>8.5</v>
      </c>
      <c r="H303">
        <v>1596</v>
      </c>
      <c r="I303">
        <v>1040</v>
      </c>
      <c r="J303">
        <v>1001.25</v>
      </c>
      <c r="K303" t="s">
        <v>66</v>
      </c>
      <c r="N303">
        <v>1040</v>
      </c>
      <c r="O303">
        <v>302</v>
      </c>
      <c r="P303">
        <v>38.950000000000003</v>
      </c>
      <c r="Q303">
        <v>3</v>
      </c>
      <c r="R303">
        <v>1.0033444816053512</v>
      </c>
      <c r="S303">
        <v>8</v>
      </c>
      <c r="T303">
        <v>20.23</v>
      </c>
      <c r="U303">
        <v>-9.9999999999994316E-2</v>
      </c>
      <c r="V303">
        <v>-0.25608194622277675</v>
      </c>
    </row>
    <row r="304" spans="1:22" x14ac:dyDescent="0.2">
      <c r="A304">
        <v>164</v>
      </c>
      <c r="B304">
        <v>12.923561859732072</v>
      </c>
      <c r="C304">
        <v>1709</v>
      </c>
      <c r="D304">
        <v>29.57</v>
      </c>
      <c r="E304">
        <v>-1.1500000000000021</v>
      </c>
      <c r="F304">
        <v>-6.8249258160237511</v>
      </c>
      <c r="G304">
        <v>15.7</v>
      </c>
      <c r="H304">
        <v>1433</v>
      </c>
      <c r="I304">
        <v>1020</v>
      </c>
      <c r="J304">
        <v>1001.25</v>
      </c>
      <c r="K304" t="s">
        <v>66</v>
      </c>
      <c r="N304">
        <v>1020</v>
      </c>
      <c r="O304">
        <v>554</v>
      </c>
      <c r="P304">
        <v>28</v>
      </c>
      <c r="Q304">
        <v>-16</v>
      </c>
      <c r="R304">
        <v>-2.807017543859649</v>
      </c>
      <c r="S304">
        <v>123</v>
      </c>
      <c r="T304">
        <v>25.69</v>
      </c>
      <c r="U304">
        <v>2.1000000000000014</v>
      </c>
      <c r="V304">
        <v>8.1081081081081141</v>
      </c>
    </row>
    <row r="305" spans="1:22" x14ac:dyDescent="0.2">
      <c r="A305">
        <v>42</v>
      </c>
      <c r="B305">
        <v>1.1634349030470914</v>
      </c>
      <c r="C305">
        <v>2522</v>
      </c>
      <c r="D305">
        <v>18.78</v>
      </c>
      <c r="E305">
        <v>-9.9999999999999867E-2</v>
      </c>
      <c r="F305">
        <v>-8.6956521739130324</v>
      </c>
      <c r="G305">
        <v>1.05</v>
      </c>
      <c r="H305">
        <v>3652</v>
      </c>
      <c r="I305">
        <v>170</v>
      </c>
      <c r="J305">
        <v>166</v>
      </c>
      <c r="K305" t="s">
        <v>105</v>
      </c>
      <c r="N305">
        <v>170</v>
      </c>
      <c r="O305">
        <v>646</v>
      </c>
      <c r="P305">
        <v>4.2</v>
      </c>
      <c r="Q305">
        <v>-32</v>
      </c>
      <c r="R305">
        <v>-4.71976401179941</v>
      </c>
      <c r="S305">
        <v>196</v>
      </c>
      <c r="T305">
        <v>16.440000000000001</v>
      </c>
      <c r="U305">
        <v>0.10000000000000053</v>
      </c>
      <c r="V305">
        <v>2.4390243902439157</v>
      </c>
    </row>
    <row r="306" spans="1:22" x14ac:dyDescent="0.2">
      <c r="A306">
        <v>23</v>
      </c>
      <c r="B306">
        <v>1.2466124661246611</v>
      </c>
      <c r="C306">
        <v>1358</v>
      </c>
      <c r="D306">
        <v>21.06</v>
      </c>
      <c r="E306">
        <v>-5.0000000000000044E-2</v>
      </c>
      <c r="F306">
        <v>-12.500000000000011</v>
      </c>
      <c r="G306">
        <v>0.35</v>
      </c>
      <c r="H306">
        <v>1868</v>
      </c>
      <c r="I306">
        <v>175</v>
      </c>
      <c r="J306">
        <v>166</v>
      </c>
      <c r="K306" t="s">
        <v>105</v>
      </c>
      <c r="N306">
        <v>175</v>
      </c>
      <c r="O306">
        <v>124</v>
      </c>
      <c r="P306">
        <v>8.9</v>
      </c>
      <c r="Q306">
        <v>0</v>
      </c>
      <c r="R306">
        <v>0</v>
      </c>
      <c r="S306">
        <v>18</v>
      </c>
      <c r="T306">
        <v>23.71</v>
      </c>
      <c r="U306">
        <v>0.80000000000000071</v>
      </c>
      <c r="V306">
        <v>9.8765432098765515</v>
      </c>
    </row>
    <row r="307" spans="1:22" x14ac:dyDescent="0.2">
      <c r="A307">
        <v>14</v>
      </c>
      <c r="B307">
        <v>1.10062893081761</v>
      </c>
      <c r="C307">
        <v>227</v>
      </c>
      <c r="D307">
        <v>24.33</v>
      </c>
      <c r="E307">
        <v>-5.0000000000000017E-2</v>
      </c>
      <c r="F307">
        <v>-25.000000000000007</v>
      </c>
      <c r="G307">
        <v>0.15</v>
      </c>
      <c r="H307">
        <v>1286</v>
      </c>
      <c r="I307">
        <v>180</v>
      </c>
      <c r="J307">
        <v>166</v>
      </c>
      <c r="K307" t="s">
        <v>105</v>
      </c>
      <c r="N307">
        <v>180</v>
      </c>
      <c r="O307">
        <v>34</v>
      </c>
      <c r="P307">
        <v>13.45</v>
      </c>
      <c r="Q307">
        <v>-1</v>
      </c>
      <c r="R307">
        <v>-2.8571428571428572</v>
      </c>
      <c r="S307">
        <v>1</v>
      </c>
      <c r="T307">
        <v>22.14</v>
      </c>
      <c r="U307">
        <v>1.3999999999999986</v>
      </c>
      <c r="V307">
        <v>11.618257261410776</v>
      </c>
    </row>
    <row r="308" spans="1:22" x14ac:dyDescent="0.2">
      <c r="A308">
        <v>56</v>
      </c>
      <c r="B308">
        <v>9.9290780141843964</v>
      </c>
      <c r="C308">
        <v>292</v>
      </c>
      <c r="D308">
        <v>37.69</v>
      </c>
      <c r="E308">
        <v>-0.40000000000000036</v>
      </c>
      <c r="F308">
        <v>-7.6923076923076987</v>
      </c>
      <c r="G308">
        <v>4.8</v>
      </c>
      <c r="H308">
        <v>620</v>
      </c>
      <c r="I308">
        <v>3000</v>
      </c>
      <c r="J308">
        <v>2670.05</v>
      </c>
      <c r="K308" t="s">
        <v>227</v>
      </c>
      <c r="N308">
        <v>3000</v>
      </c>
      <c r="O308">
        <v>2</v>
      </c>
      <c r="P308">
        <v>384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 x14ac:dyDescent="0.2">
      <c r="A309">
        <v>89</v>
      </c>
      <c r="B309">
        <v>20.319634703196346</v>
      </c>
      <c r="C309">
        <v>1699</v>
      </c>
      <c r="D309">
        <v>32.049999999999997</v>
      </c>
      <c r="E309">
        <v>0</v>
      </c>
      <c r="F309">
        <v>0</v>
      </c>
      <c r="G309">
        <v>55</v>
      </c>
      <c r="H309">
        <v>527</v>
      </c>
      <c r="I309">
        <v>2700</v>
      </c>
      <c r="J309">
        <v>2670.05</v>
      </c>
      <c r="K309" t="s">
        <v>227</v>
      </c>
      <c r="N309">
        <v>2700</v>
      </c>
      <c r="O309">
        <v>101</v>
      </c>
      <c r="P309">
        <v>80</v>
      </c>
      <c r="Q309">
        <v>-7</v>
      </c>
      <c r="R309">
        <v>-6.4814814814814818</v>
      </c>
      <c r="S309">
        <v>138</v>
      </c>
      <c r="T309">
        <v>34.369999999999997</v>
      </c>
      <c r="U309">
        <v>1.8499999999999943</v>
      </c>
      <c r="V309">
        <v>2.3672424824056226</v>
      </c>
    </row>
    <row r="310" spans="1:22" x14ac:dyDescent="0.2">
      <c r="A310">
        <v>47</v>
      </c>
      <c r="B310">
        <v>14.37308868501529</v>
      </c>
      <c r="C310">
        <v>573</v>
      </c>
      <c r="D310">
        <v>32.94</v>
      </c>
      <c r="E310">
        <v>9.9999999999997868E-2</v>
      </c>
      <c r="F310">
        <v>0.41928721174003292</v>
      </c>
      <c r="G310">
        <v>23.95</v>
      </c>
      <c r="H310">
        <v>374</v>
      </c>
      <c r="I310">
        <v>2800</v>
      </c>
      <c r="J310">
        <v>2670.05</v>
      </c>
      <c r="K310" t="s">
        <v>227</v>
      </c>
      <c r="N310">
        <v>2800</v>
      </c>
      <c r="O310">
        <v>54</v>
      </c>
      <c r="P310">
        <v>139</v>
      </c>
      <c r="Q310">
        <v>3</v>
      </c>
      <c r="R310">
        <v>5.882352941176471</v>
      </c>
      <c r="S310">
        <v>6</v>
      </c>
      <c r="T310">
        <v>29.77</v>
      </c>
      <c r="U310">
        <v>-11</v>
      </c>
      <c r="V310">
        <v>-7.333333333333333</v>
      </c>
    </row>
    <row r="311" spans="1:22" x14ac:dyDescent="0.2">
      <c r="A311">
        <v>-10</v>
      </c>
      <c r="B311">
        <v>-0.47869794159885115</v>
      </c>
      <c r="C311">
        <v>1605</v>
      </c>
      <c r="D311">
        <v>38.49</v>
      </c>
      <c r="E311">
        <v>-5.0000000000000266E-2</v>
      </c>
      <c r="F311">
        <v>-2.0408163265306229</v>
      </c>
      <c r="G311">
        <v>2.4</v>
      </c>
      <c r="H311">
        <v>2079</v>
      </c>
      <c r="I311">
        <v>190</v>
      </c>
      <c r="J311">
        <v>181.7</v>
      </c>
      <c r="K311" t="s">
        <v>239</v>
      </c>
      <c r="N311">
        <v>190</v>
      </c>
      <c r="O311">
        <v>425</v>
      </c>
      <c r="P311">
        <v>10.050000000000001</v>
      </c>
      <c r="Q311">
        <v>-6</v>
      </c>
      <c r="R311">
        <v>-1.3921113689095128</v>
      </c>
      <c r="S311">
        <v>57</v>
      </c>
      <c r="T311">
        <v>38.700000000000003</v>
      </c>
      <c r="U311">
        <v>-0.14999999999999858</v>
      </c>
      <c r="V311">
        <v>-1.4705882352941038</v>
      </c>
    </row>
    <row r="312" spans="1:22" x14ac:dyDescent="0.2">
      <c r="A312">
        <v>-20</v>
      </c>
      <c r="B312">
        <v>-1.4245014245014245</v>
      </c>
      <c r="C312">
        <v>672</v>
      </c>
      <c r="D312">
        <v>40.49</v>
      </c>
      <c r="E312">
        <v>-9.9999999999999978E-2</v>
      </c>
      <c r="F312">
        <v>-11.111111111111107</v>
      </c>
      <c r="G312">
        <v>0.8</v>
      </c>
      <c r="H312">
        <v>1384</v>
      </c>
      <c r="I312">
        <v>200</v>
      </c>
      <c r="J312">
        <v>181.7</v>
      </c>
      <c r="K312" t="s">
        <v>239</v>
      </c>
      <c r="N312">
        <v>200</v>
      </c>
      <c r="O312">
        <v>115</v>
      </c>
      <c r="P312">
        <v>21.2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 x14ac:dyDescent="0.2">
      <c r="A313">
        <v>-2</v>
      </c>
      <c r="B313">
        <v>-0.18552875695732837</v>
      </c>
      <c r="C313">
        <v>1484</v>
      </c>
      <c r="D313">
        <v>37.85</v>
      </c>
      <c r="E313">
        <v>-0.15000000000000036</v>
      </c>
      <c r="F313">
        <v>-3.6144578313253093</v>
      </c>
      <c r="G313">
        <v>4</v>
      </c>
      <c r="H313">
        <v>1076</v>
      </c>
      <c r="I313">
        <v>185</v>
      </c>
      <c r="J313">
        <v>181.7</v>
      </c>
      <c r="K313" t="s">
        <v>239</v>
      </c>
      <c r="N313">
        <v>185</v>
      </c>
      <c r="O313">
        <v>452</v>
      </c>
      <c r="P313">
        <v>6.4</v>
      </c>
      <c r="Q313">
        <v>-17</v>
      </c>
      <c r="R313">
        <v>-3.624733475479744</v>
      </c>
      <c r="S313">
        <v>495</v>
      </c>
      <c r="T313">
        <v>36.06</v>
      </c>
      <c r="U313">
        <v>-0.34999999999999964</v>
      </c>
      <c r="V313">
        <v>-5.1851851851851798</v>
      </c>
    </row>
    <row r="314" spans="1:22" x14ac:dyDescent="0.2">
      <c r="A314">
        <v>-39</v>
      </c>
      <c r="B314">
        <v>-4.1269841269841274</v>
      </c>
      <c r="C314">
        <v>458</v>
      </c>
      <c r="D314">
        <v>32.26</v>
      </c>
      <c r="E314">
        <v>-1.25</v>
      </c>
      <c r="F314">
        <v>-30.864197530864203</v>
      </c>
      <c r="G314">
        <v>2.8</v>
      </c>
      <c r="H314">
        <v>906</v>
      </c>
      <c r="I314">
        <v>520</v>
      </c>
      <c r="J314">
        <v>489</v>
      </c>
      <c r="K314" t="s">
        <v>240</v>
      </c>
      <c r="N314">
        <v>520</v>
      </c>
      <c r="O314">
        <v>204</v>
      </c>
      <c r="P314">
        <v>33.1</v>
      </c>
      <c r="Q314">
        <v>-15</v>
      </c>
      <c r="R314">
        <v>-6.8493150684931505</v>
      </c>
      <c r="S314">
        <v>21</v>
      </c>
      <c r="T314">
        <v>36.770000000000003</v>
      </c>
      <c r="U314">
        <v>3.6500000000000021</v>
      </c>
      <c r="V314">
        <v>12.393887945670636</v>
      </c>
    </row>
    <row r="315" spans="1:22" x14ac:dyDescent="0.2">
      <c r="A315">
        <v>6</v>
      </c>
      <c r="B315">
        <v>0.72463768115942029</v>
      </c>
      <c r="C315">
        <v>590</v>
      </c>
      <c r="D315">
        <v>32.08</v>
      </c>
      <c r="E315">
        <v>-1.6500000000000004</v>
      </c>
      <c r="F315">
        <v>-25.581395348837216</v>
      </c>
      <c r="G315">
        <v>4.8</v>
      </c>
      <c r="H315">
        <v>834</v>
      </c>
      <c r="I315">
        <v>510</v>
      </c>
      <c r="J315">
        <v>489</v>
      </c>
      <c r="K315" t="s">
        <v>240</v>
      </c>
      <c r="N315">
        <v>510</v>
      </c>
      <c r="O315">
        <v>184</v>
      </c>
      <c r="P315">
        <v>24</v>
      </c>
      <c r="Q315">
        <v>-4</v>
      </c>
      <c r="R315">
        <v>-2.1276595744680851</v>
      </c>
      <c r="S315">
        <v>6</v>
      </c>
      <c r="T315">
        <v>32.119999999999997</v>
      </c>
      <c r="U315">
        <v>1.6999999999999993</v>
      </c>
      <c r="V315">
        <v>7.6233183856502214</v>
      </c>
    </row>
    <row r="316" spans="1:22" x14ac:dyDescent="0.2">
      <c r="A316">
        <v>110</v>
      </c>
      <c r="B316">
        <v>15.580736543909348</v>
      </c>
      <c r="C316">
        <v>745</v>
      </c>
      <c r="D316">
        <v>31.45</v>
      </c>
      <c r="E316">
        <v>-2.2999999999999989</v>
      </c>
      <c r="F316">
        <v>-23.115577889447227</v>
      </c>
      <c r="G316">
        <v>7.65</v>
      </c>
      <c r="H316">
        <v>816</v>
      </c>
      <c r="I316">
        <v>500</v>
      </c>
      <c r="J316">
        <v>489</v>
      </c>
      <c r="K316" t="s">
        <v>240</v>
      </c>
      <c r="N316">
        <v>500</v>
      </c>
      <c r="O316">
        <v>724</v>
      </c>
      <c r="P316">
        <v>16.600000000000001</v>
      </c>
      <c r="Q316">
        <v>0</v>
      </c>
      <c r="R316">
        <v>0</v>
      </c>
      <c r="S316">
        <v>113</v>
      </c>
      <c r="T316">
        <v>30.68</v>
      </c>
      <c r="U316">
        <v>0.60000000000000142</v>
      </c>
      <c r="V316">
        <v>3.7500000000000089</v>
      </c>
    </row>
    <row r="317" spans="1:22" x14ac:dyDescent="0.2">
      <c r="A317">
        <v>-250</v>
      </c>
      <c r="B317">
        <v>-19.500780031201248</v>
      </c>
      <c r="C317">
        <v>3988</v>
      </c>
      <c r="D317">
        <v>31.83</v>
      </c>
      <c r="E317">
        <v>-7.7000000000000028</v>
      </c>
      <c r="F317">
        <v>-12.469635627530369</v>
      </c>
      <c r="G317">
        <v>54.05</v>
      </c>
      <c r="H317">
        <v>1032</v>
      </c>
      <c r="I317">
        <v>2100</v>
      </c>
      <c r="J317">
        <v>2100</v>
      </c>
      <c r="K317" t="s">
        <v>162</v>
      </c>
      <c r="N317">
        <v>2100</v>
      </c>
      <c r="O317">
        <v>270</v>
      </c>
      <c r="P317">
        <v>45.6</v>
      </c>
      <c r="Q317">
        <v>68</v>
      </c>
      <c r="R317">
        <v>33.663366336633665</v>
      </c>
      <c r="S317">
        <v>958</v>
      </c>
      <c r="T317">
        <v>31.21</v>
      </c>
      <c r="U317">
        <v>-1</v>
      </c>
      <c r="V317">
        <v>-2.1459227467811157</v>
      </c>
    </row>
    <row r="318" spans="1:22" x14ac:dyDescent="0.2">
      <c r="A318">
        <v>38</v>
      </c>
      <c r="B318">
        <v>7.1563088512241055</v>
      </c>
      <c r="C318">
        <v>2046</v>
      </c>
      <c r="D318">
        <v>32.11</v>
      </c>
      <c r="E318">
        <v>-4.6499999999999986</v>
      </c>
      <c r="F318">
        <v>-20.261437908496728</v>
      </c>
      <c r="G318">
        <v>18.3</v>
      </c>
      <c r="H318">
        <v>569</v>
      </c>
      <c r="I318">
        <v>2200</v>
      </c>
      <c r="J318">
        <v>2100</v>
      </c>
      <c r="K318" t="s">
        <v>162</v>
      </c>
      <c r="N318">
        <v>2200</v>
      </c>
      <c r="O318">
        <v>18</v>
      </c>
      <c r="P318">
        <v>113.4</v>
      </c>
      <c r="Q318">
        <v>1</v>
      </c>
      <c r="R318">
        <v>5.882352941176471</v>
      </c>
      <c r="S318">
        <v>9</v>
      </c>
      <c r="T318">
        <v>34.4</v>
      </c>
      <c r="U318">
        <v>3.6000000000000085</v>
      </c>
      <c r="V318">
        <v>3.2786885245901716</v>
      </c>
    </row>
    <row r="319" spans="1:22" x14ac:dyDescent="0.2">
      <c r="A319">
        <v>-7</v>
      </c>
      <c r="B319">
        <v>-1.971830985915493</v>
      </c>
      <c r="C319">
        <v>54</v>
      </c>
      <c r="D319">
        <v>34.54</v>
      </c>
      <c r="E319">
        <v>-7.0000000000000142</v>
      </c>
      <c r="F319">
        <v>-5.3825451749327282</v>
      </c>
      <c r="G319">
        <v>123.05</v>
      </c>
      <c r="H319">
        <v>348</v>
      </c>
      <c r="I319">
        <v>2000</v>
      </c>
      <c r="J319">
        <v>2100</v>
      </c>
      <c r="K319" t="s">
        <v>162</v>
      </c>
      <c r="N319">
        <v>2000</v>
      </c>
      <c r="O319">
        <v>543</v>
      </c>
      <c r="P319">
        <v>14.65</v>
      </c>
      <c r="Q319">
        <v>-23</v>
      </c>
      <c r="R319">
        <v>-4.0636042402826851</v>
      </c>
      <c r="S319">
        <v>787</v>
      </c>
      <c r="T319">
        <v>33.369999999999997</v>
      </c>
      <c r="U319">
        <v>-0.59999999999999964</v>
      </c>
      <c r="V319">
        <v>-3.9344262295081944</v>
      </c>
    </row>
    <row r="320" spans="1:22" x14ac:dyDescent="0.2">
      <c r="A320">
        <v>16</v>
      </c>
      <c r="B320">
        <v>1.3136288998357963</v>
      </c>
      <c r="C320">
        <v>557</v>
      </c>
      <c r="D320">
        <v>40.08</v>
      </c>
      <c r="E320">
        <v>-1.0499999999999998</v>
      </c>
      <c r="F320">
        <v>-17.948717948717945</v>
      </c>
      <c r="G320">
        <v>4.8</v>
      </c>
      <c r="H320">
        <v>1234</v>
      </c>
      <c r="I320">
        <v>320</v>
      </c>
      <c r="J320">
        <v>307.39999999999998</v>
      </c>
      <c r="K320" t="s">
        <v>131</v>
      </c>
      <c r="N320">
        <v>320</v>
      </c>
      <c r="O320">
        <v>162</v>
      </c>
      <c r="P320">
        <v>17.25</v>
      </c>
      <c r="Q320">
        <v>-18</v>
      </c>
      <c r="R320">
        <v>-10</v>
      </c>
      <c r="S320">
        <v>29</v>
      </c>
      <c r="T320">
        <v>44.74</v>
      </c>
      <c r="U320">
        <v>1.5999999999999996</v>
      </c>
      <c r="V320">
        <v>10.223642172523959</v>
      </c>
    </row>
    <row r="321" spans="1:22" x14ac:dyDescent="0.2">
      <c r="A321">
        <v>-47</v>
      </c>
      <c r="B321">
        <v>-8.5144927536231876</v>
      </c>
      <c r="C321">
        <v>204</v>
      </c>
      <c r="D321">
        <v>40.67</v>
      </c>
      <c r="E321">
        <v>-0.85000000000000009</v>
      </c>
      <c r="F321">
        <v>-25.000000000000007</v>
      </c>
      <c r="G321">
        <v>2.5499999999999998</v>
      </c>
      <c r="H321">
        <v>505</v>
      </c>
      <c r="I321">
        <v>330</v>
      </c>
      <c r="J321">
        <v>307.39999999999998</v>
      </c>
      <c r="K321" t="s">
        <v>131</v>
      </c>
      <c r="N321">
        <v>330</v>
      </c>
      <c r="O321">
        <v>58</v>
      </c>
      <c r="P321">
        <v>24.45</v>
      </c>
      <c r="Q321">
        <v>-9</v>
      </c>
      <c r="R321">
        <v>-13.432835820895523</v>
      </c>
      <c r="S321">
        <v>27</v>
      </c>
      <c r="T321">
        <v>43.5</v>
      </c>
      <c r="U321">
        <v>0.34999999999999787</v>
      </c>
      <c r="V321">
        <v>1.4522821576763396</v>
      </c>
    </row>
    <row r="322" spans="1:22" x14ac:dyDescent="0.2">
      <c r="A322">
        <v>93</v>
      </c>
      <c r="B322">
        <v>24.73404255319149</v>
      </c>
      <c r="C322">
        <v>594</v>
      </c>
      <c r="D322">
        <v>39.36</v>
      </c>
      <c r="E322">
        <v>-1.25</v>
      </c>
      <c r="F322">
        <v>-12.953367875647666</v>
      </c>
      <c r="G322">
        <v>8.4</v>
      </c>
      <c r="H322">
        <v>469</v>
      </c>
      <c r="I322">
        <v>310</v>
      </c>
      <c r="J322">
        <v>307.39999999999998</v>
      </c>
      <c r="K322" t="s">
        <v>131</v>
      </c>
      <c r="N322">
        <v>310</v>
      </c>
      <c r="O322">
        <v>215</v>
      </c>
      <c r="P322">
        <v>10.050000000000001</v>
      </c>
      <c r="Q322">
        <v>14</v>
      </c>
      <c r="R322">
        <v>6.9651741293532341</v>
      </c>
      <c r="S322">
        <v>151</v>
      </c>
      <c r="T322">
        <v>40.020000000000003</v>
      </c>
      <c r="U322">
        <v>0.35000000000000142</v>
      </c>
      <c r="V322">
        <v>3.6082474226804271</v>
      </c>
    </row>
    <row r="323" spans="1:22" x14ac:dyDescent="0.2">
      <c r="A323">
        <v>153</v>
      </c>
      <c r="B323">
        <v>12.634186622625929</v>
      </c>
      <c r="C323">
        <v>1285</v>
      </c>
      <c r="D323">
        <v>21.21</v>
      </c>
      <c r="E323">
        <v>-1.5</v>
      </c>
      <c r="F323">
        <v>-15</v>
      </c>
      <c r="G323">
        <v>8.5</v>
      </c>
      <c r="H323">
        <v>1364</v>
      </c>
      <c r="I323">
        <v>2700</v>
      </c>
      <c r="J323">
        <v>2583.0500000000002</v>
      </c>
      <c r="K323" t="s">
        <v>62</v>
      </c>
      <c r="N323">
        <v>2700</v>
      </c>
      <c r="O323">
        <v>290</v>
      </c>
      <c r="P323">
        <v>105.35</v>
      </c>
      <c r="Q323">
        <v>33</v>
      </c>
      <c r="R323">
        <v>12.840466926070039</v>
      </c>
      <c r="S323">
        <v>186</v>
      </c>
      <c r="T323">
        <v>0</v>
      </c>
      <c r="U323">
        <v>1.3499999999999943</v>
      </c>
      <c r="V323">
        <v>1.2980769230769176</v>
      </c>
    </row>
    <row r="324" spans="1:22" x14ac:dyDescent="0.2">
      <c r="A324">
        <v>117</v>
      </c>
      <c r="B324">
        <v>11.758793969849247</v>
      </c>
      <c r="C324">
        <v>2426</v>
      </c>
      <c r="D324">
        <v>20.2</v>
      </c>
      <c r="E324">
        <v>-4.4499999999999957</v>
      </c>
      <c r="F324">
        <v>-11.1111111111111</v>
      </c>
      <c r="G324">
        <v>35.6</v>
      </c>
      <c r="H324">
        <v>1112</v>
      </c>
      <c r="I324">
        <v>2600</v>
      </c>
      <c r="J324">
        <v>2583.0500000000002</v>
      </c>
      <c r="K324" t="s">
        <v>62</v>
      </c>
      <c r="N324">
        <v>2600</v>
      </c>
      <c r="O324">
        <v>656</v>
      </c>
      <c r="P324">
        <v>37.9</v>
      </c>
      <c r="Q324">
        <v>-7</v>
      </c>
      <c r="R324">
        <v>-1.0558069381598794</v>
      </c>
      <c r="S324">
        <v>1360</v>
      </c>
      <c r="T324">
        <v>17.41</v>
      </c>
      <c r="U324">
        <v>3.1499999999999986</v>
      </c>
      <c r="V324">
        <v>9.0647482014388459</v>
      </c>
    </row>
    <row r="325" spans="1:22" x14ac:dyDescent="0.2">
      <c r="A325">
        <v>-5</v>
      </c>
      <c r="B325">
        <v>-0.55187637969094927</v>
      </c>
      <c r="C325">
        <v>574</v>
      </c>
      <c r="D325">
        <v>24.39</v>
      </c>
      <c r="E325">
        <v>-0.64999999999999991</v>
      </c>
      <c r="F325">
        <v>-21.311475409836063</v>
      </c>
      <c r="G325">
        <v>2.4</v>
      </c>
      <c r="H325">
        <v>901</v>
      </c>
      <c r="I325">
        <v>2800</v>
      </c>
      <c r="J325">
        <v>2583.0500000000002</v>
      </c>
      <c r="K325" t="s">
        <v>62</v>
      </c>
      <c r="N325">
        <v>2800</v>
      </c>
      <c r="O325">
        <v>14</v>
      </c>
      <c r="P325">
        <v>192.95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 x14ac:dyDescent="0.2">
      <c r="A326">
        <v>6</v>
      </c>
      <c r="B326">
        <v>0.74165636588380712</v>
      </c>
      <c r="C326">
        <v>107</v>
      </c>
      <c r="D326">
        <v>37.28</v>
      </c>
      <c r="E326">
        <v>-9.9999999999999978E-2</v>
      </c>
      <c r="F326">
        <v>-14.285714285714283</v>
      </c>
      <c r="G326">
        <v>0.6</v>
      </c>
      <c r="H326">
        <v>815</v>
      </c>
      <c r="I326">
        <v>160</v>
      </c>
      <c r="J326">
        <v>146.5</v>
      </c>
      <c r="K326" t="s">
        <v>154</v>
      </c>
      <c r="N326">
        <v>160</v>
      </c>
      <c r="O326">
        <v>54</v>
      </c>
      <c r="P326">
        <v>13.2</v>
      </c>
      <c r="Q326">
        <v>0</v>
      </c>
      <c r="R326">
        <v>0</v>
      </c>
      <c r="S326">
        <v>3</v>
      </c>
      <c r="T326">
        <v>30.31</v>
      </c>
      <c r="U326">
        <v>4.9999999999998934E-2</v>
      </c>
      <c r="V326">
        <v>0.38022813688212115</v>
      </c>
    </row>
    <row r="327" spans="1:22" x14ac:dyDescent="0.2">
      <c r="A327">
        <v>-16</v>
      </c>
      <c r="B327">
        <v>-2.6186579378068742</v>
      </c>
      <c r="C327">
        <v>431</v>
      </c>
      <c r="D327">
        <v>33.65</v>
      </c>
      <c r="E327">
        <v>-0.39999999999999991</v>
      </c>
      <c r="F327">
        <v>-14.035087719298241</v>
      </c>
      <c r="G327">
        <v>2.4500000000000002</v>
      </c>
      <c r="H327">
        <v>595</v>
      </c>
      <c r="I327">
        <v>150</v>
      </c>
      <c r="J327">
        <v>146.5</v>
      </c>
      <c r="K327" t="s">
        <v>154</v>
      </c>
      <c r="N327">
        <v>150</v>
      </c>
      <c r="O327">
        <v>205</v>
      </c>
      <c r="P327">
        <v>5.5</v>
      </c>
      <c r="Q327">
        <v>-10</v>
      </c>
      <c r="R327">
        <v>-4.6511627906976747</v>
      </c>
      <c r="S327">
        <v>58</v>
      </c>
      <c r="T327">
        <v>34.43</v>
      </c>
      <c r="U327">
        <v>0.20000000000000018</v>
      </c>
      <c r="V327">
        <v>3.7735849056603805</v>
      </c>
    </row>
    <row r="328" spans="1:22" x14ac:dyDescent="0.2">
      <c r="A328">
        <v>-7</v>
      </c>
      <c r="B328">
        <v>-1.5555555555555556</v>
      </c>
      <c r="C328">
        <v>176</v>
      </c>
      <c r="D328">
        <v>33.840000000000003</v>
      </c>
      <c r="E328">
        <v>-0.25</v>
      </c>
      <c r="F328">
        <v>-18.518518518518519</v>
      </c>
      <c r="G328">
        <v>1.1000000000000001</v>
      </c>
      <c r="H328">
        <v>443</v>
      </c>
      <c r="I328">
        <v>155</v>
      </c>
      <c r="J328">
        <v>146.5</v>
      </c>
      <c r="K328" t="s">
        <v>154</v>
      </c>
      <c r="N328">
        <v>155</v>
      </c>
      <c r="O328">
        <v>72</v>
      </c>
      <c r="P328">
        <v>8.6999999999999993</v>
      </c>
      <c r="Q328">
        <v>-3</v>
      </c>
      <c r="R328">
        <v>-4</v>
      </c>
      <c r="S328">
        <v>6</v>
      </c>
      <c r="T328">
        <v>29.27</v>
      </c>
      <c r="U328">
        <v>9.9999999999999645E-2</v>
      </c>
      <c r="V328">
        <v>1.1627906976744147</v>
      </c>
    </row>
    <row r="329" spans="1:22" x14ac:dyDescent="0.2">
      <c r="A329">
        <v>-53</v>
      </c>
      <c r="B329">
        <v>-3.0796048808832075</v>
      </c>
      <c r="C329">
        <v>1342</v>
      </c>
      <c r="D329">
        <v>36.31</v>
      </c>
      <c r="E329">
        <v>-0.79999999999999982</v>
      </c>
      <c r="F329">
        <v>-25.396825396825388</v>
      </c>
      <c r="G329">
        <v>2.35</v>
      </c>
      <c r="H329">
        <v>1668</v>
      </c>
      <c r="I329">
        <v>240</v>
      </c>
      <c r="J329">
        <v>228.2</v>
      </c>
      <c r="K329" t="s">
        <v>192</v>
      </c>
      <c r="N329">
        <v>240</v>
      </c>
      <c r="O329">
        <v>567</v>
      </c>
      <c r="P329">
        <v>13.8</v>
      </c>
      <c r="Q329">
        <v>-26</v>
      </c>
      <c r="R329">
        <v>-4.3844856661045535</v>
      </c>
      <c r="S329">
        <v>90</v>
      </c>
      <c r="T329">
        <v>39.85</v>
      </c>
      <c r="U329">
        <v>0.45000000000000107</v>
      </c>
      <c r="V329">
        <v>3.3707865168539408</v>
      </c>
    </row>
    <row r="330" spans="1:22" x14ac:dyDescent="0.2">
      <c r="A330">
        <v>-75</v>
      </c>
      <c r="B330">
        <v>-5.3456878118317892</v>
      </c>
      <c r="C330">
        <v>901</v>
      </c>
      <c r="D330">
        <v>39.54</v>
      </c>
      <c r="E330">
        <v>-0.34999999999999987</v>
      </c>
      <c r="F330">
        <v>-24.999999999999993</v>
      </c>
      <c r="G330">
        <v>1.05</v>
      </c>
      <c r="H330">
        <v>1328</v>
      </c>
      <c r="I330">
        <v>250</v>
      </c>
      <c r="J330">
        <v>228.2</v>
      </c>
      <c r="K330" t="s">
        <v>192</v>
      </c>
      <c r="N330">
        <v>250</v>
      </c>
      <c r="O330">
        <v>463</v>
      </c>
      <c r="P330">
        <v>22.3</v>
      </c>
      <c r="Q330">
        <v>-7</v>
      </c>
      <c r="R330">
        <v>-1.4893617021276595</v>
      </c>
      <c r="S330">
        <v>22</v>
      </c>
      <c r="T330">
        <v>43.1</v>
      </c>
      <c r="U330">
        <v>0.85000000000000142</v>
      </c>
      <c r="V330">
        <v>3.9627039627039693</v>
      </c>
    </row>
    <row r="331" spans="1:22" x14ac:dyDescent="0.2">
      <c r="A331">
        <v>-99</v>
      </c>
      <c r="B331">
        <v>-10.543130990415335</v>
      </c>
      <c r="C331">
        <v>473</v>
      </c>
      <c r="D331">
        <v>43.02</v>
      </c>
      <c r="E331">
        <v>-0.25</v>
      </c>
      <c r="F331">
        <v>-33.333333333333329</v>
      </c>
      <c r="G331">
        <v>0.5</v>
      </c>
      <c r="H331">
        <v>840</v>
      </c>
      <c r="I331">
        <v>260</v>
      </c>
      <c r="J331">
        <v>228.2</v>
      </c>
      <c r="K331" t="s">
        <v>192</v>
      </c>
      <c r="N331">
        <v>260</v>
      </c>
      <c r="O331">
        <v>309</v>
      </c>
      <c r="P331">
        <v>33.549999999999997</v>
      </c>
      <c r="Q331">
        <v>-4</v>
      </c>
      <c r="R331">
        <v>-1.2779552715654952</v>
      </c>
      <c r="S331">
        <v>9</v>
      </c>
      <c r="T331">
        <v>68.2</v>
      </c>
      <c r="U331">
        <v>3.3999999999999986</v>
      </c>
      <c r="V331">
        <v>11.276948590381423</v>
      </c>
    </row>
    <row r="332" spans="1:22" x14ac:dyDescent="0.2">
      <c r="A332">
        <v>26</v>
      </c>
      <c r="B332">
        <v>3.6516853932584268</v>
      </c>
      <c r="C332">
        <v>894</v>
      </c>
      <c r="D332">
        <v>18.25</v>
      </c>
      <c r="E332">
        <v>-7.9500000000000028</v>
      </c>
      <c r="F332">
        <v>-10.47430830039526</v>
      </c>
      <c r="G332">
        <v>67.95</v>
      </c>
      <c r="H332">
        <v>738</v>
      </c>
      <c r="I332">
        <v>4300</v>
      </c>
      <c r="J332">
        <v>4301.8500000000004</v>
      </c>
      <c r="K332" t="s">
        <v>81</v>
      </c>
      <c r="N332">
        <v>4300</v>
      </c>
      <c r="O332">
        <v>300</v>
      </c>
      <c r="P332">
        <v>45</v>
      </c>
      <c r="Q332">
        <v>-55</v>
      </c>
      <c r="R332">
        <v>-15.492957746478874</v>
      </c>
      <c r="S332">
        <v>893</v>
      </c>
      <c r="T332">
        <v>16.440000000000001</v>
      </c>
      <c r="U332">
        <v>2.25</v>
      </c>
      <c r="V332">
        <v>5.2631578947368416</v>
      </c>
    </row>
    <row r="333" spans="1:22" x14ac:dyDescent="0.2">
      <c r="A333">
        <v>26</v>
      </c>
      <c r="B333">
        <v>4.5060658578856154</v>
      </c>
      <c r="C333">
        <v>1267</v>
      </c>
      <c r="D333">
        <v>18.350000000000001</v>
      </c>
      <c r="E333">
        <v>-4.5999999999999979</v>
      </c>
      <c r="F333">
        <v>-14.307931570762047</v>
      </c>
      <c r="G333">
        <v>27.55</v>
      </c>
      <c r="H333">
        <v>603</v>
      </c>
      <c r="I333">
        <v>4400</v>
      </c>
      <c r="J333">
        <v>4301.8500000000004</v>
      </c>
      <c r="K333" t="s">
        <v>81</v>
      </c>
      <c r="N333">
        <v>4400</v>
      </c>
      <c r="O333">
        <v>465</v>
      </c>
      <c r="P333">
        <v>106.95</v>
      </c>
      <c r="Q333">
        <v>-8</v>
      </c>
      <c r="R333">
        <v>-1.6913319238900635</v>
      </c>
      <c r="S333">
        <v>185</v>
      </c>
      <c r="T333">
        <v>17.23</v>
      </c>
      <c r="U333">
        <v>12.900000000000006</v>
      </c>
      <c r="V333">
        <v>13.716108452950564</v>
      </c>
    </row>
    <row r="334" spans="1:22" x14ac:dyDescent="0.2">
      <c r="A334">
        <v>-11</v>
      </c>
      <c r="B334">
        <v>-2.5761124121779861</v>
      </c>
      <c r="C334">
        <v>244</v>
      </c>
      <c r="D334">
        <v>24.82</v>
      </c>
      <c r="E334">
        <v>0.54999999999999982</v>
      </c>
      <c r="F334">
        <v>23.404255319148927</v>
      </c>
      <c r="G334">
        <v>2.9</v>
      </c>
      <c r="H334">
        <v>416</v>
      </c>
      <c r="I334">
        <v>4700</v>
      </c>
      <c r="J334">
        <v>4301.8500000000004</v>
      </c>
      <c r="K334" t="s">
        <v>81</v>
      </c>
      <c r="N334">
        <v>4700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x14ac:dyDescent="0.2">
      <c r="A335">
        <v>10</v>
      </c>
      <c r="B335">
        <v>3.90625</v>
      </c>
      <c r="C335">
        <v>41</v>
      </c>
      <c r="D335">
        <v>27.28</v>
      </c>
      <c r="E335">
        <v>-0.79999999999999982</v>
      </c>
      <c r="F335">
        <v>-22.857142857142851</v>
      </c>
      <c r="G335">
        <v>2.7</v>
      </c>
      <c r="H335">
        <v>266</v>
      </c>
      <c r="I335">
        <v>1600</v>
      </c>
      <c r="J335">
        <v>1481</v>
      </c>
      <c r="K335" t="s">
        <v>182</v>
      </c>
      <c r="N335">
        <v>1600</v>
      </c>
      <c r="O335">
        <v>21</v>
      </c>
      <c r="P335">
        <v>94.95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 x14ac:dyDescent="0.2">
      <c r="A336">
        <v>7</v>
      </c>
      <c r="B336">
        <v>7.7777777777777777</v>
      </c>
      <c r="C336">
        <v>48</v>
      </c>
      <c r="D336">
        <v>24.32</v>
      </c>
      <c r="E336">
        <v>-1.9499999999999993</v>
      </c>
      <c r="F336">
        <v>-8.5152838427947568</v>
      </c>
      <c r="G336">
        <v>20.95</v>
      </c>
      <c r="H336">
        <v>97</v>
      </c>
      <c r="I336">
        <v>1500</v>
      </c>
      <c r="J336">
        <v>1481</v>
      </c>
      <c r="K336" t="s">
        <v>182</v>
      </c>
      <c r="N336">
        <v>1500</v>
      </c>
      <c r="O336">
        <v>132</v>
      </c>
      <c r="P336">
        <v>37</v>
      </c>
      <c r="Q336">
        <v>-2</v>
      </c>
      <c r="R336">
        <v>-1.4925373134328359</v>
      </c>
      <c r="S336">
        <v>5</v>
      </c>
      <c r="T336">
        <v>26.49</v>
      </c>
      <c r="U336">
        <v>2.75</v>
      </c>
      <c r="V336">
        <v>8.0291970802919703</v>
      </c>
    </row>
    <row r="337" spans="1:22" x14ac:dyDescent="0.2">
      <c r="A337">
        <v>29</v>
      </c>
      <c r="B337">
        <v>82.857142857142861</v>
      </c>
      <c r="C337">
        <v>43</v>
      </c>
      <c r="D337">
        <v>25.25</v>
      </c>
      <c r="E337">
        <v>-2.1500000000000004</v>
      </c>
      <c r="F337">
        <v>-18.454935622317599</v>
      </c>
      <c r="G337">
        <v>9.5</v>
      </c>
      <c r="H337">
        <v>64</v>
      </c>
      <c r="I337">
        <v>1540</v>
      </c>
      <c r="J337">
        <v>1481</v>
      </c>
      <c r="K337" t="s">
        <v>182</v>
      </c>
      <c r="N337">
        <v>1540</v>
      </c>
      <c r="O337">
        <v>1</v>
      </c>
      <c r="P337">
        <v>66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x14ac:dyDescent="0.2">
      <c r="A338">
        <v>-1</v>
      </c>
      <c r="B338">
        <v>-0.23474178403755869</v>
      </c>
      <c r="C338">
        <v>169</v>
      </c>
      <c r="D338">
        <v>26.88</v>
      </c>
      <c r="E338">
        <v>-1.3499999999999996</v>
      </c>
      <c r="F338">
        <v>-31.034482758620683</v>
      </c>
      <c r="G338">
        <v>3</v>
      </c>
      <c r="H338">
        <v>425</v>
      </c>
      <c r="I338">
        <v>440</v>
      </c>
      <c r="J338">
        <v>422.65</v>
      </c>
      <c r="K338" t="s">
        <v>146</v>
      </c>
      <c r="N338">
        <v>440</v>
      </c>
      <c r="O338">
        <v>17</v>
      </c>
      <c r="P338">
        <v>19.850000000000001</v>
      </c>
      <c r="Q338">
        <v>0</v>
      </c>
      <c r="R338">
        <v>0</v>
      </c>
      <c r="S338">
        <v>2</v>
      </c>
      <c r="T338">
        <v>31</v>
      </c>
      <c r="U338">
        <v>6.1500000000000021</v>
      </c>
      <c r="V338">
        <v>44.890510948905124</v>
      </c>
    </row>
    <row r="339" spans="1:22" x14ac:dyDescent="0.2">
      <c r="A339">
        <v>6</v>
      </c>
      <c r="B339">
        <v>1.910828025477707</v>
      </c>
      <c r="C339">
        <v>155</v>
      </c>
      <c r="D339">
        <v>28.18</v>
      </c>
      <c r="E339">
        <v>-0.90000000000000013</v>
      </c>
      <c r="F339">
        <v>-36.734693877551024</v>
      </c>
      <c r="G339">
        <v>1.55</v>
      </c>
      <c r="H339">
        <v>320</v>
      </c>
      <c r="I339">
        <v>450</v>
      </c>
      <c r="J339">
        <v>422.65</v>
      </c>
      <c r="K339" t="s">
        <v>146</v>
      </c>
      <c r="N339">
        <v>450</v>
      </c>
      <c r="O339">
        <v>8</v>
      </c>
      <c r="P339">
        <v>22.5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x14ac:dyDescent="0.2">
      <c r="A340">
        <v>21</v>
      </c>
      <c r="B340">
        <v>8.9361702127659566</v>
      </c>
      <c r="C340">
        <v>195</v>
      </c>
      <c r="D340">
        <v>27.16</v>
      </c>
      <c r="E340">
        <v>-1.5</v>
      </c>
      <c r="F340">
        <v>-19.736842105263158</v>
      </c>
      <c r="G340">
        <v>6.1</v>
      </c>
      <c r="H340">
        <v>256</v>
      </c>
      <c r="I340">
        <v>430</v>
      </c>
      <c r="J340">
        <v>422.65</v>
      </c>
      <c r="K340" t="s">
        <v>146</v>
      </c>
      <c r="N340">
        <v>430</v>
      </c>
      <c r="O340">
        <v>198</v>
      </c>
      <c r="P340">
        <v>12.5</v>
      </c>
      <c r="Q340">
        <v>-4</v>
      </c>
      <c r="R340">
        <v>-1.9801980198019802</v>
      </c>
      <c r="S340">
        <v>4</v>
      </c>
      <c r="T340">
        <v>29.03</v>
      </c>
      <c r="U340">
        <v>2.1500000000000004</v>
      </c>
      <c r="V340">
        <v>20.772946859903385</v>
      </c>
    </row>
    <row r="341" spans="1:22" x14ac:dyDescent="0.2">
      <c r="A341">
        <v>-6</v>
      </c>
      <c r="B341">
        <v>-1.2765957446808511</v>
      </c>
      <c r="C341">
        <v>1235</v>
      </c>
      <c r="D341">
        <v>32.549999999999997</v>
      </c>
      <c r="E341">
        <v>-1.9499999999999993</v>
      </c>
      <c r="F341">
        <v>-9.5588235294117609</v>
      </c>
      <c r="G341">
        <v>18.45</v>
      </c>
      <c r="H341">
        <v>464</v>
      </c>
      <c r="I341">
        <v>800</v>
      </c>
      <c r="J341">
        <v>795</v>
      </c>
      <c r="K341" t="s">
        <v>127</v>
      </c>
      <c r="N341">
        <v>800</v>
      </c>
      <c r="O341">
        <v>179</v>
      </c>
      <c r="P341">
        <v>20.25</v>
      </c>
      <c r="Q341">
        <v>2</v>
      </c>
      <c r="R341">
        <v>1.1299435028248588</v>
      </c>
      <c r="S341">
        <v>736</v>
      </c>
      <c r="T341">
        <v>31.96</v>
      </c>
      <c r="U341">
        <v>-0.25</v>
      </c>
      <c r="V341">
        <v>-1.2195121951219512</v>
      </c>
    </row>
    <row r="342" spans="1:22" x14ac:dyDescent="0.2">
      <c r="A342">
        <v>34</v>
      </c>
      <c r="B342">
        <v>13.229571984435797</v>
      </c>
      <c r="C342">
        <v>795</v>
      </c>
      <c r="D342">
        <v>33.020000000000003</v>
      </c>
      <c r="E342">
        <v>-1.25</v>
      </c>
      <c r="F342">
        <v>-10.2880658436214</v>
      </c>
      <c r="G342">
        <v>10.9</v>
      </c>
      <c r="H342">
        <v>291</v>
      </c>
      <c r="I342">
        <v>820</v>
      </c>
      <c r="J342">
        <v>795</v>
      </c>
      <c r="K342" t="s">
        <v>127</v>
      </c>
      <c r="N342">
        <v>820</v>
      </c>
      <c r="O342">
        <v>2</v>
      </c>
      <c r="P342">
        <v>31.75</v>
      </c>
      <c r="Q342">
        <v>2</v>
      </c>
      <c r="R342">
        <v>0</v>
      </c>
      <c r="S342">
        <v>2</v>
      </c>
      <c r="T342">
        <v>30.76</v>
      </c>
      <c r="U342">
        <v>-113.55000000000001</v>
      </c>
      <c r="V342">
        <v>-78.148657949070895</v>
      </c>
    </row>
    <row r="343" spans="1:22" x14ac:dyDescent="0.2">
      <c r="A343">
        <v>-25</v>
      </c>
      <c r="B343">
        <v>-9.8039215686274517</v>
      </c>
      <c r="C343">
        <v>28</v>
      </c>
      <c r="D343">
        <v>50.5</v>
      </c>
      <c r="E343">
        <v>3.25</v>
      </c>
      <c r="F343">
        <v>3.3505154639175259</v>
      </c>
      <c r="G343">
        <v>100.25</v>
      </c>
      <c r="H343">
        <v>230</v>
      </c>
      <c r="I343">
        <v>700</v>
      </c>
      <c r="J343">
        <v>795</v>
      </c>
      <c r="K343" t="s">
        <v>127</v>
      </c>
      <c r="N343">
        <v>700</v>
      </c>
      <c r="O343">
        <v>356</v>
      </c>
      <c r="P343">
        <v>1.4</v>
      </c>
      <c r="Q343">
        <v>51</v>
      </c>
      <c r="R343">
        <v>16.721311475409838</v>
      </c>
      <c r="S343">
        <v>288</v>
      </c>
      <c r="T343">
        <v>43.23</v>
      </c>
      <c r="U343">
        <v>0.39999999999999991</v>
      </c>
      <c r="V343">
        <v>39.999999999999993</v>
      </c>
    </row>
    <row r="344" spans="1:22" x14ac:dyDescent="0.2">
      <c r="A344">
        <v>-31</v>
      </c>
      <c r="B344">
        <v>-2.0875420875420874</v>
      </c>
      <c r="C344">
        <v>1527</v>
      </c>
      <c r="D344">
        <v>43.28</v>
      </c>
      <c r="E344">
        <v>-9.9999999999999978E-2</v>
      </c>
      <c r="F344">
        <v>-19.999999999999996</v>
      </c>
      <c r="G344">
        <v>0.4</v>
      </c>
      <c r="H344">
        <v>1454</v>
      </c>
      <c r="I344">
        <v>65</v>
      </c>
      <c r="J344">
        <v>59.55</v>
      </c>
      <c r="K344" t="s">
        <v>144</v>
      </c>
      <c r="N344">
        <v>65</v>
      </c>
      <c r="O344">
        <v>94</v>
      </c>
      <c r="P344">
        <v>5.65</v>
      </c>
      <c r="Q344">
        <v>0</v>
      </c>
      <c r="R344">
        <v>0</v>
      </c>
      <c r="S344">
        <v>6</v>
      </c>
      <c r="T344">
        <v>44.4</v>
      </c>
      <c r="U344">
        <v>0.30000000000000071</v>
      </c>
      <c r="V344">
        <v>5.6074766355140326</v>
      </c>
    </row>
    <row r="345" spans="1:22" x14ac:dyDescent="0.2">
      <c r="A345">
        <v>94</v>
      </c>
      <c r="B345">
        <v>8.943862987630828</v>
      </c>
      <c r="C345">
        <v>1419</v>
      </c>
      <c r="D345">
        <v>40.43</v>
      </c>
      <c r="E345">
        <v>-0.19999999999999996</v>
      </c>
      <c r="F345">
        <v>-10.526315789473681</v>
      </c>
      <c r="G345">
        <v>1.7</v>
      </c>
      <c r="H345">
        <v>1145</v>
      </c>
      <c r="I345">
        <v>60</v>
      </c>
      <c r="J345">
        <v>59.55</v>
      </c>
      <c r="K345" t="s">
        <v>144</v>
      </c>
      <c r="N345">
        <v>60</v>
      </c>
      <c r="O345">
        <v>507</v>
      </c>
      <c r="P345">
        <v>1.9</v>
      </c>
      <c r="Q345">
        <v>5</v>
      </c>
      <c r="R345">
        <v>0.99601593625498008</v>
      </c>
      <c r="S345">
        <v>688</v>
      </c>
      <c r="T345">
        <v>39.61</v>
      </c>
      <c r="U345">
        <v>4.9999999999999822E-2</v>
      </c>
      <c r="V345">
        <v>2.7027027027026933</v>
      </c>
    </row>
    <row r="346" spans="1:22" x14ac:dyDescent="0.2">
      <c r="A346">
        <v>-29</v>
      </c>
      <c r="B346">
        <v>-3.2150776053215075</v>
      </c>
      <c r="C346">
        <v>42</v>
      </c>
      <c r="D346">
        <v>52.52</v>
      </c>
      <c r="E346">
        <v>0</v>
      </c>
      <c r="F346">
        <v>0</v>
      </c>
      <c r="G346">
        <v>0.15</v>
      </c>
      <c r="H346">
        <v>873</v>
      </c>
      <c r="I346">
        <v>70</v>
      </c>
      <c r="J346">
        <v>59.55</v>
      </c>
      <c r="K346" t="s">
        <v>144</v>
      </c>
      <c r="N346">
        <v>70</v>
      </c>
      <c r="O346">
        <v>8</v>
      </c>
      <c r="P346">
        <v>10.050000000000001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x14ac:dyDescent="0.2">
      <c r="A347">
        <v>91</v>
      </c>
      <c r="B347">
        <v>3.4812547819433819</v>
      </c>
      <c r="C347">
        <v>2790</v>
      </c>
      <c r="D347">
        <v>35.85</v>
      </c>
      <c r="E347">
        <v>-2.8500000000000014</v>
      </c>
      <c r="F347">
        <v>-12.127659574468092</v>
      </c>
      <c r="G347">
        <v>20.65</v>
      </c>
      <c r="H347">
        <v>2705</v>
      </c>
      <c r="I347">
        <v>1240</v>
      </c>
      <c r="J347">
        <v>1207.0999999999999</v>
      </c>
      <c r="K347" t="s">
        <v>50</v>
      </c>
      <c r="N347">
        <v>1240</v>
      </c>
      <c r="O347">
        <v>293</v>
      </c>
      <c r="P347">
        <v>47.9</v>
      </c>
      <c r="Q347">
        <v>-42</v>
      </c>
      <c r="R347">
        <v>-12.537313432835822</v>
      </c>
      <c r="S347">
        <v>397</v>
      </c>
      <c r="T347">
        <v>34.409999999999997</v>
      </c>
      <c r="U347">
        <v>3.8500000000000014</v>
      </c>
      <c r="V347">
        <v>8.7400681044267916</v>
      </c>
    </row>
    <row r="348" spans="1:22" x14ac:dyDescent="0.2">
      <c r="A348">
        <v>112</v>
      </c>
      <c r="B348">
        <v>4.7965738758029977</v>
      </c>
      <c r="C348">
        <v>1998</v>
      </c>
      <c r="D348">
        <v>37.31</v>
      </c>
      <c r="E348">
        <v>-0.5</v>
      </c>
      <c r="F348">
        <v>-6.4102564102564115</v>
      </c>
      <c r="G348">
        <v>7.3</v>
      </c>
      <c r="H348">
        <v>2447</v>
      </c>
      <c r="I348">
        <v>1300</v>
      </c>
      <c r="J348">
        <v>1207.0999999999999</v>
      </c>
      <c r="K348" t="s">
        <v>50</v>
      </c>
      <c r="N348">
        <v>1300</v>
      </c>
      <c r="O348">
        <v>146</v>
      </c>
      <c r="P348">
        <v>90.6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x14ac:dyDescent="0.2">
      <c r="A349">
        <v>24</v>
      </c>
      <c r="B349">
        <v>1.1555127587867116</v>
      </c>
      <c r="C349">
        <v>1782</v>
      </c>
      <c r="D349">
        <v>36.83</v>
      </c>
      <c r="E349">
        <v>-1.3500000000000014</v>
      </c>
      <c r="F349">
        <v>-8.1325301204819365</v>
      </c>
      <c r="G349">
        <v>15.25</v>
      </c>
      <c r="H349">
        <v>2101</v>
      </c>
      <c r="I349">
        <v>1260</v>
      </c>
      <c r="J349">
        <v>1207.0999999999999</v>
      </c>
      <c r="K349" t="s">
        <v>50</v>
      </c>
      <c r="N349">
        <v>1260</v>
      </c>
      <c r="O349">
        <v>158</v>
      </c>
      <c r="P349">
        <v>58</v>
      </c>
      <c r="Q349">
        <v>-6</v>
      </c>
      <c r="R349">
        <v>-3.6585365853658538</v>
      </c>
      <c r="S349">
        <v>42</v>
      </c>
      <c r="T349">
        <v>29.35</v>
      </c>
      <c r="U349">
        <v>0.5</v>
      </c>
      <c r="V349">
        <v>0.86956521739130432</v>
      </c>
    </row>
    <row r="350" spans="1:22" x14ac:dyDescent="0.2">
      <c r="A350">
        <v>-8</v>
      </c>
      <c r="B350">
        <v>-1.4010507880910683</v>
      </c>
      <c r="C350">
        <v>58</v>
      </c>
      <c r="D350">
        <v>42.37</v>
      </c>
      <c r="E350">
        <v>-0.90000000000000013</v>
      </c>
      <c r="F350">
        <v>-38.297872340425535</v>
      </c>
      <c r="G350">
        <v>1.45</v>
      </c>
      <c r="H350">
        <v>563</v>
      </c>
      <c r="I350">
        <v>1600</v>
      </c>
      <c r="J350">
        <v>1374</v>
      </c>
      <c r="K350" t="s">
        <v>178</v>
      </c>
      <c r="N350">
        <v>1600</v>
      </c>
      <c r="O350">
        <v>15</v>
      </c>
      <c r="P350">
        <v>236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x14ac:dyDescent="0.2">
      <c r="A351">
        <v>-21</v>
      </c>
      <c r="B351">
        <v>-4.375</v>
      </c>
      <c r="C351">
        <v>647</v>
      </c>
      <c r="D351">
        <v>34.630000000000003</v>
      </c>
      <c r="E351">
        <v>-1.4499999999999993</v>
      </c>
      <c r="F351">
        <v>-5.1785714285714262</v>
      </c>
      <c r="G351">
        <v>26.55</v>
      </c>
      <c r="H351">
        <v>459</v>
      </c>
      <c r="I351">
        <v>1400</v>
      </c>
      <c r="J351">
        <v>1374</v>
      </c>
      <c r="K351" t="s">
        <v>178</v>
      </c>
      <c r="N351">
        <v>1400</v>
      </c>
      <c r="O351">
        <v>85</v>
      </c>
      <c r="P351">
        <v>44</v>
      </c>
      <c r="Q351">
        <v>0</v>
      </c>
      <c r="R351">
        <v>0</v>
      </c>
      <c r="S351">
        <v>25</v>
      </c>
      <c r="T351">
        <v>31.1</v>
      </c>
      <c r="U351">
        <v>-4.1499999999999986</v>
      </c>
      <c r="V351">
        <v>-8.6188992731048781</v>
      </c>
    </row>
    <row r="352" spans="1:22" x14ac:dyDescent="0.2">
      <c r="A352">
        <v>-17</v>
      </c>
      <c r="B352">
        <v>-4.8158640226628897</v>
      </c>
      <c r="C352">
        <v>282</v>
      </c>
      <c r="D352">
        <v>39.479999999999997</v>
      </c>
      <c r="E352">
        <v>-0.59999999999999964</v>
      </c>
      <c r="F352">
        <v>-7.9999999999999947</v>
      </c>
      <c r="G352">
        <v>6.9</v>
      </c>
      <c r="H352">
        <v>336</v>
      </c>
      <c r="I352">
        <v>1500</v>
      </c>
      <c r="J352">
        <v>1374</v>
      </c>
      <c r="K352" t="s">
        <v>178</v>
      </c>
      <c r="N352">
        <v>1500</v>
      </c>
      <c r="O352">
        <v>99</v>
      </c>
      <c r="P352">
        <v>139.6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 x14ac:dyDescent="0.2">
      <c r="A353">
        <v>-12</v>
      </c>
      <c r="B353">
        <v>-0.93676814988290402</v>
      </c>
      <c r="C353">
        <v>1876</v>
      </c>
      <c r="D353">
        <v>36.33</v>
      </c>
      <c r="E353">
        <v>-1.5500000000000007</v>
      </c>
      <c r="F353">
        <v>-7.5425790754257944</v>
      </c>
      <c r="G353">
        <v>19</v>
      </c>
      <c r="H353">
        <v>1269</v>
      </c>
      <c r="I353">
        <v>600</v>
      </c>
      <c r="J353">
        <v>602.79999999999995</v>
      </c>
      <c r="K353" t="s">
        <v>259</v>
      </c>
      <c r="N353">
        <v>600</v>
      </c>
      <c r="O353">
        <v>553</v>
      </c>
      <c r="P353">
        <v>13.9</v>
      </c>
      <c r="Q353">
        <v>0</v>
      </c>
      <c r="R353">
        <v>0</v>
      </c>
      <c r="S353">
        <v>1034</v>
      </c>
      <c r="T353">
        <v>35.950000000000003</v>
      </c>
      <c r="U353">
        <v>0.40000000000000036</v>
      </c>
      <c r="V353">
        <v>2.9629629629629655</v>
      </c>
    </row>
    <row r="354" spans="1:22" x14ac:dyDescent="0.2">
      <c r="A354">
        <v>-20</v>
      </c>
      <c r="B354">
        <v>-3.02571860816944</v>
      </c>
      <c r="C354">
        <v>389</v>
      </c>
      <c r="D354">
        <v>35.94</v>
      </c>
      <c r="E354">
        <v>-0.64999999999999991</v>
      </c>
      <c r="F354">
        <v>-17.105263157894733</v>
      </c>
      <c r="G354">
        <v>3.15</v>
      </c>
      <c r="H354">
        <v>641</v>
      </c>
      <c r="I354">
        <v>650</v>
      </c>
      <c r="J354">
        <v>602.79999999999995</v>
      </c>
      <c r="K354" t="s">
        <v>259</v>
      </c>
      <c r="N354">
        <v>650</v>
      </c>
      <c r="O354">
        <v>22</v>
      </c>
      <c r="P354">
        <v>47.65</v>
      </c>
      <c r="Q354">
        <v>3</v>
      </c>
      <c r="R354">
        <v>15.789473684210526</v>
      </c>
      <c r="S354">
        <v>17</v>
      </c>
      <c r="T354">
        <v>34.450000000000003</v>
      </c>
      <c r="U354">
        <v>-7.3500000000000014</v>
      </c>
      <c r="V354">
        <v>-13.363636363636367</v>
      </c>
    </row>
    <row r="355" spans="1:22" x14ac:dyDescent="0.2">
      <c r="A355">
        <v>-30</v>
      </c>
      <c r="B355">
        <v>-4.5317220543806647</v>
      </c>
      <c r="C355">
        <v>916</v>
      </c>
      <c r="D355">
        <v>35.51</v>
      </c>
      <c r="E355">
        <v>-1.2999999999999989</v>
      </c>
      <c r="F355">
        <v>-11.607142857142847</v>
      </c>
      <c r="G355">
        <v>9.9</v>
      </c>
      <c r="H355">
        <v>632</v>
      </c>
      <c r="I355">
        <v>620</v>
      </c>
      <c r="J355">
        <v>602.79999999999995</v>
      </c>
      <c r="K355" t="s">
        <v>259</v>
      </c>
      <c r="N355">
        <v>620</v>
      </c>
      <c r="O355">
        <v>53</v>
      </c>
      <c r="P355">
        <v>25.1</v>
      </c>
      <c r="Q355">
        <v>15</v>
      </c>
      <c r="R355">
        <v>39.473684210526315</v>
      </c>
      <c r="S355">
        <v>52</v>
      </c>
      <c r="T355">
        <v>35.99</v>
      </c>
      <c r="U355">
        <v>0.65000000000000213</v>
      </c>
      <c r="V355">
        <v>2.6584867075664711</v>
      </c>
    </row>
    <row r="356" spans="1:22" x14ac:dyDescent="0.2">
      <c r="A356">
        <v>-82</v>
      </c>
      <c r="B356">
        <v>-2.9078014184397163</v>
      </c>
      <c r="C356">
        <v>1812</v>
      </c>
      <c r="D356">
        <v>29.6</v>
      </c>
      <c r="E356">
        <v>-9.9999999999999978E-2</v>
      </c>
      <c r="F356">
        <v>-11.111111111111107</v>
      </c>
      <c r="G356">
        <v>0.8</v>
      </c>
      <c r="H356">
        <v>2738</v>
      </c>
      <c r="I356">
        <v>220</v>
      </c>
      <c r="J356">
        <v>206.05</v>
      </c>
      <c r="K356" t="s">
        <v>211</v>
      </c>
      <c r="N356">
        <v>220</v>
      </c>
      <c r="O356">
        <v>922</v>
      </c>
      <c r="P356">
        <v>14.45</v>
      </c>
      <c r="Q356">
        <v>-20</v>
      </c>
      <c r="R356">
        <v>-2.1231422505307855</v>
      </c>
      <c r="S356">
        <v>38</v>
      </c>
      <c r="T356">
        <v>34.69</v>
      </c>
      <c r="U356">
        <v>0.54999999999999893</v>
      </c>
      <c r="V356">
        <v>3.956834532374093</v>
      </c>
    </row>
    <row r="357" spans="1:22" x14ac:dyDescent="0.2">
      <c r="A357">
        <v>284</v>
      </c>
      <c r="B357">
        <v>11.629811629811631</v>
      </c>
      <c r="C357">
        <v>1614</v>
      </c>
      <c r="D357">
        <v>26.93</v>
      </c>
      <c r="E357">
        <v>-0.40000000000000036</v>
      </c>
      <c r="F357">
        <v>-12.500000000000011</v>
      </c>
      <c r="G357">
        <v>2.8</v>
      </c>
      <c r="H357">
        <v>2726</v>
      </c>
      <c r="I357">
        <v>210</v>
      </c>
      <c r="J357">
        <v>206.05</v>
      </c>
      <c r="K357" t="s">
        <v>211</v>
      </c>
      <c r="N357">
        <v>210</v>
      </c>
      <c r="O357">
        <v>1202</v>
      </c>
      <c r="P357">
        <v>6.3</v>
      </c>
      <c r="Q357">
        <v>-3</v>
      </c>
      <c r="R357">
        <v>-0.24896265560165975</v>
      </c>
      <c r="S357">
        <v>129</v>
      </c>
      <c r="T357">
        <v>28.91</v>
      </c>
      <c r="U357">
        <v>0.20000000000000018</v>
      </c>
      <c r="V357">
        <v>3.2786885245901667</v>
      </c>
    </row>
    <row r="358" spans="1:22" x14ac:dyDescent="0.2">
      <c r="A358">
        <v>-3</v>
      </c>
      <c r="B358">
        <v>-0.13537906137184116</v>
      </c>
      <c r="C358">
        <v>441</v>
      </c>
      <c r="D358">
        <v>34.43</v>
      </c>
      <c r="E358">
        <v>-4.9999999999999989E-2</v>
      </c>
      <c r="F358">
        <v>-14.285714285714283</v>
      </c>
      <c r="G358">
        <v>0.3</v>
      </c>
      <c r="H358">
        <v>2213</v>
      </c>
      <c r="I358">
        <v>230</v>
      </c>
      <c r="J358">
        <v>206.05</v>
      </c>
      <c r="K358" t="s">
        <v>211</v>
      </c>
      <c r="N358">
        <v>230</v>
      </c>
      <c r="O358">
        <v>955</v>
      </c>
      <c r="P358">
        <v>23.6</v>
      </c>
      <c r="Q358">
        <v>-30</v>
      </c>
      <c r="R358">
        <v>-3.0456852791878171</v>
      </c>
      <c r="S358">
        <v>38</v>
      </c>
      <c r="T358">
        <v>37.89</v>
      </c>
      <c r="U358">
        <v>0.5</v>
      </c>
      <c r="V358">
        <v>2.1645021645021645</v>
      </c>
    </row>
    <row r="359" spans="1:22" x14ac:dyDescent="0.2">
      <c r="A359">
        <v>18</v>
      </c>
      <c r="B359">
        <v>5.5900621118012426</v>
      </c>
      <c r="C359">
        <v>306</v>
      </c>
      <c r="D359">
        <v>30.1</v>
      </c>
      <c r="E359">
        <v>-1.8499999999999996</v>
      </c>
      <c r="F359">
        <v>-15.61181434599156</v>
      </c>
      <c r="G359">
        <v>10</v>
      </c>
      <c r="H359">
        <v>340</v>
      </c>
      <c r="I359">
        <v>420</v>
      </c>
      <c r="J359">
        <v>419.5</v>
      </c>
      <c r="K359" t="s">
        <v>126</v>
      </c>
      <c r="N359">
        <v>420</v>
      </c>
      <c r="O359">
        <v>199</v>
      </c>
      <c r="P359">
        <v>10.050000000000001</v>
      </c>
      <c r="Q359">
        <v>0</v>
      </c>
      <c r="R359">
        <v>0</v>
      </c>
      <c r="S359">
        <v>101</v>
      </c>
      <c r="T359">
        <v>33.409999999999997</v>
      </c>
      <c r="U359">
        <v>1.1000000000000014</v>
      </c>
      <c r="V359">
        <v>12.290502793296106</v>
      </c>
    </row>
    <row r="360" spans="1:22" x14ac:dyDescent="0.2">
      <c r="A360">
        <v>2</v>
      </c>
      <c r="B360">
        <v>0.64308681672025725</v>
      </c>
      <c r="C360">
        <v>337</v>
      </c>
      <c r="D360">
        <v>30.84</v>
      </c>
      <c r="E360">
        <v>-1.25</v>
      </c>
      <c r="F360">
        <v>-17.241379310344829</v>
      </c>
      <c r="G360">
        <v>6</v>
      </c>
      <c r="H360">
        <v>313</v>
      </c>
      <c r="I360">
        <v>430</v>
      </c>
      <c r="J360">
        <v>419.5</v>
      </c>
      <c r="K360" t="s">
        <v>126</v>
      </c>
      <c r="N360">
        <v>430</v>
      </c>
      <c r="O360">
        <v>60</v>
      </c>
      <c r="P360">
        <v>16.5</v>
      </c>
      <c r="Q360">
        <v>1</v>
      </c>
      <c r="R360">
        <v>1.6949152542372881</v>
      </c>
      <c r="S360">
        <v>4</v>
      </c>
      <c r="T360">
        <v>35.909999999999997</v>
      </c>
      <c r="U360">
        <v>2.5</v>
      </c>
      <c r="V360">
        <v>17.857142857142858</v>
      </c>
    </row>
    <row r="361" spans="1:22" x14ac:dyDescent="0.2">
      <c r="A361">
        <v>-1</v>
      </c>
      <c r="B361">
        <v>-0.35587188612099646</v>
      </c>
      <c r="C361">
        <v>155</v>
      </c>
      <c r="D361">
        <v>31.8</v>
      </c>
      <c r="E361">
        <v>-0.54999999999999982</v>
      </c>
      <c r="F361">
        <v>-23.913043478260864</v>
      </c>
      <c r="G361">
        <v>1.75</v>
      </c>
      <c r="H361">
        <v>280</v>
      </c>
      <c r="I361">
        <v>450</v>
      </c>
      <c r="J361">
        <v>419.5</v>
      </c>
      <c r="K361" t="s">
        <v>126</v>
      </c>
      <c r="N361">
        <v>450</v>
      </c>
      <c r="O361">
        <v>22</v>
      </c>
      <c r="P361">
        <v>30.65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x14ac:dyDescent="0.2">
      <c r="A362">
        <v>-16</v>
      </c>
      <c r="B362">
        <v>-2.1276595744680851</v>
      </c>
      <c r="C362">
        <v>143</v>
      </c>
      <c r="D362">
        <v>38.29</v>
      </c>
      <c r="E362">
        <v>-0.30000000000000004</v>
      </c>
      <c r="F362">
        <v>-14.285714285714288</v>
      </c>
      <c r="G362">
        <v>1.8</v>
      </c>
      <c r="H362">
        <v>736</v>
      </c>
      <c r="I362">
        <v>1400</v>
      </c>
      <c r="J362">
        <v>1235.1500000000001</v>
      </c>
      <c r="K362" t="s">
        <v>228</v>
      </c>
      <c r="N362">
        <v>1400</v>
      </c>
      <c r="O362">
        <v>1</v>
      </c>
      <c r="P362">
        <v>123.7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x14ac:dyDescent="0.2">
      <c r="A363">
        <v>-19</v>
      </c>
      <c r="B363">
        <v>-2.553763440860215</v>
      </c>
      <c r="C363">
        <v>153</v>
      </c>
      <c r="D363">
        <v>30.44</v>
      </c>
      <c r="E363">
        <v>-2.0499999999999989</v>
      </c>
      <c r="F363">
        <v>-19.806763285024147</v>
      </c>
      <c r="G363">
        <v>8.3000000000000007</v>
      </c>
      <c r="H363">
        <v>725</v>
      </c>
      <c r="I363">
        <v>1300</v>
      </c>
      <c r="J363">
        <v>1235.1500000000001</v>
      </c>
      <c r="K363" t="s">
        <v>228</v>
      </c>
      <c r="N363">
        <v>1300</v>
      </c>
      <c r="O363">
        <v>17</v>
      </c>
      <c r="P363">
        <v>62</v>
      </c>
      <c r="Q363">
        <v>0</v>
      </c>
      <c r="R363">
        <v>0</v>
      </c>
      <c r="S363">
        <v>0</v>
      </c>
      <c r="T363">
        <v>0</v>
      </c>
      <c r="U363">
        <v>-2</v>
      </c>
      <c r="V363">
        <v>-3.125</v>
      </c>
    </row>
    <row r="364" spans="1:22" x14ac:dyDescent="0.2">
      <c r="A364">
        <v>52</v>
      </c>
      <c r="B364">
        <v>25</v>
      </c>
      <c r="C364">
        <v>132</v>
      </c>
      <c r="D364">
        <v>29.83</v>
      </c>
      <c r="E364">
        <v>-0.80000000000000071</v>
      </c>
      <c r="F364">
        <v>-6.0150375939849674</v>
      </c>
      <c r="G364">
        <v>12.5</v>
      </c>
      <c r="H364">
        <v>260</v>
      </c>
      <c r="I364">
        <v>1280</v>
      </c>
      <c r="J364">
        <v>1235.1500000000001</v>
      </c>
      <c r="K364" t="s">
        <v>228</v>
      </c>
      <c r="N364">
        <v>1280</v>
      </c>
      <c r="O364">
        <v>83</v>
      </c>
      <c r="P364">
        <v>52</v>
      </c>
      <c r="Q364">
        <v>0</v>
      </c>
      <c r="R364">
        <v>0</v>
      </c>
      <c r="S364">
        <v>4</v>
      </c>
      <c r="T364">
        <v>28.83</v>
      </c>
      <c r="U364">
        <v>3.3500000000000014</v>
      </c>
      <c r="V364">
        <v>6.8859198355601263</v>
      </c>
    </row>
    <row r="365" spans="1:22" x14ac:dyDescent="0.2">
      <c r="A365">
        <v>40</v>
      </c>
      <c r="B365">
        <v>5.6417489421720735</v>
      </c>
      <c r="C365">
        <v>198</v>
      </c>
      <c r="D365">
        <v>44.47</v>
      </c>
      <c r="E365">
        <v>-0.60000000000000142</v>
      </c>
      <c r="F365">
        <v>-6.6298342541436615</v>
      </c>
      <c r="G365">
        <v>8.4499999999999993</v>
      </c>
      <c r="H365">
        <v>749</v>
      </c>
      <c r="I365">
        <v>9000</v>
      </c>
      <c r="J365">
        <v>7669.55</v>
      </c>
      <c r="K365" t="s">
        <v>143</v>
      </c>
      <c r="N365">
        <v>9000</v>
      </c>
      <c r="O365">
        <v>3</v>
      </c>
      <c r="P365">
        <v>675.5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 x14ac:dyDescent="0.2">
      <c r="A366">
        <v>7</v>
      </c>
      <c r="B366">
        <v>2.7777777777777777</v>
      </c>
      <c r="C366">
        <v>104</v>
      </c>
      <c r="D366">
        <v>37.14</v>
      </c>
      <c r="E366">
        <v>-2.8500000000000014</v>
      </c>
      <c r="F366">
        <v>-12.472647702407007</v>
      </c>
      <c r="G366">
        <v>20</v>
      </c>
      <c r="H366">
        <v>259</v>
      </c>
      <c r="I366">
        <v>8500</v>
      </c>
      <c r="J366">
        <v>7669.55</v>
      </c>
      <c r="K366" t="s">
        <v>143</v>
      </c>
      <c r="N366">
        <v>8500</v>
      </c>
      <c r="O366">
        <v>2</v>
      </c>
      <c r="P366">
        <v>656.05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x14ac:dyDescent="0.2">
      <c r="A367">
        <v>37</v>
      </c>
      <c r="B367">
        <v>34.905660377358494</v>
      </c>
      <c r="C367">
        <v>202</v>
      </c>
      <c r="D367">
        <v>29.94</v>
      </c>
      <c r="E367">
        <v>-10.099999999999994</v>
      </c>
      <c r="F367">
        <v>-13.46666666666666</v>
      </c>
      <c r="G367">
        <v>64.900000000000006</v>
      </c>
      <c r="H367">
        <v>143</v>
      </c>
      <c r="I367">
        <v>8000</v>
      </c>
      <c r="J367">
        <v>7669.55</v>
      </c>
      <c r="K367" t="s">
        <v>143</v>
      </c>
      <c r="N367">
        <v>8000</v>
      </c>
      <c r="O367">
        <v>36</v>
      </c>
      <c r="P367">
        <v>292.14999999999998</v>
      </c>
      <c r="Q367">
        <v>-1</v>
      </c>
      <c r="R367">
        <v>-2.7027027027027026</v>
      </c>
      <c r="S367">
        <v>1</v>
      </c>
      <c r="T367">
        <v>0</v>
      </c>
      <c r="U367">
        <v>-59.850000000000023</v>
      </c>
      <c r="V367">
        <v>-17.002840909090917</v>
      </c>
    </row>
    <row r="368" spans="1:22" x14ac:dyDescent="0.2">
      <c r="A368">
        <v>-62</v>
      </c>
      <c r="B368">
        <v>-4.3085476025017373</v>
      </c>
      <c r="C368">
        <v>706</v>
      </c>
      <c r="D368">
        <v>32.4</v>
      </c>
      <c r="E368">
        <v>-29.950000000000003</v>
      </c>
      <c r="F368">
        <v>-33.296275708727073</v>
      </c>
      <c r="G368">
        <v>60</v>
      </c>
      <c r="H368">
        <v>1377</v>
      </c>
      <c r="I368">
        <v>45000</v>
      </c>
      <c r="J368">
        <v>40649</v>
      </c>
      <c r="K368" t="s">
        <v>186</v>
      </c>
      <c r="N368">
        <v>45000</v>
      </c>
      <c r="O368">
        <v>11</v>
      </c>
      <c r="P368">
        <v>4010.6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 x14ac:dyDescent="0.2">
      <c r="A369">
        <v>21</v>
      </c>
      <c r="B369">
        <v>8.0769230769230766</v>
      </c>
      <c r="C369">
        <v>139</v>
      </c>
      <c r="D369">
        <v>29.49</v>
      </c>
      <c r="E369">
        <v>-46.949999999999989</v>
      </c>
      <c r="F369">
        <v>-33.274273564847618</v>
      </c>
      <c r="G369">
        <v>94.15</v>
      </c>
      <c r="H369">
        <v>281</v>
      </c>
      <c r="I369">
        <v>44000</v>
      </c>
      <c r="J369">
        <v>40649</v>
      </c>
      <c r="K369" t="s">
        <v>186</v>
      </c>
      <c r="N369">
        <v>44000</v>
      </c>
      <c r="O369">
        <v>6</v>
      </c>
      <c r="P369">
        <v>1200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 x14ac:dyDescent="0.2">
      <c r="A370">
        <v>112</v>
      </c>
      <c r="B370">
        <v>67.06586826347305</v>
      </c>
      <c r="C370">
        <v>378</v>
      </c>
      <c r="D370">
        <v>29.14</v>
      </c>
      <c r="E370">
        <v>-58.550000000000011</v>
      </c>
      <c r="F370">
        <v>-22.048578422142725</v>
      </c>
      <c r="G370">
        <v>207</v>
      </c>
      <c r="H370">
        <v>279</v>
      </c>
      <c r="I370">
        <v>43000</v>
      </c>
      <c r="J370">
        <v>40649</v>
      </c>
      <c r="K370" t="s">
        <v>186</v>
      </c>
      <c r="N370">
        <v>43000</v>
      </c>
      <c r="O370">
        <v>21</v>
      </c>
      <c r="P370">
        <v>1900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x14ac:dyDescent="0.2">
      <c r="A371">
        <v>0</v>
      </c>
      <c r="B371">
        <v>0</v>
      </c>
      <c r="C371">
        <v>289</v>
      </c>
      <c r="D371">
        <v>42.9</v>
      </c>
      <c r="E371">
        <v>-0.40000000000000036</v>
      </c>
      <c r="F371">
        <v>-12.500000000000011</v>
      </c>
      <c r="G371">
        <v>2.8</v>
      </c>
      <c r="H371">
        <v>464</v>
      </c>
      <c r="I371">
        <v>220</v>
      </c>
      <c r="J371">
        <v>208.4</v>
      </c>
      <c r="K371" t="s">
        <v>122</v>
      </c>
      <c r="N371">
        <v>220</v>
      </c>
      <c r="O371">
        <v>144</v>
      </c>
      <c r="P371">
        <v>14.5</v>
      </c>
      <c r="Q371">
        <v>-1</v>
      </c>
      <c r="R371">
        <v>-0.68965517241379315</v>
      </c>
      <c r="S371">
        <v>1</v>
      </c>
      <c r="T371">
        <v>49.4</v>
      </c>
      <c r="U371">
        <v>1.3000000000000007</v>
      </c>
      <c r="V371">
        <v>9.8484848484848548</v>
      </c>
    </row>
    <row r="372" spans="1:22" x14ac:dyDescent="0.2">
      <c r="A372">
        <v>20</v>
      </c>
      <c r="B372">
        <v>6.3291139240506329</v>
      </c>
      <c r="C372">
        <v>170</v>
      </c>
      <c r="D372">
        <v>44.71</v>
      </c>
      <c r="E372">
        <v>-0.19999999999999996</v>
      </c>
      <c r="F372">
        <v>-14.285714285714283</v>
      </c>
      <c r="G372">
        <v>1.2</v>
      </c>
      <c r="H372">
        <v>336</v>
      </c>
      <c r="I372">
        <v>230</v>
      </c>
      <c r="J372">
        <v>208.4</v>
      </c>
      <c r="K372" t="s">
        <v>122</v>
      </c>
      <c r="N372">
        <v>230</v>
      </c>
      <c r="O372">
        <v>28</v>
      </c>
      <c r="P372">
        <v>21.75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 x14ac:dyDescent="0.2">
      <c r="A373">
        <v>27</v>
      </c>
      <c r="B373">
        <v>9.0301003344481607</v>
      </c>
      <c r="C373">
        <v>236</v>
      </c>
      <c r="D373">
        <v>39.869999999999997</v>
      </c>
      <c r="E373">
        <v>-1.0500000000000007</v>
      </c>
      <c r="F373">
        <v>-15.217391304347835</v>
      </c>
      <c r="G373">
        <v>5.85</v>
      </c>
      <c r="H373">
        <v>326</v>
      </c>
      <c r="I373">
        <v>210</v>
      </c>
      <c r="J373">
        <v>208.4</v>
      </c>
      <c r="K373" t="s">
        <v>122</v>
      </c>
      <c r="N373">
        <v>210</v>
      </c>
      <c r="O373">
        <v>136</v>
      </c>
      <c r="P373">
        <v>6.7</v>
      </c>
      <c r="Q373">
        <v>-13</v>
      </c>
      <c r="R373">
        <v>-8.724832214765101</v>
      </c>
      <c r="S373">
        <v>55</v>
      </c>
      <c r="T373">
        <v>39.85</v>
      </c>
      <c r="U373">
        <v>0.20000000000000018</v>
      </c>
      <c r="V373">
        <v>3.0769230769230793</v>
      </c>
    </row>
    <row r="374" spans="1:22" x14ac:dyDescent="0.2">
      <c r="A374">
        <v>70</v>
      </c>
      <c r="B374">
        <v>3.4330554193231975</v>
      </c>
      <c r="C374">
        <v>821</v>
      </c>
      <c r="D374">
        <v>29.46</v>
      </c>
      <c r="E374">
        <v>-2.7</v>
      </c>
      <c r="F374">
        <v>-32.142857142857146</v>
      </c>
      <c r="G374">
        <v>5.7</v>
      </c>
      <c r="H374">
        <v>2109</v>
      </c>
      <c r="I374">
        <v>900</v>
      </c>
      <c r="J374">
        <v>857.05</v>
      </c>
      <c r="K374" t="s">
        <v>174</v>
      </c>
      <c r="N374">
        <v>900</v>
      </c>
      <c r="O374">
        <v>537</v>
      </c>
      <c r="P374">
        <v>45.75</v>
      </c>
      <c r="Q374">
        <v>5</v>
      </c>
      <c r="R374">
        <v>0.93984962406015038</v>
      </c>
      <c r="S374">
        <v>17</v>
      </c>
      <c r="T374">
        <v>30.09</v>
      </c>
      <c r="U374">
        <v>7.5</v>
      </c>
      <c r="V374">
        <v>19.607843137254903</v>
      </c>
    </row>
    <row r="375" spans="1:22" x14ac:dyDescent="0.2">
      <c r="A375">
        <v>103</v>
      </c>
      <c r="B375">
        <v>15.080527086383603</v>
      </c>
      <c r="C375">
        <v>605</v>
      </c>
      <c r="D375">
        <v>28.68</v>
      </c>
      <c r="E375">
        <v>-4.4000000000000004</v>
      </c>
      <c r="F375">
        <v>-29.629629629629633</v>
      </c>
      <c r="G375">
        <v>10.45</v>
      </c>
      <c r="H375">
        <v>786</v>
      </c>
      <c r="I375">
        <v>880</v>
      </c>
      <c r="J375">
        <v>857.05</v>
      </c>
      <c r="K375" t="s">
        <v>174</v>
      </c>
      <c r="N375">
        <v>880</v>
      </c>
      <c r="O375">
        <v>356</v>
      </c>
      <c r="P375">
        <v>31.1</v>
      </c>
      <c r="Q375">
        <v>2</v>
      </c>
      <c r="R375">
        <v>0.56497175141242939</v>
      </c>
      <c r="S375">
        <v>33</v>
      </c>
      <c r="T375">
        <v>30.06</v>
      </c>
      <c r="U375">
        <v>6.6500000000000021</v>
      </c>
      <c r="V375">
        <v>27.198364008179972</v>
      </c>
    </row>
    <row r="376" spans="1:22" x14ac:dyDescent="0.2">
      <c r="A376">
        <v>42</v>
      </c>
      <c r="B376">
        <v>8.3665338645418323</v>
      </c>
      <c r="C376">
        <v>327</v>
      </c>
      <c r="D376">
        <v>28.57</v>
      </c>
      <c r="E376">
        <v>-3.5999999999999996</v>
      </c>
      <c r="F376">
        <v>-32.432432432432428</v>
      </c>
      <c r="G376">
        <v>7.5</v>
      </c>
      <c r="H376">
        <v>544</v>
      </c>
      <c r="I376">
        <v>890</v>
      </c>
      <c r="J376">
        <v>857.05</v>
      </c>
      <c r="K376" t="s">
        <v>174</v>
      </c>
      <c r="N376">
        <v>890</v>
      </c>
      <c r="O376">
        <v>93</v>
      </c>
      <c r="P376">
        <v>36.75</v>
      </c>
      <c r="Q376">
        <v>0</v>
      </c>
      <c r="R376">
        <v>0</v>
      </c>
      <c r="S376">
        <v>3</v>
      </c>
      <c r="T376">
        <v>27.56</v>
      </c>
      <c r="U376">
        <v>6.1000000000000014</v>
      </c>
      <c r="V376">
        <v>19.902120717781408</v>
      </c>
    </row>
    <row r="377" spans="1:22" x14ac:dyDescent="0.2">
      <c r="A377">
        <v>17</v>
      </c>
      <c r="B377">
        <v>13.076923076923077</v>
      </c>
      <c r="C377">
        <v>53</v>
      </c>
      <c r="D377">
        <v>30.41</v>
      </c>
      <c r="E377">
        <v>-1.75</v>
      </c>
      <c r="F377">
        <v>-24.137931034482758</v>
      </c>
      <c r="G377">
        <v>5.5</v>
      </c>
      <c r="H377">
        <v>147</v>
      </c>
      <c r="I377">
        <v>500</v>
      </c>
      <c r="J377">
        <v>483.9</v>
      </c>
      <c r="K377" t="s">
        <v>243</v>
      </c>
      <c r="N377">
        <v>500</v>
      </c>
      <c r="O377">
        <v>43</v>
      </c>
      <c r="P377">
        <v>15</v>
      </c>
      <c r="Q377">
        <v>-1</v>
      </c>
      <c r="R377">
        <v>-2.2727272727272729</v>
      </c>
      <c r="S377">
        <v>2</v>
      </c>
      <c r="T377">
        <v>12.92</v>
      </c>
      <c r="U377">
        <v>-1.6999999999999993</v>
      </c>
      <c r="V377">
        <v>-10.179640718562871</v>
      </c>
    </row>
    <row r="378" spans="1:22" x14ac:dyDescent="0.2">
      <c r="A378">
        <v>2</v>
      </c>
      <c r="B378">
        <v>5.5555555555555554</v>
      </c>
      <c r="C378">
        <v>7</v>
      </c>
      <c r="D378">
        <v>32.28</v>
      </c>
      <c r="E378">
        <v>-0.39999999999999991</v>
      </c>
      <c r="F378">
        <v>-16.666666666666664</v>
      </c>
      <c r="G378">
        <v>2</v>
      </c>
      <c r="H378">
        <v>38</v>
      </c>
      <c r="I378">
        <v>520</v>
      </c>
      <c r="J378">
        <v>483.9</v>
      </c>
      <c r="K378" t="s">
        <v>243</v>
      </c>
      <c r="N378">
        <v>520</v>
      </c>
      <c r="O378">
        <v>2</v>
      </c>
      <c r="P378">
        <v>25.9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 x14ac:dyDescent="0.2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0.7</v>
      </c>
      <c r="H379">
        <v>37</v>
      </c>
      <c r="I379">
        <v>550</v>
      </c>
      <c r="J379">
        <v>483.9</v>
      </c>
      <c r="K379" t="s">
        <v>243</v>
      </c>
      <c r="N379">
        <v>550</v>
      </c>
      <c r="O379">
        <v>8</v>
      </c>
      <c r="P379">
        <v>51.5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 x14ac:dyDescent="0.2">
      <c r="A380">
        <v>41</v>
      </c>
      <c r="B380">
        <v>3.052866716306776</v>
      </c>
      <c r="C380">
        <v>712</v>
      </c>
      <c r="D380">
        <v>33.42</v>
      </c>
      <c r="E380">
        <v>-1</v>
      </c>
      <c r="F380">
        <v>-27.397260273972602</v>
      </c>
      <c r="G380">
        <v>2.65</v>
      </c>
      <c r="H380">
        <v>1384</v>
      </c>
      <c r="I380">
        <v>1100</v>
      </c>
      <c r="J380">
        <v>1006</v>
      </c>
      <c r="K380" t="s">
        <v>136</v>
      </c>
      <c r="N380">
        <v>1100</v>
      </c>
      <c r="O380">
        <v>112</v>
      </c>
      <c r="P380">
        <v>95.45</v>
      </c>
      <c r="Q380">
        <v>-2</v>
      </c>
      <c r="R380">
        <v>-1.7543859649122806</v>
      </c>
      <c r="S380">
        <v>11</v>
      </c>
      <c r="T380">
        <v>40.72</v>
      </c>
      <c r="U380">
        <v>15.450000000000003</v>
      </c>
      <c r="V380">
        <v>19.312500000000004</v>
      </c>
    </row>
    <row r="381" spans="1:22" x14ac:dyDescent="0.2">
      <c r="A381">
        <v>78</v>
      </c>
      <c r="B381">
        <v>12.206572769953052</v>
      </c>
      <c r="C381">
        <v>452</v>
      </c>
      <c r="D381">
        <v>31.83</v>
      </c>
      <c r="E381">
        <v>-1.5</v>
      </c>
      <c r="F381">
        <v>-26.785714285714285</v>
      </c>
      <c r="G381">
        <v>4.0999999999999996</v>
      </c>
      <c r="H381">
        <v>717</v>
      </c>
      <c r="I381">
        <v>1080</v>
      </c>
      <c r="J381">
        <v>1006</v>
      </c>
      <c r="K381" t="s">
        <v>136</v>
      </c>
      <c r="N381">
        <v>1080</v>
      </c>
      <c r="O381">
        <v>80</v>
      </c>
      <c r="P381">
        <v>76</v>
      </c>
      <c r="Q381">
        <v>-1</v>
      </c>
      <c r="R381">
        <v>-1.2345679012345678</v>
      </c>
      <c r="S381">
        <v>3</v>
      </c>
      <c r="T381">
        <v>35.72</v>
      </c>
      <c r="U381">
        <v>14.399999999999999</v>
      </c>
      <c r="V381">
        <v>23.376623376623375</v>
      </c>
    </row>
    <row r="382" spans="1:22" x14ac:dyDescent="0.2">
      <c r="A382">
        <v>-24</v>
      </c>
      <c r="B382">
        <v>-4.8879837067209779</v>
      </c>
      <c r="C382">
        <v>530</v>
      </c>
      <c r="D382">
        <v>29.51</v>
      </c>
      <c r="E382">
        <v>-3.6500000000000004</v>
      </c>
      <c r="F382">
        <v>-31.063829787234042</v>
      </c>
      <c r="G382">
        <v>8.1</v>
      </c>
      <c r="H382">
        <v>467</v>
      </c>
      <c r="I382">
        <v>1050</v>
      </c>
      <c r="J382">
        <v>1006</v>
      </c>
      <c r="K382" t="s">
        <v>136</v>
      </c>
      <c r="N382">
        <v>1050</v>
      </c>
      <c r="O382">
        <v>175</v>
      </c>
      <c r="P382">
        <v>49.5</v>
      </c>
      <c r="Q382">
        <v>-8</v>
      </c>
      <c r="R382">
        <v>-4.3715846994535523</v>
      </c>
      <c r="S382">
        <v>14</v>
      </c>
      <c r="T382">
        <v>31.37</v>
      </c>
      <c r="U382">
        <v>6</v>
      </c>
      <c r="V382">
        <v>13.793103448275861</v>
      </c>
    </row>
    <row r="383" spans="1:22" x14ac:dyDescent="0.2">
      <c r="A383">
        <v>-33</v>
      </c>
      <c r="B383">
        <v>-11.619718309859154</v>
      </c>
      <c r="C383">
        <v>135</v>
      </c>
      <c r="D383">
        <v>26.72</v>
      </c>
      <c r="E383">
        <v>-2.2999999999999998</v>
      </c>
      <c r="F383">
        <v>-30.463576158940398</v>
      </c>
      <c r="G383">
        <v>5.25</v>
      </c>
      <c r="H383">
        <v>251</v>
      </c>
      <c r="I383">
        <v>900</v>
      </c>
      <c r="J383">
        <v>861</v>
      </c>
      <c r="K383" t="s">
        <v>141</v>
      </c>
      <c r="N383">
        <v>900</v>
      </c>
      <c r="O383">
        <v>83</v>
      </c>
      <c r="P383">
        <v>34</v>
      </c>
      <c r="Q383">
        <v>1</v>
      </c>
      <c r="R383">
        <v>1.2195121951219512</v>
      </c>
      <c r="S383">
        <v>1</v>
      </c>
      <c r="T383">
        <v>0</v>
      </c>
      <c r="U383">
        <v>-1</v>
      </c>
      <c r="V383">
        <v>-2.8571428571428572</v>
      </c>
    </row>
    <row r="384" spans="1:22" x14ac:dyDescent="0.2">
      <c r="A384">
        <v>1</v>
      </c>
      <c r="B384">
        <v>0.91743119266055051</v>
      </c>
      <c r="C384">
        <v>8</v>
      </c>
      <c r="D384">
        <v>36.64</v>
      </c>
      <c r="E384">
        <v>5.0000000000000044E-2</v>
      </c>
      <c r="F384">
        <v>14.285714285714299</v>
      </c>
      <c r="G384">
        <v>0.4</v>
      </c>
      <c r="H384">
        <v>110</v>
      </c>
      <c r="I384">
        <v>1000</v>
      </c>
      <c r="J384">
        <v>861</v>
      </c>
      <c r="K384" t="s">
        <v>141</v>
      </c>
      <c r="N384">
        <v>1000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x14ac:dyDescent="0.2">
      <c r="A385">
        <v>-3</v>
      </c>
      <c r="B385">
        <v>-3.5714285714285716</v>
      </c>
      <c r="C385">
        <v>27</v>
      </c>
      <c r="D385">
        <v>25.45</v>
      </c>
      <c r="E385">
        <v>-3.8499999999999996</v>
      </c>
      <c r="F385">
        <v>-27.999999999999996</v>
      </c>
      <c r="G385">
        <v>9.9</v>
      </c>
      <c r="H385">
        <v>81</v>
      </c>
      <c r="I385">
        <v>880</v>
      </c>
      <c r="J385">
        <v>861</v>
      </c>
      <c r="K385" t="s">
        <v>141</v>
      </c>
      <c r="N385">
        <v>880</v>
      </c>
      <c r="O385">
        <v>3</v>
      </c>
      <c r="P385">
        <v>44.35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x14ac:dyDescent="0.2">
      <c r="A386">
        <v>-49</v>
      </c>
      <c r="B386">
        <v>-7.1532846715328464</v>
      </c>
      <c r="C386">
        <v>521</v>
      </c>
      <c r="D386">
        <v>29.92</v>
      </c>
      <c r="E386">
        <v>-0.25</v>
      </c>
      <c r="F386">
        <v>-41.666666666666671</v>
      </c>
      <c r="G386">
        <v>0.35</v>
      </c>
      <c r="H386">
        <v>636</v>
      </c>
      <c r="I386">
        <v>240</v>
      </c>
      <c r="J386">
        <v>219.3</v>
      </c>
      <c r="K386" t="s">
        <v>171</v>
      </c>
      <c r="N386">
        <v>240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 x14ac:dyDescent="0.2">
      <c r="A387">
        <v>-21</v>
      </c>
      <c r="B387">
        <v>-4.0229885057471266</v>
      </c>
      <c r="C387">
        <v>506</v>
      </c>
      <c r="D387">
        <v>21.26</v>
      </c>
      <c r="E387">
        <v>-1.3500000000000005</v>
      </c>
      <c r="F387">
        <v>-27.551020408163275</v>
      </c>
      <c r="G387">
        <v>3.55</v>
      </c>
      <c r="H387">
        <v>501</v>
      </c>
      <c r="I387">
        <v>220</v>
      </c>
      <c r="J387">
        <v>219.3</v>
      </c>
      <c r="K387" t="s">
        <v>171</v>
      </c>
      <c r="N387">
        <v>220</v>
      </c>
      <c r="O387">
        <v>145</v>
      </c>
      <c r="P387">
        <v>4.55</v>
      </c>
      <c r="Q387">
        <v>-8</v>
      </c>
      <c r="R387">
        <v>-5.2287581699346406</v>
      </c>
      <c r="S387">
        <v>67</v>
      </c>
      <c r="T387">
        <v>27.81</v>
      </c>
      <c r="U387">
        <v>0.64999999999999991</v>
      </c>
      <c r="V387">
        <v>16.666666666666664</v>
      </c>
    </row>
    <row r="388" spans="1:22" x14ac:dyDescent="0.2">
      <c r="A388">
        <v>10</v>
      </c>
      <c r="B388">
        <v>2.512562814070352</v>
      </c>
      <c r="C388">
        <v>483</v>
      </c>
      <c r="D388">
        <v>23.62</v>
      </c>
      <c r="E388">
        <v>-0.65</v>
      </c>
      <c r="F388">
        <v>-43.333333333333336</v>
      </c>
      <c r="G388">
        <v>0.85</v>
      </c>
      <c r="H388">
        <v>408</v>
      </c>
      <c r="I388">
        <v>230</v>
      </c>
      <c r="J388">
        <v>219.3</v>
      </c>
      <c r="K388" t="s">
        <v>171</v>
      </c>
      <c r="N388">
        <v>230</v>
      </c>
      <c r="O388">
        <v>5</v>
      </c>
      <c r="P388">
        <v>12.6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 x14ac:dyDescent="0.2">
      <c r="A389">
        <v>-10</v>
      </c>
      <c r="B389">
        <v>-0.49627791563275436</v>
      </c>
      <c r="C389">
        <v>1916</v>
      </c>
      <c r="D389">
        <v>35.22</v>
      </c>
      <c r="E389">
        <v>-1.4999999999999991</v>
      </c>
      <c r="F389">
        <v>-17.241379310344819</v>
      </c>
      <c r="G389">
        <v>7.2</v>
      </c>
      <c r="H389">
        <v>2005</v>
      </c>
      <c r="I389">
        <v>320</v>
      </c>
      <c r="J389">
        <v>316.3</v>
      </c>
      <c r="K389" t="s">
        <v>252</v>
      </c>
      <c r="N389">
        <v>320</v>
      </c>
      <c r="O389">
        <v>352</v>
      </c>
      <c r="P389">
        <v>9.5</v>
      </c>
      <c r="Q389">
        <v>11</v>
      </c>
      <c r="R389">
        <v>3.225806451612903</v>
      </c>
      <c r="S389">
        <v>260</v>
      </c>
      <c r="T389">
        <v>34.11</v>
      </c>
      <c r="U389">
        <v>0.55000000000000071</v>
      </c>
      <c r="V389">
        <v>6.1452513966480531</v>
      </c>
    </row>
    <row r="390" spans="1:22" x14ac:dyDescent="0.2">
      <c r="A390">
        <v>29</v>
      </c>
      <c r="B390">
        <v>2.1837349397590362</v>
      </c>
      <c r="C390">
        <v>987</v>
      </c>
      <c r="D390">
        <v>35.67</v>
      </c>
      <c r="E390">
        <v>-1</v>
      </c>
      <c r="F390">
        <v>-20.833333333333336</v>
      </c>
      <c r="G390">
        <v>3.8</v>
      </c>
      <c r="H390">
        <v>1357</v>
      </c>
      <c r="I390">
        <v>330</v>
      </c>
      <c r="J390">
        <v>316.3</v>
      </c>
      <c r="K390" t="s">
        <v>252</v>
      </c>
      <c r="N390">
        <v>330</v>
      </c>
      <c r="O390">
        <v>48</v>
      </c>
      <c r="P390">
        <v>15.9</v>
      </c>
      <c r="Q390">
        <v>2</v>
      </c>
      <c r="R390">
        <v>4.3478260869565215</v>
      </c>
      <c r="S390">
        <v>22</v>
      </c>
      <c r="T390">
        <v>33.57</v>
      </c>
      <c r="U390">
        <v>1</v>
      </c>
      <c r="V390">
        <v>6.7114093959731544</v>
      </c>
    </row>
    <row r="391" spans="1:22" x14ac:dyDescent="0.2">
      <c r="A391">
        <v>-20</v>
      </c>
      <c r="B391">
        <v>-2.4937655860349128</v>
      </c>
      <c r="C391">
        <v>291</v>
      </c>
      <c r="D391">
        <v>38.01</v>
      </c>
      <c r="E391">
        <v>-0.35000000000000009</v>
      </c>
      <c r="F391">
        <v>-26.923076923076927</v>
      </c>
      <c r="G391">
        <v>0.95</v>
      </c>
      <c r="H391">
        <v>782</v>
      </c>
      <c r="I391">
        <v>350</v>
      </c>
      <c r="J391">
        <v>316.3</v>
      </c>
      <c r="K391" t="s">
        <v>252</v>
      </c>
      <c r="N391">
        <v>350</v>
      </c>
      <c r="O391">
        <v>3</v>
      </c>
      <c r="P391">
        <v>31.5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x14ac:dyDescent="0.2">
      <c r="A392">
        <v>495</v>
      </c>
      <c r="B392">
        <v>11.546536039188243</v>
      </c>
      <c r="C392">
        <v>6888</v>
      </c>
      <c r="D392">
        <v>28.46</v>
      </c>
      <c r="E392">
        <v>-2.8499999999999996</v>
      </c>
      <c r="F392">
        <v>-31.843575418994412</v>
      </c>
      <c r="G392">
        <v>6.1</v>
      </c>
      <c r="H392">
        <v>4782</v>
      </c>
      <c r="I392">
        <v>420</v>
      </c>
      <c r="J392">
        <v>412.2</v>
      </c>
      <c r="K392" t="s">
        <v>67</v>
      </c>
      <c r="N392">
        <v>420</v>
      </c>
      <c r="O392">
        <v>1279</v>
      </c>
      <c r="P392">
        <v>12.95</v>
      </c>
      <c r="Q392">
        <v>-153</v>
      </c>
      <c r="R392">
        <v>-10.684357541899441</v>
      </c>
      <c r="S392">
        <v>2399</v>
      </c>
      <c r="T392">
        <v>30.27</v>
      </c>
      <c r="U392">
        <v>2.6999999999999993</v>
      </c>
      <c r="V392">
        <v>26.341463414634141</v>
      </c>
    </row>
    <row r="393" spans="1:22" x14ac:dyDescent="0.2">
      <c r="A393">
        <v>-15</v>
      </c>
      <c r="B393">
        <v>-0.46082949308755761</v>
      </c>
      <c r="C393">
        <v>2399</v>
      </c>
      <c r="D393">
        <v>32.29</v>
      </c>
      <c r="E393">
        <v>-0.64999999999999991</v>
      </c>
      <c r="F393">
        <v>-39.393939393939391</v>
      </c>
      <c r="G393">
        <v>1</v>
      </c>
      <c r="H393">
        <v>3240</v>
      </c>
      <c r="I393">
        <v>450</v>
      </c>
      <c r="J393">
        <v>412.2</v>
      </c>
      <c r="K393" t="s">
        <v>67</v>
      </c>
      <c r="N393">
        <v>450</v>
      </c>
      <c r="O393">
        <v>387</v>
      </c>
      <c r="P393">
        <v>37.549999999999997</v>
      </c>
      <c r="Q393">
        <v>-15</v>
      </c>
      <c r="R393">
        <v>-3.7313432835820897</v>
      </c>
      <c r="S393">
        <v>46</v>
      </c>
      <c r="T393">
        <v>34.9</v>
      </c>
      <c r="U393">
        <v>5.1999999999999957</v>
      </c>
      <c r="V393">
        <v>16.074188562596586</v>
      </c>
    </row>
    <row r="394" spans="1:22" x14ac:dyDescent="0.2">
      <c r="A394">
        <v>-148</v>
      </c>
      <c r="B394">
        <v>-5.1016890727335404</v>
      </c>
      <c r="C394">
        <v>3917</v>
      </c>
      <c r="D394">
        <v>29.22</v>
      </c>
      <c r="E394">
        <v>-1.9000000000000004</v>
      </c>
      <c r="F394">
        <v>-36.53846153846154</v>
      </c>
      <c r="G394">
        <v>3.3</v>
      </c>
      <c r="H394">
        <v>2753</v>
      </c>
      <c r="I394">
        <v>430</v>
      </c>
      <c r="J394">
        <v>412.2</v>
      </c>
      <c r="K394" t="s">
        <v>67</v>
      </c>
      <c r="N394">
        <v>430</v>
      </c>
      <c r="O394">
        <v>365</v>
      </c>
      <c r="P394">
        <v>20</v>
      </c>
      <c r="Q394">
        <v>-4</v>
      </c>
      <c r="R394">
        <v>-1.084010840108401</v>
      </c>
      <c r="S394">
        <v>311</v>
      </c>
      <c r="T394">
        <v>30.93</v>
      </c>
      <c r="U394">
        <v>3.6499999999999986</v>
      </c>
      <c r="V394">
        <v>22.324159021406718</v>
      </c>
    </row>
    <row r="395" spans="1:22" x14ac:dyDescent="0.2">
      <c r="A395">
        <v>117</v>
      </c>
      <c r="B395">
        <v>4.312569111684482</v>
      </c>
      <c r="C395">
        <v>2571</v>
      </c>
      <c r="D395">
        <v>27</v>
      </c>
      <c r="E395">
        <v>-4.25</v>
      </c>
      <c r="F395">
        <v>-29.82456140350877</v>
      </c>
      <c r="G395">
        <v>10</v>
      </c>
      <c r="H395">
        <v>2830</v>
      </c>
      <c r="I395">
        <v>3100</v>
      </c>
      <c r="J395">
        <v>2917</v>
      </c>
      <c r="K395" t="s">
        <v>61</v>
      </c>
      <c r="N395">
        <v>3100</v>
      </c>
      <c r="O395">
        <v>876</v>
      </c>
      <c r="P395">
        <v>176.95</v>
      </c>
      <c r="Q395">
        <v>-28</v>
      </c>
      <c r="R395">
        <v>-3.0973451327433628</v>
      </c>
      <c r="S395">
        <v>274</v>
      </c>
      <c r="T395">
        <v>22.22</v>
      </c>
      <c r="U395">
        <v>23.25</v>
      </c>
      <c r="V395">
        <v>15.126870527000651</v>
      </c>
    </row>
    <row r="396" spans="1:22" x14ac:dyDescent="0.2">
      <c r="A396">
        <v>78</v>
      </c>
      <c r="B396">
        <v>3.6414565826330532</v>
      </c>
      <c r="C396">
        <v>1370</v>
      </c>
      <c r="D396">
        <v>30.11</v>
      </c>
      <c r="E396">
        <v>-1.6500000000000004</v>
      </c>
      <c r="F396">
        <v>-27.500000000000007</v>
      </c>
      <c r="G396">
        <v>4.3499999999999996</v>
      </c>
      <c r="H396">
        <v>2220</v>
      </c>
      <c r="I396">
        <v>3200</v>
      </c>
      <c r="J396">
        <v>2917</v>
      </c>
      <c r="K396" t="s">
        <v>61</v>
      </c>
      <c r="N396">
        <v>3200</v>
      </c>
      <c r="O396">
        <v>368</v>
      </c>
      <c r="P396">
        <v>274.64999999999998</v>
      </c>
      <c r="Q396">
        <v>-95</v>
      </c>
      <c r="R396">
        <v>-20.518358531317496</v>
      </c>
      <c r="S396">
        <v>140</v>
      </c>
      <c r="T396">
        <v>27.95</v>
      </c>
      <c r="U396">
        <v>25.449999999999989</v>
      </c>
      <c r="V396">
        <v>10.212680577849113</v>
      </c>
    </row>
    <row r="397" spans="1:22" x14ac:dyDescent="0.2">
      <c r="A397">
        <v>275</v>
      </c>
      <c r="B397">
        <v>16.954377311960542</v>
      </c>
      <c r="C397">
        <v>3554</v>
      </c>
      <c r="D397">
        <v>24.36</v>
      </c>
      <c r="E397">
        <v>-12.100000000000001</v>
      </c>
      <c r="F397">
        <v>-32.180851063829792</v>
      </c>
      <c r="G397">
        <v>25.5</v>
      </c>
      <c r="H397">
        <v>1897</v>
      </c>
      <c r="I397">
        <v>3000</v>
      </c>
      <c r="J397">
        <v>2917</v>
      </c>
      <c r="K397" t="s">
        <v>61</v>
      </c>
      <c r="N397">
        <v>3000</v>
      </c>
      <c r="O397">
        <v>1515</v>
      </c>
      <c r="P397">
        <v>95.4</v>
      </c>
      <c r="Q397">
        <v>-66</v>
      </c>
      <c r="R397">
        <v>-4.1745730550284632</v>
      </c>
      <c r="S397">
        <v>905</v>
      </c>
      <c r="T397">
        <v>23.09</v>
      </c>
      <c r="U397">
        <v>13.700000000000003</v>
      </c>
      <c r="V397">
        <v>16.768665850673198</v>
      </c>
    </row>
    <row r="398" spans="1:22" x14ac:dyDescent="0.2">
      <c r="A398">
        <v>6</v>
      </c>
      <c r="B398">
        <v>4.7244094488188972</v>
      </c>
      <c r="C398">
        <v>39</v>
      </c>
      <c r="D398">
        <v>29.02</v>
      </c>
      <c r="E398">
        <v>-10.5</v>
      </c>
      <c r="F398">
        <v>-5.5132580729850362</v>
      </c>
      <c r="G398">
        <v>179.95</v>
      </c>
      <c r="H398">
        <v>133</v>
      </c>
      <c r="I398">
        <v>23000</v>
      </c>
      <c r="J398">
        <v>22072.400000000001</v>
      </c>
      <c r="K398" t="s">
        <v>238</v>
      </c>
      <c r="N398">
        <v>23000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2">
      <c r="A399">
        <v>-7</v>
      </c>
      <c r="B399">
        <v>-5.0359712230215825</v>
      </c>
      <c r="C399">
        <v>32</v>
      </c>
      <c r="D399">
        <v>29.72</v>
      </c>
      <c r="E399">
        <v>-9.6000000000000014</v>
      </c>
      <c r="F399">
        <v>-17.82729805013928</v>
      </c>
      <c r="G399">
        <v>44.25</v>
      </c>
      <c r="H399">
        <v>132</v>
      </c>
      <c r="I399">
        <v>24000</v>
      </c>
      <c r="J399">
        <v>22072.400000000001</v>
      </c>
      <c r="K399" t="s">
        <v>238</v>
      </c>
      <c r="N399">
        <v>24000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 x14ac:dyDescent="0.2">
      <c r="A400">
        <v>1</v>
      </c>
      <c r="B400">
        <v>2.0408163265306123</v>
      </c>
      <c r="C400">
        <v>2</v>
      </c>
      <c r="D400">
        <v>34.22</v>
      </c>
      <c r="E400">
        <v>45.149999999999977</v>
      </c>
      <c r="F400">
        <v>7.5249999999999959</v>
      </c>
      <c r="G400">
        <v>645.15</v>
      </c>
      <c r="H400">
        <v>50</v>
      </c>
      <c r="I400">
        <v>22000</v>
      </c>
      <c r="J400">
        <v>22072.400000000001</v>
      </c>
      <c r="K400" t="s">
        <v>238</v>
      </c>
      <c r="N400">
        <v>22000</v>
      </c>
      <c r="O400">
        <v>37</v>
      </c>
      <c r="P400">
        <v>295</v>
      </c>
      <c r="Q400">
        <v>-1</v>
      </c>
      <c r="R400">
        <v>-2.6315789473684212</v>
      </c>
      <c r="S400">
        <v>8</v>
      </c>
      <c r="T400">
        <v>22.06</v>
      </c>
      <c r="U400">
        <v>-61</v>
      </c>
      <c r="V400">
        <v>-17.134831460674157</v>
      </c>
    </row>
    <row r="401" spans="1:22" x14ac:dyDescent="0.2">
      <c r="A401">
        <v>19</v>
      </c>
      <c r="B401">
        <v>4.5563549160671464</v>
      </c>
      <c r="C401">
        <v>208</v>
      </c>
      <c r="D401">
        <v>42.84</v>
      </c>
      <c r="E401">
        <v>-1.4000000000000004</v>
      </c>
      <c r="F401">
        <v>-22.580645161290327</v>
      </c>
      <c r="G401">
        <v>4.8</v>
      </c>
      <c r="H401">
        <v>436</v>
      </c>
      <c r="I401">
        <v>450</v>
      </c>
      <c r="J401">
        <v>422.8</v>
      </c>
      <c r="K401" t="s">
        <v>130</v>
      </c>
      <c r="N401">
        <v>450</v>
      </c>
      <c r="O401">
        <v>163</v>
      </c>
      <c r="P401">
        <v>34.75</v>
      </c>
      <c r="Q401">
        <v>1</v>
      </c>
      <c r="R401">
        <v>0.61728395061728392</v>
      </c>
      <c r="S401">
        <v>4</v>
      </c>
      <c r="T401">
        <v>58.93</v>
      </c>
      <c r="U401">
        <v>13.25</v>
      </c>
      <c r="V401">
        <v>61.627906976744185</v>
      </c>
    </row>
    <row r="402" spans="1:22" x14ac:dyDescent="0.2">
      <c r="A402">
        <v>15</v>
      </c>
      <c r="B402">
        <v>3.5799522673031028</v>
      </c>
      <c r="C402">
        <v>42</v>
      </c>
      <c r="D402">
        <v>47.62</v>
      </c>
      <c r="E402">
        <v>-0.19999999999999996</v>
      </c>
      <c r="F402">
        <v>-26.666666666666661</v>
      </c>
      <c r="G402">
        <v>0.55000000000000004</v>
      </c>
      <c r="H402">
        <v>434</v>
      </c>
      <c r="I402">
        <v>500</v>
      </c>
      <c r="J402">
        <v>422.8</v>
      </c>
      <c r="K402" t="s">
        <v>130</v>
      </c>
      <c r="N402">
        <v>500</v>
      </c>
      <c r="O402">
        <v>24</v>
      </c>
      <c r="P402">
        <v>77</v>
      </c>
      <c r="Q402">
        <v>7</v>
      </c>
      <c r="R402">
        <v>41.176470588235297</v>
      </c>
      <c r="S402">
        <v>9</v>
      </c>
      <c r="T402">
        <v>58.93</v>
      </c>
      <c r="U402">
        <v>4</v>
      </c>
      <c r="V402">
        <v>5.4794520547945202</v>
      </c>
    </row>
    <row r="403" spans="1:22" x14ac:dyDescent="0.2">
      <c r="A403">
        <v>-23</v>
      </c>
      <c r="B403">
        <v>-11.16504854368932</v>
      </c>
      <c r="C403">
        <v>111</v>
      </c>
      <c r="D403">
        <v>42.99</v>
      </c>
      <c r="E403">
        <v>-1</v>
      </c>
      <c r="F403">
        <v>-25</v>
      </c>
      <c r="G403">
        <v>3</v>
      </c>
      <c r="H403">
        <v>183</v>
      </c>
      <c r="I403">
        <v>460</v>
      </c>
      <c r="J403">
        <v>422.8</v>
      </c>
      <c r="K403" t="s">
        <v>130</v>
      </c>
      <c r="N403">
        <v>460</v>
      </c>
      <c r="O403">
        <v>3</v>
      </c>
      <c r="P403">
        <v>41.1</v>
      </c>
      <c r="Q403">
        <v>1</v>
      </c>
      <c r="R403">
        <v>50</v>
      </c>
      <c r="S403">
        <v>1</v>
      </c>
      <c r="T403">
        <v>54.31</v>
      </c>
      <c r="U403">
        <v>18.100000000000001</v>
      </c>
      <c r="V403">
        <v>78.695652173913047</v>
      </c>
    </row>
    <row r="404" spans="1:22" x14ac:dyDescent="0.2">
      <c r="A404">
        <v>-23</v>
      </c>
      <c r="B404">
        <v>-2.7710843373493974</v>
      </c>
      <c r="C404">
        <v>1210</v>
      </c>
      <c r="D404">
        <v>30</v>
      </c>
      <c r="E404">
        <v>-10.649999999999999</v>
      </c>
      <c r="F404">
        <v>-37.108013937282223</v>
      </c>
      <c r="G404">
        <v>18.05</v>
      </c>
      <c r="H404">
        <v>807</v>
      </c>
      <c r="I404">
        <v>2200</v>
      </c>
      <c r="J404">
        <v>2109.6</v>
      </c>
      <c r="K404" t="s">
        <v>245</v>
      </c>
      <c r="N404">
        <v>2200</v>
      </c>
      <c r="O404">
        <v>110</v>
      </c>
      <c r="P404">
        <v>104</v>
      </c>
      <c r="Q404">
        <v>-15</v>
      </c>
      <c r="R404">
        <v>-12</v>
      </c>
      <c r="S404">
        <v>33</v>
      </c>
      <c r="T404">
        <v>32.58</v>
      </c>
      <c r="U404">
        <v>18.400000000000006</v>
      </c>
      <c r="V404">
        <v>21.495327102803746</v>
      </c>
    </row>
    <row r="405" spans="1:22" x14ac:dyDescent="0.2">
      <c r="A405">
        <v>-7</v>
      </c>
      <c r="B405">
        <v>-2.6119402985074629</v>
      </c>
      <c r="C405">
        <v>930</v>
      </c>
      <c r="D405">
        <v>33.159999999999997</v>
      </c>
      <c r="E405">
        <v>-3.55</v>
      </c>
      <c r="F405">
        <v>-37.368421052631575</v>
      </c>
      <c r="G405">
        <v>5.95</v>
      </c>
      <c r="H405">
        <v>261</v>
      </c>
      <c r="I405">
        <v>2300</v>
      </c>
      <c r="J405">
        <v>2109.6</v>
      </c>
      <c r="K405" t="s">
        <v>245</v>
      </c>
      <c r="N405">
        <v>2300</v>
      </c>
      <c r="O405">
        <v>45</v>
      </c>
      <c r="P405">
        <v>183.65</v>
      </c>
      <c r="Q405">
        <v>1</v>
      </c>
      <c r="R405">
        <v>2.2727272727272729</v>
      </c>
      <c r="S405">
        <v>1</v>
      </c>
      <c r="T405">
        <v>24.34</v>
      </c>
      <c r="U405">
        <v>28.150000000000006</v>
      </c>
      <c r="V405">
        <v>18.102893890675244</v>
      </c>
    </row>
    <row r="406" spans="1:22" x14ac:dyDescent="0.2">
      <c r="A406">
        <v>-13</v>
      </c>
      <c r="B406">
        <v>-5.5555555555555554</v>
      </c>
      <c r="C406">
        <v>330</v>
      </c>
      <c r="D406">
        <v>37.119999999999997</v>
      </c>
      <c r="E406">
        <v>-0.80000000000000027</v>
      </c>
      <c r="F406">
        <v>-25.806451612903235</v>
      </c>
      <c r="G406">
        <v>2.2999999999999998</v>
      </c>
      <c r="H406">
        <v>221</v>
      </c>
      <c r="I406">
        <v>2400</v>
      </c>
      <c r="J406">
        <v>2109.6</v>
      </c>
      <c r="K406" t="s">
        <v>245</v>
      </c>
      <c r="N406">
        <v>2400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 x14ac:dyDescent="0.2">
      <c r="A407">
        <v>172</v>
      </c>
      <c r="B407">
        <v>10.117647058823529</v>
      </c>
      <c r="C407">
        <v>1616</v>
      </c>
      <c r="D407">
        <v>28.9</v>
      </c>
      <c r="E407">
        <v>-5.5499999999999989</v>
      </c>
      <c r="F407">
        <v>-30.163043478260864</v>
      </c>
      <c r="G407">
        <v>12.85</v>
      </c>
      <c r="H407">
        <v>1872</v>
      </c>
      <c r="I407">
        <v>3300</v>
      </c>
      <c r="J407">
        <v>3103</v>
      </c>
      <c r="K407" t="s">
        <v>103</v>
      </c>
      <c r="N407">
        <v>3300</v>
      </c>
      <c r="O407">
        <v>286</v>
      </c>
      <c r="P407">
        <v>192</v>
      </c>
      <c r="Q407">
        <v>0</v>
      </c>
      <c r="R407">
        <v>0</v>
      </c>
      <c r="S407">
        <v>13</v>
      </c>
      <c r="T407">
        <v>23.87</v>
      </c>
      <c r="U407">
        <v>24.849999999999994</v>
      </c>
      <c r="V407">
        <v>14.866886030511511</v>
      </c>
    </row>
    <row r="408" spans="1:22" x14ac:dyDescent="0.2">
      <c r="A408">
        <v>232</v>
      </c>
      <c r="B408">
        <v>21.82502351834431</v>
      </c>
      <c r="C408">
        <v>1576</v>
      </c>
      <c r="D408">
        <v>26.74</v>
      </c>
      <c r="E408">
        <v>-11.350000000000001</v>
      </c>
      <c r="F408">
        <v>-27.784577723378217</v>
      </c>
      <c r="G408">
        <v>29.5</v>
      </c>
      <c r="H408">
        <v>1295</v>
      </c>
      <c r="I408">
        <v>3200</v>
      </c>
      <c r="J408">
        <v>3103</v>
      </c>
      <c r="K408" t="s">
        <v>103</v>
      </c>
      <c r="N408">
        <v>3200</v>
      </c>
      <c r="O408">
        <v>715</v>
      </c>
      <c r="P408">
        <v>110.4</v>
      </c>
      <c r="Q408">
        <v>-6</v>
      </c>
      <c r="R408">
        <v>-0.83217753120665738</v>
      </c>
      <c r="S408">
        <v>110</v>
      </c>
      <c r="T408">
        <v>24.4</v>
      </c>
      <c r="U408">
        <v>20.5</v>
      </c>
      <c r="V408">
        <v>22.803114571746384</v>
      </c>
    </row>
    <row r="409" spans="1:22" x14ac:dyDescent="0.2">
      <c r="A409">
        <v>-32</v>
      </c>
      <c r="B409">
        <v>-2.5827280064568199</v>
      </c>
      <c r="C409">
        <v>770</v>
      </c>
      <c r="D409">
        <v>31.57</v>
      </c>
      <c r="E409">
        <v>-2.3000000000000007</v>
      </c>
      <c r="F409">
        <v>-27.710843373493983</v>
      </c>
      <c r="G409">
        <v>6</v>
      </c>
      <c r="H409">
        <v>1207</v>
      </c>
      <c r="I409">
        <v>3400</v>
      </c>
      <c r="J409">
        <v>3103</v>
      </c>
      <c r="K409" t="s">
        <v>103</v>
      </c>
      <c r="N409">
        <v>3400</v>
      </c>
      <c r="O409">
        <v>234</v>
      </c>
      <c r="P409">
        <v>284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x14ac:dyDescent="0.2">
      <c r="A410">
        <v>69</v>
      </c>
      <c r="B410">
        <v>1.4980460269214069</v>
      </c>
      <c r="C410">
        <v>5125</v>
      </c>
      <c r="D410">
        <v>28.23</v>
      </c>
      <c r="E410">
        <v>-2.8</v>
      </c>
      <c r="F410">
        <v>-34.567901234567898</v>
      </c>
      <c r="G410">
        <v>5.3</v>
      </c>
      <c r="H410">
        <v>4675</v>
      </c>
      <c r="I410">
        <v>500</v>
      </c>
      <c r="J410">
        <v>485.5</v>
      </c>
      <c r="K410" t="s">
        <v>91</v>
      </c>
      <c r="N410">
        <v>500</v>
      </c>
      <c r="O410">
        <v>299</v>
      </c>
      <c r="P410">
        <v>20.25</v>
      </c>
      <c r="Q410">
        <v>7</v>
      </c>
      <c r="R410">
        <v>2.3972602739726026</v>
      </c>
      <c r="S410">
        <v>470</v>
      </c>
      <c r="T410">
        <v>34.85</v>
      </c>
      <c r="U410">
        <v>2.9499999999999993</v>
      </c>
      <c r="V410">
        <v>17.052023121387279</v>
      </c>
    </row>
    <row r="411" spans="1:22" x14ac:dyDescent="0.2">
      <c r="A411">
        <v>133</v>
      </c>
      <c r="B411">
        <v>7.805164319248826</v>
      </c>
      <c r="C411">
        <v>3776</v>
      </c>
      <c r="D411">
        <v>27.47</v>
      </c>
      <c r="E411">
        <v>-3.8000000000000007</v>
      </c>
      <c r="F411">
        <v>-30.2788844621514</v>
      </c>
      <c r="G411">
        <v>8.75</v>
      </c>
      <c r="H411">
        <v>1837</v>
      </c>
      <c r="I411">
        <v>490</v>
      </c>
      <c r="J411">
        <v>485.5</v>
      </c>
      <c r="K411" t="s">
        <v>91</v>
      </c>
      <c r="N411">
        <v>490</v>
      </c>
      <c r="O411">
        <v>378</v>
      </c>
      <c r="P411">
        <v>14.4</v>
      </c>
      <c r="Q411">
        <v>-129</v>
      </c>
      <c r="R411">
        <v>-25.443786982248522</v>
      </c>
      <c r="S411">
        <v>1536</v>
      </c>
      <c r="T411">
        <v>35.4</v>
      </c>
      <c r="U411">
        <v>2.6500000000000004</v>
      </c>
      <c r="V411">
        <v>22.553191489361705</v>
      </c>
    </row>
    <row r="412" spans="1:22" x14ac:dyDescent="0.2">
      <c r="A412">
        <v>-66</v>
      </c>
      <c r="B412">
        <v>-4.8351648351648349</v>
      </c>
      <c r="C412">
        <v>818</v>
      </c>
      <c r="D412">
        <v>22.88</v>
      </c>
      <c r="E412">
        <v>-5.6999999999999993</v>
      </c>
      <c r="F412">
        <v>-22.619047619047617</v>
      </c>
      <c r="G412">
        <v>19.5</v>
      </c>
      <c r="H412">
        <v>1299</v>
      </c>
      <c r="I412">
        <v>470</v>
      </c>
      <c r="J412">
        <v>485.5</v>
      </c>
      <c r="K412" t="s">
        <v>91</v>
      </c>
      <c r="N412">
        <v>470</v>
      </c>
      <c r="O412">
        <v>962</v>
      </c>
      <c r="P412">
        <v>5.35</v>
      </c>
      <c r="Q412">
        <v>-88</v>
      </c>
      <c r="R412">
        <v>-8.3809523809523814</v>
      </c>
      <c r="S412">
        <v>1959</v>
      </c>
      <c r="T412">
        <v>33.53</v>
      </c>
      <c r="U412">
        <v>0.79999999999999982</v>
      </c>
      <c r="V412">
        <v>17.582417582417577</v>
      </c>
    </row>
    <row r="413" spans="1:22" x14ac:dyDescent="0.2">
      <c r="A413">
        <v>55</v>
      </c>
      <c r="B413">
        <v>5.0505050505050502</v>
      </c>
      <c r="C413">
        <v>848</v>
      </c>
      <c r="D413">
        <v>29.68</v>
      </c>
      <c r="E413">
        <v>-8.85</v>
      </c>
      <c r="F413">
        <v>-41.647058823529406</v>
      </c>
      <c r="G413">
        <v>12.4</v>
      </c>
      <c r="H413">
        <v>1144</v>
      </c>
      <c r="I413">
        <v>2500</v>
      </c>
      <c r="J413">
        <v>2361.8000000000002</v>
      </c>
      <c r="K413" t="s">
        <v>181</v>
      </c>
      <c r="N413">
        <v>2500</v>
      </c>
      <c r="O413">
        <v>120</v>
      </c>
      <c r="P413">
        <v>119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x14ac:dyDescent="0.2">
      <c r="A414">
        <v>-29</v>
      </c>
      <c r="B414">
        <v>-3.0558482613277134</v>
      </c>
      <c r="C414">
        <v>651</v>
      </c>
      <c r="D414">
        <v>31.71</v>
      </c>
      <c r="E414">
        <v>-2.85</v>
      </c>
      <c r="F414">
        <v>-42.222222222222221</v>
      </c>
      <c r="G414">
        <v>3.9</v>
      </c>
      <c r="H414">
        <v>920</v>
      </c>
      <c r="I414">
        <v>2600</v>
      </c>
      <c r="J414">
        <v>2361.8000000000002</v>
      </c>
      <c r="K414" t="s">
        <v>181</v>
      </c>
      <c r="N414">
        <v>2600</v>
      </c>
      <c r="O414">
        <v>41</v>
      </c>
      <c r="P414">
        <v>198.7</v>
      </c>
      <c r="Q414">
        <v>-1</v>
      </c>
      <c r="R414">
        <v>-2.3809523809523809</v>
      </c>
      <c r="S414">
        <v>2</v>
      </c>
      <c r="T414">
        <v>0</v>
      </c>
      <c r="U414">
        <v>13.799999999999983</v>
      </c>
      <c r="V414">
        <v>7.4634937804218398</v>
      </c>
    </row>
    <row r="415" spans="1:22" x14ac:dyDescent="0.2">
      <c r="A415">
        <v>-9</v>
      </c>
      <c r="B415">
        <v>-2.2670025188916876</v>
      </c>
      <c r="C415">
        <v>143</v>
      </c>
      <c r="D415">
        <v>35.799999999999997</v>
      </c>
      <c r="E415">
        <v>-0.75</v>
      </c>
      <c r="F415">
        <v>-30</v>
      </c>
      <c r="G415">
        <v>1.75</v>
      </c>
      <c r="H415">
        <v>388</v>
      </c>
      <c r="I415">
        <v>2700</v>
      </c>
      <c r="J415">
        <v>2361.8000000000002</v>
      </c>
      <c r="K415" t="s">
        <v>181</v>
      </c>
      <c r="N415">
        <v>2700</v>
      </c>
      <c r="O415">
        <v>1</v>
      </c>
      <c r="P415">
        <v>263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x14ac:dyDescent="0.2">
      <c r="A416">
        <v>-4</v>
      </c>
      <c r="B416">
        <v>-1.0610079575596818</v>
      </c>
      <c r="C416">
        <v>157</v>
      </c>
      <c r="D416">
        <v>35.64</v>
      </c>
      <c r="E416">
        <v>-1.3999999999999995</v>
      </c>
      <c r="F416">
        <v>-19.178082191780817</v>
      </c>
      <c r="G416">
        <v>5.9</v>
      </c>
      <c r="H416">
        <v>373</v>
      </c>
      <c r="I416">
        <v>900</v>
      </c>
      <c r="J416">
        <v>844.25</v>
      </c>
      <c r="K416" t="s">
        <v>160</v>
      </c>
      <c r="N416">
        <v>900</v>
      </c>
      <c r="O416">
        <v>40</v>
      </c>
      <c r="P416">
        <v>60.4</v>
      </c>
      <c r="Q416">
        <v>1</v>
      </c>
      <c r="R416">
        <v>2.5641025641025643</v>
      </c>
      <c r="S416">
        <v>2</v>
      </c>
      <c r="T416">
        <v>39.909999999999997</v>
      </c>
      <c r="U416">
        <v>3.5499999999999972</v>
      </c>
      <c r="V416">
        <v>6.2445030782761606</v>
      </c>
    </row>
    <row r="417" spans="1:22" x14ac:dyDescent="0.2">
      <c r="A417">
        <v>-8</v>
      </c>
      <c r="B417">
        <v>-5.5172413793103452</v>
      </c>
      <c r="C417">
        <v>417</v>
      </c>
      <c r="D417">
        <v>33.18</v>
      </c>
      <c r="E417">
        <v>-3.8000000000000007</v>
      </c>
      <c r="F417">
        <v>-19.689119170984458</v>
      </c>
      <c r="G417">
        <v>15.5</v>
      </c>
      <c r="H417">
        <v>137</v>
      </c>
      <c r="I417">
        <v>860</v>
      </c>
      <c r="J417">
        <v>844.25</v>
      </c>
      <c r="K417" t="s">
        <v>160</v>
      </c>
      <c r="N417">
        <v>860</v>
      </c>
      <c r="O417">
        <v>49</v>
      </c>
      <c r="P417">
        <v>24.3</v>
      </c>
      <c r="Q417">
        <v>-1</v>
      </c>
      <c r="R417">
        <v>-2</v>
      </c>
      <c r="S417">
        <v>2</v>
      </c>
      <c r="T417">
        <v>26.88</v>
      </c>
      <c r="U417">
        <v>-0.30000000000000071</v>
      </c>
      <c r="V417">
        <v>-1.2195121951219541</v>
      </c>
    </row>
    <row r="418" spans="1:22" x14ac:dyDescent="0.2">
      <c r="A418">
        <v>-1</v>
      </c>
      <c r="B418">
        <v>-0.83333333333333337</v>
      </c>
      <c r="C418">
        <v>52</v>
      </c>
      <c r="D418">
        <v>33.54</v>
      </c>
      <c r="E418">
        <v>-2.75</v>
      </c>
      <c r="F418">
        <v>-23.012552301255234</v>
      </c>
      <c r="G418">
        <v>9.1999999999999993</v>
      </c>
      <c r="H418">
        <v>119</v>
      </c>
      <c r="I418">
        <v>880</v>
      </c>
      <c r="J418">
        <v>844.25</v>
      </c>
      <c r="K418" t="s">
        <v>160</v>
      </c>
      <c r="N418">
        <v>880</v>
      </c>
      <c r="O418">
        <v>44</v>
      </c>
      <c r="P418">
        <v>35.85</v>
      </c>
      <c r="Q418">
        <v>-1</v>
      </c>
      <c r="R418">
        <v>-2.2222222222222223</v>
      </c>
      <c r="S418">
        <v>1</v>
      </c>
      <c r="T418">
        <v>21.35</v>
      </c>
      <c r="U418">
        <v>-9.1999999999999957</v>
      </c>
      <c r="V418">
        <v>-20.421753607103209</v>
      </c>
    </row>
    <row r="419" spans="1:22" x14ac:dyDescent="0.2">
      <c r="A419">
        <v>101</v>
      </c>
      <c r="B419">
        <v>10.0597609561753</v>
      </c>
      <c r="C419">
        <v>544</v>
      </c>
      <c r="D419">
        <v>29.78</v>
      </c>
      <c r="E419">
        <v>-0.25</v>
      </c>
      <c r="F419">
        <v>-19.23076923076923</v>
      </c>
      <c r="G419">
        <v>1.05</v>
      </c>
      <c r="H419">
        <v>1105</v>
      </c>
      <c r="I419">
        <v>100</v>
      </c>
      <c r="J419">
        <v>96.75</v>
      </c>
      <c r="K419" t="s">
        <v>235</v>
      </c>
      <c r="N419">
        <v>100</v>
      </c>
      <c r="O419">
        <v>119</v>
      </c>
      <c r="P419">
        <v>3.8</v>
      </c>
      <c r="Q419">
        <v>-43</v>
      </c>
      <c r="R419">
        <v>-26.543209876543209</v>
      </c>
      <c r="S419">
        <v>79</v>
      </c>
      <c r="T419">
        <v>27.51</v>
      </c>
      <c r="U419">
        <v>0.39999999999999991</v>
      </c>
      <c r="V419">
        <v>11.764705882352938</v>
      </c>
    </row>
    <row r="420" spans="1:22" x14ac:dyDescent="0.2">
      <c r="A420">
        <v>-4</v>
      </c>
      <c r="B420">
        <v>-0.81632653061224492</v>
      </c>
      <c r="C420">
        <v>144</v>
      </c>
      <c r="D420">
        <v>34.07</v>
      </c>
      <c r="E420">
        <v>-5.0000000000000044E-2</v>
      </c>
      <c r="F420">
        <v>-12.500000000000011</v>
      </c>
      <c r="G420">
        <v>0.35</v>
      </c>
      <c r="H420">
        <v>486</v>
      </c>
      <c r="I420">
        <v>105</v>
      </c>
      <c r="J420">
        <v>96.75</v>
      </c>
      <c r="K420" t="s">
        <v>235</v>
      </c>
      <c r="N420">
        <v>105</v>
      </c>
      <c r="O420">
        <v>10</v>
      </c>
      <c r="P420">
        <v>7.9</v>
      </c>
      <c r="Q420">
        <v>0</v>
      </c>
      <c r="R420">
        <v>0</v>
      </c>
      <c r="S420">
        <v>1</v>
      </c>
      <c r="T420">
        <v>19.63</v>
      </c>
      <c r="U420">
        <v>0.20000000000000018</v>
      </c>
      <c r="V420">
        <v>2.5974025974025996</v>
      </c>
    </row>
    <row r="421" spans="1:22" x14ac:dyDescent="0.2">
      <c r="A421">
        <v>2</v>
      </c>
      <c r="B421">
        <v>0.42553191489361702</v>
      </c>
      <c r="C421">
        <v>96</v>
      </c>
      <c r="D421">
        <v>39.53</v>
      </c>
      <c r="E421">
        <v>-5.0000000000000017E-2</v>
      </c>
      <c r="F421">
        <v>-25.000000000000007</v>
      </c>
      <c r="G421">
        <v>0.15</v>
      </c>
      <c r="H421">
        <v>472</v>
      </c>
      <c r="I421">
        <v>110</v>
      </c>
      <c r="J421">
        <v>96.75</v>
      </c>
      <c r="K421" t="s">
        <v>235</v>
      </c>
      <c r="N421">
        <v>110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x14ac:dyDescent="0.2">
      <c r="A422">
        <v>9</v>
      </c>
      <c r="B422">
        <v>5.3254437869822482</v>
      </c>
      <c r="C422">
        <v>253</v>
      </c>
      <c r="D422">
        <v>28.41</v>
      </c>
      <c r="E422">
        <v>-3.1500000000000004</v>
      </c>
      <c r="F422">
        <v>-21.501706484641637</v>
      </c>
      <c r="G422">
        <v>11.5</v>
      </c>
      <c r="H422">
        <v>178</v>
      </c>
      <c r="I422">
        <v>620</v>
      </c>
      <c r="J422">
        <v>614.29999999999995</v>
      </c>
      <c r="K422" t="s">
        <v>249</v>
      </c>
      <c r="N422">
        <v>620</v>
      </c>
      <c r="O422">
        <v>38</v>
      </c>
      <c r="P422">
        <v>16.350000000000001</v>
      </c>
      <c r="Q422">
        <v>1</v>
      </c>
      <c r="R422">
        <v>2.7027027027027026</v>
      </c>
      <c r="S422">
        <v>45</v>
      </c>
      <c r="T422">
        <v>31.34</v>
      </c>
      <c r="U422">
        <v>1.8500000000000014</v>
      </c>
      <c r="V422">
        <v>12.758620689655181</v>
      </c>
    </row>
    <row r="423" spans="1:22" x14ac:dyDescent="0.2">
      <c r="A423">
        <v>0</v>
      </c>
      <c r="B423">
        <v>0</v>
      </c>
      <c r="C423">
        <v>161</v>
      </c>
      <c r="D423">
        <v>28.8</v>
      </c>
      <c r="E423">
        <v>-1.5999999999999996</v>
      </c>
      <c r="F423">
        <v>-34.782608695652165</v>
      </c>
      <c r="G423">
        <v>3</v>
      </c>
      <c r="H423">
        <v>164</v>
      </c>
      <c r="I423">
        <v>650</v>
      </c>
      <c r="J423">
        <v>614.29999999999995</v>
      </c>
      <c r="K423" t="s">
        <v>249</v>
      </c>
      <c r="N423">
        <v>650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x14ac:dyDescent="0.2">
      <c r="A424">
        <v>-6</v>
      </c>
      <c r="B424">
        <v>-4.4776119402985071</v>
      </c>
      <c r="C424">
        <v>53</v>
      </c>
      <c r="D424">
        <v>27.28</v>
      </c>
      <c r="E424">
        <v>-4.1999999999999993</v>
      </c>
      <c r="F424">
        <v>-15.819209039548019</v>
      </c>
      <c r="G424">
        <v>22.35</v>
      </c>
      <c r="H424">
        <v>128</v>
      </c>
      <c r="I424">
        <v>600</v>
      </c>
      <c r="J424">
        <v>614.29999999999995</v>
      </c>
      <c r="K424" t="s">
        <v>249</v>
      </c>
      <c r="N424">
        <v>600</v>
      </c>
      <c r="O424">
        <v>53</v>
      </c>
      <c r="P424">
        <v>6.2</v>
      </c>
      <c r="Q424">
        <v>-4</v>
      </c>
      <c r="R424">
        <v>-7.0175438596491224</v>
      </c>
      <c r="S424">
        <v>57</v>
      </c>
      <c r="T424">
        <v>27.99</v>
      </c>
      <c r="U424">
        <v>0.25</v>
      </c>
      <c r="V424">
        <v>4.2016806722689068</v>
      </c>
    </row>
    <row r="425" spans="1:22" x14ac:dyDescent="0.2">
      <c r="A425">
        <v>42</v>
      </c>
      <c r="B425">
        <v>13.504823151125402</v>
      </c>
      <c r="C425">
        <v>317</v>
      </c>
      <c r="D425">
        <v>37.159999999999997</v>
      </c>
      <c r="E425">
        <v>-2.6499999999999986</v>
      </c>
      <c r="F425">
        <v>-15.406976744186037</v>
      </c>
      <c r="G425">
        <v>14.55</v>
      </c>
      <c r="H425">
        <v>353</v>
      </c>
      <c r="I425">
        <v>550</v>
      </c>
      <c r="J425">
        <v>546.5</v>
      </c>
      <c r="K425" t="s">
        <v>208</v>
      </c>
      <c r="N425">
        <v>550</v>
      </c>
      <c r="O425">
        <v>85</v>
      </c>
      <c r="P425">
        <v>14.45</v>
      </c>
      <c r="Q425">
        <v>13</v>
      </c>
      <c r="R425">
        <v>18.055555555555557</v>
      </c>
      <c r="S425">
        <v>60</v>
      </c>
      <c r="T425">
        <v>33.17</v>
      </c>
      <c r="U425">
        <v>0.25</v>
      </c>
      <c r="V425">
        <v>1.7605633802816902</v>
      </c>
    </row>
    <row r="426" spans="1:22" x14ac:dyDescent="0.2">
      <c r="A426">
        <v>-3</v>
      </c>
      <c r="B426">
        <v>-0.90634441087613293</v>
      </c>
      <c r="C426">
        <v>156</v>
      </c>
      <c r="D426">
        <v>37.24</v>
      </c>
      <c r="E426">
        <v>-2.0999999999999996</v>
      </c>
      <c r="F426">
        <v>-16.799999999999997</v>
      </c>
      <c r="G426">
        <v>10.4</v>
      </c>
      <c r="H426">
        <v>328</v>
      </c>
      <c r="I426">
        <v>560</v>
      </c>
      <c r="J426">
        <v>546.5</v>
      </c>
      <c r="K426" t="s">
        <v>208</v>
      </c>
      <c r="N426">
        <v>560</v>
      </c>
      <c r="O426">
        <v>27</v>
      </c>
      <c r="P426">
        <v>21.2</v>
      </c>
      <c r="Q426">
        <v>-2</v>
      </c>
      <c r="R426">
        <v>-6.8965517241379306</v>
      </c>
      <c r="S426">
        <v>15</v>
      </c>
      <c r="T426">
        <v>35.450000000000003</v>
      </c>
      <c r="U426">
        <v>0.84999999999999787</v>
      </c>
      <c r="V426">
        <v>4.1769041769041664</v>
      </c>
    </row>
    <row r="427" spans="1:22" x14ac:dyDescent="0.2">
      <c r="A427">
        <v>27</v>
      </c>
      <c r="B427">
        <v>11.203319502074688</v>
      </c>
      <c r="C427">
        <v>183</v>
      </c>
      <c r="D427">
        <v>36.9</v>
      </c>
      <c r="E427">
        <v>-0.94999999999999973</v>
      </c>
      <c r="F427">
        <v>-33.928571428571416</v>
      </c>
      <c r="G427">
        <v>1.85</v>
      </c>
      <c r="H427">
        <v>268</v>
      </c>
      <c r="I427">
        <v>600</v>
      </c>
      <c r="J427">
        <v>546.5</v>
      </c>
      <c r="K427" t="s">
        <v>208</v>
      </c>
      <c r="N427">
        <v>600</v>
      </c>
      <c r="O427">
        <v>13</v>
      </c>
      <c r="P427">
        <v>53.4</v>
      </c>
      <c r="Q427">
        <v>-1</v>
      </c>
      <c r="R427">
        <v>-7.1428571428571432</v>
      </c>
      <c r="S427">
        <v>7</v>
      </c>
      <c r="T427">
        <v>37.86</v>
      </c>
      <c r="U427">
        <v>4.1499999999999986</v>
      </c>
      <c r="V427">
        <v>8.4263959390862908</v>
      </c>
    </row>
    <row r="428" spans="1:22" x14ac:dyDescent="0.2">
      <c r="A428">
        <v>69</v>
      </c>
      <c r="B428">
        <v>11.111111111111111</v>
      </c>
      <c r="C428">
        <v>431</v>
      </c>
      <c r="D428">
        <v>37.659999999999997</v>
      </c>
      <c r="E428">
        <v>-1.5499999999999998</v>
      </c>
      <c r="F428">
        <v>-24.799999999999997</v>
      </c>
      <c r="G428">
        <v>4.7</v>
      </c>
      <c r="H428">
        <v>690</v>
      </c>
      <c r="I428">
        <v>300</v>
      </c>
      <c r="J428">
        <v>290.2</v>
      </c>
      <c r="K428" t="s">
        <v>132</v>
      </c>
      <c r="N428">
        <v>300</v>
      </c>
      <c r="O428">
        <v>131</v>
      </c>
      <c r="P428">
        <v>13.1</v>
      </c>
      <c r="Q428">
        <v>3</v>
      </c>
      <c r="R428">
        <v>2.34375</v>
      </c>
      <c r="S428">
        <v>29</v>
      </c>
      <c r="T428">
        <v>36.01</v>
      </c>
      <c r="U428">
        <v>1.9499999999999993</v>
      </c>
      <c r="V428">
        <v>17.488789237668154</v>
      </c>
    </row>
    <row r="429" spans="1:22" x14ac:dyDescent="0.2">
      <c r="A429">
        <v>8</v>
      </c>
      <c r="B429">
        <v>1.6877637130801688</v>
      </c>
      <c r="C429">
        <v>217</v>
      </c>
      <c r="D429">
        <v>38.49</v>
      </c>
      <c r="E429">
        <v>-0.89999999999999991</v>
      </c>
      <c r="F429">
        <v>-27.69230769230769</v>
      </c>
      <c r="G429">
        <v>2.35</v>
      </c>
      <c r="H429">
        <v>482</v>
      </c>
      <c r="I429">
        <v>310</v>
      </c>
      <c r="J429">
        <v>290.2</v>
      </c>
      <c r="K429" t="s">
        <v>132</v>
      </c>
      <c r="N429">
        <v>310</v>
      </c>
      <c r="O429">
        <v>19</v>
      </c>
      <c r="P429">
        <v>21.9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 x14ac:dyDescent="0.2">
      <c r="A430">
        <v>4</v>
      </c>
      <c r="B430">
        <v>1.0666666666666667</v>
      </c>
      <c r="C430">
        <v>117</v>
      </c>
      <c r="D430">
        <v>40.78</v>
      </c>
      <c r="E430">
        <v>-0.35000000000000009</v>
      </c>
      <c r="F430">
        <v>-21.875000000000007</v>
      </c>
      <c r="G430">
        <v>1.25</v>
      </c>
      <c r="H430">
        <v>379</v>
      </c>
      <c r="I430">
        <v>320</v>
      </c>
      <c r="J430">
        <v>290.2</v>
      </c>
      <c r="K430" t="s">
        <v>132</v>
      </c>
      <c r="N430">
        <v>320</v>
      </c>
      <c r="O430">
        <v>10</v>
      </c>
      <c r="P430">
        <v>29.45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 x14ac:dyDescent="0.2">
      <c r="A431">
        <v>16</v>
      </c>
      <c r="B431">
        <v>1.3793103448275863</v>
      </c>
      <c r="C431">
        <v>289</v>
      </c>
      <c r="D431">
        <v>41.58</v>
      </c>
      <c r="E431">
        <v>-0.14999999999999991</v>
      </c>
      <c r="F431">
        <v>-13.043478260869559</v>
      </c>
      <c r="G431">
        <v>1</v>
      </c>
      <c r="H431">
        <v>1176</v>
      </c>
      <c r="I431">
        <v>450</v>
      </c>
      <c r="J431">
        <v>399</v>
      </c>
      <c r="K431" t="s">
        <v>167</v>
      </c>
      <c r="N431">
        <v>450</v>
      </c>
      <c r="O431">
        <v>56</v>
      </c>
      <c r="P431">
        <v>49.45</v>
      </c>
      <c r="Q431">
        <v>0</v>
      </c>
      <c r="R431">
        <v>0</v>
      </c>
      <c r="S431">
        <v>1</v>
      </c>
      <c r="T431">
        <v>25.42</v>
      </c>
      <c r="U431">
        <v>17.450000000000003</v>
      </c>
      <c r="V431">
        <v>54.531250000000007</v>
      </c>
    </row>
    <row r="432" spans="1:22" x14ac:dyDescent="0.2">
      <c r="A432">
        <v>24</v>
      </c>
      <c r="B432">
        <v>2.1543985637342908</v>
      </c>
      <c r="C432">
        <v>469</v>
      </c>
      <c r="D432">
        <v>36.94</v>
      </c>
      <c r="E432">
        <v>-0.55000000000000027</v>
      </c>
      <c r="F432">
        <v>-19.298245614035096</v>
      </c>
      <c r="G432">
        <v>2.2999999999999998</v>
      </c>
      <c r="H432">
        <v>1138</v>
      </c>
      <c r="I432">
        <v>430</v>
      </c>
      <c r="J432">
        <v>399</v>
      </c>
      <c r="K432" t="s">
        <v>167</v>
      </c>
      <c r="N432">
        <v>430</v>
      </c>
      <c r="O432">
        <v>91</v>
      </c>
      <c r="P432">
        <v>29.95</v>
      </c>
      <c r="Q432">
        <v>0</v>
      </c>
      <c r="R432">
        <v>0</v>
      </c>
      <c r="S432">
        <v>0</v>
      </c>
      <c r="T432">
        <v>0</v>
      </c>
      <c r="U432">
        <v>0.55000000000000071</v>
      </c>
      <c r="V432">
        <v>1.8707482993197304</v>
      </c>
    </row>
    <row r="433" spans="1:22" x14ac:dyDescent="0.2">
      <c r="A433">
        <v>-3</v>
      </c>
      <c r="B433">
        <v>-0.32751091703056767</v>
      </c>
      <c r="C433">
        <v>651</v>
      </c>
      <c r="D433">
        <v>36.01</v>
      </c>
      <c r="E433">
        <v>-0.70000000000000018</v>
      </c>
      <c r="F433">
        <v>-15.053763440860218</v>
      </c>
      <c r="G433">
        <v>3.95</v>
      </c>
      <c r="H433">
        <v>913</v>
      </c>
      <c r="I433">
        <v>420</v>
      </c>
      <c r="J433">
        <v>399</v>
      </c>
      <c r="K433" t="s">
        <v>167</v>
      </c>
      <c r="N433">
        <v>420</v>
      </c>
      <c r="O433">
        <v>210</v>
      </c>
      <c r="P433">
        <v>23.75</v>
      </c>
      <c r="Q433">
        <v>0</v>
      </c>
      <c r="R433">
        <v>0</v>
      </c>
      <c r="S433">
        <v>16</v>
      </c>
      <c r="T433">
        <v>37.22</v>
      </c>
      <c r="U433">
        <v>2.3000000000000007</v>
      </c>
      <c r="V433">
        <v>10.722610722610726</v>
      </c>
    </row>
    <row r="434" spans="1:22" x14ac:dyDescent="0.2">
      <c r="A434">
        <v>-83</v>
      </c>
      <c r="B434">
        <v>-2.5776397515527951</v>
      </c>
      <c r="C434">
        <v>1935</v>
      </c>
      <c r="D434">
        <v>24.08</v>
      </c>
      <c r="E434">
        <v>-1.6</v>
      </c>
      <c r="F434">
        <v>-32.323232323232325</v>
      </c>
      <c r="G434">
        <v>3.35</v>
      </c>
      <c r="H434">
        <v>3137</v>
      </c>
      <c r="I434">
        <v>1900</v>
      </c>
      <c r="J434">
        <v>1779.9</v>
      </c>
      <c r="K434" t="s">
        <v>65</v>
      </c>
      <c r="N434">
        <v>1900</v>
      </c>
      <c r="O434">
        <v>880</v>
      </c>
      <c r="P434">
        <v>112.15</v>
      </c>
      <c r="Q434">
        <v>-5</v>
      </c>
      <c r="R434">
        <v>-0.56497175141242939</v>
      </c>
      <c r="S434">
        <v>23</v>
      </c>
      <c r="T434">
        <v>0</v>
      </c>
      <c r="U434">
        <v>12.650000000000006</v>
      </c>
      <c r="V434">
        <v>12.713567839195985</v>
      </c>
    </row>
    <row r="435" spans="1:22" x14ac:dyDescent="0.2">
      <c r="A435">
        <v>116</v>
      </c>
      <c r="B435">
        <v>4.5615414864333461</v>
      </c>
      <c r="C435">
        <v>3981</v>
      </c>
      <c r="D435">
        <v>22.6</v>
      </c>
      <c r="E435">
        <v>-5.0999999999999996</v>
      </c>
      <c r="F435">
        <v>-31.481481481481481</v>
      </c>
      <c r="G435">
        <v>11.1</v>
      </c>
      <c r="H435">
        <v>2659</v>
      </c>
      <c r="I435">
        <v>1840</v>
      </c>
      <c r="J435">
        <v>1779.9</v>
      </c>
      <c r="K435" t="s">
        <v>65</v>
      </c>
      <c r="N435">
        <v>1840</v>
      </c>
      <c r="O435">
        <v>988</v>
      </c>
      <c r="P435">
        <v>59.4</v>
      </c>
      <c r="Q435">
        <v>-37</v>
      </c>
      <c r="R435">
        <v>-3.6097560975609757</v>
      </c>
      <c r="S435">
        <v>110</v>
      </c>
      <c r="T435">
        <v>17.309999999999999</v>
      </c>
      <c r="U435">
        <v>11.549999999999997</v>
      </c>
      <c r="V435">
        <v>24.137931034482751</v>
      </c>
    </row>
    <row r="436" spans="1:22" x14ac:dyDescent="0.2">
      <c r="A436">
        <v>453</v>
      </c>
      <c r="B436">
        <v>22.459097669806642</v>
      </c>
      <c r="C436">
        <v>5866</v>
      </c>
      <c r="D436">
        <v>22.95</v>
      </c>
      <c r="E436">
        <v>-9.1000000000000014</v>
      </c>
      <c r="F436">
        <v>-27.083333333333336</v>
      </c>
      <c r="G436">
        <v>24.5</v>
      </c>
      <c r="H436">
        <v>2470</v>
      </c>
      <c r="I436">
        <v>1800</v>
      </c>
      <c r="J436">
        <v>1779.9</v>
      </c>
      <c r="K436" t="s">
        <v>65</v>
      </c>
      <c r="N436">
        <v>1800</v>
      </c>
      <c r="O436">
        <v>2042</v>
      </c>
      <c r="P436">
        <v>33.6</v>
      </c>
      <c r="Q436">
        <v>-5</v>
      </c>
      <c r="R436">
        <v>-0.24425989252564728</v>
      </c>
      <c r="S436">
        <v>2484</v>
      </c>
      <c r="T436">
        <v>19.46</v>
      </c>
      <c r="U436">
        <v>9</v>
      </c>
      <c r="V436">
        <v>36.585365853658537</v>
      </c>
    </row>
    <row r="437" spans="1:22" x14ac:dyDescent="0.2">
      <c r="A437">
        <v>-71</v>
      </c>
      <c r="B437">
        <v>-4.1183294663573085</v>
      </c>
      <c r="C437">
        <v>355</v>
      </c>
      <c r="D437">
        <v>78.56</v>
      </c>
      <c r="E437">
        <v>-0.05</v>
      </c>
      <c r="F437">
        <v>-50</v>
      </c>
      <c r="G437">
        <v>0.05</v>
      </c>
      <c r="H437">
        <v>1653</v>
      </c>
      <c r="I437">
        <v>9</v>
      </c>
      <c r="J437">
        <v>7.35</v>
      </c>
      <c r="K437" t="s">
        <v>176</v>
      </c>
      <c r="N437">
        <v>9</v>
      </c>
      <c r="O437">
        <v>476</v>
      </c>
      <c r="P437">
        <v>1.7</v>
      </c>
      <c r="Q437">
        <v>-1</v>
      </c>
      <c r="R437">
        <v>-0.20964360587002095</v>
      </c>
      <c r="S437">
        <v>5</v>
      </c>
      <c r="T437">
        <v>90.06</v>
      </c>
      <c r="U437">
        <v>0</v>
      </c>
      <c r="V437">
        <v>0</v>
      </c>
    </row>
    <row r="438" spans="1:22" x14ac:dyDescent="0.2">
      <c r="A438">
        <v>7</v>
      </c>
      <c r="B438">
        <v>0.4768392370572207</v>
      </c>
      <c r="C438">
        <v>1099</v>
      </c>
      <c r="D438">
        <v>66.53</v>
      </c>
      <c r="E438">
        <v>-5.0000000000000017E-2</v>
      </c>
      <c r="F438">
        <v>-25.000000000000007</v>
      </c>
      <c r="G438">
        <v>0.15</v>
      </c>
      <c r="H438">
        <v>1475</v>
      </c>
      <c r="I438">
        <v>8</v>
      </c>
      <c r="J438">
        <v>7.35</v>
      </c>
      <c r="K438" t="s">
        <v>176</v>
      </c>
      <c r="N438">
        <v>8</v>
      </c>
      <c r="O438">
        <v>777</v>
      </c>
      <c r="P438">
        <v>0.85</v>
      </c>
      <c r="Q438">
        <v>-6</v>
      </c>
      <c r="R438">
        <v>-0.76628352490421459</v>
      </c>
      <c r="S438">
        <v>121</v>
      </c>
      <c r="T438">
        <v>82.67</v>
      </c>
      <c r="U438">
        <v>4.9999999999999933E-2</v>
      </c>
      <c r="V438">
        <v>6.249999999999992</v>
      </c>
    </row>
    <row r="439" spans="1:22" x14ac:dyDescent="0.2">
      <c r="A439">
        <v>0</v>
      </c>
      <c r="B439">
        <v>0</v>
      </c>
      <c r="C439">
        <v>6</v>
      </c>
      <c r="D439">
        <v>107.17</v>
      </c>
      <c r="E439">
        <v>0</v>
      </c>
      <c r="F439">
        <v>0</v>
      </c>
      <c r="G439">
        <v>0.05</v>
      </c>
      <c r="H439">
        <v>859</v>
      </c>
      <c r="I439">
        <v>10</v>
      </c>
      <c r="J439">
        <v>7.35</v>
      </c>
      <c r="K439" t="s">
        <v>176</v>
      </c>
      <c r="N439">
        <v>10</v>
      </c>
      <c r="O439">
        <v>68</v>
      </c>
      <c r="P439">
        <v>2.5499999999999998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x14ac:dyDescent="0.2">
      <c r="A440">
        <v>86</v>
      </c>
      <c r="B440">
        <v>7.0898598516075841</v>
      </c>
      <c r="C440">
        <v>1446</v>
      </c>
      <c r="D440">
        <v>28.16</v>
      </c>
      <c r="E440">
        <v>-0.54999999999999982</v>
      </c>
      <c r="F440">
        <v>-33.333333333333329</v>
      </c>
      <c r="G440">
        <v>1.1000000000000001</v>
      </c>
      <c r="H440">
        <v>1299</v>
      </c>
      <c r="I440">
        <v>125</v>
      </c>
      <c r="J440">
        <v>120.65</v>
      </c>
      <c r="K440" t="s">
        <v>137</v>
      </c>
      <c r="N440">
        <v>125</v>
      </c>
      <c r="O440">
        <v>180</v>
      </c>
      <c r="P440">
        <v>5.15</v>
      </c>
      <c r="Q440">
        <v>-18</v>
      </c>
      <c r="R440">
        <v>-9.0909090909090917</v>
      </c>
      <c r="S440">
        <v>70</v>
      </c>
      <c r="T440">
        <v>30.02</v>
      </c>
      <c r="U440">
        <v>0.85000000000000053</v>
      </c>
      <c r="V440">
        <v>19.76744186046513</v>
      </c>
    </row>
    <row r="441" spans="1:22" x14ac:dyDescent="0.2">
      <c r="A441">
        <v>99</v>
      </c>
      <c r="B441">
        <v>9.4918504314477463</v>
      </c>
      <c r="C441">
        <v>1492</v>
      </c>
      <c r="D441">
        <v>32.130000000000003</v>
      </c>
      <c r="E441">
        <v>-0.2</v>
      </c>
      <c r="F441">
        <v>-30.76923076923077</v>
      </c>
      <c r="G441">
        <v>0.45</v>
      </c>
      <c r="H441">
        <v>1142</v>
      </c>
      <c r="I441">
        <v>130</v>
      </c>
      <c r="J441">
        <v>120.65</v>
      </c>
      <c r="K441" t="s">
        <v>137</v>
      </c>
      <c r="N441">
        <v>130</v>
      </c>
      <c r="O441">
        <v>48</v>
      </c>
      <c r="P441">
        <v>9.9</v>
      </c>
      <c r="Q441">
        <v>-1</v>
      </c>
      <c r="R441">
        <v>-2.0408163265306123</v>
      </c>
      <c r="S441">
        <v>1</v>
      </c>
      <c r="T441">
        <v>42.18</v>
      </c>
      <c r="U441">
        <v>1.5</v>
      </c>
      <c r="V441">
        <v>17.857142857142858</v>
      </c>
    </row>
    <row r="442" spans="1:22" x14ac:dyDescent="0.2">
      <c r="A442">
        <v>47</v>
      </c>
      <c r="B442">
        <v>7.2085889570552144</v>
      </c>
      <c r="C442">
        <v>670</v>
      </c>
      <c r="D442">
        <v>26.8</v>
      </c>
      <c r="E442">
        <v>-1.0499999999999998</v>
      </c>
      <c r="F442">
        <v>-25.925925925925924</v>
      </c>
      <c r="G442">
        <v>3</v>
      </c>
      <c r="H442">
        <v>699</v>
      </c>
      <c r="I442">
        <v>120</v>
      </c>
      <c r="J442">
        <v>120.65</v>
      </c>
      <c r="K442" t="s">
        <v>137</v>
      </c>
      <c r="N442">
        <v>120</v>
      </c>
      <c r="O442">
        <v>474</v>
      </c>
      <c r="P442">
        <v>1.95</v>
      </c>
      <c r="Q442">
        <v>-28</v>
      </c>
      <c r="R442">
        <v>-5.5776892430278888</v>
      </c>
      <c r="S442">
        <v>608</v>
      </c>
      <c r="T442">
        <v>27.1</v>
      </c>
      <c r="U442">
        <v>0.30000000000000004</v>
      </c>
      <c r="V442">
        <v>18.181818181818183</v>
      </c>
    </row>
    <row r="443" spans="1:22" x14ac:dyDescent="0.2">
      <c r="A443">
        <v>-5</v>
      </c>
      <c r="B443">
        <v>-7.1428571428571432</v>
      </c>
      <c r="C443">
        <v>9</v>
      </c>
      <c r="D443">
        <v>32.869999999999997</v>
      </c>
      <c r="E443">
        <v>-38.850000000000009</v>
      </c>
      <c r="F443">
        <v>-39.282103134479279</v>
      </c>
      <c r="G443">
        <v>60.05</v>
      </c>
      <c r="H443">
        <v>65</v>
      </c>
      <c r="I443">
        <v>44000</v>
      </c>
      <c r="J443">
        <v>39698.949999999997</v>
      </c>
      <c r="K443" t="s">
        <v>255</v>
      </c>
      <c r="N443">
        <v>44000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x14ac:dyDescent="0.2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60.75</v>
      </c>
      <c r="H444">
        <v>13</v>
      </c>
      <c r="I444">
        <v>45000</v>
      </c>
      <c r="J444">
        <v>39698.949999999997</v>
      </c>
      <c r="K444" t="s">
        <v>255</v>
      </c>
      <c r="N444">
        <v>45000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 x14ac:dyDescent="0.2">
      <c r="A445">
        <v>-1</v>
      </c>
      <c r="B445">
        <v>-7.1428571428571432</v>
      </c>
      <c r="C445">
        <v>1</v>
      </c>
      <c r="D445">
        <v>36.090000000000003</v>
      </c>
      <c r="E445">
        <v>-2.0499999999999998</v>
      </c>
      <c r="F445">
        <v>-67.213114754098356</v>
      </c>
      <c r="G445">
        <v>1</v>
      </c>
      <c r="H445">
        <v>13</v>
      </c>
      <c r="I445">
        <v>49000</v>
      </c>
      <c r="J445">
        <v>39698.949999999997</v>
      </c>
      <c r="K445" t="s">
        <v>255</v>
      </c>
      <c r="N445">
        <v>49000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x14ac:dyDescent="0.2">
      <c r="A446">
        <v>39</v>
      </c>
      <c r="B446">
        <v>8.3155650319829419</v>
      </c>
      <c r="C446">
        <v>1297</v>
      </c>
      <c r="D446">
        <v>33.69</v>
      </c>
      <c r="E446">
        <v>-1.9499999999999993</v>
      </c>
      <c r="F446">
        <v>-8.057851239669418</v>
      </c>
      <c r="G446">
        <v>22.25</v>
      </c>
      <c r="H446">
        <v>508</v>
      </c>
      <c r="I446">
        <v>2100</v>
      </c>
      <c r="J446">
        <v>2015.05</v>
      </c>
      <c r="K446" t="s">
        <v>139</v>
      </c>
      <c r="N446">
        <v>2100</v>
      </c>
      <c r="O446">
        <v>28</v>
      </c>
      <c r="P446">
        <v>97.85</v>
      </c>
      <c r="Q446">
        <v>0</v>
      </c>
      <c r="R446">
        <v>0</v>
      </c>
      <c r="S446">
        <v>9</v>
      </c>
      <c r="T446">
        <v>32.22</v>
      </c>
      <c r="U446">
        <v>8.8499999999999943</v>
      </c>
      <c r="V446">
        <v>9.9438202247190954</v>
      </c>
    </row>
    <row r="447" spans="1:22" x14ac:dyDescent="0.2">
      <c r="A447">
        <v>21</v>
      </c>
      <c r="B447">
        <v>4.9065420560747661</v>
      </c>
      <c r="C447">
        <v>567</v>
      </c>
      <c r="D447">
        <v>33.58</v>
      </c>
      <c r="E447">
        <v>-5.6500000000000057</v>
      </c>
      <c r="F447">
        <v>-8.2905355832722023</v>
      </c>
      <c r="G447">
        <v>62.5</v>
      </c>
      <c r="H447">
        <v>449</v>
      </c>
      <c r="I447">
        <v>2000</v>
      </c>
      <c r="J447">
        <v>2015.05</v>
      </c>
      <c r="K447" t="s">
        <v>139</v>
      </c>
      <c r="N447">
        <v>2000</v>
      </c>
      <c r="O447">
        <v>387</v>
      </c>
      <c r="P447">
        <v>38.799999999999997</v>
      </c>
      <c r="Q447">
        <v>-6</v>
      </c>
      <c r="R447">
        <v>-1.5267175572519085</v>
      </c>
      <c r="S447">
        <v>335</v>
      </c>
      <c r="T447">
        <v>32.54</v>
      </c>
      <c r="U447">
        <v>5.2999999999999972</v>
      </c>
      <c r="V447">
        <v>15.820895522388051</v>
      </c>
    </row>
    <row r="448" spans="1:22" x14ac:dyDescent="0.2">
      <c r="A448">
        <v>15</v>
      </c>
      <c r="B448">
        <v>5.5555555555555554</v>
      </c>
      <c r="C448">
        <v>270</v>
      </c>
      <c r="D448">
        <v>34.71</v>
      </c>
      <c r="E448">
        <v>-0.64999999999999947</v>
      </c>
      <c r="F448">
        <v>-9.1549295774647828</v>
      </c>
      <c r="G448">
        <v>6.45</v>
      </c>
      <c r="H448">
        <v>285</v>
      </c>
      <c r="I448">
        <v>2200</v>
      </c>
      <c r="J448">
        <v>2015.05</v>
      </c>
      <c r="K448" t="s">
        <v>139</v>
      </c>
      <c r="N448">
        <v>2200</v>
      </c>
      <c r="O448">
        <v>36</v>
      </c>
      <c r="P448">
        <v>165.3</v>
      </c>
      <c r="Q448">
        <v>0</v>
      </c>
      <c r="R448">
        <v>0</v>
      </c>
      <c r="S448">
        <v>1</v>
      </c>
      <c r="T448">
        <v>0</v>
      </c>
      <c r="U448">
        <v>13.300000000000011</v>
      </c>
      <c r="V448">
        <v>8.7500000000000071</v>
      </c>
    </row>
    <row r="449" spans="1:22" x14ac:dyDescent="0.2">
      <c r="A449">
        <v>128</v>
      </c>
      <c r="B449">
        <v>7.6876876876876876</v>
      </c>
      <c r="C449">
        <v>583</v>
      </c>
      <c r="D449">
        <v>35.64</v>
      </c>
      <c r="E449">
        <v>-0.5</v>
      </c>
      <c r="F449">
        <v>-16.129032258064516</v>
      </c>
      <c r="G449">
        <v>2.6</v>
      </c>
      <c r="H449">
        <v>1793</v>
      </c>
      <c r="I449">
        <v>100</v>
      </c>
      <c r="J449">
        <v>99.5</v>
      </c>
      <c r="K449" t="s">
        <v>188</v>
      </c>
      <c r="N449">
        <v>100</v>
      </c>
      <c r="O449">
        <v>853</v>
      </c>
      <c r="P449">
        <v>2.65</v>
      </c>
      <c r="Q449">
        <v>-8</v>
      </c>
      <c r="R449">
        <v>-0.92915214866434381</v>
      </c>
      <c r="S449">
        <v>186</v>
      </c>
      <c r="T449">
        <v>34.380000000000003</v>
      </c>
      <c r="U449">
        <v>0.35000000000000009</v>
      </c>
      <c r="V449">
        <v>15.21739130434783</v>
      </c>
    </row>
    <row r="450" spans="1:22" x14ac:dyDescent="0.2">
      <c r="A450">
        <v>-11</v>
      </c>
      <c r="B450">
        <v>-0.73578595317725748</v>
      </c>
      <c r="C450">
        <v>260</v>
      </c>
      <c r="D450">
        <v>37.79</v>
      </c>
      <c r="E450">
        <v>-0.10000000000000003</v>
      </c>
      <c r="F450">
        <v>-25.000000000000007</v>
      </c>
      <c r="G450">
        <v>0.3</v>
      </c>
      <c r="H450">
        <v>1484</v>
      </c>
      <c r="I450">
        <v>110</v>
      </c>
      <c r="J450">
        <v>99.5</v>
      </c>
      <c r="K450" t="s">
        <v>188</v>
      </c>
      <c r="N450">
        <v>110</v>
      </c>
      <c r="O450">
        <v>113</v>
      </c>
      <c r="P450">
        <v>10.6</v>
      </c>
      <c r="Q450">
        <v>0</v>
      </c>
      <c r="R450">
        <v>0</v>
      </c>
      <c r="S450">
        <v>5</v>
      </c>
      <c r="T450">
        <v>43.22</v>
      </c>
      <c r="U450">
        <v>0.90000000000000036</v>
      </c>
      <c r="V450">
        <v>9.2783505154639219</v>
      </c>
    </row>
    <row r="451" spans="1:22" x14ac:dyDescent="0.2">
      <c r="A451">
        <v>53</v>
      </c>
      <c r="B451">
        <v>3.8517441860465116</v>
      </c>
      <c r="C451">
        <v>544</v>
      </c>
      <c r="D451">
        <v>35.56</v>
      </c>
      <c r="E451">
        <v>-0.29999999999999993</v>
      </c>
      <c r="F451">
        <v>-24.999999999999993</v>
      </c>
      <c r="G451">
        <v>0.9</v>
      </c>
      <c r="H451">
        <v>1429</v>
      </c>
      <c r="I451">
        <v>105</v>
      </c>
      <c r="J451">
        <v>99.5</v>
      </c>
      <c r="K451" t="s">
        <v>188</v>
      </c>
      <c r="N451">
        <v>105</v>
      </c>
      <c r="O451">
        <v>337</v>
      </c>
      <c r="P451">
        <v>5.95</v>
      </c>
      <c r="Q451">
        <v>1</v>
      </c>
      <c r="R451">
        <v>0.29761904761904762</v>
      </c>
      <c r="S451">
        <v>13</v>
      </c>
      <c r="T451">
        <v>34.22</v>
      </c>
      <c r="U451">
        <v>0.65000000000000036</v>
      </c>
      <c r="V451">
        <v>12.264150943396233</v>
      </c>
    </row>
    <row r="452" spans="1:22" x14ac:dyDescent="0.2">
      <c r="A452">
        <v>-33</v>
      </c>
      <c r="B452">
        <v>-2.8645833333333335</v>
      </c>
      <c r="C452">
        <v>187</v>
      </c>
      <c r="D452">
        <v>45</v>
      </c>
      <c r="E452">
        <v>-0.1</v>
      </c>
      <c r="F452">
        <v>-40</v>
      </c>
      <c r="G452">
        <v>0.15</v>
      </c>
      <c r="H452">
        <v>1119</v>
      </c>
      <c r="I452">
        <v>300</v>
      </c>
      <c r="J452">
        <v>250.1</v>
      </c>
      <c r="K452" t="s">
        <v>222</v>
      </c>
      <c r="N452">
        <v>300</v>
      </c>
      <c r="O452">
        <v>139</v>
      </c>
      <c r="P452">
        <v>49.45</v>
      </c>
      <c r="Q452">
        <v>-18</v>
      </c>
      <c r="R452">
        <v>-11.464968152866241</v>
      </c>
      <c r="S452">
        <v>19</v>
      </c>
      <c r="T452">
        <v>57.42</v>
      </c>
      <c r="U452">
        <v>1.9000000000000057</v>
      </c>
      <c r="V452">
        <v>3.9957939011566892</v>
      </c>
    </row>
    <row r="453" spans="1:22" x14ac:dyDescent="0.2">
      <c r="A453">
        <v>34</v>
      </c>
      <c r="B453">
        <v>3.5602094240837698</v>
      </c>
      <c r="C453">
        <v>843</v>
      </c>
      <c r="D453">
        <v>28.78</v>
      </c>
      <c r="E453">
        <v>-0.64999999999999991</v>
      </c>
      <c r="F453">
        <v>-23.214285714285712</v>
      </c>
      <c r="G453">
        <v>2.15</v>
      </c>
      <c r="H453">
        <v>989</v>
      </c>
      <c r="I453">
        <v>260</v>
      </c>
      <c r="J453">
        <v>250.1</v>
      </c>
      <c r="K453" t="s">
        <v>222</v>
      </c>
      <c r="N453">
        <v>260</v>
      </c>
      <c r="O453">
        <v>456</v>
      </c>
      <c r="P453">
        <v>10.75</v>
      </c>
      <c r="Q453">
        <v>-13</v>
      </c>
      <c r="R453">
        <v>-2.7718550106609809</v>
      </c>
      <c r="S453">
        <v>105</v>
      </c>
      <c r="T453">
        <v>26.31</v>
      </c>
      <c r="U453">
        <v>0.5</v>
      </c>
      <c r="V453">
        <v>4.8780487804878048</v>
      </c>
    </row>
    <row r="454" spans="1:22" x14ac:dyDescent="0.2">
      <c r="A454">
        <v>-33</v>
      </c>
      <c r="B454">
        <v>-3.2967032967032965</v>
      </c>
      <c r="C454">
        <v>399</v>
      </c>
      <c r="D454">
        <v>31.86</v>
      </c>
      <c r="E454">
        <v>-0.4</v>
      </c>
      <c r="F454">
        <v>-32</v>
      </c>
      <c r="G454">
        <v>0.85</v>
      </c>
      <c r="H454">
        <v>968</v>
      </c>
      <c r="I454">
        <v>270</v>
      </c>
      <c r="J454">
        <v>250.1</v>
      </c>
      <c r="K454" t="s">
        <v>222</v>
      </c>
      <c r="N454">
        <v>270</v>
      </c>
      <c r="O454">
        <v>211</v>
      </c>
      <c r="P454">
        <v>19.600000000000001</v>
      </c>
      <c r="Q454">
        <v>-8</v>
      </c>
      <c r="R454">
        <v>-3.6529680365296802</v>
      </c>
      <c r="S454">
        <v>15</v>
      </c>
      <c r="T454">
        <v>29.72</v>
      </c>
      <c r="U454">
        <v>1</v>
      </c>
      <c r="V454">
        <v>5.376344086021505</v>
      </c>
    </row>
    <row r="455" spans="1:22" x14ac:dyDescent="0.2">
      <c r="A455">
        <v>-21</v>
      </c>
      <c r="B455">
        <v>-2.4277456647398843</v>
      </c>
      <c r="C455">
        <v>21</v>
      </c>
      <c r="D455">
        <v>56.85</v>
      </c>
      <c r="E455">
        <v>-0.14999999999999991</v>
      </c>
      <c r="F455">
        <v>-15.789473684210517</v>
      </c>
      <c r="G455">
        <v>0.8</v>
      </c>
      <c r="H455">
        <v>844</v>
      </c>
      <c r="I455">
        <v>160</v>
      </c>
      <c r="J455">
        <v>139.35</v>
      </c>
      <c r="K455" t="s">
        <v>125</v>
      </c>
      <c r="N455">
        <v>160</v>
      </c>
      <c r="O455">
        <v>117</v>
      </c>
      <c r="P455">
        <v>19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 x14ac:dyDescent="0.2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2.15</v>
      </c>
      <c r="H456">
        <v>564</v>
      </c>
      <c r="I456">
        <v>150</v>
      </c>
      <c r="J456">
        <v>139.35</v>
      </c>
      <c r="K456" t="s">
        <v>125</v>
      </c>
      <c r="N456">
        <v>150</v>
      </c>
      <c r="O456">
        <v>231</v>
      </c>
      <c r="P456">
        <v>11.5</v>
      </c>
      <c r="Q456">
        <v>-2</v>
      </c>
      <c r="R456">
        <v>-0.85836909871244638</v>
      </c>
      <c r="S456">
        <v>2</v>
      </c>
      <c r="T456">
        <v>44.68</v>
      </c>
      <c r="U456">
        <v>-0.55000000000000071</v>
      </c>
      <c r="V456">
        <v>-4.5643153526971005</v>
      </c>
    </row>
    <row r="457" spans="1:22" x14ac:dyDescent="0.2">
      <c r="A457">
        <v>-10</v>
      </c>
      <c r="B457">
        <v>-1.7605633802816902</v>
      </c>
      <c r="C457">
        <v>10</v>
      </c>
      <c r="D457">
        <v>68.02</v>
      </c>
      <c r="E457">
        <v>-4.9999999999999933E-2</v>
      </c>
      <c r="F457">
        <v>-8.3333333333333233</v>
      </c>
      <c r="G457">
        <v>0.55000000000000004</v>
      </c>
      <c r="H457">
        <v>558</v>
      </c>
      <c r="I457">
        <v>170</v>
      </c>
      <c r="J457">
        <v>139.35</v>
      </c>
      <c r="K457" t="s">
        <v>125</v>
      </c>
      <c r="N457">
        <v>170</v>
      </c>
      <c r="O457">
        <v>13</v>
      </c>
      <c r="P457">
        <v>24.25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 x14ac:dyDescent="0.2">
      <c r="A458">
        <v>-38</v>
      </c>
      <c r="B458">
        <v>-3.3568904593639575</v>
      </c>
      <c r="C458">
        <v>38</v>
      </c>
      <c r="D458">
        <v>46.87</v>
      </c>
      <c r="E458">
        <v>-0.10000000000000003</v>
      </c>
      <c r="F458">
        <v>-25.000000000000007</v>
      </c>
      <c r="G458">
        <v>0.3</v>
      </c>
      <c r="H458">
        <v>1094</v>
      </c>
      <c r="I458">
        <v>700</v>
      </c>
      <c r="J458">
        <v>575.79999999999995</v>
      </c>
      <c r="K458" t="s">
        <v>206</v>
      </c>
      <c r="N458">
        <v>700</v>
      </c>
      <c r="O458">
        <v>35</v>
      </c>
      <c r="P458">
        <v>121.1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 x14ac:dyDescent="0.2">
      <c r="A459">
        <v>-30</v>
      </c>
      <c r="B459">
        <v>-4.4576523031203568</v>
      </c>
      <c r="C459">
        <v>30</v>
      </c>
      <c r="D459">
        <v>39.15</v>
      </c>
      <c r="E459">
        <v>-1.8500000000000014</v>
      </c>
      <c r="F459">
        <v>-17.961165048543702</v>
      </c>
      <c r="G459">
        <v>8.4499999999999993</v>
      </c>
      <c r="H459">
        <v>643</v>
      </c>
      <c r="I459">
        <v>600</v>
      </c>
      <c r="J459">
        <v>575.79999999999995</v>
      </c>
      <c r="K459" t="s">
        <v>206</v>
      </c>
      <c r="N459">
        <v>600</v>
      </c>
      <c r="O459">
        <v>169</v>
      </c>
      <c r="P459">
        <v>23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x14ac:dyDescent="0.2">
      <c r="A460">
        <v>-8</v>
      </c>
      <c r="B460">
        <v>-2.4096385542168677</v>
      </c>
      <c r="C460">
        <v>8</v>
      </c>
      <c r="D460">
        <v>34.840000000000003</v>
      </c>
      <c r="E460">
        <v>-1.85</v>
      </c>
      <c r="F460">
        <v>-39.361702127659576</v>
      </c>
      <c r="G460">
        <v>2.85</v>
      </c>
      <c r="H460">
        <v>324</v>
      </c>
      <c r="I460">
        <v>620</v>
      </c>
      <c r="J460">
        <v>575.79999999999995</v>
      </c>
      <c r="K460" t="s">
        <v>206</v>
      </c>
      <c r="N460">
        <v>620</v>
      </c>
      <c r="O460">
        <v>32</v>
      </c>
      <c r="P460">
        <v>44.1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 x14ac:dyDescent="0.2">
      <c r="A461">
        <v>611</v>
      </c>
      <c r="B461">
        <v>16.433566433566433</v>
      </c>
      <c r="C461">
        <v>3553</v>
      </c>
      <c r="D461">
        <v>19.25</v>
      </c>
      <c r="E461">
        <v>-0.44999999999999996</v>
      </c>
      <c r="F461">
        <v>-22.499999999999996</v>
      </c>
      <c r="G461">
        <v>1.55</v>
      </c>
      <c r="H461">
        <v>4329</v>
      </c>
      <c r="I461">
        <v>340</v>
      </c>
      <c r="J461">
        <v>329.5</v>
      </c>
      <c r="K461" t="s">
        <v>93</v>
      </c>
      <c r="N461">
        <v>340</v>
      </c>
      <c r="O461">
        <v>1035</v>
      </c>
      <c r="P461">
        <v>10.75</v>
      </c>
      <c r="Q461">
        <v>-128</v>
      </c>
      <c r="R461">
        <v>-11.006018916595012</v>
      </c>
      <c r="S461">
        <v>322</v>
      </c>
      <c r="T461">
        <v>18.760000000000002</v>
      </c>
      <c r="U461">
        <v>1.6500000000000004</v>
      </c>
      <c r="V461">
        <v>18.131868131868139</v>
      </c>
    </row>
    <row r="462" spans="1:22" x14ac:dyDescent="0.2">
      <c r="A462">
        <v>-120</v>
      </c>
      <c r="B462">
        <v>-3.386004514672686</v>
      </c>
      <c r="C462">
        <v>1576</v>
      </c>
      <c r="D462">
        <v>21.96</v>
      </c>
      <c r="E462">
        <v>-9.9999999999999978E-2</v>
      </c>
      <c r="F462">
        <v>-15.38461538461538</v>
      </c>
      <c r="G462">
        <v>0.55000000000000004</v>
      </c>
      <c r="H462">
        <v>3424</v>
      </c>
      <c r="I462">
        <v>350</v>
      </c>
      <c r="J462">
        <v>329.5</v>
      </c>
      <c r="K462" t="s">
        <v>93</v>
      </c>
      <c r="N462">
        <v>350</v>
      </c>
      <c r="O462">
        <v>539</v>
      </c>
      <c r="P462">
        <v>19</v>
      </c>
      <c r="Q462">
        <v>-41</v>
      </c>
      <c r="R462">
        <v>-7.068965517241379</v>
      </c>
      <c r="S462">
        <v>56</v>
      </c>
      <c r="T462">
        <v>0</v>
      </c>
      <c r="U462">
        <v>2.1999999999999993</v>
      </c>
      <c r="V462">
        <v>13.09523809523809</v>
      </c>
    </row>
    <row r="463" spans="1:22" x14ac:dyDescent="0.2">
      <c r="A463">
        <v>335</v>
      </c>
      <c r="B463">
        <v>17.594537815126049</v>
      </c>
      <c r="C463">
        <v>2751</v>
      </c>
      <c r="D463">
        <v>18.149999999999999</v>
      </c>
      <c r="E463">
        <v>-0.84999999999999964</v>
      </c>
      <c r="F463">
        <v>-23.943661971830977</v>
      </c>
      <c r="G463">
        <v>2.7</v>
      </c>
      <c r="H463">
        <v>2239</v>
      </c>
      <c r="I463">
        <v>335</v>
      </c>
      <c r="J463">
        <v>329.5</v>
      </c>
      <c r="K463" t="s">
        <v>93</v>
      </c>
      <c r="N463">
        <v>335</v>
      </c>
      <c r="O463">
        <v>1093</v>
      </c>
      <c r="P463">
        <v>6.75</v>
      </c>
      <c r="Q463">
        <v>-80</v>
      </c>
      <c r="R463">
        <v>-6.8201193520886614</v>
      </c>
      <c r="S463">
        <v>746</v>
      </c>
      <c r="T463">
        <v>17.03</v>
      </c>
      <c r="U463">
        <v>1.0999999999999996</v>
      </c>
      <c r="V463">
        <v>19.469026548672559</v>
      </c>
    </row>
    <row r="464" spans="1:22" x14ac:dyDescent="0.2">
      <c r="A464">
        <v>18</v>
      </c>
      <c r="B464">
        <v>4.1474654377880187</v>
      </c>
      <c r="C464">
        <v>71</v>
      </c>
      <c r="D464">
        <v>46.62</v>
      </c>
      <c r="E464">
        <v>-0.10000000000000003</v>
      </c>
      <c r="F464">
        <v>-22.222222222222229</v>
      </c>
      <c r="G464">
        <v>0.35</v>
      </c>
      <c r="H464">
        <v>452</v>
      </c>
      <c r="I464">
        <v>250</v>
      </c>
      <c r="J464">
        <v>214.05</v>
      </c>
      <c r="K464" t="s">
        <v>230</v>
      </c>
      <c r="N464">
        <v>250</v>
      </c>
      <c r="O464">
        <v>20</v>
      </c>
      <c r="P464">
        <v>33.85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x14ac:dyDescent="0.2">
      <c r="A465">
        <v>-19</v>
      </c>
      <c r="B465">
        <v>-4.7381546134663344</v>
      </c>
      <c r="C465">
        <v>237</v>
      </c>
      <c r="D465">
        <v>40.78</v>
      </c>
      <c r="E465">
        <v>-0.54999999999999982</v>
      </c>
      <c r="F465">
        <v>-23.913043478260864</v>
      </c>
      <c r="G465">
        <v>1.75</v>
      </c>
      <c r="H465">
        <v>382</v>
      </c>
      <c r="I465">
        <v>230</v>
      </c>
      <c r="J465">
        <v>214.05</v>
      </c>
      <c r="K465" t="s">
        <v>230</v>
      </c>
      <c r="N465">
        <v>230</v>
      </c>
      <c r="O465">
        <v>33</v>
      </c>
      <c r="P465">
        <v>15</v>
      </c>
      <c r="Q465">
        <v>-1</v>
      </c>
      <c r="R465">
        <v>-2.9411764705882355</v>
      </c>
      <c r="S465">
        <v>1</v>
      </c>
      <c r="T465">
        <v>0</v>
      </c>
      <c r="U465">
        <v>-1.8000000000000007</v>
      </c>
      <c r="V465">
        <v>-10.714285714285717</v>
      </c>
    </row>
    <row r="466" spans="1:22" x14ac:dyDescent="0.2">
      <c r="A466">
        <v>27</v>
      </c>
      <c r="B466">
        <v>8.6538461538461533</v>
      </c>
      <c r="C466">
        <v>606</v>
      </c>
      <c r="D466">
        <v>38.96</v>
      </c>
      <c r="E466">
        <v>-0.85000000000000053</v>
      </c>
      <c r="F466">
        <v>-17.171717171717184</v>
      </c>
      <c r="G466">
        <v>4.0999999999999996</v>
      </c>
      <c r="H466">
        <v>339</v>
      </c>
      <c r="I466">
        <v>220</v>
      </c>
      <c r="J466">
        <v>214.05</v>
      </c>
      <c r="K466" t="s">
        <v>230</v>
      </c>
      <c r="N466">
        <v>220</v>
      </c>
      <c r="O466">
        <v>166</v>
      </c>
      <c r="P466">
        <v>8.6</v>
      </c>
      <c r="Q466">
        <v>6</v>
      </c>
      <c r="R466">
        <v>3.75</v>
      </c>
      <c r="S466">
        <v>277</v>
      </c>
      <c r="T466">
        <v>34.61</v>
      </c>
      <c r="U466">
        <v>0.29999999999999893</v>
      </c>
      <c r="V466">
        <v>3.614457831325288</v>
      </c>
    </row>
    <row r="467" spans="1:22" x14ac:dyDescent="0.2">
      <c r="A467">
        <v>60</v>
      </c>
      <c r="B467">
        <v>15.789473684210526</v>
      </c>
      <c r="C467">
        <v>870</v>
      </c>
      <c r="D467">
        <v>26.63</v>
      </c>
      <c r="E467">
        <v>-1.6000000000000005</v>
      </c>
      <c r="F467">
        <v>-23.880597014925382</v>
      </c>
      <c r="G467">
        <v>5.0999999999999996</v>
      </c>
      <c r="H467">
        <v>440</v>
      </c>
      <c r="I467">
        <v>460</v>
      </c>
      <c r="J467">
        <v>448.8</v>
      </c>
      <c r="K467" t="s">
        <v>241</v>
      </c>
      <c r="N467">
        <v>460</v>
      </c>
      <c r="O467">
        <v>70</v>
      </c>
      <c r="P467">
        <v>16</v>
      </c>
      <c r="Q467">
        <v>15</v>
      </c>
      <c r="R467">
        <v>27.272727272727273</v>
      </c>
      <c r="S467">
        <v>129</v>
      </c>
      <c r="T467">
        <v>30.85</v>
      </c>
      <c r="U467">
        <v>2.75</v>
      </c>
      <c r="V467">
        <v>20.754716981132077</v>
      </c>
    </row>
    <row r="468" spans="1:22" x14ac:dyDescent="0.2">
      <c r="A468">
        <v>4</v>
      </c>
      <c r="B468">
        <v>1.6597510373443984</v>
      </c>
      <c r="C468">
        <v>675</v>
      </c>
      <c r="D468">
        <v>23.54</v>
      </c>
      <c r="E468">
        <v>-3.1500000000000004</v>
      </c>
      <c r="F468">
        <v>-27.876106194690266</v>
      </c>
      <c r="G468">
        <v>8.15</v>
      </c>
      <c r="H468">
        <v>245</v>
      </c>
      <c r="I468">
        <v>450</v>
      </c>
      <c r="J468">
        <v>448.8</v>
      </c>
      <c r="K468" t="s">
        <v>241</v>
      </c>
      <c r="N468">
        <v>450</v>
      </c>
      <c r="O468">
        <v>144</v>
      </c>
      <c r="P468">
        <v>9.6999999999999993</v>
      </c>
      <c r="Q468">
        <v>30</v>
      </c>
      <c r="R468">
        <v>26.315789473684209</v>
      </c>
      <c r="S468">
        <v>472</v>
      </c>
      <c r="T468">
        <v>29.31</v>
      </c>
      <c r="U468">
        <v>1.8999999999999995</v>
      </c>
      <c r="V468">
        <v>24.358974358974354</v>
      </c>
    </row>
    <row r="469" spans="1:22" x14ac:dyDescent="0.2">
      <c r="A469">
        <v>-4</v>
      </c>
      <c r="B469">
        <v>-2.1052631578947367</v>
      </c>
      <c r="C469">
        <v>11</v>
      </c>
      <c r="D469">
        <v>0</v>
      </c>
      <c r="E469">
        <v>-4.4000000000000021</v>
      </c>
      <c r="F469">
        <v>-17.886178861788625</v>
      </c>
      <c r="G469">
        <v>20.2</v>
      </c>
      <c r="H469">
        <v>186</v>
      </c>
      <c r="I469">
        <v>430</v>
      </c>
      <c r="J469">
        <v>448.8</v>
      </c>
      <c r="K469" t="s">
        <v>241</v>
      </c>
      <c r="N469">
        <v>430</v>
      </c>
      <c r="O469">
        <v>123</v>
      </c>
      <c r="P469">
        <v>2.7</v>
      </c>
      <c r="Q469">
        <v>-2</v>
      </c>
      <c r="R469">
        <v>-1.6</v>
      </c>
      <c r="S469">
        <v>147</v>
      </c>
      <c r="T469">
        <v>29.2</v>
      </c>
      <c r="U469">
        <v>0.75000000000000022</v>
      </c>
      <c r="V469">
        <v>38.461538461538474</v>
      </c>
    </row>
    <row r="470" spans="1:22" x14ac:dyDescent="0.2">
      <c r="A470">
        <v>10</v>
      </c>
      <c r="B470">
        <v>3.0487804878048781</v>
      </c>
      <c r="C470">
        <v>206</v>
      </c>
      <c r="D470">
        <v>29.76</v>
      </c>
      <c r="E470">
        <v>-5.3000000000000007</v>
      </c>
      <c r="F470">
        <v>-28.961748633879786</v>
      </c>
      <c r="G470">
        <v>13</v>
      </c>
      <c r="H470">
        <v>338</v>
      </c>
      <c r="I470">
        <v>900</v>
      </c>
      <c r="J470">
        <v>881</v>
      </c>
      <c r="K470" t="s">
        <v>248</v>
      </c>
      <c r="N470">
        <v>900</v>
      </c>
      <c r="O470">
        <v>86</v>
      </c>
      <c r="P470">
        <v>31.55</v>
      </c>
      <c r="Q470">
        <v>-7</v>
      </c>
      <c r="R470">
        <v>-7.5268817204301079</v>
      </c>
      <c r="S470">
        <v>22</v>
      </c>
      <c r="T470">
        <v>34.049999999999997</v>
      </c>
      <c r="U470">
        <v>7.8500000000000014</v>
      </c>
      <c r="V470">
        <v>33.122362869198319</v>
      </c>
    </row>
    <row r="471" spans="1:22" x14ac:dyDescent="0.2">
      <c r="A471">
        <v>-9</v>
      </c>
      <c r="B471">
        <v>-2.7607361963190185</v>
      </c>
      <c r="C471">
        <v>134</v>
      </c>
      <c r="D471">
        <v>36.5</v>
      </c>
      <c r="E471">
        <v>-0.60000000000000009</v>
      </c>
      <c r="F471">
        <v>-38.70967741935484</v>
      </c>
      <c r="G471">
        <v>0.95</v>
      </c>
      <c r="H471">
        <v>317</v>
      </c>
      <c r="I471">
        <v>1000</v>
      </c>
      <c r="J471">
        <v>881</v>
      </c>
      <c r="K471" t="s">
        <v>248</v>
      </c>
      <c r="N471">
        <v>1000</v>
      </c>
      <c r="O471">
        <v>11</v>
      </c>
      <c r="P471">
        <v>105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 x14ac:dyDescent="0.2">
      <c r="A472">
        <v>12</v>
      </c>
      <c r="B472">
        <v>8.1081081081081088</v>
      </c>
      <c r="C472">
        <v>60</v>
      </c>
      <c r="D472">
        <v>31.42</v>
      </c>
      <c r="E472">
        <v>-2.75</v>
      </c>
      <c r="F472">
        <v>-25.581395348837212</v>
      </c>
      <c r="G472">
        <v>8</v>
      </c>
      <c r="H472">
        <v>160</v>
      </c>
      <c r="I472">
        <v>920</v>
      </c>
      <c r="J472">
        <v>881</v>
      </c>
      <c r="K472" t="s">
        <v>248</v>
      </c>
      <c r="N472">
        <v>920</v>
      </c>
      <c r="O472">
        <v>18</v>
      </c>
      <c r="P472">
        <v>32.5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 x14ac:dyDescent="0.2">
      <c r="A473">
        <v>-22</v>
      </c>
      <c r="B473">
        <v>-2.1782178217821784</v>
      </c>
      <c r="C473">
        <v>79</v>
      </c>
      <c r="D473">
        <v>56.05</v>
      </c>
      <c r="E473">
        <v>-4.9999999999999989E-2</v>
      </c>
      <c r="F473">
        <v>-14.285714285714283</v>
      </c>
      <c r="G473">
        <v>0.3</v>
      </c>
      <c r="H473">
        <v>988</v>
      </c>
      <c r="I473">
        <v>450</v>
      </c>
      <c r="J473">
        <v>360.3</v>
      </c>
      <c r="K473" t="s">
        <v>260</v>
      </c>
      <c r="N473">
        <v>450</v>
      </c>
      <c r="O473">
        <v>36</v>
      </c>
      <c r="P473">
        <v>88</v>
      </c>
      <c r="Q473">
        <v>0</v>
      </c>
      <c r="R473">
        <v>0</v>
      </c>
      <c r="S473">
        <v>1</v>
      </c>
      <c r="T473">
        <v>0</v>
      </c>
      <c r="U473">
        <v>19.400000000000006</v>
      </c>
      <c r="V473">
        <v>28.279883381924208</v>
      </c>
    </row>
    <row r="474" spans="1:22" x14ac:dyDescent="0.2">
      <c r="A474">
        <v>169</v>
      </c>
      <c r="B474">
        <v>20.967741935483872</v>
      </c>
      <c r="C474">
        <v>570</v>
      </c>
      <c r="D474">
        <v>39.549999999999997</v>
      </c>
      <c r="E474">
        <v>-1.0500000000000003</v>
      </c>
      <c r="F474">
        <v>-47.727272727272734</v>
      </c>
      <c r="G474">
        <v>1.1499999999999999</v>
      </c>
      <c r="H474">
        <v>975</v>
      </c>
      <c r="I474">
        <v>400</v>
      </c>
      <c r="J474">
        <v>360.3</v>
      </c>
      <c r="K474" t="s">
        <v>260</v>
      </c>
      <c r="N474">
        <v>400</v>
      </c>
      <c r="O474">
        <v>229</v>
      </c>
      <c r="P474">
        <v>39.049999999999997</v>
      </c>
      <c r="Q474">
        <v>-1</v>
      </c>
      <c r="R474">
        <v>-0.43478260869565216</v>
      </c>
      <c r="S474">
        <v>12</v>
      </c>
      <c r="T474">
        <v>35.93</v>
      </c>
      <c r="U474">
        <v>4.0499999999999972</v>
      </c>
      <c r="V474">
        <v>11.571428571428562</v>
      </c>
    </row>
    <row r="475" spans="1:22" x14ac:dyDescent="0.2">
      <c r="A475">
        <v>84</v>
      </c>
      <c r="B475">
        <v>15.356489945155394</v>
      </c>
      <c r="C475">
        <v>647</v>
      </c>
      <c r="D475">
        <v>35.770000000000003</v>
      </c>
      <c r="E475">
        <v>-2.1999999999999997</v>
      </c>
      <c r="F475">
        <v>-39.639639639639633</v>
      </c>
      <c r="G475">
        <v>3.35</v>
      </c>
      <c r="H475">
        <v>631</v>
      </c>
      <c r="I475">
        <v>380</v>
      </c>
      <c r="J475">
        <v>360.3</v>
      </c>
      <c r="K475" t="s">
        <v>260</v>
      </c>
      <c r="N475">
        <v>380</v>
      </c>
      <c r="O475">
        <v>233</v>
      </c>
      <c r="P475">
        <v>22</v>
      </c>
      <c r="Q475">
        <v>-21</v>
      </c>
      <c r="R475">
        <v>-8.2677165354330704</v>
      </c>
      <c r="S475">
        <v>56</v>
      </c>
      <c r="T475">
        <v>37.17</v>
      </c>
      <c r="U475">
        <v>4</v>
      </c>
      <c r="V475">
        <v>22.222222222222221</v>
      </c>
    </row>
    <row r="476" spans="1:22" x14ac:dyDescent="0.2">
      <c r="A476">
        <v>55</v>
      </c>
      <c r="B476">
        <v>1.1365984707584211</v>
      </c>
      <c r="C476">
        <v>2404</v>
      </c>
      <c r="D476">
        <v>28.44</v>
      </c>
      <c r="E476">
        <v>-0.40000000000000013</v>
      </c>
      <c r="F476">
        <v>-21.621621621621628</v>
      </c>
      <c r="G476">
        <v>1.45</v>
      </c>
      <c r="H476">
        <v>4894</v>
      </c>
      <c r="I476">
        <v>820</v>
      </c>
      <c r="J476">
        <v>756.75</v>
      </c>
      <c r="K476" t="s">
        <v>98</v>
      </c>
      <c r="N476">
        <v>820</v>
      </c>
      <c r="O476">
        <v>316</v>
      </c>
      <c r="P476">
        <v>60.8</v>
      </c>
      <c r="Q476">
        <v>-13</v>
      </c>
      <c r="R476">
        <v>-3.9513677811550152</v>
      </c>
      <c r="S476">
        <v>32</v>
      </c>
      <c r="T476">
        <v>22.47</v>
      </c>
      <c r="U476">
        <v>8</v>
      </c>
      <c r="V476">
        <v>15.151515151515152</v>
      </c>
    </row>
    <row r="477" spans="1:22" x14ac:dyDescent="0.2">
      <c r="A477">
        <v>530</v>
      </c>
      <c r="B477">
        <v>14.050901378579002</v>
      </c>
      <c r="C477">
        <v>5170</v>
      </c>
      <c r="D477">
        <v>25.61</v>
      </c>
      <c r="E477">
        <v>-0.94999999999999973</v>
      </c>
      <c r="F477">
        <v>-26.027397260273965</v>
      </c>
      <c r="G477">
        <v>2.7</v>
      </c>
      <c r="H477">
        <v>4302</v>
      </c>
      <c r="I477">
        <v>800</v>
      </c>
      <c r="J477">
        <v>756.75</v>
      </c>
      <c r="K477" t="s">
        <v>98</v>
      </c>
      <c r="N477">
        <v>800</v>
      </c>
      <c r="O477">
        <v>730</v>
      </c>
      <c r="P477">
        <v>42.5</v>
      </c>
      <c r="Q477">
        <v>-20</v>
      </c>
      <c r="R477">
        <v>-2.6666666666666665</v>
      </c>
      <c r="S477">
        <v>110</v>
      </c>
      <c r="T477">
        <v>23.68</v>
      </c>
      <c r="U477">
        <v>7.8999999999999986</v>
      </c>
      <c r="V477">
        <v>22.832369942196525</v>
      </c>
    </row>
    <row r="478" spans="1:22" x14ac:dyDescent="0.2">
      <c r="A478">
        <v>733</v>
      </c>
      <c r="B478">
        <v>31.841876629018245</v>
      </c>
      <c r="C478">
        <v>6133</v>
      </c>
      <c r="D478">
        <v>23.67</v>
      </c>
      <c r="E478">
        <v>-2.3500000000000005</v>
      </c>
      <c r="F478">
        <v>-28.834355828220865</v>
      </c>
      <c r="G478">
        <v>5.8</v>
      </c>
      <c r="H478">
        <v>3035</v>
      </c>
      <c r="I478">
        <v>780</v>
      </c>
      <c r="J478">
        <v>756.75</v>
      </c>
      <c r="K478" t="s">
        <v>98</v>
      </c>
      <c r="N478">
        <v>780</v>
      </c>
      <c r="O478">
        <v>615</v>
      </c>
      <c r="P478">
        <v>26</v>
      </c>
      <c r="Q478">
        <v>-33</v>
      </c>
      <c r="R478">
        <v>-5.0925925925925926</v>
      </c>
      <c r="S478">
        <v>519</v>
      </c>
      <c r="T478">
        <v>23.1</v>
      </c>
      <c r="U478">
        <v>6.6499999999999986</v>
      </c>
      <c r="V478">
        <v>34.366925064599471</v>
      </c>
    </row>
    <row r="479" spans="1:22" x14ac:dyDescent="0.2">
      <c r="A479">
        <v>126</v>
      </c>
      <c r="B479">
        <v>8.792742498255409</v>
      </c>
      <c r="C479">
        <v>1951</v>
      </c>
      <c r="D479">
        <v>37.4</v>
      </c>
      <c r="E479">
        <v>-0.5</v>
      </c>
      <c r="F479">
        <v>-22.222222222222221</v>
      </c>
      <c r="G479">
        <v>1.75</v>
      </c>
      <c r="H479">
        <v>1559</v>
      </c>
      <c r="I479">
        <v>90</v>
      </c>
      <c r="J479">
        <v>88</v>
      </c>
      <c r="K479" t="s">
        <v>254</v>
      </c>
      <c r="N479">
        <v>90</v>
      </c>
      <c r="O479">
        <v>235</v>
      </c>
      <c r="P479">
        <v>3.2</v>
      </c>
      <c r="Q479">
        <v>-3</v>
      </c>
      <c r="R479">
        <v>-1.2605042016806722</v>
      </c>
      <c r="S479">
        <v>170</v>
      </c>
      <c r="T479">
        <v>33.82</v>
      </c>
      <c r="U479">
        <v>0.40000000000000036</v>
      </c>
      <c r="V479">
        <v>14.285714285714299</v>
      </c>
    </row>
    <row r="480" spans="1:22" x14ac:dyDescent="0.2">
      <c r="A480">
        <v>-38</v>
      </c>
      <c r="B480">
        <v>-2.5850340136054424</v>
      </c>
      <c r="C480">
        <v>2212</v>
      </c>
      <c r="D480">
        <v>44.87</v>
      </c>
      <c r="E480">
        <v>-9.9999999999999978E-2</v>
      </c>
      <c r="F480">
        <v>-28.571428571428566</v>
      </c>
      <c r="G480">
        <v>0.25</v>
      </c>
      <c r="H480">
        <v>1432</v>
      </c>
      <c r="I480">
        <v>100</v>
      </c>
      <c r="J480">
        <v>88</v>
      </c>
      <c r="K480" t="s">
        <v>254</v>
      </c>
      <c r="N480">
        <v>100</v>
      </c>
      <c r="O480">
        <v>6</v>
      </c>
      <c r="P480">
        <v>13.6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 x14ac:dyDescent="0.2">
      <c r="A481">
        <v>71</v>
      </c>
      <c r="B481">
        <v>6.3791554357592091</v>
      </c>
      <c r="C481">
        <v>1751</v>
      </c>
      <c r="D481">
        <v>38.56</v>
      </c>
      <c r="E481">
        <v>-0.25</v>
      </c>
      <c r="F481">
        <v>-31.25</v>
      </c>
      <c r="G481">
        <v>0.55000000000000004</v>
      </c>
      <c r="H481">
        <v>1184</v>
      </c>
      <c r="I481">
        <v>95</v>
      </c>
      <c r="J481">
        <v>88</v>
      </c>
      <c r="K481" t="s">
        <v>254</v>
      </c>
      <c r="N481">
        <v>95</v>
      </c>
      <c r="O481">
        <v>450</v>
      </c>
      <c r="P481">
        <v>7</v>
      </c>
      <c r="Q481">
        <v>4</v>
      </c>
      <c r="R481">
        <v>0.89686098654708524</v>
      </c>
      <c r="S481">
        <v>9</v>
      </c>
      <c r="T481">
        <v>33</v>
      </c>
      <c r="U481">
        <v>0.65000000000000036</v>
      </c>
      <c r="V481">
        <v>10.236220472440952</v>
      </c>
    </row>
    <row r="482" spans="1:22" x14ac:dyDescent="0.2">
      <c r="A482">
        <v>-34</v>
      </c>
      <c r="B482">
        <v>-5.6572379367720469</v>
      </c>
      <c r="C482">
        <v>725</v>
      </c>
      <c r="D482">
        <v>33.020000000000003</v>
      </c>
      <c r="E482">
        <v>-2.8499999999999996</v>
      </c>
      <c r="F482">
        <v>-27.804878048780484</v>
      </c>
      <c r="G482">
        <v>7.4</v>
      </c>
      <c r="H482">
        <v>567</v>
      </c>
      <c r="I482">
        <v>1400</v>
      </c>
      <c r="J482">
        <v>1313</v>
      </c>
      <c r="K482" t="s">
        <v>262</v>
      </c>
      <c r="N482">
        <v>1400</v>
      </c>
      <c r="O482">
        <v>26</v>
      </c>
      <c r="P482">
        <v>73.45</v>
      </c>
      <c r="Q482">
        <v>0</v>
      </c>
      <c r="R482">
        <v>0</v>
      </c>
      <c r="S482">
        <v>1</v>
      </c>
      <c r="T482">
        <v>0</v>
      </c>
      <c r="U482">
        <v>-15.549999999999997</v>
      </c>
      <c r="V482">
        <v>-17.471910112359549</v>
      </c>
    </row>
    <row r="483" spans="1:22" x14ac:dyDescent="0.2">
      <c r="A483">
        <v>34</v>
      </c>
      <c r="B483">
        <v>9.8837209302325579</v>
      </c>
      <c r="C483">
        <v>106</v>
      </c>
      <c r="D483">
        <v>37.46</v>
      </c>
      <c r="E483">
        <v>-0.5</v>
      </c>
      <c r="F483">
        <v>-27.777777777777779</v>
      </c>
      <c r="G483">
        <v>1.3</v>
      </c>
      <c r="H483">
        <v>378</v>
      </c>
      <c r="I483">
        <v>1500</v>
      </c>
      <c r="J483">
        <v>1313</v>
      </c>
      <c r="K483" t="s">
        <v>262</v>
      </c>
      <c r="N483">
        <v>1500</v>
      </c>
      <c r="O483">
        <v>9</v>
      </c>
      <c r="P483">
        <v>173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 x14ac:dyDescent="0.2">
      <c r="A484">
        <v>-4</v>
      </c>
      <c r="B484">
        <v>-2.197802197802198</v>
      </c>
      <c r="C484">
        <v>166</v>
      </c>
      <c r="D484">
        <v>31.36</v>
      </c>
      <c r="E484">
        <v>-5.6499999999999986</v>
      </c>
      <c r="F484">
        <v>-27.628361858190704</v>
      </c>
      <c r="G484">
        <v>14.8</v>
      </c>
      <c r="H484">
        <v>178</v>
      </c>
      <c r="I484">
        <v>1360</v>
      </c>
      <c r="J484">
        <v>1313</v>
      </c>
      <c r="K484" t="s">
        <v>262</v>
      </c>
      <c r="N484">
        <v>1360</v>
      </c>
      <c r="O484">
        <v>42</v>
      </c>
      <c r="P484">
        <v>64</v>
      </c>
      <c r="Q484">
        <v>0</v>
      </c>
      <c r="R484">
        <v>0</v>
      </c>
      <c r="S484">
        <v>5</v>
      </c>
      <c r="T484">
        <v>39.22</v>
      </c>
      <c r="U484">
        <v>13.549999999999997</v>
      </c>
      <c r="V484">
        <v>26.858275520317136</v>
      </c>
    </row>
    <row r="485" spans="1:22" x14ac:dyDescent="0.2">
      <c r="A485">
        <v>404</v>
      </c>
      <c r="B485">
        <v>16.349656009712668</v>
      </c>
      <c r="C485">
        <v>4160</v>
      </c>
      <c r="D485">
        <v>23.17</v>
      </c>
      <c r="E485">
        <v>-6</v>
      </c>
      <c r="F485">
        <v>-43.165467625899282</v>
      </c>
      <c r="G485">
        <v>7.9</v>
      </c>
      <c r="H485">
        <v>2875</v>
      </c>
      <c r="I485">
        <v>960</v>
      </c>
      <c r="J485">
        <v>935</v>
      </c>
      <c r="K485" t="s">
        <v>68</v>
      </c>
      <c r="N485">
        <v>960</v>
      </c>
      <c r="O485">
        <v>571</v>
      </c>
      <c r="P485">
        <v>30.1</v>
      </c>
      <c r="Q485">
        <v>-13</v>
      </c>
      <c r="R485">
        <v>-2.2260273972602738</v>
      </c>
      <c r="S485">
        <v>571</v>
      </c>
      <c r="T485">
        <v>24.15</v>
      </c>
      <c r="U485">
        <v>10.200000000000003</v>
      </c>
      <c r="V485">
        <v>51.256281407035196</v>
      </c>
    </row>
    <row r="486" spans="1:22" x14ac:dyDescent="0.2">
      <c r="A486">
        <v>331</v>
      </c>
      <c r="B486">
        <v>13.57670221493027</v>
      </c>
      <c r="C486">
        <v>2646</v>
      </c>
      <c r="D486">
        <v>25.78</v>
      </c>
      <c r="E486">
        <v>-1.2999999999999998</v>
      </c>
      <c r="F486">
        <v>-38.235294117647058</v>
      </c>
      <c r="G486">
        <v>2.1</v>
      </c>
      <c r="H486">
        <v>2769</v>
      </c>
      <c r="I486">
        <v>1000</v>
      </c>
      <c r="J486">
        <v>935</v>
      </c>
      <c r="K486" t="s">
        <v>68</v>
      </c>
      <c r="N486">
        <v>1000</v>
      </c>
      <c r="O486">
        <v>374</v>
      </c>
      <c r="P486">
        <v>64.5</v>
      </c>
      <c r="Q486">
        <v>-7</v>
      </c>
      <c r="R486">
        <v>-1.837270341207349</v>
      </c>
      <c r="S486">
        <v>61</v>
      </c>
      <c r="T486">
        <v>28.62</v>
      </c>
      <c r="U486">
        <v>14.799999999999997</v>
      </c>
      <c r="V486">
        <v>29.778672032193153</v>
      </c>
    </row>
    <row r="487" spans="1:22" x14ac:dyDescent="0.2">
      <c r="A487">
        <v>760</v>
      </c>
      <c r="B487">
        <v>47.058823529411768</v>
      </c>
      <c r="C487">
        <v>6551</v>
      </c>
      <c r="D487">
        <v>22.95</v>
      </c>
      <c r="E487">
        <v>-7.7000000000000011</v>
      </c>
      <c r="F487">
        <v>-40.957446808510646</v>
      </c>
      <c r="G487">
        <v>11.1</v>
      </c>
      <c r="H487">
        <v>2375</v>
      </c>
      <c r="I487">
        <v>950</v>
      </c>
      <c r="J487">
        <v>935</v>
      </c>
      <c r="K487" t="s">
        <v>68</v>
      </c>
      <c r="N487">
        <v>950</v>
      </c>
      <c r="O487">
        <v>672</v>
      </c>
      <c r="P487">
        <v>23.75</v>
      </c>
      <c r="Q487">
        <v>-206</v>
      </c>
      <c r="R487">
        <v>-23.462414578587698</v>
      </c>
      <c r="S487">
        <v>2578</v>
      </c>
      <c r="T487">
        <v>24.46</v>
      </c>
      <c r="U487">
        <v>8.65</v>
      </c>
      <c r="V487">
        <v>57.284768211920536</v>
      </c>
    </row>
    <row r="488" spans="1:22" x14ac:dyDescent="0.2">
      <c r="A488">
        <v>43</v>
      </c>
      <c r="B488">
        <v>5.7640750670241285</v>
      </c>
      <c r="C488">
        <v>511</v>
      </c>
      <c r="D488">
        <v>36.14</v>
      </c>
      <c r="E488">
        <v>-1.1500000000000004</v>
      </c>
      <c r="F488">
        <v>-27.710843373493983</v>
      </c>
      <c r="G488">
        <v>3</v>
      </c>
      <c r="H488">
        <v>789</v>
      </c>
      <c r="I488">
        <v>500</v>
      </c>
      <c r="J488">
        <v>466.9</v>
      </c>
      <c r="K488" t="s">
        <v>135</v>
      </c>
      <c r="N488">
        <v>500</v>
      </c>
      <c r="O488">
        <v>113</v>
      </c>
      <c r="P488">
        <v>35</v>
      </c>
      <c r="Q488">
        <v>1</v>
      </c>
      <c r="R488">
        <v>0.8928571428571429</v>
      </c>
      <c r="S488">
        <v>6</v>
      </c>
      <c r="T488">
        <v>38.979999999999997</v>
      </c>
      <c r="U488">
        <v>3.4499999999999993</v>
      </c>
      <c r="V488">
        <v>10.935023771790805</v>
      </c>
    </row>
    <row r="489" spans="1:22" x14ac:dyDescent="0.2">
      <c r="A489">
        <v>14</v>
      </c>
      <c r="B489">
        <v>5.0724637681159424</v>
      </c>
      <c r="C489">
        <v>321</v>
      </c>
      <c r="D489">
        <v>35.409999999999997</v>
      </c>
      <c r="E489">
        <v>-1.6000000000000005</v>
      </c>
      <c r="F489">
        <v>-25.000000000000007</v>
      </c>
      <c r="G489">
        <v>4.8</v>
      </c>
      <c r="H489">
        <v>290</v>
      </c>
      <c r="I489">
        <v>490</v>
      </c>
      <c r="J489">
        <v>466.9</v>
      </c>
      <c r="K489" t="s">
        <v>135</v>
      </c>
      <c r="N489">
        <v>490</v>
      </c>
      <c r="O489">
        <v>43</v>
      </c>
      <c r="P489">
        <v>24.1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 x14ac:dyDescent="0.2">
      <c r="A490">
        <v>14</v>
      </c>
      <c r="B490">
        <v>5.5118110236220472</v>
      </c>
      <c r="C490">
        <v>79</v>
      </c>
      <c r="D490">
        <v>44.34</v>
      </c>
      <c r="E490">
        <v>0</v>
      </c>
      <c r="F490">
        <v>0</v>
      </c>
      <c r="G490">
        <v>0.45</v>
      </c>
      <c r="H490">
        <v>268</v>
      </c>
      <c r="I490">
        <v>550</v>
      </c>
      <c r="J490">
        <v>466.9</v>
      </c>
      <c r="K490" t="s">
        <v>135</v>
      </c>
      <c r="N490">
        <v>550</v>
      </c>
      <c r="O490">
        <v>8</v>
      </c>
      <c r="P490">
        <v>83.25</v>
      </c>
      <c r="Q490">
        <v>-2</v>
      </c>
      <c r="R490">
        <v>-20</v>
      </c>
      <c r="S490">
        <v>2</v>
      </c>
      <c r="T490">
        <v>60.54</v>
      </c>
      <c r="U490">
        <v>24.75</v>
      </c>
      <c r="V490">
        <v>42.307692307692307</v>
      </c>
    </row>
    <row r="491" spans="1:22" x14ac:dyDescent="0.2">
      <c r="A491">
        <v>3</v>
      </c>
      <c r="B491">
        <v>0.71942446043165464</v>
      </c>
      <c r="C491">
        <v>90</v>
      </c>
      <c r="D491">
        <v>42.51</v>
      </c>
      <c r="E491">
        <v>-9.9999999999999978E-2</v>
      </c>
      <c r="F491">
        <v>-19.999999999999996</v>
      </c>
      <c r="G491">
        <v>0.4</v>
      </c>
      <c r="H491">
        <v>420</v>
      </c>
      <c r="I491">
        <v>200</v>
      </c>
      <c r="J491">
        <v>176.1</v>
      </c>
      <c r="K491" t="s">
        <v>187</v>
      </c>
      <c r="N491">
        <v>200</v>
      </c>
      <c r="O491">
        <v>7</v>
      </c>
      <c r="P491">
        <v>24.25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 x14ac:dyDescent="0.2">
      <c r="A492">
        <v>-27</v>
      </c>
      <c r="B492">
        <v>-7.0866141732283463</v>
      </c>
      <c r="C492">
        <v>389</v>
      </c>
      <c r="D492">
        <v>37.08</v>
      </c>
      <c r="E492">
        <v>-0.95000000000000018</v>
      </c>
      <c r="F492">
        <v>-21.348314606741575</v>
      </c>
      <c r="G492">
        <v>3.5</v>
      </c>
      <c r="H492">
        <v>354</v>
      </c>
      <c r="I492">
        <v>180</v>
      </c>
      <c r="J492">
        <v>176.1</v>
      </c>
      <c r="K492" t="s">
        <v>187</v>
      </c>
      <c r="N492">
        <v>180</v>
      </c>
      <c r="O492">
        <v>67</v>
      </c>
      <c r="P492">
        <v>6.5</v>
      </c>
      <c r="Q492">
        <v>3</v>
      </c>
      <c r="R492">
        <v>4.6875</v>
      </c>
      <c r="S492">
        <v>52</v>
      </c>
      <c r="T492">
        <v>35.06</v>
      </c>
      <c r="U492">
        <v>9.9999999999999645E-2</v>
      </c>
      <c r="V492">
        <v>1.5624999999999944</v>
      </c>
    </row>
    <row r="493" spans="1:22" x14ac:dyDescent="0.2">
      <c r="A493">
        <v>18</v>
      </c>
      <c r="B493">
        <v>7.4074074074074074</v>
      </c>
      <c r="C493">
        <v>143</v>
      </c>
      <c r="D493">
        <v>37.14</v>
      </c>
      <c r="E493">
        <v>-0.44999999999999996</v>
      </c>
      <c r="F493">
        <v>-31.034482758620683</v>
      </c>
      <c r="G493">
        <v>1</v>
      </c>
      <c r="H493">
        <v>261</v>
      </c>
      <c r="I493">
        <v>190</v>
      </c>
      <c r="J493">
        <v>176.1</v>
      </c>
      <c r="K493" t="s">
        <v>187</v>
      </c>
      <c r="N493">
        <v>190</v>
      </c>
      <c r="O493">
        <v>10</v>
      </c>
      <c r="P493">
        <v>14</v>
      </c>
      <c r="Q493">
        <v>1</v>
      </c>
      <c r="R493">
        <v>11.111111111111111</v>
      </c>
      <c r="S493">
        <v>2</v>
      </c>
      <c r="T493">
        <v>34.22</v>
      </c>
      <c r="U493">
        <v>0.65000000000000036</v>
      </c>
      <c r="V493">
        <v>4.8689138576779056</v>
      </c>
    </row>
    <row r="494" spans="1:22" x14ac:dyDescent="0.2">
      <c r="A494">
        <v>40</v>
      </c>
      <c r="B494">
        <v>7.4349442379182156</v>
      </c>
      <c r="C494">
        <v>323</v>
      </c>
      <c r="D494">
        <v>34.85</v>
      </c>
      <c r="E494">
        <v>-8.1499999999999986</v>
      </c>
      <c r="F494">
        <v>-41.475826972010168</v>
      </c>
      <c r="G494">
        <v>11.5</v>
      </c>
      <c r="H494">
        <v>578</v>
      </c>
      <c r="I494">
        <v>4000</v>
      </c>
      <c r="J494">
        <v>3659.85</v>
      </c>
      <c r="K494" t="s">
        <v>242</v>
      </c>
      <c r="N494">
        <v>4000</v>
      </c>
      <c r="O494">
        <v>167</v>
      </c>
      <c r="P494">
        <v>342.1</v>
      </c>
      <c r="Q494">
        <v>-9</v>
      </c>
      <c r="R494">
        <v>-5.1136363636363633</v>
      </c>
      <c r="S494">
        <v>16</v>
      </c>
      <c r="T494">
        <v>38.340000000000003</v>
      </c>
      <c r="U494">
        <v>46.600000000000023</v>
      </c>
      <c r="V494">
        <v>15.769881556683597</v>
      </c>
    </row>
    <row r="495" spans="1:22" x14ac:dyDescent="0.2">
      <c r="A495">
        <v>29</v>
      </c>
      <c r="B495">
        <v>9.4155844155844157</v>
      </c>
      <c r="C495">
        <v>241</v>
      </c>
      <c r="D495">
        <v>33.35</v>
      </c>
      <c r="E495">
        <v>-13.899999999999999</v>
      </c>
      <c r="F495">
        <v>-39.154929577464785</v>
      </c>
      <c r="G495">
        <v>21.6</v>
      </c>
      <c r="H495">
        <v>337</v>
      </c>
      <c r="I495">
        <v>3900</v>
      </c>
      <c r="J495">
        <v>3659.85</v>
      </c>
      <c r="K495" t="s">
        <v>242</v>
      </c>
      <c r="N495">
        <v>3900</v>
      </c>
      <c r="O495">
        <v>72</v>
      </c>
      <c r="P495">
        <v>264</v>
      </c>
      <c r="Q495">
        <v>-1</v>
      </c>
      <c r="R495">
        <v>-1.3698630136986301</v>
      </c>
      <c r="S495">
        <v>1</v>
      </c>
      <c r="T495">
        <v>41.52</v>
      </c>
      <c r="U495">
        <v>71.800000000000011</v>
      </c>
      <c r="V495">
        <v>37.356919875130082</v>
      </c>
    </row>
    <row r="496" spans="1:22" x14ac:dyDescent="0.2">
      <c r="A496">
        <v>71</v>
      </c>
      <c r="B496">
        <v>26.79245283018868</v>
      </c>
      <c r="C496">
        <v>314</v>
      </c>
      <c r="D496">
        <v>33.11</v>
      </c>
      <c r="E496">
        <v>-20.100000000000001</v>
      </c>
      <c r="F496">
        <v>-31.904761904761909</v>
      </c>
      <c r="G496">
        <v>42.9</v>
      </c>
      <c r="H496">
        <v>336</v>
      </c>
      <c r="I496">
        <v>3800</v>
      </c>
      <c r="J496">
        <v>3659.85</v>
      </c>
      <c r="K496" t="s">
        <v>242</v>
      </c>
      <c r="N496">
        <v>3800</v>
      </c>
      <c r="O496">
        <v>232</v>
      </c>
      <c r="P496">
        <v>165</v>
      </c>
      <c r="Q496">
        <v>-7</v>
      </c>
      <c r="R496">
        <v>-2.9288702928870292</v>
      </c>
      <c r="S496">
        <v>31</v>
      </c>
      <c r="T496">
        <v>31.22</v>
      </c>
      <c r="U496">
        <v>23.949999999999989</v>
      </c>
      <c r="V496">
        <v>16.979794399149228</v>
      </c>
    </row>
    <row r="497" spans="1:22" x14ac:dyDescent="0.2">
      <c r="A497">
        <v>47</v>
      </c>
      <c r="B497">
        <v>2.1658986175115209</v>
      </c>
      <c r="C497">
        <v>2438</v>
      </c>
      <c r="D497">
        <v>51.1</v>
      </c>
      <c r="E497">
        <v>-0.14999999999999991</v>
      </c>
      <c r="F497">
        <v>-15.789473684210517</v>
      </c>
      <c r="G497">
        <v>0.8</v>
      </c>
      <c r="H497">
        <v>2217</v>
      </c>
      <c r="I497">
        <v>60</v>
      </c>
      <c r="J497">
        <v>55.9</v>
      </c>
      <c r="K497" t="s">
        <v>247</v>
      </c>
      <c r="N497">
        <v>60</v>
      </c>
      <c r="O497">
        <v>210</v>
      </c>
      <c r="P497">
        <v>4.6500000000000004</v>
      </c>
      <c r="Q497">
        <v>-6</v>
      </c>
      <c r="R497">
        <v>-2.7777777777777777</v>
      </c>
      <c r="S497">
        <v>17</v>
      </c>
      <c r="T497">
        <v>50.02</v>
      </c>
      <c r="U497">
        <v>0.30000000000000071</v>
      </c>
      <c r="V497">
        <v>6.8965517241379475</v>
      </c>
    </row>
    <row r="498" spans="1:22" x14ac:dyDescent="0.2">
      <c r="A498">
        <v>189</v>
      </c>
      <c r="B498">
        <v>18.3852140077821</v>
      </c>
      <c r="C498">
        <v>1831</v>
      </c>
      <c r="D498">
        <v>49.4</v>
      </c>
      <c r="E498">
        <v>-0.30000000000000004</v>
      </c>
      <c r="F498">
        <v>-18.750000000000004</v>
      </c>
      <c r="G498">
        <v>1.3</v>
      </c>
      <c r="H498">
        <v>1217</v>
      </c>
      <c r="I498">
        <v>58</v>
      </c>
      <c r="J498">
        <v>55.9</v>
      </c>
      <c r="K498" t="s">
        <v>247</v>
      </c>
      <c r="N498">
        <v>58</v>
      </c>
      <c r="O498">
        <v>273</v>
      </c>
      <c r="P498">
        <v>3.2</v>
      </c>
      <c r="Q498">
        <v>10</v>
      </c>
      <c r="R498">
        <v>3.8022813688212929</v>
      </c>
      <c r="S498">
        <v>191</v>
      </c>
      <c r="T498">
        <v>49.55</v>
      </c>
      <c r="U498">
        <v>0.30000000000000027</v>
      </c>
      <c r="V498">
        <v>10.344827586206906</v>
      </c>
    </row>
    <row r="499" spans="1:22" x14ac:dyDescent="0.2">
      <c r="A499">
        <v>35</v>
      </c>
      <c r="B499">
        <v>3.3881897386253632</v>
      </c>
      <c r="C499">
        <v>527</v>
      </c>
      <c r="D499">
        <v>49.35</v>
      </c>
      <c r="E499">
        <v>-0.39999999999999991</v>
      </c>
      <c r="F499">
        <v>-13.114754098360654</v>
      </c>
      <c r="G499">
        <v>2.65</v>
      </c>
      <c r="H499">
        <v>1068</v>
      </c>
      <c r="I499">
        <v>55</v>
      </c>
      <c r="J499">
        <v>55.9</v>
      </c>
      <c r="K499" t="s">
        <v>247</v>
      </c>
      <c r="N499">
        <v>55</v>
      </c>
      <c r="O499">
        <v>763</v>
      </c>
      <c r="P499">
        <v>1.5</v>
      </c>
      <c r="Q499">
        <v>-18</v>
      </c>
      <c r="R499">
        <v>-2.3047375160051216</v>
      </c>
      <c r="S499">
        <v>726</v>
      </c>
      <c r="T499">
        <v>48.01</v>
      </c>
      <c r="U499">
        <v>0.10000000000000009</v>
      </c>
      <c r="V499">
        <v>7.1428571428571495</v>
      </c>
    </row>
    <row r="500" spans="1:22" x14ac:dyDescent="0.2">
      <c r="A500">
        <v>-6</v>
      </c>
      <c r="B500">
        <v>-0.67114093959731547</v>
      </c>
      <c r="C500">
        <v>1024</v>
      </c>
      <c r="D500">
        <v>48.41</v>
      </c>
      <c r="E500">
        <v>-0.30000000000000004</v>
      </c>
      <c r="F500">
        <v>-30.000000000000004</v>
      </c>
      <c r="G500">
        <v>0.7</v>
      </c>
      <c r="H500">
        <v>888</v>
      </c>
      <c r="I500">
        <v>100</v>
      </c>
      <c r="J500">
        <v>90.8</v>
      </c>
      <c r="K500" t="s">
        <v>138</v>
      </c>
      <c r="N500">
        <v>100</v>
      </c>
      <c r="O500">
        <v>34</v>
      </c>
      <c r="P500">
        <v>9.4499999999999993</v>
      </c>
      <c r="Q500">
        <v>5</v>
      </c>
      <c r="R500">
        <v>17.241379310344829</v>
      </c>
      <c r="S500">
        <v>12</v>
      </c>
      <c r="T500">
        <v>46.14</v>
      </c>
      <c r="U500">
        <v>1.4499999999999993</v>
      </c>
      <c r="V500">
        <v>18.124999999999993</v>
      </c>
    </row>
    <row r="501" spans="1:22" x14ac:dyDescent="0.2">
      <c r="A501">
        <v>122</v>
      </c>
      <c r="B501">
        <v>16.375838926174495</v>
      </c>
      <c r="C501">
        <v>952</v>
      </c>
      <c r="D501">
        <v>45.33</v>
      </c>
      <c r="E501">
        <v>-0.60000000000000009</v>
      </c>
      <c r="F501">
        <v>-27.272727272727277</v>
      </c>
      <c r="G501">
        <v>1.6</v>
      </c>
      <c r="H501">
        <v>867</v>
      </c>
      <c r="I501">
        <v>95</v>
      </c>
      <c r="J501">
        <v>90.8</v>
      </c>
      <c r="K501" t="s">
        <v>138</v>
      </c>
      <c r="N501">
        <v>95</v>
      </c>
      <c r="O501">
        <v>55</v>
      </c>
      <c r="P501">
        <v>5</v>
      </c>
      <c r="Q501">
        <v>-9</v>
      </c>
      <c r="R501">
        <v>-14.0625</v>
      </c>
      <c r="S501">
        <v>49</v>
      </c>
      <c r="T501">
        <v>37.68</v>
      </c>
      <c r="U501">
        <v>0.79999999999999982</v>
      </c>
      <c r="V501">
        <v>19.047619047619044</v>
      </c>
    </row>
    <row r="502" spans="1:22" x14ac:dyDescent="0.2">
      <c r="A502">
        <v>47</v>
      </c>
      <c r="B502">
        <v>9.7510373443983411</v>
      </c>
      <c r="C502">
        <v>464</v>
      </c>
      <c r="D502">
        <v>46.5</v>
      </c>
      <c r="E502">
        <v>-0.90000000000000036</v>
      </c>
      <c r="F502">
        <v>-19.354838709677423</v>
      </c>
      <c r="G502">
        <v>3.75</v>
      </c>
      <c r="H502">
        <v>529</v>
      </c>
      <c r="I502">
        <v>90</v>
      </c>
      <c r="J502">
        <v>90.8</v>
      </c>
      <c r="K502" t="s">
        <v>138</v>
      </c>
      <c r="N502">
        <v>90</v>
      </c>
      <c r="O502">
        <v>445</v>
      </c>
      <c r="P502">
        <v>2.2999999999999998</v>
      </c>
      <c r="Q502">
        <v>26</v>
      </c>
      <c r="R502">
        <v>6.2052505966587113</v>
      </c>
      <c r="S502">
        <v>496</v>
      </c>
      <c r="T502">
        <v>41.59</v>
      </c>
      <c r="U502">
        <v>0.59999999999999987</v>
      </c>
      <c r="V502">
        <v>35.294117647058812</v>
      </c>
    </row>
    <row r="503" spans="1:22" x14ac:dyDescent="0.2">
      <c r="A503">
        <v>88</v>
      </c>
      <c r="B503">
        <v>18.069815195071868</v>
      </c>
      <c r="C503">
        <v>462</v>
      </c>
      <c r="D503">
        <v>40.44</v>
      </c>
      <c r="E503">
        <v>-0.60000000000000009</v>
      </c>
      <c r="F503">
        <v>-22.641509433962266</v>
      </c>
      <c r="G503">
        <v>2.0499999999999998</v>
      </c>
      <c r="H503">
        <v>575</v>
      </c>
      <c r="I503">
        <v>85</v>
      </c>
      <c r="J503">
        <v>83.6</v>
      </c>
      <c r="K503" t="s">
        <v>124</v>
      </c>
      <c r="N503">
        <v>85</v>
      </c>
      <c r="O503">
        <v>89</v>
      </c>
      <c r="P503">
        <v>3.15</v>
      </c>
      <c r="Q503">
        <v>-1</v>
      </c>
      <c r="R503">
        <v>-1.1111111111111112</v>
      </c>
      <c r="S503">
        <v>81</v>
      </c>
      <c r="T503">
        <v>40.479999999999997</v>
      </c>
      <c r="U503">
        <v>0.60000000000000009</v>
      </c>
      <c r="V503">
        <v>23.529411764705888</v>
      </c>
    </row>
    <row r="504" spans="1:22" x14ac:dyDescent="0.2">
      <c r="A504">
        <v>7</v>
      </c>
      <c r="B504">
        <v>1.4344262295081966</v>
      </c>
      <c r="C504">
        <v>244</v>
      </c>
      <c r="D504">
        <v>41.84</v>
      </c>
      <c r="E504">
        <v>-0.25</v>
      </c>
      <c r="F504">
        <v>-26.315789473684209</v>
      </c>
      <c r="G504">
        <v>0.7</v>
      </c>
      <c r="H504">
        <v>495</v>
      </c>
      <c r="I504">
        <v>90</v>
      </c>
      <c r="J504">
        <v>83.6</v>
      </c>
      <c r="K504" t="s">
        <v>124</v>
      </c>
      <c r="N504">
        <v>90</v>
      </c>
      <c r="O504">
        <v>4</v>
      </c>
      <c r="P504">
        <v>6.75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 x14ac:dyDescent="0.2">
      <c r="A505">
        <v>5</v>
      </c>
      <c r="B505">
        <v>3.2051282051282053</v>
      </c>
      <c r="C505">
        <v>195</v>
      </c>
      <c r="D505">
        <v>45.41</v>
      </c>
      <c r="E505">
        <v>-9.9999999999999978E-2</v>
      </c>
      <c r="F505">
        <v>-28.571428571428566</v>
      </c>
      <c r="G505">
        <v>0.25</v>
      </c>
      <c r="H505">
        <v>161</v>
      </c>
      <c r="I505">
        <v>95</v>
      </c>
      <c r="J505">
        <v>83.6</v>
      </c>
      <c r="K505" t="s">
        <v>124</v>
      </c>
      <c r="N505">
        <v>95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 x14ac:dyDescent="0.2">
      <c r="A506">
        <v>15</v>
      </c>
      <c r="B506">
        <v>2.982107355864811</v>
      </c>
      <c r="C506">
        <v>427</v>
      </c>
      <c r="D506">
        <v>36.29</v>
      </c>
      <c r="E506">
        <v>-1.7000000000000002</v>
      </c>
      <c r="F506">
        <v>-30.909090909090914</v>
      </c>
      <c r="G506">
        <v>3.8</v>
      </c>
      <c r="H506">
        <v>518</v>
      </c>
      <c r="I506">
        <v>240</v>
      </c>
      <c r="J506">
        <v>232.9</v>
      </c>
      <c r="K506" t="s">
        <v>185</v>
      </c>
      <c r="N506">
        <v>240</v>
      </c>
      <c r="O506">
        <v>124</v>
      </c>
      <c r="P506">
        <v>9.85</v>
      </c>
      <c r="Q506">
        <v>-2</v>
      </c>
      <c r="R506">
        <v>-1.5873015873015872</v>
      </c>
      <c r="S506">
        <v>125</v>
      </c>
      <c r="T506">
        <v>35.1</v>
      </c>
      <c r="U506">
        <v>1.75</v>
      </c>
      <c r="V506">
        <v>21.60493827160494</v>
      </c>
    </row>
    <row r="507" spans="1:22" x14ac:dyDescent="0.2">
      <c r="A507">
        <v>15</v>
      </c>
      <c r="B507">
        <v>3.3936651583710407</v>
      </c>
      <c r="C507">
        <v>256</v>
      </c>
      <c r="D507">
        <v>37.43</v>
      </c>
      <c r="E507">
        <v>-0.84999999999999987</v>
      </c>
      <c r="F507">
        <v>-35.416666666666664</v>
      </c>
      <c r="G507">
        <v>1.55</v>
      </c>
      <c r="H507">
        <v>457</v>
      </c>
      <c r="I507">
        <v>250</v>
      </c>
      <c r="J507">
        <v>232.9</v>
      </c>
      <c r="K507" t="s">
        <v>185</v>
      </c>
      <c r="N507">
        <v>250</v>
      </c>
      <c r="O507">
        <v>36</v>
      </c>
      <c r="P507">
        <v>17.75</v>
      </c>
      <c r="Q507">
        <v>2</v>
      </c>
      <c r="R507">
        <v>5.882352941176471</v>
      </c>
      <c r="S507">
        <v>33</v>
      </c>
      <c r="T507">
        <v>37.340000000000003</v>
      </c>
      <c r="U507">
        <v>3.1999999999999993</v>
      </c>
      <c r="V507">
        <v>21.993127147766316</v>
      </c>
    </row>
    <row r="508" spans="1:22" x14ac:dyDescent="0.2">
      <c r="A508">
        <v>1</v>
      </c>
      <c r="B508">
        <v>0.22573363431151242</v>
      </c>
      <c r="C508">
        <v>207</v>
      </c>
      <c r="D508">
        <v>38.26</v>
      </c>
      <c r="E508">
        <v>-0.44999999999999996</v>
      </c>
      <c r="F508">
        <v>-44.999999999999993</v>
      </c>
      <c r="G508">
        <v>0.55000000000000004</v>
      </c>
      <c r="H508">
        <v>444</v>
      </c>
      <c r="I508">
        <v>260</v>
      </c>
      <c r="J508">
        <v>232.9</v>
      </c>
      <c r="K508" t="s">
        <v>185</v>
      </c>
      <c r="N508">
        <v>260</v>
      </c>
      <c r="O508">
        <v>17</v>
      </c>
      <c r="P508">
        <v>27</v>
      </c>
      <c r="Q508">
        <v>-3</v>
      </c>
      <c r="R508">
        <v>-15</v>
      </c>
      <c r="S508">
        <v>4</v>
      </c>
      <c r="T508">
        <v>42.24</v>
      </c>
      <c r="U508">
        <v>1.5</v>
      </c>
      <c r="V508">
        <v>5.8823529411764701</v>
      </c>
    </row>
    <row r="509" spans="1:22" x14ac:dyDescent="0.2">
      <c r="A509">
        <v>142</v>
      </c>
      <c r="B509">
        <v>13.421550094517958</v>
      </c>
      <c r="C509">
        <v>2038</v>
      </c>
      <c r="D509">
        <v>29.23</v>
      </c>
      <c r="E509">
        <v>-67.199999999999989</v>
      </c>
      <c r="F509">
        <v>-55.953372189841787</v>
      </c>
      <c r="G509">
        <v>52.9</v>
      </c>
      <c r="H509">
        <v>1200</v>
      </c>
      <c r="I509">
        <v>100000</v>
      </c>
      <c r="J509">
        <v>89568</v>
      </c>
      <c r="K509" t="s">
        <v>142</v>
      </c>
      <c r="N509">
        <v>100000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 x14ac:dyDescent="0.2">
      <c r="A510">
        <v>140</v>
      </c>
      <c r="B510">
        <v>30.042918454935624</v>
      </c>
      <c r="C510">
        <v>1269</v>
      </c>
      <c r="D510">
        <v>25.46</v>
      </c>
      <c r="E510">
        <v>-302.65000000000003</v>
      </c>
      <c r="F510">
        <v>-52.4887270204648</v>
      </c>
      <c r="G510">
        <v>273.95</v>
      </c>
      <c r="H510">
        <v>606</v>
      </c>
      <c r="I510">
        <v>95000</v>
      </c>
      <c r="J510">
        <v>89568</v>
      </c>
      <c r="K510" t="s">
        <v>142</v>
      </c>
      <c r="N510">
        <v>95000</v>
      </c>
      <c r="O510">
        <v>8</v>
      </c>
      <c r="P510">
        <v>5659.55</v>
      </c>
      <c r="Q510">
        <v>-2</v>
      </c>
      <c r="R510">
        <v>-20</v>
      </c>
      <c r="S510">
        <v>6</v>
      </c>
      <c r="T510">
        <v>32.5</v>
      </c>
      <c r="U510">
        <v>2059.5500000000002</v>
      </c>
      <c r="V510">
        <v>57.209722222222226</v>
      </c>
    </row>
    <row r="511" spans="1:22" x14ac:dyDescent="0.2">
      <c r="A511">
        <v>62</v>
      </c>
      <c r="B511">
        <v>24.409448818897637</v>
      </c>
      <c r="C511">
        <v>492</v>
      </c>
      <c r="D511">
        <v>27.15</v>
      </c>
      <c r="E511">
        <v>-107.70000000000002</v>
      </c>
      <c r="F511">
        <v>-54.311649016641461</v>
      </c>
      <c r="G511">
        <v>90.6</v>
      </c>
      <c r="H511">
        <v>316</v>
      </c>
      <c r="I511">
        <v>98000</v>
      </c>
      <c r="J511">
        <v>89568</v>
      </c>
      <c r="K511" t="s">
        <v>142</v>
      </c>
      <c r="N511">
        <v>98000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 x14ac:dyDescent="0.2">
      <c r="A512">
        <v>-59</v>
      </c>
      <c r="B512">
        <v>-4.3128654970760234</v>
      </c>
      <c r="C512">
        <v>811</v>
      </c>
      <c r="D512">
        <v>34.17</v>
      </c>
      <c r="E512">
        <v>-5.3500000000000014</v>
      </c>
      <c r="F512">
        <v>-24.208144796380097</v>
      </c>
      <c r="G512">
        <v>16.75</v>
      </c>
      <c r="H512">
        <v>1309</v>
      </c>
      <c r="I512">
        <v>2600</v>
      </c>
      <c r="J512">
        <v>2447</v>
      </c>
      <c r="K512" t="s">
        <v>169</v>
      </c>
      <c r="N512">
        <v>2600</v>
      </c>
      <c r="O512">
        <v>341</v>
      </c>
      <c r="P512">
        <v>158</v>
      </c>
      <c r="Q512">
        <v>1</v>
      </c>
      <c r="R512">
        <v>0.29411764705882354</v>
      </c>
      <c r="S512">
        <v>7</v>
      </c>
      <c r="T512">
        <v>32.17</v>
      </c>
      <c r="U512">
        <v>16.050000000000011</v>
      </c>
      <c r="V512">
        <v>11.306798168369154</v>
      </c>
    </row>
    <row r="513" spans="1:22" x14ac:dyDescent="0.2">
      <c r="A513">
        <v>0</v>
      </c>
      <c r="B513">
        <v>0</v>
      </c>
      <c r="C513">
        <v>994</v>
      </c>
      <c r="D513">
        <v>33.4</v>
      </c>
      <c r="E513">
        <v>-9.5499999999999972</v>
      </c>
      <c r="F513">
        <v>-18.347742555235346</v>
      </c>
      <c r="G513">
        <v>42.5</v>
      </c>
      <c r="H513">
        <v>879</v>
      </c>
      <c r="I513">
        <v>2500</v>
      </c>
      <c r="J513">
        <v>2447</v>
      </c>
      <c r="K513" t="s">
        <v>169</v>
      </c>
      <c r="N513">
        <v>2500</v>
      </c>
      <c r="O513">
        <v>666</v>
      </c>
      <c r="P513">
        <v>79</v>
      </c>
      <c r="Q513">
        <v>-27</v>
      </c>
      <c r="R513">
        <v>-3.8961038961038961</v>
      </c>
      <c r="S513">
        <v>145</v>
      </c>
      <c r="T513">
        <v>29.11</v>
      </c>
      <c r="U513">
        <v>6.4500000000000028</v>
      </c>
      <c r="V513">
        <v>8.8904203997243325</v>
      </c>
    </row>
    <row r="514" spans="1:22" x14ac:dyDescent="0.2">
      <c r="A514">
        <v>-53</v>
      </c>
      <c r="B514">
        <v>-6.4242424242424239</v>
      </c>
      <c r="C514">
        <v>563</v>
      </c>
      <c r="D514">
        <v>36.47</v>
      </c>
      <c r="E514">
        <v>-2.3500000000000005</v>
      </c>
      <c r="F514">
        <v>-25.683060109289624</v>
      </c>
      <c r="G514">
        <v>6.8</v>
      </c>
      <c r="H514">
        <v>772</v>
      </c>
      <c r="I514">
        <v>2700</v>
      </c>
      <c r="J514">
        <v>2447</v>
      </c>
      <c r="K514" t="s">
        <v>169</v>
      </c>
      <c r="N514">
        <v>2700</v>
      </c>
      <c r="O514">
        <v>133</v>
      </c>
      <c r="P514">
        <v>246.55</v>
      </c>
      <c r="Q514">
        <v>0</v>
      </c>
      <c r="R514">
        <v>0</v>
      </c>
      <c r="S514">
        <v>1</v>
      </c>
      <c r="T514">
        <v>30.67</v>
      </c>
      <c r="U514">
        <v>9.5500000000000114</v>
      </c>
      <c r="V514">
        <v>4.0295358649789081</v>
      </c>
    </row>
    <row r="515" spans="1:22" x14ac:dyDescent="0.2">
      <c r="A515">
        <v>28</v>
      </c>
      <c r="B515">
        <v>5.5555555555555554</v>
      </c>
      <c r="C515">
        <v>347</v>
      </c>
      <c r="D515">
        <v>37.86</v>
      </c>
      <c r="E515">
        <v>-0.64999999999999991</v>
      </c>
      <c r="F515">
        <v>-27.083333333333332</v>
      </c>
      <c r="G515">
        <v>1.75</v>
      </c>
      <c r="H515">
        <v>532</v>
      </c>
      <c r="I515">
        <v>125</v>
      </c>
      <c r="J515">
        <v>120.25</v>
      </c>
      <c r="K515" t="s">
        <v>190</v>
      </c>
      <c r="N515">
        <v>125</v>
      </c>
      <c r="O515">
        <v>74</v>
      </c>
      <c r="P515">
        <v>5.95</v>
      </c>
      <c r="Q515">
        <v>1</v>
      </c>
      <c r="R515">
        <v>1.3698630136986301</v>
      </c>
      <c r="S515">
        <v>31</v>
      </c>
      <c r="T515">
        <v>36.56</v>
      </c>
      <c r="U515">
        <v>1.2000000000000002</v>
      </c>
      <c r="V515">
        <v>25.26315789473685</v>
      </c>
    </row>
    <row r="516" spans="1:22" x14ac:dyDescent="0.2">
      <c r="A516">
        <v>-20</v>
      </c>
      <c r="B516">
        <v>-4.7393364928909953</v>
      </c>
      <c r="C516">
        <v>398</v>
      </c>
      <c r="D516">
        <v>39.01</v>
      </c>
      <c r="E516">
        <v>-0.35000000000000009</v>
      </c>
      <c r="F516">
        <v>-31.818181818181824</v>
      </c>
      <c r="G516">
        <v>0.75</v>
      </c>
      <c r="H516">
        <v>402</v>
      </c>
      <c r="I516">
        <v>130</v>
      </c>
      <c r="J516">
        <v>120.25</v>
      </c>
      <c r="K516" t="s">
        <v>190</v>
      </c>
      <c r="N516">
        <v>130</v>
      </c>
      <c r="O516">
        <v>5</v>
      </c>
      <c r="P516">
        <v>9.9</v>
      </c>
      <c r="Q516">
        <v>2</v>
      </c>
      <c r="R516">
        <v>66.666666666666671</v>
      </c>
      <c r="S516">
        <v>4</v>
      </c>
      <c r="T516">
        <v>36.479999999999997</v>
      </c>
      <c r="U516">
        <v>1.5</v>
      </c>
      <c r="V516">
        <v>17.857142857142858</v>
      </c>
    </row>
    <row r="517" spans="1:22" x14ac:dyDescent="0.2">
      <c r="A517">
        <v>1</v>
      </c>
      <c r="B517">
        <v>0.2808988764044944</v>
      </c>
      <c r="C517">
        <v>275</v>
      </c>
      <c r="D517">
        <v>36.01</v>
      </c>
      <c r="E517">
        <v>-1.1999999999999997</v>
      </c>
      <c r="F517">
        <v>-24.999999999999993</v>
      </c>
      <c r="G517">
        <v>3.6</v>
      </c>
      <c r="H517">
        <v>357</v>
      </c>
      <c r="I517">
        <v>120</v>
      </c>
      <c r="J517">
        <v>120.25</v>
      </c>
      <c r="K517" t="s">
        <v>190</v>
      </c>
      <c r="N517">
        <v>120</v>
      </c>
      <c r="O517">
        <v>151</v>
      </c>
      <c r="P517">
        <v>2.75</v>
      </c>
      <c r="Q517">
        <v>-15</v>
      </c>
      <c r="R517">
        <v>-9.0361445783132535</v>
      </c>
      <c r="S517">
        <v>206</v>
      </c>
      <c r="T517">
        <v>34.08</v>
      </c>
      <c r="U517">
        <v>0.54999999999999982</v>
      </c>
      <c r="V517">
        <v>24.999999999999989</v>
      </c>
    </row>
    <row r="518" spans="1:22" x14ac:dyDescent="0.2">
      <c r="A518">
        <v>280</v>
      </c>
      <c r="B518">
        <v>5.2960090788727063</v>
      </c>
      <c r="C518">
        <v>6406</v>
      </c>
      <c r="D518">
        <v>34.86</v>
      </c>
      <c r="E518">
        <v>-0.44999999999999973</v>
      </c>
      <c r="F518">
        <v>-16.071428571428566</v>
      </c>
      <c r="G518">
        <v>2.35</v>
      </c>
      <c r="H518">
        <v>5567</v>
      </c>
      <c r="I518">
        <v>120</v>
      </c>
      <c r="J518">
        <v>117.9</v>
      </c>
      <c r="K518" t="s">
        <v>79</v>
      </c>
      <c r="N518">
        <v>120</v>
      </c>
      <c r="O518">
        <v>959</v>
      </c>
      <c r="P518">
        <v>3.9</v>
      </c>
      <c r="Q518">
        <v>-21</v>
      </c>
      <c r="R518">
        <v>-2.1428571428571428</v>
      </c>
      <c r="S518">
        <v>672</v>
      </c>
      <c r="T518">
        <v>33.44</v>
      </c>
      <c r="U518">
        <v>0.39999999999999991</v>
      </c>
      <c r="V518">
        <v>11.428571428571425</v>
      </c>
    </row>
    <row r="519" spans="1:22" x14ac:dyDescent="0.2">
      <c r="A519">
        <v>16</v>
      </c>
      <c r="B519">
        <v>0.47704233750745378</v>
      </c>
      <c r="C519">
        <v>4422</v>
      </c>
      <c r="D519">
        <v>35.619999999999997</v>
      </c>
      <c r="E519">
        <v>-0.19999999999999996</v>
      </c>
      <c r="F519">
        <v>-17.391304347826082</v>
      </c>
      <c r="G519">
        <v>0.95</v>
      </c>
      <c r="H519">
        <v>3370</v>
      </c>
      <c r="I519">
        <v>125</v>
      </c>
      <c r="J519">
        <v>117.9</v>
      </c>
      <c r="K519" t="s">
        <v>79</v>
      </c>
      <c r="N519">
        <v>125</v>
      </c>
      <c r="O519">
        <v>126</v>
      </c>
      <c r="P519">
        <v>7.35</v>
      </c>
      <c r="Q519">
        <v>1</v>
      </c>
      <c r="R519">
        <v>0.8</v>
      </c>
      <c r="S519">
        <v>4</v>
      </c>
      <c r="T519">
        <v>31.53</v>
      </c>
      <c r="U519">
        <v>0.5</v>
      </c>
      <c r="V519">
        <v>7.2992700729927016</v>
      </c>
    </row>
    <row r="520" spans="1:22" x14ac:dyDescent="0.2">
      <c r="A520">
        <v>135</v>
      </c>
      <c r="B520">
        <v>5.269320843091335</v>
      </c>
      <c r="C520">
        <v>4269</v>
      </c>
      <c r="D520">
        <v>38.19</v>
      </c>
      <c r="E520">
        <v>-0.15000000000000002</v>
      </c>
      <c r="F520">
        <v>-27.272727272727277</v>
      </c>
      <c r="G520">
        <v>0.4</v>
      </c>
      <c r="H520">
        <v>2697</v>
      </c>
      <c r="I520">
        <v>130</v>
      </c>
      <c r="J520">
        <v>117.9</v>
      </c>
      <c r="K520" t="s">
        <v>79</v>
      </c>
      <c r="N520">
        <v>130</v>
      </c>
      <c r="O520">
        <v>152</v>
      </c>
      <c r="P520">
        <v>10.9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</row>
    <row r="521" spans="1:22" x14ac:dyDescent="0.2">
      <c r="A521">
        <v>45</v>
      </c>
      <c r="B521">
        <v>4.797441364605544</v>
      </c>
      <c r="C521">
        <v>370</v>
      </c>
      <c r="D521">
        <v>42.22</v>
      </c>
      <c r="E521">
        <v>-1.0999999999999996</v>
      </c>
      <c r="F521">
        <v>-19.819819819819813</v>
      </c>
      <c r="G521">
        <v>4.45</v>
      </c>
      <c r="H521">
        <v>983</v>
      </c>
      <c r="I521">
        <v>410</v>
      </c>
      <c r="J521">
        <v>386.1</v>
      </c>
      <c r="K521" t="s">
        <v>207</v>
      </c>
      <c r="N521">
        <v>410</v>
      </c>
      <c r="O521">
        <v>109</v>
      </c>
      <c r="P521">
        <v>25.15</v>
      </c>
      <c r="Q521">
        <v>2</v>
      </c>
      <c r="R521">
        <v>1.8691588785046729</v>
      </c>
      <c r="S521">
        <v>11</v>
      </c>
      <c r="T521">
        <v>34.28</v>
      </c>
      <c r="U521">
        <v>2.1999999999999993</v>
      </c>
      <c r="V521">
        <v>9.5860566448801716</v>
      </c>
    </row>
    <row r="522" spans="1:22" x14ac:dyDescent="0.2">
      <c r="A522">
        <v>19</v>
      </c>
      <c r="B522">
        <v>2.09020902090209</v>
      </c>
      <c r="C522">
        <v>468</v>
      </c>
      <c r="D522">
        <v>41.82</v>
      </c>
      <c r="E522">
        <v>-1.6500000000000004</v>
      </c>
      <c r="F522">
        <v>-18.857142857142861</v>
      </c>
      <c r="G522">
        <v>7.1</v>
      </c>
      <c r="H522">
        <v>928</v>
      </c>
      <c r="I522">
        <v>400</v>
      </c>
      <c r="J522">
        <v>386.1</v>
      </c>
      <c r="K522" t="s">
        <v>207</v>
      </c>
      <c r="N522">
        <v>400</v>
      </c>
      <c r="O522">
        <v>177</v>
      </c>
      <c r="P522">
        <v>18.2</v>
      </c>
      <c r="Q522">
        <v>-19</v>
      </c>
      <c r="R522">
        <v>-9.6938775510204085</v>
      </c>
      <c r="S522">
        <v>40</v>
      </c>
      <c r="T522">
        <v>36.700000000000003</v>
      </c>
      <c r="U522">
        <v>2</v>
      </c>
      <c r="V522">
        <v>12.345679012345681</v>
      </c>
    </row>
    <row r="523" spans="1:22" x14ac:dyDescent="0.2">
      <c r="A523">
        <v>-17</v>
      </c>
      <c r="B523">
        <v>-2.3909985935302389</v>
      </c>
      <c r="C523">
        <v>335</v>
      </c>
      <c r="D523">
        <v>42.72</v>
      </c>
      <c r="E523">
        <v>-0.59999999999999964</v>
      </c>
      <c r="F523">
        <v>-18.181818181818173</v>
      </c>
      <c r="G523">
        <v>2.7</v>
      </c>
      <c r="H523">
        <v>694</v>
      </c>
      <c r="I523">
        <v>420</v>
      </c>
      <c r="J523">
        <v>386.1</v>
      </c>
      <c r="K523" t="s">
        <v>207</v>
      </c>
      <c r="N523">
        <v>420</v>
      </c>
      <c r="O523">
        <v>11</v>
      </c>
      <c r="P523">
        <v>30.6</v>
      </c>
      <c r="Q523">
        <v>0</v>
      </c>
      <c r="R523">
        <v>0</v>
      </c>
      <c r="S523">
        <v>0</v>
      </c>
      <c r="T523">
        <v>0</v>
      </c>
      <c r="U523">
        <v>-0.25</v>
      </c>
      <c r="V523">
        <v>-0.81037277147487841</v>
      </c>
    </row>
    <row r="524" spans="1:22" x14ac:dyDescent="0.2">
      <c r="A524">
        <v>-12</v>
      </c>
      <c r="B524">
        <v>-1.1605415860735009</v>
      </c>
      <c r="C524">
        <v>424</v>
      </c>
      <c r="D524">
        <v>22.64</v>
      </c>
      <c r="E524">
        <v>-0.70000000000000018</v>
      </c>
      <c r="F524">
        <v>-31.818181818181824</v>
      </c>
      <c r="G524">
        <v>1.5</v>
      </c>
      <c r="H524">
        <v>1022</v>
      </c>
      <c r="I524">
        <v>800</v>
      </c>
      <c r="J524">
        <v>754</v>
      </c>
      <c r="K524" t="s">
        <v>99</v>
      </c>
      <c r="N524">
        <v>800</v>
      </c>
      <c r="O524">
        <v>256</v>
      </c>
      <c r="P524">
        <v>46</v>
      </c>
      <c r="Q524">
        <v>-1</v>
      </c>
      <c r="R524">
        <v>-0.38910505836575876</v>
      </c>
      <c r="S524">
        <v>9</v>
      </c>
      <c r="T524">
        <v>27.29</v>
      </c>
      <c r="U524">
        <v>7</v>
      </c>
      <c r="V524">
        <v>17.948717948717949</v>
      </c>
    </row>
    <row r="525" spans="1:22" x14ac:dyDescent="0.2">
      <c r="A525">
        <v>54</v>
      </c>
      <c r="B525">
        <v>6.5296251511487302</v>
      </c>
      <c r="C525">
        <v>612</v>
      </c>
      <c r="D525">
        <v>21.41</v>
      </c>
      <c r="E525">
        <v>-1.5499999999999998</v>
      </c>
      <c r="F525">
        <v>-27.678571428571423</v>
      </c>
      <c r="G525">
        <v>4.05</v>
      </c>
      <c r="H525">
        <v>881</v>
      </c>
      <c r="I525">
        <v>780</v>
      </c>
      <c r="J525">
        <v>754</v>
      </c>
      <c r="K525" t="s">
        <v>99</v>
      </c>
      <c r="N525">
        <v>780</v>
      </c>
      <c r="O525">
        <v>209</v>
      </c>
      <c r="P525">
        <v>27.1</v>
      </c>
      <c r="Q525">
        <v>-5</v>
      </c>
      <c r="R525">
        <v>-2.3364485981308412</v>
      </c>
      <c r="S525">
        <v>16</v>
      </c>
      <c r="T525">
        <v>21</v>
      </c>
      <c r="U525">
        <v>3.25</v>
      </c>
      <c r="V525">
        <v>13.626834381551362</v>
      </c>
    </row>
    <row r="526" spans="1:22" x14ac:dyDescent="0.2">
      <c r="A526">
        <v>-8</v>
      </c>
      <c r="B526">
        <v>-1.3490725126475549</v>
      </c>
      <c r="C526">
        <v>504</v>
      </c>
      <c r="D526">
        <v>21.02</v>
      </c>
      <c r="E526">
        <v>-2.2000000000000002</v>
      </c>
      <c r="F526">
        <v>-25.142857142857146</v>
      </c>
      <c r="G526">
        <v>6.55</v>
      </c>
      <c r="H526">
        <v>585</v>
      </c>
      <c r="I526">
        <v>770</v>
      </c>
      <c r="J526">
        <v>754</v>
      </c>
      <c r="K526" t="s">
        <v>99</v>
      </c>
      <c r="N526">
        <v>770</v>
      </c>
      <c r="O526">
        <v>190</v>
      </c>
      <c r="P526">
        <v>18.45</v>
      </c>
      <c r="Q526">
        <v>-12</v>
      </c>
      <c r="R526">
        <v>-5.9405940594059405</v>
      </c>
      <c r="S526">
        <v>31</v>
      </c>
      <c r="T526">
        <v>18.36</v>
      </c>
      <c r="U526">
        <v>2</v>
      </c>
      <c r="V526">
        <v>12.158054711246201</v>
      </c>
    </row>
    <row r="527" spans="1:22" x14ac:dyDescent="0.2">
      <c r="A527">
        <v>-5</v>
      </c>
      <c r="B527">
        <v>-0.80645161290322576</v>
      </c>
      <c r="C527">
        <v>1687</v>
      </c>
      <c r="D527">
        <v>34.69</v>
      </c>
      <c r="E527">
        <v>-13.25</v>
      </c>
      <c r="F527">
        <v>-27.013251783893988</v>
      </c>
      <c r="G527">
        <v>35.799999999999997</v>
      </c>
      <c r="H527">
        <v>615</v>
      </c>
      <c r="I527">
        <v>1400</v>
      </c>
      <c r="J527">
        <v>1393.8</v>
      </c>
      <c r="K527" t="s">
        <v>157</v>
      </c>
      <c r="N527">
        <v>1400</v>
      </c>
      <c r="O527">
        <v>183</v>
      </c>
      <c r="P527">
        <v>34</v>
      </c>
      <c r="Q527">
        <v>17</v>
      </c>
      <c r="R527">
        <v>10.240963855421686</v>
      </c>
      <c r="S527">
        <v>1803</v>
      </c>
      <c r="T527">
        <v>31.8</v>
      </c>
      <c r="U527">
        <v>9.5500000000000007</v>
      </c>
      <c r="V527">
        <v>39.059304703476485</v>
      </c>
    </row>
    <row r="528" spans="1:22" x14ac:dyDescent="0.2">
      <c r="A528">
        <v>3</v>
      </c>
      <c r="B528">
        <v>0.70588235294117652</v>
      </c>
      <c r="C528">
        <v>128</v>
      </c>
      <c r="D528">
        <v>34.19</v>
      </c>
      <c r="E528">
        <v>-19.150000000000006</v>
      </c>
      <c r="F528">
        <v>-24.82177576150357</v>
      </c>
      <c r="G528">
        <v>58</v>
      </c>
      <c r="H528">
        <v>428</v>
      </c>
      <c r="I528">
        <v>1360</v>
      </c>
      <c r="J528">
        <v>1393.8</v>
      </c>
      <c r="K528" t="s">
        <v>157</v>
      </c>
      <c r="N528">
        <v>1360</v>
      </c>
      <c r="O528">
        <v>174</v>
      </c>
      <c r="P528">
        <v>17.649999999999999</v>
      </c>
      <c r="Q528">
        <v>5</v>
      </c>
      <c r="R528">
        <v>2.9585798816568047</v>
      </c>
      <c r="S528">
        <v>1022</v>
      </c>
      <c r="T528">
        <v>32.36</v>
      </c>
      <c r="U528">
        <v>5.5999999999999979</v>
      </c>
      <c r="V528">
        <v>46.473029045643131</v>
      </c>
    </row>
    <row r="529" spans="1:22" x14ac:dyDescent="0.2">
      <c r="A529">
        <v>62</v>
      </c>
      <c r="B529">
        <v>17.765042979942692</v>
      </c>
      <c r="C529">
        <v>1658</v>
      </c>
      <c r="D529">
        <v>35.47</v>
      </c>
      <c r="E529">
        <v>-3.9000000000000004</v>
      </c>
      <c r="F529">
        <v>-34.513274336283189</v>
      </c>
      <c r="G529">
        <v>7.4</v>
      </c>
      <c r="H529">
        <v>411</v>
      </c>
      <c r="I529">
        <v>1500</v>
      </c>
      <c r="J529">
        <v>1393.8</v>
      </c>
      <c r="K529" t="s">
        <v>157</v>
      </c>
      <c r="N529">
        <v>1500</v>
      </c>
      <c r="O529">
        <v>7</v>
      </c>
      <c r="P529">
        <v>105</v>
      </c>
      <c r="Q529">
        <v>2</v>
      </c>
      <c r="R529">
        <v>40</v>
      </c>
      <c r="S529">
        <v>14</v>
      </c>
      <c r="T529">
        <v>29.72</v>
      </c>
      <c r="U529">
        <v>18.650000000000006</v>
      </c>
      <c r="V529">
        <v>21.59814707585409</v>
      </c>
    </row>
    <row r="530" spans="1:22" x14ac:dyDescent="0.2">
      <c r="A530">
        <v>32</v>
      </c>
      <c r="B530">
        <v>2.4024024024024024</v>
      </c>
      <c r="C530">
        <v>1145</v>
      </c>
      <c r="D530">
        <v>45.07</v>
      </c>
      <c r="E530">
        <v>-0.34999999999999987</v>
      </c>
      <c r="F530">
        <v>-24.999999999999993</v>
      </c>
      <c r="G530">
        <v>1.05</v>
      </c>
      <c r="H530">
        <v>1364</v>
      </c>
      <c r="I530">
        <v>85</v>
      </c>
      <c r="J530">
        <v>80</v>
      </c>
      <c r="K530" t="s">
        <v>165</v>
      </c>
      <c r="N530">
        <v>85</v>
      </c>
      <c r="O530">
        <v>96</v>
      </c>
      <c r="P530">
        <v>5.7</v>
      </c>
      <c r="Q530">
        <v>1</v>
      </c>
      <c r="R530">
        <v>1.0526315789473684</v>
      </c>
      <c r="S530">
        <v>11</v>
      </c>
      <c r="T530">
        <v>44.1</v>
      </c>
      <c r="U530">
        <v>0.90000000000000036</v>
      </c>
      <c r="V530">
        <v>18.750000000000007</v>
      </c>
    </row>
    <row r="531" spans="1:22" x14ac:dyDescent="0.2">
      <c r="A531">
        <v>-38</v>
      </c>
      <c r="B531">
        <v>-3.5781544256120528</v>
      </c>
      <c r="C531">
        <v>521</v>
      </c>
      <c r="D531">
        <v>48.72</v>
      </c>
      <c r="E531">
        <v>-0.15000000000000002</v>
      </c>
      <c r="F531">
        <v>-27.272727272727277</v>
      </c>
      <c r="G531">
        <v>0.4</v>
      </c>
      <c r="H531">
        <v>1024</v>
      </c>
      <c r="I531">
        <v>90</v>
      </c>
      <c r="J531">
        <v>80</v>
      </c>
      <c r="K531" t="s">
        <v>165</v>
      </c>
      <c r="N531">
        <v>90</v>
      </c>
      <c r="O531">
        <v>31</v>
      </c>
      <c r="P531">
        <v>10.9</v>
      </c>
      <c r="Q531">
        <v>1</v>
      </c>
      <c r="R531">
        <v>3.3333333333333335</v>
      </c>
      <c r="S531">
        <v>1</v>
      </c>
      <c r="T531">
        <v>70.52</v>
      </c>
      <c r="U531">
        <v>2</v>
      </c>
      <c r="V531">
        <v>22.471910112359549</v>
      </c>
    </row>
    <row r="532" spans="1:22" x14ac:dyDescent="0.2">
      <c r="A532">
        <v>-65</v>
      </c>
      <c r="B532">
        <v>-7.4971164936562857</v>
      </c>
      <c r="C532">
        <v>210</v>
      </c>
      <c r="D532">
        <v>53.92</v>
      </c>
      <c r="E532">
        <v>-0.05</v>
      </c>
      <c r="F532">
        <v>-50</v>
      </c>
      <c r="G532">
        <v>0.05</v>
      </c>
      <c r="H532">
        <v>802</v>
      </c>
      <c r="I532">
        <v>100</v>
      </c>
      <c r="J532">
        <v>80</v>
      </c>
      <c r="K532" t="s">
        <v>165</v>
      </c>
      <c r="N532">
        <v>100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</row>
    <row r="533" spans="1:22" x14ac:dyDescent="0.2">
      <c r="A533">
        <v>353</v>
      </c>
      <c r="B533">
        <v>30.119453924914676</v>
      </c>
      <c r="C533">
        <v>3002</v>
      </c>
      <c r="D533">
        <v>32.950000000000003</v>
      </c>
      <c r="E533">
        <v>-22.5</v>
      </c>
      <c r="F533">
        <v>-26.011560693641616</v>
      </c>
      <c r="G533">
        <v>64</v>
      </c>
      <c r="H533">
        <v>1525</v>
      </c>
      <c r="I533">
        <v>4000</v>
      </c>
      <c r="J533">
        <v>3908.3</v>
      </c>
      <c r="K533" t="s">
        <v>183</v>
      </c>
      <c r="N533">
        <v>4000</v>
      </c>
      <c r="O533">
        <v>323</v>
      </c>
      <c r="P533">
        <v>170</v>
      </c>
      <c r="Q533">
        <v>72</v>
      </c>
      <c r="R533">
        <v>28.685258964143426</v>
      </c>
      <c r="S533">
        <v>293</v>
      </c>
      <c r="T533">
        <v>42.93</v>
      </c>
      <c r="U533">
        <v>32.449999999999989</v>
      </c>
      <c r="V533">
        <v>23.591421301344955</v>
      </c>
    </row>
    <row r="534" spans="1:22" x14ac:dyDescent="0.2">
      <c r="A534">
        <v>131</v>
      </c>
      <c r="B534">
        <v>21.906354515050168</v>
      </c>
      <c r="C534">
        <v>1762</v>
      </c>
      <c r="D534">
        <v>35.53</v>
      </c>
      <c r="E534">
        <v>-13.449999999999996</v>
      </c>
      <c r="F534">
        <v>-24.769797421731116</v>
      </c>
      <c r="G534">
        <v>40.85</v>
      </c>
      <c r="H534">
        <v>729</v>
      </c>
      <c r="I534">
        <v>4100</v>
      </c>
      <c r="J534">
        <v>3908.3</v>
      </c>
      <c r="K534" t="s">
        <v>183</v>
      </c>
      <c r="N534">
        <v>4100</v>
      </c>
      <c r="O534">
        <v>14</v>
      </c>
      <c r="P534">
        <v>251.2</v>
      </c>
      <c r="Q534">
        <v>-1</v>
      </c>
      <c r="R534">
        <v>-6.666666666666667</v>
      </c>
      <c r="S534">
        <v>2</v>
      </c>
      <c r="T534">
        <v>48.49</v>
      </c>
      <c r="U534">
        <v>49.399999999999977</v>
      </c>
      <c r="V534">
        <v>24.479682854311186</v>
      </c>
    </row>
    <row r="535" spans="1:22" x14ac:dyDescent="0.2">
      <c r="A535">
        <v>47</v>
      </c>
      <c r="B535">
        <v>10.307017543859649</v>
      </c>
      <c r="C535">
        <v>524</v>
      </c>
      <c r="D535">
        <v>38.1</v>
      </c>
      <c r="E535">
        <v>-5.5</v>
      </c>
      <c r="F535">
        <v>-28.205128205128204</v>
      </c>
      <c r="G535">
        <v>14</v>
      </c>
      <c r="H535">
        <v>503</v>
      </c>
      <c r="I535">
        <v>4300</v>
      </c>
      <c r="J535">
        <v>3908.3</v>
      </c>
      <c r="K535" t="s">
        <v>183</v>
      </c>
      <c r="N535">
        <v>4300</v>
      </c>
      <c r="O535">
        <v>5</v>
      </c>
      <c r="P535">
        <v>464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</row>
    <row r="536" spans="1:22" x14ac:dyDescent="0.2">
      <c r="A536">
        <v>410</v>
      </c>
      <c r="B536">
        <v>11.877172653534183</v>
      </c>
      <c r="C536">
        <v>3719</v>
      </c>
      <c r="D536">
        <v>34.520000000000003</v>
      </c>
      <c r="E536">
        <v>-1.8500000000000005</v>
      </c>
      <c r="F536">
        <v>-24.02597402597403</v>
      </c>
      <c r="G536">
        <v>5.85</v>
      </c>
      <c r="H536">
        <v>3862</v>
      </c>
      <c r="I536">
        <v>1500</v>
      </c>
      <c r="J536">
        <v>1387</v>
      </c>
      <c r="K536" t="s">
        <v>88</v>
      </c>
      <c r="N536">
        <v>1500</v>
      </c>
      <c r="O536">
        <v>585</v>
      </c>
      <c r="P536">
        <v>110.5</v>
      </c>
      <c r="Q536">
        <v>-13</v>
      </c>
      <c r="R536">
        <v>-2.1739130434782608</v>
      </c>
      <c r="S536">
        <v>78</v>
      </c>
      <c r="T536">
        <v>28.33</v>
      </c>
      <c r="U536">
        <v>10.549999999999997</v>
      </c>
      <c r="V536">
        <v>10.555277638819407</v>
      </c>
    </row>
    <row r="537" spans="1:22" x14ac:dyDescent="0.2">
      <c r="A537">
        <v>97</v>
      </c>
      <c r="B537">
        <v>3.7626066718386344</v>
      </c>
      <c r="C537">
        <v>1421</v>
      </c>
      <c r="D537">
        <v>41.49</v>
      </c>
      <c r="E537">
        <v>-0.39999999999999991</v>
      </c>
      <c r="F537">
        <v>-18.604651162790695</v>
      </c>
      <c r="G537">
        <v>1.75</v>
      </c>
      <c r="H537">
        <v>2675</v>
      </c>
      <c r="I537">
        <v>1600</v>
      </c>
      <c r="J537">
        <v>1387</v>
      </c>
      <c r="K537" t="s">
        <v>88</v>
      </c>
      <c r="N537">
        <v>1600</v>
      </c>
      <c r="O537">
        <v>499</v>
      </c>
      <c r="P537">
        <v>212.65</v>
      </c>
      <c r="Q537">
        <v>1</v>
      </c>
      <c r="R537">
        <v>0.20080321285140562</v>
      </c>
      <c r="S537">
        <v>3</v>
      </c>
      <c r="T537">
        <v>52.53</v>
      </c>
      <c r="U537">
        <v>18.650000000000006</v>
      </c>
      <c r="V537">
        <v>9.6134020618556733</v>
      </c>
    </row>
    <row r="538" spans="1:22" x14ac:dyDescent="0.2">
      <c r="A538">
        <v>279</v>
      </c>
      <c r="B538">
        <v>17.725540025412961</v>
      </c>
      <c r="C538">
        <v>2718</v>
      </c>
      <c r="D538">
        <v>31.95</v>
      </c>
      <c r="E538">
        <v>-3.8000000000000007</v>
      </c>
      <c r="F538">
        <v>-26.666666666666671</v>
      </c>
      <c r="G538">
        <v>10.45</v>
      </c>
      <c r="H538">
        <v>1853</v>
      </c>
      <c r="I538">
        <v>1460</v>
      </c>
      <c r="J538">
        <v>1387</v>
      </c>
      <c r="K538" t="s">
        <v>88</v>
      </c>
      <c r="N538">
        <v>1460</v>
      </c>
      <c r="O538">
        <v>442</v>
      </c>
      <c r="P538">
        <v>76</v>
      </c>
      <c r="Q538">
        <v>-9</v>
      </c>
      <c r="R538">
        <v>-1.9955654101995566</v>
      </c>
      <c r="S538">
        <v>90</v>
      </c>
      <c r="T538">
        <v>28.97</v>
      </c>
      <c r="U538">
        <v>11.349999999999994</v>
      </c>
      <c r="V538">
        <v>17.556071152358847</v>
      </c>
    </row>
    <row r="539" spans="1:22" x14ac:dyDescent="0.2">
      <c r="A539">
        <v>-5</v>
      </c>
      <c r="B539">
        <v>-0.75301204819277112</v>
      </c>
      <c r="C539">
        <v>125</v>
      </c>
      <c r="D539">
        <v>27.88</v>
      </c>
      <c r="E539">
        <v>-0.10000000000000003</v>
      </c>
      <c r="F539">
        <v>-18.181818181818183</v>
      </c>
      <c r="G539">
        <v>0.45</v>
      </c>
      <c r="H539">
        <v>659</v>
      </c>
      <c r="I539">
        <v>600</v>
      </c>
      <c r="J539">
        <v>544.4</v>
      </c>
      <c r="K539" t="s">
        <v>150</v>
      </c>
      <c r="N539">
        <v>600</v>
      </c>
      <c r="O539">
        <v>42</v>
      </c>
      <c r="P539">
        <v>43.85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</row>
    <row r="540" spans="1:22" x14ac:dyDescent="0.2">
      <c r="A540">
        <v>28</v>
      </c>
      <c r="B540">
        <v>5.283018867924528</v>
      </c>
      <c r="C540">
        <v>311</v>
      </c>
      <c r="D540">
        <v>23.37</v>
      </c>
      <c r="E540">
        <v>-0.30000000000000004</v>
      </c>
      <c r="F540">
        <v>-23.076923076923077</v>
      </c>
      <c r="G540">
        <v>1</v>
      </c>
      <c r="H540">
        <v>558</v>
      </c>
      <c r="I540">
        <v>580</v>
      </c>
      <c r="J540">
        <v>544.4</v>
      </c>
      <c r="K540" t="s">
        <v>150</v>
      </c>
      <c r="N540">
        <v>580</v>
      </c>
      <c r="O540">
        <v>72</v>
      </c>
      <c r="P540">
        <v>33.65</v>
      </c>
      <c r="Q540">
        <v>0</v>
      </c>
      <c r="R540">
        <v>0</v>
      </c>
      <c r="S540">
        <v>2</v>
      </c>
      <c r="T540">
        <v>15.27</v>
      </c>
      <c r="U540">
        <v>7.4499999999999993</v>
      </c>
      <c r="V540">
        <v>28.435114503816795</v>
      </c>
    </row>
    <row r="541" spans="1:22" x14ac:dyDescent="0.2">
      <c r="A541">
        <v>50</v>
      </c>
      <c r="B541">
        <v>10.040160642570282</v>
      </c>
      <c r="C541">
        <v>411</v>
      </c>
      <c r="D541">
        <v>21.6</v>
      </c>
      <c r="E541">
        <v>-0.54999999999999982</v>
      </c>
      <c r="F541">
        <v>-23.913043478260864</v>
      </c>
      <c r="G541">
        <v>1.75</v>
      </c>
      <c r="H541">
        <v>548</v>
      </c>
      <c r="I541">
        <v>570</v>
      </c>
      <c r="J541">
        <v>544.4</v>
      </c>
      <c r="K541" t="s">
        <v>150</v>
      </c>
      <c r="N541">
        <v>570</v>
      </c>
      <c r="O541">
        <v>182</v>
      </c>
      <c r="P541">
        <v>26.45</v>
      </c>
      <c r="Q541">
        <v>-2</v>
      </c>
      <c r="R541">
        <v>-1.0869565217391304</v>
      </c>
      <c r="S541">
        <v>8</v>
      </c>
      <c r="T541">
        <v>25.83</v>
      </c>
      <c r="U541">
        <v>4.8499999999999979</v>
      </c>
      <c r="V541">
        <v>22.453703703703692</v>
      </c>
    </row>
    <row r="542" spans="1:22" x14ac:dyDescent="0.2">
      <c r="A542">
        <v>3799</v>
      </c>
      <c r="B542">
        <v>20.886249931277145</v>
      </c>
      <c r="C542">
        <v>28319</v>
      </c>
      <c r="D542">
        <v>26.51</v>
      </c>
      <c r="E542">
        <v>-9.2999999999999989</v>
      </c>
      <c r="F542">
        <v>-42.857142857142854</v>
      </c>
      <c r="G542">
        <v>12.4</v>
      </c>
      <c r="H542">
        <v>21988</v>
      </c>
      <c r="I542">
        <v>2600</v>
      </c>
      <c r="J542">
        <v>2475</v>
      </c>
      <c r="K542" t="s">
        <v>76</v>
      </c>
      <c r="N542">
        <v>2600</v>
      </c>
      <c r="O542">
        <v>4516</v>
      </c>
      <c r="P542">
        <v>126.7</v>
      </c>
      <c r="Q542">
        <v>-22</v>
      </c>
      <c r="R542">
        <v>-0.48479506390480387</v>
      </c>
      <c r="S542">
        <v>1060</v>
      </c>
      <c r="T542">
        <v>25.32</v>
      </c>
      <c r="U542">
        <v>47.3</v>
      </c>
      <c r="V542">
        <v>59.571788413098226</v>
      </c>
    </row>
    <row r="543" spans="1:22" x14ac:dyDescent="0.2">
      <c r="A543">
        <v>1418</v>
      </c>
      <c r="B543">
        <v>13.719040247678018</v>
      </c>
      <c r="C543">
        <v>9751</v>
      </c>
      <c r="D543">
        <v>29.47</v>
      </c>
      <c r="E543">
        <v>-2.0999999999999996</v>
      </c>
      <c r="F543">
        <v>-33.333333333333329</v>
      </c>
      <c r="G543">
        <v>4.2</v>
      </c>
      <c r="H543">
        <v>11754</v>
      </c>
      <c r="I543">
        <v>2700</v>
      </c>
      <c r="J543">
        <v>2475</v>
      </c>
      <c r="K543" t="s">
        <v>76</v>
      </c>
      <c r="N543">
        <v>2700</v>
      </c>
      <c r="O543">
        <v>1816</v>
      </c>
      <c r="P543">
        <v>220.9</v>
      </c>
      <c r="Q543">
        <v>-12</v>
      </c>
      <c r="R543">
        <v>-0.65645514223194745</v>
      </c>
      <c r="S543">
        <v>71</v>
      </c>
      <c r="T543">
        <v>31.39</v>
      </c>
      <c r="U543">
        <v>57.900000000000006</v>
      </c>
      <c r="V543">
        <v>35.521472392638046</v>
      </c>
    </row>
    <row r="544" spans="1:22" x14ac:dyDescent="0.2">
      <c r="A544">
        <v>5598</v>
      </c>
      <c r="B544">
        <v>197.11267605633802</v>
      </c>
      <c r="C544">
        <v>23740</v>
      </c>
      <c r="D544">
        <v>25.4</v>
      </c>
      <c r="E544">
        <v>-26.6</v>
      </c>
      <c r="F544">
        <v>-40.030097817908199</v>
      </c>
      <c r="G544">
        <v>39.85</v>
      </c>
      <c r="H544">
        <v>8438</v>
      </c>
      <c r="I544">
        <v>2500</v>
      </c>
      <c r="J544">
        <v>2475</v>
      </c>
      <c r="K544" t="s">
        <v>76</v>
      </c>
      <c r="N544">
        <v>2500</v>
      </c>
      <c r="O544">
        <v>6238</v>
      </c>
      <c r="P544">
        <v>54</v>
      </c>
      <c r="Q544">
        <v>473</v>
      </c>
      <c r="R544">
        <v>8.2046834345186461</v>
      </c>
      <c r="S544">
        <v>18377</v>
      </c>
      <c r="T544">
        <v>24.34</v>
      </c>
      <c r="U544">
        <v>28.05</v>
      </c>
      <c r="V544">
        <v>108.09248554913296</v>
      </c>
    </row>
    <row r="545" spans="1:22" x14ac:dyDescent="0.2">
      <c r="A545">
        <v>349</v>
      </c>
      <c r="B545">
        <v>37.526881720430104</v>
      </c>
      <c r="C545">
        <v>1907</v>
      </c>
      <c r="D545">
        <v>32.07</v>
      </c>
      <c r="E545">
        <v>-1.2000000000000002</v>
      </c>
      <c r="F545">
        <v>-33.333333333333336</v>
      </c>
      <c r="G545">
        <v>2.4</v>
      </c>
      <c r="H545">
        <v>1279</v>
      </c>
      <c r="I545">
        <v>150</v>
      </c>
      <c r="J545">
        <v>146.80000000000001</v>
      </c>
      <c r="K545" t="s">
        <v>168</v>
      </c>
      <c r="N545">
        <v>150</v>
      </c>
      <c r="O545">
        <v>462</v>
      </c>
      <c r="P545">
        <v>4.8</v>
      </c>
      <c r="Q545">
        <v>1</v>
      </c>
      <c r="R545">
        <v>0.21691973969631237</v>
      </c>
      <c r="S545">
        <v>473</v>
      </c>
      <c r="T545">
        <v>29.56</v>
      </c>
      <c r="U545">
        <v>1.4499999999999997</v>
      </c>
      <c r="V545">
        <v>43.283582089552233</v>
      </c>
    </row>
    <row r="546" spans="1:22" x14ac:dyDescent="0.2">
      <c r="A546">
        <v>38</v>
      </c>
      <c r="B546">
        <v>3.5250463821892395</v>
      </c>
      <c r="C546">
        <v>1530</v>
      </c>
      <c r="D546">
        <v>33.049999999999997</v>
      </c>
      <c r="E546">
        <v>-0.64999999999999991</v>
      </c>
      <c r="F546">
        <v>-37.142857142857139</v>
      </c>
      <c r="G546">
        <v>1.1000000000000001</v>
      </c>
      <c r="H546">
        <v>1116</v>
      </c>
      <c r="I546">
        <v>155</v>
      </c>
      <c r="J546">
        <v>146.80000000000001</v>
      </c>
      <c r="K546" t="s">
        <v>168</v>
      </c>
      <c r="N546">
        <v>155</v>
      </c>
      <c r="O546">
        <v>77</v>
      </c>
      <c r="P546">
        <v>8.6999999999999993</v>
      </c>
      <c r="Q546">
        <v>-5</v>
      </c>
      <c r="R546">
        <v>-6.0975609756097562</v>
      </c>
      <c r="S546">
        <v>39</v>
      </c>
      <c r="T546">
        <v>32.44</v>
      </c>
      <c r="U546">
        <v>2.1999999999999993</v>
      </c>
      <c r="V546">
        <v>33.84615384615384</v>
      </c>
    </row>
    <row r="547" spans="1:22" x14ac:dyDescent="0.2">
      <c r="A547">
        <v>73</v>
      </c>
      <c r="B547">
        <v>8.2392776523702036</v>
      </c>
      <c r="C547">
        <v>1271</v>
      </c>
      <c r="D547">
        <v>34.78</v>
      </c>
      <c r="E547">
        <v>-0.25</v>
      </c>
      <c r="F547">
        <v>-33.333333333333329</v>
      </c>
      <c r="G547">
        <v>0.5</v>
      </c>
      <c r="H547">
        <v>959</v>
      </c>
      <c r="I547">
        <v>160</v>
      </c>
      <c r="J547">
        <v>146.80000000000001</v>
      </c>
      <c r="K547" t="s">
        <v>168</v>
      </c>
      <c r="N547">
        <v>160</v>
      </c>
      <c r="O547">
        <v>52</v>
      </c>
      <c r="P547">
        <v>12.9</v>
      </c>
      <c r="Q547">
        <v>2</v>
      </c>
      <c r="R547">
        <v>4</v>
      </c>
      <c r="S547">
        <v>14</v>
      </c>
      <c r="T547">
        <v>29.74</v>
      </c>
      <c r="U547">
        <v>1.7000000000000011</v>
      </c>
      <c r="V547">
        <v>15.178571428571438</v>
      </c>
    </row>
    <row r="548" spans="1:22" x14ac:dyDescent="0.2">
      <c r="A548">
        <v>21</v>
      </c>
      <c r="B548">
        <v>2.0792079207920793</v>
      </c>
      <c r="C548">
        <v>862</v>
      </c>
      <c r="D548">
        <v>47.19</v>
      </c>
      <c r="E548">
        <v>-1</v>
      </c>
      <c r="F548">
        <v>-30.303030303030305</v>
      </c>
      <c r="G548">
        <v>2.2999999999999998</v>
      </c>
      <c r="H548">
        <v>1031</v>
      </c>
      <c r="I548">
        <v>190</v>
      </c>
      <c r="J548">
        <v>177.75</v>
      </c>
      <c r="K548" t="s">
        <v>216</v>
      </c>
      <c r="N548">
        <v>190</v>
      </c>
      <c r="O548">
        <v>121</v>
      </c>
      <c r="P548">
        <v>13.5</v>
      </c>
      <c r="Q548">
        <v>7</v>
      </c>
      <c r="R548">
        <v>6.1403508771929829</v>
      </c>
      <c r="S548">
        <v>28</v>
      </c>
      <c r="T548">
        <v>43.63</v>
      </c>
      <c r="U548">
        <v>1.6999999999999993</v>
      </c>
      <c r="V548">
        <v>14.406779661016941</v>
      </c>
    </row>
    <row r="549" spans="1:22" x14ac:dyDescent="0.2">
      <c r="A549">
        <v>26</v>
      </c>
      <c r="B549">
        <v>3.8518518518518516</v>
      </c>
      <c r="C549">
        <v>635</v>
      </c>
      <c r="D549">
        <v>48.94</v>
      </c>
      <c r="E549">
        <v>-0.49999999999999989</v>
      </c>
      <c r="F549">
        <v>-35.714285714285708</v>
      </c>
      <c r="G549">
        <v>0.9</v>
      </c>
      <c r="H549">
        <v>701</v>
      </c>
      <c r="I549">
        <v>200</v>
      </c>
      <c r="J549">
        <v>177.75</v>
      </c>
      <c r="K549" t="s">
        <v>216</v>
      </c>
      <c r="N549">
        <v>200</v>
      </c>
      <c r="O549">
        <v>20</v>
      </c>
      <c r="P549">
        <v>22.25</v>
      </c>
      <c r="Q549">
        <v>-2</v>
      </c>
      <c r="R549">
        <v>-9.0909090909090917</v>
      </c>
      <c r="S549">
        <v>4</v>
      </c>
      <c r="T549">
        <v>45.91</v>
      </c>
      <c r="U549">
        <v>2.25</v>
      </c>
      <c r="V549">
        <v>11.25</v>
      </c>
    </row>
    <row r="550" spans="1:22" x14ac:dyDescent="0.2">
      <c r="A550">
        <v>40</v>
      </c>
      <c r="B550">
        <v>7.042253521126761</v>
      </c>
      <c r="C550">
        <v>711</v>
      </c>
      <c r="D550">
        <v>45.88</v>
      </c>
      <c r="E550">
        <v>-1.5</v>
      </c>
      <c r="F550">
        <v>-30</v>
      </c>
      <c r="G550">
        <v>3.5</v>
      </c>
      <c r="H550">
        <v>608</v>
      </c>
      <c r="I550">
        <v>185</v>
      </c>
      <c r="J550">
        <v>177.75</v>
      </c>
      <c r="K550" t="s">
        <v>216</v>
      </c>
      <c r="N550">
        <v>185</v>
      </c>
      <c r="O550">
        <v>126</v>
      </c>
      <c r="P550">
        <v>9.9</v>
      </c>
      <c r="Q550">
        <v>-35</v>
      </c>
      <c r="R550">
        <v>-21.739130434782609</v>
      </c>
      <c r="S550">
        <v>155</v>
      </c>
      <c r="T550">
        <v>44.33</v>
      </c>
      <c r="U550">
        <v>1.5</v>
      </c>
      <c r="V550">
        <v>17.857142857142858</v>
      </c>
    </row>
    <row r="551" spans="1:22" x14ac:dyDescent="0.2">
      <c r="A551">
        <v>302</v>
      </c>
      <c r="B551">
        <v>12.710437710437711</v>
      </c>
      <c r="C551">
        <v>2772</v>
      </c>
      <c r="D551">
        <v>41.91</v>
      </c>
      <c r="E551">
        <v>-1.65</v>
      </c>
      <c r="F551">
        <v>-29.72972972972973</v>
      </c>
      <c r="G551">
        <v>3.9</v>
      </c>
      <c r="H551">
        <v>2678</v>
      </c>
      <c r="I551">
        <v>250</v>
      </c>
      <c r="J551">
        <v>239.7</v>
      </c>
      <c r="K551" t="s">
        <v>133</v>
      </c>
      <c r="N551">
        <v>250</v>
      </c>
      <c r="O551">
        <v>385</v>
      </c>
      <c r="P551">
        <v>13.2</v>
      </c>
      <c r="Q551">
        <v>-11</v>
      </c>
      <c r="R551">
        <v>-2.7777777777777777</v>
      </c>
      <c r="S551">
        <v>199</v>
      </c>
      <c r="T551">
        <v>41.23</v>
      </c>
      <c r="U551">
        <v>3.5</v>
      </c>
      <c r="V551">
        <v>36.082474226804131</v>
      </c>
    </row>
    <row r="552" spans="1:22" x14ac:dyDescent="0.2">
      <c r="A552">
        <v>23</v>
      </c>
      <c r="B552">
        <v>1.9311502938706968</v>
      </c>
      <c r="C552">
        <v>1136</v>
      </c>
      <c r="D552">
        <v>42.8</v>
      </c>
      <c r="E552">
        <v>-0.74999999999999978</v>
      </c>
      <c r="F552">
        <v>-29.411764705882348</v>
      </c>
      <c r="G552">
        <v>1.8</v>
      </c>
      <c r="H552">
        <v>1214</v>
      </c>
      <c r="I552">
        <v>260</v>
      </c>
      <c r="J552">
        <v>239.7</v>
      </c>
      <c r="K552" t="s">
        <v>133</v>
      </c>
      <c r="N552">
        <v>260</v>
      </c>
      <c r="O552">
        <v>200</v>
      </c>
      <c r="P552">
        <v>20.9</v>
      </c>
      <c r="Q552">
        <v>0</v>
      </c>
      <c r="R552">
        <v>0</v>
      </c>
      <c r="S552">
        <v>10</v>
      </c>
      <c r="T552">
        <v>40.4</v>
      </c>
      <c r="U552">
        <v>4</v>
      </c>
      <c r="V552">
        <v>23.668639053254438</v>
      </c>
    </row>
    <row r="553" spans="1:22" x14ac:dyDescent="0.2">
      <c r="A553">
        <v>242</v>
      </c>
      <c r="B553">
        <v>28.843861740166865</v>
      </c>
      <c r="C553">
        <v>1296</v>
      </c>
      <c r="D553">
        <v>40.06</v>
      </c>
      <c r="E553">
        <v>-3.0500000000000007</v>
      </c>
      <c r="F553">
        <v>-28.909952606635077</v>
      </c>
      <c r="G553">
        <v>7.5</v>
      </c>
      <c r="H553">
        <v>1081</v>
      </c>
      <c r="I553">
        <v>240</v>
      </c>
      <c r="J553">
        <v>239.7</v>
      </c>
      <c r="K553" t="s">
        <v>133</v>
      </c>
      <c r="N553">
        <v>240</v>
      </c>
      <c r="O553">
        <v>771</v>
      </c>
      <c r="P553">
        <v>6.9</v>
      </c>
      <c r="Q553">
        <v>-138</v>
      </c>
      <c r="R553">
        <v>-15.181518151815181</v>
      </c>
      <c r="S553">
        <v>1668</v>
      </c>
      <c r="T553">
        <v>39.799999999999997</v>
      </c>
      <c r="U553">
        <v>2.1500000000000004</v>
      </c>
      <c r="V553">
        <v>45.26315789473685</v>
      </c>
    </row>
    <row r="554" spans="1:22" x14ac:dyDescent="0.2">
      <c r="A554">
        <v>434</v>
      </c>
      <c r="B554">
        <v>73.187183811129842</v>
      </c>
      <c r="C554">
        <v>1435</v>
      </c>
      <c r="D554">
        <v>25.41</v>
      </c>
      <c r="E554">
        <v>-11.849999999999998</v>
      </c>
      <c r="F554">
        <v>-50.641025641025635</v>
      </c>
      <c r="G554">
        <v>11.55</v>
      </c>
      <c r="H554">
        <v>1027</v>
      </c>
      <c r="I554">
        <v>820</v>
      </c>
      <c r="J554">
        <v>808.3</v>
      </c>
      <c r="K554" t="s">
        <v>161</v>
      </c>
      <c r="N554">
        <v>820</v>
      </c>
      <c r="O554">
        <v>269</v>
      </c>
      <c r="P554">
        <v>19.649999999999999</v>
      </c>
      <c r="Q554">
        <v>-18</v>
      </c>
      <c r="R554">
        <v>-6.2717770034843205</v>
      </c>
      <c r="S554">
        <v>824</v>
      </c>
      <c r="T554">
        <v>24.27</v>
      </c>
      <c r="U554">
        <v>10.249999999999998</v>
      </c>
      <c r="V554">
        <v>109.04255319148935</v>
      </c>
    </row>
    <row r="555" spans="1:22" x14ac:dyDescent="0.2">
      <c r="A555">
        <v>104</v>
      </c>
      <c r="B555">
        <v>16.049382716049383</v>
      </c>
      <c r="C555">
        <v>824</v>
      </c>
      <c r="D555">
        <v>25.15</v>
      </c>
      <c r="E555">
        <v>-7.15</v>
      </c>
      <c r="F555">
        <v>-57.661290322580648</v>
      </c>
      <c r="G555">
        <v>5.25</v>
      </c>
      <c r="H555">
        <v>752</v>
      </c>
      <c r="I555">
        <v>840</v>
      </c>
      <c r="J555">
        <v>808.3</v>
      </c>
      <c r="K555" t="s">
        <v>161</v>
      </c>
      <c r="N555">
        <v>840</v>
      </c>
      <c r="O555">
        <v>119</v>
      </c>
      <c r="P555">
        <v>33.25</v>
      </c>
      <c r="Q555">
        <v>-10</v>
      </c>
      <c r="R555">
        <v>-7.7519379844961236</v>
      </c>
      <c r="S555">
        <v>66</v>
      </c>
      <c r="T555">
        <v>23.61</v>
      </c>
      <c r="U555">
        <v>14.649999999999999</v>
      </c>
      <c r="V555">
        <v>78.763440860215042</v>
      </c>
    </row>
    <row r="556" spans="1:22" x14ac:dyDescent="0.2">
      <c r="A556">
        <v>-24</v>
      </c>
      <c r="B556">
        <v>-3.2564450474898234</v>
      </c>
      <c r="C556">
        <v>325</v>
      </c>
      <c r="D556">
        <v>30.96</v>
      </c>
      <c r="E556">
        <v>-0.8</v>
      </c>
      <c r="F556">
        <v>-51.612903225806448</v>
      </c>
      <c r="G556">
        <v>0.75</v>
      </c>
      <c r="H556">
        <v>713</v>
      </c>
      <c r="I556">
        <v>900</v>
      </c>
      <c r="J556">
        <v>808.3</v>
      </c>
      <c r="K556" t="s">
        <v>161</v>
      </c>
      <c r="N556">
        <v>900</v>
      </c>
      <c r="O556">
        <v>60</v>
      </c>
      <c r="P556">
        <v>66.75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 x14ac:dyDescent="0.2">
      <c r="A557">
        <v>80</v>
      </c>
      <c r="B557">
        <v>16.194331983805668</v>
      </c>
      <c r="C557">
        <v>1200</v>
      </c>
      <c r="D557">
        <v>38.15</v>
      </c>
      <c r="E557">
        <v>-1.1499999999999999</v>
      </c>
      <c r="F557">
        <v>-23.958333333333332</v>
      </c>
      <c r="G557">
        <v>3.65</v>
      </c>
      <c r="H557">
        <v>574</v>
      </c>
      <c r="I557">
        <v>260</v>
      </c>
      <c r="J557">
        <v>250</v>
      </c>
      <c r="K557" t="s">
        <v>123</v>
      </c>
      <c r="N557">
        <v>260</v>
      </c>
      <c r="O557">
        <v>133</v>
      </c>
      <c r="P557">
        <v>12</v>
      </c>
      <c r="Q557">
        <v>-38</v>
      </c>
      <c r="R557">
        <v>-22.222222222222221</v>
      </c>
      <c r="S557">
        <v>200</v>
      </c>
      <c r="T557">
        <v>33.799999999999997</v>
      </c>
      <c r="U557">
        <v>4.7</v>
      </c>
      <c r="V557">
        <v>64.38356164383562</v>
      </c>
    </row>
    <row r="558" spans="1:22" x14ac:dyDescent="0.2">
      <c r="A558">
        <v>101</v>
      </c>
      <c r="B558">
        <v>32.686084142394819</v>
      </c>
      <c r="C558">
        <v>1201</v>
      </c>
      <c r="D558">
        <v>28.98</v>
      </c>
      <c r="E558">
        <v>-4.4000000000000004</v>
      </c>
      <c r="F558">
        <v>-42.71844660194175</v>
      </c>
      <c r="G558">
        <v>5.9</v>
      </c>
      <c r="H558">
        <v>410</v>
      </c>
      <c r="I558">
        <v>250</v>
      </c>
      <c r="J558">
        <v>250</v>
      </c>
      <c r="K558" t="s">
        <v>123</v>
      </c>
      <c r="N558">
        <v>250</v>
      </c>
      <c r="O558">
        <v>364</v>
      </c>
      <c r="P558">
        <v>5.35</v>
      </c>
      <c r="Q558">
        <v>-71</v>
      </c>
      <c r="R558">
        <v>-16.321839080459771</v>
      </c>
      <c r="S558">
        <v>1259</v>
      </c>
      <c r="T558">
        <v>30.79</v>
      </c>
      <c r="U558">
        <v>2.4999999999999996</v>
      </c>
      <c r="V558">
        <v>87.719298245614013</v>
      </c>
    </row>
    <row r="559" spans="1:22" x14ac:dyDescent="0.2">
      <c r="A559">
        <v>143</v>
      </c>
      <c r="B559">
        <v>84.615384615384613</v>
      </c>
      <c r="C559">
        <v>986</v>
      </c>
      <c r="D559">
        <v>29.3</v>
      </c>
      <c r="E559">
        <v>-3.45</v>
      </c>
      <c r="F559">
        <v>-47.916666666666671</v>
      </c>
      <c r="G559">
        <v>3.75</v>
      </c>
      <c r="H559">
        <v>312</v>
      </c>
      <c r="I559">
        <v>255</v>
      </c>
      <c r="J559">
        <v>250</v>
      </c>
      <c r="K559" t="s">
        <v>123</v>
      </c>
      <c r="N559">
        <v>255</v>
      </c>
      <c r="O559">
        <v>95</v>
      </c>
      <c r="P559">
        <v>8.1999999999999993</v>
      </c>
      <c r="Q559">
        <v>-58</v>
      </c>
      <c r="R559">
        <v>-37.908496732026144</v>
      </c>
      <c r="S559">
        <v>511</v>
      </c>
      <c r="T559">
        <v>31.25</v>
      </c>
      <c r="U559">
        <v>3.4999999999999991</v>
      </c>
      <c r="V559">
        <v>74.468085106382958</v>
      </c>
    </row>
    <row r="560" spans="1:22" x14ac:dyDescent="0.2">
      <c r="A560">
        <v>300</v>
      </c>
      <c r="B560">
        <v>25.531914893617021</v>
      </c>
      <c r="C560">
        <v>1896</v>
      </c>
      <c r="D560">
        <v>35.869999999999997</v>
      </c>
      <c r="E560">
        <v>-1.25</v>
      </c>
      <c r="F560">
        <v>-47.169811320754718</v>
      </c>
      <c r="G560">
        <v>1.4</v>
      </c>
      <c r="H560">
        <v>1475</v>
      </c>
      <c r="I560">
        <v>85</v>
      </c>
      <c r="J560">
        <v>82.7</v>
      </c>
      <c r="K560" t="s">
        <v>253</v>
      </c>
      <c r="N560">
        <v>85</v>
      </c>
      <c r="O560">
        <v>245</v>
      </c>
      <c r="P560">
        <v>4.0999999999999996</v>
      </c>
      <c r="Q560">
        <v>5</v>
      </c>
      <c r="R560">
        <v>2.0833333333333335</v>
      </c>
      <c r="S560">
        <v>280</v>
      </c>
      <c r="T560">
        <v>47.56</v>
      </c>
      <c r="U560">
        <v>1.5999999999999996</v>
      </c>
      <c r="V560">
        <v>63.999999999999993</v>
      </c>
    </row>
    <row r="561" spans="1:22" x14ac:dyDescent="0.2">
      <c r="A561">
        <v>51</v>
      </c>
      <c r="B561">
        <v>5.0147492625368733</v>
      </c>
      <c r="C561">
        <v>307</v>
      </c>
      <c r="D561">
        <v>56.01</v>
      </c>
      <c r="E561">
        <v>-5.0000000000000017E-2</v>
      </c>
      <c r="F561">
        <v>-25.000000000000007</v>
      </c>
      <c r="G561">
        <v>0.15</v>
      </c>
      <c r="H561">
        <v>1068</v>
      </c>
      <c r="I561">
        <v>100</v>
      </c>
      <c r="J561">
        <v>82.7</v>
      </c>
      <c r="K561" t="s">
        <v>253</v>
      </c>
      <c r="N561">
        <v>100</v>
      </c>
      <c r="O561">
        <v>37</v>
      </c>
      <c r="P561">
        <v>15.45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 x14ac:dyDescent="0.2">
      <c r="A562">
        <v>86</v>
      </c>
      <c r="B562">
        <v>11.082474226804123</v>
      </c>
      <c r="C562">
        <v>1379</v>
      </c>
      <c r="D562">
        <v>40.82</v>
      </c>
      <c r="E562">
        <v>-0.5</v>
      </c>
      <c r="F562">
        <v>-50</v>
      </c>
      <c r="G562">
        <v>0.5</v>
      </c>
      <c r="H562">
        <v>862</v>
      </c>
      <c r="I562">
        <v>90</v>
      </c>
      <c r="J562">
        <v>82.7</v>
      </c>
      <c r="K562" t="s">
        <v>253</v>
      </c>
      <c r="N562">
        <v>90</v>
      </c>
      <c r="O562">
        <v>49</v>
      </c>
      <c r="P562">
        <v>8.15</v>
      </c>
      <c r="Q562">
        <v>-2</v>
      </c>
      <c r="R562">
        <v>-3.9215686274509802</v>
      </c>
      <c r="S562">
        <v>36</v>
      </c>
      <c r="T562">
        <v>56.23</v>
      </c>
      <c r="U562">
        <v>2.2000000000000002</v>
      </c>
      <c r="V562">
        <v>36.97478991596639</v>
      </c>
    </row>
    <row r="563" spans="1:22" x14ac:dyDescent="0.2">
      <c r="A563">
        <v>73</v>
      </c>
      <c r="B563">
        <v>7.6761303890641432</v>
      </c>
      <c r="C563">
        <v>2354</v>
      </c>
      <c r="D563">
        <v>27.8</v>
      </c>
      <c r="E563">
        <v>-0.70000000000000007</v>
      </c>
      <c r="F563">
        <v>-53.846153846153854</v>
      </c>
      <c r="G563">
        <v>0.6</v>
      </c>
      <c r="H563">
        <v>1024</v>
      </c>
      <c r="I563">
        <v>85</v>
      </c>
      <c r="J563">
        <v>81.55</v>
      </c>
      <c r="K563" t="s">
        <v>128</v>
      </c>
      <c r="N563">
        <v>85</v>
      </c>
      <c r="O563">
        <v>62</v>
      </c>
      <c r="P563">
        <v>3.85</v>
      </c>
      <c r="Q563">
        <v>-1</v>
      </c>
      <c r="R563">
        <v>-1.5873015873015872</v>
      </c>
      <c r="S563">
        <v>120</v>
      </c>
      <c r="T563">
        <v>29.88</v>
      </c>
      <c r="U563">
        <v>1.3000000000000003</v>
      </c>
      <c r="V563">
        <v>50.980392156862763</v>
      </c>
    </row>
    <row r="564" spans="1:22" x14ac:dyDescent="0.2">
      <c r="A564">
        <v>17</v>
      </c>
      <c r="B564">
        <v>1.7068273092369477</v>
      </c>
      <c r="C564">
        <v>762</v>
      </c>
      <c r="D564">
        <v>33.15</v>
      </c>
      <c r="E564">
        <v>-0.19999999999999998</v>
      </c>
      <c r="F564">
        <v>-57.142857142857139</v>
      </c>
      <c r="G564">
        <v>0.15</v>
      </c>
      <c r="H564">
        <v>1013</v>
      </c>
      <c r="I564">
        <v>90</v>
      </c>
      <c r="J564">
        <v>81.55</v>
      </c>
      <c r="K564" t="s">
        <v>128</v>
      </c>
      <c r="N564">
        <v>90</v>
      </c>
      <c r="O564">
        <v>12</v>
      </c>
      <c r="P564">
        <v>8</v>
      </c>
      <c r="Q564">
        <v>1</v>
      </c>
      <c r="R564">
        <v>9.0909090909090917</v>
      </c>
      <c r="S564">
        <v>3</v>
      </c>
      <c r="T564">
        <v>0</v>
      </c>
      <c r="U564">
        <v>1.4000000000000004</v>
      </c>
      <c r="V564">
        <v>21.212121212121218</v>
      </c>
    </row>
    <row r="565" spans="1:22" x14ac:dyDescent="0.2">
      <c r="A565">
        <v>-41</v>
      </c>
      <c r="B565">
        <v>-6.9965870307167233</v>
      </c>
      <c r="C565">
        <v>369</v>
      </c>
      <c r="D565">
        <v>23.92</v>
      </c>
      <c r="E565">
        <v>-1.6500000000000004</v>
      </c>
      <c r="F565">
        <v>-39.285714285714292</v>
      </c>
      <c r="G565">
        <v>2.5499999999999998</v>
      </c>
      <c r="H565">
        <v>545</v>
      </c>
      <c r="I565">
        <v>80</v>
      </c>
      <c r="J565">
        <v>81.55</v>
      </c>
      <c r="K565" t="s">
        <v>128</v>
      </c>
      <c r="N565">
        <v>80</v>
      </c>
      <c r="O565">
        <v>455</v>
      </c>
      <c r="P565">
        <v>0.85</v>
      </c>
      <c r="Q565">
        <v>-51</v>
      </c>
      <c r="R565">
        <v>-10.079051383399209</v>
      </c>
      <c r="S565">
        <v>2031</v>
      </c>
      <c r="T565">
        <v>26.41</v>
      </c>
      <c r="U565">
        <v>0.35</v>
      </c>
      <c r="V565">
        <v>70</v>
      </c>
    </row>
    <row r="566" spans="1:22" x14ac:dyDescent="0.2">
      <c r="A566">
        <v>528</v>
      </c>
      <c r="B566">
        <v>46.275197195442594</v>
      </c>
      <c r="C566">
        <v>3274</v>
      </c>
      <c r="D566">
        <v>28.58</v>
      </c>
      <c r="E566">
        <v>-21.25</v>
      </c>
      <c r="F566">
        <v>-57.04697986577181</v>
      </c>
      <c r="G566">
        <v>16</v>
      </c>
      <c r="H566">
        <v>1669</v>
      </c>
      <c r="I566">
        <v>3500</v>
      </c>
      <c r="J566">
        <v>3308.85</v>
      </c>
      <c r="K566" t="s">
        <v>72</v>
      </c>
      <c r="N566">
        <v>3500</v>
      </c>
      <c r="O566">
        <v>252</v>
      </c>
      <c r="P566">
        <v>193</v>
      </c>
      <c r="Q566">
        <v>-39</v>
      </c>
      <c r="R566">
        <v>-13.402061855670103</v>
      </c>
      <c r="S566">
        <v>257</v>
      </c>
      <c r="T566">
        <v>27.49</v>
      </c>
      <c r="U566">
        <v>85.45</v>
      </c>
      <c r="V566">
        <v>79.451417945141799</v>
      </c>
    </row>
    <row r="567" spans="1:22" x14ac:dyDescent="0.2">
      <c r="A567">
        <v>316</v>
      </c>
      <c r="B567">
        <v>31.163708086785011</v>
      </c>
      <c r="C567">
        <v>2196</v>
      </c>
      <c r="D567">
        <v>31.34</v>
      </c>
      <c r="E567">
        <v>-9.0500000000000007</v>
      </c>
      <c r="F567">
        <v>-52.923976608187132</v>
      </c>
      <c r="G567">
        <v>8.0500000000000007</v>
      </c>
      <c r="H567">
        <v>1330</v>
      </c>
      <c r="I567">
        <v>3600</v>
      </c>
      <c r="J567">
        <v>3308.85</v>
      </c>
      <c r="K567" t="s">
        <v>72</v>
      </c>
      <c r="N567">
        <v>3600</v>
      </c>
      <c r="O567">
        <v>196</v>
      </c>
      <c r="P567">
        <v>295</v>
      </c>
      <c r="Q567">
        <v>0</v>
      </c>
      <c r="R567">
        <v>0</v>
      </c>
      <c r="S567">
        <v>4</v>
      </c>
      <c r="T567">
        <v>38.409999999999997</v>
      </c>
      <c r="U567">
        <v>114</v>
      </c>
      <c r="V567">
        <v>62.983425414364632</v>
      </c>
    </row>
    <row r="568" spans="1:22" x14ac:dyDescent="0.2">
      <c r="A568">
        <v>880</v>
      </c>
      <c r="B568">
        <v>203.7037037037037</v>
      </c>
      <c r="C568">
        <v>5213</v>
      </c>
      <c r="D568">
        <v>26.2</v>
      </c>
      <c r="E568">
        <v>-45.65</v>
      </c>
      <c r="F568">
        <v>-57.385292269013199</v>
      </c>
      <c r="G568">
        <v>33.9</v>
      </c>
      <c r="H568">
        <v>1312</v>
      </c>
      <c r="I568">
        <v>3400</v>
      </c>
      <c r="J568">
        <v>3308.85</v>
      </c>
      <c r="K568" t="s">
        <v>72</v>
      </c>
      <c r="N568">
        <v>3400</v>
      </c>
      <c r="O568">
        <v>682</v>
      </c>
      <c r="P568">
        <v>109</v>
      </c>
      <c r="Q568">
        <v>96</v>
      </c>
      <c r="R568">
        <v>16.382252559726961</v>
      </c>
      <c r="S568">
        <v>2265</v>
      </c>
      <c r="T568">
        <v>24.42</v>
      </c>
      <c r="U568">
        <v>58.7</v>
      </c>
      <c r="V568">
        <v>116.69980119284295</v>
      </c>
    </row>
    <row r="569" spans="1:22" x14ac:dyDescent="0.2">
      <c r="A569">
        <v>181</v>
      </c>
      <c r="B569">
        <v>11.145320197044335</v>
      </c>
      <c r="C569">
        <v>2090</v>
      </c>
      <c r="D569">
        <v>34.630000000000003</v>
      </c>
      <c r="E569">
        <v>-0.64999999999999991</v>
      </c>
      <c r="F569">
        <v>-44.827586206896548</v>
      </c>
      <c r="G569">
        <v>0.8</v>
      </c>
      <c r="H569">
        <v>1805</v>
      </c>
      <c r="I569">
        <v>160</v>
      </c>
      <c r="J569">
        <v>149.1</v>
      </c>
      <c r="K569" t="s">
        <v>250</v>
      </c>
      <c r="N569">
        <v>160</v>
      </c>
      <c r="O569">
        <v>187</v>
      </c>
      <c r="P569">
        <v>11.05</v>
      </c>
      <c r="Q569">
        <v>-26</v>
      </c>
      <c r="R569">
        <v>-12.206572769953052</v>
      </c>
      <c r="S569">
        <v>51</v>
      </c>
      <c r="T569">
        <v>33.43</v>
      </c>
      <c r="U569">
        <v>2.2000000000000011</v>
      </c>
      <c r="V569">
        <v>24.858757062146903</v>
      </c>
    </row>
    <row r="570" spans="1:22" x14ac:dyDescent="0.2">
      <c r="A570">
        <v>10</v>
      </c>
      <c r="B570">
        <v>0.97181729834791064</v>
      </c>
      <c r="C570">
        <v>766</v>
      </c>
      <c r="D570">
        <v>40.869999999999997</v>
      </c>
      <c r="E570">
        <v>-0.15000000000000002</v>
      </c>
      <c r="F570">
        <v>-37.500000000000007</v>
      </c>
      <c r="G570">
        <v>0.25</v>
      </c>
      <c r="H570">
        <v>1039</v>
      </c>
      <c r="I570">
        <v>170</v>
      </c>
      <c r="J570">
        <v>149.1</v>
      </c>
      <c r="K570" t="s">
        <v>250</v>
      </c>
      <c r="N570">
        <v>170</v>
      </c>
      <c r="O570">
        <v>8</v>
      </c>
      <c r="P570">
        <v>18.5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 x14ac:dyDescent="0.2">
      <c r="A571">
        <v>219</v>
      </c>
      <c r="B571">
        <v>32.784431137724553</v>
      </c>
      <c r="C571">
        <v>1267</v>
      </c>
      <c r="D571">
        <v>31.41</v>
      </c>
      <c r="E571">
        <v>-1.9999999999999996</v>
      </c>
      <c r="F571">
        <v>-37.383177570093451</v>
      </c>
      <c r="G571">
        <v>3.35</v>
      </c>
      <c r="H571">
        <v>887</v>
      </c>
      <c r="I571">
        <v>150</v>
      </c>
      <c r="J571">
        <v>149.1</v>
      </c>
      <c r="K571" t="s">
        <v>250</v>
      </c>
      <c r="N571">
        <v>150</v>
      </c>
      <c r="O571">
        <v>394</v>
      </c>
      <c r="P571">
        <v>3.7</v>
      </c>
      <c r="Q571">
        <v>-122</v>
      </c>
      <c r="R571">
        <v>-23.643410852713178</v>
      </c>
      <c r="S571">
        <v>1025</v>
      </c>
      <c r="T571">
        <v>31.27</v>
      </c>
      <c r="U571">
        <v>1</v>
      </c>
      <c r="V571">
        <v>37.037037037037038</v>
      </c>
    </row>
    <row r="572" spans="1:22" x14ac:dyDescent="0.2">
      <c r="A572">
        <v>-63</v>
      </c>
      <c r="B572">
        <v>-20.12779552715655</v>
      </c>
      <c r="C572">
        <v>161</v>
      </c>
      <c r="D572">
        <v>29.25</v>
      </c>
      <c r="E572">
        <v>-1.8000000000000003</v>
      </c>
      <c r="F572">
        <v>-45.569620253164558</v>
      </c>
      <c r="G572">
        <v>2.15</v>
      </c>
      <c r="H572">
        <v>250</v>
      </c>
      <c r="I572">
        <v>1800</v>
      </c>
      <c r="J572">
        <v>1641.1</v>
      </c>
      <c r="K572" t="s">
        <v>177</v>
      </c>
      <c r="N572">
        <v>1800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</row>
    <row r="573" spans="1:22" x14ac:dyDescent="0.2">
      <c r="A573">
        <v>8</v>
      </c>
      <c r="B573">
        <v>3.6529680365296802</v>
      </c>
      <c r="C573">
        <v>189</v>
      </c>
      <c r="D573">
        <v>27.8</v>
      </c>
      <c r="E573">
        <v>-7.7499999999999982</v>
      </c>
      <c r="F573">
        <v>-34.598214285714278</v>
      </c>
      <c r="G573">
        <v>14.65</v>
      </c>
      <c r="H573">
        <v>227</v>
      </c>
      <c r="I573">
        <v>1700</v>
      </c>
      <c r="J573">
        <v>1641.1</v>
      </c>
      <c r="K573" t="s">
        <v>177</v>
      </c>
      <c r="N573">
        <v>1700</v>
      </c>
      <c r="O573">
        <v>110</v>
      </c>
      <c r="P573">
        <v>52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 x14ac:dyDescent="0.2">
      <c r="A574">
        <v>15</v>
      </c>
      <c r="B574">
        <v>17.045454545454547</v>
      </c>
      <c r="C574">
        <v>73</v>
      </c>
      <c r="D574">
        <v>28.49</v>
      </c>
      <c r="E574">
        <v>-5.1000000000000014</v>
      </c>
      <c r="F574">
        <v>-32.278481012658233</v>
      </c>
      <c r="G574">
        <v>10.7</v>
      </c>
      <c r="H574">
        <v>103</v>
      </c>
      <c r="I574">
        <v>1720</v>
      </c>
      <c r="J574">
        <v>1641.1</v>
      </c>
      <c r="K574" t="s">
        <v>177</v>
      </c>
      <c r="N574">
        <v>1720</v>
      </c>
      <c r="O574">
        <v>9</v>
      </c>
      <c r="P574">
        <v>86.8</v>
      </c>
      <c r="Q574">
        <v>-1</v>
      </c>
      <c r="R574">
        <v>-10</v>
      </c>
      <c r="S574">
        <v>2</v>
      </c>
      <c r="T574">
        <v>32</v>
      </c>
      <c r="U574">
        <v>11.200000000000003</v>
      </c>
      <c r="V574">
        <v>14.81481481481482</v>
      </c>
    </row>
    <row r="575" spans="1:22" x14ac:dyDescent="0.2">
      <c r="A575">
        <v>48</v>
      </c>
      <c r="B575">
        <v>12.938005390835579</v>
      </c>
      <c r="C575">
        <v>540</v>
      </c>
      <c r="D575">
        <v>35.049999999999997</v>
      </c>
      <c r="E575">
        <v>-5.6499999999999995</v>
      </c>
      <c r="F575">
        <v>-55.940594059405932</v>
      </c>
      <c r="G575">
        <v>4.45</v>
      </c>
      <c r="H575">
        <v>419</v>
      </c>
      <c r="I575">
        <v>330</v>
      </c>
      <c r="J575">
        <v>318.8</v>
      </c>
      <c r="K575" t="s">
        <v>199</v>
      </c>
      <c r="N575">
        <v>330</v>
      </c>
      <c r="O575">
        <v>109</v>
      </c>
      <c r="P575">
        <v>14.8</v>
      </c>
      <c r="Q575">
        <v>0</v>
      </c>
      <c r="R575">
        <v>0</v>
      </c>
      <c r="S575">
        <v>157</v>
      </c>
      <c r="T575">
        <v>36.53</v>
      </c>
      <c r="U575">
        <v>6.9500000000000011</v>
      </c>
      <c r="V575">
        <v>88.535031847133766</v>
      </c>
    </row>
    <row r="576" spans="1:22" x14ac:dyDescent="0.2">
      <c r="A576">
        <v>38</v>
      </c>
      <c r="B576">
        <v>11.585365853658537</v>
      </c>
      <c r="C576">
        <v>409</v>
      </c>
      <c r="D576">
        <v>35.630000000000003</v>
      </c>
      <c r="E576">
        <v>-3.45</v>
      </c>
      <c r="F576">
        <v>-61.06194690265486</v>
      </c>
      <c r="G576">
        <v>2.2000000000000002</v>
      </c>
      <c r="H576">
        <v>366</v>
      </c>
      <c r="I576">
        <v>340</v>
      </c>
      <c r="J576">
        <v>318.8</v>
      </c>
      <c r="K576" t="s">
        <v>199</v>
      </c>
      <c r="N576">
        <v>340</v>
      </c>
      <c r="O576">
        <v>86</v>
      </c>
      <c r="P576">
        <v>22.85</v>
      </c>
      <c r="Q576">
        <v>0</v>
      </c>
      <c r="R576">
        <v>0</v>
      </c>
      <c r="S576">
        <v>5</v>
      </c>
      <c r="T576">
        <v>39.479999999999997</v>
      </c>
      <c r="U576">
        <v>9.6500000000000021</v>
      </c>
      <c r="V576">
        <v>73.106060606060623</v>
      </c>
    </row>
    <row r="577" spans="1:22" x14ac:dyDescent="0.2">
      <c r="A577">
        <v>55</v>
      </c>
      <c r="B577">
        <v>20.072992700729927</v>
      </c>
      <c r="C577">
        <v>181</v>
      </c>
      <c r="D577">
        <v>37.53</v>
      </c>
      <c r="E577">
        <v>-1.7000000000000002</v>
      </c>
      <c r="F577">
        <v>-59.649122807017548</v>
      </c>
      <c r="G577">
        <v>1.1499999999999999</v>
      </c>
      <c r="H577">
        <v>329</v>
      </c>
      <c r="I577">
        <v>350</v>
      </c>
      <c r="J577">
        <v>318.8</v>
      </c>
      <c r="K577" t="s">
        <v>199</v>
      </c>
      <c r="N577">
        <v>350</v>
      </c>
      <c r="O577">
        <v>22</v>
      </c>
      <c r="P577">
        <v>22</v>
      </c>
      <c r="Q577">
        <v>-1</v>
      </c>
      <c r="R577">
        <v>-4.3478260869565215</v>
      </c>
      <c r="S577">
        <v>2</v>
      </c>
      <c r="T577">
        <v>0</v>
      </c>
      <c r="U577">
        <v>-0.19999999999999929</v>
      </c>
      <c r="V577">
        <v>-0.90090090090089781</v>
      </c>
    </row>
    <row r="578" spans="1:22" x14ac:dyDescent="0.2">
      <c r="A578">
        <v>12</v>
      </c>
      <c r="B578">
        <v>0.93457943925233644</v>
      </c>
      <c r="C578">
        <v>338</v>
      </c>
      <c r="D578">
        <v>38.44</v>
      </c>
      <c r="E578">
        <v>-9.9999999999999978E-2</v>
      </c>
      <c r="F578">
        <v>-28.571428571428566</v>
      </c>
      <c r="G578">
        <v>0.25</v>
      </c>
      <c r="H578">
        <v>1296</v>
      </c>
      <c r="I578">
        <v>400</v>
      </c>
      <c r="J578">
        <v>345.6</v>
      </c>
      <c r="K578" t="s">
        <v>116</v>
      </c>
      <c r="N578">
        <v>400</v>
      </c>
      <c r="O578">
        <v>85</v>
      </c>
      <c r="P578">
        <v>44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 x14ac:dyDescent="0.2">
      <c r="A579">
        <v>101</v>
      </c>
      <c r="B579">
        <v>9.6558317399617586</v>
      </c>
      <c r="C579">
        <v>2035</v>
      </c>
      <c r="D579">
        <v>22.35</v>
      </c>
      <c r="E579">
        <v>-4.0999999999999996</v>
      </c>
      <c r="F579">
        <v>-48.235294117647051</v>
      </c>
      <c r="G579">
        <v>4.4000000000000004</v>
      </c>
      <c r="H579">
        <v>1147</v>
      </c>
      <c r="I579">
        <v>350</v>
      </c>
      <c r="J579">
        <v>345.6</v>
      </c>
      <c r="K579" t="s">
        <v>116</v>
      </c>
      <c r="N579">
        <v>350</v>
      </c>
      <c r="O579">
        <v>268</v>
      </c>
      <c r="P579">
        <v>7.9</v>
      </c>
      <c r="Q579">
        <v>-146</v>
      </c>
      <c r="R579">
        <v>-35.265700483091784</v>
      </c>
      <c r="S579">
        <v>1045</v>
      </c>
      <c r="T579">
        <v>23.7</v>
      </c>
      <c r="U579">
        <v>3.6000000000000005</v>
      </c>
      <c r="V579">
        <v>83.72093023255816</v>
      </c>
    </row>
    <row r="580" spans="1:22" x14ac:dyDescent="0.2">
      <c r="A580">
        <v>100</v>
      </c>
      <c r="B580">
        <v>12.642225031605562</v>
      </c>
      <c r="C580">
        <v>1293</v>
      </c>
      <c r="D580">
        <v>23.5</v>
      </c>
      <c r="E580">
        <v>-3.05</v>
      </c>
      <c r="F580">
        <v>-50.833333333333329</v>
      </c>
      <c r="G580">
        <v>2.95</v>
      </c>
      <c r="H580">
        <v>891</v>
      </c>
      <c r="I580">
        <v>355</v>
      </c>
      <c r="J580">
        <v>345.6</v>
      </c>
      <c r="K580" t="s">
        <v>116</v>
      </c>
      <c r="N580">
        <v>355</v>
      </c>
      <c r="O580">
        <v>193</v>
      </c>
      <c r="P580">
        <v>11.6</v>
      </c>
      <c r="Q580">
        <v>-31</v>
      </c>
      <c r="R580">
        <v>-13.839285714285714</v>
      </c>
      <c r="S580">
        <v>184</v>
      </c>
      <c r="T580">
        <v>25.71</v>
      </c>
      <c r="U580">
        <v>4.8</v>
      </c>
      <c r="V580">
        <v>70.588235294117652</v>
      </c>
    </row>
    <row r="581" spans="1:22" x14ac:dyDescent="0.2">
      <c r="A581">
        <v>69</v>
      </c>
      <c r="B581">
        <v>1.8105484124901601</v>
      </c>
      <c r="C581">
        <v>274</v>
      </c>
      <c r="D581">
        <v>41.44</v>
      </c>
      <c r="E581">
        <v>-1.7000000000000011</v>
      </c>
      <c r="F581">
        <v>-14.406779661016959</v>
      </c>
      <c r="G581">
        <v>10.1</v>
      </c>
      <c r="H581">
        <v>3880</v>
      </c>
      <c r="I581">
        <v>5500</v>
      </c>
      <c r="J581">
        <v>4644.1000000000004</v>
      </c>
      <c r="K581" t="s">
        <v>261</v>
      </c>
      <c r="N581">
        <v>5000</v>
      </c>
      <c r="O581">
        <v>417</v>
      </c>
      <c r="P581">
        <v>357.6</v>
      </c>
      <c r="Q581">
        <v>0</v>
      </c>
      <c r="R581">
        <v>0</v>
      </c>
      <c r="S581">
        <v>2</v>
      </c>
      <c r="T581">
        <v>28.79</v>
      </c>
      <c r="U581">
        <v>26.200000000000045</v>
      </c>
      <c r="V581">
        <v>7.9058539529269902</v>
      </c>
    </row>
    <row r="582" spans="1:22" x14ac:dyDescent="0.2">
      <c r="A582">
        <v>24</v>
      </c>
      <c r="B582">
        <v>1.5424164524421593</v>
      </c>
      <c r="C582">
        <v>203</v>
      </c>
      <c r="D582">
        <v>35.450000000000003</v>
      </c>
      <c r="E582">
        <v>-12.5</v>
      </c>
      <c r="F582">
        <v>-21.312872975277067</v>
      </c>
      <c r="G582">
        <v>46.15</v>
      </c>
      <c r="H582">
        <v>1580</v>
      </c>
      <c r="I582">
        <v>5000</v>
      </c>
      <c r="J582">
        <v>4644.1000000000004</v>
      </c>
      <c r="K582" t="s">
        <v>261</v>
      </c>
      <c r="N582">
        <v>5200</v>
      </c>
      <c r="O582">
        <v>76</v>
      </c>
      <c r="P582">
        <v>526.35</v>
      </c>
      <c r="Q582">
        <v>0</v>
      </c>
      <c r="R582">
        <v>0</v>
      </c>
      <c r="S582">
        <v>1</v>
      </c>
      <c r="T582">
        <v>0</v>
      </c>
      <c r="U582">
        <v>80.900000000000034</v>
      </c>
      <c r="V582">
        <v>18.161409810304193</v>
      </c>
    </row>
    <row r="583" spans="1:22" x14ac:dyDescent="0.2">
      <c r="A583">
        <v>11</v>
      </c>
      <c r="B583">
        <v>0.89358245329000807</v>
      </c>
      <c r="C583">
        <v>93</v>
      </c>
      <c r="D583">
        <v>36.53</v>
      </c>
      <c r="E583">
        <v>-6.6499999999999986</v>
      </c>
      <c r="F583">
        <v>-23.623445825932503</v>
      </c>
      <c r="G583">
        <v>21.5</v>
      </c>
      <c r="H583">
        <v>1242</v>
      </c>
      <c r="I583">
        <v>5200</v>
      </c>
      <c r="J583">
        <v>4644.1000000000004</v>
      </c>
      <c r="K583" t="s">
        <v>261</v>
      </c>
      <c r="N583">
        <v>155</v>
      </c>
      <c r="O583">
        <v>182</v>
      </c>
      <c r="P583">
        <v>9.9</v>
      </c>
      <c r="Q583">
        <v>1</v>
      </c>
      <c r="R583">
        <v>0.5524861878453039</v>
      </c>
      <c r="S583">
        <v>5</v>
      </c>
      <c r="T583">
        <v>32.9</v>
      </c>
      <c r="U583">
        <v>0.65000000000000036</v>
      </c>
      <c r="V583">
        <v>7.0270270270270299</v>
      </c>
    </row>
  </sheetData>
  <autoFilter ref="A1:Y106" xr:uid="{00000000-0009-0000-0000-000004000000}"/>
  <conditionalFormatting sqref="AC2:AC106">
    <cfRule type="containsText" dxfId="42" priority="2" operator="containsText" text="TRUE">
      <formula>NOT(ISERROR(SEARCH("TRUE",AC2)))</formula>
    </cfRule>
  </conditionalFormatting>
  <conditionalFormatting sqref="AA2:AA106">
    <cfRule type="containsText" dxfId="41" priority="1" operator="containsText" text="Short Covering Candidate">
      <formula>NOT(ISERROR(SEARCH("Short Covering Candidate",AA2)))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583"/>
  <sheetViews>
    <sheetView tabSelected="1" topLeftCell="C1" zoomScale="125" workbookViewId="0">
      <pane ySplit="1" topLeftCell="A2" activePane="bottomLeft" state="frozen"/>
      <selection pane="bottomLeft" activeCell="K9" sqref="K9"/>
    </sheetView>
  </sheetViews>
  <sheetFormatPr baseColWidth="10" defaultColWidth="11.5" defaultRowHeight="15" x14ac:dyDescent="0.2"/>
  <cols>
    <col min="1" max="1" width="13.6640625" customWidth="1"/>
    <col min="11" max="11" width="15" customWidth="1"/>
    <col min="25" max="25" width="14.83203125" customWidth="1"/>
  </cols>
  <sheetData>
    <row r="1" spans="1:31" s="28" customFormat="1" ht="61.5" customHeight="1" x14ac:dyDescent="0.2">
      <c r="A1" s="29" t="s">
        <v>2</v>
      </c>
      <c r="B1" s="29" t="s">
        <v>3</v>
      </c>
      <c r="C1" s="29" t="s">
        <v>4</v>
      </c>
      <c r="D1" s="29" t="s">
        <v>5</v>
      </c>
      <c r="E1" s="29" t="s">
        <v>7</v>
      </c>
      <c r="F1" s="29" t="s">
        <v>8</v>
      </c>
      <c r="G1" s="30" t="s">
        <v>6</v>
      </c>
      <c r="H1" s="31" t="s">
        <v>1</v>
      </c>
      <c r="I1" s="32" t="s">
        <v>56</v>
      </c>
      <c r="J1" s="33" t="s">
        <v>51</v>
      </c>
      <c r="K1" s="34" t="s">
        <v>263</v>
      </c>
      <c r="L1" s="35" t="s">
        <v>52</v>
      </c>
      <c r="M1" s="36" t="s">
        <v>53</v>
      </c>
      <c r="N1" s="32" t="s">
        <v>57</v>
      </c>
      <c r="O1" s="31" t="s">
        <v>9</v>
      </c>
      <c r="P1" s="30" t="s">
        <v>58</v>
      </c>
      <c r="Q1" s="29" t="s">
        <v>2</v>
      </c>
      <c r="R1" s="29" t="s">
        <v>11</v>
      </c>
      <c r="S1" s="29" t="s">
        <v>12</v>
      </c>
      <c r="T1" s="29" t="s">
        <v>13</v>
      </c>
      <c r="U1" s="29" t="s">
        <v>15</v>
      </c>
      <c r="V1" s="29" t="s">
        <v>16</v>
      </c>
      <c r="W1" s="29" t="s">
        <v>107</v>
      </c>
      <c r="X1" s="29" t="s">
        <v>109</v>
      </c>
      <c r="Y1" s="29" t="s">
        <v>110</v>
      </c>
      <c r="Z1" s="29" t="s">
        <v>111</v>
      </c>
      <c r="AA1" s="35" t="s">
        <v>52</v>
      </c>
      <c r="AB1" s="36" t="s">
        <v>53</v>
      </c>
      <c r="AC1" s="30" t="s">
        <v>108</v>
      </c>
      <c r="AD1" s="13" t="s">
        <v>112</v>
      </c>
    </row>
    <row r="2" spans="1:31" x14ac:dyDescent="0.2">
      <c r="A2" s="19">
        <v>-18</v>
      </c>
      <c r="B2" s="19">
        <v>-1.9607843137254901</v>
      </c>
      <c r="C2" s="19">
        <v>433</v>
      </c>
      <c r="D2" s="19">
        <v>33.21</v>
      </c>
      <c r="E2" s="19">
        <v>0.10000000000000009</v>
      </c>
      <c r="F2" s="19">
        <v>8.6956521739130519</v>
      </c>
      <c r="G2" s="19">
        <v>1.25</v>
      </c>
      <c r="H2" s="19">
        <v>900</v>
      </c>
      <c r="I2" s="19">
        <v>80</v>
      </c>
      <c r="J2" s="19">
        <v>78.05</v>
      </c>
      <c r="K2" s="19" t="s">
        <v>225</v>
      </c>
      <c r="L2" s="19">
        <f t="shared" ref="L2:L52" si="0">I2-J2</f>
        <v>1.9500000000000028</v>
      </c>
      <c r="M2" s="19">
        <f t="shared" ref="M2:M33" si="1">N2-J2</f>
        <v>-3.0499999999999972</v>
      </c>
      <c r="N2" s="19">
        <v>75</v>
      </c>
      <c r="O2" s="19">
        <v>474</v>
      </c>
      <c r="P2" s="19">
        <v>0.7</v>
      </c>
      <c r="Q2" s="19">
        <v>101</v>
      </c>
      <c r="R2" s="19">
        <v>27.077747989276141</v>
      </c>
      <c r="S2" s="19">
        <v>259</v>
      </c>
      <c r="T2" s="19">
        <v>33.39</v>
      </c>
      <c r="U2" s="19">
        <v>-0.35000000000000009</v>
      </c>
      <c r="V2" s="19">
        <v>-33.333333333333343</v>
      </c>
      <c r="W2" t="b">
        <f t="shared" ref="W2:W65" si="2">B2&lt;0</f>
        <v>1</v>
      </c>
      <c r="X2" t="b">
        <f t="shared" ref="X2:X65" si="3">E2&gt;0</f>
        <v>1</v>
      </c>
      <c r="Y2" t="b">
        <f t="shared" ref="Y2:Y65" si="4">R2&gt;0</f>
        <v>1</v>
      </c>
      <c r="Z2" t="b">
        <f t="shared" ref="Z2:Z65" si="5">U2&lt;0</f>
        <v>1</v>
      </c>
      <c r="AA2" t="str">
        <f t="shared" ref="AA2:AA65" si="6">IF((ISBLANK(K2))=TRUE," ", IF(L2 &lt; 2,(IF(B2&lt;0,(IF(E2&gt;0,"Short Covering Candidate","MAX PAIN")),"MAX PAIN")),"FALSE"))</f>
        <v>Short Covering Candidate</v>
      </c>
      <c r="AB2" t="b">
        <f t="shared" ref="AB2:AB65" si="7">W2=X2</f>
        <v>1</v>
      </c>
      <c r="AC2" t="str">
        <f t="shared" ref="AC2:AC65" si="8">IF(W2 = FALSE,"FALSE", (IF(X2= FALSE, "FALSE", (IF(Y2= FALSE, "FALSE",(IF(Z2= FALSE,"FALSE","TRUE")))))))</f>
        <v>TRUE</v>
      </c>
      <c r="AD2">
        <f t="shared" ref="AD2:AE17" si="9">J2</f>
        <v>78.05</v>
      </c>
      <c r="AE2" t="str">
        <f t="shared" si="9"/>
        <v>MOTHERSON</v>
      </c>
    </row>
    <row r="3" spans="1:31" x14ac:dyDescent="0.2">
      <c r="A3" s="19">
        <v>-1</v>
      </c>
      <c r="B3" s="19">
        <v>-0.26737967914438504</v>
      </c>
      <c r="C3" s="19">
        <v>237</v>
      </c>
      <c r="D3" s="19">
        <v>30.76</v>
      </c>
      <c r="E3" s="19">
        <v>0.35000000000000009</v>
      </c>
      <c r="F3" s="19">
        <v>9.8591549295774676</v>
      </c>
      <c r="G3" s="19">
        <v>3.9</v>
      </c>
      <c r="H3" s="19">
        <v>373</v>
      </c>
      <c r="I3" s="19">
        <v>75</v>
      </c>
      <c r="J3" s="19">
        <v>78.05</v>
      </c>
      <c r="K3" s="19" t="s">
        <v>225</v>
      </c>
      <c r="L3" s="19">
        <f t="shared" si="0"/>
        <v>-3.0499999999999972</v>
      </c>
      <c r="M3" s="19">
        <f t="shared" si="1"/>
        <v>-8.0499999999999972</v>
      </c>
      <c r="N3" s="19">
        <v>70</v>
      </c>
      <c r="O3" s="19">
        <v>402</v>
      </c>
      <c r="P3" s="19">
        <v>0.15</v>
      </c>
      <c r="Q3" s="19">
        <v>31</v>
      </c>
      <c r="R3" s="19">
        <v>8.355795148247978</v>
      </c>
      <c r="S3" s="19">
        <v>183</v>
      </c>
      <c r="T3" s="19">
        <v>39.03</v>
      </c>
      <c r="U3" s="19">
        <v>-0.15</v>
      </c>
      <c r="V3" s="19">
        <v>-50</v>
      </c>
      <c r="W3" t="b">
        <f t="shared" si="2"/>
        <v>1</v>
      </c>
      <c r="X3" t="b">
        <f t="shared" si="3"/>
        <v>1</v>
      </c>
      <c r="Y3" t="b">
        <f t="shared" si="4"/>
        <v>1</v>
      </c>
      <c r="Z3" t="b">
        <f t="shared" si="5"/>
        <v>1</v>
      </c>
      <c r="AA3" t="str">
        <f t="shared" si="6"/>
        <v>Short Covering Candidate</v>
      </c>
      <c r="AB3" t="b">
        <f t="shared" si="7"/>
        <v>1</v>
      </c>
      <c r="AC3" t="str">
        <f t="shared" si="8"/>
        <v>TRUE</v>
      </c>
      <c r="AD3">
        <f t="shared" si="9"/>
        <v>78.05</v>
      </c>
      <c r="AE3" t="str">
        <f t="shared" si="9"/>
        <v>MOTHERSON</v>
      </c>
    </row>
    <row r="4" spans="1:31" x14ac:dyDescent="0.2">
      <c r="A4" s="19">
        <v>2</v>
      </c>
      <c r="B4" s="19">
        <v>0.69444444444444442</v>
      </c>
      <c r="C4" s="19">
        <v>137</v>
      </c>
      <c r="D4" s="19">
        <v>38.94</v>
      </c>
      <c r="E4" s="19">
        <v>5.0000000000000044E-2</v>
      </c>
      <c r="F4" s="19">
        <v>14.285714285714299</v>
      </c>
      <c r="G4" s="19">
        <v>0.4</v>
      </c>
      <c r="H4" s="19">
        <v>290</v>
      </c>
      <c r="I4" s="19">
        <v>85</v>
      </c>
      <c r="J4" s="19">
        <v>78.05</v>
      </c>
      <c r="K4" s="19" t="s">
        <v>225</v>
      </c>
      <c r="L4" s="19">
        <f t="shared" si="0"/>
        <v>6.9500000000000028</v>
      </c>
      <c r="M4" s="19">
        <f t="shared" si="1"/>
        <v>-13.049999999999997</v>
      </c>
      <c r="N4" s="19">
        <v>65</v>
      </c>
      <c r="O4" s="19">
        <v>160</v>
      </c>
      <c r="P4" s="19">
        <v>0.1</v>
      </c>
      <c r="Q4" s="19">
        <v>-3</v>
      </c>
      <c r="R4" s="19">
        <v>-1.8404907975460123</v>
      </c>
      <c r="S4" s="19">
        <v>11</v>
      </c>
      <c r="T4" s="19">
        <v>54.42</v>
      </c>
      <c r="U4" s="19">
        <v>0</v>
      </c>
      <c r="V4" s="19">
        <v>0</v>
      </c>
      <c r="W4" t="b">
        <f t="shared" si="2"/>
        <v>0</v>
      </c>
      <c r="X4" t="b">
        <f t="shared" si="3"/>
        <v>1</v>
      </c>
      <c r="Y4" t="b">
        <f t="shared" si="4"/>
        <v>0</v>
      </c>
      <c r="Z4" t="b">
        <f t="shared" si="5"/>
        <v>0</v>
      </c>
      <c r="AA4" t="str">
        <f t="shared" si="6"/>
        <v>FALSE</v>
      </c>
      <c r="AB4" t="b">
        <f t="shared" si="7"/>
        <v>0</v>
      </c>
      <c r="AC4" t="str">
        <f t="shared" si="8"/>
        <v>FALSE</v>
      </c>
      <c r="AD4">
        <f t="shared" si="9"/>
        <v>78.05</v>
      </c>
      <c r="AE4" t="str">
        <f t="shared" si="9"/>
        <v>MOTHERSON</v>
      </c>
    </row>
    <row r="5" spans="1:31" x14ac:dyDescent="0.2">
      <c r="A5" s="19">
        <v>-59</v>
      </c>
      <c r="B5" s="19">
        <v>-13.378684807256235</v>
      </c>
      <c r="C5" s="19">
        <v>2082</v>
      </c>
      <c r="D5" s="19">
        <v>28.63</v>
      </c>
      <c r="E5" s="19">
        <v>4.4000000000000004</v>
      </c>
      <c r="F5" s="19">
        <v>75.213675213675231</v>
      </c>
      <c r="G5" s="19">
        <v>10.25</v>
      </c>
      <c r="H5" s="19">
        <v>382</v>
      </c>
      <c r="I5" s="19">
        <v>700</v>
      </c>
      <c r="J5" s="19">
        <v>687</v>
      </c>
      <c r="K5" s="19" t="s">
        <v>219</v>
      </c>
      <c r="L5" s="19">
        <f t="shared" si="0"/>
        <v>13</v>
      </c>
      <c r="M5" s="19">
        <f t="shared" si="1"/>
        <v>-37</v>
      </c>
      <c r="N5" s="19">
        <v>650</v>
      </c>
      <c r="O5" s="19">
        <v>225</v>
      </c>
      <c r="P5" s="19">
        <v>4.4000000000000004</v>
      </c>
      <c r="Q5" s="19">
        <v>21</v>
      </c>
      <c r="R5" s="19">
        <v>10.294117647058824</v>
      </c>
      <c r="S5" s="19">
        <v>510</v>
      </c>
      <c r="T5" s="19">
        <v>34.74</v>
      </c>
      <c r="U5" s="19">
        <v>-4.5999999999999996</v>
      </c>
      <c r="V5" s="19">
        <v>-51.111111111111107</v>
      </c>
      <c r="W5" t="b">
        <f t="shared" si="2"/>
        <v>1</v>
      </c>
      <c r="X5" t="b">
        <f t="shared" si="3"/>
        <v>1</v>
      </c>
      <c r="Y5" t="b">
        <f t="shared" si="4"/>
        <v>1</v>
      </c>
      <c r="Z5" t="b">
        <f t="shared" si="5"/>
        <v>1</v>
      </c>
      <c r="AA5" t="str">
        <f t="shared" si="6"/>
        <v>FALSE</v>
      </c>
      <c r="AB5" t="b">
        <f t="shared" si="7"/>
        <v>1</v>
      </c>
      <c r="AC5" t="str">
        <f t="shared" si="8"/>
        <v>TRUE</v>
      </c>
      <c r="AD5">
        <f t="shared" si="9"/>
        <v>687</v>
      </c>
      <c r="AE5" t="str">
        <f t="shared" si="9"/>
        <v>CHOLAFIN</v>
      </c>
    </row>
    <row r="6" spans="1:31" x14ac:dyDescent="0.2">
      <c r="A6" s="19">
        <v>-58</v>
      </c>
      <c r="B6" s="37">
        <v>-13.394919168591224</v>
      </c>
      <c r="C6" s="19">
        <v>267</v>
      </c>
      <c r="D6" s="19">
        <v>30.95</v>
      </c>
      <c r="E6" s="19">
        <v>0.14999999999999991</v>
      </c>
      <c r="F6" s="19">
        <v>11.999999999999993</v>
      </c>
      <c r="G6" s="19">
        <v>1.4</v>
      </c>
      <c r="H6" s="19">
        <v>375</v>
      </c>
      <c r="I6" s="19">
        <v>750</v>
      </c>
      <c r="J6" s="19">
        <v>687</v>
      </c>
      <c r="K6" s="19" t="s">
        <v>219</v>
      </c>
      <c r="L6" s="19">
        <f t="shared" si="0"/>
        <v>63</v>
      </c>
      <c r="M6" s="19">
        <f t="shared" si="1"/>
        <v>-87</v>
      </c>
      <c r="N6" s="19">
        <v>600</v>
      </c>
      <c r="O6" s="19">
        <v>184</v>
      </c>
      <c r="P6" s="19">
        <v>0.75</v>
      </c>
      <c r="Q6" s="19">
        <v>12</v>
      </c>
      <c r="R6" s="19">
        <v>6.9767441860465116</v>
      </c>
      <c r="S6" s="19">
        <v>116</v>
      </c>
      <c r="T6" s="19">
        <v>41.36</v>
      </c>
      <c r="U6" s="19">
        <v>-0.60000000000000009</v>
      </c>
      <c r="V6" s="19">
        <v>-44.44444444444445</v>
      </c>
      <c r="W6" t="b">
        <f t="shared" si="2"/>
        <v>1</v>
      </c>
      <c r="X6" t="b">
        <f t="shared" si="3"/>
        <v>1</v>
      </c>
      <c r="Y6" t="b">
        <f t="shared" si="4"/>
        <v>1</v>
      </c>
      <c r="Z6" t="b">
        <f t="shared" si="5"/>
        <v>1</v>
      </c>
      <c r="AA6" t="str">
        <f t="shared" si="6"/>
        <v>FALSE</v>
      </c>
      <c r="AB6" t="b">
        <f t="shared" si="7"/>
        <v>1</v>
      </c>
      <c r="AC6" t="str">
        <f t="shared" si="8"/>
        <v>TRUE</v>
      </c>
      <c r="AD6">
        <f t="shared" si="9"/>
        <v>687</v>
      </c>
      <c r="AE6" t="str">
        <f t="shared" si="9"/>
        <v>CHOLAFIN</v>
      </c>
    </row>
    <row r="7" spans="1:31" x14ac:dyDescent="0.2">
      <c r="A7" s="19">
        <v>-33</v>
      </c>
      <c r="B7" s="19">
        <v>-10.855263157894736</v>
      </c>
      <c r="C7" s="19">
        <v>967</v>
      </c>
      <c r="D7" s="19">
        <v>29.31</v>
      </c>
      <c r="E7" s="19">
        <v>1.9</v>
      </c>
      <c r="F7" s="19">
        <v>65.517241379310349</v>
      </c>
      <c r="G7" s="19">
        <v>4.8</v>
      </c>
      <c r="H7" s="19">
        <v>271</v>
      </c>
      <c r="I7" s="19">
        <v>720</v>
      </c>
      <c r="J7" s="19">
        <v>687</v>
      </c>
      <c r="K7" s="19" t="s">
        <v>219</v>
      </c>
      <c r="L7" s="19">
        <f t="shared" si="0"/>
        <v>33</v>
      </c>
      <c r="M7" s="19">
        <f t="shared" si="1"/>
        <v>-7</v>
      </c>
      <c r="N7" s="19">
        <v>680</v>
      </c>
      <c r="O7" s="19">
        <v>156</v>
      </c>
      <c r="P7" s="19">
        <v>12.7</v>
      </c>
      <c r="Q7" s="19">
        <v>49</v>
      </c>
      <c r="R7" s="19">
        <v>45.794392523364486</v>
      </c>
      <c r="S7" s="19">
        <v>860</v>
      </c>
      <c r="T7" s="19">
        <v>33.090000000000003</v>
      </c>
      <c r="U7" s="19">
        <v>-10.600000000000001</v>
      </c>
      <c r="V7" s="19">
        <v>-45.493562231759661</v>
      </c>
      <c r="W7" t="b">
        <f t="shared" si="2"/>
        <v>1</v>
      </c>
      <c r="X7" t="b">
        <f t="shared" si="3"/>
        <v>1</v>
      </c>
      <c r="Y7" t="b">
        <f t="shared" si="4"/>
        <v>1</v>
      </c>
      <c r="Z7" t="b">
        <f t="shared" si="5"/>
        <v>1</v>
      </c>
      <c r="AA7" t="str">
        <f t="shared" si="6"/>
        <v>FALSE</v>
      </c>
      <c r="AB7" t="b">
        <f t="shared" si="7"/>
        <v>1</v>
      </c>
      <c r="AC7" t="str">
        <f t="shared" si="8"/>
        <v>TRUE</v>
      </c>
      <c r="AD7">
        <f t="shared" si="9"/>
        <v>687</v>
      </c>
      <c r="AE7" t="str">
        <f t="shared" si="9"/>
        <v>CHOLAFIN</v>
      </c>
    </row>
    <row r="8" spans="1:31" x14ac:dyDescent="0.2">
      <c r="A8" s="19">
        <v>23</v>
      </c>
      <c r="B8" s="19">
        <v>7.3482428115015974</v>
      </c>
      <c r="C8" s="19">
        <v>206</v>
      </c>
      <c r="D8" s="19">
        <v>23.98</v>
      </c>
      <c r="E8" s="19">
        <v>1.0500000000000007</v>
      </c>
      <c r="F8" s="19">
        <v>7.9545454545454604</v>
      </c>
      <c r="G8" s="19">
        <v>14.25</v>
      </c>
      <c r="H8" s="19">
        <v>336</v>
      </c>
      <c r="I8" s="19">
        <v>2300</v>
      </c>
      <c r="J8" s="19">
        <v>2219</v>
      </c>
      <c r="K8" s="19" t="s">
        <v>155</v>
      </c>
      <c r="L8" s="19">
        <f t="shared" si="0"/>
        <v>81</v>
      </c>
      <c r="M8" s="19">
        <f t="shared" si="1"/>
        <v>-219</v>
      </c>
      <c r="N8" s="19">
        <v>2000</v>
      </c>
      <c r="O8" s="19">
        <v>245</v>
      </c>
      <c r="P8" s="19">
        <v>2.6</v>
      </c>
      <c r="Q8" s="19">
        <v>-9</v>
      </c>
      <c r="R8" s="19">
        <v>-3.5433070866141732</v>
      </c>
      <c r="S8" s="19">
        <v>32</v>
      </c>
      <c r="T8" s="19">
        <v>33.94</v>
      </c>
      <c r="U8" s="19">
        <v>-0.25</v>
      </c>
      <c r="V8" s="19">
        <v>-8.7719298245614024</v>
      </c>
      <c r="W8" t="b">
        <f t="shared" si="2"/>
        <v>0</v>
      </c>
      <c r="X8" t="b">
        <f t="shared" si="3"/>
        <v>1</v>
      </c>
      <c r="Y8" t="b">
        <f t="shared" si="4"/>
        <v>0</v>
      </c>
      <c r="Z8" t="b">
        <f t="shared" si="5"/>
        <v>1</v>
      </c>
      <c r="AA8" t="str">
        <f t="shared" si="6"/>
        <v>FALSE</v>
      </c>
      <c r="AB8" t="b">
        <f t="shared" si="7"/>
        <v>0</v>
      </c>
      <c r="AC8" t="str">
        <f t="shared" si="8"/>
        <v>FALSE</v>
      </c>
      <c r="AD8">
        <f t="shared" si="9"/>
        <v>2219</v>
      </c>
      <c r="AE8" t="str">
        <f t="shared" si="9"/>
        <v>BALKRISIND</v>
      </c>
    </row>
    <row r="9" spans="1:31" x14ac:dyDescent="0.2">
      <c r="A9" s="19">
        <v>22</v>
      </c>
      <c r="B9" s="19">
        <v>10.476190476190476</v>
      </c>
      <c r="C9" s="19">
        <v>249</v>
      </c>
      <c r="D9" s="19">
        <v>21.69</v>
      </c>
      <c r="E9" s="19">
        <v>6.4500000000000028</v>
      </c>
      <c r="F9" s="19">
        <v>14.478114478114485</v>
      </c>
      <c r="G9" s="19">
        <v>51</v>
      </c>
      <c r="H9" s="19">
        <v>232</v>
      </c>
      <c r="I9" s="19">
        <v>2200</v>
      </c>
      <c r="J9" s="19">
        <v>2219</v>
      </c>
      <c r="K9" s="19" t="s">
        <v>155</v>
      </c>
      <c r="L9" s="19">
        <f t="shared" si="0"/>
        <v>-19</v>
      </c>
      <c r="M9" s="19">
        <f t="shared" si="1"/>
        <v>-119</v>
      </c>
      <c r="N9" s="19">
        <v>2100</v>
      </c>
      <c r="O9" s="19">
        <v>112</v>
      </c>
      <c r="P9" s="19">
        <v>9.1999999999999993</v>
      </c>
      <c r="Q9" s="19">
        <v>4</v>
      </c>
      <c r="R9" s="19">
        <v>3.7037037037037037</v>
      </c>
      <c r="S9" s="19">
        <v>78</v>
      </c>
      <c r="T9" s="19">
        <v>29.71</v>
      </c>
      <c r="U9" s="19">
        <v>-4.8500000000000014</v>
      </c>
      <c r="V9" s="19">
        <v>-34.519572953736663</v>
      </c>
      <c r="W9" t="b">
        <f t="shared" si="2"/>
        <v>0</v>
      </c>
      <c r="X9" t="b">
        <f t="shared" si="3"/>
        <v>1</v>
      </c>
      <c r="Y9" t="b">
        <f t="shared" si="4"/>
        <v>1</v>
      </c>
      <c r="Z9" t="b">
        <f t="shared" si="5"/>
        <v>1</v>
      </c>
      <c r="AA9" t="str">
        <f t="shared" si="6"/>
        <v>MAX PAIN</v>
      </c>
      <c r="AB9" t="b">
        <f t="shared" si="7"/>
        <v>0</v>
      </c>
      <c r="AC9" t="str">
        <f t="shared" si="8"/>
        <v>FALSE</v>
      </c>
      <c r="AD9">
        <f t="shared" si="9"/>
        <v>2219</v>
      </c>
      <c r="AE9" t="str">
        <f t="shared" si="9"/>
        <v>BALKRISIND</v>
      </c>
    </row>
    <row r="10" spans="1:31" x14ac:dyDescent="0.2">
      <c r="A10" s="19">
        <v>-20</v>
      </c>
      <c r="B10" s="19">
        <v>-14.084507042253522</v>
      </c>
      <c r="C10" s="19">
        <v>112</v>
      </c>
      <c r="D10" s="19">
        <v>22.36</v>
      </c>
      <c r="E10" s="19">
        <v>2.3000000000000007</v>
      </c>
      <c r="F10" s="19">
        <v>7.9310344827586228</v>
      </c>
      <c r="G10" s="19">
        <v>31.3</v>
      </c>
      <c r="H10" s="19">
        <v>122</v>
      </c>
      <c r="I10" s="19">
        <v>2240</v>
      </c>
      <c r="J10" s="19">
        <v>2219</v>
      </c>
      <c r="K10" s="19" t="s">
        <v>155</v>
      </c>
      <c r="L10" s="19">
        <f t="shared" si="0"/>
        <v>21</v>
      </c>
      <c r="M10" s="19">
        <f t="shared" si="1"/>
        <v>-19</v>
      </c>
      <c r="N10" s="19">
        <v>2200</v>
      </c>
      <c r="O10" s="19">
        <v>75</v>
      </c>
      <c r="P10" s="19">
        <v>40.6</v>
      </c>
      <c r="Q10" s="19">
        <v>-1</v>
      </c>
      <c r="R10" s="19">
        <v>-1.3157894736842106</v>
      </c>
      <c r="S10" s="19">
        <v>24</v>
      </c>
      <c r="T10" s="19">
        <v>31.88</v>
      </c>
      <c r="U10" s="19">
        <v>-8.75</v>
      </c>
      <c r="V10" s="19">
        <v>-17.730496453900709</v>
      </c>
      <c r="W10" t="b">
        <f t="shared" si="2"/>
        <v>1</v>
      </c>
      <c r="X10" t="b">
        <f t="shared" si="3"/>
        <v>1</v>
      </c>
      <c r="Y10" t="b">
        <f t="shared" si="4"/>
        <v>0</v>
      </c>
      <c r="Z10" t="b">
        <f t="shared" si="5"/>
        <v>1</v>
      </c>
      <c r="AA10" t="str">
        <f t="shared" si="6"/>
        <v>FALSE</v>
      </c>
      <c r="AB10" t="b">
        <f t="shared" si="7"/>
        <v>1</v>
      </c>
      <c r="AC10" t="str">
        <f t="shared" si="8"/>
        <v>FALSE</v>
      </c>
      <c r="AD10">
        <f t="shared" si="9"/>
        <v>2219</v>
      </c>
      <c r="AE10" t="str">
        <f t="shared" si="9"/>
        <v>BALKRISIND</v>
      </c>
    </row>
    <row r="11" spans="1:31" x14ac:dyDescent="0.2">
      <c r="A11" s="19">
        <v>196653</v>
      </c>
      <c r="B11" s="19">
        <v>793.30751543023121</v>
      </c>
      <c r="C11" s="19">
        <v>19881585</v>
      </c>
      <c r="D11" s="19">
        <v>0.16</v>
      </c>
      <c r="E11" s="19">
        <v>-267.55</v>
      </c>
      <c r="F11" s="19">
        <v>-99.981315396113601</v>
      </c>
      <c r="G11" s="19">
        <v>0.05</v>
      </c>
      <c r="H11" s="19">
        <v>221442</v>
      </c>
      <c r="I11" s="19">
        <v>42100</v>
      </c>
      <c r="J11" s="19">
        <v>42082.25</v>
      </c>
      <c r="K11" s="19" t="s">
        <v>59</v>
      </c>
      <c r="L11" s="19">
        <f t="shared" si="0"/>
        <v>17.75</v>
      </c>
      <c r="M11" s="19">
        <f t="shared" si="1"/>
        <v>-82.25</v>
      </c>
      <c r="N11" s="19">
        <v>42000</v>
      </c>
      <c r="O11" s="19">
        <v>164312</v>
      </c>
      <c r="P11" s="19">
        <v>0.05</v>
      </c>
      <c r="Q11" s="19">
        <v>12720</v>
      </c>
      <c r="R11" s="19">
        <v>8.390944113145812</v>
      </c>
      <c r="S11" s="19">
        <v>18608224</v>
      </c>
      <c r="T11" s="19">
        <v>1.63</v>
      </c>
      <c r="U11" s="19">
        <v>-82.3</v>
      </c>
      <c r="V11" s="19">
        <v>-99.939283545840922</v>
      </c>
      <c r="W11" t="b">
        <f t="shared" si="2"/>
        <v>0</v>
      </c>
      <c r="X11" t="b">
        <f t="shared" si="3"/>
        <v>0</v>
      </c>
      <c r="Y11" t="b">
        <f t="shared" si="4"/>
        <v>1</v>
      </c>
      <c r="Z11" t="b">
        <f t="shared" si="5"/>
        <v>1</v>
      </c>
      <c r="AA11" t="str">
        <f t="shared" si="6"/>
        <v>FALSE</v>
      </c>
      <c r="AB11" t="b">
        <f t="shared" si="7"/>
        <v>1</v>
      </c>
      <c r="AC11" t="str">
        <f t="shared" si="8"/>
        <v>FALSE</v>
      </c>
      <c r="AD11">
        <f t="shared" si="9"/>
        <v>42082.25</v>
      </c>
      <c r="AE11" t="str">
        <f t="shared" si="9"/>
        <v>BANKNIFTY</v>
      </c>
    </row>
    <row r="12" spans="1:31" x14ac:dyDescent="0.2">
      <c r="A12" s="19">
        <v>-38450</v>
      </c>
      <c r="B12" s="19">
        <v>-22.61232651140908</v>
      </c>
      <c r="C12" s="19">
        <v>1867120</v>
      </c>
      <c r="D12" s="19">
        <v>24.94</v>
      </c>
      <c r="E12" s="19">
        <v>-3.45</v>
      </c>
      <c r="F12" s="19">
        <v>-98.571428571428584</v>
      </c>
      <c r="G12" s="19">
        <v>0.05</v>
      </c>
      <c r="H12" s="19">
        <v>131590</v>
      </c>
      <c r="I12" s="19">
        <v>44000</v>
      </c>
      <c r="J12" s="19">
        <v>42082.25</v>
      </c>
      <c r="K12" s="19" t="s">
        <v>59</v>
      </c>
      <c r="L12" s="19">
        <f t="shared" si="0"/>
        <v>1917.75</v>
      </c>
      <c r="M12" s="19">
        <f t="shared" si="1"/>
        <v>-1082.25</v>
      </c>
      <c r="N12" s="19">
        <v>41000</v>
      </c>
      <c r="O12" s="19">
        <v>116067</v>
      </c>
      <c r="P12" s="19">
        <v>0.05</v>
      </c>
      <c r="Q12" s="19">
        <v>4628</v>
      </c>
      <c r="R12" s="19">
        <v>4.1529446603074325</v>
      </c>
      <c r="S12" s="19">
        <v>2925452</v>
      </c>
      <c r="T12" s="19">
        <v>15.44</v>
      </c>
      <c r="U12" s="19">
        <v>-6.8500000000000005</v>
      </c>
      <c r="V12" s="19">
        <v>-99.275362318840592</v>
      </c>
      <c r="W12" t="b">
        <f t="shared" si="2"/>
        <v>1</v>
      </c>
      <c r="X12" t="b">
        <f t="shared" si="3"/>
        <v>0</v>
      </c>
      <c r="Y12" t="b">
        <f t="shared" si="4"/>
        <v>1</v>
      </c>
      <c r="Z12" t="b">
        <f t="shared" si="5"/>
        <v>1</v>
      </c>
      <c r="AA12" t="str">
        <f t="shared" si="6"/>
        <v>FALSE</v>
      </c>
      <c r="AB12" t="b">
        <f t="shared" si="7"/>
        <v>0</v>
      </c>
      <c r="AC12" t="str">
        <f t="shared" si="8"/>
        <v>FALSE</v>
      </c>
      <c r="AD12">
        <f t="shared" si="9"/>
        <v>42082.25</v>
      </c>
      <c r="AE12" t="str">
        <f t="shared" si="9"/>
        <v>BANKNIFTY</v>
      </c>
    </row>
    <row r="13" spans="1:31" x14ac:dyDescent="0.2">
      <c r="A13" s="19">
        <v>-1390</v>
      </c>
      <c r="B13" s="19">
        <v>-1.0487241779964087</v>
      </c>
      <c r="C13" s="19">
        <v>8612510</v>
      </c>
      <c r="D13" s="19">
        <v>6.49</v>
      </c>
      <c r="E13" s="19">
        <v>-76.2</v>
      </c>
      <c r="F13" s="19">
        <v>-99.868938401048496</v>
      </c>
      <c r="G13" s="19">
        <v>0.1</v>
      </c>
      <c r="H13" s="19">
        <v>131152</v>
      </c>
      <c r="I13" s="19">
        <v>42500</v>
      </c>
      <c r="J13" s="19">
        <v>42082.25</v>
      </c>
      <c r="K13" s="19" t="s">
        <v>59</v>
      </c>
      <c r="L13" s="19">
        <f t="shared" si="0"/>
        <v>417.75</v>
      </c>
      <c r="M13" s="19">
        <f t="shared" si="1"/>
        <v>-1582.25</v>
      </c>
      <c r="N13" s="19">
        <v>40500</v>
      </c>
      <c r="O13" s="19">
        <v>100179</v>
      </c>
      <c r="P13" s="19">
        <v>0.05</v>
      </c>
      <c r="Q13" s="19">
        <v>3238</v>
      </c>
      <c r="R13" s="19">
        <v>3.3401759833300666</v>
      </c>
      <c r="S13" s="19">
        <v>1502376</v>
      </c>
      <c r="T13" s="19">
        <v>22.01</v>
      </c>
      <c r="U13" s="19">
        <v>-4.3500000000000005</v>
      </c>
      <c r="V13" s="19">
        <v>-98.86363636363636</v>
      </c>
      <c r="W13" t="b">
        <f t="shared" si="2"/>
        <v>1</v>
      </c>
      <c r="X13" t="b">
        <f t="shared" si="3"/>
        <v>0</v>
      </c>
      <c r="Y13" t="b">
        <f t="shared" si="4"/>
        <v>1</v>
      </c>
      <c r="Z13" t="b">
        <f t="shared" si="5"/>
        <v>1</v>
      </c>
      <c r="AA13" t="str">
        <f t="shared" si="6"/>
        <v>FALSE</v>
      </c>
      <c r="AB13" t="b">
        <f t="shared" si="7"/>
        <v>0</v>
      </c>
      <c r="AC13" t="str">
        <f t="shared" si="8"/>
        <v>FALSE</v>
      </c>
      <c r="AD13">
        <f t="shared" si="9"/>
        <v>42082.25</v>
      </c>
      <c r="AE13" t="str">
        <f t="shared" si="9"/>
        <v>BANKNIFTY</v>
      </c>
    </row>
    <row r="14" spans="1:31" x14ac:dyDescent="0.2">
      <c r="A14" s="19">
        <v>272</v>
      </c>
      <c r="B14" s="19">
        <v>83.692307692307693</v>
      </c>
      <c r="C14" s="19">
        <v>4812</v>
      </c>
      <c r="D14" s="19">
        <v>32.74</v>
      </c>
      <c r="E14" s="19">
        <v>46.650000000000006</v>
      </c>
      <c r="F14" s="19">
        <v>224.81927710843377</v>
      </c>
      <c r="G14" s="19">
        <v>67.400000000000006</v>
      </c>
      <c r="H14" s="19">
        <v>597</v>
      </c>
      <c r="I14" s="19">
        <v>4200</v>
      </c>
      <c r="J14" s="19">
        <v>4105.8</v>
      </c>
      <c r="K14" s="19" t="s">
        <v>156</v>
      </c>
      <c r="L14" s="19">
        <f t="shared" si="0"/>
        <v>94.199999999999818</v>
      </c>
      <c r="M14" s="19">
        <f t="shared" si="1"/>
        <v>-105.80000000000018</v>
      </c>
      <c r="N14" s="19">
        <v>4000</v>
      </c>
      <c r="O14" s="19">
        <v>514</v>
      </c>
      <c r="P14" s="19">
        <v>49.9</v>
      </c>
      <c r="Q14" s="19">
        <v>409</v>
      </c>
      <c r="R14" s="19">
        <v>389.52380952380952</v>
      </c>
      <c r="S14" s="19">
        <v>2896</v>
      </c>
      <c r="T14" s="19">
        <v>32.340000000000003</v>
      </c>
      <c r="U14" s="19">
        <v>-91.949999999999989</v>
      </c>
      <c r="V14" s="19">
        <v>-64.82199506520972</v>
      </c>
      <c r="W14" t="b">
        <f t="shared" si="2"/>
        <v>0</v>
      </c>
      <c r="X14" t="b">
        <f t="shared" si="3"/>
        <v>1</v>
      </c>
      <c r="Y14" t="b">
        <f t="shared" si="4"/>
        <v>1</v>
      </c>
      <c r="Z14" t="b">
        <f t="shared" si="5"/>
        <v>1</v>
      </c>
      <c r="AA14" t="str">
        <f t="shared" si="6"/>
        <v>FALSE</v>
      </c>
      <c r="AB14" t="b">
        <f t="shared" si="7"/>
        <v>0</v>
      </c>
      <c r="AC14" t="str">
        <f t="shared" si="8"/>
        <v>FALSE</v>
      </c>
      <c r="AD14">
        <f t="shared" si="9"/>
        <v>4105.8</v>
      </c>
      <c r="AE14" t="str">
        <f t="shared" si="9"/>
        <v>NAVINFLUOR</v>
      </c>
    </row>
    <row r="15" spans="1:31" x14ac:dyDescent="0.2">
      <c r="A15" s="19">
        <v>55</v>
      </c>
      <c r="B15" s="19">
        <v>12.249443207126948</v>
      </c>
      <c r="C15" s="19">
        <v>9371</v>
      </c>
      <c r="D15" s="19">
        <v>32.92</v>
      </c>
      <c r="E15" s="19">
        <v>74.8</v>
      </c>
      <c r="F15" s="19">
        <v>201.07526881720429</v>
      </c>
      <c r="G15" s="19">
        <v>112</v>
      </c>
      <c r="H15" s="19">
        <v>504</v>
      </c>
      <c r="I15" s="19">
        <v>4100</v>
      </c>
      <c r="J15" s="19">
        <v>4105.8</v>
      </c>
      <c r="K15" s="19" t="s">
        <v>156</v>
      </c>
      <c r="L15" s="19">
        <f t="shared" si="0"/>
        <v>-5.8000000000001819</v>
      </c>
      <c r="M15" s="19">
        <f t="shared" si="1"/>
        <v>-205.80000000000018</v>
      </c>
      <c r="N15" s="19">
        <v>3900</v>
      </c>
      <c r="O15" s="19">
        <v>327</v>
      </c>
      <c r="P15" s="19">
        <v>25</v>
      </c>
      <c r="Q15" s="19">
        <v>194</v>
      </c>
      <c r="R15" s="19">
        <v>145.86466165413535</v>
      </c>
      <c r="S15" s="19">
        <v>1387</v>
      </c>
      <c r="T15" s="19">
        <v>32.619999999999997</v>
      </c>
      <c r="U15" s="19">
        <v>-60.75</v>
      </c>
      <c r="V15" s="19">
        <v>-70.845481049562693</v>
      </c>
      <c r="W15" t="b">
        <f t="shared" si="2"/>
        <v>0</v>
      </c>
      <c r="X15" t="b">
        <f t="shared" si="3"/>
        <v>1</v>
      </c>
      <c r="Y15" t="b">
        <f t="shared" si="4"/>
        <v>1</v>
      </c>
      <c r="Z15" t="b">
        <f t="shared" si="5"/>
        <v>1</v>
      </c>
      <c r="AA15" t="str">
        <f t="shared" si="6"/>
        <v>MAX PAIN</v>
      </c>
      <c r="AB15" t="b">
        <f t="shared" si="7"/>
        <v>0</v>
      </c>
      <c r="AC15" t="str">
        <f t="shared" si="8"/>
        <v>FALSE</v>
      </c>
      <c r="AD15">
        <f t="shared" si="9"/>
        <v>4105.8</v>
      </c>
      <c r="AE15" t="str">
        <f t="shared" si="9"/>
        <v>NAVINFLUOR</v>
      </c>
    </row>
    <row r="16" spans="1:31" x14ac:dyDescent="0.2">
      <c r="A16" s="19">
        <v>145</v>
      </c>
      <c r="B16" s="19">
        <v>96.026490066225165</v>
      </c>
      <c r="C16" s="19">
        <v>2208</v>
      </c>
      <c r="D16" s="19">
        <v>32.729999999999997</v>
      </c>
      <c r="E16" s="19">
        <v>26.150000000000002</v>
      </c>
      <c r="F16" s="19">
        <v>228.38427947598254</v>
      </c>
      <c r="G16" s="19">
        <v>37.6</v>
      </c>
      <c r="H16" s="19">
        <v>296</v>
      </c>
      <c r="I16" s="19">
        <v>4300</v>
      </c>
      <c r="J16" s="19">
        <v>4105.8</v>
      </c>
      <c r="K16" s="19" t="s">
        <v>156</v>
      </c>
      <c r="L16" s="19">
        <f t="shared" si="0"/>
        <v>194.19999999999982</v>
      </c>
      <c r="M16" s="19">
        <f t="shared" si="1"/>
        <v>-5.8000000000001819</v>
      </c>
      <c r="N16" s="19">
        <v>4100</v>
      </c>
      <c r="O16" s="19">
        <v>239</v>
      </c>
      <c r="P16" s="19">
        <v>87.75</v>
      </c>
      <c r="Q16" s="19">
        <v>204</v>
      </c>
      <c r="R16" s="19">
        <v>582.85714285714289</v>
      </c>
      <c r="S16" s="19">
        <v>1306</v>
      </c>
      <c r="T16" s="19">
        <v>31.66</v>
      </c>
      <c r="U16" s="19">
        <v>-124.55000000000001</v>
      </c>
      <c r="V16" s="19">
        <v>-58.666980687706086</v>
      </c>
      <c r="W16" t="b">
        <f t="shared" si="2"/>
        <v>0</v>
      </c>
      <c r="X16" t="b">
        <f t="shared" si="3"/>
        <v>1</v>
      </c>
      <c r="Y16" t="b">
        <f t="shared" si="4"/>
        <v>1</v>
      </c>
      <c r="Z16" t="b">
        <f t="shared" si="5"/>
        <v>1</v>
      </c>
      <c r="AA16" t="str">
        <f t="shared" si="6"/>
        <v>FALSE</v>
      </c>
      <c r="AB16" t="b">
        <f t="shared" si="7"/>
        <v>0</v>
      </c>
      <c r="AC16" t="str">
        <f t="shared" si="8"/>
        <v>FALSE</v>
      </c>
      <c r="AD16">
        <f t="shared" si="9"/>
        <v>4105.8</v>
      </c>
      <c r="AE16" t="str">
        <f t="shared" si="9"/>
        <v>NAVINFLUOR</v>
      </c>
    </row>
    <row r="17" spans="1:31" x14ac:dyDescent="0.2">
      <c r="A17" s="19">
        <v>-14</v>
      </c>
      <c r="B17" s="19">
        <v>-5.384615384615385</v>
      </c>
      <c r="C17" s="19">
        <v>528</v>
      </c>
      <c r="D17" s="19">
        <v>33.47</v>
      </c>
      <c r="E17" s="19">
        <v>1.0500000000000007</v>
      </c>
      <c r="F17" s="19">
        <v>8.1081081081081141</v>
      </c>
      <c r="G17" s="19">
        <v>14</v>
      </c>
      <c r="H17" s="19">
        <v>246</v>
      </c>
      <c r="I17" s="19">
        <v>2000</v>
      </c>
      <c r="J17" s="19">
        <v>1891.25</v>
      </c>
      <c r="K17" s="19" t="s">
        <v>214</v>
      </c>
      <c r="L17" s="19">
        <f t="shared" si="0"/>
        <v>108.75</v>
      </c>
      <c r="M17" s="19">
        <f t="shared" si="1"/>
        <v>-91.25</v>
      </c>
      <c r="N17" s="19">
        <v>1800</v>
      </c>
      <c r="O17" s="19">
        <v>156</v>
      </c>
      <c r="P17" s="19">
        <v>12.25</v>
      </c>
      <c r="Q17" s="19">
        <v>-39</v>
      </c>
      <c r="R17" s="19">
        <v>-20</v>
      </c>
      <c r="S17" s="19">
        <v>136</v>
      </c>
      <c r="T17" s="19">
        <v>32.65</v>
      </c>
      <c r="U17" s="19">
        <v>-5.1000000000000014</v>
      </c>
      <c r="V17" s="19">
        <v>-29.39481268011528</v>
      </c>
      <c r="W17" t="b">
        <f t="shared" si="2"/>
        <v>1</v>
      </c>
      <c r="X17" t="b">
        <f t="shared" si="3"/>
        <v>1</v>
      </c>
      <c r="Y17" t="b">
        <f t="shared" si="4"/>
        <v>0</v>
      </c>
      <c r="Z17" t="b">
        <f t="shared" si="5"/>
        <v>1</v>
      </c>
      <c r="AA17" t="str">
        <f t="shared" si="6"/>
        <v>FALSE</v>
      </c>
      <c r="AB17" t="b">
        <f t="shared" si="7"/>
        <v>1</v>
      </c>
      <c r="AC17" t="str">
        <f t="shared" si="8"/>
        <v>FALSE</v>
      </c>
      <c r="AD17">
        <f t="shared" si="9"/>
        <v>1891.25</v>
      </c>
      <c r="AE17" t="str">
        <f t="shared" si="9"/>
        <v>DALBHARAT</v>
      </c>
    </row>
    <row r="18" spans="1:31" x14ac:dyDescent="0.2">
      <c r="A18" s="19">
        <v>-76</v>
      </c>
      <c r="B18" s="19">
        <v>-25</v>
      </c>
      <c r="C18" s="19">
        <v>2090</v>
      </c>
      <c r="D18" s="19">
        <v>34.39</v>
      </c>
      <c r="E18" s="19">
        <v>7.6000000000000014</v>
      </c>
      <c r="F18" s="19">
        <v>18.811881188118814</v>
      </c>
      <c r="G18" s="19">
        <v>48</v>
      </c>
      <c r="H18" s="19">
        <v>228</v>
      </c>
      <c r="I18" s="19">
        <v>1900</v>
      </c>
      <c r="J18" s="19">
        <v>1891.25</v>
      </c>
      <c r="K18" s="19" t="s">
        <v>214</v>
      </c>
      <c r="L18" s="19">
        <f t="shared" si="0"/>
        <v>8.75</v>
      </c>
      <c r="M18" s="19">
        <f t="shared" si="1"/>
        <v>-51.25</v>
      </c>
      <c r="N18" s="19">
        <v>1840</v>
      </c>
      <c r="O18" s="19">
        <v>94</v>
      </c>
      <c r="P18" s="19">
        <v>21.35</v>
      </c>
      <c r="Q18" s="19">
        <v>59</v>
      </c>
      <c r="R18" s="19">
        <v>168.57142857142858</v>
      </c>
      <c r="S18" s="19">
        <v>74</v>
      </c>
      <c r="T18" s="19">
        <v>31.67</v>
      </c>
      <c r="U18" s="19">
        <v>-9.2999999999999972</v>
      </c>
      <c r="V18" s="19">
        <v>-30.342577487765084</v>
      </c>
      <c r="W18" t="b">
        <f t="shared" si="2"/>
        <v>1</v>
      </c>
      <c r="X18" t="b">
        <f t="shared" si="3"/>
        <v>1</v>
      </c>
      <c r="Y18" t="b">
        <f t="shared" si="4"/>
        <v>1</v>
      </c>
      <c r="Z18" t="b">
        <f t="shared" si="5"/>
        <v>1</v>
      </c>
      <c r="AA18" t="str">
        <f t="shared" si="6"/>
        <v>FALSE</v>
      </c>
      <c r="AB18" t="b">
        <f t="shared" si="7"/>
        <v>1</v>
      </c>
      <c r="AC18" t="str">
        <f t="shared" si="8"/>
        <v>TRUE</v>
      </c>
      <c r="AD18">
        <f t="shared" ref="AD18:AE81" si="10">J18</f>
        <v>1891.25</v>
      </c>
      <c r="AE18" t="str">
        <f t="shared" si="10"/>
        <v>DALBHARAT</v>
      </c>
    </row>
    <row r="19" spans="1:31" x14ac:dyDescent="0.2">
      <c r="A19" s="19">
        <v>0</v>
      </c>
      <c r="B19" s="19">
        <v>0</v>
      </c>
      <c r="C19" s="19">
        <v>59</v>
      </c>
      <c r="D19" s="19">
        <v>35.21</v>
      </c>
      <c r="E19" s="19">
        <v>5</v>
      </c>
      <c r="F19" s="19">
        <v>23.923444976076556</v>
      </c>
      <c r="G19" s="19">
        <v>25.9</v>
      </c>
      <c r="H19" s="19">
        <v>35</v>
      </c>
      <c r="I19" s="19">
        <v>1960</v>
      </c>
      <c r="J19" s="19">
        <v>1891.25</v>
      </c>
      <c r="K19" s="19" t="s">
        <v>214</v>
      </c>
      <c r="L19" s="19">
        <f t="shared" si="0"/>
        <v>68.75</v>
      </c>
      <c r="M19" s="19">
        <f t="shared" si="1"/>
        <v>-31.25</v>
      </c>
      <c r="N19" s="19">
        <v>1860</v>
      </c>
      <c r="O19" s="19">
        <v>53</v>
      </c>
      <c r="P19" s="19">
        <v>26.4</v>
      </c>
      <c r="Q19" s="19">
        <v>-34</v>
      </c>
      <c r="R19" s="19">
        <v>-39.080459770114942</v>
      </c>
      <c r="S19" s="19">
        <v>103</v>
      </c>
      <c r="T19" s="19">
        <v>30.29</v>
      </c>
      <c r="U19" s="19">
        <v>-17.75</v>
      </c>
      <c r="V19" s="19">
        <v>-40.203850509626278</v>
      </c>
      <c r="W19" t="b">
        <f t="shared" si="2"/>
        <v>0</v>
      </c>
      <c r="X19" t="b">
        <f t="shared" si="3"/>
        <v>1</v>
      </c>
      <c r="Y19" t="b">
        <f t="shared" si="4"/>
        <v>0</v>
      </c>
      <c r="Z19" t="b">
        <f t="shared" si="5"/>
        <v>1</v>
      </c>
      <c r="AA19" t="str">
        <f t="shared" si="6"/>
        <v>FALSE</v>
      </c>
      <c r="AB19" t="b">
        <f t="shared" si="7"/>
        <v>0</v>
      </c>
      <c r="AC19" t="str">
        <f t="shared" si="8"/>
        <v>FALSE</v>
      </c>
      <c r="AD19">
        <f t="shared" si="10"/>
        <v>1891.25</v>
      </c>
      <c r="AE19" t="str">
        <f t="shared" si="10"/>
        <v>DALBHARAT</v>
      </c>
    </row>
    <row r="20" spans="1:31" x14ac:dyDescent="0.2">
      <c r="A20" s="19">
        <v>-38</v>
      </c>
      <c r="B20" s="19">
        <v>-5.0802139037433154</v>
      </c>
      <c r="C20" s="19">
        <v>1206</v>
      </c>
      <c r="D20" s="19">
        <v>31.76</v>
      </c>
      <c r="E20" s="19">
        <v>1.0999999999999996</v>
      </c>
      <c r="F20" s="19">
        <v>12.571428571428566</v>
      </c>
      <c r="G20" s="19">
        <v>9.85</v>
      </c>
      <c r="H20" s="19">
        <v>710</v>
      </c>
      <c r="I20" s="19">
        <v>1300</v>
      </c>
      <c r="J20" s="19">
        <v>1238</v>
      </c>
      <c r="K20" s="19" t="s">
        <v>194</v>
      </c>
      <c r="L20" s="19">
        <f t="shared" si="0"/>
        <v>62</v>
      </c>
      <c r="M20" s="19">
        <f t="shared" si="1"/>
        <v>-38</v>
      </c>
      <c r="N20" s="19">
        <v>1200</v>
      </c>
      <c r="O20" s="19">
        <v>384</v>
      </c>
      <c r="P20" s="19">
        <v>14</v>
      </c>
      <c r="Q20" s="19">
        <v>14</v>
      </c>
      <c r="R20" s="19">
        <v>3.7837837837837838</v>
      </c>
      <c r="S20" s="19">
        <v>419</v>
      </c>
      <c r="T20" s="19">
        <v>33.409999999999997</v>
      </c>
      <c r="U20" s="19">
        <v>-4.6499999999999986</v>
      </c>
      <c r="V20" s="19">
        <v>-24.932975871313666</v>
      </c>
      <c r="W20" t="b">
        <f t="shared" si="2"/>
        <v>1</v>
      </c>
      <c r="X20" t="b">
        <f t="shared" si="3"/>
        <v>1</v>
      </c>
      <c r="Y20" t="b">
        <f t="shared" si="4"/>
        <v>1</v>
      </c>
      <c r="Z20" t="b">
        <f t="shared" si="5"/>
        <v>1</v>
      </c>
      <c r="AA20" t="str">
        <f t="shared" si="6"/>
        <v>FALSE</v>
      </c>
      <c r="AB20" t="b">
        <f t="shared" si="7"/>
        <v>1</v>
      </c>
      <c r="AC20" t="str">
        <f t="shared" si="8"/>
        <v>TRUE</v>
      </c>
      <c r="AD20">
        <f t="shared" si="10"/>
        <v>1238</v>
      </c>
      <c r="AE20" t="str">
        <f t="shared" si="10"/>
        <v>GODREJPROP</v>
      </c>
    </row>
    <row r="21" spans="1:31" x14ac:dyDescent="0.2">
      <c r="A21" s="19">
        <v>50</v>
      </c>
      <c r="B21" s="19">
        <v>15.105740181268882</v>
      </c>
      <c r="C21" s="19">
        <v>1380</v>
      </c>
      <c r="D21" s="19">
        <v>31.56</v>
      </c>
      <c r="E21" s="19">
        <v>4.4500000000000028</v>
      </c>
      <c r="F21" s="19">
        <v>17.017208413001924</v>
      </c>
      <c r="G21" s="19">
        <v>30.6</v>
      </c>
      <c r="H21" s="19">
        <v>381</v>
      </c>
      <c r="I21" s="19">
        <v>1240</v>
      </c>
      <c r="J21" s="19">
        <v>1238</v>
      </c>
      <c r="K21" s="19" t="s">
        <v>194</v>
      </c>
      <c r="L21" s="19">
        <f t="shared" si="0"/>
        <v>2</v>
      </c>
      <c r="M21" s="19">
        <f t="shared" si="1"/>
        <v>-138</v>
      </c>
      <c r="N21" s="19">
        <v>1100</v>
      </c>
      <c r="O21" s="19">
        <v>326</v>
      </c>
      <c r="P21" s="19">
        <v>2.2999999999999998</v>
      </c>
      <c r="Q21" s="19">
        <v>17</v>
      </c>
      <c r="R21" s="19">
        <v>5.5016181229773462</v>
      </c>
      <c r="S21" s="19">
        <v>121</v>
      </c>
      <c r="T21" s="19">
        <v>41.28</v>
      </c>
      <c r="U21" s="19">
        <v>-0.70000000000000018</v>
      </c>
      <c r="V21" s="19">
        <v>-23.333333333333339</v>
      </c>
      <c r="W21" t="b">
        <f t="shared" si="2"/>
        <v>0</v>
      </c>
      <c r="X21" t="b">
        <f t="shared" si="3"/>
        <v>1</v>
      </c>
      <c r="Y21" t="b">
        <f t="shared" si="4"/>
        <v>1</v>
      </c>
      <c r="Z21" t="b">
        <f t="shared" si="5"/>
        <v>1</v>
      </c>
      <c r="AA21" t="str">
        <f t="shared" si="6"/>
        <v>FALSE</v>
      </c>
      <c r="AB21" t="b">
        <f t="shared" si="7"/>
        <v>0</v>
      </c>
      <c r="AC21" t="str">
        <f t="shared" si="8"/>
        <v>FALSE</v>
      </c>
      <c r="AD21">
        <f t="shared" si="10"/>
        <v>1238</v>
      </c>
      <c r="AE21" t="str">
        <f t="shared" si="10"/>
        <v>GODREJPROP</v>
      </c>
    </row>
    <row r="22" spans="1:31" x14ac:dyDescent="0.2">
      <c r="A22" s="19">
        <v>14</v>
      </c>
      <c r="B22" s="19">
        <v>4.2553191489361701</v>
      </c>
      <c r="C22" s="19">
        <v>171</v>
      </c>
      <c r="D22" s="19">
        <v>35.43</v>
      </c>
      <c r="E22" s="19">
        <v>-0.30000000000000004</v>
      </c>
      <c r="F22" s="19">
        <v>-18.750000000000004</v>
      </c>
      <c r="G22" s="19">
        <v>1.3</v>
      </c>
      <c r="H22" s="19">
        <v>343</v>
      </c>
      <c r="I22" s="19">
        <v>1400</v>
      </c>
      <c r="J22" s="19">
        <v>1238</v>
      </c>
      <c r="K22" s="19" t="s">
        <v>194</v>
      </c>
      <c r="L22" s="19">
        <f t="shared" si="0"/>
        <v>162</v>
      </c>
      <c r="M22" s="19">
        <f t="shared" si="1"/>
        <v>-98</v>
      </c>
      <c r="N22" s="38">
        <v>1140</v>
      </c>
      <c r="O22" s="19">
        <v>179</v>
      </c>
      <c r="P22" s="19">
        <v>4.05</v>
      </c>
      <c r="Q22" s="19">
        <v>12</v>
      </c>
      <c r="R22" s="19">
        <v>7.1856287425149699</v>
      </c>
      <c r="S22" s="19">
        <v>125</v>
      </c>
      <c r="T22" s="19">
        <v>36.28</v>
      </c>
      <c r="U22" s="19">
        <v>-2.0499999999999998</v>
      </c>
      <c r="V22" s="19">
        <v>-33.606557377049178</v>
      </c>
      <c r="W22" t="b">
        <f t="shared" si="2"/>
        <v>0</v>
      </c>
      <c r="X22" t="b">
        <f t="shared" si="3"/>
        <v>0</v>
      </c>
      <c r="Y22" t="b">
        <f t="shared" si="4"/>
        <v>1</v>
      </c>
      <c r="Z22" t="b">
        <f t="shared" si="5"/>
        <v>1</v>
      </c>
      <c r="AA22" t="str">
        <f t="shared" si="6"/>
        <v>FALSE</v>
      </c>
      <c r="AB22" t="b">
        <f t="shared" si="7"/>
        <v>1</v>
      </c>
      <c r="AC22" t="str">
        <f t="shared" si="8"/>
        <v>FALSE</v>
      </c>
      <c r="AD22">
        <f t="shared" si="10"/>
        <v>1238</v>
      </c>
      <c r="AE22" t="str">
        <f t="shared" si="10"/>
        <v>GODREJPROP</v>
      </c>
    </row>
    <row r="23" spans="1:31" x14ac:dyDescent="0.2">
      <c r="A23" s="19">
        <v>-17</v>
      </c>
      <c r="B23" s="19">
        <v>-2.2606382978723403</v>
      </c>
      <c r="C23" s="19">
        <v>1240</v>
      </c>
      <c r="D23" s="19">
        <v>31.54</v>
      </c>
      <c r="E23" s="19">
        <v>3</v>
      </c>
      <c r="F23" s="19">
        <v>13.274336283185839</v>
      </c>
      <c r="G23" s="19">
        <v>25.6</v>
      </c>
      <c r="H23" s="19">
        <v>735</v>
      </c>
      <c r="I23" s="19">
        <v>2300</v>
      </c>
      <c r="J23" s="19">
        <v>2221.5</v>
      </c>
      <c r="K23" s="19" t="s">
        <v>140</v>
      </c>
      <c r="L23" s="19">
        <f t="shared" si="0"/>
        <v>78.5</v>
      </c>
      <c r="M23" s="19">
        <f t="shared" si="1"/>
        <v>78.5</v>
      </c>
      <c r="N23" s="19">
        <v>2300</v>
      </c>
      <c r="O23" s="19">
        <v>415</v>
      </c>
      <c r="P23" s="19">
        <v>93.85</v>
      </c>
      <c r="Q23" s="19">
        <v>-9</v>
      </c>
      <c r="R23" s="19">
        <v>-2.1226415094339623</v>
      </c>
      <c r="S23" s="19">
        <v>21</v>
      </c>
      <c r="T23" s="19">
        <v>30.13</v>
      </c>
      <c r="U23" s="19">
        <v>-20.450000000000003</v>
      </c>
      <c r="V23" s="19">
        <v>-17.891513560804903</v>
      </c>
      <c r="W23" t="b">
        <f t="shared" si="2"/>
        <v>1</v>
      </c>
      <c r="X23" t="b">
        <f t="shared" si="3"/>
        <v>1</v>
      </c>
      <c r="Y23" t="b">
        <f t="shared" si="4"/>
        <v>0</v>
      </c>
      <c r="Z23" t="b">
        <f t="shared" si="5"/>
        <v>1</v>
      </c>
      <c r="AA23" t="str">
        <f t="shared" si="6"/>
        <v>FALSE</v>
      </c>
      <c r="AB23" t="b">
        <f t="shared" si="7"/>
        <v>1</v>
      </c>
      <c r="AC23" t="str">
        <f t="shared" si="8"/>
        <v>FALSE</v>
      </c>
      <c r="AD23">
        <f t="shared" si="10"/>
        <v>2221.5</v>
      </c>
      <c r="AE23" t="str">
        <f t="shared" si="10"/>
        <v>SRF</v>
      </c>
    </row>
    <row r="24" spans="1:31" x14ac:dyDescent="0.2">
      <c r="A24" s="19">
        <v>-21</v>
      </c>
      <c r="B24" s="19">
        <v>-2.9829545454545454</v>
      </c>
      <c r="C24" s="19">
        <v>586</v>
      </c>
      <c r="D24" s="19">
        <v>33.43</v>
      </c>
      <c r="E24" s="19">
        <v>0.74999999999999911</v>
      </c>
      <c r="F24" s="19">
        <v>9.4339622641509315</v>
      </c>
      <c r="G24" s="19">
        <v>8.6999999999999993</v>
      </c>
      <c r="H24" s="19">
        <v>683</v>
      </c>
      <c r="I24" s="19">
        <v>2400</v>
      </c>
      <c r="J24" s="19">
        <v>2221.5</v>
      </c>
      <c r="K24" s="19" t="s">
        <v>140</v>
      </c>
      <c r="L24" s="19">
        <f t="shared" si="0"/>
        <v>178.5</v>
      </c>
      <c r="M24" s="19">
        <f t="shared" si="1"/>
        <v>-21.5</v>
      </c>
      <c r="N24" s="19">
        <v>2200</v>
      </c>
      <c r="O24" s="19">
        <v>404</v>
      </c>
      <c r="P24" s="19">
        <v>38.5</v>
      </c>
      <c r="Q24" s="19">
        <v>-27</v>
      </c>
      <c r="R24" s="19">
        <v>-6.2645011600928076</v>
      </c>
      <c r="S24" s="19">
        <v>419</v>
      </c>
      <c r="T24" s="19">
        <v>31.21</v>
      </c>
      <c r="U24" s="19">
        <v>-12.600000000000001</v>
      </c>
      <c r="V24" s="19">
        <v>-24.657534246575345</v>
      </c>
      <c r="W24" t="b">
        <f t="shared" si="2"/>
        <v>1</v>
      </c>
      <c r="X24" t="b">
        <f t="shared" si="3"/>
        <v>1</v>
      </c>
      <c r="Y24" t="b">
        <f t="shared" si="4"/>
        <v>0</v>
      </c>
      <c r="Z24" t="b">
        <f t="shared" si="5"/>
        <v>1</v>
      </c>
      <c r="AA24" t="str">
        <f t="shared" si="6"/>
        <v>FALSE</v>
      </c>
      <c r="AB24" t="b">
        <f t="shared" si="7"/>
        <v>1</v>
      </c>
      <c r="AC24" t="str">
        <f t="shared" si="8"/>
        <v>FALSE</v>
      </c>
      <c r="AD24">
        <f t="shared" si="10"/>
        <v>2221.5</v>
      </c>
      <c r="AE24" t="str">
        <f t="shared" si="10"/>
        <v>SRF</v>
      </c>
    </row>
    <row r="25" spans="1:31" x14ac:dyDescent="0.2">
      <c r="A25" s="19">
        <v>-26</v>
      </c>
      <c r="B25" s="19">
        <v>-4</v>
      </c>
      <c r="C25" s="19">
        <v>345</v>
      </c>
      <c r="D25" s="19">
        <v>36.630000000000003</v>
      </c>
      <c r="E25" s="19">
        <v>-0.10000000000000009</v>
      </c>
      <c r="F25" s="19">
        <v>-2.9411764705882382</v>
      </c>
      <c r="G25" s="19">
        <v>3.3</v>
      </c>
      <c r="H25" s="19">
        <v>624</v>
      </c>
      <c r="I25" s="19">
        <v>2500</v>
      </c>
      <c r="J25" s="19">
        <v>2221.5</v>
      </c>
      <c r="K25" s="19" t="s">
        <v>140</v>
      </c>
      <c r="L25" s="19">
        <f t="shared" si="0"/>
        <v>278.5</v>
      </c>
      <c r="M25" s="19">
        <f t="shared" si="1"/>
        <v>-121.5</v>
      </c>
      <c r="N25" s="19">
        <v>2100</v>
      </c>
      <c r="O25" s="19">
        <v>357</v>
      </c>
      <c r="P25" s="19">
        <v>11.5</v>
      </c>
      <c r="Q25" s="19">
        <v>-17</v>
      </c>
      <c r="R25" s="19">
        <v>-4.5454545454545459</v>
      </c>
      <c r="S25" s="19">
        <v>267</v>
      </c>
      <c r="T25" s="19">
        <v>32.450000000000003</v>
      </c>
      <c r="U25" s="19">
        <v>-5.75</v>
      </c>
      <c r="V25" s="19">
        <v>-33.333333333333329</v>
      </c>
      <c r="W25" t="b">
        <f t="shared" si="2"/>
        <v>1</v>
      </c>
      <c r="X25" t="b">
        <f t="shared" si="3"/>
        <v>0</v>
      </c>
      <c r="Y25" t="b">
        <f t="shared" si="4"/>
        <v>0</v>
      </c>
      <c r="Z25" t="b">
        <f t="shared" si="5"/>
        <v>1</v>
      </c>
      <c r="AA25" t="str">
        <f t="shared" si="6"/>
        <v>FALSE</v>
      </c>
      <c r="AB25" t="b">
        <f t="shared" si="7"/>
        <v>0</v>
      </c>
      <c r="AC25" t="str">
        <f t="shared" si="8"/>
        <v>FALSE</v>
      </c>
      <c r="AD25">
        <f t="shared" si="10"/>
        <v>2221.5</v>
      </c>
      <c r="AE25" t="str">
        <f t="shared" si="10"/>
        <v>SRF</v>
      </c>
    </row>
    <row r="26" spans="1:31" x14ac:dyDescent="0.2">
      <c r="A26" s="19">
        <v>-212</v>
      </c>
      <c r="B26" s="19">
        <v>-14.133333333333333</v>
      </c>
      <c r="C26" s="19">
        <v>1161</v>
      </c>
      <c r="D26" s="19">
        <v>22.75</v>
      </c>
      <c r="E26" s="19">
        <v>0.84999999999999964</v>
      </c>
      <c r="F26" s="19">
        <v>16.50485436893203</v>
      </c>
      <c r="G26" s="19">
        <v>6</v>
      </c>
      <c r="H26" s="19">
        <v>1288</v>
      </c>
      <c r="I26" s="19">
        <v>1100</v>
      </c>
      <c r="J26" s="19">
        <v>1061.05</v>
      </c>
      <c r="K26" s="19" t="s">
        <v>101</v>
      </c>
      <c r="L26" s="19">
        <f t="shared" si="0"/>
        <v>38.950000000000045</v>
      </c>
      <c r="M26" s="19">
        <f t="shared" si="1"/>
        <v>-61.049999999999955</v>
      </c>
      <c r="N26" s="19">
        <v>1000</v>
      </c>
      <c r="O26" s="19">
        <v>481</v>
      </c>
      <c r="P26" s="19">
        <v>2.15</v>
      </c>
      <c r="Q26" s="19">
        <v>21</v>
      </c>
      <c r="R26" s="19">
        <v>4.5652173913043477</v>
      </c>
      <c r="S26" s="19">
        <v>514</v>
      </c>
      <c r="T26" s="19">
        <v>25.27</v>
      </c>
      <c r="U26" s="19">
        <v>-1.7000000000000002</v>
      </c>
      <c r="V26" s="19">
        <v>-44.155844155844157</v>
      </c>
      <c r="W26" t="b">
        <f t="shared" si="2"/>
        <v>1</v>
      </c>
      <c r="X26" t="b">
        <f t="shared" si="3"/>
        <v>1</v>
      </c>
      <c r="Y26" t="b">
        <f t="shared" si="4"/>
        <v>1</v>
      </c>
      <c r="Z26" t="b">
        <f t="shared" si="5"/>
        <v>1</v>
      </c>
      <c r="AA26" t="str">
        <f t="shared" si="6"/>
        <v>FALSE</v>
      </c>
      <c r="AB26" t="b">
        <f t="shared" si="7"/>
        <v>1</v>
      </c>
      <c r="AC26" t="str">
        <f t="shared" si="8"/>
        <v>TRUE</v>
      </c>
      <c r="AD26">
        <f t="shared" si="10"/>
        <v>1061.05</v>
      </c>
      <c r="AE26" t="str">
        <f t="shared" si="10"/>
        <v>CIPLA</v>
      </c>
    </row>
    <row r="27" spans="1:31" x14ac:dyDescent="0.2">
      <c r="A27" s="19">
        <v>-13</v>
      </c>
      <c r="B27" s="19">
        <v>-1.8840579710144927</v>
      </c>
      <c r="C27" s="19">
        <v>150</v>
      </c>
      <c r="D27" s="19">
        <v>33.450000000000003</v>
      </c>
      <c r="E27" s="19">
        <v>5.0000000000000044E-2</v>
      </c>
      <c r="F27" s="19">
        <v>6.6666666666666723</v>
      </c>
      <c r="G27" s="19">
        <v>0.8</v>
      </c>
      <c r="H27" s="19">
        <v>677</v>
      </c>
      <c r="I27" s="19">
        <v>1200</v>
      </c>
      <c r="J27" s="19">
        <v>1061.05</v>
      </c>
      <c r="K27" s="19" t="s">
        <v>101</v>
      </c>
      <c r="L27" s="19">
        <f t="shared" si="0"/>
        <v>138.95000000000005</v>
      </c>
      <c r="M27" s="19">
        <f t="shared" si="1"/>
        <v>-11.049999999999955</v>
      </c>
      <c r="N27" s="19">
        <v>1050</v>
      </c>
      <c r="O27" s="19">
        <v>330</v>
      </c>
      <c r="P27" s="19">
        <v>11.5</v>
      </c>
      <c r="Q27" s="19">
        <v>1</v>
      </c>
      <c r="R27" s="19">
        <v>0.303951367781155</v>
      </c>
      <c r="S27" s="19">
        <v>698</v>
      </c>
      <c r="T27" s="19">
        <v>22.6</v>
      </c>
      <c r="U27" s="19">
        <v>-6.8500000000000014</v>
      </c>
      <c r="V27" s="19">
        <v>-37.32970027247957</v>
      </c>
      <c r="W27" t="b">
        <f t="shared" si="2"/>
        <v>1</v>
      </c>
      <c r="X27" t="b">
        <f t="shared" si="3"/>
        <v>1</v>
      </c>
      <c r="Y27" t="b">
        <f t="shared" si="4"/>
        <v>1</v>
      </c>
      <c r="Z27" t="b">
        <f t="shared" si="5"/>
        <v>1</v>
      </c>
      <c r="AA27" t="str">
        <f t="shared" si="6"/>
        <v>FALSE</v>
      </c>
      <c r="AB27" t="b">
        <f t="shared" si="7"/>
        <v>1</v>
      </c>
      <c r="AC27" t="str">
        <f t="shared" si="8"/>
        <v>TRUE</v>
      </c>
      <c r="AD27">
        <f t="shared" si="10"/>
        <v>1061.05</v>
      </c>
      <c r="AE27" t="str">
        <f t="shared" si="10"/>
        <v>CIPLA</v>
      </c>
    </row>
    <row r="28" spans="1:31" x14ac:dyDescent="0.2">
      <c r="A28" s="19">
        <v>-59</v>
      </c>
      <c r="B28" s="19">
        <v>-11.007462686567164</v>
      </c>
      <c r="C28" s="19">
        <v>934</v>
      </c>
      <c r="D28" s="19">
        <v>21.85</v>
      </c>
      <c r="E28" s="19">
        <v>2.2000000000000011</v>
      </c>
      <c r="F28" s="19">
        <v>24.858757062146903</v>
      </c>
      <c r="G28" s="19">
        <v>11.05</v>
      </c>
      <c r="H28" s="19">
        <v>477</v>
      </c>
      <c r="I28" s="19">
        <v>1080</v>
      </c>
      <c r="J28" s="19">
        <v>1061.05</v>
      </c>
      <c r="K28" s="19" t="s">
        <v>101</v>
      </c>
      <c r="L28" s="19">
        <f t="shared" si="0"/>
        <v>18.950000000000045</v>
      </c>
      <c r="M28" s="19">
        <f t="shared" si="1"/>
        <v>18.950000000000045</v>
      </c>
      <c r="N28" s="19">
        <v>1080</v>
      </c>
      <c r="O28" s="19">
        <v>311</v>
      </c>
      <c r="P28" s="19">
        <v>27.5</v>
      </c>
      <c r="Q28" s="19">
        <v>-10</v>
      </c>
      <c r="R28" s="19">
        <v>-3.1152647975077881</v>
      </c>
      <c r="S28" s="19">
        <v>38</v>
      </c>
      <c r="T28" s="19">
        <v>23.61</v>
      </c>
      <c r="U28" s="19">
        <v>-10.200000000000003</v>
      </c>
      <c r="V28" s="19">
        <v>-27.055702917771889</v>
      </c>
      <c r="W28" t="b">
        <f t="shared" si="2"/>
        <v>1</v>
      </c>
      <c r="X28" t="b">
        <f t="shared" si="3"/>
        <v>1</v>
      </c>
      <c r="Y28" t="b">
        <f t="shared" si="4"/>
        <v>0</v>
      </c>
      <c r="Z28" t="b">
        <f t="shared" si="5"/>
        <v>1</v>
      </c>
      <c r="AA28" t="str">
        <f t="shared" si="6"/>
        <v>FALSE</v>
      </c>
      <c r="AB28" t="b">
        <f t="shared" si="7"/>
        <v>1</v>
      </c>
      <c r="AC28" t="str">
        <f t="shared" si="8"/>
        <v>FALSE</v>
      </c>
      <c r="AD28">
        <f t="shared" si="10"/>
        <v>1061.05</v>
      </c>
      <c r="AE28" t="str">
        <f t="shared" si="10"/>
        <v>CIPLA</v>
      </c>
    </row>
    <row r="29" spans="1:31" x14ac:dyDescent="0.2">
      <c r="A29" s="19">
        <v>-99</v>
      </c>
      <c r="B29" s="19">
        <v>-6.9182389937106921</v>
      </c>
      <c r="C29" s="19">
        <v>2286</v>
      </c>
      <c r="D29" s="19">
        <v>37.020000000000003</v>
      </c>
      <c r="E29" s="19">
        <v>3.5500000000000007</v>
      </c>
      <c r="F29" s="19">
        <v>19.667590027700836</v>
      </c>
      <c r="G29" s="19">
        <v>21.6</v>
      </c>
      <c r="H29" s="19">
        <v>1332</v>
      </c>
      <c r="I29" s="19">
        <v>4000</v>
      </c>
      <c r="J29" s="19">
        <v>3712</v>
      </c>
      <c r="K29" s="19" t="s">
        <v>170</v>
      </c>
      <c r="L29" s="19">
        <f t="shared" si="0"/>
        <v>288</v>
      </c>
      <c r="M29" s="19">
        <f t="shared" si="1"/>
        <v>-212</v>
      </c>
      <c r="N29" s="19">
        <v>3500</v>
      </c>
      <c r="O29" s="19">
        <v>430</v>
      </c>
      <c r="P29" s="19">
        <v>22.4</v>
      </c>
      <c r="Q29" s="19">
        <v>-64</v>
      </c>
      <c r="R29" s="19">
        <v>-12.955465587044534</v>
      </c>
      <c r="S29" s="19">
        <v>985</v>
      </c>
      <c r="T29" s="19">
        <v>35.24</v>
      </c>
      <c r="U29" s="19">
        <v>-13.300000000000004</v>
      </c>
      <c r="V29" s="19">
        <v>-37.254901960784323</v>
      </c>
      <c r="W29" t="b">
        <f t="shared" si="2"/>
        <v>1</v>
      </c>
      <c r="X29" t="b">
        <f t="shared" si="3"/>
        <v>1</v>
      </c>
      <c r="Y29" t="b">
        <f t="shared" si="4"/>
        <v>0</v>
      </c>
      <c r="Z29" t="b">
        <f t="shared" si="5"/>
        <v>1</v>
      </c>
      <c r="AA29" t="str">
        <f t="shared" si="6"/>
        <v>FALSE</v>
      </c>
      <c r="AB29" t="b">
        <f t="shared" si="7"/>
        <v>1</v>
      </c>
      <c r="AC29" t="str">
        <f t="shared" si="8"/>
        <v>FALSE</v>
      </c>
      <c r="AD29">
        <f t="shared" si="10"/>
        <v>3712</v>
      </c>
      <c r="AE29" t="str">
        <f t="shared" si="10"/>
        <v>NAUKRI</v>
      </c>
    </row>
    <row r="30" spans="1:31" x14ac:dyDescent="0.2">
      <c r="A30" s="19">
        <v>-185</v>
      </c>
      <c r="B30" s="19">
        <v>-17.273576097105508</v>
      </c>
      <c r="C30" s="19">
        <v>1042</v>
      </c>
      <c r="D30" s="19">
        <v>39.89</v>
      </c>
      <c r="E30" s="19">
        <v>0.40000000000000036</v>
      </c>
      <c r="F30" s="19">
        <v>6.0606060606060659</v>
      </c>
      <c r="G30" s="19">
        <v>7</v>
      </c>
      <c r="H30" s="19">
        <v>886</v>
      </c>
      <c r="I30" s="19">
        <v>4200</v>
      </c>
      <c r="J30" s="19">
        <v>3712</v>
      </c>
      <c r="K30" s="19" t="s">
        <v>170</v>
      </c>
      <c r="L30" s="19">
        <f t="shared" si="0"/>
        <v>488</v>
      </c>
      <c r="M30" s="19">
        <f t="shared" si="1"/>
        <v>-12</v>
      </c>
      <c r="N30" s="19">
        <v>3700</v>
      </c>
      <c r="O30" s="19">
        <v>413</v>
      </c>
      <c r="P30" s="19">
        <v>82.65</v>
      </c>
      <c r="Q30" s="19">
        <v>-22</v>
      </c>
      <c r="R30" s="19">
        <v>-5.0574712643678161</v>
      </c>
      <c r="S30" s="19">
        <v>1089</v>
      </c>
      <c r="T30" s="19">
        <v>34</v>
      </c>
      <c r="U30" s="19">
        <v>-32.699999999999989</v>
      </c>
      <c r="V30" s="19">
        <v>-28.348504551365401</v>
      </c>
      <c r="W30" t="b">
        <f t="shared" si="2"/>
        <v>1</v>
      </c>
      <c r="X30" t="b">
        <f t="shared" si="3"/>
        <v>1</v>
      </c>
      <c r="Y30" t="b">
        <f t="shared" si="4"/>
        <v>0</v>
      </c>
      <c r="Z30" t="b">
        <f t="shared" si="5"/>
        <v>1</v>
      </c>
      <c r="AA30" t="str">
        <f t="shared" si="6"/>
        <v>FALSE</v>
      </c>
      <c r="AB30" t="b">
        <f t="shared" si="7"/>
        <v>1</v>
      </c>
      <c r="AC30" t="str">
        <f t="shared" si="8"/>
        <v>FALSE</v>
      </c>
      <c r="AD30">
        <f t="shared" si="10"/>
        <v>3712</v>
      </c>
      <c r="AE30" t="str">
        <f t="shared" si="10"/>
        <v>NAUKRI</v>
      </c>
    </row>
    <row r="31" spans="1:31" x14ac:dyDescent="0.2">
      <c r="A31" s="19">
        <v>-186</v>
      </c>
      <c r="B31" s="19">
        <v>-17.547169811320753</v>
      </c>
      <c r="C31" s="19">
        <v>1457</v>
      </c>
      <c r="D31" s="19">
        <v>36.83</v>
      </c>
      <c r="E31" s="19">
        <v>8.7000000000000028</v>
      </c>
      <c r="F31" s="19">
        <v>27.488151658767784</v>
      </c>
      <c r="G31" s="19">
        <v>40.35</v>
      </c>
      <c r="H31" s="19">
        <v>874</v>
      </c>
      <c r="I31" s="19">
        <v>3900</v>
      </c>
      <c r="J31" s="19">
        <v>3712</v>
      </c>
      <c r="K31" s="19" t="s">
        <v>170</v>
      </c>
      <c r="L31" s="19">
        <f t="shared" si="0"/>
        <v>188</v>
      </c>
      <c r="M31" s="19">
        <f t="shared" si="1"/>
        <v>-112</v>
      </c>
      <c r="N31" s="19">
        <v>3600</v>
      </c>
      <c r="O31" s="19">
        <v>407</v>
      </c>
      <c r="P31" s="19">
        <v>42.5</v>
      </c>
      <c r="Q31" s="19">
        <v>-43</v>
      </c>
      <c r="R31" s="19">
        <v>-9.5555555555555554</v>
      </c>
      <c r="S31" s="19">
        <v>864</v>
      </c>
      <c r="T31" s="19">
        <v>33.380000000000003</v>
      </c>
      <c r="U31" s="19">
        <v>-24.599999999999994</v>
      </c>
      <c r="V31" s="19">
        <v>-36.661698956780917</v>
      </c>
      <c r="W31" t="b">
        <f t="shared" si="2"/>
        <v>1</v>
      </c>
      <c r="X31" t="b">
        <f t="shared" si="3"/>
        <v>1</v>
      </c>
      <c r="Y31" t="b">
        <f t="shared" si="4"/>
        <v>0</v>
      </c>
      <c r="Z31" t="b">
        <f t="shared" si="5"/>
        <v>1</v>
      </c>
      <c r="AA31" t="str">
        <f t="shared" si="6"/>
        <v>FALSE</v>
      </c>
      <c r="AB31" t="b">
        <f t="shared" si="7"/>
        <v>1</v>
      </c>
      <c r="AC31" t="str">
        <f t="shared" si="8"/>
        <v>FALSE</v>
      </c>
      <c r="AD31">
        <f t="shared" si="10"/>
        <v>3712</v>
      </c>
      <c r="AE31" t="str">
        <f t="shared" si="10"/>
        <v>NAUKRI</v>
      </c>
    </row>
    <row r="32" spans="1:31" x14ac:dyDescent="0.2">
      <c r="A32" s="19">
        <v>-40</v>
      </c>
      <c r="B32" s="19">
        <v>-7.9522862823061633</v>
      </c>
      <c r="C32" s="19">
        <v>652</v>
      </c>
      <c r="D32" s="19">
        <v>29.16</v>
      </c>
      <c r="E32" s="19">
        <v>1.0999999999999996</v>
      </c>
      <c r="F32" s="19">
        <v>12.571428571428566</v>
      </c>
      <c r="G32" s="19">
        <v>9.85</v>
      </c>
      <c r="H32" s="19">
        <v>463</v>
      </c>
      <c r="I32" s="19">
        <v>900</v>
      </c>
      <c r="J32" s="19">
        <v>873.15</v>
      </c>
      <c r="K32" s="19" t="s">
        <v>152</v>
      </c>
      <c r="L32" s="19">
        <f t="shared" si="0"/>
        <v>26.850000000000023</v>
      </c>
      <c r="M32" s="19">
        <f t="shared" si="1"/>
        <v>-73.149999999999977</v>
      </c>
      <c r="N32" s="19">
        <v>800</v>
      </c>
      <c r="O32" s="19">
        <v>254</v>
      </c>
      <c r="P32" s="19">
        <v>1.1000000000000001</v>
      </c>
      <c r="Q32" s="19">
        <v>-4</v>
      </c>
      <c r="R32" s="19">
        <v>-1.5503875968992249</v>
      </c>
      <c r="S32" s="19">
        <v>149</v>
      </c>
      <c r="T32" s="19">
        <v>30.14</v>
      </c>
      <c r="U32" s="19">
        <v>-0.75</v>
      </c>
      <c r="V32" s="19">
        <v>-40.54054054054054</v>
      </c>
      <c r="W32" t="b">
        <f t="shared" si="2"/>
        <v>1</v>
      </c>
      <c r="X32" t="b">
        <f t="shared" si="3"/>
        <v>1</v>
      </c>
      <c r="Y32" t="b">
        <f t="shared" si="4"/>
        <v>0</v>
      </c>
      <c r="Z32" t="b">
        <f t="shared" si="5"/>
        <v>1</v>
      </c>
      <c r="AA32" t="str">
        <f t="shared" si="6"/>
        <v>FALSE</v>
      </c>
      <c r="AB32" t="b">
        <f t="shared" si="7"/>
        <v>1</v>
      </c>
      <c r="AC32" t="str">
        <f t="shared" si="8"/>
        <v>FALSE</v>
      </c>
      <c r="AD32">
        <f t="shared" si="10"/>
        <v>873.15</v>
      </c>
      <c r="AE32" t="str">
        <f t="shared" si="10"/>
        <v>BHARATFORG</v>
      </c>
    </row>
    <row r="33" spans="1:31" x14ac:dyDescent="0.2">
      <c r="A33" s="19">
        <v>-50</v>
      </c>
      <c r="B33" s="19">
        <v>-12.376237623762377</v>
      </c>
      <c r="C33" s="19">
        <v>85</v>
      </c>
      <c r="D33" s="19">
        <v>37.119999999999997</v>
      </c>
      <c r="E33" s="19">
        <v>0</v>
      </c>
      <c r="F33" s="19">
        <v>0</v>
      </c>
      <c r="G33" s="19">
        <v>0.75</v>
      </c>
      <c r="H33" s="19">
        <v>354</v>
      </c>
      <c r="I33" s="19">
        <v>1000</v>
      </c>
      <c r="J33" s="19">
        <v>873.15</v>
      </c>
      <c r="K33" s="19" t="s">
        <v>152</v>
      </c>
      <c r="L33" s="19">
        <f t="shared" si="0"/>
        <v>126.85000000000002</v>
      </c>
      <c r="M33" s="19">
        <f t="shared" si="1"/>
        <v>-23.149999999999977</v>
      </c>
      <c r="N33" s="19">
        <v>850</v>
      </c>
      <c r="O33" s="19">
        <v>146</v>
      </c>
      <c r="P33" s="19">
        <v>7.5</v>
      </c>
      <c r="Q33" s="19">
        <v>26</v>
      </c>
      <c r="R33" s="19">
        <v>21.666666666666668</v>
      </c>
      <c r="S33" s="19">
        <v>253</v>
      </c>
      <c r="T33" s="19">
        <v>27.14</v>
      </c>
      <c r="U33" s="19">
        <v>-3.3000000000000007</v>
      </c>
      <c r="V33" s="19">
        <v>-30.555555555555557</v>
      </c>
      <c r="W33" t="b">
        <f t="shared" si="2"/>
        <v>1</v>
      </c>
      <c r="X33" t="b">
        <f t="shared" si="3"/>
        <v>0</v>
      </c>
      <c r="Y33" t="b">
        <f t="shared" si="4"/>
        <v>1</v>
      </c>
      <c r="Z33" t="b">
        <f t="shared" si="5"/>
        <v>1</v>
      </c>
      <c r="AA33" t="str">
        <f t="shared" si="6"/>
        <v>FALSE</v>
      </c>
      <c r="AB33" t="b">
        <f t="shared" si="7"/>
        <v>0</v>
      </c>
      <c r="AC33" t="str">
        <f t="shared" si="8"/>
        <v>FALSE</v>
      </c>
      <c r="AD33">
        <f t="shared" si="10"/>
        <v>873.15</v>
      </c>
      <c r="AE33" t="str">
        <f t="shared" si="10"/>
        <v>BHARATFORG</v>
      </c>
    </row>
    <row r="34" spans="1:31" x14ac:dyDescent="0.2">
      <c r="A34" s="19">
        <v>-27</v>
      </c>
      <c r="B34" s="19">
        <v>-8.2317073170731714</v>
      </c>
      <c r="C34" s="19">
        <v>819</v>
      </c>
      <c r="D34" s="19">
        <v>28.77</v>
      </c>
      <c r="E34" s="19">
        <v>1.8499999999999979</v>
      </c>
      <c r="F34" s="19">
        <v>12.091503267973842</v>
      </c>
      <c r="G34" s="19">
        <v>17.149999999999999</v>
      </c>
      <c r="H34" s="19">
        <v>301</v>
      </c>
      <c r="I34" s="19">
        <v>880</v>
      </c>
      <c r="J34" s="19">
        <v>873.15</v>
      </c>
      <c r="K34" s="19" t="s">
        <v>152</v>
      </c>
      <c r="L34" s="19">
        <f t="shared" si="0"/>
        <v>6.8500000000000227</v>
      </c>
      <c r="M34" s="19">
        <f t="shared" ref="M34:M52" si="11">N34-J34</f>
        <v>-33.149999999999977</v>
      </c>
      <c r="N34" s="19">
        <v>840</v>
      </c>
      <c r="O34" s="19">
        <v>143</v>
      </c>
      <c r="P34" s="19">
        <v>5.0999999999999996</v>
      </c>
      <c r="Q34" s="19">
        <v>-10</v>
      </c>
      <c r="R34" s="19">
        <v>-6.5359477124183005</v>
      </c>
      <c r="S34" s="19">
        <v>59</v>
      </c>
      <c r="T34" s="19">
        <v>27.29</v>
      </c>
      <c r="U34" s="19">
        <v>-2.5500000000000007</v>
      </c>
      <c r="V34" s="19">
        <v>-33.333333333333343</v>
      </c>
      <c r="W34" t="b">
        <f t="shared" si="2"/>
        <v>1</v>
      </c>
      <c r="X34" t="b">
        <f t="shared" si="3"/>
        <v>1</v>
      </c>
      <c r="Y34" t="b">
        <f t="shared" si="4"/>
        <v>0</v>
      </c>
      <c r="Z34" t="b">
        <f t="shared" si="5"/>
        <v>1</v>
      </c>
      <c r="AA34" t="str">
        <f t="shared" si="6"/>
        <v>FALSE</v>
      </c>
      <c r="AB34" t="b">
        <f t="shared" si="7"/>
        <v>1</v>
      </c>
      <c r="AC34" t="str">
        <f t="shared" si="8"/>
        <v>FALSE</v>
      </c>
      <c r="AD34">
        <f t="shared" si="10"/>
        <v>873.15</v>
      </c>
      <c r="AE34" t="str">
        <f t="shared" si="10"/>
        <v>BHARATFORG</v>
      </c>
    </row>
    <row r="35" spans="1:31" x14ac:dyDescent="0.2">
      <c r="A35" s="19">
        <v>1687</v>
      </c>
      <c r="B35" s="19">
        <v>25.591626213592232</v>
      </c>
      <c r="C35" s="19">
        <v>10601</v>
      </c>
      <c r="D35" s="19">
        <v>30.21</v>
      </c>
      <c r="E35" s="19">
        <v>-0.25</v>
      </c>
      <c r="F35" s="19">
        <v>-5.5555555555555554</v>
      </c>
      <c r="G35" s="19">
        <v>4.25</v>
      </c>
      <c r="H35" s="19">
        <v>8279</v>
      </c>
      <c r="I35" s="19">
        <v>1600</v>
      </c>
      <c r="J35" s="19">
        <v>1482.95</v>
      </c>
      <c r="K35" s="19" t="s">
        <v>64</v>
      </c>
      <c r="L35" s="19">
        <f t="shared" si="0"/>
        <v>117.04999999999995</v>
      </c>
      <c r="M35" s="19">
        <f t="shared" si="11"/>
        <v>-82.950000000000045</v>
      </c>
      <c r="N35" s="19">
        <v>1400</v>
      </c>
      <c r="O35" s="19">
        <v>4546</v>
      </c>
      <c r="P35" s="19">
        <v>6.8</v>
      </c>
      <c r="Q35" s="19">
        <v>1211</v>
      </c>
      <c r="R35" s="19">
        <v>36.31184407796102</v>
      </c>
      <c r="S35" s="19">
        <v>6788</v>
      </c>
      <c r="T35" s="19">
        <v>31.58</v>
      </c>
      <c r="U35" s="19">
        <v>-1.7500000000000009</v>
      </c>
      <c r="V35" s="19">
        <v>-20.467836257309951</v>
      </c>
      <c r="W35" t="b">
        <f t="shared" si="2"/>
        <v>0</v>
      </c>
      <c r="X35" t="b">
        <f t="shared" si="3"/>
        <v>0</v>
      </c>
      <c r="Y35" t="b">
        <f t="shared" si="4"/>
        <v>1</v>
      </c>
      <c r="Z35" t="b">
        <f t="shared" si="5"/>
        <v>1</v>
      </c>
      <c r="AA35" t="str">
        <f t="shared" si="6"/>
        <v>FALSE</v>
      </c>
      <c r="AB35" t="b">
        <f t="shared" si="7"/>
        <v>1</v>
      </c>
      <c r="AC35" t="str">
        <f t="shared" si="8"/>
        <v>FALSE</v>
      </c>
      <c r="AD35">
        <f t="shared" si="10"/>
        <v>1482.95</v>
      </c>
      <c r="AE35" t="str">
        <f t="shared" si="10"/>
        <v>INFY</v>
      </c>
    </row>
    <row r="36" spans="1:31" x14ac:dyDescent="0.2">
      <c r="A36" s="19">
        <v>1686</v>
      </c>
      <c r="B36" s="19">
        <v>29.989327641408753</v>
      </c>
      <c r="C36" s="19">
        <v>19839</v>
      </c>
      <c r="D36" s="19">
        <v>28.88</v>
      </c>
      <c r="E36" s="19">
        <v>1.6000000000000014</v>
      </c>
      <c r="F36" s="19">
        <v>6.3366336633663423</v>
      </c>
      <c r="G36" s="19">
        <v>26.85</v>
      </c>
      <c r="H36" s="19">
        <v>7308</v>
      </c>
      <c r="I36" s="19">
        <v>1500</v>
      </c>
      <c r="J36" s="19">
        <v>1482.95</v>
      </c>
      <c r="K36" s="19" t="s">
        <v>64</v>
      </c>
      <c r="L36" s="19">
        <f t="shared" si="0"/>
        <v>17.049999999999955</v>
      </c>
      <c r="M36" s="19">
        <f t="shared" si="11"/>
        <v>17.049999999999955</v>
      </c>
      <c r="N36" s="19">
        <v>1500</v>
      </c>
      <c r="O36" s="19">
        <v>3343</v>
      </c>
      <c r="P36" s="19">
        <v>38.5</v>
      </c>
      <c r="Q36" s="19">
        <v>193</v>
      </c>
      <c r="R36" s="19">
        <v>6.1269841269841274</v>
      </c>
      <c r="S36" s="19">
        <v>2789</v>
      </c>
      <c r="T36" s="19">
        <v>28.82</v>
      </c>
      <c r="U36" s="19">
        <v>-7.2000000000000028</v>
      </c>
      <c r="V36" s="19">
        <v>-15.754923413566747</v>
      </c>
      <c r="W36" t="b">
        <f t="shared" si="2"/>
        <v>0</v>
      </c>
      <c r="X36" t="b">
        <f t="shared" si="3"/>
        <v>1</v>
      </c>
      <c r="Y36" t="b">
        <f t="shared" si="4"/>
        <v>1</v>
      </c>
      <c r="Z36" t="b">
        <f t="shared" si="5"/>
        <v>1</v>
      </c>
      <c r="AA36" t="str">
        <f t="shared" si="6"/>
        <v>FALSE</v>
      </c>
      <c r="AB36" t="b">
        <f t="shared" si="7"/>
        <v>0</v>
      </c>
      <c r="AC36" t="str">
        <f t="shared" si="8"/>
        <v>FALSE</v>
      </c>
      <c r="AD36">
        <f t="shared" si="10"/>
        <v>1482.95</v>
      </c>
      <c r="AE36" t="str">
        <f t="shared" si="10"/>
        <v>INFY</v>
      </c>
    </row>
    <row r="37" spans="1:31" x14ac:dyDescent="0.2">
      <c r="A37" s="19">
        <v>1033</v>
      </c>
      <c r="B37" s="19">
        <v>26.727037516170764</v>
      </c>
      <c r="C37" s="19">
        <v>10744</v>
      </c>
      <c r="D37" s="19">
        <v>28.71</v>
      </c>
      <c r="E37" s="19">
        <v>0.89999999999999858</v>
      </c>
      <c r="F37" s="19">
        <v>4.9723756906077261</v>
      </c>
      <c r="G37" s="19">
        <v>19</v>
      </c>
      <c r="H37" s="19">
        <v>4898</v>
      </c>
      <c r="I37" s="19">
        <v>1520</v>
      </c>
      <c r="J37" s="19">
        <v>1482.95</v>
      </c>
      <c r="K37" s="19" t="s">
        <v>64</v>
      </c>
      <c r="L37" s="19">
        <f t="shared" si="0"/>
        <v>37.049999999999955</v>
      </c>
      <c r="M37" s="19">
        <f t="shared" si="11"/>
        <v>-22.950000000000045</v>
      </c>
      <c r="N37" s="19">
        <v>1460</v>
      </c>
      <c r="O37" s="19">
        <v>2432</v>
      </c>
      <c r="P37" s="19">
        <v>20.9</v>
      </c>
      <c r="Q37" s="19">
        <v>657</v>
      </c>
      <c r="R37" s="19">
        <v>37.014084507042256</v>
      </c>
      <c r="S37" s="19">
        <v>6800</v>
      </c>
      <c r="T37" s="19">
        <v>29.92</v>
      </c>
      <c r="U37" s="19">
        <v>-4.5500000000000007</v>
      </c>
      <c r="V37" s="19">
        <v>-17.878192534381142</v>
      </c>
      <c r="W37" t="b">
        <f t="shared" si="2"/>
        <v>0</v>
      </c>
      <c r="X37" t="b">
        <f t="shared" si="3"/>
        <v>1</v>
      </c>
      <c r="Y37" t="b">
        <f t="shared" si="4"/>
        <v>1</v>
      </c>
      <c r="Z37" t="b">
        <f t="shared" si="5"/>
        <v>1</v>
      </c>
      <c r="AA37" t="str">
        <f t="shared" si="6"/>
        <v>FALSE</v>
      </c>
      <c r="AB37" t="b">
        <f t="shared" si="7"/>
        <v>0</v>
      </c>
      <c r="AC37" t="str">
        <f t="shared" si="8"/>
        <v>FALSE</v>
      </c>
      <c r="AD37">
        <f t="shared" si="10"/>
        <v>1482.95</v>
      </c>
      <c r="AE37" t="str">
        <f t="shared" si="10"/>
        <v>INFY</v>
      </c>
    </row>
    <row r="38" spans="1:31" x14ac:dyDescent="0.2">
      <c r="A38" s="19">
        <v>-33</v>
      </c>
      <c r="B38" s="19">
        <v>-2.122186495176849</v>
      </c>
      <c r="C38" s="19">
        <v>3654</v>
      </c>
      <c r="D38" s="19">
        <v>20.59</v>
      </c>
      <c r="E38" s="19">
        <v>12.550000000000004</v>
      </c>
      <c r="F38" s="19">
        <v>63.867684478371523</v>
      </c>
      <c r="G38" s="19">
        <v>32.200000000000003</v>
      </c>
      <c r="H38" s="19">
        <v>1522</v>
      </c>
      <c r="I38" s="19">
        <v>1300</v>
      </c>
      <c r="J38" s="19">
        <v>1316</v>
      </c>
      <c r="K38" s="19" t="s">
        <v>96</v>
      </c>
      <c r="L38" s="19">
        <f t="shared" si="0"/>
        <v>-16</v>
      </c>
      <c r="M38" s="19">
        <f t="shared" si="11"/>
        <v>-36</v>
      </c>
      <c r="N38" s="19">
        <v>1280</v>
      </c>
      <c r="O38" s="19">
        <v>384</v>
      </c>
      <c r="P38" s="19">
        <v>7.5</v>
      </c>
      <c r="Q38" s="19">
        <v>58</v>
      </c>
      <c r="R38" s="19">
        <v>17.791411042944784</v>
      </c>
      <c r="S38" s="19">
        <v>554</v>
      </c>
      <c r="T38" s="19">
        <v>22.66</v>
      </c>
      <c r="U38" s="19">
        <v>-6.1999999999999993</v>
      </c>
      <c r="V38" s="19">
        <v>-45.255474452554736</v>
      </c>
      <c r="W38" t="b">
        <f t="shared" si="2"/>
        <v>1</v>
      </c>
      <c r="X38" t="b">
        <f t="shared" si="3"/>
        <v>1</v>
      </c>
      <c r="Y38" t="b">
        <f t="shared" si="4"/>
        <v>1</v>
      </c>
      <c r="Z38" t="b">
        <f t="shared" si="5"/>
        <v>1</v>
      </c>
      <c r="AA38" t="str">
        <f t="shared" si="6"/>
        <v>Short Covering Candidate</v>
      </c>
      <c r="AB38" t="b">
        <f t="shared" si="7"/>
        <v>1</v>
      </c>
      <c r="AC38" t="str">
        <f t="shared" si="8"/>
        <v>TRUE</v>
      </c>
      <c r="AD38">
        <f t="shared" si="10"/>
        <v>1316</v>
      </c>
      <c r="AE38" t="str">
        <f t="shared" si="10"/>
        <v>SBILIFE</v>
      </c>
    </row>
    <row r="39" spans="1:31" x14ac:dyDescent="0.2">
      <c r="A39" s="19">
        <v>519</v>
      </c>
      <c r="B39" s="19">
        <v>152.19941348973606</v>
      </c>
      <c r="C39" s="19">
        <v>2662</v>
      </c>
      <c r="D39" s="19">
        <v>23.68</v>
      </c>
      <c r="E39" s="19">
        <v>7.8</v>
      </c>
      <c r="F39" s="19">
        <v>104.69798657718121</v>
      </c>
      <c r="G39" s="19">
        <v>15.25</v>
      </c>
      <c r="H39" s="19">
        <v>860</v>
      </c>
      <c r="I39" s="19">
        <v>1340</v>
      </c>
      <c r="J39" s="19">
        <v>1316</v>
      </c>
      <c r="K39" s="19" t="s">
        <v>96</v>
      </c>
      <c r="L39" s="19">
        <f t="shared" si="0"/>
        <v>24</v>
      </c>
      <c r="M39" s="19">
        <f t="shared" si="11"/>
        <v>-16</v>
      </c>
      <c r="N39" s="19">
        <v>1300</v>
      </c>
      <c r="O39" s="19">
        <v>359</v>
      </c>
      <c r="P39" s="19">
        <v>14.4</v>
      </c>
      <c r="Q39" s="19">
        <v>59</v>
      </c>
      <c r="R39" s="19">
        <v>19.666666666666668</v>
      </c>
      <c r="S39" s="19">
        <v>796</v>
      </c>
      <c r="T39" s="19">
        <v>23.68</v>
      </c>
      <c r="U39" s="19">
        <v>-8.2000000000000011</v>
      </c>
      <c r="V39" s="19">
        <v>-36.283185840707965</v>
      </c>
      <c r="W39" t="b">
        <f t="shared" si="2"/>
        <v>0</v>
      </c>
      <c r="X39" t="b">
        <f t="shared" si="3"/>
        <v>1</v>
      </c>
      <c r="Y39" t="b">
        <f t="shared" si="4"/>
        <v>1</v>
      </c>
      <c r="Z39" t="b">
        <f t="shared" si="5"/>
        <v>1</v>
      </c>
      <c r="AA39" t="str">
        <f t="shared" si="6"/>
        <v>FALSE</v>
      </c>
      <c r="AB39" t="b">
        <f t="shared" si="7"/>
        <v>0</v>
      </c>
      <c r="AC39" t="str">
        <f t="shared" si="8"/>
        <v>FALSE</v>
      </c>
      <c r="AD39">
        <f t="shared" si="10"/>
        <v>1316</v>
      </c>
      <c r="AE39" t="str">
        <f t="shared" si="10"/>
        <v>SBILIFE</v>
      </c>
    </row>
    <row r="40" spans="1:31" x14ac:dyDescent="0.2">
      <c r="A40" s="19">
        <v>-28</v>
      </c>
      <c r="B40" s="19">
        <v>-3.8514442916093534</v>
      </c>
      <c r="C40" s="19">
        <v>145</v>
      </c>
      <c r="D40" s="19">
        <v>19.07</v>
      </c>
      <c r="E40" s="19">
        <v>15.600000000000001</v>
      </c>
      <c r="F40" s="19">
        <v>52.173913043478272</v>
      </c>
      <c r="G40" s="19">
        <v>45.5</v>
      </c>
      <c r="H40" s="19">
        <v>699</v>
      </c>
      <c r="I40" s="19">
        <v>1280</v>
      </c>
      <c r="J40" s="19">
        <v>1316</v>
      </c>
      <c r="K40" s="19" t="s">
        <v>96</v>
      </c>
      <c r="L40" s="19">
        <f t="shared" si="0"/>
        <v>-36</v>
      </c>
      <c r="M40" s="19">
        <f t="shared" si="11"/>
        <v>-56</v>
      </c>
      <c r="N40" s="19">
        <v>1260</v>
      </c>
      <c r="O40" s="19">
        <v>328</v>
      </c>
      <c r="P40" s="19">
        <v>4.25</v>
      </c>
      <c r="Q40" s="19">
        <v>5</v>
      </c>
      <c r="R40" s="19">
        <v>1.5479876160990713</v>
      </c>
      <c r="S40" s="19">
        <v>544</v>
      </c>
      <c r="T40" s="19">
        <v>23.55</v>
      </c>
      <c r="U40" s="19">
        <v>-3.3</v>
      </c>
      <c r="V40" s="19">
        <v>-43.70860927152318</v>
      </c>
      <c r="W40" t="b">
        <f t="shared" si="2"/>
        <v>1</v>
      </c>
      <c r="X40" t="b">
        <f t="shared" si="3"/>
        <v>1</v>
      </c>
      <c r="Y40" t="b">
        <f t="shared" si="4"/>
        <v>1</v>
      </c>
      <c r="Z40" t="b">
        <f t="shared" si="5"/>
        <v>1</v>
      </c>
      <c r="AA40" t="str">
        <f t="shared" si="6"/>
        <v>Short Covering Candidate</v>
      </c>
      <c r="AB40" t="b">
        <f t="shared" si="7"/>
        <v>1</v>
      </c>
      <c r="AC40" t="str">
        <f t="shared" si="8"/>
        <v>TRUE</v>
      </c>
      <c r="AD40">
        <f t="shared" si="10"/>
        <v>1316</v>
      </c>
      <c r="AE40" t="str">
        <f t="shared" si="10"/>
        <v>SBILIFE</v>
      </c>
    </row>
    <row r="41" spans="1:31" x14ac:dyDescent="0.2">
      <c r="A41" s="19">
        <v>10</v>
      </c>
      <c r="B41" s="19">
        <v>10.416666666666666</v>
      </c>
      <c r="C41" s="19">
        <v>68</v>
      </c>
      <c r="D41" s="19">
        <v>33.630000000000003</v>
      </c>
      <c r="E41" s="19">
        <v>11.550000000000004</v>
      </c>
      <c r="F41" s="19">
        <v>35.925349922239519</v>
      </c>
      <c r="G41" s="19">
        <v>43.7</v>
      </c>
      <c r="H41" s="19">
        <v>106</v>
      </c>
      <c r="I41" s="19">
        <v>3000</v>
      </c>
      <c r="J41" s="19">
        <v>2915.9</v>
      </c>
      <c r="K41" s="19" t="s">
        <v>180</v>
      </c>
      <c r="L41" s="19">
        <f t="shared" si="0"/>
        <v>84.099999999999909</v>
      </c>
      <c r="M41" s="19">
        <f t="shared" si="11"/>
        <v>-115.90000000000009</v>
      </c>
      <c r="N41" s="19">
        <v>2800</v>
      </c>
      <c r="O41" s="19">
        <v>23</v>
      </c>
      <c r="P41" s="19">
        <v>25.4</v>
      </c>
      <c r="Q41" s="19">
        <v>4</v>
      </c>
      <c r="R41" s="19">
        <v>21.05263157894737</v>
      </c>
      <c r="S41" s="19">
        <v>43</v>
      </c>
      <c r="T41" s="19">
        <v>33.229999999999997</v>
      </c>
      <c r="U41" s="19">
        <v>-17</v>
      </c>
      <c r="V41" s="19">
        <v>-40.094339622641513</v>
      </c>
      <c r="W41" t="b">
        <f t="shared" si="2"/>
        <v>0</v>
      </c>
      <c r="X41" t="b">
        <f t="shared" si="3"/>
        <v>1</v>
      </c>
      <c r="Y41" t="b">
        <f t="shared" si="4"/>
        <v>1</v>
      </c>
      <c r="Z41" t="b">
        <f t="shared" si="5"/>
        <v>1</v>
      </c>
      <c r="AA41" t="str">
        <f t="shared" si="6"/>
        <v>FALSE</v>
      </c>
      <c r="AB41" t="b">
        <f t="shared" si="7"/>
        <v>0</v>
      </c>
      <c r="AC41" t="str">
        <f t="shared" si="8"/>
        <v>FALSE</v>
      </c>
      <c r="AD41">
        <f t="shared" si="10"/>
        <v>2915.9</v>
      </c>
      <c r="AE41" t="str">
        <f t="shared" si="10"/>
        <v>JKCEMENT</v>
      </c>
    </row>
    <row r="42" spans="1:31" x14ac:dyDescent="0.2">
      <c r="A42" s="19">
        <v>31</v>
      </c>
      <c r="B42" s="19">
        <v>163.15789473684211</v>
      </c>
      <c r="C42" s="19">
        <v>69</v>
      </c>
      <c r="D42" s="19">
        <v>33.07</v>
      </c>
      <c r="E42" s="19">
        <v>3.25</v>
      </c>
      <c r="F42" s="19">
        <v>22.033898305084744</v>
      </c>
      <c r="G42" s="19">
        <v>18</v>
      </c>
      <c r="H42" s="19">
        <v>50</v>
      </c>
      <c r="I42" s="19">
        <v>3100</v>
      </c>
      <c r="J42" s="19">
        <v>2915.9</v>
      </c>
      <c r="K42" s="19" t="s">
        <v>180</v>
      </c>
      <c r="L42" s="19">
        <f t="shared" si="0"/>
        <v>184.09999999999991</v>
      </c>
      <c r="M42" s="19">
        <f t="shared" si="11"/>
        <v>-15.900000000000091</v>
      </c>
      <c r="N42" s="19">
        <v>2900</v>
      </c>
      <c r="O42" s="19">
        <v>15</v>
      </c>
      <c r="P42" s="19">
        <v>60</v>
      </c>
      <c r="Q42" s="19">
        <v>0</v>
      </c>
      <c r="R42" s="19">
        <v>0</v>
      </c>
      <c r="S42" s="19">
        <v>3</v>
      </c>
      <c r="T42" s="19">
        <v>33.11</v>
      </c>
      <c r="U42" s="19">
        <v>-28.849999999999994</v>
      </c>
      <c r="V42" s="19">
        <v>-32.470455824423183</v>
      </c>
      <c r="W42" t="b">
        <f t="shared" si="2"/>
        <v>0</v>
      </c>
      <c r="X42" t="b">
        <f t="shared" si="3"/>
        <v>1</v>
      </c>
      <c r="Y42" t="b">
        <f t="shared" si="4"/>
        <v>0</v>
      </c>
      <c r="Z42" t="b">
        <f t="shared" si="5"/>
        <v>1</v>
      </c>
      <c r="AA42" t="str">
        <f t="shared" si="6"/>
        <v>FALSE</v>
      </c>
      <c r="AB42" t="b">
        <f t="shared" si="7"/>
        <v>0</v>
      </c>
      <c r="AC42" t="str">
        <f t="shared" si="8"/>
        <v>FALSE</v>
      </c>
      <c r="AD42">
        <f t="shared" si="10"/>
        <v>2915.9</v>
      </c>
      <c r="AE42" t="str">
        <f t="shared" si="10"/>
        <v>JKCEMENT</v>
      </c>
    </row>
    <row r="43" spans="1:31" x14ac:dyDescent="0.2">
      <c r="A43" s="19">
        <v>10</v>
      </c>
      <c r="B43" s="19">
        <v>43.478260869565219</v>
      </c>
      <c r="C43" s="19">
        <v>81</v>
      </c>
      <c r="D43" s="19">
        <v>32.090000000000003</v>
      </c>
      <c r="E43" s="19">
        <v>19</v>
      </c>
      <c r="F43" s="19">
        <v>29.230769230769234</v>
      </c>
      <c r="G43" s="19">
        <v>84</v>
      </c>
      <c r="H43" s="19">
        <v>33</v>
      </c>
      <c r="I43" s="19">
        <v>2900</v>
      </c>
      <c r="J43" s="19">
        <v>2915.9</v>
      </c>
      <c r="K43" s="19" t="s">
        <v>180</v>
      </c>
      <c r="L43" s="19">
        <f t="shared" si="0"/>
        <v>-15.900000000000091</v>
      </c>
      <c r="M43" s="19">
        <f t="shared" si="11"/>
        <v>-215.90000000000009</v>
      </c>
      <c r="N43" s="19">
        <v>2700</v>
      </c>
      <c r="O43" s="19">
        <v>12</v>
      </c>
      <c r="P43" s="19">
        <v>10</v>
      </c>
      <c r="Q43" s="19">
        <v>0</v>
      </c>
      <c r="R43" s="19">
        <v>0</v>
      </c>
      <c r="S43" s="19">
        <v>1</v>
      </c>
      <c r="T43" s="19">
        <v>35.01</v>
      </c>
      <c r="U43" s="19">
        <v>-3.25</v>
      </c>
      <c r="V43" s="19">
        <v>-24.528301886792452</v>
      </c>
      <c r="W43" t="b">
        <f t="shared" si="2"/>
        <v>0</v>
      </c>
      <c r="X43" t="b">
        <f t="shared" si="3"/>
        <v>1</v>
      </c>
      <c r="Y43" t="b">
        <f t="shared" si="4"/>
        <v>0</v>
      </c>
      <c r="Z43" t="b">
        <f t="shared" si="5"/>
        <v>1</v>
      </c>
      <c r="AA43" t="str">
        <f t="shared" si="6"/>
        <v>MAX PAIN</v>
      </c>
      <c r="AB43" t="b">
        <f t="shared" si="7"/>
        <v>0</v>
      </c>
      <c r="AC43" t="str">
        <f t="shared" si="8"/>
        <v>FALSE</v>
      </c>
      <c r="AD43">
        <f t="shared" si="10"/>
        <v>2915.9</v>
      </c>
      <c r="AE43" t="str">
        <f t="shared" si="10"/>
        <v>JKCEMENT</v>
      </c>
    </row>
    <row r="44" spans="1:31" x14ac:dyDescent="0.2">
      <c r="A44" s="19">
        <v>41</v>
      </c>
      <c r="B44" s="19">
        <v>26.623376623376622</v>
      </c>
      <c r="C44" s="19">
        <v>259</v>
      </c>
      <c r="D44" s="19">
        <v>29.22</v>
      </c>
      <c r="E44" s="19">
        <v>6.1499999999999986</v>
      </c>
      <c r="F44" s="19">
        <v>19.431279620853076</v>
      </c>
      <c r="G44" s="19">
        <v>37.799999999999997</v>
      </c>
      <c r="H44" s="19">
        <v>195</v>
      </c>
      <c r="I44" s="19">
        <v>3400</v>
      </c>
      <c r="J44" s="19">
        <v>3300</v>
      </c>
      <c r="K44" s="19" t="s">
        <v>164</v>
      </c>
      <c r="L44" s="19">
        <f t="shared" si="0"/>
        <v>100</v>
      </c>
      <c r="M44" s="19">
        <f t="shared" si="11"/>
        <v>0</v>
      </c>
      <c r="N44" s="19">
        <v>3300</v>
      </c>
      <c r="O44" s="19">
        <v>127</v>
      </c>
      <c r="P44" s="19">
        <v>73</v>
      </c>
      <c r="Q44" s="19">
        <v>-9</v>
      </c>
      <c r="R44" s="19">
        <v>-6.617647058823529</v>
      </c>
      <c r="S44" s="19">
        <v>38</v>
      </c>
      <c r="T44" s="19">
        <v>31.75</v>
      </c>
      <c r="U44" s="19">
        <v>-10.349999999999994</v>
      </c>
      <c r="V44" s="19">
        <v>-12.417516496700653</v>
      </c>
      <c r="W44" t="b">
        <f t="shared" si="2"/>
        <v>0</v>
      </c>
      <c r="X44" t="b">
        <f t="shared" si="3"/>
        <v>1</v>
      </c>
      <c r="Y44" t="b">
        <f t="shared" si="4"/>
        <v>0</v>
      </c>
      <c r="Z44" t="b">
        <f t="shared" si="5"/>
        <v>1</v>
      </c>
      <c r="AA44" t="str">
        <f t="shared" si="6"/>
        <v>FALSE</v>
      </c>
      <c r="AB44" t="b">
        <f t="shared" si="7"/>
        <v>0</v>
      </c>
      <c r="AC44" t="str">
        <f t="shared" si="8"/>
        <v>FALSE</v>
      </c>
      <c r="AD44">
        <f t="shared" si="10"/>
        <v>3300</v>
      </c>
      <c r="AE44" t="str">
        <f t="shared" si="10"/>
        <v>PIIND</v>
      </c>
    </row>
    <row r="45" spans="1:31" x14ac:dyDescent="0.2">
      <c r="A45" s="19">
        <v>14</v>
      </c>
      <c r="B45" s="19">
        <v>9.4594594594594597</v>
      </c>
      <c r="C45" s="19">
        <v>60</v>
      </c>
      <c r="D45" s="19">
        <v>28.89</v>
      </c>
      <c r="E45" s="19">
        <v>2.1999999999999993</v>
      </c>
      <c r="F45" s="19">
        <v>17.187499999999993</v>
      </c>
      <c r="G45" s="19">
        <v>15</v>
      </c>
      <c r="H45" s="19">
        <v>162</v>
      </c>
      <c r="I45" s="19">
        <v>3500</v>
      </c>
      <c r="J45" s="19">
        <v>3300</v>
      </c>
      <c r="K45" s="19" t="s">
        <v>164</v>
      </c>
      <c r="L45" s="19">
        <f t="shared" si="0"/>
        <v>200</v>
      </c>
      <c r="M45" s="19">
        <f t="shared" si="11"/>
        <v>-100</v>
      </c>
      <c r="N45" s="19">
        <v>3200</v>
      </c>
      <c r="O45" s="19">
        <v>59</v>
      </c>
      <c r="P45" s="19">
        <v>30</v>
      </c>
      <c r="Q45" s="19">
        <v>2</v>
      </c>
      <c r="R45" s="19">
        <v>3.5087719298245612</v>
      </c>
      <c r="S45" s="19">
        <v>18</v>
      </c>
      <c r="T45" s="19">
        <v>29.68</v>
      </c>
      <c r="U45" s="19">
        <v>-10.049999999999997</v>
      </c>
      <c r="V45" s="19">
        <v>-25.093632958801493</v>
      </c>
      <c r="W45" t="b">
        <f t="shared" si="2"/>
        <v>0</v>
      </c>
      <c r="X45" t="b">
        <f t="shared" si="3"/>
        <v>1</v>
      </c>
      <c r="Y45" t="b">
        <f t="shared" si="4"/>
        <v>1</v>
      </c>
      <c r="Z45" t="b">
        <f t="shared" si="5"/>
        <v>1</v>
      </c>
      <c r="AA45" t="str">
        <f t="shared" si="6"/>
        <v>FALSE</v>
      </c>
      <c r="AB45" t="b">
        <f t="shared" si="7"/>
        <v>0</v>
      </c>
      <c r="AC45" t="str">
        <f t="shared" si="8"/>
        <v>FALSE</v>
      </c>
      <c r="AD45">
        <f t="shared" si="10"/>
        <v>3300</v>
      </c>
      <c r="AE45" t="str">
        <f t="shared" si="10"/>
        <v>PIIND</v>
      </c>
    </row>
    <row r="46" spans="1:31" x14ac:dyDescent="0.2">
      <c r="A46" s="19">
        <v>-1</v>
      </c>
      <c r="B46" s="19">
        <v>-0.70422535211267601</v>
      </c>
      <c r="C46" s="19">
        <v>9</v>
      </c>
      <c r="D46" s="19">
        <v>30.16</v>
      </c>
      <c r="E46" s="19">
        <v>1</v>
      </c>
      <c r="F46" s="19">
        <v>19.23076923076923</v>
      </c>
      <c r="G46" s="19">
        <v>6.2</v>
      </c>
      <c r="H46" s="19">
        <v>141</v>
      </c>
      <c r="I46" s="19">
        <v>3600</v>
      </c>
      <c r="J46" s="19">
        <v>3300</v>
      </c>
      <c r="K46" s="19" t="s">
        <v>164</v>
      </c>
      <c r="L46" s="19">
        <f t="shared" si="0"/>
        <v>300</v>
      </c>
      <c r="M46" s="19">
        <f t="shared" si="11"/>
        <v>100</v>
      </c>
      <c r="N46" s="19">
        <v>3400</v>
      </c>
      <c r="O46" s="19">
        <v>41</v>
      </c>
      <c r="P46" s="19">
        <v>122.5</v>
      </c>
      <c r="Q46" s="19">
        <v>0</v>
      </c>
      <c r="R46" s="19">
        <v>0</v>
      </c>
      <c r="S46" s="19">
        <v>1</v>
      </c>
      <c r="T46" s="19">
        <v>27.78</v>
      </c>
      <c r="U46" s="19">
        <v>-22.150000000000006</v>
      </c>
      <c r="V46" s="19">
        <v>-15.312824058071209</v>
      </c>
      <c r="W46" t="b">
        <f t="shared" si="2"/>
        <v>1</v>
      </c>
      <c r="X46" t="b">
        <f t="shared" si="3"/>
        <v>1</v>
      </c>
      <c r="Y46" t="b">
        <f t="shared" si="4"/>
        <v>0</v>
      </c>
      <c r="Z46" t="b">
        <f t="shared" si="5"/>
        <v>1</v>
      </c>
      <c r="AA46" t="str">
        <f t="shared" si="6"/>
        <v>FALSE</v>
      </c>
      <c r="AB46" t="b">
        <f t="shared" si="7"/>
        <v>1</v>
      </c>
      <c r="AC46" t="str">
        <f t="shared" si="8"/>
        <v>FALSE</v>
      </c>
      <c r="AD46">
        <f t="shared" si="10"/>
        <v>3300</v>
      </c>
      <c r="AE46" t="str">
        <f t="shared" si="10"/>
        <v>PIIND</v>
      </c>
    </row>
    <row r="47" spans="1:31" x14ac:dyDescent="0.2">
      <c r="A47" s="19">
        <v>38748</v>
      </c>
      <c r="B47" s="19">
        <v>25.987230389526772</v>
      </c>
      <c r="C47" s="19">
        <v>13429387</v>
      </c>
      <c r="D47" s="19">
        <v>1.68</v>
      </c>
      <c r="E47" s="19">
        <v>-63.7</v>
      </c>
      <c r="F47" s="19">
        <v>-99.921568627450981</v>
      </c>
      <c r="G47" s="19">
        <v>0.05</v>
      </c>
      <c r="H47" s="19">
        <v>187852</v>
      </c>
      <c r="I47" s="19">
        <v>17900</v>
      </c>
      <c r="J47" s="19">
        <v>17858.2</v>
      </c>
      <c r="K47" s="19" t="s">
        <v>55</v>
      </c>
      <c r="L47" s="19">
        <f t="shared" si="0"/>
        <v>41.799999999999272</v>
      </c>
      <c r="M47" s="19">
        <f t="shared" si="11"/>
        <v>-58.200000000000728</v>
      </c>
      <c r="N47" s="19">
        <v>17800</v>
      </c>
      <c r="O47" s="19">
        <v>146964</v>
      </c>
      <c r="P47" s="19">
        <v>0.05</v>
      </c>
      <c r="Q47" s="19">
        <v>-7270</v>
      </c>
      <c r="R47" s="19">
        <v>-4.7136169716145595</v>
      </c>
      <c r="S47" s="19">
        <v>15622610</v>
      </c>
      <c r="T47" s="19">
        <v>2.7</v>
      </c>
      <c r="U47" s="19">
        <v>-23.9</v>
      </c>
      <c r="V47" s="19">
        <v>-99.791231732776623</v>
      </c>
      <c r="W47" t="b">
        <f t="shared" si="2"/>
        <v>0</v>
      </c>
      <c r="X47" t="b">
        <f t="shared" si="3"/>
        <v>0</v>
      </c>
      <c r="Y47" t="b">
        <f t="shared" si="4"/>
        <v>0</v>
      </c>
      <c r="Z47" t="b">
        <f t="shared" si="5"/>
        <v>1</v>
      </c>
      <c r="AA47" t="str">
        <f t="shared" si="6"/>
        <v>FALSE</v>
      </c>
      <c r="AB47" t="b">
        <f t="shared" si="7"/>
        <v>1</v>
      </c>
      <c r="AC47" t="str">
        <f t="shared" si="8"/>
        <v>FALSE</v>
      </c>
      <c r="AD47">
        <f t="shared" si="10"/>
        <v>17858.2</v>
      </c>
      <c r="AE47" t="str">
        <f t="shared" si="10"/>
        <v>NIFTY</v>
      </c>
    </row>
    <row r="48" spans="1:31" x14ac:dyDescent="0.2">
      <c r="A48" s="19">
        <v>-131216</v>
      </c>
      <c r="B48" s="19">
        <v>-45.374100495527117</v>
      </c>
      <c r="C48" s="19">
        <v>7372228</v>
      </c>
      <c r="D48" s="19">
        <v>5.36</v>
      </c>
      <c r="E48" s="19">
        <v>-26.7</v>
      </c>
      <c r="F48" s="19">
        <v>-99.813084112149525</v>
      </c>
      <c r="G48" s="19">
        <v>0.05</v>
      </c>
      <c r="H48" s="19">
        <v>157971</v>
      </c>
      <c r="I48" s="19">
        <v>18000</v>
      </c>
      <c r="J48" s="19">
        <v>17858.2</v>
      </c>
      <c r="K48" s="19" t="s">
        <v>55</v>
      </c>
      <c r="L48" s="19">
        <f t="shared" si="0"/>
        <v>141.79999999999927</v>
      </c>
      <c r="M48" s="19">
        <f t="shared" si="11"/>
        <v>-8.2000000000007276</v>
      </c>
      <c r="N48" s="19">
        <v>17850</v>
      </c>
      <c r="O48" s="19">
        <v>114430</v>
      </c>
      <c r="P48" s="19">
        <v>0.05</v>
      </c>
      <c r="Q48" s="19">
        <v>57708</v>
      </c>
      <c r="R48" s="19">
        <v>101.73830259863898</v>
      </c>
      <c r="S48" s="19">
        <v>8640763</v>
      </c>
      <c r="T48" s="19">
        <v>0.69</v>
      </c>
      <c r="U48" s="19">
        <v>-37.85</v>
      </c>
      <c r="V48" s="19">
        <v>-99.868073878627968</v>
      </c>
      <c r="W48" t="b">
        <f t="shared" si="2"/>
        <v>1</v>
      </c>
      <c r="X48" t="b">
        <f t="shared" si="3"/>
        <v>0</v>
      </c>
      <c r="Y48" t="b">
        <f t="shared" si="4"/>
        <v>1</v>
      </c>
      <c r="Z48" t="b">
        <f t="shared" si="5"/>
        <v>1</v>
      </c>
      <c r="AA48" t="str">
        <f t="shared" si="6"/>
        <v>FALSE</v>
      </c>
      <c r="AB48" t="b">
        <f t="shared" si="7"/>
        <v>0</v>
      </c>
      <c r="AC48" t="str">
        <f t="shared" si="8"/>
        <v>FALSE</v>
      </c>
      <c r="AD48">
        <f t="shared" si="10"/>
        <v>17858.2</v>
      </c>
      <c r="AE48" t="str">
        <f t="shared" si="10"/>
        <v>NIFTY</v>
      </c>
    </row>
    <row r="49" spans="1:31" x14ac:dyDescent="0.2">
      <c r="A49" s="19">
        <v>-34668</v>
      </c>
      <c r="B49" s="19">
        <v>-23.20000535364148</v>
      </c>
      <c r="C49" s="19">
        <v>1414725</v>
      </c>
      <c r="D49" s="19">
        <v>15.25</v>
      </c>
      <c r="E49" s="19">
        <v>-2.1</v>
      </c>
      <c r="F49" s="19">
        <v>-97.674418604651166</v>
      </c>
      <c r="G49" s="19">
        <v>0.05</v>
      </c>
      <c r="H49" s="19">
        <v>114763</v>
      </c>
      <c r="I49" s="19">
        <v>18300</v>
      </c>
      <c r="J49" s="19">
        <v>17858.2</v>
      </c>
      <c r="K49" s="19" t="s">
        <v>55</v>
      </c>
      <c r="L49" s="19">
        <f t="shared" si="0"/>
        <v>441.79999999999927</v>
      </c>
      <c r="M49" s="19">
        <f t="shared" si="11"/>
        <v>-358.20000000000073</v>
      </c>
      <c r="N49" s="19">
        <v>17500</v>
      </c>
      <c r="O49" s="19">
        <v>113218</v>
      </c>
      <c r="P49" s="19">
        <v>0.05</v>
      </c>
      <c r="Q49" s="19">
        <v>-11108</v>
      </c>
      <c r="R49" s="19">
        <v>-8.9345752296382095</v>
      </c>
      <c r="S49" s="19">
        <v>1454849</v>
      </c>
      <c r="T49" s="19">
        <v>13.17</v>
      </c>
      <c r="U49" s="19">
        <v>-1.5999999999999999</v>
      </c>
      <c r="V49" s="19">
        <v>-96.969696969696969</v>
      </c>
      <c r="W49" t="b">
        <f t="shared" si="2"/>
        <v>1</v>
      </c>
      <c r="X49" t="b">
        <f t="shared" si="3"/>
        <v>0</v>
      </c>
      <c r="Y49" t="b">
        <f t="shared" si="4"/>
        <v>0</v>
      </c>
      <c r="Z49" t="b">
        <f t="shared" si="5"/>
        <v>1</v>
      </c>
      <c r="AA49" t="str">
        <f t="shared" si="6"/>
        <v>FALSE</v>
      </c>
      <c r="AB49" t="b">
        <f t="shared" si="7"/>
        <v>0</v>
      </c>
      <c r="AC49" t="str">
        <f t="shared" si="8"/>
        <v>FALSE</v>
      </c>
      <c r="AD49">
        <f t="shared" si="10"/>
        <v>17858.2</v>
      </c>
      <c r="AE49" t="str">
        <f t="shared" si="10"/>
        <v>NIFTY</v>
      </c>
    </row>
    <row r="50" spans="1:31" x14ac:dyDescent="0.2">
      <c r="A50" s="19">
        <v>264</v>
      </c>
      <c r="B50" s="19">
        <v>27.357512953367877</v>
      </c>
      <c r="C50" s="19">
        <v>2214</v>
      </c>
      <c r="D50" s="19">
        <v>30.7</v>
      </c>
      <c r="E50" s="19">
        <v>1.2999999999999998</v>
      </c>
      <c r="F50" s="19">
        <v>20.634920634920633</v>
      </c>
      <c r="G50" s="19">
        <v>7.6</v>
      </c>
      <c r="H50" s="19">
        <v>1229</v>
      </c>
      <c r="I50" s="19">
        <v>380</v>
      </c>
      <c r="J50" s="19">
        <v>376.3</v>
      </c>
      <c r="K50" s="19" t="s">
        <v>229</v>
      </c>
      <c r="L50" s="19">
        <f t="shared" si="0"/>
        <v>3.6999999999999886</v>
      </c>
      <c r="M50" s="19">
        <f t="shared" si="11"/>
        <v>-6.3000000000000114</v>
      </c>
      <c r="N50" s="19">
        <v>370</v>
      </c>
      <c r="O50" s="19">
        <v>632</v>
      </c>
      <c r="P50" s="19">
        <v>5.0999999999999996</v>
      </c>
      <c r="Q50" s="19">
        <v>97</v>
      </c>
      <c r="R50" s="19">
        <v>18.130841121495326</v>
      </c>
      <c r="S50" s="19">
        <v>1166</v>
      </c>
      <c r="T50" s="19">
        <v>29.82</v>
      </c>
      <c r="U50" s="19">
        <v>-1.9500000000000002</v>
      </c>
      <c r="V50" s="19">
        <v>-27.659574468085108</v>
      </c>
      <c r="W50" t="b">
        <f t="shared" si="2"/>
        <v>0</v>
      </c>
      <c r="X50" t="b">
        <f t="shared" si="3"/>
        <v>1</v>
      </c>
      <c r="Y50" t="b">
        <f t="shared" si="4"/>
        <v>1</v>
      </c>
      <c r="Z50" t="b">
        <f t="shared" si="5"/>
        <v>1</v>
      </c>
      <c r="AA50" t="str">
        <f t="shared" si="6"/>
        <v>FALSE</v>
      </c>
      <c r="AB50" t="b">
        <f t="shared" si="7"/>
        <v>0</v>
      </c>
      <c r="AC50" t="str">
        <f t="shared" si="8"/>
        <v>FALSE</v>
      </c>
      <c r="AD50">
        <f t="shared" si="10"/>
        <v>376.3</v>
      </c>
      <c r="AE50" t="str">
        <f t="shared" si="10"/>
        <v>DLF</v>
      </c>
    </row>
    <row r="51" spans="1:31" x14ac:dyDescent="0.2">
      <c r="A51" s="19">
        <v>-40</v>
      </c>
      <c r="B51" s="19">
        <v>-3.7842951750236518</v>
      </c>
      <c r="C51" s="19">
        <v>537</v>
      </c>
      <c r="D51" s="19">
        <v>31.83</v>
      </c>
      <c r="E51" s="19">
        <v>0.35000000000000009</v>
      </c>
      <c r="F51" s="19">
        <v>20.000000000000004</v>
      </c>
      <c r="G51" s="19">
        <v>2.1</v>
      </c>
      <c r="H51" s="19">
        <v>1017</v>
      </c>
      <c r="I51" s="19">
        <v>400</v>
      </c>
      <c r="J51" s="19">
        <v>376.3</v>
      </c>
      <c r="K51" s="19" t="s">
        <v>229</v>
      </c>
      <c r="L51" s="19">
        <f t="shared" si="0"/>
        <v>23.699999999999989</v>
      </c>
      <c r="M51" s="19">
        <f t="shared" si="11"/>
        <v>-26.300000000000011</v>
      </c>
      <c r="N51" s="19">
        <v>350</v>
      </c>
      <c r="O51" s="19">
        <v>524</v>
      </c>
      <c r="P51" s="19">
        <v>1.3</v>
      </c>
      <c r="Q51" s="19">
        <v>1</v>
      </c>
      <c r="R51" s="19">
        <v>0.19120458891013384</v>
      </c>
      <c r="S51" s="19">
        <v>304</v>
      </c>
      <c r="T51" s="19">
        <v>33.659999999999997</v>
      </c>
      <c r="U51" s="19">
        <v>-0.5</v>
      </c>
      <c r="V51" s="19">
        <v>-27.777777777777779</v>
      </c>
      <c r="W51" t="b">
        <f t="shared" si="2"/>
        <v>1</v>
      </c>
      <c r="X51" t="b">
        <f t="shared" si="3"/>
        <v>1</v>
      </c>
      <c r="Y51" t="b">
        <f t="shared" si="4"/>
        <v>1</v>
      </c>
      <c r="Z51" t="b">
        <f t="shared" si="5"/>
        <v>1</v>
      </c>
      <c r="AA51" t="str">
        <f t="shared" si="6"/>
        <v>FALSE</v>
      </c>
      <c r="AB51" t="b">
        <f t="shared" si="7"/>
        <v>1</v>
      </c>
      <c r="AC51" t="str">
        <f t="shared" si="8"/>
        <v>TRUE</v>
      </c>
      <c r="AD51">
        <f t="shared" si="10"/>
        <v>376.3</v>
      </c>
      <c r="AE51" t="str">
        <f t="shared" si="10"/>
        <v>DLF</v>
      </c>
    </row>
    <row r="52" spans="1:31" x14ac:dyDescent="0.2">
      <c r="A52" s="19">
        <v>-12</v>
      </c>
      <c r="B52" s="19">
        <v>-1.8547140649149922</v>
      </c>
      <c r="C52" s="19">
        <v>757</v>
      </c>
      <c r="D52" s="19">
        <v>31.46</v>
      </c>
      <c r="E52" s="19">
        <v>0.80000000000000027</v>
      </c>
      <c r="F52" s="19">
        <v>23.529411764705891</v>
      </c>
      <c r="G52" s="19">
        <v>4.2</v>
      </c>
      <c r="H52" s="19">
        <v>635</v>
      </c>
      <c r="I52" s="19">
        <v>390</v>
      </c>
      <c r="J52" s="19">
        <v>376.3</v>
      </c>
      <c r="K52" s="19" t="s">
        <v>229</v>
      </c>
      <c r="L52" s="19">
        <f t="shared" si="0"/>
        <v>13.699999999999989</v>
      </c>
      <c r="M52" s="19">
        <f t="shared" si="11"/>
        <v>3.6999999999999886</v>
      </c>
      <c r="N52" s="19">
        <v>380</v>
      </c>
      <c r="O52" s="19">
        <v>381</v>
      </c>
      <c r="P52" s="19">
        <v>10.199999999999999</v>
      </c>
      <c r="Q52" s="19">
        <v>30</v>
      </c>
      <c r="R52" s="19">
        <v>8.5470085470085468</v>
      </c>
      <c r="S52" s="19">
        <v>466</v>
      </c>
      <c r="T52" s="19">
        <v>31.59</v>
      </c>
      <c r="U52" s="19">
        <v>-2.3000000000000007</v>
      </c>
      <c r="V52" s="19">
        <v>-18.400000000000006</v>
      </c>
      <c r="W52" t="b">
        <f t="shared" si="2"/>
        <v>1</v>
      </c>
      <c r="X52" t="b">
        <f t="shared" si="3"/>
        <v>1</v>
      </c>
      <c r="Y52" t="b">
        <f t="shared" si="4"/>
        <v>1</v>
      </c>
      <c r="Z52" t="b">
        <f t="shared" si="5"/>
        <v>1</v>
      </c>
      <c r="AA52" t="str">
        <f t="shared" si="6"/>
        <v>FALSE</v>
      </c>
      <c r="AB52" t="b">
        <f t="shared" si="7"/>
        <v>1</v>
      </c>
      <c r="AC52" t="str">
        <f t="shared" si="8"/>
        <v>TRUE</v>
      </c>
      <c r="AD52">
        <f t="shared" si="10"/>
        <v>376.3</v>
      </c>
      <c r="AE52" t="str">
        <f t="shared" si="10"/>
        <v>DLF</v>
      </c>
    </row>
    <row r="53" spans="1:31" x14ac:dyDescent="0.2">
      <c r="A53">
        <v>-4</v>
      </c>
      <c r="B53">
        <v>-1.0666666666666667</v>
      </c>
      <c r="C53">
        <v>208</v>
      </c>
      <c r="D53">
        <v>17.43</v>
      </c>
      <c r="E53">
        <v>3.9000000000000057</v>
      </c>
      <c r="F53">
        <v>4.8237476808905448</v>
      </c>
      <c r="G53">
        <v>84.75</v>
      </c>
      <c r="H53">
        <v>371</v>
      </c>
      <c r="I53">
        <v>20500</v>
      </c>
      <c r="J53">
        <v>19919.099999999999</v>
      </c>
      <c r="K53" t="s">
        <v>89</v>
      </c>
      <c r="L53" s="19">
        <f t="shared" ref="L53:L116" si="12">I53-J53</f>
        <v>580.90000000000146</v>
      </c>
      <c r="M53" s="19">
        <f t="shared" ref="M53:M116" si="13">N53-J53</f>
        <v>-919.09999999999854</v>
      </c>
      <c r="N53">
        <v>19000</v>
      </c>
      <c r="O53">
        <v>261</v>
      </c>
      <c r="P53">
        <v>37</v>
      </c>
      <c r="Q53">
        <v>-1</v>
      </c>
      <c r="R53">
        <v>-0.38167938931297712</v>
      </c>
      <c r="S53">
        <v>58</v>
      </c>
      <c r="T53">
        <v>21.09</v>
      </c>
      <c r="U53">
        <v>-5.1000000000000014</v>
      </c>
      <c r="V53">
        <v>-12.114014251781475</v>
      </c>
      <c r="W53" t="b">
        <f t="shared" si="2"/>
        <v>1</v>
      </c>
      <c r="X53" t="b">
        <f t="shared" si="3"/>
        <v>1</v>
      </c>
      <c r="Y53" t="b">
        <f t="shared" si="4"/>
        <v>0</v>
      </c>
      <c r="Z53" t="b">
        <f t="shared" si="5"/>
        <v>1</v>
      </c>
      <c r="AA53" t="str">
        <f t="shared" si="6"/>
        <v>FALSE</v>
      </c>
      <c r="AB53" t="b">
        <f t="shared" si="7"/>
        <v>1</v>
      </c>
      <c r="AC53" t="str">
        <f t="shared" si="8"/>
        <v>FALSE</v>
      </c>
      <c r="AD53">
        <f t="shared" si="10"/>
        <v>19919.099999999999</v>
      </c>
      <c r="AE53" t="str">
        <f t="shared" si="10"/>
        <v>NESTLEIND</v>
      </c>
    </row>
    <row r="54" spans="1:31" x14ac:dyDescent="0.2">
      <c r="A54">
        <v>-19</v>
      </c>
      <c r="B54">
        <v>-5.8282208588957056</v>
      </c>
      <c r="C54">
        <v>186</v>
      </c>
      <c r="D54">
        <v>19.43</v>
      </c>
      <c r="E54">
        <v>-7.2000000000000028</v>
      </c>
      <c r="F54">
        <v>-18.84816753926702</v>
      </c>
      <c r="G54">
        <v>31</v>
      </c>
      <c r="H54">
        <v>307</v>
      </c>
      <c r="I54">
        <v>21000</v>
      </c>
      <c r="J54">
        <v>19919.099999999999</v>
      </c>
      <c r="K54" t="s">
        <v>89</v>
      </c>
      <c r="L54" s="19">
        <f t="shared" si="12"/>
        <v>1080.9000000000015</v>
      </c>
      <c r="M54" s="19">
        <f t="shared" si="13"/>
        <v>-1419.0999999999985</v>
      </c>
      <c r="N54">
        <v>18500</v>
      </c>
      <c r="O54">
        <v>185</v>
      </c>
      <c r="P54">
        <v>13</v>
      </c>
      <c r="Q54">
        <v>0</v>
      </c>
      <c r="R54">
        <v>0</v>
      </c>
      <c r="S54">
        <v>6</v>
      </c>
      <c r="T54">
        <v>23.22</v>
      </c>
      <c r="U54">
        <v>0</v>
      </c>
      <c r="V54">
        <v>0</v>
      </c>
      <c r="W54" t="b">
        <f t="shared" si="2"/>
        <v>1</v>
      </c>
      <c r="X54" t="b">
        <f t="shared" si="3"/>
        <v>0</v>
      </c>
      <c r="Y54" t="b">
        <f t="shared" si="4"/>
        <v>0</v>
      </c>
      <c r="Z54" t="b">
        <f t="shared" si="5"/>
        <v>0</v>
      </c>
      <c r="AA54" t="str">
        <f t="shared" si="6"/>
        <v>FALSE</v>
      </c>
      <c r="AB54" t="b">
        <f t="shared" si="7"/>
        <v>0</v>
      </c>
      <c r="AC54" t="str">
        <f t="shared" si="8"/>
        <v>FALSE</v>
      </c>
      <c r="AD54">
        <f t="shared" si="10"/>
        <v>19919.099999999999</v>
      </c>
      <c r="AE54" t="str">
        <f t="shared" si="10"/>
        <v>NESTLEIND</v>
      </c>
    </row>
    <row r="55" spans="1:31" x14ac:dyDescent="0.2">
      <c r="A55">
        <v>-36</v>
      </c>
      <c r="B55">
        <v>-10.810810810810811</v>
      </c>
      <c r="C55">
        <v>90</v>
      </c>
      <c r="D55">
        <v>26.05</v>
      </c>
      <c r="E55">
        <v>-1.0500000000000007</v>
      </c>
      <c r="F55">
        <v>-9.5022624434389211</v>
      </c>
      <c r="G55">
        <v>10</v>
      </c>
      <c r="H55">
        <v>297</v>
      </c>
      <c r="I55">
        <v>22000</v>
      </c>
      <c r="J55">
        <v>19919.099999999999</v>
      </c>
      <c r="K55" t="s">
        <v>89</v>
      </c>
      <c r="L55" s="19">
        <f t="shared" si="12"/>
        <v>2080.9000000000015</v>
      </c>
      <c r="M55" s="19">
        <f t="shared" si="13"/>
        <v>-419.09999999999854</v>
      </c>
      <c r="N55">
        <v>19500</v>
      </c>
      <c r="O55">
        <v>182</v>
      </c>
      <c r="P55">
        <v>93</v>
      </c>
      <c r="Q55">
        <v>9</v>
      </c>
      <c r="R55">
        <v>5.202312138728324</v>
      </c>
      <c r="S55">
        <v>74</v>
      </c>
      <c r="T55">
        <v>18.21</v>
      </c>
      <c r="U55">
        <v>-30.700000000000003</v>
      </c>
      <c r="V55">
        <v>-24.818108326596604</v>
      </c>
      <c r="W55" t="b">
        <f t="shared" si="2"/>
        <v>1</v>
      </c>
      <c r="X55" t="b">
        <f t="shared" si="3"/>
        <v>0</v>
      </c>
      <c r="Y55" t="b">
        <f t="shared" si="4"/>
        <v>1</v>
      </c>
      <c r="Z55" t="b">
        <f t="shared" si="5"/>
        <v>1</v>
      </c>
      <c r="AA55" t="str">
        <f t="shared" si="6"/>
        <v>FALSE</v>
      </c>
      <c r="AB55" t="b">
        <f t="shared" si="7"/>
        <v>0</v>
      </c>
      <c r="AC55" t="str">
        <f t="shared" si="8"/>
        <v>FALSE</v>
      </c>
      <c r="AD55">
        <f t="shared" si="10"/>
        <v>19919.099999999999</v>
      </c>
      <c r="AE55" t="str">
        <f t="shared" si="10"/>
        <v>NESTLEIND</v>
      </c>
    </row>
    <row r="56" spans="1:31" x14ac:dyDescent="0.2">
      <c r="A56">
        <v>-14</v>
      </c>
      <c r="B56">
        <v>-3.8043478260869565</v>
      </c>
      <c r="C56">
        <v>159</v>
      </c>
      <c r="D56">
        <v>27.15</v>
      </c>
      <c r="E56">
        <v>0.79999999999999982</v>
      </c>
      <c r="F56">
        <v>14.414414414414411</v>
      </c>
      <c r="G56">
        <v>6.35</v>
      </c>
      <c r="H56">
        <v>354</v>
      </c>
      <c r="I56">
        <v>1600</v>
      </c>
      <c r="J56">
        <v>1512.95</v>
      </c>
      <c r="K56" t="s">
        <v>198</v>
      </c>
      <c r="L56" s="19">
        <f t="shared" si="12"/>
        <v>87.049999999999955</v>
      </c>
      <c r="M56" s="19">
        <f t="shared" si="13"/>
        <v>-112.95000000000005</v>
      </c>
      <c r="N56">
        <v>1400</v>
      </c>
      <c r="O56">
        <v>239</v>
      </c>
      <c r="P56">
        <v>5.6</v>
      </c>
      <c r="Q56">
        <v>13</v>
      </c>
      <c r="R56">
        <v>5.7522123893805306</v>
      </c>
      <c r="S56">
        <v>125</v>
      </c>
      <c r="T56">
        <v>36</v>
      </c>
      <c r="U56">
        <v>-1.5</v>
      </c>
      <c r="V56">
        <v>-21.126760563380284</v>
      </c>
      <c r="W56" t="b">
        <f t="shared" si="2"/>
        <v>1</v>
      </c>
      <c r="X56" t="b">
        <f t="shared" si="3"/>
        <v>1</v>
      </c>
      <c r="Y56" t="b">
        <f t="shared" si="4"/>
        <v>1</v>
      </c>
      <c r="Z56" t="b">
        <f t="shared" si="5"/>
        <v>1</v>
      </c>
      <c r="AA56" t="str">
        <f t="shared" si="6"/>
        <v>FALSE</v>
      </c>
      <c r="AB56" t="b">
        <f t="shared" si="7"/>
        <v>1</v>
      </c>
      <c r="AC56" t="str">
        <f t="shared" si="8"/>
        <v>TRUE</v>
      </c>
      <c r="AD56">
        <f t="shared" si="10"/>
        <v>1512.95</v>
      </c>
      <c r="AE56" t="str">
        <f t="shared" si="10"/>
        <v>MCX</v>
      </c>
    </row>
    <row r="57" spans="1:31" x14ac:dyDescent="0.2">
      <c r="A57">
        <v>-44</v>
      </c>
      <c r="B57">
        <v>-11.458333333333334</v>
      </c>
      <c r="C57">
        <v>870</v>
      </c>
      <c r="D57">
        <v>26.48</v>
      </c>
      <c r="E57">
        <v>10.899999999999999</v>
      </c>
      <c r="F57">
        <v>37.457044673539514</v>
      </c>
      <c r="G57">
        <v>40</v>
      </c>
      <c r="H57">
        <v>340</v>
      </c>
      <c r="I57">
        <v>1500</v>
      </c>
      <c r="J57">
        <v>1512.95</v>
      </c>
      <c r="K57" t="s">
        <v>198</v>
      </c>
      <c r="L57" s="19">
        <f t="shared" si="12"/>
        <v>-12.950000000000045</v>
      </c>
      <c r="M57" s="19">
        <f t="shared" si="13"/>
        <v>-12.950000000000045</v>
      </c>
      <c r="N57">
        <v>1500</v>
      </c>
      <c r="O57">
        <v>143</v>
      </c>
      <c r="P57">
        <v>23.55</v>
      </c>
      <c r="Q57">
        <v>21</v>
      </c>
      <c r="R57">
        <v>17.21311475409836</v>
      </c>
      <c r="S57">
        <v>79</v>
      </c>
      <c r="T57">
        <v>28.14</v>
      </c>
      <c r="U57">
        <v>-14.999999999999996</v>
      </c>
      <c r="V57">
        <v>-38.910505836575872</v>
      </c>
      <c r="W57" t="b">
        <f t="shared" si="2"/>
        <v>1</v>
      </c>
      <c r="X57" t="b">
        <f t="shared" si="3"/>
        <v>1</v>
      </c>
      <c r="Y57" t="b">
        <f t="shared" si="4"/>
        <v>1</v>
      </c>
      <c r="Z57" t="b">
        <f t="shared" si="5"/>
        <v>1</v>
      </c>
      <c r="AA57" t="str">
        <f t="shared" si="6"/>
        <v>Short Covering Candidate</v>
      </c>
      <c r="AB57" t="b">
        <f t="shared" si="7"/>
        <v>1</v>
      </c>
      <c r="AC57" t="str">
        <f t="shared" si="8"/>
        <v>TRUE</v>
      </c>
      <c r="AD57">
        <f t="shared" si="10"/>
        <v>1512.95</v>
      </c>
      <c r="AE57" t="str">
        <f t="shared" si="10"/>
        <v>MCX</v>
      </c>
    </row>
    <row r="58" spans="1:31" x14ac:dyDescent="0.2">
      <c r="A58">
        <v>1</v>
      </c>
      <c r="B58">
        <v>0.47619047619047616</v>
      </c>
      <c r="C58">
        <v>11</v>
      </c>
      <c r="D58">
        <v>33.74</v>
      </c>
      <c r="E58">
        <v>0.30000000000000004</v>
      </c>
      <c r="F58">
        <v>24.000000000000004</v>
      </c>
      <c r="G58">
        <v>1.55</v>
      </c>
      <c r="H58">
        <v>211</v>
      </c>
      <c r="I58">
        <v>1700</v>
      </c>
      <c r="J58">
        <v>1512.95</v>
      </c>
      <c r="K58" t="s">
        <v>198</v>
      </c>
      <c r="L58" s="19">
        <f t="shared" si="12"/>
        <v>187.04999999999995</v>
      </c>
      <c r="M58" s="19">
        <f t="shared" si="13"/>
        <v>-212.95000000000005</v>
      </c>
      <c r="N58">
        <v>1300</v>
      </c>
      <c r="O58">
        <v>125</v>
      </c>
      <c r="P58">
        <v>0.95</v>
      </c>
      <c r="Q58">
        <v>-6</v>
      </c>
      <c r="R58">
        <v>-4.5801526717557248</v>
      </c>
      <c r="S58">
        <v>14</v>
      </c>
      <c r="T58">
        <v>41.33</v>
      </c>
      <c r="U58">
        <v>-0.35000000000000009</v>
      </c>
      <c r="V58">
        <v>-26.923076923076927</v>
      </c>
      <c r="W58" t="b">
        <f t="shared" si="2"/>
        <v>0</v>
      </c>
      <c r="X58" t="b">
        <f t="shared" si="3"/>
        <v>1</v>
      </c>
      <c r="Y58" t="b">
        <f t="shared" si="4"/>
        <v>0</v>
      </c>
      <c r="Z58" t="b">
        <f t="shared" si="5"/>
        <v>1</v>
      </c>
      <c r="AA58" t="str">
        <f t="shared" si="6"/>
        <v>FALSE</v>
      </c>
      <c r="AB58" t="b">
        <f t="shared" si="7"/>
        <v>0</v>
      </c>
      <c r="AC58" t="str">
        <f t="shared" si="8"/>
        <v>FALSE</v>
      </c>
      <c r="AD58">
        <f t="shared" si="10"/>
        <v>1512.95</v>
      </c>
      <c r="AE58" t="str">
        <f t="shared" si="10"/>
        <v>MCX</v>
      </c>
    </row>
    <row r="59" spans="1:31" x14ac:dyDescent="0.2">
      <c r="A59">
        <v>17</v>
      </c>
      <c r="B59">
        <v>0.70016474464579903</v>
      </c>
      <c r="C59">
        <v>7512</v>
      </c>
      <c r="D59">
        <v>23.07</v>
      </c>
      <c r="E59">
        <v>45.05</v>
      </c>
      <c r="F59">
        <v>64.403145103645457</v>
      </c>
      <c r="G59">
        <v>115</v>
      </c>
      <c r="H59">
        <v>2445</v>
      </c>
      <c r="I59">
        <v>7200</v>
      </c>
      <c r="J59">
        <v>7155</v>
      </c>
      <c r="K59" t="s">
        <v>95</v>
      </c>
      <c r="L59" s="19">
        <f t="shared" si="12"/>
        <v>45</v>
      </c>
      <c r="M59" s="19">
        <f t="shared" si="13"/>
        <v>-155</v>
      </c>
      <c r="N59">
        <v>7000</v>
      </c>
      <c r="O59">
        <v>757</v>
      </c>
      <c r="P59">
        <v>66.5</v>
      </c>
      <c r="Q59">
        <v>121</v>
      </c>
      <c r="R59">
        <v>19.025157232704402</v>
      </c>
      <c r="S59">
        <v>2400</v>
      </c>
      <c r="T59">
        <v>25.99</v>
      </c>
      <c r="U59">
        <v>-52.05</v>
      </c>
      <c r="V59">
        <v>-43.905525094896667</v>
      </c>
      <c r="W59" t="b">
        <f t="shared" si="2"/>
        <v>0</v>
      </c>
      <c r="X59" t="b">
        <f t="shared" si="3"/>
        <v>1</v>
      </c>
      <c r="Y59" t="b">
        <f t="shared" si="4"/>
        <v>1</v>
      </c>
      <c r="Z59" t="b">
        <f t="shared" si="5"/>
        <v>1</v>
      </c>
      <c r="AA59" t="str">
        <f t="shared" si="6"/>
        <v>FALSE</v>
      </c>
      <c r="AB59" t="b">
        <f t="shared" si="7"/>
        <v>0</v>
      </c>
      <c r="AC59" t="str">
        <f t="shared" si="8"/>
        <v>FALSE</v>
      </c>
      <c r="AD59">
        <f t="shared" si="10"/>
        <v>7155</v>
      </c>
      <c r="AE59" t="str">
        <f t="shared" si="10"/>
        <v>ULTRACEMCO</v>
      </c>
    </row>
    <row r="60" spans="1:31" x14ac:dyDescent="0.2">
      <c r="A60">
        <v>3</v>
      </c>
      <c r="B60">
        <v>0.26478375992939102</v>
      </c>
      <c r="C60">
        <v>2753</v>
      </c>
      <c r="D60">
        <v>24.87</v>
      </c>
      <c r="E60">
        <v>14.600000000000001</v>
      </c>
      <c r="F60">
        <v>80.440771349862274</v>
      </c>
      <c r="G60">
        <v>32.75</v>
      </c>
      <c r="H60">
        <v>1136</v>
      </c>
      <c r="I60">
        <v>7500</v>
      </c>
      <c r="J60">
        <v>7155</v>
      </c>
      <c r="K60" t="s">
        <v>95</v>
      </c>
      <c r="L60" s="19">
        <f t="shared" si="12"/>
        <v>345</v>
      </c>
      <c r="M60" s="19">
        <f t="shared" si="13"/>
        <v>-655</v>
      </c>
      <c r="N60">
        <v>6500</v>
      </c>
      <c r="O60">
        <v>468</v>
      </c>
      <c r="P60">
        <v>6.25</v>
      </c>
      <c r="Q60">
        <v>-34</v>
      </c>
      <c r="R60">
        <v>-6.7729083665338647</v>
      </c>
      <c r="S60">
        <v>666</v>
      </c>
      <c r="T60">
        <v>30.14</v>
      </c>
      <c r="U60">
        <v>-4.9499999999999993</v>
      </c>
      <c r="V60">
        <v>-44.196428571428569</v>
      </c>
      <c r="W60" t="b">
        <f t="shared" si="2"/>
        <v>0</v>
      </c>
      <c r="X60" t="b">
        <f t="shared" si="3"/>
        <v>1</v>
      </c>
      <c r="Y60" t="b">
        <f t="shared" si="4"/>
        <v>0</v>
      </c>
      <c r="Z60" t="b">
        <f t="shared" si="5"/>
        <v>1</v>
      </c>
      <c r="AA60" t="str">
        <f t="shared" si="6"/>
        <v>FALSE</v>
      </c>
      <c r="AB60" t="b">
        <f t="shared" si="7"/>
        <v>0</v>
      </c>
      <c r="AC60" t="str">
        <f t="shared" si="8"/>
        <v>FALSE</v>
      </c>
      <c r="AD60">
        <f t="shared" si="10"/>
        <v>7155</v>
      </c>
      <c r="AE60" t="str">
        <f t="shared" si="10"/>
        <v>ULTRACEMCO</v>
      </c>
    </row>
    <row r="61" spans="1:31" x14ac:dyDescent="0.2">
      <c r="A61">
        <v>-160</v>
      </c>
      <c r="B61">
        <v>-16.789087093389298</v>
      </c>
      <c r="C61">
        <v>9229</v>
      </c>
      <c r="D61">
        <v>22.91</v>
      </c>
      <c r="E61">
        <v>58.900000000000006</v>
      </c>
      <c r="F61">
        <v>54.486586493987055</v>
      </c>
      <c r="G61">
        <v>167</v>
      </c>
      <c r="H61">
        <v>793</v>
      </c>
      <c r="I61">
        <v>7100</v>
      </c>
      <c r="J61">
        <v>7155</v>
      </c>
      <c r="K61" t="s">
        <v>95</v>
      </c>
      <c r="L61" s="19">
        <f t="shared" si="12"/>
        <v>-55</v>
      </c>
      <c r="M61" s="19">
        <f t="shared" si="13"/>
        <v>-355</v>
      </c>
      <c r="N61">
        <v>6800</v>
      </c>
      <c r="O61">
        <v>386</v>
      </c>
      <c r="P61">
        <v>26.5</v>
      </c>
      <c r="Q61">
        <v>-14</v>
      </c>
      <c r="R61">
        <v>-3.5</v>
      </c>
      <c r="S61">
        <v>1290</v>
      </c>
      <c r="T61">
        <v>27.21</v>
      </c>
      <c r="U61">
        <v>-23.85</v>
      </c>
      <c r="V61">
        <v>-47.368421052631582</v>
      </c>
      <c r="W61" t="b">
        <f t="shared" si="2"/>
        <v>1</v>
      </c>
      <c r="X61" t="b">
        <f t="shared" si="3"/>
        <v>1</v>
      </c>
      <c r="Y61" t="b">
        <f t="shared" si="4"/>
        <v>0</v>
      </c>
      <c r="Z61" t="b">
        <f t="shared" si="5"/>
        <v>1</v>
      </c>
      <c r="AA61" t="str">
        <f t="shared" si="6"/>
        <v>Short Covering Candidate</v>
      </c>
      <c r="AB61" t="b">
        <f t="shared" si="7"/>
        <v>1</v>
      </c>
      <c r="AC61" t="str">
        <f t="shared" si="8"/>
        <v>FALSE</v>
      </c>
      <c r="AD61">
        <f t="shared" si="10"/>
        <v>7155</v>
      </c>
      <c r="AE61" t="str">
        <f t="shared" si="10"/>
        <v>ULTRACEMCO</v>
      </c>
    </row>
    <row r="62" spans="1:31" x14ac:dyDescent="0.2">
      <c r="A62">
        <v>-32</v>
      </c>
      <c r="B62">
        <v>-1.5065913370998116</v>
      </c>
      <c r="C62">
        <v>2362</v>
      </c>
      <c r="D62">
        <v>14.85</v>
      </c>
      <c r="E62">
        <v>19.550000000000004</v>
      </c>
      <c r="F62">
        <v>54.838709677419374</v>
      </c>
      <c r="G62">
        <v>55.2</v>
      </c>
      <c r="H62">
        <v>2092</v>
      </c>
      <c r="I62">
        <v>2120</v>
      </c>
      <c r="J62">
        <v>2160.5</v>
      </c>
      <c r="K62" t="s">
        <v>83</v>
      </c>
      <c r="L62" s="19">
        <f t="shared" si="12"/>
        <v>-40.5</v>
      </c>
      <c r="M62" s="19">
        <f t="shared" si="13"/>
        <v>-60.5</v>
      </c>
      <c r="N62">
        <v>2100</v>
      </c>
      <c r="O62">
        <v>1679</v>
      </c>
      <c r="P62">
        <v>8.8000000000000007</v>
      </c>
      <c r="Q62">
        <v>359</v>
      </c>
      <c r="R62">
        <v>27.196969696969695</v>
      </c>
      <c r="S62">
        <v>4577</v>
      </c>
      <c r="T62">
        <v>19.93</v>
      </c>
      <c r="U62">
        <v>-7.6499999999999986</v>
      </c>
      <c r="V62">
        <v>-46.504559270516708</v>
      </c>
      <c r="W62" t="b">
        <f t="shared" si="2"/>
        <v>1</v>
      </c>
      <c r="X62" t="b">
        <f t="shared" si="3"/>
        <v>1</v>
      </c>
      <c r="Y62" t="b">
        <f t="shared" si="4"/>
        <v>1</v>
      </c>
      <c r="Z62" t="b">
        <f t="shared" si="5"/>
        <v>1</v>
      </c>
      <c r="AA62" t="str">
        <f t="shared" si="6"/>
        <v>Short Covering Candidate</v>
      </c>
      <c r="AB62" t="b">
        <f t="shared" si="7"/>
        <v>1</v>
      </c>
      <c r="AC62" t="str">
        <f t="shared" si="8"/>
        <v>TRUE</v>
      </c>
      <c r="AD62">
        <f t="shared" si="10"/>
        <v>2160.5</v>
      </c>
      <c r="AE62" t="str">
        <f t="shared" si="10"/>
        <v>LT</v>
      </c>
    </row>
    <row r="63" spans="1:31" x14ac:dyDescent="0.2">
      <c r="A63">
        <v>-89</v>
      </c>
      <c r="B63">
        <v>-4.1127541589648802</v>
      </c>
      <c r="C63">
        <v>2057</v>
      </c>
      <c r="D63">
        <v>15.67</v>
      </c>
      <c r="E63">
        <v>24.450000000000003</v>
      </c>
      <c r="F63">
        <v>50.9375</v>
      </c>
      <c r="G63">
        <v>72.45</v>
      </c>
      <c r="H63">
        <v>2075</v>
      </c>
      <c r="I63">
        <v>2100</v>
      </c>
      <c r="J63">
        <v>2160.5</v>
      </c>
      <c r="K63" t="s">
        <v>83</v>
      </c>
      <c r="L63" s="19">
        <f t="shared" si="12"/>
        <v>-60.5</v>
      </c>
      <c r="M63" s="19">
        <f t="shared" si="13"/>
        <v>-40.5</v>
      </c>
      <c r="N63">
        <v>2120</v>
      </c>
      <c r="O63">
        <v>887</v>
      </c>
      <c r="P63">
        <v>12.8</v>
      </c>
      <c r="Q63">
        <v>564</v>
      </c>
      <c r="R63">
        <v>174.61300309597524</v>
      </c>
      <c r="S63">
        <v>2507</v>
      </c>
      <c r="T63">
        <v>19.329999999999998</v>
      </c>
      <c r="U63">
        <v>-10.899999999999999</v>
      </c>
      <c r="V63">
        <v>-45.991561181434591</v>
      </c>
      <c r="W63" t="b">
        <f t="shared" si="2"/>
        <v>1</v>
      </c>
      <c r="X63" t="b">
        <f t="shared" si="3"/>
        <v>1</v>
      </c>
      <c r="Y63" t="b">
        <f t="shared" si="4"/>
        <v>1</v>
      </c>
      <c r="Z63" t="b">
        <f t="shared" si="5"/>
        <v>1</v>
      </c>
      <c r="AA63" t="str">
        <f t="shared" si="6"/>
        <v>Short Covering Candidate</v>
      </c>
      <c r="AB63" t="b">
        <f t="shared" si="7"/>
        <v>1</v>
      </c>
      <c r="AC63" t="str">
        <f t="shared" si="8"/>
        <v>TRUE</v>
      </c>
      <c r="AD63">
        <f t="shared" si="10"/>
        <v>2160.5</v>
      </c>
      <c r="AE63" t="str">
        <f t="shared" si="10"/>
        <v>LT</v>
      </c>
    </row>
    <row r="64" spans="1:31" x14ac:dyDescent="0.2">
      <c r="A64">
        <v>24</v>
      </c>
      <c r="B64">
        <v>1.2332990750256938</v>
      </c>
      <c r="C64">
        <v>8992</v>
      </c>
      <c r="D64">
        <v>18.149999999999999</v>
      </c>
      <c r="E64">
        <v>7.3000000000000007</v>
      </c>
      <c r="F64">
        <v>78.918918918918919</v>
      </c>
      <c r="G64">
        <v>16.55</v>
      </c>
      <c r="H64">
        <v>1970</v>
      </c>
      <c r="I64">
        <v>2200</v>
      </c>
      <c r="J64">
        <v>2160.5</v>
      </c>
      <c r="K64" t="s">
        <v>83</v>
      </c>
      <c r="L64" s="19">
        <f t="shared" si="12"/>
        <v>39.5</v>
      </c>
      <c r="M64" s="19">
        <f t="shared" si="13"/>
        <v>-160.5</v>
      </c>
      <c r="N64">
        <v>2000</v>
      </c>
      <c r="O64">
        <v>797</v>
      </c>
      <c r="P64">
        <v>1.35</v>
      </c>
      <c r="Q64">
        <v>-25</v>
      </c>
      <c r="R64">
        <v>-3.0413625304136254</v>
      </c>
      <c r="S64">
        <v>836</v>
      </c>
      <c r="T64">
        <v>23.84</v>
      </c>
      <c r="U64">
        <v>-1.2999999999999998</v>
      </c>
      <c r="V64">
        <v>-49.056603773584904</v>
      </c>
      <c r="W64" t="b">
        <f t="shared" si="2"/>
        <v>0</v>
      </c>
      <c r="X64" t="b">
        <f t="shared" si="3"/>
        <v>1</v>
      </c>
      <c r="Y64" t="b">
        <f t="shared" si="4"/>
        <v>0</v>
      </c>
      <c r="Z64" t="b">
        <f t="shared" si="5"/>
        <v>1</v>
      </c>
      <c r="AA64" t="str">
        <f t="shared" si="6"/>
        <v>FALSE</v>
      </c>
      <c r="AB64" t="b">
        <f t="shared" si="7"/>
        <v>0</v>
      </c>
      <c r="AC64" t="str">
        <f t="shared" si="8"/>
        <v>FALSE</v>
      </c>
      <c r="AD64">
        <f t="shared" si="10"/>
        <v>2160.5</v>
      </c>
      <c r="AE64" t="str">
        <f t="shared" si="10"/>
        <v>LT</v>
      </c>
    </row>
    <row r="65" spans="1:31" x14ac:dyDescent="0.2">
      <c r="A65">
        <v>986</v>
      </c>
      <c r="B65">
        <v>71.761280931586612</v>
      </c>
      <c r="C65">
        <v>8139</v>
      </c>
      <c r="D65">
        <v>26.3</v>
      </c>
      <c r="E65">
        <v>4.0499999999999989</v>
      </c>
      <c r="F65">
        <v>52.941176470588211</v>
      </c>
      <c r="G65">
        <v>11.7</v>
      </c>
      <c r="H65">
        <v>2360</v>
      </c>
      <c r="I65">
        <v>1100</v>
      </c>
      <c r="J65">
        <v>1072.5</v>
      </c>
      <c r="K65" t="s">
        <v>60</v>
      </c>
      <c r="L65" s="19">
        <f t="shared" si="12"/>
        <v>27.5</v>
      </c>
      <c r="M65" s="19">
        <f t="shared" si="13"/>
        <v>-72.5</v>
      </c>
      <c r="N65">
        <v>1000</v>
      </c>
      <c r="O65">
        <v>2129</v>
      </c>
      <c r="P65">
        <v>5.2</v>
      </c>
      <c r="Q65">
        <v>1002</v>
      </c>
      <c r="R65">
        <v>88.908606921029275</v>
      </c>
      <c r="S65">
        <v>2942</v>
      </c>
      <c r="T65">
        <v>36.49</v>
      </c>
      <c r="U65">
        <v>-1.7999999999999998</v>
      </c>
      <c r="V65">
        <v>-25.714285714285712</v>
      </c>
      <c r="W65" t="b">
        <f t="shared" si="2"/>
        <v>0</v>
      </c>
      <c r="X65" t="b">
        <f t="shared" si="3"/>
        <v>1</v>
      </c>
      <c r="Y65" t="b">
        <f t="shared" si="4"/>
        <v>1</v>
      </c>
      <c r="Z65" t="b">
        <f t="shared" si="5"/>
        <v>1</v>
      </c>
      <c r="AA65" t="str">
        <f t="shared" si="6"/>
        <v>FALSE</v>
      </c>
      <c r="AB65" t="b">
        <f t="shared" si="7"/>
        <v>0</v>
      </c>
      <c r="AC65" t="str">
        <f t="shared" si="8"/>
        <v>FALSE</v>
      </c>
      <c r="AD65">
        <f t="shared" si="10"/>
        <v>1072.5</v>
      </c>
      <c r="AE65" t="str">
        <f t="shared" si="10"/>
        <v>HCLTECH</v>
      </c>
    </row>
    <row r="66" spans="1:31" x14ac:dyDescent="0.2">
      <c r="A66">
        <v>673</v>
      </c>
      <c r="B66">
        <v>139.04958677685951</v>
      </c>
      <c r="C66">
        <v>5405</v>
      </c>
      <c r="D66">
        <v>23.83</v>
      </c>
      <c r="E66">
        <v>6.8000000000000007</v>
      </c>
      <c r="F66">
        <v>43.312101910828034</v>
      </c>
      <c r="G66">
        <v>22.5</v>
      </c>
      <c r="H66">
        <v>1157</v>
      </c>
      <c r="I66">
        <v>1070</v>
      </c>
      <c r="J66">
        <v>1072.5</v>
      </c>
      <c r="K66" t="s">
        <v>60</v>
      </c>
      <c r="L66" s="19">
        <f t="shared" si="12"/>
        <v>-2.5</v>
      </c>
      <c r="M66" s="19">
        <f t="shared" si="13"/>
        <v>-22.5</v>
      </c>
      <c r="N66">
        <v>1050</v>
      </c>
      <c r="O66">
        <v>874</v>
      </c>
      <c r="P66">
        <v>16.05</v>
      </c>
      <c r="Q66">
        <v>280</v>
      </c>
      <c r="R66">
        <v>47.138047138047135</v>
      </c>
      <c r="S66">
        <v>1925</v>
      </c>
      <c r="T66">
        <v>34.08</v>
      </c>
      <c r="U66">
        <v>-7.3999999999999986</v>
      </c>
      <c r="V66">
        <v>-31.556503198294237</v>
      </c>
      <c r="W66" t="b">
        <f t="shared" ref="W66:W129" si="14">B66&lt;0</f>
        <v>0</v>
      </c>
      <c r="X66" t="b">
        <f t="shared" ref="X66:X129" si="15">E66&gt;0</f>
        <v>1</v>
      </c>
      <c r="Y66" t="b">
        <f t="shared" ref="Y66:Y129" si="16">R66&gt;0</f>
        <v>1</v>
      </c>
      <c r="Z66" t="b">
        <f t="shared" ref="Z66:Z129" si="17">U66&lt;0</f>
        <v>1</v>
      </c>
      <c r="AA66" t="str">
        <f t="shared" ref="AA66:AA129" si="18">IF((ISBLANK(K66))=TRUE," ", IF(L66 &lt; 2,(IF(B66&lt;0,(IF(E66&gt;0,"Short Covering Candidate","MAX PAIN")),"MAX PAIN")),"FALSE"))</f>
        <v>MAX PAIN</v>
      </c>
      <c r="AB66" t="b">
        <f t="shared" ref="AB66:AB129" si="19">W66=X66</f>
        <v>0</v>
      </c>
      <c r="AC66" t="str">
        <f t="shared" ref="AC66:AC129" si="20">IF(W66 = FALSE,"FALSE", (IF(X66= FALSE, "FALSE", (IF(Y66= FALSE, "FALSE",(IF(Z66= FALSE,"FALSE","TRUE")))))))</f>
        <v>FALSE</v>
      </c>
      <c r="AD66">
        <f t="shared" si="10"/>
        <v>1072.5</v>
      </c>
      <c r="AE66" t="str">
        <f t="shared" si="10"/>
        <v>HCLTECH</v>
      </c>
    </row>
    <row r="67" spans="1:31" x14ac:dyDescent="0.2">
      <c r="A67">
        <v>384</v>
      </c>
      <c r="B67">
        <v>50.793650793650791</v>
      </c>
      <c r="C67">
        <v>5382</v>
      </c>
      <c r="D67">
        <v>24.58</v>
      </c>
      <c r="E67">
        <v>5.6500000000000021</v>
      </c>
      <c r="F67">
        <v>45.381526104417688</v>
      </c>
      <c r="G67">
        <v>18.100000000000001</v>
      </c>
      <c r="H67">
        <v>1140</v>
      </c>
      <c r="I67">
        <v>1080</v>
      </c>
      <c r="J67">
        <v>1072.5</v>
      </c>
      <c r="K67" t="s">
        <v>60</v>
      </c>
      <c r="L67" s="19">
        <f t="shared" si="12"/>
        <v>7.5</v>
      </c>
      <c r="M67" s="19">
        <f t="shared" si="13"/>
        <v>-92.5</v>
      </c>
      <c r="N67">
        <v>980</v>
      </c>
      <c r="O67">
        <v>720</v>
      </c>
      <c r="P67">
        <v>3</v>
      </c>
      <c r="Q67">
        <v>229</v>
      </c>
      <c r="R67">
        <v>46.639511201629325</v>
      </c>
      <c r="S67">
        <v>819</v>
      </c>
      <c r="T67">
        <v>37.1</v>
      </c>
      <c r="U67">
        <v>-0.95000000000000018</v>
      </c>
      <c r="V67">
        <v>-24.050632911392409</v>
      </c>
      <c r="W67" t="b">
        <f t="shared" si="14"/>
        <v>0</v>
      </c>
      <c r="X67" t="b">
        <f t="shared" si="15"/>
        <v>1</v>
      </c>
      <c r="Y67" t="b">
        <f t="shared" si="16"/>
        <v>1</v>
      </c>
      <c r="Z67" t="b">
        <f t="shared" si="17"/>
        <v>1</v>
      </c>
      <c r="AA67" t="str">
        <f t="shared" si="18"/>
        <v>FALSE</v>
      </c>
      <c r="AB67" t="b">
        <f t="shared" si="19"/>
        <v>0</v>
      </c>
      <c r="AC67" t="str">
        <f t="shared" si="20"/>
        <v>FALSE</v>
      </c>
      <c r="AD67">
        <f t="shared" si="10"/>
        <v>1072.5</v>
      </c>
      <c r="AE67" t="str">
        <f t="shared" si="10"/>
        <v>HCLTECH</v>
      </c>
    </row>
    <row r="68" spans="1:31" x14ac:dyDescent="0.2">
      <c r="A68">
        <v>64</v>
      </c>
      <c r="B68">
        <v>17.391304347826086</v>
      </c>
      <c r="C68">
        <v>3488</v>
      </c>
      <c r="D68">
        <v>26.74</v>
      </c>
      <c r="E68">
        <v>10.799999999999999</v>
      </c>
      <c r="F68">
        <v>83.720930232558132</v>
      </c>
      <c r="G68">
        <v>23.7</v>
      </c>
      <c r="H68">
        <v>432</v>
      </c>
      <c r="I68">
        <v>1500</v>
      </c>
      <c r="J68">
        <v>1481.2</v>
      </c>
      <c r="K68" t="s">
        <v>145</v>
      </c>
      <c r="L68" s="19">
        <f t="shared" si="12"/>
        <v>18.799999999999955</v>
      </c>
      <c r="M68" s="19">
        <f t="shared" si="13"/>
        <v>-81.200000000000045</v>
      </c>
      <c r="N68">
        <v>1400</v>
      </c>
      <c r="O68">
        <v>158</v>
      </c>
      <c r="P68">
        <v>5.0999999999999996</v>
      </c>
      <c r="Q68">
        <v>40</v>
      </c>
      <c r="R68">
        <v>33.898305084745765</v>
      </c>
      <c r="S68">
        <v>315</v>
      </c>
      <c r="T68">
        <v>28.41</v>
      </c>
      <c r="U68">
        <v>-7.0500000000000007</v>
      </c>
      <c r="V68">
        <v>-58.024691358024697</v>
      </c>
      <c r="W68" t="b">
        <f t="shared" si="14"/>
        <v>0</v>
      </c>
      <c r="X68" t="b">
        <f t="shared" si="15"/>
        <v>1</v>
      </c>
      <c r="Y68" t="b">
        <f t="shared" si="16"/>
        <v>1</v>
      </c>
      <c r="Z68" t="b">
        <f t="shared" si="17"/>
        <v>1</v>
      </c>
      <c r="AA68" t="str">
        <f t="shared" si="18"/>
        <v>FALSE</v>
      </c>
      <c r="AB68" t="b">
        <f t="shared" si="19"/>
        <v>0</v>
      </c>
      <c r="AC68" t="str">
        <f t="shared" si="20"/>
        <v>FALSE</v>
      </c>
      <c r="AD68">
        <f t="shared" si="10"/>
        <v>1481.2</v>
      </c>
      <c r="AE68" t="str">
        <f t="shared" si="10"/>
        <v>CUMMINSIND</v>
      </c>
    </row>
    <row r="69" spans="1:31" x14ac:dyDescent="0.2">
      <c r="A69">
        <v>-83</v>
      </c>
      <c r="B69">
        <v>-22.311827956989248</v>
      </c>
      <c r="C69">
        <v>948</v>
      </c>
      <c r="D69">
        <v>30.47</v>
      </c>
      <c r="E69">
        <v>1.5500000000000003</v>
      </c>
      <c r="F69">
        <v>58.49056603773586</v>
      </c>
      <c r="G69">
        <v>4.2</v>
      </c>
      <c r="H69">
        <v>289</v>
      </c>
      <c r="I69">
        <v>1600</v>
      </c>
      <c r="J69">
        <v>1481.2</v>
      </c>
      <c r="K69" t="s">
        <v>145</v>
      </c>
      <c r="L69" s="19">
        <f t="shared" si="12"/>
        <v>118.79999999999995</v>
      </c>
      <c r="M69" s="19">
        <f t="shared" si="13"/>
        <v>-101.20000000000005</v>
      </c>
      <c r="N69">
        <v>1380</v>
      </c>
      <c r="O69">
        <v>89</v>
      </c>
      <c r="P69">
        <v>3.45</v>
      </c>
      <c r="Q69">
        <v>8</v>
      </c>
      <c r="R69">
        <v>9.8765432098765427</v>
      </c>
      <c r="S69">
        <v>221</v>
      </c>
      <c r="T69">
        <v>29.72</v>
      </c>
      <c r="U69">
        <v>-4.05</v>
      </c>
      <c r="V69">
        <v>-53.999999999999993</v>
      </c>
      <c r="W69" t="b">
        <f t="shared" si="14"/>
        <v>1</v>
      </c>
      <c r="X69" t="b">
        <f t="shared" si="15"/>
        <v>1</v>
      </c>
      <c r="Y69" t="b">
        <f t="shared" si="16"/>
        <v>1</v>
      </c>
      <c r="Z69" t="b">
        <f t="shared" si="17"/>
        <v>1</v>
      </c>
      <c r="AA69" t="str">
        <f t="shared" si="18"/>
        <v>FALSE</v>
      </c>
      <c r="AB69" t="b">
        <f t="shared" si="19"/>
        <v>1</v>
      </c>
      <c r="AC69" t="str">
        <f t="shared" si="20"/>
        <v>TRUE</v>
      </c>
      <c r="AD69">
        <f t="shared" si="10"/>
        <v>1481.2</v>
      </c>
      <c r="AE69" t="str">
        <f t="shared" si="10"/>
        <v>CUMMINSIND</v>
      </c>
    </row>
    <row r="70" spans="1:31" x14ac:dyDescent="0.2">
      <c r="A70">
        <v>92</v>
      </c>
      <c r="B70">
        <v>155.93220338983051</v>
      </c>
      <c r="C70">
        <v>2043</v>
      </c>
      <c r="D70">
        <v>26.61</v>
      </c>
      <c r="E70">
        <v>13.950000000000003</v>
      </c>
      <c r="F70">
        <v>73.421052631578959</v>
      </c>
      <c r="G70">
        <v>32.950000000000003</v>
      </c>
      <c r="H70">
        <v>151</v>
      </c>
      <c r="I70">
        <v>1480</v>
      </c>
      <c r="J70">
        <v>1481.2</v>
      </c>
      <c r="K70" t="s">
        <v>145</v>
      </c>
      <c r="L70" s="19">
        <f t="shared" si="12"/>
        <v>-1.2000000000000455</v>
      </c>
      <c r="M70" s="19">
        <f t="shared" si="13"/>
        <v>-61.200000000000045</v>
      </c>
      <c r="N70">
        <v>1420</v>
      </c>
      <c r="O70">
        <v>76</v>
      </c>
      <c r="P70">
        <v>9.3000000000000007</v>
      </c>
      <c r="Q70">
        <v>-8</v>
      </c>
      <c r="R70">
        <v>-9.5238095238095237</v>
      </c>
      <c r="S70">
        <v>94</v>
      </c>
      <c r="T70">
        <v>29.48</v>
      </c>
      <c r="U70">
        <v>-8.6999999999999993</v>
      </c>
      <c r="V70">
        <v>-48.333333333333329</v>
      </c>
      <c r="W70" t="b">
        <f t="shared" si="14"/>
        <v>0</v>
      </c>
      <c r="X70" t="b">
        <f t="shared" si="15"/>
        <v>1</v>
      </c>
      <c r="Y70" t="b">
        <f t="shared" si="16"/>
        <v>0</v>
      </c>
      <c r="Z70" t="b">
        <f t="shared" si="17"/>
        <v>1</v>
      </c>
      <c r="AA70" t="str">
        <f t="shared" si="18"/>
        <v>MAX PAIN</v>
      </c>
      <c r="AB70" t="b">
        <f t="shared" si="19"/>
        <v>0</v>
      </c>
      <c r="AC70" t="str">
        <f t="shared" si="20"/>
        <v>FALSE</v>
      </c>
      <c r="AD70">
        <f t="shared" si="10"/>
        <v>1481.2</v>
      </c>
      <c r="AE70" t="str">
        <f t="shared" si="10"/>
        <v>CUMMINSIND</v>
      </c>
    </row>
    <row r="71" spans="1:31" x14ac:dyDescent="0.2">
      <c r="A71">
        <v>-106</v>
      </c>
      <c r="B71">
        <v>-12.45593419506463</v>
      </c>
      <c r="C71">
        <v>759</v>
      </c>
      <c r="D71">
        <v>18.64</v>
      </c>
      <c r="E71">
        <v>1.25</v>
      </c>
      <c r="F71">
        <v>9.8039215686274517</v>
      </c>
      <c r="G71">
        <v>14</v>
      </c>
      <c r="H71">
        <v>745</v>
      </c>
      <c r="I71">
        <v>3700</v>
      </c>
      <c r="J71">
        <v>3578</v>
      </c>
      <c r="K71" t="s">
        <v>106</v>
      </c>
      <c r="L71" s="19">
        <f t="shared" si="12"/>
        <v>122</v>
      </c>
      <c r="M71" s="19">
        <f t="shared" si="13"/>
        <v>-78</v>
      </c>
      <c r="N71">
        <v>3500</v>
      </c>
      <c r="O71">
        <v>291</v>
      </c>
      <c r="P71">
        <v>21</v>
      </c>
      <c r="Q71">
        <v>31</v>
      </c>
      <c r="R71">
        <v>11.923076923076923</v>
      </c>
      <c r="S71">
        <v>324</v>
      </c>
      <c r="T71">
        <v>20.58</v>
      </c>
      <c r="U71">
        <v>-6.5</v>
      </c>
      <c r="V71">
        <v>-23.636363636363637</v>
      </c>
      <c r="W71" t="b">
        <f t="shared" si="14"/>
        <v>1</v>
      </c>
      <c r="X71" t="b">
        <f t="shared" si="15"/>
        <v>1</v>
      </c>
      <c r="Y71" t="b">
        <f t="shared" si="16"/>
        <v>1</v>
      </c>
      <c r="Z71" t="b">
        <f t="shared" si="17"/>
        <v>1</v>
      </c>
      <c r="AA71" t="str">
        <f t="shared" si="18"/>
        <v>FALSE</v>
      </c>
      <c r="AB71" t="b">
        <f t="shared" si="19"/>
        <v>1</v>
      </c>
      <c r="AC71" t="str">
        <f t="shared" si="20"/>
        <v>TRUE</v>
      </c>
      <c r="AD71">
        <f t="shared" si="10"/>
        <v>3578</v>
      </c>
      <c r="AE71" t="str">
        <f t="shared" si="10"/>
        <v>BAJAJ-AUTO</v>
      </c>
    </row>
    <row r="72" spans="1:31" x14ac:dyDescent="0.2">
      <c r="A72">
        <v>33</v>
      </c>
      <c r="B72">
        <v>6.0885608856088558</v>
      </c>
      <c r="C72">
        <v>992</v>
      </c>
      <c r="D72">
        <v>16.670000000000002</v>
      </c>
      <c r="E72">
        <v>6.8999999999999986</v>
      </c>
      <c r="F72">
        <v>20.535714285714278</v>
      </c>
      <c r="G72">
        <v>40.5</v>
      </c>
      <c r="H72">
        <v>575</v>
      </c>
      <c r="I72">
        <v>3600</v>
      </c>
      <c r="J72">
        <v>3578</v>
      </c>
      <c r="K72" t="s">
        <v>106</v>
      </c>
      <c r="L72" s="19">
        <f t="shared" si="12"/>
        <v>22</v>
      </c>
      <c r="M72" s="19">
        <f t="shared" si="13"/>
        <v>22</v>
      </c>
      <c r="N72">
        <v>3600</v>
      </c>
      <c r="O72">
        <v>265</v>
      </c>
      <c r="P72">
        <v>53.1</v>
      </c>
      <c r="Q72">
        <v>-40</v>
      </c>
      <c r="R72">
        <v>-13.114754098360656</v>
      </c>
      <c r="S72">
        <v>100</v>
      </c>
      <c r="T72">
        <v>17.93</v>
      </c>
      <c r="U72">
        <v>-23.800000000000004</v>
      </c>
      <c r="V72">
        <v>-30.949284785435633</v>
      </c>
      <c r="W72" t="b">
        <f t="shared" si="14"/>
        <v>0</v>
      </c>
      <c r="X72" t="b">
        <f t="shared" si="15"/>
        <v>1</v>
      </c>
      <c r="Y72" t="b">
        <f t="shared" si="16"/>
        <v>0</v>
      </c>
      <c r="Z72" t="b">
        <f t="shared" si="17"/>
        <v>1</v>
      </c>
      <c r="AA72" t="str">
        <f t="shared" si="18"/>
        <v>FALSE</v>
      </c>
      <c r="AB72" t="b">
        <f t="shared" si="19"/>
        <v>0</v>
      </c>
      <c r="AC72" t="str">
        <f t="shared" si="20"/>
        <v>FALSE</v>
      </c>
      <c r="AD72">
        <f t="shared" si="10"/>
        <v>3578</v>
      </c>
      <c r="AE72" t="str">
        <f t="shared" si="10"/>
        <v>BAJAJ-AUTO</v>
      </c>
    </row>
    <row r="73" spans="1:31" x14ac:dyDescent="0.2">
      <c r="A73">
        <v>-24</v>
      </c>
      <c r="B73">
        <v>-4.4036697247706424</v>
      </c>
      <c r="C73">
        <v>354</v>
      </c>
      <c r="D73">
        <v>17.61</v>
      </c>
      <c r="E73">
        <v>3</v>
      </c>
      <c r="F73">
        <v>14.285714285714285</v>
      </c>
      <c r="G73">
        <v>24</v>
      </c>
      <c r="H73">
        <v>521</v>
      </c>
      <c r="I73">
        <v>3650</v>
      </c>
      <c r="J73">
        <v>3578</v>
      </c>
      <c r="K73" t="s">
        <v>106</v>
      </c>
      <c r="L73" s="19">
        <f t="shared" si="12"/>
        <v>72</v>
      </c>
      <c r="M73" s="19">
        <f t="shared" si="13"/>
        <v>-178</v>
      </c>
      <c r="N73">
        <v>3400</v>
      </c>
      <c r="O73">
        <v>253</v>
      </c>
      <c r="P73">
        <v>5.6</v>
      </c>
      <c r="Q73">
        <v>20</v>
      </c>
      <c r="R73">
        <v>8.5836909871244629</v>
      </c>
      <c r="S73">
        <v>292</v>
      </c>
      <c r="T73">
        <v>21.28</v>
      </c>
      <c r="U73">
        <v>-2.9500000000000011</v>
      </c>
      <c r="V73">
        <v>-34.502923976608194</v>
      </c>
      <c r="W73" t="b">
        <f t="shared" si="14"/>
        <v>1</v>
      </c>
      <c r="X73" t="b">
        <f t="shared" si="15"/>
        <v>1</v>
      </c>
      <c r="Y73" t="b">
        <f t="shared" si="16"/>
        <v>1</v>
      </c>
      <c r="Z73" t="b">
        <f t="shared" si="17"/>
        <v>1</v>
      </c>
      <c r="AA73" t="str">
        <f t="shared" si="18"/>
        <v>FALSE</v>
      </c>
      <c r="AB73" t="b">
        <f t="shared" si="19"/>
        <v>1</v>
      </c>
      <c r="AC73" t="str">
        <f t="shared" si="20"/>
        <v>TRUE</v>
      </c>
      <c r="AD73">
        <f t="shared" si="10"/>
        <v>3578</v>
      </c>
      <c r="AE73" t="str">
        <f t="shared" si="10"/>
        <v>BAJAJ-AUTO</v>
      </c>
    </row>
    <row r="74" spans="1:31" x14ac:dyDescent="0.2">
      <c r="A74">
        <v>-28</v>
      </c>
      <c r="B74">
        <v>-8.1395348837209305</v>
      </c>
      <c r="C74">
        <v>918</v>
      </c>
      <c r="D74">
        <v>25.74</v>
      </c>
      <c r="E74">
        <v>4.7999999999999989</v>
      </c>
      <c r="F74">
        <v>36.641221374045799</v>
      </c>
      <c r="G74">
        <v>17.899999999999999</v>
      </c>
      <c r="H74">
        <v>316</v>
      </c>
      <c r="I74">
        <v>920</v>
      </c>
      <c r="J74">
        <v>917</v>
      </c>
      <c r="K74" t="s">
        <v>233</v>
      </c>
      <c r="L74" s="19">
        <f t="shared" si="12"/>
        <v>3</v>
      </c>
      <c r="M74" s="19">
        <f t="shared" si="13"/>
        <v>-17</v>
      </c>
      <c r="N74">
        <v>900</v>
      </c>
      <c r="O74">
        <v>164</v>
      </c>
      <c r="P74">
        <v>10.1</v>
      </c>
      <c r="Q74">
        <v>-6</v>
      </c>
      <c r="R74">
        <v>-3.5294117647058822</v>
      </c>
      <c r="S74">
        <v>278</v>
      </c>
      <c r="T74">
        <v>27.05</v>
      </c>
      <c r="U74">
        <v>-6.7500000000000018</v>
      </c>
      <c r="V74">
        <v>-40.05934718100891</v>
      </c>
      <c r="W74" t="b">
        <f t="shared" si="14"/>
        <v>1</v>
      </c>
      <c r="X74" t="b">
        <f t="shared" si="15"/>
        <v>1</v>
      </c>
      <c r="Y74" t="b">
        <f t="shared" si="16"/>
        <v>0</v>
      </c>
      <c r="Z74" t="b">
        <f t="shared" si="17"/>
        <v>1</v>
      </c>
      <c r="AA74" t="str">
        <f t="shared" si="18"/>
        <v>FALSE</v>
      </c>
      <c r="AB74" t="b">
        <f t="shared" si="19"/>
        <v>1</v>
      </c>
      <c r="AC74" t="str">
        <f t="shared" si="20"/>
        <v>FALSE</v>
      </c>
      <c r="AD74">
        <f t="shared" si="10"/>
        <v>917</v>
      </c>
      <c r="AE74" t="str">
        <f t="shared" si="10"/>
        <v>GODREJCP</v>
      </c>
    </row>
    <row r="75" spans="1:31" x14ac:dyDescent="0.2">
      <c r="A75">
        <v>-3</v>
      </c>
      <c r="B75">
        <v>-1.048951048951049</v>
      </c>
      <c r="C75">
        <v>158</v>
      </c>
      <c r="D75">
        <v>29.56</v>
      </c>
      <c r="E75">
        <v>0.20000000000000018</v>
      </c>
      <c r="F75">
        <v>14.285714285714299</v>
      </c>
      <c r="G75">
        <v>1.6</v>
      </c>
      <c r="H75">
        <v>283</v>
      </c>
      <c r="I75">
        <v>1000</v>
      </c>
      <c r="J75">
        <v>917</v>
      </c>
      <c r="K75" t="s">
        <v>233</v>
      </c>
      <c r="L75" s="19">
        <f t="shared" si="12"/>
        <v>83</v>
      </c>
      <c r="M75" s="19">
        <f t="shared" si="13"/>
        <v>-117</v>
      </c>
      <c r="N75">
        <v>800</v>
      </c>
      <c r="O75">
        <v>151</v>
      </c>
      <c r="P75">
        <v>0.4</v>
      </c>
      <c r="Q75">
        <v>-2</v>
      </c>
      <c r="R75">
        <v>-1.3071895424836601</v>
      </c>
      <c r="S75">
        <v>5</v>
      </c>
      <c r="T75">
        <v>35.770000000000003</v>
      </c>
      <c r="U75">
        <v>-0.25</v>
      </c>
      <c r="V75">
        <v>-38.46153846153846</v>
      </c>
      <c r="W75" t="b">
        <f t="shared" si="14"/>
        <v>1</v>
      </c>
      <c r="X75" t="b">
        <f t="shared" si="15"/>
        <v>1</v>
      </c>
      <c r="Y75" t="b">
        <f t="shared" si="16"/>
        <v>0</v>
      </c>
      <c r="Z75" t="b">
        <f t="shared" si="17"/>
        <v>1</v>
      </c>
      <c r="AA75" t="str">
        <f t="shared" si="18"/>
        <v>FALSE</v>
      </c>
      <c r="AB75" t="b">
        <f t="shared" si="19"/>
        <v>1</v>
      </c>
      <c r="AC75" t="str">
        <f t="shared" si="20"/>
        <v>FALSE</v>
      </c>
      <c r="AD75">
        <f t="shared" si="10"/>
        <v>917</v>
      </c>
      <c r="AE75" t="str">
        <f t="shared" si="10"/>
        <v>GODREJCP</v>
      </c>
    </row>
    <row r="76" spans="1:31" x14ac:dyDescent="0.2">
      <c r="A76">
        <v>-6</v>
      </c>
      <c r="B76">
        <v>-2.5862068965517242</v>
      </c>
      <c r="C76">
        <v>344</v>
      </c>
      <c r="D76">
        <v>26.13</v>
      </c>
      <c r="E76">
        <v>1.8500000000000005</v>
      </c>
      <c r="F76">
        <v>34.579439252336464</v>
      </c>
      <c r="G76">
        <v>7.2</v>
      </c>
      <c r="H76">
        <v>226</v>
      </c>
      <c r="I76">
        <v>950</v>
      </c>
      <c r="J76">
        <v>917</v>
      </c>
      <c r="K76" t="s">
        <v>233</v>
      </c>
      <c r="L76" s="19">
        <f t="shared" si="12"/>
        <v>33</v>
      </c>
      <c r="M76" s="19">
        <f t="shared" si="13"/>
        <v>-37</v>
      </c>
      <c r="N76">
        <v>880</v>
      </c>
      <c r="O76">
        <v>120</v>
      </c>
      <c r="P76">
        <v>5.25</v>
      </c>
      <c r="Q76">
        <v>6</v>
      </c>
      <c r="R76">
        <v>5.2631578947368425</v>
      </c>
      <c r="S76">
        <v>50</v>
      </c>
      <c r="T76">
        <v>28.02</v>
      </c>
      <c r="U76">
        <v>-4.1999999999999993</v>
      </c>
      <c r="V76">
        <v>-44.444444444444443</v>
      </c>
      <c r="W76" t="b">
        <f t="shared" si="14"/>
        <v>1</v>
      </c>
      <c r="X76" t="b">
        <f t="shared" si="15"/>
        <v>1</v>
      </c>
      <c r="Y76" t="b">
        <f t="shared" si="16"/>
        <v>1</v>
      </c>
      <c r="Z76" t="b">
        <f t="shared" si="17"/>
        <v>1</v>
      </c>
      <c r="AA76" t="str">
        <f t="shared" si="18"/>
        <v>FALSE</v>
      </c>
      <c r="AB76" t="b">
        <f t="shared" si="19"/>
        <v>1</v>
      </c>
      <c r="AC76" t="str">
        <f t="shared" si="20"/>
        <v>TRUE</v>
      </c>
      <c r="AD76">
        <f t="shared" si="10"/>
        <v>917</v>
      </c>
      <c r="AE76" t="str">
        <f t="shared" si="10"/>
        <v>GODREJCP</v>
      </c>
    </row>
    <row r="77" spans="1:31" x14ac:dyDescent="0.2">
      <c r="A77">
        <v>101</v>
      </c>
      <c r="B77">
        <v>11.924439197166469</v>
      </c>
      <c r="C77">
        <v>3565</v>
      </c>
      <c r="D77">
        <v>33.72</v>
      </c>
      <c r="E77">
        <v>13.6</v>
      </c>
      <c r="F77">
        <v>105.42635658914728</v>
      </c>
      <c r="G77">
        <v>26.5</v>
      </c>
      <c r="H77">
        <v>948</v>
      </c>
      <c r="I77">
        <v>1800</v>
      </c>
      <c r="J77">
        <v>1750</v>
      </c>
      <c r="K77" t="s">
        <v>212</v>
      </c>
      <c r="L77" s="19">
        <f t="shared" si="12"/>
        <v>50</v>
      </c>
      <c r="M77" s="19">
        <f t="shared" si="13"/>
        <v>-150</v>
      </c>
      <c r="N77">
        <v>1600</v>
      </c>
      <c r="O77">
        <v>387</v>
      </c>
      <c r="P77">
        <v>4.5</v>
      </c>
      <c r="Q77">
        <v>-12</v>
      </c>
      <c r="R77">
        <v>-3.007518796992481</v>
      </c>
      <c r="S77">
        <v>1347</v>
      </c>
      <c r="T77">
        <v>36.15</v>
      </c>
      <c r="U77">
        <v>-3.6999999999999993</v>
      </c>
      <c r="V77">
        <v>-45.121951219512191</v>
      </c>
      <c r="W77" t="b">
        <f t="shared" si="14"/>
        <v>0</v>
      </c>
      <c r="X77" t="b">
        <f t="shared" si="15"/>
        <v>1</v>
      </c>
      <c r="Y77" t="b">
        <f t="shared" si="16"/>
        <v>0</v>
      </c>
      <c r="Z77" t="b">
        <f t="shared" si="17"/>
        <v>1</v>
      </c>
      <c r="AA77" t="str">
        <f t="shared" si="18"/>
        <v>FALSE</v>
      </c>
      <c r="AB77" t="b">
        <f t="shared" si="19"/>
        <v>0</v>
      </c>
      <c r="AC77" t="str">
        <f t="shared" si="20"/>
        <v>FALSE</v>
      </c>
      <c r="AD77">
        <f t="shared" si="10"/>
        <v>1750</v>
      </c>
      <c r="AE77" t="str">
        <f t="shared" si="10"/>
        <v>PVR</v>
      </c>
    </row>
    <row r="78" spans="1:31" x14ac:dyDescent="0.2">
      <c r="A78">
        <v>-22</v>
      </c>
      <c r="B78">
        <v>-4.7516198704103676</v>
      </c>
      <c r="C78">
        <v>1728</v>
      </c>
      <c r="D78">
        <v>35.340000000000003</v>
      </c>
      <c r="E78">
        <v>3.7499999999999996</v>
      </c>
      <c r="F78">
        <v>111.94029850746267</v>
      </c>
      <c r="G78">
        <v>7.1</v>
      </c>
      <c r="H78">
        <v>441</v>
      </c>
      <c r="I78">
        <v>1900</v>
      </c>
      <c r="J78">
        <v>1750</v>
      </c>
      <c r="K78" t="s">
        <v>212</v>
      </c>
      <c r="L78" s="19">
        <f t="shared" si="12"/>
        <v>150</v>
      </c>
      <c r="M78" s="19">
        <f t="shared" si="13"/>
        <v>-50</v>
      </c>
      <c r="N78">
        <v>1700</v>
      </c>
      <c r="O78">
        <v>381</v>
      </c>
      <c r="P78">
        <v>20</v>
      </c>
      <c r="Q78">
        <v>26</v>
      </c>
      <c r="R78">
        <v>7.323943661971831</v>
      </c>
      <c r="S78">
        <v>1599</v>
      </c>
      <c r="T78">
        <v>32.590000000000003</v>
      </c>
      <c r="U78">
        <v>-16.75</v>
      </c>
      <c r="V78">
        <v>-45.57823129251701</v>
      </c>
      <c r="W78" t="b">
        <f t="shared" si="14"/>
        <v>1</v>
      </c>
      <c r="X78" t="b">
        <f t="shared" si="15"/>
        <v>1</v>
      </c>
      <c r="Y78" t="b">
        <f t="shared" si="16"/>
        <v>1</v>
      </c>
      <c r="Z78" t="b">
        <f t="shared" si="17"/>
        <v>1</v>
      </c>
      <c r="AA78" t="str">
        <f t="shared" si="18"/>
        <v>FALSE</v>
      </c>
      <c r="AB78" t="b">
        <f t="shared" si="19"/>
        <v>1</v>
      </c>
      <c r="AC78" t="str">
        <f t="shared" si="20"/>
        <v>TRUE</v>
      </c>
      <c r="AD78">
        <f t="shared" si="10"/>
        <v>1750</v>
      </c>
      <c r="AE78" t="str">
        <f t="shared" si="10"/>
        <v>PVR</v>
      </c>
    </row>
    <row r="79" spans="1:31" x14ac:dyDescent="0.2">
      <c r="A79">
        <v>65</v>
      </c>
      <c r="B79">
        <v>23.214285714285715</v>
      </c>
      <c r="C79">
        <v>372</v>
      </c>
      <c r="D79">
        <v>39.54</v>
      </c>
      <c r="E79">
        <v>1.2999999999999998</v>
      </c>
      <c r="F79">
        <v>129.99999999999997</v>
      </c>
      <c r="G79">
        <v>2.2999999999999998</v>
      </c>
      <c r="H79">
        <v>345</v>
      </c>
      <c r="I79">
        <v>2000</v>
      </c>
      <c r="J79">
        <v>1750</v>
      </c>
      <c r="K79" t="s">
        <v>212</v>
      </c>
      <c r="L79" s="19">
        <f t="shared" si="12"/>
        <v>250</v>
      </c>
      <c r="M79" s="19">
        <f t="shared" si="13"/>
        <v>-250</v>
      </c>
      <c r="N79">
        <v>1500</v>
      </c>
      <c r="O79">
        <v>273</v>
      </c>
      <c r="P79">
        <v>1.1499999999999999</v>
      </c>
      <c r="Q79">
        <v>-24</v>
      </c>
      <c r="R79">
        <v>-8.0808080808080813</v>
      </c>
      <c r="S79">
        <v>136</v>
      </c>
      <c r="T79">
        <v>42.19</v>
      </c>
      <c r="U79">
        <v>-0.45000000000000018</v>
      </c>
      <c r="V79">
        <v>-28.125000000000011</v>
      </c>
      <c r="W79" t="b">
        <f t="shared" si="14"/>
        <v>0</v>
      </c>
      <c r="X79" t="b">
        <f t="shared" si="15"/>
        <v>1</v>
      </c>
      <c r="Y79" t="b">
        <f t="shared" si="16"/>
        <v>0</v>
      </c>
      <c r="Z79" t="b">
        <f t="shared" si="17"/>
        <v>1</v>
      </c>
      <c r="AA79" t="str">
        <f t="shared" si="18"/>
        <v>FALSE</v>
      </c>
      <c r="AB79" t="b">
        <f t="shared" si="19"/>
        <v>0</v>
      </c>
      <c r="AC79" t="str">
        <f t="shared" si="20"/>
        <v>FALSE</v>
      </c>
      <c r="AD79">
        <f t="shared" si="10"/>
        <v>1750</v>
      </c>
      <c r="AE79" t="str">
        <f t="shared" si="10"/>
        <v>PVR</v>
      </c>
    </row>
    <row r="80" spans="1:31" x14ac:dyDescent="0.2">
      <c r="A80">
        <v>-11</v>
      </c>
      <c r="B80">
        <v>-4.2471042471042475</v>
      </c>
      <c r="C80">
        <v>463</v>
      </c>
      <c r="D80">
        <v>24.26</v>
      </c>
      <c r="E80">
        <v>4.4500000000000028</v>
      </c>
      <c r="F80">
        <v>7.265306122448985</v>
      </c>
      <c r="G80">
        <v>65.7</v>
      </c>
      <c r="H80">
        <v>248</v>
      </c>
      <c r="I80">
        <v>4500</v>
      </c>
      <c r="J80">
        <v>4450</v>
      </c>
      <c r="K80" t="s">
        <v>163</v>
      </c>
      <c r="L80" s="19">
        <f t="shared" si="12"/>
        <v>50</v>
      </c>
      <c r="M80" s="19">
        <f t="shared" si="13"/>
        <v>-450</v>
      </c>
      <c r="N80">
        <v>4000</v>
      </c>
      <c r="O80">
        <v>103</v>
      </c>
      <c r="P80">
        <v>10</v>
      </c>
      <c r="Q80">
        <v>-7</v>
      </c>
      <c r="R80">
        <v>-6.3636363636363633</v>
      </c>
      <c r="S80">
        <v>25</v>
      </c>
      <c r="T80">
        <v>39.81</v>
      </c>
      <c r="U80">
        <v>-6</v>
      </c>
      <c r="V80">
        <v>-37.5</v>
      </c>
      <c r="W80" t="b">
        <f t="shared" si="14"/>
        <v>1</v>
      </c>
      <c r="X80" t="b">
        <f t="shared" si="15"/>
        <v>1</v>
      </c>
      <c r="Y80" t="b">
        <f t="shared" si="16"/>
        <v>0</v>
      </c>
      <c r="Z80" t="b">
        <f t="shared" si="17"/>
        <v>1</v>
      </c>
      <c r="AA80" t="str">
        <f t="shared" si="18"/>
        <v>FALSE</v>
      </c>
      <c r="AB80" t="b">
        <f t="shared" si="19"/>
        <v>1</v>
      </c>
      <c r="AC80" t="str">
        <f t="shared" si="20"/>
        <v>FALSE</v>
      </c>
      <c r="AD80">
        <f t="shared" si="10"/>
        <v>4450</v>
      </c>
      <c r="AE80" t="str">
        <f t="shared" si="10"/>
        <v>INDIAMART</v>
      </c>
    </row>
    <row r="81" spans="1:31" x14ac:dyDescent="0.2">
      <c r="A81">
        <v>2</v>
      </c>
      <c r="B81">
        <v>1.1834319526627219</v>
      </c>
      <c r="C81">
        <v>91</v>
      </c>
      <c r="D81">
        <v>34.82</v>
      </c>
      <c r="E81">
        <v>1.3000000000000007</v>
      </c>
      <c r="F81">
        <v>31.707317073170753</v>
      </c>
      <c r="G81">
        <v>5.4</v>
      </c>
      <c r="H81">
        <v>171</v>
      </c>
      <c r="I81">
        <v>5000</v>
      </c>
      <c r="J81">
        <v>4450</v>
      </c>
      <c r="K81" t="s">
        <v>163</v>
      </c>
      <c r="L81" s="19">
        <f t="shared" si="12"/>
        <v>550</v>
      </c>
      <c r="M81" s="19">
        <f t="shared" si="13"/>
        <v>-150</v>
      </c>
      <c r="N81">
        <v>4300</v>
      </c>
      <c r="O81">
        <v>69</v>
      </c>
      <c r="P81">
        <v>76.650000000000006</v>
      </c>
      <c r="Q81">
        <v>-2</v>
      </c>
      <c r="R81">
        <v>-2.816901408450704</v>
      </c>
      <c r="S81">
        <v>56</v>
      </c>
      <c r="T81">
        <v>43.96</v>
      </c>
      <c r="U81">
        <v>-2.3499999999999943</v>
      </c>
      <c r="V81">
        <v>-2.9746835443037902</v>
      </c>
      <c r="W81" t="b">
        <f t="shared" si="14"/>
        <v>0</v>
      </c>
      <c r="X81" t="b">
        <f t="shared" si="15"/>
        <v>1</v>
      </c>
      <c r="Y81" t="b">
        <f t="shared" si="16"/>
        <v>0</v>
      </c>
      <c r="Z81" t="b">
        <f t="shared" si="17"/>
        <v>1</v>
      </c>
      <c r="AA81" t="str">
        <f t="shared" si="18"/>
        <v>FALSE</v>
      </c>
      <c r="AB81" t="b">
        <f t="shared" si="19"/>
        <v>0</v>
      </c>
      <c r="AC81" t="str">
        <f t="shared" si="20"/>
        <v>FALSE</v>
      </c>
      <c r="AD81">
        <f t="shared" si="10"/>
        <v>4450</v>
      </c>
      <c r="AE81" t="str">
        <f t="shared" si="10"/>
        <v>INDIAMART</v>
      </c>
    </row>
    <row r="82" spans="1:31" x14ac:dyDescent="0.2">
      <c r="A82">
        <v>-21</v>
      </c>
      <c r="B82">
        <v>-18.75</v>
      </c>
      <c r="C82">
        <v>28</v>
      </c>
      <c r="D82">
        <v>22.48</v>
      </c>
      <c r="E82">
        <v>27.450000000000017</v>
      </c>
      <c r="F82">
        <v>17.517549457562236</v>
      </c>
      <c r="G82">
        <v>184.15</v>
      </c>
      <c r="H82">
        <v>91</v>
      </c>
      <c r="I82">
        <v>4300</v>
      </c>
      <c r="J82">
        <v>4450</v>
      </c>
      <c r="K82" t="s">
        <v>163</v>
      </c>
      <c r="L82" s="19">
        <f t="shared" si="12"/>
        <v>-150</v>
      </c>
      <c r="M82" s="19">
        <f t="shared" si="13"/>
        <v>-650</v>
      </c>
      <c r="N82">
        <v>3800</v>
      </c>
      <c r="O82">
        <v>43</v>
      </c>
      <c r="P82">
        <v>3.8</v>
      </c>
      <c r="Q82">
        <v>3</v>
      </c>
      <c r="R82">
        <v>7.5</v>
      </c>
      <c r="S82">
        <v>11</v>
      </c>
      <c r="T82">
        <v>44.92</v>
      </c>
      <c r="U82">
        <v>-1.75</v>
      </c>
      <c r="V82">
        <v>-31.531531531531531</v>
      </c>
      <c r="W82" t="b">
        <f t="shared" si="14"/>
        <v>1</v>
      </c>
      <c r="X82" t="b">
        <f t="shared" si="15"/>
        <v>1</v>
      </c>
      <c r="Y82" t="b">
        <f t="shared" si="16"/>
        <v>1</v>
      </c>
      <c r="Z82" t="b">
        <f t="shared" si="17"/>
        <v>1</v>
      </c>
      <c r="AA82" t="str">
        <f t="shared" si="18"/>
        <v>Short Covering Candidate</v>
      </c>
      <c r="AB82" t="b">
        <f t="shared" si="19"/>
        <v>1</v>
      </c>
      <c r="AC82" t="str">
        <f t="shared" si="20"/>
        <v>TRUE</v>
      </c>
      <c r="AD82">
        <f t="shared" ref="AD82:AE145" si="21">J82</f>
        <v>4450</v>
      </c>
      <c r="AE82" t="str">
        <f t="shared" si="21"/>
        <v>INDIAMART</v>
      </c>
    </row>
    <row r="83" spans="1:31" x14ac:dyDescent="0.2">
      <c r="A83">
        <v>-55</v>
      </c>
      <c r="B83">
        <v>-8.3713850837138502</v>
      </c>
      <c r="C83">
        <v>623</v>
      </c>
      <c r="D83">
        <v>26.53</v>
      </c>
      <c r="E83">
        <v>39.299999999999997</v>
      </c>
      <c r="F83">
        <v>46.953405017921142</v>
      </c>
      <c r="G83">
        <v>123</v>
      </c>
      <c r="H83">
        <v>602</v>
      </c>
      <c r="I83">
        <v>25000</v>
      </c>
      <c r="J83">
        <v>23816.35</v>
      </c>
      <c r="K83" t="s">
        <v>175</v>
      </c>
      <c r="L83" s="19">
        <f t="shared" si="12"/>
        <v>1183.6500000000015</v>
      </c>
      <c r="M83" s="19">
        <f t="shared" si="13"/>
        <v>-816.34999999999854</v>
      </c>
      <c r="N83">
        <v>23000</v>
      </c>
      <c r="O83">
        <v>203</v>
      </c>
      <c r="P83">
        <v>169</v>
      </c>
      <c r="Q83">
        <v>43</v>
      </c>
      <c r="R83">
        <v>26.875</v>
      </c>
      <c r="S83">
        <v>181</v>
      </c>
      <c r="T83">
        <v>28.05</v>
      </c>
      <c r="U83">
        <v>-95.800000000000011</v>
      </c>
      <c r="V83">
        <v>-36.178247734138971</v>
      </c>
      <c r="W83" t="b">
        <f t="shared" si="14"/>
        <v>1</v>
      </c>
      <c r="X83" t="b">
        <f t="shared" si="15"/>
        <v>1</v>
      </c>
      <c r="Y83" t="b">
        <f t="shared" si="16"/>
        <v>1</v>
      </c>
      <c r="Z83" t="b">
        <f t="shared" si="17"/>
        <v>1</v>
      </c>
      <c r="AA83" t="str">
        <f t="shared" si="18"/>
        <v>FALSE</v>
      </c>
      <c r="AB83" t="b">
        <f t="shared" si="19"/>
        <v>1</v>
      </c>
      <c r="AC83" t="str">
        <f t="shared" si="20"/>
        <v>TRUE</v>
      </c>
      <c r="AD83">
        <f t="shared" si="21"/>
        <v>23816.35</v>
      </c>
      <c r="AE83" t="str">
        <f t="shared" si="21"/>
        <v>SHREECEM</v>
      </c>
    </row>
    <row r="84" spans="1:31" x14ac:dyDescent="0.2">
      <c r="A84">
        <v>4</v>
      </c>
      <c r="B84">
        <v>0.89686098654708524</v>
      </c>
      <c r="C84">
        <v>226</v>
      </c>
      <c r="D84">
        <v>32.18</v>
      </c>
      <c r="E84">
        <v>-2.7999999999999989</v>
      </c>
      <c r="F84">
        <v>-17.948717948717942</v>
      </c>
      <c r="G84">
        <v>12.8</v>
      </c>
      <c r="H84">
        <v>450</v>
      </c>
      <c r="I84">
        <v>27000</v>
      </c>
      <c r="J84">
        <v>23816.35</v>
      </c>
      <c r="K84" t="s">
        <v>175</v>
      </c>
      <c r="L84" s="19">
        <f t="shared" si="12"/>
        <v>3183.6500000000015</v>
      </c>
      <c r="M84" s="19">
        <f t="shared" si="13"/>
        <v>-1816.3499999999985</v>
      </c>
      <c r="N84">
        <v>22000</v>
      </c>
      <c r="O84">
        <v>195</v>
      </c>
      <c r="P84">
        <v>41</v>
      </c>
      <c r="Q84">
        <v>13</v>
      </c>
      <c r="R84">
        <v>7.1428571428571432</v>
      </c>
      <c r="S84">
        <v>77</v>
      </c>
      <c r="T84">
        <v>29.98</v>
      </c>
      <c r="U84">
        <v>-25.25</v>
      </c>
      <c r="V84">
        <v>-38.113207547169814</v>
      </c>
      <c r="W84" t="b">
        <f t="shared" si="14"/>
        <v>0</v>
      </c>
      <c r="X84" t="b">
        <f t="shared" si="15"/>
        <v>0</v>
      </c>
      <c r="Y84" t="b">
        <f t="shared" si="16"/>
        <v>1</v>
      </c>
      <c r="Z84" t="b">
        <f t="shared" si="17"/>
        <v>1</v>
      </c>
      <c r="AA84" t="str">
        <f t="shared" si="18"/>
        <v>FALSE</v>
      </c>
      <c r="AB84" t="b">
        <f t="shared" si="19"/>
        <v>1</v>
      </c>
      <c r="AC84" t="str">
        <f t="shared" si="20"/>
        <v>FALSE</v>
      </c>
      <c r="AD84">
        <f t="shared" si="21"/>
        <v>23816.35</v>
      </c>
      <c r="AE84" t="str">
        <f t="shared" si="21"/>
        <v>SHREECEM</v>
      </c>
    </row>
    <row r="85" spans="1:31" x14ac:dyDescent="0.2">
      <c r="A85">
        <v>-28</v>
      </c>
      <c r="B85">
        <v>-6.0344827586206895</v>
      </c>
      <c r="C85">
        <v>414</v>
      </c>
      <c r="D85">
        <v>28.07</v>
      </c>
      <c r="E85">
        <v>6.8499999999999979</v>
      </c>
      <c r="F85">
        <v>27.90224032586557</v>
      </c>
      <c r="G85">
        <v>31.4</v>
      </c>
      <c r="H85">
        <v>436</v>
      </c>
      <c r="I85">
        <v>26000</v>
      </c>
      <c r="J85">
        <v>23816.35</v>
      </c>
      <c r="K85" t="s">
        <v>175</v>
      </c>
      <c r="L85" s="19">
        <f t="shared" si="12"/>
        <v>2183.6500000000015</v>
      </c>
      <c r="M85" s="19">
        <f t="shared" si="13"/>
        <v>183.65000000000146</v>
      </c>
      <c r="N85">
        <v>24000</v>
      </c>
      <c r="O85">
        <v>97</v>
      </c>
      <c r="P85">
        <v>508.35</v>
      </c>
      <c r="Q85">
        <v>2</v>
      </c>
      <c r="R85">
        <v>2.1052631578947367</v>
      </c>
      <c r="S85">
        <v>24</v>
      </c>
      <c r="T85">
        <v>25.46</v>
      </c>
      <c r="U85">
        <v>-268.5</v>
      </c>
      <c r="V85">
        <v>-34.562656883568252</v>
      </c>
      <c r="W85" t="b">
        <f t="shared" si="14"/>
        <v>1</v>
      </c>
      <c r="X85" t="b">
        <f t="shared" si="15"/>
        <v>1</v>
      </c>
      <c r="Y85" t="b">
        <f t="shared" si="16"/>
        <v>1</v>
      </c>
      <c r="Z85" t="b">
        <f t="shared" si="17"/>
        <v>1</v>
      </c>
      <c r="AA85" t="str">
        <f t="shared" si="18"/>
        <v>FALSE</v>
      </c>
      <c r="AB85" t="b">
        <f t="shared" si="19"/>
        <v>1</v>
      </c>
      <c r="AC85" t="str">
        <f t="shared" si="20"/>
        <v>TRUE</v>
      </c>
      <c r="AD85">
        <f t="shared" si="21"/>
        <v>23816.35</v>
      </c>
      <c r="AE85" t="str">
        <f t="shared" si="21"/>
        <v>SHREECEM</v>
      </c>
    </row>
    <row r="86" spans="1:31" x14ac:dyDescent="0.2">
      <c r="A86">
        <v>-14</v>
      </c>
      <c r="B86">
        <v>-1.6887816646562124</v>
      </c>
      <c r="C86">
        <v>271</v>
      </c>
      <c r="D86">
        <v>31.62</v>
      </c>
      <c r="E86">
        <v>0.25</v>
      </c>
      <c r="F86">
        <v>14.285714285714285</v>
      </c>
      <c r="G86">
        <v>2</v>
      </c>
      <c r="H86">
        <v>815</v>
      </c>
      <c r="I86">
        <v>500</v>
      </c>
      <c r="J86">
        <v>466.75</v>
      </c>
      <c r="K86" t="s">
        <v>159</v>
      </c>
      <c r="L86" s="19">
        <f t="shared" si="12"/>
        <v>33.25</v>
      </c>
      <c r="M86" s="19">
        <f t="shared" si="13"/>
        <v>-16.75</v>
      </c>
      <c r="N86">
        <v>450</v>
      </c>
      <c r="O86">
        <v>414</v>
      </c>
      <c r="P86">
        <v>3.75</v>
      </c>
      <c r="Q86">
        <v>-19</v>
      </c>
      <c r="R86">
        <v>-4.3879907621247112</v>
      </c>
      <c r="S86">
        <v>77</v>
      </c>
      <c r="T86">
        <v>30.38</v>
      </c>
      <c r="U86">
        <v>-1.2000000000000002</v>
      </c>
      <c r="V86">
        <v>-24.242424242424246</v>
      </c>
      <c r="W86" t="b">
        <f t="shared" si="14"/>
        <v>1</v>
      </c>
      <c r="X86" t="b">
        <f t="shared" si="15"/>
        <v>1</v>
      </c>
      <c r="Y86" t="b">
        <f t="shared" si="16"/>
        <v>0</v>
      </c>
      <c r="Z86" t="b">
        <f t="shared" si="17"/>
        <v>1</v>
      </c>
      <c r="AA86" t="str">
        <f t="shared" si="18"/>
        <v>FALSE</v>
      </c>
      <c r="AB86" t="b">
        <f t="shared" si="19"/>
        <v>1</v>
      </c>
      <c r="AC86" t="str">
        <f t="shared" si="20"/>
        <v>FALSE</v>
      </c>
      <c r="AD86">
        <f t="shared" si="21"/>
        <v>466.75</v>
      </c>
      <c r="AE86" t="str">
        <f t="shared" si="21"/>
        <v>ICICIPRULI</v>
      </c>
    </row>
    <row r="87" spans="1:31" x14ac:dyDescent="0.2">
      <c r="A87">
        <v>51</v>
      </c>
      <c r="B87">
        <v>14.912280701754385</v>
      </c>
      <c r="C87">
        <v>205</v>
      </c>
      <c r="D87">
        <v>29.14</v>
      </c>
      <c r="E87">
        <v>0.94999999999999929</v>
      </c>
      <c r="F87">
        <v>20.430107526881702</v>
      </c>
      <c r="G87">
        <v>5.6</v>
      </c>
      <c r="H87">
        <v>393</v>
      </c>
      <c r="I87">
        <v>480</v>
      </c>
      <c r="J87">
        <v>466.75</v>
      </c>
      <c r="K87" t="s">
        <v>159</v>
      </c>
      <c r="L87" s="19">
        <f t="shared" si="12"/>
        <v>13.25</v>
      </c>
      <c r="M87" s="19">
        <f t="shared" si="13"/>
        <v>-66.75</v>
      </c>
      <c r="N87">
        <v>400</v>
      </c>
      <c r="O87">
        <v>241</v>
      </c>
      <c r="P87">
        <v>0.35</v>
      </c>
      <c r="Q87">
        <v>-6</v>
      </c>
      <c r="R87">
        <v>-2.42914979757085</v>
      </c>
      <c r="S87">
        <v>10</v>
      </c>
      <c r="T87">
        <v>43.14</v>
      </c>
      <c r="U87">
        <v>4.9999999999999989E-2</v>
      </c>
      <c r="V87">
        <v>16.666666666666664</v>
      </c>
      <c r="W87" t="b">
        <f t="shared" si="14"/>
        <v>0</v>
      </c>
      <c r="X87" t="b">
        <f t="shared" si="15"/>
        <v>1</v>
      </c>
      <c r="Y87" t="b">
        <f t="shared" si="16"/>
        <v>0</v>
      </c>
      <c r="Z87" t="b">
        <f t="shared" si="17"/>
        <v>0</v>
      </c>
      <c r="AA87" t="str">
        <f t="shared" si="18"/>
        <v>FALSE</v>
      </c>
      <c r="AB87" t="b">
        <f t="shared" si="19"/>
        <v>0</v>
      </c>
      <c r="AC87" t="str">
        <f t="shared" si="20"/>
        <v>FALSE</v>
      </c>
      <c r="AD87">
        <f t="shared" si="21"/>
        <v>466.75</v>
      </c>
      <c r="AE87" t="str">
        <f t="shared" si="21"/>
        <v>ICICIPRULI</v>
      </c>
    </row>
    <row r="88" spans="1:31" x14ac:dyDescent="0.2">
      <c r="A88">
        <v>12</v>
      </c>
      <c r="B88">
        <v>3.2345013477088949</v>
      </c>
      <c r="C88">
        <v>192</v>
      </c>
      <c r="D88">
        <v>28.33</v>
      </c>
      <c r="E88">
        <v>1.7499999999999991</v>
      </c>
      <c r="F88">
        <v>23.489932885906029</v>
      </c>
      <c r="G88">
        <v>9.1999999999999993</v>
      </c>
      <c r="H88">
        <v>383</v>
      </c>
      <c r="I88">
        <v>470</v>
      </c>
      <c r="J88">
        <v>466.75</v>
      </c>
      <c r="K88" t="s">
        <v>159</v>
      </c>
      <c r="L88" s="19">
        <f t="shared" si="12"/>
        <v>3.25</v>
      </c>
      <c r="M88" s="19">
        <f t="shared" si="13"/>
        <v>-46.75</v>
      </c>
      <c r="N88">
        <v>420</v>
      </c>
      <c r="O88">
        <v>199</v>
      </c>
      <c r="P88">
        <v>0.85</v>
      </c>
      <c r="Q88">
        <v>0</v>
      </c>
      <c r="R88">
        <v>0</v>
      </c>
      <c r="S88">
        <v>2</v>
      </c>
      <c r="T88">
        <v>37.67</v>
      </c>
      <c r="U88">
        <v>0.15000000000000002</v>
      </c>
      <c r="V88">
        <v>21.428571428571434</v>
      </c>
      <c r="W88" t="b">
        <f t="shared" si="14"/>
        <v>0</v>
      </c>
      <c r="X88" t="b">
        <f t="shared" si="15"/>
        <v>1</v>
      </c>
      <c r="Y88" t="b">
        <f t="shared" si="16"/>
        <v>0</v>
      </c>
      <c r="Z88" t="b">
        <f t="shared" si="17"/>
        <v>0</v>
      </c>
      <c r="AA88" t="str">
        <f t="shared" si="18"/>
        <v>FALSE</v>
      </c>
      <c r="AB88" t="b">
        <f t="shared" si="19"/>
        <v>0</v>
      </c>
      <c r="AC88" t="str">
        <f t="shared" si="20"/>
        <v>FALSE</v>
      </c>
      <c r="AD88">
        <f t="shared" si="21"/>
        <v>466.75</v>
      </c>
      <c r="AE88" t="str">
        <f t="shared" si="21"/>
        <v>ICICIPRULI</v>
      </c>
    </row>
    <row r="89" spans="1:31" x14ac:dyDescent="0.2">
      <c r="A89">
        <v>-7</v>
      </c>
      <c r="B89">
        <v>-0.72388831437435364</v>
      </c>
      <c r="C89">
        <v>668</v>
      </c>
      <c r="D89">
        <v>33.549999999999997</v>
      </c>
      <c r="E89">
        <v>4.6000000000000014</v>
      </c>
      <c r="F89">
        <v>14.720000000000006</v>
      </c>
      <c r="G89">
        <v>35.85</v>
      </c>
      <c r="H89">
        <v>960</v>
      </c>
      <c r="I89">
        <v>4500</v>
      </c>
      <c r="J89">
        <v>4273.8999999999996</v>
      </c>
      <c r="K89" t="s">
        <v>261</v>
      </c>
      <c r="L89" s="19">
        <f t="shared" si="12"/>
        <v>226.10000000000036</v>
      </c>
      <c r="M89" s="19">
        <f t="shared" si="13"/>
        <v>-273.89999999999964</v>
      </c>
      <c r="N89">
        <v>4000</v>
      </c>
      <c r="O89">
        <v>569</v>
      </c>
      <c r="P89">
        <v>20</v>
      </c>
      <c r="Q89">
        <v>-73</v>
      </c>
      <c r="R89">
        <v>-11.370716510903426</v>
      </c>
      <c r="S89">
        <v>256</v>
      </c>
      <c r="T89">
        <v>34.799999999999997</v>
      </c>
      <c r="U89">
        <v>-9.3500000000000014</v>
      </c>
      <c r="V89">
        <v>-31.85689948892675</v>
      </c>
      <c r="W89" t="b">
        <f t="shared" si="14"/>
        <v>1</v>
      </c>
      <c r="X89" t="b">
        <f t="shared" si="15"/>
        <v>1</v>
      </c>
      <c r="Y89" t="b">
        <f t="shared" si="16"/>
        <v>0</v>
      </c>
      <c r="Z89" t="b">
        <f t="shared" si="17"/>
        <v>1</v>
      </c>
      <c r="AA89" t="str">
        <f t="shared" si="18"/>
        <v>FALSE</v>
      </c>
      <c r="AB89" t="b">
        <f t="shared" si="19"/>
        <v>1</v>
      </c>
      <c r="AC89" t="str">
        <f t="shared" si="20"/>
        <v>FALSE</v>
      </c>
      <c r="AD89">
        <f t="shared" si="21"/>
        <v>4273.8999999999996</v>
      </c>
      <c r="AE89" t="str">
        <f t="shared" si="21"/>
        <v>LTIM</v>
      </c>
    </row>
    <row r="90" spans="1:31" x14ac:dyDescent="0.2">
      <c r="A90">
        <v>-60</v>
      </c>
      <c r="B90">
        <v>-5.9055118110236222</v>
      </c>
      <c r="C90">
        <v>105</v>
      </c>
      <c r="D90">
        <v>39.5</v>
      </c>
      <c r="E90">
        <v>-0.10000000000000009</v>
      </c>
      <c r="F90">
        <v>-3.8461538461538494</v>
      </c>
      <c r="G90">
        <v>2.5</v>
      </c>
      <c r="H90">
        <v>956</v>
      </c>
      <c r="I90">
        <v>5000</v>
      </c>
      <c r="J90">
        <v>4273.8999999999996</v>
      </c>
      <c r="K90" t="s">
        <v>261</v>
      </c>
      <c r="L90" s="19">
        <f t="shared" si="12"/>
        <v>726.10000000000036</v>
      </c>
      <c r="M90" s="19">
        <f t="shared" si="13"/>
        <v>-173.89999999999964</v>
      </c>
      <c r="N90">
        <v>4100</v>
      </c>
      <c r="O90">
        <v>296</v>
      </c>
      <c r="P90">
        <v>39.35</v>
      </c>
      <c r="Q90">
        <v>-24</v>
      </c>
      <c r="R90">
        <v>-7.5</v>
      </c>
      <c r="S90">
        <v>232</v>
      </c>
      <c r="T90">
        <v>34.5</v>
      </c>
      <c r="U90">
        <v>-15.75</v>
      </c>
      <c r="V90">
        <v>-28.584392014519054</v>
      </c>
      <c r="W90" t="b">
        <f t="shared" si="14"/>
        <v>1</v>
      </c>
      <c r="X90" t="b">
        <f t="shared" si="15"/>
        <v>0</v>
      </c>
      <c r="Y90" t="b">
        <f t="shared" si="16"/>
        <v>0</v>
      </c>
      <c r="Z90" t="b">
        <f t="shared" si="17"/>
        <v>1</v>
      </c>
      <c r="AA90" t="str">
        <f t="shared" si="18"/>
        <v>FALSE</v>
      </c>
      <c r="AB90" t="b">
        <f t="shared" si="19"/>
        <v>0</v>
      </c>
      <c r="AC90" t="str">
        <f t="shared" si="20"/>
        <v>FALSE</v>
      </c>
      <c r="AD90">
        <f t="shared" si="21"/>
        <v>4273.8999999999996</v>
      </c>
      <c r="AE90" t="str">
        <f t="shared" si="21"/>
        <v>LTIM</v>
      </c>
    </row>
    <row r="91" spans="1:31" x14ac:dyDescent="0.2">
      <c r="A91">
        <v>-96</v>
      </c>
      <c r="B91">
        <v>-11.985018726591761</v>
      </c>
      <c r="C91">
        <v>606</v>
      </c>
      <c r="D91">
        <v>33.11</v>
      </c>
      <c r="E91">
        <v>7.6999999999999957</v>
      </c>
      <c r="F91">
        <v>14.298978644382535</v>
      </c>
      <c r="G91">
        <v>61.55</v>
      </c>
      <c r="H91">
        <v>705</v>
      </c>
      <c r="I91">
        <v>4400</v>
      </c>
      <c r="J91">
        <v>4273.8999999999996</v>
      </c>
      <c r="K91" t="s">
        <v>261</v>
      </c>
      <c r="L91" s="19">
        <f t="shared" si="12"/>
        <v>126.10000000000036</v>
      </c>
      <c r="M91" s="19">
        <f t="shared" si="13"/>
        <v>-73.899999999999636</v>
      </c>
      <c r="N91">
        <v>4200</v>
      </c>
      <c r="O91">
        <v>277</v>
      </c>
      <c r="P91">
        <v>68</v>
      </c>
      <c r="Q91">
        <v>2</v>
      </c>
      <c r="R91">
        <v>0.72727272727272729</v>
      </c>
      <c r="S91">
        <v>219</v>
      </c>
      <c r="T91">
        <v>33.479999999999997</v>
      </c>
      <c r="U91">
        <v>-23.400000000000006</v>
      </c>
      <c r="V91">
        <v>-25.601750547045953</v>
      </c>
      <c r="W91" t="b">
        <f t="shared" si="14"/>
        <v>1</v>
      </c>
      <c r="X91" t="b">
        <f t="shared" si="15"/>
        <v>1</v>
      </c>
      <c r="Y91" t="b">
        <f t="shared" si="16"/>
        <v>1</v>
      </c>
      <c r="Z91" t="b">
        <f t="shared" si="17"/>
        <v>1</v>
      </c>
      <c r="AA91" t="str">
        <f t="shared" si="18"/>
        <v>FALSE</v>
      </c>
      <c r="AB91" t="b">
        <f t="shared" si="19"/>
        <v>1</v>
      </c>
      <c r="AC91" t="str">
        <f t="shared" si="20"/>
        <v>TRUE</v>
      </c>
      <c r="AD91">
        <f t="shared" si="21"/>
        <v>4273.8999999999996</v>
      </c>
      <c r="AE91" t="str">
        <f t="shared" si="21"/>
        <v>LTIM</v>
      </c>
    </row>
    <row r="92" spans="1:31" x14ac:dyDescent="0.2">
      <c r="A92">
        <v>-98</v>
      </c>
      <c r="B92">
        <v>-9.6837944664031621</v>
      </c>
      <c r="C92">
        <v>1373</v>
      </c>
      <c r="D92">
        <v>30.09</v>
      </c>
      <c r="E92">
        <v>1.1999999999999993</v>
      </c>
      <c r="F92">
        <v>27.272727272727256</v>
      </c>
      <c r="G92">
        <v>5.6</v>
      </c>
      <c r="H92">
        <v>914</v>
      </c>
      <c r="I92">
        <v>800</v>
      </c>
      <c r="J92">
        <v>763</v>
      </c>
      <c r="K92" t="s">
        <v>70</v>
      </c>
      <c r="L92" s="19">
        <f t="shared" si="12"/>
        <v>37</v>
      </c>
      <c r="M92" s="19">
        <f t="shared" si="13"/>
        <v>-63</v>
      </c>
      <c r="N92">
        <v>700</v>
      </c>
      <c r="O92">
        <v>658</v>
      </c>
      <c r="P92">
        <v>1.75</v>
      </c>
      <c r="Q92">
        <v>83</v>
      </c>
      <c r="R92">
        <v>14.434782608695652</v>
      </c>
      <c r="S92">
        <v>625</v>
      </c>
      <c r="T92">
        <v>34.14</v>
      </c>
      <c r="U92">
        <v>-0.85000000000000009</v>
      </c>
      <c r="V92">
        <v>-32.692307692307693</v>
      </c>
      <c r="W92" t="b">
        <f t="shared" si="14"/>
        <v>1</v>
      </c>
      <c r="X92" t="b">
        <f t="shared" si="15"/>
        <v>1</v>
      </c>
      <c r="Y92" t="b">
        <f t="shared" si="16"/>
        <v>1</v>
      </c>
      <c r="Z92" t="b">
        <f t="shared" si="17"/>
        <v>1</v>
      </c>
      <c r="AA92" t="str">
        <f t="shared" si="18"/>
        <v>FALSE</v>
      </c>
      <c r="AB92" t="b">
        <f t="shared" si="19"/>
        <v>1</v>
      </c>
      <c r="AC92" t="str">
        <f t="shared" si="20"/>
        <v>TRUE</v>
      </c>
      <c r="AD92">
        <f t="shared" si="21"/>
        <v>763</v>
      </c>
      <c r="AE92" t="str">
        <f t="shared" si="21"/>
        <v>JSWSTEEL</v>
      </c>
    </row>
    <row r="93" spans="1:31" x14ac:dyDescent="0.2">
      <c r="A93">
        <v>60</v>
      </c>
      <c r="B93">
        <v>9.5389507154213042</v>
      </c>
      <c r="C93">
        <v>1493</v>
      </c>
      <c r="D93">
        <v>28.91</v>
      </c>
      <c r="E93">
        <v>2.1999999999999993</v>
      </c>
      <c r="F93">
        <v>26.190476190476179</v>
      </c>
      <c r="G93">
        <v>10.6</v>
      </c>
      <c r="H93">
        <v>689</v>
      </c>
      <c r="I93">
        <v>780</v>
      </c>
      <c r="J93">
        <v>763</v>
      </c>
      <c r="K93" t="s">
        <v>70</v>
      </c>
      <c r="L93" s="19">
        <f t="shared" si="12"/>
        <v>17</v>
      </c>
      <c r="M93" s="19">
        <f t="shared" si="13"/>
        <v>-33</v>
      </c>
      <c r="N93">
        <v>730</v>
      </c>
      <c r="O93">
        <v>585</v>
      </c>
      <c r="P93">
        <v>5.35</v>
      </c>
      <c r="Q93">
        <v>42</v>
      </c>
      <c r="R93">
        <v>7.7348066298342539</v>
      </c>
      <c r="S93">
        <v>559</v>
      </c>
      <c r="T93">
        <v>31.65</v>
      </c>
      <c r="U93">
        <v>-2.4000000000000004</v>
      </c>
      <c r="V93">
        <v>-30.967741935483879</v>
      </c>
      <c r="W93" t="b">
        <f t="shared" si="14"/>
        <v>0</v>
      </c>
      <c r="X93" t="b">
        <f t="shared" si="15"/>
        <v>1</v>
      </c>
      <c r="Y93" t="b">
        <f t="shared" si="16"/>
        <v>1</v>
      </c>
      <c r="Z93" t="b">
        <f t="shared" si="17"/>
        <v>1</v>
      </c>
      <c r="AA93" t="str">
        <f t="shared" si="18"/>
        <v>FALSE</v>
      </c>
      <c r="AB93" t="b">
        <f t="shared" si="19"/>
        <v>0</v>
      </c>
      <c r="AC93" t="str">
        <f t="shared" si="20"/>
        <v>FALSE</v>
      </c>
      <c r="AD93">
        <f t="shared" si="21"/>
        <v>763</v>
      </c>
      <c r="AE93" t="str">
        <f t="shared" si="21"/>
        <v>JSWSTEEL</v>
      </c>
    </row>
    <row r="94" spans="1:31" x14ac:dyDescent="0.2">
      <c r="A94">
        <v>-3</v>
      </c>
      <c r="B94">
        <v>-0.5376344086021505</v>
      </c>
      <c r="C94">
        <v>2692</v>
      </c>
      <c r="D94">
        <v>27.94</v>
      </c>
      <c r="E94">
        <v>3.5999999999999996</v>
      </c>
      <c r="F94">
        <v>23.376623376623375</v>
      </c>
      <c r="G94">
        <v>19</v>
      </c>
      <c r="H94">
        <v>555</v>
      </c>
      <c r="I94">
        <v>760</v>
      </c>
      <c r="J94">
        <v>763</v>
      </c>
      <c r="K94" t="s">
        <v>70</v>
      </c>
      <c r="L94" s="19">
        <f t="shared" si="12"/>
        <v>-3</v>
      </c>
      <c r="M94" s="19">
        <f t="shared" si="13"/>
        <v>-13</v>
      </c>
      <c r="N94">
        <v>750</v>
      </c>
      <c r="O94">
        <v>521</v>
      </c>
      <c r="P94">
        <v>11.05</v>
      </c>
      <c r="Q94">
        <v>84</v>
      </c>
      <c r="R94">
        <v>19.221967963386728</v>
      </c>
      <c r="S94">
        <v>1420</v>
      </c>
      <c r="T94">
        <v>31.31</v>
      </c>
      <c r="U94">
        <v>-4.1999999999999993</v>
      </c>
      <c r="V94">
        <v>-27.540983606557372</v>
      </c>
      <c r="W94" t="b">
        <f t="shared" si="14"/>
        <v>1</v>
      </c>
      <c r="X94" t="b">
        <f t="shared" si="15"/>
        <v>1</v>
      </c>
      <c r="Y94" t="b">
        <f t="shared" si="16"/>
        <v>1</v>
      </c>
      <c r="Z94" t="b">
        <f t="shared" si="17"/>
        <v>1</v>
      </c>
      <c r="AA94" t="str">
        <f t="shared" si="18"/>
        <v>Short Covering Candidate</v>
      </c>
      <c r="AB94" t="b">
        <f t="shared" si="19"/>
        <v>1</v>
      </c>
      <c r="AC94" t="str">
        <f t="shared" si="20"/>
        <v>TRUE</v>
      </c>
      <c r="AD94">
        <f t="shared" si="21"/>
        <v>763</v>
      </c>
      <c r="AE94" t="str">
        <f t="shared" si="21"/>
        <v>JSWSTEEL</v>
      </c>
    </row>
    <row r="95" spans="1:31" x14ac:dyDescent="0.2">
      <c r="A95">
        <v>114</v>
      </c>
      <c r="B95">
        <v>7.6975016880486162</v>
      </c>
      <c r="C95">
        <v>1116</v>
      </c>
      <c r="D95">
        <v>20.69</v>
      </c>
      <c r="E95">
        <v>3.1999999999999993</v>
      </c>
      <c r="F95">
        <v>25.806451612903221</v>
      </c>
      <c r="G95">
        <v>15.6</v>
      </c>
      <c r="H95">
        <v>1595</v>
      </c>
      <c r="I95">
        <v>4500</v>
      </c>
      <c r="J95">
        <v>4320</v>
      </c>
      <c r="K95" t="s">
        <v>85</v>
      </c>
      <c r="L95" s="19">
        <f t="shared" si="12"/>
        <v>180</v>
      </c>
      <c r="M95" s="19">
        <f t="shared" si="13"/>
        <v>-120</v>
      </c>
      <c r="N95">
        <v>4200</v>
      </c>
      <c r="O95">
        <v>629</v>
      </c>
      <c r="P95">
        <v>23.65</v>
      </c>
      <c r="Q95">
        <v>20</v>
      </c>
      <c r="R95">
        <v>3.284072249589491</v>
      </c>
      <c r="S95">
        <v>621</v>
      </c>
      <c r="T95">
        <v>22.44</v>
      </c>
      <c r="U95">
        <v>-12.600000000000001</v>
      </c>
      <c r="V95">
        <v>-34.758620689655181</v>
      </c>
      <c r="W95" t="b">
        <f t="shared" si="14"/>
        <v>0</v>
      </c>
      <c r="X95" t="b">
        <f t="shared" si="15"/>
        <v>1</v>
      </c>
      <c r="Y95" t="b">
        <f t="shared" si="16"/>
        <v>1</v>
      </c>
      <c r="Z95" t="b">
        <f t="shared" si="17"/>
        <v>1</v>
      </c>
      <c r="AA95" t="str">
        <f t="shared" si="18"/>
        <v>FALSE</v>
      </c>
      <c r="AB95" t="b">
        <f t="shared" si="19"/>
        <v>0</v>
      </c>
      <c r="AC95" t="str">
        <f t="shared" si="20"/>
        <v>FALSE</v>
      </c>
      <c r="AD95">
        <f t="shared" si="21"/>
        <v>4320</v>
      </c>
      <c r="AE95" t="str">
        <f t="shared" si="21"/>
        <v>DRREDDY</v>
      </c>
    </row>
    <row r="96" spans="1:31" x14ac:dyDescent="0.2">
      <c r="A96">
        <v>-213</v>
      </c>
      <c r="B96">
        <v>-15.789473684210526</v>
      </c>
      <c r="C96">
        <v>1915</v>
      </c>
      <c r="D96">
        <v>20.02</v>
      </c>
      <c r="E96">
        <v>20.65</v>
      </c>
      <c r="F96">
        <v>32.596685082872924</v>
      </c>
      <c r="G96">
        <v>84</v>
      </c>
      <c r="H96">
        <v>1136</v>
      </c>
      <c r="I96">
        <v>4300</v>
      </c>
      <c r="J96">
        <v>4320</v>
      </c>
      <c r="K96" t="s">
        <v>85</v>
      </c>
      <c r="L96" s="19">
        <f t="shared" si="12"/>
        <v>-20</v>
      </c>
      <c r="M96" s="19">
        <f t="shared" si="13"/>
        <v>-320</v>
      </c>
      <c r="N96">
        <v>4000</v>
      </c>
      <c r="O96">
        <v>609</v>
      </c>
      <c r="P96">
        <v>3.9</v>
      </c>
      <c r="Q96">
        <v>11</v>
      </c>
      <c r="R96">
        <v>1.8394648829431439</v>
      </c>
      <c r="S96">
        <v>807</v>
      </c>
      <c r="T96">
        <v>25.5</v>
      </c>
      <c r="U96">
        <v>-1.4499999999999997</v>
      </c>
      <c r="V96">
        <v>-27.102803738317753</v>
      </c>
      <c r="W96" t="b">
        <f t="shared" si="14"/>
        <v>1</v>
      </c>
      <c r="X96" t="b">
        <f t="shared" si="15"/>
        <v>1</v>
      </c>
      <c r="Y96" t="b">
        <f t="shared" si="16"/>
        <v>1</v>
      </c>
      <c r="Z96" t="b">
        <f t="shared" si="17"/>
        <v>1</v>
      </c>
      <c r="AA96" t="str">
        <f t="shared" si="18"/>
        <v>Short Covering Candidate</v>
      </c>
      <c r="AB96" t="b">
        <f t="shared" si="19"/>
        <v>1</v>
      </c>
      <c r="AC96" t="str">
        <f t="shared" si="20"/>
        <v>TRUE</v>
      </c>
      <c r="AD96">
        <f t="shared" si="21"/>
        <v>4320</v>
      </c>
      <c r="AE96" t="str">
        <f t="shared" si="21"/>
        <v>DRREDDY</v>
      </c>
    </row>
    <row r="97" spans="1:31" x14ac:dyDescent="0.2">
      <c r="A97">
        <v>-4</v>
      </c>
      <c r="B97">
        <v>-0.42105263157894735</v>
      </c>
      <c r="C97">
        <v>1182</v>
      </c>
      <c r="D97">
        <v>20.22</v>
      </c>
      <c r="E97">
        <v>9.0500000000000007</v>
      </c>
      <c r="F97">
        <v>30.217028380634392</v>
      </c>
      <c r="G97">
        <v>39</v>
      </c>
      <c r="H97">
        <v>946</v>
      </c>
      <c r="I97">
        <v>4400</v>
      </c>
      <c r="J97">
        <v>4320</v>
      </c>
      <c r="K97" t="s">
        <v>85</v>
      </c>
      <c r="L97" s="19">
        <f t="shared" si="12"/>
        <v>80</v>
      </c>
      <c r="M97" s="19">
        <f t="shared" si="13"/>
        <v>-20</v>
      </c>
      <c r="N97">
        <v>4300</v>
      </c>
      <c r="O97">
        <v>398</v>
      </c>
      <c r="P97">
        <v>52.5</v>
      </c>
      <c r="Q97">
        <v>-1</v>
      </c>
      <c r="R97">
        <v>-0.25062656641604009</v>
      </c>
      <c r="S97">
        <v>562</v>
      </c>
      <c r="T97">
        <v>21.21</v>
      </c>
      <c r="U97">
        <v>-26.450000000000003</v>
      </c>
      <c r="V97">
        <v>-33.502216592780243</v>
      </c>
      <c r="W97" t="b">
        <f t="shared" si="14"/>
        <v>1</v>
      </c>
      <c r="X97" t="b">
        <f t="shared" si="15"/>
        <v>1</v>
      </c>
      <c r="Y97" t="b">
        <f t="shared" si="16"/>
        <v>0</v>
      </c>
      <c r="Z97" t="b">
        <f t="shared" si="17"/>
        <v>1</v>
      </c>
      <c r="AA97" t="str">
        <f t="shared" si="18"/>
        <v>FALSE</v>
      </c>
      <c r="AB97" t="b">
        <f t="shared" si="19"/>
        <v>1</v>
      </c>
      <c r="AC97" t="str">
        <f t="shared" si="20"/>
        <v>FALSE</v>
      </c>
      <c r="AD97">
        <f t="shared" si="21"/>
        <v>4320</v>
      </c>
      <c r="AE97" t="str">
        <f t="shared" si="21"/>
        <v>DRREDDY</v>
      </c>
    </row>
    <row r="98" spans="1:31" x14ac:dyDescent="0.2">
      <c r="A98">
        <v>-8</v>
      </c>
      <c r="B98">
        <v>-2.2857142857142856</v>
      </c>
      <c r="C98">
        <v>185</v>
      </c>
      <c r="D98">
        <v>29.35</v>
      </c>
      <c r="E98">
        <v>5.0000000000000266E-2</v>
      </c>
      <c r="F98">
        <v>1.960784313725501</v>
      </c>
      <c r="G98">
        <v>2.6</v>
      </c>
      <c r="H98">
        <v>342</v>
      </c>
      <c r="I98">
        <v>500</v>
      </c>
      <c r="J98">
        <v>473.45</v>
      </c>
      <c r="K98" t="s">
        <v>193</v>
      </c>
      <c r="L98" s="19">
        <f t="shared" si="12"/>
        <v>26.550000000000011</v>
      </c>
      <c r="M98" s="19">
        <f t="shared" si="13"/>
        <v>6.5500000000000114</v>
      </c>
      <c r="N98">
        <v>480</v>
      </c>
      <c r="O98">
        <v>150</v>
      </c>
      <c r="P98">
        <v>13</v>
      </c>
      <c r="Q98">
        <v>-5</v>
      </c>
      <c r="R98">
        <v>-3.225806451612903</v>
      </c>
      <c r="S98">
        <v>29</v>
      </c>
      <c r="T98">
        <v>29.03</v>
      </c>
      <c r="U98">
        <v>-2.6999999999999993</v>
      </c>
      <c r="V98">
        <v>-17.197452229299358</v>
      </c>
      <c r="W98" t="b">
        <f t="shared" si="14"/>
        <v>1</v>
      </c>
      <c r="X98" t="b">
        <f t="shared" si="15"/>
        <v>1</v>
      </c>
      <c r="Y98" t="b">
        <f t="shared" si="16"/>
        <v>0</v>
      </c>
      <c r="Z98" t="b">
        <f t="shared" si="17"/>
        <v>1</v>
      </c>
      <c r="AA98" t="str">
        <f t="shared" si="18"/>
        <v>FALSE</v>
      </c>
      <c r="AB98" t="b">
        <f t="shared" si="19"/>
        <v>1</v>
      </c>
      <c r="AC98" t="str">
        <f t="shared" si="20"/>
        <v>FALSE</v>
      </c>
      <c r="AD98">
        <f t="shared" si="21"/>
        <v>473.45</v>
      </c>
      <c r="AE98" t="str">
        <f t="shared" si="21"/>
        <v>SUNTV</v>
      </c>
    </row>
    <row r="99" spans="1:31" x14ac:dyDescent="0.2">
      <c r="A99">
        <v>-6</v>
      </c>
      <c r="B99">
        <v>-3.6363636363636362</v>
      </c>
      <c r="C99">
        <v>158</v>
      </c>
      <c r="D99">
        <v>28.31</v>
      </c>
      <c r="E99">
        <v>0.15000000000000036</v>
      </c>
      <c r="F99">
        <v>3.4482758620689737</v>
      </c>
      <c r="G99">
        <v>4.5</v>
      </c>
      <c r="H99">
        <v>159</v>
      </c>
      <c r="I99">
        <v>490</v>
      </c>
      <c r="J99">
        <v>473.45</v>
      </c>
      <c r="K99" t="s">
        <v>193</v>
      </c>
      <c r="L99" s="19">
        <f t="shared" si="12"/>
        <v>16.550000000000011</v>
      </c>
      <c r="M99" s="19">
        <f t="shared" si="13"/>
        <v>-23.449999999999989</v>
      </c>
      <c r="N99">
        <v>450</v>
      </c>
      <c r="O99">
        <v>110</v>
      </c>
      <c r="P99">
        <v>2.85</v>
      </c>
      <c r="Q99">
        <v>7</v>
      </c>
      <c r="R99">
        <v>6.7961165048543686</v>
      </c>
      <c r="S99">
        <v>48</v>
      </c>
      <c r="T99">
        <v>32.25</v>
      </c>
      <c r="U99">
        <v>-0.69999999999999973</v>
      </c>
      <c r="V99">
        <v>-19.718309859154921</v>
      </c>
      <c r="W99" t="b">
        <f t="shared" si="14"/>
        <v>1</v>
      </c>
      <c r="X99" t="b">
        <f t="shared" si="15"/>
        <v>1</v>
      </c>
      <c r="Y99" t="b">
        <f t="shared" si="16"/>
        <v>1</v>
      </c>
      <c r="Z99" t="b">
        <f t="shared" si="17"/>
        <v>1</v>
      </c>
      <c r="AA99" t="str">
        <f t="shared" si="18"/>
        <v>FALSE</v>
      </c>
      <c r="AB99" t="b">
        <f t="shared" si="19"/>
        <v>1</v>
      </c>
      <c r="AC99" t="str">
        <f t="shared" si="20"/>
        <v>TRUE</v>
      </c>
      <c r="AD99">
        <f t="shared" si="21"/>
        <v>473.45</v>
      </c>
      <c r="AE99" t="str">
        <f t="shared" si="21"/>
        <v>SUNTV</v>
      </c>
    </row>
    <row r="100" spans="1:31" x14ac:dyDescent="0.2">
      <c r="A100">
        <v>-14</v>
      </c>
      <c r="B100">
        <v>-8.695652173913043</v>
      </c>
      <c r="C100">
        <v>60</v>
      </c>
      <c r="D100">
        <v>32.49</v>
      </c>
      <c r="E100">
        <v>0</v>
      </c>
      <c r="F100">
        <v>0</v>
      </c>
      <c r="G100">
        <v>0.95</v>
      </c>
      <c r="H100">
        <v>147</v>
      </c>
      <c r="I100">
        <v>520</v>
      </c>
      <c r="J100">
        <v>473.45</v>
      </c>
      <c r="K100" t="s">
        <v>193</v>
      </c>
      <c r="L100" s="19">
        <f t="shared" si="12"/>
        <v>46.550000000000011</v>
      </c>
      <c r="M100" s="19">
        <f t="shared" si="13"/>
        <v>-13.449999999999989</v>
      </c>
      <c r="N100">
        <v>460</v>
      </c>
      <c r="O100">
        <v>100</v>
      </c>
      <c r="P100">
        <v>5</v>
      </c>
      <c r="Q100">
        <v>-7</v>
      </c>
      <c r="R100">
        <v>-6.5420560747663554</v>
      </c>
      <c r="S100">
        <v>28</v>
      </c>
      <c r="T100">
        <v>31.15</v>
      </c>
      <c r="U100">
        <v>-1.0999999999999996</v>
      </c>
      <c r="V100">
        <v>-18.032786885245898</v>
      </c>
      <c r="W100" t="b">
        <f t="shared" si="14"/>
        <v>1</v>
      </c>
      <c r="X100" t="b">
        <f t="shared" si="15"/>
        <v>0</v>
      </c>
      <c r="Y100" t="b">
        <f t="shared" si="16"/>
        <v>0</v>
      </c>
      <c r="Z100" t="b">
        <f t="shared" si="17"/>
        <v>1</v>
      </c>
      <c r="AA100" t="str">
        <f t="shared" si="18"/>
        <v>FALSE</v>
      </c>
      <c r="AB100" t="b">
        <f t="shared" si="19"/>
        <v>0</v>
      </c>
      <c r="AC100" t="str">
        <f t="shared" si="20"/>
        <v>FALSE</v>
      </c>
      <c r="AD100">
        <f t="shared" si="21"/>
        <v>473.45</v>
      </c>
      <c r="AE100" t="str">
        <f t="shared" si="21"/>
        <v>SUNTV</v>
      </c>
    </row>
    <row r="101" spans="1:31" x14ac:dyDescent="0.2">
      <c r="A101">
        <v>-91</v>
      </c>
      <c r="B101">
        <v>-5.9672131147540988</v>
      </c>
      <c r="C101">
        <v>689</v>
      </c>
      <c r="D101">
        <v>36.67</v>
      </c>
      <c r="E101">
        <v>-0.25</v>
      </c>
      <c r="F101">
        <v>-4.5871559633027514</v>
      </c>
      <c r="G101">
        <v>5.2</v>
      </c>
      <c r="H101">
        <v>1434</v>
      </c>
      <c r="I101">
        <v>900</v>
      </c>
      <c r="J101">
        <v>838.05</v>
      </c>
      <c r="K101" t="s">
        <v>223</v>
      </c>
      <c r="L101" s="19">
        <f t="shared" si="12"/>
        <v>61.950000000000045</v>
      </c>
      <c r="M101" s="19">
        <f t="shared" si="13"/>
        <v>-38.049999999999955</v>
      </c>
      <c r="N101">
        <v>800</v>
      </c>
      <c r="O101">
        <v>652</v>
      </c>
      <c r="P101">
        <v>7.1</v>
      </c>
      <c r="Q101">
        <v>54</v>
      </c>
      <c r="R101">
        <v>9.0301003344481607</v>
      </c>
      <c r="S101">
        <v>386</v>
      </c>
      <c r="T101">
        <v>35.24</v>
      </c>
      <c r="U101">
        <v>-1.7000000000000011</v>
      </c>
      <c r="V101">
        <v>-19.318181818181827</v>
      </c>
      <c r="W101" t="b">
        <f t="shared" si="14"/>
        <v>1</v>
      </c>
      <c r="X101" t="b">
        <f t="shared" si="15"/>
        <v>0</v>
      </c>
      <c r="Y101" t="b">
        <f t="shared" si="16"/>
        <v>1</v>
      </c>
      <c r="Z101" t="b">
        <f t="shared" si="17"/>
        <v>1</v>
      </c>
      <c r="AA101" t="str">
        <f t="shared" si="18"/>
        <v>FALSE</v>
      </c>
      <c r="AB101" t="b">
        <f t="shared" si="19"/>
        <v>0</v>
      </c>
      <c r="AC101" t="str">
        <f t="shared" si="20"/>
        <v>FALSE</v>
      </c>
      <c r="AD101">
        <f t="shared" si="21"/>
        <v>838.05</v>
      </c>
      <c r="AE101" t="str">
        <f t="shared" si="21"/>
        <v>PEL</v>
      </c>
    </row>
    <row r="102" spans="1:31" x14ac:dyDescent="0.2">
      <c r="A102">
        <v>-14</v>
      </c>
      <c r="B102">
        <v>-2.0408163265306123</v>
      </c>
      <c r="C102">
        <v>809</v>
      </c>
      <c r="D102">
        <v>33.270000000000003</v>
      </c>
      <c r="E102">
        <v>1.1000000000000014</v>
      </c>
      <c r="F102">
        <v>5.3921568627451055</v>
      </c>
      <c r="G102">
        <v>21.5</v>
      </c>
      <c r="H102">
        <v>672</v>
      </c>
      <c r="I102">
        <v>840</v>
      </c>
      <c r="J102">
        <v>838.05</v>
      </c>
      <c r="K102" t="s">
        <v>223</v>
      </c>
      <c r="L102" s="19">
        <f t="shared" si="12"/>
        <v>1.9500000000000455</v>
      </c>
      <c r="M102" s="19">
        <f t="shared" si="13"/>
        <v>-78.049999999999955</v>
      </c>
      <c r="N102">
        <v>760</v>
      </c>
      <c r="O102">
        <v>288</v>
      </c>
      <c r="P102">
        <v>2.0499999999999998</v>
      </c>
      <c r="Q102">
        <v>-23</v>
      </c>
      <c r="R102">
        <v>-7.395498392282958</v>
      </c>
      <c r="S102">
        <v>99</v>
      </c>
      <c r="T102">
        <v>38.07</v>
      </c>
      <c r="U102">
        <v>-0.65000000000000036</v>
      </c>
      <c r="V102">
        <v>-24.074074074074087</v>
      </c>
      <c r="W102" t="b">
        <f t="shared" si="14"/>
        <v>1</v>
      </c>
      <c r="X102" t="b">
        <f t="shared" si="15"/>
        <v>1</v>
      </c>
      <c r="Y102" t="b">
        <f t="shared" si="16"/>
        <v>0</v>
      </c>
      <c r="Z102" t="b">
        <f t="shared" si="17"/>
        <v>1</v>
      </c>
      <c r="AA102" t="str">
        <f t="shared" si="18"/>
        <v>Short Covering Candidate</v>
      </c>
      <c r="AB102" t="b">
        <f t="shared" si="19"/>
        <v>1</v>
      </c>
      <c r="AC102" t="str">
        <f t="shared" si="20"/>
        <v>FALSE</v>
      </c>
      <c r="AD102">
        <f t="shared" si="21"/>
        <v>838.05</v>
      </c>
      <c r="AE102" t="str">
        <f t="shared" si="21"/>
        <v>PEL</v>
      </c>
    </row>
    <row r="103" spans="1:31" x14ac:dyDescent="0.2">
      <c r="A103">
        <v>27</v>
      </c>
      <c r="B103">
        <v>4.5150501672240804</v>
      </c>
      <c r="C103">
        <v>667</v>
      </c>
      <c r="D103">
        <v>33.93</v>
      </c>
      <c r="E103">
        <v>5.0000000000000711E-2</v>
      </c>
      <c r="F103">
        <v>0.37174721189591609</v>
      </c>
      <c r="G103">
        <v>13.5</v>
      </c>
      <c r="H103">
        <v>625</v>
      </c>
      <c r="I103">
        <v>860</v>
      </c>
      <c r="J103">
        <v>838.05</v>
      </c>
      <c r="K103" t="s">
        <v>223</v>
      </c>
      <c r="L103" s="19">
        <f t="shared" si="12"/>
        <v>21.950000000000045</v>
      </c>
      <c r="M103" s="19">
        <f t="shared" si="13"/>
        <v>-18.049999999999955</v>
      </c>
      <c r="N103">
        <v>820</v>
      </c>
      <c r="O103">
        <v>195</v>
      </c>
      <c r="P103">
        <v>12.8</v>
      </c>
      <c r="Q103">
        <v>-39</v>
      </c>
      <c r="R103">
        <v>-16.666666666666668</v>
      </c>
      <c r="S103">
        <v>179</v>
      </c>
      <c r="T103">
        <v>34.82</v>
      </c>
      <c r="U103">
        <v>-2.75</v>
      </c>
      <c r="V103">
        <v>-17.684887459807072</v>
      </c>
      <c r="W103" t="b">
        <f t="shared" si="14"/>
        <v>0</v>
      </c>
      <c r="X103" t="b">
        <f t="shared" si="15"/>
        <v>1</v>
      </c>
      <c r="Y103" t="b">
        <f t="shared" si="16"/>
        <v>0</v>
      </c>
      <c r="Z103" t="b">
        <f t="shared" si="17"/>
        <v>1</v>
      </c>
      <c r="AA103" t="str">
        <f t="shared" si="18"/>
        <v>FALSE</v>
      </c>
      <c r="AB103" t="b">
        <f t="shared" si="19"/>
        <v>0</v>
      </c>
      <c r="AC103" t="str">
        <f t="shared" si="20"/>
        <v>FALSE</v>
      </c>
      <c r="AD103">
        <f t="shared" si="21"/>
        <v>838.05</v>
      </c>
      <c r="AE103" t="str">
        <f t="shared" si="21"/>
        <v>PEL</v>
      </c>
    </row>
    <row r="104" spans="1:31" x14ac:dyDescent="0.2">
      <c r="A104">
        <v>6</v>
      </c>
      <c r="B104">
        <v>1.2396694214876034</v>
      </c>
      <c r="C104">
        <v>110</v>
      </c>
      <c r="D104">
        <v>39.39</v>
      </c>
      <c r="E104">
        <v>-0.10000000000000009</v>
      </c>
      <c r="F104">
        <v>-9.0909090909090988</v>
      </c>
      <c r="G104">
        <v>1</v>
      </c>
      <c r="H104">
        <v>490</v>
      </c>
      <c r="I104">
        <v>110</v>
      </c>
      <c r="J104">
        <v>103.5</v>
      </c>
      <c r="K104" t="s">
        <v>173</v>
      </c>
      <c r="L104" s="19">
        <f t="shared" si="12"/>
        <v>6.5</v>
      </c>
      <c r="M104" s="19">
        <f t="shared" si="13"/>
        <v>-8.5</v>
      </c>
      <c r="N104">
        <v>95</v>
      </c>
      <c r="O104">
        <v>131</v>
      </c>
      <c r="P104">
        <v>0.5</v>
      </c>
      <c r="Q104">
        <v>-1</v>
      </c>
      <c r="R104">
        <v>-0.75757575757575757</v>
      </c>
      <c r="S104">
        <v>1</v>
      </c>
      <c r="T104">
        <v>41.72</v>
      </c>
      <c r="U104">
        <v>-9.9999999999999978E-2</v>
      </c>
      <c r="V104">
        <v>-16.666666666666664</v>
      </c>
      <c r="W104" t="b">
        <f t="shared" si="14"/>
        <v>0</v>
      </c>
      <c r="X104" t="b">
        <f t="shared" si="15"/>
        <v>0</v>
      </c>
      <c r="Y104" t="b">
        <f t="shared" si="16"/>
        <v>0</v>
      </c>
      <c r="Z104" t="b">
        <f t="shared" si="17"/>
        <v>1</v>
      </c>
      <c r="AA104" t="str">
        <f t="shared" si="18"/>
        <v>FALSE</v>
      </c>
      <c r="AB104" t="b">
        <f t="shared" si="19"/>
        <v>1</v>
      </c>
      <c r="AC104" t="str">
        <f t="shared" si="20"/>
        <v>FALSE</v>
      </c>
      <c r="AD104">
        <f t="shared" si="21"/>
        <v>103.5</v>
      </c>
      <c r="AE104" t="str">
        <f t="shared" si="21"/>
        <v>FSL</v>
      </c>
    </row>
    <row r="105" spans="1:31" x14ac:dyDescent="0.2">
      <c r="A105">
        <v>1</v>
      </c>
      <c r="B105">
        <v>0.35587188612099646</v>
      </c>
      <c r="C105">
        <v>86</v>
      </c>
      <c r="D105">
        <v>39.33</v>
      </c>
      <c r="E105">
        <v>-5.0000000000000266E-2</v>
      </c>
      <c r="F105">
        <v>-1.9230769230769333</v>
      </c>
      <c r="G105">
        <v>2.5499999999999998</v>
      </c>
      <c r="H105">
        <v>282</v>
      </c>
      <c r="I105">
        <v>105</v>
      </c>
      <c r="J105">
        <v>103.5</v>
      </c>
      <c r="K105" t="s">
        <v>173</v>
      </c>
      <c r="L105" s="19">
        <f t="shared" si="12"/>
        <v>1.5</v>
      </c>
      <c r="M105" s="19">
        <f t="shared" si="13"/>
        <v>-3.5</v>
      </c>
      <c r="N105">
        <v>100</v>
      </c>
      <c r="O105">
        <v>102</v>
      </c>
      <c r="P105">
        <v>1.45</v>
      </c>
      <c r="Q105">
        <v>-1</v>
      </c>
      <c r="R105">
        <v>-0.970873786407767</v>
      </c>
      <c r="S105">
        <v>22</v>
      </c>
      <c r="T105">
        <v>39.119999999999997</v>
      </c>
      <c r="U105">
        <v>-0.19999999999999996</v>
      </c>
      <c r="V105">
        <v>-12.121212121212119</v>
      </c>
      <c r="W105" t="b">
        <f t="shared" si="14"/>
        <v>0</v>
      </c>
      <c r="X105" t="b">
        <f t="shared" si="15"/>
        <v>0</v>
      </c>
      <c r="Y105" t="b">
        <f t="shared" si="16"/>
        <v>0</v>
      </c>
      <c r="Z105" t="b">
        <f t="shared" si="17"/>
        <v>1</v>
      </c>
      <c r="AA105" t="str">
        <f t="shared" si="18"/>
        <v>MAX PAIN</v>
      </c>
      <c r="AB105" t="b">
        <f t="shared" si="19"/>
        <v>1</v>
      </c>
      <c r="AC105" t="str">
        <f t="shared" si="20"/>
        <v>FALSE</v>
      </c>
      <c r="AD105">
        <f t="shared" si="21"/>
        <v>103.5</v>
      </c>
      <c r="AE105" t="str">
        <f t="shared" si="21"/>
        <v>FSL</v>
      </c>
    </row>
    <row r="106" spans="1:31" x14ac:dyDescent="0.2">
      <c r="A106">
        <v>3</v>
      </c>
      <c r="B106">
        <v>1.910828025477707</v>
      </c>
      <c r="C106">
        <v>7</v>
      </c>
      <c r="D106">
        <v>40.39</v>
      </c>
      <c r="E106">
        <v>0</v>
      </c>
      <c r="F106">
        <v>0</v>
      </c>
      <c r="G106">
        <v>0.35</v>
      </c>
      <c r="H106">
        <v>160</v>
      </c>
      <c r="I106">
        <v>115</v>
      </c>
      <c r="J106">
        <v>103.5</v>
      </c>
      <c r="K106" t="s">
        <v>173</v>
      </c>
      <c r="L106" s="19">
        <f t="shared" si="12"/>
        <v>11.5</v>
      </c>
      <c r="M106" s="19">
        <f t="shared" si="13"/>
        <v>-13.5</v>
      </c>
      <c r="N106">
        <v>90</v>
      </c>
      <c r="O106">
        <v>93</v>
      </c>
      <c r="P106">
        <v>0.15</v>
      </c>
      <c r="Q106">
        <v>1</v>
      </c>
      <c r="R106">
        <v>1.0869565217391304</v>
      </c>
      <c r="S106">
        <v>6</v>
      </c>
      <c r="T106">
        <v>44.76</v>
      </c>
      <c r="U106">
        <v>-5.0000000000000017E-2</v>
      </c>
      <c r="V106">
        <v>-25.000000000000007</v>
      </c>
      <c r="W106" t="b">
        <f t="shared" si="14"/>
        <v>0</v>
      </c>
      <c r="X106" t="b">
        <f t="shared" si="15"/>
        <v>0</v>
      </c>
      <c r="Y106" t="b">
        <f t="shared" si="16"/>
        <v>1</v>
      </c>
      <c r="Z106" t="b">
        <f t="shared" si="17"/>
        <v>1</v>
      </c>
      <c r="AA106" t="str">
        <f t="shared" si="18"/>
        <v>FALSE</v>
      </c>
      <c r="AB106" t="b">
        <f t="shared" si="19"/>
        <v>1</v>
      </c>
      <c r="AC106" t="str">
        <f t="shared" si="20"/>
        <v>FALSE</v>
      </c>
      <c r="AD106">
        <f t="shared" si="21"/>
        <v>103.5</v>
      </c>
      <c r="AE106" t="str">
        <f t="shared" si="21"/>
        <v>FSL</v>
      </c>
    </row>
    <row r="107" spans="1:31" x14ac:dyDescent="0.2">
      <c r="A107">
        <v>-38</v>
      </c>
      <c r="B107">
        <v>-1.4404852160727823</v>
      </c>
      <c r="C107">
        <v>1971</v>
      </c>
      <c r="D107">
        <v>17.829999999999998</v>
      </c>
      <c r="E107">
        <v>2.0499999999999998</v>
      </c>
      <c r="F107">
        <v>27.516778523489933</v>
      </c>
      <c r="G107">
        <v>9.5</v>
      </c>
      <c r="H107">
        <v>2600</v>
      </c>
      <c r="I107">
        <v>2700</v>
      </c>
      <c r="J107">
        <v>2613</v>
      </c>
      <c r="K107" t="s">
        <v>69</v>
      </c>
      <c r="L107" s="19">
        <f t="shared" si="12"/>
        <v>87</v>
      </c>
      <c r="M107" s="19">
        <f t="shared" si="13"/>
        <v>-13</v>
      </c>
      <c r="N107">
        <v>2600</v>
      </c>
      <c r="O107">
        <v>1701</v>
      </c>
      <c r="P107">
        <v>26.55</v>
      </c>
      <c r="Q107">
        <v>-78</v>
      </c>
      <c r="R107">
        <v>-4.3844856661045535</v>
      </c>
      <c r="S107">
        <v>3260</v>
      </c>
      <c r="T107">
        <v>18.690000000000001</v>
      </c>
      <c r="U107">
        <v>-6.3499999999999979</v>
      </c>
      <c r="V107">
        <v>-19.30091185410334</v>
      </c>
      <c r="W107" t="b">
        <f t="shared" si="14"/>
        <v>1</v>
      </c>
      <c r="X107" t="b">
        <f t="shared" si="15"/>
        <v>1</v>
      </c>
      <c r="Y107" t="b">
        <f t="shared" si="16"/>
        <v>0</v>
      </c>
      <c r="Z107" t="b">
        <f t="shared" si="17"/>
        <v>1</v>
      </c>
      <c r="AA107" t="str">
        <f t="shared" si="18"/>
        <v>FALSE</v>
      </c>
      <c r="AB107" t="b">
        <f t="shared" si="19"/>
        <v>1</v>
      </c>
      <c r="AC107" t="str">
        <f t="shared" si="20"/>
        <v>FALSE</v>
      </c>
      <c r="AD107">
        <f t="shared" si="21"/>
        <v>2613</v>
      </c>
      <c r="AE107" t="str">
        <f t="shared" si="21"/>
        <v>HDFC</v>
      </c>
    </row>
    <row r="108" spans="1:31" x14ac:dyDescent="0.2">
      <c r="A108">
        <v>76</v>
      </c>
      <c r="B108">
        <v>5.7488653555219367</v>
      </c>
      <c r="C108">
        <v>902</v>
      </c>
      <c r="D108">
        <v>17.170000000000002</v>
      </c>
      <c r="E108">
        <v>4.1999999999999993</v>
      </c>
      <c r="F108">
        <v>29.370629370629363</v>
      </c>
      <c r="G108">
        <v>18.5</v>
      </c>
      <c r="H108">
        <v>1398</v>
      </c>
      <c r="I108">
        <v>2660</v>
      </c>
      <c r="J108">
        <v>2613</v>
      </c>
      <c r="K108" t="s">
        <v>69</v>
      </c>
      <c r="L108" s="19">
        <f t="shared" si="12"/>
        <v>47</v>
      </c>
      <c r="M108" s="19">
        <f t="shared" si="13"/>
        <v>-113</v>
      </c>
      <c r="N108">
        <v>2500</v>
      </c>
      <c r="O108">
        <v>788</v>
      </c>
      <c r="P108">
        <v>6.15</v>
      </c>
      <c r="Q108">
        <v>7</v>
      </c>
      <c r="R108">
        <v>0.89628681177976954</v>
      </c>
      <c r="S108">
        <v>736</v>
      </c>
      <c r="T108">
        <v>21.57</v>
      </c>
      <c r="U108">
        <v>-1.2999999999999998</v>
      </c>
      <c r="V108">
        <v>-17.449664429530198</v>
      </c>
      <c r="W108" t="b">
        <f t="shared" si="14"/>
        <v>0</v>
      </c>
      <c r="X108" t="b">
        <f t="shared" si="15"/>
        <v>1</v>
      </c>
      <c r="Y108" t="b">
        <f t="shared" si="16"/>
        <v>1</v>
      </c>
      <c r="Z108" t="b">
        <f t="shared" si="17"/>
        <v>1</v>
      </c>
      <c r="AA108" t="str">
        <f t="shared" si="18"/>
        <v>FALSE</v>
      </c>
      <c r="AB108" t="b">
        <f t="shared" si="19"/>
        <v>0</v>
      </c>
      <c r="AC108" t="str">
        <f t="shared" si="20"/>
        <v>FALSE</v>
      </c>
      <c r="AD108">
        <f t="shared" si="21"/>
        <v>2613</v>
      </c>
      <c r="AE108" t="str">
        <f t="shared" si="21"/>
        <v>HDFC</v>
      </c>
    </row>
    <row r="109" spans="1:31" x14ac:dyDescent="0.2">
      <c r="A109">
        <v>31</v>
      </c>
      <c r="B109">
        <v>2.4313725490196076</v>
      </c>
      <c r="C109">
        <v>931</v>
      </c>
      <c r="D109">
        <v>16.96</v>
      </c>
      <c r="E109">
        <v>2.3000000000000007</v>
      </c>
      <c r="F109">
        <v>22.549019607843146</v>
      </c>
      <c r="G109">
        <v>12.5</v>
      </c>
      <c r="H109">
        <v>1306</v>
      </c>
      <c r="I109">
        <v>2680</v>
      </c>
      <c r="J109">
        <v>2613</v>
      </c>
      <c r="K109" t="s">
        <v>69</v>
      </c>
      <c r="L109" s="19">
        <f t="shared" si="12"/>
        <v>67</v>
      </c>
      <c r="M109" s="19">
        <f t="shared" si="13"/>
        <v>-33</v>
      </c>
      <c r="N109">
        <v>2580</v>
      </c>
      <c r="O109">
        <v>485</v>
      </c>
      <c r="P109">
        <v>20.5</v>
      </c>
      <c r="Q109">
        <v>60</v>
      </c>
      <c r="R109">
        <v>14.117647058823529</v>
      </c>
      <c r="S109">
        <v>798</v>
      </c>
      <c r="T109">
        <v>19.43</v>
      </c>
      <c r="U109">
        <v>-4.8000000000000007</v>
      </c>
      <c r="V109">
        <v>-18.972332015810277</v>
      </c>
      <c r="W109" t="b">
        <f t="shared" si="14"/>
        <v>0</v>
      </c>
      <c r="X109" t="b">
        <f t="shared" si="15"/>
        <v>1</v>
      </c>
      <c r="Y109" t="b">
        <f t="shared" si="16"/>
        <v>1</v>
      </c>
      <c r="Z109" t="b">
        <f t="shared" si="17"/>
        <v>1</v>
      </c>
      <c r="AA109" t="str">
        <f t="shared" si="18"/>
        <v>FALSE</v>
      </c>
      <c r="AB109" t="b">
        <f t="shared" si="19"/>
        <v>0</v>
      </c>
      <c r="AC109" t="str">
        <f t="shared" si="20"/>
        <v>FALSE</v>
      </c>
      <c r="AD109">
        <f t="shared" si="21"/>
        <v>2613</v>
      </c>
      <c r="AE109" t="str">
        <f t="shared" si="21"/>
        <v>HDFC</v>
      </c>
    </row>
    <row r="110" spans="1:31" x14ac:dyDescent="0.2">
      <c r="A110">
        <v>-26</v>
      </c>
      <c r="B110">
        <v>-1.5625</v>
      </c>
      <c r="C110">
        <v>1184</v>
      </c>
      <c r="D110">
        <v>21.8</v>
      </c>
      <c r="E110">
        <v>0</v>
      </c>
      <c r="F110">
        <v>0</v>
      </c>
      <c r="G110">
        <v>1.4</v>
      </c>
      <c r="H110">
        <v>1638</v>
      </c>
      <c r="I110">
        <v>220</v>
      </c>
      <c r="J110">
        <v>213.5</v>
      </c>
      <c r="K110" t="s">
        <v>74</v>
      </c>
      <c r="L110" s="19">
        <f t="shared" si="12"/>
        <v>6.5</v>
      </c>
      <c r="M110" s="19">
        <f t="shared" si="13"/>
        <v>-13.5</v>
      </c>
      <c r="N110">
        <v>200</v>
      </c>
      <c r="O110">
        <v>544</v>
      </c>
      <c r="P110">
        <v>0.4</v>
      </c>
      <c r="Q110">
        <v>3</v>
      </c>
      <c r="R110">
        <v>0.55452865064695012</v>
      </c>
      <c r="S110">
        <v>261</v>
      </c>
      <c r="T110">
        <v>26.54</v>
      </c>
      <c r="U110">
        <v>-0.19999999999999996</v>
      </c>
      <c r="V110">
        <v>-33.333333333333329</v>
      </c>
      <c r="W110" t="b">
        <f t="shared" si="14"/>
        <v>1</v>
      </c>
      <c r="X110" t="b">
        <f t="shared" si="15"/>
        <v>0</v>
      </c>
      <c r="Y110" t="b">
        <f t="shared" si="16"/>
        <v>1</v>
      </c>
      <c r="Z110" t="b">
        <f t="shared" si="17"/>
        <v>1</v>
      </c>
      <c r="AA110" t="str">
        <f t="shared" si="18"/>
        <v>FALSE</v>
      </c>
      <c r="AB110" t="b">
        <f t="shared" si="19"/>
        <v>0</v>
      </c>
      <c r="AC110" t="str">
        <f t="shared" si="20"/>
        <v>FALSE</v>
      </c>
      <c r="AD110">
        <f t="shared" si="21"/>
        <v>213.5</v>
      </c>
      <c r="AE110" t="str">
        <f t="shared" si="21"/>
        <v>POWERGRID</v>
      </c>
    </row>
    <row r="111" spans="1:31" x14ac:dyDescent="0.2">
      <c r="A111">
        <v>369</v>
      </c>
      <c r="B111">
        <v>60.591133004926107</v>
      </c>
      <c r="C111">
        <v>821</v>
      </c>
      <c r="D111">
        <v>23.36</v>
      </c>
      <c r="E111">
        <v>-4.9999999999999933E-2</v>
      </c>
      <c r="F111">
        <v>-7.1428571428571344</v>
      </c>
      <c r="G111">
        <v>0.65</v>
      </c>
      <c r="H111">
        <v>978</v>
      </c>
      <c r="I111">
        <v>225</v>
      </c>
      <c r="J111">
        <v>213.5</v>
      </c>
      <c r="K111" t="s">
        <v>74</v>
      </c>
      <c r="L111" s="19">
        <f t="shared" si="12"/>
        <v>11.5</v>
      </c>
      <c r="M111" s="19">
        <f t="shared" si="13"/>
        <v>-3.5</v>
      </c>
      <c r="N111">
        <v>210</v>
      </c>
      <c r="O111">
        <v>496</v>
      </c>
      <c r="P111">
        <v>1.85</v>
      </c>
      <c r="Q111">
        <v>-18</v>
      </c>
      <c r="R111">
        <v>-3.5019455252918288</v>
      </c>
      <c r="S111">
        <v>715</v>
      </c>
      <c r="T111">
        <v>22.5</v>
      </c>
      <c r="U111">
        <v>-0.69999999999999973</v>
      </c>
      <c r="V111">
        <v>-27.450980392156854</v>
      </c>
      <c r="W111" t="b">
        <f t="shared" si="14"/>
        <v>0</v>
      </c>
      <c r="X111" t="b">
        <f t="shared" si="15"/>
        <v>0</v>
      </c>
      <c r="Y111" t="b">
        <f t="shared" si="16"/>
        <v>0</v>
      </c>
      <c r="Z111" t="b">
        <f t="shared" si="17"/>
        <v>1</v>
      </c>
      <c r="AA111" t="str">
        <f t="shared" si="18"/>
        <v>FALSE</v>
      </c>
      <c r="AB111" t="b">
        <f t="shared" si="19"/>
        <v>1</v>
      </c>
      <c r="AC111" t="str">
        <f t="shared" si="20"/>
        <v>FALSE</v>
      </c>
      <c r="AD111">
        <f t="shared" si="21"/>
        <v>213.5</v>
      </c>
      <c r="AE111" t="str">
        <f t="shared" si="21"/>
        <v>POWERGRID</v>
      </c>
    </row>
    <row r="112" spans="1:31" x14ac:dyDescent="0.2">
      <c r="A112">
        <v>0</v>
      </c>
      <c r="B112">
        <v>0</v>
      </c>
      <c r="C112">
        <v>1284</v>
      </c>
      <c r="D112">
        <v>21.15</v>
      </c>
      <c r="E112">
        <v>0.29999999999999982</v>
      </c>
      <c r="F112">
        <v>10.909090909090903</v>
      </c>
      <c r="G112">
        <v>3.05</v>
      </c>
      <c r="H112">
        <v>814</v>
      </c>
      <c r="I112">
        <v>215</v>
      </c>
      <c r="J112">
        <v>213.5</v>
      </c>
      <c r="K112" t="s">
        <v>74</v>
      </c>
      <c r="L112" s="19">
        <f t="shared" si="12"/>
        <v>1.5</v>
      </c>
      <c r="M112" s="19">
        <f t="shared" si="13"/>
        <v>-8.5</v>
      </c>
      <c r="N112">
        <v>205</v>
      </c>
      <c r="O112">
        <v>364</v>
      </c>
      <c r="P112">
        <v>0.85</v>
      </c>
      <c r="Q112">
        <v>-17</v>
      </c>
      <c r="R112">
        <v>-4.4619422572178475</v>
      </c>
      <c r="S112">
        <v>450</v>
      </c>
      <c r="T112">
        <v>24.25</v>
      </c>
      <c r="U112">
        <v>-0.4</v>
      </c>
      <c r="V112">
        <v>-32</v>
      </c>
      <c r="W112" t="b">
        <f t="shared" si="14"/>
        <v>0</v>
      </c>
      <c r="X112" t="b">
        <f t="shared" si="15"/>
        <v>1</v>
      </c>
      <c r="Y112" t="b">
        <f t="shared" si="16"/>
        <v>0</v>
      </c>
      <c r="Z112" t="b">
        <f t="shared" si="17"/>
        <v>1</v>
      </c>
      <c r="AA112" t="str">
        <f t="shared" si="18"/>
        <v>MAX PAIN</v>
      </c>
      <c r="AB112" t="b">
        <f t="shared" si="19"/>
        <v>0</v>
      </c>
      <c r="AC112" t="str">
        <f t="shared" si="20"/>
        <v>FALSE</v>
      </c>
      <c r="AD112">
        <f t="shared" si="21"/>
        <v>213.5</v>
      </c>
      <c r="AE112" t="str">
        <f t="shared" si="21"/>
        <v>POWERGRID</v>
      </c>
    </row>
    <row r="113" spans="1:31" x14ac:dyDescent="0.2">
      <c r="A113">
        <v>-19</v>
      </c>
      <c r="B113">
        <v>-1.8446601941747574</v>
      </c>
      <c r="C113">
        <v>1544</v>
      </c>
      <c r="D113">
        <v>32.9</v>
      </c>
      <c r="E113">
        <v>4</v>
      </c>
      <c r="F113">
        <v>16.806722689075627</v>
      </c>
      <c r="G113">
        <v>27.8</v>
      </c>
      <c r="H113">
        <v>1011</v>
      </c>
      <c r="I113">
        <v>2000</v>
      </c>
      <c r="J113">
        <v>1943</v>
      </c>
      <c r="K113" t="s">
        <v>166</v>
      </c>
      <c r="L113" s="19">
        <f t="shared" si="12"/>
        <v>57</v>
      </c>
      <c r="M113" s="19">
        <f t="shared" si="13"/>
        <v>-43</v>
      </c>
      <c r="N113">
        <v>1900</v>
      </c>
      <c r="O113">
        <v>436</v>
      </c>
      <c r="P113">
        <v>25.05</v>
      </c>
      <c r="Q113">
        <v>-48</v>
      </c>
      <c r="R113">
        <v>-9.9173553719008272</v>
      </c>
      <c r="S113">
        <v>233</v>
      </c>
      <c r="T113">
        <v>31.64</v>
      </c>
      <c r="U113">
        <v>-8.4499999999999993</v>
      </c>
      <c r="V113">
        <v>-25.223880597014926</v>
      </c>
      <c r="W113" t="b">
        <f t="shared" si="14"/>
        <v>1</v>
      </c>
      <c r="X113" t="b">
        <f t="shared" si="15"/>
        <v>1</v>
      </c>
      <c r="Y113" t="b">
        <f t="shared" si="16"/>
        <v>0</v>
      </c>
      <c r="Z113" t="b">
        <f t="shared" si="17"/>
        <v>1</v>
      </c>
      <c r="AA113" t="str">
        <f t="shared" si="18"/>
        <v>FALSE</v>
      </c>
      <c r="AB113" t="b">
        <f t="shared" si="19"/>
        <v>1</v>
      </c>
      <c r="AC113" t="str">
        <f t="shared" si="20"/>
        <v>FALSE</v>
      </c>
      <c r="AD113">
        <f t="shared" si="21"/>
        <v>1943</v>
      </c>
      <c r="AE113" t="str">
        <f t="shared" si="21"/>
        <v>DEEPAKNTR</v>
      </c>
    </row>
    <row r="114" spans="1:31" x14ac:dyDescent="0.2">
      <c r="A114">
        <v>-16</v>
      </c>
      <c r="B114">
        <v>-2.7164685908319184</v>
      </c>
      <c r="C114">
        <v>169</v>
      </c>
      <c r="D114">
        <v>38.07</v>
      </c>
      <c r="E114">
        <v>0</v>
      </c>
      <c r="F114">
        <v>0</v>
      </c>
      <c r="G114">
        <v>2.85</v>
      </c>
      <c r="H114">
        <v>573</v>
      </c>
      <c r="I114">
        <v>2200</v>
      </c>
      <c r="J114">
        <v>1943</v>
      </c>
      <c r="K114" t="s">
        <v>166</v>
      </c>
      <c r="L114" s="19">
        <f t="shared" si="12"/>
        <v>257</v>
      </c>
      <c r="M114" s="19">
        <f t="shared" si="13"/>
        <v>57</v>
      </c>
      <c r="N114">
        <v>2000</v>
      </c>
      <c r="O114">
        <v>325</v>
      </c>
      <c r="P114">
        <v>80.599999999999994</v>
      </c>
      <c r="Q114">
        <v>-5</v>
      </c>
      <c r="R114">
        <v>-1.5151515151515151</v>
      </c>
      <c r="S114">
        <v>62</v>
      </c>
      <c r="T114">
        <v>35.03</v>
      </c>
      <c r="U114">
        <v>-8.6000000000000085</v>
      </c>
      <c r="V114">
        <v>-9.6412556053811755</v>
      </c>
      <c r="W114" t="b">
        <f t="shared" si="14"/>
        <v>1</v>
      </c>
      <c r="X114" t="b">
        <f t="shared" si="15"/>
        <v>0</v>
      </c>
      <c r="Y114" t="b">
        <f t="shared" si="16"/>
        <v>0</v>
      </c>
      <c r="Z114" t="b">
        <f t="shared" si="17"/>
        <v>1</v>
      </c>
      <c r="AA114" t="str">
        <f t="shared" si="18"/>
        <v>FALSE</v>
      </c>
      <c r="AB114" t="b">
        <f t="shared" si="19"/>
        <v>0</v>
      </c>
      <c r="AC114" t="str">
        <f t="shared" si="20"/>
        <v>FALSE</v>
      </c>
      <c r="AD114">
        <f t="shared" si="21"/>
        <v>1943</v>
      </c>
      <c r="AE114" t="str">
        <f t="shared" si="21"/>
        <v>DEEPAKNTR</v>
      </c>
    </row>
    <row r="115" spans="1:31" x14ac:dyDescent="0.2">
      <c r="A115">
        <v>-24</v>
      </c>
      <c r="B115">
        <v>-4.7524752475247523</v>
      </c>
      <c r="C115">
        <v>394</v>
      </c>
      <c r="D115">
        <v>33.68</v>
      </c>
      <c r="E115">
        <v>0.29999999999999982</v>
      </c>
      <c r="F115">
        <v>4.0540540540540517</v>
      </c>
      <c r="G115">
        <v>7.7</v>
      </c>
      <c r="H115">
        <v>481</v>
      </c>
      <c r="I115">
        <v>2100</v>
      </c>
      <c r="J115">
        <v>1943</v>
      </c>
      <c r="K115" t="s">
        <v>166</v>
      </c>
      <c r="L115" s="19">
        <f t="shared" si="12"/>
        <v>157</v>
      </c>
      <c r="M115" s="19">
        <f t="shared" si="13"/>
        <v>-143</v>
      </c>
      <c r="N115">
        <v>1800</v>
      </c>
      <c r="O115">
        <v>219</v>
      </c>
      <c r="P115">
        <v>7.3</v>
      </c>
      <c r="Q115">
        <v>15</v>
      </c>
      <c r="R115">
        <v>7.3529411764705879</v>
      </c>
      <c r="S115">
        <v>131</v>
      </c>
      <c r="T115">
        <v>35.79</v>
      </c>
      <c r="U115">
        <v>-2.7500000000000009</v>
      </c>
      <c r="V115">
        <v>-27.363184079602</v>
      </c>
      <c r="W115" t="b">
        <f t="shared" si="14"/>
        <v>1</v>
      </c>
      <c r="X115" t="b">
        <f t="shared" si="15"/>
        <v>1</v>
      </c>
      <c r="Y115" t="b">
        <f t="shared" si="16"/>
        <v>1</v>
      </c>
      <c r="Z115" t="b">
        <f t="shared" si="17"/>
        <v>1</v>
      </c>
      <c r="AA115" t="str">
        <f t="shared" si="18"/>
        <v>FALSE</v>
      </c>
      <c r="AB115" t="b">
        <f t="shared" si="19"/>
        <v>1</v>
      </c>
      <c r="AC115" t="str">
        <f t="shared" si="20"/>
        <v>TRUE</v>
      </c>
      <c r="AD115">
        <f t="shared" si="21"/>
        <v>1943</v>
      </c>
      <c r="AE115" t="str">
        <f t="shared" si="21"/>
        <v>DEEPAKNTR</v>
      </c>
    </row>
    <row r="116" spans="1:31" x14ac:dyDescent="0.2">
      <c r="A116">
        <v>-94</v>
      </c>
      <c r="B116">
        <v>-2.7437244600116752</v>
      </c>
      <c r="C116">
        <v>2734</v>
      </c>
      <c r="D116">
        <v>27.17</v>
      </c>
      <c r="E116">
        <v>-0.5</v>
      </c>
      <c r="F116">
        <v>-5.6497175141242941</v>
      </c>
      <c r="G116">
        <v>8.35</v>
      </c>
      <c r="H116">
        <v>3332</v>
      </c>
      <c r="I116">
        <v>2600</v>
      </c>
      <c r="J116">
        <v>2445</v>
      </c>
      <c r="K116" t="s">
        <v>82</v>
      </c>
      <c r="L116" s="19">
        <f t="shared" si="12"/>
        <v>155</v>
      </c>
      <c r="M116" s="19">
        <f t="shared" si="13"/>
        <v>55</v>
      </c>
      <c r="N116">
        <v>2500</v>
      </c>
      <c r="O116">
        <v>1164</v>
      </c>
      <c r="P116">
        <v>71.5</v>
      </c>
      <c r="Q116">
        <v>-49</v>
      </c>
      <c r="R116">
        <v>-4.03957131079967</v>
      </c>
      <c r="S116">
        <v>401</v>
      </c>
      <c r="T116">
        <v>24.07</v>
      </c>
      <c r="U116">
        <v>-6.0499999999999972</v>
      </c>
      <c r="V116">
        <v>-7.8014184397163078</v>
      </c>
      <c r="W116" t="b">
        <f t="shared" si="14"/>
        <v>1</v>
      </c>
      <c r="X116" t="b">
        <f t="shared" si="15"/>
        <v>0</v>
      </c>
      <c r="Y116" t="b">
        <f t="shared" si="16"/>
        <v>0</v>
      </c>
      <c r="Z116" t="b">
        <f t="shared" si="17"/>
        <v>1</v>
      </c>
      <c r="AA116" t="str">
        <f t="shared" si="18"/>
        <v>FALSE</v>
      </c>
      <c r="AB116" t="b">
        <f t="shared" si="19"/>
        <v>0</v>
      </c>
      <c r="AC116" t="str">
        <f t="shared" si="20"/>
        <v>FALSE</v>
      </c>
      <c r="AD116">
        <f t="shared" si="21"/>
        <v>2445</v>
      </c>
      <c r="AE116" t="str">
        <f t="shared" si="21"/>
        <v>TITAN</v>
      </c>
    </row>
    <row r="117" spans="1:31" x14ac:dyDescent="0.2">
      <c r="A117">
        <v>153</v>
      </c>
      <c r="B117">
        <v>5.212947189097104</v>
      </c>
      <c r="C117">
        <v>6257</v>
      </c>
      <c r="D117">
        <v>25.33</v>
      </c>
      <c r="E117">
        <v>-5.0000000000000711E-2</v>
      </c>
      <c r="F117">
        <v>-0.18115942028985763</v>
      </c>
      <c r="G117">
        <v>27.55</v>
      </c>
      <c r="H117">
        <v>3088</v>
      </c>
      <c r="I117">
        <v>2500</v>
      </c>
      <c r="J117">
        <v>2445</v>
      </c>
      <c r="K117" t="s">
        <v>82</v>
      </c>
      <c r="L117" s="19">
        <f t="shared" ref="L117:L180" si="22">I117-J117</f>
        <v>55</v>
      </c>
      <c r="M117" s="19">
        <f t="shared" ref="M117:M180" si="23">N117-J117</f>
        <v>-45</v>
      </c>
      <c r="N117">
        <v>2400</v>
      </c>
      <c r="O117">
        <v>995</v>
      </c>
      <c r="P117">
        <v>23.25</v>
      </c>
      <c r="Q117">
        <v>-103</v>
      </c>
      <c r="R117">
        <v>-9.3806921675774131</v>
      </c>
      <c r="S117">
        <v>2776</v>
      </c>
      <c r="T117">
        <v>24.74</v>
      </c>
      <c r="U117">
        <v>-3.6000000000000014</v>
      </c>
      <c r="V117">
        <v>-13.407821229050285</v>
      </c>
      <c r="W117" t="b">
        <f t="shared" si="14"/>
        <v>0</v>
      </c>
      <c r="X117" t="b">
        <f t="shared" si="15"/>
        <v>0</v>
      </c>
      <c r="Y117" t="b">
        <f t="shared" si="16"/>
        <v>0</v>
      </c>
      <c r="Z117" t="b">
        <f t="shared" si="17"/>
        <v>1</v>
      </c>
      <c r="AA117" t="str">
        <f t="shared" si="18"/>
        <v>FALSE</v>
      </c>
      <c r="AB117" t="b">
        <f t="shared" si="19"/>
        <v>1</v>
      </c>
      <c r="AC117" t="str">
        <f t="shared" si="20"/>
        <v>FALSE</v>
      </c>
      <c r="AD117">
        <f t="shared" si="21"/>
        <v>2445</v>
      </c>
      <c r="AE117" t="str">
        <f t="shared" si="21"/>
        <v>TITAN</v>
      </c>
    </row>
    <row r="118" spans="1:31" x14ac:dyDescent="0.2">
      <c r="A118">
        <v>-56</v>
      </c>
      <c r="B118">
        <v>-3.997144896502498</v>
      </c>
      <c r="C118">
        <v>1204</v>
      </c>
      <c r="D118">
        <v>30.05</v>
      </c>
      <c r="E118">
        <v>-0.39999999999999991</v>
      </c>
      <c r="F118">
        <v>-12.698412698412694</v>
      </c>
      <c r="G118">
        <v>2.75</v>
      </c>
      <c r="H118">
        <v>1345</v>
      </c>
      <c r="I118">
        <v>2700</v>
      </c>
      <c r="J118">
        <v>2445</v>
      </c>
      <c r="K118" t="s">
        <v>82</v>
      </c>
      <c r="L118" s="19">
        <f t="shared" si="22"/>
        <v>255</v>
      </c>
      <c r="M118" s="19">
        <f t="shared" si="23"/>
        <v>-145</v>
      </c>
      <c r="N118">
        <v>2300</v>
      </c>
      <c r="O118">
        <v>983</v>
      </c>
      <c r="P118">
        <v>6.6</v>
      </c>
      <c r="Q118">
        <v>71</v>
      </c>
      <c r="R118">
        <v>7.7850877192982457</v>
      </c>
      <c r="S118">
        <v>448</v>
      </c>
      <c r="T118">
        <v>27.91</v>
      </c>
      <c r="U118">
        <v>-1.6500000000000004</v>
      </c>
      <c r="V118">
        <v>-20.000000000000004</v>
      </c>
      <c r="W118" t="b">
        <f t="shared" si="14"/>
        <v>1</v>
      </c>
      <c r="X118" t="b">
        <f t="shared" si="15"/>
        <v>0</v>
      </c>
      <c r="Y118" t="b">
        <f t="shared" si="16"/>
        <v>1</v>
      </c>
      <c r="Z118" t="b">
        <f t="shared" si="17"/>
        <v>1</v>
      </c>
      <c r="AA118" t="str">
        <f t="shared" si="18"/>
        <v>FALSE</v>
      </c>
      <c r="AB118" t="b">
        <f t="shared" si="19"/>
        <v>0</v>
      </c>
      <c r="AC118" t="str">
        <f t="shared" si="20"/>
        <v>FALSE</v>
      </c>
      <c r="AD118">
        <f t="shared" si="21"/>
        <v>2445</v>
      </c>
      <c r="AE118" t="str">
        <f t="shared" si="21"/>
        <v>TITAN</v>
      </c>
    </row>
    <row r="119" spans="1:31" x14ac:dyDescent="0.2">
      <c r="A119">
        <v>9</v>
      </c>
      <c r="B119">
        <v>1.490066225165563</v>
      </c>
      <c r="C119">
        <v>440</v>
      </c>
      <c r="D119">
        <v>22.98</v>
      </c>
      <c r="E119">
        <v>0.5</v>
      </c>
      <c r="F119">
        <v>4</v>
      </c>
      <c r="G119">
        <v>13</v>
      </c>
      <c r="H119">
        <v>613</v>
      </c>
      <c r="I119">
        <v>2600</v>
      </c>
      <c r="J119">
        <v>2501.15</v>
      </c>
      <c r="K119" t="s">
        <v>179</v>
      </c>
      <c r="L119" s="19">
        <f t="shared" si="22"/>
        <v>98.849999999999909</v>
      </c>
      <c r="M119" s="19">
        <f t="shared" si="23"/>
        <v>-1.1500000000000909</v>
      </c>
      <c r="N119">
        <v>2500</v>
      </c>
      <c r="O119">
        <v>398</v>
      </c>
      <c r="P119">
        <v>40.299999999999997</v>
      </c>
      <c r="Q119">
        <v>-80</v>
      </c>
      <c r="R119">
        <v>-16.736401673640167</v>
      </c>
      <c r="S119">
        <v>184</v>
      </c>
      <c r="T119">
        <v>24.02</v>
      </c>
      <c r="U119">
        <v>-10.600000000000001</v>
      </c>
      <c r="V119">
        <v>-20.825147347740671</v>
      </c>
      <c r="W119" t="b">
        <f t="shared" si="14"/>
        <v>0</v>
      </c>
      <c r="X119" t="b">
        <f t="shared" si="15"/>
        <v>1</v>
      </c>
      <c r="Y119" t="b">
        <f t="shared" si="16"/>
        <v>0</v>
      </c>
      <c r="Z119" t="b">
        <f t="shared" si="17"/>
        <v>1</v>
      </c>
      <c r="AA119" t="str">
        <f t="shared" si="18"/>
        <v>FALSE</v>
      </c>
      <c r="AB119" t="b">
        <f t="shared" si="19"/>
        <v>0</v>
      </c>
      <c r="AC119" t="str">
        <f t="shared" si="20"/>
        <v>FALSE</v>
      </c>
      <c r="AD119">
        <f t="shared" si="21"/>
        <v>2501.15</v>
      </c>
      <c r="AE119" t="str">
        <f t="shared" si="21"/>
        <v>PIDILITIND</v>
      </c>
    </row>
    <row r="120" spans="1:31" x14ac:dyDescent="0.2">
      <c r="A120">
        <v>-10</v>
      </c>
      <c r="B120">
        <v>-2.1141649048625792</v>
      </c>
      <c r="C120">
        <v>214</v>
      </c>
      <c r="D120">
        <v>25.93</v>
      </c>
      <c r="E120">
        <v>0.34999999999999964</v>
      </c>
      <c r="F120">
        <v>10.144927536231874</v>
      </c>
      <c r="G120">
        <v>3.8</v>
      </c>
      <c r="H120">
        <v>463</v>
      </c>
      <c r="I120">
        <v>2700</v>
      </c>
      <c r="J120">
        <v>2501.15</v>
      </c>
      <c r="K120" t="s">
        <v>179</v>
      </c>
      <c r="L120" s="19">
        <f t="shared" si="22"/>
        <v>198.84999999999991</v>
      </c>
      <c r="M120" s="19">
        <f t="shared" si="23"/>
        <v>-101.15000000000009</v>
      </c>
      <c r="N120">
        <v>2400</v>
      </c>
      <c r="O120">
        <v>221</v>
      </c>
      <c r="P120">
        <v>9.8000000000000007</v>
      </c>
      <c r="Q120">
        <v>-20</v>
      </c>
      <c r="R120">
        <v>-8.2987551867219924</v>
      </c>
      <c r="S120">
        <v>165</v>
      </c>
      <c r="T120">
        <v>24.35</v>
      </c>
      <c r="U120">
        <v>-4.7999999999999989</v>
      </c>
      <c r="V120">
        <v>-32.876712328767113</v>
      </c>
      <c r="W120" t="b">
        <f t="shared" si="14"/>
        <v>1</v>
      </c>
      <c r="X120" t="b">
        <f t="shared" si="15"/>
        <v>1</v>
      </c>
      <c r="Y120" t="b">
        <f t="shared" si="16"/>
        <v>0</v>
      </c>
      <c r="Z120" t="b">
        <f t="shared" si="17"/>
        <v>1</v>
      </c>
      <c r="AA120" t="str">
        <f t="shared" si="18"/>
        <v>FALSE</v>
      </c>
      <c r="AB120" t="b">
        <f t="shared" si="19"/>
        <v>1</v>
      </c>
      <c r="AC120" t="str">
        <f t="shared" si="20"/>
        <v>FALSE</v>
      </c>
      <c r="AD120">
        <f t="shared" si="21"/>
        <v>2501.15</v>
      </c>
      <c r="AE120" t="str">
        <f t="shared" si="21"/>
        <v>PIDILITIND</v>
      </c>
    </row>
    <row r="121" spans="1:31" x14ac:dyDescent="0.2">
      <c r="A121">
        <v>56</v>
      </c>
      <c r="B121">
        <v>31.111111111111111</v>
      </c>
      <c r="C121">
        <v>185</v>
      </c>
      <c r="D121">
        <v>21.81</v>
      </c>
      <c r="E121">
        <v>1.1999999999999993</v>
      </c>
      <c r="F121">
        <v>5.1502145922746747</v>
      </c>
      <c r="G121">
        <v>24.5</v>
      </c>
      <c r="H121">
        <v>236</v>
      </c>
      <c r="I121">
        <v>2550</v>
      </c>
      <c r="J121">
        <v>2501.15</v>
      </c>
      <c r="K121" t="s">
        <v>179</v>
      </c>
      <c r="L121" s="19">
        <f t="shared" si="22"/>
        <v>48.849999999999909</v>
      </c>
      <c r="M121" s="19">
        <f t="shared" si="23"/>
        <v>98.849999999999909</v>
      </c>
      <c r="N121">
        <v>2600</v>
      </c>
      <c r="O121">
        <v>173</v>
      </c>
      <c r="P121">
        <v>115</v>
      </c>
      <c r="Q121">
        <v>-3</v>
      </c>
      <c r="R121">
        <v>-1.7045454545454546</v>
      </c>
      <c r="S121">
        <v>14</v>
      </c>
      <c r="T121">
        <v>31.22</v>
      </c>
      <c r="U121">
        <v>6.9500000000000028</v>
      </c>
      <c r="V121">
        <v>6.432207311429897</v>
      </c>
      <c r="W121" t="b">
        <f t="shared" si="14"/>
        <v>0</v>
      </c>
      <c r="X121" t="b">
        <f t="shared" si="15"/>
        <v>1</v>
      </c>
      <c r="Y121" t="b">
        <f t="shared" si="16"/>
        <v>0</v>
      </c>
      <c r="Z121" t="b">
        <f t="shared" si="17"/>
        <v>0</v>
      </c>
      <c r="AA121" t="str">
        <f t="shared" si="18"/>
        <v>FALSE</v>
      </c>
      <c r="AB121" t="b">
        <f t="shared" si="19"/>
        <v>0</v>
      </c>
      <c r="AC121" t="str">
        <f t="shared" si="20"/>
        <v>FALSE</v>
      </c>
      <c r="AD121">
        <f t="shared" si="21"/>
        <v>2501.15</v>
      </c>
      <c r="AE121" t="str">
        <f t="shared" si="21"/>
        <v>PIDILITIND</v>
      </c>
    </row>
    <row r="122" spans="1:31" x14ac:dyDescent="0.2">
      <c r="A122">
        <v>-110</v>
      </c>
      <c r="B122">
        <v>-2.6679602231384916</v>
      </c>
      <c r="C122">
        <v>2739</v>
      </c>
      <c r="D122">
        <v>25.4</v>
      </c>
      <c r="E122">
        <v>2</v>
      </c>
      <c r="F122">
        <v>17.316017316017316</v>
      </c>
      <c r="G122">
        <v>13.55</v>
      </c>
      <c r="H122">
        <v>4013</v>
      </c>
      <c r="I122">
        <v>9000</v>
      </c>
      <c r="J122">
        <v>8365</v>
      </c>
      <c r="K122" t="s">
        <v>102</v>
      </c>
      <c r="L122" s="19">
        <f t="shared" si="22"/>
        <v>635</v>
      </c>
      <c r="M122" s="19">
        <f t="shared" si="23"/>
        <v>-365</v>
      </c>
      <c r="N122">
        <v>8000</v>
      </c>
      <c r="O122">
        <v>1484</v>
      </c>
      <c r="P122">
        <v>25.55</v>
      </c>
      <c r="Q122">
        <v>17</v>
      </c>
      <c r="R122">
        <v>1.1588275391956373</v>
      </c>
      <c r="S122">
        <v>1850</v>
      </c>
      <c r="T122">
        <v>23.51</v>
      </c>
      <c r="U122">
        <v>-15.95</v>
      </c>
      <c r="V122">
        <v>-38.433734939759034</v>
      </c>
      <c r="W122" t="b">
        <f t="shared" si="14"/>
        <v>1</v>
      </c>
      <c r="X122" t="b">
        <f t="shared" si="15"/>
        <v>1</v>
      </c>
      <c r="Y122" t="b">
        <f t="shared" si="16"/>
        <v>1</v>
      </c>
      <c r="Z122" t="b">
        <f t="shared" si="17"/>
        <v>1</v>
      </c>
      <c r="AA122" t="str">
        <f t="shared" si="18"/>
        <v>FALSE</v>
      </c>
      <c r="AB122" t="b">
        <f t="shared" si="19"/>
        <v>1</v>
      </c>
      <c r="AC122" t="str">
        <f t="shared" si="20"/>
        <v>TRUE</v>
      </c>
      <c r="AD122">
        <f t="shared" si="21"/>
        <v>8365</v>
      </c>
      <c r="AE122" t="str">
        <f t="shared" si="21"/>
        <v>MARUTI</v>
      </c>
    </row>
    <row r="123" spans="1:31" x14ac:dyDescent="0.2">
      <c r="A123">
        <v>-313</v>
      </c>
      <c r="B123">
        <v>-8.7430167597765358</v>
      </c>
      <c r="C123">
        <v>6899</v>
      </c>
      <c r="D123">
        <v>21.72</v>
      </c>
      <c r="E123">
        <v>17.25</v>
      </c>
      <c r="F123">
        <v>23.216689098250338</v>
      </c>
      <c r="G123">
        <v>91.55</v>
      </c>
      <c r="H123">
        <v>3267</v>
      </c>
      <c r="I123">
        <v>8500</v>
      </c>
      <c r="J123">
        <v>8365</v>
      </c>
      <c r="K123" t="s">
        <v>102</v>
      </c>
      <c r="L123" s="19">
        <f t="shared" si="22"/>
        <v>135</v>
      </c>
      <c r="M123" s="19">
        <f t="shared" si="23"/>
        <v>35</v>
      </c>
      <c r="N123">
        <v>8400</v>
      </c>
      <c r="O123">
        <v>1207</v>
      </c>
      <c r="P123">
        <v>149.05000000000001</v>
      </c>
      <c r="Q123">
        <v>-43</v>
      </c>
      <c r="R123">
        <v>-3.44</v>
      </c>
      <c r="S123">
        <v>1179</v>
      </c>
      <c r="T123">
        <v>23.25</v>
      </c>
      <c r="U123">
        <v>-42.199999999999989</v>
      </c>
      <c r="V123">
        <v>-22.065359477124176</v>
      </c>
      <c r="W123" t="b">
        <f t="shared" si="14"/>
        <v>1</v>
      </c>
      <c r="X123" t="b">
        <f t="shared" si="15"/>
        <v>1</v>
      </c>
      <c r="Y123" t="b">
        <f t="shared" si="16"/>
        <v>0</v>
      </c>
      <c r="Z123" t="b">
        <f t="shared" si="17"/>
        <v>1</v>
      </c>
      <c r="AA123" t="str">
        <f t="shared" si="18"/>
        <v>FALSE</v>
      </c>
      <c r="AB123" t="b">
        <f t="shared" si="19"/>
        <v>1</v>
      </c>
      <c r="AC123" t="str">
        <f t="shared" si="20"/>
        <v>FALSE</v>
      </c>
      <c r="AD123">
        <f t="shared" si="21"/>
        <v>8365</v>
      </c>
      <c r="AE123" t="str">
        <f t="shared" si="21"/>
        <v>MARUTI</v>
      </c>
    </row>
    <row r="124" spans="1:31" x14ac:dyDescent="0.2">
      <c r="A124">
        <v>-28</v>
      </c>
      <c r="B124">
        <v>-1.2522361359570662</v>
      </c>
      <c r="C124">
        <v>624</v>
      </c>
      <c r="D124">
        <v>32.85</v>
      </c>
      <c r="E124">
        <v>0</v>
      </c>
      <c r="F124">
        <v>0</v>
      </c>
      <c r="G124">
        <v>4.75</v>
      </c>
      <c r="H124">
        <v>2208</v>
      </c>
      <c r="I124">
        <v>9500</v>
      </c>
      <c r="J124">
        <v>8365</v>
      </c>
      <c r="K124" t="s">
        <v>102</v>
      </c>
      <c r="L124" s="19">
        <f t="shared" si="22"/>
        <v>1135</v>
      </c>
      <c r="M124" s="19">
        <f t="shared" si="23"/>
        <v>135</v>
      </c>
      <c r="N124">
        <v>8500</v>
      </c>
      <c r="O124">
        <v>1162</v>
      </c>
      <c r="P124">
        <v>200</v>
      </c>
      <c r="Q124">
        <v>-27</v>
      </c>
      <c r="R124">
        <v>-2.2708158116063921</v>
      </c>
      <c r="S124">
        <v>457</v>
      </c>
      <c r="T124">
        <v>22.33</v>
      </c>
      <c r="U124">
        <v>-54.300000000000011</v>
      </c>
      <c r="V124">
        <v>-21.352732992528516</v>
      </c>
      <c r="W124" t="b">
        <f t="shared" si="14"/>
        <v>1</v>
      </c>
      <c r="X124" t="b">
        <f t="shared" si="15"/>
        <v>0</v>
      </c>
      <c r="Y124" t="b">
        <f t="shared" si="16"/>
        <v>0</v>
      </c>
      <c r="Z124" t="b">
        <f t="shared" si="17"/>
        <v>1</v>
      </c>
      <c r="AA124" t="str">
        <f t="shared" si="18"/>
        <v>FALSE</v>
      </c>
      <c r="AB124" t="b">
        <f t="shared" si="19"/>
        <v>0</v>
      </c>
      <c r="AC124" t="str">
        <f t="shared" si="20"/>
        <v>FALSE</v>
      </c>
      <c r="AD124">
        <f t="shared" si="21"/>
        <v>8365</v>
      </c>
      <c r="AE124" t="str">
        <f t="shared" si="21"/>
        <v>MARUTI</v>
      </c>
    </row>
    <row r="125" spans="1:31" x14ac:dyDescent="0.2">
      <c r="A125">
        <v>-33</v>
      </c>
      <c r="B125">
        <v>-5.7192374350086652</v>
      </c>
      <c r="C125">
        <v>385</v>
      </c>
      <c r="D125">
        <v>29.62</v>
      </c>
      <c r="E125">
        <v>0.29999999999999982</v>
      </c>
      <c r="F125">
        <v>14.285714285714276</v>
      </c>
      <c r="G125">
        <v>2.4</v>
      </c>
      <c r="H125">
        <v>544</v>
      </c>
      <c r="I125">
        <v>1800</v>
      </c>
      <c r="J125">
        <v>1643</v>
      </c>
      <c r="K125" t="s">
        <v>75</v>
      </c>
      <c r="L125" s="19">
        <f t="shared" si="22"/>
        <v>157</v>
      </c>
      <c r="M125" s="19">
        <f t="shared" si="23"/>
        <v>57</v>
      </c>
      <c r="N125">
        <v>1700</v>
      </c>
      <c r="O125">
        <v>266</v>
      </c>
      <c r="P125">
        <v>60</v>
      </c>
      <c r="Q125">
        <v>18</v>
      </c>
      <c r="R125">
        <v>7.258064516129032</v>
      </c>
      <c r="S125">
        <v>194</v>
      </c>
      <c r="T125">
        <v>21.72</v>
      </c>
      <c r="U125">
        <v>-9.4000000000000057</v>
      </c>
      <c r="V125">
        <v>-13.544668587896261</v>
      </c>
      <c r="W125" t="b">
        <f t="shared" si="14"/>
        <v>1</v>
      </c>
      <c r="X125" t="b">
        <f t="shared" si="15"/>
        <v>1</v>
      </c>
      <c r="Y125" t="b">
        <f t="shared" si="16"/>
        <v>1</v>
      </c>
      <c r="Z125" t="b">
        <f t="shared" si="17"/>
        <v>1</v>
      </c>
      <c r="AA125" t="str">
        <f t="shared" si="18"/>
        <v>FALSE</v>
      </c>
      <c r="AB125" t="b">
        <f t="shared" si="19"/>
        <v>1</v>
      </c>
      <c r="AC125" t="str">
        <f t="shared" si="20"/>
        <v>TRUE</v>
      </c>
      <c r="AD125">
        <f t="shared" si="21"/>
        <v>1643</v>
      </c>
      <c r="AE125" t="str">
        <f t="shared" si="21"/>
        <v>GRASIM</v>
      </c>
    </row>
    <row r="126" spans="1:31" x14ac:dyDescent="0.2">
      <c r="A126">
        <v>-4</v>
      </c>
      <c r="B126">
        <v>-0.76190476190476186</v>
      </c>
      <c r="C126">
        <v>1818</v>
      </c>
      <c r="D126">
        <v>25.65</v>
      </c>
      <c r="E126">
        <v>1.8499999999999996</v>
      </c>
      <c r="F126">
        <v>16.666666666666664</v>
      </c>
      <c r="G126">
        <v>12.95</v>
      </c>
      <c r="H126">
        <v>521</v>
      </c>
      <c r="I126">
        <v>1700</v>
      </c>
      <c r="J126">
        <v>1643</v>
      </c>
      <c r="K126" t="s">
        <v>75</v>
      </c>
      <c r="L126" s="19">
        <f t="shared" si="22"/>
        <v>57</v>
      </c>
      <c r="M126" s="19">
        <f t="shared" si="23"/>
        <v>-43</v>
      </c>
      <c r="N126">
        <v>1600</v>
      </c>
      <c r="O126">
        <v>216</v>
      </c>
      <c r="P126">
        <v>12.2</v>
      </c>
      <c r="Q126">
        <v>42</v>
      </c>
      <c r="R126">
        <v>24.137931034482758</v>
      </c>
      <c r="S126">
        <v>615</v>
      </c>
      <c r="T126">
        <v>25.09</v>
      </c>
      <c r="U126">
        <v>-3.25</v>
      </c>
      <c r="V126">
        <v>-21.035598705501616</v>
      </c>
      <c r="W126" t="b">
        <f t="shared" si="14"/>
        <v>1</v>
      </c>
      <c r="X126" t="b">
        <f t="shared" si="15"/>
        <v>1</v>
      </c>
      <c r="Y126" t="b">
        <f t="shared" si="16"/>
        <v>1</v>
      </c>
      <c r="Z126" t="b">
        <f t="shared" si="17"/>
        <v>1</v>
      </c>
      <c r="AA126" t="str">
        <f t="shared" si="18"/>
        <v>FALSE</v>
      </c>
      <c r="AB126" t="b">
        <f t="shared" si="19"/>
        <v>1</v>
      </c>
      <c r="AC126" t="str">
        <f t="shared" si="20"/>
        <v>TRUE</v>
      </c>
      <c r="AD126">
        <f t="shared" si="21"/>
        <v>1643</v>
      </c>
      <c r="AE126" t="str">
        <f t="shared" si="21"/>
        <v>GRASIM</v>
      </c>
    </row>
    <row r="127" spans="1:31" x14ac:dyDescent="0.2">
      <c r="A127">
        <v>4</v>
      </c>
      <c r="B127">
        <v>1.0335917312661498</v>
      </c>
      <c r="C127">
        <v>302</v>
      </c>
      <c r="D127">
        <v>27.08</v>
      </c>
      <c r="E127">
        <v>0.35000000000000053</v>
      </c>
      <c r="F127">
        <v>9.2105263157894885</v>
      </c>
      <c r="G127">
        <v>4.1500000000000004</v>
      </c>
      <c r="H127">
        <v>391</v>
      </c>
      <c r="I127">
        <v>1760</v>
      </c>
      <c r="J127">
        <v>1643</v>
      </c>
      <c r="K127" t="s">
        <v>75</v>
      </c>
      <c r="L127" s="19">
        <f t="shared" si="22"/>
        <v>117</v>
      </c>
      <c r="M127" s="19">
        <f t="shared" si="23"/>
        <v>37</v>
      </c>
      <c r="N127">
        <v>1680</v>
      </c>
      <c r="O127">
        <v>154</v>
      </c>
      <c r="P127">
        <v>47.05</v>
      </c>
      <c r="Q127">
        <v>-22</v>
      </c>
      <c r="R127">
        <v>-12.5</v>
      </c>
      <c r="S127">
        <v>101</v>
      </c>
      <c r="T127">
        <v>23.17</v>
      </c>
      <c r="U127">
        <v>-7.25</v>
      </c>
      <c r="V127">
        <v>-13.351749539594845</v>
      </c>
      <c r="W127" t="b">
        <f t="shared" si="14"/>
        <v>0</v>
      </c>
      <c r="X127" t="b">
        <f t="shared" si="15"/>
        <v>1</v>
      </c>
      <c r="Y127" t="b">
        <f t="shared" si="16"/>
        <v>0</v>
      </c>
      <c r="Z127" t="b">
        <f t="shared" si="17"/>
        <v>1</v>
      </c>
      <c r="AA127" t="str">
        <f t="shared" si="18"/>
        <v>FALSE</v>
      </c>
      <c r="AB127" t="b">
        <f t="shared" si="19"/>
        <v>0</v>
      </c>
      <c r="AC127" t="str">
        <f t="shared" si="20"/>
        <v>FALSE</v>
      </c>
      <c r="AD127">
        <f t="shared" si="21"/>
        <v>1643</v>
      </c>
      <c r="AE127" t="str">
        <f t="shared" si="21"/>
        <v>GRASIM</v>
      </c>
    </row>
    <row r="128" spans="1:31" x14ac:dyDescent="0.2">
      <c r="A128">
        <v>49</v>
      </c>
      <c r="B128">
        <v>6.9306930693069306</v>
      </c>
      <c r="C128">
        <v>107</v>
      </c>
      <c r="D128">
        <v>32.29</v>
      </c>
      <c r="E128">
        <v>-5.0000000000000044E-2</v>
      </c>
      <c r="F128">
        <v>-7.6923076923076987</v>
      </c>
      <c r="G128">
        <v>0.6</v>
      </c>
      <c r="H128">
        <v>756</v>
      </c>
      <c r="I128">
        <v>200</v>
      </c>
      <c r="J128">
        <v>184.75</v>
      </c>
      <c r="K128" t="s">
        <v>200</v>
      </c>
      <c r="L128" s="19">
        <f t="shared" si="22"/>
        <v>15.25</v>
      </c>
      <c r="M128" s="19">
        <f t="shared" si="23"/>
        <v>-4.75</v>
      </c>
      <c r="N128">
        <v>180</v>
      </c>
      <c r="O128">
        <v>295</v>
      </c>
      <c r="P128">
        <v>2.15</v>
      </c>
      <c r="Q128">
        <v>-39</v>
      </c>
      <c r="R128">
        <v>-11.676646706586826</v>
      </c>
      <c r="S128">
        <v>99</v>
      </c>
      <c r="T128">
        <v>31.53</v>
      </c>
      <c r="U128">
        <v>-0.55000000000000027</v>
      </c>
      <c r="V128">
        <v>-20.370370370370377</v>
      </c>
      <c r="W128" t="b">
        <f t="shared" si="14"/>
        <v>0</v>
      </c>
      <c r="X128" t="b">
        <f t="shared" si="15"/>
        <v>0</v>
      </c>
      <c r="Y128" t="b">
        <f t="shared" si="16"/>
        <v>0</v>
      </c>
      <c r="Z128" t="b">
        <f t="shared" si="17"/>
        <v>1</v>
      </c>
      <c r="AA128" t="str">
        <f t="shared" si="18"/>
        <v>FALSE</v>
      </c>
      <c r="AB128" t="b">
        <f t="shared" si="19"/>
        <v>1</v>
      </c>
      <c r="AC128" t="str">
        <f t="shared" si="20"/>
        <v>FALSE</v>
      </c>
      <c r="AD128">
        <f t="shared" si="21"/>
        <v>184.75</v>
      </c>
      <c r="AE128" t="str">
        <f t="shared" si="21"/>
        <v>INDUSTOWER</v>
      </c>
    </row>
    <row r="129" spans="1:31" x14ac:dyDescent="0.2">
      <c r="A129">
        <v>9</v>
      </c>
      <c r="B129">
        <v>1.7751479289940828</v>
      </c>
      <c r="C129">
        <v>160</v>
      </c>
      <c r="D129">
        <v>27.84</v>
      </c>
      <c r="E129">
        <v>-5.0000000000000266E-2</v>
      </c>
      <c r="F129">
        <v>-2.3809523809523938</v>
      </c>
      <c r="G129">
        <v>2.0499999999999998</v>
      </c>
      <c r="H129">
        <v>516</v>
      </c>
      <c r="I129">
        <v>190</v>
      </c>
      <c r="J129">
        <v>184.75</v>
      </c>
      <c r="K129" t="s">
        <v>200</v>
      </c>
      <c r="L129" s="19">
        <f t="shared" si="22"/>
        <v>5.25</v>
      </c>
      <c r="M129" s="19">
        <f t="shared" si="23"/>
        <v>5.25</v>
      </c>
      <c r="N129">
        <v>190</v>
      </c>
      <c r="O129">
        <v>249</v>
      </c>
      <c r="P129">
        <v>7.1</v>
      </c>
      <c r="Q129">
        <v>-5</v>
      </c>
      <c r="R129">
        <v>-1.9685039370078741</v>
      </c>
      <c r="S129">
        <v>18</v>
      </c>
      <c r="T129">
        <v>31.56</v>
      </c>
      <c r="U129">
        <v>-1</v>
      </c>
      <c r="V129">
        <v>-12.345679012345681</v>
      </c>
      <c r="W129" t="b">
        <f t="shared" si="14"/>
        <v>0</v>
      </c>
      <c r="X129" t="b">
        <f t="shared" si="15"/>
        <v>0</v>
      </c>
      <c r="Y129" t="b">
        <f t="shared" si="16"/>
        <v>0</v>
      </c>
      <c r="Z129" t="b">
        <f t="shared" si="17"/>
        <v>1</v>
      </c>
      <c r="AA129" t="str">
        <f t="shared" si="18"/>
        <v>FALSE</v>
      </c>
      <c r="AB129" t="b">
        <f t="shared" si="19"/>
        <v>1</v>
      </c>
      <c r="AC129" t="str">
        <f t="shared" si="20"/>
        <v>FALSE</v>
      </c>
      <c r="AD129">
        <f t="shared" si="21"/>
        <v>184.75</v>
      </c>
      <c r="AE129" t="str">
        <f t="shared" si="21"/>
        <v>INDUSTOWER</v>
      </c>
    </row>
    <row r="130" spans="1:31" x14ac:dyDescent="0.2">
      <c r="A130">
        <v>-7</v>
      </c>
      <c r="B130">
        <v>-2.7559055118110236</v>
      </c>
      <c r="C130">
        <v>88</v>
      </c>
      <c r="D130">
        <v>28.99</v>
      </c>
      <c r="E130">
        <v>-0.10000000000000009</v>
      </c>
      <c r="F130">
        <v>-9.0909090909090988</v>
      </c>
      <c r="G130">
        <v>1</v>
      </c>
      <c r="H130">
        <v>247</v>
      </c>
      <c r="I130">
        <v>195</v>
      </c>
      <c r="J130">
        <v>184.75</v>
      </c>
      <c r="K130" t="s">
        <v>200</v>
      </c>
      <c r="L130" s="19">
        <f t="shared" si="22"/>
        <v>10.25</v>
      </c>
      <c r="M130" s="19">
        <f t="shared" si="23"/>
        <v>-9.75</v>
      </c>
      <c r="N130">
        <v>175</v>
      </c>
      <c r="O130">
        <v>198</v>
      </c>
      <c r="P130">
        <v>1</v>
      </c>
      <c r="Q130">
        <v>20</v>
      </c>
      <c r="R130">
        <v>11.235955056179776</v>
      </c>
      <c r="S130">
        <v>89</v>
      </c>
      <c r="T130">
        <v>32.24</v>
      </c>
      <c r="U130">
        <v>-0.39999999999999991</v>
      </c>
      <c r="V130">
        <v>-28.571428571428566</v>
      </c>
      <c r="W130" t="b">
        <f t="shared" ref="W130:W193" si="24">B130&lt;0</f>
        <v>1</v>
      </c>
      <c r="X130" t="b">
        <f t="shared" ref="X130:X193" si="25">E130&gt;0</f>
        <v>0</v>
      </c>
      <c r="Y130" t="b">
        <f t="shared" ref="Y130:Y193" si="26">R130&gt;0</f>
        <v>1</v>
      </c>
      <c r="Z130" t="b">
        <f t="shared" ref="Z130:Z193" si="27">U130&lt;0</f>
        <v>1</v>
      </c>
      <c r="AA130" t="str">
        <f t="shared" ref="AA130:AA193" si="28">IF((ISBLANK(K130))=TRUE," ", IF(L130 &lt; 2,(IF(B130&lt;0,(IF(E130&gt;0,"Short Covering Candidate","MAX PAIN")),"MAX PAIN")),"FALSE"))</f>
        <v>FALSE</v>
      </c>
      <c r="AB130" t="b">
        <f t="shared" ref="AB130:AB193" si="29">W130=X130</f>
        <v>0</v>
      </c>
      <c r="AC130" t="str">
        <f t="shared" ref="AC130:AC193" si="30">IF(W130 = FALSE,"FALSE", (IF(X130= FALSE, "FALSE", (IF(Y130= FALSE, "FALSE",(IF(Z130= FALSE,"FALSE","TRUE")))))))</f>
        <v>FALSE</v>
      </c>
      <c r="AD130">
        <f t="shared" si="21"/>
        <v>184.75</v>
      </c>
      <c r="AE130" t="str">
        <f t="shared" si="21"/>
        <v>INDUSTOWER</v>
      </c>
    </row>
    <row r="131" spans="1:31" x14ac:dyDescent="0.2">
      <c r="A131">
        <v>81</v>
      </c>
      <c r="B131">
        <v>8.2066869300911858</v>
      </c>
      <c r="C131">
        <v>1382</v>
      </c>
      <c r="D131">
        <v>33.07</v>
      </c>
      <c r="E131">
        <v>0.25</v>
      </c>
      <c r="F131">
        <v>2.7932960893854752</v>
      </c>
      <c r="G131">
        <v>9.1999999999999993</v>
      </c>
      <c r="H131">
        <v>1068</v>
      </c>
      <c r="I131">
        <v>750</v>
      </c>
      <c r="J131">
        <v>724.75</v>
      </c>
      <c r="K131" t="s">
        <v>197</v>
      </c>
      <c r="L131" s="19">
        <f t="shared" si="22"/>
        <v>25.25</v>
      </c>
      <c r="M131" s="19">
        <f t="shared" si="23"/>
        <v>-24.75</v>
      </c>
      <c r="N131">
        <v>700</v>
      </c>
      <c r="O131">
        <v>407</v>
      </c>
      <c r="P131">
        <v>7.25</v>
      </c>
      <c r="Q131">
        <v>21</v>
      </c>
      <c r="R131">
        <v>5.4404145077720205</v>
      </c>
      <c r="S131">
        <v>318</v>
      </c>
      <c r="T131">
        <v>32.92</v>
      </c>
      <c r="U131">
        <v>-0.59999999999999964</v>
      </c>
      <c r="V131">
        <v>-7.6433121019108237</v>
      </c>
      <c r="W131" t="b">
        <f t="shared" si="24"/>
        <v>0</v>
      </c>
      <c r="X131" t="b">
        <f t="shared" si="25"/>
        <v>1</v>
      </c>
      <c r="Y131" t="b">
        <f t="shared" si="26"/>
        <v>1</v>
      </c>
      <c r="Z131" t="b">
        <f t="shared" si="27"/>
        <v>1</v>
      </c>
      <c r="AA131" t="str">
        <f t="shared" si="28"/>
        <v>FALSE</v>
      </c>
      <c r="AB131" t="b">
        <f t="shared" si="29"/>
        <v>0</v>
      </c>
      <c r="AC131" t="str">
        <f t="shared" si="30"/>
        <v>FALSE</v>
      </c>
      <c r="AD131">
        <f t="shared" si="21"/>
        <v>724.75</v>
      </c>
      <c r="AE131" t="str">
        <f t="shared" si="21"/>
        <v>CONCOR</v>
      </c>
    </row>
    <row r="132" spans="1:31" x14ac:dyDescent="0.2">
      <c r="A132">
        <v>-17</v>
      </c>
      <c r="B132">
        <v>-3.1021897810218979</v>
      </c>
      <c r="C132">
        <v>456</v>
      </c>
      <c r="D132">
        <v>34.36</v>
      </c>
      <c r="E132">
        <v>-0.14999999999999991</v>
      </c>
      <c r="F132">
        <v>-8.8235294117647012</v>
      </c>
      <c r="G132">
        <v>1.55</v>
      </c>
      <c r="H132">
        <v>531</v>
      </c>
      <c r="I132">
        <v>800</v>
      </c>
      <c r="J132">
        <v>724.75</v>
      </c>
      <c r="K132" t="s">
        <v>197</v>
      </c>
      <c r="L132" s="19">
        <f t="shared" si="22"/>
        <v>75.25</v>
      </c>
      <c r="M132" s="19">
        <f t="shared" si="23"/>
        <v>25.25</v>
      </c>
      <c r="N132">
        <v>750</v>
      </c>
      <c r="O132">
        <v>168</v>
      </c>
      <c r="P132">
        <v>36.200000000000003</v>
      </c>
      <c r="Q132">
        <v>2</v>
      </c>
      <c r="R132">
        <v>1.2048192771084338</v>
      </c>
      <c r="S132">
        <v>20</v>
      </c>
      <c r="T132">
        <v>41.84</v>
      </c>
      <c r="U132">
        <v>1.5</v>
      </c>
      <c r="V132">
        <v>4.3227665706051868</v>
      </c>
      <c r="W132" t="b">
        <f t="shared" si="24"/>
        <v>1</v>
      </c>
      <c r="X132" t="b">
        <f t="shared" si="25"/>
        <v>0</v>
      </c>
      <c r="Y132" t="b">
        <f t="shared" si="26"/>
        <v>1</v>
      </c>
      <c r="Z132" t="b">
        <f t="shared" si="27"/>
        <v>0</v>
      </c>
      <c r="AA132" t="str">
        <f t="shared" si="28"/>
        <v>FALSE</v>
      </c>
      <c r="AB132" t="b">
        <f t="shared" si="29"/>
        <v>0</v>
      </c>
      <c r="AC132" t="str">
        <f t="shared" si="30"/>
        <v>FALSE</v>
      </c>
      <c r="AD132">
        <f t="shared" si="21"/>
        <v>724.75</v>
      </c>
      <c r="AE132" t="str">
        <f t="shared" si="21"/>
        <v>CONCOR</v>
      </c>
    </row>
    <row r="133" spans="1:31" x14ac:dyDescent="0.2">
      <c r="A133">
        <v>51</v>
      </c>
      <c r="B133">
        <v>19.101123595505619</v>
      </c>
      <c r="C133">
        <v>994</v>
      </c>
      <c r="D133">
        <v>31.12</v>
      </c>
      <c r="E133">
        <v>-0.44999999999999929</v>
      </c>
      <c r="F133">
        <v>-3.7499999999999942</v>
      </c>
      <c r="G133">
        <v>11.55</v>
      </c>
      <c r="H133">
        <v>318</v>
      </c>
      <c r="I133">
        <v>740</v>
      </c>
      <c r="J133">
        <v>724.75</v>
      </c>
      <c r="K133" t="s">
        <v>197</v>
      </c>
      <c r="L133" s="19">
        <f t="shared" si="22"/>
        <v>15.25</v>
      </c>
      <c r="M133" s="19">
        <f t="shared" si="23"/>
        <v>-44.75</v>
      </c>
      <c r="N133">
        <v>680</v>
      </c>
      <c r="O133">
        <v>153</v>
      </c>
      <c r="P133">
        <v>3.15</v>
      </c>
      <c r="Q133">
        <v>-12</v>
      </c>
      <c r="R133">
        <v>-7.2727272727272725</v>
      </c>
      <c r="S133">
        <v>245</v>
      </c>
      <c r="T133">
        <v>33.130000000000003</v>
      </c>
      <c r="U133">
        <v>-0.55000000000000027</v>
      </c>
      <c r="V133">
        <v>-14.864864864864872</v>
      </c>
      <c r="W133" t="b">
        <f t="shared" si="24"/>
        <v>0</v>
      </c>
      <c r="X133" t="b">
        <f t="shared" si="25"/>
        <v>0</v>
      </c>
      <c r="Y133" t="b">
        <f t="shared" si="26"/>
        <v>0</v>
      </c>
      <c r="Z133" t="b">
        <f t="shared" si="27"/>
        <v>1</v>
      </c>
      <c r="AA133" t="str">
        <f t="shared" si="28"/>
        <v>FALSE</v>
      </c>
      <c r="AB133" t="b">
        <f t="shared" si="29"/>
        <v>1</v>
      </c>
      <c r="AC133" t="str">
        <f t="shared" si="30"/>
        <v>FALSE</v>
      </c>
      <c r="AD133">
        <f t="shared" si="21"/>
        <v>724.75</v>
      </c>
      <c r="AE133" t="str">
        <f t="shared" si="21"/>
        <v>CONCOR</v>
      </c>
    </row>
    <row r="134" spans="1:31" x14ac:dyDescent="0.2">
      <c r="A134">
        <v>2</v>
      </c>
      <c r="B134">
        <v>0.59171597633136097</v>
      </c>
      <c r="C134">
        <v>1052</v>
      </c>
      <c r="D134">
        <v>34.01</v>
      </c>
      <c r="E134">
        <v>11.950000000000003</v>
      </c>
      <c r="F134">
        <v>14.798761609907125</v>
      </c>
      <c r="G134">
        <v>92.7</v>
      </c>
      <c r="H134">
        <v>340</v>
      </c>
      <c r="I134">
        <v>4000</v>
      </c>
      <c r="J134">
        <v>3967</v>
      </c>
      <c r="K134" t="s">
        <v>129</v>
      </c>
      <c r="L134" s="19">
        <f t="shared" si="22"/>
        <v>33</v>
      </c>
      <c r="M134" s="19">
        <f t="shared" si="23"/>
        <v>-167</v>
      </c>
      <c r="N134">
        <v>3800</v>
      </c>
      <c r="O134">
        <v>213</v>
      </c>
      <c r="P134">
        <v>44</v>
      </c>
      <c r="Q134">
        <v>20</v>
      </c>
      <c r="R134">
        <v>10.362694300518134</v>
      </c>
      <c r="S134">
        <v>41</v>
      </c>
      <c r="T134">
        <v>38.33</v>
      </c>
      <c r="U134">
        <v>-10.399999999999999</v>
      </c>
      <c r="V134">
        <v>-19.117647058823529</v>
      </c>
      <c r="W134" t="b">
        <f t="shared" si="24"/>
        <v>0</v>
      </c>
      <c r="X134" t="b">
        <f t="shared" si="25"/>
        <v>1</v>
      </c>
      <c r="Y134" t="b">
        <f t="shared" si="26"/>
        <v>1</v>
      </c>
      <c r="Z134" t="b">
        <f t="shared" si="27"/>
        <v>1</v>
      </c>
      <c r="AA134" t="str">
        <f t="shared" si="28"/>
        <v>FALSE</v>
      </c>
      <c r="AB134" t="b">
        <f t="shared" si="29"/>
        <v>0</v>
      </c>
      <c r="AC134" t="str">
        <f t="shared" si="30"/>
        <v>FALSE</v>
      </c>
      <c r="AD134">
        <f t="shared" si="21"/>
        <v>3967</v>
      </c>
      <c r="AE134" t="str">
        <f t="shared" si="21"/>
        <v>PERSISTENT</v>
      </c>
    </row>
    <row r="135" spans="1:31" x14ac:dyDescent="0.2">
      <c r="A135">
        <v>11</v>
      </c>
      <c r="B135">
        <v>4.2471042471042475</v>
      </c>
      <c r="C135">
        <v>38</v>
      </c>
      <c r="D135">
        <v>40.51</v>
      </c>
      <c r="E135">
        <v>1.2999999999999998</v>
      </c>
      <c r="F135">
        <v>21.138211382113816</v>
      </c>
      <c r="G135">
        <v>7.45</v>
      </c>
      <c r="H135">
        <v>270</v>
      </c>
      <c r="I135">
        <v>4500</v>
      </c>
      <c r="J135">
        <v>3967</v>
      </c>
      <c r="K135" t="s">
        <v>129</v>
      </c>
      <c r="L135" s="19">
        <f t="shared" si="22"/>
        <v>533</v>
      </c>
      <c r="M135" s="19">
        <f t="shared" si="23"/>
        <v>33</v>
      </c>
      <c r="N135">
        <v>4000</v>
      </c>
      <c r="O135">
        <v>168</v>
      </c>
      <c r="P135">
        <v>130.65</v>
      </c>
      <c r="Q135">
        <v>5</v>
      </c>
      <c r="R135">
        <v>3.0674846625766872</v>
      </c>
      <c r="S135">
        <v>86</v>
      </c>
      <c r="T135">
        <v>40.44</v>
      </c>
      <c r="U135">
        <v>-17.25</v>
      </c>
      <c r="V135">
        <v>-11.663286004056793</v>
      </c>
      <c r="W135" t="b">
        <f t="shared" si="24"/>
        <v>0</v>
      </c>
      <c r="X135" t="b">
        <f t="shared" si="25"/>
        <v>1</v>
      </c>
      <c r="Y135" t="b">
        <f t="shared" si="26"/>
        <v>1</v>
      </c>
      <c r="Z135" t="b">
        <f t="shared" si="27"/>
        <v>1</v>
      </c>
      <c r="AA135" t="str">
        <f t="shared" si="28"/>
        <v>FALSE</v>
      </c>
      <c r="AB135" t="b">
        <f t="shared" si="29"/>
        <v>0</v>
      </c>
      <c r="AC135" t="str">
        <f t="shared" si="30"/>
        <v>FALSE</v>
      </c>
      <c r="AD135">
        <f t="shared" si="21"/>
        <v>3967</v>
      </c>
      <c r="AE135" t="str">
        <f t="shared" si="21"/>
        <v>PERSISTENT</v>
      </c>
    </row>
    <row r="136" spans="1:31" x14ac:dyDescent="0.2">
      <c r="A136">
        <v>-26</v>
      </c>
      <c r="B136">
        <v>-9.5940959409594093</v>
      </c>
      <c r="C136">
        <v>276</v>
      </c>
      <c r="D136">
        <v>35.450000000000003</v>
      </c>
      <c r="E136">
        <v>9.4500000000000028</v>
      </c>
      <c r="F136">
        <v>19.285714285714292</v>
      </c>
      <c r="G136">
        <v>58.45</v>
      </c>
      <c r="H136">
        <v>245</v>
      </c>
      <c r="I136">
        <v>4100</v>
      </c>
      <c r="J136">
        <v>3967</v>
      </c>
      <c r="K136" t="s">
        <v>129</v>
      </c>
      <c r="L136" s="19">
        <f t="shared" si="22"/>
        <v>133</v>
      </c>
      <c r="M136" s="19">
        <f t="shared" si="23"/>
        <v>-67</v>
      </c>
      <c r="N136">
        <v>3900</v>
      </c>
      <c r="O136">
        <v>127</v>
      </c>
      <c r="P136">
        <v>78.45</v>
      </c>
      <c r="Q136">
        <v>20</v>
      </c>
      <c r="R136">
        <v>18.691588785046729</v>
      </c>
      <c r="S136">
        <v>53</v>
      </c>
      <c r="T136">
        <v>38.69</v>
      </c>
      <c r="U136">
        <v>-16.450000000000003</v>
      </c>
      <c r="V136">
        <v>-17.334035827186515</v>
      </c>
      <c r="W136" t="b">
        <f t="shared" si="24"/>
        <v>1</v>
      </c>
      <c r="X136" t="b">
        <f t="shared" si="25"/>
        <v>1</v>
      </c>
      <c r="Y136" t="b">
        <f t="shared" si="26"/>
        <v>1</v>
      </c>
      <c r="Z136" t="b">
        <f t="shared" si="27"/>
        <v>1</v>
      </c>
      <c r="AA136" t="str">
        <f t="shared" si="28"/>
        <v>FALSE</v>
      </c>
      <c r="AB136" t="b">
        <f t="shared" si="29"/>
        <v>1</v>
      </c>
      <c r="AC136" t="str">
        <f t="shared" si="30"/>
        <v>TRUE</v>
      </c>
      <c r="AD136">
        <f t="shared" si="21"/>
        <v>3967</v>
      </c>
      <c r="AE136" t="str">
        <f t="shared" si="21"/>
        <v>PERSISTENT</v>
      </c>
    </row>
    <row r="137" spans="1:31" x14ac:dyDescent="0.2">
      <c r="A137">
        <v>-8</v>
      </c>
      <c r="B137">
        <v>-0.27739251040221913</v>
      </c>
      <c r="C137">
        <v>328</v>
      </c>
      <c r="D137">
        <v>13.65</v>
      </c>
      <c r="E137">
        <v>6</v>
      </c>
      <c r="F137">
        <v>14.354066985645932</v>
      </c>
      <c r="G137">
        <v>47.8</v>
      </c>
      <c r="H137">
        <v>2876</v>
      </c>
      <c r="I137">
        <v>1280</v>
      </c>
      <c r="J137">
        <v>1322</v>
      </c>
      <c r="K137" t="s">
        <v>115</v>
      </c>
      <c r="L137" s="19">
        <f t="shared" si="22"/>
        <v>-42</v>
      </c>
      <c r="M137" s="19">
        <f t="shared" si="23"/>
        <v>-62</v>
      </c>
      <c r="N137">
        <v>1260</v>
      </c>
      <c r="O137">
        <v>1359</v>
      </c>
      <c r="P137">
        <v>3.55</v>
      </c>
      <c r="Q137">
        <v>109</v>
      </c>
      <c r="R137">
        <v>8.7200000000000006</v>
      </c>
      <c r="S137">
        <v>1273</v>
      </c>
      <c r="T137">
        <v>23.7</v>
      </c>
      <c r="U137">
        <v>-0.5</v>
      </c>
      <c r="V137">
        <v>-12.345679012345681</v>
      </c>
      <c r="W137" t="b">
        <f t="shared" si="24"/>
        <v>1</v>
      </c>
      <c r="X137" t="b">
        <f t="shared" si="25"/>
        <v>1</v>
      </c>
      <c r="Y137" t="b">
        <f t="shared" si="26"/>
        <v>1</v>
      </c>
      <c r="Z137" t="b">
        <f t="shared" si="27"/>
        <v>1</v>
      </c>
      <c r="AA137" t="str">
        <f t="shared" si="28"/>
        <v>Short Covering Candidate</v>
      </c>
      <c r="AB137" t="b">
        <f t="shared" si="29"/>
        <v>1</v>
      </c>
      <c r="AC137" t="str">
        <f t="shared" si="30"/>
        <v>TRUE</v>
      </c>
      <c r="AD137">
        <f t="shared" si="21"/>
        <v>1322</v>
      </c>
      <c r="AE137" t="str">
        <f t="shared" si="21"/>
        <v>M&amp;M</v>
      </c>
    </row>
    <row r="138" spans="1:31" x14ac:dyDescent="0.2">
      <c r="A138">
        <v>238</v>
      </c>
      <c r="B138">
        <v>22.305529522024369</v>
      </c>
      <c r="C138">
        <v>5435</v>
      </c>
      <c r="D138">
        <v>18.239999999999998</v>
      </c>
      <c r="E138">
        <v>4.1499999999999986</v>
      </c>
      <c r="F138">
        <v>23.714285714285708</v>
      </c>
      <c r="G138">
        <v>21.65</v>
      </c>
      <c r="H138">
        <v>1305</v>
      </c>
      <c r="I138">
        <v>1320</v>
      </c>
      <c r="J138">
        <v>1322</v>
      </c>
      <c r="K138" t="s">
        <v>115</v>
      </c>
      <c r="L138" s="19">
        <f t="shared" si="22"/>
        <v>-2</v>
      </c>
      <c r="M138" s="19">
        <f t="shared" si="23"/>
        <v>-42</v>
      </c>
      <c r="N138">
        <v>1280</v>
      </c>
      <c r="O138">
        <v>1221</v>
      </c>
      <c r="P138">
        <v>6.1</v>
      </c>
      <c r="Q138">
        <v>-35</v>
      </c>
      <c r="R138">
        <v>-2.7866242038216562</v>
      </c>
      <c r="S138">
        <v>1859</v>
      </c>
      <c r="T138">
        <v>22.46</v>
      </c>
      <c r="U138">
        <v>-0.95000000000000018</v>
      </c>
      <c r="V138">
        <v>-13.475177304964541</v>
      </c>
      <c r="W138" t="b">
        <f t="shared" si="24"/>
        <v>0</v>
      </c>
      <c r="X138" t="b">
        <f t="shared" si="25"/>
        <v>1</v>
      </c>
      <c r="Y138" t="b">
        <f t="shared" si="26"/>
        <v>0</v>
      </c>
      <c r="Z138" t="b">
        <f t="shared" si="27"/>
        <v>1</v>
      </c>
      <c r="AA138" t="str">
        <f t="shared" si="28"/>
        <v>MAX PAIN</v>
      </c>
      <c r="AB138" t="b">
        <f t="shared" si="29"/>
        <v>0</v>
      </c>
      <c r="AC138" t="str">
        <f t="shared" si="30"/>
        <v>FALSE</v>
      </c>
      <c r="AD138">
        <f t="shared" si="21"/>
        <v>1322</v>
      </c>
      <c r="AE138" t="str">
        <f t="shared" si="21"/>
        <v>M&amp;M</v>
      </c>
    </row>
    <row r="139" spans="1:31" x14ac:dyDescent="0.2">
      <c r="A139">
        <v>-4</v>
      </c>
      <c r="B139">
        <v>-0.30911901081916537</v>
      </c>
      <c r="C139">
        <v>31</v>
      </c>
      <c r="D139">
        <v>0</v>
      </c>
      <c r="E139">
        <v>3.7000000000000028</v>
      </c>
      <c r="F139">
        <v>6.1666666666666714</v>
      </c>
      <c r="G139">
        <v>63.7</v>
      </c>
      <c r="H139">
        <v>1290</v>
      </c>
      <c r="I139">
        <v>1260</v>
      </c>
      <c r="J139">
        <v>1322</v>
      </c>
      <c r="K139" t="s">
        <v>115</v>
      </c>
      <c r="L139" s="19">
        <f t="shared" si="22"/>
        <v>-62</v>
      </c>
      <c r="M139" s="19">
        <f t="shared" si="23"/>
        <v>-122</v>
      </c>
      <c r="N139">
        <v>1200</v>
      </c>
      <c r="O139">
        <v>1196</v>
      </c>
      <c r="P139">
        <v>1.4</v>
      </c>
      <c r="Q139">
        <v>48</v>
      </c>
      <c r="R139">
        <v>4.1811846689895473</v>
      </c>
      <c r="S139">
        <v>519</v>
      </c>
      <c r="T139">
        <v>31.48</v>
      </c>
      <c r="U139">
        <v>-0.15000000000000013</v>
      </c>
      <c r="V139">
        <v>-9.6774193548387171</v>
      </c>
      <c r="W139" t="b">
        <f t="shared" si="24"/>
        <v>1</v>
      </c>
      <c r="X139" t="b">
        <f t="shared" si="25"/>
        <v>1</v>
      </c>
      <c r="Y139" t="b">
        <f t="shared" si="26"/>
        <v>1</v>
      </c>
      <c r="Z139" t="b">
        <f t="shared" si="27"/>
        <v>1</v>
      </c>
      <c r="AA139" t="str">
        <f t="shared" si="28"/>
        <v>Short Covering Candidate</v>
      </c>
      <c r="AB139" t="b">
        <f t="shared" si="29"/>
        <v>1</v>
      </c>
      <c r="AC139" t="str">
        <f t="shared" si="30"/>
        <v>TRUE</v>
      </c>
      <c r="AD139">
        <f t="shared" si="21"/>
        <v>1322</v>
      </c>
      <c r="AE139" t="str">
        <f t="shared" si="21"/>
        <v>M&amp;M</v>
      </c>
    </row>
    <row r="140" spans="1:31" x14ac:dyDescent="0.2">
      <c r="A140">
        <v>-48</v>
      </c>
      <c r="B140">
        <v>-0.87960417811984604</v>
      </c>
      <c r="C140">
        <v>4802</v>
      </c>
      <c r="D140">
        <v>20.37</v>
      </c>
      <c r="E140">
        <v>1.5999999999999996</v>
      </c>
      <c r="F140">
        <v>17.977528089887635</v>
      </c>
      <c r="G140">
        <v>10.5</v>
      </c>
      <c r="H140">
        <v>5409</v>
      </c>
      <c r="I140">
        <v>1640</v>
      </c>
      <c r="J140">
        <v>1597</v>
      </c>
      <c r="K140" t="s">
        <v>84</v>
      </c>
      <c r="L140" s="19">
        <f t="shared" si="22"/>
        <v>43</v>
      </c>
      <c r="M140" s="19">
        <f t="shared" si="23"/>
        <v>3</v>
      </c>
      <c r="N140">
        <v>1600</v>
      </c>
      <c r="O140">
        <v>3155</v>
      </c>
      <c r="P140">
        <v>24.45</v>
      </c>
      <c r="Q140">
        <v>247</v>
      </c>
      <c r="R140">
        <v>8.493810178817057</v>
      </c>
      <c r="S140">
        <v>4719</v>
      </c>
      <c r="T140">
        <v>21.45</v>
      </c>
      <c r="U140">
        <v>-4</v>
      </c>
      <c r="V140">
        <v>-14.059753954305801</v>
      </c>
      <c r="W140" t="b">
        <f t="shared" si="24"/>
        <v>1</v>
      </c>
      <c r="X140" t="b">
        <f t="shared" si="25"/>
        <v>1</v>
      </c>
      <c r="Y140" t="b">
        <f t="shared" si="26"/>
        <v>1</v>
      </c>
      <c r="Z140" t="b">
        <f t="shared" si="27"/>
        <v>1</v>
      </c>
      <c r="AA140" t="str">
        <f t="shared" si="28"/>
        <v>FALSE</v>
      </c>
      <c r="AB140" t="b">
        <f t="shared" si="29"/>
        <v>1</v>
      </c>
      <c r="AC140" t="str">
        <f t="shared" si="30"/>
        <v>TRUE</v>
      </c>
      <c r="AD140">
        <f t="shared" si="21"/>
        <v>1597</v>
      </c>
      <c r="AE140" t="str">
        <f t="shared" si="21"/>
        <v>HDFCBANK</v>
      </c>
    </row>
    <row r="141" spans="1:31" x14ac:dyDescent="0.2">
      <c r="A141">
        <v>64</v>
      </c>
      <c r="B141">
        <v>1.4859530996052936</v>
      </c>
      <c r="C141">
        <v>3073</v>
      </c>
      <c r="D141">
        <v>23.94</v>
      </c>
      <c r="E141">
        <v>0.45000000000000018</v>
      </c>
      <c r="F141">
        <v>15.517241379310351</v>
      </c>
      <c r="G141">
        <v>3.35</v>
      </c>
      <c r="H141">
        <v>4371</v>
      </c>
      <c r="I141">
        <v>1700</v>
      </c>
      <c r="J141">
        <v>1597</v>
      </c>
      <c r="K141" t="s">
        <v>84</v>
      </c>
      <c r="L141" s="19">
        <f t="shared" si="22"/>
        <v>103</v>
      </c>
      <c r="M141" s="19">
        <f t="shared" si="23"/>
        <v>-97</v>
      </c>
      <c r="N141">
        <v>1500</v>
      </c>
      <c r="O141">
        <v>3033</v>
      </c>
      <c r="P141">
        <v>3.3</v>
      </c>
      <c r="Q141">
        <v>-82</v>
      </c>
      <c r="R141">
        <v>-2.6324237560192616</v>
      </c>
      <c r="S141">
        <v>1185</v>
      </c>
      <c r="T141">
        <v>26.42</v>
      </c>
      <c r="U141">
        <v>-1.1500000000000004</v>
      </c>
      <c r="V141">
        <v>-25.842696629213492</v>
      </c>
      <c r="W141" t="b">
        <f t="shared" si="24"/>
        <v>0</v>
      </c>
      <c r="X141" t="b">
        <f t="shared" si="25"/>
        <v>1</v>
      </c>
      <c r="Y141" t="b">
        <f t="shared" si="26"/>
        <v>0</v>
      </c>
      <c r="Z141" t="b">
        <f t="shared" si="27"/>
        <v>1</v>
      </c>
      <c r="AA141" t="str">
        <f t="shared" si="28"/>
        <v>FALSE</v>
      </c>
      <c r="AB141" t="b">
        <f t="shared" si="29"/>
        <v>0</v>
      </c>
      <c r="AC141" t="str">
        <f t="shared" si="30"/>
        <v>FALSE</v>
      </c>
      <c r="AD141">
        <f t="shared" si="21"/>
        <v>1597</v>
      </c>
      <c r="AE141" t="str">
        <f t="shared" si="21"/>
        <v>HDFCBANK</v>
      </c>
    </row>
    <row r="142" spans="1:31" x14ac:dyDescent="0.2">
      <c r="A142">
        <v>455</v>
      </c>
      <c r="B142">
        <v>12.831359278059786</v>
      </c>
      <c r="C142">
        <v>11518</v>
      </c>
      <c r="D142">
        <v>20.5</v>
      </c>
      <c r="E142">
        <v>3.3000000000000007</v>
      </c>
      <c r="F142">
        <v>14.53744493392071</v>
      </c>
      <c r="G142">
        <v>26</v>
      </c>
      <c r="H142">
        <v>4001</v>
      </c>
      <c r="I142">
        <v>1600</v>
      </c>
      <c r="J142">
        <v>1597</v>
      </c>
      <c r="K142" t="s">
        <v>84</v>
      </c>
      <c r="L142" s="19">
        <f t="shared" si="22"/>
        <v>3</v>
      </c>
      <c r="M142" s="19">
        <f t="shared" si="23"/>
        <v>-37</v>
      </c>
      <c r="N142">
        <v>1560</v>
      </c>
      <c r="O142">
        <v>1575</v>
      </c>
      <c r="P142">
        <v>10.3</v>
      </c>
      <c r="Q142">
        <v>-74</v>
      </c>
      <c r="R142">
        <v>-4.4875682231655549</v>
      </c>
      <c r="S142">
        <v>1783</v>
      </c>
      <c r="T142">
        <v>22.15</v>
      </c>
      <c r="U142">
        <v>-2.6999999999999993</v>
      </c>
      <c r="V142">
        <v>-20.769230769230766</v>
      </c>
      <c r="W142" t="b">
        <f t="shared" si="24"/>
        <v>0</v>
      </c>
      <c r="X142" t="b">
        <f t="shared" si="25"/>
        <v>1</v>
      </c>
      <c r="Y142" t="b">
        <f t="shared" si="26"/>
        <v>0</v>
      </c>
      <c r="Z142" t="b">
        <f t="shared" si="27"/>
        <v>1</v>
      </c>
      <c r="AA142" t="str">
        <f t="shared" si="28"/>
        <v>FALSE</v>
      </c>
      <c r="AB142" t="b">
        <f t="shared" si="29"/>
        <v>0</v>
      </c>
      <c r="AC142" t="str">
        <f t="shared" si="30"/>
        <v>FALSE</v>
      </c>
      <c r="AD142">
        <f t="shared" si="21"/>
        <v>1597</v>
      </c>
      <c r="AE142" t="str">
        <f t="shared" si="21"/>
        <v>HDFCBANK</v>
      </c>
    </row>
    <row r="143" spans="1:31" x14ac:dyDescent="0.2">
      <c r="A143">
        <v>11</v>
      </c>
      <c r="B143">
        <v>6.2857142857142856</v>
      </c>
      <c r="C143">
        <v>104</v>
      </c>
      <c r="D143">
        <v>23.14</v>
      </c>
      <c r="E143">
        <v>0.14999999999999947</v>
      </c>
      <c r="F143">
        <v>2.7777777777777675</v>
      </c>
      <c r="G143">
        <v>5.55</v>
      </c>
      <c r="H143">
        <v>186</v>
      </c>
      <c r="I143">
        <v>900</v>
      </c>
      <c r="J143">
        <v>869.95</v>
      </c>
      <c r="K143" t="s">
        <v>218</v>
      </c>
      <c r="L143" s="19">
        <f t="shared" si="22"/>
        <v>30.049999999999955</v>
      </c>
      <c r="M143" s="19">
        <f t="shared" si="23"/>
        <v>-69.950000000000045</v>
      </c>
      <c r="N143">
        <v>800</v>
      </c>
      <c r="O143">
        <v>165</v>
      </c>
      <c r="P143">
        <v>2.1</v>
      </c>
      <c r="Q143">
        <v>-12</v>
      </c>
      <c r="R143">
        <v>-6.7796610169491522</v>
      </c>
      <c r="S143">
        <v>39</v>
      </c>
      <c r="T143">
        <v>33.880000000000003</v>
      </c>
      <c r="U143">
        <v>-1.0499999999999998</v>
      </c>
      <c r="V143">
        <v>-33.333333333333329</v>
      </c>
      <c r="W143" t="b">
        <f t="shared" si="24"/>
        <v>0</v>
      </c>
      <c r="X143" t="b">
        <f t="shared" si="25"/>
        <v>1</v>
      </c>
      <c r="Y143" t="b">
        <f t="shared" si="26"/>
        <v>0</v>
      </c>
      <c r="Z143" t="b">
        <f t="shared" si="27"/>
        <v>1</v>
      </c>
      <c r="AA143" t="str">
        <f t="shared" si="28"/>
        <v>FALSE</v>
      </c>
      <c r="AB143" t="b">
        <f t="shared" si="29"/>
        <v>0</v>
      </c>
      <c r="AC143" t="str">
        <f t="shared" si="30"/>
        <v>FALSE</v>
      </c>
      <c r="AD143">
        <f t="shared" si="21"/>
        <v>869.95</v>
      </c>
      <c r="AE143" t="str">
        <f t="shared" si="21"/>
        <v>IPCALAB</v>
      </c>
    </row>
    <row r="144" spans="1:31" x14ac:dyDescent="0.2">
      <c r="A144">
        <v>-1</v>
      </c>
      <c r="B144">
        <v>-1.5873015873015872</v>
      </c>
      <c r="C144">
        <v>1</v>
      </c>
      <c r="D144">
        <v>10.43</v>
      </c>
      <c r="E144">
        <v>-10.649999999999999</v>
      </c>
      <c r="F144">
        <v>-31.049562682215743</v>
      </c>
      <c r="G144">
        <v>23.65</v>
      </c>
      <c r="H144">
        <v>62</v>
      </c>
      <c r="I144">
        <v>850</v>
      </c>
      <c r="J144">
        <v>869.95</v>
      </c>
      <c r="K144" t="s">
        <v>218</v>
      </c>
      <c r="L144" s="19">
        <f t="shared" si="22"/>
        <v>-19.950000000000045</v>
      </c>
      <c r="M144" s="19">
        <f t="shared" si="23"/>
        <v>-9.9500000000000455</v>
      </c>
      <c r="N144">
        <v>860</v>
      </c>
      <c r="O144">
        <v>82</v>
      </c>
      <c r="P144">
        <v>18</v>
      </c>
      <c r="Q144">
        <v>0</v>
      </c>
      <c r="R144">
        <v>0</v>
      </c>
      <c r="S144">
        <v>2</v>
      </c>
      <c r="T144">
        <v>36.840000000000003</v>
      </c>
      <c r="U144">
        <v>-1</v>
      </c>
      <c r="V144">
        <v>-5.2631578947368416</v>
      </c>
      <c r="W144" t="b">
        <f t="shared" si="24"/>
        <v>1</v>
      </c>
      <c r="X144" t="b">
        <f t="shared" si="25"/>
        <v>0</v>
      </c>
      <c r="Y144" t="b">
        <f t="shared" si="26"/>
        <v>0</v>
      </c>
      <c r="Z144" t="b">
        <f t="shared" si="27"/>
        <v>1</v>
      </c>
      <c r="AA144" t="str">
        <f t="shared" si="28"/>
        <v>MAX PAIN</v>
      </c>
      <c r="AB144" t="b">
        <f t="shared" si="29"/>
        <v>0</v>
      </c>
      <c r="AC144" t="str">
        <f t="shared" si="30"/>
        <v>FALSE</v>
      </c>
      <c r="AD144">
        <f t="shared" si="21"/>
        <v>869.95</v>
      </c>
      <c r="AE144" t="str">
        <f t="shared" si="21"/>
        <v>IPCALAB</v>
      </c>
    </row>
    <row r="145" spans="1:31" x14ac:dyDescent="0.2">
      <c r="A145">
        <v>6</v>
      </c>
      <c r="B145">
        <v>11.320754716981131</v>
      </c>
      <c r="C145">
        <v>35</v>
      </c>
      <c r="D145">
        <v>20.45</v>
      </c>
      <c r="E145">
        <v>3.1000000000000014</v>
      </c>
      <c r="F145">
        <v>17.514124293785319</v>
      </c>
      <c r="G145">
        <v>20.8</v>
      </c>
      <c r="H145">
        <v>59</v>
      </c>
      <c r="I145">
        <v>860</v>
      </c>
      <c r="J145">
        <v>869.95</v>
      </c>
      <c r="K145" t="s">
        <v>218</v>
      </c>
      <c r="L145" s="19">
        <f t="shared" si="22"/>
        <v>-9.9500000000000455</v>
      </c>
      <c r="M145" s="19">
        <f t="shared" si="23"/>
        <v>-19.950000000000045</v>
      </c>
      <c r="N145">
        <v>850</v>
      </c>
      <c r="O145">
        <v>57</v>
      </c>
      <c r="P145">
        <v>10</v>
      </c>
      <c r="Q145">
        <v>-1</v>
      </c>
      <c r="R145">
        <v>-1.7241379310344827</v>
      </c>
      <c r="S145">
        <v>5</v>
      </c>
      <c r="T145">
        <v>29.95</v>
      </c>
      <c r="U145">
        <v>-3.5</v>
      </c>
      <c r="V145">
        <v>-25.925925925925924</v>
      </c>
      <c r="W145" t="b">
        <f t="shared" si="24"/>
        <v>0</v>
      </c>
      <c r="X145" t="b">
        <f t="shared" si="25"/>
        <v>1</v>
      </c>
      <c r="Y145" t="b">
        <f t="shared" si="26"/>
        <v>0</v>
      </c>
      <c r="Z145" t="b">
        <f t="shared" si="27"/>
        <v>1</v>
      </c>
      <c r="AA145" t="str">
        <f t="shared" si="28"/>
        <v>MAX PAIN</v>
      </c>
      <c r="AB145" t="b">
        <f t="shared" si="29"/>
        <v>0</v>
      </c>
      <c r="AC145" t="str">
        <f t="shared" si="30"/>
        <v>FALSE</v>
      </c>
      <c r="AD145">
        <f t="shared" si="21"/>
        <v>869.95</v>
      </c>
      <c r="AE145" t="str">
        <f t="shared" si="21"/>
        <v>IPCALAB</v>
      </c>
    </row>
    <row r="146" spans="1:31" x14ac:dyDescent="0.2">
      <c r="A146">
        <v>-20</v>
      </c>
      <c r="B146">
        <v>-4.2462845010615711</v>
      </c>
      <c r="C146">
        <v>383</v>
      </c>
      <c r="D146">
        <v>35.71</v>
      </c>
      <c r="E146">
        <v>0.35</v>
      </c>
      <c r="F146">
        <v>41.17647058823529</v>
      </c>
      <c r="G146">
        <v>1.2</v>
      </c>
      <c r="H146">
        <v>451</v>
      </c>
      <c r="I146">
        <v>700</v>
      </c>
      <c r="J146">
        <v>628.85</v>
      </c>
      <c r="K146" t="s">
        <v>184</v>
      </c>
      <c r="L146" s="19">
        <f t="shared" si="22"/>
        <v>71.149999999999977</v>
      </c>
      <c r="M146" s="19">
        <f t="shared" si="23"/>
        <v>-8.8500000000000227</v>
      </c>
      <c r="N146">
        <v>620</v>
      </c>
      <c r="O146">
        <v>355</v>
      </c>
      <c r="P146">
        <v>11.9</v>
      </c>
      <c r="Q146">
        <v>38</v>
      </c>
      <c r="R146">
        <v>11.987381703470032</v>
      </c>
      <c r="S146">
        <v>553</v>
      </c>
      <c r="T146">
        <v>35.92</v>
      </c>
      <c r="U146">
        <v>-1.4499999999999993</v>
      </c>
      <c r="V146">
        <v>-10.861423220973778</v>
      </c>
      <c r="W146" t="b">
        <f t="shared" si="24"/>
        <v>1</v>
      </c>
      <c r="X146" t="b">
        <f t="shared" si="25"/>
        <v>1</v>
      </c>
      <c r="Y146" t="b">
        <f t="shared" si="26"/>
        <v>1</v>
      </c>
      <c r="Z146" t="b">
        <f t="shared" si="27"/>
        <v>1</v>
      </c>
      <c r="AA146" t="str">
        <f t="shared" si="28"/>
        <v>FALSE</v>
      </c>
      <c r="AB146" t="b">
        <f t="shared" si="29"/>
        <v>1</v>
      </c>
      <c r="AC146" t="str">
        <f t="shared" si="30"/>
        <v>TRUE</v>
      </c>
      <c r="AD146">
        <f t="shared" ref="AD146:AE209" si="31">J146</f>
        <v>628.85</v>
      </c>
      <c r="AE146" t="str">
        <f t="shared" si="31"/>
        <v>AUBANK</v>
      </c>
    </row>
    <row r="147" spans="1:31" x14ac:dyDescent="0.2">
      <c r="A147">
        <v>264</v>
      </c>
      <c r="B147">
        <v>145.85635359116023</v>
      </c>
      <c r="C147">
        <v>1986</v>
      </c>
      <c r="D147">
        <v>28.22</v>
      </c>
      <c r="E147">
        <v>2.0999999999999996</v>
      </c>
      <c r="F147">
        <v>17.796610169491522</v>
      </c>
      <c r="G147">
        <v>13.9</v>
      </c>
      <c r="H147">
        <v>445</v>
      </c>
      <c r="I147">
        <v>630</v>
      </c>
      <c r="J147">
        <v>628.85</v>
      </c>
      <c r="K147" t="s">
        <v>184</v>
      </c>
      <c r="L147" s="19">
        <f t="shared" si="22"/>
        <v>1.1499999999999773</v>
      </c>
      <c r="M147" s="19">
        <f t="shared" si="23"/>
        <v>-28.850000000000023</v>
      </c>
      <c r="N147">
        <v>600</v>
      </c>
      <c r="O147">
        <v>261</v>
      </c>
      <c r="P147">
        <v>5.2</v>
      </c>
      <c r="Q147">
        <v>25</v>
      </c>
      <c r="R147">
        <v>10.59322033898305</v>
      </c>
      <c r="S147">
        <v>280</v>
      </c>
      <c r="T147">
        <v>35.07</v>
      </c>
      <c r="U147">
        <v>-0.89999999999999947</v>
      </c>
      <c r="V147">
        <v>-14.754098360655728</v>
      </c>
      <c r="W147" t="b">
        <f t="shared" si="24"/>
        <v>0</v>
      </c>
      <c r="X147" t="b">
        <f t="shared" si="25"/>
        <v>1</v>
      </c>
      <c r="Y147" t="b">
        <f t="shared" si="26"/>
        <v>1</v>
      </c>
      <c r="Z147" t="b">
        <f t="shared" si="27"/>
        <v>1</v>
      </c>
      <c r="AA147" t="str">
        <f t="shared" si="28"/>
        <v>MAX PAIN</v>
      </c>
      <c r="AB147" t="b">
        <f t="shared" si="29"/>
        <v>0</v>
      </c>
      <c r="AC147" t="str">
        <f t="shared" si="30"/>
        <v>FALSE</v>
      </c>
      <c r="AD147">
        <f t="shared" si="31"/>
        <v>628.85</v>
      </c>
      <c r="AE147" t="str">
        <f t="shared" si="31"/>
        <v>AUBANK</v>
      </c>
    </row>
    <row r="148" spans="1:31" x14ac:dyDescent="0.2">
      <c r="A148">
        <v>15</v>
      </c>
      <c r="B148">
        <v>3.9577836411609497</v>
      </c>
      <c r="C148">
        <v>242</v>
      </c>
      <c r="D148">
        <v>29.87</v>
      </c>
      <c r="E148">
        <v>0.60000000000000053</v>
      </c>
      <c r="F148">
        <v>15.789473684210542</v>
      </c>
      <c r="G148">
        <v>4.4000000000000004</v>
      </c>
      <c r="H148">
        <v>394</v>
      </c>
      <c r="I148">
        <v>660</v>
      </c>
      <c r="J148">
        <v>628.85</v>
      </c>
      <c r="K148" t="s">
        <v>184</v>
      </c>
      <c r="L148" s="19">
        <f t="shared" si="22"/>
        <v>31.149999999999977</v>
      </c>
      <c r="M148" s="19">
        <f t="shared" si="23"/>
        <v>-48.850000000000023</v>
      </c>
      <c r="N148">
        <v>580</v>
      </c>
      <c r="O148">
        <v>225</v>
      </c>
      <c r="P148">
        <v>2.25</v>
      </c>
      <c r="Q148">
        <v>45</v>
      </c>
      <c r="R148">
        <v>25</v>
      </c>
      <c r="S148">
        <v>245</v>
      </c>
      <c r="T148">
        <v>36.69</v>
      </c>
      <c r="U148">
        <v>-0.29999999999999982</v>
      </c>
      <c r="V148">
        <v>-11.764705882352935</v>
      </c>
      <c r="W148" t="b">
        <f t="shared" si="24"/>
        <v>0</v>
      </c>
      <c r="X148" t="b">
        <f t="shared" si="25"/>
        <v>1</v>
      </c>
      <c r="Y148" t="b">
        <f t="shared" si="26"/>
        <v>1</v>
      </c>
      <c r="Z148" t="b">
        <f t="shared" si="27"/>
        <v>1</v>
      </c>
      <c r="AA148" t="str">
        <f t="shared" si="28"/>
        <v>FALSE</v>
      </c>
      <c r="AB148" t="b">
        <f t="shared" si="29"/>
        <v>0</v>
      </c>
      <c r="AC148" t="str">
        <f t="shared" si="30"/>
        <v>FALSE</v>
      </c>
      <c r="AD148">
        <f t="shared" si="31"/>
        <v>628.85</v>
      </c>
      <c r="AE148" t="str">
        <f t="shared" si="31"/>
        <v>AUBANK</v>
      </c>
    </row>
    <row r="149" spans="1:31" x14ac:dyDescent="0.2">
      <c r="A149">
        <v>5</v>
      </c>
      <c r="B149">
        <v>0.26441036488630354</v>
      </c>
      <c r="C149">
        <v>136</v>
      </c>
      <c r="D149">
        <v>36.42</v>
      </c>
      <c r="E149">
        <v>0.34999999999999787</v>
      </c>
      <c r="F149">
        <v>1.6826923076922975</v>
      </c>
      <c r="G149">
        <v>21.15</v>
      </c>
      <c r="H149">
        <v>1896</v>
      </c>
      <c r="I149">
        <v>500</v>
      </c>
      <c r="J149">
        <v>511</v>
      </c>
      <c r="K149" t="s">
        <v>213</v>
      </c>
      <c r="L149" s="19">
        <f t="shared" si="22"/>
        <v>-11</v>
      </c>
      <c r="M149" s="19">
        <f t="shared" si="23"/>
        <v>-11</v>
      </c>
      <c r="N149">
        <v>500</v>
      </c>
      <c r="O149">
        <v>1247</v>
      </c>
      <c r="P149">
        <v>8</v>
      </c>
      <c r="Q149">
        <v>50</v>
      </c>
      <c r="R149">
        <v>4.1771094402673352</v>
      </c>
      <c r="S149">
        <v>1045</v>
      </c>
      <c r="T149">
        <v>35.369999999999997</v>
      </c>
      <c r="U149">
        <v>-1.6500000000000004</v>
      </c>
      <c r="V149">
        <v>-17.098445595854926</v>
      </c>
      <c r="W149" t="b">
        <f t="shared" si="24"/>
        <v>0</v>
      </c>
      <c r="X149" t="b">
        <f t="shared" si="25"/>
        <v>1</v>
      </c>
      <c r="Y149" t="b">
        <f t="shared" si="26"/>
        <v>1</v>
      </c>
      <c r="Z149" t="b">
        <f t="shared" si="27"/>
        <v>1</v>
      </c>
      <c r="AA149" t="str">
        <f t="shared" si="28"/>
        <v>MAX PAIN</v>
      </c>
      <c r="AB149" t="b">
        <f t="shared" si="29"/>
        <v>0</v>
      </c>
      <c r="AC149" t="str">
        <f t="shared" si="30"/>
        <v>FALSE</v>
      </c>
      <c r="AD149">
        <f t="shared" si="31"/>
        <v>511</v>
      </c>
      <c r="AE149" t="str">
        <f t="shared" si="31"/>
        <v>AMBUJACEM</v>
      </c>
    </row>
    <row r="150" spans="1:31" x14ac:dyDescent="0.2">
      <c r="A150">
        <v>53</v>
      </c>
      <c r="B150">
        <v>3.5810810810810811</v>
      </c>
      <c r="C150">
        <v>680</v>
      </c>
      <c r="D150">
        <v>34.799999999999997</v>
      </c>
      <c r="E150">
        <v>-0.35000000000000009</v>
      </c>
      <c r="F150">
        <v>-12.068965517241383</v>
      </c>
      <c r="G150">
        <v>2.5499999999999998</v>
      </c>
      <c r="H150">
        <v>1533</v>
      </c>
      <c r="I150">
        <v>550</v>
      </c>
      <c r="J150">
        <v>511</v>
      </c>
      <c r="K150" t="s">
        <v>213</v>
      </c>
      <c r="L150" s="19">
        <f t="shared" si="22"/>
        <v>39</v>
      </c>
      <c r="M150" s="19">
        <f t="shared" si="23"/>
        <v>9</v>
      </c>
      <c r="N150">
        <v>520</v>
      </c>
      <c r="O150">
        <v>706</v>
      </c>
      <c r="P150">
        <v>17.25</v>
      </c>
      <c r="Q150">
        <v>28</v>
      </c>
      <c r="R150">
        <v>4.1297935103244834</v>
      </c>
      <c r="S150">
        <v>331</v>
      </c>
      <c r="T150">
        <v>34.520000000000003</v>
      </c>
      <c r="U150">
        <v>-1.4499999999999993</v>
      </c>
      <c r="V150">
        <v>-7.7540106951871621</v>
      </c>
      <c r="W150" t="b">
        <f t="shared" si="24"/>
        <v>0</v>
      </c>
      <c r="X150" t="b">
        <f t="shared" si="25"/>
        <v>0</v>
      </c>
      <c r="Y150" t="b">
        <f t="shared" si="26"/>
        <v>1</v>
      </c>
      <c r="Z150" t="b">
        <f t="shared" si="27"/>
        <v>1</v>
      </c>
      <c r="AA150" t="str">
        <f t="shared" si="28"/>
        <v>FALSE</v>
      </c>
      <c r="AB150" t="b">
        <f t="shared" si="29"/>
        <v>1</v>
      </c>
      <c r="AC150" t="str">
        <f t="shared" si="30"/>
        <v>FALSE</v>
      </c>
      <c r="AD150">
        <f t="shared" si="31"/>
        <v>511</v>
      </c>
      <c r="AE150" t="str">
        <f t="shared" si="31"/>
        <v>AMBUJACEM</v>
      </c>
    </row>
    <row r="151" spans="1:31" x14ac:dyDescent="0.2">
      <c r="A151">
        <v>-2</v>
      </c>
      <c r="B151">
        <v>-0.1736111111111111</v>
      </c>
      <c r="C151">
        <v>102</v>
      </c>
      <c r="D151">
        <v>44.43</v>
      </c>
      <c r="E151">
        <v>-9.9999999999999978E-2</v>
      </c>
      <c r="F151">
        <v>-15.38461538461538</v>
      </c>
      <c r="G151">
        <v>0.55000000000000004</v>
      </c>
      <c r="H151">
        <v>1150</v>
      </c>
      <c r="I151">
        <v>600</v>
      </c>
      <c r="J151">
        <v>511</v>
      </c>
      <c r="K151" t="s">
        <v>213</v>
      </c>
      <c r="L151" s="19">
        <f t="shared" si="22"/>
        <v>89</v>
      </c>
      <c r="M151" s="19">
        <f t="shared" si="23"/>
        <v>-61</v>
      </c>
      <c r="N151">
        <v>450</v>
      </c>
      <c r="O151">
        <v>503</v>
      </c>
      <c r="P151">
        <v>0.9</v>
      </c>
      <c r="Q151">
        <v>28</v>
      </c>
      <c r="R151">
        <v>5.8947368421052628</v>
      </c>
      <c r="S151">
        <v>51</v>
      </c>
      <c r="T151">
        <v>43.2</v>
      </c>
      <c r="U151">
        <v>-0.29999999999999993</v>
      </c>
      <c r="V151">
        <v>-24.999999999999993</v>
      </c>
      <c r="W151" t="b">
        <f t="shared" si="24"/>
        <v>1</v>
      </c>
      <c r="X151" t="b">
        <f t="shared" si="25"/>
        <v>0</v>
      </c>
      <c r="Y151" t="b">
        <f t="shared" si="26"/>
        <v>1</v>
      </c>
      <c r="Z151" t="b">
        <f t="shared" si="27"/>
        <v>1</v>
      </c>
      <c r="AA151" t="str">
        <f t="shared" si="28"/>
        <v>FALSE</v>
      </c>
      <c r="AB151" t="b">
        <f t="shared" si="29"/>
        <v>0</v>
      </c>
      <c r="AC151" t="str">
        <f t="shared" si="30"/>
        <v>FALSE</v>
      </c>
      <c r="AD151">
        <f t="shared" si="31"/>
        <v>511</v>
      </c>
      <c r="AE151" t="str">
        <f t="shared" si="31"/>
        <v>AMBUJACEM</v>
      </c>
    </row>
    <row r="152" spans="1:31" x14ac:dyDescent="0.2">
      <c r="A152">
        <v>11</v>
      </c>
      <c r="B152">
        <v>2.1400778210116731</v>
      </c>
      <c r="C152">
        <v>2248</v>
      </c>
      <c r="D152">
        <v>25.32</v>
      </c>
      <c r="E152">
        <v>11.799999999999997</v>
      </c>
      <c r="F152">
        <v>31.2997347480106</v>
      </c>
      <c r="G152">
        <v>49.5</v>
      </c>
      <c r="H152">
        <v>525</v>
      </c>
      <c r="I152">
        <v>3000</v>
      </c>
      <c r="J152">
        <v>2974</v>
      </c>
      <c r="K152" t="s">
        <v>226</v>
      </c>
      <c r="L152" s="19">
        <f t="shared" si="22"/>
        <v>26</v>
      </c>
      <c r="M152" s="19">
        <f t="shared" si="23"/>
        <v>-174</v>
      </c>
      <c r="N152">
        <v>2800</v>
      </c>
      <c r="O152">
        <v>166</v>
      </c>
      <c r="P152">
        <v>8</v>
      </c>
      <c r="Q152">
        <v>-18</v>
      </c>
      <c r="R152">
        <v>-9.7826086956521738</v>
      </c>
      <c r="S152">
        <v>142</v>
      </c>
      <c r="T152">
        <v>27.62</v>
      </c>
      <c r="U152">
        <v>-7</v>
      </c>
      <c r="V152">
        <v>-46.666666666666664</v>
      </c>
      <c r="W152" t="b">
        <f t="shared" si="24"/>
        <v>0</v>
      </c>
      <c r="X152" t="b">
        <f t="shared" si="25"/>
        <v>1</v>
      </c>
      <c r="Y152" t="b">
        <f t="shared" si="26"/>
        <v>0</v>
      </c>
      <c r="Z152" t="b">
        <f t="shared" si="27"/>
        <v>1</v>
      </c>
      <c r="AA152" t="str">
        <f t="shared" si="28"/>
        <v>FALSE</v>
      </c>
      <c r="AB152" t="b">
        <f t="shared" si="29"/>
        <v>0</v>
      </c>
      <c r="AC152" t="str">
        <f t="shared" si="30"/>
        <v>FALSE</v>
      </c>
      <c r="AD152">
        <f t="shared" si="31"/>
        <v>2974</v>
      </c>
      <c r="AE152" t="str">
        <f t="shared" si="31"/>
        <v>SIEMENS</v>
      </c>
    </row>
    <row r="153" spans="1:31" x14ac:dyDescent="0.2">
      <c r="A153">
        <v>104</v>
      </c>
      <c r="B153">
        <v>58.757062146892657</v>
      </c>
      <c r="C153">
        <v>795</v>
      </c>
      <c r="D153">
        <v>24.99</v>
      </c>
      <c r="E153">
        <v>2.75</v>
      </c>
      <c r="F153">
        <v>19.23076923076923</v>
      </c>
      <c r="G153">
        <v>17.05</v>
      </c>
      <c r="H153">
        <v>281</v>
      </c>
      <c r="I153">
        <v>3100</v>
      </c>
      <c r="J153">
        <v>2974</v>
      </c>
      <c r="K153" t="s">
        <v>226</v>
      </c>
      <c r="L153" s="19">
        <f t="shared" si="22"/>
        <v>126</v>
      </c>
      <c r="M153" s="19">
        <f t="shared" si="23"/>
        <v>-74</v>
      </c>
      <c r="N153">
        <v>2900</v>
      </c>
      <c r="O153">
        <v>162</v>
      </c>
      <c r="P153">
        <v>24</v>
      </c>
      <c r="Q153">
        <v>46</v>
      </c>
      <c r="R153">
        <v>39.655172413793103</v>
      </c>
      <c r="S153">
        <v>390</v>
      </c>
      <c r="T153">
        <v>25.56</v>
      </c>
      <c r="U153">
        <v>-18.100000000000001</v>
      </c>
      <c r="V153">
        <v>-42.99287410926366</v>
      </c>
      <c r="W153" t="b">
        <f t="shared" si="24"/>
        <v>0</v>
      </c>
      <c r="X153" t="b">
        <f t="shared" si="25"/>
        <v>1</v>
      </c>
      <c r="Y153" t="b">
        <f t="shared" si="26"/>
        <v>1</v>
      </c>
      <c r="Z153" t="b">
        <f t="shared" si="27"/>
        <v>1</v>
      </c>
      <c r="AA153" t="str">
        <f t="shared" si="28"/>
        <v>FALSE</v>
      </c>
      <c r="AB153" t="b">
        <f t="shared" si="29"/>
        <v>0</v>
      </c>
      <c r="AC153" t="str">
        <f t="shared" si="30"/>
        <v>FALSE</v>
      </c>
      <c r="AD153">
        <f t="shared" si="31"/>
        <v>2974</v>
      </c>
      <c r="AE153" t="str">
        <f t="shared" si="31"/>
        <v>SIEMENS</v>
      </c>
    </row>
    <row r="154" spans="1:31" x14ac:dyDescent="0.2">
      <c r="A154">
        <v>-40</v>
      </c>
      <c r="B154">
        <v>-16.460905349794238</v>
      </c>
      <c r="C154">
        <v>329</v>
      </c>
      <c r="D154">
        <v>23.66</v>
      </c>
      <c r="E154">
        <v>21.799999999999997</v>
      </c>
      <c r="F154">
        <v>26.249247441300415</v>
      </c>
      <c r="G154">
        <v>104.85</v>
      </c>
      <c r="H154">
        <v>203</v>
      </c>
      <c r="I154">
        <v>2900</v>
      </c>
      <c r="J154">
        <v>2974</v>
      </c>
      <c r="K154" t="s">
        <v>226</v>
      </c>
      <c r="L154" s="19">
        <f t="shared" si="22"/>
        <v>-74</v>
      </c>
      <c r="M154" s="19">
        <f t="shared" si="23"/>
        <v>-274</v>
      </c>
      <c r="N154">
        <v>2700</v>
      </c>
      <c r="O154">
        <v>82</v>
      </c>
      <c r="P154">
        <v>2.4</v>
      </c>
      <c r="Q154">
        <v>-22</v>
      </c>
      <c r="R154">
        <v>-21.153846153846153</v>
      </c>
      <c r="S154">
        <v>132</v>
      </c>
      <c r="T154">
        <v>29.86</v>
      </c>
      <c r="U154">
        <v>-2.9</v>
      </c>
      <c r="V154">
        <v>-54.716981132075468</v>
      </c>
      <c r="W154" t="b">
        <f t="shared" si="24"/>
        <v>1</v>
      </c>
      <c r="X154" t="b">
        <f t="shared" si="25"/>
        <v>1</v>
      </c>
      <c r="Y154" t="b">
        <f t="shared" si="26"/>
        <v>0</v>
      </c>
      <c r="Z154" t="b">
        <f t="shared" si="27"/>
        <v>1</v>
      </c>
      <c r="AA154" t="str">
        <f t="shared" si="28"/>
        <v>Short Covering Candidate</v>
      </c>
      <c r="AB154" t="b">
        <f t="shared" si="29"/>
        <v>1</v>
      </c>
      <c r="AC154" t="str">
        <f t="shared" si="30"/>
        <v>FALSE</v>
      </c>
      <c r="AD154">
        <f t="shared" si="31"/>
        <v>2974</v>
      </c>
      <c r="AE154" t="str">
        <f t="shared" si="31"/>
        <v>SIEMENS</v>
      </c>
    </row>
    <row r="155" spans="1:31" x14ac:dyDescent="0.2">
      <c r="A155">
        <v>-10</v>
      </c>
      <c r="B155">
        <v>-0.49950049950049952</v>
      </c>
      <c r="C155">
        <v>938</v>
      </c>
      <c r="D155">
        <v>42.08</v>
      </c>
      <c r="E155">
        <v>-5.0000000000000044E-2</v>
      </c>
      <c r="F155">
        <v>-3.8461538461538494</v>
      </c>
      <c r="G155">
        <v>1.25</v>
      </c>
      <c r="H155">
        <v>1992</v>
      </c>
      <c r="I155">
        <v>145</v>
      </c>
      <c r="J155">
        <v>135.19999999999999</v>
      </c>
      <c r="K155" t="s">
        <v>189</v>
      </c>
      <c r="L155" s="19">
        <f t="shared" si="22"/>
        <v>9.8000000000000114</v>
      </c>
      <c r="M155" s="19">
        <f t="shared" si="23"/>
        <v>-5.1999999999999886</v>
      </c>
      <c r="N155">
        <v>130</v>
      </c>
      <c r="O155">
        <v>1020</v>
      </c>
      <c r="P155">
        <v>2</v>
      </c>
      <c r="Q155">
        <v>63</v>
      </c>
      <c r="R155">
        <v>6.5830721003134798</v>
      </c>
      <c r="S155">
        <v>618</v>
      </c>
      <c r="T155">
        <v>42.6</v>
      </c>
      <c r="U155">
        <v>0</v>
      </c>
      <c r="V155">
        <v>0</v>
      </c>
      <c r="W155" t="b">
        <f t="shared" si="24"/>
        <v>1</v>
      </c>
      <c r="X155" t="b">
        <f t="shared" si="25"/>
        <v>0</v>
      </c>
      <c r="Y155" t="b">
        <f t="shared" si="26"/>
        <v>1</v>
      </c>
      <c r="Z155" t="b">
        <f t="shared" si="27"/>
        <v>0</v>
      </c>
      <c r="AA155" t="str">
        <f t="shared" si="28"/>
        <v>FALSE</v>
      </c>
      <c r="AB155" t="b">
        <f t="shared" si="29"/>
        <v>0</v>
      </c>
      <c r="AC155" t="str">
        <f t="shared" si="30"/>
        <v>FALSE</v>
      </c>
      <c r="AD155">
        <f t="shared" si="31"/>
        <v>135.19999999999999</v>
      </c>
      <c r="AE155" t="str">
        <f t="shared" si="31"/>
        <v>FEDERALBNK</v>
      </c>
    </row>
    <row r="156" spans="1:31" x14ac:dyDescent="0.2">
      <c r="A156">
        <v>-25</v>
      </c>
      <c r="B156">
        <v>-1.4132278123233466</v>
      </c>
      <c r="C156">
        <v>1739</v>
      </c>
      <c r="D156">
        <v>40.68</v>
      </c>
      <c r="E156">
        <v>0</v>
      </c>
      <c r="F156">
        <v>0</v>
      </c>
      <c r="G156">
        <v>2.4</v>
      </c>
      <c r="H156">
        <v>1744</v>
      </c>
      <c r="I156">
        <v>140</v>
      </c>
      <c r="J156">
        <v>135.19999999999999</v>
      </c>
      <c r="K156" t="s">
        <v>189</v>
      </c>
      <c r="L156" s="19">
        <f t="shared" si="22"/>
        <v>4.8000000000000114</v>
      </c>
      <c r="M156" s="19">
        <f t="shared" si="23"/>
        <v>-10.199999999999989</v>
      </c>
      <c r="N156">
        <v>125</v>
      </c>
      <c r="O156">
        <v>841</v>
      </c>
      <c r="P156">
        <v>0.95</v>
      </c>
      <c r="Q156">
        <v>-10</v>
      </c>
      <c r="R156">
        <v>-1.1750881316098707</v>
      </c>
      <c r="S156">
        <v>340</v>
      </c>
      <c r="T156">
        <v>44.52</v>
      </c>
      <c r="U156">
        <v>0</v>
      </c>
      <c r="V156">
        <v>0</v>
      </c>
      <c r="W156" t="b">
        <f t="shared" si="24"/>
        <v>1</v>
      </c>
      <c r="X156" t="b">
        <f t="shared" si="25"/>
        <v>0</v>
      </c>
      <c r="Y156" t="b">
        <f t="shared" si="26"/>
        <v>0</v>
      </c>
      <c r="Z156" t="b">
        <f t="shared" si="27"/>
        <v>0</v>
      </c>
      <c r="AA156" t="str">
        <f t="shared" si="28"/>
        <v>FALSE</v>
      </c>
      <c r="AB156" t="b">
        <f t="shared" si="29"/>
        <v>0</v>
      </c>
      <c r="AC156" t="str">
        <f t="shared" si="30"/>
        <v>FALSE</v>
      </c>
      <c r="AD156">
        <f t="shared" si="31"/>
        <v>135.19999999999999</v>
      </c>
      <c r="AE156" t="str">
        <f t="shared" si="31"/>
        <v>FEDERALBNK</v>
      </c>
    </row>
    <row r="157" spans="1:31" x14ac:dyDescent="0.2">
      <c r="A157">
        <v>57</v>
      </c>
      <c r="B157">
        <v>5.1444043321299642</v>
      </c>
      <c r="C157">
        <v>708</v>
      </c>
      <c r="D157">
        <v>43.98</v>
      </c>
      <c r="E157">
        <v>-4.9999999999999933E-2</v>
      </c>
      <c r="F157">
        <v>-7.1428571428571344</v>
      </c>
      <c r="G157">
        <v>0.65</v>
      </c>
      <c r="H157">
        <v>1165</v>
      </c>
      <c r="I157">
        <v>150</v>
      </c>
      <c r="J157">
        <v>135.19999999999999</v>
      </c>
      <c r="K157" t="s">
        <v>189</v>
      </c>
      <c r="L157" s="19">
        <f t="shared" si="22"/>
        <v>14.800000000000011</v>
      </c>
      <c r="M157" s="19">
        <f t="shared" si="23"/>
        <v>-0.19999999999998863</v>
      </c>
      <c r="N157">
        <v>135</v>
      </c>
      <c r="O157">
        <v>678</v>
      </c>
      <c r="P157">
        <v>3.85</v>
      </c>
      <c r="Q157">
        <v>-11</v>
      </c>
      <c r="R157">
        <v>-1.5965166908563135</v>
      </c>
      <c r="S157">
        <v>781</v>
      </c>
      <c r="T157">
        <v>41.19</v>
      </c>
      <c r="U157">
        <v>-0.14999999999999991</v>
      </c>
      <c r="V157">
        <v>-3.7499999999999978</v>
      </c>
      <c r="W157" t="b">
        <f t="shared" si="24"/>
        <v>0</v>
      </c>
      <c r="X157" t="b">
        <f t="shared" si="25"/>
        <v>0</v>
      </c>
      <c r="Y157" t="b">
        <f t="shared" si="26"/>
        <v>0</v>
      </c>
      <c r="Z157" t="b">
        <f t="shared" si="27"/>
        <v>1</v>
      </c>
      <c r="AA157" t="str">
        <f t="shared" si="28"/>
        <v>FALSE</v>
      </c>
      <c r="AB157" t="b">
        <f t="shared" si="29"/>
        <v>1</v>
      </c>
      <c r="AC157" t="str">
        <f t="shared" si="30"/>
        <v>FALSE</v>
      </c>
      <c r="AD157">
        <f t="shared" si="31"/>
        <v>135.19999999999999</v>
      </c>
      <c r="AE157" t="str">
        <f>K157</f>
        <v>FEDERALBNK</v>
      </c>
    </row>
    <row r="158" spans="1:31" x14ac:dyDescent="0.2">
      <c r="A158">
        <v>-53</v>
      </c>
      <c r="B158">
        <v>-13.659793814432989</v>
      </c>
      <c r="C158">
        <v>662</v>
      </c>
      <c r="D158">
        <v>24.9</v>
      </c>
      <c r="E158">
        <v>6.7999999999999972</v>
      </c>
      <c r="F158">
        <v>11.111111111111107</v>
      </c>
      <c r="G158">
        <v>68</v>
      </c>
      <c r="H158">
        <v>335</v>
      </c>
      <c r="I158">
        <v>2900</v>
      </c>
      <c r="J158">
        <v>2915</v>
      </c>
      <c r="K158" t="s">
        <v>205</v>
      </c>
      <c r="L158" s="19">
        <f t="shared" si="22"/>
        <v>-15</v>
      </c>
      <c r="M158" s="19">
        <f t="shared" si="23"/>
        <v>-15</v>
      </c>
      <c r="N158">
        <v>2900</v>
      </c>
      <c r="O158">
        <v>255</v>
      </c>
      <c r="P158">
        <v>44.65</v>
      </c>
      <c r="Q158">
        <v>-30</v>
      </c>
      <c r="R158">
        <v>-10.526315789473685</v>
      </c>
      <c r="S158">
        <v>194</v>
      </c>
      <c r="T158">
        <v>25.81</v>
      </c>
      <c r="U158">
        <v>-6.8500000000000014</v>
      </c>
      <c r="V158">
        <v>-13.300970873786412</v>
      </c>
      <c r="W158" t="b">
        <f t="shared" si="24"/>
        <v>1</v>
      </c>
      <c r="X158" t="b">
        <f t="shared" si="25"/>
        <v>1</v>
      </c>
      <c r="Y158" t="b">
        <f t="shared" si="26"/>
        <v>0</v>
      </c>
      <c r="Z158" t="b">
        <f t="shared" si="27"/>
        <v>1</v>
      </c>
      <c r="AA158" t="str">
        <f t="shared" si="28"/>
        <v>Short Covering Candidate</v>
      </c>
      <c r="AB158" t="b">
        <f t="shared" si="29"/>
        <v>1</v>
      </c>
      <c r="AC158" t="str">
        <f t="shared" si="30"/>
        <v>FALSE</v>
      </c>
      <c r="AD158">
        <f t="shared" si="31"/>
        <v>2915</v>
      </c>
      <c r="AE158" t="str">
        <f t="shared" si="31"/>
        <v>ABB</v>
      </c>
    </row>
    <row r="159" spans="1:31" x14ac:dyDescent="0.2">
      <c r="A159">
        <v>14</v>
      </c>
      <c r="B159">
        <v>4.5751633986928102</v>
      </c>
      <c r="C159">
        <v>659</v>
      </c>
      <c r="D159">
        <v>24.94</v>
      </c>
      <c r="E159">
        <v>0.75</v>
      </c>
      <c r="F159">
        <v>2.9702970297029703</v>
      </c>
      <c r="G159">
        <v>26</v>
      </c>
      <c r="H159">
        <v>320</v>
      </c>
      <c r="I159">
        <v>3000</v>
      </c>
      <c r="J159">
        <v>2915</v>
      </c>
      <c r="K159" t="s">
        <v>205</v>
      </c>
      <c r="L159" s="19">
        <f t="shared" si="22"/>
        <v>85</v>
      </c>
      <c r="M159" s="19">
        <f t="shared" si="23"/>
        <v>-115</v>
      </c>
      <c r="N159">
        <v>2800</v>
      </c>
      <c r="O159">
        <v>245</v>
      </c>
      <c r="P159">
        <v>14</v>
      </c>
      <c r="Q159">
        <v>-3</v>
      </c>
      <c r="R159">
        <v>-1.2096774193548387</v>
      </c>
      <c r="S159">
        <v>139</v>
      </c>
      <c r="T159">
        <v>25.84</v>
      </c>
      <c r="U159">
        <v>-4.5500000000000007</v>
      </c>
      <c r="V159">
        <v>-24.528301886792455</v>
      </c>
      <c r="W159" t="b">
        <f t="shared" si="24"/>
        <v>0</v>
      </c>
      <c r="X159" t="b">
        <f t="shared" si="25"/>
        <v>1</v>
      </c>
      <c r="Y159" t="b">
        <f t="shared" si="26"/>
        <v>0</v>
      </c>
      <c r="Z159" t="b">
        <f t="shared" si="27"/>
        <v>1</v>
      </c>
      <c r="AA159" t="str">
        <f t="shared" si="28"/>
        <v>FALSE</v>
      </c>
      <c r="AB159" t="b">
        <f t="shared" si="29"/>
        <v>0</v>
      </c>
      <c r="AC159" t="str">
        <f t="shared" si="30"/>
        <v>FALSE</v>
      </c>
      <c r="AD159">
        <f t="shared" si="31"/>
        <v>2915</v>
      </c>
      <c r="AE159" t="str">
        <f t="shared" si="31"/>
        <v>ABB</v>
      </c>
    </row>
    <row r="160" spans="1:31" x14ac:dyDescent="0.2">
      <c r="A160">
        <v>48</v>
      </c>
      <c r="B160">
        <v>27.118644067796609</v>
      </c>
      <c r="C160">
        <v>309</v>
      </c>
      <c r="D160">
        <v>30.59</v>
      </c>
      <c r="E160">
        <v>-4.9999999999999822E-2</v>
      </c>
      <c r="F160">
        <v>-1.0869565217391266</v>
      </c>
      <c r="G160">
        <v>4.55</v>
      </c>
      <c r="H160">
        <v>225</v>
      </c>
      <c r="I160">
        <v>3200</v>
      </c>
      <c r="J160">
        <v>2915</v>
      </c>
      <c r="K160" t="s">
        <v>205</v>
      </c>
      <c r="L160" s="19">
        <f t="shared" si="22"/>
        <v>285</v>
      </c>
      <c r="M160" s="19">
        <f t="shared" si="23"/>
        <v>-215</v>
      </c>
      <c r="N160">
        <v>2700</v>
      </c>
      <c r="O160">
        <v>224</v>
      </c>
      <c r="P160">
        <v>6</v>
      </c>
      <c r="Q160">
        <v>-13</v>
      </c>
      <c r="R160">
        <v>-5.4852320675105481</v>
      </c>
      <c r="S160">
        <v>162</v>
      </c>
      <c r="T160">
        <v>30.5</v>
      </c>
      <c r="U160">
        <v>-9.9999999999999645E-2</v>
      </c>
      <c r="V160">
        <v>-1.6393442622950762</v>
      </c>
      <c r="W160" t="b">
        <f t="shared" si="24"/>
        <v>0</v>
      </c>
      <c r="X160" t="b">
        <f t="shared" si="25"/>
        <v>0</v>
      </c>
      <c r="Y160" t="b">
        <f t="shared" si="26"/>
        <v>0</v>
      </c>
      <c r="Z160" t="b">
        <f t="shared" si="27"/>
        <v>1</v>
      </c>
      <c r="AA160" t="str">
        <f t="shared" si="28"/>
        <v>FALSE</v>
      </c>
      <c r="AB160" t="b">
        <f t="shared" si="29"/>
        <v>1</v>
      </c>
      <c r="AC160" t="str">
        <f t="shared" si="30"/>
        <v>FALSE</v>
      </c>
      <c r="AD160">
        <f t="shared" si="31"/>
        <v>2915</v>
      </c>
      <c r="AE160" t="str">
        <f t="shared" si="31"/>
        <v>ABB</v>
      </c>
    </row>
    <row r="161" spans="1:31" x14ac:dyDescent="0.2">
      <c r="A161">
        <v>50</v>
      </c>
      <c r="B161">
        <v>5.2465897166841549</v>
      </c>
      <c r="C161">
        <v>887</v>
      </c>
      <c r="D161">
        <v>25.33</v>
      </c>
      <c r="E161">
        <v>0.25</v>
      </c>
      <c r="F161">
        <v>3.0303030303030303</v>
      </c>
      <c r="G161">
        <v>8.5</v>
      </c>
      <c r="H161">
        <v>1003</v>
      </c>
      <c r="I161">
        <v>800</v>
      </c>
      <c r="J161">
        <v>781.5</v>
      </c>
      <c r="K161" t="s">
        <v>151</v>
      </c>
      <c r="L161" s="19">
        <f t="shared" si="22"/>
        <v>18.5</v>
      </c>
      <c r="M161" s="19">
        <f t="shared" si="23"/>
        <v>18.5</v>
      </c>
      <c r="N161">
        <v>800</v>
      </c>
      <c r="O161">
        <v>297</v>
      </c>
      <c r="P161">
        <v>25.8</v>
      </c>
      <c r="Q161">
        <v>4</v>
      </c>
      <c r="R161">
        <v>1.3651877133105803</v>
      </c>
      <c r="S161">
        <v>28</v>
      </c>
      <c r="T161">
        <v>28.32</v>
      </c>
      <c r="U161">
        <v>-2.8999999999999986</v>
      </c>
      <c r="V161">
        <v>-10.104529616724733</v>
      </c>
      <c r="W161" t="b">
        <f t="shared" si="24"/>
        <v>0</v>
      </c>
      <c r="X161" t="b">
        <f t="shared" si="25"/>
        <v>1</v>
      </c>
      <c r="Y161" t="b">
        <f t="shared" si="26"/>
        <v>1</v>
      </c>
      <c r="Z161" t="b">
        <f t="shared" si="27"/>
        <v>1</v>
      </c>
      <c r="AA161" t="str">
        <f t="shared" si="28"/>
        <v>FALSE</v>
      </c>
      <c r="AB161" t="b">
        <f t="shared" si="29"/>
        <v>0</v>
      </c>
      <c r="AC161" t="str">
        <f t="shared" si="30"/>
        <v>FALSE</v>
      </c>
      <c r="AD161">
        <f t="shared" si="31"/>
        <v>781.5</v>
      </c>
      <c r="AE161" t="str">
        <f t="shared" si="31"/>
        <v>SBICARD</v>
      </c>
    </row>
    <row r="162" spans="1:31" x14ac:dyDescent="0.2">
      <c r="A162">
        <v>-4</v>
      </c>
      <c r="B162">
        <v>-1.1494252873563218</v>
      </c>
      <c r="C162">
        <v>22</v>
      </c>
      <c r="D162">
        <v>36.590000000000003</v>
      </c>
      <c r="E162">
        <v>-9.9999999999999978E-2</v>
      </c>
      <c r="F162">
        <v>-16.666666666666664</v>
      </c>
      <c r="G162">
        <v>0.5</v>
      </c>
      <c r="H162">
        <v>344</v>
      </c>
      <c r="I162">
        <v>900</v>
      </c>
      <c r="J162">
        <v>781.5</v>
      </c>
      <c r="K162" t="s">
        <v>151</v>
      </c>
      <c r="L162" s="19">
        <f t="shared" si="22"/>
        <v>118.5</v>
      </c>
      <c r="M162" s="19">
        <f t="shared" si="23"/>
        <v>-31.5</v>
      </c>
      <c r="N162">
        <v>750</v>
      </c>
      <c r="O162">
        <v>232</v>
      </c>
      <c r="P162">
        <v>3.9</v>
      </c>
      <c r="Q162">
        <v>-1</v>
      </c>
      <c r="R162">
        <v>-0.42918454935622319</v>
      </c>
      <c r="S162">
        <v>87</v>
      </c>
      <c r="T162">
        <v>26.55</v>
      </c>
      <c r="U162">
        <v>-1.4</v>
      </c>
      <c r="V162">
        <v>-26.415094339622641</v>
      </c>
      <c r="W162" t="b">
        <f t="shared" si="24"/>
        <v>1</v>
      </c>
      <c r="X162" t="b">
        <f t="shared" si="25"/>
        <v>0</v>
      </c>
      <c r="Y162" t="b">
        <f t="shared" si="26"/>
        <v>0</v>
      </c>
      <c r="Z162" t="b">
        <f t="shared" si="27"/>
        <v>1</v>
      </c>
      <c r="AA162" t="str">
        <f t="shared" si="28"/>
        <v>FALSE</v>
      </c>
      <c r="AB162" t="b">
        <f t="shared" si="29"/>
        <v>0</v>
      </c>
      <c r="AC162" t="str">
        <f t="shared" si="30"/>
        <v>FALSE</v>
      </c>
      <c r="AD162">
        <f t="shared" si="31"/>
        <v>781.5</v>
      </c>
      <c r="AE162" t="str">
        <f t="shared" si="31"/>
        <v>SBICARD</v>
      </c>
    </row>
    <row r="163" spans="1:31" x14ac:dyDescent="0.2">
      <c r="A163">
        <v>-12</v>
      </c>
      <c r="B163">
        <v>-4.511278195488722</v>
      </c>
      <c r="C163">
        <v>53</v>
      </c>
      <c r="D163">
        <v>27.49</v>
      </c>
      <c r="E163">
        <v>-9.9999999999999867E-2</v>
      </c>
      <c r="F163">
        <v>-8.3333333333333233</v>
      </c>
      <c r="G163">
        <v>1.1000000000000001</v>
      </c>
      <c r="H163">
        <v>254</v>
      </c>
      <c r="I163">
        <v>850</v>
      </c>
      <c r="J163">
        <v>781.5</v>
      </c>
      <c r="K163" t="s">
        <v>151</v>
      </c>
      <c r="L163" s="19">
        <f t="shared" si="22"/>
        <v>68.5</v>
      </c>
      <c r="M163" s="19">
        <f t="shared" si="23"/>
        <v>-81.5</v>
      </c>
      <c r="N163">
        <v>700</v>
      </c>
      <c r="O163">
        <v>170</v>
      </c>
      <c r="P163">
        <v>0.65</v>
      </c>
      <c r="Q163">
        <v>4</v>
      </c>
      <c r="R163">
        <v>2.4096385542168677</v>
      </c>
      <c r="S163">
        <v>15</v>
      </c>
      <c r="T163">
        <v>33.33</v>
      </c>
      <c r="U163">
        <v>-9.9999999999999978E-2</v>
      </c>
      <c r="V163">
        <v>-13.33333333333333</v>
      </c>
      <c r="W163" t="b">
        <f t="shared" si="24"/>
        <v>1</v>
      </c>
      <c r="X163" t="b">
        <f t="shared" si="25"/>
        <v>0</v>
      </c>
      <c r="Y163" t="b">
        <f t="shared" si="26"/>
        <v>1</v>
      </c>
      <c r="Z163" t="b">
        <f t="shared" si="27"/>
        <v>1</v>
      </c>
      <c r="AA163" t="str">
        <f t="shared" si="28"/>
        <v>FALSE</v>
      </c>
      <c r="AB163" t="b">
        <f t="shared" si="29"/>
        <v>0</v>
      </c>
      <c r="AC163" t="str">
        <f t="shared" si="30"/>
        <v>FALSE</v>
      </c>
      <c r="AD163">
        <f t="shared" si="31"/>
        <v>781.5</v>
      </c>
      <c r="AE163" t="str">
        <f t="shared" si="31"/>
        <v>SBICARD</v>
      </c>
    </row>
    <row r="164" spans="1:31" x14ac:dyDescent="0.2">
      <c r="A164">
        <v>-156</v>
      </c>
      <c r="B164">
        <v>-52.525252525252526</v>
      </c>
      <c r="C164">
        <v>777</v>
      </c>
      <c r="D164">
        <v>23.24</v>
      </c>
      <c r="E164">
        <v>-6.6500000000000057</v>
      </c>
      <c r="F164">
        <v>-14.088983050847471</v>
      </c>
      <c r="G164">
        <v>40.549999999999997</v>
      </c>
      <c r="H164">
        <v>141</v>
      </c>
      <c r="I164">
        <v>3100</v>
      </c>
      <c r="J164">
        <v>3060</v>
      </c>
      <c r="K164" t="s">
        <v>231</v>
      </c>
      <c r="L164" s="19">
        <f t="shared" si="22"/>
        <v>40</v>
      </c>
      <c r="M164" s="19">
        <f t="shared" si="23"/>
        <v>-160</v>
      </c>
      <c r="N164">
        <v>2900</v>
      </c>
      <c r="O164">
        <v>68</v>
      </c>
      <c r="P164">
        <v>12</v>
      </c>
      <c r="Q164">
        <v>0</v>
      </c>
      <c r="R164">
        <v>0</v>
      </c>
      <c r="S164">
        <v>13</v>
      </c>
      <c r="T164">
        <v>28.69</v>
      </c>
      <c r="U164">
        <v>-4</v>
      </c>
      <c r="V164">
        <v>-25</v>
      </c>
      <c r="W164" t="b">
        <f t="shared" si="24"/>
        <v>1</v>
      </c>
      <c r="X164" t="b">
        <f t="shared" si="25"/>
        <v>0</v>
      </c>
      <c r="Y164" t="b">
        <f t="shared" si="26"/>
        <v>0</v>
      </c>
      <c r="Z164" t="b">
        <f t="shared" si="27"/>
        <v>1</v>
      </c>
      <c r="AA164" t="str">
        <f t="shared" si="28"/>
        <v>FALSE</v>
      </c>
      <c r="AB164" t="b">
        <f t="shared" si="29"/>
        <v>0</v>
      </c>
      <c r="AC164" t="str">
        <f t="shared" si="30"/>
        <v>FALSE</v>
      </c>
      <c r="AD164">
        <f t="shared" si="31"/>
        <v>3060</v>
      </c>
      <c r="AE164" t="str">
        <f t="shared" si="31"/>
        <v>ALKEM</v>
      </c>
    </row>
    <row r="165" spans="1:31" x14ac:dyDescent="0.2">
      <c r="A165">
        <v>-6</v>
      </c>
      <c r="B165">
        <v>-4.3795620437956204</v>
      </c>
      <c r="C165">
        <v>115</v>
      </c>
      <c r="D165">
        <v>24.62</v>
      </c>
      <c r="E165">
        <v>-3</v>
      </c>
      <c r="F165">
        <v>-16.713091922005571</v>
      </c>
      <c r="G165">
        <v>14.95</v>
      </c>
      <c r="H165">
        <v>131</v>
      </c>
      <c r="I165">
        <v>3200</v>
      </c>
      <c r="J165">
        <v>3060</v>
      </c>
      <c r="K165" t="s">
        <v>231</v>
      </c>
      <c r="L165" s="19">
        <f t="shared" si="22"/>
        <v>140</v>
      </c>
      <c r="M165" s="19">
        <f t="shared" si="23"/>
        <v>-60</v>
      </c>
      <c r="N165">
        <v>3000</v>
      </c>
      <c r="O165">
        <v>62</v>
      </c>
      <c r="P165">
        <v>41.6</v>
      </c>
      <c r="Q165">
        <v>3</v>
      </c>
      <c r="R165">
        <v>5.0847457627118642</v>
      </c>
      <c r="S165">
        <v>33</v>
      </c>
      <c r="T165">
        <v>31.38</v>
      </c>
      <c r="U165">
        <v>-4.6499999999999986</v>
      </c>
      <c r="V165">
        <v>-10.054054054054051</v>
      </c>
      <c r="W165" t="b">
        <f t="shared" si="24"/>
        <v>1</v>
      </c>
      <c r="X165" t="b">
        <f t="shared" si="25"/>
        <v>0</v>
      </c>
      <c r="Y165" t="b">
        <f t="shared" si="26"/>
        <v>1</v>
      </c>
      <c r="Z165" t="b">
        <f t="shared" si="27"/>
        <v>1</v>
      </c>
      <c r="AA165" t="str">
        <f t="shared" si="28"/>
        <v>FALSE</v>
      </c>
      <c r="AB165" t="b">
        <f t="shared" si="29"/>
        <v>0</v>
      </c>
      <c r="AC165" t="str">
        <f t="shared" si="30"/>
        <v>FALSE</v>
      </c>
      <c r="AD165">
        <f t="shared" si="31"/>
        <v>3060</v>
      </c>
      <c r="AE165" t="str">
        <f t="shared" si="31"/>
        <v>ALKEM</v>
      </c>
    </row>
    <row r="166" spans="1:31" x14ac:dyDescent="0.2">
      <c r="A166">
        <v>2</v>
      </c>
      <c r="B166">
        <v>4.2553191489361701</v>
      </c>
      <c r="C166">
        <v>108</v>
      </c>
      <c r="D166">
        <v>24.6</v>
      </c>
      <c r="E166">
        <v>-2.65</v>
      </c>
      <c r="F166">
        <v>-40.769230769230766</v>
      </c>
      <c r="G166">
        <v>3.85</v>
      </c>
      <c r="H166">
        <v>49</v>
      </c>
      <c r="I166">
        <v>3300</v>
      </c>
      <c r="J166">
        <v>3060</v>
      </c>
      <c r="K166" t="s">
        <v>231</v>
      </c>
      <c r="L166" s="19">
        <f t="shared" si="22"/>
        <v>240</v>
      </c>
      <c r="M166" s="19">
        <f t="shared" si="23"/>
        <v>-260</v>
      </c>
      <c r="N166">
        <v>2800</v>
      </c>
      <c r="O166">
        <v>48</v>
      </c>
      <c r="P166">
        <v>3.5</v>
      </c>
      <c r="Q166">
        <v>-8</v>
      </c>
      <c r="R166">
        <v>-14.285714285714286</v>
      </c>
      <c r="S166">
        <v>10</v>
      </c>
      <c r="T166">
        <v>29.88</v>
      </c>
      <c r="U166">
        <v>-1.0499999999999998</v>
      </c>
      <c r="V166">
        <v>-23.076923076923073</v>
      </c>
      <c r="W166" t="b">
        <f t="shared" si="24"/>
        <v>0</v>
      </c>
      <c r="X166" t="b">
        <f t="shared" si="25"/>
        <v>0</v>
      </c>
      <c r="Y166" t="b">
        <f t="shared" si="26"/>
        <v>0</v>
      </c>
      <c r="Z166" t="b">
        <f t="shared" si="27"/>
        <v>1</v>
      </c>
      <c r="AA166" t="str">
        <f t="shared" si="28"/>
        <v>FALSE</v>
      </c>
      <c r="AB166" t="b">
        <f t="shared" si="29"/>
        <v>1</v>
      </c>
      <c r="AC166" t="str">
        <f t="shared" si="30"/>
        <v>FALSE</v>
      </c>
      <c r="AD166">
        <f t="shared" si="31"/>
        <v>3060</v>
      </c>
      <c r="AE166" t="str">
        <f t="shared" si="31"/>
        <v>ALKEM</v>
      </c>
    </row>
    <row r="167" spans="1:31" x14ac:dyDescent="0.2">
      <c r="A167">
        <v>167</v>
      </c>
      <c r="B167">
        <v>72.294372294372295</v>
      </c>
      <c r="C167">
        <v>379</v>
      </c>
      <c r="D167">
        <v>23.3</v>
      </c>
      <c r="E167">
        <v>-1.4499999999999993</v>
      </c>
      <c r="F167">
        <v>-15.104166666666661</v>
      </c>
      <c r="G167">
        <v>8.15</v>
      </c>
      <c r="H167">
        <v>398</v>
      </c>
      <c r="I167">
        <v>720</v>
      </c>
      <c r="J167">
        <v>707.5</v>
      </c>
      <c r="K167" t="s">
        <v>215</v>
      </c>
      <c r="L167" s="19">
        <f t="shared" si="22"/>
        <v>12.5</v>
      </c>
      <c r="M167" s="19">
        <f t="shared" si="23"/>
        <v>-57.5</v>
      </c>
      <c r="N167">
        <v>650</v>
      </c>
      <c r="O167">
        <v>65</v>
      </c>
      <c r="P167">
        <v>2.15</v>
      </c>
      <c r="Q167">
        <v>11</v>
      </c>
      <c r="R167">
        <v>20.37037037037037</v>
      </c>
      <c r="S167">
        <v>31</v>
      </c>
      <c r="T167">
        <v>36.26</v>
      </c>
      <c r="U167">
        <v>-0.70000000000000018</v>
      </c>
      <c r="V167">
        <v>-24.561403508771935</v>
      </c>
      <c r="W167" t="b">
        <f t="shared" si="24"/>
        <v>0</v>
      </c>
      <c r="X167" t="b">
        <f t="shared" si="25"/>
        <v>0</v>
      </c>
      <c r="Y167" t="b">
        <f t="shared" si="26"/>
        <v>1</v>
      </c>
      <c r="Z167" t="b">
        <f t="shared" si="27"/>
        <v>1</v>
      </c>
      <c r="AA167" t="str">
        <f t="shared" si="28"/>
        <v>FALSE</v>
      </c>
      <c r="AB167" t="b">
        <f t="shared" si="29"/>
        <v>1</v>
      </c>
      <c r="AC167" t="str">
        <f t="shared" si="30"/>
        <v>FALSE</v>
      </c>
      <c r="AD167">
        <f t="shared" si="31"/>
        <v>707.5</v>
      </c>
      <c r="AE167" t="str">
        <f t="shared" si="31"/>
        <v>RAMCOCEM</v>
      </c>
    </row>
    <row r="168" spans="1:31" x14ac:dyDescent="0.2">
      <c r="A168">
        <v>60</v>
      </c>
      <c r="B168">
        <v>153.84615384615384</v>
      </c>
      <c r="C168">
        <v>76</v>
      </c>
      <c r="D168">
        <v>22.99</v>
      </c>
      <c r="E168">
        <v>-1.3000000000000007</v>
      </c>
      <c r="F168">
        <v>-6.8062827225130924</v>
      </c>
      <c r="G168">
        <v>17.8</v>
      </c>
      <c r="H168">
        <v>99</v>
      </c>
      <c r="I168">
        <v>700</v>
      </c>
      <c r="J168">
        <v>707.5</v>
      </c>
      <c r="K168" t="s">
        <v>215</v>
      </c>
      <c r="L168" s="19">
        <f t="shared" si="22"/>
        <v>-7.5</v>
      </c>
      <c r="M168" s="19">
        <f t="shared" si="23"/>
        <v>-7.5</v>
      </c>
      <c r="N168">
        <v>700</v>
      </c>
      <c r="O168">
        <v>42</v>
      </c>
      <c r="P168">
        <v>12.5</v>
      </c>
      <c r="Q168">
        <v>5</v>
      </c>
      <c r="R168">
        <v>13.513513513513514</v>
      </c>
      <c r="S168">
        <v>19</v>
      </c>
      <c r="T168">
        <v>32.200000000000003</v>
      </c>
      <c r="U168">
        <v>-1.8499999999999996</v>
      </c>
      <c r="V168">
        <v>-12.891986062717766</v>
      </c>
      <c r="W168" t="b">
        <f t="shared" si="24"/>
        <v>0</v>
      </c>
      <c r="X168" t="b">
        <f t="shared" si="25"/>
        <v>0</v>
      </c>
      <c r="Y168" t="b">
        <f t="shared" si="26"/>
        <v>1</v>
      </c>
      <c r="Z168" t="b">
        <f t="shared" si="27"/>
        <v>1</v>
      </c>
      <c r="AA168" t="str">
        <f t="shared" si="28"/>
        <v>MAX PAIN</v>
      </c>
      <c r="AB168" t="b">
        <f t="shared" si="29"/>
        <v>1</v>
      </c>
      <c r="AC168" t="str">
        <f t="shared" si="30"/>
        <v>FALSE</v>
      </c>
      <c r="AD168">
        <f t="shared" si="31"/>
        <v>707.5</v>
      </c>
      <c r="AE168" t="str">
        <f t="shared" si="31"/>
        <v>RAMCOCEM</v>
      </c>
    </row>
    <row r="169" spans="1:31" x14ac:dyDescent="0.2">
      <c r="A169">
        <v>11</v>
      </c>
      <c r="B169">
        <v>21.153846153846153</v>
      </c>
      <c r="C169">
        <v>55</v>
      </c>
      <c r="D169">
        <v>29.72</v>
      </c>
      <c r="E169">
        <v>-0.10000000000000009</v>
      </c>
      <c r="F169">
        <v>-2.7397260273972628</v>
      </c>
      <c r="G169">
        <v>3.55</v>
      </c>
      <c r="H169">
        <v>63</v>
      </c>
      <c r="I169">
        <v>750</v>
      </c>
      <c r="J169">
        <v>707.5</v>
      </c>
      <c r="K169" t="s">
        <v>215</v>
      </c>
      <c r="L169" s="19">
        <f t="shared" si="22"/>
        <v>42.5</v>
      </c>
      <c r="M169" s="19">
        <f t="shared" si="23"/>
        <v>-47.5</v>
      </c>
      <c r="N169">
        <v>660</v>
      </c>
      <c r="O169">
        <v>15</v>
      </c>
      <c r="P169">
        <v>3.5</v>
      </c>
      <c r="Q169">
        <v>2</v>
      </c>
      <c r="R169">
        <v>15.384615384615385</v>
      </c>
      <c r="S169">
        <v>2</v>
      </c>
      <c r="T169">
        <v>36.56</v>
      </c>
      <c r="U169">
        <v>-2.6500000000000004</v>
      </c>
      <c r="V169">
        <v>-43.089430894308947</v>
      </c>
      <c r="W169" t="b">
        <f t="shared" si="24"/>
        <v>0</v>
      </c>
      <c r="X169" t="b">
        <f t="shared" si="25"/>
        <v>0</v>
      </c>
      <c r="Y169" t="b">
        <f t="shared" si="26"/>
        <v>1</v>
      </c>
      <c r="Z169" t="b">
        <f t="shared" si="27"/>
        <v>1</v>
      </c>
      <c r="AA169" t="str">
        <f t="shared" si="28"/>
        <v>FALSE</v>
      </c>
      <c r="AB169" t="b">
        <f t="shared" si="29"/>
        <v>1</v>
      </c>
      <c r="AC169" t="str">
        <f t="shared" si="30"/>
        <v>FALSE</v>
      </c>
      <c r="AD169">
        <f t="shared" si="31"/>
        <v>707.5</v>
      </c>
      <c r="AE169" t="str">
        <f t="shared" si="31"/>
        <v>RAMCOCEM</v>
      </c>
    </row>
    <row r="170" spans="1:31" x14ac:dyDescent="0.2">
      <c r="A170">
        <v>-24</v>
      </c>
      <c r="B170">
        <v>-0.71985602879424115</v>
      </c>
      <c r="C170">
        <v>2177</v>
      </c>
      <c r="D170">
        <v>15.71</v>
      </c>
      <c r="E170">
        <v>0.94999999999999929</v>
      </c>
      <c r="F170">
        <v>6.7857142857142811</v>
      </c>
      <c r="G170">
        <v>14.95</v>
      </c>
      <c r="H170">
        <v>3310</v>
      </c>
      <c r="I170">
        <v>1030</v>
      </c>
      <c r="J170">
        <v>1031.55</v>
      </c>
      <c r="K170" t="s">
        <v>87</v>
      </c>
      <c r="L170" s="19">
        <f t="shared" si="22"/>
        <v>-1.5499999999999545</v>
      </c>
      <c r="M170" s="19">
        <f t="shared" si="23"/>
        <v>-31.549999999999955</v>
      </c>
      <c r="N170">
        <v>1000</v>
      </c>
      <c r="O170">
        <v>1077</v>
      </c>
      <c r="P170">
        <v>3.2</v>
      </c>
      <c r="Q170">
        <v>44</v>
      </c>
      <c r="R170">
        <v>4.2594385285575989</v>
      </c>
      <c r="S170">
        <v>989</v>
      </c>
      <c r="T170">
        <v>18.93</v>
      </c>
      <c r="U170">
        <v>-1.25</v>
      </c>
      <c r="V170">
        <v>-28.089887640449433</v>
      </c>
      <c r="W170" t="b">
        <f t="shared" si="24"/>
        <v>1</v>
      </c>
      <c r="X170" t="b">
        <f t="shared" si="25"/>
        <v>1</v>
      </c>
      <c r="Y170" t="b">
        <f t="shared" si="26"/>
        <v>1</v>
      </c>
      <c r="Z170" t="b">
        <f t="shared" si="27"/>
        <v>1</v>
      </c>
      <c r="AA170" t="str">
        <f t="shared" si="28"/>
        <v>Short Covering Candidate</v>
      </c>
      <c r="AB170" t="b">
        <f t="shared" si="29"/>
        <v>1</v>
      </c>
      <c r="AC170" t="str">
        <f t="shared" si="30"/>
        <v>TRUE</v>
      </c>
      <c r="AD170">
        <f t="shared" si="31"/>
        <v>1031.55</v>
      </c>
      <c r="AE170" t="str">
        <f t="shared" si="31"/>
        <v>SUNPHARMA</v>
      </c>
    </row>
    <row r="171" spans="1:31" x14ac:dyDescent="0.2">
      <c r="A171">
        <v>-48</v>
      </c>
      <c r="B171">
        <v>-2.4602767811378778</v>
      </c>
      <c r="C171">
        <v>1157</v>
      </c>
      <c r="D171">
        <v>16.18</v>
      </c>
      <c r="E171">
        <v>1.6999999999999993</v>
      </c>
      <c r="F171">
        <v>8.5858585858585812</v>
      </c>
      <c r="G171">
        <v>21.5</v>
      </c>
      <c r="H171">
        <v>1903</v>
      </c>
      <c r="I171">
        <v>1020</v>
      </c>
      <c r="J171">
        <v>1031.55</v>
      </c>
      <c r="K171" t="s">
        <v>87</v>
      </c>
      <c r="L171" s="19">
        <f t="shared" si="22"/>
        <v>-11.549999999999955</v>
      </c>
      <c r="M171" s="19">
        <f t="shared" si="23"/>
        <v>-11.549999999999955</v>
      </c>
      <c r="N171">
        <v>1020</v>
      </c>
      <c r="O171">
        <v>1073</v>
      </c>
      <c r="P171">
        <v>7.35</v>
      </c>
      <c r="Q171">
        <v>-6</v>
      </c>
      <c r="R171">
        <v>-0.55607043558850788</v>
      </c>
      <c r="S171">
        <v>1214</v>
      </c>
      <c r="T171">
        <v>17.66</v>
      </c>
      <c r="U171">
        <v>-2.0500000000000007</v>
      </c>
      <c r="V171">
        <v>-21.808510638297879</v>
      </c>
      <c r="W171" t="b">
        <f t="shared" si="24"/>
        <v>1</v>
      </c>
      <c r="X171" t="b">
        <f t="shared" si="25"/>
        <v>1</v>
      </c>
      <c r="Y171" t="b">
        <f t="shared" si="26"/>
        <v>0</v>
      </c>
      <c r="Z171" t="b">
        <f t="shared" si="27"/>
        <v>1</v>
      </c>
      <c r="AA171" t="str">
        <f t="shared" si="28"/>
        <v>Short Covering Candidate</v>
      </c>
      <c r="AB171" t="b">
        <f t="shared" si="29"/>
        <v>1</v>
      </c>
      <c r="AC171" t="str">
        <f t="shared" si="30"/>
        <v>FALSE</v>
      </c>
      <c r="AD171">
        <f t="shared" si="31"/>
        <v>1031.55</v>
      </c>
      <c r="AE171" t="str">
        <f t="shared" si="31"/>
        <v>SUNPHARMA</v>
      </c>
    </row>
    <row r="172" spans="1:31" x14ac:dyDescent="0.2">
      <c r="A172">
        <v>-12</v>
      </c>
      <c r="B172">
        <v>-0.97799511002444983</v>
      </c>
      <c r="C172">
        <v>466</v>
      </c>
      <c r="D172">
        <v>18.170000000000002</v>
      </c>
      <c r="E172">
        <v>3.0500000000000043</v>
      </c>
      <c r="F172">
        <v>8.7392550143266607</v>
      </c>
      <c r="G172">
        <v>37.950000000000003</v>
      </c>
      <c r="H172">
        <v>1215</v>
      </c>
      <c r="I172">
        <v>1000</v>
      </c>
      <c r="J172">
        <v>1031.55</v>
      </c>
      <c r="K172" t="s">
        <v>87</v>
      </c>
      <c r="L172" s="19">
        <f t="shared" si="22"/>
        <v>-31.549999999999955</v>
      </c>
      <c r="M172" s="19">
        <f t="shared" si="23"/>
        <v>-1.5499999999999545</v>
      </c>
      <c r="N172">
        <v>1030</v>
      </c>
      <c r="O172">
        <v>578</v>
      </c>
      <c r="P172">
        <v>10.85</v>
      </c>
      <c r="Q172">
        <v>157</v>
      </c>
      <c r="R172">
        <v>37.292161520190021</v>
      </c>
      <c r="S172">
        <v>1201</v>
      </c>
      <c r="T172">
        <v>17.16</v>
      </c>
      <c r="U172">
        <v>-2.6500000000000004</v>
      </c>
      <c r="V172">
        <v>-19.629629629629633</v>
      </c>
      <c r="W172" t="b">
        <f t="shared" si="24"/>
        <v>1</v>
      </c>
      <c r="X172" t="b">
        <f t="shared" si="25"/>
        <v>1</v>
      </c>
      <c r="Y172" t="b">
        <f t="shared" si="26"/>
        <v>1</v>
      </c>
      <c r="Z172" t="b">
        <f t="shared" si="27"/>
        <v>1</v>
      </c>
      <c r="AA172" t="str">
        <f t="shared" si="28"/>
        <v>Short Covering Candidate</v>
      </c>
      <c r="AB172" t="b">
        <f t="shared" si="29"/>
        <v>1</v>
      </c>
      <c r="AC172" t="str">
        <f t="shared" si="30"/>
        <v>TRUE</v>
      </c>
      <c r="AD172">
        <f t="shared" si="31"/>
        <v>1031.55</v>
      </c>
      <c r="AE172" t="str">
        <f t="shared" si="31"/>
        <v>SUNPHARMA</v>
      </c>
    </row>
    <row r="173" spans="1:31" x14ac:dyDescent="0.2">
      <c r="A173">
        <v>35</v>
      </c>
      <c r="B173">
        <v>3.7115588547189819</v>
      </c>
      <c r="C173">
        <v>350</v>
      </c>
      <c r="D173">
        <v>34.869999999999997</v>
      </c>
      <c r="E173">
        <v>-1.8499999999999996</v>
      </c>
      <c r="F173">
        <v>-15.102040816326529</v>
      </c>
      <c r="G173">
        <v>10.4</v>
      </c>
      <c r="H173">
        <v>978</v>
      </c>
      <c r="I173">
        <v>4000</v>
      </c>
      <c r="J173">
        <v>3648.5</v>
      </c>
      <c r="K173" t="s">
        <v>191</v>
      </c>
      <c r="L173" s="19">
        <f t="shared" si="22"/>
        <v>351.5</v>
      </c>
      <c r="M173" s="19">
        <f t="shared" si="23"/>
        <v>-148.5</v>
      </c>
      <c r="N173">
        <v>3500</v>
      </c>
      <c r="O173">
        <v>364</v>
      </c>
      <c r="P173">
        <v>44.2</v>
      </c>
      <c r="Q173">
        <v>-9</v>
      </c>
      <c r="R173">
        <v>-2.4128686327077746</v>
      </c>
      <c r="S173">
        <v>136</v>
      </c>
      <c r="T173">
        <v>39.380000000000003</v>
      </c>
      <c r="U173">
        <v>-2.7999999999999972</v>
      </c>
      <c r="V173">
        <v>-5.9574468085106327</v>
      </c>
      <c r="W173" t="b">
        <f t="shared" si="24"/>
        <v>0</v>
      </c>
      <c r="X173" t="b">
        <f t="shared" si="25"/>
        <v>0</v>
      </c>
      <c r="Y173" t="b">
        <f t="shared" si="26"/>
        <v>0</v>
      </c>
      <c r="Z173" t="b">
        <f t="shared" si="27"/>
        <v>1</v>
      </c>
      <c r="AA173" t="str">
        <f t="shared" si="28"/>
        <v>FALSE</v>
      </c>
      <c r="AB173" t="b">
        <f t="shared" si="29"/>
        <v>1</v>
      </c>
      <c r="AC173" t="str">
        <f t="shared" si="30"/>
        <v>FALSE</v>
      </c>
      <c r="AD173">
        <f t="shared" si="31"/>
        <v>3648.5</v>
      </c>
      <c r="AE173" t="str">
        <f t="shared" si="31"/>
        <v>LTTS</v>
      </c>
    </row>
    <row r="174" spans="1:31" x14ac:dyDescent="0.2">
      <c r="A174">
        <v>78</v>
      </c>
      <c r="B174">
        <v>10.441767068273093</v>
      </c>
      <c r="C174">
        <v>538</v>
      </c>
      <c r="D174">
        <v>30.27</v>
      </c>
      <c r="E174">
        <v>-0.89999999999999858</v>
      </c>
      <c r="F174">
        <v>-2.6548672566371638</v>
      </c>
      <c r="G174">
        <v>33</v>
      </c>
      <c r="H174">
        <v>825</v>
      </c>
      <c r="I174">
        <v>3800</v>
      </c>
      <c r="J174">
        <v>3648.5</v>
      </c>
      <c r="K174" t="s">
        <v>191</v>
      </c>
      <c r="L174" s="19">
        <f t="shared" si="22"/>
        <v>151.5</v>
      </c>
      <c r="M174" s="19">
        <f t="shared" si="23"/>
        <v>-348.5</v>
      </c>
      <c r="N174">
        <v>3300</v>
      </c>
      <c r="O174">
        <v>224</v>
      </c>
      <c r="P174">
        <v>11.25</v>
      </c>
      <c r="Q174">
        <v>7</v>
      </c>
      <c r="R174">
        <v>3.225806451612903</v>
      </c>
      <c r="S174">
        <v>83</v>
      </c>
      <c r="T174">
        <v>41.13</v>
      </c>
      <c r="U174">
        <v>1.8000000000000007</v>
      </c>
      <c r="V174">
        <v>19.047619047619058</v>
      </c>
      <c r="W174" t="b">
        <f t="shared" si="24"/>
        <v>0</v>
      </c>
      <c r="X174" t="b">
        <f t="shared" si="25"/>
        <v>0</v>
      </c>
      <c r="Y174" t="b">
        <f t="shared" si="26"/>
        <v>1</v>
      </c>
      <c r="Z174" t="b">
        <f t="shared" si="27"/>
        <v>0</v>
      </c>
      <c r="AA174" t="str">
        <f t="shared" si="28"/>
        <v>FALSE</v>
      </c>
      <c r="AB174" t="b">
        <f t="shared" si="29"/>
        <v>1</v>
      </c>
      <c r="AC174" t="str">
        <f t="shared" si="30"/>
        <v>FALSE</v>
      </c>
      <c r="AD174">
        <f t="shared" si="31"/>
        <v>3648.5</v>
      </c>
      <c r="AE174" t="str">
        <f t="shared" si="31"/>
        <v>LTTS</v>
      </c>
    </row>
    <row r="175" spans="1:31" x14ac:dyDescent="0.2">
      <c r="A175">
        <v>59</v>
      </c>
      <c r="B175">
        <v>8.6131386861313874</v>
      </c>
      <c r="C175">
        <v>632</v>
      </c>
      <c r="D175">
        <v>28.5</v>
      </c>
      <c r="E175">
        <v>0.25</v>
      </c>
      <c r="F175">
        <v>0.41152263374485598</v>
      </c>
      <c r="G175">
        <v>61</v>
      </c>
      <c r="H175">
        <v>744</v>
      </c>
      <c r="I175">
        <v>3700</v>
      </c>
      <c r="J175">
        <v>3648.5</v>
      </c>
      <c r="K175" t="s">
        <v>191</v>
      </c>
      <c r="L175" s="19">
        <f t="shared" si="22"/>
        <v>51.5</v>
      </c>
      <c r="M175" s="19">
        <f t="shared" si="23"/>
        <v>-248.5</v>
      </c>
      <c r="N175">
        <v>3400</v>
      </c>
      <c r="O175">
        <v>221</v>
      </c>
      <c r="P175">
        <v>21.4</v>
      </c>
      <c r="Q175">
        <v>-1</v>
      </c>
      <c r="R175">
        <v>-0.45045045045045046</v>
      </c>
      <c r="S175">
        <v>42</v>
      </c>
      <c r="T175">
        <v>39.08</v>
      </c>
      <c r="U175">
        <v>-3.1000000000000014</v>
      </c>
      <c r="V175">
        <v>-12.6530612244898</v>
      </c>
      <c r="W175" t="b">
        <f t="shared" si="24"/>
        <v>0</v>
      </c>
      <c r="X175" t="b">
        <f t="shared" si="25"/>
        <v>1</v>
      </c>
      <c r="Y175" t="b">
        <f t="shared" si="26"/>
        <v>0</v>
      </c>
      <c r="Z175" t="b">
        <f t="shared" si="27"/>
        <v>1</v>
      </c>
      <c r="AA175" t="str">
        <f t="shared" si="28"/>
        <v>FALSE</v>
      </c>
      <c r="AB175" t="b">
        <f t="shared" si="29"/>
        <v>0</v>
      </c>
      <c r="AC175" t="str">
        <f t="shared" si="30"/>
        <v>FALSE</v>
      </c>
      <c r="AD175">
        <f t="shared" si="31"/>
        <v>3648.5</v>
      </c>
      <c r="AE175" t="str">
        <f t="shared" si="31"/>
        <v>LTTS</v>
      </c>
    </row>
    <row r="176" spans="1:31" x14ac:dyDescent="0.2">
      <c r="A176">
        <v>16</v>
      </c>
      <c r="B176">
        <v>5.3156146179401995</v>
      </c>
      <c r="C176">
        <v>159</v>
      </c>
      <c r="D176">
        <v>27.46</v>
      </c>
      <c r="E176">
        <v>4.9999999999999989E-2</v>
      </c>
      <c r="F176">
        <v>11.111111111111107</v>
      </c>
      <c r="G176">
        <v>0.5</v>
      </c>
      <c r="H176">
        <v>317</v>
      </c>
      <c r="I176">
        <v>550</v>
      </c>
      <c r="J176">
        <v>501.9</v>
      </c>
      <c r="K176" t="s">
        <v>196</v>
      </c>
      <c r="L176" s="19">
        <f t="shared" si="22"/>
        <v>48.100000000000023</v>
      </c>
      <c r="M176" s="19">
        <f t="shared" si="23"/>
        <v>-21.899999999999977</v>
      </c>
      <c r="N176">
        <v>480</v>
      </c>
      <c r="O176">
        <v>226</v>
      </c>
      <c r="P176">
        <v>1.35</v>
      </c>
      <c r="Q176">
        <v>5</v>
      </c>
      <c r="R176">
        <v>2.2624434389140271</v>
      </c>
      <c r="S176">
        <v>217</v>
      </c>
      <c r="T176">
        <v>22.59</v>
      </c>
      <c r="U176">
        <v>-0.54999999999999982</v>
      </c>
      <c r="V176">
        <v>-28.947368421052623</v>
      </c>
      <c r="W176" t="b">
        <f t="shared" si="24"/>
        <v>0</v>
      </c>
      <c r="X176" t="b">
        <f t="shared" si="25"/>
        <v>1</v>
      </c>
      <c r="Y176" t="b">
        <f t="shared" si="26"/>
        <v>1</v>
      </c>
      <c r="Z176" t="b">
        <f t="shared" si="27"/>
        <v>1</v>
      </c>
      <c r="AA176" t="str">
        <f t="shared" si="28"/>
        <v>FALSE</v>
      </c>
      <c r="AB176" t="b">
        <f t="shared" si="29"/>
        <v>0</v>
      </c>
      <c r="AC176" t="str">
        <f t="shared" si="30"/>
        <v>FALSE</v>
      </c>
      <c r="AD176">
        <f t="shared" si="31"/>
        <v>501.9</v>
      </c>
      <c r="AE176" t="str">
        <f t="shared" si="31"/>
        <v>MARICO</v>
      </c>
    </row>
    <row r="177" spans="1:31" x14ac:dyDescent="0.2">
      <c r="A177">
        <v>40</v>
      </c>
      <c r="B177">
        <v>15.873015873015873</v>
      </c>
      <c r="C177">
        <v>268</v>
      </c>
      <c r="D177">
        <v>22.61</v>
      </c>
      <c r="E177">
        <v>-0.14999999999999991</v>
      </c>
      <c r="F177">
        <v>-10.714285714285708</v>
      </c>
      <c r="G177">
        <v>1.25</v>
      </c>
      <c r="H177">
        <v>292</v>
      </c>
      <c r="I177">
        <v>530</v>
      </c>
      <c r="J177">
        <v>501.9</v>
      </c>
      <c r="K177" t="s">
        <v>196</v>
      </c>
      <c r="L177" s="19">
        <f t="shared" si="22"/>
        <v>28.100000000000023</v>
      </c>
      <c r="M177" s="19">
        <f t="shared" si="23"/>
        <v>-1.8999999999999773</v>
      </c>
      <c r="N177">
        <v>500</v>
      </c>
      <c r="O177">
        <v>214</v>
      </c>
      <c r="P177">
        <v>6.15</v>
      </c>
      <c r="Q177">
        <v>-225</v>
      </c>
      <c r="R177">
        <v>-51.252847380410024</v>
      </c>
      <c r="S177">
        <v>1017</v>
      </c>
      <c r="T177">
        <v>20.86</v>
      </c>
      <c r="U177">
        <v>-1.2999999999999998</v>
      </c>
      <c r="V177">
        <v>-17.449664429530198</v>
      </c>
      <c r="W177" t="b">
        <f t="shared" si="24"/>
        <v>0</v>
      </c>
      <c r="X177" t="b">
        <f t="shared" si="25"/>
        <v>0</v>
      </c>
      <c r="Y177" t="b">
        <f t="shared" si="26"/>
        <v>0</v>
      </c>
      <c r="Z177" t="b">
        <f t="shared" si="27"/>
        <v>1</v>
      </c>
      <c r="AA177" t="str">
        <f t="shared" si="28"/>
        <v>FALSE</v>
      </c>
      <c r="AB177" t="b">
        <f t="shared" si="29"/>
        <v>1</v>
      </c>
      <c r="AC177" t="str">
        <f t="shared" si="30"/>
        <v>FALSE</v>
      </c>
      <c r="AD177">
        <f t="shared" si="31"/>
        <v>501.9</v>
      </c>
      <c r="AE177" t="str">
        <f t="shared" si="31"/>
        <v>MARICO</v>
      </c>
    </row>
    <row r="178" spans="1:31" x14ac:dyDescent="0.2">
      <c r="A178">
        <v>32</v>
      </c>
      <c r="B178">
        <v>12.5</v>
      </c>
      <c r="C178">
        <v>474</v>
      </c>
      <c r="D178">
        <v>21.14</v>
      </c>
      <c r="E178">
        <v>-0.39999999999999991</v>
      </c>
      <c r="F178">
        <v>-14.035087719298241</v>
      </c>
      <c r="G178">
        <v>2.4500000000000002</v>
      </c>
      <c r="H178">
        <v>288</v>
      </c>
      <c r="I178">
        <v>520</v>
      </c>
      <c r="J178">
        <v>501.9</v>
      </c>
      <c r="K178" t="s">
        <v>196</v>
      </c>
      <c r="L178" s="19">
        <f t="shared" si="22"/>
        <v>18.100000000000023</v>
      </c>
      <c r="M178" s="19">
        <f t="shared" si="23"/>
        <v>-11.899999999999977</v>
      </c>
      <c r="N178">
        <v>490</v>
      </c>
      <c r="O178">
        <v>137</v>
      </c>
      <c r="P178">
        <v>2.8</v>
      </c>
      <c r="Q178">
        <v>-13</v>
      </c>
      <c r="R178">
        <v>-8.6666666666666661</v>
      </c>
      <c r="S178">
        <v>561</v>
      </c>
      <c r="T178">
        <v>20.91</v>
      </c>
      <c r="U178">
        <v>-1.1000000000000001</v>
      </c>
      <c r="V178">
        <v>-28.205128205128212</v>
      </c>
      <c r="W178" t="b">
        <f t="shared" si="24"/>
        <v>0</v>
      </c>
      <c r="X178" t="b">
        <f t="shared" si="25"/>
        <v>0</v>
      </c>
      <c r="Y178" t="b">
        <f t="shared" si="26"/>
        <v>0</v>
      </c>
      <c r="Z178" t="b">
        <f t="shared" si="27"/>
        <v>1</v>
      </c>
      <c r="AA178" t="str">
        <f t="shared" si="28"/>
        <v>FALSE</v>
      </c>
      <c r="AB178" t="b">
        <f t="shared" si="29"/>
        <v>1</v>
      </c>
      <c r="AC178" t="str">
        <f t="shared" si="30"/>
        <v>FALSE</v>
      </c>
      <c r="AD178">
        <f t="shared" si="31"/>
        <v>501.9</v>
      </c>
      <c r="AE178" t="str">
        <f t="shared" si="31"/>
        <v>MARICO</v>
      </c>
    </row>
    <row r="179" spans="1:31" x14ac:dyDescent="0.2">
      <c r="A179">
        <v>-45</v>
      </c>
      <c r="B179">
        <v>-3.0160857908847185</v>
      </c>
      <c r="C179">
        <v>1411</v>
      </c>
      <c r="D179">
        <v>28.44</v>
      </c>
      <c r="E179">
        <v>0.30000000000000071</v>
      </c>
      <c r="F179">
        <v>2.7027027027027093</v>
      </c>
      <c r="G179">
        <v>11.4</v>
      </c>
      <c r="H179">
        <v>1447</v>
      </c>
      <c r="I179">
        <v>1000</v>
      </c>
      <c r="J179">
        <v>973</v>
      </c>
      <c r="K179" t="s">
        <v>195</v>
      </c>
      <c r="L179" s="19">
        <f t="shared" si="22"/>
        <v>27</v>
      </c>
      <c r="M179" s="19">
        <f t="shared" si="23"/>
        <v>-33</v>
      </c>
      <c r="N179">
        <v>940</v>
      </c>
      <c r="O179">
        <v>535</v>
      </c>
      <c r="P179">
        <v>6.85</v>
      </c>
      <c r="Q179">
        <v>-11</v>
      </c>
      <c r="R179">
        <v>-2.0146520146520146</v>
      </c>
      <c r="S179">
        <v>402</v>
      </c>
      <c r="T179">
        <v>27.8</v>
      </c>
      <c r="U179">
        <v>-2.25</v>
      </c>
      <c r="V179">
        <v>-24.725274725274726</v>
      </c>
      <c r="W179" t="b">
        <f t="shared" si="24"/>
        <v>1</v>
      </c>
      <c r="X179" t="b">
        <f t="shared" si="25"/>
        <v>1</v>
      </c>
      <c r="Y179" t="b">
        <f t="shared" si="26"/>
        <v>0</v>
      </c>
      <c r="Z179" t="b">
        <f t="shared" si="27"/>
        <v>1</v>
      </c>
      <c r="AA179" t="str">
        <f t="shared" si="28"/>
        <v>FALSE</v>
      </c>
      <c r="AB179" t="b">
        <f t="shared" si="29"/>
        <v>1</v>
      </c>
      <c r="AC179" t="str">
        <f t="shared" si="30"/>
        <v>FALSE</v>
      </c>
      <c r="AD179">
        <f t="shared" si="31"/>
        <v>973</v>
      </c>
      <c r="AE179" t="str">
        <f t="shared" si="31"/>
        <v>TATACHEM</v>
      </c>
    </row>
    <row r="180" spans="1:31" x14ac:dyDescent="0.2">
      <c r="A180">
        <v>16</v>
      </c>
      <c r="B180">
        <v>1.7003188097768331</v>
      </c>
      <c r="C180">
        <v>366</v>
      </c>
      <c r="D180">
        <v>34.57</v>
      </c>
      <c r="E180">
        <v>-4.9999999999999933E-2</v>
      </c>
      <c r="F180">
        <v>-5.2631578947368354</v>
      </c>
      <c r="G180">
        <v>0.9</v>
      </c>
      <c r="H180">
        <v>957</v>
      </c>
      <c r="I180">
        <v>1100</v>
      </c>
      <c r="J180">
        <v>973</v>
      </c>
      <c r="K180" t="s">
        <v>195</v>
      </c>
      <c r="L180" s="19">
        <f t="shared" si="22"/>
        <v>127</v>
      </c>
      <c r="M180" s="19">
        <f t="shared" si="23"/>
        <v>-73</v>
      </c>
      <c r="N180">
        <v>900</v>
      </c>
      <c r="O180">
        <v>525</v>
      </c>
      <c r="P180">
        <v>1.85</v>
      </c>
      <c r="Q180">
        <v>1</v>
      </c>
      <c r="R180">
        <v>0.19083969465648856</v>
      </c>
      <c r="S180">
        <v>140</v>
      </c>
      <c r="T180">
        <v>30.31</v>
      </c>
      <c r="U180">
        <v>-0.94999999999999973</v>
      </c>
      <c r="V180">
        <v>-33.928571428571416</v>
      </c>
      <c r="W180" t="b">
        <f t="shared" si="24"/>
        <v>0</v>
      </c>
      <c r="X180" t="b">
        <f t="shared" si="25"/>
        <v>0</v>
      </c>
      <c r="Y180" t="b">
        <f t="shared" si="26"/>
        <v>1</v>
      </c>
      <c r="Z180" t="b">
        <f t="shared" si="27"/>
        <v>1</v>
      </c>
      <c r="AA180" t="str">
        <f t="shared" si="28"/>
        <v>FALSE</v>
      </c>
      <c r="AB180" t="b">
        <f t="shared" si="29"/>
        <v>1</v>
      </c>
      <c r="AC180" t="str">
        <f t="shared" si="30"/>
        <v>FALSE</v>
      </c>
      <c r="AD180">
        <f t="shared" si="31"/>
        <v>973</v>
      </c>
      <c r="AE180" t="str">
        <f t="shared" si="31"/>
        <v>TATACHEM</v>
      </c>
    </row>
    <row r="181" spans="1:31" x14ac:dyDescent="0.2">
      <c r="A181">
        <v>-5</v>
      </c>
      <c r="B181">
        <v>-0.71123755334281646</v>
      </c>
      <c r="C181">
        <v>5</v>
      </c>
      <c r="D181">
        <v>46.5</v>
      </c>
      <c r="E181">
        <v>-0.15000000000000002</v>
      </c>
      <c r="F181">
        <v>-33.333333333333336</v>
      </c>
      <c r="G181">
        <v>0.3</v>
      </c>
      <c r="H181">
        <v>698</v>
      </c>
      <c r="I181">
        <v>1200</v>
      </c>
      <c r="J181">
        <v>973</v>
      </c>
      <c r="K181" t="s">
        <v>195</v>
      </c>
      <c r="L181" s="19">
        <f t="shared" ref="L181:L244" si="32">I181-J181</f>
        <v>227</v>
      </c>
      <c r="M181" s="19">
        <f t="shared" ref="M181:M244" si="33">N181-J181</f>
        <v>27</v>
      </c>
      <c r="N181">
        <v>1000</v>
      </c>
      <c r="O181">
        <v>516</v>
      </c>
      <c r="P181">
        <v>33.9</v>
      </c>
      <c r="Q181">
        <v>-2</v>
      </c>
      <c r="R181">
        <v>-0.38610038610038611</v>
      </c>
      <c r="S181">
        <v>71</v>
      </c>
      <c r="T181">
        <v>27.02</v>
      </c>
      <c r="U181">
        <v>-5.0500000000000043</v>
      </c>
      <c r="V181">
        <v>-12.965340179717597</v>
      </c>
      <c r="W181" t="b">
        <f t="shared" si="24"/>
        <v>1</v>
      </c>
      <c r="X181" t="b">
        <f t="shared" si="25"/>
        <v>0</v>
      </c>
      <c r="Y181" t="b">
        <f t="shared" si="26"/>
        <v>0</v>
      </c>
      <c r="Z181" t="b">
        <f t="shared" si="27"/>
        <v>1</v>
      </c>
      <c r="AA181" t="str">
        <f t="shared" si="28"/>
        <v>FALSE</v>
      </c>
      <c r="AB181" t="b">
        <f t="shared" si="29"/>
        <v>0</v>
      </c>
      <c r="AC181" t="str">
        <f t="shared" si="30"/>
        <v>FALSE</v>
      </c>
      <c r="AD181">
        <f t="shared" si="31"/>
        <v>973</v>
      </c>
      <c r="AE181" t="str">
        <f t="shared" si="31"/>
        <v>TATACHEM</v>
      </c>
    </row>
    <row r="182" spans="1:31" x14ac:dyDescent="0.2">
      <c r="A182">
        <v>-7</v>
      </c>
      <c r="B182">
        <v>-0.9536784741144414</v>
      </c>
      <c r="C182">
        <v>216</v>
      </c>
      <c r="D182">
        <v>25.14</v>
      </c>
      <c r="E182">
        <v>-0.59999999999999964</v>
      </c>
      <c r="F182">
        <v>-19.672131147540973</v>
      </c>
      <c r="G182">
        <v>2.4500000000000002</v>
      </c>
      <c r="H182">
        <v>727</v>
      </c>
      <c r="I182">
        <v>800</v>
      </c>
      <c r="J182">
        <v>756.05</v>
      </c>
      <c r="K182" t="s">
        <v>147</v>
      </c>
      <c r="L182" s="19">
        <f t="shared" si="32"/>
        <v>43.950000000000045</v>
      </c>
      <c r="M182" s="19">
        <f t="shared" si="33"/>
        <v>-16.049999999999955</v>
      </c>
      <c r="N182">
        <v>740</v>
      </c>
      <c r="O182">
        <v>318</v>
      </c>
      <c r="P182">
        <v>7</v>
      </c>
      <c r="Q182">
        <v>-2</v>
      </c>
      <c r="R182">
        <v>-0.625</v>
      </c>
      <c r="S182">
        <v>107</v>
      </c>
      <c r="T182">
        <v>25.73</v>
      </c>
      <c r="U182">
        <v>-0.29999999999999982</v>
      </c>
      <c r="V182">
        <v>-4.1095890410958882</v>
      </c>
      <c r="W182" t="b">
        <f t="shared" si="24"/>
        <v>1</v>
      </c>
      <c r="X182" t="b">
        <f t="shared" si="25"/>
        <v>0</v>
      </c>
      <c r="Y182" t="b">
        <f t="shared" si="26"/>
        <v>0</v>
      </c>
      <c r="Z182" t="b">
        <f t="shared" si="27"/>
        <v>1</v>
      </c>
      <c r="AA182" t="str">
        <f t="shared" si="28"/>
        <v>FALSE</v>
      </c>
      <c r="AB182" t="b">
        <f t="shared" si="29"/>
        <v>0</v>
      </c>
      <c r="AC182" t="str">
        <f t="shared" si="30"/>
        <v>FALSE</v>
      </c>
      <c r="AD182">
        <f t="shared" si="31"/>
        <v>756.05</v>
      </c>
      <c r="AE182" t="str">
        <f t="shared" si="31"/>
        <v>LUPIN</v>
      </c>
    </row>
    <row r="183" spans="1:31" x14ac:dyDescent="0.2">
      <c r="A183">
        <v>-12</v>
      </c>
      <c r="B183">
        <v>-3.3898305084745761</v>
      </c>
      <c r="C183">
        <v>24</v>
      </c>
      <c r="D183">
        <v>32.369999999999997</v>
      </c>
      <c r="E183">
        <v>-5.0000000000000044E-2</v>
      </c>
      <c r="F183">
        <v>-7.6923076923076987</v>
      </c>
      <c r="G183">
        <v>0.6</v>
      </c>
      <c r="H183">
        <v>342</v>
      </c>
      <c r="I183">
        <v>850</v>
      </c>
      <c r="J183">
        <v>756.05</v>
      </c>
      <c r="K183" t="s">
        <v>147</v>
      </c>
      <c r="L183" s="19">
        <f t="shared" si="32"/>
        <v>93.950000000000045</v>
      </c>
      <c r="M183" s="19">
        <f t="shared" si="33"/>
        <v>-36.049999999999955</v>
      </c>
      <c r="N183">
        <v>720</v>
      </c>
      <c r="O183">
        <v>313</v>
      </c>
      <c r="P183">
        <v>2.9</v>
      </c>
      <c r="Q183">
        <v>4</v>
      </c>
      <c r="R183">
        <v>1.2944983818770226</v>
      </c>
      <c r="S183">
        <v>90</v>
      </c>
      <c r="T183">
        <v>26.82</v>
      </c>
      <c r="U183">
        <v>-0.20000000000000018</v>
      </c>
      <c r="V183">
        <v>-6.4516129032258114</v>
      </c>
      <c r="W183" t="b">
        <f t="shared" si="24"/>
        <v>1</v>
      </c>
      <c r="X183" t="b">
        <f t="shared" si="25"/>
        <v>0</v>
      </c>
      <c r="Y183" t="b">
        <f t="shared" si="26"/>
        <v>1</v>
      </c>
      <c r="Z183" t="b">
        <f t="shared" si="27"/>
        <v>1</v>
      </c>
      <c r="AA183" t="str">
        <f t="shared" si="28"/>
        <v>FALSE</v>
      </c>
      <c r="AB183" t="b">
        <f t="shared" si="29"/>
        <v>0</v>
      </c>
      <c r="AC183" t="str">
        <f t="shared" si="30"/>
        <v>FALSE</v>
      </c>
      <c r="AD183">
        <f t="shared" si="31"/>
        <v>756.05</v>
      </c>
      <c r="AE183" t="str">
        <f t="shared" si="31"/>
        <v>LUPIN</v>
      </c>
    </row>
    <row r="184" spans="1:31" x14ac:dyDescent="0.2">
      <c r="A184">
        <v>4</v>
      </c>
      <c r="B184">
        <v>1.21580547112462</v>
      </c>
      <c r="C184">
        <v>252</v>
      </c>
      <c r="D184">
        <v>24.39</v>
      </c>
      <c r="E184">
        <v>-0.5</v>
      </c>
      <c r="F184">
        <v>-7.7519379844961236</v>
      </c>
      <c r="G184">
        <v>5.95</v>
      </c>
      <c r="H184">
        <v>333</v>
      </c>
      <c r="I184">
        <v>780</v>
      </c>
      <c r="J184">
        <v>756.05</v>
      </c>
      <c r="K184" t="s">
        <v>147</v>
      </c>
      <c r="L184" s="19">
        <f t="shared" si="32"/>
        <v>23.950000000000045</v>
      </c>
      <c r="M184" s="19">
        <f t="shared" si="33"/>
        <v>-106.04999999999995</v>
      </c>
      <c r="N184">
        <v>650</v>
      </c>
      <c r="O184">
        <v>265</v>
      </c>
      <c r="P184">
        <v>0.45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 t="b">
        <f t="shared" si="24"/>
        <v>0</v>
      </c>
      <c r="X184" t="b">
        <f t="shared" si="25"/>
        <v>0</v>
      </c>
      <c r="Y184" t="b">
        <f t="shared" si="26"/>
        <v>0</v>
      </c>
      <c r="Z184" t="b">
        <f t="shared" si="27"/>
        <v>0</v>
      </c>
      <c r="AA184" t="str">
        <f t="shared" si="28"/>
        <v>FALSE</v>
      </c>
      <c r="AB184" t="b">
        <f t="shared" si="29"/>
        <v>1</v>
      </c>
      <c r="AC184" t="str">
        <f t="shared" si="30"/>
        <v>FALSE</v>
      </c>
      <c r="AD184">
        <f t="shared" si="31"/>
        <v>756.05</v>
      </c>
      <c r="AE184" t="str">
        <f t="shared" si="31"/>
        <v>LUPIN</v>
      </c>
    </row>
    <row r="185" spans="1:31" x14ac:dyDescent="0.2">
      <c r="A185">
        <v>-199</v>
      </c>
      <c r="B185">
        <v>-12.156383628588882</v>
      </c>
      <c r="C185">
        <v>1058</v>
      </c>
      <c r="D185">
        <v>18.149999999999999</v>
      </c>
      <c r="E185">
        <v>-2.1499999999999986</v>
      </c>
      <c r="F185">
        <v>-11.053984575835468</v>
      </c>
      <c r="G185">
        <v>17.3</v>
      </c>
      <c r="H185">
        <v>1438</v>
      </c>
      <c r="I185">
        <v>2750</v>
      </c>
      <c r="J185">
        <v>2690.1</v>
      </c>
      <c r="K185" t="s">
        <v>92</v>
      </c>
      <c r="L185" s="19">
        <f t="shared" si="32"/>
        <v>59.900000000000091</v>
      </c>
      <c r="M185" s="19">
        <f t="shared" si="33"/>
        <v>9.9000000000000909</v>
      </c>
      <c r="N185">
        <v>2700</v>
      </c>
      <c r="O185">
        <v>378</v>
      </c>
      <c r="P185">
        <v>38</v>
      </c>
      <c r="Q185">
        <v>-43</v>
      </c>
      <c r="R185">
        <v>-10.213776722090261</v>
      </c>
      <c r="S185">
        <v>348</v>
      </c>
      <c r="T185">
        <v>18.690000000000001</v>
      </c>
      <c r="U185">
        <v>-0.79999999999999716</v>
      </c>
      <c r="V185">
        <v>-2.0618556701030855</v>
      </c>
      <c r="W185" t="b">
        <f t="shared" si="24"/>
        <v>1</v>
      </c>
      <c r="X185" t="b">
        <f t="shared" si="25"/>
        <v>0</v>
      </c>
      <c r="Y185" t="b">
        <f t="shared" si="26"/>
        <v>0</v>
      </c>
      <c r="Z185" t="b">
        <f t="shared" si="27"/>
        <v>1</v>
      </c>
      <c r="AA185" t="str">
        <f t="shared" si="28"/>
        <v>FALSE</v>
      </c>
      <c r="AB185" t="b">
        <f t="shared" si="29"/>
        <v>0</v>
      </c>
      <c r="AC185" t="str">
        <f t="shared" si="30"/>
        <v>FALSE</v>
      </c>
      <c r="AD185">
        <f t="shared" si="31"/>
        <v>2690.1</v>
      </c>
      <c r="AE185" t="str">
        <f t="shared" si="31"/>
        <v>HEROMOTOCO</v>
      </c>
    </row>
    <row r="186" spans="1:31" x14ac:dyDescent="0.2">
      <c r="A186">
        <v>-60</v>
      </c>
      <c r="B186">
        <v>-7.9365079365079367</v>
      </c>
      <c r="C186">
        <v>717</v>
      </c>
      <c r="D186">
        <v>19.510000000000002</v>
      </c>
      <c r="E186">
        <v>-1.4499999999999993</v>
      </c>
      <c r="F186">
        <v>-14.499999999999993</v>
      </c>
      <c r="G186">
        <v>8.5500000000000007</v>
      </c>
      <c r="H186">
        <v>696</v>
      </c>
      <c r="I186">
        <v>2800</v>
      </c>
      <c r="J186">
        <v>2690.1</v>
      </c>
      <c r="K186" t="s">
        <v>92</v>
      </c>
      <c r="L186" s="19">
        <f t="shared" si="32"/>
        <v>109.90000000000009</v>
      </c>
      <c r="M186" s="19">
        <f t="shared" si="33"/>
        <v>-90.099999999999909</v>
      </c>
      <c r="N186">
        <v>2600</v>
      </c>
      <c r="O186">
        <v>282</v>
      </c>
      <c r="P186">
        <v>8.75</v>
      </c>
      <c r="Q186">
        <v>-31</v>
      </c>
      <c r="R186">
        <v>-9.9041533546325873</v>
      </c>
      <c r="S186">
        <v>492</v>
      </c>
      <c r="T186">
        <v>20.329999999999998</v>
      </c>
      <c r="U186">
        <v>-1.0999999999999996</v>
      </c>
      <c r="V186">
        <v>-11.167512690355327</v>
      </c>
      <c r="W186" t="b">
        <f t="shared" si="24"/>
        <v>1</v>
      </c>
      <c r="X186" t="b">
        <f t="shared" si="25"/>
        <v>0</v>
      </c>
      <c r="Y186" t="b">
        <f t="shared" si="26"/>
        <v>0</v>
      </c>
      <c r="Z186" t="b">
        <f t="shared" si="27"/>
        <v>1</v>
      </c>
      <c r="AA186" t="str">
        <f t="shared" si="28"/>
        <v>FALSE</v>
      </c>
      <c r="AB186" t="b">
        <f t="shared" si="29"/>
        <v>0</v>
      </c>
      <c r="AC186" t="str">
        <f t="shared" si="30"/>
        <v>FALSE</v>
      </c>
      <c r="AD186">
        <f t="shared" si="31"/>
        <v>2690.1</v>
      </c>
      <c r="AE186" t="str">
        <f t="shared" si="31"/>
        <v>HEROMOTOCO</v>
      </c>
    </row>
    <row r="187" spans="1:31" x14ac:dyDescent="0.2">
      <c r="A187">
        <v>-19</v>
      </c>
      <c r="B187">
        <v>-2.9827315541601256</v>
      </c>
      <c r="C187">
        <v>136</v>
      </c>
      <c r="D187">
        <v>29.01</v>
      </c>
      <c r="E187">
        <v>-0.39999999999999991</v>
      </c>
      <c r="F187">
        <v>-19.999999999999996</v>
      </c>
      <c r="G187">
        <v>1.6</v>
      </c>
      <c r="H187">
        <v>618</v>
      </c>
      <c r="I187">
        <v>3000</v>
      </c>
      <c r="J187">
        <v>2690.1</v>
      </c>
      <c r="K187" t="s">
        <v>92</v>
      </c>
      <c r="L187" s="19">
        <f t="shared" si="32"/>
        <v>309.90000000000009</v>
      </c>
      <c r="M187" s="19">
        <f t="shared" si="33"/>
        <v>-290.09999999999991</v>
      </c>
      <c r="N187">
        <v>2400</v>
      </c>
      <c r="O187">
        <v>229</v>
      </c>
      <c r="P187">
        <v>1.25</v>
      </c>
      <c r="Q187">
        <v>-8</v>
      </c>
      <c r="R187">
        <v>-3.3755274261603376</v>
      </c>
      <c r="S187">
        <v>17</v>
      </c>
      <c r="T187">
        <v>31.11</v>
      </c>
      <c r="U187">
        <v>0.10000000000000009</v>
      </c>
      <c r="V187">
        <v>8.6956521739130519</v>
      </c>
      <c r="W187" t="b">
        <f t="shared" si="24"/>
        <v>1</v>
      </c>
      <c r="X187" t="b">
        <f t="shared" si="25"/>
        <v>0</v>
      </c>
      <c r="Y187" t="b">
        <f t="shared" si="26"/>
        <v>0</v>
      </c>
      <c r="Z187" t="b">
        <f t="shared" si="27"/>
        <v>0</v>
      </c>
      <c r="AA187" t="str">
        <f t="shared" si="28"/>
        <v>FALSE</v>
      </c>
      <c r="AB187" t="b">
        <f t="shared" si="29"/>
        <v>0</v>
      </c>
      <c r="AC187" t="str">
        <f t="shared" si="30"/>
        <v>FALSE</v>
      </c>
      <c r="AD187">
        <f t="shared" si="31"/>
        <v>2690.1</v>
      </c>
      <c r="AE187" t="str">
        <f t="shared" si="31"/>
        <v>HEROMOTOCO</v>
      </c>
    </row>
    <row r="188" spans="1:31" x14ac:dyDescent="0.2">
      <c r="A188">
        <v>17</v>
      </c>
      <c r="B188">
        <v>4.3701799485861184</v>
      </c>
      <c r="C188">
        <v>102</v>
      </c>
      <c r="D188">
        <v>22.27</v>
      </c>
      <c r="E188">
        <v>0.25</v>
      </c>
      <c r="F188">
        <v>0.69252077562326864</v>
      </c>
      <c r="G188">
        <v>36.35</v>
      </c>
      <c r="H188">
        <v>406</v>
      </c>
      <c r="I188">
        <v>3100</v>
      </c>
      <c r="J188">
        <v>3055.15</v>
      </c>
      <c r="K188" t="s">
        <v>134</v>
      </c>
      <c r="L188" s="19">
        <f t="shared" si="32"/>
        <v>44.849999999999909</v>
      </c>
      <c r="M188" s="19">
        <f t="shared" si="33"/>
        <v>-55.150000000000091</v>
      </c>
      <c r="N188">
        <v>3000</v>
      </c>
      <c r="O188">
        <v>158</v>
      </c>
      <c r="P188">
        <v>28</v>
      </c>
      <c r="Q188">
        <v>-13</v>
      </c>
      <c r="R188">
        <v>-7.60233918128655</v>
      </c>
      <c r="S188">
        <v>83</v>
      </c>
      <c r="T188">
        <v>24.05</v>
      </c>
      <c r="U188">
        <v>-4</v>
      </c>
      <c r="V188">
        <v>-12.5</v>
      </c>
      <c r="W188" t="b">
        <f t="shared" si="24"/>
        <v>0</v>
      </c>
      <c r="X188" t="b">
        <f t="shared" si="25"/>
        <v>1</v>
      </c>
      <c r="Y188" t="b">
        <f t="shared" si="26"/>
        <v>0</v>
      </c>
      <c r="Z188" t="b">
        <f t="shared" si="27"/>
        <v>1</v>
      </c>
      <c r="AA188" t="str">
        <f t="shared" si="28"/>
        <v>FALSE</v>
      </c>
      <c r="AB188" t="b">
        <f t="shared" si="29"/>
        <v>0</v>
      </c>
      <c r="AC188" t="str">
        <f t="shared" si="30"/>
        <v>FALSE</v>
      </c>
      <c r="AD188">
        <f t="shared" si="31"/>
        <v>3055.15</v>
      </c>
      <c r="AE188" t="str">
        <f t="shared" si="31"/>
        <v>OFSS</v>
      </c>
    </row>
    <row r="189" spans="1:31" x14ac:dyDescent="0.2">
      <c r="A189">
        <v>0</v>
      </c>
      <c r="B189">
        <v>0</v>
      </c>
      <c r="C189">
        <v>7</v>
      </c>
      <c r="D189">
        <v>37.25</v>
      </c>
      <c r="E189">
        <v>-0.85000000000000009</v>
      </c>
      <c r="F189">
        <v>-24.285714285714288</v>
      </c>
      <c r="G189">
        <v>2.65</v>
      </c>
      <c r="H189">
        <v>135</v>
      </c>
      <c r="I189">
        <v>3500</v>
      </c>
      <c r="J189">
        <v>3055.15</v>
      </c>
      <c r="K189" t="s">
        <v>134</v>
      </c>
      <c r="L189" s="19">
        <f t="shared" si="32"/>
        <v>444.84999999999991</v>
      </c>
      <c r="M189" s="19">
        <f t="shared" si="33"/>
        <v>-155.15000000000009</v>
      </c>
      <c r="N189">
        <v>2900</v>
      </c>
      <c r="O189">
        <v>109</v>
      </c>
      <c r="P189">
        <v>8.3000000000000007</v>
      </c>
      <c r="Q189">
        <v>-5</v>
      </c>
      <c r="R189">
        <v>-4.3859649122807021</v>
      </c>
      <c r="S189">
        <v>17</v>
      </c>
      <c r="T189">
        <v>25.1</v>
      </c>
      <c r="U189">
        <v>-3.25</v>
      </c>
      <c r="V189">
        <v>-28.138528138528134</v>
      </c>
      <c r="W189" t="b">
        <f t="shared" si="24"/>
        <v>0</v>
      </c>
      <c r="X189" t="b">
        <f t="shared" si="25"/>
        <v>0</v>
      </c>
      <c r="Y189" t="b">
        <f t="shared" si="26"/>
        <v>0</v>
      </c>
      <c r="Z189" t="b">
        <f t="shared" si="27"/>
        <v>1</v>
      </c>
      <c r="AA189" t="str">
        <f t="shared" si="28"/>
        <v>FALSE</v>
      </c>
      <c r="AB189" t="b">
        <f t="shared" si="29"/>
        <v>1</v>
      </c>
      <c r="AC189" t="str">
        <f t="shared" si="30"/>
        <v>FALSE</v>
      </c>
      <c r="AD189">
        <f t="shared" si="31"/>
        <v>3055.15</v>
      </c>
      <c r="AE189" t="str">
        <f t="shared" si="31"/>
        <v>OFSS</v>
      </c>
    </row>
    <row r="190" spans="1:31" x14ac:dyDescent="0.2">
      <c r="A190">
        <v>8</v>
      </c>
      <c r="B190">
        <v>6.6115702479338845</v>
      </c>
      <c r="C190">
        <v>36</v>
      </c>
      <c r="D190">
        <v>23.47</v>
      </c>
      <c r="E190">
        <v>5.0000000000000711E-2</v>
      </c>
      <c r="F190">
        <v>0.40816326530612823</v>
      </c>
      <c r="G190">
        <v>12.3</v>
      </c>
      <c r="H190">
        <v>129</v>
      </c>
      <c r="I190">
        <v>3200</v>
      </c>
      <c r="J190">
        <v>3055.15</v>
      </c>
      <c r="K190" t="s">
        <v>134</v>
      </c>
      <c r="L190" s="19">
        <f t="shared" si="32"/>
        <v>144.84999999999991</v>
      </c>
      <c r="M190" s="19">
        <f t="shared" si="33"/>
        <v>-75.150000000000091</v>
      </c>
      <c r="N190">
        <v>2980</v>
      </c>
      <c r="O190">
        <v>48</v>
      </c>
      <c r="P190">
        <v>45.4</v>
      </c>
      <c r="Q190">
        <v>0</v>
      </c>
      <c r="R190">
        <v>0</v>
      </c>
      <c r="S190">
        <v>0</v>
      </c>
      <c r="T190">
        <v>0</v>
      </c>
      <c r="U190">
        <v>4.9999999999997158E-2</v>
      </c>
      <c r="V190">
        <v>0.11025358324144909</v>
      </c>
      <c r="W190" t="b">
        <f t="shared" si="24"/>
        <v>0</v>
      </c>
      <c r="X190" t="b">
        <f t="shared" si="25"/>
        <v>1</v>
      </c>
      <c r="Y190" t="b">
        <f t="shared" si="26"/>
        <v>0</v>
      </c>
      <c r="Z190" t="b">
        <f t="shared" si="27"/>
        <v>0</v>
      </c>
      <c r="AA190" t="str">
        <f t="shared" si="28"/>
        <v>FALSE</v>
      </c>
      <c r="AB190" t="b">
        <f t="shared" si="29"/>
        <v>0</v>
      </c>
      <c r="AC190" t="str">
        <f t="shared" si="30"/>
        <v>FALSE</v>
      </c>
      <c r="AD190">
        <f t="shared" si="31"/>
        <v>3055.15</v>
      </c>
      <c r="AE190" t="str">
        <f t="shared" si="31"/>
        <v>OFSS</v>
      </c>
    </row>
    <row r="191" spans="1:31" x14ac:dyDescent="0.2">
      <c r="A191">
        <v>33</v>
      </c>
      <c r="B191">
        <v>3.7457434733257662</v>
      </c>
      <c r="C191">
        <v>462</v>
      </c>
      <c r="D191">
        <v>28.39</v>
      </c>
      <c r="E191">
        <v>-0.35000000000000009</v>
      </c>
      <c r="F191">
        <v>-9.0909090909090917</v>
      </c>
      <c r="G191">
        <v>3.5</v>
      </c>
      <c r="H191">
        <v>914</v>
      </c>
      <c r="I191">
        <v>320</v>
      </c>
      <c r="J191">
        <v>310.95</v>
      </c>
      <c r="K191" t="s">
        <v>158</v>
      </c>
      <c r="L191" s="19">
        <f t="shared" si="32"/>
        <v>9.0500000000000114</v>
      </c>
      <c r="M191" s="19">
        <f t="shared" si="33"/>
        <v>-10.949999999999989</v>
      </c>
      <c r="N191">
        <v>300</v>
      </c>
      <c r="O191">
        <v>525</v>
      </c>
      <c r="P191">
        <v>2.2999999999999998</v>
      </c>
      <c r="Q191">
        <v>7</v>
      </c>
      <c r="R191">
        <v>1.3513513513513513</v>
      </c>
      <c r="S191">
        <v>166</v>
      </c>
      <c r="T191">
        <v>28.98</v>
      </c>
      <c r="U191">
        <v>-0.20000000000000018</v>
      </c>
      <c r="V191">
        <v>-8.0000000000000071</v>
      </c>
      <c r="W191" t="b">
        <f t="shared" si="24"/>
        <v>0</v>
      </c>
      <c r="X191" t="b">
        <f t="shared" si="25"/>
        <v>0</v>
      </c>
      <c r="Y191" t="b">
        <f t="shared" si="26"/>
        <v>1</v>
      </c>
      <c r="Z191" t="b">
        <f t="shared" si="27"/>
        <v>1</v>
      </c>
      <c r="AA191" t="str">
        <f t="shared" si="28"/>
        <v>FALSE</v>
      </c>
      <c r="AB191" t="b">
        <f t="shared" si="29"/>
        <v>1</v>
      </c>
      <c r="AC191" t="str">
        <f t="shared" si="30"/>
        <v>FALSE</v>
      </c>
      <c r="AD191">
        <f t="shared" si="31"/>
        <v>310.95</v>
      </c>
      <c r="AE191" t="str">
        <f t="shared" si="31"/>
        <v>INDHOTEL</v>
      </c>
    </row>
    <row r="192" spans="1:31" x14ac:dyDescent="0.2">
      <c r="A192">
        <v>-43</v>
      </c>
      <c r="B192">
        <v>-6.7082683307332296</v>
      </c>
      <c r="C192">
        <v>272</v>
      </c>
      <c r="D192">
        <v>29.35</v>
      </c>
      <c r="E192">
        <v>-0.15000000000000013</v>
      </c>
      <c r="F192">
        <v>-9.3750000000000089</v>
      </c>
      <c r="G192">
        <v>1.45</v>
      </c>
      <c r="H192">
        <v>598</v>
      </c>
      <c r="I192">
        <v>330</v>
      </c>
      <c r="J192">
        <v>310.95</v>
      </c>
      <c r="K192" t="s">
        <v>158</v>
      </c>
      <c r="L192" s="19">
        <f t="shared" si="32"/>
        <v>19.050000000000011</v>
      </c>
      <c r="M192" s="19">
        <f t="shared" si="33"/>
        <v>-30.949999999999989</v>
      </c>
      <c r="N192">
        <v>280</v>
      </c>
      <c r="O192">
        <v>382</v>
      </c>
      <c r="P192">
        <v>0.35</v>
      </c>
      <c r="Q192">
        <v>-31</v>
      </c>
      <c r="R192">
        <v>-7.5060532687651333</v>
      </c>
      <c r="S192">
        <v>99</v>
      </c>
      <c r="T192">
        <v>33.92</v>
      </c>
      <c r="U192">
        <v>-0.15000000000000002</v>
      </c>
      <c r="V192">
        <v>-30.000000000000004</v>
      </c>
      <c r="W192" t="b">
        <f t="shared" si="24"/>
        <v>1</v>
      </c>
      <c r="X192" t="b">
        <f t="shared" si="25"/>
        <v>0</v>
      </c>
      <c r="Y192" t="b">
        <f t="shared" si="26"/>
        <v>0</v>
      </c>
      <c r="Z192" t="b">
        <f t="shared" si="27"/>
        <v>1</v>
      </c>
      <c r="AA192" t="str">
        <f t="shared" si="28"/>
        <v>FALSE</v>
      </c>
      <c r="AB192" t="b">
        <f t="shared" si="29"/>
        <v>0</v>
      </c>
      <c r="AC192" t="str">
        <f t="shared" si="30"/>
        <v>FALSE</v>
      </c>
      <c r="AD192">
        <f t="shared" si="31"/>
        <v>310.95</v>
      </c>
      <c r="AE192" t="str">
        <f t="shared" si="31"/>
        <v>INDHOTEL</v>
      </c>
    </row>
    <row r="193" spans="1:31" x14ac:dyDescent="0.2">
      <c r="A193">
        <v>-15</v>
      </c>
      <c r="B193">
        <v>-3.7313432835820897</v>
      </c>
      <c r="C193">
        <v>35</v>
      </c>
      <c r="D193">
        <v>35.65</v>
      </c>
      <c r="E193">
        <v>5.0000000000000044E-2</v>
      </c>
      <c r="F193">
        <v>14.285714285714299</v>
      </c>
      <c r="G193">
        <v>0.4</v>
      </c>
      <c r="H193">
        <v>387</v>
      </c>
      <c r="I193">
        <v>350</v>
      </c>
      <c r="J193">
        <v>310.95</v>
      </c>
      <c r="K193" t="s">
        <v>158</v>
      </c>
      <c r="L193" s="19">
        <f t="shared" si="32"/>
        <v>39.050000000000011</v>
      </c>
      <c r="M193" s="19">
        <f t="shared" si="33"/>
        <v>-0.94999999999998863</v>
      </c>
      <c r="N193">
        <v>310</v>
      </c>
      <c r="O193">
        <v>340</v>
      </c>
      <c r="P193">
        <v>5.65</v>
      </c>
      <c r="Q193">
        <v>0</v>
      </c>
      <c r="R193">
        <v>0</v>
      </c>
      <c r="S193">
        <v>544</v>
      </c>
      <c r="T193">
        <v>28.4</v>
      </c>
      <c r="U193">
        <v>-0.29999999999999982</v>
      </c>
      <c r="V193">
        <v>-5.0420168067226854</v>
      </c>
      <c r="W193" t="b">
        <f t="shared" si="24"/>
        <v>1</v>
      </c>
      <c r="X193" t="b">
        <f t="shared" si="25"/>
        <v>1</v>
      </c>
      <c r="Y193" t="b">
        <f t="shared" si="26"/>
        <v>0</v>
      </c>
      <c r="Z193" t="b">
        <f t="shared" si="27"/>
        <v>1</v>
      </c>
      <c r="AA193" t="str">
        <f t="shared" si="28"/>
        <v>FALSE</v>
      </c>
      <c r="AB193" t="b">
        <f t="shared" si="29"/>
        <v>1</v>
      </c>
      <c r="AC193" t="str">
        <f t="shared" si="30"/>
        <v>FALSE</v>
      </c>
      <c r="AD193">
        <f t="shared" si="31"/>
        <v>310.95</v>
      </c>
      <c r="AE193" t="str">
        <f t="shared" si="31"/>
        <v>INDHOTEL</v>
      </c>
    </row>
    <row r="194" spans="1:31" x14ac:dyDescent="0.2">
      <c r="A194">
        <v>157</v>
      </c>
      <c r="B194">
        <v>3.5225487996410143</v>
      </c>
      <c r="C194">
        <v>7785</v>
      </c>
      <c r="D194">
        <v>19.170000000000002</v>
      </c>
      <c r="E194">
        <v>1.5999999999999979</v>
      </c>
      <c r="F194">
        <v>6.1895551257253301</v>
      </c>
      <c r="G194">
        <v>27.45</v>
      </c>
      <c r="H194">
        <v>4614</v>
      </c>
      <c r="I194">
        <v>3400</v>
      </c>
      <c r="J194">
        <v>3337.55</v>
      </c>
      <c r="K194" t="s">
        <v>78</v>
      </c>
      <c r="L194" s="19">
        <f t="shared" si="32"/>
        <v>62.449999999999818</v>
      </c>
      <c r="M194" s="19">
        <f t="shared" si="33"/>
        <v>-237.55000000000018</v>
      </c>
      <c r="N194">
        <v>3100</v>
      </c>
      <c r="O194">
        <v>5013</v>
      </c>
      <c r="P194">
        <v>4.25</v>
      </c>
      <c r="Q194">
        <v>264</v>
      </c>
      <c r="R194">
        <v>5.5590650663297536</v>
      </c>
      <c r="S194">
        <v>2477</v>
      </c>
      <c r="T194">
        <v>26.54</v>
      </c>
      <c r="U194">
        <v>-9.9999999999999645E-2</v>
      </c>
      <c r="V194">
        <v>-2.2988505747126355</v>
      </c>
      <c r="W194" t="b">
        <f t="shared" ref="W194:W257" si="34">B194&lt;0</f>
        <v>0</v>
      </c>
      <c r="X194" t="b">
        <f t="shared" ref="X194:X257" si="35">E194&gt;0</f>
        <v>1</v>
      </c>
      <c r="Y194" t="b">
        <f t="shared" ref="Y194:Y257" si="36">R194&gt;0</f>
        <v>1</v>
      </c>
      <c r="Z194" t="b">
        <f t="shared" ref="Z194:Z257" si="37">U194&lt;0</f>
        <v>1</v>
      </c>
      <c r="AA194" t="str">
        <f t="shared" ref="AA194:AA257" si="38">IF((ISBLANK(K194))=TRUE," ", IF(L194 &lt; 2,(IF(B194&lt;0,(IF(E194&gt;0,"Short Covering Candidate","MAX PAIN")),"MAX PAIN")),"FALSE"))</f>
        <v>FALSE</v>
      </c>
      <c r="AB194" t="b">
        <f t="shared" ref="AB194:AB257" si="39">W194=X194</f>
        <v>0</v>
      </c>
      <c r="AC194" t="str">
        <f t="shared" ref="AC194:AC257" si="40">IF(W194 = FALSE,"FALSE", (IF(X194= FALSE, "FALSE", (IF(Y194= FALSE, "FALSE",(IF(Z194= FALSE,"FALSE","TRUE")))))))</f>
        <v>FALSE</v>
      </c>
      <c r="AD194">
        <f t="shared" si="31"/>
        <v>3337.55</v>
      </c>
      <c r="AE194" t="str">
        <f t="shared" si="31"/>
        <v>TCS</v>
      </c>
    </row>
    <row r="195" spans="1:31" x14ac:dyDescent="0.2">
      <c r="A195">
        <v>125</v>
      </c>
      <c r="B195">
        <v>3.2739654269250917</v>
      </c>
      <c r="C195">
        <v>3854</v>
      </c>
      <c r="D195">
        <v>20.07</v>
      </c>
      <c r="E195">
        <v>0.69999999999999929</v>
      </c>
      <c r="F195">
        <v>9.7902097902097793</v>
      </c>
      <c r="G195">
        <v>7.85</v>
      </c>
      <c r="H195">
        <v>3943</v>
      </c>
      <c r="I195">
        <v>3500</v>
      </c>
      <c r="J195">
        <v>3337.55</v>
      </c>
      <c r="K195" t="s">
        <v>78</v>
      </c>
      <c r="L195" s="19">
        <f t="shared" si="32"/>
        <v>162.44999999999982</v>
      </c>
      <c r="M195" s="19">
        <f t="shared" si="33"/>
        <v>-137.55000000000018</v>
      </c>
      <c r="N195">
        <v>3200</v>
      </c>
      <c r="O195">
        <v>4561</v>
      </c>
      <c r="P195">
        <v>9.85</v>
      </c>
      <c r="Q195">
        <v>246</v>
      </c>
      <c r="R195">
        <v>5.7010428736964078</v>
      </c>
      <c r="S195">
        <v>3519</v>
      </c>
      <c r="T195">
        <v>22.4</v>
      </c>
      <c r="U195">
        <v>-0.90000000000000036</v>
      </c>
      <c r="V195">
        <v>-8.3720930232558164</v>
      </c>
      <c r="W195" t="b">
        <f t="shared" si="34"/>
        <v>0</v>
      </c>
      <c r="X195" t="b">
        <f t="shared" si="35"/>
        <v>1</v>
      </c>
      <c r="Y195" t="b">
        <f t="shared" si="36"/>
        <v>1</v>
      </c>
      <c r="Z195" t="b">
        <f t="shared" si="37"/>
        <v>1</v>
      </c>
      <c r="AA195" t="str">
        <f t="shared" si="38"/>
        <v>FALSE</v>
      </c>
      <c r="AB195" t="b">
        <f t="shared" si="39"/>
        <v>0</v>
      </c>
      <c r="AC195" t="str">
        <f t="shared" si="40"/>
        <v>FALSE</v>
      </c>
      <c r="AD195">
        <f t="shared" si="31"/>
        <v>3337.55</v>
      </c>
      <c r="AE195" t="str">
        <f t="shared" si="31"/>
        <v>TCS</v>
      </c>
    </row>
    <row r="196" spans="1:31" x14ac:dyDescent="0.2">
      <c r="A196">
        <v>-364</v>
      </c>
      <c r="B196">
        <v>-9.3453145057766367</v>
      </c>
      <c r="C196">
        <v>3904</v>
      </c>
      <c r="D196">
        <v>20.97</v>
      </c>
      <c r="E196">
        <v>5.25</v>
      </c>
      <c r="F196">
        <v>6.9674850696748516</v>
      </c>
      <c r="G196">
        <v>80.599999999999994</v>
      </c>
      <c r="H196">
        <v>3531</v>
      </c>
      <c r="I196">
        <v>3300</v>
      </c>
      <c r="J196">
        <v>3337.55</v>
      </c>
      <c r="K196" t="s">
        <v>78</v>
      </c>
      <c r="L196" s="19">
        <f t="shared" si="32"/>
        <v>-37.550000000000182</v>
      </c>
      <c r="M196" s="19">
        <f t="shared" si="33"/>
        <v>-37.550000000000182</v>
      </c>
      <c r="N196">
        <v>3300</v>
      </c>
      <c r="O196">
        <v>4128</v>
      </c>
      <c r="P196">
        <v>27.2</v>
      </c>
      <c r="Q196">
        <v>-27</v>
      </c>
      <c r="R196">
        <v>-0.64981949458483756</v>
      </c>
      <c r="S196">
        <v>6152</v>
      </c>
      <c r="T196">
        <v>19.190000000000001</v>
      </c>
      <c r="U196">
        <v>-3.75</v>
      </c>
      <c r="V196">
        <v>-12.116316639741518</v>
      </c>
      <c r="W196" t="b">
        <f t="shared" si="34"/>
        <v>1</v>
      </c>
      <c r="X196" t="b">
        <f t="shared" si="35"/>
        <v>1</v>
      </c>
      <c r="Y196" t="b">
        <f t="shared" si="36"/>
        <v>0</v>
      </c>
      <c r="Z196" t="b">
        <f t="shared" si="37"/>
        <v>1</v>
      </c>
      <c r="AA196" t="str">
        <f t="shared" si="38"/>
        <v>Short Covering Candidate</v>
      </c>
      <c r="AB196" t="b">
        <f t="shared" si="39"/>
        <v>1</v>
      </c>
      <c r="AC196" t="str">
        <f t="shared" si="40"/>
        <v>FALSE</v>
      </c>
      <c r="AD196">
        <f t="shared" si="31"/>
        <v>3337.55</v>
      </c>
      <c r="AE196" t="str">
        <f t="shared" si="31"/>
        <v>TCS</v>
      </c>
    </row>
    <row r="197" spans="1:31" x14ac:dyDescent="0.2">
      <c r="A197">
        <v>51</v>
      </c>
      <c r="B197">
        <v>5.3235908141962422</v>
      </c>
      <c r="C197">
        <v>845</v>
      </c>
      <c r="D197">
        <v>27.23</v>
      </c>
      <c r="E197">
        <v>-0.30000000000000071</v>
      </c>
      <c r="F197">
        <v>-2.6548672566371745</v>
      </c>
      <c r="G197">
        <v>11</v>
      </c>
      <c r="H197">
        <v>1009</v>
      </c>
      <c r="I197">
        <v>730</v>
      </c>
      <c r="J197">
        <v>719</v>
      </c>
      <c r="K197" t="s">
        <v>97</v>
      </c>
      <c r="L197" s="19">
        <f t="shared" si="32"/>
        <v>11</v>
      </c>
      <c r="M197" s="19">
        <f t="shared" si="33"/>
        <v>1</v>
      </c>
      <c r="N197">
        <v>720</v>
      </c>
      <c r="O197">
        <v>610</v>
      </c>
      <c r="P197">
        <v>13.7</v>
      </c>
      <c r="Q197">
        <v>-5</v>
      </c>
      <c r="R197">
        <v>-0.81300813008130079</v>
      </c>
      <c r="S197">
        <v>501</v>
      </c>
      <c r="T197">
        <v>26.76</v>
      </c>
      <c r="U197">
        <v>-0.85000000000000142</v>
      </c>
      <c r="V197">
        <v>-5.841924398625439</v>
      </c>
      <c r="W197" t="b">
        <f t="shared" si="34"/>
        <v>0</v>
      </c>
      <c r="X197" t="b">
        <f t="shared" si="35"/>
        <v>0</v>
      </c>
      <c r="Y197" t="b">
        <f t="shared" si="36"/>
        <v>0</v>
      </c>
      <c r="Z197" t="b">
        <f t="shared" si="37"/>
        <v>1</v>
      </c>
      <c r="AA197" t="str">
        <f t="shared" si="38"/>
        <v>FALSE</v>
      </c>
      <c r="AB197" t="b">
        <f t="shared" si="39"/>
        <v>1</v>
      </c>
      <c r="AC197" t="str">
        <f t="shared" si="40"/>
        <v>FALSE</v>
      </c>
      <c r="AD197">
        <f t="shared" si="31"/>
        <v>719</v>
      </c>
      <c r="AE197" t="str">
        <f t="shared" si="31"/>
        <v>UPL</v>
      </c>
    </row>
    <row r="198" spans="1:31" x14ac:dyDescent="0.2">
      <c r="A198">
        <v>-11</v>
      </c>
      <c r="B198">
        <v>-1.1627906976744187</v>
      </c>
      <c r="C198">
        <v>108</v>
      </c>
      <c r="D198">
        <v>33.630000000000003</v>
      </c>
      <c r="E198">
        <v>0</v>
      </c>
      <c r="F198">
        <v>0</v>
      </c>
      <c r="G198">
        <v>1.05</v>
      </c>
      <c r="H198">
        <v>935</v>
      </c>
      <c r="I198">
        <v>800</v>
      </c>
      <c r="J198">
        <v>719</v>
      </c>
      <c r="K198" t="s">
        <v>97</v>
      </c>
      <c r="L198" s="19">
        <f t="shared" si="32"/>
        <v>81</v>
      </c>
      <c r="M198" s="19">
        <f t="shared" si="33"/>
        <v>-19</v>
      </c>
      <c r="N198">
        <v>700</v>
      </c>
      <c r="O198">
        <v>444</v>
      </c>
      <c r="P198">
        <v>6.5</v>
      </c>
      <c r="Q198">
        <v>10</v>
      </c>
      <c r="R198">
        <v>2.3041474654377878</v>
      </c>
      <c r="S198">
        <v>376</v>
      </c>
      <c r="T198">
        <v>27.82</v>
      </c>
      <c r="U198">
        <v>-0.40000000000000036</v>
      </c>
      <c r="V198">
        <v>-5.7971014492753676</v>
      </c>
      <c r="W198" t="b">
        <f t="shared" si="34"/>
        <v>1</v>
      </c>
      <c r="X198" t="b">
        <f t="shared" si="35"/>
        <v>0</v>
      </c>
      <c r="Y198" t="b">
        <f t="shared" si="36"/>
        <v>1</v>
      </c>
      <c r="Z198" t="b">
        <f t="shared" si="37"/>
        <v>1</v>
      </c>
      <c r="AA198" t="str">
        <f t="shared" si="38"/>
        <v>FALSE</v>
      </c>
      <c r="AB198" t="b">
        <f t="shared" si="39"/>
        <v>0</v>
      </c>
      <c r="AC198" t="str">
        <f t="shared" si="40"/>
        <v>FALSE</v>
      </c>
      <c r="AD198">
        <f t="shared" si="31"/>
        <v>719</v>
      </c>
      <c r="AE198" t="str">
        <f t="shared" si="31"/>
        <v>UPL</v>
      </c>
    </row>
    <row r="199" spans="1:31" x14ac:dyDescent="0.2">
      <c r="A199">
        <v>-5</v>
      </c>
      <c r="B199">
        <v>-0.55555555555555558</v>
      </c>
      <c r="C199">
        <v>390</v>
      </c>
      <c r="D199">
        <v>28.01</v>
      </c>
      <c r="E199">
        <v>-4.9999999999999822E-2</v>
      </c>
      <c r="F199">
        <v>-0.94339622641509102</v>
      </c>
      <c r="G199">
        <v>5.25</v>
      </c>
      <c r="H199">
        <v>895</v>
      </c>
      <c r="I199">
        <v>750</v>
      </c>
      <c r="J199">
        <v>719</v>
      </c>
      <c r="K199" t="s">
        <v>97</v>
      </c>
      <c r="L199" s="19">
        <f t="shared" si="32"/>
        <v>31</v>
      </c>
      <c r="M199" s="19">
        <f t="shared" si="33"/>
        <v>31</v>
      </c>
      <c r="N199">
        <v>750</v>
      </c>
      <c r="O199">
        <v>316</v>
      </c>
      <c r="P199">
        <v>36</v>
      </c>
      <c r="Q199">
        <v>-1</v>
      </c>
      <c r="R199">
        <v>-0.31545741324921134</v>
      </c>
      <c r="S199">
        <v>2</v>
      </c>
      <c r="T199">
        <v>33.49</v>
      </c>
      <c r="U199">
        <v>2.0499999999999972</v>
      </c>
      <c r="V199">
        <v>6.0382916053019056</v>
      </c>
      <c r="W199" t="b">
        <f t="shared" si="34"/>
        <v>1</v>
      </c>
      <c r="X199" t="b">
        <f t="shared" si="35"/>
        <v>0</v>
      </c>
      <c r="Y199" t="b">
        <f t="shared" si="36"/>
        <v>0</v>
      </c>
      <c r="Z199" t="b">
        <f t="shared" si="37"/>
        <v>0</v>
      </c>
      <c r="AA199" t="str">
        <f t="shared" si="38"/>
        <v>FALSE</v>
      </c>
      <c r="AB199" t="b">
        <f t="shared" si="39"/>
        <v>0</v>
      </c>
      <c r="AC199" t="str">
        <f t="shared" si="40"/>
        <v>FALSE</v>
      </c>
      <c r="AD199">
        <f t="shared" si="31"/>
        <v>719</v>
      </c>
      <c r="AE199" t="str">
        <f t="shared" si="31"/>
        <v>UPL</v>
      </c>
    </row>
    <row r="200" spans="1:31" x14ac:dyDescent="0.2">
      <c r="A200">
        <v>184</v>
      </c>
      <c r="B200">
        <v>4.6254399195575671</v>
      </c>
      <c r="C200">
        <v>5659</v>
      </c>
      <c r="D200">
        <v>29.52</v>
      </c>
      <c r="E200">
        <v>0.14999999999999947</v>
      </c>
      <c r="F200">
        <v>2.1582733812949559</v>
      </c>
      <c r="G200">
        <v>7.1</v>
      </c>
      <c r="H200">
        <v>4162</v>
      </c>
      <c r="I200">
        <v>400</v>
      </c>
      <c r="J200">
        <v>394.9</v>
      </c>
      <c r="K200" t="s">
        <v>90</v>
      </c>
      <c r="L200" s="19">
        <f t="shared" si="32"/>
        <v>5.1000000000000227</v>
      </c>
      <c r="M200" s="19">
        <f t="shared" si="33"/>
        <v>-14.899999999999977</v>
      </c>
      <c r="N200">
        <v>380</v>
      </c>
      <c r="O200">
        <v>1102</v>
      </c>
      <c r="P200">
        <v>3.85</v>
      </c>
      <c r="Q200">
        <v>7</v>
      </c>
      <c r="R200">
        <v>0.63926940639269403</v>
      </c>
      <c r="S200">
        <v>860</v>
      </c>
      <c r="T200">
        <v>34.119999999999997</v>
      </c>
      <c r="U200">
        <v>0.30000000000000027</v>
      </c>
      <c r="V200">
        <v>8.450704225352121</v>
      </c>
      <c r="W200" t="b">
        <f t="shared" si="34"/>
        <v>0</v>
      </c>
      <c r="X200" t="b">
        <f t="shared" si="35"/>
        <v>1</v>
      </c>
      <c r="Y200" t="b">
        <f t="shared" si="36"/>
        <v>1</v>
      </c>
      <c r="Z200" t="b">
        <f t="shared" si="37"/>
        <v>0</v>
      </c>
      <c r="AA200" t="str">
        <f t="shared" si="38"/>
        <v>FALSE</v>
      </c>
      <c r="AB200" t="b">
        <f t="shared" si="39"/>
        <v>0</v>
      </c>
      <c r="AC200" t="str">
        <f t="shared" si="40"/>
        <v>FALSE</v>
      </c>
      <c r="AD200">
        <f t="shared" si="31"/>
        <v>394.9</v>
      </c>
      <c r="AE200" t="str">
        <f t="shared" si="31"/>
        <v>WIPRO</v>
      </c>
    </row>
    <row r="201" spans="1:31" x14ac:dyDescent="0.2">
      <c r="A201">
        <v>75</v>
      </c>
      <c r="B201">
        <v>3.5528185693983896</v>
      </c>
      <c r="C201">
        <v>1121</v>
      </c>
      <c r="D201">
        <v>32.26</v>
      </c>
      <c r="E201">
        <v>0</v>
      </c>
      <c r="F201">
        <v>0</v>
      </c>
      <c r="G201">
        <v>2.25</v>
      </c>
      <c r="H201">
        <v>2186</v>
      </c>
      <c r="I201">
        <v>420</v>
      </c>
      <c r="J201">
        <v>394.9</v>
      </c>
      <c r="K201" t="s">
        <v>90</v>
      </c>
      <c r="L201" s="19">
        <f t="shared" si="32"/>
        <v>25.100000000000023</v>
      </c>
      <c r="M201" s="19">
        <f t="shared" si="33"/>
        <v>-4.8999999999999773</v>
      </c>
      <c r="N201">
        <v>390</v>
      </c>
      <c r="O201">
        <v>968</v>
      </c>
      <c r="P201">
        <v>7.3</v>
      </c>
      <c r="Q201">
        <v>2</v>
      </c>
      <c r="R201">
        <v>0.20703933747412009</v>
      </c>
      <c r="S201">
        <v>1353</v>
      </c>
      <c r="T201">
        <v>34.369999999999997</v>
      </c>
      <c r="U201">
        <v>0.45000000000000018</v>
      </c>
      <c r="V201">
        <v>6.5693430656934337</v>
      </c>
      <c r="W201" t="b">
        <f t="shared" si="34"/>
        <v>0</v>
      </c>
      <c r="X201" t="b">
        <f t="shared" si="35"/>
        <v>0</v>
      </c>
      <c r="Y201" t="b">
        <f t="shared" si="36"/>
        <v>1</v>
      </c>
      <c r="Z201" t="b">
        <f t="shared" si="37"/>
        <v>0</v>
      </c>
      <c r="AA201" t="str">
        <f t="shared" si="38"/>
        <v>FALSE</v>
      </c>
      <c r="AB201" t="b">
        <f t="shared" si="39"/>
        <v>1</v>
      </c>
      <c r="AC201" t="str">
        <f t="shared" si="40"/>
        <v>FALSE</v>
      </c>
      <c r="AD201">
        <f t="shared" si="31"/>
        <v>394.9</v>
      </c>
      <c r="AE201" t="str">
        <f t="shared" si="31"/>
        <v>WIPRO</v>
      </c>
    </row>
    <row r="202" spans="1:31" x14ac:dyDescent="0.2">
      <c r="A202">
        <v>29</v>
      </c>
      <c r="B202">
        <v>1.7565112053301031</v>
      </c>
      <c r="C202">
        <v>268</v>
      </c>
      <c r="D202">
        <v>39.93</v>
      </c>
      <c r="E202">
        <v>4.9999999999999933E-2</v>
      </c>
      <c r="F202">
        <v>9.0909090909090793</v>
      </c>
      <c r="G202">
        <v>0.6</v>
      </c>
      <c r="H202">
        <v>1680</v>
      </c>
      <c r="I202">
        <v>450</v>
      </c>
      <c r="J202">
        <v>394.9</v>
      </c>
      <c r="K202" t="s">
        <v>90</v>
      </c>
      <c r="L202" s="19">
        <f t="shared" si="32"/>
        <v>55.100000000000023</v>
      </c>
      <c r="M202" s="19">
        <f t="shared" si="33"/>
        <v>-24.899999999999977</v>
      </c>
      <c r="N202">
        <v>370</v>
      </c>
      <c r="O202">
        <v>962</v>
      </c>
      <c r="P202">
        <v>1.9</v>
      </c>
      <c r="Q202">
        <v>76</v>
      </c>
      <c r="R202">
        <v>8.5778781038374721</v>
      </c>
      <c r="S202">
        <v>602</v>
      </c>
      <c r="T202">
        <v>34.729999999999997</v>
      </c>
      <c r="U202">
        <v>0.14999999999999991</v>
      </c>
      <c r="V202">
        <v>8.5714285714285658</v>
      </c>
      <c r="W202" t="b">
        <f t="shared" si="34"/>
        <v>0</v>
      </c>
      <c r="X202" t="b">
        <f t="shared" si="35"/>
        <v>1</v>
      </c>
      <c r="Y202" t="b">
        <f t="shared" si="36"/>
        <v>1</v>
      </c>
      <c r="Z202" t="b">
        <f t="shared" si="37"/>
        <v>0</v>
      </c>
      <c r="AA202" t="str">
        <f t="shared" si="38"/>
        <v>FALSE</v>
      </c>
      <c r="AB202" t="b">
        <f t="shared" si="39"/>
        <v>0</v>
      </c>
      <c r="AC202" t="str">
        <f t="shared" si="40"/>
        <v>FALSE</v>
      </c>
      <c r="AD202">
        <f t="shared" si="31"/>
        <v>394.9</v>
      </c>
      <c r="AE202" t="str">
        <f t="shared" si="31"/>
        <v>WIPRO</v>
      </c>
    </row>
    <row r="203" spans="1:31" x14ac:dyDescent="0.2">
      <c r="A203">
        <v>51</v>
      </c>
      <c r="B203">
        <v>5.7757644394110983</v>
      </c>
      <c r="C203">
        <v>413</v>
      </c>
      <c r="D203">
        <v>44.51</v>
      </c>
      <c r="E203">
        <v>-1.1000000000000005</v>
      </c>
      <c r="F203">
        <v>-18.644067796610177</v>
      </c>
      <c r="G203">
        <v>4.8</v>
      </c>
      <c r="H203">
        <v>934</v>
      </c>
      <c r="I203">
        <v>2500</v>
      </c>
      <c r="J203">
        <v>2182</v>
      </c>
      <c r="K203" t="s">
        <v>209</v>
      </c>
      <c r="L203" s="19">
        <f t="shared" si="32"/>
        <v>318</v>
      </c>
      <c r="M203" s="19">
        <f t="shared" si="33"/>
        <v>-182</v>
      </c>
      <c r="N203">
        <v>2000</v>
      </c>
      <c r="O203">
        <v>443</v>
      </c>
      <c r="P203">
        <v>10</v>
      </c>
      <c r="Q203">
        <v>-46</v>
      </c>
      <c r="R203">
        <v>-9.406952965235174</v>
      </c>
      <c r="S203">
        <v>296</v>
      </c>
      <c r="T203">
        <v>41.52</v>
      </c>
      <c r="U203">
        <v>-3.0999999999999996</v>
      </c>
      <c r="V203">
        <v>-23.664122137404579</v>
      </c>
      <c r="W203" t="b">
        <f t="shared" si="34"/>
        <v>0</v>
      </c>
      <c r="X203" t="b">
        <f t="shared" si="35"/>
        <v>0</v>
      </c>
      <c r="Y203" t="b">
        <f t="shared" si="36"/>
        <v>0</v>
      </c>
      <c r="Z203" t="b">
        <f t="shared" si="37"/>
        <v>1</v>
      </c>
      <c r="AA203" t="str">
        <f t="shared" si="38"/>
        <v>FALSE</v>
      </c>
      <c r="AB203" t="b">
        <f t="shared" si="39"/>
        <v>1</v>
      </c>
      <c r="AC203" t="str">
        <f t="shared" si="40"/>
        <v>FALSE</v>
      </c>
      <c r="AD203">
        <f t="shared" si="31"/>
        <v>2182</v>
      </c>
      <c r="AE203" t="str">
        <f t="shared" si="31"/>
        <v>LALPATHLAB</v>
      </c>
    </row>
    <row r="204" spans="1:31" x14ac:dyDescent="0.2">
      <c r="A204">
        <v>40</v>
      </c>
      <c r="B204">
        <v>4.9627791563275432</v>
      </c>
      <c r="C204">
        <v>446</v>
      </c>
      <c r="D204">
        <v>35.86</v>
      </c>
      <c r="E204">
        <v>-5.4000000000000021</v>
      </c>
      <c r="F204">
        <v>-20.689655172413801</v>
      </c>
      <c r="G204">
        <v>20.7</v>
      </c>
      <c r="H204">
        <v>846</v>
      </c>
      <c r="I204">
        <v>2300</v>
      </c>
      <c r="J204">
        <v>2182</v>
      </c>
      <c r="K204" t="s">
        <v>209</v>
      </c>
      <c r="L204" s="19">
        <f t="shared" si="32"/>
        <v>118</v>
      </c>
      <c r="M204" s="19">
        <f t="shared" si="33"/>
        <v>18</v>
      </c>
      <c r="N204">
        <v>2200</v>
      </c>
      <c r="O204">
        <v>316</v>
      </c>
      <c r="P204">
        <v>80.2</v>
      </c>
      <c r="Q204">
        <v>-5</v>
      </c>
      <c r="R204">
        <v>-1.557632398753894</v>
      </c>
      <c r="S204">
        <v>122</v>
      </c>
      <c r="T204">
        <v>45.56</v>
      </c>
      <c r="U204">
        <v>4.9999999999997158E-2</v>
      </c>
      <c r="V204">
        <v>6.2383031815342681E-2</v>
      </c>
      <c r="W204" t="b">
        <f t="shared" si="34"/>
        <v>0</v>
      </c>
      <c r="X204" t="b">
        <f t="shared" si="35"/>
        <v>0</v>
      </c>
      <c r="Y204" t="b">
        <f t="shared" si="36"/>
        <v>0</v>
      </c>
      <c r="Z204" t="b">
        <f t="shared" si="37"/>
        <v>0</v>
      </c>
      <c r="AA204" t="str">
        <f t="shared" si="38"/>
        <v>FALSE</v>
      </c>
      <c r="AB204" t="b">
        <f t="shared" si="39"/>
        <v>1</v>
      </c>
      <c r="AC204" t="str">
        <f t="shared" si="40"/>
        <v>FALSE</v>
      </c>
      <c r="AD204">
        <f t="shared" si="31"/>
        <v>2182</v>
      </c>
      <c r="AE204" t="str">
        <f t="shared" si="31"/>
        <v>LALPATHLAB</v>
      </c>
    </row>
    <row r="205" spans="1:31" x14ac:dyDescent="0.2">
      <c r="A205">
        <v>-12</v>
      </c>
      <c r="B205">
        <v>-1.4475271411338964</v>
      </c>
      <c r="C205">
        <v>349</v>
      </c>
      <c r="D205">
        <v>40.729999999999997</v>
      </c>
      <c r="E205">
        <v>-1.8499999999999996</v>
      </c>
      <c r="F205">
        <v>-15.61181434599156</v>
      </c>
      <c r="G205">
        <v>10</v>
      </c>
      <c r="H205">
        <v>817</v>
      </c>
      <c r="I205">
        <v>2400</v>
      </c>
      <c r="J205">
        <v>2182</v>
      </c>
      <c r="K205" t="s">
        <v>209</v>
      </c>
      <c r="L205" s="19">
        <f t="shared" si="32"/>
        <v>218</v>
      </c>
      <c r="M205" s="19">
        <f t="shared" si="33"/>
        <v>-82</v>
      </c>
      <c r="N205">
        <v>2100</v>
      </c>
      <c r="O205">
        <v>257</v>
      </c>
      <c r="P205">
        <v>29.5</v>
      </c>
      <c r="Q205">
        <v>-27</v>
      </c>
      <c r="R205">
        <v>-9.5070422535211261</v>
      </c>
      <c r="S205">
        <v>758</v>
      </c>
      <c r="T205">
        <v>40.17</v>
      </c>
      <c r="U205">
        <v>-5.75</v>
      </c>
      <c r="V205">
        <v>-16.312056737588655</v>
      </c>
      <c r="W205" t="b">
        <f t="shared" si="34"/>
        <v>1</v>
      </c>
      <c r="X205" t="b">
        <f t="shared" si="35"/>
        <v>0</v>
      </c>
      <c r="Y205" t="b">
        <f t="shared" si="36"/>
        <v>0</v>
      </c>
      <c r="Z205" t="b">
        <f t="shared" si="37"/>
        <v>1</v>
      </c>
      <c r="AA205" t="str">
        <f t="shared" si="38"/>
        <v>FALSE</v>
      </c>
      <c r="AB205" t="b">
        <f t="shared" si="39"/>
        <v>0</v>
      </c>
      <c r="AC205" t="str">
        <f t="shared" si="40"/>
        <v>FALSE</v>
      </c>
      <c r="AD205">
        <f t="shared" si="31"/>
        <v>2182</v>
      </c>
      <c r="AE205" t="str">
        <f t="shared" si="31"/>
        <v>LALPATHLAB</v>
      </c>
    </row>
    <row r="206" spans="1:31" x14ac:dyDescent="0.2">
      <c r="A206">
        <v>-5</v>
      </c>
      <c r="B206">
        <v>-0.83892617449664431</v>
      </c>
      <c r="C206">
        <v>35</v>
      </c>
      <c r="D206">
        <v>41.29</v>
      </c>
      <c r="E206">
        <v>-5.0000000000000044E-2</v>
      </c>
      <c r="F206">
        <v>-12.500000000000011</v>
      </c>
      <c r="G206">
        <v>0.35</v>
      </c>
      <c r="H206">
        <v>591</v>
      </c>
      <c r="I206">
        <v>700</v>
      </c>
      <c r="J206">
        <v>593.5</v>
      </c>
      <c r="K206" t="s">
        <v>148</v>
      </c>
      <c r="L206" s="19">
        <f t="shared" si="32"/>
        <v>106.5</v>
      </c>
      <c r="M206" s="19">
        <f t="shared" si="33"/>
        <v>6.5</v>
      </c>
      <c r="N206">
        <v>600</v>
      </c>
      <c r="O206">
        <v>469</v>
      </c>
      <c r="P206">
        <v>16.399999999999999</v>
      </c>
      <c r="Q206">
        <v>-11</v>
      </c>
      <c r="R206">
        <v>-2.2916666666666665</v>
      </c>
      <c r="S206">
        <v>52</v>
      </c>
      <c r="T206">
        <v>31.46</v>
      </c>
      <c r="U206">
        <v>-5.0000000000000711E-2</v>
      </c>
      <c r="V206">
        <v>-0.30395136778115933</v>
      </c>
      <c r="W206" t="b">
        <f t="shared" si="34"/>
        <v>1</v>
      </c>
      <c r="X206" t="b">
        <f t="shared" si="35"/>
        <v>0</v>
      </c>
      <c r="Y206" t="b">
        <f t="shared" si="36"/>
        <v>0</v>
      </c>
      <c r="Z206" t="b">
        <f t="shared" si="37"/>
        <v>1</v>
      </c>
      <c r="AA206" t="str">
        <f t="shared" si="38"/>
        <v>FALSE</v>
      </c>
      <c r="AB206" t="b">
        <f t="shared" si="39"/>
        <v>0</v>
      </c>
      <c r="AC206" t="str">
        <f t="shared" si="40"/>
        <v>FALSE</v>
      </c>
      <c r="AD206">
        <f t="shared" si="31"/>
        <v>593.5</v>
      </c>
      <c r="AE206" t="str">
        <f t="shared" si="31"/>
        <v>AARTIIND</v>
      </c>
    </row>
    <row r="207" spans="1:31" x14ac:dyDescent="0.2">
      <c r="A207">
        <v>28</v>
      </c>
      <c r="B207">
        <v>5.761316872427984</v>
      </c>
      <c r="C207">
        <v>62</v>
      </c>
      <c r="D207">
        <v>32.96</v>
      </c>
      <c r="E207">
        <v>-0.10000000000000009</v>
      </c>
      <c r="F207">
        <v>-6.6666666666666723</v>
      </c>
      <c r="G207">
        <v>1.4</v>
      </c>
      <c r="H207">
        <v>514</v>
      </c>
      <c r="I207">
        <v>650</v>
      </c>
      <c r="J207">
        <v>593.5</v>
      </c>
      <c r="K207" t="s">
        <v>148</v>
      </c>
      <c r="L207" s="19">
        <f t="shared" si="32"/>
        <v>56.5</v>
      </c>
      <c r="M207" s="19">
        <f t="shared" si="33"/>
        <v>56.5</v>
      </c>
      <c r="N207">
        <v>650</v>
      </c>
      <c r="O207">
        <v>194</v>
      </c>
      <c r="P207">
        <v>57.5</v>
      </c>
      <c r="Q207">
        <v>-6</v>
      </c>
      <c r="R207">
        <v>-3</v>
      </c>
      <c r="S207">
        <v>7</v>
      </c>
      <c r="T207">
        <v>41.83</v>
      </c>
      <c r="U207">
        <v>1.5</v>
      </c>
      <c r="V207">
        <v>2.6785714285714284</v>
      </c>
      <c r="W207" t="b">
        <f t="shared" si="34"/>
        <v>0</v>
      </c>
      <c r="X207" t="b">
        <f t="shared" si="35"/>
        <v>0</v>
      </c>
      <c r="Y207" t="b">
        <f t="shared" si="36"/>
        <v>0</v>
      </c>
      <c r="Z207" t="b">
        <f t="shared" si="37"/>
        <v>0</v>
      </c>
      <c r="AA207" t="str">
        <f t="shared" si="38"/>
        <v>FALSE</v>
      </c>
      <c r="AB207" t="b">
        <f t="shared" si="39"/>
        <v>1</v>
      </c>
      <c r="AC207" t="str">
        <f t="shared" si="40"/>
        <v>FALSE</v>
      </c>
      <c r="AD207">
        <f t="shared" si="31"/>
        <v>593.5</v>
      </c>
      <c r="AE207" t="str">
        <f t="shared" si="31"/>
        <v>AARTIIND</v>
      </c>
    </row>
    <row r="208" spans="1:31" x14ac:dyDescent="0.2">
      <c r="A208">
        <v>16</v>
      </c>
      <c r="B208">
        <v>4.4568245125348191</v>
      </c>
      <c r="C208">
        <v>204</v>
      </c>
      <c r="D208">
        <v>29.64</v>
      </c>
      <c r="E208">
        <v>-0.54999999999999982</v>
      </c>
      <c r="F208">
        <v>-10.476190476190473</v>
      </c>
      <c r="G208">
        <v>4.7</v>
      </c>
      <c r="H208">
        <v>375</v>
      </c>
      <c r="I208">
        <v>620</v>
      </c>
      <c r="J208">
        <v>593.5</v>
      </c>
      <c r="K208" t="s">
        <v>148</v>
      </c>
      <c r="L208" s="19">
        <f t="shared" si="32"/>
        <v>26.5</v>
      </c>
      <c r="M208" s="19">
        <f t="shared" si="33"/>
        <v>-13.5</v>
      </c>
      <c r="N208">
        <v>580</v>
      </c>
      <c r="O208">
        <v>136</v>
      </c>
      <c r="P208">
        <v>6.95</v>
      </c>
      <c r="Q208">
        <v>-3</v>
      </c>
      <c r="R208">
        <v>-2.1582733812949639</v>
      </c>
      <c r="S208">
        <v>18</v>
      </c>
      <c r="T208">
        <v>30.19</v>
      </c>
      <c r="U208">
        <v>-0.5</v>
      </c>
      <c r="V208">
        <v>-6.7114093959731544</v>
      </c>
      <c r="W208" t="b">
        <f t="shared" si="34"/>
        <v>0</v>
      </c>
      <c r="X208" t="b">
        <f t="shared" si="35"/>
        <v>0</v>
      </c>
      <c r="Y208" t="b">
        <f t="shared" si="36"/>
        <v>0</v>
      </c>
      <c r="Z208" t="b">
        <f t="shared" si="37"/>
        <v>1</v>
      </c>
      <c r="AA208" t="str">
        <f t="shared" si="38"/>
        <v>FALSE</v>
      </c>
      <c r="AB208" t="b">
        <f t="shared" si="39"/>
        <v>1</v>
      </c>
      <c r="AC208" t="str">
        <f t="shared" si="40"/>
        <v>FALSE</v>
      </c>
      <c r="AD208">
        <f t="shared" si="31"/>
        <v>593.5</v>
      </c>
      <c r="AE208" t="str">
        <f t="shared" si="31"/>
        <v>AARTIIND</v>
      </c>
    </row>
    <row r="209" spans="1:31" x14ac:dyDescent="0.2">
      <c r="A209">
        <v>-25</v>
      </c>
      <c r="B209">
        <v>-1.1462631820265934</v>
      </c>
      <c r="C209">
        <v>1650</v>
      </c>
      <c r="D209">
        <v>27.3</v>
      </c>
      <c r="E209">
        <v>-5.0499999999999972</v>
      </c>
      <c r="F209">
        <v>-10.401647785787842</v>
      </c>
      <c r="G209">
        <v>43.5</v>
      </c>
      <c r="H209">
        <v>2156</v>
      </c>
      <c r="I209">
        <v>4500</v>
      </c>
      <c r="J209">
        <v>4364.8999999999996</v>
      </c>
      <c r="K209" t="s">
        <v>80</v>
      </c>
      <c r="L209" s="19">
        <f t="shared" si="32"/>
        <v>135.10000000000036</v>
      </c>
      <c r="M209" s="19">
        <f t="shared" si="33"/>
        <v>135.10000000000036</v>
      </c>
      <c r="N209">
        <v>4500</v>
      </c>
      <c r="O209">
        <v>871</v>
      </c>
      <c r="P209">
        <v>160.69999999999999</v>
      </c>
      <c r="Q209">
        <v>-19</v>
      </c>
      <c r="R209">
        <v>-2.1348314606741572</v>
      </c>
      <c r="S209">
        <v>83</v>
      </c>
      <c r="T209">
        <v>26.64</v>
      </c>
      <c r="U209">
        <v>-13.050000000000011</v>
      </c>
      <c r="V209">
        <v>-7.5107913669064814</v>
      </c>
      <c r="W209" t="b">
        <f t="shared" si="34"/>
        <v>1</v>
      </c>
      <c r="X209" t="b">
        <f t="shared" si="35"/>
        <v>0</v>
      </c>
      <c r="Y209" t="b">
        <f t="shared" si="36"/>
        <v>0</v>
      </c>
      <c r="Z209" t="b">
        <f t="shared" si="37"/>
        <v>1</v>
      </c>
      <c r="AA209" t="str">
        <f t="shared" si="38"/>
        <v>FALSE</v>
      </c>
      <c r="AB209" t="b">
        <f t="shared" si="39"/>
        <v>0</v>
      </c>
      <c r="AC209" t="str">
        <f t="shared" si="40"/>
        <v>FALSE</v>
      </c>
      <c r="AD209">
        <f t="shared" si="31"/>
        <v>4364.8999999999996</v>
      </c>
      <c r="AE209" t="str">
        <f t="shared" si="31"/>
        <v>APOLLOHOSP</v>
      </c>
    </row>
    <row r="210" spans="1:31" x14ac:dyDescent="0.2">
      <c r="A210">
        <v>2</v>
      </c>
      <c r="B210">
        <v>0.14836795252225518</v>
      </c>
      <c r="C210">
        <v>932</v>
      </c>
      <c r="D210">
        <v>28.54</v>
      </c>
      <c r="E210">
        <v>-4.0499999999999972</v>
      </c>
      <c r="F210">
        <v>-14.516129032258055</v>
      </c>
      <c r="G210">
        <v>23.85</v>
      </c>
      <c r="H210">
        <v>1350</v>
      </c>
      <c r="I210">
        <v>4600</v>
      </c>
      <c r="J210">
        <v>4364.8999999999996</v>
      </c>
      <c r="K210" t="s">
        <v>80</v>
      </c>
      <c r="L210" s="19">
        <f t="shared" si="32"/>
        <v>235.10000000000036</v>
      </c>
      <c r="M210" s="19">
        <f t="shared" si="33"/>
        <v>-164.89999999999964</v>
      </c>
      <c r="N210">
        <v>4200</v>
      </c>
      <c r="O210">
        <v>778</v>
      </c>
      <c r="P210">
        <v>31.55</v>
      </c>
      <c r="Q210">
        <v>-68</v>
      </c>
      <c r="R210">
        <v>-8.0378250591016549</v>
      </c>
      <c r="S210">
        <v>721</v>
      </c>
      <c r="T210">
        <v>29.77</v>
      </c>
      <c r="U210">
        <v>-3.9000000000000021</v>
      </c>
      <c r="V210">
        <v>-11.001410437235549</v>
      </c>
      <c r="W210" t="b">
        <f t="shared" si="34"/>
        <v>0</v>
      </c>
      <c r="X210" t="b">
        <f t="shared" si="35"/>
        <v>0</v>
      </c>
      <c r="Y210" t="b">
        <f t="shared" si="36"/>
        <v>0</v>
      </c>
      <c r="Z210" t="b">
        <f t="shared" si="37"/>
        <v>1</v>
      </c>
      <c r="AA210" t="str">
        <f t="shared" si="38"/>
        <v>FALSE</v>
      </c>
      <c r="AB210" t="b">
        <f t="shared" si="39"/>
        <v>1</v>
      </c>
      <c r="AC210" t="str">
        <f t="shared" si="40"/>
        <v>FALSE</v>
      </c>
      <c r="AD210">
        <f t="shared" ref="AD210:AE273" si="41">J210</f>
        <v>4364.8999999999996</v>
      </c>
      <c r="AE210" t="str">
        <f t="shared" si="41"/>
        <v>APOLLOHOSP</v>
      </c>
    </row>
    <row r="211" spans="1:31" x14ac:dyDescent="0.2">
      <c r="A211">
        <v>-28</v>
      </c>
      <c r="B211">
        <v>-2.1390374331550803</v>
      </c>
      <c r="C211">
        <v>616</v>
      </c>
      <c r="D211">
        <v>32.83</v>
      </c>
      <c r="E211">
        <v>-1.9499999999999993</v>
      </c>
      <c r="F211">
        <v>-18.224299065420553</v>
      </c>
      <c r="G211">
        <v>8.75</v>
      </c>
      <c r="H211">
        <v>1281</v>
      </c>
      <c r="I211">
        <v>4800</v>
      </c>
      <c r="J211">
        <v>4364.8999999999996</v>
      </c>
      <c r="K211" t="s">
        <v>80</v>
      </c>
      <c r="L211" s="19">
        <f t="shared" si="32"/>
        <v>435.10000000000036</v>
      </c>
      <c r="M211" s="19">
        <f t="shared" si="33"/>
        <v>35.100000000000364</v>
      </c>
      <c r="N211">
        <v>4400</v>
      </c>
      <c r="O211">
        <v>597</v>
      </c>
      <c r="P211">
        <v>101.05</v>
      </c>
      <c r="Q211">
        <v>-6</v>
      </c>
      <c r="R211">
        <v>-0.99502487562189057</v>
      </c>
      <c r="S211">
        <v>301</v>
      </c>
      <c r="T211">
        <v>27.63</v>
      </c>
      <c r="U211">
        <v>-9.3500000000000085</v>
      </c>
      <c r="V211">
        <v>-8.4692028985507317</v>
      </c>
      <c r="W211" t="b">
        <f t="shared" si="34"/>
        <v>1</v>
      </c>
      <c r="X211" t="b">
        <f t="shared" si="35"/>
        <v>0</v>
      </c>
      <c r="Y211" t="b">
        <f t="shared" si="36"/>
        <v>0</v>
      </c>
      <c r="Z211" t="b">
        <f t="shared" si="37"/>
        <v>1</v>
      </c>
      <c r="AA211" t="str">
        <f t="shared" si="38"/>
        <v>FALSE</v>
      </c>
      <c r="AB211" t="b">
        <f t="shared" si="39"/>
        <v>0</v>
      </c>
      <c r="AC211" t="str">
        <f t="shared" si="40"/>
        <v>FALSE</v>
      </c>
      <c r="AD211">
        <f t="shared" si="41"/>
        <v>4364.8999999999996</v>
      </c>
      <c r="AE211" t="str">
        <f t="shared" si="41"/>
        <v>APOLLOHOSP</v>
      </c>
    </row>
    <row r="212" spans="1:31" x14ac:dyDescent="0.2">
      <c r="A212">
        <v>197</v>
      </c>
      <c r="B212">
        <v>82.773109243697476</v>
      </c>
      <c r="C212">
        <v>770</v>
      </c>
      <c r="D212">
        <v>21.15</v>
      </c>
      <c r="E212">
        <v>-1.5999999999999979</v>
      </c>
      <c r="F212">
        <v>-7.3732718894009119</v>
      </c>
      <c r="G212">
        <v>20.100000000000001</v>
      </c>
      <c r="H212">
        <v>435</v>
      </c>
      <c r="I212">
        <v>1500</v>
      </c>
      <c r="J212">
        <v>1487</v>
      </c>
      <c r="K212" t="s">
        <v>217</v>
      </c>
      <c r="L212" s="19">
        <f t="shared" si="32"/>
        <v>13</v>
      </c>
      <c r="M212" s="19">
        <f t="shared" si="33"/>
        <v>13</v>
      </c>
      <c r="N212">
        <v>1500</v>
      </c>
      <c r="O212">
        <v>456</v>
      </c>
      <c r="P212">
        <v>29.45</v>
      </c>
      <c r="Q212">
        <v>1</v>
      </c>
      <c r="R212">
        <v>0.21978021978021978</v>
      </c>
      <c r="S212">
        <v>157</v>
      </c>
      <c r="T212">
        <v>22.66</v>
      </c>
      <c r="U212">
        <v>3.6999999999999993</v>
      </c>
      <c r="V212">
        <v>14.36893203883495</v>
      </c>
      <c r="W212" t="b">
        <f t="shared" si="34"/>
        <v>0</v>
      </c>
      <c r="X212" t="b">
        <f t="shared" si="35"/>
        <v>0</v>
      </c>
      <c r="Y212" t="b">
        <f t="shared" si="36"/>
        <v>1</v>
      </c>
      <c r="Z212" t="b">
        <f t="shared" si="37"/>
        <v>0</v>
      </c>
      <c r="AA212" t="str">
        <f t="shared" si="38"/>
        <v>FALSE</v>
      </c>
      <c r="AB212" t="b">
        <f t="shared" si="39"/>
        <v>1</v>
      </c>
      <c r="AC212" t="str">
        <f t="shared" si="40"/>
        <v>FALSE</v>
      </c>
      <c r="AD212">
        <f t="shared" si="41"/>
        <v>1487</v>
      </c>
      <c r="AE212" t="str">
        <f t="shared" si="41"/>
        <v>COLPAL</v>
      </c>
    </row>
    <row r="213" spans="1:31" x14ac:dyDescent="0.2">
      <c r="A213">
        <v>-30</v>
      </c>
      <c r="B213">
        <v>-6.5217391304347823</v>
      </c>
      <c r="C213">
        <v>171</v>
      </c>
      <c r="D213">
        <v>25.02</v>
      </c>
      <c r="E213">
        <v>-4.9999999999999822E-2</v>
      </c>
      <c r="F213">
        <v>-2.1739130434782532</v>
      </c>
      <c r="G213">
        <v>2.25</v>
      </c>
      <c r="H213">
        <v>430</v>
      </c>
      <c r="I213">
        <v>1600</v>
      </c>
      <c r="J213">
        <v>1487</v>
      </c>
      <c r="K213" t="s">
        <v>217</v>
      </c>
      <c r="L213" s="19">
        <f t="shared" si="32"/>
        <v>113</v>
      </c>
      <c r="M213" s="19">
        <f t="shared" si="33"/>
        <v>-27</v>
      </c>
      <c r="N213">
        <v>1460</v>
      </c>
      <c r="O213">
        <v>408</v>
      </c>
      <c r="P213">
        <v>10.55</v>
      </c>
      <c r="Q213">
        <v>133</v>
      </c>
      <c r="R213">
        <v>48.363636363636367</v>
      </c>
      <c r="S213">
        <v>269</v>
      </c>
      <c r="T213">
        <v>20.93</v>
      </c>
      <c r="U213">
        <v>0.95000000000000107</v>
      </c>
      <c r="V213">
        <v>9.8958333333333446</v>
      </c>
      <c r="W213" t="b">
        <f t="shared" si="34"/>
        <v>1</v>
      </c>
      <c r="X213" t="b">
        <f t="shared" si="35"/>
        <v>0</v>
      </c>
      <c r="Y213" t="b">
        <f t="shared" si="36"/>
        <v>1</v>
      </c>
      <c r="Z213" t="b">
        <f t="shared" si="37"/>
        <v>0</v>
      </c>
      <c r="AA213" t="str">
        <f t="shared" si="38"/>
        <v>FALSE</v>
      </c>
      <c r="AB213" t="b">
        <f t="shared" si="39"/>
        <v>0</v>
      </c>
      <c r="AC213" t="str">
        <f t="shared" si="40"/>
        <v>FALSE</v>
      </c>
      <c r="AD213">
        <f t="shared" si="41"/>
        <v>1487</v>
      </c>
      <c r="AE213" t="str">
        <f t="shared" si="41"/>
        <v>COLPAL</v>
      </c>
    </row>
    <row r="214" spans="1:31" x14ac:dyDescent="0.2">
      <c r="A214">
        <v>-12</v>
      </c>
      <c r="B214">
        <v>-2.7397260273972601</v>
      </c>
      <c r="C214">
        <v>18</v>
      </c>
      <c r="D214">
        <v>33.340000000000003</v>
      </c>
      <c r="E214">
        <v>-0.25</v>
      </c>
      <c r="F214">
        <v>-26.315789473684209</v>
      </c>
      <c r="G214">
        <v>0.7</v>
      </c>
      <c r="H214">
        <v>426</v>
      </c>
      <c r="I214">
        <v>1700</v>
      </c>
      <c r="J214">
        <v>1487</v>
      </c>
      <c r="K214" t="s">
        <v>217</v>
      </c>
      <c r="L214" s="19">
        <f t="shared" si="32"/>
        <v>213</v>
      </c>
      <c r="M214" s="19">
        <f t="shared" si="33"/>
        <v>-7</v>
      </c>
      <c r="N214">
        <v>1480</v>
      </c>
      <c r="O214">
        <v>176</v>
      </c>
      <c r="P214">
        <v>19.2</v>
      </c>
      <c r="Q214">
        <v>-25</v>
      </c>
      <c r="R214">
        <v>-12.437810945273633</v>
      </c>
      <c r="S214">
        <v>148</v>
      </c>
      <c r="T214">
        <v>22.29</v>
      </c>
      <c r="U214">
        <v>2.6999999999999993</v>
      </c>
      <c r="V214">
        <v>16.36363636363636</v>
      </c>
      <c r="W214" t="b">
        <f t="shared" si="34"/>
        <v>1</v>
      </c>
      <c r="X214" t="b">
        <f t="shared" si="35"/>
        <v>0</v>
      </c>
      <c r="Y214" t="b">
        <f t="shared" si="36"/>
        <v>0</v>
      </c>
      <c r="Z214" t="b">
        <f t="shared" si="37"/>
        <v>0</v>
      </c>
      <c r="AA214" t="str">
        <f t="shared" si="38"/>
        <v>FALSE</v>
      </c>
      <c r="AB214" t="b">
        <f t="shared" si="39"/>
        <v>0</v>
      </c>
      <c r="AC214" t="str">
        <f t="shared" si="40"/>
        <v>FALSE</v>
      </c>
      <c r="AD214">
        <f t="shared" si="41"/>
        <v>1487</v>
      </c>
      <c r="AE214" t="str">
        <f t="shared" si="41"/>
        <v>COLPAL</v>
      </c>
    </row>
    <row r="215" spans="1:31" x14ac:dyDescent="0.2">
      <c r="A215">
        <v>44</v>
      </c>
      <c r="B215">
        <v>5.5908513341804325</v>
      </c>
      <c r="C215">
        <v>1310</v>
      </c>
      <c r="D215">
        <v>26.42</v>
      </c>
      <c r="E215">
        <v>-0.89999999999999858</v>
      </c>
      <c r="F215">
        <v>-4.2056074766355076</v>
      </c>
      <c r="G215">
        <v>20.5</v>
      </c>
      <c r="H215">
        <v>831</v>
      </c>
      <c r="I215">
        <v>1200</v>
      </c>
      <c r="J215">
        <v>1189</v>
      </c>
      <c r="K215" t="s">
        <v>256</v>
      </c>
      <c r="L215" s="19">
        <f t="shared" si="32"/>
        <v>11</v>
      </c>
      <c r="M215" s="19">
        <f t="shared" si="33"/>
        <v>-89</v>
      </c>
      <c r="N215">
        <v>1100</v>
      </c>
      <c r="O215">
        <v>357</v>
      </c>
      <c r="P215">
        <v>3</v>
      </c>
      <c r="Q215">
        <v>-15</v>
      </c>
      <c r="R215">
        <v>-4.032258064516129</v>
      </c>
      <c r="S215">
        <v>121</v>
      </c>
      <c r="T215">
        <v>32.47</v>
      </c>
      <c r="U215">
        <v>0</v>
      </c>
      <c r="V215">
        <v>0</v>
      </c>
      <c r="W215" t="b">
        <f t="shared" si="34"/>
        <v>0</v>
      </c>
      <c r="X215" t="b">
        <f t="shared" si="35"/>
        <v>0</v>
      </c>
      <c r="Y215" t="b">
        <f t="shared" si="36"/>
        <v>0</v>
      </c>
      <c r="Z215" t="b">
        <f t="shared" si="37"/>
        <v>0</v>
      </c>
      <c r="AA215" t="str">
        <f t="shared" si="38"/>
        <v>FALSE</v>
      </c>
      <c r="AB215" t="b">
        <f t="shared" si="39"/>
        <v>1</v>
      </c>
      <c r="AC215" t="str">
        <f t="shared" si="40"/>
        <v>FALSE</v>
      </c>
      <c r="AD215">
        <f t="shared" si="41"/>
        <v>1189</v>
      </c>
      <c r="AE215" t="str">
        <f t="shared" si="41"/>
        <v>HAVELLS</v>
      </c>
    </row>
    <row r="216" spans="1:31" x14ac:dyDescent="0.2">
      <c r="A216">
        <v>50</v>
      </c>
      <c r="B216">
        <v>10.940919037199125</v>
      </c>
      <c r="C216">
        <v>287</v>
      </c>
      <c r="D216">
        <v>30.01</v>
      </c>
      <c r="E216">
        <v>-0.25</v>
      </c>
      <c r="F216">
        <v>-11.111111111111111</v>
      </c>
      <c r="G216">
        <v>2</v>
      </c>
      <c r="H216">
        <v>507</v>
      </c>
      <c r="I216">
        <v>1300</v>
      </c>
      <c r="J216">
        <v>1189</v>
      </c>
      <c r="K216" t="s">
        <v>256</v>
      </c>
      <c r="L216" s="19">
        <f t="shared" si="32"/>
        <v>111</v>
      </c>
      <c r="M216" s="19">
        <f t="shared" si="33"/>
        <v>-29</v>
      </c>
      <c r="N216">
        <v>1160</v>
      </c>
      <c r="O216">
        <v>287</v>
      </c>
      <c r="P216">
        <v>12.55</v>
      </c>
      <c r="Q216">
        <v>17</v>
      </c>
      <c r="R216">
        <v>6.2962962962962967</v>
      </c>
      <c r="S216">
        <v>129</v>
      </c>
      <c r="T216">
        <v>29.23</v>
      </c>
      <c r="U216">
        <v>-0.84999999999999964</v>
      </c>
      <c r="V216">
        <v>-6.3432835820895495</v>
      </c>
      <c r="W216" t="b">
        <f t="shared" si="34"/>
        <v>0</v>
      </c>
      <c r="X216" t="b">
        <f t="shared" si="35"/>
        <v>0</v>
      </c>
      <c r="Y216" t="b">
        <f t="shared" si="36"/>
        <v>1</v>
      </c>
      <c r="Z216" t="b">
        <f t="shared" si="37"/>
        <v>1</v>
      </c>
      <c r="AA216" t="str">
        <f t="shared" si="38"/>
        <v>FALSE</v>
      </c>
      <c r="AB216" t="b">
        <f t="shared" si="39"/>
        <v>1</v>
      </c>
      <c r="AC216" t="str">
        <f t="shared" si="40"/>
        <v>FALSE</v>
      </c>
      <c r="AD216">
        <f t="shared" si="41"/>
        <v>1189</v>
      </c>
      <c r="AE216" t="str">
        <f t="shared" si="41"/>
        <v>HAVELLS</v>
      </c>
    </row>
    <row r="217" spans="1:31" x14ac:dyDescent="0.2">
      <c r="A217">
        <v>56</v>
      </c>
      <c r="B217">
        <v>20.363636363636363</v>
      </c>
      <c r="C217">
        <v>417</v>
      </c>
      <c r="D217">
        <v>27.02</v>
      </c>
      <c r="E217">
        <v>-0.75</v>
      </c>
      <c r="F217">
        <v>-5.3003533568904597</v>
      </c>
      <c r="G217">
        <v>13.4</v>
      </c>
      <c r="H217">
        <v>331</v>
      </c>
      <c r="I217">
        <v>1220</v>
      </c>
      <c r="J217">
        <v>1189</v>
      </c>
      <c r="K217" t="s">
        <v>256</v>
      </c>
      <c r="L217" s="19">
        <f t="shared" si="32"/>
        <v>31</v>
      </c>
      <c r="M217" s="19">
        <f t="shared" si="33"/>
        <v>-189</v>
      </c>
      <c r="N217">
        <v>1000</v>
      </c>
      <c r="O217">
        <v>245</v>
      </c>
      <c r="P217">
        <v>0.4</v>
      </c>
      <c r="Q217">
        <v>-21</v>
      </c>
      <c r="R217">
        <v>-7.8947368421052628</v>
      </c>
      <c r="S217">
        <v>24</v>
      </c>
      <c r="T217">
        <v>42.17</v>
      </c>
      <c r="U217">
        <v>0</v>
      </c>
      <c r="V217">
        <v>0</v>
      </c>
      <c r="W217" t="b">
        <f t="shared" si="34"/>
        <v>0</v>
      </c>
      <c r="X217" t="b">
        <f t="shared" si="35"/>
        <v>0</v>
      </c>
      <c r="Y217" t="b">
        <f t="shared" si="36"/>
        <v>0</v>
      </c>
      <c r="Z217" t="b">
        <f t="shared" si="37"/>
        <v>0</v>
      </c>
      <c r="AA217" t="str">
        <f t="shared" si="38"/>
        <v>FALSE</v>
      </c>
      <c r="AB217" t="b">
        <f t="shared" si="39"/>
        <v>1</v>
      </c>
      <c r="AC217" t="str">
        <f t="shared" si="40"/>
        <v>FALSE</v>
      </c>
      <c r="AD217">
        <f t="shared" si="41"/>
        <v>1189</v>
      </c>
      <c r="AE217" t="str">
        <f t="shared" si="41"/>
        <v>HAVELLS</v>
      </c>
    </row>
    <row r="218" spans="1:31" x14ac:dyDescent="0.2">
      <c r="A218">
        <v>-119</v>
      </c>
      <c r="B218">
        <v>-12.565997888067582</v>
      </c>
      <c r="C218">
        <v>1340</v>
      </c>
      <c r="D218">
        <v>39.81</v>
      </c>
      <c r="E218">
        <v>-0.30000000000000071</v>
      </c>
      <c r="F218">
        <v>-6.8181818181818343</v>
      </c>
      <c r="G218">
        <v>4.0999999999999996</v>
      </c>
      <c r="H218">
        <v>828</v>
      </c>
      <c r="I218">
        <v>125</v>
      </c>
      <c r="J218">
        <v>125.25</v>
      </c>
      <c r="K218" t="s">
        <v>246</v>
      </c>
      <c r="L218" s="19">
        <f t="shared" si="32"/>
        <v>-0.25</v>
      </c>
      <c r="M218" s="19">
        <f t="shared" si="33"/>
        <v>-5.25</v>
      </c>
      <c r="N218">
        <v>120</v>
      </c>
      <c r="O218">
        <v>304</v>
      </c>
      <c r="P218">
        <v>1.4</v>
      </c>
      <c r="Q218">
        <v>32</v>
      </c>
      <c r="R218">
        <v>11.764705882352942</v>
      </c>
      <c r="S218">
        <v>366</v>
      </c>
      <c r="T218">
        <v>38.39</v>
      </c>
      <c r="U218">
        <v>-0.15000000000000013</v>
      </c>
      <c r="V218">
        <v>-9.6774193548387171</v>
      </c>
      <c r="W218" t="b">
        <f t="shared" si="34"/>
        <v>1</v>
      </c>
      <c r="X218" t="b">
        <f t="shared" si="35"/>
        <v>0</v>
      </c>
      <c r="Y218" t="b">
        <f t="shared" si="36"/>
        <v>1</v>
      </c>
      <c r="Z218" t="b">
        <f t="shared" si="37"/>
        <v>1</v>
      </c>
      <c r="AA218" t="str">
        <f t="shared" si="38"/>
        <v>MAX PAIN</v>
      </c>
      <c r="AB218" t="b">
        <f t="shared" si="39"/>
        <v>0</v>
      </c>
      <c r="AC218" t="str">
        <f t="shared" si="40"/>
        <v>FALSE</v>
      </c>
      <c r="AD218">
        <f t="shared" si="41"/>
        <v>125.25</v>
      </c>
      <c r="AE218" t="str">
        <f t="shared" si="41"/>
        <v>HINDCOPPER</v>
      </c>
    </row>
    <row r="219" spans="1:31" x14ac:dyDescent="0.2">
      <c r="A219">
        <v>-19</v>
      </c>
      <c r="B219">
        <v>-3.3216783216783217</v>
      </c>
      <c r="C219">
        <v>1278</v>
      </c>
      <c r="D219">
        <v>41.53</v>
      </c>
      <c r="E219">
        <v>-0.14999999999999991</v>
      </c>
      <c r="F219">
        <v>-6.3829787234042508</v>
      </c>
      <c r="G219">
        <v>2.2000000000000002</v>
      </c>
      <c r="H219">
        <v>553</v>
      </c>
      <c r="I219">
        <v>130</v>
      </c>
      <c r="J219">
        <v>125.25</v>
      </c>
      <c r="K219" t="s">
        <v>246</v>
      </c>
      <c r="L219" s="19">
        <f t="shared" si="32"/>
        <v>4.75</v>
      </c>
      <c r="M219" s="19">
        <f t="shared" si="33"/>
        <v>-15.25</v>
      </c>
      <c r="N219">
        <v>110</v>
      </c>
      <c r="O219">
        <v>297</v>
      </c>
      <c r="P219">
        <v>0.3</v>
      </c>
      <c r="Q219">
        <v>-12</v>
      </c>
      <c r="R219">
        <v>-3.883495145631068</v>
      </c>
      <c r="S219">
        <v>41</v>
      </c>
      <c r="T219">
        <v>46.94</v>
      </c>
      <c r="U219">
        <v>-4.9999999999999989E-2</v>
      </c>
      <c r="V219">
        <v>-14.285714285714283</v>
      </c>
      <c r="W219" t="b">
        <f t="shared" si="34"/>
        <v>1</v>
      </c>
      <c r="X219" t="b">
        <f t="shared" si="35"/>
        <v>0</v>
      </c>
      <c r="Y219" t="b">
        <f t="shared" si="36"/>
        <v>0</v>
      </c>
      <c r="Z219" t="b">
        <f t="shared" si="37"/>
        <v>1</v>
      </c>
      <c r="AA219" t="str">
        <f t="shared" si="38"/>
        <v>FALSE</v>
      </c>
      <c r="AB219" t="b">
        <f t="shared" si="39"/>
        <v>0</v>
      </c>
      <c r="AC219" t="str">
        <f t="shared" si="40"/>
        <v>FALSE</v>
      </c>
      <c r="AD219">
        <f t="shared" si="41"/>
        <v>125.25</v>
      </c>
      <c r="AE219" t="str">
        <f t="shared" si="41"/>
        <v>HINDCOPPER</v>
      </c>
    </row>
    <row r="220" spans="1:31" x14ac:dyDescent="0.2">
      <c r="A220">
        <v>-33</v>
      </c>
      <c r="B220">
        <v>-8.0487804878048781</v>
      </c>
      <c r="C220">
        <v>276</v>
      </c>
      <c r="D220">
        <v>39.369999999999997</v>
      </c>
      <c r="E220">
        <v>-0.39999999999999947</v>
      </c>
      <c r="F220">
        <v>-5.2980132450331059</v>
      </c>
      <c r="G220">
        <v>7.15</v>
      </c>
      <c r="H220">
        <v>377</v>
      </c>
      <c r="I220">
        <v>120</v>
      </c>
      <c r="J220">
        <v>125.25</v>
      </c>
      <c r="K220" t="s">
        <v>246</v>
      </c>
      <c r="L220" s="19">
        <f t="shared" si="32"/>
        <v>-5.25</v>
      </c>
      <c r="M220" s="19">
        <f t="shared" si="33"/>
        <v>-0.25</v>
      </c>
      <c r="N220">
        <v>125</v>
      </c>
      <c r="O220">
        <v>262</v>
      </c>
      <c r="P220">
        <v>3.2</v>
      </c>
      <c r="Q220">
        <v>34</v>
      </c>
      <c r="R220">
        <v>14.912280701754385</v>
      </c>
      <c r="S220">
        <v>446</v>
      </c>
      <c r="T220">
        <v>37.61</v>
      </c>
      <c r="U220">
        <v>-0.19999999999999973</v>
      </c>
      <c r="V220">
        <v>-5.882352941176463</v>
      </c>
      <c r="W220" t="b">
        <f t="shared" si="34"/>
        <v>1</v>
      </c>
      <c r="X220" t="b">
        <f t="shared" si="35"/>
        <v>0</v>
      </c>
      <c r="Y220" t="b">
        <f t="shared" si="36"/>
        <v>1</v>
      </c>
      <c r="Z220" t="b">
        <f t="shared" si="37"/>
        <v>1</v>
      </c>
      <c r="AA220" t="str">
        <f t="shared" si="38"/>
        <v>MAX PAIN</v>
      </c>
      <c r="AB220" t="b">
        <f t="shared" si="39"/>
        <v>0</v>
      </c>
      <c r="AC220" t="str">
        <f t="shared" si="40"/>
        <v>FALSE</v>
      </c>
      <c r="AD220">
        <f t="shared" si="41"/>
        <v>125.25</v>
      </c>
      <c r="AE220" t="str">
        <f t="shared" si="41"/>
        <v>HINDCOPPER</v>
      </c>
    </row>
    <row r="221" spans="1:31" x14ac:dyDescent="0.2">
      <c r="A221">
        <v>27</v>
      </c>
      <c r="B221">
        <v>6.8527918781725887</v>
      </c>
      <c r="C221">
        <v>97</v>
      </c>
      <c r="D221">
        <v>49.04</v>
      </c>
      <c r="E221">
        <v>-5.0000000000000017E-2</v>
      </c>
      <c r="F221">
        <v>-25.000000000000007</v>
      </c>
      <c r="G221">
        <v>0.15</v>
      </c>
      <c r="H221">
        <v>421</v>
      </c>
      <c r="I221">
        <v>200</v>
      </c>
      <c r="J221">
        <v>165.9</v>
      </c>
      <c r="K221" t="s">
        <v>172</v>
      </c>
      <c r="L221" s="19">
        <f t="shared" si="32"/>
        <v>34.099999999999994</v>
      </c>
      <c r="M221" s="19">
        <f t="shared" si="33"/>
        <v>-15.900000000000006</v>
      </c>
      <c r="N221">
        <v>150</v>
      </c>
      <c r="O221">
        <v>159</v>
      </c>
      <c r="P221">
        <v>0.5</v>
      </c>
      <c r="Q221">
        <v>-1</v>
      </c>
      <c r="R221">
        <v>-0.625</v>
      </c>
      <c r="S221">
        <v>18</v>
      </c>
      <c r="T221">
        <v>41</v>
      </c>
      <c r="U221">
        <v>0</v>
      </c>
      <c r="V221">
        <v>0</v>
      </c>
      <c r="W221" t="b">
        <f t="shared" si="34"/>
        <v>0</v>
      </c>
      <c r="X221" t="b">
        <f t="shared" si="35"/>
        <v>0</v>
      </c>
      <c r="Y221" t="b">
        <f t="shared" si="36"/>
        <v>0</v>
      </c>
      <c r="Z221" t="b">
        <f t="shared" si="37"/>
        <v>0</v>
      </c>
      <c r="AA221" t="str">
        <f t="shared" si="38"/>
        <v>FALSE</v>
      </c>
      <c r="AB221" t="b">
        <f t="shared" si="39"/>
        <v>1</v>
      </c>
      <c r="AC221" t="str">
        <f t="shared" si="40"/>
        <v>FALSE</v>
      </c>
      <c r="AD221">
        <f t="shared" si="41"/>
        <v>165.9</v>
      </c>
      <c r="AE221" t="str">
        <f t="shared" si="41"/>
        <v>CUB</v>
      </c>
    </row>
    <row r="222" spans="1:31" x14ac:dyDescent="0.2">
      <c r="A222">
        <v>1</v>
      </c>
      <c r="B222">
        <v>0.3105590062111801</v>
      </c>
      <c r="C222">
        <v>42</v>
      </c>
      <c r="D222">
        <v>41.11</v>
      </c>
      <c r="E222">
        <v>-0.15000000000000002</v>
      </c>
      <c r="F222">
        <v>-37.500000000000007</v>
      </c>
      <c r="G222">
        <v>0.25</v>
      </c>
      <c r="H222">
        <v>323</v>
      </c>
      <c r="I222">
        <v>190</v>
      </c>
      <c r="J222">
        <v>165.9</v>
      </c>
      <c r="K222" t="s">
        <v>172</v>
      </c>
      <c r="L222" s="19">
        <f t="shared" si="32"/>
        <v>24.099999999999994</v>
      </c>
      <c r="M222" s="19">
        <f t="shared" si="33"/>
        <v>4.0999999999999943</v>
      </c>
      <c r="N222">
        <v>170</v>
      </c>
      <c r="O222">
        <v>118</v>
      </c>
      <c r="P222">
        <v>6.9</v>
      </c>
      <c r="Q222">
        <v>-2</v>
      </c>
      <c r="R222">
        <v>-1.6666666666666667</v>
      </c>
      <c r="S222">
        <v>13</v>
      </c>
      <c r="T222">
        <v>39.29</v>
      </c>
      <c r="U222">
        <v>0.35000000000000053</v>
      </c>
      <c r="V222">
        <v>5.3435114503816878</v>
      </c>
      <c r="W222" t="b">
        <f t="shared" si="34"/>
        <v>0</v>
      </c>
      <c r="X222" t="b">
        <f t="shared" si="35"/>
        <v>0</v>
      </c>
      <c r="Y222" t="b">
        <f t="shared" si="36"/>
        <v>0</v>
      </c>
      <c r="Z222" t="b">
        <f t="shared" si="37"/>
        <v>0</v>
      </c>
      <c r="AA222" t="str">
        <f t="shared" si="38"/>
        <v>FALSE</v>
      </c>
      <c r="AB222" t="b">
        <f t="shared" si="39"/>
        <v>1</v>
      </c>
      <c r="AC222" t="str">
        <f t="shared" si="40"/>
        <v>FALSE</v>
      </c>
      <c r="AD222">
        <f t="shared" si="41"/>
        <v>165.9</v>
      </c>
      <c r="AE222" t="str">
        <f t="shared" si="41"/>
        <v>CUB</v>
      </c>
    </row>
    <row r="223" spans="1:31" x14ac:dyDescent="0.2">
      <c r="A223">
        <v>-2</v>
      </c>
      <c r="B223">
        <v>-0.64516129032258063</v>
      </c>
      <c r="C223">
        <v>184</v>
      </c>
      <c r="D223">
        <v>37.020000000000003</v>
      </c>
      <c r="E223">
        <v>-0.25</v>
      </c>
      <c r="F223">
        <v>-23.809523809523807</v>
      </c>
      <c r="G223">
        <v>0.8</v>
      </c>
      <c r="H223">
        <v>308</v>
      </c>
      <c r="I223">
        <v>180</v>
      </c>
      <c r="J223">
        <v>165.9</v>
      </c>
      <c r="K223" t="s">
        <v>172</v>
      </c>
      <c r="L223" s="19">
        <f t="shared" si="32"/>
        <v>14.099999999999994</v>
      </c>
      <c r="M223" s="19">
        <f t="shared" si="33"/>
        <v>-0.90000000000000568</v>
      </c>
      <c r="N223">
        <v>165</v>
      </c>
      <c r="O223">
        <v>108</v>
      </c>
      <c r="P223">
        <v>3.95</v>
      </c>
      <c r="Q223">
        <v>-32</v>
      </c>
      <c r="R223">
        <v>-22.857142857142858</v>
      </c>
      <c r="S223">
        <v>150</v>
      </c>
      <c r="T223">
        <v>37.450000000000003</v>
      </c>
      <c r="U223">
        <v>0.10000000000000009</v>
      </c>
      <c r="V223">
        <v>2.5974025974025996</v>
      </c>
      <c r="W223" t="b">
        <f t="shared" si="34"/>
        <v>1</v>
      </c>
      <c r="X223" t="b">
        <f t="shared" si="35"/>
        <v>0</v>
      </c>
      <c r="Y223" t="b">
        <f t="shared" si="36"/>
        <v>0</v>
      </c>
      <c r="Z223" t="b">
        <f t="shared" si="37"/>
        <v>0</v>
      </c>
      <c r="AA223" t="str">
        <f t="shared" si="38"/>
        <v>FALSE</v>
      </c>
      <c r="AB223" t="b">
        <f t="shared" si="39"/>
        <v>0</v>
      </c>
      <c r="AC223" t="str">
        <f t="shared" si="40"/>
        <v>FALSE</v>
      </c>
      <c r="AD223">
        <f t="shared" si="41"/>
        <v>165.9</v>
      </c>
      <c r="AE223" t="str">
        <f t="shared" si="41"/>
        <v>CUB</v>
      </c>
    </row>
    <row r="224" spans="1:31" x14ac:dyDescent="0.2">
      <c r="A224">
        <v>37</v>
      </c>
      <c r="B224">
        <v>4.2093287827076225</v>
      </c>
      <c r="C224">
        <v>629</v>
      </c>
      <c r="D224">
        <v>31.47</v>
      </c>
      <c r="E224">
        <v>-1.8000000000000007</v>
      </c>
      <c r="F224">
        <v>-12.162162162162167</v>
      </c>
      <c r="G224">
        <v>13</v>
      </c>
      <c r="H224">
        <v>916</v>
      </c>
      <c r="I224">
        <v>1100</v>
      </c>
      <c r="J224">
        <v>1065</v>
      </c>
      <c r="K224" t="s">
        <v>204</v>
      </c>
      <c r="L224" s="19">
        <f t="shared" si="32"/>
        <v>35</v>
      </c>
      <c r="M224" s="19">
        <f t="shared" si="33"/>
        <v>-45</v>
      </c>
      <c r="N224">
        <v>1020</v>
      </c>
      <c r="O224">
        <v>309</v>
      </c>
      <c r="P224">
        <v>7.5</v>
      </c>
      <c r="Q224">
        <v>11</v>
      </c>
      <c r="R224">
        <v>3.6912751677852347</v>
      </c>
      <c r="S224">
        <v>89</v>
      </c>
      <c r="T224">
        <v>31.3</v>
      </c>
      <c r="U224">
        <v>-0.15000000000000036</v>
      </c>
      <c r="V224">
        <v>-1.9607843137254948</v>
      </c>
      <c r="W224" t="b">
        <f t="shared" si="34"/>
        <v>0</v>
      </c>
      <c r="X224" t="b">
        <f t="shared" si="35"/>
        <v>0</v>
      </c>
      <c r="Y224" t="b">
        <f t="shared" si="36"/>
        <v>1</v>
      </c>
      <c r="Z224" t="b">
        <f t="shared" si="37"/>
        <v>1</v>
      </c>
      <c r="AA224" t="str">
        <f t="shared" si="38"/>
        <v>FALSE</v>
      </c>
      <c r="AB224" t="b">
        <f t="shared" si="39"/>
        <v>1</v>
      </c>
      <c r="AC224" t="str">
        <f t="shared" si="40"/>
        <v>FALSE</v>
      </c>
      <c r="AD224">
        <f t="shared" si="41"/>
        <v>1065</v>
      </c>
      <c r="AE224" t="str">
        <f t="shared" si="41"/>
        <v>MUTHOOTFIN</v>
      </c>
    </row>
    <row r="225" spans="1:31" x14ac:dyDescent="0.2">
      <c r="A225">
        <v>12</v>
      </c>
      <c r="B225">
        <v>3.761755485893417</v>
      </c>
      <c r="C225">
        <v>167</v>
      </c>
      <c r="D225">
        <v>32.1</v>
      </c>
      <c r="E225">
        <v>-0.94999999999999929</v>
      </c>
      <c r="F225">
        <v>-16.239316239316228</v>
      </c>
      <c r="G225">
        <v>4.9000000000000004</v>
      </c>
      <c r="H225">
        <v>331</v>
      </c>
      <c r="I225">
        <v>1140</v>
      </c>
      <c r="J225">
        <v>1065</v>
      </c>
      <c r="K225" t="s">
        <v>204</v>
      </c>
      <c r="L225" s="19">
        <f t="shared" si="32"/>
        <v>75</v>
      </c>
      <c r="M225" s="19">
        <f t="shared" si="33"/>
        <v>-65</v>
      </c>
      <c r="N225">
        <v>1000</v>
      </c>
      <c r="O225">
        <v>288</v>
      </c>
      <c r="P225">
        <v>4.55</v>
      </c>
      <c r="Q225">
        <v>-11</v>
      </c>
      <c r="R225">
        <v>-3.6789297658862878</v>
      </c>
      <c r="S225">
        <v>95</v>
      </c>
      <c r="T225">
        <v>32.69</v>
      </c>
      <c r="U225">
        <v>-0.29999999999999982</v>
      </c>
      <c r="V225">
        <v>-6.185567010309275</v>
      </c>
      <c r="W225" t="b">
        <f t="shared" si="34"/>
        <v>0</v>
      </c>
      <c r="X225" t="b">
        <f t="shared" si="35"/>
        <v>0</v>
      </c>
      <c r="Y225" t="b">
        <f t="shared" si="36"/>
        <v>0</v>
      </c>
      <c r="Z225" t="b">
        <f t="shared" si="37"/>
        <v>1</v>
      </c>
      <c r="AA225" t="str">
        <f t="shared" si="38"/>
        <v>FALSE</v>
      </c>
      <c r="AB225" t="b">
        <f t="shared" si="39"/>
        <v>1</v>
      </c>
      <c r="AC225" t="str">
        <f t="shared" si="40"/>
        <v>FALSE</v>
      </c>
      <c r="AD225">
        <f t="shared" si="41"/>
        <v>1065</v>
      </c>
      <c r="AE225" t="str">
        <f t="shared" si="41"/>
        <v>MUTHOOTFIN</v>
      </c>
    </row>
    <row r="226" spans="1:31" x14ac:dyDescent="0.2">
      <c r="A226">
        <v>-15</v>
      </c>
      <c r="B226">
        <v>-4.3988269794721404</v>
      </c>
      <c r="C226">
        <v>49</v>
      </c>
      <c r="D226">
        <v>32.869999999999997</v>
      </c>
      <c r="E226">
        <v>-0.75</v>
      </c>
      <c r="F226">
        <v>-20</v>
      </c>
      <c r="G226">
        <v>3</v>
      </c>
      <c r="H226">
        <v>326</v>
      </c>
      <c r="I226">
        <v>1160</v>
      </c>
      <c r="J226">
        <v>1065</v>
      </c>
      <c r="K226" t="s">
        <v>204</v>
      </c>
      <c r="L226" s="19">
        <f t="shared" si="32"/>
        <v>95</v>
      </c>
      <c r="M226" s="19">
        <f t="shared" si="33"/>
        <v>-5</v>
      </c>
      <c r="N226">
        <v>1060</v>
      </c>
      <c r="O226">
        <v>206</v>
      </c>
      <c r="P226">
        <v>21</v>
      </c>
      <c r="Q226">
        <v>3</v>
      </c>
      <c r="R226">
        <v>1.4778325123152709</v>
      </c>
      <c r="S226">
        <v>135</v>
      </c>
      <c r="T226">
        <v>31.49</v>
      </c>
      <c r="U226">
        <v>0.75</v>
      </c>
      <c r="V226">
        <v>3.7037037037037033</v>
      </c>
      <c r="W226" t="b">
        <f t="shared" si="34"/>
        <v>1</v>
      </c>
      <c r="X226" t="b">
        <f t="shared" si="35"/>
        <v>0</v>
      </c>
      <c r="Y226" t="b">
        <f t="shared" si="36"/>
        <v>1</v>
      </c>
      <c r="Z226" t="b">
        <f t="shared" si="37"/>
        <v>0</v>
      </c>
      <c r="AA226" t="str">
        <f t="shared" si="38"/>
        <v>FALSE</v>
      </c>
      <c r="AB226" t="b">
        <f t="shared" si="39"/>
        <v>0</v>
      </c>
      <c r="AC226" t="str">
        <f t="shared" si="40"/>
        <v>FALSE</v>
      </c>
      <c r="AD226">
        <f t="shared" si="41"/>
        <v>1065</v>
      </c>
      <c r="AE226" t="str">
        <f t="shared" si="41"/>
        <v>MUTHOOTFIN</v>
      </c>
    </row>
    <row r="227" spans="1:31" x14ac:dyDescent="0.2">
      <c r="A227">
        <v>-151</v>
      </c>
      <c r="B227">
        <v>-6.1059441973311763</v>
      </c>
      <c r="C227">
        <v>488</v>
      </c>
      <c r="D227">
        <v>30.77</v>
      </c>
      <c r="E227">
        <v>-0.30000000000000004</v>
      </c>
      <c r="F227">
        <v>-20.000000000000004</v>
      </c>
      <c r="G227">
        <v>1.2</v>
      </c>
      <c r="H227">
        <v>2322</v>
      </c>
      <c r="I227">
        <v>700</v>
      </c>
      <c r="J227">
        <v>640.20000000000005</v>
      </c>
      <c r="K227" t="s">
        <v>149</v>
      </c>
      <c r="L227" s="19">
        <f t="shared" si="32"/>
        <v>59.799999999999955</v>
      </c>
      <c r="M227" s="19">
        <f t="shared" si="33"/>
        <v>59.799999999999955</v>
      </c>
      <c r="N227">
        <v>700</v>
      </c>
      <c r="O227">
        <v>924</v>
      </c>
      <c r="P227">
        <v>60.4</v>
      </c>
      <c r="Q227">
        <v>-17</v>
      </c>
      <c r="R227">
        <v>-1.8065887353878853</v>
      </c>
      <c r="S227">
        <v>23</v>
      </c>
      <c r="T227">
        <v>39.49</v>
      </c>
      <c r="U227">
        <v>2.2999999999999972</v>
      </c>
      <c r="V227">
        <v>3.9586919104991347</v>
      </c>
      <c r="W227" t="b">
        <f t="shared" si="34"/>
        <v>1</v>
      </c>
      <c r="X227" t="b">
        <f t="shared" si="35"/>
        <v>0</v>
      </c>
      <c r="Y227" t="b">
        <f t="shared" si="36"/>
        <v>0</v>
      </c>
      <c r="Z227" t="b">
        <f t="shared" si="37"/>
        <v>0</v>
      </c>
      <c r="AA227" t="str">
        <f t="shared" si="38"/>
        <v>FALSE</v>
      </c>
      <c r="AB227" t="b">
        <f t="shared" si="39"/>
        <v>0</v>
      </c>
      <c r="AC227" t="str">
        <f t="shared" si="40"/>
        <v>FALSE</v>
      </c>
      <c r="AD227">
        <f t="shared" si="41"/>
        <v>640.20000000000005</v>
      </c>
      <c r="AE227" t="str">
        <f t="shared" si="41"/>
        <v>IRCTC</v>
      </c>
    </row>
    <row r="228" spans="1:31" x14ac:dyDescent="0.2">
      <c r="A228">
        <v>24</v>
      </c>
      <c r="B228">
        <v>1.6842105263157894</v>
      </c>
      <c r="C228">
        <v>629</v>
      </c>
      <c r="D228">
        <v>26.66</v>
      </c>
      <c r="E228">
        <v>-0.60000000000000009</v>
      </c>
      <c r="F228">
        <v>-21.818181818181824</v>
      </c>
      <c r="G228">
        <v>2.15</v>
      </c>
      <c r="H228">
        <v>1449</v>
      </c>
      <c r="I228">
        <v>680</v>
      </c>
      <c r="J228">
        <v>640.20000000000005</v>
      </c>
      <c r="K228" t="s">
        <v>149</v>
      </c>
      <c r="L228" s="19">
        <f t="shared" si="32"/>
        <v>39.799999999999955</v>
      </c>
      <c r="M228" s="19">
        <f t="shared" si="33"/>
        <v>-10.200000000000045</v>
      </c>
      <c r="N228">
        <v>630</v>
      </c>
      <c r="O228">
        <v>867</v>
      </c>
      <c r="P228">
        <v>6.9</v>
      </c>
      <c r="Q228">
        <v>15</v>
      </c>
      <c r="R228">
        <v>1.7605633802816902</v>
      </c>
      <c r="S228">
        <v>216</v>
      </c>
      <c r="T228">
        <v>25.39</v>
      </c>
      <c r="U228">
        <v>-0.54999999999999982</v>
      </c>
      <c r="V228">
        <v>-7.3825503355704676</v>
      </c>
      <c r="W228" t="b">
        <f t="shared" si="34"/>
        <v>0</v>
      </c>
      <c r="X228" t="b">
        <f t="shared" si="35"/>
        <v>0</v>
      </c>
      <c r="Y228" t="b">
        <f t="shared" si="36"/>
        <v>1</v>
      </c>
      <c r="Z228" t="b">
        <f t="shared" si="37"/>
        <v>1</v>
      </c>
      <c r="AA228" t="str">
        <f t="shared" si="38"/>
        <v>FALSE</v>
      </c>
      <c r="AB228" t="b">
        <f t="shared" si="39"/>
        <v>1</v>
      </c>
      <c r="AC228" t="str">
        <f t="shared" si="40"/>
        <v>FALSE</v>
      </c>
      <c r="AD228">
        <f t="shared" si="41"/>
        <v>640.20000000000005</v>
      </c>
      <c r="AE228" t="str">
        <f t="shared" si="41"/>
        <v>IRCTC</v>
      </c>
    </row>
    <row r="229" spans="1:31" x14ac:dyDescent="0.2">
      <c r="A229">
        <v>25</v>
      </c>
      <c r="B229">
        <v>1.9409937888198758</v>
      </c>
      <c r="C229">
        <v>790</v>
      </c>
      <c r="D229">
        <v>25.76</v>
      </c>
      <c r="E229">
        <v>-1.0999999999999996</v>
      </c>
      <c r="F229">
        <v>-10.784313725490193</v>
      </c>
      <c r="G229">
        <v>9.1</v>
      </c>
      <c r="H229">
        <v>1313</v>
      </c>
      <c r="I229">
        <v>650</v>
      </c>
      <c r="J229">
        <v>640.20000000000005</v>
      </c>
      <c r="K229" t="s">
        <v>149</v>
      </c>
      <c r="L229" s="19">
        <f t="shared" si="32"/>
        <v>9.7999999999999545</v>
      </c>
      <c r="M229" s="19">
        <f t="shared" si="33"/>
        <v>9.7999999999999545</v>
      </c>
      <c r="N229">
        <v>650</v>
      </c>
      <c r="O229">
        <v>805</v>
      </c>
      <c r="P229">
        <v>16.600000000000001</v>
      </c>
      <c r="Q229">
        <v>47</v>
      </c>
      <c r="R229">
        <v>6.2005277044854878</v>
      </c>
      <c r="S229">
        <v>129</v>
      </c>
      <c r="T229">
        <v>25.79</v>
      </c>
      <c r="U229">
        <v>-4.9999999999997158E-2</v>
      </c>
      <c r="V229">
        <v>-0.30030030030028326</v>
      </c>
      <c r="W229" t="b">
        <f t="shared" si="34"/>
        <v>0</v>
      </c>
      <c r="X229" t="b">
        <f t="shared" si="35"/>
        <v>0</v>
      </c>
      <c r="Y229" t="b">
        <f t="shared" si="36"/>
        <v>1</v>
      </c>
      <c r="Z229" t="b">
        <f t="shared" si="37"/>
        <v>1</v>
      </c>
      <c r="AA229" t="str">
        <f t="shared" si="38"/>
        <v>FALSE</v>
      </c>
      <c r="AB229" t="b">
        <f t="shared" si="39"/>
        <v>1</v>
      </c>
      <c r="AC229" t="str">
        <f t="shared" si="40"/>
        <v>FALSE</v>
      </c>
      <c r="AD229">
        <f t="shared" si="41"/>
        <v>640.20000000000005</v>
      </c>
      <c r="AE229" t="str">
        <f t="shared" si="41"/>
        <v>IRCTC</v>
      </c>
    </row>
    <row r="230" spans="1:31" x14ac:dyDescent="0.2">
      <c r="A230">
        <v>4</v>
      </c>
      <c r="B230">
        <v>0.82304526748971196</v>
      </c>
      <c r="C230">
        <v>169</v>
      </c>
      <c r="D230">
        <v>28.9</v>
      </c>
      <c r="E230">
        <v>-4.9999999999999822E-2</v>
      </c>
      <c r="F230">
        <v>-2.4390243902438939</v>
      </c>
      <c r="G230">
        <v>2</v>
      </c>
      <c r="H230">
        <v>490</v>
      </c>
      <c r="I230">
        <v>600</v>
      </c>
      <c r="J230">
        <v>561.79999999999995</v>
      </c>
      <c r="K230" t="s">
        <v>153</v>
      </c>
      <c r="L230" s="19">
        <f t="shared" si="32"/>
        <v>38.200000000000045</v>
      </c>
      <c r="M230" s="19">
        <f t="shared" si="33"/>
        <v>38.200000000000045</v>
      </c>
      <c r="N230">
        <v>600</v>
      </c>
      <c r="O230">
        <v>159</v>
      </c>
      <c r="P230">
        <v>38.25</v>
      </c>
      <c r="Q230">
        <v>-1</v>
      </c>
      <c r="R230">
        <v>-0.625</v>
      </c>
      <c r="S230">
        <v>57</v>
      </c>
      <c r="T230">
        <v>29.7</v>
      </c>
      <c r="U230">
        <v>-1.2999999999999972</v>
      </c>
      <c r="V230">
        <v>-3.2869785082174392</v>
      </c>
      <c r="W230" t="b">
        <f t="shared" si="34"/>
        <v>0</v>
      </c>
      <c r="X230" t="b">
        <f t="shared" si="35"/>
        <v>0</v>
      </c>
      <c r="Y230" t="b">
        <f t="shared" si="36"/>
        <v>0</v>
      </c>
      <c r="Z230" t="b">
        <f t="shared" si="37"/>
        <v>1</v>
      </c>
      <c r="AA230" t="str">
        <f t="shared" si="38"/>
        <v>FALSE</v>
      </c>
      <c r="AB230" t="b">
        <f t="shared" si="39"/>
        <v>1</v>
      </c>
      <c r="AC230" t="str">
        <f t="shared" si="40"/>
        <v>FALSE</v>
      </c>
      <c r="AD230">
        <f t="shared" si="41"/>
        <v>561.79999999999995</v>
      </c>
      <c r="AE230" t="str">
        <f t="shared" si="41"/>
        <v>BERGEPAINT</v>
      </c>
    </row>
    <row r="231" spans="1:31" x14ac:dyDescent="0.2">
      <c r="A231">
        <v>8</v>
      </c>
      <c r="B231">
        <v>2.572347266881029</v>
      </c>
      <c r="C231">
        <v>390</v>
      </c>
      <c r="D231">
        <v>27.11</v>
      </c>
      <c r="E231">
        <v>0.14999999999999947</v>
      </c>
      <c r="F231">
        <v>2.9126213592232904</v>
      </c>
      <c r="G231">
        <v>5.3</v>
      </c>
      <c r="H231">
        <v>319</v>
      </c>
      <c r="I231">
        <v>580</v>
      </c>
      <c r="J231">
        <v>561.79999999999995</v>
      </c>
      <c r="K231" t="s">
        <v>153</v>
      </c>
      <c r="L231" s="19">
        <f t="shared" si="32"/>
        <v>18.200000000000045</v>
      </c>
      <c r="M231" s="19">
        <f t="shared" si="33"/>
        <v>-11.799999999999955</v>
      </c>
      <c r="N231">
        <v>550</v>
      </c>
      <c r="O231">
        <v>135</v>
      </c>
      <c r="P231">
        <v>5.85</v>
      </c>
      <c r="Q231">
        <v>-18</v>
      </c>
      <c r="R231">
        <v>-11.764705882352942</v>
      </c>
      <c r="S231">
        <v>116</v>
      </c>
      <c r="T231">
        <v>27.38</v>
      </c>
      <c r="U231">
        <v>-0.5</v>
      </c>
      <c r="V231">
        <v>-7.8740157480314963</v>
      </c>
      <c r="W231" t="b">
        <f t="shared" si="34"/>
        <v>0</v>
      </c>
      <c r="X231" t="b">
        <f t="shared" si="35"/>
        <v>1</v>
      </c>
      <c r="Y231" t="b">
        <f t="shared" si="36"/>
        <v>0</v>
      </c>
      <c r="Z231" t="b">
        <f t="shared" si="37"/>
        <v>1</v>
      </c>
      <c r="AA231" t="str">
        <f t="shared" si="38"/>
        <v>FALSE</v>
      </c>
      <c r="AB231" t="b">
        <f t="shared" si="39"/>
        <v>0</v>
      </c>
      <c r="AC231" t="str">
        <f t="shared" si="40"/>
        <v>FALSE</v>
      </c>
      <c r="AD231">
        <f t="shared" si="41"/>
        <v>561.79999999999995</v>
      </c>
      <c r="AE231" t="str">
        <f t="shared" si="41"/>
        <v>BERGEPAINT</v>
      </c>
    </row>
    <row r="232" spans="1:31" x14ac:dyDescent="0.2">
      <c r="A232">
        <v>-1</v>
      </c>
      <c r="B232">
        <v>-0.54054054054054057</v>
      </c>
      <c r="C232">
        <v>428</v>
      </c>
      <c r="D232">
        <v>27.34</v>
      </c>
      <c r="E232">
        <v>0.5</v>
      </c>
      <c r="F232">
        <v>6.0240963855421681</v>
      </c>
      <c r="G232">
        <v>8.8000000000000007</v>
      </c>
      <c r="H232">
        <v>184</v>
      </c>
      <c r="I232">
        <v>570</v>
      </c>
      <c r="J232">
        <v>561.79999999999995</v>
      </c>
      <c r="K232" t="s">
        <v>153</v>
      </c>
      <c r="L232" s="19">
        <f t="shared" si="32"/>
        <v>8.2000000000000455</v>
      </c>
      <c r="M232" s="19">
        <f t="shared" si="33"/>
        <v>-41.799999999999955</v>
      </c>
      <c r="N232">
        <v>520</v>
      </c>
      <c r="O232">
        <v>101</v>
      </c>
      <c r="P232">
        <v>0.95</v>
      </c>
      <c r="Q232">
        <v>0</v>
      </c>
      <c r="R232">
        <v>0</v>
      </c>
      <c r="S232">
        <v>15</v>
      </c>
      <c r="T232">
        <v>29.29</v>
      </c>
      <c r="U232">
        <v>-0.15000000000000013</v>
      </c>
      <c r="V232">
        <v>-13.636363636363647</v>
      </c>
      <c r="W232" t="b">
        <f t="shared" si="34"/>
        <v>1</v>
      </c>
      <c r="X232" t="b">
        <f t="shared" si="35"/>
        <v>1</v>
      </c>
      <c r="Y232" t="b">
        <f t="shared" si="36"/>
        <v>0</v>
      </c>
      <c r="Z232" t="b">
        <f t="shared" si="37"/>
        <v>1</v>
      </c>
      <c r="AA232" t="str">
        <f t="shared" si="38"/>
        <v>FALSE</v>
      </c>
      <c r="AB232" t="b">
        <f t="shared" si="39"/>
        <v>1</v>
      </c>
      <c r="AC232" t="str">
        <f t="shared" si="40"/>
        <v>FALSE</v>
      </c>
      <c r="AD232">
        <f t="shared" si="41"/>
        <v>561.79999999999995</v>
      </c>
      <c r="AE232" t="str">
        <f t="shared" si="41"/>
        <v>BERGEPAINT</v>
      </c>
    </row>
    <row r="233" spans="1:31" x14ac:dyDescent="0.2">
      <c r="A233">
        <v>57</v>
      </c>
      <c r="B233">
        <v>1.58157602663707</v>
      </c>
      <c r="C233">
        <v>738</v>
      </c>
      <c r="D233">
        <v>40.58</v>
      </c>
      <c r="E233">
        <v>-0.34999999999999987</v>
      </c>
      <c r="F233">
        <v>-17.948717948717942</v>
      </c>
      <c r="G233">
        <v>1.6</v>
      </c>
      <c r="H233">
        <v>3661</v>
      </c>
      <c r="I233">
        <v>900</v>
      </c>
      <c r="J233">
        <v>795</v>
      </c>
      <c r="K233" t="s">
        <v>86</v>
      </c>
      <c r="L233" s="19">
        <f t="shared" si="32"/>
        <v>105</v>
      </c>
      <c r="M233" s="19">
        <f t="shared" si="33"/>
        <v>5</v>
      </c>
      <c r="N233">
        <v>800</v>
      </c>
      <c r="O233">
        <v>2076</v>
      </c>
      <c r="P233">
        <v>20.75</v>
      </c>
      <c r="Q233">
        <v>-30</v>
      </c>
      <c r="R233">
        <v>-1.4245014245014245</v>
      </c>
      <c r="S233">
        <v>1392</v>
      </c>
      <c r="T233">
        <v>32.799999999999997</v>
      </c>
      <c r="U233">
        <v>0.85000000000000142</v>
      </c>
      <c r="V233">
        <v>4.2713567839196056</v>
      </c>
      <c r="W233" t="b">
        <f t="shared" si="34"/>
        <v>0</v>
      </c>
      <c r="X233" t="b">
        <f t="shared" si="35"/>
        <v>0</v>
      </c>
      <c r="Y233" t="b">
        <f t="shared" si="36"/>
        <v>0</v>
      </c>
      <c r="Z233" t="b">
        <f t="shared" si="37"/>
        <v>0</v>
      </c>
      <c r="AA233" t="str">
        <f t="shared" si="38"/>
        <v>FALSE</v>
      </c>
      <c r="AB233" t="b">
        <f t="shared" si="39"/>
        <v>1</v>
      </c>
      <c r="AC233" t="str">
        <f t="shared" si="40"/>
        <v>FALSE</v>
      </c>
      <c r="AD233">
        <f t="shared" si="41"/>
        <v>795</v>
      </c>
      <c r="AE233" t="str">
        <f t="shared" si="41"/>
        <v>ADANIPORTS</v>
      </c>
    </row>
    <row r="234" spans="1:31" x14ac:dyDescent="0.2">
      <c r="A234">
        <v>312</v>
      </c>
      <c r="B234">
        <v>14.14324569356301</v>
      </c>
      <c r="C234">
        <v>1930</v>
      </c>
      <c r="D234">
        <v>30.46</v>
      </c>
      <c r="E234">
        <v>-2.8499999999999996</v>
      </c>
      <c r="F234">
        <v>-23.076923076923077</v>
      </c>
      <c r="G234">
        <v>9.5</v>
      </c>
      <c r="H234">
        <v>2518</v>
      </c>
      <c r="I234">
        <v>820</v>
      </c>
      <c r="J234">
        <v>795</v>
      </c>
      <c r="K234" t="s">
        <v>86</v>
      </c>
      <c r="L234" s="19">
        <f t="shared" si="32"/>
        <v>25</v>
      </c>
      <c r="M234" s="19">
        <f t="shared" si="33"/>
        <v>-95</v>
      </c>
      <c r="N234">
        <v>700</v>
      </c>
      <c r="O234">
        <v>1359</v>
      </c>
      <c r="P234">
        <v>1.1499999999999999</v>
      </c>
      <c r="Q234">
        <v>-3</v>
      </c>
      <c r="R234">
        <v>-0.22026431718061673</v>
      </c>
      <c r="S234">
        <v>123</v>
      </c>
      <c r="T234">
        <v>41.53</v>
      </c>
      <c r="U234">
        <v>-0.30000000000000004</v>
      </c>
      <c r="V234">
        <v>-20.689655172413797</v>
      </c>
      <c r="W234" t="b">
        <f t="shared" si="34"/>
        <v>0</v>
      </c>
      <c r="X234" t="b">
        <f t="shared" si="35"/>
        <v>0</v>
      </c>
      <c r="Y234" t="b">
        <f t="shared" si="36"/>
        <v>0</v>
      </c>
      <c r="Z234" t="b">
        <f t="shared" si="37"/>
        <v>1</v>
      </c>
      <c r="AA234" t="str">
        <f t="shared" si="38"/>
        <v>FALSE</v>
      </c>
      <c r="AB234" t="b">
        <f t="shared" si="39"/>
        <v>1</v>
      </c>
      <c r="AC234" t="str">
        <f t="shared" si="40"/>
        <v>FALSE</v>
      </c>
      <c r="AD234">
        <f t="shared" si="41"/>
        <v>795</v>
      </c>
      <c r="AE234" t="str">
        <f t="shared" si="41"/>
        <v>ADANIPORTS</v>
      </c>
    </row>
    <row r="235" spans="1:31" x14ac:dyDescent="0.2">
      <c r="A235">
        <v>623</v>
      </c>
      <c r="B235">
        <v>45.60761346998536</v>
      </c>
      <c r="C235">
        <v>1848</v>
      </c>
      <c r="D235">
        <v>31.44</v>
      </c>
      <c r="E235">
        <v>-1.8499999999999996</v>
      </c>
      <c r="F235">
        <v>-26.428571428571423</v>
      </c>
      <c r="G235">
        <v>5.15</v>
      </c>
      <c r="H235">
        <v>1989</v>
      </c>
      <c r="I235">
        <v>840</v>
      </c>
      <c r="J235">
        <v>795</v>
      </c>
      <c r="K235" t="s">
        <v>86</v>
      </c>
      <c r="L235" s="19">
        <f t="shared" si="32"/>
        <v>45</v>
      </c>
      <c r="M235" s="19">
        <f t="shared" si="33"/>
        <v>-15</v>
      </c>
      <c r="N235">
        <v>780</v>
      </c>
      <c r="O235">
        <v>837</v>
      </c>
      <c r="P235">
        <v>12.55</v>
      </c>
      <c r="Q235">
        <v>-59</v>
      </c>
      <c r="R235">
        <v>-6.5848214285714288</v>
      </c>
      <c r="S235">
        <v>977</v>
      </c>
      <c r="T235">
        <v>34.15</v>
      </c>
      <c r="U235">
        <v>0.95000000000000107</v>
      </c>
      <c r="V235">
        <v>8.1896551724138025</v>
      </c>
      <c r="W235" t="b">
        <f t="shared" si="34"/>
        <v>0</v>
      </c>
      <c r="X235" t="b">
        <f t="shared" si="35"/>
        <v>0</v>
      </c>
      <c r="Y235" t="b">
        <f t="shared" si="36"/>
        <v>0</v>
      </c>
      <c r="Z235" t="b">
        <f t="shared" si="37"/>
        <v>0</v>
      </c>
      <c r="AA235" t="str">
        <f t="shared" si="38"/>
        <v>FALSE</v>
      </c>
      <c r="AB235" t="b">
        <f t="shared" si="39"/>
        <v>1</v>
      </c>
      <c r="AC235" t="str">
        <f t="shared" si="40"/>
        <v>FALSE</v>
      </c>
      <c r="AD235">
        <f t="shared" si="41"/>
        <v>795</v>
      </c>
      <c r="AE235" t="str">
        <f t="shared" si="41"/>
        <v>ADANIPORTS</v>
      </c>
    </row>
    <row r="236" spans="1:31" x14ac:dyDescent="0.2">
      <c r="A236">
        <v>-33</v>
      </c>
      <c r="B236">
        <v>-6.8322981366459627</v>
      </c>
      <c r="C236">
        <v>187</v>
      </c>
      <c r="D236">
        <v>33.53</v>
      </c>
      <c r="E236">
        <v>-2.6000000000000014</v>
      </c>
      <c r="F236">
        <v>-6.3183475091130052</v>
      </c>
      <c r="G236">
        <v>38.549999999999997</v>
      </c>
      <c r="H236">
        <v>450</v>
      </c>
      <c r="I236">
        <v>2100</v>
      </c>
      <c r="J236">
        <v>2061.9499999999998</v>
      </c>
      <c r="K236" t="s">
        <v>224</v>
      </c>
      <c r="L236" s="19">
        <f t="shared" si="32"/>
        <v>38.050000000000182</v>
      </c>
      <c r="M236" s="19">
        <f t="shared" si="33"/>
        <v>-61.949999999999818</v>
      </c>
      <c r="N236">
        <v>2000</v>
      </c>
      <c r="O236">
        <v>170</v>
      </c>
      <c r="P236">
        <v>23.8</v>
      </c>
      <c r="Q236">
        <v>5</v>
      </c>
      <c r="R236">
        <v>3.0303030303030303</v>
      </c>
      <c r="S236">
        <v>36</v>
      </c>
      <c r="T236">
        <v>33.47</v>
      </c>
      <c r="U236">
        <v>0.30000000000000071</v>
      </c>
      <c r="V236">
        <v>1.276595744680854</v>
      </c>
      <c r="W236" t="b">
        <f t="shared" si="34"/>
        <v>1</v>
      </c>
      <c r="X236" t="b">
        <f t="shared" si="35"/>
        <v>0</v>
      </c>
      <c r="Y236" t="b">
        <f t="shared" si="36"/>
        <v>1</v>
      </c>
      <c r="Z236" t="b">
        <f t="shared" si="37"/>
        <v>0</v>
      </c>
      <c r="AA236" t="str">
        <f t="shared" si="38"/>
        <v>FALSE</v>
      </c>
      <c r="AB236" t="b">
        <f t="shared" si="39"/>
        <v>0</v>
      </c>
      <c r="AC236" t="str">
        <f t="shared" si="40"/>
        <v>FALSE</v>
      </c>
      <c r="AD236">
        <f t="shared" si="41"/>
        <v>2061.9499999999998</v>
      </c>
      <c r="AE236" t="str">
        <f t="shared" si="41"/>
        <v>ASTRAL</v>
      </c>
    </row>
    <row r="237" spans="1:31" x14ac:dyDescent="0.2">
      <c r="A237">
        <v>-24</v>
      </c>
      <c r="B237">
        <v>-6.0913705583756341</v>
      </c>
      <c r="C237">
        <v>211</v>
      </c>
      <c r="D237">
        <v>33.97</v>
      </c>
      <c r="E237">
        <v>-1.75</v>
      </c>
      <c r="F237">
        <v>-12.411347517730496</v>
      </c>
      <c r="G237">
        <v>12.35</v>
      </c>
      <c r="H237">
        <v>370</v>
      </c>
      <c r="I237">
        <v>2200</v>
      </c>
      <c r="J237">
        <v>2061.9499999999998</v>
      </c>
      <c r="K237" t="s">
        <v>224</v>
      </c>
      <c r="L237" s="19">
        <f t="shared" si="32"/>
        <v>138.05000000000018</v>
      </c>
      <c r="M237" s="19">
        <f t="shared" si="33"/>
        <v>-161.94999999999982</v>
      </c>
      <c r="N237">
        <v>1900</v>
      </c>
      <c r="O237">
        <v>154</v>
      </c>
      <c r="P237">
        <v>6.5</v>
      </c>
      <c r="Q237">
        <v>-25</v>
      </c>
      <c r="R237">
        <v>-13.966480446927374</v>
      </c>
      <c r="S237">
        <v>42</v>
      </c>
      <c r="T237">
        <v>35.71</v>
      </c>
      <c r="U237">
        <v>-0.79999999999999982</v>
      </c>
      <c r="V237">
        <v>-10.958904109589039</v>
      </c>
      <c r="W237" t="b">
        <f t="shared" si="34"/>
        <v>1</v>
      </c>
      <c r="X237" t="b">
        <f t="shared" si="35"/>
        <v>0</v>
      </c>
      <c r="Y237" t="b">
        <f t="shared" si="36"/>
        <v>0</v>
      </c>
      <c r="Z237" t="b">
        <f t="shared" si="37"/>
        <v>1</v>
      </c>
      <c r="AA237" t="str">
        <f t="shared" si="38"/>
        <v>FALSE</v>
      </c>
      <c r="AB237" t="b">
        <f t="shared" si="39"/>
        <v>0</v>
      </c>
      <c r="AC237" t="str">
        <f t="shared" si="40"/>
        <v>FALSE</v>
      </c>
      <c r="AD237">
        <f t="shared" si="41"/>
        <v>2061.9499999999998</v>
      </c>
      <c r="AE237" t="str">
        <f t="shared" si="41"/>
        <v>ASTRAL</v>
      </c>
    </row>
    <row r="238" spans="1:31" x14ac:dyDescent="0.2">
      <c r="A238">
        <v>-2</v>
      </c>
      <c r="B238">
        <v>-0.85106382978723405</v>
      </c>
      <c r="C238">
        <v>33</v>
      </c>
      <c r="D238">
        <v>35.880000000000003</v>
      </c>
      <c r="E238">
        <v>-2</v>
      </c>
      <c r="F238">
        <v>-34.782608695652172</v>
      </c>
      <c r="G238">
        <v>3.75</v>
      </c>
      <c r="H238">
        <v>233</v>
      </c>
      <c r="I238">
        <v>2300</v>
      </c>
      <c r="J238">
        <v>2061.9499999999998</v>
      </c>
      <c r="K238" t="s">
        <v>224</v>
      </c>
      <c r="L238" s="19">
        <f t="shared" si="32"/>
        <v>238.05000000000018</v>
      </c>
      <c r="M238" s="19">
        <f t="shared" si="33"/>
        <v>-261.94999999999982</v>
      </c>
      <c r="N238">
        <v>1800</v>
      </c>
      <c r="O238">
        <v>81</v>
      </c>
      <c r="P238">
        <v>2</v>
      </c>
      <c r="Q238">
        <v>0</v>
      </c>
      <c r="R238">
        <v>0</v>
      </c>
      <c r="S238">
        <v>2</v>
      </c>
      <c r="T238">
        <v>40.6</v>
      </c>
      <c r="U238">
        <v>-0.64999999999999991</v>
      </c>
      <c r="V238">
        <v>-24.528301886792452</v>
      </c>
      <c r="W238" t="b">
        <f t="shared" si="34"/>
        <v>1</v>
      </c>
      <c r="X238" t="b">
        <f t="shared" si="35"/>
        <v>0</v>
      </c>
      <c r="Y238" t="b">
        <f t="shared" si="36"/>
        <v>0</v>
      </c>
      <c r="Z238" t="b">
        <f t="shared" si="37"/>
        <v>1</v>
      </c>
      <c r="AA238" t="str">
        <f t="shared" si="38"/>
        <v>FALSE</v>
      </c>
      <c r="AB238" t="b">
        <f t="shared" si="39"/>
        <v>0</v>
      </c>
      <c r="AC238" t="str">
        <f t="shared" si="40"/>
        <v>FALSE</v>
      </c>
      <c r="AD238">
        <f t="shared" si="41"/>
        <v>2061.9499999999998</v>
      </c>
      <c r="AE238" t="str">
        <f t="shared" si="41"/>
        <v>ASTRAL</v>
      </c>
    </row>
    <row r="239" spans="1:31" x14ac:dyDescent="0.2">
      <c r="A239">
        <v>57</v>
      </c>
      <c r="B239">
        <v>0.72206739295667599</v>
      </c>
      <c r="C239">
        <v>3531</v>
      </c>
      <c r="D239">
        <v>20.45</v>
      </c>
      <c r="E239">
        <v>-0.19999999999999996</v>
      </c>
      <c r="F239">
        <v>-15.999999999999998</v>
      </c>
      <c r="G239">
        <v>1.05</v>
      </c>
      <c r="H239">
        <v>7951</v>
      </c>
      <c r="I239">
        <v>150</v>
      </c>
      <c r="J239">
        <v>146.35</v>
      </c>
      <c r="K239" t="s">
        <v>94</v>
      </c>
      <c r="L239" s="19">
        <f t="shared" si="32"/>
        <v>3.6500000000000057</v>
      </c>
      <c r="M239" s="19">
        <f t="shared" si="33"/>
        <v>3.6500000000000057</v>
      </c>
      <c r="N239">
        <v>150</v>
      </c>
      <c r="O239">
        <v>857</v>
      </c>
      <c r="P239">
        <v>4.2</v>
      </c>
      <c r="Q239">
        <v>-74</v>
      </c>
      <c r="R239">
        <v>-7.9484425349087005</v>
      </c>
      <c r="S239">
        <v>395</v>
      </c>
      <c r="T239">
        <v>20.8</v>
      </c>
      <c r="U239">
        <v>0.40000000000000036</v>
      </c>
      <c r="V239">
        <v>10.526315789473696</v>
      </c>
      <c r="W239" t="b">
        <f t="shared" si="34"/>
        <v>0</v>
      </c>
      <c r="X239" t="b">
        <f t="shared" si="35"/>
        <v>0</v>
      </c>
      <c r="Y239" t="b">
        <f t="shared" si="36"/>
        <v>0</v>
      </c>
      <c r="Z239" t="b">
        <f t="shared" si="37"/>
        <v>0</v>
      </c>
      <c r="AA239" t="str">
        <f t="shared" si="38"/>
        <v>FALSE</v>
      </c>
      <c r="AB239" t="b">
        <f t="shared" si="39"/>
        <v>1</v>
      </c>
      <c r="AC239" t="str">
        <f t="shared" si="40"/>
        <v>FALSE</v>
      </c>
      <c r="AD239">
        <f t="shared" si="41"/>
        <v>146.35</v>
      </c>
      <c r="AE239" t="str">
        <f t="shared" si="41"/>
        <v>ONGC</v>
      </c>
    </row>
    <row r="240" spans="1:31" x14ac:dyDescent="0.2">
      <c r="A240">
        <v>46</v>
      </c>
      <c r="B240">
        <v>2.9411764705882355</v>
      </c>
      <c r="C240">
        <v>1723</v>
      </c>
      <c r="D240">
        <v>22.29</v>
      </c>
      <c r="E240">
        <v>-0.10000000000000003</v>
      </c>
      <c r="F240">
        <v>-25.000000000000007</v>
      </c>
      <c r="G240">
        <v>0.3</v>
      </c>
      <c r="H240">
        <v>1610</v>
      </c>
      <c r="I240">
        <v>155</v>
      </c>
      <c r="J240">
        <v>146.35</v>
      </c>
      <c r="K240" t="s">
        <v>94</v>
      </c>
      <c r="L240" s="19">
        <f t="shared" si="32"/>
        <v>8.6500000000000057</v>
      </c>
      <c r="M240" s="19">
        <f t="shared" si="33"/>
        <v>-1.3499999999999943</v>
      </c>
      <c r="N240">
        <v>145</v>
      </c>
      <c r="O240">
        <v>742</v>
      </c>
      <c r="P240">
        <v>1.65</v>
      </c>
      <c r="Q240">
        <v>-22</v>
      </c>
      <c r="R240">
        <v>-2.8795811518324608</v>
      </c>
      <c r="S240">
        <v>734</v>
      </c>
      <c r="T240">
        <v>22.58</v>
      </c>
      <c r="U240">
        <v>0.19999999999999996</v>
      </c>
      <c r="V240">
        <v>13.793103448275859</v>
      </c>
      <c r="W240" t="b">
        <f t="shared" si="34"/>
        <v>0</v>
      </c>
      <c r="X240" t="b">
        <f t="shared" si="35"/>
        <v>0</v>
      </c>
      <c r="Y240" t="b">
        <f t="shared" si="36"/>
        <v>0</v>
      </c>
      <c r="Z240" t="b">
        <f t="shared" si="37"/>
        <v>0</v>
      </c>
      <c r="AA240" t="str">
        <f t="shared" si="38"/>
        <v>FALSE</v>
      </c>
      <c r="AB240" t="b">
        <f t="shared" si="39"/>
        <v>1</v>
      </c>
      <c r="AC240" t="str">
        <f t="shared" si="40"/>
        <v>FALSE</v>
      </c>
      <c r="AD240">
        <f t="shared" si="41"/>
        <v>146.35</v>
      </c>
      <c r="AE240" t="str">
        <f t="shared" si="41"/>
        <v>ONGC</v>
      </c>
    </row>
    <row r="241" spans="1:31" x14ac:dyDescent="0.2">
      <c r="A241">
        <v>-40</v>
      </c>
      <c r="B241">
        <v>-2.7118644067796609</v>
      </c>
      <c r="C241">
        <v>496</v>
      </c>
      <c r="D241">
        <v>21.11</v>
      </c>
      <c r="E241">
        <v>-0.14999999999999991</v>
      </c>
      <c r="F241">
        <v>-21.428571428571416</v>
      </c>
      <c r="G241">
        <v>0.55000000000000004</v>
      </c>
      <c r="H241">
        <v>1435</v>
      </c>
      <c r="I241">
        <v>152.5</v>
      </c>
      <c r="J241">
        <v>146.35</v>
      </c>
      <c r="K241" t="s">
        <v>94</v>
      </c>
      <c r="L241" s="19">
        <f t="shared" si="32"/>
        <v>6.1500000000000057</v>
      </c>
      <c r="M241" s="19">
        <f t="shared" si="33"/>
        <v>-6.3499999999999943</v>
      </c>
      <c r="N241">
        <v>140</v>
      </c>
      <c r="O241">
        <v>562</v>
      </c>
      <c r="P241">
        <v>0.55000000000000004</v>
      </c>
      <c r="Q241">
        <v>-153</v>
      </c>
      <c r="R241">
        <v>-21.3986013986014</v>
      </c>
      <c r="S241">
        <v>572</v>
      </c>
      <c r="T241">
        <v>25.08</v>
      </c>
      <c r="U241">
        <v>0</v>
      </c>
      <c r="V241">
        <v>0</v>
      </c>
      <c r="W241" t="b">
        <f t="shared" si="34"/>
        <v>1</v>
      </c>
      <c r="X241" t="b">
        <f t="shared" si="35"/>
        <v>0</v>
      </c>
      <c r="Y241" t="b">
        <f t="shared" si="36"/>
        <v>0</v>
      </c>
      <c r="Z241" t="b">
        <f t="shared" si="37"/>
        <v>0</v>
      </c>
      <c r="AA241" t="str">
        <f t="shared" si="38"/>
        <v>FALSE</v>
      </c>
      <c r="AB241" t="b">
        <f t="shared" si="39"/>
        <v>0</v>
      </c>
      <c r="AC241" t="str">
        <f t="shared" si="40"/>
        <v>FALSE</v>
      </c>
      <c r="AD241">
        <f t="shared" si="41"/>
        <v>146.35</v>
      </c>
      <c r="AE241" t="str">
        <f t="shared" si="41"/>
        <v>ONGC</v>
      </c>
    </row>
    <row r="242" spans="1:31" x14ac:dyDescent="0.2">
      <c r="A242">
        <v>-34</v>
      </c>
      <c r="B242">
        <v>-9.4707520891364911</v>
      </c>
      <c r="C242">
        <v>266</v>
      </c>
      <c r="D242">
        <v>27.3</v>
      </c>
      <c r="E242">
        <v>-9.5499999999999972</v>
      </c>
      <c r="F242">
        <v>-14.794732765298216</v>
      </c>
      <c r="G242">
        <v>55</v>
      </c>
      <c r="H242">
        <v>325</v>
      </c>
      <c r="I242">
        <v>18500</v>
      </c>
      <c r="J242">
        <v>17356</v>
      </c>
      <c r="K242" t="s">
        <v>234</v>
      </c>
      <c r="L242" s="19">
        <f t="shared" si="32"/>
        <v>1144</v>
      </c>
      <c r="M242" s="19">
        <f t="shared" si="33"/>
        <v>-1356</v>
      </c>
      <c r="N242">
        <v>16000</v>
      </c>
      <c r="O242">
        <v>108</v>
      </c>
      <c r="P242">
        <v>32.5</v>
      </c>
      <c r="Q242">
        <v>-8</v>
      </c>
      <c r="R242">
        <v>-6.8965517241379306</v>
      </c>
      <c r="S242">
        <v>52</v>
      </c>
      <c r="T242">
        <v>31.15</v>
      </c>
      <c r="U242">
        <v>-4.6000000000000014</v>
      </c>
      <c r="V242">
        <v>-12.398921832884101</v>
      </c>
      <c r="W242" t="b">
        <f t="shared" si="34"/>
        <v>1</v>
      </c>
      <c r="X242" t="b">
        <f t="shared" si="35"/>
        <v>0</v>
      </c>
      <c r="Y242" t="b">
        <f t="shared" si="36"/>
        <v>0</v>
      </c>
      <c r="Z242" t="b">
        <f t="shared" si="37"/>
        <v>1</v>
      </c>
      <c r="AA242" t="str">
        <f t="shared" si="38"/>
        <v>FALSE</v>
      </c>
      <c r="AB242" t="b">
        <f t="shared" si="39"/>
        <v>0</v>
      </c>
      <c r="AC242" t="str">
        <f t="shared" si="40"/>
        <v>FALSE</v>
      </c>
      <c r="AD242">
        <f t="shared" si="41"/>
        <v>17356</v>
      </c>
      <c r="AE242" t="str">
        <f t="shared" si="41"/>
        <v>BOSCHLTD</v>
      </c>
    </row>
    <row r="243" spans="1:31" x14ac:dyDescent="0.2">
      <c r="A243">
        <v>5</v>
      </c>
      <c r="B243">
        <v>1.6722408026755853</v>
      </c>
      <c r="C243">
        <v>294</v>
      </c>
      <c r="D243">
        <v>23.88</v>
      </c>
      <c r="E243">
        <v>-26.199999999999989</v>
      </c>
      <c r="F243">
        <v>-19.523099850968698</v>
      </c>
      <c r="G243">
        <v>108</v>
      </c>
      <c r="H243">
        <v>304</v>
      </c>
      <c r="I243">
        <v>18000</v>
      </c>
      <c r="J243">
        <v>17356</v>
      </c>
      <c r="K243" t="s">
        <v>234</v>
      </c>
      <c r="L243" s="19">
        <f t="shared" si="32"/>
        <v>644</v>
      </c>
      <c r="M243" s="19">
        <f t="shared" si="33"/>
        <v>-356</v>
      </c>
      <c r="N243">
        <v>17000</v>
      </c>
      <c r="O243">
        <v>70</v>
      </c>
      <c r="P243">
        <v>200</v>
      </c>
      <c r="Q243">
        <v>-5</v>
      </c>
      <c r="R243">
        <v>-6.666666666666667</v>
      </c>
      <c r="S243">
        <v>19</v>
      </c>
      <c r="T243">
        <v>28.8</v>
      </c>
      <c r="U243">
        <v>39.800000000000011</v>
      </c>
      <c r="V243">
        <v>24.843945068664176</v>
      </c>
      <c r="W243" t="b">
        <f t="shared" si="34"/>
        <v>0</v>
      </c>
      <c r="X243" t="b">
        <f t="shared" si="35"/>
        <v>0</v>
      </c>
      <c r="Y243" t="b">
        <f t="shared" si="36"/>
        <v>0</v>
      </c>
      <c r="Z243" t="b">
        <f t="shared" si="37"/>
        <v>0</v>
      </c>
      <c r="AA243" t="str">
        <f t="shared" si="38"/>
        <v>FALSE</v>
      </c>
      <c r="AB243" t="b">
        <f t="shared" si="39"/>
        <v>1</v>
      </c>
      <c r="AC243" t="str">
        <f t="shared" si="40"/>
        <v>FALSE</v>
      </c>
      <c r="AD243">
        <f t="shared" si="41"/>
        <v>17356</v>
      </c>
      <c r="AE243" t="str">
        <f t="shared" si="41"/>
        <v>BOSCHLTD</v>
      </c>
    </row>
    <row r="244" spans="1:31" x14ac:dyDescent="0.2">
      <c r="A244">
        <v>16</v>
      </c>
      <c r="B244">
        <v>19.512195121951219</v>
      </c>
      <c r="C244">
        <v>76</v>
      </c>
      <c r="D244">
        <v>29.92</v>
      </c>
      <c r="E244">
        <v>-6.1499999999999986</v>
      </c>
      <c r="F244">
        <v>-18.330849478390459</v>
      </c>
      <c r="G244">
        <v>27.4</v>
      </c>
      <c r="H244">
        <v>98</v>
      </c>
      <c r="I244">
        <v>19000</v>
      </c>
      <c r="J244">
        <v>17356</v>
      </c>
      <c r="K244" t="s">
        <v>234</v>
      </c>
      <c r="L244" s="19">
        <f t="shared" si="32"/>
        <v>1644</v>
      </c>
      <c r="M244" s="19">
        <f t="shared" si="33"/>
        <v>-856</v>
      </c>
      <c r="N244">
        <v>16500</v>
      </c>
      <c r="O244">
        <v>55</v>
      </c>
      <c r="P244">
        <v>69.599999999999994</v>
      </c>
      <c r="Q244">
        <v>3</v>
      </c>
      <c r="R244">
        <v>5.7692307692307692</v>
      </c>
      <c r="S244">
        <v>9</v>
      </c>
      <c r="T244">
        <v>27.82</v>
      </c>
      <c r="U244">
        <v>-7.3500000000000085</v>
      </c>
      <c r="V244">
        <v>-9.5516569200779831</v>
      </c>
      <c r="W244" t="b">
        <f t="shared" si="34"/>
        <v>0</v>
      </c>
      <c r="X244" t="b">
        <f t="shared" si="35"/>
        <v>0</v>
      </c>
      <c r="Y244" t="b">
        <f t="shared" si="36"/>
        <v>1</v>
      </c>
      <c r="Z244" t="b">
        <f t="shared" si="37"/>
        <v>1</v>
      </c>
      <c r="AA244" t="str">
        <f t="shared" si="38"/>
        <v>FALSE</v>
      </c>
      <c r="AB244" t="b">
        <f t="shared" si="39"/>
        <v>1</v>
      </c>
      <c r="AC244" t="str">
        <f t="shared" si="40"/>
        <v>FALSE</v>
      </c>
      <c r="AD244">
        <f t="shared" si="41"/>
        <v>17356</v>
      </c>
      <c r="AE244" t="str">
        <f t="shared" si="41"/>
        <v>BOSCHLTD</v>
      </c>
    </row>
    <row r="245" spans="1:31" x14ac:dyDescent="0.2">
      <c r="A245">
        <v>-47</v>
      </c>
      <c r="B245">
        <v>-1.4784523435042467</v>
      </c>
      <c r="C245">
        <v>2253</v>
      </c>
      <c r="D245">
        <v>27.49</v>
      </c>
      <c r="E245">
        <v>-5.0000000000000044E-2</v>
      </c>
      <c r="F245">
        <v>-9.0909090909090988</v>
      </c>
      <c r="G245">
        <v>0.5</v>
      </c>
      <c r="H245">
        <v>3132</v>
      </c>
      <c r="I245">
        <v>230</v>
      </c>
      <c r="J245">
        <v>214</v>
      </c>
      <c r="K245" t="s">
        <v>100</v>
      </c>
      <c r="L245" s="19">
        <f t="shared" ref="L245:L308" si="42">I245-J245</f>
        <v>16</v>
      </c>
      <c r="M245" s="19">
        <f t="shared" ref="M245:M308" si="43">N245-J245</f>
        <v>-14</v>
      </c>
      <c r="N245">
        <v>200</v>
      </c>
      <c r="O245">
        <v>1615</v>
      </c>
      <c r="P245">
        <v>0.7</v>
      </c>
      <c r="Q245">
        <v>-537</v>
      </c>
      <c r="R245">
        <v>-24.95353159851301</v>
      </c>
      <c r="S245">
        <v>2215</v>
      </c>
      <c r="T245">
        <v>31.61</v>
      </c>
      <c r="U245">
        <v>-0.7</v>
      </c>
      <c r="V245">
        <v>-50</v>
      </c>
      <c r="W245" t="b">
        <f t="shared" si="34"/>
        <v>1</v>
      </c>
      <c r="X245" t="b">
        <f t="shared" si="35"/>
        <v>0</v>
      </c>
      <c r="Y245" t="b">
        <f t="shared" si="36"/>
        <v>0</v>
      </c>
      <c r="Z245" t="b">
        <f t="shared" si="37"/>
        <v>1</v>
      </c>
      <c r="AA245" t="str">
        <f t="shared" si="38"/>
        <v>FALSE</v>
      </c>
      <c r="AB245" t="b">
        <f t="shared" si="39"/>
        <v>0</v>
      </c>
      <c r="AC245" t="str">
        <f t="shared" si="40"/>
        <v>FALSE</v>
      </c>
      <c r="AD245">
        <f t="shared" si="41"/>
        <v>214</v>
      </c>
      <c r="AE245" t="str">
        <f t="shared" si="41"/>
        <v>COALINDIA</v>
      </c>
    </row>
    <row r="246" spans="1:31" x14ac:dyDescent="0.2">
      <c r="A246">
        <v>21</v>
      </c>
      <c r="B246">
        <v>1.5162454873646209</v>
      </c>
      <c r="C246">
        <v>2515</v>
      </c>
      <c r="D246">
        <v>25.78</v>
      </c>
      <c r="E246">
        <v>5.0000000000000266E-2</v>
      </c>
      <c r="F246">
        <v>2.4390243902439157</v>
      </c>
      <c r="G246">
        <v>2.1</v>
      </c>
      <c r="H246">
        <v>1406</v>
      </c>
      <c r="I246">
        <v>220</v>
      </c>
      <c r="J246">
        <v>214</v>
      </c>
      <c r="K246" t="s">
        <v>100</v>
      </c>
      <c r="L246" s="19">
        <f t="shared" si="42"/>
        <v>6</v>
      </c>
      <c r="M246" s="19">
        <f t="shared" si="43"/>
        <v>-4</v>
      </c>
      <c r="N246">
        <v>210</v>
      </c>
      <c r="O246">
        <v>920</v>
      </c>
      <c r="P246">
        <v>2.4</v>
      </c>
      <c r="Q246">
        <v>-727</v>
      </c>
      <c r="R246">
        <v>-44.140862173649062</v>
      </c>
      <c r="S246">
        <v>2539</v>
      </c>
      <c r="T246">
        <v>27.43</v>
      </c>
      <c r="U246">
        <v>-1.2000000000000002</v>
      </c>
      <c r="V246">
        <v>-33.333333333333336</v>
      </c>
      <c r="W246" t="b">
        <f t="shared" si="34"/>
        <v>0</v>
      </c>
      <c r="X246" t="b">
        <f t="shared" si="35"/>
        <v>1</v>
      </c>
      <c r="Y246" t="b">
        <f t="shared" si="36"/>
        <v>0</v>
      </c>
      <c r="Z246" t="b">
        <f t="shared" si="37"/>
        <v>1</v>
      </c>
      <c r="AA246" t="str">
        <f t="shared" si="38"/>
        <v>FALSE</v>
      </c>
      <c r="AB246" t="b">
        <f t="shared" si="39"/>
        <v>0</v>
      </c>
      <c r="AC246" t="str">
        <f t="shared" si="40"/>
        <v>FALSE</v>
      </c>
      <c r="AD246">
        <f t="shared" si="41"/>
        <v>214</v>
      </c>
      <c r="AE246" t="str">
        <f t="shared" si="41"/>
        <v>COALINDIA</v>
      </c>
    </row>
    <row r="247" spans="1:31" x14ac:dyDescent="0.2">
      <c r="A247">
        <v>17</v>
      </c>
      <c r="B247">
        <v>1.7189079878665319</v>
      </c>
      <c r="C247">
        <v>1912</v>
      </c>
      <c r="D247">
        <v>27.07</v>
      </c>
      <c r="E247">
        <v>0</v>
      </c>
      <c r="F247">
        <v>0</v>
      </c>
      <c r="G247">
        <v>1.1000000000000001</v>
      </c>
      <c r="H247">
        <v>1006</v>
      </c>
      <c r="I247">
        <v>225</v>
      </c>
      <c r="J247">
        <v>214</v>
      </c>
      <c r="K247" t="s">
        <v>100</v>
      </c>
      <c r="L247" s="19">
        <f t="shared" si="42"/>
        <v>11</v>
      </c>
      <c r="M247" s="19">
        <f t="shared" si="43"/>
        <v>1</v>
      </c>
      <c r="N247">
        <v>215</v>
      </c>
      <c r="O247">
        <v>627</v>
      </c>
      <c r="P247">
        <v>4.3</v>
      </c>
      <c r="Q247">
        <v>-479</v>
      </c>
      <c r="R247">
        <v>-43.309222423146473</v>
      </c>
      <c r="S247">
        <v>1859</v>
      </c>
      <c r="T247">
        <v>25.94</v>
      </c>
      <c r="U247">
        <v>-1.4000000000000004</v>
      </c>
      <c r="V247">
        <v>-24.561403508771935</v>
      </c>
      <c r="W247" t="b">
        <f t="shared" si="34"/>
        <v>0</v>
      </c>
      <c r="X247" t="b">
        <f t="shared" si="35"/>
        <v>0</v>
      </c>
      <c r="Y247" t="b">
        <f t="shared" si="36"/>
        <v>0</v>
      </c>
      <c r="Z247" t="b">
        <f t="shared" si="37"/>
        <v>1</v>
      </c>
      <c r="AA247" t="str">
        <f t="shared" si="38"/>
        <v>FALSE</v>
      </c>
      <c r="AB247" t="b">
        <f t="shared" si="39"/>
        <v>1</v>
      </c>
      <c r="AC247" t="str">
        <f t="shared" si="40"/>
        <v>FALSE</v>
      </c>
      <c r="AD247">
        <f t="shared" si="41"/>
        <v>214</v>
      </c>
      <c r="AE247" t="str">
        <f t="shared" si="41"/>
        <v>COALINDIA</v>
      </c>
    </row>
    <row r="248" spans="1:31" x14ac:dyDescent="0.2">
      <c r="A248">
        <v>143</v>
      </c>
      <c r="B248">
        <v>60.084033613445378</v>
      </c>
      <c r="C248">
        <v>1055</v>
      </c>
      <c r="D248">
        <v>30.76</v>
      </c>
      <c r="E248">
        <v>0.20000000000000018</v>
      </c>
      <c r="F248">
        <v>6.3492063492063542</v>
      </c>
      <c r="G248">
        <v>3.35</v>
      </c>
      <c r="H248">
        <v>381</v>
      </c>
      <c r="I248">
        <v>350</v>
      </c>
      <c r="J248">
        <v>336.8</v>
      </c>
      <c r="K248" t="s">
        <v>220</v>
      </c>
      <c r="L248" s="19">
        <f t="shared" si="42"/>
        <v>13.199999999999989</v>
      </c>
      <c r="M248" s="19">
        <f t="shared" si="43"/>
        <v>-6.8000000000000114</v>
      </c>
      <c r="N248">
        <v>330</v>
      </c>
      <c r="O248">
        <v>109</v>
      </c>
      <c r="P248">
        <v>4.5</v>
      </c>
      <c r="Q248">
        <v>7</v>
      </c>
      <c r="R248">
        <v>6.8627450980392153</v>
      </c>
      <c r="S248">
        <v>47</v>
      </c>
      <c r="T248">
        <v>31.34</v>
      </c>
      <c r="U248">
        <v>-0.20000000000000018</v>
      </c>
      <c r="V248">
        <v>-4.2553191489361737</v>
      </c>
      <c r="W248" t="b">
        <f t="shared" si="34"/>
        <v>0</v>
      </c>
      <c r="X248" t="b">
        <f t="shared" si="35"/>
        <v>1</v>
      </c>
      <c r="Y248" t="b">
        <f t="shared" si="36"/>
        <v>1</v>
      </c>
      <c r="Z248" t="b">
        <f t="shared" si="37"/>
        <v>1</v>
      </c>
      <c r="AA248" t="str">
        <f t="shared" si="38"/>
        <v>FALSE</v>
      </c>
      <c r="AB248" t="b">
        <f t="shared" si="39"/>
        <v>0</v>
      </c>
      <c r="AC248" t="str">
        <f t="shared" si="40"/>
        <v>FALSE</v>
      </c>
      <c r="AD248">
        <f t="shared" si="41"/>
        <v>336.8</v>
      </c>
      <c r="AE248" t="str">
        <f t="shared" si="41"/>
        <v>CROMPTON</v>
      </c>
    </row>
    <row r="249" spans="1:31" x14ac:dyDescent="0.2">
      <c r="A249">
        <v>42</v>
      </c>
      <c r="B249">
        <v>53.164556962025316</v>
      </c>
      <c r="C249">
        <v>138</v>
      </c>
      <c r="D249">
        <v>31.96</v>
      </c>
      <c r="E249">
        <v>0.25</v>
      </c>
      <c r="F249">
        <v>18.518518518518519</v>
      </c>
      <c r="G249">
        <v>1.6</v>
      </c>
      <c r="H249">
        <v>121</v>
      </c>
      <c r="I249">
        <v>360</v>
      </c>
      <c r="J249">
        <v>336.8</v>
      </c>
      <c r="K249" t="s">
        <v>220</v>
      </c>
      <c r="L249" s="19">
        <f t="shared" si="42"/>
        <v>23.199999999999989</v>
      </c>
      <c r="M249" s="19">
        <f t="shared" si="43"/>
        <v>-16.800000000000011</v>
      </c>
      <c r="N249">
        <v>320</v>
      </c>
      <c r="O249">
        <v>73</v>
      </c>
      <c r="P249">
        <v>2.1</v>
      </c>
      <c r="Q249">
        <v>-2</v>
      </c>
      <c r="R249">
        <v>-2.6666666666666665</v>
      </c>
      <c r="S249">
        <v>25</v>
      </c>
      <c r="T249">
        <v>32.82</v>
      </c>
      <c r="U249">
        <v>-0.10000000000000009</v>
      </c>
      <c r="V249">
        <v>-4.5454545454545494</v>
      </c>
      <c r="W249" t="b">
        <f t="shared" si="34"/>
        <v>0</v>
      </c>
      <c r="X249" t="b">
        <f t="shared" si="35"/>
        <v>1</v>
      </c>
      <c r="Y249" t="b">
        <f t="shared" si="36"/>
        <v>0</v>
      </c>
      <c r="Z249" t="b">
        <f t="shared" si="37"/>
        <v>1</v>
      </c>
      <c r="AA249" t="str">
        <f t="shared" si="38"/>
        <v>FALSE</v>
      </c>
      <c r="AB249" t="b">
        <f t="shared" si="39"/>
        <v>0</v>
      </c>
      <c r="AC249" t="str">
        <f t="shared" si="40"/>
        <v>FALSE</v>
      </c>
      <c r="AD249">
        <f t="shared" si="41"/>
        <v>336.8</v>
      </c>
      <c r="AE249" t="str">
        <f t="shared" si="41"/>
        <v>CROMPTON</v>
      </c>
    </row>
    <row r="250" spans="1:31" x14ac:dyDescent="0.2">
      <c r="A250">
        <v>7</v>
      </c>
      <c r="B250">
        <v>6.3063063063063067</v>
      </c>
      <c r="C250">
        <v>67</v>
      </c>
      <c r="D250">
        <v>32.83</v>
      </c>
      <c r="E250">
        <v>4.9999999999999933E-2</v>
      </c>
      <c r="F250">
        <v>7.6923076923076819</v>
      </c>
      <c r="G250">
        <v>0.7</v>
      </c>
      <c r="H250">
        <v>118</v>
      </c>
      <c r="I250">
        <v>370</v>
      </c>
      <c r="J250">
        <v>336.8</v>
      </c>
      <c r="K250" t="s">
        <v>220</v>
      </c>
      <c r="L250" s="19">
        <f t="shared" si="42"/>
        <v>33.199999999999989</v>
      </c>
      <c r="M250" s="19">
        <f t="shared" si="43"/>
        <v>3.1999999999999886</v>
      </c>
      <c r="N250">
        <v>340</v>
      </c>
      <c r="O250">
        <v>72</v>
      </c>
      <c r="P250">
        <v>9.1</v>
      </c>
      <c r="Q250">
        <v>6</v>
      </c>
      <c r="R250">
        <v>9.0909090909090917</v>
      </c>
      <c r="S250">
        <v>88</v>
      </c>
      <c r="T250">
        <v>31.72</v>
      </c>
      <c r="U250">
        <v>-1.5999999999999996</v>
      </c>
      <c r="V250">
        <v>-14.953271028037381</v>
      </c>
      <c r="W250" t="b">
        <f t="shared" si="34"/>
        <v>0</v>
      </c>
      <c r="X250" t="b">
        <f t="shared" si="35"/>
        <v>1</v>
      </c>
      <c r="Y250" t="b">
        <f t="shared" si="36"/>
        <v>1</v>
      </c>
      <c r="Z250" t="b">
        <f t="shared" si="37"/>
        <v>1</v>
      </c>
      <c r="AA250" t="str">
        <f t="shared" si="38"/>
        <v>FALSE</v>
      </c>
      <c r="AB250" t="b">
        <f t="shared" si="39"/>
        <v>0</v>
      </c>
      <c r="AC250" t="str">
        <f t="shared" si="40"/>
        <v>FALSE</v>
      </c>
      <c r="AD250">
        <f t="shared" si="41"/>
        <v>336.8</v>
      </c>
      <c r="AE250" t="str">
        <f t="shared" si="41"/>
        <v>CROMPTON</v>
      </c>
    </row>
    <row r="251" spans="1:31" x14ac:dyDescent="0.2">
      <c r="A251">
        <v>-106</v>
      </c>
      <c r="B251">
        <v>-6.6541117388575017</v>
      </c>
      <c r="C251">
        <v>324</v>
      </c>
      <c r="D251">
        <v>38.659999999999997</v>
      </c>
      <c r="E251">
        <v>-0.30000000000000004</v>
      </c>
      <c r="F251">
        <v>-24.000000000000004</v>
      </c>
      <c r="G251">
        <v>0.95</v>
      </c>
      <c r="H251">
        <v>1487</v>
      </c>
      <c r="I251">
        <v>500</v>
      </c>
      <c r="J251">
        <v>445.75</v>
      </c>
      <c r="K251" t="s">
        <v>210</v>
      </c>
      <c r="L251" s="19">
        <f t="shared" si="42"/>
        <v>54.25</v>
      </c>
      <c r="M251" s="19">
        <f t="shared" si="43"/>
        <v>-5.75</v>
      </c>
      <c r="N251">
        <v>440</v>
      </c>
      <c r="O251">
        <v>527</v>
      </c>
      <c r="P251">
        <v>5.85</v>
      </c>
      <c r="Q251">
        <v>-215</v>
      </c>
      <c r="R251">
        <v>-28.975741239892184</v>
      </c>
      <c r="S251">
        <v>688</v>
      </c>
      <c r="T251">
        <v>27.16</v>
      </c>
      <c r="U251">
        <v>-0.65000000000000036</v>
      </c>
      <c r="V251">
        <v>-10.000000000000005</v>
      </c>
      <c r="W251" t="b">
        <f t="shared" si="34"/>
        <v>1</v>
      </c>
      <c r="X251" t="b">
        <f t="shared" si="35"/>
        <v>0</v>
      </c>
      <c r="Y251" t="b">
        <f t="shared" si="36"/>
        <v>0</v>
      </c>
      <c r="Z251" t="b">
        <f t="shared" si="37"/>
        <v>1</v>
      </c>
      <c r="AA251" t="str">
        <f t="shared" si="38"/>
        <v>FALSE</v>
      </c>
      <c r="AB251" t="b">
        <f t="shared" si="39"/>
        <v>0</v>
      </c>
      <c r="AC251" t="str">
        <f t="shared" si="40"/>
        <v>FALSE</v>
      </c>
      <c r="AD251">
        <f t="shared" si="41"/>
        <v>445.75</v>
      </c>
      <c r="AE251" t="str">
        <f t="shared" si="41"/>
        <v>AUROPHARMA</v>
      </c>
    </row>
    <row r="252" spans="1:31" x14ac:dyDescent="0.2">
      <c r="A252">
        <v>34</v>
      </c>
      <c r="B252">
        <v>3.1394275161588179</v>
      </c>
      <c r="C252">
        <v>777</v>
      </c>
      <c r="D252">
        <v>29.32</v>
      </c>
      <c r="E252">
        <v>-1.9000000000000004</v>
      </c>
      <c r="F252">
        <v>-18.095238095238098</v>
      </c>
      <c r="G252">
        <v>8.6</v>
      </c>
      <c r="H252">
        <v>1117</v>
      </c>
      <c r="I252">
        <v>450</v>
      </c>
      <c r="J252">
        <v>445.75</v>
      </c>
      <c r="K252" t="s">
        <v>210</v>
      </c>
      <c r="L252" s="19">
        <f t="shared" si="42"/>
        <v>4.25</v>
      </c>
      <c r="M252" s="19">
        <f t="shared" si="43"/>
        <v>-45.75</v>
      </c>
      <c r="N252">
        <v>400</v>
      </c>
      <c r="O252">
        <v>515</v>
      </c>
      <c r="P252">
        <v>0.8</v>
      </c>
      <c r="Q252">
        <v>-30</v>
      </c>
      <c r="R252">
        <v>-5.5045871559633026</v>
      </c>
      <c r="S252">
        <v>103</v>
      </c>
      <c r="T252">
        <v>38.299999999999997</v>
      </c>
      <c r="U252">
        <v>-0.14999999999999991</v>
      </c>
      <c r="V252">
        <v>-15.789473684210517</v>
      </c>
      <c r="W252" t="b">
        <f t="shared" si="34"/>
        <v>0</v>
      </c>
      <c r="X252" t="b">
        <f t="shared" si="35"/>
        <v>0</v>
      </c>
      <c r="Y252" t="b">
        <f t="shared" si="36"/>
        <v>0</v>
      </c>
      <c r="Z252" t="b">
        <f t="shared" si="37"/>
        <v>1</v>
      </c>
      <c r="AA252" t="str">
        <f t="shared" si="38"/>
        <v>FALSE</v>
      </c>
      <c r="AB252" t="b">
        <f t="shared" si="39"/>
        <v>1</v>
      </c>
      <c r="AC252" t="str">
        <f t="shared" si="40"/>
        <v>FALSE</v>
      </c>
      <c r="AD252">
        <f t="shared" si="41"/>
        <v>445.75</v>
      </c>
      <c r="AE252" t="str">
        <f t="shared" si="41"/>
        <v>AUROPHARMA</v>
      </c>
    </row>
    <row r="253" spans="1:31" x14ac:dyDescent="0.2">
      <c r="A253">
        <v>6</v>
      </c>
      <c r="B253">
        <v>0.74626865671641796</v>
      </c>
      <c r="C253">
        <v>535</v>
      </c>
      <c r="D253">
        <v>30.27</v>
      </c>
      <c r="E253">
        <v>-1.3999999999999995</v>
      </c>
      <c r="F253">
        <v>-21.212121212121204</v>
      </c>
      <c r="G253">
        <v>5.2</v>
      </c>
      <c r="H253">
        <v>810</v>
      </c>
      <c r="I253">
        <v>460</v>
      </c>
      <c r="J253">
        <v>445.75</v>
      </c>
      <c r="K253" t="s">
        <v>210</v>
      </c>
      <c r="L253" s="19">
        <f t="shared" si="42"/>
        <v>14.25</v>
      </c>
      <c r="M253" s="19">
        <f t="shared" si="43"/>
        <v>4.25</v>
      </c>
      <c r="N253">
        <v>450</v>
      </c>
      <c r="O253">
        <v>471</v>
      </c>
      <c r="P253">
        <v>10.4</v>
      </c>
      <c r="Q253">
        <v>-22</v>
      </c>
      <c r="R253">
        <v>-4.4624746450304258</v>
      </c>
      <c r="S253">
        <v>371</v>
      </c>
      <c r="T253">
        <v>26.78</v>
      </c>
      <c r="U253">
        <v>-0.19999999999999929</v>
      </c>
      <c r="V253">
        <v>-1.886792452830182</v>
      </c>
      <c r="W253" t="b">
        <f t="shared" si="34"/>
        <v>0</v>
      </c>
      <c r="X253" t="b">
        <f t="shared" si="35"/>
        <v>0</v>
      </c>
      <c r="Y253" t="b">
        <f t="shared" si="36"/>
        <v>0</v>
      </c>
      <c r="Z253" t="b">
        <f t="shared" si="37"/>
        <v>1</v>
      </c>
      <c r="AA253" t="str">
        <f t="shared" si="38"/>
        <v>FALSE</v>
      </c>
      <c r="AB253" t="b">
        <f t="shared" si="39"/>
        <v>1</v>
      </c>
      <c r="AC253" t="str">
        <f t="shared" si="40"/>
        <v>FALSE</v>
      </c>
      <c r="AD253">
        <f t="shared" si="41"/>
        <v>445.75</v>
      </c>
      <c r="AE253" t="str">
        <f t="shared" si="41"/>
        <v>AUROPHARMA</v>
      </c>
    </row>
    <row r="254" spans="1:31" x14ac:dyDescent="0.2">
      <c r="A254">
        <v>729</v>
      </c>
      <c r="B254">
        <v>8.0955024986118822</v>
      </c>
      <c r="C254">
        <v>5512</v>
      </c>
      <c r="D254">
        <v>25.5</v>
      </c>
      <c r="E254">
        <v>-1.1500000000000004</v>
      </c>
      <c r="F254">
        <v>-18.548387096774199</v>
      </c>
      <c r="G254">
        <v>5.05</v>
      </c>
      <c r="H254">
        <v>9734</v>
      </c>
      <c r="I254">
        <v>900</v>
      </c>
      <c r="J254">
        <v>862.75</v>
      </c>
      <c r="K254" t="s">
        <v>71</v>
      </c>
      <c r="L254" s="19">
        <f t="shared" si="42"/>
        <v>37.25</v>
      </c>
      <c r="M254" s="19">
        <f t="shared" si="43"/>
        <v>37.25</v>
      </c>
      <c r="N254">
        <v>900</v>
      </c>
      <c r="O254">
        <v>2711</v>
      </c>
      <c r="P254">
        <v>39.9</v>
      </c>
      <c r="Q254">
        <v>-1</v>
      </c>
      <c r="R254">
        <v>-3.687315634218289E-2</v>
      </c>
      <c r="S254">
        <v>312</v>
      </c>
      <c r="T254">
        <v>27.14</v>
      </c>
      <c r="U254">
        <v>5.1499999999999986</v>
      </c>
      <c r="V254">
        <v>14.820143884892081</v>
      </c>
      <c r="W254" t="b">
        <f t="shared" si="34"/>
        <v>0</v>
      </c>
      <c r="X254" t="b">
        <f t="shared" si="35"/>
        <v>0</v>
      </c>
      <c r="Y254" t="b">
        <f t="shared" si="36"/>
        <v>0</v>
      </c>
      <c r="Z254" t="b">
        <f t="shared" si="37"/>
        <v>0</v>
      </c>
      <c r="AA254" t="str">
        <f t="shared" si="38"/>
        <v>FALSE</v>
      </c>
      <c r="AB254" t="b">
        <f t="shared" si="39"/>
        <v>1</v>
      </c>
      <c r="AC254" t="str">
        <f t="shared" si="40"/>
        <v>FALSE</v>
      </c>
      <c r="AD254">
        <f t="shared" si="41"/>
        <v>862.75</v>
      </c>
      <c r="AE254" t="str">
        <f t="shared" si="41"/>
        <v>ICICIBANK</v>
      </c>
    </row>
    <row r="255" spans="1:31" x14ac:dyDescent="0.2">
      <c r="A255">
        <v>-81</v>
      </c>
      <c r="B255">
        <v>-1.3745121330391989</v>
      </c>
      <c r="C255">
        <v>1716</v>
      </c>
      <c r="D255">
        <v>26.1</v>
      </c>
      <c r="E255">
        <v>-0.45000000000000018</v>
      </c>
      <c r="F255">
        <v>-16.36363636363637</v>
      </c>
      <c r="G255">
        <v>2.2999999999999998</v>
      </c>
      <c r="H255">
        <v>5812</v>
      </c>
      <c r="I255">
        <v>920</v>
      </c>
      <c r="J255">
        <v>862.75</v>
      </c>
      <c r="K255" t="s">
        <v>71</v>
      </c>
      <c r="L255" s="19">
        <f t="shared" si="42"/>
        <v>57.25</v>
      </c>
      <c r="M255" s="19">
        <f t="shared" si="43"/>
        <v>-12.75</v>
      </c>
      <c r="N255">
        <v>850</v>
      </c>
      <c r="O255">
        <v>2202</v>
      </c>
      <c r="P255">
        <v>9.9</v>
      </c>
      <c r="Q255">
        <v>-33</v>
      </c>
      <c r="R255">
        <v>-1.476510067114094</v>
      </c>
      <c r="S255">
        <v>3176</v>
      </c>
      <c r="T255">
        <v>25.81</v>
      </c>
      <c r="U255">
        <v>1.8499999999999996</v>
      </c>
      <c r="V255">
        <v>22.981366459627324</v>
      </c>
      <c r="W255" t="b">
        <f t="shared" si="34"/>
        <v>1</v>
      </c>
      <c r="X255" t="b">
        <f t="shared" si="35"/>
        <v>0</v>
      </c>
      <c r="Y255" t="b">
        <f t="shared" si="36"/>
        <v>0</v>
      </c>
      <c r="Z255" t="b">
        <f t="shared" si="37"/>
        <v>0</v>
      </c>
      <c r="AA255" t="str">
        <f t="shared" si="38"/>
        <v>FALSE</v>
      </c>
      <c r="AB255" t="b">
        <f t="shared" si="39"/>
        <v>0</v>
      </c>
      <c r="AC255" t="str">
        <f t="shared" si="40"/>
        <v>FALSE</v>
      </c>
      <c r="AD255">
        <f t="shared" si="41"/>
        <v>862.75</v>
      </c>
      <c r="AE255" t="str">
        <f t="shared" si="41"/>
        <v>ICICIBANK</v>
      </c>
    </row>
    <row r="256" spans="1:31" x14ac:dyDescent="0.2">
      <c r="A256">
        <v>-65</v>
      </c>
      <c r="B256">
        <v>-1.3200649878147848</v>
      </c>
      <c r="C256">
        <v>2354</v>
      </c>
      <c r="D256">
        <v>25.95</v>
      </c>
      <c r="E256">
        <v>-0.70000000000000018</v>
      </c>
      <c r="F256">
        <v>-16.666666666666671</v>
      </c>
      <c r="G256">
        <v>3.5</v>
      </c>
      <c r="H256">
        <v>4859</v>
      </c>
      <c r="I256">
        <v>910</v>
      </c>
      <c r="J256">
        <v>862.75</v>
      </c>
      <c r="K256" t="s">
        <v>71</v>
      </c>
      <c r="L256" s="19">
        <f t="shared" si="42"/>
        <v>47.25</v>
      </c>
      <c r="M256" s="19">
        <f t="shared" si="43"/>
        <v>7.25</v>
      </c>
      <c r="N256">
        <v>870</v>
      </c>
      <c r="O256">
        <v>1634</v>
      </c>
      <c r="P256">
        <v>18.649999999999999</v>
      </c>
      <c r="Q256">
        <v>46</v>
      </c>
      <c r="R256">
        <v>2.8967254408060454</v>
      </c>
      <c r="S256">
        <v>1433</v>
      </c>
      <c r="T256">
        <v>25.33</v>
      </c>
      <c r="U256">
        <v>3.0499999999999989</v>
      </c>
      <c r="V256">
        <v>19.551282051282044</v>
      </c>
      <c r="W256" t="b">
        <f t="shared" si="34"/>
        <v>1</v>
      </c>
      <c r="X256" t="b">
        <f t="shared" si="35"/>
        <v>0</v>
      </c>
      <c r="Y256" t="b">
        <f t="shared" si="36"/>
        <v>1</v>
      </c>
      <c r="Z256" t="b">
        <f t="shared" si="37"/>
        <v>0</v>
      </c>
      <c r="AA256" t="str">
        <f t="shared" si="38"/>
        <v>FALSE</v>
      </c>
      <c r="AB256" t="b">
        <f t="shared" si="39"/>
        <v>0</v>
      </c>
      <c r="AC256" t="str">
        <f t="shared" si="40"/>
        <v>FALSE</v>
      </c>
      <c r="AD256">
        <f t="shared" si="41"/>
        <v>862.75</v>
      </c>
      <c r="AE256" t="str">
        <f t="shared" si="41"/>
        <v>ICICIBANK</v>
      </c>
    </row>
    <row r="257" spans="1:31" x14ac:dyDescent="0.2">
      <c r="A257">
        <v>75</v>
      </c>
      <c r="B257">
        <v>5.1831375259156873</v>
      </c>
      <c r="C257">
        <v>2572</v>
      </c>
      <c r="D257">
        <v>33.94</v>
      </c>
      <c r="E257">
        <v>-0.10000000000000009</v>
      </c>
      <c r="F257">
        <v>-3.3898305084745792</v>
      </c>
      <c r="G257">
        <v>2.85</v>
      </c>
      <c r="H257">
        <v>1522</v>
      </c>
      <c r="I257">
        <v>130</v>
      </c>
      <c r="J257">
        <v>128.6</v>
      </c>
      <c r="K257" t="s">
        <v>251</v>
      </c>
      <c r="L257" s="19">
        <f t="shared" si="42"/>
        <v>1.4000000000000057</v>
      </c>
      <c r="M257" s="19">
        <f t="shared" si="43"/>
        <v>-8.5999999999999943</v>
      </c>
      <c r="N257">
        <v>120</v>
      </c>
      <c r="O257">
        <v>511</v>
      </c>
      <c r="P257">
        <v>0.7</v>
      </c>
      <c r="Q257">
        <v>-44</v>
      </c>
      <c r="R257">
        <v>-7.9279279279279278</v>
      </c>
      <c r="S257">
        <v>446</v>
      </c>
      <c r="T257">
        <v>37.64</v>
      </c>
      <c r="U257">
        <v>0</v>
      </c>
      <c r="V257">
        <v>0</v>
      </c>
      <c r="W257" t="b">
        <f t="shared" si="34"/>
        <v>0</v>
      </c>
      <c r="X257" t="b">
        <f t="shared" si="35"/>
        <v>0</v>
      </c>
      <c r="Y257" t="b">
        <f t="shared" si="36"/>
        <v>0</v>
      </c>
      <c r="Z257" t="b">
        <f t="shared" si="37"/>
        <v>0</v>
      </c>
      <c r="AA257" t="str">
        <f t="shared" si="38"/>
        <v>MAX PAIN</v>
      </c>
      <c r="AB257" t="b">
        <f t="shared" si="39"/>
        <v>1</v>
      </c>
      <c r="AC257" t="str">
        <f t="shared" si="40"/>
        <v>FALSE</v>
      </c>
      <c r="AD257">
        <f t="shared" si="41"/>
        <v>128.6</v>
      </c>
      <c r="AE257" t="str">
        <f t="shared" si="41"/>
        <v>NMDC</v>
      </c>
    </row>
    <row r="258" spans="1:31" x14ac:dyDescent="0.2">
      <c r="A258">
        <v>52</v>
      </c>
      <c r="B258">
        <v>8.8435374149659864</v>
      </c>
      <c r="C258">
        <v>1099</v>
      </c>
      <c r="D258">
        <v>35.25</v>
      </c>
      <c r="E258">
        <v>-5.0000000000000044E-2</v>
      </c>
      <c r="F258">
        <v>-3.7037037037037068</v>
      </c>
      <c r="G258">
        <v>1.3</v>
      </c>
      <c r="H258">
        <v>640</v>
      </c>
      <c r="I258">
        <v>135</v>
      </c>
      <c r="J258">
        <v>128.6</v>
      </c>
      <c r="K258" t="s">
        <v>251</v>
      </c>
      <c r="L258" s="19">
        <f t="shared" si="42"/>
        <v>6.4000000000000057</v>
      </c>
      <c r="M258" s="19">
        <f t="shared" si="43"/>
        <v>-13.599999999999994</v>
      </c>
      <c r="N258">
        <v>115</v>
      </c>
      <c r="O258">
        <v>446</v>
      </c>
      <c r="P258">
        <v>0.3</v>
      </c>
      <c r="Q258">
        <v>6</v>
      </c>
      <c r="R258">
        <v>1.3636363636363635</v>
      </c>
      <c r="S258">
        <v>179</v>
      </c>
      <c r="T258">
        <v>41.62</v>
      </c>
      <c r="U258">
        <v>0</v>
      </c>
      <c r="V258">
        <v>0</v>
      </c>
      <c r="W258" t="b">
        <f t="shared" ref="W258:W321" si="44">B258&lt;0</f>
        <v>0</v>
      </c>
      <c r="X258" t="b">
        <f t="shared" ref="X258:X321" si="45">E258&gt;0</f>
        <v>0</v>
      </c>
      <c r="Y258" t="b">
        <f t="shared" ref="Y258:Y321" si="46">R258&gt;0</f>
        <v>1</v>
      </c>
      <c r="Z258" t="b">
        <f t="shared" ref="Z258:Z321" si="47">U258&lt;0</f>
        <v>0</v>
      </c>
      <c r="AA258" t="str">
        <f t="shared" ref="AA258:AA321" si="48">IF((ISBLANK(K258))=TRUE," ", IF(L258 &lt; 2,(IF(B258&lt;0,(IF(E258&gt;0,"Short Covering Candidate","MAX PAIN")),"MAX PAIN")),"FALSE"))</f>
        <v>FALSE</v>
      </c>
      <c r="AB258" t="b">
        <f t="shared" ref="AB258:AB321" si="49">W258=X258</f>
        <v>1</v>
      </c>
      <c r="AC258" t="str">
        <f t="shared" ref="AC258:AC321" si="50">IF(W258 = FALSE,"FALSE", (IF(X258= FALSE, "FALSE", (IF(Y258= FALSE, "FALSE",(IF(Z258= FALSE,"FALSE","TRUE")))))))</f>
        <v>FALSE</v>
      </c>
      <c r="AD258">
        <f t="shared" si="41"/>
        <v>128.6</v>
      </c>
      <c r="AE258" t="str">
        <f t="shared" si="41"/>
        <v>NMDC</v>
      </c>
    </row>
    <row r="259" spans="1:31" x14ac:dyDescent="0.2">
      <c r="A259">
        <v>-34</v>
      </c>
      <c r="B259">
        <v>-5.666666666666667</v>
      </c>
      <c r="C259">
        <v>516</v>
      </c>
      <c r="D259">
        <v>32.14</v>
      </c>
      <c r="E259">
        <v>-9.9999999999999645E-2</v>
      </c>
      <c r="F259">
        <v>-1.7857142857142794</v>
      </c>
      <c r="G259">
        <v>5.5</v>
      </c>
      <c r="H259">
        <v>566</v>
      </c>
      <c r="I259">
        <v>125</v>
      </c>
      <c r="J259">
        <v>128.6</v>
      </c>
      <c r="K259" t="s">
        <v>251</v>
      </c>
      <c r="L259" s="19">
        <f t="shared" si="42"/>
        <v>-3.5999999999999943</v>
      </c>
      <c r="M259" s="19">
        <f t="shared" si="43"/>
        <v>-3.5999999999999943</v>
      </c>
      <c r="N259">
        <v>125</v>
      </c>
      <c r="O259">
        <v>424</v>
      </c>
      <c r="P259">
        <v>1.75</v>
      </c>
      <c r="Q259">
        <v>1</v>
      </c>
      <c r="R259">
        <v>0.2364066193853428</v>
      </c>
      <c r="S259">
        <v>898</v>
      </c>
      <c r="T259">
        <v>35.64</v>
      </c>
      <c r="U259">
        <v>0</v>
      </c>
      <c r="V259">
        <v>0</v>
      </c>
      <c r="W259" t="b">
        <f t="shared" si="44"/>
        <v>1</v>
      </c>
      <c r="X259" t="b">
        <f t="shared" si="45"/>
        <v>0</v>
      </c>
      <c r="Y259" t="b">
        <f t="shared" si="46"/>
        <v>1</v>
      </c>
      <c r="Z259" t="b">
        <f t="shared" si="47"/>
        <v>0</v>
      </c>
      <c r="AA259" t="str">
        <f t="shared" si="48"/>
        <v>MAX PAIN</v>
      </c>
      <c r="AB259" t="b">
        <f t="shared" si="49"/>
        <v>0</v>
      </c>
      <c r="AC259" t="str">
        <f t="shared" si="50"/>
        <v>FALSE</v>
      </c>
      <c r="AD259">
        <f t="shared" si="41"/>
        <v>128.6</v>
      </c>
      <c r="AE259" t="str">
        <f t="shared" si="41"/>
        <v>NMDC</v>
      </c>
    </row>
    <row r="260" spans="1:31" x14ac:dyDescent="0.2">
      <c r="A260">
        <v>1</v>
      </c>
      <c r="B260">
        <v>2.0408163265306123</v>
      </c>
      <c r="C260">
        <v>8</v>
      </c>
      <c r="D260">
        <v>23.4</v>
      </c>
      <c r="E260">
        <v>-8</v>
      </c>
      <c r="F260">
        <v>-42.105263157894733</v>
      </c>
      <c r="G260">
        <v>11</v>
      </c>
      <c r="H260">
        <v>50</v>
      </c>
      <c r="I260">
        <v>1600</v>
      </c>
      <c r="J260">
        <v>1550</v>
      </c>
      <c r="K260" t="s">
        <v>232</v>
      </c>
      <c r="L260" s="19">
        <f t="shared" si="42"/>
        <v>50</v>
      </c>
      <c r="M260" s="19">
        <f t="shared" si="43"/>
        <v>-50</v>
      </c>
      <c r="N260">
        <v>1500</v>
      </c>
      <c r="O260">
        <v>71</v>
      </c>
      <c r="P260">
        <v>11.7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 t="b">
        <f t="shared" si="44"/>
        <v>0</v>
      </c>
      <c r="X260" t="b">
        <f t="shared" si="45"/>
        <v>0</v>
      </c>
      <c r="Y260" t="b">
        <f t="shared" si="46"/>
        <v>0</v>
      </c>
      <c r="Z260" t="b">
        <f t="shared" si="47"/>
        <v>0</v>
      </c>
      <c r="AA260" t="str">
        <f t="shared" si="48"/>
        <v>FALSE</v>
      </c>
      <c r="AB260" t="b">
        <f t="shared" si="49"/>
        <v>1</v>
      </c>
      <c r="AC260" t="str">
        <f t="shared" si="50"/>
        <v>FALSE</v>
      </c>
      <c r="AD260">
        <f t="shared" si="41"/>
        <v>1550</v>
      </c>
      <c r="AE260" t="str">
        <f t="shared" si="41"/>
        <v>TORNTPHARM</v>
      </c>
    </row>
    <row r="261" spans="1:31" x14ac:dyDescent="0.2">
      <c r="A261">
        <v>1</v>
      </c>
      <c r="B261">
        <v>2.5641025641025643</v>
      </c>
      <c r="C261">
        <v>4</v>
      </c>
      <c r="D261">
        <v>27.51</v>
      </c>
      <c r="E261">
        <v>-2.5499999999999998</v>
      </c>
      <c r="F261">
        <v>-62.962962962962962</v>
      </c>
      <c r="G261">
        <v>1.5</v>
      </c>
      <c r="H261">
        <v>40</v>
      </c>
      <c r="I261">
        <v>1700</v>
      </c>
      <c r="J261">
        <v>1550</v>
      </c>
      <c r="K261" t="s">
        <v>232</v>
      </c>
      <c r="L261" s="19">
        <f t="shared" si="42"/>
        <v>150</v>
      </c>
      <c r="M261" s="19">
        <f t="shared" si="43"/>
        <v>-150</v>
      </c>
      <c r="N261">
        <v>1400</v>
      </c>
      <c r="O261">
        <v>12</v>
      </c>
      <c r="P261">
        <v>3.7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 t="b">
        <f t="shared" si="44"/>
        <v>0</v>
      </c>
      <c r="X261" t="b">
        <f t="shared" si="45"/>
        <v>0</v>
      </c>
      <c r="Y261" t="b">
        <f t="shared" si="46"/>
        <v>0</v>
      </c>
      <c r="Z261" t="b">
        <f t="shared" si="47"/>
        <v>0</v>
      </c>
      <c r="AA261" t="str">
        <f t="shared" si="48"/>
        <v>FALSE</v>
      </c>
      <c r="AB261" t="b">
        <f t="shared" si="49"/>
        <v>1</v>
      </c>
      <c r="AC261" t="str">
        <f t="shared" si="50"/>
        <v>FALSE</v>
      </c>
      <c r="AD261">
        <f t="shared" si="41"/>
        <v>1550</v>
      </c>
      <c r="AE261" t="str">
        <f t="shared" si="41"/>
        <v>TORNTPHARM</v>
      </c>
    </row>
    <row r="262" spans="1:31" x14ac:dyDescent="0.2">
      <c r="A262">
        <v>7</v>
      </c>
      <c r="B262">
        <v>53.846153846153847</v>
      </c>
      <c r="C262">
        <v>7</v>
      </c>
      <c r="D262">
        <v>22.94</v>
      </c>
      <c r="E262">
        <v>-3.6499999999999995</v>
      </c>
      <c r="F262">
        <v>-49.659863945578223</v>
      </c>
      <c r="G262">
        <v>3.7</v>
      </c>
      <c r="H262">
        <v>20</v>
      </c>
      <c r="I262">
        <v>1640</v>
      </c>
      <c r="J262">
        <v>1550</v>
      </c>
      <c r="K262" t="s">
        <v>232</v>
      </c>
      <c r="L262" s="19">
        <f t="shared" si="42"/>
        <v>90</v>
      </c>
      <c r="M262" s="19">
        <f t="shared" si="43"/>
        <v>50</v>
      </c>
      <c r="N262">
        <v>1600</v>
      </c>
      <c r="O262">
        <v>11</v>
      </c>
      <c r="P262">
        <v>65.45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 t="b">
        <f t="shared" si="44"/>
        <v>0</v>
      </c>
      <c r="X262" t="b">
        <f t="shared" si="45"/>
        <v>0</v>
      </c>
      <c r="Y262" t="b">
        <f t="shared" si="46"/>
        <v>0</v>
      </c>
      <c r="Z262" t="b">
        <f t="shared" si="47"/>
        <v>0</v>
      </c>
      <c r="AA262" t="str">
        <f t="shared" si="48"/>
        <v>FALSE</v>
      </c>
      <c r="AB262" t="b">
        <f t="shared" si="49"/>
        <v>1</v>
      </c>
      <c r="AC262" t="str">
        <f t="shared" si="50"/>
        <v>FALSE</v>
      </c>
      <c r="AD262">
        <f t="shared" si="41"/>
        <v>1550</v>
      </c>
      <c r="AE262" t="str">
        <f t="shared" si="41"/>
        <v>TORNTPHARM</v>
      </c>
    </row>
    <row r="263" spans="1:31" x14ac:dyDescent="0.2">
      <c r="A263">
        <v>686</v>
      </c>
      <c r="B263">
        <v>607.07964601769913</v>
      </c>
      <c r="C263">
        <v>1778</v>
      </c>
      <c r="D263">
        <v>36.450000000000003</v>
      </c>
      <c r="E263">
        <v>-0.25</v>
      </c>
      <c r="F263">
        <v>-3.9370078740157481</v>
      </c>
      <c r="G263">
        <v>6.1</v>
      </c>
      <c r="H263">
        <v>799</v>
      </c>
      <c r="I263">
        <v>270</v>
      </c>
      <c r="J263">
        <v>266.39999999999998</v>
      </c>
      <c r="K263" t="s">
        <v>203</v>
      </c>
      <c r="L263" s="19">
        <f t="shared" si="42"/>
        <v>3.6000000000000227</v>
      </c>
      <c r="M263" s="19">
        <f t="shared" si="43"/>
        <v>-16.399999999999977</v>
      </c>
      <c r="N263">
        <v>250</v>
      </c>
      <c r="O263">
        <v>186</v>
      </c>
      <c r="P263">
        <v>1.55</v>
      </c>
      <c r="Q263">
        <v>55</v>
      </c>
      <c r="R263">
        <v>41.984732824427482</v>
      </c>
      <c r="S263">
        <v>142</v>
      </c>
      <c r="T263">
        <v>36.479999999999997</v>
      </c>
      <c r="U263">
        <v>-9.9999999999999867E-2</v>
      </c>
      <c r="V263">
        <v>-6.0606060606060534</v>
      </c>
      <c r="W263" t="b">
        <f t="shared" si="44"/>
        <v>0</v>
      </c>
      <c r="X263" t="b">
        <f t="shared" si="45"/>
        <v>0</v>
      </c>
      <c r="Y263" t="b">
        <f t="shared" si="46"/>
        <v>1</v>
      </c>
      <c r="Z263" t="b">
        <f t="shared" si="47"/>
        <v>1</v>
      </c>
      <c r="AA263" t="str">
        <f t="shared" si="48"/>
        <v>FALSE</v>
      </c>
      <c r="AB263" t="b">
        <f t="shared" si="49"/>
        <v>1</v>
      </c>
      <c r="AC263" t="str">
        <f t="shared" si="50"/>
        <v>FALSE</v>
      </c>
      <c r="AD263">
        <f t="shared" si="41"/>
        <v>266.39999999999998</v>
      </c>
      <c r="AE263" t="str">
        <f t="shared" si="41"/>
        <v>ABFRL</v>
      </c>
    </row>
    <row r="264" spans="1:31" x14ac:dyDescent="0.2">
      <c r="A264">
        <v>-37</v>
      </c>
      <c r="B264">
        <v>-5.8359621451104102</v>
      </c>
      <c r="C264">
        <v>330</v>
      </c>
      <c r="D264">
        <v>38.22</v>
      </c>
      <c r="E264">
        <v>0</v>
      </c>
      <c r="F264">
        <v>0</v>
      </c>
      <c r="G264">
        <v>1.3</v>
      </c>
      <c r="H264">
        <v>597</v>
      </c>
      <c r="I264">
        <v>290</v>
      </c>
      <c r="J264">
        <v>266.39999999999998</v>
      </c>
      <c r="K264" t="s">
        <v>203</v>
      </c>
      <c r="L264" s="19">
        <f t="shared" si="42"/>
        <v>23.600000000000023</v>
      </c>
      <c r="M264" s="19">
        <f t="shared" si="43"/>
        <v>3.6000000000000227</v>
      </c>
      <c r="N264">
        <v>270</v>
      </c>
      <c r="O264">
        <v>162</v>
      </c>
      <c r="P264">
        <v>8.4499999999999993</v>
      </c>
      <c r="Q264">
        <v>24</v>
      </c>
      <c r="R264">
        <v>17.391304347826086</v>
      </c>
      <c r="S264">
        <v>130</v>
      </c>
      <c r="T264">
        <v>34.99</v>
      </c>
      <c r="U264">
        <v>0.49999999999999911</v>
      </c>
      <c r="V264">
        <v>6.2893081761006178</v>
      </c>
      <c r="W264" t="b">
        <f t="shared" si="44"/>
        <v>1</v>
      </c>
      <c r="X264" t="b">
        <f t="shared" si="45"/>
        <v>0</v>
      </c>
      <c r="Y264" t="b">
        <f t="shared" si="46"/>
        <v>1</v>
      </c>
      <c r="Z264" t="b">
        <f t="shared" si="47"/>
        <v>0</v>
      </c>
      <c r="AA264" t="str">
        <f t="shared" si="48"/>
        <v>FALSE</v>
      </c>
      <c r="AB264" t="b">
        <f t="shared" si="49"/>
        <v>0</v>
      </c>
      <c r="AC264" t="str">
        <f t="shared" si="50"/>
        <v>FALSE</v>
      </c>
      <c r="AD264">
        <f t="shared" si="41"/>
        <v>266.39999999999998</v>
      </c>
      <c r="AE264" t="str">
        <f t="shared" si="41"/>
        <v>ABFRL</v>
      </c>
    </row>
    <row r="265" spans="1:31" x14ac:dyDescent="0.2">
      <c r="A265">
        <v>43</v>
      </c>
      <c r="B265">
        <v>11.684782608695652</v>
      </c>
      <c r="C265">
        <v>509</v>
      </c>
      <c r="D265">
        <v>35.79</v>
      </c>
      <c r="E265">
        <v>-0.19999999999999973</v>
      </c>
      <c r="F265">
        <v>-6.8965517241379226</v>
      </c>
      <c r="G265">
        <v>2.7</v>
      </c>
      <c r="H265">
        <v>411</v>
      </c>
      <c r="I265">
        <v>280</v>
      </c>
      <c r="J265">
        <v>266.39999999999998</v>
      </c>
      <c r="K265" t="s">
        <v>203</v>
      </c>
      <c r="L265" s="19">
        <f t="shared" si="42"/>
        <v>13.600000000000023</v>
      </c>
      <c r="M265" s="19">
        <f t="shared" si="43"/>
        <v>-6.3999999999999773</v>
      </c>
      <c r="N265">
        <v>260</v>
      </c>
      <c r="O265">
        <v>139</v>
      </c>
      <c r="P265">
        <v>3.95</v>
      </c>
      <c r="Q265">
        <v>-1</v>
      </c>
      <c r="R265">
        <v>-0.7142857142857143</v>
      </c>
      <c r="S265">
        <v>82</v>
      </c>
      <c r="T265">
        <v>35.46</v>
      </c>
      <c r="U265">
        <v>0.15000000000000036</v>
      </c>
      <c r="V265">
        <v>3.9473684210526412</v>
      </c>
      <c r="W265" t="b">
        <f t="shared" si="44"/>
        <v>0</v>
      </c>
      <c r="X265" t="b">
        <f t="shared" si="45"/>
        <v>0</v>
      </c>
      <c r="Y265" t="b">
        <f t="shared" si="46"/>
        <v>0</v>
      </c>
      <c r="Z265" t="b">
        <f t="shared" si="47"/>
        <v>0</v>
      </c>
      <c r="AA265" t="str">
        <f t="shared" si="48"/>
        <v>FALSE</v>
      </c>
      <c r="AB265" t="b">
        <f t="shared" si="49"/>
        <v>1</v>
      </c>
      <c r="AC265" t="str">
        <f t="shared" si="50"/>
        <v>FALSE</v>
      </c>
      <c r="AD265">
        <f t="shared" si="41"/>
        <v>266.39999999999998</v>
      </c>
      <c r="AE265" t="str">
        <f t="shared" si="41"/>
        <v>ABFRL</v>
      </c>
    </row>
    <row r="266" spans="1:31" x14ac:dyDescent="0.2">
      <c r="A266">
        <v>2</v>
      </c>
      <c r="B266">
        <v>0.22935779816513763</v>
      </c>
      <c r="C266">
        <v>574</v>
      </c>
      <c r="D266">
        <v>32.9</v>
      </c>
      <c r="E266">
        <v>-0.54999999999999982</v>
      </c>
      <c r="F266">
        <v>-23.913043478260864</v>
      </c>
      <c r="G266">
        <v>1.75</v>
      </c>
      <c r="H266">
        <v>874</v>
      </c>
      <c r="I266">
        <v>340</v>
      </c>
      <c r="J266">
        <v>318.7</v>
      </c>
      <c r="K266" t="s">
        <v>121</v>
      </c>
      <c r="L266" s="19">
        <f t="shared" si="42"/>
        <v>21.300000000000011</v>
      </c>
      <c r="M266" s="19">
        <f t="shared" si="43"/>
        <v>-8.6999999999999886</v>
      </c>
      <c r="N266">
        <v>310</v>
      </c>
      <c r="O266">
        <v>432</v>
      </c>
      <c r="P266">
        <v>3.9</v>
      </c>
      <c r="Q266">
        <v>-3</v>
      </c>
      <c r="R266">
        <v>-0.68965517241379315</v>
      </c>
      <c r="S266">
        <v>265</v>
      </c>
      <c r="T266">
        <v>33.22</v>
      </c>
      <c r="U266">
        <v>0.14999999999999991</v>
      </c>
      <c r="V266">
        <v>3.9999999999999973</v>
      </c>
      <c r="W266" t="b">
        <f t="shared" si="44"/>
        <v>0</v>
      </c>
      <c r="X266" t="b">
        <f t="shared" si="45"/>
        <v>0</v>
      </c>
      <c r="Y266" t="b">
        <f t="shared" si="46"/>
        <v>0</v>
      </c>
      <c r="Z266" t="b">
        <f t="shared" si="47"/>
        <v>0</v>
      </c>
      <c r="AA266" t="str">
        <f t="shared" si="48"/>
        <v>FALSE</v>
      </c>
      <c r="AB266" t="b">
        <f t="shared" si="49"/>
        <v>1</v>
      </c>
      <c r="AC266" t="str">
        <f t="shared" si="50"/>
        <v>FALSE</v>
      </c>
      <c r="AD266">
        <f t="shared" si="41"/>
        <v>318.7</v>
      </c>
      <c r="AE266" t="str">
        <f t="shared" si="41"/>
        <v>APOLLOTYRE</v>
      </c>
    </row>
    <row r="267" spans="1:31" x14ac:dyDescent="0.2">
      <c r="A267">
        <v>-3</v>
      </c>
      <c r="B267">
        <v>-0.4366812227074236</v>
      </c>
      <c r="C267">
        <v>442</v>
      </c>
      <c r="D267">
        <v>31.72</v>
      </c>
      <c r="E267">
        <v>-0.79999999999999982</v>
      </c>
      <c r="F267">
        <v>-17.777777777777771</v>
      </c>
      <c r="G267">
        <v>3.7</v>
      </c>
      <c r="H267">
        <v>684</v>
      </c>
      <c r="I267">
        <v>330</v>
      </c>
      <c r="J267">
        <v>318.7</v>
      </c>
      <c r="K267" t="s">
        <v>121</v>
      </c>
      <c r="L267" s="19">
        <f t="shared" si="42"/>
        <v>11.300000000000011</v>
      </c>
      <c r="M267" s="19">
        <f t="shared" si="43"/>
        <v>1.3000000000000114</v>
      </c>
      <c r="N267">
        <v>320</v>
      </c>
      <c r="O267">
        <v>340</v>
      </c>
      <c r="P267">
        <v>8</v>
      </c>
      <c r="Q267">
        <v>-20</v>
      </c>
      <c r="R267">
        <v>-5.5555555555555554</v>
      </c>
      <c r="S267">
        <v>372</v>
      </c>
      <c r="T267">
        <v>33</v>
      </c>
      <c r="U267">
        <v>0.34999999999999964</v>
      </c>
      <c r="V267">
        <v>4.5751633986928049</v>
      </c>
      <c r="W267" t="b">
        <f t="shared" si="44"/>
        <v>1</v>
      </c>
      <c r="X267" t="b">
        <f t="shared" si="45"/>
        <v>0</v>
      </c>
      <c r="Y267" t="b">
        <f t="shared" si="46"/>
        <v>0</v>
      </c>
      <c r="Z267" t="b">
        <f t="shared" si="47"/>
        <v>0</v>
      </c>
      <c r="AA267" t="str">
        <f t="shared" si="48"/>
        <v>FALSE</v>
      </c>
      <c r="AB267" t="b">
        <f t="shared" si="49"/>
        <v>0</v>
      </c>
      <c r="AC267" t="str">
        <f t="shared" si="50"/>
        <v>FALSE</v>
      </c>
      <c r="AD267">
        <f t="shared" si="41"/>
        <v>318.7</v>
      </c>
      <c r="AE267" t="str">
        <f t="shared" si="41"/>
        <v>APOLLOTYRE</v>
      </c>
    </row>
    <row r="268" spans="1:31" x14ac:dyDescent="0.2">
      <c r="A268">
        <v>-23</v>
      </c>
      <c r="B268">
        <v>-3.8525963149078728</v>
      </c>
      <c r="C268">
        <v>399</v>
      </c>
      <c r="D268">
        <v>34.770000000000003</v>
      </c>
      <c r="E268">
        <v>-0.29999999999999993</v>
      </c>
      <c r="F268">
        <v>-26.086956521739125</v>
      </c>
      <c r="G268">
        <v>0.85</v>
      </c>
      <c r="H268">
        <v>574</v>
      </c>
      <c r="I268">
        <v>350</v>
      </c>
      <c r="J268">
        <v>318.7</v>
      </c>
      <c r="K268" t="s">
        <v>121</v>
      </c>
      <c r="L268" s="19">
        <f t="shared" si="42"/>
        <v>31.300000000000011</v>
      </c>
      <c r="M268" s="19">
        <f t="shared" si="43"/>
        <v>-18.699999999999989</v>
      </c>
      <c r="N268">
        <v>300</v>
      </c>
      <c r="O268">
        <v>283</v>
      </c>
      <c r="P268">
        <v>1.7</v>
      </c>
      <c r="Q268">
        <v>-5</v>
      </c>
      <c r="R268">
        <v>-1.7361111111111112</v>
      </c>
      <c r="S268">
        <v>243</v>
      </c>
      <c r="T268">
        <v>34.31</v>
      </c>
      <c r="U268">
        <v>0</v>
      </c>
      <c r="V268">
        <v>0</v>
      </c>
      <c r="W268" t="b">
        <f t="shared" si="44"/>
        <v>1</v>
      </c>
      <c r="X268" t="b">
        <f t="shared" si="45"/>
        <v>0</v>
      </c>
      <c r="Y268" t="b">
        <f t="shared" si="46"/>
        <v>0</v>
      </c>
      <c r="Z268" t="b">
        <f t="shared" si="47"/>
        <v>0</v>
      </c>
      <c r="AA268" t="str">
        <f t="shared" si="48"/>
        <v>FALSE</v>
      </c>
      <c r="AB268" t="b">
        <f t="shared" si="49"/>
        <v>0</v>
      </c>
      <c r="AC268" t="str">
        <f t="shared" si="50"/>
        <v>FALSE</v>
      </c>
      <c r="AD268">
        <f t="shared" si="41"/>
        <v>318.7</v>
      </c>
      <c r="AE268" t="str">
        <f t="shared" si="41"/>
        <v>APOLLOTYRE</v>
      </c>
    </row>
    <row r="269" spans="1:31" x14ac:dyDescent="0.2">
      <c r="A269">
        <v>-26</v>
      </c>
      <c r="B269">
        <v>-2.2747156605424323</v>
      </c>
      <c r="C269">
        <v>422</v>
      </c>
      <c r="D269">
        <v>36.11</v>
      </c>
      <c r="E269">
        <v>-0.20000000000000018</v>
      </c>
      <c r="F269">
        <v>-14.814814814814827</v>
      </c>
      <c r="G269">
        <v>1.1499999999999999</v>
      </c>
      <c r="H269">
        <v>1117</v>
      </c>
      <c r="I269">
        <v>150</v>
      </c>
      <c r="J269">
        <v>141.35</v>
      </c>
      <c r="K269" t="s">
        <v>257</v>
      </c>
      <c r="L269" s="19">
        <f t="shared" si="42"/>
        <v>8.6500000000000057</v>
      </c>
      <c r="M269" s="19">
        <f t="shared" si="43"/>
        <v>-11.349999999999994</v>
      </c>
      <c r="N269">
        <v>130</v>
      </c>
      <c r="O269">
        <v>530</v>
      </c>
      <c r="P269">
        <v>0.55000000000000004</v>
      </c>
      <c r="Q269">
        <v>3</v>
      </c>
      <c r="R269">
        <v>0.56925996204933582</v>
      </c>
      <c r="S269">
        <v>88</v>
      </c>
      <c r="T269">
        <v>38.5</v>
      </c>
      <c r="U269">
        <v>0</v>
      </c>
      <c r="V269">
        <v>0</v>
      </c>
      <c r="W269" t="b">
        <f t="shared" si="44"/>
        <v>1</v>
      </c>
      <c r="X269" t="b">
        <f t="shared" si="45"/>
        <v>0</v>
      </c>
      <c r="Y269" t="b">
        <f t="shared" si="46"/>
        <v>1</v>
      </c>
      <c r="Z269" t="b">
        <f t="shared" si="47"/>
        <v>0</v>
      </c>
      <c r="AA269" t="str">
        <f t="shared" si="48"/>
        <v>FALSE</v>
      </c>
      <c r="AB269" t="b">
        <f t="shared" si="49"/>
        <v>0</v>
      </c>
      <c r="AC269" t="str">
        <f t="shared" si="50"/>
        <v>FALSE</v>
      </c>
      <c r="AD269">
        <f t="shared" si="41"/>
        <v>141.35</v>
      </c>
      <c r="AE269" t="str">
        <f t="shared" si="41"/>
        <v>IEX</v>
      </c>
    </row>
    <row r="270" spans="1:31" x14ac:dyDescent="0.2">
      <c r="A270">
        <v>-51</v>
      </c>
      <c r="B270">
        <v>-4.56989247311828</v>
      </c>
      <c r="C270">
        <v>408</v>
      </c>
      <c r="D270">
        <v>35.94</v>
      </c>
      <c r="E270">
        <v>-0.25</v>
      </c>
      <c r="F270">
        <v>-9.0909090909090917</v>
      </c>
      <c r="G270">
        <v>2.5</v>
      </c>
      <c r="H270">
        <v>1065</v>
      </c>
      <c r="I270">
        <v>145</v>
      </c>
      <c r="J270">
        <v>141.35</v>
      </c>
      <c r="K270" t="s">
        <v>257</v>
      </c>
      <c r="L270" s="19">
        <f t="shared" si="42"/>
        <v>3.6500000000000057</v>
      </c>
      <c r="M270" s="19">
        <f t="shared" si="43"/>
        <v>-1.3499999999999943</v>
      </c>
      <c r="N270">
        <v>140</v>
      </c>
      <c r="O270">
        <v>499</v>
      </c>
      <c r="P270">
        <v>2.85</v>
      </c>
      <c r="Q270">
        <v>-14</v>
      </c>
      <c r="R270">
        <v>-2.7290448343079921</v>
      </c>
      <c r="S270">
        <v>122</v>
      </c>
      <c r="T270">
        <v>35.01</v>
      </c>
      <c r="U270">
        <v>0</v>
      </c>
      <c r="V270">
        <v>0</v>
      </c>
      <c r="W270" t="b">
        <f t="shared" si="44"/>
        <v>1</v>
      </c>
      <c r="X270" t="b">
        <f t="shared" si="45"/>
        <v>0</v>
      </c>
      <c r="Y270" t="b">
        <f t="shared" si="46"/>
        <v>0</v>
      </c>
      <c r="Z270" t="b">
        <f t="shared" si="47"/>
        <v>0</v>
      </c>
      <c r="AA270" t="str">
        <f t="shared" si="48"/>
        <v>FALSE</v>
      </c>
      <c r="AB270" t="b">
        <f t="shared" si="49"/>
        <v>0</v>
      </c>
      <c r="AC270" t="str">
        <f t="shared" si="50"/>
        <v>FALSE</v>
      </c>
      <c r="AD270">
        <f t="shared" si="41"/>
        <v>141.35</v>
      </c>
      <c r="AE270" t="str">
        <f t="shared" si="41"/>
        <v>IEX</v>
      </c>
    </row>
    <row r="271" spans="1:31" x14ac:dyDescent="0.2">
      <c r="A271">
        <v>-7</v>
      </c>
      <c r="B271">
        <v>-0.80924855491329484</v>
      </c>
      <c r="C271">
        <v>214</v>
      </c>
      <c r="D271">
        <v>36.979999999999997</v>
      </c>
      <c r="E271">
        <v>-0.15000000000000002</v>
      </c>
      <c r="F271">
        <v>-23.076923076923077</v>
      </c>
      <c r="G271">
        <v>0.5</v>
      </c>
      <c r="H271">
        <v>858</v>
      </c>
      <c r="I271">
        <v>155</v>
      </c>
      <c r="J271">
        <v>141.35</v>
      </c>
      <c r="K271" t="s">
        <v>257</v>
      </c>
      <c r="L271" s="19">
        <f t="shared" si="42"/>
        <v>13.650000000000006</v>
      </c>
      <c r="M271" s="19">
        <f t="shared" si="43"/>
        <v>-6.3499999999999943</v>
      </c>
      <c r="N271">
        <v>135</v>
      </c>
      <c r="O271">
        <v>430</v>
      </c>
      <c r="P271">
        <v>1.3</v>
      </c>
      <c r="Q271">
        <v>3</v>
      </c>
      <c r="R271">
        <v>0.70257611241217799</v>
      </c>
      <c r="S271">
        <v>34</v>
      </c>
      <c r="T271">
        <v>36.33</v>
      </c>
      <c r="U271">
        <v>0</v>
      </c>
      <c r="V271">
        <v>0</v>
      </c>
      <c r="W271" t="b">
        <f t="shared" si="44"/>
        <v>1</v>
      </c>
      <c r="X271" t="b">
        <f t="shared" si="45"/>
        <v>0</v>
      </c>
      <c r="Y271" t="b">
        <f t="shared" si="46"/>
        <v>1</v>
      </c>
      <c r="Z271" t="b">
        <f t="shared" si="47"/>
        <v>0</v>
      </c>
      <c r="AA271" t="str">
        <f t="shared" si="48"/>
        <v>FALSE</v>
      </c>
      <c r="AB271" t="b">
        <f t="shared" si="49"/>
        <v>0</v>
      </c>
      <c r="AC271" t="str">
        <f t="shared" si="50"/>
        <v>FALSE</v>
      </c>
      <c r="AD271">
        <f t="shared" si="41"/>
        <v>141.35</v>
      </c>
      <c r="AE271" t="str">
        <f t="shared" si="41"/>
        <v>IEX</v>
      </c>
    </row>
    <row r="272" spans="1:31" x14ac:dyDescent="0.2">
      <c r="A272">
        <v>-66</v>
      </c>
      <c r="B272">
        <v>-7.0663811563169165</v>
      </c>
      <c r="C272">
        <v>759</v>
      </c>
      <c r="D272">
        <v>26.76</v>
      </c>
      <c r="E272">
        <v>-0.25</v>
      </c>
      <c r="F272">
        <v>-4.9019607843137258</v>
      </c>
      <c r="G272">
        <v>4.8499999999999996</v>
      </c>
      <c r="H272">
        <v>868</v>
      </c>
      <c r="I272">
        <v>620</v>
      </c>
      <c r="J272">
        <v>598.15</v>
      </c>
      <c r="K272" t="s">
        <v>77</v>
      </c>
      <c r="L272" s="19">
        <f t="shared" si="42"/>
        <v>21.850000000000023</v>
      </c>
      <c r="M272" s="19">
        <f t="shared" si="43"/>
        <v>1.8500000000000227</v>
      </c>
      <c r="N272">
        <v>600</v>
      </c>
      <c r="O272">
        <v>479</v>
      </c>
      <c r="P272">
        <v>10.75</v>
      </c>
      <c r="Q272">
        <v>-28</v>
      </c>
      <c r="R272">
        <v>-5.5226824457593686</v>
      </c>
      <c r="S272">
        <v>756</v>
      </c>
      <c r="T272">
        <v>24.19</v>
      </c>
      <c r="U272">
        <v>0.34999999999999964</v>
      </c>
      <c r="V272">
        <v>3.3653846153846119</v>
      </c>
      <c r="W272" t="b">
        <f t="shared" si="44"/>
        <v>1</v>
      </c>
      <c r="X272" t="b">
        <f t="shared" si="45"/>
        <v>0</v>
      </c>
      <c r="Y272" t="b">
        <f t="shared" si="46"/>
        <v>0</v>
      </c>
      <c r="Z272" t="b">
        <f t="shared" si="47"/>
        <v>0</v>
      </c>
      <c r="AA272" t="str">
        <f t="shared" si="48"/>
        <v>FALSE</v>
      </c>
      <c r="AB272" t="b">
        <f t="shared" si="49"/>
        <v>0</v>
      </c>
      <c r="AC272" t="str">
        <f t="shared" si="50"/>
        <v>FALSE</v>
      </c>
      <c r="AD272">
        <f t="shared" si="41"/>
        <v>598.15</v>
      </c>
      <c r="AE272" t="str">
        <f t="shared" si="41"/>
        <v>HDFCLIFE</v>
      </c>
    </row>
    <row r="273" spans="1:31" x14ac:dyDescent="0.2">
      <c r="A273">
        <v>38</v>
      </c>
      <c r="B273">
        <v>4.6511627906976747</v>
      </c>
      <c r="C273">
        <v>1358</v>
      </c>
      <c r="D273">
        <v>25.45</v>
      </c>
      <c r="E273">
        <v>-0.59999999999999964</v>
      </c>
      <c r="F273">
        <v>-4.9180327868852434</v>
      </c>
      <c r="G273">
        <v>11.6</v>
      </c>
      <c r="H273">
        <v>855</v>
      </c>
      <c r="I273">
        <v>600</v>
      </c>
      <c r="J273">
        <v>598.15</v>
      </c>
      <c r="K273" t="s">
        <v>77</v>
      </c>
      <c r="L273" s="19">
        <f t="shared" si="42"/>
        <v>1.8500000000000227</v>
      </c>
      <c r="M273" s="19">
        <f t="shared" si="43"/>
        <v>-18.149999999999977</v>
      </c>
      <c r="N273">
        <v>580</v>
      </c>
      <c r="O273">
        <v>473</v>
      </c>
      <c r="P273">
        <v>3</v>
      </c>
      <c r="Q273">
        <v>-30</v>
      </c>
      <c r="R273">
        <v>-5.964214711729622</v>
      </c>
      <c r="S273">
        <v>406</v>
      </c>
      <c r="T273">
        <v>22.65</v>
      </c>
      <c r="U273">
        <v>-0.89999999999999991</v>
      </c>
      <c r="V273">
        <v>-23.076923076923077</v>
      </c>
      <c r="W273" t="b">
        <f t="shared" si="44"/>
        <v>0</v>
      </c>
      <c r="X273" t="b">
        <f t="shared" si="45"/>
        <v>0</v>
      </c>
      <c r="Y273" t="b">
        <f t="shared" si="46"/>
        <v>0</v>
      </c>
      <c r="Z273" t="b">
        <f t="shared" si="47"/>
        <v>1</v>
      </c>
      <c r="AA273" t="str">
        <f t="shared" si="48"/>
        <v>MAX PAIN</v>
      </c>
      <c r="AB273" t="b">
        <f t="shared" si="49"/>
        <v>1</v>
      </c>
      <c r="AC273" t="str">
        <f t="shared" si="50"/>
        <v>FALSE</v>
      </c>
      <c r="AD273">
        <f t="shared" si="41"/>
        <v>598.15</v>
      </c>
      <c r="AE273" t="str">
        <f t="shared" si="41"/>
        <v>HDFCLIFE</v>
      </c>
    </row>
    <row r="274" spans="1:31" x14ac:dyDescent="0.2">
      <c r="A274">
        <v>26</v>
      </c>
      <c r="B274">
        <v>4.0752351097178687</v>
      </c>
      <c r="C274">
        <v>407</v>
      </c>
      <c r="D274">
        <v>30.42</v>
      </c>
      <c r="E274">
        <v>5.0000000000000044E-2</v>
      </c>
      <c r="F274">
        <v>3.8461538461538494</v>
      </c>
      <c r="G274">
        <v>1.35</v>
      </c>
      <c r="H274">
        <v>664</v>
      </c>
      <c r="I274">
        <v>650</v>
      </c>
      <c r="J274">
        <v>598.15</v>
      </c>
      <c r="K274" t="s">
        <v>77</v>
      </c>
      <c r="L274" s="19">
        <f t="shared" si="42"/>
        <v>51.850000000000023</v>
      </c>
      <c r="M274" s="19">
        <f t="shared" si="43"/>
        <v>-8.1499999999999773</v>
      </c>
      <c r="N274">
        <v>590</v>
      </c>
      <c r="O274">
        <v>459</v>
      </c>
      <c r="P274">
        <v>6.4</v>
      </c>
      <c r="Q274">
        <v>-1</v>
      </c>
      <c r="R274">
        <v>-0.21739130434782608</v>
      </c>
      <c r="S274">
        <v>377</v>
      </c>
      <c r="T274">
        <v>24.09</v>
      </c>
      <c r="U274">
        <v>-4.9999999999999822E-2</v>
      </c>
      <c r="V274">
        <v>-0.77519379844960956</v>
      </c>
      <c r="W274" t="b">
        <f t="shared" si="44"/>
        <v>0</v>
      </c>
      <c r="X274" t="b">
        <f t="shared" si="45"/>
        <v>1</v>
      </c>
      <c r="Y274" t="b">
        <f t="shared" si="46"/>
        <v>0</v>
      </c>
      <c r="Z274" t="b">
        <f t="shared" si="47"/>
        <v>1</v>
      </c>
      <c r="AA274" t="str">
        <f t="shared" si="48"/>
        <v>FALSE</v>
      </c>
      <c r="AB274" t="b">
        <f t="shared" si="49"/>
        <v>0</v>
      </c>
      <c r="AC274" t="str">
        <f t="shared" si="50"/>
        <v>FALSE</v>
      </c>
      <c r="AD274">
        <f t="shared" ref="AD274:AE336" si="51">J274</f>
        <v>598.15</v>
      </c>
      <c r="AE274" t="str">
        <f t="shared" si="51"/>
        <v>HDFCLIFE</v>
      </c>
    </row>
    <row r="275" spans="1:31" x14ac:dyDescent="0.2">
      <c r="A275">
        <v>-26</v>
      </c>
      <c r="B275">
        <v>-0.66445182724252494</v>
      </c>
      <c r="C275">
        <v>4761</v>
      </c>
      <c r="D275">
        <v>38.75</v>
      </c>
      <c r="E275">
        <v>-1.3499999999999996</v>
      </c>
      <c r="F275">
        <v>-8.4905660377358476</v>
      </c>
      <c r="G275">
        <v>14.55</v>
      </c>
      <c r="H275">
        <v>3887</v>
      </c>
      <c r="I275">
        <v>4000</v>
      </c>
      <c r="J275">
        <v>3641.75</v>
      </c>
      <c r="K275" t="s">
        <v>73</v>
      </c>
      <c r="L275" s="19">
        <f t="shared" si="42"/>
        <v>358.25</v>
      </c>
      <c r="M275" s="19">
        <f t="shared" si="43"/>
        <v>-141.75</v>
      </c>
      <c r="N275">
        <v>3500</v>
      </c>
      <c r="O275">
        <v>2874</v>
      </c>
      <c r="P275">
        <v>43</v>
      </c>
      <c r="Q275">
        <v>50</v>
      </c>
      <c r="R275">
        <v>1.7705382436260624</v>
      </c>
      <c r="S275">
        <v>3358</v>
      </c>
      <c r="T275">
        <v>38.06</v>
      </c>
      <c r="U275">
        <v>-8.8500000000000014</v>
      </c>
      <c r="V275">
        <v>-17.068466730954679</v>
      </c>
      <c r="W275" t="b">
        <f t="shared" si="44"/>
        <v>1</v>
      </c>
      <c r="X275" t="b">
        <f t="shared" si="45"/>
        <v>0</v>
      </c>
      <c r="Y275" t="b">
        <f t="shared" si="46"/>
        <v>1</v>
      </c>
      <c r="Z275" t="b">
        <f t="shared" si="47"/>
        <v>1</v>
      </c>
      <c r="AA275" t="str">
        <f t="shared" si="48"/>
        <v>FALSE</v>
      </c>
      <c r="AB275" t="b">
        <f t="shared" si="49"/>
        <v>0</v>
      </c>
      <c r="AC275" t="str">
        <f t="shared" si="50"/>
        <v>FALSE</v>
      </c>
      <c r="AD275">
        <f t="shared" si="51"/>
        <v>3641.75</v>
      </c>
      <c r="AE275" t="str">
        <f t="shared" si="51"/>
        <v>ADANIENT</v>
      </c>
    </row>
    <row r="276" spans="1:31" x14ac:dyDescent="0.2">
      <c r="A276">
        <v>-31</v>
      </c>
      <c r="B276">
        <v>-0.94454600853138326</v>
      </c>
      <c r="C276">
        <v>5480</v>
      </c>
      <c r="D276">
        <v>35.83</v>
      </c>
      <c r="E276">
        <v>-3.4500000000000028</v>
      </c>
      <c r="F276">
        <v>-7.2708113804004268</v>
      </c>
      <c r="G276">
        <v>44</v>
      </c>
      <c r="H276">
        <v>3251</v>
      </c>
      <c r="I276">
        <v>3800</v>
      </c>
      <c r="J276">
        <v>3641.75</v>
      </c>
      <c r="K276" t="s">
        <v>73</v>
      </c>
      <c r="L276" s="19">
        <f t="shared" si="42"/>
        <v>158.25</v>
      </c>
      <c r="M276" s="19">
        <f t="shared" si="43"/>
        <v>-41.75</v>
      </c>
      <c r="N276">
        <v>3600</v>
      </c>
      <c r="O276">
        <v>1964</v>
      </c>
      <c r="P276">
        <v>76</v>
      </c>
      <c r="Q276">
        <v>37</v>
      </c>
      <c r="R276">
        <v>1.9200830306175403</v>
      </c>
      <c r="S276">
        <v>3606</v>
      </c>
      <c r="T276">
        <v>37.1</v>
      </c>
      <c r="U276">
        <v>-11.049999999999997</v>
      </c>
      <c r="V276">
        <v>-12.69385410683515</v>
      </c>
      <c r="W276" t="b">
        <f t="shared" si="44"/>
        <v>1</v>
      </c>
      <c r="X276" t="b">
        <f t="shared" si="45"/>
        <v>0</v>
      </c>
      <c r="Y276" t="b">
        <f t="shared" si="46"/>
        <v>1</v>
      </c>
      <c r="Z276" t="b">
        <f t="shared" si="47"/>
        <v>1</v>
      </c>
      <c r="AA276" t="str">
        <f t="shared" si="48"/>
        <v>FALSE</v>
      </c>
      <c r="AB276" t="b">
        <f t="shared" si="49"/>
        <v>0</v>
      </c>
      <c r="AC276" t="str">
        <f t="shared" si="50"/>
        <v>FALSE</v>
      </c>
      <c r="AD276">
        <f t="shared" si="51"/>
        <v>3641.75</v>
      </c>
      <c r="AE276" t="str">
        <f t="shared" si="51"/>
        <v>ADANIENT</v>
      </c>
    </row>
    <row r="277" spans="1:31" x14ac:dyDescent="0.2">
      <c r="A277">
        <v>-30</v>
      </c>
      <c r="B277">
        <v>-0.97402597402597402</v>
      </c>
      <c r="C277">
        <v>3495</v>
      </c>
      <c r="D277">
        <v>37.03</v>
      </c>
      <c r="E277">
        <v>-2.0500000000000007</v>
      </c>
      <c r="F277">
        <v>-7.5785582255083206</v>
      </c>
      <c r="G277">
        <v>25</v>
      </c>
      <c r="H277">
        <v>3050</v>
      </c>
      <c r="I277">
        <v>3900</v>
      </c>
      <c r="J277">
        <v>3641.75</v>
      </c>
      <c r="K277" t="s">
        <v>73</v>
      </c>
      <c r="L277" s="19">
        <f t="shared" si="42"/>
        <v>258.25</v>
      </c>
      <c r="M277" s="19">
        <f t="shared" si="43"/>
        <v>58.25</v>
      </c>
      <c r="N277">
        <v>3700</v>
      </c>
      <c r="O277">
        <v>1663</v>
      </c>
      <c r="P277">
        <v>124.7</v>
      </c>
      <c r="Q277">
        <v>97</v>
      </c>
      <c r="R277">
        <v>6.1941251596424012</v>
      </c>
      <c r="S277">
        <v>1309</v>
      </c>
      <c r="T277">
        <v>36.450000000000003</v>
      </c>
      <c r="U277">
        <v>-13.100000000000009</v>
      </c>
      <c r="V277">
        <v>-9.5065312046444177</v>
      </c>
      <c r="W277" t="b">
        <f t="shared" si="44"/>
        <v>1</v>
      </c>
      <c r="X277" t="b">
        <f t="shared" si="45"/>
        <v>0</v>
      </c>
      <c r="Y277" t="b">
        <f t="shared" si="46"/>
        <v>1</v>
      </c>
      <c r="Z277" t="b">
        <f t="shared" si="47"/>
        <v>1</v>
      </c>
      <c r="AA277" t="str">
        <f t="shared" si="48"/>
        <v>FALSE</v>
      </c>
      <c r="AB277" t="b">
        <f t="shared" si="49"/>
        <v>0</v>
      </c>
      <c r="AC277" t="str">
        <f t="shared" si="50"/>
        <v>FALSE</v>
      </c>
      <c r="AD277">
        <f t="shared" si="51"/>
        <v>3641.75</v>
      </c>
      <c r="AE277" t="str">
        <f t="shared" si="51"/>
        <v>ADANIENT</v>
      </c>
    </row>
    <row r="278" spans="1:31" x14ac:dyDescent="0.2">
      <c r="A278">
        <v>35</v>
      </c>
      <c r="B278">
        <v>3.0487804878048781</v>
      </c>
      <c r="C278">
        <v>305</v>
      </c>
      <c r="D278">
        <v>45.96</v>
      </c>
      <c r="E278">
        <v>-4.9999999999999989E-2</v>
      </c>
      <c r="F278">
        <v>-19.999999999999996</v>
      </c>
      <c r="G278">
        <v>0.2</v>
      </c>
      <c r="H278">
        <v>1183</v>
      </c>
      <c r="I278">
        <v>45</v>
      </c>
      <c r="J278">
        <v>40.35</v>
      </c>
      <c r="K278" t="s">
        <v>236</v>
      </c>
      <c r="L278" s="19">
        <f t="shared" si="42"/>
        <v>4.6499999999999986</v>
      </c>
      <c r="M278" s="19">
        <f t="shared" si="43"/>
        <v>0.64999999999999858</v>
      </c>
      <c r="N278">
        <v>41</v>
      </c>
      <c r="O278">
        <v>355</v>
      </c>
      <c r="P278">
        <v>1.3</v>
      </c>
      <c r="Q278">
        <v>0</v>
      </c>
      <c r="R278">
        <v>0</v>
      </c>
      <c r="S278">
        <v>40</v>
      </c>
      <c r="T278">
        <v>33.64</v>
      </c>
      <c r="U278">
        <v>-5.0000000000000044E-2</v>
      </c>
      <c r="V278">
        <v>-3.7037037037037068</v>
      </c>
      <c r="W278" t="b">
        <f t="shared" si="44"/>
        <v>0</v>
      </c>
      <c r="X278" t="b">
        <f t="shared" si="45"/>
        <v>0</v>
      </c>
      <c r="Y278" t="b">
        <f t="shared" si="46"/>
        <v>0</v>
      </c>
      <c r="Z278" t="b">
        <f t="shared" si="47"/>
        <v>1</v>
      </c>
      <c r="AA278" t="str">
        <f t="shared" si="48"/>
        <v>FALSE</v>
      </c>
      <c r="AB278" t="b">
        <f t="shared" si="49"/>
        <v>1</v>
      </c>
      <c r="AC278" t="str">
        <f t="shared" si="50"/>
        <v>FALSE</v>
      </c>
      <c r="AD278">
        <f t="shared" si="51"/>
        <v>40.35</v>
      </c>
      <c r="AE278" t="str">
        <f t="shared" si="51"/>
        <v>GMRINFRA</v>
      </c>
    </row>
    <row r="279" spans="1:31" x14ac:dyDescent="0.2">
      <c r="A279">
        <v>10</v>
      </c>
      <c r="B279">
        <v>2.0533880903490758</v>
      </c>
      <c r="C279">
        <v>218</v>
      </c>
      <c r="D279">
        <v>37.1</v>
      </c>
      <c r="E279">
        <v>-0.14999999999999991</v>
      </c>
      <c r="F279">
        <v>-21.428571428571416</v>
      </c>
      <c r="G279">
        <v>0.55000000000000004</v>
      </c>
      <c r="H279">
        <v>497</v>
      </c>
      <c r="I279">
        <v>42</v>
      </c>
      <c r="J279">
        <v>40.35</v>
      </c>
      <c r="K279" t="s">
        <v>236</v>
      </c>
      <c r="L279" s="19">
        <f t="shared" si="42"/>
        <v>1.6499999999999986</v>
      </c>
      <c r="M279" s="19">
        <f t="shared" si="43"/>
        <v>-5.3500000000000014</v>
      </c>
      <c r="N279">
        <v>35</v>
      </c>
      <c r="O279">
        <v>294</v>
      </c>
      <c r="P279">
        <v>0.1</v>
      </c>
      <c r="Q279">
        <v>10</v>
      </c>
      <c r="R279">
        <v>3.5211267605633805</v>
      </c>
      <c r="S279">
        <v>45</v>
      </c>
      <c r="T279">
        <v>50.75</v>
      </c>
      <c r="U279">
        <v>0.05</v>
      </c>
      <c r="V279">
        <v>100</v>
      </c>
      <c r="W279" t="b">
        <f t="shared" si="44"/>
        <v>0</v>
      </c>
      <c r="X279" t="b">
        <f t="shared" si="45"/>
        <v>0</v>
      </c>
      <c r="Y279" t="b">
        <f t="shared" si="46"/>
        <v>1</v>
      </c>
      <c r="Z279" t="b">
        <f t="shared" si="47"/>
        <v>0</v>
      </c>
      <c r="AA279" t="str">
        <f t="shared" si="48"/>
        <v>MAX PAIN</v>
      </c>
      <c r="AB279" t="b">
        <f t="shared" si="49"/>
        <v>1</v>
      </c>
      <c r="AC279" t="str">
        <f t="shared" si="50"/>
        <v>FALSE</v>
      </c>
      <c r="AD279">
        <f t="shared" si="51"/>
        <v>40.35</v>
      </c>
      <c r="AE279" t="str">
        <f t="shared" si="51"/>
        <v>GMRINFRA</v>
      </c>
    </row>
    <row r="280" spans="1:31" x14ac:dyDescent="0.2">
      <c r="A280">
        <v>26</v>
      </c>
      <c r="B280">
        <v>6.2801932367149762</v>
      </c>
      <c r="C280">
        <v>218</v>
      </c>
      <c r="D280">
        <v>35.979999999999997</v>
      </c>
      <c r="E280">
        <v>-0.19999999999999996</v>
      </c>
      <c r="F280">
        <v>-12.90322580645161</v>
      </c>
      <c r="G280">
        <v>1.35</v>
      </c>
      <c r="H280">
        <v>440</v>
      </c>
      <c r="I280">
        <v>40</v>
      </c>
      <c r="J280">
        <v>40.35</v>
      </c>
      <c r="K280" t="s">
        <v>236</v>
      </c>
      <c r="L280" s="19">
        <f t="shared" si="42"/>
        <v>-0.35000000000000142</v>
      </c>
      <c r="M280" s="19">
        <f t="shared" si="43"/>
        <v>-1.3500000000000014</v>
      </c>
      <c r="N280">
        <v>39</v>
      </c>
      <c r="O280">
        <v>253</v>
      </c>
      <c r="P280">
        <v>0.45</v>
      </c>
      <c r="Q280">
        <v>9</v>
      </c>
      <c r="R280">
        <v>3.6885245901639343</v>
      </c>
      <c r="S280">
        <v>71</v>
      </c>
      <c r="T280">
        <v>34.46</v>
      </c>
      <c r="U280">
        <v>-4.9999999999999989E-2</v>
      </c>
      <c r="V280">
        <v>-9.9999999999999982</v>
      </c>
      <c r="W280" t="b">
        <f t="shared" si="44"/>
        <v>0</v>
      </c>
      <c r="X280" t="b">
        <f t="shared" si="45"/>
        <v>0</v>
      </c>
      <c r="Y280" t="b">
        <f t="shared" si="46"/>
        <v>1</v>
      </c>
      <c r="Z280" t="b">
        <f t="shared" si="47"/>
        <v>1</v>
      </c>
      <c r="AA280" t="str">
        <f t="shared" si="48"/>
        <v>MAX PAIN</v>
      </c>
      <c r="AB280" t="b">
        <f t="shared" si="49"/>
        <v>1</v>
      </c>
      <c r="AC280" t="str">
        <f t="shared" si="50"/>
        <v>FALSE</v>
      </c>
      <c r="AD280">
        <f t="shared" si="51"/>
        <v>40.35</v>
      </c>
      <c r="AE280" t="str">
        <f t="shared" si="51"/>
        <v>GMRINFRA</v>
      </c>
    </row>
    <row r="281" spans="1:31" x14ac:dyDescent="0.2">
      <c r="A281">
        <v>31</v>
      </c>
      <c r="B281">
        <v>5.2453468697123515</v>
      </c>
      <c r="C281">
        <v>357</v>
      </c>
      <c r="D281">
        <v>29.35</v>
      </c>
      <c r="E281">
        <v>-1.5999999999999979</v>
      </c>
      <c r="F281">
        <v>-5.7761732851985483</v>
      </c>
      <c r="G281">
        <v>26.1</v>
      </c>
      <c r="H281">
        <v>622</v>
      </c>
      <c r="I281">
        <v>2200</v>
      </c>
      <c r="J281">
        <v>2139.65</v>
      </c>
      <c r="K281" t="s">
        <v>221</v>
      </c>
      <c r="L281" s="19">
        <f t="shared" si="42"/>
        <v>60.349999999999909</v>
      </c>
      <c r="M281" s="19">
        <f t="shared" si="43"/>
        <v>-39.650000000000091</v>
      </c>
      <c r="N281">
        <v>2100</v>
      </c>
      <c r="O281">
        <v>311</v>
      </c>
      <c r="P281">
        <v>23.65</v>
      </c>
      <c r="Q281">
        <v>-20</v>
      </c>
      <c r="R281">
        <v>-6.0422960725075532</v>
      </c>
      <c r="S281">
        <v>66</v>
      </c>
      <c r="T281">
        <v>27.11</v>
      </c>
      <c r="U281">
        <v>-1.6000000000000014</v>
      </c>
      <c r="V281">
        <v>-6.3366336633663423</v>
      </c>
      <c r="W281" t="b">
        <f t="shared" si="44"/>
        <v>0</v>
      </c>
      <c r="X281" t="b">
        <f t="shared" si="45"/>
        <v>0</v>
      </c>
      <c r="Y281" t="b">
        <f t="shared" si="46"/>
        <v>0</v>
      </c>
      <c r="Z281" t="b">
        <f t="shared" si="47"/>
        <v>1</v>
      </c>
      <c r="AA281" t="str">
        <f t="shared" si="48"/>
        <v>FALSE</v>
      </c>
      <c r="AB281" t="b">
        <f t="shared" si="49"/>
        <v>1</v>
      </c>
      <c r="AC281" t="str">
        <f t="shared" si="50"/>
        <v>FALSE</v>
      </c>
      <c r="AD281">
        <f t="shared" si="51"/>
        <v>2139.65</v>
      </c>
      <c r="AE281" t="str">
        <f t="shared" si="51"/>
        <v>HDFCAMC</v>
      </c>
    </row>
    <row r="282" spans="1:31" x14ac:dyDescent="0.2">
      <c r="A282">
        <v>-26</v>
      </c>
      <c r="B282">
        <v>-5.3061224489795915</v>
      </c>
      <c r="C282">
        <v>142</v>
      </c>
      <c r="D282">
        <v>28.38</v>
      </c>
      <c r="E282">
        <v>-1.8000000000000007</v>
      </c>
      <c r="F282">
        <v>-24.324324324324333</v>
      </c>
      <c r="G282">
        <v>5.6</v>
      </c>
      <c r="H282">
        <v>464</v>
      </c>
      <c r="I282">
        <v>2300</v>
      </c>
      <c r="J282">
        <v>2139.65</v>
      </c>
      <c r="K282" t="s">
        <v>221</v>
      </c>
      <c r="L282" s="19">
        <f t="shared" si="42"/>
        <v>160.34999999999991</v>
      </c>
      <c r="M282" s="19">
        <f t="shared" si="43"/>
        <v>-139.65000000000009</v>
      </c>
      <c r="N282">
        <v>2000</v>
      </c>
      <c r="O282">
        <v>202</v>
      </c>
      <c r="P282">
        <v>5.15</v>
      </c>
      <c r="Q282">
        <v>-17</v>
      </c>
      <c r="R282">
        <v>-7.762557077625571</v>
      </c>
      <c r="S282">
        <v>67</v>
      </c>
      <c r="T282">
        <v>28.98</v>
      </c>
      <c r="U282">
        <v>-1.1999999999999993</v>
      </c>
      <c r="V282">
        <v>-18.897637795275578</v>
      </c>
      <c r="W282" t="b">
        <f t="shared" si="44"/>
        <v>1</v>
      </c>
      <c r="X282" t="b">
        <f t="shared" si="45"/>
        <v>0</v>
      </c>
      <c r="Y282" t="b">
        <f t="shared" si="46"/>
        <v>0</v>
      </c>
      <c r="Z282" t="b">
        <f t="shared" si="47"/>
        <v>1</v>
      </c>
      <c r="AA282" t="str">
        <f t="shared" si="48"/>
        <v>FALSE</v>
      </c>
      <c r="AB282" t="b">
        <f t="shared" si="49"/>
        <v>0</v>
      </c>
      <c r="AC282" t="str">
        <f t="shared" si="50"/>
        <v>FALSE</v>
      </c>
      <c r="AD282">
        <f t="shared" si="51"/>
        <v>2139.65</v>
      </c>
      <c r="AE282" t="str">
        <f t="shared" si="51"/>
        <v>HDFCAMC</v>
      </c>
    </row>
    <row r="283" spans="1:31" x14ac:dyDescent="0.2">
      <c r="A283">
        <v>-13</v>
      </c>
      <c r="B283">
        <v>-6.7357512953367875</v>
      </c>
      <c r="C283">
        <v>57</v>
      </c>
      <c r="D283">
        <v>32.909999999999997</v>
      </c>
      <c r="E283">
        <v>-0.45000000000000018</v>
      </c>
      <c r="F283">
        <v>-18.000000000000007</v>
      </c>
      <c r="G283">
        <v>2.0499999999999998</v>
      </c>
      <c r="H283">
        <v>180</v>
      </c>
      <c r="I283">
        <v>2400</v>
      </c>
      <c r="J283">
        <v>2139.65</v>
      </c>
      <c r="K283" t="s">
        <v>221</v>
      </c>
      <c r="L283" s="19">
        <f t="shared" si="42"/>
        <v>260.34999999999991</v>
      </c>
      <c r="M283" s="19">
        <f t="shared" si="43"/>
        <v>160.34999999999991</v>
      </c>
      <c r="N283">
        <v>2300</v>
      </c>
      <c r="O283">
        <v>164</v>
      </c>
      <c r="P283">
        <v>154.85</v>
      </c>
      <c r="Q283">
        <v>0</v>
      </c>
      <c r="R283">
        <v>0</v>
      </c>
      <c r="S283">
        <v>1</v>
      </c>
      <c r="T283">
        <v>23.71</v>
      </c>
      <c r="U283">
        <v>0.84999999999999432</v>
      </c>
      <c r="V283">
        <v>0.55194805194804819</v>
      </c>
      <c r="W283" t="b">
        <f t="shared" si="44"/>
        <v>1</v>
      </c>
      <c r="X283" t="b">
        <f t="shared" si="45"/>
        <v>0</v>
      </c>
      <c r="Y283" t="b">
        <f t="shared" si="46"/>
        <v>0</v>
      </c>
      <c r="Z283" t="b">
        <f t="shared" si="47"/>
        <v>0</v>
      </c>
      <c r="AA283" t="str">
        <f t="shared" si="48"/>
        <v>FALSE</v>
      </c>
      <c r="AB283" t="b">
        <f t="shared" si="49"/>
        <v>0</v>
      </c>
      <c r="AC283" t="str">
        <f t="shared" si="50"/>
        <v>FALSE</v>
      </c>
      <c r="AD283">
        <f t="shared" si="51"/>
        <v>2139.65</v>
      </c>
      <c r="AE283" t="str">
        <f t="shared" si="51"/>
        <v>HDFCAMC</v>
      </c>
    </row>
    <row r="284" spans="1:31" x14ac:dyDescent="0.2">
      <c r="A284">
        <v>73</v>
      </c>
      <c r="B284">
        <v>4.2540792540792545</v>
      </c>
      <c r="C284">
        <v>1141</v>
      </c>
      <c r="D284">
        <v>38.07</v>
      </c>
      <c r="E284">
        <v>-0.39999999999999991</v>
      </c>
      <c r="F284">
        <v>-15.38461538461538</v>
      </c>
      <c r="G284">
        <v>2.2000000000000002</v>
      </c>
      <c r="H284">
        <v>1789</v>
      </c>
      <c r="I284">
        <v>340</v>
      </c>
      <c r="J284">
        <v>316.7</v>
      </c>
      <c r="K284" t="s">
        <v>244</v>
      </c>
      <c r="L284" s="19">
        <f t="shared" si="42"/>
        <v>23.300000000000011</v>
      </c>
      <c r="M284" s="19">
        <f t="shared" si="43"/>
        <v>-16.699999999999989</v>
      </c>
      <c r="N284">
        <v>300</v>
      </c>
      <c r="O284">
        <v>1165</v>
      </c>
      <c r="P284">
        <v>2.5</v>
      </c>
      <c r="Q284">
        <v>-43</v>
      </c>
      <c r="R284">
        <v>-3.5596026490066226</v>
      </c>
      <c r="S284">
        <v>877</v>
      </c>
      <c r="T284">
        <v>37.229999999999997</v>
      </c>
      <c r="U284">
        <v>0.20000000000000018</v>
      </c>
      <c r="V284">
        <v>8.6956521739130519</v>
      </c>
      <c r="W284" t="b">
        <f t="shared" si="44"/>
        <v>0</v>
      </c>
      <c r="X284" t="b">
        <f t="shared" si="45"/>
        <v>0</v>
      </c>
      <c r="Y284" t="b">
        <f t="shared" si="46"/>
        <v>0</v>
      </c>
      <c r="Z284" t="b">
        <f t="shared" si="47"/>
        <v>0</v>
      </c>
      <c r="AA284" t="str">
        <f t="shared" si="48"/>
        <v>FALSE</v>
      </c>
      <c r="AB284" t="b">
        <f t="shared" si="49"/>
        <v>1</v>
      </c>
      <c r="AC284" t="str">
        <f t="shared" si="50"/>
        <v>FALSE</v>
      </c>
      <c r="AD284">
        <f t="shared" si="51"/>
        <v>316.7</v>
      </c>
      <c r="AE284" t="str">
        <f t="shared" si="51"/>
        <v>CANBK</v>
      </c>
    </row>
    <row r="285" spans="1:31" x14ac:dyDescent="0.2">
      <c r="A285">
        <v>-12</v>
      </c>
      <c r="B285">
        <v>-0.74580484773151023</v>
      </c>
      <c r="C285">
        <v>1434</v>
      </c>
      <c r="D285">
        <v>36.54</v>
      </c>
      <c r="E285">
        <v>-0.70000000000000018</v>
      </c>
      <c r="F285">
        <v>-14.583333333333337</v>
      </c>
      <c r="G285">
        <v>4.0999999999999996</v>
      </c>
      <c r="H285">
        <v>1597</v>
      </c>
      <c r="I285">
        <v>330</v>
      </c>
      <c r="J285">
        <v>316.7</v>
      </c>
      <c r="K285" t="s">
        <v>244</v>
      </c>
      <c r="L285" s="19">
        <f t="shared" si="42"/>
        <v>13.300000000000011</v>
      </c>
      <c r="M285" s="19">
        <f t="shared" si="43"/>
        <v>3.3000000000000114</v>
      </c>
      <c r="N285">
        <v>320</v>
      </c>
      <c r="O285">
        <v>845</v>
      </c>
      <c r="P285">
        <v>9.6</v>
      </c>
      <c r="Q285">
        <v>21</v>
      </c>
      <c r="R285">
        <v>2.5485436893203883</v>
      </c>
      <c r="S285">
        <v>1009</v>
      </c>
      <c r="T285">
        <v>35.43</v>
      </c>
      <c r="U285">
        <v>0.79999999999999893</v>
      </c>
      <c r="V285">
        <v>9.0909090909090793</v>
      </c>
      <c r="W285" t="b">
        <f t="shared" si="44"/>
        <v>1</v>
      </c>
      <c r="X285" t="b">
        <f t="shared" si="45"/>
        <v>0</v>
      </c>
      <c r="Y285" t="b">
        <f t="shared" si="46"/>
        <v>1</v>
      </c>
      <c r="Z285" t="b">
        <f t="shared" si="47"/>
        <v>0</v>
      </c>
      <c r="AA285" t="str">
        <f t="shared" si="48"/>
        <v>FALSE</v>
      </c>
      <c r="AB285" t="b">
        <f t="shared" si="49"/>
        <v>0</v>
      </c>
      <c r="AC285" t="str">
        <f t="shared" si="50"/>
        <v>FALSE</v>
      </c>
      <c r="AD285">
        <f t="shared" si="51"/>
        <v>316.7</v>
      </c>
      <c r="AE285" t="str">
        <f t="shared" si="51"/>
        <v>CANBK</v>
      </c>
    </row>
    <row r="286" spans="1:31" x14ac:dyDescent="0.2">
      <c r="A286">
        <v>-15</v>
      </c>
      <c r="B286">
        <v>-1.1494252873563218</v>
      </c>
      <c r="C286">
        <v>531</v>
      </c>
      <c r="D286">
        <v>40.47</v>
      </c>
      <c r="E286">
        <v>-0.14999999999999991</v>
      </c>
      <c r="F286">
        <v>-10.714285714285708</v>
      </c>
      <c r="G286">
        <v>1.25</v>
      </c>
      <c r="H286">
        <v>1290</v>
      </c>
      <c r="I286">
        <v>350</v>
      </c>
      <c r="J286">
        <v>316.7</v>
      </c>
      <c r="K286" t="s">
        <v>244</v>
      </c>
      <c r="L286" s="19">
        <f t="shared" si="42"/>
        <v>33.300000000000011</v>
      </c>
      <c r="M286" s="19">
        <f t="shared" si="43"/>
        <v>-6.6999999999999886</v>
      </c>
      <c r="N286">
        <v>310</v>
      </c>
      <c r="O286">
        <v>740</v>
      </c>
      <c r="P286">
        <v>5.0999999999999996</v>
      </c>
      <c r="Q286">
        <v>-36</v>
      </c>
      <c r="R286">
        <v>-4.6391752577319592</v>
      </c>
      <c r="S286">
        <v>870</v>
      </c>
      <c r="T286">
        <v>35.82</v>
      </c>
      <c r="U286">
        <v>0.39999999999999947</v>
      </c>
      <c r="V286">
        <v>8.5106382978723296</v>
      </c>
      <c r="W286" t="b">
        <f t="shared" si="44"/>
        <v>1</v>
      </c>
      <c r="X286" t="b">
        <f t="shared" si="45"/>
        <v>0</v>
      </c>
      <c r="Y286" t="b">
        <f t="shared" si="46"/>
        <v>0</v>
      </c>
      <c r="Z286" t="b">
        <f t="shared" si="47"/>
        <v>0</v>
      </c>
      <c r="AA286" t="str">
        <f t="shared" si="48"/>
        <v>FALSE</v>
      </c>
      <c r="AB286" t="b">
        <f t="shared" si="49"/>
        <v>0</v>
      </c>
      <c r="AC286" t="str">
        <f t="shared" si="50"/>
        <v>FALSE</v>
      </c>
      <c r="AD286">
        <f t="shared" si="51"/>
        <v>316.7</v>
      </c>
      <c r="AE286" t="str">
        <f t="shared" si="51"/>
        <v>CANBK</v>
      </c>
    </row>
    <row r="287" spans="1:31" x14ac:dyDescent="0.2">
      <c r="A287">
        <v>1</v>
      </c>
      <c r="B287">
        <v>0.14947683109118087</v>
      </c>
      <c r="C287">
        <v>356</v>
      </c>
      <c r="D287">
        <v>41.97</v>
      </c>
      <c r="E287">
        <v>-0.34999999999999987</v>
      </c>
      <c r="F287">
        <v>-21.212121212121204</v>
      </c>
      <c r="G287">
        <v>1.3</v>
      </c>
      <c r="H287">
        <v>670</v>
      </c>
      <c r="I287">
        <v>1400</v>
      </c>
      <c r="J287">
        <v>1205.1500000000001</v>
      </c>
      <c r="K287" t="s">
        <v>202</v>
      </c>
      <c r="L287" s="19">
        <f t="shared" si="42"/>
        <v>194.84999999999991</v>
      </c>
      <c r="M287" s="19">
        <f t="shared" si="43"/>
        <v>-5.1500000000000909</v>
      </c>
      <c r="N287">
        <v>1200</v>
      </c>
      <c r="O287">
        <v>187</v>
      </c>
      <c r="P287">
        <v>29</v>
      </c>
      <c r="Q287">
        <v>-6</v>
      </c>
      <c r="R287">
        <v>-3.1088082901554404</v>
      </c>
      <c r="S287">
        <v>492</v>
      </c>
      <c r="T287">
        <v>37.07</v>
      </c>
      <c r="U287">
        <v>2.9499999999999993</v>
      </c>
      <c r="V287">
        <v>11.32437619961612</v>
      </c>
      <c r="W287" t="b">
        <f t="shared" si="44"/>
        <v>0</v>
      </c>
      <c r="X287" t="b">
        <f t="shared" si="45"/>
        <v>0</v>
      </c>
      <c r="Y287" t="b">
        <f t="shared" si="46"/>
        <v>0</v>
      </c>
      <c r="Z287" t="b">
        <f t="shared" si="47"/>
        <v>0</v>
      </c>
      <c r="AA287" t="str">
        <f t="shared" si="48"/>
        <v>FALSE</v>
      </c>
      <c r="AB287" t="b">
        <f t="shared" si="49"/>
        <v>1</v>
      </c>
      <c r="AC287" t="str">
        <f t="shared" si="50"/>
        <v>FALSE</v>
      </c>
      <c r="AD287">
        <f t="shared" si="51"/>
        <v>1205.1500000000001</v>
      </c>
      <c r="AE287" t="str">
        <f t="shared" si="51"/>
        <v>TRENT</v>
      </c>
    </row>
    <row r="288" spans="1:31" x14ac:dyDescent="0.2">
      <c r="A288">
        <v>67</v>
      </c>
      <c r="B288">
        <v>19.476744186046513</v>
      </c>
      <c r="C288">
        <v>877</v>
      </c>
      <c r="D288">
        <v>37.17</v>
      </c>
      <c r="E288">
        <v>-0.69999999999999929</v>
      </c>
      <c r="F288">
        <v>-9.2105263157894655</v>
      </c>
      <c r="G288">
        <v>6.9</v>
      </c>
      <c r="H288">
        <v>411</v>
      </c>
      <c r="I288">
        <v>1300</v>
      </c>
      <c r="J288">
        <v>1205.1500000000001</v>
      </c>
      <c r="K288" t="s">
        <v>202</v>
      </c>
      <c r="L288" s="19">
        <f t="shared" si="42"/>
        <v>94.849999999999909</v>
      </c>
      <c r="M288" s="19">
        <f t="shared" si="43"/>
        <v>94.849999999999909</v>
      </c>
      <c r="N288">
        <v>1300</v>
      </c>
      <c r="O288">
        <v>148</v>
      </c>
      <c r="P288">
        <v>95</v>
      </c>
      <c r="Q288">
        <v>-8</v>
      </c>
      <c r="R288">
        <v>-5.1282051282051286</v>
      </c>
      <c r="S288">
        <v>18</v>
      </c>
      <c r="T288">
        <v>33.06</v>
      </c>
      <c r="U288">
        <v>4</v>
      </c>
      <c r="V288">
        <v>4.395604395604396</v>
      </c>
      <c r="W288" t="b">
        <f t="shared" si="44"/>
        <v>0</v>
      </c>
      <c r="X288" t="b">
        <f t="shared" si="45"/>
        <v>0</v>
      </c>
      <c r="Y288" t="b">
        <f t="shared" si="46"/>
        <v>0</v>
      </c>
      <c r="Z288" t="b">
        <f t="shared" si="47"/>
        <v>0</v>
      </c>
      <c r="AA288" t="str">
        <f t="shared" si="48"/>
        <v>FALSE</v>
      </c>
      <c r="AB288" t="b">
        <f t="shared" si="49"/>
        <v>1</v>
      </c>
      <c r="AC288" t="str">
        <f t="shared" si="50"/>
        <v>FALSE</v>
      </c>
      <c r="AD288">
        <f t="shared" si="51"/>
        <v>1205.1500000000001</v>
      </c>
      <c r="AE288" t="str">
        <f t="shared" si="51"/>
        <v>TRENT</v>
      </c>
    </row>
    <row r="289" spans="1:31" x14ac:dyDescent="0.2">
      <c r="A289">
        <v>147</v>
      </c>
      <c r="B289">
        <v>69.014084507042256</v>
      </c>
      <c r="C289">
        <v>1353</v>
      </c>
      <c r="D289">
        <v>37.799999999999997</v>
      </c>
      <c r="E289">
        <v>-1.3499999999999979</v>
      </c>
      <c r="F289">
        <v>-5.8823529411764612</v>
      </c>
      <c r="G289">
        <v>21.6</v>
      </c>
      <c r="H289">
        <v>360</v>
      </c>
      <c r="I289">
        <v>1240</v>
      </c>
      <c r="J289">
        <v>1205.1500000000001</v>
      </c>
      <c r="K289" t="s">
        <v>202</v>
      </c>
      <c r="L289" s="19">
        <f t="shared" si="42"/>
        <v>34.849999999999909</v>
      </c>
      <c r="M289" s="19">
        <f t="shared" si="43"/>
        <v>-45.150000000000091</v>
      </c>
      <c r="N289">
        <v>1160</v>
      </c>
      <c r="O289">
        <v>106</v>
      </c>
      <c r="P289">
        <v>14.2</v>
      </c>
      <c r="Q289">
        <v>-6</v>
      </c>
      <c r="R289">
        <v>-5.3571428571428568</v>
      </c>
      <c r="S289">
        <v>51</v>
      </c>
      <c r="T289">
        <v>37.340000000000003</v>
      </c>
      <c r="U289">
        <v>0.79999999999999893</v>
      </c>
      <c r="V289">
        <v>5.9701492537313348</v>
      </c>
      <c r="W289" t="b">
        <f t="shared" si="44"/>
        <v>0</v>
      </c>
      <c r="X289" t="b">
        <f t="shared" si="45"/>
        <v>0</v>
      </c>
      <c r="Y289" t="b">
        <f t="shared" si="46"/>
        <v>0</v>
      </c>
      <c r="Z289" t="b">
        <f t="shared" si="47"/>
        <v>0</v>
      </c>
      <c r="AA289" t="str">
        <f t="shared" si="48"/>
        <v>FALSE</v>
      </c>
      <c r="AB289" t="b">
        <f t="shared" si="49"/>
        <v>1</v>
      </c>
      <c r="AC289" t="str">
        <f t="shared" si="50"/>
        <v>FALSE</v>
      </c>
      <c r="AD289">
        <f t="shared" si="51"/>
        <v>1205.1500000000001</v>
      </c>
      <c r="AE289" t="str">
        <f t="shared" si="51"/>
        <v>TRENT</v>
      </c>
    </row>
    <row r="290" spans="1:31" x14ac:dyDescent="0.2">
      <c r="A290">
        <v>359</v>
      </c>
      <c r="B290">
        <v>3.2351085879066415</v>
      </c>
      <c r="C290">
        <v>6916</v>
      </c>
      <c r="D290">
        <v>34.5</v>
      </c>
      <c r="E290">
        <v>0.25</v>
      </c>
      <c r="F290">
        <v>1.8450184501845017</v>
      </c>
      <c r="G290">
        <v>13.8</v>
      </c>
      <c r="H290">
        <v>11456</v>
      </c>
      <c r="I290">
        <v>6500</v>
      </c>
      <c r="J290">
        <v>5901</v>
      </c>
      <c r="K290" t="s">
        <v>104</v>
      </c>
      <c r="L290" s="19">
        <f t="shared" si="42"/>
        <v>599</v>
      </c>
      <c r="M290" s="19">
        <f t="shared" si="43"/>
        <v>99</v>
      </c>
      <c r="N290">
        <v>6000</v>
      </c>
      <c r="O290">
        <v>2919</v>
      </c>
      <c r="P290">
        <v>167</v>
      </c>
      <c r="Q290">
        <v>-72</v>
      </c>
      <c r="R290">
        <v>-2.4072216649949851</v>
      </c>
      <c r="S290">
        <v>2753</v>
      </c>
      <c r="T290">
        <v>27.8</v>
      </c>
      <c r="U290">
        <v>-7</v>
      </c>
      <c r="V290">
        <v>-4.0229885057471266</v>
      </c>
      <c r="W290" t="b">
        <f t="shared" si="44"/>
        <v>0</v>
      </c>
      <c r="X290" t="b">
        <f t="shared" si="45"/>
        <v>1</v>
      </c>
      <c r="Y290" t="b">
        <f t="shared" si="46"/>
        <v>0</v>
      </c>
      <c r="Z290" t="b">
        <f t="shared" si="47"/>
        <v>1</v>
      </c>
      <c r="AA290" t="str">
        <f t="shared" si="48"/>
        <v>FALSE</v>
      </c>
      <c r="AB290" t="b">
        <f t="shared" si="49"/>
        <v>0</v>
      </c>
      <c r="AC290" t="str">
        <f t="shared" si="50"/>
        <v>FALSE</v>
      </c>
      <c r="AD290">
        <f t="shared" si="51"/>
        <v>5901</v>
      </c>
      <c r="AE290" t="str">
        <f t="shared" si="51"/>
        <v>BAJFINANCE</v>
      </c>
    </row>
    <row r="291" spans="1:31" x14ac:dyDescent="0.2">
      <c r="A291">
        <v>-297</v>
      </c>
      <c r="B291">
        <v>-3.9145907473309607</v>
      </c>
      <c r="C291">
        <v>2125</v>
      </c>
      <c r="D291">
        <v>44.23</v>
      </c>
      <c r="E291">
        <v>0.15000000000000036</v>
      </c>
      <c r="F291">
        <v>3.4482758620689737</v>
      </c>
      <c r="G291">
        <v>4.5</v>
      </c>
      <c r="H291">
        <v>7290</v>
      </c>
      <c r="I291">
        <v>7000</v>
      </c>
      <c r="J291">
        <v>5901</v>
      </c>
      <c r="K291" t="s">
        <v>104</v>
      </c>
      <c r="L291" s="19">
        <f t="shared" si="42"/>
        <v>1099</v>
      </c>
      <c r="M291" s="19">
        <f t="shared" si="43"/>
        <v>-401</v>
      </c>
      <c r="N291">
        <v>5500</v>
      </c>
      <c r="O291">
        <v>2801</v>
      </c>
      <c r="P291">
        <v>19.600000000000001</v>
      </c>
      <c r="Q291">
        <v>-85</v>
      </c>
      <c r="R291">
        <v>-2.9452529452529452</v>
      </c>
      <c r="S291">
        <v>2765</v>
      </c>
      <c r="T291">
        <v>32.619999999999997</v>
      </c>
      <c r="U291">
        <v>-1.8499999999999979</v>
      </c>
      <c r="V291">
        <v>-8.6247086247086138</v>
      </c>
      <c r="W291" t="b">
        <f t="shared" si="44"/>
        <v>1</v>
      </c>
      <c r="X291" t="b">
        <f t="shared" si="45"/>
        <v>1</v>
      </c>
      <c r="Y291" t="b">
        <f t="shared" si="46"/>
        <v>0</v>
      </c>
      <c r="Z291" t="b">
        <f t="shared" si="47"/>
        <v>1</v>
      </c>
      <c r="AA291" t="str">
        <f t="shared" si="48"/>
        <v>FALSE</v>
      </c>
      <c r="AB291" t="b">
        <f t="shared" si="49"/>
        <v>1</v>
      </c>
      <c r="AC291" t="str">
        <f t="shared" si="50"/>
        <v>FALSE</v>
      </c>
      <c r="AD291">
        <f t="shared" si="51"/>
        <v>5901</v>
      </c>
      <c r="AE291" t="str">
        <f t="shared" si="51"/>
        <v>BAJFINANCE</v>
      </c>
    </row>
    <row r="292" spans="1:31" x14ac:dyDescent="0.2">
      <c r="A292">
        <v>15</v>
      </c>
      <c r="B292">
        <v>0.21729682746631898</v>
      </c>
      <c r="C292">
        <v>3014</v>
      </c>
      <c r="D292">
        <v>36.04</v>
      </c>
      <c r="E292">
        <v>0.19999999999999929</v>
      </c>
      <c r="F292">
        <v>2.0408163265306047</v>
      </c>
      <c r="G292">
        <v>10</v>
      </c>
      <c r="H292">
        <v>6918</v>
      </c>
      <c r="I292">
        <v>6600</v>
      </c>
      <c r="J292">
        <v>5901</v>
      </c>
      <c r="K292" t="s">
        <v>104</v>
      </c>
      <c r="L292" s="19">
        <f t="shared" si="42"/>
        <v>699</v>
      </c>
      <c r="M292" s="19">
        <f t="shared" si="43"/>
        <v>-101</v>
      </c>
      <c r="N292">
        <v>5800</v>
      </c>
      <c r="O292">
        <v>2221</v>
      </c>
      <c r="P292">
        <v>76.5</v>
      </c>
      <c r="Q292">
        <v>48</v>
      </c>
      <c r="R292">
        <v>2.2089277496548552</v>
      </c>
      <c r="S292">
        <v>4852</v>
      </c>
      <c r="T292">
        <v>29.17</v>
      </c>
      <c r="U292">
        <v>-4.2999999999999972</v>
      </c>
      <c r="V292">
        <v>-5.3217821782178181</v>
      </c>
      <c r="W292" t="b">
        <f t="shared" si="44"/>
        <v>0</v>
      </c>
      <c r="X292" t="b">
        <f t="shared" si="45"/>
        <v>1</v>
      </c>
      <c r="Y292" t="b">
        <f t="shared" si="46"/>
        <v>1</v>
      </c>
      <c r="Z292" t="b">
        <f t="shared" si="47"/>
        <v>1</v>
      </c>
      <c r="AA292" t="str">
        <f t="shared" si="48"/>
        <v>FALSE</v>
      </c>
      <c r="AB292" t="b">
        <f t="shared" si="49"/>
        <v>0</v>
      </c>
      <c r="AC292" t="str">
        <f t="shared" si="50"/>
        <v>FALSE</v>
      </c>
      <c r="AD292">
        <f t="shared" si="51"/>
        <v>5901</v>
      </c>
      <c r="AE292" t="str">
        <f t="shared" si="51"/>
        <v>BAJFINANCE</v>
      </c>
    </row>
    <row r="293" spans="1:31" x14ac:dyDescent="0.2">
      <c r="A293">
        <v>91</v>
      </c>
      <c r="B293">
        <v>2.1311475409836067</v>
      </c>
      <c r="C293">
        <v>2384</v>
      </c>
      <c r="D293">
        <v>23.94</v>
      </c>
      <c r="E293">
        <v>-0.5</v>
      </c>
      <c r="F293">
        <v>-13.888888888888889</v>
      </c>
      <c r="G293">
        <v>3.1</v>
      </c>
      <c r="H293">
        <v>4361</v>
      </c>
      <c r="I293">
        <v>620</v>
      </c>
      <c r="J293">
        <v>594.95000000000005</v>
      </c>
      <c r="K293" t="s">
        <v>63</v>
      </c>
      <c r="L293" s="19">
        <f t="shared" si="42"/>
        <v>25.049999999999955</v>
      </c>
      <c r="M293" s="19">
        <f t="shared" si="43"/>
        <v>5.0499999999999545</v>
      </c>
      <c r="N293">
        <v>600</v>
      </c>
      <c r="O293">
        <v>2092</v>
      </c>
      <c r="P293">
        <v>11.9</v>
      </c>
      <c r="Q293">
        <v>-73</v>
      </c>
      <c r="R293">
        <v>-3.371824480369515</v>
      </c>
      <c r="S293">
        <v>2493</v>
      </c>
      <c r="T293">
        <v>23.11</v>
      </c>
      <c r="U293">
        <v>0.55000000000000071</v>
      </c>
      <c r="V293">
        <v>4.8458149779735749</v>
      </c>
      <c r="W293" t="b">
        <f t="shared" si="44"/>
        <v>0</v>
      </c>
      <c r="X293" t="b">
        <f t="shared" si="45"/>
        <v>0</v>
      </c>
      <c r="Y293" t="b">
        <f t="shared" si="46"/>
        <v>0</v>
      </c>
      <c r="Z293" t="b">
        <f t="shared" si="47"/>
        <v>0</v>
      </c>
      <c r="AA293" t="str">
        <f t="shared" si="48"/>
        <v>FALSE</v>
      </c>
      <c r="AB293" t="b">
        <f t="shared" si="49"/>
        <v>1</v>
      </c>
      <c r="AC293" t="str">
        <f t="shared" si="50"/>
        <v>FALSE</v>
      </c>
      <c r="AD293">
        <f t="shared" si="51"/>
        <v>594.95000000000005</v>
      </c>
      <c r="AE293" t="str">
        <f t="shared" si="51"/>
        <v>SBIN</v>
      </c>
    </row>
    <row r="294" spans="1:31" x14ac:dyDescent="0.2">
      <c r="A294">
        <v>417</v>
      </c>
      <c r="B294">
        <v>11.334601793965751</v>
      </c>
      <c r="C294">
        <v>5575</v>
      </c>
      <c r="D294">
        <v>23.6</v>
      </c>
      <c r="E294">
        <v>-1.0500000000000007</v>
      </c>
      <c r="F294">
        <v>-10.243902439024396</v>
      </c>
      <c r="G294">
        <v>9.1999999999999993</v>
      </c>
      <c r="H294">
        <v>4096</v>
      </c>
      <c r="I294">
        <v>600</v>
      </c>
      <c r="J294">
        <v>594.95000000000005</v>
      </c>
      <c r="K294" t="s">
        <v>63</v>
      </c>
      <c r="L294" s="19">
        <f t="shared" si="42"/>
        <v>5.0499999999999545</v>
      </c>
      <c r="M294" s="19">
        <f t="shared" si="43"/>
        <v>-14.950000000000045</v>
      </c>
      <c r="N294">
        <v>580</v>
      </c>
      <c r="O294">
        <v>1853</v>
      </c>
      <c r="P294">
        <v>4.1500000000000004</v>
      </c>
      <c r="Q294">
        <v>-116</v>
      </c>
      <c r="R294">
        <v>-5.8913153885220924</v>
      </c>
      <c r="S294">
        <v>2164</v>
      </c>
      <c r="T294">
        <v>23.88</v>
      </c>
      <c r="U294">
        <v>0</v>
      </c>
      <c r="V294">
        <v>0</v>
      </c>
      <c r="W294" t="b">
        <f t="shared" si="44"/>
        <v>0</v>
      </c>
      <c r="X294" t="b">
        <f t="shared" si="45"/>
        <v>0</v>
      </c>
      <c r="Y294" t="b">
        <f t="shared" si="46"/>
        <v>0</v>
      </c>
      <c r="Z294" t="b">
        <f t="shared" si="47"/>
        <v>0</v>
      </c>
      <c r="AA294" t="str">
        <f t="shared" si="48"/>
        <v>FALSE</v>
      </c>
      <c r="AB294" t="b">
        <f t="shared" si="49"/>
        <v>1</v>
      </c>
      <c r="AC294" t="str">
        <f t="shared" si="50"/>
        <v>FALSE</v>
      </c>
      <c r="AD294">
        <f t="shared" si="51"/>
        <v>594.95000000000005</v>
      </c>
      <c r="AE294" t="str">
        <f t="shared" si="51"/>
        <v>SBIN</v>
      </c>
    </row>
    <row r="295" spans="1:31" x14ac:dyDescent="0.2">
      <c r="A295">
        <v>83</v>
      </c>
      <c r="B295">
        <v>2.6051475204017578</v>
      </c>
      <c r="C295">
        <v>1202</v>
      </c>
      <c r="D295">
        <v>24.64</v>
      </c>
      <c r="E295">
        <v>-0.35000000000000009</v>
      </c>
      <c r="F295">
        <v>-16.666666666666671</v>
      </c>
      <c r="G295">
        <v>1.75</v>
      </c>
      <c r="H295">
        <v>3269</v>
      </c>
      <c r="I295">
        <v>630</v>
      </c>
      <c r="J295">
        <v>594.95000000000005</v>
      </c>
      <c r="K295" t="s">
        <v>63</v>
      </c>
      <c r="L295" s="19">
        <f t="shared" si="42"/>
        <v>35.049999999999955</v>
      </c>
      <c r="M295" s="19">
        <f t="shared" si="43"/>
        <v>-4.9500000000000455</v>
      </c>
      <c r="N295">
        <v>590</v>
      </c>
      <c r="O295">
        <v>1674</v>
      </c>
      <c r="P295">
        <v>7.2</v>
      </c>
      <c r="Q295">
        <v>45</v>
      </c>
      <c r="R295">
        <v>2.7624309392265194</v>
      </c>
      <c r="S295">
        <v>3501</v>
      </c>
      <c r="T295">
        <v>23.23</v>
      </c>
      <c r="U295">
        <v>0.40000000000000036</v>
      </c>
      <c r="V295">
        <v>5.8823529411764763</v>
      </c>
      <c r="W295" t="b">
        <f t="shared" si="44"/>
        <v>0</v>
      </c>
      <c r="X295" t="b">
        <f t="shared" si="45"/>
        <v>0</v>
      </c>
      <c r="Y295" t="b">
        <f t="shared" si="46"/>
        <v>1</v>
      </c>
      <c r="Z295" t="b">
        <f t="shared" si="47"/>
        <v>0</v>
      </c>
      <c r="AA295" t="str">
        <f t="shared" si="48"/>
        <v>FALSE</v>
      </c>
      <c r="AB295" t="b">
        <f t="shared" si="49"/>
        <v>1</v>
      </c>
      <c r="AC295" t="str">
        <f t="shared" si="50"/>
        <v>FALSE</v>
      </c>
      <c r="AD295">
        <f t="shared" si="51"/>
        <v>594.95000000000005</v>
      </c>
      <c r="AE295" t="str">
        <f t="shared" si="51"/>
        <v>SBIN</v>
      </c>
    </row>
    <row r="296" spans="1:31" x14ac:dyDescent="0.2">
      <c r="A296">
        <v>21</v>
      </c>
      <c r="B296">
        <v>2.2900763358778624</v>
      </c>
      <c r="C296">
        <v>1111</v>
      </c>
      <c r="D296">
        <v>28.05</v>
      </c>
      <c r="E296">
        <v>-1.3000000000000007</v>
      </c>
      <c r="F296">
        <v>-9.0909090909090953</v>
      </c>
      <c r="G296">
        <v>13</v>
      </c>
      <c r="H296">
        <v>938</v>
      </c>
      <c r="I296">
        <v>1700</v>
      </c>
      <c r="J296">
        <v>1634</v>
      </c>
      <c r="K296" t="s">
        <v>201</v>
      </c>
      <c r="L296" s="19">
        <f t="shared" si="42"/>
        <v>66</v>
      </c>
      <c r="M296" s="19">
        <f t="shared" si="43"/>
        <v>-34</v>
      </c>
      <c r="N296">
        <v>1600</v>
      </c>
      <c r="O296">
        <v>392</v>
      </c>
      <c r="P296">
        <v>16.95</v>
      </c>
      <c r="Q296">
        <v>-25</v>
      </c>
      <c r="R296">
        <v>-5.9952038369304557</v>
      </c>
      <c r="S296">
        <v>430</v>
      </c>
      <c r="T296">
        <v>27.22</v>
      </c>
      <c r="U296">
        <v>-0.94999999999999929</v>
      </c>
      <c r="V296">
        <v>-5.3072625698323987</v>
      </c>
      <c r="W296" t="b">
        <f t="shared" si="44"/>
        <v>0</v>
      </c>
      <c r="X296" t="b">
        <f t="shared" si="45"/>
        <v>0</v>
      </c>
      <c r="Y296" t="b">
        <f t="shared" si="46"/>
        <v>0</v>
      </c>
      <c r="Z296" t="b">
        <f t="shared" si="47"/>
        <v>1</v>
      </c>
      <c r="AA296" t="str">
        <f t="shared" si="48"/>
        <v>FALSE</v>
      </c>
      <c r="AB296" t="b">
        <f t="shared" si="49"/>
        <v>1</v>
      </c>
      <c r="AC296" t="str">
        <f t="shared" si="50"/>
        <v>FALSE</v>
      </c>
      <c r="AD296">
        <f t="shared" si="51"/>
        <v>1634</v>
      </c>
      <c r="AE296" t="str">
        <f t="shared" si="51"/>
        <v>BATAINDIA</v>
      </c>
    </row>
    <row r="297" spans="1:31" x14ac:dyDescent="0.2">
      <c r="A297">
        <v>-42</v>
      </c>
      <c r="B297">
        <v>-6.5830721003134798</v>
      </c>
      <c r="C297">
        <v>1789</v>
      </c>
      <c r="D297">
        <v>27.89</v>
      </c>
      <c r="E297">
        <v>-2.0500000000000007</v>
      </c>
      <c r="F297">
        <v>-7.4681238615664878</v>
      </c>
      <c r="G297">
        <v>25.4</v>
      </c>
      <c r="H297">
        <v>596</v>
      </c>
      <c r="I297">
        <v>1660</v>
      </c>
      <c r="J297">
        <v>1634</v>
      </c>
      <c r="K297" t="s">
        <v>201</v>
      </c>
      <c r="L297" s="19">
        <f t="shared" si="42"/>
        <v>26</v>
      </c>
      <c r="M297" s="19">
        <f t="shared" si="43"/>
        <v>-134</v>
      </c>
      <c r="N297">
        <v>1500</v>
      </c>
      <c r="O297">
        <v>387</v>
      </c>
      <c r="P297">
        <v>2.85</v>
      </c>
      <c r="Q297">
        <v>-80</v>
      </c>
      <c r="R297">
        <v>-17.130620985010708</v>
      </c>
      <c r="S297">
        <v>295</v>
      </c>
      <c r="T297">
        <v>31.82</v>
      </c>
      <c r="U297">
        <v>-0.5</v>
      </c>
      <c r="V297">
        <v>-14.925373134328357</v>
      </c>
      <c r="W297" t="b">
        <f t="shared" si="44"/>
        <v>1</v>
      </c>
      <c r="X297" t="b">
        <f t="shared" si="45"/>
        <v>0</v>
      </c>
      <c r="Y297" t="b">
        <f t="shared" si="46"/>
        <v>0</v>
      </c>
      <c r="Z297" t="b">
        <f t="shared" si="47"/>
        <v>1</v>
      </c>
      <c r="AA297" t="str">
        <f t="shared" si="48"/>
        <v>FALSE</v>
      </c>
      <c r="AB297" t="b">
        <f t="shared" si="49"/>
        <v>0</v>
      </c>
      <c r="AC297" t="str">
        <f t="shared" si="50"/>
        <v>FALSE</v>
      </c>
      <c r="AD297">
        <f t="shared" si="51"/>
        <v>1634</v>
      </c>
      <c r="AE297" t="str">
        <f t="shared" si="51"/>
        <v>BATAINDIA</v>
      </c>
    </row>
    <row r="298" spans="1:31" x14ac:dyDescent="0.2">
      <c r="A298">
        <v>65</v>
      </c>
      <c r="B298">
        <v>14.573991031390134</v>
      </c>
      <c r="C298">
        <v>366</v>
      </c>
      <c r="D298">
        <v>31.09</v>
      </c>
      <c r="E298">
        <v>0.14999999999999991</v>
      </c>
      <c r="F298">
        <v>6.6666666666666625</v>
      </c>
      <c r="G298">
        <v>2.4</v>
      </c>
      <c r="H298">
        <v>511</v>
      </c>
      <c r="I298">
        <v>1800</v>
      </c>
      <c r="J298">
        <v>1634</v>
      </c>
      <c r="K298" t="s">
        <v>201</v>
      </c>
      <c r="L298" s="19">
        <f t="shared" si="42"/>
        <v>166</v>
      </c>
      <c r="M298" s="19">
        <f t="shared" si="43"/>
        <v>66</v>
      </c>
      <c r="N298">
        <v>1700</v>
      </c>
      <c r="O298">
        <v>236</v>
      </c>
      <c r="P298">
        <v>72</v>
      </c>
      <c r="Q298">
        <v>-3</v>
      </c>
      <c r="R298">
        <v>-1.2552301255230125</v>
      </c>
      <c r="S298">
        <v>13</v>
      </c>
      <c r="T298">
        <v>27.08</v>
      </c>
      <c r="U298">
        <v>3</v>
      </c>
      <c r="V298">
        <v>4.3478260869565215</v>
      </c>
      <c r="W298" t="b">
        <f t="shared" si="44"/>
        <v>0</v>
      </c>
      <c r="X298" t="b">
        <f t="shared" si="45"/>
        <v>1</v>
      </c>
      <c r="Y298" t="b">
        <f t="shared" si="46"/>
        <v>0</v>
      </c>
      <c r="Z298" t="b">
        <f t="shared" si="47"/>
        <v>0</v>
      </c>
      <c r="AA298" t="str">
        <f t="shared" si="48"/>
        <v>FALSE</v>
      </c>
      <c r="AB298" t="b">
        <f t="shared" si="49"/>
        <v>0</v>
      </c>
      <c r="AC298" t="str">
        <f t="shared" si="50"/>
        <v>FALSE</v>
      </c>
      <c r="AD298">
        <f t="shared" si="51"/>
        <v>1634</v>
      </c>
      <c r="AE298" t="str">
        <f t="shared" si="51"/>
        <v>BATAINDIA</v>
      </c>
    </row>
    <row r="299" spans="1:31" x14ac:dyDescent="0.2">
      <c r="A299">
        <v>69</v>
      </c>
      <c r="B299">
        <v>13.883299798792757</v>
      </c>
      <c r="C299">
        <v>746</v>
      </c>
      <c r="D299">
        <v>29.44</v>
      </c>
      <c r="E299">
        <v>-0.14999999999999991</v>
      </c>
      <c r="F299">
        <v>-8.8235294117647012</v>
      </c>
      <c r="G299">
        <v>1.55</v>
      </c>
      <c r="H299">
        <v>566</v>
      </c>
      <c r="I299">
        <v>190</v>
      </c>
      <c r="J299">
        <v>182.4</v>
      </c>
      <c r="K299" t="s">
        <v>237</v>
      </c>
      <c r="L299" s="19">
        <f t="shared" si="42"/>
        <v>7.5999999999999943</v>
      </c>
      <c r="M299" s="19">
        <f t="shared" si="43"/>
        <v>-2.4000000000000057</v>
      </c>
      <c r="N299">
        <v>180</v>
      </c>
      <c r="O299">
        <v>196</v>
      </c>
      <c r="P299">
        <v>2.6</v>
      </c>
      <c r="Q299">
        <v>24</v>
      </c>
      <c r="R299">
        <v>13.953488372093023</v>
      </c>
      <c r="S299">
        <v>157</v>
      </c>
      <c r="T299">
        <v>28.9</v>
      </c>
      <c r="U299">
        <v>0.45000000000000018</v>
      </c>
      <c r="V299">
        <v>20.930232558139544</v>
      </c>
      <c r="W299" t="b">
        <f t="shared" si="44"/>
        <v>0</v>
      </c>
      <c r="X299" t="b">
        <f t="shared" si="45"/>
        <v>0</v>
      </c>
      <c r="Y299" t="b">
        <f t="shared" si="46"/>
        <v>1</v>
      </c>
      <c r="Z299" t="b">
        <f t="shared" si="47"/>
        <v>0</v>
      </c>
      <c r="AA299" t="str">
        <f t="shared" si="48"/>
        <v>FALSE</v>
      </c>
      <c r="AB299" t="b">
        <f t="shared" si="49"/>
        <v>1</v>
      </c>
      <c r="AC299" t="str">
        <f t="shared" si="50"/>
        <v>FALSE</v>
      </c>
      <c r="AD299">
        <f t="shared" si="51"/>
        <v>182.4</v>
      </c>
      <c r="AE299" t="str">
        <f t="shared" si="51"/>
        <v>EXIDEIND</v>
      </c>
    </row>
    <row r="300" spans="1:31" x14ac:dyDescent="0.2">
      <c r="A300">
        <v>15</v>
      </c>
      <c r="B300">
        <v>4.032258064516129</v>
      </c>
      <c r="C300">
        <v>274</v>
      </c>
      <c r="D300">
        <v>32.72</v>
      </c>
      <c r="E300">
        <v>0</v>
      </c>
      <c r="F300">
        <v>0</v>
      </c>
      <c r="G300">
        <v>0.4</v>
      </c>
      <c r="H300">
        <v>387</v>
      </c>
      <c r="I300">
        <v>200</v>
      </c>
      <c r="J300">
        <v>182.4</v>
      </c>
      <c r="K300" t="s">
        <v>237</v>
      </c>
      <c r="L300" s="19">
        <f t="shared" si="42"/>
        <v>17.599999999999994</v>
      </c>
      <c r="M300" s="19">
        <f t="shared" si="43"/>
        <v>-12.400000000000006</v>
      </c>
      <c r="N300">
        <v>170</v>
      </c>
      <c r="O300">
        <v>141</v>
      </c>
      <c r="P300">
        <v>0.4</v>
      </c>
      <c r="Q300">
        <v>-7</v>
      </c>
      <c r="R300">
        <v>-4.7297297297297298</v>
      </c>
      <c r="S300">
        <v>74</v>
      </c>
      <c r="T300">
        <v>29.15</v>
      </c>
      <c r="U300">
        <v>0</v>
      </c>
      <c r="V300">
        <v>0</v>
      </c>
      <c r="W300" t="b">
        <f t="shared" si="44"/>
        <v>0</v>
      </c>
      <c r="X300" t="b">
        <f t="shared" si="45"/>
        <v>0</v>
      </c>
      <c r="Y300" t="b">
        <f t="shared" si="46"/>
        <v>0</v>
      </c>
      <c r="Z300" t="b">
        <f t="shared" si="47"/>
        <v>0</v>
      </c>
      <c r="AA300" t="str">
        <f t="shared" si="48"/>
        <v>FALSE</v>
      </c>
      <c r="AB300" t="b">
        <f t="shared" si="49"/>
        <v>1</v>
      </c>
      <c r="AC300" t="str">
        <f t="shared" si="50"/>
        <v>FALSE</v>
      </c>
      <c r="AD300">
        <f t="shared" si="51"/>
        <v>182.4</v>
      </c>
      <c r="AE300" t="str">
        <f t="shared" si="51"/>
        <v>EXIDEIND</v>
      </c>
    </row>
    <row r="301" spans="1:31" x14ac:dyDescent="0.2">
      <c r="A301">
        <v>101</v>
      </c>
      <c r="B301">
        <v>35.689045936395758</v>
      </c>
      <c r="C301">
        <v>1378</v>
      </c>
      <c r="D301">
        <v>28.95</v>
      </c>
      <c r="E301">
        <v>-0.19999999999999973</v>
      </c>
      <c r="F301">
        <v>-6.0606060606060534</v>
      </c>
      <c r="G301">
        <v>3.1</v>
      </c>
      <c r="H301">
        <v>384</v>
      </c>
      <c r="I301">
        <v>185</v>
      </c>
      <c r="J301">
        <v>182.4</v>
      </c>
      <c r="K301" t="s">
        <v>237</v>
      </c>
      <c r="L301" s="19">
        <f t="shared" si="42"/>
        <v>2.5999999999999943</v>
      </c>
      <c r="M301" s="19">
        <f t="shared" si="43"/>
        <v>-7.4000000000000057</v>
      </c>
      <c r="N301">
        <v>175</v>
      </c>
      <c r="O301">
        <v>119</v>
      </c>
      <c r="P301">
        <v>1.1000000000000001</v>
      </c>
      <c r="Q301">
        <v>15</v>
      </c>
      <c r="R301">
        <v>14.423076923076923</v>
      </c>
      <c r="S301">
        <v>89</v>
      </c>
      <c r="T301">
        <v>28.7</v>
      </c>
      <c r="U301">
        <v>0.20000000000000007</v>
      </c>
      <c r="V301">
        <v>22.222222222222229</v>
      </c>
      <c r="W301" t="b">
        <f t="shared" si="44"/>
        <v>0</v>
      </c>
      <c r="X301" t="b">
        <f t="shared" si="45"/>
        <v>0</v>
      </c>
      <c r="Y301" t="b">
        <f t="shared" si="46"/>
        <v>1</v>
      </c>
      <c r="Z301" t="b">
        <f t="shared" si="47"/>
        <v>0</v>
      </c>
      <c r="AA301" t="str">
        <f t="shared" si="48"/>
        <v>FALSE</v>
      </c>
      <c r="AB301" t="b">
        <f t="shared" si="49"/>
        <v>1</v>
      </c>
      <c r="AC301" t="str">
        <f t="shared" si="50"/>
        <v>FALSE</v>
      </c>
      <c r="AD301">
        <f t="shared" si="51"/>
        <v>182.4</v>
      </c>
      <c r="AE301" t="str">
        <f t="shared" si="51"/>
        <v>EXIDEIND</v>
      </c>
    </row>
    <row r="302" spans="1:31" x14ac:dyDescent="0.2">
      <c r="A302">
        <v>31</v>
      </c>
      <c r="B302">
        <v>1.82031708749266</v>
      </c>
      <c r="C302">
        <v>374</v>
      </c>
      <c r="D302">
        <v>32.159999999999997</v>
      </c>
      <c r="E302">
        <v>-0.10000000000000009</v>
      </c>
      <c r="F302">
        <v>-5.0000000000000044</v>
      </c>
      <c r="G302">
        <v>1.9</v>
      </c>
      <c r="H302">
        <v>1734</v>
      </c>
      <c r="I302">
        <v>1100</v>
      </c>
      <c r="J302">
        <v>1001.25</v>
      </c>
      <c r="K302" t="s">
        <v>66</v>
      </c>
      <c r="L302" s="19">
        <f t="shared" si="42"/>
        <v>98.75</v>
      </c>
      <c r="M302" s="19">
        <f t="shared" si="43"/>
        <v>-1.25</v>
      </c>
      <c r="N302">
        <v>1000</v>
      </c>
      <c r="O302">
        <v>824</v>
      </c>
      <c r="P302">
        <v>17.850000000000001</v>
      </c>
      <c r="Q302">
        <v>49</v>
      </c>
      <c r="R302">
        <v>6.32258064516129</v>
      </c>
      <c r="S302">
        <v>930</v>
      </c>
      <c r="T302">
        <v>26.81</v>
      </c>
      <c r="U302">
        <v>1.6500000000000021</v>
      </c>
      <c r="V302">
        <v>10.185185185185199</v>
      </c>
      <c r="W302" t="b">
        <f t="shared" si="44"/>
        <v>0</v>
      </c>
      <c r="X302" t="b">
        <f t="shared" si="45"/>
        <v>0</v>
      </c>
      <c r="Y302" t="b">
        <f t="shared" si="46"/>
        <v>1</v>
      </c>
      <c r="Z302" t="b">
        <f t="shared" si="47"/>
        <v>0</v>
      </c>
      <c r="AA302" t="str">
        <f t="shared" si="48"/>
        <v>FALSE</v>
      </c>
      <c r="AB302" t="b">
        <f t="shared" si="49"/>
        <v>1</v>
      </c>
      <c r="AC302" t="str">
        <f t="shared" si="50"/>
        <v>FALSE</v>
      </c>
      <c r="AD302">
        <f t="shared" si="51"/>
        <v>1001.25</v>
      </c>
      <c r="AE302" t="str">
        <f t="shared" si="51"/>
        <v>TECHM</v>
      </c>
    </row>
    <row r="303" spans="1:31" x14ac:dyDescent="0.2">
      <c r="A303">
        <v>211</v>
      </c>
      <c r="B303">
        <v>15.234657039711191</v>
      </c>
      <c r="C303">
        <v>1040</v>
      </c>
      <c r="D303">
        <v>28.25</v>
      </c>
      <c r="E303">
        <v>-1.0999999999999996</v>
      </c>
      <c r="F303">
        <v>-11.45833333333333</v>
      </c>
      <c r="G303">
        <v>8.5</v>
      </c>
      <c r="H303">
        <v>1596</v>
      </c>
      <c r="I303">
        <v>1040</v>
      </c>
      <c r="J303">
        <v>1001.25</v>
      </c>
      <c r="K303" t="s">
        <v>66</v>
      </c>
      <c r="L303" s="19">
        <f t="shared" si="42"/>
        <v>38.75</v>
      </c>
      <c r="M303" s="19">
        <f t="shared" si="43"/>
        <v>-41.25</v>
      </c>
      <c r="N303">
        <v>960</v>
      </c>
      <c r="O303">
        <v>569</v>
      </c>
      <c r="P303">
        <v>5.8</v>
      </c>
      <c r="Q303">
        <v>54</v>
      </c>
      <c r="R303">
        <v>10.485436893203884</v>
      </c>
      <c r="S303">
        <v>504</v>
      </c>
      <c r="T303">
        <v>28.49</v>
      </c>
      <c r="U303">
        <v>0.75</v>
      </c>
      <c r="V303">
        <v>14.85148514851485</v>
      </c>
      <c r="W303" t="b">
        <f t="shared" si="44"/>
        <v>0</v>
      </c>
      <c r="X303" t="b">
        <f t="shared" si="45"/>
        <v>0</v>
      </c>
      <c r="Y303" t="b">
        <f t="shared" si="46"/>
        <v>1</v>
      </c>
      <c r="Z303" t="b">
        <f t="shared" si="47"/>
        <v>0</v>
      </c>
      <c r="AA303" t="str">
        <f t="shared" si="48"/>
        <v>FALSE</v>
      </c>
      <c r="AB303" t="b">
        <f t="shared" si="49"/>
        <v>1</v>
      </c>
      <c r="AC303" t="str">
        <f t="shared" si="50"/>
        <v>FALSE</v>
      </c>
      <c r="AD303">
        <f t="shared" si="51"/>
        <v>1001.25</v>
      </c>
      <c r="AE303" t="str">
        <f t="shared" si="51"/>
        <v>TECHM</v>
      </c>
    </row>
    <row r="304" spans="1:31" x14ac:dyDescent="0.2">
      <c r="A304">
        <v>164</v>
      </c>
      <c r="B304">
        <v>12.923561859732072</v>
      </c>
      <c r="C304">
        <v>1709</v>
      </c>
      <c r="D304">
        <v>29.57</v>
      </c>
      <c r="E304">
        <v>-1.1500000000000021</v>
      </c>
      <c r="F304">
        <v>-6.8249258160237511</v>
      </c>
      <c r="G304">
        <v>15.7</v>
      </c>
      <c r="H304">
        <v>1433</v>
      </c>
      <c r="I304">
        <v>1020</v>
      </c>
      <c r="J304">
        <v>1001.25</v>
      </c>
      <c r="K304" t="s">
        <v>66</v>
      </c>
      <c r="L304" s="19">
        <f t="shared" si="42"/>
        <v>18.75</v>
      </c>
      <c r="M304" s="19">
        <f t="shared" si="43"/>
        <v>18.75</v>
      </c>
      <c r="N304">
        <v>1020</v>
      </c>
      <c r="O304">
        <v>554</v>
      </c>
      <c r="P304">
        <v>28</v>
      </c>
      <c r="Q304">
        <v>-16</v>
      </c>
      <c r="R304">
        <v>-2.807017543859649</v>
      </c>
      <c r="S304">
        <v>123</v>
      </c>
      <c r="T304">
        <v>25.69</v>
      </c>
      <c r="U304">
        <v>2.1000000000000014</v>
      </c>
      <c r="V304">
        <v>8.1081081081081141</v>
      </c>
      <c r="W304" t="b">
        <f t="shared" si="44"/>
        <v>0</v>
      </c>
      <c r="X304" t="b">
        <f t="shared" si="45"/>
        <v>0</v>
      </c>
      <c r="Y304" t="b">
        <f t="shared" si="46"/>
        <v>0</v>
      </c>
      <c r="Z304" t="b">
        <f t="shared" si="47"/>
        <v>0</v>
      </c>
      <c r="AA304" t="str">
        <f t="shared" si="48"/>
        <v>FALSE</v>
      </c>
      <c r="AB304" t="b">
        <f t="shared" si="49"/>
        <v>1</v>
      </c>
      <c r="AC304" t="str">
        <f t="shared" si="50"/>
        <v>FALSE</v>
      </c>
      <c r="AD304">
        <f t="shared" si="51"/>
        <v>1001.25</v>
      </c>
      <c r="AE304" t="str">
        <f t="shared" si="51"/>
        <v>TECHM</v>
      </c>
    </row>
    <row r="305" spans="1:31" x14ac:dyDescent="0.2">
      <c r="A305">
        <v>42</v>
      </c>
      <c r="B305">
        <v>1.1634349030470914</v>
      </c>
      <c r="C305">
        <v>2522</v>
      </c>
      <c r="D305">
        <v>18.78</v>
      </c>
      <c r="E305">
        <v>-9.9999999999999867E-2</v>
      </c>
      <c r="F305">
        <v>-8.6956521739130324</v>
      </c>
      <c r="G305">
        <v>1.05</v>
      </c>
      <c r="H305">
        <v>3652</v>
      </c>
      <c r="I305">
        <v>170</v>
      </c>
      <c r="J305">
        <v>166</v>
      </c>
      <c r="K305" t="s">
        <v>105</v>
      </c>
      <c r="L305" s="19">
        <f t="shared" si="42"/>
        <v>4</v>
      </c>
      <c r="M305" s="19">
        <f t="shared" si="43"/>
        <v>4</v>
      </c>
      <c r="N305">
        <v>170</v>
      </c>
      <c r="O305">
        <v>646</v>
      </c>
      <c r="P305">
        <v>4.2</v>
      </c>
      <c r="Q305">
        <v>-32</v>
      </c>
      <c r="R305">
        <v>-4.71976401179941</v>
      </c>
      <c r="S305">
        <v>196</v>
      </c>
      <c r="T305">
        <v>16.440000000000001</v>
      </c>
      <c r="U305">
        <v>0.10000000000000053</v>
      </c>
      <c r="V305">
        <v>2.4390243902439157</v>
      </c>
      <c r="W305" t="b">
        <f t="shared" si="44"/>
        <v>0</v>
      </c>
      <c r="X305" t="b">
        <f t="shared" si="45"/>
        <v>0</v>
      </c>
      <c r="Y305" t="b">
        <f t="shared" si="46"/>
        <v>0</v>
      </c>
      <c r="Z305" t="b">
        <f t="shared" si="47"/>
        <v>0</v>
      </c>
      <c r="AA305" t="str">
        <f t="shared" si="48"/>
        <v>FALSE</v>
      </c>
      <c r="AB305" t="b">
        <f t="shared" si="49"/>
        <v>1</v>
      </c>
      <c r="AC305" t="str">
        <f t="shared" si="50"/>
        <v>FALSE</v>
      </c>
      <c r="AD305">
        <f t="shared" si="51"/>
        <v>166</v>
      </c>
      <c r="AE305" t="str">
        <f t="shared" si="51"/>
        <v>NTPC</v>
      </c>
    </row>
    <row r="306" spans="1:31" x14ac:dyDescent="0.2">
      <c r="A306">
        <v>23</v>
      </c>
      <c r="B306">
        <v>1.2466124661246611</v>
      </c>
      <c r="C306">
        <v>1358</v>
      </c>
      <c r="D306">
        <v>21.06</v>
      </c>
      <c r="E306">
        <v>-5.0000000000000044E-2</v>
      </c>
      <c r="F306">
        <v>-12.500000000000011</v>
      </c>
      <c r="G306">
        <v>0.35</v>
      </c>
      <c r="H306">
        <v>1868</v>
      </c>
      <c r="I306">
        <v>175</v>
      </c>
      <c r="J306">
        <v>166</v>
      </c>
      <c r="K306" t="s">
        <v>105</v>
      </c>
      <c r="L306" s="19">
        <f t="shared" si="42"/>
        <v>9</v>
      </c>
      <c r="M306" s="19">
        <f t="shared" si="43"/>
        <v>-6</v>
      </c>
      <c r="N306">
        <v>160</v>
      </c>
      <c r="O306">
        <v>425</v>
      </c>
      <c r="P306">
        <v>0.55000000000000004</v>
      </c>
      <c r="Q306">
        <v>31</v>
      </c>
      <c r="R306">
        <v>7.8680203045685282</v>
      </c>
      <c r="S306">
        <v>406</v>
      </c>
      <c r="T306">
        <v>21.43</v>
      </c>
      <c r="U306">
        <v>-4.9999999999999933E-2</v>
      </c>
      <c r="V306">
        <v>-8.3333333333333233</v>
      </c>
      <c r="W306" t="b">
        <f t="shared" si="44"/>
        <v>0</v>
      </c>
      <c r="X306" t="b">
        <f t="shared" si="45"/>
        <v>0</v>
      </c>
      <c r="Y306" t="b">
        <f t="shared" si="46"/>
        <v>1</v>
      </c>
      <c r="Z306" t="b">
        <f t="shared" si="47"/>
        <v>1</v>
      </c>
      <c r="AA306" t="str">
        <f t="shared" si="48"/>
        <v>FALSE</v>
      </c>
      <c r="AB306" t="b">
        <f t="shared" si="49"/>
        <v>1</v>
      </c>
      <c r="AC306" t="str">
        <f t="shared" si="50"/>
        <v>FALSE</v>
      </c>
      <c r="AD306">
        <f t="shared" si="51"/>
        <v>166</v>
      </c>
      <c r="AE306" t="str">
        <f t="shared" si="51"/>
        <v>NTPC</v>
      </c>
    </row>
    <row r="307" spans="1:31" x14ac:dyDescent="0.2">
      <c r="A307">
        <v>14</v>
      </c>
      <c r="B307">
        <v>1.10062893081761</v>
      </c>
      <c r="C307">
        <v>227</v>
      </c>
      <c r="D307">
        <v>24.33</v>
      </c>
      <c r="E307">
        <v>-5.0000000000000017E-2</v>
      </c>
      <c r="F307">
        <v>-25.000000000000007</v>
      </c>
      <c r="G307">
        <v>0.15</v>
      </c>
      <c r="H307">
        <v>1286</v>
      </c>
      <c r="I307">
        <v>180</v>
      </c>
      <c r="J307">
        <v>166</v>
      </c>
      <c r="K307" t="s">
        <v>105</v>
      </c>
      <c r="L307" s="19">
        <f t="shared" si="42"/>
        <v>14</v>
      </c>
      <c r="M307" s="19">
        <f t="shared" si="43"/>
        <v>-1</v>
      </c>
      <c r="N307">
        <v>165</v>
      </c>
      <c r="O307">
        <v>377</v>
      </c>
      <c r="P307">
        <v>1.65</v>
      </c>
      <c r="Q307">
        <v>-14</v>
      </c>
      <c r="R307">
        <v>-3.5805626598465472</v>
      </c>
      <c r="S307">
        <v>899</v>
      </c>
      <c r="T307">
        <v>18.97</v>
      </c>
      <c r="U307">
        <v>0</v>
      </c>
      <c r="V307">
        <v>0</v>
      </c>
      <c r="W307" t="b">
        <f t="shared" si="44"/>
        <v>0</v>
      </c>
      <c r="X307" t="b">
        <f t="shared" si="45"/>
        <v>0</v>
      </c>
      <c r="Y307" t="b">
        <f t="shared" si="46"/>
        <v>0</v>
      </c>
      <c r="Z307" t="b">
        <f t="shared" si="47"/>
        <v>0</v>
      </c>
      <c r="AA307" t="str">
        <f t="shared" si="48"/>
        <v>FALSE</v>
      </c>
      <c r="AB307" t="b">
        <f t="shared" si="49"/>
        <v>1</v>
      </c>
      <c r="AC307" t="str">
        <f t="shared" si="50"/>
        <v>FALSE</v>
      </c>
      <c r="AD307">
        <f t="shared" si="51"/>
        <v>166</v>
      </c>
      <c r="AE307" t="str">
        <f t="shared" si="51"/>
        <v>NTPC</v>
      </c>
    </row>
    <row r="308" spans="1:31" x14ac:dyDescent="0.2">
      <c r="A308">
        <v>56</v>
      </c>
      <c r="B308">
        <v>9.9290780141843964</v>
      </c>
      <c r="C308">
        <v>292</v>
      </c>
      <c r="D308">
        <v>37.69</v>
      </c>
      <c r="E308">
        <v>-0.40000000000000036</v>
      </c>
      <c r="F308">
        <v>-7.6923076923076987</v>
      </c>
      <c r="G308">
        <v>4.8</v>
      </c>
      <c r="H308">
        <v>620</v>
      </c>
      <c r="I308">
        <v>3000</v>
      </c>
      <c r="J308">
        <v>2670.05</v>
      </c>
      <c r="K308" t="s">
        <v>227</v>
      </c>
      <c r="L308" s="19">
        <f t="shared" si="42"/>
        <v>329.94999999999982</v>
      </c>
      <c r="M308" s="19">
        <f t="shared" si="43"/>
        <v>-170.05000000000018</v>
      </c>
      <c r="N308">
        <v>2500</v>
      </c>
      <c r="O308">
        <v>188</v>
      </c>
      <c r="P308">
        <v>13</v>
      </c>
      <c r="Q308">
        <v>8</v>
      </c>
      <c r="R308">
        <v>4.4444444444444446</v>
      </c>
      <c r="S308">
        <v>66</v>
      </c>
      <c r="T308">
        <v>35.1</v>
      </c>
      <c r="U308">
        <v>0.40000000000000036</v>
      </c>
      <c r="V308">
        <v>3.1746031746031771</v>
      </c>
      <c r="W308" t="b">
        <f t="shared" si="44"/>
        <v>0</v>
      </c>
      <c r="X308" t="b">
        <f t="shared" si="45"/>
        <v>0</v>
      </c>
      <c r="Y308" t="b">
        <f t="shared" si="46"/>
        <v>1</v>
      </c>
      <c r="Z308" t="b">
        <f t="shared" si="47"/>
        <v>0</v>
      </c>
      <c r="AA308" t="str">
        <f t="shared" si="48"/>
        <v>FALSE</v>
      </c>
      <c r="AB308" t="b">
        <f t="shared" si="49"/>
        <v>1</v>
      </c>
      <c r="AC308" t="str">
        <f t="shared" si="50"/>
        <v>FALSE</v>
      </c>
      <c r="AD308">
        <f t="shared" si="51"/>
        <v>2670.05</v>
      </c>
      <c r="AE308" t="str">
        <f t="shared" si="51"/>
        <v>POLYCAB</v>
      </c>
    </row>
    <row r="309" spans="1:31" x14ac:dyDescent="0.2">
      <c r="A309">
        <v>89</v>
      </c>
      <c r="B309">
        <v>20.319634703196346</v>
      </c>
      <c r="C309">
        <v>1699</v>
      </c>
      <c r="D309">
        <v>32.049999999999997</v>
      </c>
      <c r="E309">
        <v>0</v>
      </c>
      <c r="F309">
        <v>0</v>
      </c>
      <c r="G309">
        <v>55</v>
      </c>
      <c r="H309">
        <v>527</v>
      </c>
      <c r="I309">
        <v>2700</v>
      </c>
      <c r="J309">
        <v>2670.05</v>
      </c>
      <c r="K309" t="s">
        <v>227</v>
      </c>
      <c r="L309" s="19">
        <f t="shared" ref="L309:L372" si="52">I309-J309</f>
        <v>29.949999999999818</v>
      </c>
      <c r="M309" s="19">
        <f t="shared" ref="M309:M372" si="53">N309-J309</f>
        <v>-270.05000000000018</v>
      </c>
      <c r="N309">
        <v>2400</v>
      </c>
      <c r="O309">
        <v>186</v>
      </c>
      <c r="P309">
        <v>5.5</v>
      </c>
      <c r="Q309">
        <v>-21</v>
      </c>
      <c r="R309">
        <v>-10.144927536231885</v>
      </c>
      <c r="S309">
        <v>55</v>
      </c>
      <c r="T309">
        <v>39.03</v>
      </c>
      <c r="U309">
        <v>0.40000000000000036</v>
      </c>
      <c r="V309">
        <v>7.8431372549019676</v>
      </c>
      <c r="W309" t="b">
        <f t="shared" si="44"/>
        <v>0</v>
      </c>
      <c r="X309" t="b">
        <f t="shared" si="45"/>
        <v>0</v>
      </c>
      <c r="Y309" t="b">
        <f t="shared" si="46"/>
        <v>0</v>
      </c>
      <c r="Z309" t="b">
        <f t="shared" si="47"/>
        <v>0</v>
      </c>
      <c r="AA309" t="str">
        <f t="shared" si="48"/>
        <v>FALSE</v>
      </c>
      <c r="AB309" t="b">
        <f t="shared" si="49"/>
        <v>1</v>
      </c>
      <c r="AC309" t="str">
        <f t="shared" si="50"/>
        <v>FALSE</v>
      </c>
      <c r="AD309">
        <f t="shared" si="51"/>
        <v>2670.05</v>
      </c>
      <c r="AE309" t="str">
        <f t="shared" si="51"/>
        <v>POLYCAB</v>
      </c>
    </row>
    <row r="310" spans="1:31" x14ac:dyDescent="0.2">
      <c r="A310">
        <v>47</v>
      </c>
      <c r="B310">
        <v>14.37308868501529</v>
      </c>
      <c r="C310">
        <v>573</v>
      </c>
      <c r="D310">
        <v>32.94</v>
      </c>
      <c r="E310">
        <v>9.9999999999997868E-2</v>
      </c>
      <c r="F310">
        <v>0.41928721174003292</v>
      </c>
      <c r="G310">
        <v>23.95</v>
      </c>
      <c r="H310">
        <v>374</v>
      </c>
      <c r="I310">
        <v>2800</v>
      </c>
      <c r="J310">
        <v>2670.05</v>
      </c>
      <c r="K310" t="s">
        <v>227</v>
      </c>
      <c r="L310" s="19">
        <f t="shared" si="52"/>
        <v>129.94999999999982</v>
      </c>
      <c r="M310" s="19">
        <f t="shared" si="53"/>
        <v>-70.050000000000182</v>
      </c>
      <c r="N310">
        <v>2600</v>
      </c>
      <c r="O310">
        <v>150</v>
      </c>
      <c r="P310">
        <v>34.5</v>
      </c>
      <c r="Q310">
        <v>1</v>
      </c>
      <c r="R310">
        <v>0.67114093959731547</v>
      </c>
      <c r="S310">
        <v>141</v>
      </c>
      <c r="T310">
        <v>33.729999999999997</v>
      </c>
      <c r="U310">
        <v>1.4500000000000028</v>
      </c>
      <c r="V310">
        <v>4.3872919818456975</v>
      </c>
      <c r="W310" t="b">
        <f t="shared" si="44"/>
        <v>0</v>
      </c>
      <c r="X310" t="b">
        <f t="shared" si="45"/>
        <v>1</v>
      </c>
      <c r="Y310" t="b">
        <f t="shared" si="46"/>
        <v>1</v>
      </c>
      <c r="Z310" t="b">
        <f t="shared" si="47"/>
        <v>0</v>
      </c>
      <c r="AA310" t="str">
        <f t="shared" si="48"/>
        <v>FALSE</v>
      </c>
      <c r="AB310" t="b">
        <f t="shared" si="49"/>
        <v>0</v>
      </c>
      <c r="AC310" t="str">
        <f t="shared" si="50"/>
        <v>FALSE</v>
      </c>
      <c r="AD310">
        <f t="shared" si="51"/>
        <v>2670.05</v>
      </c>
      <c r="AE310" t="str">
        <f t="shared" si="51"/>
        <v>POLYCAB</v>
      </c>
    </row>
    <row r="311" spans="1:31" x14ac:dyDescent="0.2">
      <c r="A311">
        <v>-10</v>
      </c>
      <c r="B311">
        <v>-0.47869794159885115</v>
      </c>
      <c r="C311">
        <v>1605</v>
      </c>
      <c r="D311">
        <v>38.49</v>
      </c>
      <c r="E311">
        <v>-5.0000000000000266E-2</v>
      </c>
      <c r="F311">
        <v>-2.0408163265306229</v>
      </c>
      <c r="G311">
        <v>2.4</v>
      </c>
      <c r="H311">
        <v>2079</v>
      </c>
      <c r="I311">
        <v>190</v>
      </c>
      <c r="J311">
        <v>181.7</v>
      </c>
      <c r="K311" t="s">
        <v>239</v>
      </c>
      <c r="L311" s="19">
        <f t="shared" si="52"/>
        <v>8.3000000000000114</v>
      </c>
      <c r="M311" s="19">
        <f t="shared" si="53"/>
        <v>-1.6999999999999886</v>
      </c>
      <c r="N311">
        <v>180</v>
      </c>
      <c r="O311">
        <v>1017</v>
      </c>
      <c r="P311">
        <v>3.9</v>
      </c>
      <c r="Q311">
        <v>8</v>
      </c>
      <c r="R311">
        <v>0.79286422200198214</v>
      </c>
      <c r="S311">
        <v>1688</v>
      </c>
      <c r="T311">
        <v>36.67</v>
      </c>
      <c r="U311">
        <v>-0.30000000000000027</v>
      </c>
      <c r="V311">
        <v>-7.1428571428571495</v>
      </c>
      <c r="W311" t="b">
        <f t="shared" si="44"/>
        <v>1</v>
      </c>
      <c r="X311" t="b">
        <f t="shared" si="45"/>
        <v>0</v>
      </c>
      <c r="Y311" t="b">
        <f t="shared" si="46"/>
        <v>1</v>
      </c>
      <c r="Z311" t="b">
        <f t="shared" si="47"/>
        <v>1</v>
      </c>
      <c r="AA311" t="str">
        <f t="shared" si="48"/>
        <v>FALSE</v>
      </c>
      <c r="AB311" t="b">
        <f t="shared" si="49"/>
        <v>0</v>
      </c>
      <c r="AC311" t="str">
        <f t="shared" si="50"/>
        <v>FALSE</v>
      </c>
      <c r="AD311">
        <f t="shared" si="51"/>
        <v>181.7</v>
      </c>
      <c r="AE311" t="str">
        <f t="shared" si="51"/>
        <v>BANKBARODA</v>
      </c>
    </row>
    <row r="312" spans="1:31" x14ac:dyDescent="0.2">
      <c r="A312">
        <v>-20</v>
      </c>
      <c r="B312">
        <v>-1.4245014245014245</v>
      </c>
      <c r="C312">
        <v>672</v>
      </c>
      <c r="D312">
        <v>40.49</v>
      </c>
      <c r="E312">
        <v>-9.9999999999999978E-2</v>
      </c>
      <c r="F312">
        <v>-11.111111111111107</v>
      </c>
      <c r="G312">
        <v>0.8</v>
      </c>
      <c r="H312">
        <v>1384</v>
      </c>
      <c r="I312">
        <v>200</v>
      </c>
      <c r="J312">
        <v>181.7</v>
      </c>
      <c r="K312" t="s">
        <v>239</v>
      </c>
      <c r="L312" s="19">
        <f t="shared" si="52"/>
        <v>18.300000000000011</v>
      </c>
      <c r="M312" s="19">
        <f t="shared" si="53"/>
        <v>-11.699999999999989</v>
      </c>
      <c r="N312">
        <v>170</v>
      </c>
      <c r="O312">
        <v>857</v>
      </c>
      <c r="P312">
        <v>1.1000000000000001</v>
      </c>
      <c r="Q312">
        <v>43</v>
      </c>
      <c r="R312">
        <v>5.2825552825552826</v>
      </c>
      <c r="S312">
        <v>546</v>
      </c>
      <c r="T312">
        <v>38.090000000000003</v>
      </c>
      <c r="U312">
        <v>-0.19999999999999996</v>
      </c>
      <c r="V312">
        <v>-15.38461538461538</v>
      </c>
      <c r="W312" t="b">
        <f t="shared" si="44"/>
        <v>1</v>
      </c>
      <c r="X312" t="b">
        <f t="shared" si="45"/>
        <v>0</v>
      </c>
      <c r="Y312" t="b">
        <f t="shared" si="46"/>
        <v>1</v>
      </c>
      <c r="Z312" t="b">
        <f t="shared" si="47"/>
        <v>1</v>
      </c>
      <c r="AA312" t="str">
        <f t="shared" si="48"/>
        <v>FALSE</v>
      </c>
      <c r="AB312" t="b">
        <f t="shared" si="49"/>
        <v>0</v>
      </c>
      <c r="AC312" t="str">
        <f t="shared" si="50"/>
        <v>FALSE</v>
      </c>
      <c r="AD312">
        <f t="shared" si="51"/>
        <v>181.7</v>
      </c>
      <c r="AE312" t="str">
        <f t="shared" si="51"/>
        <v>BANKBARODA</v>
      </c>
    </row>
    <row r="313" spans="1:31" x14ac:dyDescent="0.2">
      <c r="A313">
        <v>-2</v>
      </c>
      <c r="B313">
        <v>-0.18552875695732837</v>
      </c>
      <c r="C313">
        <v>1484</v>
      </c>
      <c r="D313">
        <v>37.85</v>
      </c>
      <c r="E313">
        <v>-0.15000000000000036</v>
      </c>
      <c r="F313">
        <v>-3.6144578313253093</v>
      </c>
      <c r="G313">
        <v>4</v>
      </c>
      <c r="H313">
        <v>1076</v>
      </c>
      <c r="I313">
        <v>185</v>
      </c>
      <c r="J313">
        <v>181.7</v>
      </c>
      <c r="K313" t="s">
        <v>239</v>
      </c>
      <c r="L313" s="19">
        <f t="shared" si="52"/>
        <v>3.3000000000000114</v>
      </c>
      <c r="M313" s="19">
        <f t="shared" si="53"/>
        <v>-6.6999999999999886</v>
      </c>
      <c r="N313">
        <v>175</v>
      </c>
      <c r="O313">
        <v>705</v>
      </c>
      <c r="P313">
        <v>2.1</v>
      </c>
      <c r="Q313">
        <v>4</v>
      </c>
      <c r="R313">
        <v>0.57061340941512129</v>
      </c>
      <c r="S313">
        <v>724</v>
      </c>
      <c r="T313">
        <v>36.700000000000003</v>
      </c>
      <c r="U313">
        <v>-0.29999999999999982</v>
      </c>
      <c r="V313">
        <v>-12.499999999999993</v>
      </c>
      <c r="W313" t="b">
        <f t="shared" si="44"/>
        <v>1</v>
      </c>
      <c r="X313" t="b">
        <f t="shared" si="45"/>
        <v>0</v>
      </c>
      <c r="Y313" t="b">
        <f t="shared" si="46"/>
        <v>1</v>
      </c>
      <c r="Z313" t="b">
        <f t="shared" si="47"/>
        <v>1</v>
      </c>
      <c r="AA313" t="str">
        <f t="shared" si="48"/>
        <v>FALSE</v>
      </c>
      <c r="AB313" t="b">
        <f t="shared" si="49"/>
        <v>0</v>
      </c>
      <c r="AC313" t="str">
        <f t="shared" si="50"/>
        <v>FALSE</v>
      </c>
      <c r="AD313">
        <f t="shared" si="51"/>
        <v>181.7</v>
      </c>
      <c r="AE313" t="str">
        <f t="shared" si="51"/>
        <v>BANKBARODA</v>
      </c>
    </row>
    <row r="314" spans="1:31" x14ac:dyDescent="0.2">
      <c r="A314">
        <v>-39</v>
      </c>
      <c r="B314">
        <v>-4.1269841269841274</v>
      </c>
      <c r="C314">
        <v>458</v>
      </c>
      <c r="D314">
        <v>32.26</v>
      </c>
      <c r="E314">
        <v>-1.25</v>
      </c>
      <c r="F314">
        <v>-30.864197530864203</v>
      </c>
      <c r="G314">
        <v>2.8</v>
      </c>
      <c r="H314">
        <v>906</v>
      </c>
      <c r="I314">
        <v>520</v>
      </c>
      <c r="J314">
        <v>489</v>
      </c>
      <c r="K314" t="s">
        <v>240</v>
      </c>
      <c r="L314" s="19">
        <f t="shared" si="52"/>
        <v>31</v>
      </c>
      <c r="M314" s="19">
        <f t="shared" si="53"/>
        <v>11</v>
      </c>
      <c r="N314">
        <v>500</v>
      </c>
      <c r="O314">
        <v>724</v>
      </c>
      <c r="P314">
        <v>16.600000000000001</v>
      </c>
      <c r="Q314">
        <v>0</v>
      </c>
      <c r="R314">
        <v>0</v>
      </c>
      <c r="S314">
        <v>113</v>
      </c>
      <c r="T314">
        <v>30.68</v>
      </c>
      <c r="U314">
        <v>0.60000000000000142</v>
      </c>
      <c r="V314">
        <v>3.7500000000000089</v>
      </c>
      <c r="W314" t="b">
        <f t="shared" si="44"/>
        <v>1</v>
      </c>
      <c r="X314" t="b">
        <f t="shared" si="45"/>
        <v>0</v>
      </c>
      <c r="Y314" t="b">
        <f t="shared" si="46"/>
        <v>0</v>
      </c>
      <c r="Z314" t="b">
        <f t="shared" si="47"/>
        <v>0</v>
      </c>
      <c r="AA314" t="str">
        <f t="shared" si="48"/>
        <v>FALSE</v>
      </c>
      <c r="AB314" t="b">
        <f t="shared" si="49"/>
        <v>0</v>
      </c>
      <c r="AC314" t="str">
        <f t="shared" si="50"/>
        <v>FALSE</v>
      </c>
      <c r="AD314">
        <f t="shared" si="51"/>
        <v>489</v>
      </c>
      <c r="AE314" t="str">
        <f t="shared" si="51"/>
        <v>JUBLFOOD</v>
      </c>
    </row>
    <row r="315" spans="1:31" x14ac:dyDescent="0.2">
      <c r="A315">
        <v>6</v>
      </c>
      <c r="B315">
        <v>0.72463768115942029</v>
      </c>
      <c r="C315">
        <v>590</v>
      </c>
      <c r="D315">
        <v>32.08</v>
      </c>
      <c r="E315">
        <v>-1.6500000000000004</v>
      </c>
      <c r="F315">
        <v>-25.581395348837216</v>
      </c>
      <c r="G315">
        <v>4.8</v>
      </c>
      <c r="H315">
        <v>834</v>
      </c>
      <c r="I315">
        <v>510</v>
      </c>
      <c r="J315">
        <v>489</v>
      </c>
      <c r="K315" t="s">
        <v>240</v>
      </c>
      <c r="L315" s="19">
        <f t="shared" si="52"/>
        <v>21</v>
      </c>
      <c r="M315" s="19">
        <f t="shared" si="53"/>
        <v>-9</v>
      </c>
      <c r="N315">
        <v>480</v>
      </c>
      <c r="O315">
        <v>467</v>
      </c>
      <c r="P315">
        <v>7</v>
      </c>
      <c r="Q315">
        <v>5</v>
      </c>
      <c r="R315">
        <v>1.0822510822510822</v>
      </c>
      <c r="S315">
        <v>225</v>
      </c>
      <c r="T315">
        <v>31.79</v>
      </c>
      <c r="U315">
        <v>0.34999999999999964</v>
      </c>
      <c r="V315">
        <v>5.2631578947368363</v>
      </c>
      <c r="W315" t="b">
        <f t="shared" si="44"/>
        <v>0</v>
      </c>
      <c r="X315" t="b">
        <f t="shared" si="45"/>
        <v>0</v>
      </c>
      <c r="Y315" t="b">
        <f t="shared" si="46"/>
        <v>1</v>
      </c>
      <c r="Z315" t="b">
        <f t="shared" si="47"/>
        <v>0</v>
      </c>
      <c r="AA315" t="str">
        <f t="shared" si="48"/>
        <v>FALSE</v>
      </c>
      <c r="AB315" t="b">
        <f t="shared" si="49"/>
        <v>1</v>
      </c>
      <c r="AC315" t="str">
        <f t="shared" si="50"/>
        <v>FALSE</v>
      </c>
      <c r="AD315">
        <f t="shared" si="51"/>
        <v>489</v>
      </c>
      <c r="AE315" t="str">
        <f t="shared" si="51"/>
        <v>JUBLFOOD</v>
      </c>
    </row>
    <row r="316" spans="1:31" x14ac:dyDescent="0.2">
      <c r="A316">
        <v>110</v>
      </c>
      <c r="B316">
        <v>15.580736543909348</v>
      </c>
      <c r="C316">
        <v>745</v>
      </c>
      <c r="D316">
        <v>31.45</v>
      </c>
      <c r="E316">
        <v>-2.2999999999999989</v>
      </c>
      <c r="F316">
        <v>-23.115577889447227</v>
      </c>
      <c r="G316">
        <v>7.65</v>
      </c>
      <c r="H316">
        <v>816</v>
      </c>
      <c r="I316">
        <v>500</v>
      </c>
      <c r="J316">
        <v>489</v>
      </c>
      <c r="K316" t="s">
        <v>240</v>
      </c>
      <c r="L316" s="19">
        <f t="shared" si="52"/>
        <v>11</v>
      </c>
      <c r="M316" s="19">
        <f t="shared" si="53"/>
        <v>-39</v>
      </c>
      <c r="N316">
        <v>450</v>
      </c>
      <c r="O316">
        <v>342</v>
      </c>
      <c r="P316">
        <v>1.25</v>
      </c>
      <c r="Q316">
        <v>-10</v>
      </c>
      <c r="R316">
        <v>-2.8409090909090908</v>
      </c>
      <c r="S316">
        <v>88</v>
      </c>
      <c r="T316">
        <v>34.17</v>
      </c>
      <c r="U316">
        <v>0.10000000000000009</v>
      </c>
      <c r="V316">
        <v>8.6956521739130519</v>
      </c>
      <c r="W316" t="b">
        <f t="shared" si="44"/>
        <v>0</v>
      </c>
      <c r="X316" t="b">
        <f t="shared" si="45"/>
        <v>0</v>
      </c>
      <c r="Y316" t="b">
        <f t="shared" si="46"/>
        <v>0</v>
      </c>
      <c r="Z316" t="b">
        <f t="shared" si="47"/>
        <v>0</v>
      </c>
      <c r="AA316" t="str">
        <f t="shared" si="48"/>
        <v>FALSE</v>
      </c>
      <c r="AB316" t="b">
        <f t="shared" si="49"/>
        <v>1</v>
      </c>
      <c r="AC316" t="str">
        <f t="shared" si="50"/>
        <v>FALSE</v>
      </c>
      <c r="AD316">
        <f t="shared" si="51"/>
        <v>489</v>
      </c>
      <c r="AE316" t="str">
        <f t="shared" si="51"/>
        <v>JUBLFOOD</v>
      </c>
    </row>
    <row r="317" spans="1:31" x14ac:dyDescent="0.2">
      <c r="A317">
        <v>-250</v>
      </c>
      <c r="B317">
        <v>-19.500780031201248</v>
      </c>
      <c r="C317">
        <v>3988</v>
      </c>
      <c r="D317">
        <v>31.83</v>
      </c>
      <c r="E317">
        <v>-7.7000000000000028</v>
      </c>
      <c r="F317">
        <v>-12.469635627530369</v>
      </c>
      <c r="G317">
        <v>54.05</v>
      </c>
      <c r="H317">
        <v>1032</v>
      </c>
      <c r="I317">
        <v>2100</v>
      </c>
      <c r="J317">
        <v>2100</v>
      </c>
      <c r="K317" t="s">
        <v>162</v>
      </c>
      <c r="L317" s="19">
        <f t="shared" si="52"/>
        <v>0</v>
      </c>
      <c r="M317" s="19">
        <f t="shared" si="53"/>
        <v>-200</v>
      </c>
      <c r="N317">
        <v>1900</v>
      </c>
      <c r="O317">
        <v>611</v>
      </c>
      <c r="P317">
        <v>5</v>
      </c>
      <c r="Q317">
        <v>67</v>
      </c>
      <c r="R317">
        <v>12.316176470588236</v>
      </c>
      <c r="S317">
        <v>315</v>
      </c>
      <c r="T317">
        <v>38.49</v>
      </c>
      <c r="U317">
        <v>-0.45000000000000018</v>
      </c>
      <c r="V317">
        <v>-8.256880733944957</v>
      </c>
      <c r="W317" t="b">
        <f t="shared" si="44"/>
        <v>1</v>
      </c>
      <c r="X317" t="b">
        <f t="shared" si="45"/>
        <v>0</v>
      </c>
      <c r="Y317" t="b">
        <f t="shared" si="46"/>
        <v>1</v>
      </c>
      <c r="Z317" t="b">
        <f t="shared" si="47"/>
        <v>1</v>
      </c>
      <c r="AA317" t="str">
        <f t="shared" si="48"/>
        <v>MAX PAIN</v>
      </c>
      <c r="AB317" t="b">
        <f t="shared" si="49"/>
        <v>0</v>
      </c>
      <c r="AC317" t="str">
        <f t="shared" si="50"/>
        <v>FALSE</v>
      </c>
      <c r="AD317">
        <f t="shared" si="51"/>
        <v>2100</v>
      </c>
      <c r="AE317" t="str">
        <f t="shared" si="51"/>
        <v>INDIGO</v>
      </c>
    </row>
    <row r="318" spans="1:31" x14ac:dyDescent="0.2">
      <c r="A318">
        <v>38</v>
      </c>
      <c r="B318">
        <v>7.1563088512241055</v>
      </c>
      <c r="C318">
        <v>2046</v>
      </c>
      <c r="D318">
        <v>32.11</v>
      </c>
      <c r="E318">
        <v>-4.6499999999999986</v>
      </c>
      <c r="F318">
        <v>-20.261437908496728</v>
      </c>
      <c r="G318">
        <v>18.3</v>
      </c>
      <c r="H318">
        <v>569</v>
      </c>
      <c r="I318">
        <v>2200</v>
      </c>
      <c r="J318">
        <v>2100</v>
      </c>
      <c r="K318" t="s">
        <v>162</v>
      </c>
      <c r="L318" s="19">
        <f t="shared" si="52"/>
        <v>100</v>
      </c>
      <c r="M318" s="19">
        <f t="shared" si="53"/>
        <v>-100</v>
      </c>
      <c r="N318">
        <v>2000</v>
      </c>
      <c r="O318">
        <v>543</v>
      </c>
      <c r="P318">
        <v>14.65</v>
      </c>
      <c r="Q318">
        <v>-23</v>
      </c>
      <c r="R318">
        <v>-4.0636042402826851</v>
      </c>
      <c r="S318">
        <v>787</v>
      </c>
      <c r="T318">
        <v>33.369999999999997</v>
      </c>
      <c r="U318">
        <v>-0.59999999999999964</v>
      </c>
      <c r="V318">
        <v>-3.9344262295081944</v>
      </c>
      <c r="W318" t="b">
        <f t="shared" si="44"/>
        <v>0</v>
      </c>
      <c r="X318" t="b">
        <f t="shared" si="45"/>
        <v>0</v>
      </c>
      <c r="Y318" t="b">
        <f t="shared" si="46"/>
        <v>0</v>
      </c>
      <c r="Z318" t="b">
        <f t="shared" si="47"/>
        <v>1</v>
      </c>
      <c r="AA318" t="str">
        <f t="shared" si="48"/>
        <v>FALSE</v>
      </c>
      <c r="AB318" t="b">
        <f t="shared" si="49"/>
        <v>1</v>
      </c>
      <c r="AC318" t="str">
        <f t="shared" si="50"/>
        <v>FALSE</v>
      </c>
      <c r="AD318">
        <f t="shared" si="51"/>
        <v>2100</v>
      </c>
      <c r="AE318" t="str">
        <f t="shared" si="51"/>
        <v>INDIGO</v>
      </c>
    </row>
    <row r="319" spans="1:31" x14ac:dyDescent="0.2">
      <c r="A319">
        <v>-7</v>
      </c>
      <c r="B319">
        <v>-1.971830985915493</v>
      </c>
      <c r="C319">
        <v>54</v>
      </c>
      <c r="D319">
        <v>34.54</v>
      </c>
      <c r="E319">
        <v>-7.0000000000000142</v>
      </c>
      <c r="F319">
        <v>-5.3825451749327282</v>
      </c>
      <c r="G319">
        <v>123.05</v>
      </c>
      <c r="H319">
        <v>348</v>
      </c>
      <c r="I319">
        <v>2000</v>
      </c>
      <c r="J319">
        <v>2100</v>
      </c>
      <c r="K319" t="s">
        <v>162</v>
      </c>
      <c r="L319" s="19">
        <f t="shared" si="52"/>
        <v>-100</v>
      </c>
      <c r="M319" s="19">
        <f t="shared" si="53"/>
        <v>-300</v>
      </c>
      <c r="N319">
        <v>1800</v>
      </c>
      <c r="O319">
        <v>382</v>
      </c>
      <c r="P319">
        <v>2.2000000000000002</v>
      </c>
      <c r="Q319">
        <v>17</v>
      </c>
      <c r="R319">
        <v>4.6575342465753424</v>
      </c>
      <c r="S319">
        <v>155</v>
      </c>
      <c r="T319">
        <v>45.62</v>
      </c>
      <c r="U319">
        <v>-0.34999999999999964</v>
      </c>
      <c r="V319">
        <v>-13.725490196078418</v>
      </c>
      <c r="W319" t="b">
        <f t="shared" si="44"/>
        <v>1</v>
      </c>
      <c r="X319" t="b">
        <f t="shared" si="45"/>
        <v>0</v>
      </c>
      <c r="Y319" t="b">
        <f t="shared" si="46"/>
        <v>1</v>
      </c>
      <c r="Z319" t="b">
        <f t="shared" si="47"/>
        <v>1</v>
      </c>
      <c r="AA319" t="str">
        <f t="shared" si="48"/>
        <v>MAX PAIN</v>
      </c>
      <c r="AB319" t="b">
        <f t="shared" si="49"/>
        <v>0</v>
      </c>
      <c r="AC319" t="str">
        <f t="shared" si="50"/>
        <v>FALSE</v>
      </c>
      <c r="AD319">
        <f t="shared" si="51"/>
        <v>2100</v>
      </c>
      <c r="AE319" t="str">
        <f t="shared" si="51"/>
        <v>INDIGO</v>
      </c>
    </row>
    <row r="320" spans="1:31" x14ac:dyDescent="0.2">
      <c r="A320">
        <v>16</v>
      </c>
      <c r="B320">
        <v>1.3136288998357963</v>
      </c>
      <c r="C320">
        <v>557</v>
      </c>
      <c r="D320">
        <v>40.08</v>
      </c>
      <c r="E320">
        <v>-1.0499999999999998</v>
      </c>
      <c r="F320">
        <v>-17.948717948717945</v>
      </c>
      <c r="G320">
        <v>4.8</v>
      </c>
      <c r="H320">
        <v>1234</v>
      </c>
      <c r="I320">
        <v>320</v>
      </c>
      <c r="J320">
        <v>307.39999999999998</v>
      </c>
      <c r="K320" t="s">
        <v>131</v>
      </c>
      <c r="L320" s="19">
        <f t="shared" si="52"/>
        <v>12.600000000000023</v>
      </c>
      <c r="M320" s="19">
        <f t="shared" si="53"/>
        <v>-7.3999999999999773</v>
      </c>
      <c r="N320">
        <v>300</v>
      </c>
      <c r="O320">
        <v>433</v>
      </c>
      <c r="P320">
        <v>5.5</v>
      </c>
      <c r="Q320">
        <v>-11</v>
      </c>
      <c r="R320">
        <v>-2.4774774774774775</v>
      </c>
      <c r="S320">
        <v>104</v>
      </c>
      <c r="T320">
        <v>39.94</v>
      </c>
      <c r="U320">
        <v>0.20000000000000018</v>
      </c>
      <c r="V320">
        <v>3.7735849056603805</v>
      </c>
      <c r="W320" t="b">
        <f t="shared" si="44"/>
        <v>0</v>
      </c>
      <c r="X320" t="b">
        <f t="shared" si="45"/>
        <v>0</v>
      </c>
      <c r="Y320" t="b">
        <f t="shared" si="46"/>
        <v>0</v>
      </c>
      <c r="Z320" t="b">
        <f t="shared" si="47"/>
        <v>0</v>
      </c>
      <c r="AA320" t="str">
        <f t="shared" si="48"/>
        <v>FALSE</v>
      </c>
      <c r="AB320" t="b">
        <f t="shared" si="49"/>
        <v>1</v>
      </c>
      <c r="AC320" t="str">
        <f t="shared" si="50"/>
        <v>FALSE</v>
      </c>
      <c r="AD320">
        <f t="shared" si="51"/>
        <v>307.39999999999998</v>
      </c>
      <c r="AE320" t="str">
        <f t="shared" si="51"/>
        <v>CHAMBLFERT</v>
      </c>
    </row>
    <row r="321" spans="1:31" x14ac:dyDescent="0.2">
      <c r="A321">
        <v>-47</v>
      </c>
      <c r="B321">
        <v>-8.5144927536231876</v>
      </c>
      <c r="C321">
        <v>204</v>
      </c>
      <c r="D321">
        <v>40.67</v>
      </c>
      <c r="E321">
        <v>-0.85000000000000009</v>
      </c>
      <c r="F321">
        <v>-25.000000000000007</v>
      </c>
      <c r="G321">
        <v>2.5499999999999998</v>
      </c>
      <c r="H321">
        <v>505</v>
      </c>
      <c r="I321">
        <v>330</v>
      </c>
      <c r="J321">
        <v>307.39999999999998</v>
      </c>
      <c r="K321" t="s">
        <v>131</v>
      </c>
      <c r="L321" s="19">
        <f t="shared" si="52"/>
        <v>22.600000000000023</v>
      </c>
      <c r="M321" s="19">
        <f t="shared" si="53"/>
        <v>-17.399999999999977</v>
      </c>
      <c r="N321">
        <v>290</v>
      </c>
      <c r="O321">
        <v>271</v>
      </c>
      <c r="P321">
        <v>2.6</v>
      </c>
      <c r="Q321">
        <v>29</v>
      </c>
      <c r="R321">
        <v>11.983471074380166</v>
      </c>
      <c r="S321">
        <v>118</v>
      </c>
      <c r="T321">
        <v>39.909999999999997</v>
      </c>
      <c r="U321">
        <v>-4.9999999999999822E-2</v>
      </c>
      <c r="V321">
        <v>-1.886792452830182</v>
      </c>
      <c r="W321" t="b">
        <f t="shared" si="44"/>
        <v>1</v>
      </c>
      <c r="X321" t="b">
        <f t="shared" si="45"/>
        <v>0</v>
      </c>
      <c r="Y321" t="b">
        <f t="shared" si="46"/>
        <v>1</v>
      </c>
      <c r="Z321" t="b">
        <f t="shared" si="47"/>
        <v>1</v>
      </c>
      <c r="AA321" t="str">
        <f t="shared" si="48"/>
        <v>FALSE</v>
      </c>
      <c r="AB321" t="b">
        <f t="shared" si="49"/>
        <v>0</v>
      </c>
      <c r="AC321" t="str">
        <f t="shared" si="50"/>
        <v>FALSE</v>
      </c>
      <c r="AD321">
        <f t="shared" si="51"/>
        <v>307.39999999999998</v>
      </c>
      <c r="AE321" t="str">
        <f t="shared" si="51"/>
        <v>CHAMBLFERT</v>
      </c>
    </row>
    <row r="322" spans="1:31" x14ac:dyDescent="0.2">
      <c r="A322">
        <v>93</v>
      </c>
      <c r="B322">
        <v>24.73404255319149</v>
      </c>
      <c r="C322">
        <v>594</v>
      </c>
      <c r="D322">
        <v>39.36</v>
      </c>
      <c r="E322">
        <v>-1.25</v>
      </c>
      <c r="F322">
        <v>-12.953367875647666</v>
      </c>
      <c r="G322">
        <v>8.4</v>
      </c>
      <c r="H322">
        <v>469</v>
      </c>
      <c r="I322">
        <v>310</v>
      </c>
      <c r="J322">
        <v>307.39999999999998</v>
      </c>
      <c r="K322" t="s">
        <v>131</v>
      </c>
      <c r="L322" s="19">
        <f t="shared" si="52"/>
        <v>2.6000000000000227</v>
      </c>
      <c r="M322" s="19">
        <f t="shared" si="53"/>
        <v>-27.399999999999977</v>
      </c>
      <c r="N322">
        <v>280</v>
      </c>
      <c r="O322">
        <v>258</v>
      </c>
      <c r="P322">
        <v>1.3</v>
      </c>
      <c r="Q322">
        <v>16</v>
      </c>
      <c r="R322">
        <v>6.6115702479338845</v>
      </c>
      <c r="S322">
        <v>64</v>
      </c>
      <c r="T322">
        <v>42.55</v>
      </c>
      <c r="U322">
        <v>-5.0000000000000044E-2</v>
      </c>
      <c r="V322">
        <v>-3.7037037037037068</v>
      </c>
      <c r="W322" t="b">
        <f t="shared" ref="W322:W336" si="54">B322&lt;0</f>
        <v>0</v>
      </c>
      <c r="X322" t="b">
        <f t="shared" ref="X322:X336" si="55">E322&gt;0</f>
        <v>0</v>
      </c>
      <c r="Y322" t="b">
        <f t="shared" ref="Y322:Y336" si="56">R322&gt;0</f>
        <v>1</v>
      </c>
      <c r="Z322" t="b">
        <f t="shared" ref="Z322:Z336" si="57">U322&lt;0</f>
        <v>1</v>
      </c>
      <c r="AA322" t="str">
        <f t="shared" ref="AA322:AA336" si="58">IF((ISBLANK(K322))=TRUE," ", IF(L322 &lt; 2,(IF(B322&lt;0,(IF(E322&gt;0,"Short Covering Candidate","MAX PAIN")),"MAX PAIN")),"FALSE"))</f>
        <v>FALSE</v>
      </c>
      <c r="AB322" t="b">
        <f t="shared" ref="AB322:AB336" si="59">W322=X322</f>
        <v>1</v>
      </c>
      <c r="AC322" t="str">
        <f t="shared" ref="AC322:AC336" si="60">IF(W322 = FALSE,"FALSE", (IF(X322= FALSE, "FALSE", (IF(Y322= FALSE, "FALSE",(IF(Z322= FALSE,"FALSE","TRUE")))))))</f>
        <v>FALSE</v>
      </c>
      <c r="AD322">
        <f t="shared" si="51"/>
        <v>307.39999999999998</v>
      </c>
      <c r="AE322" t="str">
        <f t="shared" si="51"/>
        <v>CHAMBLFERT</v>
      </c>
    </row>
    <row r="323" spans="1:31" x14ac:dyDescent="0.2">
      <c r="A323">
        <v>153</v>
      </c>
      <c r="B323">
        <v>12.634186622625929</v>
      </c>
      <c r="C323">
        <v>1285</v>
      </c>
      <c r="D323">
        <v>21.21</v>
      </c>
      <c r="E323">
        <v>-1.5</v>
      </c>
      <c r="F323">
        <v>-15</v>
      </c>
      <c r="G323">
        <v>8.5</v>
      </c>
      <c r="H323">
        <v>1364</v>
      </c>
      <c r="I323">
        <v>2700</v>
      </c>
      <c r="J323">
        <v>2583.0500000000002</v>
      </c>
      <c r="K323" t="s">
        <v>62</v>
      </c>
      <c r="L323" s="19">
        <f t="shared" si="52"/>
        <v>116.94999999999982</v>
      </c>
      <c r="M323" s="19">
        <f t="shared" si="53"/>
        <v>-83.050000000000182</v>
      </c>
      <c r="N323">
        <v>2500</v>
      </c>
      <c r="O323">
        <v>676</v>
      </c>
      <c r="P323">
        <v>8.25</v>
      </c>
      <c r="Q323">
        <v>-48</v>
      </c>
      <c r="R323">
        <v>-6.6298342541436464</v>
      </c>
      <c r="S323">
        <v>937</v>
      </c>
      <c r="T323">
        <v>19.71</v>
      </c>
      <c r="U323">
        <v>0.65000000000000036</v>
      </c>
      <c r="V323">
        <v>8.5526315789473735</v>
      </c>
      <c r="W323" t="b">
        <f t="shared" si="54"/>
        <v>0</v>
      </c>
      <c r="X323" t="b">
        <f t="shared" si="55"/>
        <v>0</v>
      </c>
      <c r="Y323" t="b">
        <f t="shared" si="56"/>
        <v>0</v>
      </c>
      <c r="Z323" t="b">
        <f t="shared" si="57"/>
        <v>0</v>
      </c>
      <c r="AA323" t="str">
        <f t="shared" si="58"/>
        <v>FALSE</v>
      </c>
      <c r="AB323" t="b">
        <f t="shared" si="59"/>
        <v>1</v>
      </c>
      <c r="AC323" t="str">
        <f t="shared" si="60"/>
        <v>FALSE</v>
      </c>
      <c r="AD323">
        <f t="shared" si="51"/>
        <v>2583.0500000000002</v>
      </c>
      <c r="AE323" t="str">
        <f t="shared" si="51"/>
        <v>HINDUNILVR</v>
      </c>
    </row>
    <row r="324" spans="1:31" x14ac:dyDescent="0.2">
      <c r="A324">
        <v>117</v>
      </c>
      <c r="B324">
        <v>11.758793969849247</v>
      </c>
      <c r="C324">
        <v>2426</v>
      </c>
      <c r="D324">
        <v>20.2</v>
      </c>
      <c r="E324">
        <v>-4.4499999999999957</v>
      </c>
      <c r="F324">
        <v>-11.1111111111111</v>
      </c>
      <c r="G324">
        <v>35.6</v>
      </c>
      <c r="H324">
        <v>1112</v>
      </c>
      <c r="I324">
        <v>2600</v>
      </c>
      <c r="J324">
        <v>2583.0500000000002</v>
      </c>
      <c r="K324" t="s">
        <v>62</v>
      </c>
      <c r="L324" s="19">
        <f t="shared" si="52"/>
        <v>16.949999999999818</v>
      </c>
      <c r="M324" s="19">
        <f t="shared" si="53"/>
        <v>16.949999999999818</v>
      </c>
      <c r="N324">
        <v>2600</v>
      </c>
      <c r="O324">
        <v>656</v>
      </c>
      <c r="P324">
        <v>37.9</v>
      </c>
      <c r="Q324">
        <v>-7</v>
      </c>
      <c r="R324">
        <v>-1.0558069381598794</v>
      </c>
      <c r="S324">
        <v>1360</v>
      </c>
      <c r="T324">
        <v>17.41</v>
      </c>
      <c r="U324">
        <v>3.1499999999999986</v>
      </c>
      <c r="V324">
        <v>9.0647482014388459</v>
      </c>
      <c r="W324" t="b">
        <f t="shared" si="54"/>
        <v>0</v>
      </c>
      <c r="X324" t="b">
        <f t="shared" si="55"/>
        <v>0</v>
      </c>
      <c r="Y324" t="b">
        <f t="shared" si="56"/>
        <v>0</v>
      </c>
      <c r="Z324" t="b">
        <f t="shared" si="57"/>
        <v>0</v>
      </c>
      <c r="AA324" t="str">
        <f t="shared" si="58"/>
        <v>FALSE</v>
      </c>
      <c r="AB324" t="b">
        <f t="shared" si="59"/>
        <v>1</v>
      </c>
      <c r="AC324" t="str">
        <f t="shared" si="60"/>
        <v>FALSE</v>
      </c>
      <c r="AD324">
        <f t="shared" si="51"/>
        <v>2583.0500000000002</v>
      </c>
      <c r="AE324" t="str">
        <f t="shared" si="51"/>
        <v>HINDUNILVR</v>
      </c>
    </row>
    <row r="325" spans="1:31" x14ac:dyDescent="0.2">
      <c r="A325">
        <v>-5</v>
      </c>
      <c r="B325">
        <v>-0.55187637969094927</v>
      </c>
      <c r="C325">
        <v>574</v>
      </c>
      <c r="D325">
        <v>24.39</v>
      </c>
      <c r="E325">
        <v>-0.64999999999999991</v>
      </c>
      <c r="F325">
        <v>-21.311475409836063</v>
      </c>
      <c r="G325">
        <v>2.4</v>
      </c>
      <c r="H325">
        <v>901</v>
      </c>
      <c r="I325">
        <v>2800</v>
      </c>
      <c r="J325">
        <v>2583.0500000000002</v>
      </c>
      <c r="K325" t="s">
        <v>62</v>
      </c>
      <c r="L325" s="19">
        <f t="shared" si="52"/>
        <v>216.94999999999982</v>
      </c>
      <c r="M325" s="19">
        <f t="shared" si="53"/>
        <v>-183.05000000000018</v>
      </c>
      <c r="N325">
        <v>2400</v>
      </c>
      <c r="O325">
        <v>440</v>
      </c>
      <c r="P325">
        <v>1.9</v>
      </c>
      <c r="Q325">
        <v>14</v>
      </c>
      <c r="R325">
        <v>3.2863849765258215</v>
      </c>
      <c r="S325">
        <v>185</v>
      </c>
      <c r="T325">
        <v>23.65</v>
      </c>
      <c r="U325">
        <v>0.19999999999999996</v>
      </c>
      <c r="V325">
        <v>11.764705882352938</v>
      </c>
      <c r="W325" t="b">
        <f t="shared" si="54"/>
        <v>1</v>
      </c>
      <c r="X325" t="b">
        <f t="shared" si="55"/>
        <v>0</v>
      </c>
      <c r="Y325" t="b">
        <f t="shared" si="56"/>
        <v>1</v>
      </c>
      <c r="Z325" t="b">
        <f t="shared" si="57"/>
        <v>0</v>
      </c>
      <c r="AA325" t="str">
        <f t="shared" si="58"/>
        <v>FALSE</v>
      </c>
      <c r="AB325" t="b">
        <f t="shared" si="59"/>
        <v>0</v>
      </c>
      <c r="AC325" t="str">
        <f t="shared" si="60"/>
        <v>FALSE</v>
      </c>
      <c r="AD325">
        <f t="shared" si="51"/>
        <v>2583.0500000000002</v>
      </c>
      <c r="AE325" t="str">
        <f t="shared" si="51"/>
        <v>HINDUNILVR</v>
      </c>
    </row>
    <row r="326" spans="1:31" x14ac:dyDescent="0.2">
      <c r="A326">
        <v>6</v>
      </c>
      <c r="B326">
        <v>0.74165636588380712</v>
      </c>
      <c r="C326">
        <v>107</v>
      </c>
      <c r="D326">
        <v>37.28</v>
      </c>
      <c r="E326">
        <v>-9.9999999999999978E-2</v>
      </c>
      <c r="F326">
        <v>-14.285714285714283</v>
      </c>
      <c r="G326">
        <v>0.6</v>
      </c>
      <c r="H326">
        <v>815</v>
      </c>
      <c r="I326">
        <v>160</v>
      </c>
      <c r="J326">
        <v>146.5</v>
      </c>
      <c r="K326" t="s">
        <v>154</v>
      </c>
      <c r="L326" s="19">
        <f t="shared" si="52"/>
        <v>13.5</v>
      </c>
      <c r="M326" s="19">
        <f t="shared" si="53"/>
        <v>-6.5</v>
      </c>
      <c r="N326">
        <v>140</v>
      </c>
      <c r="O326">
        <v>740</v>
      </c>
      <c r="P326">
        <v>1.1000000000000001</v>
      </c>
      <c r="Q326">
        <v>2</v>
      </c>
      <c r="R326">
        <v>0.27100271002710025</v>
      </c>
      <c r="S326">
        <v>31</v>
      </c>
      <c r="T326">
        <v>33.04</v>
      </c>
      <c r="U326">
        <v>-4.9999999999999822E-2</v>
      </c>
      <c r="V326">
        <v>-4.3478260869565064</v>
      </c>
      <c r="W326" t="b">
        <f t="shared" si="54"/>
        <v>0</v>
      </c>
      <c r="X326" t="b">
        <f t="shared" si="55"/>
        <v>0</v>
      </c>
      <c r="Y326" t="b">
        <f t="shared" si="56"/>
        <v>1</v>
      </c>
      <c r="Z326" t="b">
        <f t="shared" si="57"/>
        <v>1</v>
      </c>
      <c r="AA326" t="str">
        <f t="shared" si="58"/>
        <v>FALSE</v>
      </c>
      <c r="AB326" t="b">
        <f t="shared" si="59"/>
        <v>1</v>
      </c>
      <c r="AC326" t="str">
        <f t="shared" si="60"/>
        <v>FALSE</v>
      </c>
      <c r="AD326">
        <f t="shared" si="51"/>
        <v>146.5</v>
      </c>
      <c r="AE326" t="str">
        <f t="shared" si="51"/>
        <v>ABCAPITAL</v>
      </c>
    </row>
    <row r="327" spans="1:31" x14ac:dyDescent="0.2">
      <c r="A327">
        <v>-16</v>
      </c>
      <c r="B327">
        <v>-2.6186579378068742</v>
      </c>
      <c r="C327">
        <v>431</v>
      </c>
      <c r="D327">
        <v>33.65</v>
      </c>
      <c r="E327">
        <v>-0.39999999999999991</v>
      </c>
      <c r="F327">
        <v>-14.035087719298241</v>
      </c>
      <c r="G327">
        <v>2.4500000000000002</v>
      </c>
      <c r="H327">
        <v>595</v>
      </c>
      <c r="I327">
        <v>150</v>
      </c>
      <c r="J327">
        <v>146.5</v>
      </c>
      <c r="K327" t="s">
        <v>154</v>
      </c>
      <c r="L327" s="19">
        <f t="shared" si="52"/>
        <v>3.5</v>
      </c>
      <c r="M327" s="19">
        <f t="shared" si="53"/>
        <v>3.5</v>
      </c>
      <c r="N327">
        <v>150</v>
      </c>
      <c r="O327">
        <v>205</v>
      </c>
      <c r="P327">
        <v>5.5</v>
      </c>
      <c r="Q327">
        <v>-10</v>
      </c>
      <c r="R327">
        <v>-4.6511627906976747</v>
      </c>
      <c r="S327">
        <v>58</v>
      </c>
      <c r="T327">
        <v>34.43</v>
      </c>
      <c r="U327">
        <v>0.20000000000000018</v>
      </c>
      <c r="V327">
        <v>3.7735849056603805</v>
      </c>
      <c r="W327" t="b">
        <f t="shared" si="54"/>
        <v>1</v>
      </c>
      <c r="X327" t="b">
        <f t="shared" si="55"/>
        <v>0</v>
      </c>
      <c r="Y327" t="b">
        <f t="shared" si="56"/>
        <v>0</v>
      </c>
      <c r="Z327" t="b">
        <f t="shared" si="57"/>
        <v>0</v>
      </c>
      <c r="AA327" t="str">
        <f t="shared" si="58"/>
        <v>FALSE</v>
      </c>
      <c r="AB327" t="b">
        <f t="shared" si="59"/>
        <v>0</v>
      </c>
      <c r="AC327" t="str">
        <f t="shared" si="60"/>
        <v>FALSE</v>
      </c>
      <c r="AD327">
        <f t="shared" si="51"/>
        <v>146.5</v>
      </c>
      <c r="AE327" t="str">
        <f t="shared" si="51"/>
        <v>ABCAPITAL</v>
      </c>
    </row>
    <row r="328" spans="1:31" x14ac:dyDescent="0.2">
      <c r="A328">
        <v>-7</v>
      </c>
      <c r="B328">
        <v>-1.5555555555555556</v>
      </c>
      <c r="C328">
        <v>176</v>
      </c>
      <c r="D328">
        <v>33.840000000000003</v>
      </c>
      <c r="E328">
        <v>-0.25</v>
      </c>
      <c r="F328">
        <v>-18.518518518518519</v>
      </c>
      <c r="G328">
        <v>1.1000000000000001</v>
      </c>
      <c r="H328">
        <v>443</v>
      </c>
      <c r="I328">
        <v>155</v>
      </c>
      <c r="J328">
        <v>146.5</v>
      </c>
      <c r="K328" t="s">
        <v>154</v>
      </c>
      <c r="L328" s="19">
        <f t="shared" si="52"/>
        <v>8.5</v>
      </c>
      <c r="M328" s="19">
        <f t="shared" si="53"/>
        <v>-16.5</v>
      </c>
      <c r="N328">
        <v>130</v>
      </c>
      <c r="O328">
        <v>177</v>
      </c>
      <c r="P328">
        <v>0.15</v>
      </c>
      <c r="Q328">
        <v>-4</v>
      </c>
      <c r="R328">
        <v>-2.2099447513812156</v>
      </c>
      <c r="S328">
        <v>9</v>
      </c>
      <c r="T328">
        <v>36.96</v>
      </c>
      <c r="U328">
        <v>0</v>
      </c>
      <c r="V328">
        <v>0</v>
      </c>
      <c r="W328" t="b">
        <f t="shared" si="54"/>
        <v>1</v>
      </c>
      <c r="X328" t="b">
        <f t="shared" si="55"/>
        <v>0</v>
      </c>
      <c r="Y328" t="b">
        <f t="shared" si="56"/>
        <v>0</v>
      </c>
      <c r="Z328" t="b">
        <f t="shared" si="57"/>
        <v>0</v>
      </c>
      <c r="AA328" t="str">
        <f t="shared" si="58"/>
        <v>FALSE</v>
      </c>
      <c r="AB328" t="b">
        <f t="shared" si="59"/>
        <v>0</v>
      </c>
      <c r="AC328" t="str">
        <f t="shared" si="60"/>
        <v>FALSE</v>
      </c>
      <c r="AD328">
        <f t="shared" si="51"/>
        <v>146.5</v>
      </c>
      <c r="AE328" t="str">
        <f t="shared" si="51"/>
        <v>ABCAPITAL</v>
      </c>
    </row>
    <row r="329" spans="1:31" x14ac:dyDescent="0.2">
      <c r="A329">
        <v>-53</v>
      </c>
      <c r="B329">
        <v>-3.0796048808832075</v>
      </c>
      <c r="C329">
        <v>1342</v>
      </c>
      <c r="D329">
        <v>36.31</v>
      </c>
      <c r="E329">
        <v>-0.79999999999999982</v>
      </c>
      <c r="F329">
        <v>-25.396825396825388</v>
      </c>
      <c r="G329">
        <v>2.35</v>
      </c>
      <c r="H329">
        <v>1668</v>
      </c>
      <c r="I329">
        <v>240</v>
      </c>
      <c r="J329">
        <v>228.2</v>
      </c>
      <c r="K329" t="s">
        <v>192</v>
      </c>
      <c r="L329" s="19">
        <f t="shared" si="52"/>
        <v>11.800000000000011</v>
      </c>
      <c r="M329" s="19">
        <f t="shared" si="53"/>
        <v>-8.1999999999999886</v>
      </c>
      <c r="N329">
        <v>220</v>
      </c>
      <c r="O329">
        <v>632</v>
      </c>
      <c r="P329">
        <v>2.75</v>
      </c>
      <c r="Q329">
        <v>91</v>
      </c>
      <c r="R329">
        <v>16.820702402957487</v>
      </c>
      <c r="S329">
        <v>776</v>
      </c>
      <c r="T329">
        <v>37.06</v>
      </c>
      <c r="U329">
        <v>0.14999999999999991</v>
      </c>
      <c r="V329">
        <v>5.7692307692307656</v>
      </c>
      <c r="W329" t="b">
        <f t="shared" si="54"/>
        <v>1</v>
      </c>
      <c r="X329" t="b">
        <f t="shared" si="55"/>
        <v>0</v>
      </c>
      <c r="Y329" t="b">
        <f t="shared" si="56"/>
        <v>1</v>
      </c>
      <c r="Z329" t="b">
        <f t="shared" si="57"/>
        <v>0</v>
      </c>
      <c r="AA329" t="str">
        <f t="shared" si="58"/>
        <v>FALSE</v>
      </c>
      <c r="AB329" t="b">
        <f t="shared" si="59"/>
        <v>0</v>
      </c>
      <c r="AC329" t="str">
        <f t="shared" si="60"/>
        <v>FALSE</v>
      </c>
      <c r="AD329">
        <f t="shared" si="51"/>
        <v>228.2</v>
      </c>
      <c r="AE329" t="str">
        <f t="shared" si="51"/>
        <v>ZEEL</v>
      </c>
    </row>
    <row r="330" spans="1:31" x14ac:dyDescent="0.2">
      <c r="A330">
        <v>-75</v>
      </c>
      <c r="B330">
        <v>-5.3456878118317892</v>
      </c>
      <c r="C330">
        <v>901</v>
      </c>
      <c r="D330">
        <v>39.54</v>
      </c>
      <c r="E330">
        <v>-0.34999999999999987</v>
      </c>
      <c r="F330">
        <v>-24.999999999999993</v>
      </c>
      <c r="G330">
        <v>1.05</v>
      </c>
      <c r="H330">
        <v>1328</v>
      </c>
      <c r="I330">
        <v>250</v>
      </c>
      <c r="J330">
        <v>228.2</v>
      </c>
      <c r="K330" t="s">
        <v>192</v>
      </c>
      <c r="L330" s="19">
        <f t="shared" si="52"/>
        <v>21.800000000000011</v>
      </c>
      <c r="M330" s="19">
        <f t="shared" si="53"/>
        <v>1.8000000000000114</v>
      </c>
      <c r="N330">
        <v>230</v>
      </c>
      <c r="O330">
        <v>588</v>
      </c>
      <c r="P330">
        <v>6.7</v>
      </c>
      <c r="Q330">
        <v>-9</v>
      </c>
      <c r="R330">
        <v>-1.5075376884422111</v>
      </c>
      <c r="S330">
        <v>705</v>
      </c>
      <c r="T330">
        <v>36</v>
      </c>
      <c r="U330">
        <v>0.25</v>
      </c>
      <c r="V330">
        <v>3.8759689922480618</v>
      </c>
      <c r="W330" t="b">
        <f t="shared" si="54"/>
        <v>1</v>
      </c>
      <c r="X330" t="b">
        <f t="shared" si="55"/>
        <v>0</v>
      </c>
      <c r="Y330" t="b">
        <f t="shared" si="56"/>
        <v>0</v>
      </c>
      <c r="Z330" t="b">
        <f t="shared" si="57"/>
        <v>0</v>
      </c>
      <c r="AA330" t="str">
        <f t="shared" si="58"/>
        <v>FALSE</v>
      </c>
      <c r="AB330" t="b">
        <f t="shared" si="59"/>
        <v>0</v>
      </c>
      <c r="AC330" t="str">
        <f t="shared" si="60"/>
        <v>FALSE</v>
      </c>
      <c r="AD330">
        <f t="shared" si="51"/>
        <v>228.2</v>
      </c>
      <c r="AE330" t="str">
        <f t="shared" si="51"/>
        <v>ZEEL</v>
      </c>
    </row>
    <row r="331" spans="1:31" x14ac:dyDescent="0.2">
      <c r="A331">
        <v>-99</v>
      </c>
      <c r="B331">
        <v>-10.543130990415335</v>
      </c>
      <c r="C331">
        <v>473</v>
      </c>
      <c r="D331">
        <v>43.02</v>
      </c>
      <c r="E331">
        <v>-0.25</v>
      </c>
      <c r="F331">
        <v>-33.333333333333329</v>
      </c>
      <c r="G331">
        <v>0.5</v>
      </c>
      <c r="H331">
        <v>840</v>
      </c>
      <c r="I331">
        <v>260</v>
      </c>
      <c r="J331">
        <v>228.2</v>
      </c>
      <c r="K331" t="s">
        <v>192</v>
      </c>
      <c r="L331" s="19">
        <f t="shared" si="52"/>
        <v>31.800000000000011</v>
      </c>
      <c r="M331" s="19">
        <f t="shared" si="53"/>
        <v>11.800000000000011</v>
      </c>
      <c r="N331">
        <v>240</v>
      </c>
      <c r="O331">
        <v>567</v>
      </c>
      <c r="P331">
        <v>13.8</v>
      </c>
      <c r="Q331">
        <v>-26</v>
      </c>
      <c r="R331">
        <v>-4.3844856661045535</v>
      </c>
      <c r="S331">
        <v>90</v>
      </c>
      <c r="T331">
        <v>39.85</v>
      </c>
      <c r="U331">
        <v>0.45000000000000107</v>
      </c>
      <c r="V331">
        <v>3.3707865168539408</v>
      </c>
      <c r="W331" t="b">
        <f t="shared" si="54"/>
        <v>1</v>
      </c>
      <c r="X331" t="b">
        <f t="shared" si="55"/>
        <v>0</v>
      </c>
      <c r="Y331" t="b">
        <f t="shared" si="56"/>
        <v>0</v>
      </c>
      <c r="Z331" t="b">
        <f t="shared" si="57"/>
        <v>0</v>
      </c>
      <c r="AA331" t="str">
        <f t="shared" si="58"/>
        <v>FALSE</v>
      </c>
      <c r="AB331" t="b">
        <f t="shared" si="59"/>
        <v>0</v>
      </c>
      <c r="AC331" t="str">
        <f t="shared" si="60"/>
        <v>FALSE</v>
      </c>
      <c r="AD331">
        <f t="shared" si="51"/>
        <v>228.2</v>
      </c>
      <c r="AE331" t="str">
        <f t="shared" si="51"/>
        <v>ZEEL</v>
      </c>
    </row>
    <row r="332" spans="1:31" x14ac:dyDescent="0.2">
      <c r="A332">
        <v>26</v>
      </c>
      <c r="B332">
        <v>3.6516853932584268</v>
      </c>
      <c r="C332">
        <v>894</v>
      </c>
      <c r="D332">
        <v>18.25</v>
      </c>
      <c r="E332">
        <v>-7.9500000000000028</v>
      </c>
      <c r="F332">
        <v>-10.47430830039526</v>
      </c>
      <c r="G332">
        <v>67.95</v>
      </c>
      <c r="H332">
        <v>738</v>
      </c>
      <c r="I332">
        <v>4300</v>
      </c>
      <c r="J332">
        <v>4301.8500000000004</v>
      </c>
      <c r="K332" t="s">
        <v>81</v>
      </c>
      <c r="L332" s="19">
        <f t="shared" si="52"/>
        <v>-1.8500000000003638</v>
      </c>
      <c r="M332" s="19">
        <f t="shared" si="53"/>
        <v>98.149999999999636</v>
      </c>
      <c r="N332">
        <v>4400</v>
      </c>
      <c r="O332">
        <v>465</v>
      </c>
      <c r="P332">
        <v>106.95</v>
      </c>
      <c r="Q332">
        <v>-8</v>
      </c>
      <c r="R332">
        <v>-1.6913319238900635</v>
      </c>
      <c r="S332">
        <v>185</v>
      </c>
      <c r="T332">
        <v>17.23</v>
      </c>
      <c r="U332">
        <v>12.900000000000006</v>
      </c>
      <c r="V332">
        <v>13.716108452950564</v>
      </c>
      <c r="W332" t="b">
        <f t="shared" si="54"/>
        <v>0</v>
      </c>
      <c r="X332" t="b">
        <f t="shared" si="55"/>
        <v>0</v>
      </c>
      <c r="Y332" t="b">
        <f t="shared" si="56"/>
        <v>0</v>
      </c>
      <c r="Z332" t="b">
        <f t="shared" si="57"/>
        <v>0</v>
      </c>
      <c r="AA332" t="str">
        <f t="shared" si="58"/>
        <v>MAX PAIN</v>
      </c>
      <c r="AB332" t="b">
        <f t="shared" si="59"/>
        <v>1</v>
      </c>
      <c r="AC332" t="str">
        <f t="shared" si="60"/>
        <v>FALSE</v>
      </c>
      <c r="AD332">
        <f t="shared" si="51"/>
        <v>4301.8500000000004</v>
      </c>
      <c r="AE332" t="str">
        <f t="shared" si="51"/>
        <v>BRITANNIA</v>
      </c>
    </row>
    <row r="333" spans="1:31" x14ac:dyDescent="0.2">
      <c r="A333">
        <v>26</v>
      </c>
      <c r="B333">
        <v>4.5060658578856154</v>
      </c>
      <c r="C333">
        <v>1267</v>
      </c>
      <c r="D333">
        <v>18.350000000000001</v>
      </c>
      <c r="E333">
        <v>-4.5999999999999979</v>
      </c>
      <c r="F333">
        <v>-14.307931570762047</v>
      </c>
      <c r="G333">
        <v>27.55</v>
      </c>
      <c r="H333">
        <v>603</v>
      </c>
      <c r="I333">
        <v>4400</v>
      </c>
      <c r="J333">
        <v>4301.8500000000004</v>
      </c>
      <c r="K333" t="s">
        <v>81</v>
      </c>
      <c r="L333" s="19">
        <f t="shared" si="52"/>
        <v>98.149999999999636</v>
      </c>
      <c r="M333" s="19">
        <f t="shared" si="53"/>
        <v>-301.85000000000036</v>
      </c>
      <c r="N333">
        <v>4000</v>
      </c>
      <c r="O333">
        <v>399</v>
      </c>
      <c r="P333">
        <v>4.5999999999999996</v>
      </c>
      <c r="Q333">
        <v>-7</v>
      </c>
      <c r="R333">
        <v>-1.7241379310344827</v>
      </c>
      <c r="S333">
        <v>46</v>
      </c>
      <c r="T333">
        <v>25.28</v>
      </c>
      <c r="U333">
        <v>1.0499999999999998</v>
      </c>
      <c r="V333">
        <v>29.577464788732389</v>
      </c>
      <c r="W333" t="b">
        <f t="shared" si="54"/>
        <v>0</v>
      </c>
      <c r="X333" t="b">
        <f t="shared" si="55"/>
        <v>0</v>
      </c>
      <c r="Y333" t="b">
        <f t="shared" si="56"/>
        <v>0</v>
      </c>
      <c r="Z333" t="b">
        <f t="shared" si="57"/>
        <v>0</v>
      </c>
      <c r="AA333" t="str">
        <f t="shared" si="58"/>
        <v>FALSE</v>
      </c>
      <c r="AB333" t="b">
        <f t="shared" si="59"/>
        <v>1</v>
      </c>
      <c r="AC333" t="str">
        <f t="shared" si="60"/>
        <v>FALSE</v>
      </c>
      <c r="AD333">
        <f t="shared" si="51"/>
        <v>4301.8500000000004</v>
      </c>
      <c r="AE333" t="str">
        <f t="shared" si="51"/>
        <v>BRITANNIA</v>
      </c>
    </row>
    <row r="334" spans="1:31" x14ac:dyDescent="0.2">
      <c r="A334">
        <v>-11</v>
      </c>
      <c r="B334">
        <v>-2.5761124121779861</v>
      </c>
      <c r="C334">
        <v>244</v>
      </c>
      <c r="D334">
        <v>24.82</v>
      </c>
      <c r="E334">
        <v>0.54999999999999982</v>
      </c>
      <c r="F334">
        <v>23.404255319148927</v>
      </c>
      <c r="G334">
        <v>2.9</v>
      </c>
      <c r="H334">
        <v>416</v>
      </c>
      <c r="I334">
        <v>4700</v>
      </c>
      <c r="J334">
        <v>4301.8500000000004</v>
      </c>
      <c r="K334" t="s">
        <v>81</v>
      </c>
      <c r="L334" s="19">
        <f t="shared" si="52"/>
        <v>398.14999999999964</v>
      </c>
      <c r="M334" s="19">
        <f t="shared" si="53"/>
        <v>-101.85000000000036</v>
      </c>
      <c r="N334">
        <v>4200</v>
      </c>
      <c r="O334">
        <v>331</v>
      </c>
      <c r="P334">
        <v>19</v>
      </c>
      <c r="Q334">
        <v>-8</v>
      </c>
      <c r="R334">
        <v>-2.359882005899705</v>
      </c>
      <c r="S334">
        <v>526</v>
      </c>
      <c r="T334">
        <v>18.850000000000001</v>
      </c>
      <c r="U334">
        <v>2.6000000000000014</v>
      </c>
      <c r="V334">
        <v>15.853658536585376</v>
      </c>
      <c r="W334" t="b">
        <f t="shared" si="54"/>
        <v>1</v>
      </c>
      <c r="X334" t="b">
        <f t="shared" si="55"/>
        <v>1</v>
      </c>
      <c r="Y334" t="b">
        <f t="shared" si="56"/>
        <v>0</v>
      </c>
      <c r="Z334" t="b">
        <f t="shared" si="57"/>
        <v>0</v>
      </c>
      <c r="AA334" t="str">
        <f t="shared" si="58"/>
        <v>FALSE</v>
      </c>
      <c r="AB334" t="b">
        <f t="shared" si="59"/>
        <v>1</v>
      </c>
      <c r="AC334" t="str">
        <f t="shared" si="60"/>
        <v>FALSE</v>
      </c>
      <c r="AD334">
        <f t="shared" si="51"/>
        <v>4301.8500000000004</v>
      </c>
      <c r="AE334" t="str">
        <f t="shared" si="51"/>
        <v>BRITANNIA</v>
      </c>
    </row>
    <row r="335" spans="1:31" x14ac:dyDescent="0.2">
      <c r="A335">
        <v>10</v>
      </c>
      <c r="B335">
        <v>3.90625</v>
      </c>
      <c r="C335">
        <v>41</v>
      </c>
      <c r="D335">
        <v>27.28</v>
      </c>
      <c r="E335">
        <v>-0.79999999999999982</v>
      </c>
      <c r="F335">
        <v>-22.857142857142851</v>
      </c>
      <c r="G335">
        <v>2.7</v>
      </c>
      <c r="H335">
        <v>266</v>
      </c>
      <c r="I335">
        <v>1600</v>
      </c>
      <c r="J335">
        <v>1481</v>
      </c>
      <c r="K335" t="s">
        <v>182</v>
      </c>
      <c r="L335" s="19">
        <f t="shared" si="52"/>
        <v>119</v>
      </c>
      <c r="M335" s="19">
        <f t="shared" si="53"/>
        <v>19</v>
      </c>
      <c r="N335">
        <v>1500</v>
      </c>
      <c r="O335">
        <v>132</v>
      </c>
      <c r="P335">
        <v>37</v>
      </c>
      <c r="Q335">
        <v>-2</v>
      </c>
      <c r="R335">
        <v>-1.4925373134328359</v>
      </c>
      <c r="S335">
        <v>5</v>
      </c>
      <c r="T335">
        <v>26.49</v>
      </c>
      <c r="U335">
        <v>2.75</v>
      </c>
      <c r="V335">
        <v>8.0291970802919703</v>
      </c>
      <c r="W335" t="b">
        <f t="shared" si="54"/>
        <v>0</v>
      </c>
      <c r="X335" t="b">
        <f t="shared" si="55"/>
        <v>0</v>
      </c>
      <c r="Y335" t="b">
        <f t="shared" si="56"/>
        <v>0</v>
      </c>
      <c r="Z335" t="b">
        <f t="shared" si="57"/>
        <v>0</v>
      </c>
      <c r="AA335" t="str">
        <f t="shared" si="58"/>
        <v>FALSE</v>
      </c>
      <c r="AB335" t="b">
        <f t="shared" si="59"/>
        <v>1</v>
      </c>
      <c r="AC335" t="str">
        <f t="shared" si="60"/>
        <v>FALSE</v>
      </c>
      <c r="AD335">
        <f t="shared" si="51"/>
        <v>1481</v>
      </c>
      <c r="AE335" t="str">
        <f t="shared" si="51"/>
        <v>WHIRLPOOL</v>
      </c>
    </row>
    <row r="336" spans="1:31" x14ac:dyDescent="0.2">
      <c r="A336">
        <v>7</v>
      </c>
      <c r="B336">
        <v>7.7777777777777777</v>
      </c>
      <c r="C336">
        <v>48</v>
      </c>
      <c r="D336">
        <v>24.32</v>
      </c>
      <c r="E336">
        <v>-1.9499999999999993</v>
      </c>
      <c r="F336">
        <v>-8.5152838427947568</v>
      </c>
      <c r="G336">
        <v>20.95</v>
      </c>
      <c r="H336">
        <v>97</v>
      </c>
      <c r="I336">
        <v>1500</v>
      </c>
      <c r="J336">
        <v>1481</v>
      </c>
      <c r="K336" t="s">
        <v>182</v>
      </c>
      <c r="L336" s="19">
        <f t="shared" si="52"/>
        <v>19</v>
      </c>
      <c r="M336" s="19">
        <f t="shared" si="53"/>
        <v>-81</v>
      </c>
      <c r="N336">
        <v>1400</v>
      </c>
      <c r="O336">
        <v>49</v>
      </c>
      <c r="P336">
        <v>4</v>
      </c>
      <c r="Q336">
        <v>4</v>
      </c>
      <c r="R336">
        <v>8.8888888888888893</v>
      </c>
      <c r="S336">
        <v>21</v>
      </c>
      <c r="T336">
        <v>26.37</v>
      </c>
      <c r="U336">
        <v>-0.59999999999999964</v>
      </c>
      <c r="V336">
        <v>-13.043478260869559</v>
      </c>
      <c r="W336" t="b">
        <f t="shared" si="54"/>
        <v>0</v>
      </c>
      <c r="X336" t="b">
        <f t="shared" si="55"/>
        <v>0</v>
      </c>
      <c r="Y336" t="b">
        <f t="shared" si="56"/>
        <v>1</v>
      </c>
      <c r="Z336" t="b">
        <f t="shared" si="57"/>
        <v>1</v>
      </c>
      <c r="AA336" t="str">
        <f t="shared" si="58"/>
        <v>FALSE</v>
      </c>
      <c r="AB336" t="b">
        <f t="shared" si="59"/>
        <v>1</v>
      </c>
      <c r="AC336" t="str">
        <f t="shared" si="60"/>
        <v>FALSE</v>
      </c>
      <c r="AD336">
        <f t="shared" si="51"/>
        <v>1481</v>
      </c>
      <c r="AE336" t="str">
        <f t="shared" si="51"/>
        <v>WHIRLPOOL</v>
      </c>
    </row>
    <row r="337" spans="1:31" x14ac:dyDescent="0.2">
      <c r="A337">
        <v>29</v>
      </c>
      <c r="B337">
        <v>82.857142857142861</v>
      </c>
      <c r="C337">
        <v>43</v>
      </c>
      <c r="D337">
        <v>25.25</v>
      </c>
      <c r="E337">
        <v>-2.1500000000000004</v>
      </c>
      <c r="F337">
        <v>-18.454935622317599</v>
      </c>
      <c r="G337">
        <v>9.5</v>
      </c>
      <c r="H337">
        <v>64</v>
      </c>
      <c r="I337">
        <v>1540</v>
      </c>
      <c r="J337">
        <v>1481</v>
      </c>
      <c r="K337" t="s">
        <v>182</v>
      </c>
      <c r="L337" s="19">
        <f t="shared" si="52"/>
        <v>59</v>
      </c>
      <c r="M337" s="19">
        <f t="shared" si="53"/>
        <v>119</v>
      </c>
      <c r="N337">
        <v>1600</v>
      </c>
      <c r="O337">
        <v>21</v>
      </c>
      <c r="P337">
        <v>94.95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 t="b">
        <f t="shared" ref="W337:W400" si="61">B337&lt;0</f>
        <v>0</v>
      </c>
      <c r="X337" t="b">
        <f t="shared" ref="X337:X400" si="62">E337&gt;0</f>
        <v>0</v>
      </c>
      <c r="Y337" t="b">
        <f t="shared" ref="Y337:Y400" si="63">R337&gt;0</f>
        <v>0</v>
      </c>
      <c r="Z337" t="b">
        <f t="shared" ref="Z337:Z400" si="64">U337&lt;0</f>
        <v>0</v>
      </c>
      <c r="AA337" t="str">
        <f t="shared" ref="AA337:AA400" si="65">IF((ISBLANK(K337))=TRUE," ", IF(L337 &lt; 2,(IF(B337&lt;0,(IF(E337&gt;0,"Short Covering Candidate","MAX PAIN")),"MAX PAIN")),"FALSE"))</f>
        <v>FALSE</v>
      </c>
      <c r="AB337" t="b">
        <f t="shared" ref="AB337:AB400" si="66">W337=X337</f>
        <v>1</v>
      </c>
      <c r="AC337" t="str">
        <f t="shared" ref="AC337:AC400" si="67">IF(W337 = FALSE,"FALSE", (IF(X337= FALSE, "FALSE", (IF(Y337= FALSE, "FALSE",(IF(Z337= FALSE,"FALSE","TRUE")))))))</f>
        <v>FALSE</v>
      </c>
      <c r="AD337">
        <f t="shared" ref="AD337:AD400" si="68">J337</f>
        <v>1481</v>
      </c>
      <c r="AE337" t="str">
        <f t="shared" ref="AE337:AE400" si="69">K337</f>
        <v>WHIRLPOOL</v>
      </c>
    </row>
    <row r="338" spans="1:31" x14ac:dyDescent="0.2">
      <c r="A338">
        <v>-1</v>
      </c>
      <c r="B338">
        <v>-0.23474178403755869</v>
      </c>
      <c r="C338">
        <v>169</v>
      </c>
      <c r="D338">
        <v>26.88</v>
      </c>
      <c r="E338">
        <v>-1.3499999999999996</v>
      </c>
      <c r="F338">
        <v>-31.034482758620683</v>
      </c>
      <c r="G338">
        <v>3</v>
      </c>
      <c r="H338">
        <v>425</v>
      </c>
      <c r="I338">
        <v>440</v>
      </c>
      <c r="J338">
        <v>422.65</v>
      </c>
      <c r="K338" t="s">
        <v>146</v>
      </c>
      <c r="L338" s="19">
        <f t="shared" si="52"/>
        <v>17.350000000000023</v>
      </c>
      <c r="M338" s="19">
        <f t="shared" si="53"/>
        <v>-22.649999999999977</v>
      </c>
      <c r="N338">
        <v>400</v>
      </c>
      <c r="O338">
        <v>232</v>
      </c>
      <c r="P338">
        <v>1.8</v>
      </c>
      <c r="Q338">
        <v>6</v>
      </c>
      <c r="R338">
        <v>2.6548672566371683</v>
      </c>
      <c r="S338">
        <v>45</v>
      </c>
      <c r="T338">
        <v>29.96</v>
      </c>
      <c r="U338">
        <v>0.35000000000000009</v>
      </c>
      <c r="V338">
        <v>24.137931034482765</v>
      </c>
      <c r="W338" t="b">
        <f t="shared" si="61"/>
        <v>1</v>
      </c>
      <c r="X338" t="b">
        <f t="shared" si="62"/>
        <v>0</v>
      </c>
      <c r="Y338" t="b">
        <f t="shared" si="63"/>
        <v>1</v>
      </c>
      <c r="Z338" t="b">
        <f t="shared" si="64"/>
        <v>0</v>
      </c>
      <c r="AA338" t="str">
        <f t="shared" si="65"/>
        <v>FALSE</v>
      </c>
      <c r="AB338" t="b">
        <f t="shared" si="66"/>
        <v>0</v>
      </c>
      <c r="AC338" t="str">
        <f t="shared" si="67"/>
        <v>FALSE</v>
      </c>
      <c r="AD338">
        <f t="shared" si="68"/>
        <v>422.65</v>
      </c>
      <c r="AE338" t="str">
        <f t="shared" si="69"/>
        <v>GLENMARK</v>
      </c>
    </row>
    <row r="339" spans="1:31" x14ac:dyDescent="0.2">
      <c r="A339">
        <v>6</v>
      </c>
      <c r="B339">
        <v>1.910828025477707</v>
      </c>
      <c r="C339">
        <v>155</v>
      </c>
      <c r="D339">
        <v>28.18</v>
      </c>
      <c r="E339">
        <v>-0.90000000000000013</v>
      </c>
      <c r="F339">
        <v>-36.734693877551024</v>
      </c>
      <c r="G339">
        <v>1.55</v>
      </c>
      <c r="H339">
        <v>320</v>
      </c>
      <c r="I339">
        <v>450</v>
      </c>
      <c r="J339">
        <v>422.65</v>
      </c>
      <c r="K339" t="s">
        <v>146</v>
      </c>
      <c r="L339" s="19">
        <f t="shared" si="52"/>
        <v>27.350000000000023</v>
      </c>
      <c r="M339" s="19">
        <f t="shared" si="53"/>
        <v>7.3500000000000227</v>
      </c>
      <c r="N339">
        <v>430</v>
      </c>
      <c r="O339">
        <v>198</v>
      </c>
      <c r="P339">
        <v>12.5</v>
      </c>
      <c r="Q339">
        <v>-4</v>
      </c>
      <c r="R339">
        <v>-1.9801980198019802</v>
      </c>
      <c r="S339">
        <v>4</v>
      </c>
      <c r="T339">
        <v>29.03</v>
      </c>
      <c r="U339">
        <v>2.1500000000000004</v>
      </c>
      <c r="V339">
        <v>20.772946859903385</v>
      </c>
      <c r="W339" t="b">
        <f t="shared" si="61"/>
        <v>0</v>
      </c>
      <c r="X339" t="b">
        <f t="shared" si="62"/>
        <v>0</v>
      </c>
      <c r="Y339" t="b">
        <f t="shared" si="63"/>
        <v>0</v>
      </c>
      <c r="Z339" t="b">
        <f t="shared" si="64"/>
        <v>0</v>
      </c>
      <c r="AA339" t="str">
        <f t="shared" si="65"/>
        <v>FALSE</v>
      </c>
      <c r="AB339" t="b">
        <f t="shared" si="66"/>
        <v>1</v>
      </c>
      <c r="AC339" t="str">
        <f t="shared" si="67"/>
        <v>FALSE</v>
      </c>
      <c r="AD339">
        <f t="shared" si="68"/>
        <v>422.65</v>
      </c>
      <c r="AE339" t="str">
        <f t="shared" si="69"/>
        <v>GLENMARK</v>
      </c>
    </row>
    <row r="340" spans="1:31" x14ac:dyDescent="0.2">
      <c r="A340">
        <v>21</v>
      </c>
      <c r="B340">
        <v>8.9361702127659566</v>
      </c>
      <c r="C340">
        <v>195</v>
      </c>
      <c r="D340">
        <v>27.16</v>
      </c>
      <c r="E340">
        <v>-1.5</v>
      </c>
      <c r="F340">
        <v>-19.736842105263158</v>
      </c>
      <c r="G340">
        <v>6.1</v>
      </c>
      <c r="H340">
        <v>256</v>
      </c>
      <c r="I340">
        <v>430</v>
      </c>
      <c r="J340">
        <v>422.65</v>
      </c>
      <c r="K340" t="s">
        <v>146</v>
      </c>
      <c r="L340" s="19">
        <f t="shared" si="52"/>
        <v>7.3500000000000227</v>
      </c>
      <c r="M340" s="19">
        <f t="shared" si="53"/>
        <v>-2.6499999999999773</v>
      </c>
      <c r="N340">
        <v>420</v>
      </c>
      <c r="O340">
        <v>111</v>
      </c>
      <c r="P340">
        <v>7.45</v>
      </c>
      <c r="Q340">
        <v>-7</v>
      </c>
      <c r="R340">
        <v>-5.9322033898305087</v>
      </c>
      <c r="S340">
        <v>30</v>
      </c>
      <c r="T340">
        <v>29.61</v>
      </c>
      <c r="U340">
        <v>1.6000000000000005</v>
      </c>
      <c r="V340">
        <v>27.35042735042736</v>
      </c>
      <c r="W340" t="b">
        <f t="shared" si="61"/>
        <v>0</v>
      </c>
      <c r="X340" t="b">
        <f t="shared" si="62"/>
        <v>0</v>
      </c>
      <c r="Y340" t="b">
        <f t="shared" si="63"/>
        <v>0</v>
      </c>
      <c r="Z340" t="b">
        <f t="shared" si="64"/>
        <v>0</v>
      </c>
      <c r="AA340" t="str">
        <f t="shared" si="65"/>
        <v>FALSE</v>
      </c>
      <c r="AB340" t="b">
        <f t="shared" si="66"/>
        <v>1</v>
      </c>
      <c r="AC340" t="str">
        <f t="shared" si="67"/>
        <v>FALSE</v>
      </c>
      <c r="AD340">
        <f t="shared" si="68"/>
        <v>422.65</v>
      </c>
      <c r="AE340" t="str">
        <f t="shared" si="69"/>
        <v>GLENMARK</v>
      </c>
    </row>
    <row r="341" spans="1:31" x14ac:dyDescent="0.2">
      <c r="A341">
        <v>-6</v>
      </c>
      <c r="B341">
        <v>-1.2765957446808511</v>
      </c>
      <c r="C341">
        <v>1235</v>
      </c>
      <c r="D341">
        <v>32.549999999999997</v>
      </c>
      <c r="E341">
        <v>-1.9499999999999993</v>
      </c>
      <c r="F341">
        <v>-9.5588235294117609</v>
      </c>
      <c r="G341">
        <v>18.45</v>
      </c>
      <c r="H341">
        <v>464</v>
      </c>
      <c r="I341">
        <v>800</v>
      </c>
      <c r="J341">
        <v>795</v>
      </c>
      <c r="K341" t="s">
        <v>127</v>
      </c>
      <c r="L341" s="19">
        <f t="shared" si="52"/>
        <v>5</v>
      </c>
      <c r="M341" s="19">
        <f t="shared" si="53"/>
        <v>-75</v>
      </c>
      <c r="N341">
        <v>720</v>
      </c>
      <c r="O341">
        <v>379</v>
      </c>
      <c r="P341">
        <v>2.5</v>
      </c>
      <c r="Q341">
        <v>144</v>
      </c>
      <c r="R341">
        <v>61.276595744680854</v>
      </c>
      <c r="S341">
        <v>924</v>
      </c>
      <c r="T341">
        <v>40.950000000000003</v>
      </c>
      <c r="U341">
        <v>0.60000000000000009</v>
      </c>
      <c r="V341">
        <v>31.578947368421055</v>
      </c>
      <c r="W341" t="b">
        <f t="shared" si="61"/>
        <v>1</v>
      </c>
      <c r="X341" t="b">
        <f t="shared" si="62"/>
        <v>0</v>
      </c>
      <c r="Y341" t="b">
        <f t="shared" si="63"/>
        <v>1</v>
      </c>
      <c r="Z341" t="b">
        <f t="shared" si="64"/>
        <v>0</v>
      </c>
      <c r="AA341" t="str">
        <f t="shared" si="65"/>
        <v>FALSE</v>
      </c>
      <c r="AB341" t="b">
        <f t="shared" si="66"/>
        <v>0</v>
      </c>
      <c r="AC341" t="str">
        <f t="shared" si="67"/>
        <v>FALSE</v>
      </c>
      <c r="AD341">
        <f t="shared" si="68"/>
        <v>795</v>
      </c>
      <c r="AE341" t="str">
        <f t="shared" si="69"/>
        <v>MFSL</v>
      </c>
    </row>
    <row r="342" spans="1:31" x14ac:dyDescent="0.2">
      <c r="A342">
        <v>34</v>
      </c>
      <c r="B342">
        <v>13.229571984435797</v>
      </c>
      <c r="C342">
        <v>795</v>
      </c>
      <c r="D342">
        <v>33.020000000000003</v>
      </c>
      <c r="E342">
        <v>-1.25</v>
      </c>
      <c r="F342">
        <v>-10.2880658436214</v>
      </c>
      <c r="G342">
        <v>10.9</v>
      </c>
      <c r="H342">
        <v>291</v>
      </c>
      <c r="I342">
        <v>820</v>
      </c>
      <c r="J342">
        <v>795</v>
      </c>
      <c r="K342" t="s">
        <v>127</v>
      </c>
      <c r="L342" s="19">
        <f t="shared" si="52"/>
        <v>25</v>
      </c>
      <c r="M342" s="19">
        <f t="shared" si="53"/>
        <v>-95</v>
      </c>
      <c r="N342">
        <v>700</v>
      </c>
      <c r="O342">
        <v>356</v>
      </c>
      <c r="P342">
        <v>1.4</v>
      </c>
      <c r="Q342">
        <v>51</v>
      </c>
      <c r="R342">
        <v>16.721311475409838</v>
      </c>
      <c r="S342">
        <v>288</v>
      </c>
      <c r="T342">
        <v>43.23</v>
      </c>
      <c r="U342">
        <v>0.39999999999999991</v>
      </c>
      <c r="V342">
        <v>39.999999999999993</v>
      </c>
      <c r="W342" t="b">
        <f t="shared" si="61"/>
        <v>0</v>
      </c>
      <c r="X342" t="b">
        <f t="shared" si="62"/>
        <v>0</v>
      </c>
      <c r="Y342" t="b">
        <f t="shared" si="63"/>
        <v>1</v>
      </c>
      <c r="Z342" t="b">
        <f t="shared" si="64"/>
        <v>0</v>
      </c>
      <c r="AA342" t="str">
        <f t="shared" si="65"/>
        <v>FALSE</v>
      </c>
      <c r="AB342" t="b">
        <f t="shared" si="66"/>
        <v>1</v>
      </c>
      <c r="AC342" t="str">
        <f t="shared" si="67"/>
        <v>FALSE</v>
      </c>
      <c r="AD342">
        <f t="shared" si="68"/>
        <v>795</v>
      </c>
      <c r="AE342" t="str">
        <f t="shared" si="69"/>
        <v>MFSL</v>
      </c>
    </row>
    <row r="343" spans="1:31" x14ac:dyDescent="0.2">
      <c r="A343">
        <v>-25</v>
      </c>
      <c r="B343">
        <v>-9.8039215686274517</v>
      </c>
      <c r="C343">
        <v>28</v>
      </c>
      <c r="D343">
        <v>50.5</v>
      </c>
      <c r="E343">
        <v>3.25</v>
      </c>
      <c r="F343">
        <v>3.3505154639175259</v>
      </c>
      <c r="G343">
        <v>100.25</v>
      </c>
      <c r="H343">
        <v>230</v>
      </c>
      <c r="I343">
        <v>700</v>
      </c>
      <c r="J343">
        <v>795</v>
      </c>
      <c r="K343" t="s">
        <v>127</v>
      </c>
      <c r="L343" s="19">
        <f t="shared" si="52"/>
        <v>-95</v>
      </c>
      <c r="M343" s="19">
        <f t="shared" si="53"/>
        <v>-55</v>
      </c>
      <c r="N343">
        <v>740</v>
      </c>
      <c r="O343">
        <v>276</v>
      </c>
      <c r="P343">
        <v>4.0999999999999996</v>
      </c>
      <c r="Q343">
        <v>99</v>
      </c>
      <c r="R343">
        <v>55.932203389830505</v>
      </c>
      <c r="S343">
        <v>558</v>
      </c>
      <c r="T343">
        <v>37.82</v>
      </c>
      <c r="U343">
        <v>0.59999999999999964</v>
      </c>
      <c r="V343">
        <v>17.142857142857132</v>
      </c>
      <c r="W343" t="b">
        <f t="shared" si="61"/>
        <v>1</v>
      </c>
      <c r="X343" t="b">
        <f t="shared" si="62"/>
        <v>1</v>
      </c>
      <c r="Y343" t="b">
        <f t="shared" si="63"/>
        <v>1</v>
      </c>
      <c r="Z343" t="b">
        <f t="shared" si="64"/>
        <v>0</v>
      </c>
      <c r="AA343" t="str">
        <f t="shared" si="65"/>
        <v>Short Covering Candidate</v>
      </c>
      <c r="AB343" t="b">
        <f t="shared" si="66"/>
        <v>1</v>
      </c>
      <c r="AC343" t="str">
        <f t="shared" si="67"/>
        <v>FALSE</v>
      </c>
      <c r="AD343">
        <f t="shared" si="68"/>
        <v>795</v>
      </c>
      <c r="AE343" t="str">
        <f t="shared" si="69"/>
        <v>MFSL</v>
      </c>
    </row>
    <row r="344" spans="1:31" x14ac:dyDescent="0.2">
      <c r="A344">
        <v>-31</v>
      </c>
      <c r="B344">
        <v>-2.0875420875420874</v>
      </c>
      <c r="C344">
        <v>1527</v>
      </c>
      <c r="D344">
        <v>43.28</v>
      </c>
      <c r="E344">
        <v>-9.9999999999999978E-2</v>
      </c>
      <c r="F344">
        <v>-19.999999999999996</v>
      </c>
      <c r="G344">
        <v>0.4</v>
      </c>
      <c r="H344">
        <v>1454</v>
      </c>
      <c r="I344">
        <v>65</v>
      </c>
      <c r="J344">
        <v>59.55</v>
      </c>
      <c r="K344" t="s">
        <v>144</v>
      </c>
      <c r="L344" s="19">
        <f t="shared" si="52"/>
        <v>5.4500000000000028</v>
      </c>
      <c r="M344" s="19">
        <f t="shared" si="53"/>
        <v>-4.5499999999999972</v>
      </c>
      <c r="N344">
        <v>55</v>
      </c>
      <c r="O344">
        <v>785</v>
      </c>
      <c r="P344">
        <v>0.4</v>
      </c>
      <c r="Q344">
        <v>68</v>
      </c>
      <c r="R344">
        <v>9.4839609483960956</v>
      </c>
      <c r="S344">
        <v>698</v>
      </c>
      <c r="T344">
        <v>44.19</v>
      </c>
      <c r="U344">
        <v>5.0000000000000044E-2</v>
      </c>
      <c r="V344">
        <v>14.285714285714299</v>
      </c>
      <c r="W344" t="b">
        <f t="shared" si="61"/>
        <v>1</v>
      </c>
      <c r="X344" t="b">
        <f t="shared" si="62"/>
        <v>0</v>
      </c>
      <c r="Y344" t="b">
        <f t="shared" si="63"/>
        <v>1</v>
      </c>
      <c r="Z344" t="b">
        <f t="shared" si="64"/>
        <v>0</v>
      </c>
      <c r="AA344" t="str">
        <f t="shared" si="65"/>
        <v>FALSE</v>
      </c>
      <c r="AB344" t="b">
        <f t="shared" si="66"/>
        <v>0</v>
      </c>
      <c r="AC344" t="str">
        <f t="shared" si="67"/>
        <v>FALSE</v>
      </c>
      <c r="AD344">
        <f t="shared" si="68"/>
        <v>59.55</v>
      </c>
      <c r="AE344" t="str">
        <f t="shared" si="69"/>
        <v>IDFCFIRSTB</v>
      </c>
    </row>
    <row r="345" spans="1:31" x14ac:dyDescent="0.2">
      <c r="A345">
        <v>94</v>
      </c>
      <c r="B345">
        <v>8.943862987630828</v>
      </c>
      <c r="C345">
        <v>1419</v>
      </c>
      <c r="D345">
        <v>40.43</v>
      </c>
      <c r="E345">
        <v>-0.19999999999999996</v>
      </c>
      <c r="F345">
        <v>-10.526315789473681</v>
      </c>
      <c r="G345">
        <v>1.7</v>
      </c>
      <c r="H345">
        <v>1145</v>
      </c>
      <c r="I345">
        <v>60</v>
      </c>
      <c r="J345">
        <v>59.55</v>
      </c>
      <c r="K345" t="s">
        <v>144</v>
      </c>
      <c r="L345" s="19">
        <f t="shared" si="52"/>
        <v>0.45000000000000284</v>
      </c>
      <c r="M345" s="19">
        <f t="shared" si="53"/>
        <v>0.45000000000000284</v>
      </c>
      <c r="N345">
        <v>60</v>
      </c>
      <c r="O345">
        <v>507</v>
      </c>
      <c r="P345">
        <v>1.9</v>
      </c>
      <c r="Q345">
        <v>5</v>
      </c>
      <c r="R345">
        <v>0.99601593625498008</v>
      </c>
      <c r="S345">
        <v>688</v>
      </c>
      <c r="T345">
        <v>39.61</v>
      </c>
      <c r="U345">
        <v>4.9999999999999822E-2</v>
      </c>
      <c r="V345">
        <v>2.7027027027026933</v>
      </c>
      <c r="W345" t="b">
        <f t="shared" si="61"/>
        <v>0</v>
      </c>
      <c r="X345" t="b">
        <f t="shared" si="62"/>
        <v>0</v>
      </c>
      <c r="Y345" t="b">
        <f t="shared" si="63"/>
        <v>1</v>
      </c>
      <c r="Z345" t="b">
        <f t="shared" si="64"/>
        <v>0</v>
      </c>
      <c r="AA345" t="str">
        <f t="shared" si="65"/>
        <v>MAX PAIN</v>
      </c>
      <c r="AB345" t="b">
        <f t="shared" si="66"/>
        <v>1</v>
      </c>
      <c r="AC345" t="str">
        <f t="shared" si="67"/>
        <v>FALSE</v>
      </c>
      <c r="AD345">
        <f t="shared" si="68"/>
        <v>59.55</v>
      </c>
      <c r="AE345" t="str">
        <f t="shared" si="69"/>
        <v>IDFCFIRSTB</v>
      </c>
    </row>
    <row r="346" spans="1:31" x14ac:dyDescent="0.2">
      <c r="A346">
        <v>-29</v>
      </c>
      <c r="B346">
        <v>-3.2150776053215075</v>
      </c>
      <c r="C346">
        <v>42</v>
      </c>
      <c r="D346">
        <v>52.52</v>
      </c>
      <c r="E346">
        <v>0</v>
      </c>
      <c r="F346">
        <v>0</v>
      </c>
      <c r="G346">
        <v>0.15</v>
      </c>
      <c r="H346">
        <v>873</v>
      </c>
      <c r="I346">
        <v>70</v>
      </c>
      <c r="J346">
        <v>59.55</v>
      </c>
      <c r="K346" t="s">
        <v>144</v>
      </c>
      <c r="L346" s="19">
        <f t="shared" si="52"/>
        <v>10.450000000000003</v>
      </c>
      <c r="M346" s="19">
        <f t="shared" si="53"/>
        <v>-9.5499999999999972</v>
      </c>
      <c r="N346">
        <v>50</v>
      </c>
      <c r="O346">
        <v>428</v>
      </c>
      <c r="P346">
        <v>0.1</v>
      </c>
      <c r="Q346">
        <v>5</v>
      </c>
      <c r="R346">
        <v>1.1820330969267139</v>
      </c>
      <c r="S346">
        <v>25</v>
      </c>
      <c r="T346">
        <v>55.13</v>
      </c>
      <c r="U346">
        <v>0</v>
      </c>
      <c r="V346">
        <v>0</v>
      </c>
      <c r="W346" t="b">
        <f t="shared" si="61"/>
        <v>1</v>
      </c>
      <c r="X346" t="b">
        <f t="shared" si="62"/>
        <v>0</v>
      </c>
      <c r="Y346" t="b">
        <f t="shared" si="63"/>
        <v>1</v>
      </c>
      <c r="Z346" t="b">
        <f t="shared" si="64"/>
        <v>0</v>
      </c>
      <c r="AA346" t="str">
        <f t="shared" si="65"/>
        <v>FALSE</v>
      </c>
      <c r="AB346" t="b">
        <f t="shared" si="66"/>
        <v>0</v>
      </c>
      <c r="AC346" t="str">
        <f t="shared" si="67"/>
        <v>FALSE</v>
      </c>
      <c r="AD346">
        <f t="shared" si="68"/>
        <v>59.55</v>
      </c>
      <c r="AE346" t="str">
        <f t="shared" si="69"/>
        <v>IDFCFIRSTB</v>
      </c>
    </row>
    <row r="347" spans="1:31" x14ac:dyDescent="0.2">
      <c r="A347">
        <v>91</v>
      </c>
      <c r="B347">
        <v>3.4812547819433819</v>
      </c>
      <c r="C347">
        <v>2790</v>
      </c>
      <c r="D347">
        <v>35.85</v>
      </c>
      <c r="E347">
        <v>-2.8500000000000014</v>
      </c>
      <c r="F347">
        <v>-12.127659574468092</v>
      </c>
      <c r="G347">
        <v>20.65</v>
      </c>
      <c r="H347">
        <v>2705</v>
      </c>
      <c r="I347">
        <v>1240</v>
      </c>
      <c r="J347">
        <v>1207.0999999999999</v>
      </c>
      <c r="K347" t="s">
        <v>50</v>
      </c>
      <c r="L347" s="19">
        <f t="shared" si="52"/>
        <v>32.900000000000091</v>
      </c>
      <c r="M347" s="19">
        <f t="shared" si="53"/>
        <v>-7.0999999999999091</v>
      </c>
      <c r="N347">
        <v>1200</v>
      </c>
      <c r="O347">
        <v>1665</v>
      </c>
      <c r="P347">
        <v>26.1</v>
      </c>
      <c r="Q347">
        <v>-49</v>
      </c>
      <c r="R347">
        <v>-2.8588098016336057</v>
      </c>
      <c r="S347">
        <v>3092</v>
      </c>
      <c r="T347">
        <v>34.78</v>
      </c>
      <c r="U347">
        <v>2.1000000000000014</v>
      </c>
      <c r="V347">
        <v>8.7500000000000071</v>
      </c>
      <c r="W347" t="b">
        <f t="shared" si="61"/>
        <v>0</v>
      </c>
      <c r="X347" t="b">
        <f t="shared" si="62"/>
        <v>0</v>
      </c>
      <c r="Y347" t="b">
        <f t="shared" si="63"/>
        <v>0</v>
      </c>
      <c r="Z347" t="b">
        <f t="shared" si="64"/>
        <v>0</v>
      </c>
      <c r="AA347" t="str">
        <f t="shared" si="65"/>
        <v>FALSE</v>
      </c>
      <c r="AB347" t="b">
        <f t="shared" si="66"/>
        <v>1</v>
      </c>
      <c r="AC347" t="str">
        <f t="shared" si="67"/>
        <v>FALSE</v>
      </c>
      <c r="AD347">
        <f t="shared" si="68"/>
        <v>1207.0999999999999</v>
      </c>
      <c r="AE347" t="str">
        <f t="shared" si="69"/>
        <v>INDUSINDBK</v>
      </c>
    </row>
    <row r="348" spans="1:31" x14ac:dyDescent="0.2">
      <c r="A348">
        <v>112</v>
      </c>
      <c r="B348">
        <v>4.7965738758029977</v>
      </c>
      <c r="C348">
        <v>1998</v>
      </c>
      <c r="D348">
        <v>37.31</v>
      </c>
      <c r="E348">
        <v>-0.5</v>
      </c>
      <c r="F348">
        <v>-6.4102564102564115</v>
      </c>
      <c r="G348">
        <v>7.3</v>
      </c>
      <c r="H348">
        <v>2447</v>
      </c>
      <c r="I348">
        <v>1300</v>
      </c>
      <c r="J348">
        <v>1207.0999999999999</v>
      </c>
      <c r="K348" t="s">
        <v>50</v>
      </c>
      <c r="L348" s="19">
        <f t="shared" si="52"/>
        <v>92.900000000000091</v>
      </c>
      <c r="M348" s="19">
        <f t="shared" si="53"/>
        <v>12.900000000000091</v>
      </c>
      <c r="N348">
        <v>1220</v>
      </c>
      <c r="O348">
        <v>940</v>
      </c>
      <c r="P348">
        <v>35.700000000000003</v>
      </c>
      <c r="Q348">
        <v>-58</v>
      </c>
      <c r="R348">
        <v>-5.811623246492986</v>
      </c>
      <c r="S348">
        <v>1373</v>
      </c>
      <c r="T348">
        <v>34.25</v>
      </c>
      <c r="U348">
        <v>3.0500000000000043</v>
      </c>
      <c r="V348">
        <v>9.3415007656967965</v>
      </c>
      <c r="W348" t="b">
        <f t="shared" si="61"/>
        <v>0</v>
      </c>
      <c r="X348" t="b">
        <f t="shared" si="62"/>
        <v>0</v>
      </c>
      <c r="Y348" t="b">
        <f t="shared" si="63"/>
        <v>0</v>
      </c>
      <c r="Z348" t="b">
        <f t="shared" si="64"/>
        <v>0</v>
      </c>
      <c r="AA348" t="str">
        <f t="shared" si="65"/>
        <v>FALSE</v>
      </c>
      <c r="AB348" t="b">
        <f t="shared" si="66"/>
        <v>1</v>
      </c>
      <c r="AC348" t="str">
        <f t="shared" si="67"/>
        <v>FALSE</v>
      </c>
      <c r="AD348">
        <f t="shared" si="68"/>
        <v>1207.0999999999999</v>
      </c>
      <c r="AE348" t="str">
        <f t="shared" si="69"/>
        <v>INDUSINDBK</v>
      </c>
    </row>
    <row r="349" spans="1:31" x14ac:dyDescent="0.2">
      <c r="A349">
        <v>24</v>
      </c>
      <c r="B349">
        <v>1.1555127587867116</v>
      </c>
      <c r="C349">
        <v>1782</v>
      </c>
      <c r="D349">
        <v>36.83</v>
      </c>
      <c r="E349">
        <v>-1.3500000000000014</v>
      </c>
      <c r="F349">
        <v>-8.1325301204819365</v>
      </c>
      <c r="G349">
        <v>15.25</v>
      </c>
      <c r="H349">
        <v>2101</v>
      </c>
      <c r="I349">
        <v>1260</v>
      </c>
      <c r="J349">
        <v>1207.0999999999999</v>
      </c>
      <c r="K349" t="s">
        <v>50</v>
      </c>
      <c r="L349" s="19">
        <f t="shared" si="52"/>
        <v>52.900000000000091</v>
      </c>
      <c r="M349" s="19">
        <f t="shared" si="53"/>
        <v>-107.09999999999991</v>
      </c>
      <c r="N349">
        <v>1100</v>
      </c>
      <c r="O349">
        <v>793</v>
      </c>
      <c r="P349">
        <v>3.25</v>
      </c>
      <c r="Q349">
        <v>48</v>
      </c>
      <c r="R349">
        <v>6.4429530201342278</v>
      </c>
      <c r="S349">
        <v>763</v>
      </c>
      <c r="T349">
        <v>37.549999999999997</v>
      </c>
      <c r="U349">
        <v>-0.20000000000000018</v>
      </c>
      <c r="V349">
        <v>-5.7971014492753676</v>
      </c>
      <c r="W349" t="b">
        <f t="shared" si="61"/>
        <v>0</v>
      </c>
      <c r="X349" t="b">
        <f t="shared" si="62"/>
        <v>0</v>
      </c>
      <c r="Y349" t="b">
        <f t="shared" si="63"/>
        <v>1</v>
      </c>
      <c r="Z349" t="b">
        <f t="shared" si="64"/>
        <v>1</v>
      </c>
      <c r="AA349" t="str">
        <f t="shared" si="65"/>
        <v>FALSE</v>
      </c>
      <c r="AB349" t="b">
        <f t="shared" si="66"/>
        <v>1</v>
      </c>
      <c r="AC349" t="str">
        <f t="shared" si="67"/>
        <v>FALSE</v>
      </c>
      <c r="AD349">
        <f t="shared" si="68"/>
        <v>1207.0999999999999</v>
      </c>
      <c r="AE349" t="str">
        <f t="shared" si="69"/>
        <v>INDUSINDBK</v>
      </c>
    </row>
    <row r="350" spans="1:31" x14ac:dyDescent="0.2">
      <c r="A350">
        <v>-8</v>
      </c>
      <c r="B350">
        <v>-1.4010507880910683</v>
      </c>
      <c r="C350">
        <v>58</v>
      </c>
      <c r="D350">
        <v>42.37</v>
      </c>
      <c r="E350">
        <v>-0.90000000000000013</v>
      </c>
      <c r="F350">
        <v>-38.297872340425535</v>
      </c>
      <c r="G350">
        <v>1.45</v>
      </c>
      <c r="H350">
        <v>563</v>
      </c>
      <c r="I350">
        <v>1600</v>
      </c>
      <c r="J350">
        <v>1374</v>
      </c>
      <c r="K350" t="s">
        <v>178</v>
      </c>
      <c r="L350" s="19">
        <f t="shared" si="52"/>
        <v>226</v>
      </c>
      <c r="M350" s="19">
        <f t="shared" si="53"/>
        <v>-74</v>
      </c>
      <c r="N350">
        <v>1300</v>
      </c>
      <c r="O350">
        <v>223</v>
      </c>
      <c r="P350">
        <v>10</v>
      </c>
      <c r="Q350">
        <v>-21</v>
      </c>
      <c r="R350">
        <v>-8.6065573770491799</v>
      </c>
      <c r="S350">
        <v>57</v>
      </c>
      <c r="T350">
        <v>36.49</v>
      </c>
      <c r="U350">
        <v>-0.40000000000000036</v>
      </c>
      <c r="V350">
        <v>-3.8461538461538494</v>
      </c>
      <c r="W350" t="b">
        <f t="shared" si="61"/>
        <v>1</v>
      </c>
      <c r="X350" t="b">
        <f t="shared" si="62"/>
        <v>0</v>
      </c>
      <c r="Y350" t="b">
        <f t="shared" si="63"/>
        <v>0</v>
      </c>
      <c r="Z350" t="b">
        <f t="shared" si="64"/>
        <v>1</v>
      </c>
      <c r="AA350" t="str">
        <f t="shared" si="65"/>
        <v>FALSE</v>
      </c>
      <c r="AB350" t="b">
        <f t="shared" si="66"/>
        <v>0</v>
      </c>
      <c r="AC350" t="str">
        <f t="shared" si="67"/>
        <v>FALSE</v>
      </c>
      <c r="AD350">
        <f t="shared" si="68"/>
        <v>1374</v>
      </c>
      <c r="AE350" t="str">
        <f t="shared" si="69"/>
        <v>METROPOLIS</v>
      </c>
    </row>
    <row r="351" spans="1:31" x14ac:dyDescent="0.2">
      <c r="A351">
        <v>-21</v>
      </c>
      <c r="B351">
        <v>-4.375</v>
      </c>
      <c r="C351">
        <v>647</v>
      </c>
      <c r="D351">
        <v>34.630000000000003</v>
      </c>
      <c r="E351">
        <v>-1.4499999999999993</v>
      </c>
      <c r="F351">
        <v>-5.1785714285714262</v>
      </c>
      <c r="G351">
        <v>26.55</v>
      </c>
      <c r="H351">
        <v>459</v>
      </c>
      <c r="I351">
        <v>1400</v>
      </c>
      <c r="J351">
        <v>1374</v>
      </c>
      <c r="K351" t="s">
        <v>178</v>
      </c>
      <c r="L351" s="19">
        <f t="shared" si="52"/>
        <v>26</v>
      </c>
      <c r="M351" s="19">
        <f t="shared" si="53"/>
        <v>-174</v>
      </c>
      <c r="N351">
        <v>1200</v>
      </c>
      <c r="O351">
        <v>133</v>
      </c>
      <c r="P351">
        <v>1.6</v>
      </c>
      <c r="Q351">
        <v>3</v>
      </c>
      <c r="R351">
        <v>2.3076923076923075</v>
      </c>
      <c r="S351">
        <v>30</v>
      </c>
      <c r="T351">
        <v>41.86</v>
      </c>
      <c r="U351">
        <v>-0.79999999999999982</v>
      </c>
      <c r="V351">
        <v>-33.333333333333329</v>
      </c>
      <c r="W351" t="b">
        <f t="shared" si="61"/>
        <v>1</v>
      </c>
      <c r="X351" t="b">
        <f t="shared" si="62"/>
        <v>0</v>
      </c>
      <c r="Y351" t="b">
        <f t="shared" si="63"/>
        <v>1</v>
      </c>
      <c r="Z351" t="b">
        <f t="shared" si="64"/>
        <v>1</v>
      </c>
      <c r="AA351" t="str">
        <f t="shared" si="65"/>
        <v>FALSE</v>
      </c>
      <c r="AB351" t="b">
        <f t="shared" si="66"/>
        <v>0</v>
      </c>
      <c r="AC351" t="str">
        <f t="shared" si="67"/>
        <v>FALSE</v>
      </c>
      <c r="AD351">
        <f t="shared" si="68"/>
        <v>1374</v>
      </c>
      <c r="AE351" t="str">
        <f t="shared" si="69"/>
        <v>METROPOLIS</v>
      </c>
    </row>
    <row r="352" spans="1:31" x14ac:dyDescent="0.2">
      <c r="A352">
        <v>-17</v>
      </c>
      <c r="B352">
        <v>-4.8158640226628897</v>
      </c>
      <c r="C352">
        <v>282</v>
      </c>
      <c r="D352">
        <v>39.479999999999997</v>
      </c>
      <c r="E352">
        <v>-0.59999999999999964</v>
      </c>
      <c r="F352">
        <v>-7.9999999999999947</v>
      </c>
      <c r="G352">
        <v>6.9</v>
      </c>
      <c r="H352">
        <v>336</v>
      </c>
      <c r="I352">
        <v>1500</v>
      </c>
      <c r="J352">
        <v>1374</v>
      </c>
      <c r="K352" t="s">
        <v>178</v>
      </c>
      <c r="L352" s="19">
        <f t="shared" si="52"/>
        <v>126</v>
      </c>
      <c r="M352" s="19">
        <f t="shared" si="53"/>
        <v>126</v>
      </c>
      <c r="N352">
        <v>1500</v>
      </c>
      <c r="O352">
        <v>99</v>
      </c>
      <c r="P352">
        <v>139.6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 t="b">
        <f t="shared" si="61"/>
        <v>1</v>
      </c>
      <c r="X352" t="b">
        <f t="shared" si="62"/>
        <v>0</v>
      </c>
      <c r="Y352" t="b">
        <f t="shared" si="63"/>
        <v>0</v>
      </c>
      <c r="Z352" t="b">
        <f t="shared" si="64"/>
        <v>0</v>
      </c>
      <c r="AA352" t="str">
        <f t="shared" si="65"/>
        <v>FALSE</v>
      </c>
      <c r="AB352" t="b">
        <f t="shared" si="66"/>
        <v>0</v>
      </c>
      <c r="AC352" t="str">
        <f t="shared" si="67"/>
        <v>FALSE</v>
      </c>
      <c r="AD352">
        <f t="shared" si="68"/>
        <v>1374</v>
      </c>
      <c r="AE352" t="str">
        <f t="shared" si="69"/>
        <v>METROPOLIS</v>
      </c>
    </row>
    <row r="353" spans="1:31" x14ac:dyDescent="0.2">
      <c r="A353">
        <v>-12</v>
      </c>
      <c r="B353">
        <v>-0.93676814988290402</v>
      </c>
      <c r="C353">
        <v>1876</v>
      </c>
      <c r="D353">
        <v>36.33</v>
      </c>
      <c r="E353">
        <v>-1.5500000000000007</v>
      </c>
      <c r="F353">
        <v>-7.5425790754257944</v>
      </c>
      <c r="G353">
        <v>19</v>
      </c>
      <c r="H353">
        <v>1269</v>
      </c>
      <c r="I353">
        <v>600</v>
      </c>
      <c r="J353">
        <v>602.79999999999995</v>
      </c>
      <c r="K353" t="s">
        <v>259</v>
      </c>
      <c r="L353" s="19">
        <f t="shared" si="52"/>
        <v>-2.7999999999999545</v>
      </c>
      <c r="M353" s="19">
        <f t="shared" si="53"/>
        <v>-102.79999999999995</v>
      </c>
      <c r="N353">
        <v>500</v>
      </c>
      <c r="O353">
        <v>817</v>
      </c>
      <c r="P353">
        <v>0.55000000000000004</v>
      </c>
      <c r="Q353">
        <v>-30</v>
      </c>
      <c r="R353">
        <v>-3.5419126328217239</v>
      </c>
      <c r="S353">
        <v>85</v>
      </c>
      <c r="T353">
        <v>52.27</v>
      </c>
      <c r="U353">
        <v>-9.9999999999999978E-2</v>
      </c>
      <c r="V353">
        <v>-15.38461538461538</v>
      </c>
      <c r="W353" t="b">
        <f t="shared" si="61"/>
        <v>1</v>
      </c>
      <c r="X353" t="b">
        <f t="shared" si="62"/>
        <v>0</v>
      </c>
      <c r="Y353" t="b">
        <f t="shared" si="63"/>
        <v>0</v>
      </c>
      <c r="Z353" t="b">
        <f t="shared" si="64"/>
        <v>1</v>
      </c>
      <c r="AA353" t="str">
        <f t="shared" si="65"/>
        <v>MAX PAIN</v>
      </c>
      <c r="AB353" t="b">
        <f t="shared" si="66"/>
        <v>0</v>
      </c>
      <c r="AC353" t="str">
        <f t="shared" si="67"/>
        <v>FALSE</v>
      </c>
      <c r="AD353">
        <f t="shared" si="68"/>
        <v>602.79999999999995</v>
      </c>
      <c r="AE353" t="str">
        <f t="shared" si="69"/>
        <v>JINDALSTEL</v>
      </c>
    </row>
    <row r="354" spans="1:31" x14ac:dyDescent="0.2">
      <c r="A354">
        <v>-20</v>
      </c>
      <c r="B354">
        <v>-3.02571860816944</v>
      </c>
      <c r="C354">
        <v>389</v>
      </c>
      <c r="D354">
        <v>35.94</v>
      </c>
      <c r="E354">
        <v>-0.64999999999999991</v>
      </c>
      <c r="F354">
        <v>-17.105263157894733</v>
      </c>
      <c r="G354">
        <v>3.15</v>
      </c>
      <c r="H354">
        <v>641</v>
      </c>
      <c r="I354">
        <v>650</v>
      </c>
      <c r="J354">
        <v>602.79999999999995</v>
      </c>
      <c r="K354" t="s">
        <v>259</v>
      </c>
      <c r="L354" s="19">
        <f t="shared" si="52"/>
        <v>47.200000000000045</v>
      </c>
      <c r="M354" s="19">
        <f t="shared" si="53"/>
        <v>-52.799999999999955</v>
      </c>
      <c r="N354">
        <v>550</v>
      </c>
      <c r="O354">
        <v>692</v>
      </c>
      <c r="P354">
        <v>2.25</v>
      </c>
      <c r="Q354">
        <v>-4</v>
      </c>
      <c r="R354">
        <v>-0.57471264367816088</v>
      </c>
      <c r="S354">
        <v>264</v>
      </c>
      <c r="T354">
        <v>40.549999999999997</v>
      </c>
      <c r="U354">
        <v>-0.10000000000000009</v>
      </c>
      <c r="V354">
        <v>-4.2553191489361737</v>
      </c>
      <c r="W354" t="b">
        <f t="shared" si="61"/>
        <v>1</v>
      </c>
      <c r="X354" t="b">
        <f t="shared" si="62"/>
        <v>0</v>
      </c>
      <c r="Y354" t="b">
        <f t="shared" si="63"/>
        <v>0</v>
      </c>
      <c r="Z354" t="b">
        <f t="shared" si="64"/>
        <v>1</v>
      </c>
      <c r="AA354" t="str">
        <f t="shared" si="65"/>
        <v>FALSE</v>
      </c>
      <c r="AB354" t="b">
        <f t="shared" si="66"/>
        <v>0</v>
      </c>
      <c r="AC354" t="str">
        <f t="shared" si="67"/>
        <v>FALSE</v>
      </c>
      <c r="AD354">
        <f t="shared" si="68"/>
        <v>602.79999999999995</v>
      </c>
      <c r="AE354" t="str">
        <f t="shared" si="69"/>
        <v>JINDALSTEL</v>
      </c>
    </row>
    <row r="355" spans="1:31" x14ac:dyDescent="0.2">
      <c r="A355">
        <v>-30</v>
      </c>
      <c r="B355">
        <v>-4.5317220543806647</v>
      </c>
      <c r="C355">
        <v>916</v>
      </c>
      <c r="D355">
        <v>35.51</v>
      </c>
      <c r="E355">
        <v>-1.2999999999999989</v>
      </c>
      <c r="F355">
        <v>-11.607142857142847</v>
      </c>
      <c r="G355">
        <v>9.9</v>
      </c>
      <c r="H355">
        <v>632</v>
      </c>
      <c r="I355">
        <v>620</v>
      </c>
      <c r="J355">
        <v>602.79999999999995</v>
      </c>
      <c r="K355" t="s">
        <v>259</v>
      </c>
      <c r="L355" s="19">
        <f t="shared" si="52"/>
        <v>17.200000000000045</v>
      </c>
      <c r="M355" s="19">
        <f t="shared" si="53"/>
        <v>-2.7999999999999545</v>
      </c>
      <c r="N355">
        <v>600</v>
      </c>
      <c r="O355">
        <v>553</v>
      </c>
      <c r="P355">
        <v>13.9</v>
      </c>
      <c r="Q355">
        <v>0</v>
      </c>
      <c r="R355">
        <v>0</v>
      </c>
      <c r="S355">
        <v>1034</v>
      </c>
      <c r="T355">
        <v>35.950000000000003</v>
      </c>
      <c r="U355">
        <v>0.40000000000000036</v>
      </c>
      <c r="V355">
        <v>2.9629629629629655</v>
      </c>
      <c r="W355" t="b">
        <f t="shared" si="61"/>
        <v>1</v>
      </c>
      <c r="X355" t="b">
        <f t="shared" si="62"/>
        <v>0</v>
      </c>
      <c r="Y355" t="b">
        <f t="shared" si="63"/>
        <v>0</v>
      </c>
      <c r="Z355" t="b">
        <f t="shared" si="64"/>
        <v>0</v>
      </c>
      <c r="AA355" t="str">
        <f t="shared" si="65"/>
        <v>FALSE</v>
      </c>
      <c r="AB355" t="b">
        <f t="shared" si="66"/>
        <v>0</v>
      </c>
      <c r="AC355" t="str">
        <f t="shared" si="67"/>
        <v>FALSE</v>
      </c>
      <c r="AD355">
        <f t="shared" si="68"/>
        <v>602.79999999999995</v>
      </c>
      <c r="AE355" t="str">
        <f t="shared" si="69"/>
        <v>JINDALSTEL</v>
      </c>
    </row>
    <row r="356" spans="1:31" x14ac:dyDescent="0.2">
      <c r="A356">
        <v>-82</v>
      </c>
      <c r="B356">
        <v>-2.9078014184397163</v>
      </c>
      <c r="C356">
        <v>1812</v>
      </c>
      <c r="D356">
        <v>29.6</v>
      </c>
      <c r="E356">
        <v>-9.9999999999999978E-2</v>
      </c>
      <c r="F356">
        <v>-11.111111111111107</v>
      </c>
      <c r="G356">
        <v>0.8</v>
      </c>
      <c r="H356">
        <v>2738</v>
      </c>
      <c r="I356">
        <v>220</v>
      </c>
      <c r="J356">
        <v>206.05</v>
      </c>
      <c r="K356" t="s">
        <v>211</v>
      </c>
      <c r="L356" s="19">
        <f t="shared" si="52"/>
        <v>13.949999999999989</v>
      </c>
      <c r="M356" s="19">
        <f t="shared" si="53"/>
        <v>-6.0500000000000114</v>
      </c>
      <c r="N356">
        <v>200</v>
      </c>
      <c r="O356">
        <v>1274</v>
      </c>
      <c r="P356">
        <v>1.9</v>
      </c>
      <c r="Q356">
        <v>-27</v>
      </c>
      <c r="R356">
        <v>-2.07532667179093</v>
      </c>
      <c r="S356">
        <v>631</v>
      </c>
      <c r="T356">
        <v>29.46</v>
      </c>
      <c r="U356">
        <v>-5.0000000000000044E-2</v>
      </c>
      <c r="V356">
        <v>-2.5641025641025665</v>
      </c>
      <c r="W356" t="b">
        <f t="shared" si="61"/>
        <v>1</v>
      </c>
      <c r="X356" t="b">
        <f t="shared" si="62"/>
        <v>0</v>
      </c>
      <c r="Y356" t="b">
        <f t="shared" si="63"/>
        <v>0</v>
      </c>
      <c r="Z356" t="b">
        <f t="shared" si="64"/>
        <v>1</v>
      </c>
      <c r="AA356" t="str">
        <f t="shared" si="65"/>
        <v>FALSE</v>
      </c>
      <c r="AB356" t="b">
        <f t="shared" si="66"/>
        <v>0</v>
      </c>
      <c r="AC356" t="str">
        <f t="shared" si="67"/>
        <v>FALSE</v>
      </c>
      <c r="AD356">
        <f t="shared" si="68"/>
        <v>206.05</v>
      </c>
      <c r="AE356" t="str">
        <f t="shared" si="69"/>
        <v>TATAPOWER</v>
      </c>
    </row>
    <row r="357" spans="1:31" x14ac:dyDescent="0.2">
      <c r="A357">
        <v>284</v>
      </c>
      <c r="B357">
        <v>11.629811629811631</v>
      </c>
      <c r="C357">
        <v>1614</v>
      </c>
      <c r="D357">
        <v>26.93</v>
      </c>
      <c r="E357">
        <v>-0.40000000000000036</v>
      </c>
      <c r="F357">
        <v>-12.500000000000011</v>
      </c>
      <c r="G357">
        <v>2.8</v>
      </c>
      <c r="H357">
        <v>2726</v>
      </c>
      <c r="I357">
        <v>210</v>
      </c>
      <c r="J357">
        <v>206.05</v>
      </c>
      <c r="K357" t="s">
        <v>211</v>
      </c>
      <c r="L357" s="19">
        <f t="shared" si="52"/>
        <v>3.9499999999999886</v>
      </c>
      <c r="M357" s="19">
        <f t="shared" si="53"/>
        <v>3.9499999999999886</v>
      </c>
      <c r="N357">
        <v>210</v>
      </c>
      <c r="O357">
        <v>1202</v>
      </c>
      <c r="P357">
        <v>6.3</v>
      </c>
      <c r="Q357">
        <v>-3</v>
      </c>
      <c r="R357">
        <v>-0.24896265560165975</v>
      </c>
      <c r="S357">
        <v>129</v>
      </c>
      <c r="T357">
        <v>28.91</v>
      </c>
      <c r="U357">
        <v>0.20000000000000018</v>
      </c>
      <c r="V357">
        <v>3.2786885245901667</v>
      </c>
      <c r="W357" t="b">
        <f t="shared" si="61"/>
        <v>0</v>
      </c>
      <c r="X357" t="b">
        <f t="shared" si="62"/>
        <v>0</v>
      </c>
      <c r="Y357" t="b">
        <f t="shared" si="63"/>
        <v>0</v>
      </c>
      <c r="Z357" t="b">
        <f t="shared" si="64"/>
        <v>0</v>
      </c>
      <c r="AA357" t="str">
        <f t="shared" si="65"/>
        <v>FALSE</v>
      </c>
      <c r="AB357" t="b">
        <f t="shared" si="66"/>
        <v>1</v>
      </c>
      <c r="AC357" t="str">
        <f t="shared" si="67"/>
        <v>FALSE</v>
      </c>
      <c r="AD357">
        <f t="shared" si="68"/>
        <v>206.05</v>
      </c>
      <c r="AE357" t="str">
        <f t="shared" si="69"/>
        <v>TATAPOWER</v>
      </c>
    </row>
    <row r="358" spans="1:31" x14ac:dyDescent="0.2">
      <c r="A358">
        <v>-3</v>
      </c>
      <c r="B358">
        <v>-0.13537906137184116</v>
      </c>
      <c r="C358">
        <v>441</v>
      </c>
      <c r="D358">
        <v>34.43</v>
      </c>
      <c r="E358">
        <v>-4.9999999999999989E-2</v>
      </c>
      <c r="F358">
        <v>-14.285714285714283</v>
      </c>
      <c r="G358">
        <v>0.3</v>
      </c>
      <c r="H358">
        <v>2213</v>
      </c>
      <c r="I358">
        <v>230</v>
      </c>
      <c r="J358">
        <v>206.05</v>
      </c>
      <c r="K358" t="s">
        <v>211</v>
      </c>
      <c r="L358" s="19">
        <f t="shared" si="52"/>
        <v>23.949999999999989</v>
      </c>
      <c r="M358" s="19">
        <f t="shared" si="53"/>
        <v>-16.050000000000011</v>
      </c>
      <c r="N358">
        <v>190</v>
      </c>
      <c r="O358">
        <v>1016</v>
      </c>
      <c r="P358">
        <v>0.6</v>
      </c>
      <c r="Q358">
        <v>64</v>
      </c>
      <c r="R358">
        <v>6.7226890756302522</v>
      </c>
      <c r="S358">
        <v>604</v>
      </c>
      <c r="T358">
        <v>34.729999999999997</v>
      </c>
      <c r="U358">
        <v>0</v>
      </c>
      <c r="V358">
        <v>0</v>
      </c>
      <c r="W358" t="b">
        <f t="shared" si="61"/>
        <v>1</v>
      </c>
      <c r="X358" t="b">
        <f t="shared" si="62"/>
        <v>0</v>
      </c>
      <c r="Y358" t="b">
        <f t="shared" si="63"/>
        <v>1</v>
      </c>
      <c r="Z358" t="b">
        <f t="shared" si="64"/>
        <v>0</v>
      </c>
      <c r="AA358" t="str">
        <f t="shared" si="65"/>
        <v>FALSE</v>
      </c>
      <c r="AB358" t="b">
        <f t="shared" si="66"/>
        <v>0</v>
      </c>
      <c r="AC358" t="str">
        <f t="shared" si="67"/>
        <v>FALSE</v>
      </c>
      <c r="AD358">
        <f t="shared" si="68"/>
        <v>206.05</v>
      </c>
      <c r="AE358" t="str">
        <f t="shared" si="69"/>
        <v>TATAPOWER</v>
      </c>
    </row>
    <row r="359" spans="1:31" x14ac:dyDescent="0.2">
      <c r="A359">
        <v>18</v>
      </c>
      <c r="B359">
        <v>5.5900621118012426</v>
      </c>
      <c r="C359">
        <v>306</v>
      </c>
      <c r="D359">
        <v>30.1</v>
      </c>
      <c r="E359">
        <v>-1.8499999999999996</v>
      </c>
      <c r="F359">
        <v>-15.61181434599156</v>
      </c>
      <c r="G359">
        <v>10</v>
      </c>
      <c r="H359">
        <v>340</v>
      </c>
      <c r="I359">
        <v>420</v>
      </c>
      <c r="J359">
        <v>419.5</v>
      </c>
      <c r="K359" t="s">
        <v>126</v>
      </c>
      <c r="L359" s="19">
        <f t="shared" si="52"/>
        <v>0.5</v>
      </c>
      <c r="M359" s="19">
        <f t="shared" si="53"/>
        <v>0.5</v>
      </c>
      <c r="N359">
        <v>420</v>
      </c>
      <c r="O359">
        <v>199</v>
      </c>
      <c r="P359">
        <v>10.050000000000001</v>
      </c>
      <c r="Q359">
        <v>0</v>
      </c>
      <c r="R359">
        <v>0</v>
      </c>
      <c r="S359">
        <v>101</v>
      </c>
      <c r="T359">
        <v>33.409999999999997</v>
      </c>
      <c r="U359">
        <v>1.1000000000000014</v>
      </c>
      <c r="V359">
        <v>12.290502793296106</v>
      </c>
      <c r="W359" t="b">
        <f t="shared" si="61"/>
        <v>0</v>
      </c>
      <c r="X359" t="b">
        <f t="shared" si="62"/>
        <v>0</v>
      </c>
      <c r="Y359" t="b">
        <f t="shared" si="63"/>
        <v>0</v>
      </c>
      <c r="Z359" t="b">
        <f t="shared" si="64"/>
        <v>0</v>
      </c>
      <c r="AA359" t="str">
        <f t="shared" si="65"/>
        <v>MAX PAIN</v>
      </c>
      <c r="AB359" t="b">
        <f t="shared" si="66"/>
        <v>1</v>
      </c>
      <c r="AC359" t="str">
        <f t="shared" si="67"/>
        <v>FALSE</v>
      </c>
      <c r="AD359">
        <f t="shared" si="68"/>
        <v>419.5</v>
      </c>
      <c r="AE359" t="str">
        <f t="shared" si="69"/>
        <v>IGL</v>
      </c>
    </row>
    <row r="360" spans="1:31" x14ac:dyDescent="0.2">
      <c r="A360">
        <v>2</v>
      </c>
      <c r="B360">
        <v>0.64308681672025725</v>
      </c>
      <c r="C360">
        <v>337</v>
      </c>
      <c r="D360">
        <v>30.84</v>
      </c>
      <c r="E360">
        <v>-1.25</v>
      </c>
      <c r="F360">
        <v>-17.241379310344829</v>
      </c>
      <c r="G360">
        <v>6</v>
      </c>
      <c r="H360">
        <v>313</v>
      </c>
      <c r="I360">
        <v>430</v>
      </c>
      <c r="J360">
        <v>419.5</v>
      </c>
      <c r="K360" t="s">
        <v>126</v>
      </c>
      <c r="L360" s="19">
        <f t="shared" si="52"/>
        <v>10.5</v>
      </c>
      <c r="M360" s="19">
        <f t="shared" si="53"/>
        <v>-19.5</v>
      </c>
      <c r="N360">
        <v>400</v>
      </c>
      <c r="O360">
        <v>167</v>
      </c>
      <c r="P360">
        <v>3.05</v>
      </c>
      <c r="Q360">
        <v>-12</v>
      </c>
      <c r="R360">
        <v>-6.7039106145251397</v>
      </c>
      <c r="S360">
        <v>119</v>
      </c>
      <c r="T360">
        <v>33.47</v>
      </c>
      <c r="U360">
        <v>0.25</v>
      </c>
      <c r="V360">
        <v>8.9285714285714288</v>
      </c>
      <c r="W360" t="b">
        <f t="shared" si="61"/>
        <v>0</v>
      </c>
      <c r="X360" t="b">
        <f t="shared" si="62"/>
        <v>0</v>
      </c>
      <c r="Y360" t="b">
        <f t="shared" si="63"/>
        <v>0</v>
      </c>
      <c r="Z360" t="b">
        <f t="shared" si="64"/>
        <v>0</v>
      </c>
      <c r="AA360" t="str">
        <f t="shared" si="65"/>
        <v>FALSE</v>
      </c>
      <c r="AB360" t="b">
        <f t="shared" si="66"/>
        <v>1</v>
      </c>
      <c r="AC360" t="str">
        <f t="shared" si="67"/>
        <v>FALSE</v>
      </c>
      <c r="AD360">
        <f t="shared" si="68"/>
        <v>419.5</v>
      </c>
      <c r="AE360" t="str">
        <f t="shared" si="69"/>
        <v>IGL</v>
      </c>
    </row>
    <row r="361" spans="1:31" x14ac:dyDescent="0.2">
      <c r="A361">
        <v>-1</v>
      </c>
      <c r="B361">
        <v>-0.35587188612099646</v>
      </c>
      <c r="C361">
        <v>155</v>
      </c>
      <c r="D361">
        <v>31.8</v>
      </c>
      <c r="E361">
        <v>-0.54999999999999982</v>
      </c>
      <c r="F361">
        <v>-23.913043478260864</v>
      </c>
      <c r="G361">
        <v>1.75</v>
      </c>
      <c r="H361">
        <v>280</v>
      </c>
      <c r="I361">
        <v>450</v>
      </c>
      <c r="J361">
        <v>419.5</v>
      </c>
      <c r="K361" t="s">
        <v>126</v>
      </c>
      <c r="L361" s="19">
        <f t="shared" si="52"/>
        <v>30.5</v>
      </c>
      <c r="M361" s="19">
        <f t="shared" si="53"/>
        <v>-9.5</v>
      </c>
      <c r="N361">
        <v>410</v>
      </c>
      <c r="O361">
        <v>162</v>
      </c>
      <c r="P361">
        <v>5.85</v>
      </c>
      <c r="Q361">
        <v>12</v>
      </c>
      <c r="R361">
        <v>8</v>
      </c>
      <c r="S361">
        <v>69</v>
      </c>
      <c r="T361">
        <v>33.450000000000003</v>
      </c>
      <c r="U361">
        <v>0.84999999999999964</v>
      </c>
      <c r="V361">
        <v>16.999999999999993</v>
      </c>
      <c r="W361" t="b">
        <f t="shared" si="61"/>
        <v>1</v>
      </c>
      <c r="X361" t="b">
        <f t="shared" si="62"/>
        <v>0</v>
      </c>
      <c r="Y361" t="b">
        <f t="shared" si="63"/>
        <v>1</v>
      </c>
      <c r="Z361" t="b">
        <f t="shared" si="64"/>
        <v>0</v>
      </c>
      <c r="AA361" t="str">
        <f t="shared" si="65"/>
        <v>FALSE</v>
      </c>
      <c r="AB361" t="b">
        <f t="shared" si="66"/>
        <v>0</v>
      </c>
      <c r="AC361" t="str">
        <f t="shared" si="67"/>
        <v>FALSE</v>
      </c>
      <c r="AD361">
        <f t="shared" si="68"/>
        <v>419.5</v>
      </c>
      <c r="AE361" t="str">
        <f t="shared" si="69"/>
        <v>IGL</v>
      </c>
    </row>
    <row r="362" spans="1:31" x14ac:dyDescent="0.2">
      <c r="A362">
        <v>-16</v>
      </c>
      <c r="B362">
        <v>-2.1276595744680851</v>
      </c>
      <c r="C362">
        <v>143</v>
      </c>
      <c r="D362">
        <v>38.29</v>
      </c>
      <c r="E362">
        <v>-0.30000000000000004</v>
      </c>
      <c r="F362">
        <v>-14.285714285714288</v>
      </c>
      <c r="G362">
        <v>1.8</v>
      </c>
      <c r="H362">
        <v>736</v>
      </c>
      <c r="I362">
        <v>1400</v>
      </c>
      <c r="J362">
        <v>1235.1500000000001</v>
      </c>
      <c r="K362" t="s">
        <v>228</v>
      </c>
      <c r="L362" s="19">
        <f t="shared" si="52"/>
        <v>164.84999999999991</v>
      </c>
      <c r="M362" s="19">
        <f t="shared" si="53"/>
        <v>-35.150000000000091</v>
      </c>
      <c r="N362">
        <v>1200</v>
      </c>
      <c r="O362">
        <v>200</v>
      </c>
      <c r="P362">
        <v>11.55</v>
      </c>
      <c r="Q362">
        <v>1</v>
      </c>
      <c r="R362">
        <v>0.50251256281407031</v>
      </c>
      <c r="S362">
        <v>38</v>
      </c>
      <c r="T362">
        <v>29.26</v>
      </c>
      <c r="U362">
        <v>2.9000000000000004</v>
      </c>
      <c r="V362">
        <v>33.526011560693647</v>
      </c>
      <c r="W362" t="b">
        <f t="shared" si="61"/>
        <v>1</v>
      </c>
      <c r="X362" t="b">
        <f t="shared" si="62"/>
        <v>0</v>
      </c>
      <c r="Y362" t="b">
        <f t="shared" si="63"/>
        <v>1</v>
      </c>
      <c r="Z362" t="b">
        <f t="shared" si="64"/>
        <v>0</v>
      </c>
      <c r="AA362" t="str">
        <f t="shared" si="65"/>
        <v>FALSE</v>
      </c>
      <c r="AB362" t="b">
        <f t="shared" si="66"/>
        <v>0</v>
      </c>
      <c r="AC362" t="str">
        <f t="shared" si="67"/>
        <v>FALSE</v>
      </c>
      <c r="AD362">
        <f t="shared" si="68"/>
        <v>1235.1500000000001</v>
      </c>
      <c r="AE362" t="str">
        <f t="shared" si="69"/>
        <v>ICICIGI</v>
      </c>
    </row>
    <row r="363" spans="1:31" x14ac:dyDescent="0.2">
      <c r="A363">
        <v>-19</v>
      </c>
      <c r="B363">
        <v>-2.553763440860215</v>
      </c>
      <c r="C363">
        <v>153</v>
      </c>
      <c r="D363">
        <v>30.44</v>
      </c>
      <c r="E363">
        <v>-2.0499999999999989</v>
      </c>
      <c r="F363">
        <v>-19.806763285024147</v>
      </c>
      <c r="G363">
        <v>8.3000000000000007</v>
      </c>
      <c r="H363">
        <v>725</v>
      </c>
      <c r="I363">
        <v>1300</v>
      </c>
      <c r="J363">
        <v>1235.1500000000001</v>
      </c>
      <c r="K363" t="s">
        <v>228</v>
      </c>
      <c r="L363" s="19">
        <f t="shared" si="52"/>
        <v>64.849999999999909</v>
      </c>
      <c r="M363" s="19">
        <f t="shared" si="53"/>
        <v>4.8499999999999091</v>
      </c>
      <c r="N363">
        <v>1240</v>
      </c>
      <c r="O363">
        <v>172</v>
      </c>
      <c r="P363">
        <v>27.7</v>
      </c>
      <c r="Q363">
        <v>-3</v>
      </c>
      <c r="R363">
        <v>-1.7142857142857142</v>
      </c>
      <c r="S363">
        <v>8</v>
      </c>
      <c r="T363">
        <v>29.55</v>
      </c>
      <c r="U363">
        <v>1.8499999999999979</v>
      </c>
      <c r="V363">
        <v>7.156673114119914</v>
      </c>
      <c r="W363" t="b">
        <f t="shared" si="61"/>
        <v>1</v>
      </c>
      <c r="X363" t="b">
        <f t="shared" si="62"/>
        <v>0</v>
      </c>
      <c r="Y363" t="b">
        <f t="shared" si="63"/>
        <v>0</v>
      </c>
      <c r="Z363" t="b">
        <f t="shared" si="64"/>
        <v>0</v>
      </c>
      <c r="AA363" t="str">
        <f t="shared" si="65"/>
        <v>FALSE</v>
      </c>
      <c r="AB363" t="b">
        <f t="shared" si="66"/>
        <v>0</v>
      </c>
      <c r="AC363" t="str">
        <f t="shared" si="67"/>
        <v>FALSE</v>
      </c>
      <c r="AD363">
        <f t="shared" si="68"/>
        <v>1235.1500000000001</v>
      </c>
      <c r="AE363" t="str">
        <f t="shared" si="69"/>
        <v>ICICIGI</v>
      </c>
    </row>
    <row r="364" spans="1:31" x14ac:dyDescent="0.2">
      <c r="A364">
        <v>52</v>
      </c>
      <c r="B364">
        <v>25</v>
      </c>
      <c r="C364">
        <v>132</v>
      </c>
      <c r="D364">
        <v>29.83</v>
      </c>
      <c r="E364">
        <v>-0.80000000000000071</v>
      </c>
      <c r="F364">
        <v>-6.0150375939849674</v>
      </c>
      <c r="G364">
        <v>12.5</v>
      </c>
      <c r="H364">
        <v>260</v>
      </c>
      <c r="I364">
        <v>1280</v>
      </c>
      <c r="J364">
        <v>1235.1500000000001</v>
      </c>
      <c r="K364" t="s">
        <v>228</v>
      </c>
      <c r="L364" s="19">
        <f t="shared" si="52"/>
        <v>44.849999999999909</v>
      </c>
      <c r="M364" s="19">
        <f t="shared" si="53"/>
        <v>24.849999999999909</v>
      </c>
      <c r="N364">
        <v>1260</v>
      </c>
      <c r="O364">
        <v>113</v>
      </c>
      <c r="P364">
        <v>34.9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 t="b">
        <f t="shared" si="61"/>
        <v>0</v>
      </c>
      <c r="X364" t="b">
        <f t="shared" si="62"/>
        <v>0</v>
      </c>
      <c r="Y364" t="b">
        <f t="shared" si="63"/>
        <v>0</v>
      </c>
      <c r="Z364" t="b">
        <f t="shared" si="64"/>
        <v>0</v>
      </c>
      <c r="AA364" t="str">
        <f t="shared" si="65"/>
        <v>FALSE</v>
      </c>
      <c r="AB364" t="b">
        <f t="shared" si="66"/>
        <v>1</v>
      </c>
      <c r="AC364" t="str">
        <f t="shared" si="67"/>
        <v>FALSE</v>
      </c>
      <c r="AD364">
        <f t="shared" si="68"/>
        <v>1235.1500000000001</v>
      </c>
      <c r="AE364" t="str">
        <f t="shared" si="69"/>
        <v>ICICIGI</v>
      </c>
    </row>
    <row r="365" spans="1:31" x14ac:dyDescent="0.2">
      <c r="A365">
        <v>40</v>
      </c>
      <c r="B365">
        <v>5.6417489421720735</v>
      </c>
      <c r="C365">
        <v>198</v>
      </c>
      <c r="D365">
        <v>44.47</v>
      </c>
      <c r="E365">
        <v>-0.60000000000000142</v>
      </c>
      <c r="F365">
        <v>-6.6298342541436615</v>
      </c>
      <c r="G365">
        <v>8.4499999999999993</v>
      </c>
      <c r="H365">
        <v>749</v>
      </c>
      <c r="I365">
        <v>9000</v>
      </c>
      <c r="J365">
        <v>7669.55</v>
      </c>
      <c r="K365" t="s">
        <v>143</v>
      </c>
      <c r="L365" s="19">
        <f t="shared" si="52"/>
        <v>1330.4499999999998</v>
      </c>
      <c r="M365" s="19">
        <f t="shared" si="53"/>
        <v>-169.55000000000018</v>
      </c>
      <c r="N365">
        <v>7500</v>
      </c>
      <c r="O365">
        <v>113</v>
      </c>
      <c r="P365">
        <v>99</v>
      </c>
      <c r="Q365">
        <v>7</v>
      </c>
      <c r="R365">
        <v>6.6037735849056602</v>
      </c>
      <c r="S365">
        <v>36</v>
      </c>
      <c r="T365">
        <v>31.65</v>
      </c>
      <c r="U365">
        <v>1</v>
      </c>
      <c r="V365">
        <v>1.0204081632653061</v>
      </c>
      <c r="W365" t="b">
        <f t="shared" si="61"/>
        <v>0</v>
      </c>
      <c r="X365" t="b">
        <f t="shared" si="62"/>
        <v>0</v>
      </c>
      <c r="Y365" t="b">
        <f t="shared" si="63"/>
        <v>1</v>
      </c>
      <c r="Z365" t="b">
        <f t="shared" si="64"/>
        <v>0</v>
      </c>
      <c r="AA365" t="str">
        <f t="shared" si="65"/>
        <v>FALSE</v>
      </c>
      <c r="AB365" t="b">
        <f t="shared" si="66"/>
        <v>1</v>
      </c>
      <c r="AC365" t="str">
        <f t="shared" si="67"/>
        <v>FALSE</v>
      </c>
      <c r="AD365">
        <f t="shared" si="68"/>
        <v>7669.55</v>
      </c>
      <c r="AE365" t="str">
        <f t="shared" si="69"/>
        <v>ATUL</v>
      </c>
    </row>
    <row r="366" spans="1:31" x14ac:dyDescent="0.2">
      <c r="A366">
        <v>7</v>
      </c>
      <c r="B366">
        <v>2.7777777777777777</v>
      </c>
      <c r="C366">
        <v>104</v>
      </c>
      <c r="D366">
        <v>37.14</v>
      </c>
      <c r="E366">
        <v>-2.8500000000000014</v>
      </c>
      <c r="F366">
        <v>-12.472647702407007</v>
      </c>
      <c r="G366">
        <v>20</v>
      </c>
      <c r="H366">
        <v>259</v>
      </c>
      <c r="I366">
        <v>8500</v>
      </c>
      <c r="J366">
        <v>7669.55</v>
      </c>
      <c r="K366" t="s">
        <v>143</v>
      </c>
      <c r="L366" s="19">
        <f t="shared" si="52"/>
        <v>830.44999999999982</v>
      </c>
      <c r="M366" s="19">
        <f t="shared" si="53"/>
        <v>330.44999999999982</v>
      </c>
      <c r="N366">
        <v>8000</v>
      </c>
      <c r="O366">
        <v>36</v>
      </c>
      <c r="P366">
        <v>292.14999999999998</v>
      </c>
      <c r="Q366">
        <v>-1</v>
      </c>
      <c r="R366">
        <v>-2.7027027027027026</v>
      </c>
      <c r="S366">
        <v>1</v>
      </c>
      <c r="T366">
        <v>0</v>
      </c>
      <c r="U366">
        <v>-59.850000000000023</v>
      </c>
      <c r="V366">
        <v>-17.002840909090917</v>
      </c>
      <c r="W366" t="b">
        <f t="shared" si="61"/>
        <v>0</v>
      </c>
      <c r="X366" t="b">
        <f t="shared" si="62"/>
        <v>0</v>
      </c>
      <c r="Y366" t="b">
        <f t="shared" si="63"/>
        <v>0</v>
      </c>
      <c r="Z366" t="b">
        <f t="shared" si="64"/>
        <v>1</v>
      </c>
      <c r="AA366" t="str">
        <f t="shared" si="65"/>
        <v>FALSE</v>
      </c>
      <c r="AB366" t="b">
        <f t="shared" si="66"/>
        <v>1</v>
      </c>
      <c r="AC366" t="str">
        <f t="shared" si="67"/>
        <v>FALSE</v>
      </c>
      <c r="AD366">
        <f t="shared" si="68"/>
        <v>7669.55</v>
      </c>
      <c r="AE366" t="str">
        <f t="shared" si="69"/>
        <v>ATUL</v>
      </c>
    </row>
    <row r="367" spans="1:31" x14ac:dyDescent="0.2">
      <c r="A367">
        <v>37</v>
      </c>
      <c r="B367">
        <v>34.905660377358494</v>
      </c>
      <c r="C367">
        <v>202</v>
      </c>
      <c r="D367">
        <v>29.94</v>
      </c>
      <c r="E367">
        <v>-10.099999999999994</v>
      </c>
      <c r="F367">
        <v>-13.46666666666666</v>
      </c>
      <c r="G367">
        <v>64.900000000000006</v>
      </c>
      <c r="H367">
        <v>143</v>
      </c>
      <c r="I367">
        <v>8000</v>
      </c>
      <c r="J367">
        <v>7669.55</v>
      </c>
      <c r="K367" t="s">
        <v>143</v>
      </c>
      <c r="L367" s="19">
        <f t="shared" si="52"/>
        <v>330.44999999999982</v>
      </c>
      <c r="M367" s="19">
        <f t="shared" si="53"/>
        <v>30.449999999999818</v>
      </c>
      <c r="N367">
        <v>7700</v>
      </c>
      <c r="O367">
        <v>30</v>
      </c>
      <c r="P367">
        <v>190</v>
      </c>
      <c r="Q367">
        <v>-6</v>
      </c>
      <c r="R367">
        <v>-16.666666666666668</v>
      </c>
      <c r="S367">
        <v>35</v>
      </c>
      <c r="T367">
        <v>32.64</v>
      </c>
      <c r="U367">
        <v>15</v>
      </c>
      <c r="V367">
        <v>8.5714285714285712</v>
      </c>
      <c r="W367" t="b">
        <f t="shared" si="61"/>
        <v>0</v>
      </c>
      <c r="X367" t="b">
        <f t="shared" si="62"/>
        <v>0</v>
      </c>
      <c r="Y367" t="b">
        <f t="shared" si="63"/>
        <v>0</v>
      </c>
      <c r="Z367" t="b">
        <f t="shared" si="64"/>
        <v>0</v>
      </c>
      <c r="AA367" t="str">
        <f t="shared" si="65"/>
        <v>FALSE</v>
      </c>
      <c r="AB367" t="b">
        <f t="shared" si="66"/>
        <v>1</v>
      </c>
      <c r="AC367" t="str">
        <f t="shared" si="67"/>
        <v>FALSE</v>
      </c>
      <c r="AD367">
        <f t="shared" si="68"/>
        <v>7669.55</v>
      </c>
      <c r="AE367" t="str">
        <f t="shared" si="69"/>
        <v>ATUL</v>
      </c>
    </row>
    <row r="368" spans="1:31" x14ac:dyDescent="0.2">
      <c r="A368">
        <v>-62</v>
      </c>
      <c r="B368">
        <v>-4.3085476025017373</v>
      </c>
      <c r="C368">
        <v>706</v>
      </c>
      <c r="D368">
        <v>32.4</v>
      </c>
      <c r="E368">
        <v>-29.950000000000003</v>
      </c>
      <c r="F368">
        <v>-33.296275708727073</v>
      </c>
      <c r="G368">
        <v>60</v>
      </c>
      <c r="H368">
        <v>1377</v>
      </c>
      <c r="I368">
        <v>45000</v>
      </c>
      <c r="J368">
        <v>40649</v>
      </c>
      <c r="K368" t="s">
        <v>186</v>
      </c>
      <c r="L368" s="19">
        <f t="shared" si="52"/>
        <v>4351</v>
      </c>
      <c r="M368" s="19">
        <f t="shared" si="53"/>
        <v>1351</v>
      </c>
      <c r="N368">
        <v>42000</v>
      </c>
      <c r="O368">
        <v>100</v>
      </c>
      <c r="P368">
        <v>1400</v>
      </c>
      <c r="Q368">
        <v>-2</v>
      </c>
      <c r="R368">
        <v>-1.9607843137254901</v>
      </c>
      <c r="S368">
        <v>3</v>
      </c>
      <c r="T368">
        <v>20.079999999999998</v>
      </c>
      <c r="U368">
        <v>0</v>
      </c>
      <c r="V368">
        <v>0</v>
      </c>
      <c r="W368" t="b">
        <f t="shared" si="61"/>
        <v>1</v>
      </c>
      <c r="X368" t="b">
        <f t="shared" si="62"/>
        <v>0</v>
      </c>
      <c r="Y368" t="b">
        <f t="shared" si="63"/>
        <v>0</v>
      </c>
      <c r="Z368" t="b">
        <f t="shared" si="64"/>
        <v>0</v>
      </c>
      <c r="AA368" t="str">
        <f t="shared" si="65"/>
        <v>FALSE</v>
      </c>
      <c r="AB368" t="b">
        <f t="shared" si="66"/>
        <v>0</v>
      </c>
      <c r="AC368" t="str">
        <f t="shared" si="67"/>
        <v>FALSE</v>
      </c>
      <c r="AD368">
        <f t="shared" si="68"/>
        <v>40649</v>
      </c>
      <c r="AE368" t="str">
        <f t="shared" si="69"/>
        <v>PAGEIND</v>
      </c>
    </row>
    <row r="369" spans="1:31" x14ac:dyDescent="0.2">
      <c r="A369">
        <v>21</v>
      </c>
      <c r="B369">
        <v>8.0769230769230766</v>
      </c>
      <c r="C369">
        <v>139</v>
      </c>
      <c r="D369">
        <v>29.49</v>
      </c>
      <c r="E369">
        <v>-46.949999999999989</v>
      </c>
      <c r="F369">
        <v>-33.274273564847618</v>
      </c>
      <c r="G369">
        <v>94.15</v>
      </c>
      <c r="H369">
        <v>281</v>
      </c>
      <c r="I369">
        <v>44000</v>
      </c>
      <c r="J369">
        <v>40649</v>
      </c>
      <c r="K369" t="s">
        <v>186</v>
      </c>
      <c r="L369" s="19">
        <f t="shared" si="52"/>
        <v>3351</v>
      </c>
      <c r="M369" s="19">
        <f t="shared" si="53"/>
        <v>-649</v>
      </c>
      <c r="N369">
        <v>40000</v>
      </c>
      <c r="O369">
        <v>82</v>
      </c>
      <c r="P369">
        <v>464</v>
      </c>
      <c r="Q369">
        <v>4</v>
      </c>
      <c r="R369">
        <v>5.1282051282051286</v>
      </c>
      <c r="S369">
        <v>39</v>
      </c>
      <c r="T369">
        <v>26.33</v>
      </c>
      <c r="U369">
        <v>61.899999999999977</v>
      </c>
      <c r="V369">
        <v>15.39418055210146</v>
      </c>
      <c r="W369" t="b">
        <f t="shared" si="61"/>
        <v>0</v>
      </c>
      <c r="X369" t="b">
        <f t="shared" si="62"/>
        <v>0</v>
      </c>
      <c r="Y369" t="b">
        <f t="shared" si="63"/>
        <v>1</v>
      </c>
      <c r="Z369" t="b">
        <f t="shared" si="64"/>
        <v>0</v>
      </c>
      <c r="AA369" t="str">
        <f t="shared" si="65"/>
        <v>FALSE</v>
      </c>
      <c r="AB369" t="b">
        <f t="shared" si="66"/>
        <v>1</v>
      </c>
      <c r="AC369" t="str">
        <f t="shared" si="67"/>
        <v>FALSE</v>
      </c>
      <c r="AD369">
        <f t="shared" si="68"/>
        <v>40649</v>
      </c>
      <c r="AE369" t="str">
        <f t="shared" si="69"/>
        <v>PAGEIND</v>
      </c>
    </row>
    <row r="370" spans="1:31" x14ac:dyDescent="0.2">
      <c r="A370">
        <v>112</v>
      </c>
      <c r="B370">
        <v>67.06586826347305</v>
      </c>
      <c r="C370">
        <v>378</v>
      </c>
      <c r="D370">
        <v>29.14</v>
      </c>
      <c r="E370">
        <v>-58.550000000000011</v>
      </c>
      <c r="F370">
        <v>-22.048578422142725</v>
      </c>
      <c r="G370">
        <v>207</v>
      </c>
      <c r="H370">
        <v>279</v>
      </c>
      <c r="I370">
        <v>43000</v>
      </c>
      <c r="J370">
        <v>40649</v>
      </c>
      <c r="K370" t="s">
        <v>186</v>
      </c>
      <c r="L370" s="19">
        <f t="shared" si="52"/>
        <v>2351</v>
      </c>
      <c r="M370" s="19">
        <f t="shared" si="53"/>
        <v>351</v>
      </c>
      <c r="N370">
        <v>41000</v>
      </c>
      <c r="O370">
        <v>25</v>
      </c>
      <c r="P370">
        <v>866.3</v>
      </c>
      <c r="Q370">
        <v>-2</v>
      </c>
      <c r="R370">
        <v>-7.4074074074074074</v>
      </c>
      <c r="S370">
        <v>8</v>
      </c>
      <c r="T370">
        <v>24.75</v>
      </c>
      <c r="U370">
        <v>266.29999999999995</v>
      </c>
      <c r="V370">
        <v>44.383333333333326</v>
      </c>
      <c r="W370" t="b">
        <f t="shared" si="61"/>
        <v>0</v>
      </c>
      <c r="X370" t="b">
        <f t="shared" si="62"/>
        <v>0</v>
      </c>
      <c r="Y370" t="b">
        <f t="shared" si="63"/>
        <v>0</v>
      </c>
      <c r="Z370" t="b">
        <f t="shared" si="64"/>
        <v>0</v>
      </c>
      <c r="AA370" t="str">
        <f t="shared" si="65"/>
        <v>FALSE</v>
      </c>
      <c r="AB370" t="b">
        <f t="shared" si="66"/>
        <v>1</v>
      </c>
      <c r="AC370" t="str">
        <f t="shared" si="67"/>
        <v>FALSE</v>
      </c>
      <c r="AD370">
        <f t="shared" si="68"/>
        <v>40649</v>
      </c>
      <c r="AE370" t="str">
        <f t="shared" si="69"/>
        <v>PAGEIND</v>
      </c>
    </row>
    <row r="371" spans="1:31" x14ac:dyDescent="0.2">
      <c r="A371">
        <v>0</v>
      </c>
      <c r="B371">
        <v>0</v>
      </c>
      <c r="C371">
        <v>289</v>
      </c>
      <c r="D371">
        <v>42.9</v>
      </c>
      <c r="E371">
        <v>-0.40000000000000036</v>
      </c>
      <c r="F371">
        <v>-12.500000000000011</v>
      </c>
      <c r="G371">
        <v>2.8</v>
      </c>
      <c r="H371">
        <v>464</v>
      </c>
      <c r="I371">
        <v>220</v>
      </c>
      <c r="J371">
        <v>208.4</v>
      </c>
      <c r="K371" t="s">
        <v>122</v>
      </c>
      <c r="L371" s="19">
        <f t="shared" si="52"/>
        <v>11.599999999999994</v>
      </c>
      <c r="M371" s="19">
        <f t="shared" si="53"/>
        <v>-8.4000000000000057</v>
      </c>
      <c r="N371">
        <v>200</v>
      </c>
      <c r="O371">
        <v>219</v>
      </c>
      <c r="P371">
        <v>2.75</v>
      </c>
      <c r="Q371">
        <v>-3</v>
      </c>
      <c r="R371">
        <v>-1.3513513513513513</v>
      </c>
      <c r="S371">
        <v>48</v>
      </c>
      <c r="T371">
        <v>40.950000000000003</v>
      </c>
      <c r="U371">
        <v>4.9999999999999822E-2</v>
      </c>
      <c r="V371">
        <v>1.8518518518518452</v>
      </c>
      <c r="W371" t="b">
        <f t="shared" si="61"/>
        <v>0</v>
      </c>
      <c r="X371" t="b">
        <f t="shared" si="62"/>
        <v>0</v>
      </c>
      <c r="Y371" t="b">
        <f t="shared" si="63"/>
        <v>0</v>
      </c>
      <c r="Z371" t="b">
        <f t="shared" si="64"/>
        <v>0</v>
      </c>
      <c r="AA371" t="str">
        <f t="shared" si="65"/>
        <v>FALSE</v>
      </c>
      <c r="AB371" t="b">
        <f t="shared" si="66"/>
        <v>1</v>
      </c>
      <c r="AC371" t="str">
        <f t="shared" si="67"/>
        <v>FALSE</v>
      </c>
      <c r="AD371">
        <f t="shared" si="68"/>
        <v>208.4</v>
      </c>
      <c r="AE371" t="str">
        <f t="shared" si="69"/>
        <v>DELTACORP</v>
      </c>
    </row>
    <row r="372" spans="1:31" x14ac:dyDescent="0.2">
      <c r="A372">
        <v>20</v>
      </c>
      <c r="B372">
        <v>6.3291139240506329</v>
      </c>
      <c r="C372">
        <v>170</v>
      </c>
      <c r="D372">
        <v>44.71</v>
      </c>
      <c r="E372">
        <v>-0.19999999999999996</v>
      </c>
      <c r="F372">
        <v>-14.285714285714283</v>
      </c>
      <c r="G372">
        <v>1.2</v>
      </c>
      <c r="H372">
        <v>336</v>
      </c>
      <c r="I372">
        <v>230</v>
      </c>
      <c r="J372">
        <v>208.4</v>
      </c>
      <c r="K372" t="s">
        <v>122</v>
      </c>
      <c r="L372" s="19">
        <f t="shared" si="52"/>
        <v>21.599999999999994</v>
      </c>
      <c r="M372" s="19">
        <f t="shared" si="53"/>
        <v>11.599999999999994</v>
      </c>
      <c r="N372">
        <v>220</v>
      </c>
      <c r="O372">
        <v>144</v>
      </c>
      <c r="P372">
        <v>14.5</v>
      </c>
      <c r="Q372">
        <v>-1</v>
      </c>
      <c r="R372">
        <v>-0.68965517241379315</v>
      </c>
      <c r="S372">
        <v>1</v>
      </c>
      <c r="T372">
        <v>49.4</v>
      </c>
      <c r="U372">
        <v>1.3000000000000007</v>
      </c>
      <c r="V372">
        <v>9.8484848484848548</v>
      </c>
      <c r="W372" t="b">
        <f t="shared" si="61"/>
        <v>0</v>
      </c>
      <c r="X372" t="b">
        <f t="shared" si="62"/>
        <v>0</v>
      </c>
      <c r="Y372" t="b">
        <f t="shared" si="63"/>
        <v>0</v>
      </c>
      <c r="Z372" t="b">
        <f t="shared" si="64"/>
        <v>0</v>
      </c>
      <c r="AA372" t="str">
        <f t="shared" si="65"/>
        <v>FALSE</v>
      </c>
      <c r="AB372" t="b">
        <f t="shared" si="66"/>
        <v>1</v>
      </c>
      <c r="AC372" t="str">
        <f t="shared" si="67"/>
        <v>FALSE</v>
      </c>
      <c r="AD372">
        <f t="shared" si="68"/>
        <v>208.4</v>
      </c>
      <c r="AE372" t="str">
        <f t="shared" si="69"/>
        <v>DELTACORP</v>
      </c>
    </row>
    <row r="373" spans="1:31" x14ac:dyDescent="0.2">
      <c r="A373">
        <v>27</v>
      </c>
      <c r="B373">
        <v>9.0301003344481607</v>
      </c>
      <c r="C373">
        <v>236</v>
      </c>
      <c r="D373">
        <v>39.869999999999997</v>
      </c>
      <c r="E373">
        <v>-1.0500000000000007</v>
      </c>
      <c r="F373">
        <v>-15.217391304347835</v>
      </c>
      <c r="G373">
        <v>5.85</v>
      </c>
      <c r="H373">
        <v>326</v>
      </c>
      <c r="I373">
        <v>210</v>
      </c>
      <c r="J373">
        <v>208.4</v>
      </c>
      <c r="K373" t="s">
        <v>122</v>
      </c>
      <c r="L373" s="19">
        <f t="shared" ref="L373:L436" si="70">I373-J373</f>
        <v>1.5999999999999943</v>
      </c>
      <c r="M373" s="19">
        <f t="shared" ref="M373:M436" si="71">N373-J373</f>
        <v>-18.400000000000006</v>
      </c>
      <c r="N373">
        <v>190</v>
      </c>
      <c r="O373">
        <v>136</v>
      </c>
      <c r="P373">
        <v>0.9</v>
      </c>
      <c r="Q373">
        <v>0</v>
      </c>
      <c r="R373">
        <v>0</v>
      </c>
      <c r="S373">
        <v>39</v>
      </c>
      <c r="T373">
        <v>42.51</v>
      </c>
      <c r="U373">
        <v>-9.9999999999999978E-2</v>
      </c>
      <c r="V373">
        <v>-9.9999999999999982</v>
      </c>
      <c r="W373" t="b">
        <f t="shared" si="61"/>
        <v>0</v>
      </c>
      <c r="X373" t="b">
        <f t="shared" si="62"/>
        <v>0</v>
      </c>
      <c r="Y373" t="b">
        <f t="shared" si="63"/>
        <v>0</v>
      </c>
      <c r="Z373" t="b">
        <f t="shared" si="64"/>
        <v>1</v>
      </c>
      <c r="AA373" t="str">
        <f t="shared" si="65"/>
        <v>MAX PAIN</v>
      </c>
      <c r="AB373" t="b">
        <f t="shared" si="66"/>
        <v>1</v>
      </c>
      <c r="AC373" t="str">
        <f t="shared" si="67"/>
        <v>FALSE</v>
      </c>
      <c r="AD373">
        <f t="shared" si="68"/>
        <v>208.4</v>
      </c>
      <c r="AE373" t="str">
        <f t="shared" si="69"/>
        <v>DELTACORP</v>
      </c>
    </row>
    <row r="374" spans="1:31" x14ac:dyDescent="0.2">
      <c r="A374">
        <v>70</v>
      </c>
      <c r="B374">
        <v>3.4330554193231975</v>
      </c>
      <c r="C374">
        <v>821</v>
      </c>
      <c r="D374">
        <v>29.46</v>
      </c>
      <c r="E374">
        <v>-2.7</v>
      </c>
      <c r="F374">
        <v>-32.142857142857146</v>
      </c>
      <c r="G374">
        <v>5.7</v>
      </c>
      <c r="H374">
        <v>2109</v>
      </c>
      <c r="I374">
        <v>900</v>
      </c>
      <c r="J374">
        <v>857.05</v>
      </c>
      <c r="K374" t="s">
        <v>174</v>
      </c>
      <c r="L374" s="19">
        <f t="shared" si="70"/>
        <v>42.950000000000045</v>
      </c>
      <c r="M374" s="19">
        <f t="shared" si="71"/>
        <v>42.950000000000045</v>
      </c>
      <c r="N374">
        <v>900</v>
      </c>
      <c r="O374">
        <v>537</v>
      </c>
      <c r="P374">
        <v>45.75</v>
      </c>
      <c r="Q374">
        <v>5</v>
      </c>
      <c r="R374">
        <v>0.93984962406015038</v>
      </c>
      <c r="S374">
        <v>17</v>
      </c>
      <c r="T374">
        <v>30.09</v>
      </c>
      <c r="U374">
        <v>7.5</v>
      </c>
      <c r="V374">
        <v>19.607843137254903</v>
      </c>
      <c r="W374" t="b">
        <f t="shared" si="61"/>
        <v>0</v>
      </c>
      <c r="X374" t="b">
        <f t="shared" si="62"/>
        <v>0</v>
      </c>
      <c r="Y374" t="b">
        <f t="shared" si="63"/>
        <v>1</v>
      </c>
      <c r="Z374" t="b">
        <f t="shared" si="64"/>
        <v>0</v>
      </c>
      <c r="AA374" t="str">
        <f t="shared" si="65"/>
        <v>FALSE</v>
      </c>
      <c r="AB374" t="b">
        <f t="shared" si="66"/>
        <v>1</v>
      </c>
      <c r="AC374" t="str">
        <f t="shared" si="67"/>
        <v>FALSE</v>
      </c>
      <c r="AD374">
        <f t="shared" si="68"/>
        <v>857.05</v>
      </c>
      <c r="AE374" t="str">
        <f t="shared" si="69"/>
        <v>MCDOWELL-N</v>
      </c>
    </row>
    <row r="375" spans="1:31" x14ac:dyDescent="0.2">
      <c r="A375">
        <v>103</v>
      </c>
      <c r="B375">
        <v>15.080527086383603</v>
      </c>
      <c r="C375">
        <v>605</v>
      </c>
      <c r="D375">
        <v>28.68</v>
      </c>
      <c r="E375">
        <v>-4.4000000000000004</v>
      </c>
      <c r="F375">
        <v>-29.629629629629633</v>
      </c>
      <c r="G375">
        <v>10.45</v>
      </c>
      <c r="H375">
        <v>786</v>
      </c>
      <c r="I375">
        <v>880</v>
      </c>
      <c r="J375">
        <v>857.05</v>
      </c>
      <c r="K375" t="s">
        <v>174</v>
      </c>
      <c r="L375" s="19">
        <f t="shared" si="70"/>
        <v>22.950000000000045</v>
      </c>
      <c r="M375" s="19">
        <f t="shared" si="71"/>
        <v>-57.049999999999955</v>
      </c>
      <c r="N375">
        <v>800</v>
      </c>
      <c r="O375">
        <v>415</v>
      </c>
      <c r="P375">
        <v>2.0499999999999998</v>
      </c>
      <c r="Q375">
        <v>31</v>
      </c>
      <c r="R375">
        <v>8.0729166666666661</v>
      </c>
      <c r="S375">
        <v>83</v>
      </c>
      <c r="T375">
        <v>29.35</v>
      </c>
      <c r="U375">
        <v>0.29999999999999982</v>
      </c>
      <c r="V375">
        <v>17.142857142857132</v>
      </c>
      <c r="W375" t="b">
        <f t="shared" si="61"/>
        <v>0</v>
      </c>
      <c r="X375" t="b">
        <f t="shared" si="62"/>
        <v>0</v>
      </c>
      <c r="Y375" t="b">
        <f t="shared" si="63"/>
        <v>1</v>
      </c>
      <c r="Z375" t="b">
        <f t="shared" si="64"/>
        <v>0</v>
      </c>
      <c r="AA375" t="str">
        <f t="shared" si="65"/>
        <v>FALSE</v>
      </c>
      <c r="AB375" t="b">
        <f t="shared" si="66"/>
        <v>1</v>
      </c>
      <c r="AC375" t="str">
        <f t="shared" si="67"/>
        <v>FALSE</v>
      </c>
      <c r="AD375">
        <f t="shared" si="68"/>
        <v>857.05</v>
      </c>
      <c r="AE375" t="str">
        <f t="shared" si="69"/>
        <v>MCDOWELL-N</v>
      </c>
    </row>
    <row r="376" spans="1:31" x14ac:dyDescent="0.2">
      <c r="A376">
        <v>42</v>
      </c>
      <c r="B376">
        <v>8.3665338645418323</v>
      </c>
      <c r="C376">
        <v>327</v>
      </c>
      <c r="D376">
        <v>28.57</v>
      </c>
      <c r="E376">
        <v>-3.5999999999999996</v>
      </c>
      <c r="F376">
        <v>-32.432432432432428</v>
      </c>
      <c r="G376">
        <v>7.5</v>
      </c>
      <c r="H376">
        <v>544</v>
      </c>
      <c r="I376">
        <v>890</v>
      </c>
      <c r="J376">
        <v>857.05</v>
      </c>
      <c r="K376" t="s">
        <v>174</v>
      </c>
      <c r="L376" s="19">
        <f t="shared" si="70"/>
        <v>32.950000000000045</v>
      </c>
      <c r="M376" s="19">
        <f t="shared" si="71"/>
        <v>22.950000000000045</v>
      </c>
      <c r="N376">
        <v>880</v>
      </c>
      <c r="O376">
        <v>356</v>
      </c>
      <c r="P376">
        <v>31.1</v>
      </c>
      <c r="Q376">
        <v>2</v>
      </c>
      <c r="R376">
        <v>0.56497175141242939</v>
      </c>
      <c r="S376">
        <v>33</v>
      </c>
      <c r="T376">
        <v>30.06</v>
      </c>
      <c r="U376">
        <v>6.6500000000000021</v>
      </c>
      <c r="V376">
        <v>27.198364008179972</v>
      </c>
      <c r="W376" t="b">
        <f t="shared" si="61"/>
        <v>0</v>
      </c>
      <c r="X376" t="b">
        <f t="shared" si="62"/>
        <v>0</v>
      </c>
      <c r="Y376" t="b">
        <f t="shared" si="63"/>
        <v>1</v>
      </c>
      <c r="Z376" t="b">
        <f t="shared" si="64"/>
        <v>0</v>
      </c>
      <c r="AA376" t="str">
        <f t="shared" si="65"/>
        <v>FALSE</v>
      </c>
      <c r="AB376" t="b">
        <f t="shared" si="66"/>
        <v>1</v>
      </c>
      <c r="AC376" t="str">
        <f t="shared" si="67"/>
        <v>FALSE</v>
      </c>
      <c r="AD376">
        <f t="shared" si="68"/>
        <v>857.05</v>
      </c>
      <c r="AE376" t="str">
        <f t="shared" si="69"/>
        <v>MCDOWELL-N</v>
      </c>
    </row>
    <row r="377" spans="1:31" x14ac:dyDescent="0.2">
      <c r="A377">
        <v>17</v>
      </c>
      <c r="B377">
        <v>13.076923076923077</v>
      </c>
      <c r="C377">
        <v>53</v>
      </c>
      <c r="D377">
        <v>30.41</v>
      </c>
      <c r="E377">
        <v>-1.75</v>
      </c>
      <c r="F377">
        <v>-24.137931034482758</v>
      </c>
      <c r="G377">
        <v>5.5</v>
      </c>
      <c r="H377">
        <v>147</v>
      </c>
      <c r="I377">
        <v>500</v>
      </c>
      <c r="J377">
        <v>483.9</v>
      </c>
      <c r="K377" t="s">
        <v>243</v>
      </c>
      <c r="L377" s="19">
        <f t="shared" si="70"/>
        <v>16.100000000000023</v>
      </c>
      <c r="M377" s="19">
        <f t="shared" si="71"/>
        <v>16.100000000000023</v>
      </c>
      <c r="N377">
        <v>500</v>
      </c>
      <c r="O377">
        <v>43</v>
      </c>
      <c r="P377">
        <v>15</v>
      </c>
      <c r="Q377">
        <v>-1</v>
      </c>
      <c r="R377">
        <v>-2.2727272727272729</v>
      </c>
      <c r="S377">
        <v>2</v>
      </c>
      <c r="T377">
        <v>12.92</v>
      </c>
      <c r="U377">
        <v>-1.6999999999999993</v>
      </c>
      <c r="V377">
        <v>-10.179640718562871</v>
      </c>
      <c r="W377" t="b">
        <f t="shared" si="61"/>
        <v>0</v>
      </c>
      <c r="X377" t="b">
        <f t="shared" si="62"/>
        <v>0</v>
      </c>
      <c r="Y377" t="b">
        <f t="shared" si="63"/>
        <v>0</v>
      </c>
      <c r="Z377" t="b">
        <f t="shared" si="64"/>
        <v>1</v>
      </c>
      <c r="AA377" t="str">
        <f t="shared" si="65"/>
        <v>FALSE</v>
      </c>
      <c r="AB377" t="b">
        <f t="shared" si="66"/>
        <v>1</v>
      </c>
      <c r="AC377" t="str">
        <f t="shared" si="67"/>
        <v>FALSE</v>
      </c>
      <c r="AD377">
        <f t="shared" si="68"/>
        <v>483.9</v>
      </c>
      <c r="AE377" t="str">
        <f t="shared" si="69"/>
        <v>TORNTPOWER</v>
      </c>
    </row>
    <row r="378" spans="1:31" x14ac:dyDescent="0.2">
      <c r="A378">
        <v>2</v>
      </c>
      <c r="B378">
        <v>5.5555555555555554</v>
      </c>
      <c r="C378">
        <v>7</v>
      </c>
      <c r="D378">
        <v>32.28</v>
      </c>
      <c r="E378">
        <v>-0.39999999999999991</v>
      </c>
      <c r="F378">
        <v>-16.666666666666664</v>
      </c>
      <c r="G378">
        <v>2</v>
      </c>
      <c r="H378">
        <v>38</v>
      </c>
      <c r="I378">
        <v>520</v>
      </c>
      <c r="J378">
        <v>483.9</v>
      </c>
      <c r="K378" t="s">
        <v>243</v>
      </c>
      <c r="L378" s="19">
        <f t="shared" si="70"/>
        <v>36.100000000000023</v>
      </c>
      <c r="M378" s="19">
        <f t="shared" si="71"/>
        <v>-13.899999999999977</v>
      </c>
      <c r="N378">
        <v>470</v>
      </c>
      <c r="O378">
        <v>22</v>
      </c>
      <c r="P378">
        <v>2.5499999999999998</v>
      </c>
      <c r="Q378">
        <v>1</v>
      </c>
      <c r="R378">
        <v>4.7619047619047619</v>
      </c>
      <c r="S378">
        <v>1</v>
      </c>
      <c r="T378">
        <v>22.46</v>
      </c>
      <c r="U378">
        <v>-4.45</v>
      </c>
      <c r="V378">
        <v>-63.571428571428577</v>
      </c>
      <c r="W378" t="b">
        <f t="shared" si="61"/>
        <v>0</v>
      </c>
      <c r="X378" t="b">
        <f t="shared" si="62"/>
        <v>0</v>
      </c>
      <c r="Y378" t="b">
        <f t="shared" si="63"/>
        <v>1</v>
      </c>
      <c r="Z378" t="b">
        <f t="shared" si="64"/>
        <v>1</v>
      </c>
      <c r="AA378" t="str">
        <f t="shared" si="65"/>
        <v>FALSE</v>
      </c>
      <c r="AB378" t="b">
        <f t="shared" si="66"/>
        <v>1</v>
      </c>
      <c r="AC378" t="str">
        <f t="shared" si="67"/>
        <v>FALSE</v>
      </c>
      <c r="AD378">
        <f t="shared" si="68"/>
        <v>483.9</v>
      </c>
      <c r="AE378" t="str">
        <f t="shared" si="69"/>
        <v>TORNTPOWER</v>
      </c>
    </row>
    <row r="379" spans="1:31" x14ac:dyDescent="0.2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0.7</v>
      </c>
      <c r="H379">
        <v>37</v>
      </c>
      <c r="I379">
        <v>550</v>
      </c>
      <c r="J379">
        <v>483.9</v>
      </c>
      <c r="K379" t="s">
        <v>243</v>
      </c>
      <c r="L379" s="19">
        <f t="shared" si="70"/>
        <v>66.100000000000023</v>
      </c>
      <c r="M379" s="19">
        <f t="shared" si="71"/>
        <v>-33.899999999999977</v>
      </c>
      <c r="N379">
        <v>450</v>
      </c>
      <c r="O379">
        <v>13</v>
      </c>
      <c r="P379">
        <v>1.65</v>
      </c>
      <c r="Q379">
        <v>1</v>
      </c>
      <c r="R379">
        <v>8.3333333333333339</v>
      </c>
      <c r="S379">
        <v>1</v>
      </c>
      <c r="T379">
        <v>33.590000000000003</v>
      </c>
      <c r="U379">
        <v>0.5</v>
      </c>
      <c r="V379">
        <v>43.478260869565219</v>
      </c>
      <c r="W379" t="b">
        <f t="shared" si="61"/>
        <v>0</v>
      </c>
      <c r="X379" t="b">
        <f t="shared" si="62"/>
        <v>0</v>
      </c>
      <c r="Y379" t="b">
        <f t="shared" si="63"/>
        <v>1</v>
      </c>
      <c r="Z379" t="b">
        <f t="shared" si="64"/>
        <v>0</v>
      </c>
      <c r="AA379" t="str">
        <f t="shared" si="65"/>
        <v>FALSE</v>
      </c>
      <c r="AB379" t="b">
        <f t="shared" si="66"/>
        <v>1</v>
      </c>
      <c r="AC379" t="str">
        <f t="shared" si="67"/>
        <v>FALSE</v>
      </c>
      <c r="AD379">
        <f t="shared" si="68"/>
        <v>483.9</v>
      </c>
      <c r="AE379" t="str">
        <f t="shared" si="69"/>
        <v>TORNTPOWER</v>
      </c>
    </row>
    <row r="380" spans="1:31" x14ac:dyDescent="0.2">
      <c r="A380">
        <v>41</v>
      </c>
      <c r="B380">
        <v>3.052866716306776</v>
      </c>
      <c r="C380">
        <v>712</v>
      </c>
      <c r="D380">
        <v>33.42</v>
      </c>
      <c r="E380">
        <v>-1</v>
      </c>
      <c r="F380">
        <v>-27.397260273972602</v>
      </c>
      <c r="G380">
        <v>2.65</v>
      </c>
      <c r="H380">
        <v>1384</v>
      </c>
      <c r="I380">
        <v>1100</v>
      </c>
      <c r="J380">
        <v>1006</v>
      </c>
      <c r="K380" t="s">
        <v>136</v>
      </c>
      <c r="L380" s="19">
        <f t="shared" si="70"/>
        <v>94</v>
      </c>
      <c r="M380" s="19">
        <f t="shared" si="71"/>
        <v>-6</v>
      </c>
      <c r="N380">
        <v>1000</v>
      </c>
      <c r="O380">
        <v>526</v>
      </c>
      <c r="P380">
        <v>17.600000000000001</v>
      </c>
      <c r="Q380">
        <v>-18</v>
      </c>
      <c r="R380">
        <v>-3.3088235294117645</v>
      </c>
      <c r="S380">
        <v>779</v>
      </c>
      <c r="T380">
        <v>29.25</v>
      </c>
      <c r="U380">
        <v>2.1500000000000021</v>
      </c>
      <c r="V380">
        <v>13.915857605178008</v>
      </c>
      <c r="W380" t="b">
        <f t="shared" si="61"/>
        <v>0</v>
      </c>
      <c r="X380" t="b">
        <f t="shared" si="62"/>
        <v>0</v>
      </c>
      <c r="Y380" t="b">
        <f t="shared" si="63"/>
        <v>0</v>
      </c>
      <c r="Z380" t="b">
        <f t="shared" si="64"/>
        <v>0</v>
      </c>
      <c r="AA380" t="str">
        <f t="shared" si="65"/>
        <v>FALSE</v>
      </c>
      <c r="AB380" t="b">
        <f t="shared" si="66"/>
        <v>1</v>
      </c>
      <c r="AC380" t="str">
        <f t="shared" si="67"/>
        <v>FALSE</v>
      </c>
      <c r="AD380">
        <f t="shared" si="68"/>
        <v>1006</v>
      </c>
      <c r="AE380" t="str">
        <f t="shared" si="69"/>
        <v>TVSMOTOR</v>
      </c>
    </row>
    <row r="381" spans="1:31" x14ac:dyDescent="0.2">
      <c r="A381">
        <v>78</v>
      </c>
      <c r="B381">
        <v>12.206572769953052</v>
      </c>
      <c r="C381">
        <v>452</v>
      </c>
      <c r="D381">
        <v>31.83</v>
      </c>
      <c r="E381">
        <v>-1.5</v>
      </c>
      <c r="F381">
        <v>-26.785714285714285</v>
      </c>
      <c r="G381">
        <v>4.0999999999999996</v>
      </c>
      <c r="H381">
        <v>717</v>
      </c>
      <c r="I381">
        <v>1080</v>
      </c>
      <c r="J381">
        <v>1006</v>
      </c>
      <c r="K381" t="s">
        <v>136</v>
      </c>
      <c r="L381" s="19">
        <f t="shared" si="70"/>
        <v>74</v>
      </c>
      <c r="M381" s="19">
        <f t="shared" si="71"/>
        <v>-56</v>
      </c>
      <c r="N381">
        <v>950</v>
      </c>
      <c r="O381">
        <v>303</v>
      </c>
      <c r="P381">
        <v>4.4000000000000004</v>
      </c>
      <c r="Q381">
        <v>-24</v>
      </c>
      <c r="R381">
        <v>-7.3394495412844041</v>
      </c>
      <c r="S381">
        <v>295</v>
      </c>
      <c r="T381">
        <v>30.99</v>
      </c>
      <c r="U381">
        <v>0.35000000000000053</v>
      </c>
      <c r="V381">
        <v>8.6419753086419888</v>
      </c>
      <c r="W381" t="b">
        <f t="shared" si="61"/>
        <v>0</v>
      </c>
      <c r="X381" t="b">
        <f t="shared" si="62"/>
        <v>0</v>
      </c>
      <c r="Y381" t="b">
        <f t="shared" si="63"/>
        <v>0</v>
      </c>
      <c r="Z381" t="b">
        <f t="shared" si="64"/>
        <v>0</v>
      </c>
      <c r="AA381" t="str">
        <f t="shared" si="65"/>
        <v>FALSE</v>
      </c>
      <c r="AB381" t="b">
        <f t="shared" si="66"/>
        <v>1</v>
      </c>
      <c r="AC381" t="str">
        <f t="shared" si="67"/>
        <v>FALSE</v>
      </c>
      <c r="AD381">
        <f t="shared" si="68"/>
        <v>1006</v>
      </c>
      <c r="AE381" t="str">
        <f t="shared" si="69"/>
        <v>TVSMOTOR</v>
      </c>
    </row>
    <row r="382" spans="1:31" x14ac:dyDescent="0.2">
      <c r="A382">
        <v>-24</v>
      </c>
      <c r="B382">
        <v>-4.8879837067209779</v>
      </c>
      <c r="C382">
        <v>530</v>
      </c>
      <c r="D382">
        <v>29.51</v>
      </c>
      <c r="E382">
        <v>-3.6500000000000004</v>
      </c>
      <c r="F382">
        <v>-31.063829787234042</v>
      </c>
      <c r="G382">
        <v>8.1</v>
      </c>
      <c r="H382">
        <v>467</v>
      </c>
      <c r="I382">
        <v>1050</v>
      </c>
      <c r="J382">
        <v>1006</v>
      </c>
      <c r="K382" t="s">
        <v>136</v>
      </c>
      <c r="L382" s="19">
        <f t="shared" si="70"/>
        <v>44</v>
      </c>
      <c r="M382" s="19">
        <f t="shared" si="71"/>
        <v>-106</v>
      </c>
      <c r="N382">
        <v>900</v>
      </c>
      <c r="O382">
        <v>228</v>
      </c>
      <c r="P382">
        <v>1.1499999999999999</v>
      </c>
      <c r="Q382">
        <v>21</v>
      </c>
      <c r="R382">
        <v>10.144927536231885</v>
      </c>
      <c r="S382">
        <v>51</v>
      </c>
      <c r="T382">
        <v>35.67</v>
      </c>
      <c r="U382">
        <v>0.14999999999999991</v>
      </c>
      <c r="V382">
        <v>14.999999999999991</v>
      </c>
      <c r="W382" t="b">
        <f t="shared" si="61"/>
        <v>1</v>
      </c>
      <c r="X382" t="b">
        <f t="shared" si="62"/>
        <v>0</v>
      </c>
      <c r="Y382" t="b">
        <f t="shared" si="63"/>
        <v>1</v>
      </c>
      <c r="Z382" t="b">
        <f t="shared" si="64"/>
        <v>0</v>
      </c>
      <c r="AA382" t="str">
        <f t="shared" si="65"/>
        <v>FALSE</v>
      </c>
      <c r="AB382" t="b">
        <f t="shared" si="66"/>
        <v>0</v>
      </c>
      <c r="AC382" t="str">
        <f t="shared" si="67"/>
        <v>FALSE</v>
      </c>
      <c r="AD382">
        <f t="shared" si="68"/>
        <v>1006</v>
      </c>
      <c r="AE382" t="str">
        <f t="shared" si="69"/>
        <v>TVSMOTOR</v>
      </c>
    </row>
    <row r="383" spans="1:31" x14ac:dyDescent="0.2">
      <c r="A383">
        <v>-33</v>
      </c>
      <c r="B383">
        <v>-11.619718309859154</v>
      </c>
      <c r="C383">
        <v>135</v>
      </c>
      <c r="D383">
        <v>26.72</v>
      </c>
      <c r="E383">
        <v>-2.2999999999999998</v>
      </c>
      <c r="F383">
        <v>-30.463576158940398</v>
      </c>
      <c r="G383">
        <v>5.25</v>
      </c>
      <c r="H383">
        <v>251</v>
      </c>
      <c r="I383">
        <v>900</v>
      </c>
      <c r="J383">
        <v>861</v>
      </c>
      <c r="K383" t="s">
        <v>141</v>
      </c>
      <c r="L383" s="19">
        <f t="shared" si="70"/>
        <v>39</v>
      </c>
      <c r="M383" s="19">
        <f t="shared" si="71"/>
        <v>-61</v>
      </c>
      <c r="N383">
        <v>800</v>
      </c>
      <c r="O383">
        <v>109</v>
      </c>
      <c r="P383">
        <v>1.75</v>
      </c>
      <c r="Q383">
        <v>1</v>
      </c>
      <c r="R383">
        <v>0.92592592592592593</v>
      </c>
      <c r="S383">
        <v>22</v>
      </c>
      <c r="T383">
        <v>29.49</v>
      </c>
      <c r="U383">
        <v>-0.25</v>
      </c>
      <c r="V383">
        <v>-12.5</v>
      </c>
      <c r="W383" t="b">
        <f t="shared" si="61"/>
        <v>1</v>
      </c>
      <c r="X383" t="b">
        <f t="shared" si="62"/>
        <v>0</v>
      </c>
      <c r="Y383" t="b">
        <f t="shared" si="63"/>
        <v>1</v>
      </c>
      <c r="Z383" t="b">
        <f t="shared" si="64"/>
        <v>1</v>
      </c>
      <c r="AA383" t="str">
        <f t="shared" si="65"/>
        <v>FALSE</v>
      </c>
      <c r="AB383" t="b">
        <f t="shared" si="66"/>
        <v>0</v>
      </c>
      <c r="AC383" t="str">
        <f t="shared" si="67"/>
        <v>FALSE</v>
      </c>
      <c r="AD383">
        <f t="shared" si="68"/>
        <v>861</v>
      </c>
      <c r="AE383" t="str">
        <f t="shared" si="69"/>
        <v>MGL</v>
      </c>
    </row>
    <row r="384" spans="1:31" x14ac:dyDescent="0.2">
      <c r="A384">
        <v>1</v>
      </c>
      <c r="B384">
        <v>0.91743119266055051</v>
      </c>
      <c r="C384">
        <v>8</v>
      </c>
      <c r="D384">
        <v>36.64</v>
      </c>
      <c r="E384">
        <v>5.0000000000000044E-2</v>
      </c>
      <c r="F384">
        <v>14.285714285714299</v>
      </c>
      <c r="G384">
        <v>0.4</v>
      </c>
      <c r="H384">
        <v>110</v>
      </c>
      <c r="I384">
        <v>1000</v>
      </c>
      <c r="J384">
        <v>861</v>
      </c>
      <c r="K384" t="s">
        <v>141</v>
      </c>
      <c r="L384" s="19">
        <f t="shared" si="70"/>
        <v>139</v>
      </c>
      <c r="M384" s="19">
        <f t="shared" si="71"/>
        <v>-11</v>
      </c>
      <c r="N384">
        <v>850</v>
      </c>
      <c r="O384">
        <v>100</v>
      </c>
      <c r="P384">
        <v>8.5</v>
      </c>
      <c r="Q384">
        <v>-1</v>
      </c>
      <c r="R384">
        <v>-0.99009900990099009</v>
      </c>
      <c r="S384">
        <v>1</v>
      </c>
      <c r="T384">
        <v>22.46</v>
      </c>
      <c r="U384">
        <v>-0.59999999999999964</v>
      </c>
      <c r="V384">
        <v>-6.5934065934065895</v>
      </c>
      <c r="W384" t="b">
        <f t="shared" si="61"/>
        <v>0</v>
      </c>
      <c r="X384" t="b">
        <f t="shared" si="62"/>
        <v>1</v>
      </c>
      <c r="Y384" t="b">
        <f t="shared" si="63"/>
        <v>0</v>
      </c>
      <c r="Z384" t="b">
        <f t="shared" si="64"/>
        <v>1</v>
      </c>
      <c r="AA384" t="str">
        <f t="shared" si="65"/>
        <v>FALSE</v>
      </c>
      <c r="AB384" t="b">
        <f t="shared" si="66"/>
        <v>0</v>
      </c>
      <c r="AC384" t="str">
        <f t="shared" si="67"/>
        <v>FALSE</v>
      </c>
      <c r="AD384">
        <f t="shared" si="68"/>
        <v>861</v>
      </c>
      <c r="AE384" t="str">
        <f t="shared" si="69"/>
        <v>MGL</v>
      </c>
    </row>
    <row r="385" spans="1:31" x14ac:dyDescent="0.2">
      <c r="A385">
        <v>-3</v>
      </c>
      <c r="B385">
        <v>-3.5714285714285716</v>
      </c>
      <c r="C385">
        <v>27</v>
      </c>
      <c r="D385">
        <v>25.45</v>
      </c>
      <c r="E385">
        <v>-3.8499999999999996</v>
      </c>
      <c r="F385">
        <v>-27.999999999999996</v>
      </c>
      <c r="G385">
        <v>9.9</v>
      </c>
      <c r="H385">
        <v>81</v>
      </c>
      <c r="I385">
        <v>880</v>
      </c>
      <c r="J385">
        <v>861</v>
      </c>
      <c r="K385" t="s">
        <v>141</v>
      </c>
      <c r="L385" s="19">
        <f t="shared" si="70"/>
        <v>19</v>
      </c>
      <c r="M385" s="19">
        <f t="shared" si="71"/>
        <v>39</v>
      </c>
      <c r="N385">
        <v>900</v>
      </c>
      <c r="O385">
        <v>83</v>
      </c>
      <c r="P385">
        <v>34</v>
      </c>
      <c r="Q385">
        <v>1</v>
      </c>
      <c r="R385">
        <v>1.2195121951219512</v>
      </c>
      <c r="S385">
        <v>1</v>
      </c>
      <c r="T385">
        <v>0</v>
      </c>
      <c r="U385">
        <v>-1</v>
      </c>
      <c r="V385">
        <v>-2.8571428571428572</v>
      </c>
      <c r="W385" t="b">
        <f t="shared" si="61"/>
        <v>1</v>
      </c>
      <c r="X385" t="b">
        <f t="shared" si="62"/>
        <v>0</v>
      </c>
      <c r="Y385" t="b">
        <f t="shared" si="63"/>
        <v>1</v>
      </c>
      <c r="Z385" t="b">
        <f t="shared" si="64"/>
        <v>1</v>
      </c>
      <c r="AA385" t="str">
        <f t="shared" si="65"/>
        <v>FALSE</v>
      </c>
      <c r="AB385" t="b">
        <f t="shared" si="66"/>
        <v>0</v>
      </c>
      <c r="AC385" t="str">
        <f t="shared" si="67"/>
        <v>FALSE</v>
      </c>
      <c r="AD385">
        <f t="shared" si="68"/>
        <v>861</v>
      </c>
      <c r="AE385" t="str">
        <f t="shared" si="69"/>
        <v>MGL</v>
      </c>
    </row>
    <row r="386" spans="1:31" x14ac:dyDescent="0.2">
      <c r="A386">
        <v>-49</v>
      </c>
      <c r="B386">
        <v>-7.1532846715328464</v>
      </c>
      <c r="C386">
        <v>521</v>
      </c>
      <c r="D386">
        <v>29.92</v>
      </c>
      <c r="E386">
        <v>-0.25</v>
      </c>
      <c r="F386">
        <v>-41.666666666666671</v>
      </c>
      <c r="G386">
        <v>0.35</v>
      </c>
      <c r="H386">
        <v>636</v>
      </c>
      <c r="I386">
        <v>240</v>
      </c>
      <c r="J386">
        <v>219.3</v>
      </c>
      <c r="K386" t="s">
        <v>171</v>
      </c>
      <c r="L386" s="19">
        <f t="shared" si="70"/>
        <v>20.699999999999989</v>
      </c>
      <c r="M386" s="19">
        <f t="shared" si="71"/>
        <v>-9.3000000000000114</v>
      </c>
      <c r="N386">
        <v>210</v>
      </c>
      <c r="O386">
        <v>243</v>
      </c>
      <c r="P386">
        <v>1.05</v>
      </c>
      <c r="Q386">
        <v>-17</v>
      </c>
      <c r="R386">
        <v>-6.5384615384615383</v>
      </c>
      <c r="S386">
        <v>94</v>
      </c>
      <c r="T386">
        <v>26.94</v>
      </c>
      <c r="U386">
        <v>0.10000000000000009</v>
      </c>
      <c r="V386">
        <v>10.526315789473696</v>
      </c>
      <c r="W386" t="b">
        <f t="shared" si="61"/>
        <v>1</v>
      </c>
      <c r="X386" t="b">
        <f t="shared" si="62"/>
        <v>0</v>
      </c>
      <c r="Y386" t="b">
        <f t="shared" si="63"/>
        <v>0</v>
      </c>
      <c r="Z386" t="b">
        <f t="shared" si="64"/>
        <v>0</v>
      </c>
      <c r="AA386" t="str">
        <f t="shared" si="65"/>
        <v>FALSE</v>
      </c>
      <c r="AB386" t="b">
        <f t="shared" si="66"/>
        <v>0</v>
      </c>
      <c r="AC386" t="str">
        <f t="shared" si="67"/>
        <v>FALSE</v>
      </c>
      <c r="AD386">
        <f t="shared" si="68"/>
        <v>219.3</v>
      </c>
      <c r="AE386" t="str">
        <f t="shared" si="69"/>
        <v>PETRONET</v>
      </c>
    </row>
    <row r="387" spans="1:31" x14ac:dyDescent="0.2">
      <c r="A387">
        <v>-21</v>
      </c>
      <c r="B387">
        <v>-4.0229885057471266</v>
      </c>
      <c r="C387">
        <v>506</v>
      </c>
      <c r="D387">
        <v>21.26</v>
      </c>
      <c r="E387">
        <v>-1.3500000000000005</v>
      </c>
      <c r="F387">
        <v>-27.551020408163275</v>
      </c>
      <c r="G387">
        <v>3.55</v>
      </c>
      <c r="H387">
        <v>501</v>
      </c>
      <c r="I387">
        <v>220</v>
      </c>
      <c r="J387">
        <v>219.3</v>
      </c>
      <c r="K387" t="s">
        <v>171</v>
      </c>
      <c r="L387" s="19">
        <f t="shared" si="70"/>
        <v>0.69999999999998863</v>
      </c>
      <c r="M387" s="19">
        <f t="shared" si="71"/>
        <v>0.69999999999998863</v>
      </c>
      <c r="N387">
        <v>220</v>
      </c>
      <c r="O387">
        <v>145</v>
      </c>
      <c r="P387">
        <v>4.55</v>
      </c>
      <c r="Q387">
        <v>-8</v>
      </c>
      <c r="R387">
        <v>-5.2287581699346406</v>
      </c>
      <c r="S387">
        <v>67</v>
      </c>
      <c r="T387">
        <v>27.81</v>
      </c>
      <c r="U387">
        <v>0.64999999999999991</v>
      </c>
      <c r="V387">
        <v>16.666666666666664</v>
      </c>
      <c r="W387" t="b">
        <f t="shared" si="61"/>
        <v>1</v>
      </c>
      <c r="X387" t="b">
        <f t="shared" si="62"/>
        <v>0</v>
      </c>
      <c r="Y387" t="b">
        <f t="shared" si="63"/>
        <v>0</v>
      </c>
      <c r="Z387" t="b">
        <f t="shared" si="64"/>
        <v>0</v>
      </c>
      <c r="AA387" t="str">
        <f t="shared" si="65"/>
        <v>MAX PAIN</v>
      </c>
      <c r="AB387" t="b">
        <f t="shared" si="66"/>
        <v>0</v>
      </c>
      <c r="AC387" t="str">
        <f t="shared" si="67"/>
        <v>FALSE</v>
      </c>
      <c r="AD387">
        <f t="shared" si="68"/>
        <v>219.3</v>
      </c>
      <c r="AE387" t="str">
        <f t="shared" si="69"/>
        <v>PETRONET</v>
      </c>
    </row>
    <row r="388" spans="1:31" x14ac:dyDescent="0.2">
      <c r="A388">
        <v>10</v>
      </c>
      <c r="B388">
        <v>2.512562814070352</v>
      </c>
      <c r="C388">
        <v>483</v>
      </c>
      <c r="D388">
        <v>23.62</v>
      </c>
      <c r="E388">
        <v>-0.65</v>
      </c>
      <c r="F388">
        <v>-43.333333333333336</v>
      </c>
      <c r="G388">
        <v>0.85</v>
      </c>
      <c r="H388">
        <v>408</v>
      </c>
      <c r="I388">
        <v>230</v>
      </c>
      <c r="J388">
        <v>219.3</v>
      </c>
      <c r="K388" t="s">
        <v>171</v>
      </c>
      <c r="L388" s="19">
        <f t="shared" si="70"/>
        <v>10.699999999999989</v>
      </c>
      <c r="M388" s="19">
        <f t="shared" si="71"/>
        <v>-4.3000000000000114</v>
      </c>
      <c r="N388">
        <v>215</v>
      </c>
      <c r="O388">
        <v>145</v>
      </c>
      <c r="P388">
        <v>2.2000000000000002</v>
      </c>
      <c r="Q388">
        <v>3</v>
      </c>
      <c r="R388">
        <v>2.112676056338028</v>
      </c>
      <c r="S388">
        <v>105</v>
      </c>
      <c r="T388">
        <v>26.12</v>
      </c>
      <c r="U388">
        <v>0.15000000000000036</v>
      </c>
      <c r="V388">
        <v>7.3170731707317245</v>
      </c>
      <c r="W388" t="b">
        <f t="shared" si="61"/>
        <v>0</v>
      </c>
      <c r="X388" t="b">
        <f t="shared" si="62"/>
        <v>0</v>
      </c>
      <c r="Y388" t="b">
        <f t="shared" si="63"/>
        <v>1</v>
      </c>
      <c r="Z388" t="b">
        <f t="shared" si="64"/>
        <v>0</v>
      </c>
      <c r="AA388" t="str">
        <f t="shared" si="65"/>
        <v>FALSE</v>
      </c>
      <c r="AB388" t="b">
        <f t="shared" si="66"/>
        <v>1</v>
      </c>
      <c r="AC388" t="str">
        <f t="shared" si="67"/>
        <v>FALSE</v>
      </c>
      <c r="AD388">
        <f t="shared" si="68"/>
        <v>219.3</v>
      </c>
      <c r="AE388" t="str">
        <f t="shared" si="69"/>
        <v>PETRONET</v>
      </c>
    </row>
    <row r="389" spans="1:31" x14ac:dyDescent="0.2">
      <c r="A389">
        <v>-10</v>
      </c>
      <c r="B389">
        <v>-0.49627791563275436</v>
      </c>
      <c r="C389">
        <v>1916</v>
      </c>
      <c r="D389">
        <v>35.22</v>
      </c>
      <c r="E389">
        <v>-1.4999999999999991</v>
      </c>
      <c r="F389">
        <v>-17.241379310344819</v>
      </c>
      <c r="G389">
        <v>7.2</v>
      </c>
      <c r="H389">
        <v>2005</v>
      </c>
      <c r="I389">
        <v>320</v>
      </c>
      <c r="J389">
        <v>316.3</v>
      </c>
      <c r="K389" t="s">
        <v>252</v>
      </c>
      <c r="L389" s="19">
        <f t="shared" si="70"/>
        <v>3.6999999999999886</v>
      </c>
      <c r="M389" s="19">
        <f t="shared" si="71"/>
        <v>-16.300000000000011</v>
      </c>
      <c r="N389">
        <v>300</v>
      </c>
      <c r="O389">
        <v>827</v>
      </c>
      <c r="P389">
        <v>2.2999999999999998</v>
      </c>
      <c r="Q389">
        <v>-18</v>
      </c>
      <c r="R389">
        <v>-2.1301775147928996</v>
      </c>
      <c r="S389">
        <v>537</v>
      </c>
      <c r="T389">
        <v>35.54</v>
      </c>
      <c r="U389">
        <v>0.14999999999999991</v>
      </c>
      <c r="V389">
        <v>6.9767441860465071</v>
      </c>
      <c r="W389" t="b">
        <f t="shared" si="61"/>
        <v>1</v>
      </c>
      <c r="X389" t="b">
        <f t="shared" si="62"/>
        <v>0</v>
      </c>
      <c r="Y389" t="b">
        <f t="shared" si="63"/>
        <v>0</v>
      </c>
      <c r="Z389" t="b">
        <f t="shared" si="64"/>
        <v>0</v>
      </c>
      <c r="AA389" t="str">
        <f t="shared" si="65"/>
        <v>FALSE</v>
      </c>
      <c r="AB389" t="b">
        <f t="shared" si="66"/>
        <v>0</v>
      </c>
      <c r="AC389" t="str">
        <f t="shared" si="67"/>
        <v>FALSE</v>
      </c>
      <c r="AD389">
        <f t="shared" si="68"/>
        <v>316.3</v>
      </c>
      <c r="AE389" t="str">
        <f t="shared" si="69"/>
        <v>VEDL</v>
      </c>
    </row>
    <row r="390" spans="1:31" x14ac:dyDescent="0.2">
      <c r="A390">
        <v>29</v>
      </c>
      <c r="B390">
        <v>2.1837349397590362</v>
      </c>
      <c r="C390">
        <v>987</v>
      </c>
      <c r="D390">
        <v>35.67</v>
      </c>
      <c r="E390">
        <v>-1</v>
      </c>
      <c r="F390">
        <v>-20.833333333333336</v>
      </c>
      <c r="G390">
        <v>3.8</v>
      </c>
      <c r="H390">
        <v>1357</v>
      </c>
      <c r="I390">
        <v>330</v>
      </c>
      <c r="J390">
        <v>316.3</v>
      </c>
      <c r="K390" t="s">
        <v>252</v>
      </c>
      <c r="L390" s="19">
        <f t="shared" si="70"/>
        <v>13.699999999999989</v>
      </c>
      <c r="M390" s="19">
        <f t="shared" si="71"/>
        <v>-36.300000000000011</v>
      </c>
      <c r="N390">
        <v>280</v>
      </c>
      <c r="O390">
        <v>620</v>
      </c>
      <c r="P390">
        <v>0.45</v>
      </c>
      <c r="Q390">
        <v>-2</v>
      </c>
      <c r="R390">
        <v>-0.32154340836012862</v>
      </c>
      <c r="S390">
        <v>222</v>
      </c>
      <c r="T390">
        <v>40.01</v>
      </c>
      <c r="U390">
        <v>0</v>
      </c>
      <c r="V390">
        <v>0</v>
      </c>
      <c r="W390" t="b">
        <f t="shared" si="61"/>
        <v>0</v>
      </c>
      <c r="X390" t="b">
        <f t="shared" si="62"/>
        <v>0</v>
      </c>
      <c r="Y390" t="b">
        <f t="shared" si="63"/>
        <v>0</v>
      </c>
      <c r="Z390" t="b">
        <f t="shared" si="64"/>
        <v>0</v>
      </c>
      <c r="AA390" t="str">
        <f t="shared" si="65"/>
        <v>FALSE</v>
      </c>
      <c r="AB390" t="b">
        <f t="shared" si="66"/>
        <v>1</v>
      </c>
      <c r="AC390" t="str">
        <f t="shared" si="67"/>
        <v>FALSE</v>
      </c>
      <c r="AD390">
        <f t="shared" si="68"/>
        <v>316.3</v>
      </c>
      <c r="AE390" t="str">
        <f t="shared" si="69"/>
        <v>VEDL</v>
      </c>
    </row>
    <row r="391" spans="1:31" x14ac:dyDescent="0.2">
      <c r="A391">
        <v>-20</v>
      </c>
      <c r="B391">
        <v>-2.4937655860349128</v>
      </c>
      <c r="C391">
        <v>291</v>
      </c>
      <c r="D391">
        <v>38.01</v>
      </c>
      <c r="E391">
        <v>-0.35000000000000009</v>
      </c>
      <c r="F391">
        <v>-26.923076923076927</v>
      </c>
      <c r="G391">
        <v>0.95</v>
      </c>
      <c r="H391">
        <v>782</v>
      </c>
      <c r="I391">
        <v>350</v>
      </c>
      <c r="J391">
        <v>316.3</v>
      </c>
      <c r="K391" t="s">
        <v>252</v>
      </c>
      <c r="L391" s="19">
        <f t="shared" si="70"/>
        <v>33.699999999999989</v>
      </c>
      <c r="M391" s="19">
        <f t="shared" si="71"/>
        <v>-6.3000000000000114</v>
      </c>
      <c r="N391">
        <v>310</v>
      </c>
      <c r="O391">
        <v>572</v>
      </c>
      <c r="P391">
        <v>4.6500000000000004</v>
      </c>
      <c r="Q391">
        <v>-48</v>
      </c>
      <c r="R391">
        <v>-7.741935483870968</v>
      </c>
      <c r="S391">
        <v>604</v>
      </c>
      <c r="T391">
        <v>33.14</v>
      </c>
      <c r="U391">
        <v>5.0000000000000711E-2</v>
      </c>
      <c r="V391">
        <v>1.0869565217391459</v>
      </c>
      <c r="W391" t="b">
        <f t="shared" si="61"/>
        <v>1</v>
      </c>
      <c r="X391" t="b">
        <f t="shared" si="62"/>
        <v>0</v>
      </c>
      <c r="Y391" t="b">
        <f t="shared" si="63"/>
        <v>0</v>
      </c>
      <c r="Z391" t="b">
        <f t="shared" si="64"/>
        <v>0</v>
      </c>
      <c r="AA391" t="str">
        <f t="shared" si="65"/>
        <v>FALSE</v>
      </c>
      <c r="AB391" t="b">
        <f t="shared" si="66"/>
        <v>0</v>
      </c>
      <c r="AC391" t="str">
        <f t="shared" si="67"/>
        <v>FALSE</v>
      </c>
      <c r="AD391">
        <f t="shared" si="68"/>
        <v>316.3</v>
      </c>
      <c r="AE391" t="str">
        <f t="shared" si="69"/>
        <v>VEDL</v>
      </c>
    </row>
    <row r="392" spans="1:31" x14ac:dyDescent="0.2">
      <c r="A392">
        <v>495</v>
      </c>
      <c r="B392">
        <v>11.546536039188243</v>
      </c>
      <c r="C392">
        <v>6888</v>
      </c>
      <c r="D392">
        <v>28.46</v>
      </c>
      <c r="E392">
        <v>-2.8499999999999996</v>
      </c>
      <c r="F392">
        <v>-31.843575418994412</v>
      </c>
      <c r="G392">
        <v>6.1</v>
      </c>
      <c r="H392">
        <v>4782</v>
      </c>
      <c r="I392">
        <v>420</v>
      </c>
      <c r="J392">
        <v>412.2</v>
      </c>
      <c r="K392" t="s">
        <v>67</v>
      </c>
      <c r="L392" s="19">
        <f t="shared" si="70"/>
        <v>7.8000000000000114</v>
      </c>
      <c r="M392" s="19">
        <f t="shared" si="71"/>
        <v>-12.199999999999989</v>
      </c>
      <c r="N392">
        <v>400</v>
      </c>
      <c r="O392">
        <v>3348</v>
      </c>
      <c r="P392">
        <v>3.75</v>
      </c>
      <c r="Q392">
        <v>-328</v>
      </c>
      <c r="R392">
        <v>-8.9227421109902068</v>
      </c>
      <c r="S392">
        <v>5115</v>
      </c>
      <c r="T392">
        <v>29.37</v>
      </c>
      <c r="U392">
        <v>0.60000000000000009</v>
      </c>
      <c r="V392">
        <v>19.047619047619051</v>
      </c>
      <c r="W392" t="b">
        <f t="shared" si="61"/>
        <v>0</v>
      </c>
      <c r="X392" t="b">
        <f t="shared" si="62"/>
        <v>0</v>
      </c>
      <c r="Y392" t="b">
        <f t="shared" si="63"/>
        <v>0</v>
      </c>
      <c r="Z392" t="b">
        <f t="shared" si="64"/>
        <v>0</v>
      </c>
      <c r="AA392" t="str">
        <f t="shared" si="65"/>
        <v>FALSE</v>
      </c>
      <c r="AB392" t="b">
        <f t="shared" si="66"/>
        <v>1</v>
      </c>
      <c r="AC392" t="str">
        <f t="shared" si="67"/>
        <v>FALSE</v>
      </c>
      <c r="AD392">
        <f t="shared" si="68"/>
        <v>412.2</v>
      </c>
      <c r="AE392" t="str">
        <f t="shared" si="69"/>
        <v>TATAMOTORS</v>
      </c>
    </row>
    <row r="393" spans="1:31" x14ac:dyDescent="0.2">
      <c r="A393">
        <v>-15</v>
      </c>
      <c r="B393">
        <v>-0.46082949308755761</v>
      </c>
      <c r="C393">
        <v>2399</v>
      </c>
      <c r="D393">
        <v>32.29</v>
      </c>
      <c r="E393">
        <v>-0.64999999999999991</v>
      </c>
      <c r="F393">
        <v>-39.393939393939391</v>
      </c>
      <c r="G393">
        <v>1</v>
      </c>
      <c r="H393">
        <v>3240</v>
      </c>
      <c r="I393">
        <v>450</v>
      </c>
      <c r="J393">
        <v>412.2</v>
      </c>
      <c r="K393" t="s">
        <v>67</v>
      </c>
      <c r="L393" s="19">
        <f t="shared" si="70"/>
        <v>37.800000000000011</v>
      </c>
      <c r="M393" s="19">
        <f t="shared" si="71"/>
        <v>-32.199999999999989</v>
      </c>
      <c r="N393">
        <v>380</v>
      </c>
      <c r="O393">
        <v>2318</v>
      </c>
      <c r="P393">
        <v>1.1499999999999999</v>
      </c>
      <c r="Q393">
        <v>-367</v>
      </c>
      <c r="R393">
        <v>-13.66852886405959</v>
      </c>
      <c r="S393">
        <v>2632</v>
      </c>
      <c r="T393">
        <v>34.409999999999997</v>
      </c>
      <c r="U393">
        <v>4.9999999999999822E-2</v>
      </c>
      <c r="V393">
        <v>4.545454545454529</v>
      </c>
      <c r="W393" t="b">
        <f t="shared" si="61"/>
        <v>1</v>
      </c>
      <c r="X393" t="b">
        <f t="shared" si="62"/>
        <v>0</v>
      </c>
      <c r="Y393" t="b">
        <f t="shared" si="63"/>
        <v>0</v>
      </c>
      <c r="Z393" t="b">
        <f t="shared" si="64"/>
        <v>0</v>
      </c>
      <c r="AA393" t="str">
        <f t="shared" si="65"/>
        <v>FALSE</v>
      </c>
      <c r="AB393" t="b">
        <f t="shared" si="66"/>
        <v>0</v>
      </c>
      <c r="AC393" t="str">
        <f t="shared" si="67"/>
        <v>FALSE</v>
      </c>
      <c r="AD393">
        <f t="shared" si="68"/>
        <v>412.2</v>
      </c>
      <c r="AE393" t="str">
        <f t="shared" si="69"/>
        <v>TATAMOTORS</v>
      </c>
    </row>
    <row r="394" spans="1:31" x14ac:dyDescent="0.2">
      <c r="A394">
        <v>-148</v>
      </c>
      <c r="B394">
        <v>-5.1016890727335404</v>
      </c>
      <c r="C394">
        <v>3917</v>
      </c>
      <c r="D394">
        <v>29.22</v>
      </c>
      <c r="E394">
        <v>-1.9000000000000004</v>
      </c>
      <c r="F394">
        <v>-36.53846153846154</v>
      </c>
      <c r="G394">
        <v>3.3</v>
      </c>
      <c r="H394">
        <v>2753</v>
      </c>
      <c r="I394">
        <v>430</v>
      </c>
      <c r="J394">
        <v>412.2</v>
      </c>
      <c r="K394" t="s">
        <v>67</v>
      </c>
      <c r="L394" s="19">
        <f t="shared" si="70"/>
        <v>17.800000000000011</v>
      </c>
      <c r="M394" s="19">
        <f t="shared" si="71"/>
        <v>-22.199999999999989</v>
      </c>
      <c r="N394">
        <v>390</v>
      </c>
      <c r="O394">
        <v>2190</v>
      </c>
      <c r="P394">
        <v>1.9</v>
      </c>
      <c r="Q394">
        <v>-135</v>
      </c>
      <c r="R394">
        <v>-5.806451612903226</v>
      </c>
      <c r="S394">
        <v>3019</v>
      </c>
      <c r="T394">
        <v>30.87</v>
      </c>
      <c r="U394">
        <v>0.19999999999999996</v>
      </c>
      <c r="V394">
        <v>11.764705882352938</v>
      </c>
      <c r="W394" t="b">
        <f t="shared" si="61"/>
        <v>1</v>
      </c>
      <c r="X394" t="b">
        <f t="shared" si="62"/>
        <v>0</v>
      </c>
      <c r="Y394" t="b">
        <f t="shared" si="63"/>
        <v>0</v>
      </c>
      <c r="Z394" t="b">
        <f t="shared" si="64"/>
        <v>0</v>
      </c>
      <c r="AA394" t="str">
        <f t="shared" si="65"/>
        <v>FALSE</v>
      </c>
      <c r="AB394" t="b">
        <f t="shared" si="66"/>
        <v>0</v>
      </c>
      <c r="AC394" t="str">
        <f t="shared" si="67"/>
        <v>FALSE</v>
      </c>
      <c r="AD394">
        <f t="shared" si="68"/>
        <v>412.2</v>
      </c>
      <c r="AE394" t="str">
        <f t="shared" si="69"/>
        <v>TATAMOTORS</v>
      </c>
    </row>
    <row r="395" spans="1:31" x14ac:dyDescent="0.2">
      <c r="A395">
        <v>117</v>
      </c>
      <c r="B395">
        <v>4.312569111684482</v>
      </c>
      <c r="C395">
        <v>2571</v>
      </c>
      <c r="D395">
        <v>27</v>
      </c>
      <c r="E395">
        <v>-4.25</v>
      </c>
      <c r="F395">
        <v>-29.82456140350877</v>
      </c>
      <c r="G395">
        <v>10</v>
      </c>
      <c r="H395">
        <v>2830</v>
      </c>
      <c r="I395">
        <v>3100</v>
      </c>
      <c r="J395">
        <v>2917</v>
      </c>
      <c r="K395" t="s">
        <v>61</v>
      </c>
      <c r="L395" s="19">
        <f t="shared" si="70"/>
        <v>183</v>
      </c>
      <c r="M395" s="19">
        <f t="shared" si="71"/>
        <v>83</v>
      </c>
      <c r="N395">
        <v>3000</v>
      </c>
      <c r="O395">
        <v>1515</v>
      </c>
      <c r="P395">
        <v>95.4</v>
      </c>
      <c r="Q395">
        <v>-66</v>
      </c>
      <c r="R395">
        <v>-4.1745730550284632</v>
      </c>
      <c r="S395">
        <v>905</v>
      </c>
      <c r="T395">
        <v>23.09</v>
      </c>
      <c r="U395">
        <v>13.700000000000003</v>
      </c>
      <c r="V395">
        <v>16.768665850673198</v>
      </c>
      <c r="W395" t="b">
        <f t="shared" si="61"/>
        <v>0</v>
      </c>
      <c r="X395" t="b">
        <f t="shared" si="62"/>
        <v>0</v>
      </c>
      <c r="Y395" t="b">
        <f t="shared" si="63"/>
        <v>0</v>
      </c>
      <c r="Z395" t="b">
        <f t="shared" si="64"/>
        <v>0</v>
      </c>
      <c r="AA395" t="str">
        <f t="shared" si="65"/>
        <v>FALSE</v>
      </c>
      <c r="AB395" t="b">
        <f t="shared" si="66"/>
        <v>1</v>
      </c>
      <c r="AC395" t="str">
        <f t="shared" si="67"/>
        <v>FALSE</v>
      </c>
      <c r="AD395">
        <f t="shared" si="68"/>
        <v>2917</v>
      </c>
      <c r="AE395" t="str">
        <f t="shared" si="69"/>
        <v>ASIANPAINT</v>
      </c>
    </row>
    <row r="396" spans="1:31" x14ac:dyDescent="0.2">
      <c r="A396">
        <v>78</v>
      </c>
      <c r="B396">
        <v>3.6414565826330532</v>
      </c>
      <c r="C396">
        <v>1370</v>
      </c>
      <c r="D396">
        <v>30.11</v>
      </c>
      <c r="E396">
        <v>-1.6500000000000004</v>
      </c>
      <c r="F396">
        <v>-27.500000000000007</v>
      </c>
      <c r="G396">
        <v>4.3499999999999996</v>
      </c>
      <c r="H396">
        <v>2220</v>
      </c>
      <c r="I396">
        <v>3200</v>
      </c>
      <c r="J396">
        <v>2917</v>
      </c>
      <c r="K396" t="s">
        <v>61</v>
      </c>
      <c r="L396" s="19">
        <f t="shared" si="70"/>
        <v>283</v>
      </c>
      <c r="M396" s="19">
        <f t="shared" si="71"/>
        <v>-17</v>
      </c>
      <c r="N396">
        <v>2900</v>
      </c>
      <c r="O396">
        <v>1373</v>
      </c>
      <c r="P396">
        <v>38.6</v>
      </c>
      <c r="Q396">
        <v>151</v>
      </c>
      <c r="R396">
        <v>12.356792144026187</v>
      </c>
      <c r="S396">
        <v>4327</v>
      </c>
      <c r="T396">
        <v>23.38</v>
      </c>
      <c r="U396">
        <v>6</v>
      </c>
      <c r="V396">
        <v>18.404907975460123</v>
      </c>
      <c r="W396" t="b">
        <f t="shared" si="61"/>
        <v>0</v>
      </c>
      <c r="X396" t="b">
        <f t="shared" si="62"/>
        <v>0</v>
      </c>
      <c r="Y396" t="b">
        <f t="shared" si="63"/>
        <v>1</v>
      </c>
      <c r="Z396" t="b">
        <f t="shared" si="64"/>
        <v>0</v>
      </c>
      <c r="AA396" t="str">
        <f t="shared" si="65"/>
        <v>FALSE</v>
      </c>
      <c r="AB396" t="b">
        <f t="shared" si="66"/>
        <v>1</v>
      </c>
      <c r="AC396" t="str">
        <f t="shared" si="67"/>
        <v>FALSE</v>
      </c>
      <c r="AD396">
        <f t="shared" si="68"/>
        <v>2917</v>
      </c>
      <c r="AE396" t="str">
        <f t="shared" si="69"/>
        <v>ASIANPAINT</v>
      </c>
    </row>
    <row r="397" spans="1:31" x14ac:dyDescent="0.2">
      <c r="A397">
        <v>275</v>
      </c>
      <c r="B397">
        <v>16.954377311960542</v>
      </c>
      <c r="C397">
        <v>3554</v>
      </c>
      <c r="D397">
        <v>24.36</v>
      </c>
      <c r="E397">
        <v>-12.100000000000001</v>
      </c>
      <c r="F397">
        <v>-32.180851063829792</v>
      </c>
      <c r="G397">
        <v>25.5</v>
      </c>
      <c r="H397">
        <v>1897</v>
      </c>
      <c r="I397">
        <v>3000</v>
      </c>
      <c r="J397">
        <v>2917</v>
      </c>
      <c r="K397" t="s">
        <v>61</v>
      </c>
      <c r="L397" s="19">
        <f t="shared" si="70"/>
        <v>83</v>
      </c>
      <c r="M397" s="19">
        <f t="shared" si="71"/>
        <v>-117</v>
      </c>
      <c r="N397">
        <v>2800</v>
      </c>
      <c r="O397">
        <v>1303</v>
      </c>
      <c r="P397">
        <v>12.3</v>
      </c>
      <c r="Q397">
        <v>22</v>
      </c>
      <c r="R397">
        <v>1.7174082747853239</v>
      </c>
      <c r="S397">
        <v>2186</v>
      </c>
      <c r="T397">
        <v>24.87</v>
      </c>
      <c r="U397">
        <v>1.0500000000000007</v>
      </c>
      <c r="V397">
        <v>9.3333333333333393</v>
      </c>
      <c r="W397" t="b">
        <f t="shared" si="61"/>
        <v>0</v>
      </c>
      <c r="X397" t="b">
        <f t="shared" si="62"/>
        <v>0</v>
      </c>
      <c r="Y397" t="b">
        <f t="shared" si="63"/>
        <v>1</v>
      </c>
      <c r="Z397" t="b">
        <f t="shared" si="64"/>
        <v>0</v>
      </c>
      <c r="AA397" t="str">
        <f t="shared" si="65"/>
        <v>FALSE</v>
      </c>
      <c r="AB397" t="b">
        <f t="shared" si="66"/>
        <v>1</v>
      </c>
      <c r="AC397" t="str">
        <f t="shared" si="67"/>
        <v>FALSE</v>
      </c>
      <c r="AD397">
        <f t="shared" si="68"/>
        <v>2917</v>
      </c>
      <c r="AE397" t="str">
        <f t="shared" si="69"/>
        <v>ASIANPAINT</v>
      </c>
    </row>
    <row r="398" spans="1:31" x14ac:dyDescent="0.2">
      <c r="A398">
        <v>6</v>
      </c>
      <c r="B398">
        <v>4.7244094488188972</v>
      </c>
      <c r="C398">
        <v>39</v>
      </c>
      <c r="D398">
        <v>29.02</v>
      </c>
      <c r="E398">
        <v>-10.5</v>
      </c>
      <c r="F398">
        <v>-5.5132580729850362</v>
      </c>
      <c r="G398">
        <v>179.95</v>
      </c>
      <c r="H398">
        <v>133</v>
      </c>
      <c r="I398">
        <v>23000</v>
      </c>
      <c r="J398">
        <v>22072.400000000001</v>
      </c>
      <c r="K398" t="s">
        <v>238</v>
      </c>
      <c r="L398" s="19">
        <f t="shared" si="70"/>
        <v>927.59999999999854</v>
      </c>
      <c r="M398" s="19">
        <f t="shared" si="71"/>
        <v>-572.40000000000146</v>
      </c>
      <c r="N398">
        <v>21500</v>
      </c>
      <c r="O398">
        <v>49</v>
      </c>
      <c r="P398">
        <v>123.45</v>
      </c>
      <c r="Q398">
        <v>1</v>
      </c>
      <c r="R398">
        <v>2.0833333333333335</v>
      </c>
      <c r="S398">
        <v>12</v>
      </c>
      <c r="T398">
        <v>21.88</v>
      </c>
      <c r="U398">
        <v>-76.600000000000009</v>
      </c>
      <c r="V398">
        <v>-38.290427393151717</v>
      </c>
      <c r="W398" t="b">
        <f t="shared" si="61"/>
        <v>0</v>
      </c>
      <c r="X398" t="b">
        <f t="shared" si="62"/>
        <v>0</v>
      </c>
      <c r="Y398" t="b">
        <f t="shared" si="63"/>
        <v>1</v>
      </c>
      <c r="Z398" t="b">
        <f t="shared" si="64"/>
        <v>1</v>
      </c>
      <c r="AA398" t="str">
        <f t="shared" si="65"/>
        <v>FALSE</v>
      </c>
      <c r="AB398" t="b">
        <f t="shared" si="66"/>
        <v>1</v>
      </c>
      <c r="AC398" t="str">
        <f t="shared" si="67"/>
        <v>FALSE</v>
      </c>
      <c r="AD398">
        <f t="shared" si="68"/>
        <v>22072.400000000001</v>
      </c>
      <c r="AE398" t="str">
        <f t="shared" si="69"/>
        <v>ABBOTINDIA</v>
      </c>
    </row>
    <row r="399" spans="1:31" x14ac:dyDescent="0.2">
      <c r="A399">
        <v>-7</v>
      </c>
      <c r="B399">
        <v>-5.0359712230215825</v>
      </c>
      <c r="C399">
        <v>32</v>
      </c>
      <c r="D399">
        <v>29.72</v>
      </c>
      <c r="E399">
        <v>-9.6000000000000014</v>
      </c>
      <c r="F399">
        <v>-17.82729805013928</v>
      </c>
      <c r="G399">
        <v>44.25</v>
      </c>
      <c r="H399">
        <v>132</v>
      </c>
      <c r="I399">
        <v>24000</v>
      </c>
      <c r="J399">
        <v>22072.400000000001</v>
      </c>
      <c r="K399" t="s">
        <v>238</v>
      </c>
      <c r="L399" s="19">
        <f t="shared" si="70"/>
        <v>1927.5999999999985</v>
      </c>
      <c r="M399" s="19">
        <f t="shared" si="71"/>
        <v>-2072.4000000000015</v>
      </c>
      <c r="N399">
        <v>20000</v>
      </c>
      <c r="O399">
        <v>48</v>
      </c>
      <c r="P399">
        <v>24.3</v>
      </c>
      <c r="Q399">
        <v>2</v>
      </c>
      <c r="R399">
        <v>4.3478260869565215</v>
      </c>
      <c r="S399">
        <v>9</v>
      </c>
      <c r="T399">
        <v>32.17</v>
      </c>
      <c r="U399">
        <v>-0.69999999999999929</v>
      </c>
      <c r="V399">
        <v>-2.7999999999999972</v>
      </c>
      <c r="W399" t="b">
        <f t="shared" si="61"/>
        <v>1</v>
      </c>
      <c r="X399" t="b">
        <f t="shared" si="62"/>
        <v>0</v>
      </c>
      <c r="Y399" t="b">
        <f t="shared" si="63"/>
        <v>1</v>
      </c>
      <c r="Z399" t="b">
        <f t="shared" si="64"/>
        <v>1</v>
      </c>
      <c r="AA399" t="str">
        <f t="shared" si="65"/>
        <v>FALSE</v>
      </c>
      <c r="AB399" t="b">
        <f t="shared" si="66"/>
        <v>0</v>
      </c>
      <c r="AC399" t="str">
        <f t="shared" si="67"/>
        <v>FALSE</v>
      </c>
      <c r="AD399">
        <f t="shared" si="68"/>
        <v>22072.400000000001</v>
      </c>
      <c r="AE399" t="str">
        <f t="shared" si="69"/>
        <v>ABBOTINDIA</v>
      </c>
    </row>
    <row r="400" spans="1:31" x14ac:dyDescent="0.2">
      <c r="A400">
        <v>1</v>
      </c>
      <c r="B400">
        <v>2.0408163265306123</v>
      </c>
      <c r="C400">
        <v>2</v>
      </c>
      <c r="D400">
        <v>34.22</v>
      </c>
      <c r="E400">
        <v>45.149999999999977</v>
      </c>
      <c r="F400">
        <v>7.5249999999999959</v>
      </c>
      <c r="G400">
        <v>645.15</v>
      </c>
      <c r="H400">
        <v>50</v>
      </c>
      <c r="I400">
        <v>22000</v>
      </c>
      <c r="J400">
        <v>22072.400000000001</v>
      </c>
      <c r="K400" t="s">
        <v>238</v>
      </c>
      <c r="L400" s="19">
        <f t="shared" si="70"/>
        <v>-72.400000000001455</v>
      </c>
      <c r="M400" s="19">
        <f t="shared" si="71"/>
        <v>-3072.4000000000015</v>
      </c>
      <c r="N400">
        <v>19000</v>
      </c>
      <c r="O400">
        <v>45</v>
      </c>
      <c r="P400">
        <v>4</v>
      </c>
      <c r="Q400">
        <v>-1</v>
      </c>
      <c r="R400">
        <v>-2.1739130434782608</v>
      </c>
      <c r="S400">
        <v>2</v>
      </c>
      <c r="T400">
        <v>34.369999999999997</v>
      </c>
      <c r="U400">
        <v>-4.9999999999999822E-2</v>
      </c>
      <c r="V400">
        <v>-1.2345679012345634</v>
      </c>
      <c r="W400" t="b">
        <f t="shared" si="61"/>
        <v>0</v>
      </c>
      <c r="X400" t="b">
        <f t="shared" si="62"/>
        <v>1</v>
      </c>
      <c r="Y400" t="b">
        <f t="shared" si="63"/>
        <v>0</v>
      </c>
      <c r="Z400" t="b">
        <f t="shared" si="64"/>
        <v>1</v>
      </c>
      <c r="AA400" t="str">
        <f t="shared" si="65"/>
        <v>MAX PAIN</v>
      </c>
      <c r="AB400" t="b">
        <f t="shared" si="66"/>
        <v>0</v>
      </c>
      <c r="AC400" t="str">
        <f t="shared" si="67"/>
        <v>FALSE</v>
      </c>
      <c r="AD400">
        <f t="shared" si="68"/>
        <v>22072.400000000001</v>
      </c>
      <c r="AE400" t="str">
        <f t="shared" si="69"/>
        <v>ABBOTINDIA</v>
      </c>
    </row>
    <row r="401" spans="1:31" x14ac:dyDescent="0.2">
      <c r="A401">
        <v>19</v>
      </c>
      <c r="B401">
        <v>4.5563549160671464</v>
      </c>
      <c r="C401">
        <v>208</v>
      </c>
      <c r="D401">
        <v>42.84</v>
      </c>
      <c r="E401">
        <v>-1.4000000000000004</v>
      </c>
      <c r="F401">
        <v>-22.580645161290327</v>
      </c>
      <c r="G401">
        <v>4.8</v>
      </c>
      <c r="H401">
        <v>436</v>
      </c>
      <c r="I401">
        <v>450</v>
      </c>
      <c r="J401">
        <v>422.8</v>
      </c>
      <c r="K401" t="s">
        <v>130</v>
      </c>
      <c r="L401" s="19">
        <f t="shared" si="70"/>
        <v>27.199999999999989</v>
      </c>
      <c r="M401" s="19">
        <f t="shared" si="71"/>
        <v>27.199999999999989</v>
      </c>
      <c r="N401">
        <v>450</v>
      </c>
      <c r="O401">
        <v>163</v>
      </c>
      <c r="P401">
        <v>34.75</v>
      </c>
      <c r="Q401">
        <v>1</v>
      </c>
      <c r="R401">
        <v>0.61728395061728392</v>
      </c>
      <c r="S401">
        <v>4</v>
      </c>
      <c r="T401">
        <v>58.93</v>
      </c>
      <c r="U401">
        <v>13.25</v>
      </c>
      <c r="V401">
        <v>61.627906976744185</v>
      </c>
      <c r="W401" t="b">
        <f t="shared" ref="W401:W464" si="72">B401&lt;0</f>
        <v>0</v>
      </c>
      <c r="X401" t="b">
        <f t="shared" ref="X401:X464" si="73">E401&gt;0</f>
        <v>0</v>
      </c>
      <c r="Y401" t="b">
        <f t="shared" ref="Y401:Y464" si="74">R401&gt;0</f>
        <v>1</v>
      </c>
      <c r="Z401" t="b">
        <f t="shared" ref="Z401:Z464" si="75">U401&lt;0</f>
        <v>0</v>
      </c>
      <c r="AA401" t="str">
        <f t="shared" ref="AA401:AA464" si="76">IF((ISBLANK(K401))=TRUE," ", IF(L401 &lt; 2,(IF(B401&lt;0,(IF(E401&gt;0,"Short Covering Candidate","MAX PAIN")),"MAX PAIN")),"FALSE"))</f>
        <v>FALSE</v>
      </c>
      <c r="AB401" t="b">
        <f t="shared" ref="AB401:AB464" si="77">W401=X401</f>
        <v>1</v>
      </c>
      <c r="AC401" t="str">
        <f t="shared" ref="AC401:AC464" si="78">IF(W401 = FALSE,"FALSE", (IF(X401= FALSE, "FALSE", (IF(Y401= FALSE, "FALSE",(IF(Z401= FALSE,"FALSE","TRUE")))))))</f>
        <v>FALSE</v>
      </c>
      <c r="AD401">
        <f t="shared" ref="AD401:AD464" si="79">J401</f>
        <v>422.8</v>
      </c>
      <c r="AE401" t="str">
        <f t="shared" ref="AE401:AE464" si="80">K401</f>
        <v>INTELLECT</v>
      </c>
    </row>
    <row r="402" spans="1:31" x14ac:dyDescent="0.2">
      <c r="A402">
        <v>15</v>
      </c>
      <c r="B402">
        <v>3.5799522673031028</v>
      </c>
      <c r="C402">
        <v>42</v>
      </c>
      <c r="D402">
        <v>47.62</v>
      </c>
      <c r="E402">
        <v>-0.19999999999999996</v>
      </c>
      <c r="F402">
        <v>-26.666666666666661</v>
      </c>
      <c r="G402">
        <v>0.55000000000000004</v>
      </c>
      <c r="H402">
        <v>434</v>
      </c>
      <c r="I402">
        <v>500</v>
      </c>
      <c r="J402">
        <v>422.8</v>
      </c>
      <c r="K402" t="s">
        <v>130</v>
      </c>
      <c r="L402" s="19">
        <f t="shared" si="70"/>
        <v>77.199999999999989</v>
      </c>
      <c r="M402" s="19">
        <f t="shared" si="71"/>
        <v>-22.800000000000011</v>
      </c>
      <c r="N402">
        <v>400</v>
      </c>
      <c r="O402">
        <v>133</v>
      </c>
      <c r="P402">
        <v>4.5</v>
      </c>
      <c r="Q402">
        <v>15</v>
      </c>
      <c r="R402">
        <v>12.711864406779661</v>
      </c>
      <c r="S402">
        <v>65</v>
      </c>
      <c r="T402">
        <v>42.81</v>
      </c>
      <c r="U402">
        <v>0.54999999999999982</v>
      </c>
      <c r="V402">
        <v>13.924050632911387</v>
      </c>
      <c r="W402" t="b">
        <f t="shared" si="72"/>
        <v>0</v>
      </c>
      <c r="X402" t="b">
        <f t="shared" si="73"/>
        <v>0</v>
      </c>
      <c r="Y402" t="b">
        <f t="shared" si="74"/>
        <v>1</v>
      </c>
      <c r="Z402" t="b">
        <f t="shared" si="75"/>
        <v>0</v>
      </c>
      <c r="AA402" t="str">
        <f t="shared" si="76"/>
        <v>FALSE</v>
      </c>
      <c r="AB402" t="b">
        <f t="shared" si="77"/>
        <v>1</v>
      </c>
      <c r="AC402" t="str">
        <f t="shared" si="78"/>
        <v>FALSE</v>
      </c>
      <c r="AD402">
        <f t="shared" si="79"/>
        <v>422.8</v>
      </c>
      <c r="AE402" t="str">
        <f t="shared" si="80"/>
        <v>INTELLECT</v>
      </c>
    </row>
    <row r="403" spans="1:31" x14ac:dyDescent="0.2">
      <c r="A403">
        <v>-23</v>
      </c>
      <c r="B403">
        <v>-11.16504854368932</v>
      </c>
      <c r="C403">
        <v>111</v>
      </c>
      <c r="D403">
        <v>42.99</v>
      </c>
      <c r="E403">
        <v>-1</v>
      </c>
      <c r="F403">
        <v>-25</v>
      </c>
      <c r="G403">
        <v>3</v>
      </c>
      <c r="H403">
        <v>183</v>
      </c>
      <c r="I403">
        <v>460</v>
      </c>
      <c r="J403">
        <v>422.8</v>
      </c>
      <c r="K403" t="s">
        <v>130</v>
      </c>
      <c r="L403" s="19">
        <f t="shared" si="70"/>
        <v>37.199999999999989</v>
      </c>
      <c r="M403" s="19">
        <f t="shared" si="71"/>
        <v>17.199999999999989</v>
      </c>
      <c r="N403">
        <v>440</v>
      </c>
      <c r="O403">
        <v>63</v>
      </c>
      <c r="P403">
        <v>24.85</v>
      </c>
      <c r="Q403">
        <v>0</v>
      </c>
      <c r="R403">
        <v>0</v>
      </c>
      <c r="S403">
        <v>2</v>
      </c>
      <c r="T403">
        <v>48.81</v>
      </c>
      <c r="U403">
        <v>2.4000000000000021</v>
      </c>
      <c r="V403">
        <v>10.690423162583528</v>
      </c>
      <c r="W403" t="b">
        <f t="shared" si="72"/>
        <v>1</v>
      </c>
      <c r="X403" t="b">
        <f t="shared" si="73"/>
        <v>0</v>
      </c>
      <c r="Y403" t="b">
        <f t="shared" si="74"/>
        <v>0</v>
      </c>
      <c r="Z403" t="b">
        <f t="shared" si="75"/>
        <v>0</v>
      </c>
      <c r="AA403" t="str">
        <f t="shared" si="76"/>
        <v>FALSE</v>
      </c>
      <c r="AB403" t="b">
        <f t="shared" si="77"/>
        <v>0</v>
      </c>
      <c r="AC403" t="str">
        <f t="shared" si="78"/>
        <v>FALSE</v>
      </c>
      <c r="AD403">
        <f t="shared" si="79"/>
        <v>422.8</v>
      </c>
      <c r="AE403" t="str">
        <f t="shared" si="80"/>
        <v>INTELLECT</v>
      </c>
    </row>
    <row r="404" spans="1:31" x14ac:dyDescent="0.2">
      <c r="A404">
        <v>-23</v>
      </c>
      <c r="B404">
        <v>-2.7710843373493974</v>
      </c>
      <c r="C404">
        <v>1210</v>
      </c>
      <c r="D404">
        <v>30</v>
      </c>
      <c r="E404">
        <v>-10.649999999999999</v>
      </c>
      <c r="F404">
        <v>-37.108013937282223</v>
      </c>
      <c r="G404">
        <v>18.05</v>
      </c>
      <c r="H404">
        <v>807</v>
      </c>
      <c r="I404">
        <v>2200</v>
      </c>
      <c r="J404">
        <v>2109.6</v>
      </c>
      <c r="K404" t="s">
        <v>245</v>
      </c>
      <c r="L404" s="19">
        <f t="shared" si="70"/>
        <v>90.400000000000091</v>
      </c>
      <c r="M404" s="19">
        <f t="shared" si="71"/>
        <v>-9.5999999999999091</v>
      </c>
      <c r="N404">
        <v>2100</v>
      </c>
      <c r="O404">
        <v>519</v>
      </c>
      <c r="P404">
        <v>35.25</v>
      </c>
      <c r="Q404">
        <v>126</v>
      </c>
      <c r="R404">
        <v>32.061068702290079</v>
      </c>
      <c r="S404">
        <v>1598</v>
      </c>
      <c r="T404">
        <v>27.34</v>
      </c>
      <c r="U404">
        <v>3.6000000000000014</v>
      </c>
      <c r="V404">
        <v>11.374407582938394</v>
      </c>
      <c r="W404" t="b">
        <f t="shared" si="72"/>
        <v>1</v>
      </c>
      <c r="X404" t="b">
        <f t="shared" si="73"/>
        <v>0</v>
      </c>
      <c r="Y404" t="b">
        <f t="shared" si="74"/>
        <v>1</v>
      </c>
      <c r="Z404" t="b">
        <f t="shared" si="75"/>
        <v>0</v>
      </c>
      <c r="AA404" t="str">
        <f t="shared" si="76"/>
        <v>FALSE</v>
      </c>
      <c r="AB404" t="b">
        <f t="shared" si="77"/>
        <v>0</v>
      </c>
      <c r="AC404" t="str">
        <f t="shared" si="78"/>
        <v>FALSE</v>
      </c>
      <c r="AD404">
        <f t="shared" si="79"/>
        <v>2109.6</v>
      </c>
      <c r="AE404" t="str">
        <f t="shared" si="80"/>
        <v>ESCORTS</v>
      </c>
    </row>
    <row r="405" spans="1:31" x14ac:dyDescent="0.2">
      <c r="A405">
        <v>-7</v>
      </c>
      <c r="B405">
        <v>-2.6119402985074629</v>
      </c>
      <c r="C405">
        <v>930</v>
      </c>
      <c r="D405">
        <v>33.159999999999997</v>
      </c>
      <c r="E405">
        <v>-3.55</v>
      </c>
      <c r="F405">
        <v>-37.368421052631575</v>
      </c>
      <c r="G405">
        <v>5.95</v>
      </c>
      <c r="H405">
        <v>261</v>
      </c>
      <c r="I405">
        <v>2300</v>
      </c>
      <c r="J405">
        <v>2109.6</v>
      </c>
      <c r="K405" t="s">
        <v>245</v>
      </c>
      <c r="L405" s="19">
        <f t="shared" si="70"/>
        <v>190.40000000000009</v>
      </c>
      <c r="M405" s="19">
        <f t="shared" si="71"/>
        <v>-109.59999999999991</v>
      </c>
      <c r="N405">
        <v>2000</v>
      </c>
      <c r="O405">
        <v>212</v>
      </c>
      <c r="P405">
        <v>11.65</v>
      </c>
      <c r="Q405">
        <v>-23</v>
      </c>
      <c r="R405">
        <v>-9.787234042553191</v>
      </c>
      <c r="S405">
        <v>455</v>
      </c>
      <c r="T405">
        <v>32.159999999999997</v>
      </c>
      <c r="U405">
        <v>2.1500000000000004</v>
      </c>
      <c r="V405">
        <v>22.631578947368425</v>
      </c>
      <c r="W405" t="b">
        <f t="shared" si="72"/>
        <v>1</v>
      </c>
      <c r="X405" t="b">
        <f t="shared" si="73"/>
        <v>0</v>
      </c>
      <c r="Y405" t="b">
        <f t="shared" si="74"/>
        <v>0</v>
      </c>
      <c r="Z405" t="b">
        <f t="shared" si="75"/>
        <v>0</v>
      </c>
      <c r="AA405" t="str">
        <f t="shared" si="76"/>
        <v>FALSE</v>
      </c>
      <c r="AB405" t="b">
        <f t="shared" si="77"/>
        <v>0</v>
      </c>
      <c r="AC405" t="str">
        <f t="shared" si="78"/>
        <v>FALSE</v>
      </c>
      <c r="AD405">
        <f t="shared" si="79"/>
        <v>2109.6</v>
      </c>
      <c r="AE405" t="str">
        <f t="shared" si="80"/>
        <v>ESCORTS</v>
      </c>
    </row>
    <row r="406" spans="1:31" x14ac:dyDescent="0.2">
      <c r="A406">
        <v>-13</v>
      </c>
      <c r="B406">
        <v>-5.5555555555555554</v>
      </c>
      <c r="C406">
        <v>330</v>
      </c>
      <c r="D406">
        <v>37.119999999999997</v>
      </c>
      <c r="E406">
        <v>-0.80000000000000027</v>
      </c>
      <c r="F406">
        <v>-25.806451612903235</v>
      </c>
      <c r="G406">
        <v>2.2999999999999998</v>
      </c>
      <c r="H406">
        <v>221</v>
      </c>
      <c r="I406">
        <v>2400</v>
      </c>
      <c r="J406">
        <v>2109.6</v>
      </c>
      <c r="K406" t="s">
        <v>245</v>
      </c>
      <c r="L406" s="19">
        <f t="shared" si="70"/>
        <v>290.40000000000009</v>
      </c>
      <c r="M406" s="19">
        <f t="shared" si="71"/>
        <v>-209.59999999999991</v>
      </c>
      <c r="N406">
        <v>1900</v>
      </c>
      <c r="O406">
        <v>117</v>
      </c>
      <c r="P406">
        <v>2.75</v>
      </c>
      <c r="Q406">
        <v>-3</v>
      </c>
      <c r="R406">
        <v>-2.5</v>
      </c>
      <c r="S406">
        <v>135</v>
      </c>
      <c r="T406">
        <v>34.869999999999997</v>
      </c>
      <c r="U406">
        <v>-0.14999999999999991</v>
      </c>
      <c r="V406">
        <v>-5.1724137931034457</v>
      </c>
      <c r="W406" t="b">
        <f t="shared" si="72"/>
        <v>1</v>
      </c>
      <c r="X406" t="b">
        <f t="shared" si="73"/>
        <v>0</v>
      </c>
      <c r="Y406" t="b">
        <f t="shared" si="74"/>
        <v>0</v>
      </c>
      <c r="Z406" t="b">
        <f t="shared" si="75"/>
        <v>1</v>
      </c>
      <c r="AA406" t="str">
        <f t="shared" si="76"/>
        <v>FALSE</v>
      </c>
      <c r="AB406" t="b">
        <f t="shared" si="77"/>
        <v>0</v>
      </c>
      <c r="AC406" t="str">
        <f t="shared" si="78"/>
        <v>FALSE</v>
      </c>
      <c r="AD406">
        <f t="shared" si="79"/>
        <v>2109.6</v>
      </c>
      <c r="AE406" t="str">
        <f t="shared" si="80"/>
        <v>ESCORTS</v>
      </c>
    </row>
    <row r="407" spans="1:31" x14ac:dyDescent="0.2">
      <c r="A407">
        <v>172</v>
      </c>
      <c r="B407">
        <v>10.117647058823529</v>
      </c>
      <c r="C407">
        <v>1616</v>
      </c>
      <c r="D407">
        <v>28.9</v>
      </c>
      <c r="E407">
        <v>-5.5499999999999989</v>
      </c>
      <c r="F407">
        <v>-30.163043478260864</v>
      </c>
      <c r="G407">
        <v>12.85</v>
      </c>
      <c r="H407">
        <v>1872</v>
      </c>
      <c r="I407">
        <v>3300</v>
      </c>
      <c r="J407">
        <v>3103</v>
      </c>
      <c r="K407" t="s">
        <v>103</v>
      </c>
      <c r="L407" s="19">
        <f t="shared" si="70"/>
        <v>197</v>
      </c>
      <c r="M407" s="19">
        <f t="shared" si="71"/>
        <v>97</v>
      </c>
      <c r="N407">
        <v>3200</v>
      </c>
      <c r="O407">
        <v>715</v>
      </c>
      <c r="P407">
        <v>110.4</v>
      </c>
      <c r="Q407">
        <v>-6</v>
      </c>
      <c r="R407">
        <v>-0.83217753120665738</v>
      </c>
      <c r="S407">
        <v>110</v>
      </c>
      <c r="T407">
        <v>24.4</v>
      </c>
      <c r="U407">
        <v>20.5</v>
      </c>
      <c r="V407">
        <v>22.803114571746384</v>
      </c>
      <c r="W407" t="b">
        <f t="shared" si="72"/>
        <v>0</v>
      </c>
      <c r="X407" t="b">
        <f t="shared" si="73"/>
        <v>0</v>
      </c>
      <c r="Y407" t="b">
        <f t="shared" si="74"/>
        <v>0</v>
      </c>
      <c r="Z407" t="b">
        <f t="shared" si="75"/>
        <v>0</v>
      </c>
      <c r="AA407" t="str">
        <f t="shared" si="76"/>
        <v>FALSE</v>
      </c>
      <c r="AB407" t="b">
        <f t="shared" si="77"/>
        <v>1</v>
      </c>
      <c r="AC407" t="str">
        <f t="shared" si="78"/>
        <v>FALSE</v>
      </c>
      <c r="AD407">
        <f t="shared" si="79"/>
        <v>3103</v>
      </c>
      <c r="AE407" t="str">
        <f t="shared" si="80"/>
        <v>EICHERMOT</v>
      </c>
    </row>
    <row r="408" spans="1:31" x14ac:dyDescent="0.2">
      <c r="A408">
        <v>232</v>
      </c>
      <c r="B408">
        <v>21.82502351834431</v>
      </c>
      <c r="C408">
        <v>1576</v>
      </c>
      <c r="D408">
        <v>26.74</v>
      </c>
      <c r="E408">
        <v>-11.350000000000001</v>
      </c>
      <c r="F408">
        <v>-27.784577723378217</v>
      </c>
      <c r="G408">
        <v>29.5</v>
      </c>
      <c r="H408">
        <v>1295</v>
      </c>
      <c r="I408">
        <v>3200</v>
      </c>
      <c r="J408">
        <v>3103</v>
      </c>
      <c r="K408" t="s">
        <v>103</v>
      </c>
      <c r="L408" s="19">
        <f t="shared" si="70"/>
        <v>97</v>
      </c>
      <c r="M408" s="19">
        <f t="shared" si="71"/>
        <v>-3</v>
      </c>
      <c r="N408">
        <v>3100</v>
      </c>
      <c r="O408">
        <v>628</v>
      </c>
      <c r="P408">
        <v>50</v>
      </c>
      <c r="Q408">
        <v>58</v>
      </c>
      <c r="R408">
        <v>10.175438596491228</v>
      </c>
      <c r="S408">
        <v>911</v>
      </c>
      <c r="T408">
        <v>24.34</v>
      </c>
      <c r="U408">
        <v>9.6000000000000014</v>
      </c>
      <c r="V408">
        <v>23.762376237623766</v>
      </c>
      <c r="W408" t="b">
        <f t="shared" si="72"/>
        <v>0</v>
      </c>
      <c r="X408" t="b">
        <f t="shared" si="73"/>
        <v>0</v>
      </c>
      <c r="Y408" t="b">
        <f t="shared" si="74"/>
        <v>1</v>
      </c>
      <c r="Z408" t="b">
        <f t="shared" si="75"/>
        <v>0</v>
      </c>
      <c r="AA408" t="str">
        <f t="shared" si="76"/>
        <v>FALSE</v>
      </c>
      <c r="AB408" t="b">
        <f t="shared" si="77"/>
        <v>1</v>
      </c>
      <c r="AC408" t="str">
        <f t="shared" si="78"/>
        <v>FALSE</v>
      </c>
      <c r="AD408">
        <f t="shared" si="79"/>
        <v>3103</v>
      </c>
      <c r="AE408" t="str">
        <f t="shared" si="80"/>
        <v>EICHERMOT</v>
      </c>
    </row>
    <row r="409" spans="1:31" x14ac:dyDescent="0.2">
      <c r="A409">
        <v>-32</v>
      </c>
      <c r="B409">
        <v>-2.5827280064568199</v>
      </c>
      <c r="C409">
        <v>770</v>
      </c>
      <c r="D409">
        <v>31.57</v>
      </c>
      <c r="E409">
        <v>-2.3000000000000007</v>
      </c>
      <c r="F409">
        <v>-27.710843373493983</v>
      </c>
      <c r="G409">
        <v>6</v>
      </c>
      <c r="H409">
        <v>1207</v>
      </c>
      <c r="I409">
        <v>3400</v>
      </c>
      <c r="J409">
        <v>3103</v>
      </c>
      <c r="K409" t="s">
        <v>103</v>
      </c>
      <c r="L409" s="19">
        <f t="shared" si="70"/>
        <v>297</v>
      </c>
      <c r="M409" s="19">
        <f t="shared" si="71"/>
        <v>-103</v>
      </c>
      <c r="N409">
        <v>3000</v>
      </c>
      <c r="O409">
        <v>531</v>
      </c>
      <c r="P409">
        <v>21.2</v>
      </c>
      <c r="Q409">
        <v>70</v>
      </c>
      <c r="R409">
        <v>15.184381778741866</v>
      </c>
      <c r="S409">
        <v>628</v>
      </c>
      <c r="T409">
        <v>27.13</v>
      </c>
      <c r="U409">
        <v>4.75</v>
      </c>
      <c r="V409">
        <v>28.875379939209729</v>
      </c>
      <c r="W409" t="b">
        <f t="shared" si="72"/>
        <v>1</v>
      </c>
      <c r="X409" t="b">
        <f t="shared" si="73"/>
        <v>0</v>
      </c>
      <c r="Y409" t="b">
        <f t="shared" si="74"/>
        <v>1</v>
      </c>
      <c r="Z409" t="b">
        <f t="shared" si="75"/>
        <v>0</v>
      </c>
      <c r="AA409" t="str">
        <f t="shared" si="76"/>
        <v>FALSE</v>
      </c>
      <c r="AB409" t="b">
        <f t="shared" si="77"/>
        <v>0</v>
      </c>
      <c r="AC409" t="str">
        <f t="shared" si="78"/>
        <v>FALSE</v>
      </c>
      <c r="AD409">
        <f t="shared" si="79"/>
        <v>3103</v>
      </c>
      <c r="AE409" t="str">
        <f t="shared" si="80"/>
        <v>EICHERMOT</v>
      </c>
    </row>
    <row r="410" spans="1:31" x14ac:dyDescent="0.2">
      <c r="A410">
        <v>69</v>
      </c>
      <c r="B410">
        <v>1.4980460269214069</v>
      </c>
      <c r="C410">
        <v>5125</v>
      </c>
      <c r="D410">
        <v>28.23</v>
      </c>
      <c r="E410">
        <v>-2.8</v>
      </c>
      <c r="F410">
        <v>-34.567901234567898</v>
      </c>
      <c r="G410">
        <v>5.3</v>
      </c>
      <c r="H410">
        <v>4675</v>
      </c>
      <c r="I410">
        <v>500</v>
      </c>
      <c r="J410">
        <v>485.5</v>
      </c>
      <c r="K410" t="s">
        <v>91</v>
      </c>
      <c r="L410" s="19">
        <f t="shared" si="70"/>
        <v>14.5</v>
      </c>
      <c r="M410" s="19">
        <f t="shared" si="71"/>
        <v>-15.5</v>
      </c>
      <c r="N410">
        <v>470</v>
      </c>
      <c r="O410">
        <v>962</v>
      </c>
      <c r="P410">
        <v>5.35</v>
      </c>
      <c r="Q410">
        <v>-88</v>
      </c>
      <c r="R410">
        <v>-8.3809523809523814</v>
      </c>
      <c r="S410">
        <v>1959</v>
      </c>
      <c r="T410">
        <v>33.53</v>
      </c>
      <c r="U410">
        <v>0.79999999999999982</v>
      </c>
      <c r="V410">
        <v>17.582417582417577</v>
      </c>
      <c r="W410" t="b">
        <f t="shared" si="72"/>
        <v>0</v>
      </c>
      <c r="X410" t="b">
        <f t="shared" si="73"/>
        <v>0</v>
      </c>
      <c r="Y410" t="b">
        <f t="shared" si="74"/>
        <v>0</v>
      </c>
      <c r="Z410" t="b">
        <f t="shared" si="75"/>
        <v>0</v>
      </c>
      <c r="AA410" t="str">
        <f t="shared" si="76"/>
        <v>FALSE</v>
      </c>
      <c r="AB410" t="b">
        <f t="shared" si="77"/>
        <v>1</v>
      </c>
      <c r="AC410" t="str">
        <f t="shared" si="78"/>
        <v>FALSE</v>
      </c>
      <c r="AD410">
        <f t="shared" si="79"/>
        <v>485.5</v>
      </c>
      <c r="AE410" t="str">
        <f t="shared" si="80"/>
        <v>HINDALCO</v>
      </c>
    </row>
    <row r="411" spans="1:31" x14ac:dyDescent="0.2">
      <c r="A411">
        <v>133</v>
      </c>
      <c r="B411">
        <v>7.805164319248826</v>
      </c>
      <c r="C411">
        <v>3776</v>
      </c>
      <c r="D411">
        <v>27.47</v>
      </c>
      <c r="E411">
        <v>-3.8000000000000007</v>
      </c>
      <c r="F411">
        <v>-30.2788844621514</v>
      </c>
      <c r="G411">
        <v>8.75</v>
      </c>
      <c r="H411">
        <v>1837</v>
      </c>
      <c r="I411">
        <v>490</v>
      </c>
      <c r="J411">
        <v>485.5</v>
      </c>
      <c r="K411" t="s">
        <v>91</v>
      </c>
      <c r="L411" s="19">
        <f t="shared" si="70"/>
        <v>4.5</v>
      </c>
      <c r="M411" s="19">
        <f t="shared" si="71"/>
        <v>-35.5</v>
      </c>
      <c r="N411">
        <v>450</v>
      </c>
      <c r="O411">
        <v>837</v>
      </c>
      <c r="P411">
        <v>1.85</v>
      </c>
      <c r="Q411">
        <v>-108</v>
      </c>
      <c r="R411">
        <v>-11.428571428571429</v>
      </c>
      <c r="S411">
        <v>833</v>
      </c>
      <c r="T411">
        <v>35.770000000000003</v>
      </c>
      <c r="U411">
        <v>0.15000000000000013</v>
      </c>
      <c r="V411">
        <v>8.8235294117647136</v>
      </c>
      <c r="W411" t="b">
        <f t="shared" si="72"/>
        <v>0</v>
      </c>
      <c r="X411" t="b">
        <f t="shared" si="73"/>
        <v>0</v>
      </c>
      <c r="Y411" t="b">
        <f t="shared" si="74"/>
        <v>0</v>
      </c>
      <c r="Z411" t="b">
        <f t="shared" si="75"/>
        <v>0</v>
      </c>
      <c r="AA411" t="str">
        <f t="shared" si="76"/>
        <v>FALSE</v>
      </c>
      <c r="AB411" t="b">
        <f t="shared" si="77"/>
        <v>1</v>
      </c>
      <c r="AC411" t="str">
        <f t="shared" si="78"/>
        <v>FALSE</v>
      </c>
      <c r="AD411">
        <f t="shared" si="79"/>
        <v>485.5</v>
      </c>
      <c r="AE411" t="str">
        <f t="shared" si="80"/>
        <v>HINDALCO</v>
      </c>
    </row>
    <row r="412" spans="1:31" x14ac:dyDescent="0.2">
      <c r="A412">
        <v>-66</v>
      </c>
      <c r="B412">
        <v>-4.8351648351648349</v>
      </c>
      <c r="C412">
        <v>818</v>
      </c>
      <c r="D412">
        <v>22.88</v>
      </c>
      <c r="E412">
        <v>-5.6999999999999993</v>
      </c>
      <c r="F412">
        <v>-22.619047619047617</v>
      </c>
      <c r="G412">
        <v>19.5</v>
      </c>
      <c r="H412">
        <v>1299</v>
      </c>
      <c r="I412">
        <v>470</v>
      </c>
      <c r="J412">
        <v>485.5</v>
      </c>
      <c r="K412" t="s">
        <v>91</v>
      </c>
      <c r="L412" s="19">
        <f t="shared" si="70"/>
        <v>-15.5</v>
      </c>
      <c r="M412" s="19">
        <f t="shared" si="71"/>
        <v>-25.5</v>
      </c>
      <c r="N412">
        <v>460</v>
      </c>
      <c r="O412">
        <v>831</v>
      </c>
      <c r="P412">
        <v>3.1</v>
      </c>
      <c r="Q412">
        <v>-82</v>
      </c>
      <c r="R412">
        <v>-8.9813800657174152</v>
      </c>
      <c r="S412">
        <v>875</v>
      </c>
      <c r="T412">
        <v>34.17</v>
      </c>
      <c r="U412">
        <v>0.35000000000000009</v>
      </c>
      <c r="V412">
        <v>12.727272727272732</v>
      </c>
      <c r="W412" t="b">
        <f t="shared" si="72"/>
        <v>1</v>
      </c>
      <c r="X412" t="b">
        <f t="shared" si="73"/>
        <v>0</v>
      </c>
      <c r="Y412" t="b">
        <f t="shared" si="74"/>
        <v>0</v>
      </c>
      <c r="Z412" t="b">
        <f t="shared" si="75"/>
        <v>0</v>
      </c>
      <c r="AA412" t="str">
        <f t="shared" si="76"/>
        <v>MAX PAIN</v>
      </c>
      <c r="AB412" t="b">
        <f t="shared" si="77"/>
        <v>0</v>
      </c>
      <c r="AC412" t="str">
        <f t="shared" si="78"/>
        <v>FALSE</v>
      </c>
      <c r="AD412">
        <f t="shared" si="79"/>
        <v>485.5</v>
      </c>
      <c r="AE412" t="str">
        <f t="shared" si="80"/>
        <v>HINDALCO</v>
      </c>
    </row>
    <row r="413" spans="1:31" x14ac:dyDescent="0.2">
      <c r="A413">
        <v>55</v>
      </c>
      <c r="B413">
        <v>5.0505050505050502</v>
      </c>
      <c r="C413">
        <v>848</v>
      </c>
      <c r="D413">
        <v>29.68</v>
      </c>
      <c r="E413">
        <v>-8.85</v>
      </c>
      <c r="F413">
        <v>-41.647058823529406</v>
      </c>
      <c r="G413">
        <v>12.4</v>
      </c>
      <c r="H413">
        <v>1144</v>
      </c>
      <c r="I413">
        <v>2500</v>
      </c>
      <c r="J413">
        <v>2361.8000000000002</v>
      </c>
      <c r="K413" t="s">
        <v>181</v>
      </c>
      <c r="L413" s="19">
        <f t="shared" si="70"/>
        <v>138.19999999999982</v>
      </c>
      <c r="M413" s="19">
        <f t="shared" si="71"/>
        <v>-61.800000000000182</v>
      </c>
      <c r="N413">
        <v>2300</v>
      </c>
      <c r="O413">
        <v>487</v>
      </c>
      <c r="P413">
        <v>22.85</v>
      </c>
      <c r="Q413">
        <v>-3</v>
      </c>
      <c r="R413">
        <v>-0.61224489795918369</v>
      </c>
      <c r="S413">
        <v>405</v>
      </c>
      <c r="T413">
        <v>28.71</v>
      </c>
      <c r="U413">
        <v>6.4500000000000028</v>
      </c>
      <c r="V413">
        <v>39.329268292682947</v>
      </c>
      <c r="W413" t="b">
        <f t="shared" si="72"/>
        <v>0</v>
      </c>
      <c r="X413" t="b">
        <f t="shared" si="73"/>
        <v>0</v>
      </c>
      <c r="Y413" t="b">
        <f t="shared" si="74"/>
        <v>0</v>
      </c>
      <c r="Z413" t="b">
        <f t="shared" si="75"/>
        <v>0</v>
      </c>
      <c r="AA413" t="str">
        <f t="shared" si="76"/>
        <v>FALSE</v>
      </c>
      <c r="AB413" t="b">
        <f t="shared" si="77"/>
        <v>1</v>
      </c>
      <c r="AC413" t="str">
        <f t="shared" si="78"/>
        <v>FALSE</v>
      </c>
      <c r="AD413">
        <f t="shared" si="79"/>
        <v>2361.8000000000002</v>
      </c>
      <c r="AE413" t="str">
        <f t="shared" si="80"/>
        <v>ACC</v>
      </c>
    </row>
    <row r="414" spans="1:31" x14ac:dyDescent="0.2">
      <c r="A414">
        <v>-29</v>
      </c>
      <c r="B414">
        <v>-3.0558482613277134</v>
      </c>
      <c r="C414">
        <v>651</v>
      </c>
      <c r="D414">
        <v>31.71</v>
      </c>
      <c r="E414">
        <v>-2.85</v>
      </c>
      <c r="F414">
        <v>-42.222222222222221</v>
      </c>
      <c r="G414">
        <v>3.9</v>
      </c>
      <c r="H414">
        <v>920</v>
      </c>
      <c r="I414">
        <v>2600</v>
      </c>
      <c r="J414">
        <v>2361.8000000000002</v>
      </c>
      <c r="K414" t="s">
        <v>181</v>
      </c>
      <c r="L414" s="19">
        <f t="shared" si="70"/>
        <v>238.19999999999982</v>
      </c>
      <c r="M414" s="19">
        <f t="shared" si="71"/>
        <v>38.199999999999818</v>
      </c>
      <c r="N414">
        <v>2400</v>
      </c>
      <c r="O414">
        <v>319</v>
      </c>
      <c r="P414">
        <v>65</v>
      </c>
      <c r="Q414">
        <v>-24</v>
      </c>
      <c r="R414">
        <v>-6.9970845481049562</v>
      </c>
      <c r="S414">
        <v>525</v>
      </c>
      <c r="T414">
        <v>27.24</v>
      </c>
      <c r="U414">
        <v>15.950000000000003</v>
      </c>
      <c r="V414">
        <v>32.517838939857299</v>
      </c>
      <c r="W414" t="b">
        <f t="shared" si="72"/>
        <v>1</v>
      </c>
      <c r="X414" t="b">
        <f t="shared" si="73"/>
        <v>0</v>
      </c>
      <c r="Y414" t="b">
        <f t="shared" si="74"/>
        <v>0</v>
      </c>
      <c r="Z414" t="b">
        <f t="shared" si="75"/>
        <v>0</v>
      </c>
      <c r="AA414" t="str">
        <f t="shared" si="76"/>
        <v>FALSE</v>
      </c>
      <c r="AB414" t="b">
        <f t="shared" si="77"/>
        <v>0</v>
      </c>
      <c r="AC414" t="str">
        <f t="shared" si="78"/>
        <v>FALSE</v>
      </c>
      <c r="AD414">
        <f t="shared" si="79"/>
        <v>2361.8000000000002</v>
      </c>
      <c r="AE414" t="str">
        <f t="shared" si="80"/>
        <v>ACC</v>
      </c>
    </row>
    <row r="415" spans="1:31" x14ac:dyDescent="0.2">
      <c r="A415">
        <v>-9</v>
      </c>
      <c r="B415">
        <v>-2.2670025188916876</v>
      </c>
      <c r="C415">
        <v>143</v>
      </c>
      <c r="D415">
        <v>35.799999999999997</v>
      </c>
      <c r="E415">
        <v>-0.75</v>
      </c>
      <c r="F415">
        <v>-30</v>
      </c>
      <c r="G415">
        <v>1.75</v>
      </c>
      <c r="H415">
        <v>388</v>
      </c>
      <c r="I415">
        <v>2700</v>
      </c>
      <c r="J415">
        <v>2361.8000000000002</v>
      </c>
      <c r="K415" t="s">
        <v>181</v>
      </c>
      <c r="L415" s="19">
        <f t="shared" si="70"/>
        <v>338.19999999999982</v>
      </c>
      <c r="M415" s="19">
        <f t="shared" si="71"/>
        <v>-161.80000000000018</v>
      </c>
      <c r="N415">
        <v>2200</v>
      </c>
      <c r="O415">
        <v>261</v>
      </c>
      <c r="P415">
        <v>5.8</v>
      </c>
      <c r="Q415">
        <v>4</v>
      </c>
      <c r="R415">
        <v>1.556420233463035</v>
      </c>
      <c r="S415">
        <v>146</v>
      </c>
      <c r="T415">
        <v>30.19</v>
      </c>
      <c r="U415">
        <v>1.2000000000000002</v>
      </c>
      <c r="V415">
        <v>26.086956521739136</v>
      </c>
      <c r="W415" t="b">
        <f t="shared" si="72"/>
        <v>1</v>
      </c>
      <c r="X415" t="b">
        <f t="shared" si="73"/>
        <v>0</v>
      </c>
      <c r="Y415" t="b">
        <f t="shared" si="74"/>
        <v>1</v>
      </c>
      <c r="Z415" t="b">
        <f t="shared" si="75"/>
        <v>0</v>
      </c>
      <c r="AA415" t="str">
        <f t="shared" si="76"/>
        <v>FALSE</v>
      </c>
      <c r="AB415" t="b">
        <f t="shared" si="77"/>
        <v>0</v>
      </c>
      <c r="AC415" t="str">
        <f t="shared" si="78"/>
        <v>FALSE</v>
      </c>
      <c r="AD415">
        <f t="shared" si="79"/>
        <v>2361.8000000000002</v>
      </c>
      <c r="AE415" t="str">
        <f t="shared" si="80"/>
        <v>ACC</v>
      </c>
    </row>
    <row r="416" spans="1:31" x14ac:dyDescent="0.2">
      <c r="A416">
        <v>-4</v>
      </c>
      <c r="B416">
        <v>-1.0610079575596818</v>
      </c>
      <c r="C416">
        <v>157</v>
      </c>
      <c r="D416">
        <v>35.64</v>
      </c>
      <c r="E416">
        <v>-1.3999999999999995</v>
      </c>
      <c r="F416">
        <v>-19.178082191780817</v>
      </c>
      <c r="G416">
        <v>5.9</v>
      </c>
      <c r="H416">
        <v>373</v>
      </c>
      <c r="I416">
        <v>900</v>
      </c>
      <c r="J416">
        <v>844.25</v>
      </c>
      <c r="K416" t="s">
        <v>160</v>
      </c>
      <c r="L416" s="19">
        <f t="shared" si="70"/>
        <v>55.75</v>
      </c>
      <c r="M416" s="19">
        <f t="shared" si="71"/>
        <v>-64.25</v>
      </c>
      <c r="N416">
        <v>780</v>
      </c>
      <c r="O416">
        <v>127</v>
      </c>
      <c r="P416">
        <v>3</v>
      </c>
      <c r="Q416">
        <v>0</v>
      </c>
      <c r="R416">
        <v>0</v>
      </c>
      <c r="S416">
        <v>5</v>
      </c>
      <c r="T416">
        <v>36.08</v>
      </c>
      <c r="U416">
        <v>0.5</v>
      </c>
      <c r="V416">
        <v>20</v>
      </c>
      <c r="W416" t="b">
        <f t="shared" si="72"/>
        <v>1</v>
      </c>
      <c r="X416" t="b">
        <f t="shared" si="73"/>
        <v>0</v>
      </c>
      <c r="Y416" t="b">
        <f t="shared" si="74"/>
        <v>0</v>
      </c>
      <c r="Z416" t="b">
        <f t="shared" si="75"/>
        <v>0</v>
      </c>
      <c r="AA416" t="str">
        <f t="shared" si="76"/>
        <v>FALSE</v>
      </c>
      <c r="AB416" t="b">
        <f t="shared" si="77"/>
        <v>0</v>
      </c>
      <c r="AC416" t="str">
        <f t="shared" si="78"/>
        <v>FALSE</v>
      </c>
      <c r="AD416">
        <f t="shared" si="79"/>
        <v>844.25</v>
      </c>
      <c r="AE416" t="str">
        <f t="shared" si="80"/>
        <v>OBEROIRLTY</v>
      </c>
    </row>
    <row r="417" spans="1:31" x14ac:dyDescent="0.2">
      <c r="A417">
        <v>-8</v>
      </c>
      <c r="B417">
        <v>-5.5172413793103452</v>
      </c>
      <c r="C417">
        <v>417</v>
      </c>
      <c r="D417">
        <v>33.18</v>
      </c>
      <c r="E417">
        <v>-3.8000000000000007</v>
      </c>
      <c r="F417">
        <v>-19.689119170984458</v>
      </c>
      <c r="G417">
        <v>15.5</v>
      </c>
      <c r="H417">
        <v>137</v>
      </c>
      <c r="I417">
        <v>860</v>
      </c>
      <c r="J417">
        <v>844.25</v>
      </c>
      <c r="K417" t="s">
        <v>160</v>
      </c>
      <c r="L417" s="19">
        <f t="shared" si="70"/>
        <v>15.75</v>
      </c>
      <c r="M417" s="19">
        <f t="shared" si="71"/>
        <v>-44.25</v>
      </c>
      <c r="N417">
        <v>800</v>
      </c>
      <c r="O417">
        <v>113</v>
      </c>
      <c r="P417">
        <v>5.25</v>
      </c>
      <c r="Q417">
        <v>-8</v>
      </c>
      <c r="R417">
        <v>-6.6115702479338845</v>
      </c>
      <c r="S417">
        <v>52</v>
      </c>
      <c r="T417">
        <v>33.79</v>
      </c>
      <c r="U417">
        <v>-0.25</v>
      </c>
      <c r="V417">
        <v>-4.5454545454545459</v>
      </c>
      <c r="W417" t="b">
        <f t="shared" si="72"/>
        <v>1</v>
      </c>
      <c r="X417" t="b">
        <f t="shared" si="73"/>
        <v>0</v>
      </c>
      <c r="Y417" t="b">
        <f t="shared" si="74"/>
        <v>0</v>
      </c>
      <c r="Z417" t="b">
        <f t="shared" si="75"/>
        <v>1</v>
      </c>
      <c r="AA417" t="str">
        <f t="shared" si="76"/>
        <v>FALSE</v>
      </c>
      <c r="AB417" t="b">
        <f t="shared" si="77"/>
        <v>0</v>
      </c>
      <c r="AC417" t="str">
        <f t="shared" si="78"/>
        <v>FALSE</v>
      </c>
      <c r="AD417">
        <f t="shared" si="79"/>
        <v>844.25</v>
      </c>
      <c r="AE417" t="str">
        <f t="shared" si="80"/>
        <v>OBEROIRLTY</v>
      </c>
    </row>
    <row r="418" spans="1:31" x14ac:dyDescent="0.2">
      <c r="A418">
        <v>-1</v>
      </c>
      <c r="B418">
        <v>-0.83333333333333337</v>
      </c>
      <c r="C418">
        <v>52</v>
      </c>
      <c r="D418">
        <v>33.54</v>
      </c>
      <c r="E418">
        <v>-2.75</v>
      </c>
      <c r="F418">
        <v>-23.012552301255234</v>
      </c>
      <c r="G418">
        <v>9.1999999999999993</v>
      </c>
      <c r="H418">
        <v>119</v>
      </c>
      <c r="I418">
        <v>880</v>
      </c>
      <c r="J418">
        <v>844.25</v>
      </c>
      <c r="K418" t="s">
        <v>160</v>
      </c>
      <c r="L418" s="19">
        <f t="shared" si="70"/>
        <v>35.75</v>
      </c>
      <c r="M418" s="19">
        <f t="shared" si="71"/>
        <v>15.75</v>
      </c>
      <c r="N418">
        <v>860</v>
      </c>
      <c r="O418">
        <v>49</v>
      </c>
      <c r="P418">
        <v>24.3</v>
      </c>
      <c r="Q418">
        <v>-1</v>
      </c>
      <c r="R418">
        <v>-2</v>
      </c>
      <c r="S418">
        <v>2</v>
      </c>
      <c r="T418">
        <v>26.88</v>
      </c>
      <c r="U418">
        <v>-0.30000000000000071</v>
      </c>
      <c r="V418">
        <v>-1.2195121951219541</v>
      </c>
      <c r="W418" t="b">
        <f t="shared" si="72"/>
        <v>1</v>
      </c>
      <c r="X418" t="b">
        <f t="shared" si="73"/>
        <v>0</v>
      </c>
      <c r="Y418" t="b">
        <f t="shared" si="74"/>
        <v>0</v>
      </c>
      <c r="Z418" t="b">
        <f t="shared" si="75"/>
        <v>1</v>
      </c>
      <c r="AA418" t="str">
        <f t="shared" si="76"/>
        <v>FALSE</v>
      </c>
      <c r="AB418" t="b">
        <f t="shared" si="77"/>
        <v>0</v>
      </c>
      <c r="AC418" t="str">
        <f t="shared" si="78"/>
        <v>FALSE</v>
      </c>
      <c r="AD418">
        <f t="shared" si="79"/>
        <v>844.25</v>
      </c>
      <c r="AE418" t="str">
        <f t="shared" si="80"/>
        <v>OBEROIRLTY</v>
      </c>
    </row>
    <row r="419" spans="1:31" x14ac:dyDescent="0.2">
      <c r="A419">
        <v>101</v>
      </c>
      <c r="B419">
        <v>10.0597609561753</v>
      </c>
      <c r="C419">
        <v>544</v>
      </c>
      <c r="D419">
        <v>29.78</v>
      </c>
      <c r="E419">
        <v>-0.25</v>
      </c>
      <c r="F419">
        <v>-19.23076923076923</v>
      </c>
      <c r="G419">
        <v>1.05</v>
      </c>
      <c r="H419">
        <v>1105</v>
      </c>
      <c r="I419">
        <v>100</v>
      </c>
      <c r="J419">
        <v>96.75</v>
      </c>
      <c r="K419" t="s">
        <v>235</v>
      </c>
      <c r="L419" s="19">
        <f t="shared" si="70"/>
        <v>3.25</v>
      </c>
      <c r="M419" s="19">
        <f t="shared" si="71"/>
        <v>-6.75</v>
      </c>
      <c r="N419">
        <v>90</v>
      </c>
      <c r="O419">
        <v>373</v>
      </c>
      <c r="P419">
        <v>0.2</v>
      </c>
      <c r="Q419">
        <v>-25</v>
      </c>
      <c r="R419">
        <v>-6.2814070351758797</v>
      </c>
      <c r="S419">
        <v>50</v>
      </c>
      <c r="T419">
        <v>29.28</v>
      </c>
      <c r="U419">
        <v>0</v>
      </c>
      <c r="V419">
        <v>0</v>
      </c>
      <c r="W419" t="b">
        <f t="shared" si="72"/>
        <v>0</v>
      </c>
      <c r="X419" t="b">
        <f t="shared" si="73"/>
        <v>0</v>
      </c>
      <c r="Y419" t="b">
        <f t="shared" si="74"/>
        <v>0</v>
      </c>
      <c r="Z419" t="b">
        <f t="shared" si="75"/>
        <v>0</v>
      </c>
      <c r="AA419" t="str">
        <f t="shared" si="76"/>
        <v>FALSE</v>
      </c>
      <c r="AB419" t="b">
        <f t="shared" si="77"/>
        <v>1</v>
      </c>
      <c r="AC419" t="str">
        <f t="shared" si="78"/>
        <v>FALSE</v>
      </c>
      <c r="AD419">
        <f t="shared" si="79"/>
        <v>96.75</v>
      </c>
      <c r="AE419" t="str">
        <f t="shared" si="80"/>
        <v>GAIL</v>
      </c>
    </row>
    <row r="420" spans="1:31" x14ac:dyDescent="0.2">
      <c r="A420">
        <v>-4</v>
      </c>
      <c r="B420">
        <v>-0.81632653061224492</v>
      </c>
      <c r="C420">
        <v>144</v>
      </c>
      <c r="D420">
        <v>34.07</v>
      </c>
      <c r="E420">
        <v>-5.0000000000000044E-2</v>
      </c>
      <c r="F420">
        <v>-12.500000000000011</v>
      </c>
      <c r="G420">
        <v>0.35</v>
      </c>
      <c r="H420">
        <v>486</v>
      </c>
      <c r="I420">
        <v>105</v>
      </c>
      <c r="J420">
        <v>96.75</v>
      </c>
      <c r="K420" t="s">
        <v>235</v>
      </c>
      <c r="L420" s="19">
        <f t="shared" si="70"/>
        <v>8.25</v>
      </c>
      <c r="M420" s="19">
        <f t="shared" si="71"/>
        <v>-1.75</v>
      </c>
      <c r="N420">
        <v>95</v>
      </c>
      <c r="O420">
        <v>288</v>
      </c>
      <c r="P420">
        <v>1.05</v>
      </c>
      <c r="Q420">
        <v>-22</v>
      </c>
      <c r="R420">
        <v>-7.096774193548387</v>
      </c>
      <c r="S420">
        <v>170</v>
      </c>
      <c r="T420">
        <v>26.59</v>
      </c>
      <c r="U420">
        <v>0.15000000000000002</v>
      </c>
      <c r="V420">
        <v>16.666666666666668</v>
      </c>
      <c r="W420" t="b">
        <f t="shared" si="72"/>
        <v>1</v>
      </c>
      <c r="X420" t="b">
        <f t="shared" si="73"/>
        <v>0</v>
      </c>
      <c r="Y420" t="b">
        <f t="shared" si="74"/>
        <v>0</v>
      </c>
      <c r="Z420" t="b">
        <f t="shared" si="75"/>
        <v>0</v>
      </c>
      <c r="AA420" t="str">
        <f t="shared" si="76"/>
        <v>FALSE</v>
      </c>
      <c r="AB420" t="b">
        <f t="shared" si="77"/>
        <v>0</v>
      </c>
      <c r="AC420" t="str">
        <f t="shared" si="78"/>
        <v>FALSE</v>
      </c>
      <c r="AD420">
        <f t="shared" si="79"/>
        <v>96.75</v>
      </c>
      <c r="AE420" t="str">
        <f t="shared" si="80"/>
        <v>GAIL</v>
      </c>
    </row>
    <row r="421" spans="1:31" x14ac:dyDescent="0.2">
      <c r="A421">
        <v>2</v>
      </c>
      <c r="B421">
        <v>0.42553191489361702</v>
      </c>
      <c r="C421">
        <v>96</v>
      </c>
      <c r="D421">
        <v>39.53</v>
      </c>
      <c r="E421">
        <v>-5.0000000000000017E-2</v>
      </c>
      <c r="F421">
        <v>-25.000000000000007</v>
      </c>
      <c r="G421">
        <v>0.15</v>
      </c>
      <c r="H421">
        <v>472</v>
      </c>
      <c r="I421">
        <v>110</v>
      </c>
      <c r="J421">
        <v>96.75</v>
      </c>
      <c r="K421" t="s">
        <v>235</v>
      </c>
      <c r="L421" s="19">
        <f t="shared" si="70"/>
        <v>13.25</v>
      </c>
      <c r="M421" s="19">
        <f t="shared" si="71"/>
        <v>-8.75</v>
      </c>
      <c r="N421">
        <v>88</v>
      </c>
      <c r="O421">
        <v>164</v>
      </c>
      <c r="P421">
        <v>0.15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 t="b">
        <f t="shared" si="72"/>
        <v>0</v>
      </c>
      <c r="X421" t="b">
        <f t="shared" si="73"/>
        <v>0</v>
      </c>
      <c r="Y421" t="b">
        <f t="shared" si="74"/>
        <v>0</v>
      </c>
      <c r="Z421" t="b">
        <f t="shared" si="75"/>
        <v>0</v>
      </c>
      <c r="AA421" t="str">
        <f t="shared" si="76"/>
        <v>FALSE</v>
      </c>
      <c r="AB421" t="b">
        <f t="shared" si="77"/>
        <v>1</v>
      </c>
      <c r="AC421" t="str">
        <f t="shared" si="78"/>
        <v>FALSE</v>
      </c>
      <c r="AD421">
        <f t="shared" si="79"/>
        <v>96.75</v>
      </c>
      <c r="AE421" t="str">
        <f t="shared" si="80"/>
        <v>GAIL</v>
      </c>
    </row>
    <row r="422" spans="1:31" x14ac:dyDescent="0.2">
      <c r="A422">
        <v>9</v>
      </c>
      <c r="B422">
        <v>5.3254437869822482</v>
      </c>
      <c r="C422">
        <v>253</v>
      </c>
      <c r="D422">
        <v>28.41</v>
      </c>
      <c r="E422">
        <v>-3.1500000000000004</v>
      </c>
      <c r="F422">
        <v>-21.501706484641637</v>
      </c>
      <c r="G422">
        <v>11.5</v>
      </c>
      <c r="H422">
        <v>178</v>
      </c>
      <c r="I422">
        <v>620</v>
      </c>
      <c r="J422">
        <v>614.29999999999995</v>
      </c>
      <c r="K422" t="s">
        <v>249</v>
      </c>
      <c r="L422" s="19">
        <f t="shared" si="70"/>
        <v>5.7000000000000455</v>
      </c>
      <c r="M422" s="19">
        <f t="shared" si="71"/>
        <v>-54.299999999999955</v>
      </c>
      <c r="N422">
        <v>560</v>
      </c>
      <c r="O422">
        <v>82</v>
      </c>
      <c r="P422">
        <v>1.25</v>
      </c>
      <c r="Q422">
        <v>4</v>
      </c>
      <c r="R422">
        <v>5.1282051282051286</v>
      </c>
      <c r="S422">
        <v>10</v>
      </c>
      <c r="T422">
        <v>34.97</v>
      </c>
      <c r="U422">
        <v>0.25</v>
      </c>
      <c r="V422">
        <v>25</v>
      </c>
      <c r="W422" t="b">
        <f t="shared" si="72"/>
        <v>0</v>
      </c>
      <c r="X422" t="b">
        <f t="shared" si="73"/>
        <v>0</v>
      </c>
      <c r="Y422" t="b">
        <f t="shared" si="74"/>
        <v>1</v>
      </c>
      <c r="Z422" t="b">
        <f t="shared" si="75"/>
        <v>0</v>
      </c>
      <c r="AA422" t="str">
        <f t="shared" si="76"/>
        <v>FALSE</v>
      </c>
      <c r="AB422" t="b">
        <f t="shared" si="77"/>
        <v>1</v>
      </c>
      <c r="AC422" t="str">
        <f t="shared" si="78"/>
        <v>FALSE</v>
      </c>
      <c r="AD422">
        <f t="shared" si="79"/>
        <v>614.29999999999995</v>
      </c>
      <c r="AE422" t="str">
        <f t="shared" si="80"/>
        <v>SYNGENE</v>
      </c>
    </row>
    <row r="423" spans="1:31" x14ac:dyDescent="0.2">
      <c r="A423">
        <v>0</v>
      </c>
      <c r="B423">
        <v>0</v>
      </c>
      <c r="C423">
        <v>161</v>
      </c>
      <c r="D423">
        <v>28.8</v>
      </c>
      <c r="E423">
        <v>-1.5999999999999996</v>
      </c>
      <c r="F423">
        <v>-34.782608695652165</v>
      </c>
      <c r="G423">
        <v>3</v>
      </c>
      <c r="H423">
        <v>164</v>
      </c>
      <c r="I423">
        <v>650</v>
      </c>
      <c r="J423">
        <v>614.29999999999995</v>
      </c>
      <c r="K423" t="s">
        <v>249</v>
      </c>
      <c r="L423" s="19">
        <f t="shared" si="70"/>
        <v>35.700000000000045</v>
      </c>
      <c r="M423" s="19">
        <f t="shared" si="71"/>
        <v>-34.299999999999955</v>
      </c>
      <c r="N423">
        <v>580</v>
      </c>
      <c r="O423">
        <v>76</v>
      </c>
      <c r="P423">
        <v>2.9</v>
      </c>
      <c r="Q423">
        <v>-30</v>
      </c>
      <c r="R423">
        <v>-28.30188679245283</v>
      </c>
      <c r="S423">
        <v>74</v>
      </c>
      <c r="T423">
        <v>31.86</v>
      </c>
      <c r="U423">
        <v>0.60000000000000009</v>
      </c>
      <c r="V423">
        <v>26.086956521739136</v>
      </c>
      <c r="W423" t="b">
        <f t="shared" si="72"/>
        <v>0</v>
      </c>
      <c r="X423" t="b">
        <f t="shared" si="73"/>
        <v>0</v>
      </c>
      <c r="Y423" t="b">
        <f t="shared" si="74"/>
        <v>0</v>
      </c>
      <c r="Z423" t="b">
        <f t="shared" si="75"/>
        <v>0</v>
      </c>
      <c r="AA423" t="str">
        <f t="shared" si="76"/>
        <v>FALSE</v>
      </c>
      <c r="AB423" t="b">
        <f t="shared" si="77"/>
        <v>1</v>
      </c>
      <c r="AC423" t="str">
        <f t="shared" si="78"/>
        <v>FALSE</v>
      </c>
      <c r="AD423">
        <f t="shared" si="79"/>
        <v>614.29999999999995</v>
      </c>
      <c r="AE423" t="str">
        <f t="shared" si="80"/>
        <v>SYNGENE</v>
      </c>
    </row>
    <row r="424" spans="1:31" x14ac:dyDescent="0.2">
      <c r="A424">
        <v>-6</v>
      </c>
      <c r="B424">
        <v>-4.4776119402985071</v>
      </c>
      <c r="C424">
        <v>53</v>
      </c>
      <c r="D424">
        <v>27.28</v>
      </c>
      <c r="E424">
        <v>-4.1999999999999993</v>
      </c>
      <c r="F424">
        <v>-15.819209039548019</v>
      </c>
      <c r="G424">
        <v>22.35</v>
      </c>
      <c r="H424">
        <v>128</v>
      </c>
      <c r="I424">
        <v>600</v>
      </c>
      <c r="J424">
        <v>614.29999999999995</v>
      </c>
      <c r="K424" t="s">
        <v>249</v>
      </c>
      <c r="L424" s="19">
        <f t="shared" si="70"/>
        <v>-14.299999999999955</v>
      </c>
      <c r="M424" s="19">
        <f t="shared" si="71"/>
        <v>-44.299999999999955</v>
      </c>
      <c r="N424">
        <v>570</v>
      </c>
      <c r="O424">
        <v>65</v>
      </c>
      <c r="P424">
        <v>1.7</v>
      </c>
      <c r="Q424">
        <v>1</v>
      </c>
      <c r="R424">
        <v>1.5625</v>
      </c>
      <c r="S424">
        <v>6</v>
      </c>
      <c r="T424">
        <v>32.369999999999997</v>
      </c>
      <c r="U424">
        <v>0</v>
      </c>
      <c r="V424">
        <v>0</v>
      </c>
      <c r="W424" t="b">
        <f t="shared" si="72"/>
        <v>1</v>
      </c>
      <c r="X424" t="b">
        <f t="shared" si="73"/>
        <v>0</v>
      </c>
      <c r="Y424" t="b">
        <f t="shared" si="74"/>
        <v>1</v>
      </c>
      <c r="Z424" t="b">
        <f t="shared" si="75"/>
        <v>0</v>
      </c>
      <c r="AA424" t="str">
        <f t="shared" si="76"/>
        <v>MAX PAIN</v>
      </c>
      <c r="AB424" t="b">
        <f t="shared" si="77"/>
        <v>0</v>
      </c>
      <c r="AC424" t="str">
        <f t="shared" si="78"/>
        <v>FALSE</v>
      </c>
      <c r="AD424">
        <f t="shared" si="79"/>
        <v>614.29999999999995</v>
      </c>
      <c r="AE424" t="str">
        <f t="shared" si="80"/>
        <v>SYNGENE</v>
      </c>
    </row>
    <row r="425" spans="1:31" x14ac:dyDescent="0.2">
      <c r="A425">
        <v>42</v>
      </c>
      <c r="B425">
        <v>13.504823151125402</v>
      </c>
      <c r="C425">
        <v>317</v>
      </c>
      <c r="D425">
        <v>37.159999999999997</v>
      </c>
      <c r="E425">
        <v>-2.6499999999999986</v>
      </c>
      <c r="F425">
        <v>-15.406976744186037</v>
      </c>
      <c r="G425">
        <v>14.55</v>
      </c>
      <c r="H425">
        <v>353</v>
      </c>
      <c r="I425">
        <v>550</v>
      </c>
      <c r="J425">
        <v>546.5</v>
      </c>
      <c r="K425" t="s">
        <v>208</v>
      </c>
      <c r="L425" s="19">
        <f t="shared" si="70"/>
        <v>3.5</v>
      </c>
      <c r="M425" s="19">
        <f t="shared" si="71"/>
        <v>-46.5</v>
      </c>
      <c r="N425">
        <v>500</v>
      </c>
      <c r="O425">
        <v>165</v>
      </c>
      <c r="P425">
        <v>1.7</v>
      </c>
      <c r="Q425">
        <v>-5</v>
      </c>
      <c r="R425">
        <v>-2.9411764705882355</v>
      </c>
      <c r="S425">
        <v>76</v>
      </c>
      <c r="T425">
        <v>37.76</v>
      </c>
      <c r="U425">
        <v>-0.50000000000000022</v>
      </c>
      <c r="V425">
        <v>-22.727272727272734</v>
      </c>
      <c r="W425" t="b">
        <f t="shared" si="72"/>
        <v>0</v>
      </c>
      <c r="X425" t="b">
        <f t="shared" si="73"/>
        <v>0</v>
      </c>
      <c r="Y425" t="b">
        <f t="shared" si="74"/>
        <v>0</v>
      </c>
      <c r="Z425" t="b">
        <f t="shared" si="75"/>
        <v>1</v>
      </c>
      <c r="AA425" t="str">
        <f t="shared" si="76"/>
        <v>FALSE</v>
      </c>
      <c r="AB425" t="b">
        <f t="shared" si="77"/>
        <v>1</v>
      </c>
      <c r="AC425" t="str">
        <f t="shared" si="78"/>
        <v>FALSE</v>
      </c>
      <c r="AD425">
        <f t="shared" si="79"/>
        <v>546.5</v>
      </c>
      <c r="AE425" t="str">
        <f t="shared" si="80"/>
        <v>CANFINHOME</v>
      </c>
    </row>
    <row r="426" spans="1:31" x14ac:dyDescent="0.2">
      <c r="A426">
        <v>-3</v>
      </c>
      <c r="B426">
        <v>-0.90634441087613293</v>
      </c>
      <c r="C426">
        <v>156</v>
      </c>
      <c r="D426">
        <v>37.24</v>
      </c>
      <c r="E426">
        <v>-2.0999999999999996</v>
      </c>
      <c r="F426">
        <v>-16.799999999999997</v>
      </c>
      <c r="G426">
        <v>10.4</v>
      </c>
      <c r="H426">
        <v>328</v>
      </c>
      <c r="I426">
        <v>560</v>
      </c>
      <c r="J426">
        <v>546.5</v>
      </c>
      <c r="K426" t="s">
        <v>208</v>
      </c>
      <c r="L426" s="19">
        <f t="shared" si="70"/>
        <v>13.5</v>
      </c>
      <c r="M426" s="19">
        <f t="shared" si="71"/>
        <v>-26.5</v>
      </c>
      <c r="N426">
        <v>520</v>
      </c>
      <c r="O426">
        <v>136</v>
      </c>
      <c r="P426">
        <v>4.55</v>
      </c>
      <c r="Q426">
        <v>1</v>
      </c>
      <c r="R426">
        <v>0.7407407407407407</v>
      </c>
      <c r="S426">
        <v>15</v>
      </c>
      <c r="T426">
        <v>36.28</v>
      </c>
      <c r="U426">
        <v>-0.10000000000000053</v>
      </c>
      <c r="V426">
        <v>-2.1505376344086136</v>
      </c>
      <c r="W426" t="b">
        <f t="shared" si="72"/>
        <v>1</v>
      </c>
      <c r="X426" t="b">
        <f t="shared" si="73"/>
        <v>0</v>
      </c>
      <c r="Y426" t="b">
        <f t="shared" si="74"/>
        <v>1</v>
      </c>
      <c r="Z426" t="b">
        <f t="shared" si="75"/>
        <v>1</v>
      </c>
      <c r="AA426" t="str">
        <f t="shared" si="76"/>
        <v>FALSE</v>
      </c>
      <c r="AB426" t="b">
        <f t="shared" si="77"/>
        <v>0</v>
      </c>
      <c r="AC426" t="str">
        <f t="shared" si="78"/>
        <v>FALSE</v>
      </c>
      <c r="AD426">
        <f t="shared" si="79"/>
        <v>546.5</v>
      </c>
      <c r="AE426" t="str">
        <f t="shared" si="80"/>
        <v>CANFINHOME</v>
      </c>
    </row>
    <row r="427" spans="1:31" x14ac:dyDescent="0.2">
      <c r="A427">
        <v>27</v>
      </c>
      <c r="B427">
        <v>11.203319502074688</v>
      </c>
      <c r="C427">
        <v>183</v>
      </c>
      <c r="D427">
        <v>36.9</v>
      </c>
      <c r="E427">
        <v>-0.94999999999999973</v>
      </c>
      <c r="F427">
        <v>-33.928571428571416</v>
      </c>
      <c r="G427">
        <v>1.85</v>
      </c>
      <c r="H427">
        <v>268</v>
      </c>
      <c r="I427">
        <v>600</v>
      </c>
      <c r="J427">
        <v>546.5</v>
      </c>
      <c r="K427" t="s">
        <v>208</v>
      </c>
      <c r="L427" s="19">
        <f t="shared" si="70"/>
        <v>53.5</v>
      </c>
      <c r="M427" s="19">
        <f t="shared" si="71"/>
        <v>-16.5</v>
      </c>
      <c r="N427">
        <v>530</v>
      </c>
      <c r="O427">
        <v>130</v>
      </c>
      <c r="P427">
        <v>6.5</v>
      </c>
      <c r="Q427">
        <v>7</v>
      </c>
      <c r="R427">
        <v>5.691056910569106</v>
      </c>
      <c r="S427">
        <v>17</v>
      </c>
      <c r="T427">
        <v>34.090000000000003</v>
      </c>
      <c r="U427">
        <v>-0.20000000000000018</v>
      </c>
      <c r="V427">
        <v>-2.9850746268656745</v>
      </c>
      <c r="W427" t="b">
        <f t="shared" si="72"/>
        <v>0</v>
      </c>
      <c r="X427" t="b">
        <f t="shared" si="73"/>
        <v>0</v>
      </c>
      <c r="Y427" t="b">
        <f t="shared" si="74"/>
        <v>1</v>
      </c>
      <c r="Z427" t="b">
        <f t="shared" si="75"/>
        <v>1</v>
      </c>
      <c r="AA427" t="str">
        <f t="shared" si="76"/>
        <v>FALSE</v>
      </c>
      <c r="AB427" t="b">
        <f t="shared" si="77"/>
        <v>1</v>
      </c>
      <c r="AC427" t="str">
        <f t="shared" si="78"/>
        <v>FALSE</v>
      </c>
      <c r="AD427">
        <f t="shared" si="79"/>
        <v>546.5</v>
      </c>
      <c r="AE427" t="str">
        <f t="shared" si="80"/>
        <v>CANFINHOME</v>
      </c>
    </row>
    <row r="428" spans="1:31" x14ac:dyDescent="0.2">
      <c r="A428">
        <v>69</v>
      </c>
      <c r="B428">
        <v>11.111111111111111</v>
      </c>
      <c r="C428">
        <v>431</v>
      </c>
      <c r="D428">
        <v>37.659999999999997</v>
      </c>
      <c r="E428">
        <v>-1.5499999999999998</v>
      </c>
      <c r="F428">
        <v>-24.799999999999997</v>
      </c>
      <c r="G428">
        <v>4.7</v>
      </c>
      <c r="H428">
        <v>690</v>
      </c>
      <c r="I428">
        <v>300</v>
      </c>
      <c r="J428">
        <v>290.2</v>
      </c>
      <c r="K428" t="s">
        <v>132</v>
      </c>
      <c r="L428" s="19">
        <f t="shared" si="70"/>
        <v>9.8000000000000114</v>
      </c>
      <c r="M428" s="19">
        <f t="shared" si="71"/>
        <v>-20.199999999999989</v>
      </c>
      <c r="N428">
        <v>270</v>
      </c>
      <c r="O428">
        <v>275</v>
      </c>
      <c r="P428">
        <v>1.35</v>
      </c>
      <c r="Q428">
        <v>9</v>
      </c>
      <c r="R428">
        <v>3.3834586466165413</v>
      </c>
      <c r="S428">
        <v>76</v>
      </c>
      <c r="T428">
        <v>36.74</v>
      </c>
      <c r="U428">
        <v>0</v>
      </c>
      <c r="V428">
        <v>0</v>
      </c>
      <c r="W428" t="b">
        <f t="shared" si="72"/>
        <v>0</v>
      </c>
      <c r="X428" t="b">
        <f t="shared" si="73"/>
        <v>0</v>
      </c>
      <c r="Y428" t="b">
        <f t="shared" si="74"/>
        <v>1</v>
      </c>
      <c r="Z428" t="b">
        <f t="shared" si="75"/>
        <v>0</v>
      </c>
      <c r="AA428" t="str">
        <f t="shared" si="76"/>
        <v>FALSE</v>
      </c>
      <c r="AB428" t="b">
        <f t="shared" si="77"/>
        <v>1</v>
      </c>
      <c r="AC428" t="str">
        <f t="shared" si="78"/>
        <v>FALSE</v>
      </c>
      <c r="AD428">
        <f t="shared" si="79"/>
        <v>290.2</v>
      </c>
      <c r="AE428" t="str">
        <f t="shared" si="80"/>
        <v>BSOFT</v>
      </c>
    </row>
    <row r="429" spans="1:31" x14ac:dyDescent="0.2">
      <c r="A429">
        <v>8</v>
      </c>
      <c r="B429">
        <v>1.6877637130801688</v>
      </c>
      <c r="C429">
        <v>217</v>
      </c>
      <c r="D429">
        <v>38.49</v>
      </c>
      <c r="E429">
        <v>-0.89999999999999991</v>
      </c>
      <c r="F429">
        <v>-27.69230769230769</v>
      </c>
      <c r="G429">
        <v>2.35</v>
      </c>
      <c r="H429">
        <v>482</v>
      </c>
      <c r="I429">
        <v>310</v>
      </c>
      <c r="J429">
        <v>290.2</v>
      </c>
      <c r="K429" t="s">
        <v>132</v>
      </c>
      <c r="L429" s="19">
        <f t="shared" si="70"/>
        <v>19.800000000000011</v>
      </c>
      <c r="M429" s="19">
        <f t="shared" si="71"/>
        <v>-10.199999999999989</v>
      </c>
      <c r="N429">
        <v>280</v>
      </c>
      <c r="O429">
        <v>232</v>
      </c>
      <c r="P429">
        <v>3.3</v>
      </c>
      <c r="Q429">
        <v>25</v>
      </c>
      <c r="R429">
        <v>12.077294685990339</v>
      </c>
      <c r="S429">
        <v>104</v>
      </c>
      <c r="T429">
        <v>35.6</v>
      </c>
      <c r="U429">
        <v>0.39999999999999991</v>
      </c>
      <c r="V429">
        <v>13.793103448275859</v>
      </c>
      <c r="W429" t="b">
        <f t="shared" si="72"/>
        <v>0</v>
      </c>
      <c r="X429" t="b">
        <f t="shared" si="73"/>
        <v>0</v>
      </c>
      <c r="Y429" t="b">
        <f t="shared" si="74"/>
        <v>1</v>
      </c>
      <c r="Z429" t="b">
        <f t="shared" si="75"/>
        <v>0</v>
      </c>
      <c r="AA429" t="str">
        <f t="shared" si="76"/>
        <v>FALSE</v>
      </c>
      <c r="AB429" t="b">
        <f t="shared" si="77"/>
        <v>1</v>
      </c>
      <c r="AC429" t="str">
        <f t="shared" si="78"/>
        <v>FALSE</v>
      </c>
      <c r="AD429">
        <f t="shared" si="79"/>
        <v>290.2</v>
      </c>
      <c r="AE429" t="str">
        <f t="shared" si="80"/>
        <v>BSOFT</v>
      </c>
    </row>
    <row r="430" spans="1:31" x14ac:dyDescent="0.2">
      <c r="A430">
        <v>4</v>
      </c>
      <c r="B430">
        <v>1.0666666666666667</v>
      </c>
      <c r="C430">
        <v>117</v>
      </c>
      <c r="D430">
        <v>40.78</v>
      </c>
      <c r="E430">
        <v>-0.35000000000000009</v>
      </c>
      <c r="F430">
        <v>-21.875000000000007</v>
      </c>
      <c r="G430">
        <v>1.25</v>
      </c>
      <c r="H430">
        <v>379</v>
      </c>
      <c r="I430">
        <v>320</v>
      </c>
      <c r="J430">
        <v>290.2</v>
      </c>
      <c r="K430" t="s">
        <v>132</v>
      </c>
      <c r="L430" s="19">
        <f t="shared" si="70"/>
        <v>29.800000000000011</v>
      </c>
      <c r="M430" s="19">
        <f t="shared" si="71"/>
        <v>-0.19999999999998863</v>
      </c>
      <c r="N430">
        <v>290</v>
      </c>
      <c r="O430">
        <v>192</v>
      </c>
      <c r="P430">
        <v>6.8</v>
      </c>
      <c r="Q430">
        <v>-1</v>
      </c>
      <c r="R430">
        <v>-0.51813471502590669</v>
      </c>
      <c r="S430">
        <v>64</v>
      </c>
      <c r="T430">
        <v>33.94</v>
      </c>
      <c r="U430">
        <v>0.84999999999999964</v>
      </c>
      <c r="V430">
        <v>14.285714285714279</v>
      </c>
      <c r="W430" t="b">
        <f t="shared" si="72"/>
        <v>0</v>
      </c>
      <c r="X430" t="b">
        <f t="shared" si="73"/>
        <v>0</v>
      </c>
      <c r="Y430" t="b">
        <f t="shared" si="74"/>
        <v>0</v>
      </c>
      <c r="Z430" t="b">
        <f t="shared" si="75"/>
        <v>0</v>
      </c>
      <c r="AA430" t="str">
        <f t="shared" si="76"/>
        <v>FALSE</v>
      </c>
      <c r="AB430" t="b">
        <f t="shared" si="77"/>
        <v>1</v>
      </c>
      <c r="AC430" t="str">
        <f t="shared" si="78"/>
        <v>FALSE</v>
      </c>
      <c r="AD430">
        <f t="shared" si="79"/>
        <v>290.2</v>
      </c>
      <c r="AE430" t="str">
        <f t="shared" si="80"/>
        <v>BSOFT</v>
      </c>
    </row>
    <row r="431" spans="1:31" x14ac:dyDescent="0.2">
      <c r="A431">
        <v>16</v>
      </c>
      <c r="B431">
        <v>1.3793103448275863</v>
      </c>
      <c r="C431">
        <v>289</v>
      </c>
      <c r="D431">
        <v>41.58</v>
      </c>
      <c r="E431">
        <v>-0.14999999999999991</v>
      </c>
      <c r="F431">
        <v>-13.043478260869559</v>
      </c>
      <c r="G431">
        <v>1</v>
      </c>
      <c r="H431">
        <v>1176</v>
      </c>
      <c r="I431">
        <v>450</v>
      </c>
      <c r="J431">
        <v>399</v>
      </c>
      <c r="K431" t="s">
        <v>167</v>
      </c>
      <c r="L431" s="19">
        <f t="shared" si="70"/>
        <v>51</v>
      </c>
      <c r="M431" s="19">
        <f t="shared" si="71"/>
        <v>1</v>
      </c>
      <c r="N431">
        <v>400</v>
      </c>
      <c r="O431">
        <v>526</v>
      </c>
      <c r="P431">
        <v>9.1999999999999993</v>
      </c>
      <c r="Q431">
        <v>-3</v>
      </c>
      <c r="R431">
        <v>-0.56710775047258977</v>
      </c>
      <c r="S431">
        <v>289</v>
      </c>
      <c r="T431">
        <v>31.34</v>
      </c>
      <c r="U431">
        <v>0.39999999999999858</v>
      </c>
      <c r="V431">
        <v>4.545454545454529</v>
      </c>
      <c r="W431" t="b">
        <f t="shared" si="72"/>
        <v>0</v>
      </c>
      <c r="X431" t="b">
        <f t="shared" si="73"/>
        <v>0</v>
      </c>
      <c r="Y431" t="b">
        <f t="shared" si="74"/>
        <v>0</v>
      </c>
      <c r="Z431" t="b">
        <f t="shared" si="75"/>
        <v>0</v>
      </c>
      <c r="AA431" t="str">
        <f t="shared" si="76"/>
        <v>FALSE</v>
      </c>
      <c r="AB431" t="b">
        <f t="shared" si="77"/>
        <v>1</v>
      </c>
      <c r="AC431" t="str">
        <f t="shared" si="78"/>
        <v>FALSE</v>
      </c>
      <c r="AD431">
        <f t="shared" si="79"/>
        <v>399</v>
      </c>
      <c r="AE431" t="str">
        <f t="shared" si="80"/>
        <v>LICHSGFIN</v>
      </c>
    </row>
    <row r="432" spans="1:31" x14ac:dyDescent="0.2">
      <c r="A432">
        <v>24</v>
      </c>
      <c r="B432">
        <v>2.1543985637342908</v>
      </c>
      <c r="C432">
        <v>469</v>
      </c>
      <c r="D432">
        <v>36.94</v>
      </c>
      <c r="E432">
        <v>-0.55000000000000027</v>
      </c>
      <c r="F432">
        <v>-19.298245614035096</v>
      </c>
      <c r="G432">
        <v>2.2999999999999998</v>
      </c>
      <c r="H432">
        <v>1138</v>
      </c>
      <c r="I432">
        <v>430</v>
      </c>
      <c r="J432">
        <v>399</v>
      </c>
      <c r="K432" t="s">
        <v>167</v>
      </c>
      <c r="L432" s="19">
        <f t="shared" si="70"/>
        <v>31</v>
      </c>
      <c r="M432" s="19">
        <f t="shared" si="71"/>
        <v>-19</v>
      </c>
      <c r="N432">
        <v>380</v>
      </c>
      <c r="O432">
        <v>410</v>
      </c>
      <c r="P432">
        <v>3</v>
      </c>
      <c r="Q432">
        <v>2</v>
      </c>
      <c r="R432">
        <v>0.49019607843137253</v>
      </c>
      <c r="S432">
        <v>244</v>
      </c>
      <c r="T432">
        <v>34.409999999999997</v>
      </c>
      <c r="U432">
        <v>0.10000000000000009</v>
      </c>
      <c r="V432">
        <v>3.4482758620689689</v>
      </c>
      <c r="W432" t="b">
        <f t="shared" si="72"/>
        <v>0</v>
      </c>
      <c r="X432" t="b">
        <f t="shared" si="73"/>
        <v>0</v>
      </c>
      <c r="Y432" t="b">
        <f t="shared" si="74"/>
        <v>1</v>
      </c>
      <c r="Z432" t="b">
        <f t="shared" si="75"/>
        <v>0</v>
      </c>
      <c r="AA432" t="str">
        <f t="shared" si="76"/>
        <v>FALSE</v>
      </c>
      <c r="AB432" t="b">
        <f t="shared" si="77"/>
        <v>1</v>
      </c>
      <c r="AC432" t="str">
        <f t="shared" si="78"/>
        <v>FALSE</v>
      </c>
      <c r="AD432">
        <f t="shared" si="79"/>
        <v>399</v>
      </c>
      <c r="AE432" t="str">
        <f t="shared" si="80"/>
        <v>LICHSGFIN</v>
      </c>
    </row>
    <row r="433" spans="1:31" x14ac:dyDescent="0.2">
      <c r="A433">
        <v>-3</v>
      </c>
      <c r="B433">
        <v>-0.32751091703056767</v>
      </c>
      <c r="C433">
        <v>651</v>
      </c>
      <c r="D433">
        <v>36.01</v>
      </c>
      <c r="E433">
        <v>-0.70000000000000018</v>
      </c>
      <c r="F433">
        <v>-15.053763440860218</v>
      </c>
      <c r="G433">
        <v>3.95</v>
      </c>
      <c r="H433">
        <v>913</v>
      </c>
      <c r="I433">
        <v>420</v>
      </c>
      <c r="J433">
        <v>399</v>
      </c>
      <c r="K433" t="s">
        <v>167</v>
      </c>
      <c r="L433" s="19">
        <f t="shared" si="70"/>
        <v>21</v>
      </c>
      <c r="M433" s="19">
        <f t="shared" si="71"/>
        <v>-9</v>
      </c>
      <c r="N433">
        <v>390</v>
      </c>
      <c r="O433">
        <v>250</v>
      </c>
      <c r="P433">
        <v>5.4</v>
      </c>
      <c r="Q433">
        <v>22</v>
      </c>
      <c r="R433">
        <v>9.6491228070175445</v>
      </c>
      <c r="S433">
        <v>233</v>
      </c>
      <c r="T433">
        <v>32.799999999999997</v>
      </c>
      <c r="U433">
        <v>0.15000000000000036</v>
      </c>
      <c r="V433">
        <v>2.8571428571428639</v>
      </c>
      <c r="W433" t="b">
        <f t="shared" si="72"/>
        <v>1</v>
      </c>
      <c r="X433" t="b">
        <f t="shared" si="73"/>
        <v>0</v>
      </c>
      <c r="Y433" t="b">
        <f t="shared" si="74"/>
        <v>1</v>
      </c>
      <c r="Z433" t="b">
        <f t="shared" si="75"/>
        <v>0</v>
      </c>
      <c r="AA433" t="str">
        <f t="shared" si="76"/>
        <v>FALSE</v>
      </c>
      <c r="AB433" t="b">
        <f t="shared" si="77"/>
        <v>0</v>
      </c>
      <c r="AC433" t="str">
        <f t="shared" si="78"/>
        <v>FALSE</v>
      </c>
      <c r="AD433">
        <f t="shared" si="79"/>
        <v>399</v>
      </c>
      <c r="AE433" t="str">
        <f t="shared" si="80"/>
        <v>LICHSGFIN</v>
      </c>
    </row>
    <row r="434" spans="1:31" x14ac:dyDescent="0.2">
      <c r="A434">
        <v>-83</v>
      </c>
      <c r="B434">
        <v>-2.5776397515527951</v>
      </c>
      <c r="C434">
        <v>1935</v>
      </c>
      <c r="D434">
        <v>24.08</v>
      </c>
      <c r="E434">
        <v>-1.6</v>
      </c>
      <c r="F434">
        <v>-32.323232323232325</v>
      </c>
      <c r="G434">
        <v>3.35</v>
      </c>
      <c r="H434">
        <v>3137</v>
      </c>
      <c r="I434">
        <v>1900</v>
      </c>
      <c r="J434">
        <v>1779.9</v>
      </c>
      <c r="K434" t="s">
        <v>65</v>
      </c>
      <c r="L434" s="19">
        <f t="shared" si="70"/>
        <v>120.09999999999991</v>
      </c>
      <c r="M434" s="19">
        <f t="shared" si="71"/>
        <v>20.099999999999909</v>
      </c>
      <c r="N434">
        <v>1800</v>
      </c>
      <c r="O434">
        <v>2042</v>
      </c>
      <c r="P434">
        <v>33.6</v>
      </c>
      <c r="Q434">
        <v>-5</v>
      </c>
      <c r="R434">
        <v>-0.24425989252564728</v>
      </c>
      <c r="S434">
        <v>2484</v>
      </c>
      <c r="T434">
        <v>19.46</v>
      </c>
      <c r="U434">
        <v>9</v>
      </c>
      <c r="V434">
        <v>36.585365853658537</v>
      </c>
      <c r="W434" t="b">
        <f t="shared" si="72"/>
        <v>1</v>
      </c>
      <c r="X434" t="b">
        <f t="shared" si="73"/>
        <v>0</v>
      </c>
      <c r="Y434" t="b">
        <f t="shared" si="74"/>
        <v>0</v>
      </c>
      <c r="Z434" t="b">
        <f t="shared" si="75"/>
        <v>0</v>
      </c>
      <c r="AA434" t="str">
        <f t="shared" si="76"/>
        <v>FALSE</v>
      </c>
      <c r="AB434" t="b">
        <f t="shared" si="77"/>
        <v>0</v>
      </c>
      <c r="AC434" t="str">
        <f t="shared" si="78"/>
        <v>FALSE</v>
      </c>
      <c r="AD434">
        <f t="shared" si="79"/>
        <v>1779.9</v>
      </c>
      <c r="AE434" t="str">
        <f t="shared" si="80"/>
        <v>KOTAKBANK</v>
      </c>
    </row>
    <row r="435" spans="1:31" x14ac:dyDescent="0.2">
      <c r="A435">
        <v>116</v>
      </c>
      <c r="B435">
        <v>4.5615414864333461</v>
      </c>
      <c r="C435">
        <v>3981</v>
      </c>
      <c r="D435">
        <v>22.6</v>
      </c>
      <c r="E435">
        <v>-5.0999999999999996</v>
      </c>
      <c r="F435">
        <v>-31.481481481481481</v>
      </c>
      <c r="G435">
        <v>11.1</v>
      </c>
      <c r="H435">
        <v>2659</v>
      </c>
      <c r="I435">
        <v>1840</v>
      </c>
      <c r="J435">
        <v>1779.9</v>
      </c>
      <c r="K435" t="s">
        <v>65</v>
      </c>
      <c r="L435" s="19">
        <f t="shared" si="70"/>
        <v>60.099999999999909</v>
      </c>
      <c r="M435" s="19">
        <f t="shared" si="71"/>
        <v>-79.900000000000091</v>
      </c>
      <c r="N435">
        <v>1700</v>
      </c>
      <c r="O435">
        <v>1808</v>
      </c>
      <c r="P435">
        <v>4.5</v>
      </c>
      <c r="Q435">
        <v>71</v>
      </c>
      <c r="R435">
        <v>4.0875071963154861</v>
      </c>
      <c r="S435">
        <v>1851</v>
      </c>
      <c r="T435">
        <v>22.59</v>
      </c>
      <c r="U435">
        <v>1.2000000000000002</v>
      </c>
      <c r="V435">
        <v>36.363636363636367</v>
      </c>
      <c r="W435" t="b">
        <f t="shared" si="72"/>
        <v>0</v>
      </c>
      <c r="X435" t="b">
        <f t="shared" si="73"/>
        <v>0</v>
      </c>
      <c r="Y435" t="b">
        <f t="shared" si="74"/>
        <v>1</v>
      </c>
      <c r="Z435" t="b">
        <f t="shared" si="75"/>
        <v>0</v>
      </c>
      <c r="AA435" t="str">
        <f t="shared" si="76"/>
        <v>FALSE</v>
      </c>
      <c r="AB435" t="b">
        <f t="shared" si="77"/>
        <v>1</v>
      </c>
      <c r="AC435" t="str">
        <f t="shared" si="78"/>
        <v>FALSE</v>
      </c>
      <c r="AD435">
        <f t="shared" si="79"/>
        <v>1779.9</v>
      </c>
      <c r="AE435" t="str">
        <f t="shared" si="80"/>
        <v>KOTAKBANK</v>
      </c>
    </row>
    <row r="436" spans="1:31" x14ac:dyDescent="0.2">
      <c r="A436">
        <v>453</v>
      </c>
      <c r="B436">
        <v>22.459097669806642</v>
      </c>
      <c r="C436">
        <v>5866</v>
      </c>
      <c r="D436">
        <v>22.95</v>
      </c>
      <c r="E436">
        <v>-9.1000000000000014</v>
      </c>
      <c r="F436">
        <v>-27.083333333333336</v>
      </c>
      <c r="G436">
        <v>24.5</v>
      </c>
      <c r="H436">
        <v>2470</v>
      </c>
      <c r="I436">
        <v>1800</v>
      </c>
      <c r="J436">
        <v>1779.9</v>
      </c>
      <c r="K436" t="s">
        <v>65</v>
      </c>
      <c r="L436" s="19">
        <f t="shared" si="70"/>
        <v>20.099999999999909</v>
      </c>
      <c r="M436" s="19">
        <f t="shared" si="71"/>
        <v>60.099999999999909</v>
      </c>
      <c r="N436">
        <v>1840</v>
      </c>
      <c r="O436">
        <v>988</v>
      </c>
      <c r="P436">
        <v>59.4</v>
      </c>
      <c r="Q436">
        <v>-37</v>
      </c>
      <c r="R436">
        <v>-3.6097560975609757</v>
      </c>
      <c r="S436">
        <v>110</v>
      </c>
      <c r="T436">
        <v>17.309999999999999</v>
      </c>
      <c r="U436">
        <v>11.549999999999997</v>
      </c>
      <c r="V436">
        <v>24.137931034482751</v>
      </c>
      <c r="W436" t="b">
        <f t="shared" si="72"/>
        <v>0</v>
      </c>
      <c r="X436" t="b">
        <f t="shared" si="73"/>
        <v>0</v>
      </c>
      <c r="Y436" t="b">
        <f t="shared" si="74"/>
        <v>0</v>
      </c>
      <c r="Z436" t="b">
        <f t="shared" si="75"/>
        <v>0</v>
      </c>
      <c r="AA436" t="str">
        <f t="shared" si="76"/>
        <v>FALSE</v>
      </c>
      <c r="AB436" t="b">
        <f t="shared" si="77"/>
        <v>1</v>
      </c>
      <c r="AC436" t="str">
        <f t="shared" si="78"/>
        <v>FALSE</v>
      </c>
      <c r="AD436">
        <f t="shared" si="79"/>
        <v>1779.9</v>
      </c>
      <c r="AE436" t="str">
        <f t="shared" si="80"/>
        <v>KOTAKBANK</v>
      </c>
    </row>
    <row r="437" spans="1:31" x14ac:dyDescent="0.2">
      <c r="A437">
        <v>-71</v>
      </c>
      <c r="B437">
        <v>-4.1183294663573085</v>
      </c>
      <c r="C437">
        <v>355</v>
      </c>
      <c r="D437">
        <v>78.56</v>
      </c>
      <c r="E437">
        <v>-0.05</v>
      </c>
      <c r="F437">
        <v>-50</v>
      </c>
      <c r="G437">
        <v>0.05</v>
      </c>
      <c r="H437">
        <v>1653</v>
      </c>
      <c r="I437">
        <v>9</v>
      </c>
      <c r="J437">
        <v>7.35</v>
      </c>
      <c r="K437" t="s">
        <v>176</v>
      </c>
      <c r="L437" s="19">
        <f t="shared" ref="L437:L500" si="81">I437-J437</f>
        <v>1.6500000000000004</v>
      </c>
      <c r="M437" s="19">
        <f t="shared" ref="M437:M500" si="82">N437-J437</f>
        <v>0.65000000000000036</v>
      </c>
      <c r="N437">
        <v>8</v>
      </c>
      <c r="O437">
        <v>777</v>
      </c>
      <c r="P437">
        <v>0.85</v>
      </c>
      <c r="Q437">
        <v>-6</v>
      </c>
      <c r="R437">
        <v>-0.76628352490421459</v>
      </c>
      <c r="S437">
        <v>121</v>
      </c>
      <c r="T437">
        <v>82.67</v>
      </c>
      <c r="U437">
        <v>4.9999999999999933E-2</v>
      </c>
      <c r="V437">
        <v>6.249999999999992</v>
      </c>
      <c r="W437" t="b">
        <f t="shared" si="72"/>
        <v>1</v>
      </c>
      <c r="X437" t="b">
        <f t="shared" si="73"/>
        <v>0</v>
      </c>
      <c r="Y437" t="b">
        <f t="shared" si="74"/>
        <v>0</v>
      </c>
      <c r="Z437" t="b">
        <f t="shared" si="75"/>
        <v>0</v>
      </c>
      <c r="AA437" t="str">
        <f t="shared" si="76"/>
        <v>MAX PAIN</v>
      </c>
      <c r="AB437" t="b">
        <f t="shared" si="77"/>
        <v>0</v>
      </c>
      <c r="AC437" t="str">
        <f t="shared" si="78"/>
        <v>FALSE</v>
      </c>
      <c r="AD437">
        <f t="shared" si="79"/>
        <v>7.35</v>
      </c>
      <c r="AE437" t="str">
        <f t="shared" si="80"/>
        <v>IDEA</v>
      </c>
    </row>
    <row r="438" spans="1:31" x14ac:dyDescent="0.2">
      <c r="A438">
        <v>7</v>
      </c>
      <c r="B438">
        <v>0.4768392370572207</v>
      </c>
      <c r="C438">
        <v>1099</v>
      </c>
      <c r="D438">
        <v>66.53</v>
      </c>
      <c r="E438">
        <v>-5.0000000000000017E-2</v>
      </c>
      <c r="F438">
        <v>-25.000000000000007</v>
      </c>
      <c r="G438">
        <v>0.15</v>
      </c>
      <c r="H438">
        <v>1475</v>
      </c>
      <c r="I438">
        <v>8</v>
      </c>
      <c r="J438">
        <v>7.35</v>
      </c>
      <c r="K438" t="s">
        <v>176</v>
      </c>
      <c r="L438" s="19">
        <f t="shared" si="81"/>
        <v>0.65000000000000036</v>
      </c>
      <c r="M438" s="19">
        <f t="shared" si="82"/>
        <v>-0.34999999999999964</v>
      </c>
      <c r="N438">
        <v>7</v>
      </c>
      <c r="O438">
        <v>660</v>
      </c>
      <c r="P438">
        <v>0.25</v>
      </c>
      <c r="Q438">
        <v>69</v>
      </c>
      <c r="R438">
        <v>11.6751269035533</v>
      </c>
      <c r="S438">
        <v>250</v>
      </c>
      <c r="T438">
        <v>76.209999999999994</v>
      </c>
      <c r="U438">
        <v>4.9999999999999989E-2</v>
      </c>
      <c r="V438">
        <v>24.999999999999993</v>
      </c>
      <c r="W438" t="b">
        <f t="shared" si="72"/>
        <v>0</v>
      </c>
      <c r="X438" t="b">
        <f t="shared" si="73"/>
        <v>0</v>
      </c>
      <c r="Y438" t="b">
        <f t="shared" si="74"/>
        <v>1</v>
      </c>
      <c r="Z438" t="b">
        <f t="shared" si="75"/>
        <v>0</v>
      </c>
      <c r="AA438" t="str">
        <f t="shared" si="76"/>
        <v>MAX PAIN</v>
      </c>
      <c r="AB438" t="b">
        <f t="shared" si="77"/>
        <v>1</v>
      </c>
      <c r="AC438" t="str">
        <f t="shared" si="78"/>
        <v>FALSE</v>
      </c>
      <c r="AD438">
        <f t="shared" si="79"/>
        <v>7.35</v>
      </c>
      <c r="AE438" t="str">
        <f t="shared" si="80"/>
        <v>IDEA</v>
      </c>
    </row>
    <row r="439" spans="1:31" x14ac:dyDescent="0.2">
      <c r="A439">
        <v>0</v>
      </c>
      <c r="B439">
        <v>0</v>
      </c>
      <c r="C439">
        <v>6</v>
      </c>
      <c r="D439">
        <v>107.17</v>
      </c>
      <c r="E439">
        <v>0</v>
      </c>
      <c r="F439">
        <v>0</v>
      </c>
      <c r="G439">
        <v>0.05</v>
      </c>
      <c r="H439">
        <v>859</v>
      </c>
      <c r="I439">
        <v>10</v>
      </c>
      <c r="J439">
        <v>7.35</v>
      </c>
      <c r="K439" t="s">
        <v>176</v>
      </c>
      <c r="L439" s="19">
        <f t="shared" si="81"/>
        <v>2.6500000000000004</v>
      </c>
      <c r="M439" s="19">
        <f t="shared" si="82"/>
        <v>1.6500000000000004</v>
      </c>
      <c r="N439">
        <v>9</v>
      </c>
      <c r="O439">
        <v>476</v>
      </c>
      <c r="P439">
        <v>1.7</v>
      </c>
      <c r="Q439">
        <v>-1</v>
      </c>
      <c r="R439">
        <v>-0.20964360587002095</v>
      </c>
      <c r="S439">
        <v>5</v>
      </c>
      <c r="T439">
        <v>90.06</v>
      </c>
      <c r="U439">
        <v>0</v>
      </c>
      <c r="V439">
        <v>0</v>
      </c>
      <c r="W439" t="b">
        <f t="shared" si="72"/>
        <v>0</v>
      </c>
      <c r="X439" t="b">
        <f t="shared" si="73"/>
        <v>0</v>
      </c>
      <c r="Y439" t="b">
        <f t="shared" si="74"/>
        <v>0</v>
      </c>
      <c r="Z439" t="b">
        <f t="shared" si="75"/>
        <v>0</v>
      </c>
      <c r="AA439" t="str">
        <f t="shared" si="76"/>
        <v>FALSE</v>
      </c>
      <c r="AB439" t="b">
        <f t="shared" si="77"/>
        <v>1</v>
      </c>
      <c r="AC439" t="str">
        <f t="shared" si="78"/>
        <v>FALSE</v>
      </c>
      <c r="AD439">
        <f t="shared" si="79"/>
        <v>7.35</v>
      </c>
      <c r="AE439" t="str">
        <f t="shared" si="80"/>
        <v>IDEA</v>
      </c>
    </row>
    <row r="440" spans="1:31" x14ac:dyDescent="0.2">
      <c r="A440">
        <v>86</v>
      </c>
      <c r="B440">
        <v>7.0898598516075841</v>
      </c>
      <c r="C440">
        <v>1446</v>
      </c>
      <c r="D440">
        <v>28.16</v>
      </c>
      <c r="E440">
        <v>-0.54999999999999982</v>
      </c>
      <c r="F440">
        <v>-33.333333333333329</v>
      </c>
      <c r="G440">
        <v>1.1000000000000001</v>
      </c>
      <c r="H440">
        <v>1299</v>
      </c>
      <c r="I440">
        <v>125</v>
      </c>
      <c r="J440">
        <v>120.65</v>
      </c>
      <c r="K440" t="s">
        <v>137</v>
      </c>
      <c r="L440" s="19">
        <f t="shared" si="81"/>
        <v>4.3499999999999943</v>
      </c>
      <c r="M440" s="19">
        <f t="shared" si="82"/>
        <v>-0.65000000000000568</v>
      </c>
      <c r="N440">
        <v>120</v>
      </c>
      <c r="O440">
        <v>474</v>
      </c>
      <c r="P440">
        <v>1.95</v>
      </c>
      <c r="Q440">
        <v>-28</v>
      </c>
      <c r="R440">
        <v>-5.5776892430278888</v>
      </c>
      <c r="S440">
        <v>608</v>
      </c>
      <c r="T440">
        <v>27.1</v>
      </c>
      <c r="U440">
        <v>0.30000000000000004</v>
      </c>
      <c r="V440">
        <v>18.181818181818183</v>
      </c>
      <c r="W440" t="b">
        <f t="shared" si="72"/>
        <v>0</v>
      </c>
      <c r="X440" t="b">
        <f t="shared" si="73"/>
        <v>0</v>
      </c>
      <c r="Y440" t="b">
        <f t="shared" si="74"/>
        <v>0</v>
      </c>
      <c r="Z440" t="b">
        <f t="shared" si="75"/>
        <v>0</v>
      </c>
      <c r="AA440" t="str">
        <f t="shared" si="76"/>
        <v>FALSE</v>
      </c>
      <c r="AB440" t="b">
        <f t="shared" si="77"/>
        <v>1</v>
      </c>
      <c r="AC440" t="str">
        <f t="shared" si="78"/>
        <v>FALSE</v>
      </c>
      <c r="AD440">
        <f t="shared" si="79"/>
        <v>120.65</v>
      </c>
      <c r="AE440" t="str">
        <f t="shared" si="80"/>
        <v>RECLTD</v>
      </c>
    </row>
    <row r="441" spans="1:31" x14ac:dyDescent="0.2">
      <c r="A441">
        <v>99</v>
      </c>
      <c r="B441">
        <v>9.4918504314477463</v>
      </c>
      <c r="C441">
        <v>1492</v>
      </c>
      <c r="D441">
        <v>32.130000000000003</v>
      </c>
      <c r="E441">
        <v>-0.2</v>
      </c>
      <c r="F441">
        <v>-30.76923076923077</v>
      </c>
      <c r="G441">
        <v>0.45</v>
      </c>
      <c r="H441">
        <v>1142</v>
      </c>
      <c r="I441">
        <v>130</v>
      </c>
      <c r="J441">
        <v>120.65</v>
      </c>
      <c r="K441" t="s">
        <v>137</v>
      </c>
      <c r="L441" s="19">
        <f t="shared" si="81"/>
        <v>9.3499999999999943</v>
      </c>
      <c r="M441" s="19">
        <f t="shared" si="82"/>
        <v>-10.650000000000006</v>
      </c>
      <c r="N441">
        <v>110</v>
      </c>
      <c r="O441">
        <v>441</v>
      </c>
      <c r="P441">
        <v>0.2</v>
      </c>
      <c r="Q441">
        <v>-10</v>
      </c>
      <c r="R441">
        <v>-2.2172949002217295</v>
      </c>
      <c r="S441">
        <v>314</v>
      </c>
      <c r="T441">
        <v>33.340000000000003</v>
      </c>
      <c r="U441">
        <v>0</v>
      </c>
      <c r="V441">
        <v>0</v>
      </c>
      <c r="W441" t="b">
        <f t="shared" si="72"/>
        <v>0</v>
      </c>
      <c r="X441" t="b">
        <f t="shared" si="73"/>
        <v>0</v>
      </c>
      <c r="Y441" t="b">
        <f t="shared" si="74"/>
        <v>0</v>
      </c>
      <c r="Z441" t="b">
        <f t="shared" si="75"/>
        <v>0</v>
      </c>
      <c r="AA441" t="str">
        <f t="shared" si="76"/>
        <v>FALSE</v>
      </c>
      <c r="AB441" t="b">
        <f t="shared" si="77"/>
        <v>1</v>
      </c>
      <c r="AC441" t="str">
        <f t="shared" si="78"/>
        <v>FALSE</v>
      </c>
      <c r="AD441">
        <f t="shared" si="79"/>
        <v>120.65</v>
      </c>
      <c r="AE441" t="str">
        <f t="shared" si="80"/>
        <v>RECLTD</v>
      </c>
    </row>
    <row r="442" spans="1:31" x14ac:dyDescent="0.2">
      <c r="A442">
        <v>47</v>
      </c>
      <c r="B442">
        <v>7.2085889570552144</v>
      </c>
      <c r="C442">
        <v>670</v>
      </c>
      <c r="D442">
        <v>26.8</v>
      </c>
      <c r="E442">
        <v>-1.0499999999999998</v>
      </c>
      <c r="F442">
        <v>-25.925925925925924</v>
      </c>
      <c r="G442">
        <v>3</v>
      </c>
      <c r="H442">
        <v>699</v>
      </c>
      <c r="I442">
        <v>120</v>
      </c>
      <c r="J442">
        <v>120.65</v>
      </c>
      <c r="K442" t="s">
        <v>137</v>
      </c>
      <c r="L442" s="19">
        <f t="shared" si="81"/>
        <v>-0.65000000000000568</v>
      </c>
      <c r="M442" s="19">
        <f t="shared" si="82"/>
        <v>-5.6500000000000057</v>
      </c>
      <c r="N442">
        <v>115</v>
      </c>
      <c r="O442">
        <v>366</v>
      </c>
      <c r="P442">
        <v>0.55000000000000004</v>
      </c>
      <c r="Q442">
        <v>7</v>
      </c>
      <c r="R442">
        <v>1.9498607242339834</v>
      </c>
      <c r="S442">
        <v>512</v>
      </c>
      <c r="T442">
        <v>28.13</v>
      </c>
      <c r="U442">
        <v>5.0000000000000044E-2</v>
      </c>
      <c r="V442">
        <v>10.000000000000009</v>
      </c>
      <c r="W442" t="b">
        <f t="shared" si="72"/>
        <v>0</v>
      </c>
      <c r="X442" t="b">
        <f t="shared" si="73"/>
        <v>0</v>
      </c>
      <c r="Y442" t="b">
        <f t="shared" si="74"/>
        <v>1</v>
      </c>
      <c r="Z442" t="b">
        <f t="shared" si="75"/>
        <v>0</v>
      </c>
      <c r="AA442" t="str">
        <f t="shared" si="76"/>
        <v>MAX PAIN</v>
      </c>
      <c r="AB442" t="b">
        <f t="shared" si="77"/>
        <v>1</v>
      </c>
      <c r="AC442" t="str">
        <f t="shared" si="78"/>
        <v>FALSE</v>
      </c>
      <c r="AD442">
        <f t="shared" si="79"/>
        <v>120.65</v>
      </c>
      <c r="AE442" t="str">
        <f t="shared" si="80"/>
        <v>RECLTD</v>
      </c>
    </row>
    <row r="443" spans="1:31" x14ac:dyDescent="0.2">
      <c r="A443">
        <v>-5</v>
      </c>
      <c r="B443">
        <v>-7.1428571428571432</v>
      </c>
      <c r="C443">
        <v>9</v>
      </c>
      <c r="D443">
        <v>32.869999999999997</v>
      </c>
      <c r="E443">
        <v>-38.850000000000009</v>
      </c>
      <c r="F443">
        <v>-39.282103134479279</v>
      </c>
      <c r="G443">
        <v>60.05</v>
      </c>
      <c r="H443">
        <v>65</v>
      </c>
      <c r="I443">
        <v>44000</v>
      </c>
      <c r="J443">
        <v>39698.949999999997</v>
      </c>
      <c r="K443" t="s">
        <v>255</v>
      </c>
      <c r="L443" s="19">
        <f t="shared" si="81"/>
        <v>4301.0500000000029</v>
      </c>
      <c r="M443" s="19">
        <f t="shared" si="82"/>
        <v>301.05000000000291</v>
      </c>
      <c r="N443">
        <v>40000</v>
      </c>
      <c r="O443">
        <v>34</v>
      </c>
      <c r="P443">
        <v>1000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 t="b">
        <f t="shared" si="72"/>
        <v>1</v>
      </c>
      <c r="X443" t="b">
        <f t="shared" si="73"/>
        <v>0</v>
      </c>
      <c r="Y443" t="b">
        <f t="shared" si="74"/>
        <v>0</v>
      </c>
      <c r="Z443" t="b">
        <f t="shared" si="75"/>
        <v>0</v>
      </c>
      <c r="AA443" t="str">
        <f t="shared" si="76"/>
        <v>FALSE</v>
      </c>
      <c r="AB443" t="b">
        <f t="shared" si="77"/>
        <v>0</v>
      </c>
      <c r="AC443" t="str">
        <f t="shared" si="78"/>
        <v>FALSE</v>
      </c>
      <c r="AD443">
        <f t="shared" si="79"/>
        <v>39698.949999999997</v>
      </c>
      <c r="AE443" t="str">
        <f t="shared" si="80"/>
        <v>HONAUT</v>
      </c>
    </row>
    <row r="444" spans="1:31" x14ac:dyDescent="0.2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60.75</v>
      </c>
      <c r="H444">
        <v>13</v>
      </c>
      <c r="I444">
        <v>45000</v>
      </c>
      <c r="J444">
        <v>39698.949999999997</v>
      </c>
      <c r="K444" t="s">
        <v>255</v>
      </c>
      <c r="L444" s="19">
        <f t="shared" si="81"/>
        <v>5301.0500000000029</v>
      </c>
      <c r="M444" s="19">
        <f t="shared" si="82"/>
        <v>-3198.9499999999971</v>
      </c>
      <c r="N444">
        <v>36500</v>
      </c>
      <c r="O444">
        <v>9</v>
      </c>
      <c r="P444">
        <v>140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 t="b">
        <f t="shared" si="72"/>
        <v>0</v>
      </c>
      <c r="X444" t="b">
        <f t="shared" si="73"/>
        <v>0</v>
      </c>
      <c r="Y444" t="b">
        <f t="shared" si="74"/>
        <v>0</v>
      </c>
      <c r="Z444" t="b">
        <f t="shared" si="75"/>
        <v>0</v>
      </c>
      <c r="AA444" t="str">
        <f t="shared" si="76"/>
        <v>FALSE</v>
      </c>
      <c r="AB444" t="b">
        <f t="shared" si="77"/>
        <v>1</v>
      </c>
      <c r="AC444" t="str">
        <f t="shared" si="78"/>
        <v>FALSE</v>
      </c>
      <c r="AD444">
        <f t="shared" si="79"/>
        <v>39698.949999999997</v>
      </c>
      <c r="AE444" t="str">
        <f t="shared" si="80"/>
        <v>HONAUT</v>
      </c>
    </row>
    <row r="445" spans="1:31" x14ac:dyDescent="0.2">
      <c r="A445">
        <v>-1</v>
      </c>
      <c r="B445">
        <v>-7.1428571428571432</v>
      </c>
      <c r="C445">
        <v>1</v>
      </c>
      <c r="D445">
        <v>36.090000000000003</v>
      </c>
      <c r="E445">
        <v>-2.0499999999999998</v>
      </c>
      <c r="F445">
        <v>-67.213114754098356</v>
      </c>
      <c r="G445">
        <v>1</v>
      </c>
      <c r="H445">
        <v>13</v>
      </c>
      <c r="I445">
        <v>49000</v>
      </c>
      <c r="J445">
        <v>39698.949999999997</v>
      </c>
      <c r="K445" t="s">
        <v>255</v>
      </c>
      <c r="L445" s="19">
        <f t="shared" si="81"/>
        <v>9301.0500000000029</v>
      </c>
      <c r="M445" s="19">
        <f t="shared" si="82"/>
        <v>-1698.9499999999971</v>
      </c>
      <c r="N445">
        <v>38000</v>
      </c>
      <c r="O445">
        <v>8</v>
      </c>
      <c r="P445">
        <v>221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 t="b">
        <f t="shared" si="72"/>
        <v>1</v>
      </c>
      <c r="X445" t="b">
        <f t="shared" si="73"/>
        <v>0</v>
      </c>
      <c r="Y445" t="b">
        <f t="shared" si="74"/>
        <v>0</v>
      </c>
      <c r="Z445" t="b">
        <f t="shared" si="75"/>
        <v>0</v>
      </c>
      <c r="AA445" t="str">
        <f t="shared" si="76"/>
        <v>FALSE</v>
      </c>
      <c r="AB445" t="b">
        <f t="shared" si="77"/>
        <v>0</v>
      </c>
      <c r="AC445" t="str">
        <f t="shared" si="78"/>
        <v>FALSE</v>
      </c>
      <c r="AD445">
        <f t="shared" si="79"/>
        <v>39698.949999999997</v>
      </c>
      <c r="AE445" t="str">
        <f t="shared" si="80"/>
        <v>HONAUT</v>
      </c>
    </row>
    <row r="446" spans="1:31" x14ac:dyDescent="0.2">
      <c r="A446">
        <v>39</v>
      </c>
      <c r="B446">
        <v>8.3155650319829419</v>
      </c>
      <c r="C446">
        <v>1297</v>
      </c>
      <c r="D446">
        <v>33.69</v>
      </c>
      <c r="E446">
        <v>-1.9499999999999993</v>
      </c>
      <c r="F446">
        <v>-8.057851239669418</v>
      </c>
      <c r="G446">
        <v>22.25</v>
      </c>
      <c r="H446">
        <v>508</v>
      </c>
      <c r="I446">
        <v>2100</v>
      </c>
      <c r="J446">
        <v>2015.05</v>
      </c>
      <c r="K446" t="s">
        <v>139</v>
      </c>
      <c r="L446" s="19">
        <f t="shared" si="81"/>
        <v>84.950000000000045</v>
      </c>
      <c r="M446" s="19">
        <f t="shared" si="82"/>
        <v>-15.049999999999955</v>
      </c>
      <c r="N446">
        <v>2000</v>
      </c>
      <c r="O446">
        <v>387</v>
      </c>
      <c r="P446">
        <v>38.799999999999997</v>
      </c>
      <c r="Q446">
        <v>-6</v>
      </c>
      <c r="R446">
        <v>-1.5267175572519085</v>
      </c>
      <c r="S446">
        <v>335</v>
      </c>
      <c r="T446">
        <v>32.54</v>
      </c>
      <c r="U446">
        <v>5.2999999999999972</v>
      </c>
      <c r="V446">
        <v>15.820895522388051</v>
      </c>
      <c r="W446" t="b">
        <f t="shared" si="72"/>
        <v>0</v>
      </c>
      <c r="X446" t="b">
        <f t="shared" si="73"/>
        <v>0</v>
      </c>
      <c r="Y446" t="b">
        <f t="shared" si="74"/>
        <v>0</v>
      </c>
      <c r="Z446" t="b">
        <f t="shared" si="75"/>
        <v>0</v>
      </c>
      <c r="AA446" t="str">
        <f t="shared" si="76"/>
        <v>FALSE</v>
      </c>
      <c r="AB446" t="b">
        <f t="shared" si="77"/>
        <v>1</v>
      </c>
      <c r="AC446" t="str">
        <f t="shared" si="78"/>
        <v>FALSE</v>
      </c>
      <c r="AD446">
        <f t="shared" si="79"/>
        <v>2015.05</v>
      </c>
      <c r="AE446" t="str">
        <f t="shared" si="80"/>
        <v>MPHASIS</v>
      </c>
    </row>
    <row r="447" spans="1:31" x14ac:dyDescent="0.2">
      <c r="A447">
        <v>21</v>
      </c>
      <c r="B447">
        <v>4.9065420560747661</v>
      </c>
      <c r="C447">
        <v>567</v>
      </c>
      <c r="D447">
        <v>33.58</v>
      </c>
      <c r="E447">
        <v>-5.6500000000000057</v>
      </c>
      <c r="F447">
        <v>-8.2905355832722023</v>
      </c>
      <c r="G447">
        <v>62.5</v>
      </c>
      <c r="H447">
        <v>449</v>
      </c>
      <c r="I447">
        <v>2000</v>
      </c>
      <c r="J447">
        <v>2015.05</v>
      </c>
      <c r="K447" t="s">
        <v>139</v>
      </c>
      <c r="L447" s="19">
        <f t="shared" si="81"/>
        <v>-15.049999999999955</v>
      </c>
      <c r="M447" s="19">
        <f t="shared" si="82"/>
        <v>-115.04999999999995</v>
      </c>
      <c r="N447">
        <v>1900</v>
      </c>
      <c r="O447">
        <v>213</v>
      </c>
      <c r="P447">
        <v>10</v>
      </c>
      <c r="Q447">
        <v>-47</v>
      </c>
      <c r="R447">
        <v>-18.076923076923077</v>
      </c>
      <c r="S447">
        <v>114</v>
      </c>
      <c r="T447">
        <v>32.880000000000003</v>
      </c>
      <c r="U447">
        <v>-0.90000000000000036</v>
      </c>
      <c r="V447">
        <v>-8.256880733944957</v>
      </c>
      <c r="W447" t="b">
        <f t="shared" si="72"/>
        <v>0</v>
      </c>
      <c r="X447" t="b">
        <f t="shared" si="73"/>
        <v>0</v>
      </c>
      <c r="Y447" t="b">
        <f t="shared" si="74"/>
        <v>0</v>
      </c>
      <c r="Z447" t="b">
        <f t="shared" si="75"/>
        <v>1</v>
      </c>
      <c r="AA447" t="str">
        <f t="shared" si="76"/>
        <v>MAX PAIN</v>
      </c>
      <c r="AB447" t="b">
        <f t="shared" si="77"/>
        <v>1</v>
      </c>
      <c r="AC447" t="str">
        <f t="shared" si="78"/>
        <v>FALSE</v>
      </c>
      <c r="AD447">
        <f t="shared" si="79"/>
        <v>2015.05</v>
      </c>
      <c r="AE447" t="str">
        <f t="shared" si="80"/>
        <v>MPHASIS</v>
      </c>
    </row>
    <row r="448" spans="1:31" x14ac:dyDescent="0.2">
      <c r="A448">
        <v>15</v>
      </c>
      <c r="B448">
        <v>5.5555555555555554</v>
      </c>
      <c r="C448">
        <v>270</v>
      </c>
      <c r="D448">
        <v>34.71</v>
      </c>
      <c r="E448">
        <v>-0.64999999999999947</v>
      </c>
      <c r="F448">
        <v>-9.1549295774647828</v>
      </c>
      <c r="G448">
        <v>6.45</v>
      </c>
      <c r="H448">
        <v>285</v>
      </c>
      <c r="I448">
        <v>2200</v>
      </c>
      <c r="J448">
        <v>2015.05</v>
      </c>
      <c r="K448" t="s">
        <v>139</v>
      </c>
      <c r="L448" s="19">
        <f t="shared" si="81"/>
        <v>184.95000000000005</v>
      </c>
      <c r="M448" s="19">
        <f t="shared" si="82"/>
        <v>-215.04999999999995</v>
      </c>
      <c r="N448">
        <v>1800</v>
      </c>
      <c r="O448">
        <v>167</v>
      </c>
      <c r="P448">
        <v>2.85</v>
      </c>
      <c r="Q448">
        <v>-4</v>
      </c>
      <c r="R448">
        <v>-2.3391812865497075</v>
      </c>
      <c r="S448">
        <v>23</v>
      </c>
      <c r="T448">
        <v>37.61</v>
      </c>
      <c r="U448">
        <v>-0.85000000000000009</v>
      </c>
      <c r="V448">
        <v>-22.972972972972975</v>
      </c>
      <c r="W448" t="b">
        <f t="shared" si="72"/>
        <v>0</v>
      </c>
      <c r="X448" t="b">
        <f t="shared" si="73"/>
        <v>0</v>
      </c>
      <c r="Y448" t="b">
        <f t="shared" si="74"/>
        <v>0</v>
      </c>
      <c r="Z448" t="b">
        <f t="shared" si="75"/>
        <v>1</v>
      </c>
      <c r="AA448" t="str">
        <f t="shared" si="76"/>
        <v>FALSE</v>
      </c>
      <c r="AB448" t="b">
        <f t="shared" si="77"/>
        <v>1</v>
      </c>
      <c r="AC448" t="str">
        <f t="shared" si="78"/>
        <v>FALSE</v>
      </c>
      <c r="AD448">
        <f t="shared" si="79"/>
        <v>2015.05</v>
      </c>
      <c r="AE448" t="str">
        <f t="shared" si="80"/>
        <v>MPHASIS</v>
      </c>
    </row>
    <row r="449" spans="1:31" x14ac:dyDescent="0.2">
      <c r="A449">
        <v>128</v>
      </c>
      <c r="B449">
        <v>7.6876876876876876</v>
      </c>
      <c r="C449">
        <v>583</v>
      </c>
      <c r="D449">
        <v>35.64</v>
      </c>
      <c r="E449">
        <v>-0.5</v>
      </c>
      <c r="F449">
        <v>-16.129032258064516</v>
      </c>
      <c r="G449">
        <v>2.6</v>
      </c>
      <c r="H449">
        <v>1793</v>
      </c>
      <c r="I449">
        <v>100</v>
      </c>
      <c r="J449">
        <v>99.5</v>
      </c>
      <c r="K449" t="s">
        <v>188</v>
      </c>
      <c r="L449" s="19">
        <f t="shared" si="81"/>
        <v>0.5</v>
      </c>
      <c r="M449" s="19">
        <f t="shared" si="82"/>
        <v>0.5</v>
      </c>
      <c r="N449">
        <v>100</v>
      </c>
      <c r="O449">
        <v>853</v>
      </c>
      <c r="P449">
        <v>2.65</v>
      </c>
      <c r="Q449">
        <v>-8</v>
      </c>
      <c r="R449">
        <v>-0.92915214866434381</v>
      </c>
      <c r="S449">
        <v>186</v>
      </c>
      <c r="T449">
        <v>34.380000000000003</v>
      </c>
      <c r="U449">
        <v>0.35000000000000009</v>
      </c>
      <c r="V449">
        <v>15.21739130434783</v>
      </c>
      <c r="W449" t="b">
        <f t="shared" si="72"/>
        <v>0</v>
      </c>
      <c r="X449" t="b">
        <f t="shared" si="73"/>
        <v>0</v>
      </c>
      <c r="Y449" t="b">
        <f t="shared" si="74"/>
        <v>0</v>
      </c>
      <c r="Z449" t="b">
        <f t="shared" si="75"/>
        <v>0</v>
      </c>
      <c r="AA449" t="str">
        <f t="shared" si="76"/>
        <v>MAX PAIN</v>
      </c>
      <c r="AB449" t="b">
        <f t="shared" si="77"/>
        <v>1</v>
      </c>
      <c r="AC449" t="str">
        <f t="shared" si="78"/>
        <v>FALSE</v>
      </c>
      <c r="AD449">
        <f t="shared" si="79"/>
        <v>99.5</v>
      </c>
      <c r="AE449" t="str">
        <f t="shared" si="80"/>
        <v>BEL</v>
      </c>
    </row>
    <row r="450" spans="1:31" x14ac:dyDescent="0.2">
      <c r="A450">
        <v>-11</v>
      </c>
      <c r="B450">
        <v>-0.73578595317725748</v>
      </c>
      <c r="C450">
        <v>260</v>
      </c>
      <c r="D450">
        <v>37.79</v>
      </c>
      <c r="E450">
        <v>-0.10000000000000003</v>
      </c>
      <c r="F450">
        <v>-25.000000000000007</v>
      </c>
      <c r="G450">
        <v>0.3</v>
      </c>
      <c r="H450">
        <v>1484</v>
      </c>
      <c r="I450">
        <v>110</v>
      </c>
      <c r="J450">
        <v>99.5</v>
      </c>
      <c r="K450" t="s">
        <v>188</v>
      </c>
      <c r="L450" s="19">
        <f t="shared" si="81"/>
        <v>10.5</v>
      </c>
      <c r="M450" s="19">
        <f t="shared" si="82"/>
        <v>9.5</v>
      </c>
      <c r="N450">
        <v>109</v>
      </c>
      <c r="O450">
        <v>686</v>
      </c>
      <c r="P450">
        <v>9.8000000000000007</v>
      </c>
      <c r="Q450">
        <v>-4</v>
      </c>
      <c r="R450">
        <v>-0.57971014492753625</v>
      </c>
      <c r="S450">
        <v>4</v>
      </c>
      <c r="T450">
        <v>44.91</v>
      </c>
      <c r="U450">
        <v>0.65000000000000036</v>
      </c>
      <c r="V450">
        <v>7.1038251366120253</v>
      </c>
      <c r="W450" t="b">
        <f t="shared" si="72"/>
        <v>1</v>
      </c>
      <c r="X450" t="b">
        <f t="shared" si="73"/>
        <v>0</v>
      </c>
      <c r="Y450" t="b">
        <f t="shared" si="74"/>
        <v>0</v>
      </c>
      <c r="Z450" t="b">
        <f t="shared" si="75"/>
        <v>0</v>
      </c>
      <c r="AA450" t="str">
        <f t="shared" si="76"/>
        <v>FALSE</v>
      </c>
      <c r="AB450" t="b">
        <f t="shared" si="77"/>
        <v>0</v>
      </c>
      <c r="AC450" t="str">
        <f t="shared" si="78"/>
        <v>FALSE</v>
      </c>
      <c r="AD450">
        <f t="shared" si="79"/>
        <v>99.5</v>
      </c>
      <c r="AE450" t="str">
        <f t="shared" si="80"/>
        <v>BEL</v>
      </c>
    </row>
    <row r="451" spans="1:31" x14ac:dyDescent="0.2">
      <c r="A451">
        <v>53</v>
      </c>
      <c r="B451">
        <v>3.8517441860465116</v>
      </c>
      <c r="C451">
        <v>544</v>
      </c>
      <c r="D451">
        <v>35.56</v>
      </c>
      <c r="E451">
        <v>-0.29999999999999993</v>
      </c>
      <c r="F451">
        <v>-24.999999999999993</v>
      </c>
      <c r="G451">
        <v>0.9</v>
      </c>
      <c r="H451">
        <v>1429</v>
      </c>
      <c r="I451">
        <v>105</v>
      </c>
      <c r="J451">
        <v>99.5</v>
      </c>
      <c r="K451" t="s">
        <v>188</v>
      </c>
      <c r="L451" s="19">
        <f t="shared" si="81"/>
        <v>5.5</v>
      </c>
      <c r="M451" s="19">
        <f t="shared" si="82"/>
        <v>-4.5</v>
      </c>
      <c r="N451">
        <v>95</v>
      </c>
      <c r="O451">
        <v>449</v>
      </c>
      <c r="P451">
        <v>0.85</v>
      </c>
      <c r="Q451">
        <v>-19</v>
      </c>
      <c r="R451">
        <v>-4.0598290598290596</v>
      </c>
      <c r="S451">
        <v>112</v>
      </c>
      <c r="T451">
        <v>35.29</v>
      </c>
      <c r="U451">
        <v>0.15000000000000002</v>
      </c>
      <c r="V451">
        <v>21.428571428571434</v>
      </c>
      <c r="W451" t="b">
        <f t="shared" si="72"/>
        <v>0</v>
      </c>
      <c r="X451" t="b">
        <f t="shared" si="73"/>
        <v>0</v>
      </c>
      <c r="Y451" t="b">
        <f t="shared" si="74"/>
        <v>0</v>
      </c>
      <c r="Z451" t="b">
        <f t="shared" si="75"/>
        <v>0</v>
      </c>
      <c r="AA451" t="str">
        <f t="shared" si="76"/>
        <v>FALSE</v>
      </c>
      <c r="AB451" t="b">
        <f t="shared" si="77"/>
        <v>1</v>
      </c>
      <c r="AC451" t="str">
        <f t="shared" si="78"/>
        <v>FALSE</v>
      </c>
      <c r="AD451">
        <f t="shared" si="79"/>
        <v>99.5</v>
      </c>
      <c r="AE451" t="str">
        <f t="shared" si="80"/>
        <v>BEL</v>
      </c>
    </row>
    <row r="452" spans="1:31" x14ac:dyDescent="0.2">
      <c r="A452">
        <v>-33</v>
      </c>
      <c r="B452">
        <v>-2.8645833333333335</v>
      </c>
      <c r="C452">
        <v>187</v>
      </c>
      <c r="D452">
        <v>45</v>
      </c>
      <c r="E452">
        <v>-0.1</v>
      </c>
      <c r="F452">
        <v>-40</v>
      </c>
      <c r="G452">
        <v>0.15</v>
      </c>
      <c r="H452">
        <v>1119</v>
      </c>
      <c r="I452">
        <v>300</v>
      </c>
      <c r="J452">
        <v>250.1</v>
      </c>
      <c r="K452" t="s">
        <v>222</v>
      </c>
      <c r="L452" s="19">
        <f t="shared" si="81"/>
        <v>49.900000000000006</v>
      </c>
      <c r="M452" s="19">
        <f t="shared" si="82"/>
        <v>-9.9999999999994316E-2</v>
      </c>
      <c r="N452">
        <v>250</v>
      </c>
      <c r="O452">
        <v>615</v>
      </c>
      <c r="P452">
        <v>4.7</v>
      </c>
      <c r="Q452">
        <v>-24</v>
      </c>
      <c r="R452">
        <v>-3.755868544600939</v>
      </c>
      <c r="S452">
        <v>775</v>
      </c>
      <c r="T452">
        <v>27.56</v>
      </c>
      <c r="U452">
        <v>0.25</v>
      </c>
      <c r="V452">
        <v>5.6179775280898872</v>
      </c>
      <c r="W452" t="b">
        <f t="shared" si="72"/>
        <v>1</v>
      </c>
      <c r="X452" t="b">
        <f t="shared" si="73"/>
        <v>0</v>
      </c>
      <c r="Y452" t="b">
        <f t="shared" si="74"/>
        <v>0</v>
      </c>
      <c r="Z452" t="b">
        <f t="shared" si="75"/>
        <v>0</v>
      </c>
      <c r="AA452" t="str">
        <f t="shared" si="76"/>
        <v>FALSE</v>
      </c>
      <c r="AB452" t="b">
        <f t="shared" si="77"/>
        <v>0</v>
      </c>
      <c r="AC452" t="str">
        <f t="shared" si="78"/>
        <v>FALSE</v>
      </c>
      <c r="AD452">
        <f t="shared" si="79"/>
        <v>250.1</v>
      </c>
      <c r="AE452" t="str">
        <f t="shared" si="80"/>
        <v>BIOCON</v>
      </c>
    </row>
    <row r="453" spans="1:31" x14ac:dyDescent="0.2">
      <c r="A453">
        <v>34</v>
      </c>
      <c r="B453">
        <v>3.5602094240837698</v>
      </c>
      <c r="C453">
        <v>843</v>
      </c>
      <c r="D453">
        <v>28.78</v>
      </c>
      <c r="E453">
        <v>-0.64999999999999991</v>
      </c>
      <c r="F453">
        <v>-23.214285714285712</v>
      </c>
      <c r="G453">
        <v>2.15</v>
      </c>
      <c r="H453">
        <v>989</v>
      </c>
      <c r="I453">
        <v>260</v>
      </c>
      <c r="J453">
        <v>250.1</v>
      </c>
      <c r="K453" t="s">
        <v>222</v>
      </c>
      <c r="L453" s="19">
        <f t="shared" si="81"/>
        <v>9.9000000000000057</v>
      </c>
      <c r="M453" s="19">
        <f t="shared" si="82"/>
        <v>9.9000000000000057</v>
      </c>
      <c r="N453">
        <v>260</v>
      </c>
      <c r="O453">
        <v>456</v>
      </c>
      <c r="P453">
        <v>10.75</v>
      </c>
      <c r="Q453">
        <v>-13</v>
      </c>
      <c r="R453">
        <v>-2.7718550106609809</v>
      </c>
      <c r="S453">
        <v>105</v>
      </c>
      <c r="T453">
        <v>26.31</v>
      </c>
      <c r="U453">
        <v>0.5</v>
      </c>
      <c r="V453">
        <v>4.8780487804878048</v>
      </c>
      <c r="W453" t="b">
        <f t="shared" si="72"/>
        <v>0</v>
      </c>
      <c r="X453" t="b">
        <f t="shared" si="73"/>
        <v>0</v>
      </c>
      <c r="Y453" t="b">
        <f t="shared" si="74"/>
        <v>0</v>
      </c>
      <c r="Z453" t="b">
        <f t="shared" si="75"/>
        <v>0</v>
      </c>
      <c r="AA453" t="str">
        <f t="shared" si="76"/>
        <v>FALSE</v>
      </c>
      <c r="AB453" t="b">
        <f t="shared" si="77"/>
        <v>1</v>
      </c>
      <c r="AC453" t="str">
        <f t="shared" si="78"/>
        <v>FALSE</v>
      </c>
      <c r="AD453">
        <f t="shared" si="79"/>
        <v>250.1</v>
      </c>
      <c r="AE453" t="str">
        <f t="shared" si="80"/>
        <v>BIOCON</v>
      </c>
    </row>
    <row r="454" spans="1:31" x14ac:dyDescent="0.2">
      <c r="A454">
        <v>-33</v>
      </c>
      <c r="B454">
        <v>-3.2967032967032965</v>
      </c>
      <c r="C454">
        <v>399</v>
      </c>
      <c r="D454">
        <v>31.86</v>
      </c>
      <c r="E454">
        <v>-0.4</v>
      </c>
      <c r="F454">
        <v>-32</v>
      </c>
      <c r="G454">
        <v>0.85</v>
      </c>
      <c r="H454">
        <v>968</v>
      </c>
      <c r="I454">
        <v>270</v>
      </c>
      <c r="J454">
        <v>250.1</v>
      </c>
      <c r="K454" t="s">
        <v>222</v>
      </c>
      <c r="L454" s="19">
        <f t="shared" si="81"/>
        <v>19.900000000000006</v>
      </c>
      <c r="M454" s="19">
        <f t="shared" si="82"/>
        <v>-10.099999999999994</v>
      </c>
      <c r="N454">
        <v>240</v>
      </c>
      <c r="O454">
        <v>421</v>
      </c>
      <c r="P454">
        <v>1.6</v>
      </c>
      <c r="Q454">
        <v>46</v>
      </c>
      <c r="R454">
        <v>12.266666666666667</v>
      </c>
      <c r="S454">
        <v>257</v>
      </c>
      <c r="T454">
        <v>29.32</v>
      </c>
      <c r="U454">
        <v>5.0000000000000044E-2</v>
      </c>
      <c r="V454">
        <v>3.2258064516129057</v>
      </c>
      <c r="W454" t="b">
        <f t="shared" si="72"/>
        <v>1</v>
      </c>
      <c r="X454" t="b">
        <f t="shared" si="73"/>
        <v>0</v>
      </c>
      <c r="Y454" t="b">
        <f t="shared" si="74"/>
        <v>1</v>
      </c>
      <c r="Z454" t="b">
        <f t="shared" si="75"/>
        <v>0</v>
      </c>
      <c r="AA454" t="str">
        <f t="shared" si="76"/>
        <v>FALSE</v>
      </c>
      <c r="AB454" t="b">
        <f t="shared" si="77"/>
        <v>0</v>
      </c>
      <c r="AC454" t="str">
        <f t="shared" si="78"/>
        <v>FALSE</v>
      </c>
      <c r="AD454">
        <f t="shared" si="79"/>
        <v>250.1</v>
      </c>
      <c r="AE454" t="str">
        <f t="shared" si="80"/>
        <v>BIOCON</v>
      </c>
    </row>
    <row r="455" spans="1:31" x14ac:dyDescent="0.2">
      <c r="A455">
        <v>-21</v>
      </c>
      <c r="B455">
        <v>-2.4277456647398843</v>
      </c>
      <c r="C455">
        <v>21</v>
      </c>
      <c r="D455">
        <v>56.85</v>
      </c>
      <c r="E455">
        <v>-0.14999999999999991</v>
      </c>
      <c r="F455">
        <v>-15.789473684210517</v>
      </c>
      <c r="G455">
        <v>0.8</v>
      </c>
      <c r="H455">
        <v>844</v>
      </c>
      <c r="I455">
        <v>160</v>
      </c>
      <c r="J455">
        <v>139.35</v>
      </c>
      <c r="K455" t="s">
        <v>125</v>
      </c>
      <c r="L455" s="19">
        <f t="shared" si="81"/>
        <v>20.650000000000006</v>
      </c>
      <c r="M455" s="19">
        <f t="shared" si="82"/>
        <v>0.65000000000000568</v>
      </c>
      <c r="N455">
        <v>140</v>
      </c>
      <c r="O455">
        <v>452</v>
      </c>
      <c r="P455">
        <v>5.9</v>
      </c>
      <c r="Q455">
        <v>-1</v>
      </c>
      <c r="R455">
        <v>-0.22075055187637968</v>
      </c>
      <c r="S455">
        <v>1</v>
      </c>
      <c r="T455">
        <v>55.5</v>
      </c>
      <c r="U455">
        <v>0.70000000000000018</v>
      </c>
      <c r="V455">
        <v>13.461538461538463</v>
      </c>
      <c r="W455" t="b">
        <f t="shared" si="72"/>
        <v>1</v>
      </c>
      <c r="X455" t="b">
        <f t="shared" si="73"/>
        <v>0</v>
      </c>
      <c r="Y455" t="b">
        <f t="shared" si="74"/>
        <v>0</v>
      </c>
      <c r="Z455" t="b">
        <f t="shared" si="75"/>
        <v>0</v>
      </c>
      <c r="AA455" t="str">
        <f t="shared" si="76"/>
        <v>FALSE</v>
      </c>
      <c r="AB455" t="b">
        <f t="shared" si="77"/>
        <v>0</v>
      </c>
      <c r="AC455" t="str">
        <f t="shared" si="78"/>
        <v>FALSE</v>
      </c>
      <c r="AD455">
        <f t="shared" si="79"/>
        <v>139.35</v>
      </c>
      <c r="AE455" t="str">
        <f t="shared" si="80"/>
        <v>IBULHSGFIN</v>
      </c>
    </row>
    <row r="456" spans="1:31" x14ac:dyDescent="0.2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2.15</v>
      </c>
      <c r="H456">
        <v>564</v>
      </c>
      <c r="I456">
        <v>150</v>
      </c>
      <c r="J456">
        <v>139.35</v>
      </c>
      <c r="K456" t="s">
        <v>125</v>
      </c>
      <c r="L456" s="19">
        <f t="shared" si="81"/>
        <v>10.650000000000006</v>
      </c>
      <c r="M456" s="19">
        <f t="shared" si="82"/>
        <v>5.6500000000000057</v>
      </c>
      <c r="N456">
        <v>145</v>
      </c>
      <c r="O456">
        <v>254</v>
      </c>
      <c r="P456">
        <v>8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 t="b">
        <f t="shared" si="72"/>
        <v>0</v>
      </c>
      <c r="X456" t="b">
        <f t="shared" si="73"/>
        <v>0</v>
      </c>
      <c r="Y456" t="b">
        <f t="shared" si="74"/>
        <v>0</v>
      </c>
      <c r="Z456" t="b">
        <f t="shared" si="75"/>
        <v>0</v>
      </c>
      <c r="AA456" t="str">
        <f t="shared" si="76"/>
        <v>FALSE</v>
      </c>
      <c r="AB456" t="b">
        <f t="shared" si="77"/>
        <v>1</v>
      </c>
      <c r="AC456" t="str">
        <f t="shared" si="78"/>
        <v>FALSE</v>
      </c>
      <c r="AD456">
        <f t="shared" si="79"/>
        <v>139.35</v>
      </c>
      <c r="AE456" t="str">
        <f t="shared" si="80"/>
        <v>IBULHSGFIN</v>
      </c>
    </row>
    <row r="457" spans="1:31" x14ac:dyDescent="0.2">
      <c r="A457">
        <v>-10</v>
      </c>
      <c r="B457">
        <v>-1.7605633802816902</v>
      </c>
      <c r="C457">
        <v>10</v>
      </c>
      <c r="D457">
        <v>68.02</v>
      </c>
      <c r="E457">
        <v>-4.9999999999999933E-2</v>
      </c>
      <c r="F457">
        <v>-8.3333333333333233</v>
      </c>
      <c r="G457">
        <v>0.55000000000000004</v>
      </c>
      <c r="H457">
        <v>558</v>
      </c>
      <c r="I457">
        <v>170</v>
      </c>
      <c r="J457">
        <v>139.35</v>
      </c>
      <c r="K457" t="s">
        <v>125</v>
      </c>
      <c r="L457" s="19">
        <f t="shared" si="81"/>
        <v>30.650000000000006</v>
      </c>
      <c r="M457" s="19">
        <f t="shared" si="82"/>
        <v>10.650000000000006</v>
      </c>
      <c r="N457">
        <v>150</v>
      </c>
      <c r="O457">
        <v>231</v>
      </c>
      <c r="P457">
        <v>11.5</v>
      </c>
      <c r="Q457">
        <v>-2</v>
      </c>
      <c r="R457">
        <v>-0.85836909871244638</v>
      </c>
      <c r="S457">
        <v>2</v>
      </c>
      <c r="T457">
        <v>44.68</v>
      </c>
      <c r="U457">
        <v>-0.55000000000000071</v>
      </c>
      <c r="V457">
        <v>-4.5643153526971005</v>
      </c>
      <c r="W457" t="b">
        <f t="shared" si="72"/>
        <v>1</v>
      </c>
      <c r="X457" t="b">
        <f t="shared" si="73"/>
        <v>0</v>
      </c>
      <c r="Y457" t="b">
        <f t="shared" si="74"/>
        <v>0</v>
      </c>
      <c r="Z457" t="b">
        <f t="shared" si="75"/>
        <v>1</v>
      </c>
      <c r="AA457" t="str">
        <f t="shared" si="76"/>
        <v>FALSE</v>
      </c>
      <c r="AB457" t="b">
        <f t="shared" si="77"/>
        <v>0</v>
      </c>
      <c r="AC457" t="str">
        <f t="shared" si="78"/>
        <v>FALSE</v>
      </c>
      <c r="AD457">
        <f t="shared" si="79"/>
        <v>139.35</v>
      </c>
      <c r="AE457" t="str">
        <f t="shared" si="80"/>
        <v>IBULHSGFIN</v>
      </c>
    </row>
    <row r="458" spans="1:31" x14ac:dyDescent="0.2">
      <c r="A458">
        <v>-38</v>
      </c>
      <c r="B458">
        <v>-3.3568904593639575</v>
      </c>
      <c r="C458">
        <v>38</v>
      </c>
      <c r="D458">
        <v>46.87</v>
      </c>
      <c r="E458">
        <v>-0.10000000000000003</v>
      </c>
      <c r="F458">
        <v>-25.000000000000007</v>
      </c>
      <c r="G458">
        <v>0.3</v>
      </c>
      <c r="H458">
        <v>1094</v>
      </c>
      <c r="I458">
        <v>700</v>
      </c>
      <c r="J458">
        <v>575.79999999999995</v>
      </c>
      <c r="K458" t="s">
        <v>206</v>
      </c>
      <c r="L458" s="19">
        <f t="shared" si="81"/>
        <v>124.20000000000005</v>
      </c>
      <c r="M458" s="19">
        <f t="shared" si="82"/>
        <v>-75.799999999999955</v>
      </c>
      <c r="N458">
        <v>500</v>
      </c>
      <c r="O458">
        <v>254</v>
      </c>
      <c r="P458">
        <v>0.5</v>
      </c>
      <c r="Q458">
        <v>-15</v>
      </c>
      <c r="R458">
        <v>-5.5762081784386615</v>
      </c>
      <c r="S458">
        <v>15</v>
      </c>
      <c r="T458">
        <v>41.08</v>
      </c>
      <c r="U458">
        <v>-0.15000000000000002</v>
      </c>
      <c r="V458">
        <v>-23.076923076923077</v>
      </c>
      <c r="W458" t="b">
        <f t="shared" si="72"/>
        <v>1</v>
      </c>
      <c r="X458" t="b">
        <f t="shared" si="73"/>
        <v>0</v>
      </c>
      <c r="Y458" t="b">
        <f t="shared" si="74"/>
        <v>0</v>
      </c>
      <c r="Z458" t="b">
        <f t="shared" si="75"/>
        <v>1</v>
      </c>
      <c r="AA458" t="str">
        <f t="shared" si="76"/>
        <v>FALSE</v>
      </c>
      <c r="AB458" t="b">
        <f t="shared" si="77"/>
        <v>0</v>
      </c>
      <c r="AC458" t="str">
        <f t="shared" si="78"/>
        <v>FALSE</v>
      </c>
      <c r="AD458">
        <f t="shared" si="79"/>
        <v>575.79999999999995</v>
      </c>
      <c r="AE458" t="str">
        <f t="shared" si="80"/>
        <v>GNFC</v>
      </c>
    </row>
    <row r="459" spans="1:31" x14ac:dyDescent="0.2">
      <c r="A459">
        <v>-30</v>
      </c>
      <c r="B459">
        <v>-4.4576523031203568</v>
      </c>
      <c r="C459">
        <v>30</v>
      </c>
      <c r="D459">
        <v>39.15</v>
      </c>
      <c r="E459">
        <v>-1.8500000000000014</v>
      </c>
      <c r="F459">
        <v>-17.961165048543702</v>
      </c>
      <c r="G459">
        <v>8.4499999999999993</v>
      </c>
      <c r="H459">
        <v>643</v>
      </c>
      <c r="I459">
        <v>600</v>
      </c>
      <c r="J459">
        <v>575.79999999999995</v>
      </c>
      <c r="K459" t="s">
        <v>206</v>
      </c>
      <c r="L459" s="19">
        <f t="shared" si="81"/>
        <v>24.200000000000045</v>
      </c>
      <c r="M459" s="19">
        <f t="shared" si="82"/>
        <v>-15.799999999999955</v>
      </c>
      <c r="N459">
        <v>560</v>
      </c>
      <c r="O459">
        <v>218</v>
      </c>
      <c r="P459">
        <v>7.75</v>
      </c>
      <c r="Q459">
        <v>-1</v>
      </c>
      <c r="R459">
        <v>-0.45662100456621002</v>
      </c>
      <c r="S459">
        <v>1</v>
      </c>
      <c r="T459">
        <v>35.14</v>
      </c>
      <c r="U459">
        <v>0.84999999999999964</v>
      </c>
      <c r="V459">
        <v>12.318840579710139</v>
      </c>
      <c r="W459" t="b">
        <f t="shared" si="72"/>
        <v>1</v>
      </c>
      <c r="X459" t="b">
        <f t="shared" si="73"/>
        <v>0</v>
      </c>
      <c r="Y459" t="b">
        <f t="shared" si="74"/>
        <v>0</v>
      </c>
      <c r="Z459" t="b">
        <f t="shared" si="75"/>
        <v>0</v>
      </c>
      <c r="AA459" t="str">
        <f t="shared" si="76"/>
        <v>FALSE</v>
      </c>
      <c r="AB459" t="b">
        <f t="shared" si="77"/>
        <v>0</v>
      </c>
      <c r="AC459" t="str">
        <f t="shared" si="78"/>
        <v>FALSE</v>
      </c>
      <c r="AD459">
        <f t="shared" si="79"/>
        <v>575.79999999999995</v>
      </c>
      <c r="AE459" t="str">
        <f t="shared" si="80"/>
        <v>GNFC</v>
      </c>
    </row>
    <row r="460" spans="1:31" x14ac:dyDescent="0.2">
      <c r="A460">
        <v>-8</v>
      </c>
      <c r="B460">
        <v>-2.4096385542168677</v>
      </c>
      <c r="C460">
        <v>8</v>
      </c>
      <c r="D460">
        <v>34.840000000000003</v>
      </c>
      <c r="E460">
        <v>-1.85</v>
      </c>
      <c r="F460">
        <v>-39.361702127659576</v>
      </c>
      <c r="G460">
        <v>2.85</v>
      </c>
      <c r="H460">
        <v>324</v>
      </c>
      <c r="I460">
        <v>620</v>
      </c>
      <c r="J460">
        <v>575.79999999999995</v>
      </c>
      <c r="K460" t="s">
        <v>206</v>
      </c>
      <c r="L460" s="19">
        <f t="shared" si="81"/>
        <v>44.200000000000045</v>
      </c>
      <c r="M460" s="19">
        <f t="shared" si="82"/>
        <v>24.200000000000045</v>
      </c>
      <c r="N460">
        <v>600</v>
      </c>
      <c r="O460">
        <v>169</v>
      </c>
      <c r="P460">
        <v>23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 t="b">
        <f t="shared" si="72"/>
        <v>1</v>
      </c>
      <c r="X460" t="b">
        <f t="shared" si="73"/>
        <v>0</v>
      </c>
      <c r="Y460" t="b">
        <f t="shared" si="74"/>
        <v>0</v>
      </c>
      <c r="Z460" t="b">
        <f t="shared" si="75"/>
        <v>0</v>
      </c>
      <c r="AA460" t="str">
        <f t="shared" si="76"/>
        <v>FALSE</v>
      </c>
      <c r="AB460" t="b">
        <f t="shared" si="77"/>
        <v>0</v>
      </c>
      <c r="AC460" t="str">
        <f t="shared" si="78"/>
        <v>FALSE</v>
      </c>
      <c r="AD460">
        <f t="shared" si="79"/>
        <v>575.79999999999995</v>
      </c>
      <c r="AE460" t="str">
        <f t="shared" si="80"/>
        <v>GNFC</v>
      </c>
    </row>
    <row r="461" spans="1:31" x14ac:dyDescent="0.2">
      <c r="A461">
        <v>611</v>
      </c>
      <c r="B461">
        <v>16.433566433566433</v>
      </c>
      <c r="C461">
        <v>3553</v>
      </c>
      <c r="D461">
        <v>19.25</v>
      </c>
      <c r="E461">
        <v>-0.44999999999999996</v>
      </c>
      <c r="F461">
        <v>-22.499999999999996</v>
      </c>
      <c r="G461">
        <v>1.55</v>
      </c>
      <c r="H461">
        <v>4329</v>
      </c>
      <c r="I461">
        <v>340</v>
      </c>
      <c r="J461">
        <v>329.5</v>
      </c>
      <c r="K461" t="s">
        <v>93</v>
      </c>
      <c r="L461" s="19">
        <f t="shared" si="81"/>
        <v>10.5</v>
      </c>
      <c r="M461" s="19">
        <f t="shared" si="82"/>
        <v>0.5</v>
      </c>
      <c r="N461">
        <v>330</v>
      </c>
      <c r="O461">
        <v>1566</v>
      </c>
      <c r="P461">
        <v>3.9</v>
      </c>
      <c r="Q461">
        <v>-110</v>
      </c>
      <c r="R461">
        <v>-6.5632458233890212</v>
      </c>
      <c r="S461">
        <v>2012</v>
      </c>
      <c r="T461">
        <v>17.059999999999999</v>
      </c>
      <c r="U461">
        <v>0.75</v>
      </c>
      <c r="V461">
        <v>23.80952380952381</v>
      </c>
      <c r="W461" t="b">
        <f t="shared" si="72"/>
        <v>0</v>
      </c>
      <c r="X461" t="b">
        <f t="shared" si="73"/>
        <v>0</v>
      </c>
      <c r="Y461" t="b">
        <f t="shared" si="74"/>
        <v>0</v>
      </c>
      <c r="Z461" t="b">
        <f t="shared" si="75"/>
        <v>0</v>
      </c>
      <c r="AA461" t="str">
        <f t="shared" si="76"/>
        <v>FALSE</v>
      </c>
      <c r="AB461" t="b">
        <f t="shared" si="77"/>
        <v>1</v>
      </c>
      <c r="AC461" t="str">
        <f t="shared" si="78"/>
        <v>FALSE</v>
      </c>
      <c r="AD461">
        <f t="shared" si="79"/>
        <v>329.5</v>
      </c>
      <c r="AE461" t="str">
        <f t="shared" si="80"/>
        <v>ITC</v>
      </c>
    </row>
    <row r="462" spans="1:31" x14ac:dyDescent="0.2">
      <c r="A462">
        <v>-120</v>
      </c>
      <c r="B462">
        <v>-3.386004514672686</v>
      </c>
      <c r="C462">
        <v>1576</v>
      </c>
      <c r="D462">
        <v>21.96</v>
      </c>
      <c r="E462">
        <v>-9.9999999999999978E-2</v>
      </c>
      <c r="F462">
        <v>-15.38461538461538</v>
      </c>
      <c r="G462">
        <v>0.55000000000000004</v>
      </c>
      <c r="H462">
        <v>3424</v>
      </c>
      <c r="I462">
        <v>350</v>
      </c>
      <c r="J462">
        <v>329.5</v>
      </c>
      <c r="K462" t="s">
        <v>93</v>
      </c>
      <c r="L462" s="19">
        <f t="shared" si="81"/>
        <v>20.5</v>
      </c>
      <c r="M462" s="19">
        <f t="shared" si="82"/>
        <v>-9.5</v>
      </c>
      <c r="N462">
        <v>320</v>
      </c>
      <c r="O462">
        <v>1512</v>
      </c>
      <c r="P462">
        <v>1.05</v>
      </c>
      <c r="Q462">
        <v>-23</v>
      </c>
      <c r="R462">
        <v>-1.498371335504886</v>
      </c>
      <c r="S462">
        <v>898</v>
      </c>
      <c r="T462">
        <v>18.46</v>
      </c>
      <c r="U462">
        <v>0.20000000000000007</v>
      </c>
      <c r="V462">
        <v>23.529411764705891</v>
      </c>
      <c r="W462" t="b">
        <f t="shared" si="72"/>
        <v>1</v>
      </c>
      <c r="X462" t="b">
        <f t="shared" si="73"/>
        <v>0</v>
      </c>
      <c r="Y462" t="b">
        <f t="shared" si="74"/>
        <v>0</v>
      </c>
      <c r="Z462" t="b">
        <f t="shared" si="75"/>
        <v>0</v>
      </c>
      <c r="AA462" t="str">
        <f t="shared" si="76"/>
        <v>FALSE</v>
      </c>
      <c r="AB462" t="b">
        <f t="shared" si="77"/>
        <v>0</v>
      </c>
      <c r="AC462" t="str">
        <f t="shared" si="78"/>
        <v>FALSE</v>
      </c>
      <c r="AD462">
        <f t="shared" si="79"/>
        <v>329.5</v>
      </c>
      <c r="AE462" t="str">
        <f t="shared" si="80"/>
        <v>ITC</v>
      </c>
    </row>
    <row r="463" spans="1:31" x14ac:dyDescent="0.2">
      <c r="A463">
        <v>335</v>
      </c>
      <c r="B463">
        <v>17.594537815126049</v>
      </c>
      <c r="C463">
        <v>2751</v>
      </c>
      <c r="D463">
        <v>18.149999999999999</v>
      </c>
      <c r="E463">
        <v>-0.84999999999999964</v>
      </c>
      <c r="F463">
        <v>-23.943661971830977</v>
      </c>
      <c r="G463">
        <v>2.7</v>
      </c>
      <c r="H463">
        <v>2239</v>
      </c>
      <c r="I463">
        <v>335</v>
      </c>
      <c r="J463">
        <v>329.5</v>
      </c>
      <c r="K463" t="s">
        <v>93</v>
      </c>
      <c r="L463" s="19">
        <f t="shared" si="81"/>
        <v>5.5</v>
      </c>
      <c r="M463" s="19">
        <f t="shared" si="82"/>
        <v>-29.5</v>
      </c>
      <c r="N463">
        <v>300</v>
      </c>
      <c r="O463">
        <v>1217</v>
      </c>
      <c r="P463">
        <v>0.2</v>
      </c>
      <c r="Q463">
        <v>-11</v>
      </c>
      <c r="R463">
        <v>-0.89576547231270354</v>
      </c>
      <c r="S463">
        <v>73</v>
      </c>
      <c r="T463">
        <v>27.7</v>
      </c>
      <c r="U463">
        <v>-4.9999999999999989E-2</v>
      </c>
      <c r="V463">
        <v>-19.999999999999996</v>
      </c>
      <c r="W463" t="b">
        <f t="shared" si="72"/>
        <v>0</v>
      </c>
      <c r="X463" t="b">
        <f t="shared" si="73"/>
        <v>0</v>
      </c>
      <c r="Y463" t="b">
        <f t="shared" si="74"/>
        <v>0</v>
      </c>
      <c r="Z463" t="b">
        <f t="shared" si="75"/>
        <v>1</v>
      </c>
      <c r="AA463" t="str">
        <f t="shared" si="76"/>
        <v>FALSE</v>
      </c>
      <c r="AB463" t="b">
        <f t="shared" si="77"/>
        <v>1</v>
      </c>
      <c r="AC463" t="str">
        <f t="shared" si="78"/>
        <v>FALSE</v>
      </c>
      <c r="AD463">
        <f t="shared" si="79"/>
        <v>329.5</v>
      </c>
      <c r="AE463" t="str">
        <f t="shared" si="80"/>
        <v>ITC</v>
      </c>
    </row>
    <row r="464" spans="1:31" x14ac:dyDescent="0.2">
      <c r="A464">
        <v>18</v>
      </c>
      <c r="B464">
        <v>4.1474654377880187</v>
      </c>
      <c r="C464">
        <v>71</v>
      </c>
      <c r="D464">
        <v>46.62</v>
      </c>
      <c r="E464">
        <v>-0.10000000000000003</v>
      </c>
      <c r="F464">
        <v>-22.222222222222229</v>
      </c>
      <c r="G464">
        <v>0.35</v>
      </c>
      <c r="H464">
        <v>452</v>
      </c>
      <c r="I464">
        <v>250</v>
      </c>
      <c r="J464">
        <v>214.05</v>
      </c>
      <c r="K464" t="s">
        <v>230</v>
      </c>
      <c r="L464" s="19">
        <f t="shared" si="81"/>
        <v>35.949999999999989</v>
      </c>
      <c r="M464" s="19">
        <f t="shared" si="82"/>
        <v>-4.0500000000000114</v>
      </c>
      <c r="N464">
        <v>210</v>
      </c>
      <c r="O464">
        <v>210</v>
      </c>
      <c r="P464">
        <v>3.3</v>
      </c>
      <c r="Q464">
        <v>-9</v>
      </c>
      <c r="R464">
        <v>-4.1095890410958908</v>
      </c>
      <c r="S464">
        <v>94</v>
      </c>
      <c r="T464">
        <v>33.65</v>
      </c>
      <c r="U464">
        <v>-0.20000000000000018</v>
      </c>
      <c r="V464">
        <v>-5.7142857142857197</v>
      </c>
      <c r="W464" t="b">
        <f t="shared" si="72"/>
        <v>0</v>
      </c>
      <c r="X464" t="b">
        <f t="shared" si="73"/>
        <v>0</v>
      </c>
      <c r="Y464" t="b">
        <f t="shared" si="74"/>
        <v>0</v>
      </c>
      <c r="Z464" t="b">
        <f t="shared" si="75"/>
        <v>1</v>
      </c>
      <c r="AA464" t="str">
        <f t="shared" si="76"/>
        <v>FALSE</v>
      </c>
      <c r="AB464" t="b">
        <f t="shared" si="77"/>
        <v>1</v>
      </c>
      <c r="AC464" t="str">
        <f t="shared" si="78"/>
        <v>FALSE</v>
      </c>
      <c r="AD464">
        <f t="shared" si="79"/>
        <v>214.05</v>
      </c>
      <c r="AE464" t="str">
        <f t="shared" si="80"/>
        <v>INDIACEM</v>
      </c>
    </row>
    <row r="465" spans="1:31" x14ac:dyDescent="0.2">
      <c r="A465">
        <v>-19</v>
      </c>
      <c r="B465">
        <v>-4.7381546134663344</v>
      </c>
      <c r="C465">
        <v>237</v>
      </c>
      <c r="D465">
        <v>40.78</v>
      </c>
      <c r="E465">
        <v>-0.54999999999999982</v>
      </c>
      <c r="F465">
        <v>-23.913043478260864</v>
      </c>
      <c r="G465">
        <v>1.75</v>
      </c>
      <c r="H465">
        <v>382</v>
      </c>
      <c r="I465">
        <v>230</v>
      </c>
      <c r="J465">
        <v>214.05</v>
      </c>
      <c r="K465" t="s">
        <v>230</v>
      </c>
      <c r="L465" s="19">
        <f t="shared" si="81"/>
        <v>15.949999999999989</v>
      </c>
      <c r="M465" s="19">
        <f t="shared" si="82"/>
        <v>-14.050000000000011</v>
      </c>
      <c r="N465">
        <v>200</v>
      </c>
      <c r="O465">
        <v>201</v>
      </c>
      <c r="P465">
        <v>1.1000000000000001</v>
      </c>
      <c r="Q465">
        <v>-33</v>
      </c>
      <c r="R465">
        <v>-14.102564102564102</v>
      </c>
      <c r="S465">
        <v>156</v>
      </c>
      <c r="T465">
        <v>36.47</v>
      </c>
      <c r="U465">
        <v>-0.19999999999999996</v>
      </c>
      <c r="V465">
        <v>-15.38461538461538</v>
      </c>
      <c r="W465" t="b">
        <f t="shared" ref="W465:W528" si="83">B465&lt;0</f>
        <v>1</v>
      </c>
      <c r="X465" t="b">
        <f t="shared" ref="X465:X528" si="84">E465&gt;0</f>
        <v>0</v>
      </c>
      <c r="Y465" t="b">
        <f t="shared" ref="Y465:Y528" si="85">R465&gt;0</f>
        <v>0</v>
      </c>
      <c r="Z465" t="b">
        <f t="shared" ref="Z465:Z528" si="86">U465&lt;0</f>
        <v>1</v>
      </c>
      <c r="AA465" t="str">
        <f t="shared" ref="AA465:AA528" si="87">IF((ISBLANK(K465))=TRUE," ", IF(L465 &lt; 2,(IF(B465&lt;0,(IF(E465&gt;0,"Short Covering Candidate","MAX PAIN")),"MAX PAIN")),"FALSE"))</f>
        <v>FALSE</v>
      </c>
      <c r="AB465" t="b">
        <f t="shared" ref="AB465:AB528" si="88">W465=X465</f>
        <v>0</v>
      </c>
      <c r="AC465" t="str">
        <f t="shared" ref="AC465:AC528" si="89">IF(W465 = FALSE,"FALSE", (IF(X465= FALSE, "FALSE", (IF(Y465= FALSE, "FALSE",(IF(Z465= FALSE,"FALSE","TRUE")))))))</f>
        <v>FALSE</v>
      </c>
      <c r="AD465">
        <f t="shared" ref="AD465:AD528" si="90">J465</f>
        <v>214.05</v>
      </c>
      <c r="AE465" t="str">
        <f t="shared" ref="AE465:AE528" si="91">K465</f>
        <v>INDIACEM</v>
      </c>
    </row>
    <row r="466" spans="1:31" x14ac:dyDescent="0.2">
      <c r="A466">
        <v>27</v>
      </c>
      <c r="B466">
        <v>8.6538461538461533</v>
      </c>
      <c r="C466">
        <v>606</v>
      </c>
      <c r="D466">
        <v>38.96</v>
      </c>
      <c r="E466">
        <v>-0.85000000000000053</v>
      </c>
      <c r="F466">
        <v>-17.171717171717184</v>
      </c>
      <c r="G466">
        <v>4.0999999999999996</v>
      </c>
      <c r="H466">
        <v>339</v>
      </c>
      <c r="I466">
        <v>220</v>
      </c>
      <c r="J466">
        <v>214.05</v>
      </c>
      <c r="K466" t="s">
        <v>230</v>
      </c>
      <c r="L466" s="19">
        <f t="shared" si="81"/>
        <v>5.9499999999999886</v>
      </c>
      <c r="M466" s="19">
        <f t="shared" si="82"/>
        <v>5.9499999999999886</v>
      </c>
      <c r="N466">
        <v>220</v>
      </c>
      <c r="O466">
        <v>166</v>
      </c>
      <c r="P466">
        <v>8.6</v>
      </c>
      <c r="Q466">
        <v>6</v>
      </c>
      <c r="R466">
        <v>3.75</v>
      </c>
      <c r="S466">
        <v>277</v>
      </c>
      <c r="T466">
        <v>34.61</v>
      </c>
      <c r="U466">
        <v>0.29999999999999893</v>
      </c>
      <c r="V466">
        <v>3.614457831325288</v>
      </c>
      <c r="W466" t="b">
        <f t="shared" si="83"/>
        <v>0</v>
      </c>
      <c r="X466" t="b">
        <f t="shared" si="84"/>
        <v>0</v>
      </c>
      <c r="Y466" t="b">
        <f t="shared" si="85"/>
        <v>1</v>
      </c>
      <c r="Z466" t="b">
        <f t="shared" si="86"/>
        <v>0</v>
      </c>
      <c r="AA466" t="str">
        <f t="shared" si="87"/>
        <v>FALSE</v>
      </c>
      <c r="AB466" t="b">
        <f t="shared" si="88"/>
        <v>1</v>
      </c>
      <c r="AC466" t="str">
        <f t="shared" si="89"/>
        <v>FALSE</v>
      </c>
      <c r="AD466">
        <f t="shared" si="90"/>
        <v>214.05</v>
      </c>
      <c r="AE466" t="str">
        <f t="shared" si="91"/>
        <v>INDIACEM</v>
      </c>
    </row>
    <row r="467" spans="1:31" x14ac:dyDescent="0.2">
      <c r="A467">
        <v>60</v>
      </c>
      <c r="B467">
        <v>15.789473684210526</v>
      </c>
      <c r="C467">
        <v>870</v>
      </c>
      <c r="D467">
        <v>26.63</v>
      </c>
      <c r="E467">
        <v>-1.6000000000000005</v>
      </c>
      <c r="F467">
        <v>-23.880597014925382</v>
      </c>
      <c r="G467">
        <v>5.0999999999999996</v>
      </c>
      <c r="H467">
        <v>440</v>
      </c>
      <c r="I467">
        <v>460</v>
      </c>
      <c r="J467">
        <v>448.8</v>
      </c>
      <c r="K467" t="s">
        <v>241</v>
      </c>
      <c r="L467" s="19">
        <f t="shared" si="81"/>
        <v>11.199999999999989</v>
      </c>
      <c r="M467" s="19">
        <f t="shared" si="82"/>
        <v>-28.800000000000011</v>
      </c>
      <c r="N467">
        <v>420</v>
      </c>
      <c r="O467">
        <v>147</v>
      </c>
      <c r="P467">
        <v>1.3</v>
      </c>
      <c r="Q467">
        <v>0</v>
      </c>
      <c r="R467">
        <v>0</v>
      </c>
      <c r="S467">
        <v>124</v>
      </c>
      <c r="T467">
        <v>30.12</v>
      </c>
      <c r="U467">
        <v>0.19999999999999996</v>
      </c>
      <c r="V467">
        <v>18.181818181818176</v>
      </c>
      <c r="W467" t="b">
        <f t="shared" si="83"/>
        <v>0</v>
      </c>
      <c r="X467" t="b">
        <f t="shared" si="84"/>
        <v>0</v>
      </c>
      <c r="Y467" t="b">
        <f t="shared" si="85"/>
        <v>0</v>
      </c>
      <c r="Z467" t="b">
        <f t="shared" si="86"/>
        <v>0</v>
      </c>
      <c r="AA467" t="str">
        <f t="shared" si="87"/>
        <v>FALSE</v>
      </c>
      <c r="AB467" t="b">
        <f t="shared" si="88"/>
        <v>1</v>
      </c>
      <c r="AC467" t="str">
        <f t="shared" si="89"/>
        <v>FALSE</v>
      </c>
      <c r="AD467">
        <f t="shared" si="90"/>
        <v>448.8</v>
      </c>
      <c r="AE467" t="str">
        <f t="shared" si="91"/>
        <v>ZYDUSLIFE</v>
      </c>
    </row>
    <row r="468" spans="1:31" x14ac:dyDescent="0.2">
      <c r="A468">
        <v>4</v>
      </c>
      <c r="B468">
        <v>1.6597510373443984</v>
      </c>
      <c r="C468">
        <v>675</v>
      </c>
      <c r="D468">
        <v>23.54</v>
      </c>
      <c r="E468">
        <v>-3.1500000000000004</v>
      </c>
      <c r="F468">
        <v>-27.876106194690266</v>
      </c>
      <c r="G468">
        <v>8.15</v>
      </c>
      <c r="H468">
        <v>245</v>
      </c>
      <c r="I468">
        <v>450</v>
      </c>
      <c r="J468">
        <v>448.8</v>
      </c>
      <c r="K468" t="s">
        <v>241</v>
      </c>
      <c r="L468" s="19">
        <f t="shared" si="81"/>
        <v>1.1999999999999886</v>
      </c>
      <c r="M468" s="19">
        <f t="shared" si="82"/>
        <v>1.1999999999999886</v>
      </c>
      <c r="N468">
        <v>450</v>
      </c>
      <c r="O468">
        <v>144</v>
      </c>
      <c r="P468">
        <v>9.6999999999999993</v>
      </c>
      <c r="Q468">
        <v>30</v>
      </c>
      <c r="R468">
        <v>26.315789473684209</v>
      </c>
      <c r="S468">
        <v>472</v>
      </c>
      <c r="T468">
        <v>29.31</v>
      </c>
      <c r="U468">
        <v>1.8999999999999995</v>
      </c>
      <c r="V468">
        <v>24.358974358974354</v>
      </c>
      <c r="W468" t="b">
        <f t="shared" si="83"/>
        <v>0</v>
      </c>
      <c r="X468" t="b">
        <f t="shared" si="84"/>
        <v>0</v>
      </c>
      <c r="Y468" t="b">
        <f t="shared" si="85"/>
        <v>1</v>
      </c>
      <c r="Z468" t="b">
        <f t="shared" si="86"/>
        <v>0</v>
      </c>
      <c r="AA468" t="str">
        <f t="shared" si="87"/>
        <v>MAX PAIN</v>
      </c>
      <c r="AB468" t="b">
        <f t="shared" si="88"/>
        <v>1</v>
      </c>
      <c r="AC468" t="str">
        <f t="shared" si="89"/>
        <v>FALSE</v>
      </c>
      <c r="AD468">
        <f t="shared" si="90"/>
        <v>448.8</v>
      </c>
      <c r="AE468" t="str">
        <f t="shared" si="91"/>
        <v>ZYDUSLIFE</v>
      </c>
    </row>
    <row r="469" spans="1:31" x14ac:dyDescent="0.2">
      <c r="A469">
        <v>-4</v>
      </c>
      <c r="B469">
        <v>-2.1052631578947367</v>
      </c>
      <c r="C469">
        <v>11</v>
      </c>
      <c r="D469">
        <v>0</v>
      </c>
      <c r="E469">
        <v>-4.4000000000000021</v>
      </c>
      <c r="F469">
        <v>-17.886178861788625</v>
      </c>
      <c r="G469">
        <v>20.2</v>
      </c>
      <c r="H469">
        <v>186</v>
      </c>
      <c r="I469">
        <v>430</v>
      </c>
      <c r="J469">
        <v>448.8</v>
      </c>
      <c r="K469" t="s">
        <v>241</v>
      </c>
      <c r="L469" s="19">
        <f t="shared" si="81"/>
        <v>-18.800000000000011</v>
      </c>
      <c r="M469" s="19">
        <f t="shared" si="82"/>
        <v>-48.800000000000011</v>
      </c>
      <c r="N469">
        <v>400</v>
      </c>
      <c r="O469">
        <v>128</v>
      </c>
      <c r="P469">
        <v>0.35</v>
      </c>
      <c r="Q469">
        <v>0</v>
      </c>
      <c r="R469">
        <v>0</v>
      </c>
      <c r="S469">
        <v>40</v>
      </c>
      <c r="T469">
        <v>34.15</v>
      </c>
      <c r="U469">
        <v>-0.10000000000000003</v>
      </c>
      <c r="V469">
        <v>-22.222222222222229</v>
      </c>
      <c r="W469" t="b">
        <f t="shared" si="83"/>
        <v>1</v>
      </c>
      <c r="X469" t="b">
        <f t="shared" si="84"/>
        <v>0</v>
      </c>
      <c r="Y469" t="b">
        <f t="shared" si="85"/>
        <v>0</v>
      </c>
      <c r="Z469" t="b">
        <f t="shared" si="86"/>
        <v>1</v>
      </c>
      <c r="AA469" t="str">
        <f t="shared" si="87"/>
        <v>MAX PAIN</v>
      </c>
      <c r="AB469" t="b">
        <f t="shared" si="88"/>
        <v>0</v>
      </c>
      <c r="AC469" t="str">
        <f t="shared" si="89"/>
        <v>FALSE</v>
      </c>
      <c r="AD469">
        <f t="shared" si="90"/>
        <v>448.8</v>
      </c>
      <c r="AE469" t="str">
        <f t="shared" si="91"/>
        <v>ZYDUSLIFE</v>
      </c>
    </row>
    <row r="470" spans="1:31" x14ac:dyDescent="0.2">
      <c r="A470">
        <v>10</v>
      </c>
      <c r="B470">
        <v>3.0487804878048781</v>
      </c>
      <c r="C470">
        <v>206</v>
      </c>
      <c r="D470">
        <v>29.76</v>
      </c>
      <c r="E470">
        <v>-5.3000000000000007</v>
      </c>
      <c r="F470">
        <v>-28.961748633879786</v>
      </c>
      <c r="G470">
        <v>13</v>
      </c>
      <c r="H470">
        <v>338</v>
      </c>
      <c r="I470">
        <v>900</v>
      </c>
      <c r="J470">
        <v>881</v>
      </c>
      <c r="K470" t="s">
        <v>248</v>
      </c>
      <c r="L470" s="19">
        <f t="shared" si="81"/>
        <v>19</v>
      </c>
      <c r="M470" s="19">
        <f t="shared" si="82"/>
        <v>-41</v>
      </c>
      <c r="N470">
        <v>840</v>
      </c>
      <c r="O470">
        <v>105</v>
      </c>
      <c r="P470">
        <v>5.8</v>
      </c>
      <c r="Q470">
        <v>-33</v>
      </c>
      <c r="R470">
        <v>-23.913043478260871</v>
      </c>
      <c r="S470">
        <v>55</v>
      </c>
      <c r="T470">
        <v>32.17</v>
      </c>
      <c r="U470">
        <v>0.29999999999999982</v>
      </c>
      <c r="V470">
        <v>5.4545454545454515</v>
      </c>
      <c r="W470" t="b">
        <f t="shared" si="83"/>
        <v>0</v>
      </c>
      <c r="X470" t="b">
        <f t="shared" si="84"/>
        <v>0</v>
      </c>
      <c r="Y470" t="b">
        <f t="shared" si="85"/>
        <v>0</v>
      </c>
      <c r="Z470" t="b">
        <f t="shared" si="86"/>
        <v>0</v>
      </c>
      <c r="AA470" t="str">
        <f t="shared" si="87"/>
        <v>FALSE</v>
      </c>
      <c r="AB470" t="b">
        <f t="shared" si="88"/>
        <v>1</v>
      </c>
      <c r="AC470" t="str">
        <f t="shared" si="89"/>
        <v>FALSE</v>
      </c>
      <c r="AD470">
        <f t="shared" si="90"/>
        <v>881</v>
      </c>
      <c r="AE470" t="str">
        <f t="shared" si="91"/>
        <v>COROMANDEL</v>
      </c>
    </row>
    <row r="471" spans="1:31" x14ac:dyDescent="0.2">
      <c r="A471">
        <v>-9</v>
      </c>
      <c r="B471">
        <v>-2.7607361963190185</v>
      </c>
      <c r="C471">
        <v>134</v>
      </c>
      <c r="D471">
        <v>36.5</v>
      </c>
      <c r="E471">
        <v>-0.60000000000000009</v>
      </c>
      <c r="F471">
        <v>-38.70967741935484</v>
      </c>
      <c r="G471">
        <v>0.95</v>
      </c>
      <c r="H471">
        <v>317</v>
      </c>
      <c r="I471">
        <v>1000</v>
      </c>
      <c r="J471">
        <v>881</v>
      </c>
      <c r="K471" t="s">
        <v>248</v>
      </c>
      <c r="L471" s="19">
        <f t="shared" si="81"/>
        <v>119</v>
      </c>
      <c r="M471" s="19">
        <f t="shared" si="82"/>
        <v>-21</v>
      </c>
      <c r="N471">
        <v>860</v>
      </c>
      <c r="O471">
        <v>92</v>
      </c>
      <c r="P471">
        <v>11</v>
      </c>
      <c r="Q471">
        <v>-10</v>
      </c>
      <c r="R471">
        <v>-9.8039215686274517</v>
      </c>
      <c r="S471">
        <v>37</v>
      </c>
      <c r="T471">
        <v>31.89</v>
      </c>
      <c r="U471">
        <v>1.75</v>
      </c>
      <c r="V471">
        <v>18.918918918918919</v>
      </c>
      <c r="W471" t="b">
        <f t="shared" si="83"/>
        <v>1</v>
      </c>
      <c r="X471" t="b">
        <f t="shared" si="84"/>
        <v>0</v>
      </c>
      <c r="Y471" t="b">
        <f t="shared" si="85"/>
        <v>0</v>
      </c>
      <c r="Z471" t="b">
        <f t="shared" si="86"/>
        <v>0</v>
      </c>
      <c r="AA471" t="str">
        <f t="shared" si="87"/>
        <v>FALSE</v>
      </c>
      <c r="AB471" t="b">
        <f t="shared" si="88"/>
        <v>0</v>
      </c>
      <c r="AC471" t="str">
        <f t="shared" si="89"/>
        <v>FALSE</v>
      </c>
      <c r="AD471">
        <f t="shared" si="90"/>
        <v>881</v>
      </c>
      <c r="AE471" t="str">
        <f t="shared" si="91"/>
        <v>COROMANDEL</v>
      </c>
    </row>
    <row r="472" spans="1:31" x14ac:dyDescent="0.2">
      <c r="A472">
        <v>12</v>
      </c>
      <c r="B472">
        <v>8.1081081081081088</v>
      </c>
      <c r="C472">
        <v>60</v>
      </c>
      <c r="D472">
        <v>31.42</v>
      </c>
      <c r="E472">
        <v>-2.75</v>
      </c>
      <c r="F472">
        <v>-25.581395348837212</v>
      </c>
      <c r="G472">
        <v>8</v>
      </c>
      <c r="H472">
        <v>160</v>
      </c>
      <c r="I472">
        <v>920</v>
      </c>
      <c r="J472">
        <v>881</v>
      </c>
      <c r="K472" t="s">
        <v>248</v>
      </c>
      <c r="L472" s="19">
        <f t="shared" si="81"/>
        <v>39</v>
      </c>
      <c r="M472" s="19">
        <f t="shared" si="82"/>
        <v>19</v>
      </c>
      <c r="N472">
        <v>900</v>
      </c>
      <c r="O472">
        <v>86</v>
      </c>
      <c r="P472">
        <v>31.55</v>
      </c>
      <c r="Q472">
        <v>-7</v>
      </c>
      <c r="R472">
        <v>-7.5268817204301079</v>
      </c>
      <c r="S472">
        <v>22</v>
      </c>
      <c r="T472">
        <v>34.049999999999997</v>
      </c>
      <c r="U472">
        <v>7.8500000000000014</v>
      </c>
      <c r="V472">
        <v>33.122362869198319</v>
      </c>
      <c r="W472" t="b">
        <f t="shared" si="83"/>
        <v>0</v>
      </c>
      <c r="X472" t="b">
        <f t="shared" si="84"/>
        <v>0</v>
      </c>
      <c r="Y472" t="b">
        <f t="shared" si="85"/>
        <v>0</v>
      </c>
      <c r="Z472" t="b">
        <f t="shared" si="86"/>
        <v>0</v>
      </c>
      <c r="AA472" t="str">
        <f t="shared" si="87"/>
        <v>FALSE</v>
      </c>
      <c r="AB472" t="b">
        <f t="shared" si="88"/>
        <v>1</v>
      </c>
      <c r="AC472" t="str">
        <f t="shared" si="89"/>
        <v>FALSE</v>
      </c>
      <c r="AD472">
        <f t="shared" si="90"/>
        <v>881</v>
      </c>
      <c r="AE472" t="str">
        <f t="shared" si="91"/>
        <v>COROMANDEL</v>
      </c>
    </row>
    <row r="473" spans="1:31" x14ac:dyDescent="0.2">
      <c r="A473">
        <v>-22</v>
      </c>
      <c r="B473">
        <v>-2.1782178217821784</v>
      </c>
      <c r="C473">
        <v>79</v>
      </c>
      <c r="D473">
        <v>56.05</v>
      </c>
      <c r="E473">
        <v>-4.9999999999999989E-2</v>
      </c>
      <c r="F473">
        <v>-14.285714285714283</v>
      </c>
      <c r="G473">
        <v>0.3</v>
      </c>
      <c r="H473">
        <v>988</v>
      </c>
      <c r="I473">
        <v>450</v>
      </c>
      <c r="J473">
        <v>360.3</v>
      </c>
      <c r="K473" t="s">
        <v>260</v>
      </c>
      <c r="L473" s="19">
        <f t="shared" si="81"/>
        <v>89.699999999999989</v>
      </c>
      <c r="M473" s="19">
        <f t="shared" si="82"/>
        <v>-10.300000000000011</v>
      </c>
      <c r="N473">
        <v>350</v>
      </c>
      <c r="O473">
        <v>327</v>
      </c>
      <c r="P473">
        <v>4.7</v>
      </c>
      <c r="Q473">
        <v>-43</v>
      </c>
      <c r="R473">
        <v>-11.621621621621621</v>
      </c>
      <c r="S473">
        <v>309</v>
      </c>
      <c r="T473">
        <v>35.08</v>
      </c>
      <c r="U473">
        <v>0.80000000000000027</v>
      </c>
      <c r="V473">
        <v>20.512820512820522</v>
      </c>
      <c r="W473" t="b">
        <f t="shared" si="83"/>
        <v>1</v>
      </c>
      <c r="X473" t="b">
        <f t="shared" si="84"/>
        <v>0</v>
      </c>
      <c r="Y473" t="b">
        <f t="shared" si="85"/>
        <v>0</v>
      </c>
      <c r="Z473" t="b">
        <f t="shared" si="86"/>
        <v>0</v>
      </c>
      <c r="AA473" t="str">
        <f t="shared" si="87"/>
        <v>FALSE</v>
      </c>
      <c r="AB473" t="b">
        <f t="shared" si="88"/>
        <v>0</v>
      </c>
      <c r="AC473" t="str">
        <f t="shared" si="89"/>
        <v>FALSE</v>
      </c>
      <c r="AD473">
        <f t="shared" si="90"/>
        <v>360.3</v>
      </c>
      <c r="AE473" t="str">
        <f t="shared" si="91"/>
        <v>LAURUSLABS</v>
      </c>
    </row>
    <row r="474" spans="1:31" x14ac:dyDescent="0.2">
      <c r="A474">
        <v>169</v>
      </c>
      <c r="B474">
        <v>20.967741935483872</v>
      </c>
      <c r="C474">
        <v>570</v>
      </c>
      <c r="D474">
        <v>39.549999999999997</v>
      </c>
      <c r="E474">
        <v>-1.0500000000000003</v>
      </c>
      <c r="F474">
        <v>-47.727272727272734</v>
      </c>
      <c r="G474">
        <v>1.1499999999999999</v>
      </c>
      <c r="H474">
        <v>975</v>
      </c>
      <c r="I474">
        <v>400</v>
      </c>
      <c r="J474">
        <v>360.3</v>
      </c>
      <c r="K474" t="s">
        <v>260</v>
      </c>
      <c r="L474" s="19">
        <f t="shared" si="81"/>
        <v>39.699999999999989</v>
      </c>
      <c r="M474" s="19">
        <f t="shared" si="82"/>
        <v>19.699999999999989</v>
      </c>
      <c r="N474">
        <v>380</v>
      </c>
      <c r="O474">
        <v>233</v>
      </c>
      <c r="P474">
        <v>22</v>
      </c>
      <c r="Q474">
        <v>-21</v>
      </c>
      <c r="R474">
        <v>-8.2677165354330704</v>
      </c>
      <c r="S474">
        <v>56</v>
      </c>
      <c r="T474">
        <v>37.17</v>
      </c>
      <c r="U474">
        <v>4</v>
      </c>
      <c r="V474">
        <v>22.222222222222221</v>
      </c>
      <c r="W474" t="b">
        <f t="shared" si="83"/>
        <v>0</v>
      </c>
      <c r="X474" t="b">
        <f t="shared" si="84"/>
        <v>0</v>
      </c>
      <c r="Y474" t="b">
        <f t="shared" si="85"/>
        <v>0</v>
      </c>
      <c r="Z474" t="b">
        <f t="shared" si="86"/>
        <v>0</v>
      </c>
      <c r="AA474" t="str">
        <f t="shared" si="87"/>
        <v>FALSE</v>
      </c>
      <c r="AB474" t="b">
        <f t="shared" si="88"/>
        <v>1</v>
      </c>
      <c r="AC474" t="str">
        <f t="shared" si="89"/>
        <v>FALSE</v>
      </c>
      <c r="AD474">
        <f t="shared" si="90"/>
        <v>360.3</v>
      </c>
      <c r="AE474" t="str">
        <f t="shared" si="91"/>
        <v>LAURUSLABS</v>
      </c>
    </row>
    <row r="475" spans="1:31" x14ac:dyDescent="0.2">
      <c r="A475">
        <v>84</v>
      </c>
      <c r="B475">
        <v>15.356489945155394</v>
      </c>
      <c r="C475">
        <v>647</v>
      </c>
      <c r="D475">
        <v>35.770000000000003</v>
      </c>
      <c r="E475">
        <v>-2.1999999999999997</v>
      </c>
      <c r="F475">
        <v>-39.639639639639633</v>
      </c>
      <c r="G475">
        <v>3.35</v>
      </c>
      <c r="H475">
        <v>631</v>
      </c>
      <c r="I475">
        <v>380</v>
      </c>
      <c r="J475">
        <v>360.3</v>
      </c>
      <c r="K475" t="s">
        <v>260</v>
      </c>
      <c r="L475" s="19">
        <f t="shared" si="81"/>
        <v>19.699999999999989</v>
      </c>
      <c r="M475" s="19">
        <f t="shared" si="82"/>
        <v>-0.30000000000001137</v>
      </c>
      <c r="N475">
        <v>360</v>
      </c>
      <c r="O475">
        <v>232</v>
      </c>
      <c r="P475">
        <v>8.9</v>
      </c>
      <c r="Q475">
        <v>21</v>
      </c>
      <c r="R475">
        <v>9.9526066350710902</v>
      </c>
      <c r="S475">
        <v>344</v>
      </c>
      <c r="T475">
        <v>35.729999999999997</v>
      </c>
      <c r="U475">
        <v>1.9500000000000002</v>
      </c>
      <c r="V475">
        <v>28.057553956834536</v>
      </c>
      <c r="W475" t="b">
        <f t="shared" si="83"/>
        <v>0</v>
      </c>
      <c r="X475" t="b">
        <f t="shared" si="84"/>
        <v>0</v>
      </c>
      <c r="Y475" t="b">
        <f t="shared" si="85"/>
        <v>1</v>
      </c>
      <c r="Z475" t="b">
        <f t="shared" si="86"/>
        <v>0</v>
      </c>
      <c r="AA475" t="str">
        <f t="shared" si="87"/>
        <v>FALSE</v>
      </c>
      <c r="AB475" t="b">
        <f t="shared" si="88"/>
        <v>1</v>
      </c>
      <c r="AC475" t="str">
        <f t="shared" si="89"/>
        <v>FALSE</v>
      </c>
      <c r="AD475">
        <f t="shared" si="90"/>
        <v>360.3</v>
      </c>
      <c r="AE475" t="str">
        <f t="shared" si="91"/>
        <v>LAURUSLABS</v>
      </c>
    </row>
    <row r="476" spans="1:31" x14ac:dyDescent="0.2">
      <c r="A476">
        <v>55</v>
      </c>
      <c r="B476">
        <v>1.1365984707584211</v>
      </c>
      <c r="C476">
        <v>2404</v>
      </c>
      <c r="D476">
        <v>28.44</v>
      </c>
      <c r="E476">
        <v>-0.40000000000000013</v>
      </c>
      <c r="F476">
        <v>-21.621621621621628</v>
      </c>
      <c r="G476">
        <v>1.45</v>
      </c>
      <c r="H476">
        <v>4894</v>
      </c>
      <c r="I476">
        <v>820</v>
      </c>
      <c r="J476">
        <v>756.75</v>
      </c>
      <c r="K476" t="s">
        <v>98</v>
      </c>
      <c r="L476" s="19">
        <f t="shared" si="81"/>
        <v>63.25</v>
      </c>
      <c r="M476" s="19">
        <f t="shared" si="82"/>
        <v>-6.75</v>
      </c>
      <c r="N476">
        <v>750</v>
      </c>
      <c r="O476">
        <v>1130</v>
      </c>
      <c r="P476">
        <v>9</v>
      </c>
      <c r="Q476">
        <v>-34</v>
      </c>
      <c r="R476">
        <v>-2.9209621993127146</v>
      </c>
      <c r="S476">
        <v>2987</v>
      </c>
      <c r="T476">
        <v>23.27</v>
      </c>
      <c r="U476">
        <v>2.95</v>
      </c>
      <c r="V476">
        <v>48.760330578512402</v>
      </c>
      <c r="W476" t="b">
        <f t="shared" si="83"/>
        <v>0</v>
      </c>
      <c r="X476" t="b">
        <f t="shared" si="84"/>
        <v>0</v>
      </c>
      <c r="Y476" t="b">
        <f t="shared" si="85"/>
        <v>0</v>
      </c>
      <c r="Z476" t="b">
        <f t="shared" si="86"/>
        <v>0</v>
      </c>
      <c r="AA476" t="str">
        <f t="shared" si="87"/>
        <v>FALSE</v>
      </c>
      <c r="AB476" t="b">
        <f t="shared" si="88"/>
        <v>1</v>
      </c>
      <c r="AC476" t="str">
        <f t="shared" si="89"/>
        <v>FALSE</v>
      </c>
      <c r="AD476">
        <f t="shared" si="90"/>
        <v>756.75</v>
      </c>
      <c r="AE476" t="str">
        <f t="shared" si="91"/>
        <v>BHARTIARTL</v>
      </c>
    </row>
    <row r="477" spans="1:31" x14ac:dyDescent="0.2">
      <c r="A477">
        <v>530</v>
      </c>
      <c r="B477">
        <v>14.050901378579002</v>
      </c>
      <c r="C477">
        <v>5170</v>
      </c>
      <c r="D477">
        <v>25.61</v>
      </c>
      <c r="E477">
        <v>-0.94999999999999973</v>
      </c>
      <c r="F477">
        <v>-26.027397260273965</v>
      </c>
      <c r="G477">
        <v>2.7</v>
      </c>
      <c r="H477">
        <v>4302</v>
      </c>
      <c r="I477">
        <v>800</v>
      </c>
      <c r="J477">
        <v>756.75</v>
      </c>
      <c r="K477" t="s">
        <v>98</v>
      </c>
      <c r="L477" s="19">
        <f t="shared" si="81"/>
        <v>43.25</v>
      </c>
      <c r="M477" s="19">
        <f t="shared" si="82"/>
        <v>-56.75</v>
      </c>
      <c r="N477">
        <v>700</v>
      </c>
      <c r="O477">
        <v>798</v>
      </c>
      <c r="P477">
        <v>1.25</v>
      </c>
      <c r="Q477">
        <v>-26</v>
      </c>
      <c r="R477">
        <v>-3.1553398058252426</v>
      </c>
      <c r="S477">
        <v>1086</v>
      </c>
      <c r="T477">
        <v>29.31</v>
      </c>
      <c r="U477">
        <v>0.19999999999999996</v>
      </c>
      <c r="V477">
        <v>19.047619047619044</v>
      </c>
      <c r="W477" t="b">
        <f t="shared" si="83"/>
        <v>0</v>
      </c>
      <c r="X477" t="b">
        <f t="shared" si="84"/>
        <v>0</v>
      </c>
      <c r="Y477" t="b">
        <f t="shared" si="85"/>
        <v>0</v>
      </c>
      <c r="Z477" t="b">
        <f t="shared" si="86"/>
        <v>0</v>
      </c>
      <c r="AA477" t="str">
        <f t="shared" si="87"/>
        <v>FALSE</v>
      </c>
      <c r="AB477" t="b">
        <f t="shared" si="88"/>
        <v>1</v>
      </c>
      <c r="AC477" t="str">
        <f t="shared" si="89"/>
        <v>FALSE</v>
      </c>
      <c r="AD477">
        <f t="shared" si="90"/>
        <v>756.75</v>
      </c>
      <c r="AE477" t="str">
        <f t="shared" si="91"/>
        <v>BHARTIARTL</v>
      </c>
    </row>
    <row r="478" spans="1:31" x14ac:dyDescent="0.2">
      <c r="A478">
        <v>733</v>
      </c>
      <c r="B478">
        <v>31.841876629018245</v>
      </c>
      <c r="C478">
        <v>6133</v>
      </c>
      <c r="D478">
        <v>23.67</v>
      </c>
      <c r="E478">
        <v>-2.3500000000000005</v>
      </c>
      <c r="F478">
        <v>-28.834355828220865</v>
      </c>
      <c r="G478">
        <v>5.8</v>
      </c>
      <c r="H478">
        <v>3035</v>
      </c>
      <c r="I478">
        <v>780</v>
      </c>
      <c r="J478">
        <v>756.75</v>
      </c>
      <c r="K478" t="s">
        <v>98</v>
      </c>
      <c r="L478" s="19">
        <f t="shared" si="81"/>
        <v>23.25</v>
      </c>
      <c r="M478" s="19">
        <f t="shared" si="82"/>
        <v>-36.75</v>
      </c>
      <c r="N478">
        <v>720</v>
      </c>
      <c r="O478">
        <v>755</v>
      </c>
      <c r="P478">
        <v>2.7</v>
      </c>
      <c r="Q478">
        <v>158</v>
      </c>
      <c r="R478">
        <v>26.46566164154104</v>
      </c>
      <c r="S478">
        <v>1051</v>
      </c>
      <c r="T478">
        <v>26.5</v>
      </c>
      <c r="U478">
        <v>0.85000000000000009</v>
      </c>
      <c r="V478">
        <v>45.945945945945951</v>
      </c>
      <c r="W478" t="b">
        <f t="shared" si="83"/>
        <v>0</v>
      </c>
      <c r="X478" t="b">
        <f t="shared" si="84"/>
        <v>0</v>
      </c>
      <c r="Y478" t="b">
        <f t="shared" si="85"/>
        <v>1</v>
      </c>
      <c r="Z478" t="b">
        <f t="shared" si="86"/>
        <v>0</v>
      </c>
      <c r="AA478" t="str">
        <f t="shared" si="87"/>
        <v>FALSE</v>
      </c>
      <c r="AB478" t="b">
        <f t="shared" si="88"/>
        <v>1</v>
      </c>
      <c r="AC478" t="str">
        <f t="shared" si="89"/>
        <v>FALSE</v>
      </c>
      <c r="AD478">
        <f t="shared" si="90"/>
        <v>756.75</v>
      </c>
      <c r="AE478" t="str">
        <f t="shared" si="91"/>
        <v>BHARTIARTL</v>
      </c>
    </row>
    <row r="479" spans="1:31" x14ac:dyDescent="0.2">
      <c r="A479">
        <v>126</v>
      </c>
      <c r="B479">
        <v>8.792742498255409</v>
      </c>
      <c r="C479">
        <v>1951</v>
      </c>
      <c r="D479">
        <v>37.4</v>
      </c>
      <c r="E479">
        <v>-0.5</v>
      </c>
      <c r="F479">
        <v>-22.222222222222221</v>
      </c>
      <c r="G479">
        <v>1.75</v>
      </c>
      <c r="H479">
        <v>1559</v>
      </c>
      <c r="I479">
        <v>90</v>
      </c>
      <c r="J479">
        <v>88</v>
      </c>
      <c r="K479" t="s">
        <v>254</v>
      </c>
      <c r="L479" s="19">
        <f t="shared" si="81"/>
        <v>2</v>
      </c>
      <c r="M479" s="19">
        <f t="shared" si="82"/>
        <v>-3</v>
      </c>
      <c r="N479">
        <v>85</v>
      </c>
      <c r="O479">
        <v>910</v>
      </c>
      <c r="P479">
        <v>1</v>
      </c>
      <c r="Q479">
        <v>8</v>
      </c>
      <c r="R479">
        <v>0.88691796008869184</v>
      </c>
      <c r="S479">
        <v>662</v>
      </c>
      <c r="T479">
        <v>35.090000000000003</v>
      </c>
      <c r="U479">
        <v>9.9999999999999978E-2</v>
      </c>
      <c r="V479">
        <v>11.111111111111107</v>
      </c>
      <c r="W479" t="b">
        <f t="shared" si="83"/>
        <v>0</v>
      </c>
      <c r="X479" t="b">
        <f t="shared" si="84"/>
        <v>0</v>
      </c>
      <c r="Y479" t="b">
        <f t="shared" si="85"/>
        <v>1</v>
      </c>
      <c r="Z479" t="b">
        <f t="shared" si="86"/>
        <v>0</v>
      </c>
      <c r="AA479" t="str">
        <f t="shared" si="87"/>
        <v>FALSE</v>
      </c>
      <c r="AB479" t="b">
        <f t="shared" si="88"/>
        <v>1</v>
      </c>
      <c r="AC479" t="str">
        <f t="shared" si="89"/>
        <v>FALSE</v>
      </c>
      <c r="AD479">
        <f t="shared" si="90"/>
        <v>88</v>
      </c>
      <c r="AE479" t="str">
        <f t="shared" si="91"/>
        <v>SAIL</v>
      </c>
    </row>
    <row r="480" spans="1:31" x14ac:dyDescent="0.2">
      <c r="A480">
        <v>-38</v>
      </c>
      <c r="B480">
        <v>-2.5850340136054424</v>
      </c>
      <c r="C480">
        <v>2212</v>
      </c>
      <c r="D480">
        <v>44.87</v>
      </c>
      <c r="E480">
        <v>-9.9999999999999978E-2</v>
      </c>
      <c r="F480">
        <v>-28.571428571428566</v>
      </c>
      <c r="G480">
        <v>0.25</v>
      </c>
      <c r="H480">
        <v>1432</v>
      </c>
      <c r="I480">
        <v>100</v>
      </c>
      <c r="J480">
        <v>88</v>
      </c>
      <c r="K480" t="s">
        <v>254</v>
      </c>
      <c r="L480" s="19">
        <f t="shared" si="81"/>
        <v>12</v>
      </c>
      <c r="M480" s="19">
        <f t="shared" si="82"/>
        <v>-8</v>
      </c>
      <c r="N480">
        <v>80</v>
      </c>
      <c r="O480">
        <v>739</v>
      </c>
      <c r="P480">
        <v>0.35</v>
      </c>
      <c r="Q480">
        <v>-23</v>
      </c>
      <c r="R480">
        <v>-3.0183727034120733</v>
      </c>
      <c r="S480">
        <v>413</v>
      </c>
      <c r="T480">
        <v>42.43</v>
      </c>
      <c r="U480">
        <v>4.9999999999999989E-2</v>
      </c>
      <c r="V480">
        <v>16.666666666666664</v>
      </c>
      <c r="W480" t="b">
        <f t="shared" si="83"/>
        <v>1</v>
      </c>
      <c r="X480" t="b">
        <f t="shared" si="84"/>
        <v>0</v>
      </c>
      <c r="Y480" t="b">
        <f t="shared" si="85"/>
        <v>0</v>
      </c>
      <c r="Z480" t="b">
        <f t="shared" si="86"/>
        <v>0</v>
      </c>
      <c r="AA480" t="str">
        <f t="shared" si="87"/>
        <v>FALSE</v>
      </c>
      <c r="AB480" t="b">
        <f t="shared" si="88"/>
        <v>0</v>
      </c>
      <c r="AC480" t="str">
        <f t="shared" si="89"/>
        <v>FALSE</v>
      </c>
      <c r="AD480">
        <f t="shared" si="90"/>
        <v>88</v>
      </c>
      <c r="AE480" t="str">
        <f t="shared" si="91"/>
        <v>SAIL</v>
      </c>
    </row>
    <row r="481" spans="1:31" x14ac:dyDescent="0.2">
      <c r="A481">
        <v>71</v>
      </c>
      <c r="B481">
        <v>6.3791554357592091</v>
      </c>
      <c r="C481">
        <v>1751</v>
      </c>
      <c r="D481">
        <v>38.56</v>
      </c>
      <c r="E481">
        <v>-0.25</v>
      </c>
      <c r="F481">
        <v>-31.25</v>
      </c>
      <c r="G481">
        <v>0.55000000000000004</v>
      </c>
      <c r="H481">
        <v>1184</v>
      </c>
      <c r="I481">
        <v>95</v>
      </c>
      <c r="J481">
        <v>88</v>
      </c>
      <c r="K481" t="s">
        <v>254</v>
      </c>
      <c r="L481" s="19">
        <f t="shared" si="81"/>
        <v>7</v>
      </c>
      <c r="M481" s="19">
        <f t="shared" si="82"/>
        <v>7</v>
      </c>
      <c r="N481">
        <v>95</v>
      </c>
      <c r="O481">
        <v>450</v>
      </c>
      <c r="P481">
        <v>7</v>
      </c>
      <c r="Q481">
        <v>4</v>
      </c>
      <c r="R481">
        <v>0.89686098654708524</v>
      </c>
      <c r="S481">
        <v>9</v>
      </c>
      <c r="T481">
        <v>33</v>
      </c>
      <c r="U481">
        <v>0.65000000000000036</v>
      </c>
      <c r="V481">
        <v>10.236220472440952</v>
      </c>
      <c r="W481" t="b">
        <f t="shared" si="83"/>
        <v>0</v>
      </c>
      <c r="X481" t="b">
        <f t="shared" si="84"/>
        <v>0</v>
      </c>
      <c r="Y481" t="b">
        <f t="shared" si="85"/>
        <v>1</v>
      </c>
      <c r="Z481" t="b">
        <f t="shared" si="86"/>
        <v>0</v>
      </c>
      <c r="AA481" t="str">
        <f t="shared" si="87"/>
        <v>FALSE</v>
      </c>
      <c r="AB481" t="b">
        <f t="shared" si="88"/>
        <v>1</v>
      </c>
      <c r="AC481" t="str">
        <f t="shared" si="89"/>
        <v>FALSE</v>
      </c>
      <c r="AD481">
        <f t="shared" si="90"/>
        <v>88</v>
      </c>
      <c r="AE481" t="str">
        <f t="shared" si="91"/>
        <v>SAIL</v>
      </c>
    </row>
    <row r="482" spans="1:31" x14ac:dyDescent="0.2">
      <c r="A482">
        <v>-34</v>
      </c>
      <c r="B482">
        <v>-5.6572379367720469</v>
      </c>
      <c r="C482">
        <v>725</v>
      </c>
      <c r="D482">
        <v>33.020000000000003</v>
      </c>
      <c r="E482">
        <v>-2.8499999999999996</v>
      </c>
      <c r="F482">
        <v>-27.804878048780484</v>
      </c>
      <c r="G482">
        <v>7.4</v>
      </c>
      <c r="H482">
        <v>567</v>
      </c>
      <c r="I482">
        <v>1400</v>
      </c>
      <c r="J482">
        <v>1313</v>
      </c>
      <c r="K482" t="s">
        <v>262</v>
      </c>
      <c r="L482" s="19">
        <f t="shared" si="81"/>
        <v>87</v>
      </c>
      <c r="M482" s="19">
        <f t="shared" si="82"/>
        <v>-113</v>
      </c>
      <c r="N482">
        <v>1200</v>
      </c>
      <c r="O482">
        <v>453</v>
      </c>
      <c r="P482">
        <v>3.65</v>
      </c>
      <c r="Q482">
        <v>-55</v>
      </c>
      <c r="R482">
        <v>-10.826771653543307</v>
      </c>
      <c r="S482">
        <v>431</v>
      </c>
      <c r="T482">
        <v>36.979999999999997</v>
      </c>
      <c r="U482">
        <v>0.79999999999999982</v>
      </c>
      <c r="V482">
        <v>28.070175438596483</v>
      </c>
      <c r="W482" t="b">
        <f t="shared" si="83"/>
        <v>1</v>
      </c>
      <c r="X482" t="b">
        <f t="shared" si="84"/>
        <v>0</v>
      </c>
      <c r="Y482" t="b">
        <f t="shared" si="85"/>
        <v>0</v>
      </c>
      <c r="Z482" t="b">
        <f t="shared" si="86"/>
        <v>0</v>
      </c>
      <c r="AA482" t="str">
        <f t="shared" si="87"/>
        <v>FALSE</v>
      </c>
      <c r="AB482" t="b">
        <f t="shared" si="88"/>
        <v>0</v>
      </c>
      <c r="AC482" t="str">
        <f t="shared" si="89"/>
        <v>FALSE</v>
      </c>
      <c r="AD482">
        <f t="shared" si="90"/>
        <v>1313</v>
      </c>
      <c r="AE482" t="str">
        <f t="shared" si="91"/>
        <v>SHRIRAMFIN</v>
      </c>
    </row>
    <row r="483" spans="1:31" x14ac:dyDescent="0.2">
      <c r="A483">
        <v>34</v>
      </c>
      <c r="B483">
        <v>9.8837209302325579</v>
      </c>
      <c r="C483">
        <v>106</v>
      </c>
      <c r="D483">
        <v>37.46</v>
      </c>
      <c r="E483">
        <v>-0.5</v>
      </c>
      <c r="F483">
        <v>-27.777777777777779</v>
      </c>
      <c r="G483">
        <v>1.3</v>
      </c>
      <c r="H483">
        <v>378</v>
      </c>
      <c r="I483">
        <v>1500</v>
      </c>
      <c r="J483">
        <v>1313</v>
      </c>
      <c r="K483" t="s">
        <v>262</v>
      </c>
      <c r="L483" s="19">
        <f t="shared" si="81"/>
        <v>187</v>
      </c>
      <c r="M483" s="19">
        <f t="shared" si="82"/>
        <v>-13</v>
      </c>
      <c r="N483">
        <v>1300</v>
      </c>
      <c r="O483">
        <v>253</v>
      </c>
      <c r="P483">
        <v>24.5</v>
      </c>
      <c r="Q483">
        <v>-23</v>
      </c>
      <c r="R483">
        <v>-8.3333333333333339</v>
      </c>
      <c r="S483">
        <v>112</v>
      </c>
      <c r="T483">
        <v>33.159999999999997</v>
      </c>
      <c r="U483">
        <v>5.0500000000000007</v>
      </c>
      <c r="V483">
        <v>25.964010282776357</v>
      </c>
      <c r="W483" t="b">
        <f t="shared" si="83"/>
        <v>0</v>
      </c>
      <c r="X483" t="b">
        <f t="shared" si="84"/>
        <v>0</v>
      </c>
      <c r="Y483" t="b">
        <f t="shared" si="85"/>
        <v>0</v>
      </c>
      <c r="Z483" t="b">
        <f t="shared" si="86"/>
        <v>0</v>
      </c>
      <c r="AA483" t="str">
        <f t="shared" si="87"/>
        <v>FALSE</v>
      </c>
      <c r="AB483" t="b">
        <f t="shared" si="88"/>
        <v>1</v>
      </c>
      <c r="AC483" t="str">
        <f t="shared" si="89"/>
        <v>FALSE</v>
      </c>
      <c r="AD483">
        <f t="shared" si="90"/>
        <v>1313</v>
      </c>
      <c r="AE483" t="str">
        <f t="shared" si="91"/>
        <v>SHRIRAMFIN</v>
      </c>
    </row>
    <row r="484" spans="1:31" x14ac:dyDescent="0.2">
      <c r="A484">
        <v>-4</v>
      </c>
      <c r="B484">
        <v>-2.197802197802198</v>
      </c>
      <c r="C484">
        <v>166</v>
      </c>
      <c r="D484">
        <v>31.36</v>
      </c>
      <c r="E484">
        <v>-5.6499999999999986</v>
      </c>
      <c r="F484">
        <v>-27.628361858190704</v>
      </c>
      <c r="G484">
        <v>14.8</v>
      </c>
      <c r="H484">
        <v>178</v>
      </c>
      <c r="I484">
        <v>1360</v>
      </c>
      <c r="J484">
        <v>1313</v>
      </c>
      <c r="K484" t="s">
        <v>262</v>
      </c>
      <c r="L484" s="19">
        <f t="shared" si="81"/>
        <v>47</v>
      </c>
      <c r="M484" s="19">
        <f t="shared" si="82"/>
        <v>-213</v>
      </c>
      <c r="N484">
        <v>1100</v>
      </c>
      <c r="O484">
        <v>220</v>
      </c>
      <c r="P484">
        <v>0.4</v>
      </c>
      <c r="Q484">
        <v>-3</v>
      </c>
      <c r="R484">
        <v>-1.3452914798206279</v>
      </c>
      <c r="S484">
        <v>80</v>
      </c>
      <c r="T484">
        <v>42.42</v>
      </c>
      <c r="U484">
        <v>0</v>
      </c>
      <c r="V484">
        <v>0</v>
      </c>
      <c r="W484" t="b">
        <f t="shared" si="83"/>
        <v>1</v>
      </c>
      <c r="X484" t="b">
        <f t="shared" si="84"/>
        <v>0</v>
      </c>
      <c r="Y484" t="b">
        <f t="shared" si="85"/>
        <v>0</v>
      </c>
      <c r="Z484" t="b">
        <f t="shared" si="86"/>
        <v>0</v>
      </c>
      <c r="AA484" t="str">
        <f t="shared" si="87"/>
        <v>FALSE</v>
      </c>
      <c r="AB484" t="b">
        <f t="shared" si="88"/>
        <v>0</v>
      </c>
      <c r="AC484" t="str">
        <f t="shared" si="89"/>
        <v>FALSE</v>
      </c>
      <c r="AD484">
        <f t="shared" si="90"/>
        <v>1313</v>
      </c>
      <c r="AE484" t="str">
        <f t="shared" si="91"/>
        <v>SHRIRAMFIN</v>
      </c>
    </row>
    <row r="485" spans="1:31" x14ac:dyDescent="0.2">
      <c r="A485">
        <v>404</v>
      </c>
      <c r="B485">
        <v>16.349656009712668</v>
      </c>
      <c r="C485">
        <v>4160</v>
      </c>
      <c r="D485">
        <v>23.17</v>
      </c>
      <c r="E485">
        <v>-6</v>
      </c>
      <c r="F485">
        <v>-43.165467625899282</v>
      </c>
      <c r="G485">
        <v>7.9</v>
      </c>
      <c r="H485">
        <v>2875</v>
      </c>
      <c r="I485">
        <v>960</v>
      </c>
      <c r="J485">
        <v>935</v>
      </c>
      <c r="K485" t="s">
        <v>68</v>
      </c>
      <c r="L485" s="19">
        <f t="shared" si="81"/>
        <v>25</v>
      </c>
      <c r="M485" s="19">
        <f t="shared" si="82"/>
        <v>-35</v>
      </c>
      <c r="N485">
        <v>900</v>
      </c>
      <c r="O485">
        <v>1949</v>
      </c>
      <c r="P485">
        <v>5.25</v>
      </c>
      <c r="Q485">
        <v>-22</v>
      </c>
      <c r="R485">
        <v>-1.1161846778285134</v>
      </c>
      <c r="S485">
        <v>2936</v>
      </c>
      <c r="T485">
        <v>26.64</v>
      </c>
      <c r="U485">
        <v>2.15</v>
      </c>
      <c r="V485">
        <v>69.354838709677409</v>
      </c>
      <c r="W485" t="b">
        <f t="shared" si="83"/>
        <v>0</v>
      </c>
      <c r="X485" t="b">
        <f t="shared" si="84"/>
        <v>0</v>
      </c>
      <c r="Y485" t="b">
        <f t="shared" si="85"/>
        <v>0</v>
      </c>
      <c r="Z485" t="b">
        <f t="shared" si="86"/>
        <v>0</v>
      </c>
      <c r="AA485" t="str">
        <f t="shared" si="87"/>
        <v>FALSE</v>
      </c>
      <c r="AB485" t="b">
        <f t="shared" si="88"/>
        <v>1</v>
      </c>
      <c r="AC485" t="str">
        <f t="shared" si="89"/>
        <v>FALSE</v>
      </c>
      <c r="AD485">
        <f t="shared" si="90"/>
        <v>935</v>
      </c>
      <c r="AE485" t="str">
        <f t="shared" si="91"/>
        <v>AXISBANK</v>
      </c>
    </row>
    <row r="486" spans="1:31" x14ac:dyDescent="0.2">
      <c r="A486">
        <v>331</v>
      </c>
      <c r="B486">
        <v>13.57670221493027</v>
      </c>
      <c r="C486">
        <v>2646</v>
      </c>
      <c r="D486">
        <v>25.78</v>
      </c>
      <c r="E486">
        <v>-1.2999999999999998</v>
      </c>
      <c r="F486">
        <v>-38.235294117647058</v>
      </c>
      <c r="G486">
        <v>2.1</v>
      </c>
      <c r="H486">
        <v>2769</v>
      </c>
      <c r="I486">
        <v>1000</v>
      </c>
      <c r="J486">
        <v>935</v>
      </c>
      <c r="K486" t="s">
        <v>68</v>
      </c>
      <c r="L486" s="19">
        <f t="shared" si="81"/>
        <v>65</v>
      </c>
      <c r="M486" s="19">
        <f t="shared" si="82"/>
        <v>-15</v>
      </c>
      <c r="N486">
        <v>920</v>
      </c>
      <c r="O486">
        <v>1178</v>
      </c>
      <c r="P486">
        <v>9.9499999999999993</v>
      </c>
      <c r="Q486">
        <v>-31</v>
      </c>
      <c r="R486">
        <v>-2.5641025641025643</v>
      </c>
      <c r="S486">
        <v>3556</v>
      </c>
      <c r="T486">
        <v>25.25</v>
      </c>
      <c r="U486">
        <v>4.1999999999999993</v>
      </c>
      <c r="V486">
        <v>73.043478260869549</v>
      </c>
      <c r="W486" t="b">
        <f t="shared" si="83"/>
        <v>0</v>
      </c>
      <c r="X486" t="b">
        <f t="shared" si="84"/>
        <v>0</v>
      </c>
      <c r="Y486" t="b">
        <f t="shared" si="85"/>
        <v>0</v>
      </c>
      <c r="Z486" t="b">
        <f t="shared" si="86"/>
        <v>0</v>
      </c>
      <c r="AA486" t="str">
        <f t="shared" si="87"/>
        <v>FALSE</v>
      </c>
      <c r="AB486" t="b">
        <f t="shared" si="88"/>
        <v>1</v>
      </c>
      <c r="AC486" t="str">
        <f t="shared" si="89"/>
        <v>FALSE</v>
      </c>
      <c r="AD486">
        <f t="shared" si="90"/>
        <v>935</v>
      </c>
      <c r="AE486" t="str">
        <f t="shared" si="91"/>
        <v>AXISBANK</v>
      </c>
    </row>
    <row r="487" spans="1:31" x14ac:dyDescent="0.2">
      <c r="A487">
        <v>760</v>
      </c>
      <c r="B487">
        <v>47.058823529411768</v>
      </c>
      <c r="C487">
        <v>6551</v>
      </c>
      <c r="D487">
        <v>22.95</v>
      </c>
      <c r="E487">
        <v>-7.7000000000000011</v>
      </c>
      <c r="F487">
        <v>-40.957446808510646</v>
      </c>
      <c r="G487">
        <v>11.1</v>
      </c>
      <c r="H487">
        <v>2375</v>
      </c>
      <c r="I487">
        <v>950</v>
      </c>
      <c r="J487">
        <v>935</v>
      </c>
      <c r="K487" t="s">
        <v>68</v>
      </c>
      <c r="L487" s="19">
        <f t="shared" si="81"/>
        <v>15</v>
      </c>
      <c r="M487" s="19">
        <f t="shared" si="82"/>
        <v>-5</v>
      </c>
      <c r="N487">
        <v>930</v>
      </c>
      <c r="O487">
        <v>1014</v>
      </c>
      <c r="P487">
        <v>13.55</v>
      </c>
      <c r="Q487">
        <v>-46</v>
      </c>
      <c r="R487">
        <v>-4.3396226415094343</v>
      </c>
      <c r="S487">
        <v>4224</v>
      </c>
      <c r="T487">
        <v>24.81</v>
      </c>
      <c r="U487">
        <v>5.6000000000000005</v>
      </c>
      <c r="V487">
        <v>70.440251572327057</v>
      </c>
      <c r="W487" t="b">
        <f t="shared" si="83"/>
        <v>0</v>
      </c>
      <c r="X487" t="b">
        <f t="shared" si="84"/>
        <v>0</v>
      </c>
      <c r="Y487" t="b">
        <f t="shared" si="85"/>
        <v>0</v>
      </c>
      <c r="Z487" t="b">
        <f t="shared" si="86"/>
        <v>0</v>
      </c>
      <c r="AA487" t="str">
        <f t="shared" si="87"/>
        <v>FALSE</v>
      </c>
      <c r="AB487" t="b">
        <f t="shared" si="88"/>
        <v>1</v>
      </c>
      <c r="AC487" t="str">
        <f t="shared" si="89"/>
        <v>FALSE</v>
      </c>
      <c r="AD487">
        <f t="shared" si="90"/>
        <v>935</v>
      </c>
      <c r="AE487" t="str">
        <f t="shared" si="91"/>
        <v>AXISBANK</v>
      </c>
    </row>
    <row r="488" spans="1:31" x14ac:dyDescent="0.2">
      <c r="A488">
        <v>43</v>
      </c>
      <c r="B488">
        <v>5.7640750670241285</v>
      </c>
      <c r="C488">
        <v>511</v>
      </c>
      <c r="D488">
        <v>36.14</v>
      </c>
      <c r="E488">
        <v>-1.1500000000000004</v>
      </c>
      <c r="F488">
        <v>-27.710843373493983</v>
      </c>
      <c r="G488">
        <v>3</v>
      </c>
      <c r="H488">
        <v>789</v>
      </c>
      <c r="I488">
        <v>500</v>
      </c>
      <c r="J488">
        <v>466.9</v>
      </c>
      <c r="K488" t="s">
        <v>135</v>
      </c>
      <c r="L488" s="19">
        <f t="shared" si="81"/>
        <v>33.100000000000023</v>
      </c>
      <c r="M488" s="19">
        <f t="shared" si="82"/>
        <v>-26.899999999999977</v>
      </c>
      <c r="N488">
        <v>440</v>
      </c>
      <c r="O488">
        <v>312</v>
      </c>
      <c r="P488">
        <v>2.75</v>
      </c>
      <c r="Q488">
        <v>-97</v>
      </c>
      <c r="R488">
        <v>-23.716381418092908</v>
      </c>
      <c r="S488">
        <v>358</v>
      </c>
      <c r="T488">
        <v>35.119999999999997</v>
      </c>
      <c r="U488">
        <v>-0.20000000000000018</v>
      </c>
      <c r="V488">
        <v>-6.7796610169491585</v>
      </c>
      <c r="W488" t="b">
        <f t="shared" si="83"/>
        <v>0</v>
      </c>
      <c r="X488" t="b">
        <f t="shared" si="84"/>
        <v>0</v>
      </c>
      <c r="Y488" t="b">
        <f t="shared" si="85"/>
        <v>0</v>
      </c>
      <c r="Z488" t="b">
        <f t="shared" si="86"/>
        <v>1</v>
      </c>
      <c r="AA488" t="str">
        <f t="shared" si="87"/>
        <v>FALSE</v>
      </c>
      <c r="AB488" t="b">
        <f t="shared" si="88"/>
        <v>1</v>
      </c>
      <c r="AC488" t="str">
        <f t="shared" si="89"/>
        <v>FALSE</v>
      </c>
      <c r="AD488">
        <f t="shared" si="90"/>
        <v>466.9</v>
      </c>
      <c r="AE488" t="str">
        <f t="shared" si="91"/>
        <v>GUJGASLTD</v>
      </c>
    </row>
    <row r="489" spans="1:31" x14ac:dyDescent="0.2">
      <c r="A489">
        <v>14</v>
      </c>
      <c r="B489">
        <v>5.0724637681159424</v>
      </c>
      <c r="C489">
        <v>321</v>
      </c>
      <c r="D489">
        <v>35.409999999999997</v>
      </c>
      <c r="E489">
        <v>-1.6000000000000005</v>
      </c>
      <c r="F489">
        <v>-25.000000000000007</v>
      </c>
      <c r="G489">
        <v>4.8</v>
      </c>
      <c r="H489">
        <v>290</v>
      </c>
      <c r="I489">
        <v>490</v>
      </c>
      <c r="J489">
        <v>466.9</v>
      </c>
      <c r="K489" t="s">
        <v>135</v>
      </c>
      <c r="L489" s="19">
        <f t="shared" si="81"/>
        <v>23.100000000000023</v>
      </c>
      <c r="M489" s="19">
        <f t="shared" si="82"/>
        <v>-16.899999999999977</v>
      </c>
      <c r="N489">
        <v>450</v>
      </c>
      <c r="O489">
        <v>210</v>
      </c>
      <c r="P489">
        <v>5</v>
      </c>
      <c r="Q489">
        <v>11</v>
      </c>
      <c r="R489">
        <v>5.5276381909547743</v>
      </c>
      <c r="S489">
        <v>106</v>
      </c>
      <c r="T489">
        <v>35.01</v>
      </c>
      <c r="U489">
        <v>0.25</v>
      </c>
      <c r="V489">
        <v>5.2631578947368416</v>
      </c>
      <c r="W489" t="b">
        <f t="shared" si="83"/>
        <v>0</v>
      </c>
      <c r="X489" t="b">
        <f t="shared" si="84"/>
        <v>0</v>
      </c>
      <c r="Y489" t="b">
        <f t="shared" si="85"/>
        <v>1</v>
      </c>
      <c r="Z489" t="b">
        <f t="shared" si="86"/>
        <v>0</v>
      </c>
      <c r="AA489" t="str">
        <f t="shared" si="87"/>
        <v>FALSE</v>
      </c>
      <c r="AB489" t="b">
        <f t="shared" si="88"/>
        <v>1</v>
      </c>
      <c r="AC489" t="str">
        <f t="shared" si="89"/>
        <v>FALSE</v>
      </c>
      <c r="AD489">
        <f t="shared" si="90"/>
        <v>466.9</v>
      </c>
      <c r="AE489" t="str">
        <f t="shared" si="91"/>
        <v>GUJGASLTD</v>
      </c>
    </row>
    <row r="490" spans="1:31" x14ac:dyDescent="0.2">
      <c r="A490">
        <v>14</v>
      </c>
      <c r="B490">
        <v>5.5118110236220472</v>
      </c>
      <c r="C490">
        <v>79</v>
      </c>
      <c r="D490">
        <v>44.34</v>
      </c>
      <c r="E490">
        <v>0</v>
      </c>
      <c r="F490">
        <v>0</v>
      </c>
      <c r="G490">
        <v>0.45</v>
      </c>
      <c r="H490">
        <v>268</v>
      </c>
      <c r="I490">
        <v>550</v>
      </c>
      <c r="J490">
        <v>466.9</v>
      </c>
      <c r="K490" t="s">
        <v>135</v>
      </c>
      <c r="L490" s="19">
        <f t="shared" si="81"/>
        <v>83.100000000000023</v>
      </c>
      <c r="M490" s="19">
        <f t="shared" si="82"/>
        <v>-46.899999999999977</v>
      </c>
      <c r="N490">
        <v>420</v>
      </c>
      <c r="O490">
        <v>168</v>
      </c>
      <c r="P490">
        <v>0.95</v>
      </c>
      <c r="Q490">
        <v>9</v>
      </c>
      <c r="R490">
        <v>5.6603773584905657</v>
      </c>
      <c r="S490">
        <v>56</v>
      </c>
      <c r="T490">
        <v>38.700000000000003</v>
      </c>
      <c r="U490">
        <v>9.9999999999999978E-2</v>
      </c>
      <c r="V490">
        <v>11.764705882352938</v>
      </c>
      <c r="W490" t="b">
        <f t="shared" si="83"/>
        <v>0</v>
      </c>
      <c r="X490" t="b">
        <f t="shared" si="84"/>
        <v>0</v>
      </c>
      <c r="Y490" t="b">
        <f t="shared" si="85"/>
        <v>1</v>
      </c>
      <c r="Z490" t="b">
        <f t="shared" si="86"/>
        <v>0</v>
      </c>
      <c r="AA490" t="str">
        <f t="shared" si="87"/>
        <v>FALSE</v>
      </c>
      <c r="AB490" t="b">
        <f t="shared" si="88"/>
        <v>1</v>
      </c>
      <c r="AC490" t="str">
        <f t="shared" si="89"/>
        <v>FALSE</v>
      </c>
      <c r="AD490">
        <f t="shared" si="90"/>
        <v>466.9</v>
      </c>
      <c r="AE490" t="str">
        <f t="shared" si="91"/>
        <v>GUJGASLTD</v>
      </c>
    </row>
    <row r="491" spans="1:31" x14ac:dyDescent="0.2">
      <c r="A491">
        <v>3</v>
      </c>
      <c r="B491">
        <v>0.71942446043165464</v>
      </c>
      <c r="C491">
        <v>90</v>
      </c>
      <c r="D491">
        <v>42.51</v>
      </c>
      <c r="E491">
        <v>-9.9999999999999978E-2</v>
      </c>
      <c r="F491">
        <v>-19.999999999999996</v>
      </c>
      <c r="G491">
        <v>0.4</v>
      </c>
      <c r="H491">
        <v>420</v>
      </c>
      <c r="I491">
        <v>200</v>
      </c>
      <c r="J491">
        <v>176.1</v>
      </c>
      <c r="K491" t="s">
        <v>187</v>
      </c>
      <c r="L491" s="19">
        <f t="shared" si="81"/>
        <v>23.900000000000006</v>
      </c>
      <c r="M491" s="19">
        <f t="shared" si="82"/>
        <v>-1.0999999999999943</v>
      </c>
      <c r="N491">
        <v>175</v>
      </c>
      <c r="O491">
        <v>145</v>
      </c>
      <c r="P491">
        <v>3.6</v>
      </c>
      <c r="Q491">
        <v>-11</v>
      </c>
      <c r="R491">
        <v>-7.0512820512820511</v>
      </c>
      <c r="S491">
        <v>120</v>
      </c>
      <c r="T491">
        <v>33.409999999999997</v>
      </c>
      <c r="U491">
        <v>0</v>
      </c>
      <c r="V491">
        <v>0</v>
      </c>
      <c r="W491" t="b">
        <f t="shared" si="83"/>
        <v>0</v>
      </c>
      <c r="X491" t="b">
        <f t="shared" si="84"/>
        <v>0</v>
      </c>
      <c r="Y491" t="b">
        <f t="shared" si="85"/>
        <v>0</v>
      </c>
      <c r="Z491" t="b">
        <f t="shared" si="86"/>
        <v>0</v>
      </c>
      <c r="AA491" t="str">
        <f t="shared" si="87"/>
        <v>FALSE</v>
      </c>
      <c r="AB491" t="b">
        <f t="shared" si="88"/>
        <v>1</v>
      </c>
      <c r="AC491" t="str">
        <f t="shared" si="89"/>
        <v>FALSE</v>
      </c>
      <c r="AD491">
        <f t="shared" si="90"/>
        <v>176.1</v>
      </c>
      <c r="AE491" t="str">
        <f t="shared" si="91"/>
        <v>RAIN</v>
      </c>
    </row>
    <row r="492" spans="1:31" x14ac:dyDescent="0.2">
      <c r="A492">
        <v>-27</v>
      </c>
      <c r="B492">
        <v>-7.0866141732283463</v>
      </c>
      <c r="C492">
        <v>389</v>
      </c>
      <c r="D492">
        <v>37.08</v>
      </c>
      <c r="E492">
        <v>-0.95000000000000018</v>
      </c>
      <c r="F492">
        <v>-21.348314606741575</v>
      </c>
      <c r="G492">
        <v>3.5</v>
      </c>
      <c r="H492">
        <v>354</v>
      </c>
      <c r="I492">
        <v>180</v>
      </c>
      <c r="J492">
        <v>176.1</v>
      </c>
      <c r="K492" t="s">
        <v>187</v>
      </c>
      <c r="L492" s="19">
        <f t="shared" si="81"/>
        <v>3.9000000000000057</v>
      </c>
      <c r="M492" s="19">
        <f t="shared" si="82"/>
        <v>-6.0999999999999943</v>
      </c>
      <c r="N492">
        <v>170</v>
      </c>
      <c r="O492">
        <v>122</v>
      </c>
      <c r="P492">
        <v>1.95</v>
      </c>
      <c r="Q492">
        <v>-16</v>
      </c>
      <c r="R492">
        <v>-11.594202898550725</v>
      </c>
      <c r="S492">
        <v>90</v>
      </c>
      <c r="T492">
        <v>34.880000000000003</v>
      </c>
      <c r="U492">
        <v>-0.15000000000000013</v>
      </c>
      <c r="V492">
        <v>-7.1428571428571495</v>
      </c>
      <c r="W492" t="b">
        <f t="shared" si="83"/>
        <v>1</v>
      </c>
      <c r="X492" t="b">
        <f t="shared" si="84"/>
        <v>0</v>
      </c>
      <c r="Y492" t="b">
        <f t="shared" si="85"/>
        <v>0</v>
      </c>
      <c r="Z492" t="b">
        <f t="shared" si="86"/>
        <v>1</v>
      </c>
      <c r="AA492" t="str">
        <f t="shared" si="87"/>
        <v>FALSE</v>
      </c>
      <c r="AB492" t="b">
        <f t="shared" si="88"/>
        <v>0</v>
      </c>
      <c r="AC492" t="str">
        <f t="shared" si="89"/>
        <v>FALSE</v>
      </c>
      <c r="AD492">
        <f t="shared" si="90"/>
        <v>176.1</v>
      </c>
      <c r="AE492" t="str">
        <f t="shared" si="91"/>
        <v>RAIN</v>
      </c>
    </row>
    <row r="493" spans="1:31" x14ac:dyDescent="0.2">
      <c r="A493">
        <v>18</v>
      </c>
      <c r="B493">
        <v>7.4074074074074074</v>
      </c>
      <c r="C493">
        <v>143</v>
      </c>
      <c r="D493">
        <v>37.14</v>
      </c>
      <c r="E493">
        <v>-0.44999999999999996</v>
      </c>
      <c r="F493">
        <v>-31.034482758620683</v>
      </c>
      <c r="G493">
        <v>1</v>
      </c>
      <c r="H493">
        <v>261</v>
      </c>
      <c r="I493">
        <v>190</v>
      </c>
      <c r="J493">
        <v>176.1</v>
      </c>
      <c r="K493" t="s">
        <v>187</v>
      </c>
      <c r="L493" s="19">
        <f t="shared" si="81"/>
        <v>13.900000000000006</v>
      </c>
      <c r="M493" s="19">
        <f t="shared" si="82"/>
        <v>-16.099999999999994</v>
      </c>
      <c r="N493">
        <v>160</v>
      </c>
      <c r="O493">
        <v>118</v>
      </c>
      <c r="P493">
        <v>0.6</v>
      </c>
      <c r="Q493">
        <v>-4</v>
      </c>
      <c r="R493">
        <v>-3.278688524590164</v>
      </c>
      <c r="S493">
        <v>25</v>
      </c>
      <c r="T493">
        <v>40.840000000000003</v>
      </c>
      <c r="U493">
        <v>-5.0000000000000044E-2</v>
      </c>
      <c r="V493">
        <v>-7.6923076923076987</v>
      </c>
      <c r="W493" t="b">
        <f t="shared" si="83"/>
        <v>0</v>
      </c>
      <c r="X493" t="b">
        <f t="shared" si="84"/>
        <v>0</v>
      </c>
      <c r="Y493" t="b">
        <f t="shared" si="85"/>
        <v>0</v>
      </c>
      <c r="Z493" t="b">
        <f t="shared" si="86"/>
        <v>1</v>
      </c>
      <c r="AA493" t="str">
        <f t="shared" si="87"/>
        <v>FALSE</v>
      </c>
      <c r="AB493" t="b">
        <f t="shared" si="88"/>
        <v>1</v>
      </c>
      <c r="AC493" t="str">
        <f t="shared" si="89"/>
        <v>FALSE</v>
      </c>
      <c r="AD493">
        <f t="shared" si="90"/>
        <v>176.1</v>
      </c>
      <c r="AE493" t="str">
        <f t="shared" si="91"/>
        <v>RAIN</v>
      </c>
    </row>
    <row r="494" spans="1:31" x14ac:dyDescent="0.2">
      <c r="A494">
        <v>40</v>
      </c>
      <c r="B494">
        <v>7.4349442379182156</v>
      </c>
      <c r="C494">
        <v>323</v>
      </c>
      <c r="D494">
        <v>34.85</v>
      </c>
      <c r="E494">
        <v>-8.1499999999999986</v>
      </c>
      <c r="F494">
        <v>-41.475826972010168</v>
      </c>
      <c r="G494">
        <v>11.5</v>
      </c>
      <c r="H494">
        <v>578</v>
      </c>
      <c r="I494">
        <v>4000</v>
      </c>
      <c r="J494">
        <v>3659.85</v>
      </c>
      <c r="K494" t="s">
        <v>242</v>
      </c>
      <c r="L494" s="19">
        <f t="shared" si="81"/>
        <v>340.15000000000009</v>
      </c>
      <c r="M494" s="19">
        <f t="shared" si="82"/>
        <v>140.15000000000009</v>
      </c>
      <c r="N494">
        <v>3800</v>
      </c>
      <c r="O494">
        <v>232</v>
      </c>
      <c r="P494">
        <v>165</v>
      </c>
      <c r="Q494">
        <v>-7</v>
      </c>
      <c r="R494">
        <v>-2.9288702928870292</v>
      </c>
      <c r="S494">
        <v>31</v>
      </c>
      <c r="T494">
        <v>31.22</v>
      </c>
      <c r="U494">
        <v>23.949999999999989</v>
      </c>
      <c r="V494">
        <v>16.979794399149228</v>
      </c>
      <c r="W494" t="b">
        <f t="shared" si="83"/>
        <v>0</v>
      </c>
      <c r="X494" t="b">
        <f t="shared" si="84"/>
        <v>0</v>
      </c>
      <c r="Y494" t="b">
        <f t="shared" si="85"/>
        <v>0</v>
      </c>
      <c r="Z494" t="b">
        <f t="shared" si="86"/>
        <v>0</v>
      </c>
      <c r="AA494" t="str">
        <f t="shared" si="87"/>
        <v>FALSE</v>
      </c>
      <c r="AB494" t="b">
        <f t="shared" si="88"/>
        <v>1</v>
      </c>
      <c r="AC494" t="str">
        <f t="shared" si="89"/>
        <v>FALSE</v>
      </c>
      <c r="AD494">
        <f t="shared" si="90"/>
        <v>3659.85</v>
      </c>
      <c r="AE494" t="str">
        <f t="shared" si="91"/>
        <v>DIXON</v>
      </c>
    </row>
    <row r="495" spans="1:31" x14ac:dyDescent="0.2">
      <c r="A495">
        <v>29</v>
      </c>
      <c r="B495">
        <v>9.4155844155844157</v>
      </c>
      <c r="C495">
        <v>241</v>
      </c>
      <c r="D495">
        <v>33.35</v>
      </c>
      <c r="E495">
        <v>-13.899999999999999</v>
      </c>
      <c r="F495">
        <v>-39.154929577464785</v>
      </c>
      <c r="G495">
        <v>21.6</v>
      </c>
      <c r="H495">
        <v>337</v>
      </c>
      <c r="I495">
        <v>3900</v>
      </c>
      <c r="J495">
        <v>3659.85</v>
      </c>
      <c r="K495" t="s">
        <v>242</v>
      </c>
      <c r="L495" s="19">
        <f t="shared" si="81"/>
        <v>240.15000000000009</v>
      </c>
      <c r="M495" s="19">
        <f t="shared" si="82"/>
        <v>340.15000000000009</v>
      </c>
      <c r="N495">
        <v>4000</v>
      </c>
      <c r="O495">
        <v>167</v>
      </c>
      <c r="P495">
        <v>342.1</v>
      </c>
      <c r="Q495">
        <v>-9</v>
      </c>
      <c r="R495">
        <v>-5.1136363636363633</v>
      </c>
      <c r="S495">
        <v>16</v>
      </c>
      <c r="T495">
        <v>38.340000000000003</v>
      </c>
      <c r="U495">
        <v>46.600000000000023</v>
      </c>
      <c r="V495">
        <v>15.769881556683597</v>
      </c>
      <c r="W495" t="b">
        <f t="shared" si="83"/>
        <v>0</v>
      </c>
      <c r="X495" t="b">
        <f t="shared" si="84"/>
        <v>0</v>
      </c>
      <c r="Y495" t="b">
        <f t="shared" si="85"/>
        <v>0</v>
      </c>
      <c r="Z495" t="b">
        <f t="shared" si="86"/>
        <v>0</v>
      </c>
      <c r="AA495" t="str">
        <f t="shared" si="87"/>
        <v>FALSE</v>
      </c>
      <c r="AB495" t="b">
        <f t="shared" si="88"/>
        <v>1</v>
      </c>
      <c r="AC495" t="str">
        <f t="shared" si="89"/>
        <v>FALSE</v>
      </c>
      <c r="AD495">
        <f t="shared" si="90"/>
        <v>3659.85</v>
      </c>
      <c r="AE495" t="str">
        <f t="shared" si="91"/>
        <v>DIXON</v>
      </c>
    </row>
    <row r="496" spans="1:31" x14ac:dyDescent="0.2">
      <c r="A496">
        <v>71</v>
      </c>
      <c r="B496">
        <v>26.79245283018868</v>
      </c>
      <c r="C496">
        <v>314</v>
      </c>
      <c r="D496">
        <v>33.11</v>
      </c>
      <c r="E496">
        <v>-20.100000000000001</v>
      </c>
      <c r="F496">
        <v>-31.904761904761909</v>
      </c>
      <c r="G496">
        <v>42.9</v>
      </c>
      <c r="H496">
        <v>336</v>
      </c>
      <c r="I496">
        <v>3800</v>
      </c>
      <c r="J496">
        <v>3659.85</v>
      </c>
      <c r="K496" t="s">
        <v>242</v>
      </c>
      <c r="L496" s="19">
        <f t="shared" si="81"/>
        <v>140.15000000000009</v>
      </c>
      <c r="M496" s="19">
        <f t="shared" si="82"/>
        <v>-159.84999999999991</v>
      </c>
      <c r="N496">
        <v>3500</v>
      </c>
      <c r="O496">
        <v>167</v>
      </c>
      <c r="P496">
        <v>30.2</v>
      </c>
      <c r="Q496">
        <v>19</v>
      </c>
      <c r="R496">
        <v>12.837837837837839</v>
      </c>
      <c r="S496">
        <v>102</v>
      </c>
      <c r="T496">
        <v>34.11</v>
      </c>
      <c r="U496">
        <v>7.3000000000000007</v>
      </c>
      <c r="V496">
        <v>31.877729257641928</v>
      </c>
      <c r="W496" t="b">
        <f t="shared" si="83"/>
        <v>0</v>
      </c>
      <c r="X496" t="b">
        <f t="shared" si="84"/>
        <v>0</v>
      </c>
      <c r="Y496" t="b">
        <f t="shared" si="85"/>
        <v>1</v>
      </c>
      <c r="Z496" t="b">
        <f t="shared" si="86"/>
        <v>0</v>
      </c>
      <c r="AA496" t="str">
        <f t="shared" si="87"/>
        <v>FALSE</v>
      </c>
      <c r="AB496" t="b">
        <f t="shared" si="88"/>
        <v>1</v>
      </c>
      <c r="AC496" t="str">
        <f t="shared" si="89"/>
        <v>FALSE</v>
      </c>
      <c r="AD496">
        <f t="shared" si="90"/>
        <v>3659.85</v>
      </c>
      <c r="AE496" t="str">
        <f t="shared" si="91"/>
        <v>DIXON</v>
      </c>
    </row>
    <row r="497" spans="1:31" x14ac:dyDescent="0.2">
      <c r="A497">
        <v>47</v>
      </c>
      <c r="B497">
        <v>2.1658986175115209</v>
      </c>
      <c r="C497">
        <v>2438</v>
      </c>
      <c r="D497">
        <v>51.1</v>
      </c>
      <c r="E497">
        <v>-0.14999999999999991</v>
      </c>
      <c r="F497">
        <v>-15.789473684210517</v>
      </c>
      <c r="G497">
        <v>0.8</v>
      </c>
      <c r="H497">
        <v>2217</v>
      </c>
      <c r="I497">
        <v>60</v>
      </c>
      <c r="J497">
        <v>55.9</v>
      </c>
      <c r="K497" t="s">
        <v>247</v>
      </c>
      <c r="L497" s="19">
        <f t="shared" si="81"/>
        <v>4.1000000000000014</v>
      </c>
      <c r="M497" s="19">
        <f t="shared" si="82"/>
        <v>-5.8999999999999986</v>
      </c>
      <c r="N497">
        <v>50</v>
      </c>
      <c r="O497">
        <v>987</v>
      </c>
      <c r="P497">
        <v>0.3</v>
      </c>
      <c r="Q497">
        <v>-12</v>
      </c>
      <c r="R497">
        <v>-1.2012012012012012</v>
      </c>
      <c r="S497">
        <v>728</v>
      </c>
      <c r="T497">
        <v>51.66</v>
      </c>
      <c r="U497">
        <v>0</v>
      </c>
      <c r="V497">
        <v>0</v>
      </c>
      <c r="W497" t="b">
        <f t="shared" si="83"/>
        <v>0</v>
      </c>
      <c r="X497" t="b">
        <f t="shared" si="84"/>
        <v>0</v>
      </c>
      <c r="Y497" t="b">
        <f t="shared" si="85"/>
        <v>0</v>
      </c>
      <c r="Z497" t="b">
        <f t="shared" si="86"/>
        <v>0</v>
      </c>
      <c r="AA497" t="str">
        <f t="shared" si="87"/>
        <v>FALSE</v>
      </c>
      <c r="AB497" t="b">
        <f t="shared" si="88"/>
        <v>1</v>
      </c>
      <c r="AC497" t="str">
        <f t="shared" si="89"/>
        <v>FALSE</v>
      </c>
      <c r="AD497">
        <f t="shared" si="90"/>
        <v>55.9</v>
      </c>
      <c r="AE497" t="str">
        <f t="shared" si="91"/>
        <v>PNB</v>
      </c>
    </row>
    <row r="498" spans="1:31" x14ac:dyDescent="0.2">
      <c r="A498">
        <v>189</v>
      </c>
      <c r="B498">
        <v>18.3852140077821</v>
      </c>
      <c r="C498">
        <v>1831</v>
      </c>
      <c r="D498">
        <v>49.4</v>
      </c>
      <c r="E498">
        <v>-0.30000000000000004</v>
      </c>
      <c r="F498">
        <v>-18.750000000000004</v>
      </c>
      <c r="G498">
        <v>1.3</v>
      </c>
      <c r="H498">
        <v>1217</v>
      </c>
      <c r="I498">
        <v>58</v>
      </c>
      <c r="J498">
        <v>55.9</v>
      </c>
      <c r="K498" t="s">
        <v>247</v>
      </c>
      <c r="L498" s="19">
        <f t="shared" si="81"/>
        <v>2.1000000000000014</v>
      </c>
      <c r="M498" s="19">
        <f t="shared" si="82"/>
        <v>-0.89999999999999858</v>
      </c>
      <c r="N498">
        <v>55</v>
      </c>
      <c r="O498">
        <v>763</v>
      </c>
      <c r="P498">
        <v>1.5</v>
      </c>
      <c r="Q498">
        <v>-18</v>
      </c>
      <c r="R498">
        <v>-2.3047375160051216</v>
      </c>
      <c r="S498">
        <v>726</v>
      </c>
      <c r="T498">
        <v>48.01</v>
      </c>
      <c r="U498">
        <v>0.10000000000000009</v>
      </c>
      <c r="V498">
        <v>7.1428571428571495</v>
      </c>
      <c r="W498" t="b">
        <f t="shared" si="83"/>
        <v>0</v>
      </c>
      <c r="X498" t="b">
        <f t="shared" si="84"/>
        <v>0</v>
      </c>
      <c r="Y498" t="b">
        <f t="shared" si="85"/>
        <v>0</v>
      </c>
      <c r="Z498" t="b">
        <f t="shared" si="86"/>
        <v>0</v>
      </c>
      <c r="AA498" t="str">
        <f t="shared" si="87"/>
        <v>FALSE</v>
      </c>
      <c r="AB498" t="b">
        <f t="shared" si="88"/>
        <v>1</v>
      </c>
      <c r="AC498" t="str">
        <f t="shared" si="89"/>
        <v>FALSE</v>
      </c>
      <c r="AD498">
        <f t="shared" si="90"/>
        <v>55.9</v>
      </c>
      <c r="AE498" t="str">
        <f t="shared" si="91"/>
        <v>PNB</v>
      </c>
    </row>
    <row r="499" spans="1:31" x14ac:dyDescent="0.2">
      <c r="A499">
        <v>35</v>
      </c>
      <c r="B499">
        <v>3.3881897386253632</v>
      </c>
      <c r="C499">
        <v>527</v>
      </c>
      <c r="D499">
        <v>49.35</v>
      </c>
      <c r="E499">
        <v>-0.39999999999999991</v>
      </c>
      <c r="F499">
        <v>-13.114754098360654</v>
      </c>
      <c r="G499">
        <v>2.65</v>
      </c>
      <c r="H499">
        <v>1068</v>
      </c>
      <c r="I499">
        <v>55</v>
      </c>
      <c r="J499">
        <v>55.9</v>
      </c>
      <c r="K499" t="s">
        <v>247</v>
      </c>
      <c r="L499" s="19">
        <f t="shared" si="81"/>
        <v>-0.89999999999999858</v>
      </c>
      <c r="M499" s="19">
        <f t="shared" si="82"/>
        <v>-3.8999999999999986</v>
      </c>
      <c r="N499">
        <v>52</v>
      </c>
      <c r="O499">
        <v>433</v>
      </c>
      <c r="P499">
        <v>0.6</v>
      </c>
      <c r="Q499">
        <v>49</v>
      </c>
      <c r="R499">
        <v>12.760416666666666</v>
      </c>
      <c r="S499">
        <v>563</v>
      </c>
      <c r="T499">
        <v>49.81</v>
      </c>
      <c r="U499">
        <v>4.9999999999999933E-2</v>
      </c>
      <c r="V499">
        <v>9.0909090909090793</v>
      </c>
      <c r="W499" t="b">
        <f t="shared" si="83"/>
        <v>0</v>
      </c>
      <c r="X499" t="b">
        <f t="shared" si="84"/>
        <v>0</v>
      </c>
      <c r="Y499" t="b">
        <f t="shared" si="85"/>
        <v>1</v>
      </c>
      <c r="Z499" t="b">
        <f t="shared" si="86"/>
        <v>0</v>
      </c>
      <c r="AA499" t="str">
        <f t="shared" si="87"/>
        <v>MAX PAIN</v>
      </c>
      <c r="AB499" t="b">
        <f t="shared" si="88"/>
        <v>1</v>
      </c>
      <c r="AC499" t="str">
        <f t="shared" si="89"/>
        <v>FALSE</v>
      </c>
      <c r="AD499">
        <f t="shared" si="90"/>
        <v>55.9</v>
      </c>
      <c r="AE499" t="str">
        <f t="shared" si="91"/>
        <v>PNB</v>
      </c>
    </row>
    <row r="500" spans="1:31" x14ac:dyDescent="0.2">
      <c r="A500">
        <v>-6</v>
      </c>
      <c r="B500">
        <v>-0.67114093959731547</v>
      </c>
      <c r="C500">
        <v>1024</v>
      </c>
      <c r="D500">
        <v>48.41</v>
      </c>
      <c r="E500">
        <v>-0.30000000000000004</v>
      </c>
      <c r="F500">
        <v>-30.000000000000004</v>
      </c>
      <c r="G500">
        <v>0.7</v>
      </c>
      <c r="H500">
        <v>888</v>
      </c>
      <c r="I500">
        <v>100</v>
      </c>
      <c r="J500">
        <v>90.8</v>
      </c>
      <c r="K500" t="s">
        <v>138</v>
      </c>
      <c r="L500" s="19">
        <f t="shared" si="81"/>
        <v>9.2000000000000028</v>
      </c>
      <c r="M500" s="19">
        <f t="shared" si="82"/>
        <v>-0.79999999999999716</v>
      </c>
      <c r="N500">
        <v>90</v>
      </c>
      <c r="O500">
        <v>445</v>
      </c>
      <c r="P500">
        <v>2.2999999999999998</v>
      </c>
      <c r="Q500">
        <v>26</v>
      </c>
      <c r="R500">
        <v>6.2052505966587113</v>
      </c>
      <c r="S500">
        <v>496</v>
      </c>
      <c r="T500">
        <v>41.59</v>
      </c>
      <c r="U500">
        <v>0.59999999999999987</v>
      </c>
      <c r="V500">
        <v>35.294117647058812</v>
      </c>
      <c r="W500" t="b">
        <f t="shared" si="83"/>
        <v>1</v>
      </c>
      <c r="X500" t="b">
        <f t="shared" si="84"/>
        <v>0</v>
      </c>
      <c r="Y500" t="b">
        <f t="shared" si="85"/>
        <v>1</v>
      </c>
      <c r="Z500" t="b">
        <f t="shared" si="86"/>
        <v>0</v>
      </c>
      <c r="AA500" t="str">
        <f t="shared" si="87"/>
        <v>FALSE</v>
      </c>
      <c r="AB500" t="b">
        <f t="shared" si="88"/>
        <v>0</v>
      </c>
      <c r="AC500" t="str">
        <f t="shared" si="89"/>
        <v>FALSE</v>
      </c>
      <c r="AD500">
        <f t="shared" si="90"/>
        <v>90.8</v>
      </c>
      <c r="AE500" t="str">
        <f t="shared" si="91"/>
        <v>L&amp;TFH</v>
      </c>
    </row>
    <row r="501" spans="1:31" x14ac:dyDescent="0.2">
      <c r="A501">
        <v>122</v>
      </c>
      <c r="B501">
        <v>16.375838926174495</v>
      </c>
      <c r="C501">
        <v>952</v>
      </c>
      <c r="D501">
        <v>45.33</v>
      </c>
      <c r="E501">
        <v>-0.60000000000000009</v>
      </c>
      <c r="F501">
        <v>-27.272727272727277</v>
      </c>
      <c r="G501">
        <v>1.6</v>
      </c>
      <c r="H501">
        <v>867</v>
      </c>
      <c r="I501">
        <v>95</v>
      </c>
      <c r="J501">
        <v>90.8</v>
      </c>
      <c r="K501" t="s">
        <v>138</v>
      </c>
      <c r="L501" s="19">
        <f t="shared" ref="L501:L564" si="92">I501-J501</f>
        <v>4.2000000000000028</v>
      </c>
      <c r="M501" s="19">
        <f t="shared" ref="M501:M564" si="93">N501-J501</f>
        <v>-10.799999999999997</v>
      </c>
      <c r="N501">
        <v>80</v>
      </c>
      <c r="O501">
        <v>377</v>
      </c>
      <c r="P501">
        <v>0.3</v>
      </c>
      <c r="Q501">
        <v>-43</v>
      </c>
      <c r="R501">
        <v>-10.238095238095237</v>
      </c>
      <c r="S501">
        <v>160</v>
      </c>
      <c r="T501">
        <v>49.69</v>
      </c>
      <c r="U501">
        <v>9.9999999999999978E-2</v>
      </c>
      <c r="V501">
        <v>49.999999999999986</v>
      </c>
      <c r="W501" t="b">
        <f t="shared" si="83"/>
        <v>0</v>
      </c>
      <c r="X501" t="b">
        <f t="shared" si="84"/>
        <v>0</v>
      </c>
      <c r="Y501" t="b">
        <f t="shared" si="85"/>
        <v>0</v>
      </c>
      <c r="Z501" t="b">
        <f t="shared" si="86"/>
        <v>0</v>
      </c>
      <c r="AA501" t="str">
        <f t="shared" si="87"/>
        <v>FALSE</v>
      </c>
      <c r="AB501" t="b">
        <f t="shared" si="88"/>
        <v>1</v>
      </c>
      <c r="AC501" t="str">
        <f t="shared" si="89"/>
        <v>FALSE</v>
      </c>
      <c r="AD501">
        <f t="shared" si="90"/>
        <v>90.8</v>
      </c>
      <c r="AE501" t="str">
        <f t="shared" si="91"/>
        <v>L&amp;TFH</v>
      </c>
    </row>
    <row r="502" spans="1:31" x14ac:dyDescent="0.2">
      <c r="A502">
        <v>47</v>
      </c>
      <c r="B502">
        <v>9.7510373443983411</v>
      </c>
      <c r="C502">
        <v>464</v>
      </c>
      <c r="D502">
        <v>46.5</v>
      </c>
      <c r="E502">
        <v>-0.90000000000000036</v>
      </c>
      <c r="F502">
        <v>-19.354838709677423</v>
      </c>
      <c r="G502">
        <v>3.75</v>
      </c>
      <c r="H502">
        <v>529</v>
      </c>
      <c r="I502">
        <v>90</v>
      </c>
      <c r="J502">
        <v>90.8</v>
      </c>
      <c r="K502" t="s">
        <v>138</v>
      </c>
      <c r="L502" s="19">
        <f t="shared" si="92"/>
        <v>-0.79999999999999716</v>
      </c>
      <c r="M502" s="19">
        <f t="shared" si="93"/>
        <v>-5.7999999999999972</v>
      </c>
      <c r="N502">
        <v>85</v>
      </c>
      <c r="O502">
        <v>351</v>
      </c>
      <c r="P502">
        <v>0.85</v>
      </c>
      <c r="Q502">
        <v>-13</v>
      </c>
      <c r="R502">
        <v>-3.5714285714285716</v>
      </c>
      <c r="S502">
        <v>236</v>
      </c>
      <c r="T502">
        <v>44.68</v>
      </c>
      <c r="U502">
        <v>0.19999999999999996</v>
      </c>
      <c r="V502">
        <v>30.769230769230759</v>
      </c>
      <c r="W502" t="b">
        <f t="shared" si="83"/>
        <v>0</v>
      </c>
      <c r="X502" t="b">
        <f t="shared" si="84"/>
        <v>0</v>
      </c>
      <c r="Y502" t="b">
        <f t="shared" si="85"/>
        <v>0</v>
      </c>
      <c r="Z502" t="b">
        <f t="shared" si="86"/>
        <v>0</v>
      </c>
      <c r="AA502" t="str">
        <f t="shared" si="87"/>
        <v>MAX PAIN</v>
      </c>
      <c r="AB502" t="b">
        <f t="shared" si="88"/>
        <v>1</v>
      </c>
      <c r="AC502" t="str">
        <f t="shared" si="89"/>
        <v>FALSE</v>
      </c>
      <c r="AD502">
        <f t="shared" si="90"/>
        <v>90.8</v>
      </c>
      <c r="AE502" t="str">
        <f t="shared" si="91"/>
        <v>L&amp;TFH</v>
      </c>
    </row>
    <row r="503" spans="1:31" x14ac:dyDescent="0.2">
      <c r="A503">
        <v>88</v>
      </c>
      <c r="B503">
        <v>18.069815195071868</v>
      </c>
      <c r="C503">
        <v>462</v>
      </c>
      <c r="D503">
        <v>40.44</v>
      </c>
      <c r="E503">
        <v>-0.60000000000000009</v>
      </c>
      <c r="F503">
        <v>-22.641509433962266</v>
      </c>
      <c r="G503">
        <v>2.0499999999999998</v>
      </c>
      <c r="H503">
        <v>575</v>
      </c>
      <c r="I503">
        <v>85</v>
      </c>
      <c r="J503">
        <v>83.6</v>
      </c>
      <c r="K503" t="s">
        <v>124</v>
      </c>
      <c r="L503" s="19">
        <f t="shared" si="92"/>
        <v>1.4000000000000057</v>
      </c>
      <c r="M503" s="19">
        <f t="shared" si="93"/>
        <v>-8.5999999999999943</v>
      </c>
      <c r="N503">
        <v>75</v>
      </c>
      <c r="O503">
        <v>483</v>
      </c>
      <c r="P503">
        <v>0.35</v>
      </c>
      <c r="Q503">
        <v>-32</v>
      </c>
      <c r="R503">
        <v>-6.2135922330097086</v>
      </c>
      <c r="S503">
        <v>50</v>
      </c>
      <c r="T503">
        <v>47.22</v>
      </c>
      <c r="U503">
        <v>9.9999999999999978E-2</v>
      </c>
      <c r="V503">
        <v>39.999999999999993</v>
      </c>
      <c r="W503" t="b">
        <f t="shared" si="83"/>
        <v>0</v>
      </c>
      <c r="X503" t="b">
        <f t="shared" si="84"/>
        <v>0</v>
      </c>
      <c r="Y503" t="b">
        <f t="shared" si="85"/>
        <v>0</v>
      </c>
      <c r="Z503" t="b">
        <f t="shared" si="86"/>
        <v>0</v>
      </c>
      <c r="AA503" t="str">
        <f t="shared" si="87"/>
        <v>MAX PAIN</v>
      </c>
      <c r="AB503" t="b">
        <f t="shared" si="88"/>
        <v>1</v>
      </c>
      <c r="AC503" t="str">
        <f t="shared" si="89"/>
        <v>FALSE</v>
      </c>
      <c r="AD503">
        <f t="shared" si="90"/>
        <v>83.6</v>
      </c>
      <c r="AE503" t="str">
        <f t="shared" si="91"/>
        <v>IDFC</v>
      </c>
    </row>
    <row r="504" spans="1:31" x14ac:dyDescent="0.2">
      <c r="A504">
        <v>7</v>
      </c>
      <c r="B504">
        <v>1.4344262295081966</v>
      </c>
      <c r="C504">
        <v>244</v>
      </c>
      <c r="D504">
        <v>41.84</v>
      </c>
      <c r="E504">
        <v>-0.25</v>
      </c>
      <c r="F504">
        <v>-26.315789473684209</v>
      </c>
      <c r="G504">
        <v>0.7</v>
      </c>
      <c r="H504">
        <v>495</v>
      </c>
      <c r="I504">
        <v>90</v>
      </c>
      <c r="J504">
        <v>83.6</v>
      </c>
      <c r="K504" t="s">
        <v>124</v>
      </c>
      <c r="L504" s="19">
        <f t="shared" si="92"/>
        <v>6.4000000000000057</v>
      </c>
      <c r="M504" s="19">
        <f t="shared" si="93"/>
        <v>-13.599999999999994</v>
      </c>
      <c r="N504">
        <v>70</v>
      </c>
      <c r="O504">
        <v>371</v>
      </c>
      <c r="P504">
        <v>0.15</v>
      </c>
      <c r="Q504">
        <v>-6</v>
      </c>
      <c r="R504">
        <v>-1.5915119363395225</v>
      </c>
      <c r="S504">
        <v>29</v>
      </c>
      <c r="T504">
        <v>56.55</v>
      </c>
      <c r="U504">
        <v>4.9999999999999989E-2</v>
      </c>
      <c r="V504">
        <v>49.999999999999986</v>
      </c>
      <c r="W504" t="b">
        <f t="shared" si="83"/>
        <v>0</v>
      </c>
      <c r="X504" t="b">
        <f t="shared" si="84"/>
        <v>0</v>
      </c>
      <c r="Y504" t="b">
        <f t="shared" si="85"/>
        <v>0</v>
      </c>
      <c r="Z504" t="b">
        <f t="shared" si="86"/>
        <v>0</v>
      </c>
      <c r="AA504" t="str">
        <f t="shared" si="87"/>
        <v>FALSE</v>
      </c>
      <c r="AB504" t="b">
        <f t="shared" si="88"/>
        <v>1</v>
      </c>
      <c r="AC504" t="str">
        <f t="shared" si="89"/>
        <v>FALSE</v>
      </c>
      <c r="AD504">
        <f t="shared" si="90"/>
        <v>83.6</v>
      </c>
      <c r="AE504" t="str">
        <f t="shared" si="91"/>
        <v>IDFC</v>
      </c>
    </row>
    <row r="505" spans="1:31" x14ac:dyDescent="0.2">
      <c r="A505">
        <v>5</v>
      </c>
      <c r="B505">
        <v>3.2051282051282053</v>
      </c>
      <c r="C505">
        <v>195</v>
      </c>
      <c r="D505">
        <v>45.41</v>
      </c>
      <c r="E505">
        <v>-9.9999999999999978E-2</v>
      </c>
      <c r="F505">
        <v>-28.571428571428566</v>
      </c>
      <c r="G505">
        <v>0.25</v>
      </c>
      <c r="H505">
        <v>161</v>
      </c>
      <c r="I505">
        <v>95</v>
      </c>
      <c r="J505">
        <v>83.6</v>
      </c>
      <c r="K505" t="s">
        <v>124</v>
      </c>
      <c r="L505" s="19">
        <f t="shared" si="92"/>
        <v>11.400000000000006</v>
      </c>
      <c r="M505" s="19">
        <f t="shared" si="93"/>
        <v>-18.599999999999994</v>
      </c>
      <c r="N505">
        <v>65</v>
      </c>
      <c r="O505">
        <v>358</v>
      </c>
      <c r="P505">
        <v>0.1</v>
      </c>
      <c r="Q505">
        <v>-1</v>
      </c>
      <c r="R505">
        <v>-0.2785515320334262</v>
      </c>
      <c r="S505">
        <v>14</v>
      </c>
      <c r="T505">
        <v>70.150000000000006</v>
      </c>
      <c r="U505">
        <v>0</v>
      </c>
      <c r="V505">
        <v>0</v>
      </c>
      <c r="W505" t="b">
        <f t="shared" si="83"/>
        <v>0</v>
      </c>
      <c r="X505" t="b">
        <f t="shared" si="84"/>
        <v>0</v>
      </c>
      <c r="Y505" t="b">
        <f t="shared" si="85"/>
        <v>0</v>
      </c>
      <c r="Z505" t="b">
        <f t="shared" si="86"/>
        <v>0</v>
      </c>
      <c r="AA505" t="str">
        <f t="shared" si="87"/>
        <v>FALSE</v>
      </c>
      <c r="AB505" t="b">
        <f t="shared" si="88"/>
        <v>1</v>
      </c>
      <c r="AC505" t="str">
        <f t="shared" si="89"/>
        <v>FALSE</v>
      </c>
      <c r="AD505">
        <f t="shared" si="90"/>
        <v>83.6</v>
      </c>
      <c r="AE505" t="str">
        <f t="shared" si="91"/>
        <v>IDFC</v>
      </c>
    </row>
    <row r="506" spans="1:31" x14ac:dyDescent="0.2">
      <c r="A506">
        <v>15</v>
      </c>
      <c r="B506">
        <v>2.982107355864811</v>
      </c>
      <c r="C506">
        <v>427</v>
      </c>
      <c r="D506">
        <v>36.29</v>
      </c>
      <c r="E506">
        <v>-1.7000000000000002</v>
      </c>
      <c r="F506">
        <v>-30.909090909090914</v>
      </c>
      <c r="G506">
        <v>3.8</v>
      </c>
      <c r="H506">
        <v>518</v>
      </c>
      <c r="I506">
        <v>240</v>
      </c>
      <c r="J506">
        <v>232.9</v>
      </c>
      <c r="K506" t="s">
        <v>185</v>
      </c>
      <c r="L506" s="19">
        <f t="shared" si="92"/>
        <v>7.0999999999999943</v>
      </c>
      <c r="M506" s="19">
        <f t="shared" si="93"/>
        <v>-32.900000000000006</v>
      </c>
      <c r="N506">
        <v>200</v>
      </c>
      <c r="O506">
        <v>383</v>
      </c>
      <c r="P506">
        <v>0.3</v>
      </c>
      <c r="Q506">
        <v>12</v>
      </c>
      <c r="R506">
        <v>3.2345013477088949</v>
      </c>
      <c r="S506">
        <v>28</v>
      </c>
      <c r="T506">
        <v>46.9</v>
      </c>
      <c r="U506">
        <v>9.9999999999999978E-2</v>
      </c>
      <c r="V506">
        <v>49.999999999999986</v>
      </c>
      <c r="W506" t="b">
        <f t="shared" si="83"/>
        <v>0</v>
      </c>
      <c r="X506" t="b">
        <f t="shared" si="84"/>
        <v>0</v>
      </c>
      <c r="Y506" t="b">
        <f t="shared" si="85"/>
        <v>1</v>
      </c>
      <c r="Z506" t="b">
        <f t="shared" si="86"/>
        <v>0</v>
      </c>
      <c r="AA506" t="str">
        <f t="shared" si="87"/>
        <v>FALSE</v>
      </c>
      <c r="AB506" t="b">
        <f t="shared" si="88"/>
        <v>1</v>
      </c>
      <c r="AC506" t="str">
        <f t="shared" si="89"/>
        <v>FALSE</v>
      </c>
      <c r="AD506">
        <f t="shared" si="90"/>
        <v>232.9</v>
      </c>
      <c r="AE506" t="str">
        <f t="shared" si="91"/>
        <v>M&amp;MFIN</v>
      </c>
    </row>
    <row r="507" spans="1:31" x14ac:dyDescent="0.2">
      <c r="A507">
        <v>15</v>
      </c>
      <c r="B507">
        <v>3.3936651583710407</v>
      </c>
      <c r="C507">
        <v>256</v>
      </c>
      <c r="D507">
        <v>37.43</v>
      </c>
      <c r="E507">
        <v>-0.84999999999999987</v>
      </c>
      <c r="F507">
        <v>-35.416666666666664</v>
      </c>
      <c r="G507">
        <v>1.55</v>
      </c>
      <c r="H507">
        <v>457</v>
      </c>
      <c r="I507">
        <v>250</v>
      </c>
      <c r="J507">
        <v>232.9</v>
      </c>
      <c r="K507" t="s">
        <v>185</v>
      </c>
      <c r="L507" s="19">
        <f t="shared" si="92"/>
        <v>17.099999999999994</v>
      </c>
      <c r="M507" s="19">
        <f t="shared" si="93"/>
        <v>-12.900000000000006</v>
      </c>
      <c r="N507">
        <v>220</v>
      </c>
      <c r="O507">
        <v>311</v>
      </c>
      <c r="P507">
        <v>1.65</v>
      </c>
      <c r="Q507">
        <v>-18</v>
      </c>
      <c r="R507">
        <v>-5.4711246200607899</v>
      </c>
      <c r="S507">
        <v>140</v>
      </c>
      <c r="T507">
        <v>36.729999999999997</v>
      </c>
      <c r="U507">
        <v>0.34999999999999987</v>
      </c>
      <c r="V507">
        <v>26.923076923076909</v>
      </c>
      <c r="W507" t="b">
        <f t="shared" si="83"/>
        <v>0</v>
      </c>
      <c r="X507" t="b">
        <f t="shared" si="84"/>
        <v>0</v>
      </c>
      <c r="Y507" t="b">
        <f t="shared" si="85"/>
        <v>0</v>
      </c>
      <c r="Z507" t="b">
        <f t="shared" si="86"/>
        <v>0</v>
      </c>
      <c r="AA507" t="str">
        <f t="shared" si="87"/>
        <v>FALSE</v>
      </c>
      <c r="AB507" t="b">
        <f t="shared" si="88"/>
        <v>1</v>
      </c>
      <c r="AC507" t="str">
        <f t="shared" si="89"/>
        <v>FALSE</v>
      </c>
      <c r="AD507">
        <f t="shared" si="90"/>
        <v>232.9</v>
      </c>
      <c r="AE507" t="str">
        <f t="shared" si="91"/>
        <v>M&amp;MFIN</v>
      </c>
    </row>
    <row r="508" spans="1:31" x14ac:dyDescent="0.2">
      <c r="A508">
        <v>1</v>
      </c>
      <c r="B508">
        <v>0.22573363431151242</v>
      </c>
      <c r="C508">
        <v>207</v>
      </c>
      <c r="D508">
        <v>38.26</v>
      </c>
      <c r="E508">
        <v>-0.44999999999999996</v>
      </c>
      <c r="F508">
        <v>-44.999999999999993</v>
      </c>
      <c r="G508">
        <v>0.55000000000000004</v>
      </c>
      <c r="H508">
        <v>444</v>
      </c>
      <c r="I508">
        <v>260</v>
      </c>
      <c r="J508">
        <v>232.9</v>
      </c>
      <c r="K508" t="s">
        <v>185</v>
      </c>
      <c r="L508" s="19">
        <f t="shared" si="92"/>
        <v>27.099999999999994</v>
      </c>
      <c r="M508" s="19">
        <f t="shared" si="93"/>
        <v>-2.9000000000000057</v>
      </c>
      <c r="N508">
        <v>230</v>
      </c>
      <c r="O508">
        <v>268</v>
      </c>
      <c r="P508">
        <v>4.5</v>
      </c>
      <c r="Q508">
        <v>-19</v>
      </c>
      <c r="R508">
        <v>-6.6202090592334493</v>
      </c>
      <c r="S508">
        <v>323</v>
      </c>
      <c r="T508">
        <v>35.549999999999997</v>
      </c>
      <c r="U508">
        <v>0.95000000000000018</v>
      </c>
      <c r="V508">
        <v>26.760563380281699</v>
      </c>
      <c r="W508" t="b">
        <f t="shared" si="83"/>
        <v>0</v>
      </c>
      <c r="X508" t="b">
        <f t="shared" si="84"/>
        <v>0</v>
      </c>
      <c r="Y508" t="b">
        <f t="shared" si="85"/>
        <v>0</v>
      </c>
      <c r="Z508" t="b">
        <f t="shared" si="86"/>
        <v>0</v>
      </c>
      <c r="AA508" t="str">
        <f t="shared" si="87"/>
        <v>FALSE</v>
      </c>
      <c r="AB508" t="b">
        <f t="shared" si="88"/>
        <v>1</v>
      </c>
      <c r="AC508" t="str">
        <f t="shared" si="89"/>
        <v>FALSE</v>
      </c>
      <c r="AD508">
        <f t="shared" si="90"/>
        <v>232.9</v>
      </c>
      <c r="AE508" t="str">
        <f t="shared" si="91"/>
        <v>M&amp;MFIN</v>
      </c>
    </row>
    <row r="509" spans="1:31" x14ac:dyDescent="0.2">
      <c r="A509">
        <v>142</v>
      </c>
      <c r="B509">
        <v>13.421550094517958</v>
      </c>
      <c r="C509">
        <v>2038</v>
      </c>
      <c r="D509">
        <v>29.23</v>
      </c>
      <c r="E509">
        <v>-67.199999999999989</v>
      </c>
      <c r="F509">
        <v>-55.953372189841787</v>
      </c>
      <c r="G509">
        <v>52.9</v>
      </c>
      <c r="H509">
        <v>1200</v>
      </c>
      <c r="I509">
        <v>100000</v>
      </c>
      <c r="J509">
        <v>89568</v>
      </c>
      <c r="K509" t="s">
        <v>142</v>
      </c>
      <c r="L509" s="19">
        <f t="shared" si="92"/>
        <v>10432</v>
      </c>
      <c r="M509" s="19">
        <f t="shared" si="93"/>
        <v>-4568</v>
      </c>
      <c r="N509">
        <v>85000</v>
      </c>
      <c r="O509">
        <v>510</v>
      </c>
      <c r="P509">
        <v>312.60000000000002</v>
      </c>
      <c r="Q509">
        <v>-84</v>
      </c>
      <c r="R509">
        <v>-14.141414141414142</v>
      </c>
      <c r="S509">
        <v>869</v>
      </c>
      <c r="T509">
        <v>27.18</v>
      </c>
      <c r="U509">
        <v>62.350000000000023</v>
      </c>
      <c r="V509">
        <v>24.915084915084922</v>
      </c>
      <c r="W509" t="b">
        <f t="shared" si="83"/>
        <v>0</v>
      </c>
      <c r="X509" t="b">
        <f t="shared" si="84"/>
        <v>0</v>
      </c>
      <c r="Y509" t="b">
        <f t="shared" si="85"/>
        <v>0</v>
      </c>
      <c r="Z509" t="b">
        <f t="shared" si="86"/>
        <v>0</v>
      </c>
      <c r="AA509" t="str">
        <f t="shared" si="87"/>
        <v>FALSE</v>
      </c>
      <c r="AB509" t="b">
        <f t="shared" si="88"/>
        <v>1</v>
      </c>
      <c r="AC509" t="str">
        <f t="shared" si="89"/>
        <v>FALSE</v>
      </c>
      <c r="AD509">
        <f t="shared" si="90"/>
        <v>89568</v>
      </c>
      <c r="AE509" t="str">
        <f t="shared" si="91"/>
        <v>MRF</v>
      </c>
    </row>
    <row r="510" spans="1:31" x14ac:dyDescent="0.2">
      <c r="A510">
        <v>140</v>
      </c>
      <c r="B510">
        <v>30.042918454935624</v>
      </c>
      <c r="C510">
        <v>1269</v>
      </c>
      <c r="D510">
        <v>25.46</v>
      </c>
      <c r="E510">
        <v>-302.65000000000003</v>
      </c>
      <c r="F510">
        <v>-52.4887270204648</v>
      </c>
      <c r="G510">
        <v>273.95</v>
      </c>
      <c r="H510">
        <v>606</v>
      </c>
      <c r="I510">
        <v>95000</v>
      </c>
      <c r="J510">
        <v>89568</v>
      </c>
      <c r="K510" t="s">
        <v>142</v>
      </c>
      <c r="L510" s="19">
        <f t="shared" si="92"/>
        <v>5432</v>
      </c>
      <c r="M510" s="19">
        <f t="shared" si="93"/>
        <v>-9568</v>
      </c>
      <c r="N510">
        <v>80000</v>
      </c>
      <c r="O510">
        <v>392</v>
      </c>
      <c r="P510">
        <v>69</v>
      </c>
      <c r="Q510">
        <v>45</v>
      </c>
      <c r="R510">
        <v>12.968299711815561</v>
      </c>
      <c r="S510">
        <v>543</v>
      </c>
      <c r="T510">
        <v>33.56</v>
      </c>
      <c r="U510">
        <v>-2.4000000000000057</v>
      </c>
      <c r="V510">
        <v>-3.3613445378151336</v>
      </c>
      <c r="W510" t="b">
        <f t="shared" si="83"/>
        <v>0</v>
      </c>
      <c r="X510" t="b">
        <f t="shared" si="84"/>
        <v>0</v>
      </c>
      <c r="Y510" t="b">
        <f t="shared" si="85"/>
        <v>1</v>
      </c>
      <c r="Z510" t="b">
        <f t="shared" si="86"/>
        <v>1</v>
      </c>
      <c r="AA510" t="str">
        <f t="shared" si="87"/>
        <v>FALSE</v>
      </c>
      <c r="AB510" t="b">
        <f t="shared" si="88"/>
        <v>1</v>
      </c>
      <c r="AC510" t="str">
        <f t="shared" si="89"/>
        <v>FALSE</v>
      </c>
      <c r="AD510">
        <f t="shared" si="90"/>
        <v>89568</v>
      </c>
      <c r="AE510" t="str">
        <f t="shared" si="91"/>
        <v>MRF</v>
      </c>
    </row>
    <row r="511" spans="1:31" x14ac:dyDescent="0.2">
      <c r="A511">
        <v>62</v>
      </c>
      <c r="B511">
        <v>24.409448818897637</v>
      </c>
      <c r="C511">
        <v>492</v>
      </c>
      <c r="D511">
        <v>27.15</v>
      </c>
      <c r="E511">
        <v>-107.70000000000002</v>
      </c>
      <c r="F511">
        <v>-54.311649016641461</v>
      </c>
      <c r="G511">
        <v>90.6</v>
      </c>
      <c r="H511">
        <v>316</v>
      </c>
      <c r="I511">
        <v>98000</v>
      </c>
      <c r="J511">
        <v>89568</v>
      </c>
      <c r="K511" t="s">
        <v>142</v>
      </c>
      <c r="L511" s="19">
        <f t="shared" si="92"/>
        <v>8432</v>
      </c>
      <c r="M511" s="19">
        <f t="shared" si="93"/>
        <v>-7568</v>
      </c>
      <c r="N511">
        <v>82000</v>
      </c>
      <c r="O511">
        <v>192</v>
      </c>
      <c r="P511">
        <v>92.65</v>
      </c>
      <c r="Q511">
        <v>44</v>
      </c>
      <c r="R511">
        <v>29.72972972972973</v>
      </c>
      <c r="S511">
        <v>221</v>
      </c>
      <c r="T511">
        <v>29.15</v>
      </c>
      <c r="U511">
        <v>-11.349999999999994</v>
      </c>
      <c r="V511">
        <v>-10.913461538461533</v>
      </c>
      <c r="W511" t="b">
        <f t="shared" si="83"/>
        <v>0</v>
      </c>
      <c r="X511" t="b">
        <f t="shared" si="84"/>
        <v>0</v>
      </c>
      <c r="Y511" t="b">
        <f t="shared" si="85"/>
        <v>1</v>
      </c>
      <c r="Z511" t="b">
        <f t="shared" si="86"/>
        <v>1</v>
      </c>
      <c r="AA511" t="str">
        <f t="shared" si="87"/>
        <v>FALSE</v>
      </c>
      <c r="AB511" t="b">
        <f t="shared" si="88"/>
        <v>1</v>
      </c>
      <c r="AC511" t="str">
        <f t="shared" si="89"/>
        <v>FALSE</v>
      </c>
      <c r="AD511">
        <f t="shared" si="90"/>
        <v>89568</v>
      </c>
      <c r="AE511" t="str">
        <f t="shared" si="91"/>
        <v>MRF</v>
      </c>
    </row>
    <row r="512" spans="1:31" x14ac:dyDescent="0.2">
      <c r="A512">
        <v>-59</v>
      </c>
      <c r="B512">
        <v>-4.3128654970760234</v>
      </c>
      <c r="C512">
        <v>811</v>
      </c>
      <c r="D512">
        <v>34.17</v>
      </c>
      <c r="E512">
        <v>-5.3500000000000014</v>
      </c>
      <c r="F512">
        <v>-24.208144796380097</v>
      </c>
      <c r="G512">
        <v>16.75</v>
      </c>
      <c r="H512">
        <v>1309</v>
      </c>
      <c r="I512">
        <v>2600</v>
      </c>
      <c r="J512">
        <v>2447</v>
      </c>
      <c r="K512" t="s">
        <v>169</v>
      </c>
      <c r="L512" s="19">
        <f t="shared" si="92"/>
        <v>153</v>
      </c>
      <c r="M512" s="19">
        <f t="shared" si="93"/>
        <v>53</v>
      </c>
      <c r="N512">
        <v>2500</v>
      </c>
      <c r="O512">
        <v>666</v>
      </c>
      <c r="P512">
        <v>79</v>
      </c>
      <c r="Q512">
        <v>-27</v>
      </c>
      <c r="R512">
        <v>-3.8961038961038961</v>
      </c>
      <c r="S512">
        <v>145</v>
      </c>
      <c r="T512">
        <v>29.11</v>
      </c>
      <c r="U512">
        <v>6.4500000000000028</v>
      </c>
      <c r="V512">
        <v>8.8904203997243325</v>
      </c>
      <c r="W512" t="b">
        <f t="shared" si="83"/>
        <v>1</v>
      </c>
      <c r="X512" t="b">
        <f t="shared" si="84"/>
        <v>0</v>
      </c>
      <c r="Y512" t="b">
        <f t="shared" si="85"/>
        <v>0</v>
      </c>
      <c r="Z512" t="b">
        <f t="shared" si="86"/>
        <v>0</v>
      </c>
      <c r="AA512" t="str">
        <f t="shared" si="87"/>
        <v>FALSE</v>
      </c>
      <c r="AB512" t="b">
        <f t="shared" si="88"/>
        <v>0</v>
      </c>
      <c r="AC512" t="str">
        <f t="shared" si="89"/>
        <v>FALSE</v>
      </c>
      <c r="AD512">
        <f t="shared" si="90"/>
        <v>2447</v>
      </c>
      <c r="AE512" t="str">
        <f t="shared" si="91"/>
        <v>HAL</v>
      </c>
    </row>
    <row r="513" spans="1:31" x14ac:dyDescent="0.2">
      <c r="A513">
        <v>0</v>
      </c>
      <c r="B513">
        <v>0</v>
      </c>
      <c r="C513">
        <v>994</v>
      </c>
      <c r="D513">
        <v>33.4</v>
      </c>
      <c r="E513">
        <v>-9.5499999999999972</v>
      </c>
      <c r="F513">
        <v>-18.347742555235346</v>
      </c>
      <c r="G513">
        <v>42.5</v>
      </c>
      <c r="H513">
        <v>879</v>
      </c>
      <c r="I513">
        <v>2500</v>
      </c>
      <c r="J513">
        <v>2447</v>
      </c>
      <c r="K513" t="s">
        <v>169</v>
      </c>
      <c r="L513" s="19">
        <f t="shared" si="92"/>
        <v>53</v>
      </c>
      <c r="M513" s="19">
        <f t="shared" si="93"/>
        <v>-47</v>
      </c>
      <c r="N513">
        <v>2400</v>
      </c>
      <c r="O513">
        <v>553</v>
      </c>
      <c r="P513">
        <v>34.25</v>
      </c>
      <c r="Q513">
        <v>-96</v>
      </c>
      <c r="R513">
        <v>-14.791987673343606</v>
      </c>
      <c r="S513">
        <v>810</v>
      </c>
      <c r="T513">
        <v>31.75</v>
      </c>
      <c r="U513">
        <v>2.8000000000000007</v>
      </c>
      <c r="V513">
        <v>8.9030206677265529</v>
      </c>
      <c r="W513" t="b">
        <f t="shared" si="83"/>
        <v>0</v>
      </c>
      <c r="X513" t="b">
        <f t="shared" si="84"/>
        <v>0</v>
      </c>
      <c r="Y513" t="b">
        <f t="shared" si="85"/>
        <v>0</v>
      </c>
      <c r="Z513" t="b">
        <f t="shared" si="86"/>
        <v>0</v>
      </c>
      <c r="AA513" t="str">
        <f t="shared" si="87"/>
        <v>FALSE</v>
      </c>
      <c r="AB513" t="b">
        <f t="shared" si="88"/>
        <v>1</v>
      </c>
      <c r="AC513" t="str">
        <f t="shared" si="89"/>
        <v>FALSE</v>
      </c>
      <c r="AD513">
        <f t="shared" si="90"/>
        <v>2447</v>
      </c>
      <c r="AE513" t="str">
        <f t="shared" si="91"/>
        <v>HAL</v>
      </c>
    </row>
    <row r="514" spans="1:31" x14ac:dyDescent="0.2">
      <c r="A514">
        <v>-53</v>
      </c>
      <c r="B514">
        <v>-6.4242424242424239</v>
      </c>
      <c r="C514">
        <v>563</v>
      </c>
      <c r="D514">
        <v>36.47</v>
      </c>
      <c r="E514">
        <v>-2.3500000000000005</v>
      </c>
      <c r="F514">
        <v>-25.683060109289624</v>
      </c>
      <c r="G514">
        <v>6.8</v>
      </c>
      <c r="H514">
        <v>772</v>
      </c>
      <c r="I514">
        <v>2700</v>
      </c>
      <c r="J514">
        <v>2447</v>
      </c>
      <c r="K514" t="s">
        <v>169</v>
      </c>
      <c r="L514" s="19">
        <f t="shared" si="92"/>
        <v>253</v>
      </c>
      <c r="M514" s="19">
        <f t="shared" si="93"/>
        <v>153</v>
      </c>
      <c r="N514">
        <v>2600</v>
      </c>
      <c r="O514">
        <v>341</v>
      </c>
      <c r="P514">
        <v>158</v>
      </c>
      <c r="Q514">
        <v>1</v>
      </c>
      <c r="R514">
        <v>0.29411764705882354</v>
      </c>
      <c r="S514">
        <v>7</v>
      </c>
      <c r="T514">
        <v>32.17</v>
      </c>
      <c r="U514">
        <v>16.050000000000011</v>
      </c>
      <c r="V514">
        <v>11.306798168369154</v>
      </c>
      <c r="W514" t="b">
        <f t="shared" si="83"/>
        <v>1</v>
      </c>
      <c r="X514" t="b">
        <f t="shared" si="84"/>
        <v>0</v>
      </c>
      <c r="Y514" t="b">
        <f t="shared" si="85"/>
        <v>1</v>
      </c>
      <c r="Z514" t="b">
        <f t="shared" si="86"/>
        <v>0</v>
      </c>
      <c r="AA514" t="str">
        <f t="shared" si="87"/>
        <v>FALSE</v>
      </c>
      <c r="AB514" t="b">
        <f t="shared" si="88"/>
        <v>0</v>
      </c>
      <c r="AC514" t="str">
        <f t="shared" si="89"/>
        <v>FALSE</v>
      </c>
      <c r="AD514">
        <f t="shared" si="90"/>
        <v>2447</v>
      </c>
      <c r="AE514" t="str">
        <f t="shared" si="91"/>
        <v>HAL</v>
      </c>
    </row>
    <row r="515" spans="1:31" x14ac:dyDescent="0.2">
      <c r="A515">
        <v>28</v>
      </c>
      <c r="B515">
        <v>5.5555555555555554</v>
      </c>
      <c r="C515">
        <v>347</v>
      </c>
      <c r="D515">
        <v>37.86</v>
      </c>
      <c r="E515">
        <v>-0.64999999999999991</v>
      </c>
      <c r="F515">
        <v>-27.083333333333332</v>
      </c>
      <c r="G515">
        <v>1.75</v>
      </c>
      <c r="H515">
        <v>532</v>
      </c>
      <c r="I515">
        <v>125</v>
      </c>
      <c r="J515">
        <v>120.25</v>
      </c>
      <c r="K515" t="s">
        <v>190</v>
      </c>
      <c r="L515" s="19">
        <f t="shared" si="92"/>
        <v>4.75</v>
      </c>
      <c r="M515" s="19">
        <f t="shared" si="93"/>
        <v>-10.25</v>
      </c>
      <c r="N515">
        <v>110</v>
      </c>
      <c r="O515">
        <v>331</v>
      </c>
      <c r="P515">
        <v>0.4</v>
      </c>
      <c r="Q515">
        <v>-15</v>
      </c>
      <c r="R515">
        <v>-4.3352601156069364</v>
      </c>
      <c r="S515">
        <v>54</v>
      </c>
      <c r="T515">
        <v>38.5</v>
      </c>
      <c r="U515">
        <v>0.10000000000000003</v>
      </c>
      <c r="V515">
        <v>33.33333333333335</v>
      </c>
      <c r="W515" t="b">
        <f t="shared" si="83"/>
        <v>0</v>
      </c>
      <c r="X515" t="b">
        <f t="shared" si="84"/>
        <v>0</v>
      </c>
      <c r="Y515" t="b">
        <f t="shared" si="85"/>
        <v>0</v>
      </c>
      <c r="Z515" t="b">
        <f t="shared" si="86"/>
        <v>0</v>
      </c>
      <c r="AA515" t="str">
        <f t="shared" si="87"/>
        <v>FALSE</v>
      </c>
      <c r="AB515" t="b">
        <f t="shared" si="88"/>
        <v>1</v>
      </c>
      <c r="AC515" t="str">
        <f t="shared" si="89"/>
        <v>FALSE</v>
      </c>
      <c r="AD515">
        <f t="shared" si="90"/>
        <v>120.25</v>
      </c>
      <c r="AE515" t="str">
        <f t="shared" si="91"/>
        <v>MANAPPURAM</v>
      </c>
    </row>
    <row r="516" spans="1:31" x14ac:dyDescent="0.2">
      <c r="A516">
        <v>-20</v>
      </c>
      <c r="B516">
        <v>-4.7393364928909953</v>
      </c>
      <c r="C516">
        <v>398</v>
      </c>
      <c r="D516">
        <v>39.01</v>
      </c>
      <c r="E516">
        <v>-0.35000000000000009</v>
      </c>
      <c r="F516">
        <v>-31.818181818181824</v>
      </c>
      <c r="G516">
        <v>0.75</v>
      </c>
      <c r="H516">
        <v>402</v>
      </c>
      <c r="I516">
        <v>130</v>
      </c>
      <c r="J516">
        <v>120.25</v>
      </c>
      <c r="K516" t="s">
        <v>190</v>
      </c>
      <c r="L516" s="19">
        <f t="shared" si="92"/>
        <v>9.75</v>
      </c>
      <c r="M516" s="19">
        <f t="shared" si="93"/>
        <v>-5.25</v>
      </c>
      <c r="N516">
        <v>115</v>
      </c>
      <c r="O516">
        <v>248</v>
      </c>
      <c r="P516">
        <v>1.1499999999999999</v>
      </c>
      <c r="Q516">
        <v>15</v>
      </c>
      <c r="R516">
        <v>6.437768240343348</v>
      </c>
      <c r="S516">
        <v>93</v>
      </c>
      <c r="T516">
        <v>36.42</v>
      </c>
      <c r="U516">
        <v>0.34999999999999987</v>
      </c>
      <c r="V516">
        <v>43.749999999999986</v>
      </c>
      <c r="W516" t="b">
        <f t="shared" si="83"/>
        <v>1</v>
      </c>
      <c r="X516" t="b">
        <f t="shared" si="84"/>
        <v>0</v>
      </c>
      <c r="Y516" t="b">
        <f t="shared" si="85"/>
        <v>1</v>
      </c>
      <c r="Z516" t="b">
        <f t="shared" si="86"/>
        <v>0</v>
      </c>
      <c r="AA516" t="str">
        <f t="shared" si="87"/>
        <v>FALSE</v>
      </c>
      <c r="AB516" t="b">
        <f t="shared" si="88"/>
        <v>0</v>
      </c>
      <c r="AC516" t="str">
        <f t="shared" si="89"/>
        <v>FALSE</v>
      </c>
      <c r="AD516">
        <f t="shared" si="90"/>
        <v>120.25</v>
      </c>
      <c r="AE516" t="str">
        <f t="shared" si="91"/>
        <v>MANAPPURAM</v>
      </c>
    </row>
    <row r="517" spans="1:31" x14ac:dyDescent="0.2">
      <c r="A517">
        <v>1</v>
      </c>
      <c r="B517">
        <v>0.2808988764044944</v>
      </c>
      <c r="C517">
        <v>275</v>
      </c>
      <c r="D517">
        <v>36.01</v>
      </c>
      <c r="E517">
        <v>-1.1999999999999997</v>
      </c>
      <c r="F517">
        <v>-24.999999999999993</v>
      </c>
      <c r="G517">
        <v>3.6</v>
      </c>
      <c r="H517">
        <v>357</v>
      </c>
      <c r="I517">
        <v>120</v>
      </c>
      <c r="J517">
        <v>120.25</v>
      </c>
      <c r="K517" t="s">
        <v>190</v>
      </c>
      <c r="L517" s="19">
        <f t="shared" si="92"/>
        <v>-0.25</v>
      </c>
      <c r="M517" s="19">
        <f t="shared" si="93"/>
        <v>-0.25</v>
      </c>
      <c r="N517">
        <v>120</v>
      </c>
      <c r="O517">
        <v>151</v>
      </c>
      <c r="P517">
        <v>2.75</v>
      </c>
      <c r="Q517">
        <v>-15</v>
      </c>
      <c r="R517">
        <v>-9.0361445783132535</v>
      </c>
      <c r="S517">
        <v>206</v>
      </c>
      <c r="T517">
        <v>34.08</v>
      </c>
      <c r="U517">
        <v>0.54999999999999982</v>
      </c>
      <c r="V517">
        <v>24.999999999999989</v>
      </c>
      <c r="W517" t="b">
        <f t="shared" si="83"/>
        <v>0</v>
      </c>
      <c r="X517" t="b">
        <f t="shared" si="84"/>
        <v>0</v>
      </c>
      <c r="Y517" t="b">
        <f t="shared" si="85"/>
        <v>0</v>
      </c>
      <c r="Z517" t="b">
        <f t="shared" si="86"/>
        <v>0</v>
      </c>
      <c r="AA517" t="str">
        <f t="shared" si="87"/>
        <v>MAX PAIN</v>
      </c>
      <c r="AB517" t="b">
        <f t="shared" si="88"/>
        <v>1</v>
      </c>
      <c r="AC517" t="str">
        <f t="shared" si="89"/>
        <v>FALSE</v>
      </c>
      <c r="AD517">
        <f t="shared" si="90"/>
        <v>120.25</v>
      </c>
      <c r="AE517" t="str">
        <f t="shared" si="91"/>
        <v>MANAPPURAM</v>
      </c>
    </row>
    <row r="518" spans="1:31" x14ac:dyDescent="0.2">
      <c r="A518">
        <v>280</v>
      </c>
      <c r="B518">
        <v>5.2960090788727063</v>
      </c>
      <c r="C518">
        <v>6406</v>
      </c>
      <c r="D518">
        <v>34.86</v>
      </c>
      <c r="E518">
        <v>-0.44999999999999973</v>
      </c>
      <c r="F518">
        <v>-16.071428571428566</v>
      </c>
      <c r="G518">
        <v>2.35</v>
      </c>
      <c r="H518">
        <v>5567</v>
      </c>
      <c r="I518">
        <v>120</v>
      </c>
      <c r="J518">
        <v>117.9</v>
      </c>
      <c r="K518" t="s">
        <v>79</v>
      </c>
      <c r="L518" s="19">
        <f t="shared" si="92"/>
        <v>2.0999999999999943</v>
      </c>
      <c r="M518" s="19">
        <f t="shared" si="93"/>
        <v>-7.9000000000000057</v>
      </c>
      <c r="N518">
        <v>110</v>
      </c>
      <c r="O518">
        <v>2571</v>
      </c>
      <c r="P518">
        <v>0.55000000000000004</v>
      </c>
      <c r="Q518">
        <v>7</v>
      </c>
      <c r="R518">
        <v>0.27301092043681746</v>
      </c>
      <c r="S518">
        <v>2132</v>
      </c>
      <c r="T518">
        <v>35.83</v>
      </c>
      <c r="U518">
        <v>0</v>
      </c>
      <c r="V518">
        <v>0</v>
      </c>
      <c r="W518" t="b">
        <f t="shared" si="83"/>
        <v>0</v>
      </c>
      <c r="X518" t="b">
        <f t="shared" si="84"/>
        <v>0</v>
      </c>
      <c r="Y518" t="b">
        <f t="shared" si="85"/>
        <v>1</v>
      </c>
      <c r="Z518" t="b">
        <f t="shared" si="86"/>
        <v>0</v>
      </c>
      <c r="AA518" t="str">
        <f t="shared" si="87"/>
        <v>FALSE</v>
      </c>
      <c r="AB518" t="b">
        <f t="shared" si="88"/>
        <v>1</v>
      </c>
      <c r="AC518" t="str">
        <f t="shared" si="89"/>
        <v>FALSE</v>
      </c>
      <c r="AD518">
        <f t="shared" si="90"/>
        <v>117.9</v>
      </c>
      <c r="AE518" t="str">
        <f t="shared" si="91"/>
        <v>TATASTEEL</v>
      </c>
    </row>
    <row r="519" spans="1:31" x14ac:dyDescent="0.2">
      <c r="A519">
        <v>16</v>
      </c>
      <c r="B519">
        <v>0.47704233750745378</v>
      </c>
      <c r="C519">
        <v>4422</v>
      </c>
      <c r="D519">
        <v>35.619999999999997</v>
      </c>
      <c r="E519">
        <v>-0.19999999999999996</v>
      </c>
      <c r="F519">
        <v>-17.391304347826082</v>
      </c>
      <c r="G519">
        <v>0.95</v>
      </c>
      <c r="H519">
        <v>3370</v>
      </c>
      <c r="I519">
        <v>125</v>
      </c>
      <c r="J519">
        <v>117.9</v>
      </c>
      <c r="K519" t="s">
        <v>79</v>
      </c>
      <c r="L519" s="19">
        <f t="shared" si="92"/>
        <v>7.0999999999999943</v>
      </c>
      <c r="M519" s="19">
        <f t="shared" si="93"/>
        <v>-17.900000000000006</v>
      </c>
      <c r="N519">
        <v>100</v>
      </c>
      <c r="O519">
        <v>2341</v>
      </c>
      <c r="P519">
        <v>0.15</v>
      </c>
      <c r="Q519">
        <v>-5</v>
      </c>
      <c r="R519">
        <v>-0.21312872975277067</v>
      </c>
      <c r="S519">
        <v>184</v>
      </c>
      <c r="T519">
        <v>49.86</v>
      </c>
      <c r="U519">
        <v>0</v>
      </c>
      <c r="V519">
        <v>0</v>
      </c>
      <c r="W519" t="b">
        <f t="shared" si="83"/>
        <v>0</v>
      </c>
      <c r="X519" t="b">
        <f t="shared" si="84"/>
        <v>0</v>
      </c>
      <c r="Y519" t="b">
        <f t="shared" si="85"/>
        <v>0</v>
      </c>
      <c r="Z519" t="b">
        <f t="shared" si="86"/>
        <v>0</v>
      </c>
      <c r="AA519" t="str">
        <f t="shared" si="87"/>
        <v>FALSE</v>
      </c>
      <c r="AB519" t="b">
        <f t="shared" si="88"/>
        <v>1</v>
      </c>
      <c r="AC519" t="str">
        <f t="shared" si="89"/>
        <v>FALSE</v>
      </c>
      <c r="AD519">
        <f t="shared" si="90"/>
        <v>117.9</v>
      </c>
      <c r="AE519" t="str">
        <f t="shared" si="91"/>
        <v>TATASTEEL</v>
      </c>
    </row>
    <row r="520" spans="1:31" x14ac:dyDescent="0.2">
      <c r="A520">
        <v>135</v>
      </c>
      <c r="B520">
        <v>5.269320843091335</v>
      </c>
      <c r="C520">
        <v>4269</v>
      </c>
      <c r="D520">
        <v>38.19</v>
      </c>
      <c r="E520">
        <v>-0.15000000000000002</v>
      </c>
      <c r="F520">
        <v>-27.272727272727277</v>
      </c>
      <c r="G520">
        <v>0.4</v>
      </c>
      <c r="H520">
        <v>2697</v>
      </c>
      <c r="I520">
        <v>130</v>
      </c>
      <c r="J520">
        <v>117.9</v>
      </c>
      <c r="K520" t="s">
        <v>79</v>
      </c>
      <c r="L520" s="19">
        <f t="shared" si="92"/>
        <v>12.099999999999994</v>
      </c>
      <c r="M520" s="19">
        <f t="shared" si="93"/>
        <v>-2.9000000000000057</v>
      </c>
      <c r="N520">
        <v>115</v>
      </c>
      <c r="O520">
        <v>1876</v>
      </c>
      <c r="P520">
        <v>1.65</v>
      </c>
      <c r="Q520">
        <v>65</v>
      </c>
      <c r="R520">
        <v>3.5891772501380452</v>
      </c>
      <c r="S520">
        <v>882</v>
      </c>
      <c r="T520">
        <v>34.520000000000003</v>
      </c>
      <c r="U520">
        <v>0.19999999999999996</v>
      </c>
      <c r="V520">
        <v>13.793103448275859</v>
      </c>
      <c r="W520" t="b">
        <f t="shared" si="83"/>
        <v>0</v>
      </c>
      <c r="X520" t="b">
        <f t="shared" si="84"/>
        <v>0</v>
      </c>
      <c r="Y520" t="b">
        <f t="shared" si="85"/>
        <v>1</v>
      </c>
      <c r="Z520" t="b">
        <f t="shared" si="86"/>
        <v>0</v>
      </c>
      <c r="AA520" t="str">
        <f t="shared" si="87"/>
        <v>FALSE</v>
      </c>
      <c r="AB520" t="b">
        <f t="shared" si="88"/>
        <v>1</v>
      </c>
      <c r="AC520" t="str">
        <f t="shared" si="89"/>
        <v>FALSE</v>
      </c>
      <c r="AD520">
        <f t="shared" si="90"/>
        <v>117.9</v>
      </c>
      <c r="AE520" t="str">
        <f t="shared" si="91"/>
        <v>TATASTEEL</v>
      </c>
    </row>
    <row r="521" spans="1:31" x14ac:dyDescent="0.2">
      <c r="A521">
        <v>45</v>
      </c>
      <c r="B521">
        <v>4.797441364605544</v>
      </c>
      <c r="C521">
        <v>370</v>
      </c>
      <c r="D521">
        <v>42.22</v>
      </c>
      <c r="E521">
        <v>-1.0999999999999996</v>
      </c>
      <c r="F521">
        <v>-19.819819819819813</v>
      </c>
      <c r="G521">
        <v>4.45</v>
      </c>
      <c r="H521">
        <v>983</v>
      </c>
      <c r="I521">
        <v>410</v>
      </c>
      <c r="J521">
        <v>386.1</v>
      </c>
      <c r="K521" t="s">
        <v>207</v>
      </c>
      <c r="L521" s="19">
        <f t="shared" si="92"/>
        <v>23.899999999999977</v>
      </c>
      <c r="M521" s="19">
        <f t="shared" si="93"/>
        <v>-26.100000000000023</v>
      </c>
      <c r="N521">
        <v>360</v>
      </c>
      <c r="O521">
        <v>345</v>
      </c>
      <c r="P521">
        <v>2.0499999999999998</v>
      </c>
      <c r="Q521">
        <v>44</v>
      </c>
      <c r="R521">
        <v>14.617940199335548</v>
      </c>
      <c r="S521">
        <v>74</v>
      </c>
      <c r="T521">
        <v>37.6</v>
      </c>
      <c r="U521">
        <v>0</v>
      </c>
      <c r="V521">
        <v>0</v>
      </c>
      <c r="W521" t="b">
        <f t="shared" si="83"/>
        <v>0</v>
      </c>
      <c r="X521" t="b">
        <f t="shared" si="84"/>
        <v>0</v>
      </c>
      <c r="Y521" t="b">
        <f t="shared" si="85"/>
        <v>1</v>
      </c>
      <c r="Z521" t="b">
        <f t="shared" si="86"/>
        <v>0</v>
      </c>
      <c r="AA521" t="str">
        <f t="shared" si="87"/>
        <v>FALSE</v>
      </c>
      <c r="AB521" t="b">
        <f t="shared" si="88"/>
        <v>1</v>
      </c>
      <c r="AC521" t="str">
        <f t="shared" si="89"/>
        <v>FALSE</v>
      </c>
      <c r="AD521">
        <f t="shared" si="90"/>
        <v>386.1</v>
      </c>
      <c r="AE521" t="str">
        <f t="shared" si="91"/>
        <v>BALRAMCHIN</v>
      </c>
    </row>
    <row r="522" spans="1:31" x14ac:dyDescent="0.2">
      <c r="A522">
        <v>19</v>
      </c>
      <c r="B522">
        <v>2.09020902090209</v>
      </c>
      <c r="C522">
        <v>468</v>
      </c>
      <c r="D522">
        <v>41.82</v>
      </c>
      <c r="E522">
        <v>-1.6500000000000004</v>
      </c>
      <c r="F522">
        <v>-18.857142857142861</v>
      </c>
      <c r="G522">
        <v>7.1</v>
      </c>
      <c r="H522">
        <v>928</v>
      </c>
      <c r="I522">
        <v>400</v>
      </c>
      <c r="J522">
        <v>386.1</v>
      </c>
      <c r="K522" t="s">
        <v>207</v>
      </c>
      <c r="L522" s="19">
        <f t="shared" si="92"/>
        <v>13.899999999999977</v>
      </c>
      <c r="M522" s="19">
        <f t="shared" si="93"/>
        <v>-6.1000000000000227</v>
      </c>
      <c r="N522">
        <v>380</v>
      </c>
      <c r="O522">
        <v>315</v>
      </c>
      <c r="P522">
        <v>7.55</v>
      </c>
      <c r="Q522">
        <v>-13</v>
      </c>
      <c r="R522">
        <v>-3.9634146341463414</v>
      </c>
      <c r="S522">
        <v>166</v>
      </c>
      <c r="T522">
        <v>37.770000000000003</v>
      </c>
      <c r="U522">
        <v>1.1499999999999995</v>
      </c>
      <c r="V522">
        <v>17.968749999999993</v>
      </c>
      <c r="W522" t="b">
        <f t="shared" si="83"/>
        <v>0</v>
      </c>
      <c r="X522" t="b">
        <f t="shared" si="84"/>
        <v>0</v>
      </c>
      <c r="Y522" t="b">
        <f t="shared" si="85"/>
        <v>0</v>
      </c>
      <c r="Z522" t="b">
        <f t="shared" si="86"/>
        <v>0</v>
      </c>
      <c r="AA522" t="str">
        <f t="shared" si="87"/>
        <v>FALSE</v>
      </c>
      <c r="AB522" t="b">
        <f t="shared" si="88"/>
        <v>1</v>
      </c>
      <c r="AC522" t="str">
        <f t="shared" si="89"/>
        <v>FALSE</v>
      </c>
      <c r="AD522">
        <f t="shared" si="90"/>
        <v>386.1</v>
      </c>
      <c r="AE522" t="str">
        <f t="shared" si="91"/>
        <v>BALRAMCHIN</v>
      </c>
    </row>
    <row r="523" spans="1:31" x14ac:dyDescent="0.2">
      <c r="A523">
        <v>-17</v>
      </c>
      <c r="B523">
        <v>-2.3909985935302389</v>
      </c>
      <c r="C523">
        <v>335</v>
      </c>
      <c r="D523">
        <v>42.72</v>
      </c>
      <c r="E523">
        <v>-0.59999999999999964</v>
      </c>
      <c r="F523">
        <v>-18.181818181818173</v>
      </c>
      <c r="G523">
        <v>2.7</v>
      </c>
      <c r="H523">
        <v>694</v>
      </c>
      <c r="I523">
        <v>420</v>
      </c>
      <c r="J523">
        <v>386.1</v>
      </c>
      <c r="K523" t="s">
        <v>207</v>
      </c>
      <c r="L523" s="19">
        <f t="shared" si="92"/>
        <v>33.899999999999977</v>
      </c>
      <c r="M523" s="19">
        <f t="shared" si="93"/>
        <v>3.8999999999999773</v>
      </c>
      <c r="N523">
        <v>390</v>
      </c>
      <c r="O523">
        <v>289</v>
      </c>
      <c r="P523">
        <v>12</v>
      </c>
      <c r="Q523">
        <v>-3</v>
      </c>
      <c r="R523">
        <v>-1.0273972602739727</v>
      </c>
      <c r="S523">
        <v>56</v>
      </c>
      <c r="T523">
        <v>36.68</v>
      </c>
      <c r="U523">
        <v>1.4499999999999993</v>
      </c>
      <c r="V523">
        <v>13.744075829383878</v>
      </c>
      <c r="W523" t="b">
        <f t="shared" si="83"/>
        <v>1</v>
      </c>
      <c r="X523" t="b">
        <f t="shared" si="84"/>
        <v>0</v>
      </c>
      <c r="Y523" t="b">
        <f t="shared" si="85"/>
        <v>0</v>
      </c>
      <c r="Z523" t="b">
        <f t="shared" si="86"/>
        <v>0</v>
      </c>
      <c r="AA523" t="str">
        <f t="shared" si="87"/>
        <v>FALSE</v>
      </c>
      <c r="AB523" t="b">
        <f t="shared" si="88"/>
        <v>0</v>
      </c>
      <c r="AC523" t="str">
        <f t="shared" si="89"/>
        <v>FALSE</v>
      </c>
      <c r="AD523">
        <f t="shared" si="90"/>
        <v>386.1</v>
      </c>
      <c r="AE523" t="str">
        <f t="shared" si="91"/>
        <v>BALRAMCHIN</v>
      </c>
    </row>
    <row r="524" spans="1:31" x14ac:dyDescent="0.2">
      <c r="A524">
        <v>-12</v>
      </c>
      <c r="B524">
        <v>-1.1605415860735009</v>
      </c>
      <c r="C524">
        <v>424</v>
      </c>
      <c r="D524">
        <v>22.64</v>
      </c>
      <c r="E524">
        <v>-0.70000000000000018</v>
      </c>
      <c r="F524">
        <v>-31.818181818181824</v>
      </c>
      <c r="G524">
        <v>1.5</v>
      </c>
      <c r="H524">
        <v>1022</v>
      </c>
      <c r="I524">
        <v>800</v>
      </c>
      <c r="J524">
        <v>754</v>
      </c>
      <c r="K524" t="s">
        <v>99</v>
      </c>
      <c r="L524" s="19">
        <f t="shared" si="92"/>
        <v>46</v>
      </c>
      <c r="M524" s="19">
        <f t="shared" si="93"/>
        <v>-4</v>
      </c>
      <c r="N524">
        <v>750</v>
      </c>
      <c r="O524">
        <v>428</v>
      </c>
      <c r="P524">
        <v>8.5</v>
      </c>
      <c r="Q524">
        <v>-68</v>
      </c>
      <c r="R524">
        <v>-13.709677419354838</v>
      </c>
      <c r="S524">
        <v>572</v>
      </c>
      <c r="T524">
        <v>20.399999999999999</v>
      </c>
      <c r="U524">
        <v>1.0499999999999998</v>
      </c>
      <c r="V524">
        <v>14.09395973154362</v>
      </c>
      <c r="W524" t="b">
        <f t="shared" si="83"/>
        <v>1</v>
      </c>
      <c r="X524" t="b">
        <f t="shared" si="84"/>
        <v>0</v>
      </c>
      <c r="Y524" t="b">
        <f t="shared" si="85"/>
        <v>0</v>
      </c>
      <c r="Z524" t="b">
        <f t="shared" si="86"/>
        <v>0</v>
      </c>
      <c r="AA524" t="str">
        <f t="shared" si="87"/>
        <v>FALSE</v>
      </c>
      <c r="AB524" t="b">
        <f t="shared" si="88"/>
        <v>0</v>
      </c>
      <c r="AC524" t="str">
        <f t="shared" si="89"/>
        <v>FALSE</v>
      </c>
      <c r="AD524">
        <f t="shared" si="90"/>
        <v>754</v>
      </c>
      <c r="AE524" t="str">
        <f t="shared" si="91"/>
        <v>TATACONSUM</v>
      </c>
    </row>
    <row r="525" spans="1:31" x14ac:dyDescent="0.2">
      <c r="A525">
        <v>54</v>
      </c>
      <c r="B525">
        <v>6.5296251511487302</v>
      </c>
      <c r="C525">
        <v>612</v>
      </c>
      <c r="D525">
        <v>21.41</v>
      </c>
      <c r="E525">
        <v>-1.5499999999999998</v>
      </c>
      <c r="F525">
        <v>-27.678571428571423</v>
      </c>
      <c r="G525">
        <v>4.05</v>
      </c>
      <c r="H525">
        <v>881</v>
      </c>
      <c r="I525">
        <v>780</v>
      </c>
      <c r="J525">
        <v>754</v>
      </c>
      <c r="K525" t="s">
        <v>99</v>
      </c>
      <c r="L525" s="19">
        <f t="shared" si="92"/>
        <v>26</v>
      </c>
      <c r="M525" s="19">
        <f t="shared" si="93"/>
        <v>6</v>
      </c>
      <c r="N525">
        <v>760</v>
      </c>
      <c r="O525">
        <v>370</v>
      </c>
      <c r="P525">
        <v>13.75</v>
      </c>
      <c r="Q525">
        <v>-12</v>
      </c>
      <c r="R525">
        <v>-3.1413612565445028</v>
      </c>
      <c r="S525">
        <v>625</v>
      </c>
      <c r="T525">
        <v>21.15</v>
      </c>
      <c r="U525">
        <v>2.25</v>
      </c>
      <c r="V525">
        <v>19.565217391304348</v>
      </c>
      <c r="W525" t="b">
        <f t="shared" si="83"/>
        <v>0</v>
      </c>
      <c r="X525" t="b">
        <f t="shared" si="84"/>
        <v>0</v>
      </c>
      <c r="Y525" t="b">
        <f t="shared" si="85"/>
        <v>0</v>
      </c>
      <c r="Z525" t="b">
        <f t="shared" si="86"/>
        <v>0</v>
      </c>
      <c r="AA525" t="str">
        <f t="shared" si="87"/>
        <v>FALSE</v>
      </c>
      <c r="AB525" t="b">
        <f t="shared" si="88"/>
        <v>1</v>
      </c>
      <c r="AC525" t="str">
        <f t="shared" si="89"/>
        <v>FALSE</v>
      </c>
      <c r="AD525">
        <f t="shared" si="90"/>
        <v>754</v>
      </c>
      <c r="AE525" t="str">
        <f t="shared" si="91"/>
        <v>TATACONSUM</v>
      </c>
    </row>
    <row r="526" spans="1:31" x14ac:dyDescent="0.2">
      <c r="A526">
        <v>-8</v>
      </c>
      <c r="B526">
        <v>-1.3490725126475549</v>
      </c>
      <c r="C526">
        <v>504</v>
      </c>
      <c r="D526">
        <v>21.02</v>
      </c>
      <c r="E526">
        <v>-2.2000000000000002</v>
      </c>
      <c r="F526">
        <v>-25.142857142857146</v>
      </c>
      <c r="G526">
        <v>6.55</v>
      </c>
      <c r="H526">
        <v>585</v>
      </c>
      <c r="I526">
        <v>770</v>
      </c>
      <c r="J526">
        <v>754</v>
      </c>
      <c r="K526" t="s">
        <v>99</v>
      </c>
      <c r="L526" s="19">
        <f t="shared" si="92"/>
        <v>16</v>
      </c>
      <c r="M526" s="19">
        <f t="shared" si="93"/>
        <v>46</v>
      </c>
      <c r="N526">
        <v>800</v>
      </c>
      <c r="O526">
        <v>256</v>
      </c>
      <c r="P526">
        <v>46</v>
      </c>
      <c r="Q526">
        <v>-1</v>
      </c>
      <c r="R526">
        <v>-0.38910505836575876</v>
      </c>
      <c r="S526">
        <v>9</v>
      </c>
      <c r="T526">
        <v>27.29</v>
      </c>
      <c r="U526">
        <v>7</v>
      </c>
      <c r="V526">
        <v>17.948717948717949</v>
      </c>
      <c r="W526" t="b">
        <f t="shared" si="83"/>
        <v>1</v>
      </c>
      <c r="X526" t="b">
        <f t="shared" si="84"/>
        <v>0</v>
      </c>
      <c r="Y526" t="b">
        <f t="shared" si="85"/>
        <v>0</v>
      </c>
      <c r="Z526" t="b">
        <f t="shared" si="86"/>
        <v>0</v>
      </c>
      <c r="AA526" t="str">
        <f t="shared" si="87"/>
        <v>FALSE</v>
      </c>
      <c r="AB526" t="b">
        <f t="shared" si="88"/>
        <v>0</v>
      </c>
      <c r="AC526" t="str">
        <f t="shared" si="89"/>
        <v>FALSE</v>
      </c>
      <c r="AD526">
        <f t="shared" si="90"/>
        <v>754</v>
      </c>
      <c r="AE526" t="str">
        <f t="shared" si="91"/>
        <v>TATACONSUM</v>
      </c>
    </row>
    <row r="527" spans="1:31" x14ac:dyDescent="0.2">
      <c r="A527">
        <v>-5</v>
      </c>
      <c r="B527">
        <v>-0.80645161290322576</v>
      </c>
      <c r="C527">
        <v>1687</v>
      </c>
      <c r="D527">
        <v>34.69</v>
      </c>
      <c r="E527">
        <v>-13.25</v>
      </c>
      <c r="F527">
        <v>-27.013251783893988</v>
      </c>
      <c r="G527">
        <v>35.799999999999997</v>
      </c>
      <c r="H527">
        <v>615</v>
      </c>
      <c r="I527">
        <v>1400</v>
      </c>
      <c r="J527">
        <v>1393.8</v>
      </c>
      <c r="K527" t="s">
        <v>157</v>
      </c>
      <c r="L527" s="19">
        <f t="shared" si="92"/>
        <v>6.2000000000000455</v>
      </c>
      <c r="M527" s="19">
        <f t="shared" si="93"/>
        <v>-93.799999999999955</v>
      </c>
      <c r="N527">
        <v>1300</v>
      </c>
      <c r="O527">
        <v>320</v>
      </c>
      <c r="P527">
        <v>5.0999999999999996</v>
      </c>
      <c r="Q527">
        <v>-193</v>
      </c>
      <c r="R527">
        <v>-37.621832358674467</v>
      </c>
      <c r="S527">
        <v>852</v>
      </c>
      <c r="T527">
        <v>33.33</v>
      </c>
      <c r="U527">
        <v>0.39999999999999947</v>
      </c>
      <c r="V527">
        <v>8.5106382978723296</v>
      </c>
      <c r="W527" t="b">
        <f t="shared" si="83"/>
        <v>1</v>
      </c>
      <c r="X527" t="b">
        <f t="shared" si="84"/>
        <v>0</v>
      </c>
      <c r="Y527" t="b">
        <f t="shared" si="85"/>
        <v>0</v>
      </c>
      <c r="Z527" t="b">
        <f t="shared" si="86"/>
        <v>0</v>
      </c>
      <c r="AA527" t="str">
        <f t="shared" si="87"/>
        <v>FALSE</v>
      </c>
      <c r="AB527" t="b">
        <f t="shared" si="88"/>
        <v>0</v>
      </c>
      <c r="AC527" t="str">
        <f t="shared" si="89"/>
        <v>FALSE</v>
      </c>
      <c r="AD527">
        <f t="shared" si="90"/>
        <v>1393.8</v>
      </c>
      <c r="AE527" t="str">
        <f t="shared" si="91"/>
        <v>TATACOMM</v>
      </c>
    </row>
    <row r="528" spans="1:31" x14ac:dyDescent="0.2">
      <c r="A528">
        <v>3</v>
      </c>
      <c r="B528">
        <v>0.70588235294117652</v>
      </c>
      <c r="C528">
        <v>128</v>
      </c>
      <c r="D528">
        <v>34.19</v>
      </c>
      <c r="E528">
        <v>-19.150000000000006</v>
      </c>
      <c r="F528">
        <v>-24.82177576150357</v>
      </c>
      <c r="G528">
        <v>58</v>
      </c>
      <c r="H528">
        <v>428</v>
      </c>
      <c r="I528">
        <v>1360</v>
      </c>
      <c r="J528">
        <v>1393.8</v>
      </c>
      <c r="K528" t="s">
        <v>157</v>
      </c>
      <c r="L528" s="19">
        <f t="shared" si="92"/>
        <v>-33.799999999999955</v>
      </c>
      <c r="M528" s="19">
        <f t="shared" si="93"/>
        <v>-193.79999999999995</v>
      </c>
      <c r="N528">
        <v>1200</v>
      </c>
      <c r="O528">
        <v>284</v>
      </c>
      <c r="P528">
        <v>1.05</v>
      </c>
      <c r="Q528">
        <v>7</v>
      </c>
      <c r="R528">
        <v>2.5270758122743682</v>
      </c>
      <c r="S528">
        <v>122</v>
      </c>
      <c r="T528">
        <v>42.1</v>
      </c>
      <c r="U528">
        <v>5.0000000000000044E-2</v>
      </c>
      <c r="V528">
        <v>5.0000000000000044</v>
      </c>
      <c r="W528" t="b">
        <f t="shared" si="83"/>
        <v>0</v>
      </c>
      <c r="X528" t="b">
        <f t="shared" si="84"/>
        <v>0</v>
      </c>
      <c r="Y528" t="b">
        <f t="shared" si="85"/>
        <v>1</v>
      </c>
      <c r="Z528" t="b">
        <f t="shared" si="86"/>
        <v>0</v>
      </c>
      <c r="AA528" t="str">
        <f t="shared" si="87"/>
        <v>MAX PAIN</v>
      </c>
      <c r="AB528" t="b">
        <f t="shared" si="88"/>
        <v>1</v>
      </c>
      <c r="AC528" t="str">
        <f t="shared" si="89"/>
        <v>FALSE</v>
      </c>
      <c r="AD528">
        <f t="shared" si="90"/>
        <v>1393.8</v>
      </c>
      <c r="AE528" t="str">
        <f t="shared" si="91"/>
        <v>TATACOMM</v>
      </c>
    </row>
    <row r="529" spans="1:31" x14ac:dyDescent="0.2">
      <c r="A529">
        <v>62</v>
      </c>
      <c r="B529">
        <v>17.765042979942692</v>
      </c>
      <c r="C529">
        <v>1658</v>
      </c>
      <c r="D529">
        <v>35.47</v>
      </c>
      <c r="E529">
        <v>-3.9000000000000004</v>
      </c>
      <c r="F529">
        <v>-34.513274336283189</v>
      </c>
      <c r="G529">
        <v>7.4</v>
      </c>
      <c r="H529">
        <v>411</v>
      </c>
      <c r="I529">
        <v>1500</v>
      </c>
      <c r="J529">
        <v>1393.8</v>
      </c>
      <c r="K529" t="s">
        <v>157</v>
      </c>
      <c r="L529" s="19">
        <f t="shared" si="92"/>
        <v>106.20000000000005</v>
      </c>
      <c r="M529" s="19">
        <f t="shared" si="93"/>
        <v>6.2000000000000455</v>
      </c>
      <c r="N529">
        <v>1400</v>
      </c>
      <c r="O529">
        <v>183</v>
      </c>
      <c r="P529">
        <v>34</v>
      </c>
      <c r="Q529">
        <v>17</v>
      </c>
      <c r="R529">
        <v>10.240963855421686</v>
      </c>
      <c r="S529">
        <v>1803</v>
      </c>
      <c r="T529">
        <v>31.8</v>
      </c>
      <c r="U529">
        <v>9.5500000000000007</v>
      </c>
      <c r="V529">
        <v>39.059304703476485</v>
      </c>
      <c r="W529" t="b">
        <f t="shared" ref="W529:W580" si="94">B529&lt;0</f>
        <v>0</v>
      </c>
      <c r="X529" t="b">
        <f t="shared" ref="X529:X580" si="95">E529&gt;0</f>
        <v>0</v>
      </c>
      <c r="Y529" t="b">
        <f t="shared" ref="Y529:Y580" si="96">R529&gt;0</f>
        <v>1</v>
      </c>
      <c r="Z529" t="b">
        <f t="shared" ref="Z529:Z580" si="97">U529&lt;0</f>
        <v>0</v>
      </c>
      <c r="AA529" t="str">
        <f t="shared" ref="AA529:AA580" si="98">IF((ISBLANK(K529))=TRUE," ", IF(L529 &lt; 2,(IF(B529&lt;0,(IF(E529&gt;0,"Short Covering Candidate","MAX PAIN")),"MAX PAIN")),"FALSE"))</f>
        <v>FALSE</v>
      </c>
      <c r="AB529" t="b">
        <f t="shared" ref="AB529:AB580" si="99">W529=X529</f>
        <v>1</v>
      </c>
      <c r="AC529" t="str">
        <f t="shared" ref="AC529:AC580" si="100">IF(W529 = FALSE,"FALSE", (IF(X529= FALSE, "FALSE", (IF(Y529= FALSE, "FALSE",(IF(Z529= FALSE,"FALSE","TRUE")))))))</f>
        <v>FALSE</v>
      </c>
      <c r="AD529">
        <f t="shared" ref="AD529:AD580" si="101">J529</f>
        <v>1393.8</v>
      </c>
      <c r="AE529" t="str">
        <f t="shared" ref="AE529:AE580" si="102">K529</f>
        <v>TATACOMM</v>
      </c>
    </row>
    <row r="530" spans="1:31" x14ac:dyDescent="0.2">
      <c r="A530">
        <v>32</v>
      </c>
      <c r="B530">
        <v>2.4024024024024024</v>
      </c>
      <c r="C530">
        <v>1145</v>
      </c>
      <c r="D530">
        <v>45.07</v>
      </c>
      <c r="E530">
        <v>-0.34999999999999987</v>
      </c>
      <c r="F530">
        <v>-24.999999999999993</v>
      </c>
      <c r="G530">
        <v>1.05</v>
      </c>
      <c r="H530">
        <v>1364</v>
      </c>
      <c r="I530">
        <v>85</v>
      </c>
      <c r="J530">
        <v>80</v>
      </c>
      <c r="K530" t="s">
        <v>165</v>
      </c>
      <c r="L530" s="19">
        <f t="shared" si="92"/>
        <v>5</v>
      </c>
      <c r="M530" s="19">
        <f t="shared" si="93"/>
        <v>0</v>
      </c>
      <c r="N530">
        <v>80</v>
      </c>
      <c r="O530">
        <v>555</v>
      </c>
      <c r="P530">
        <v>2.4</v>
      </c>
      <c r="Q530">
        <v>17</v>
      </c>
      <c r="R530">
        <v>3.1598513011152418</v>
      </c>
      <c r="S530">
        <v>494</v>
      </c>
      <c r="T530">
        <v>42.25</v>
      </c>
      <c r="U530">
        <v>0.39999999999999991</v>
      </c>
      <c r="V530">
        <v>19.999999999999996</v>
      </c>
      <c r="W530" t="b">
        <f t="shared" si="94"/>
        <v>0</v>
      </c>
      <c r="X530" t="b">
        <f t="shared" si="95"/>
        <v>0</v>
      </c>
      <c r="Y530" t="b">
        <f t="shared" si="96"/>
        <v>1</v>
      </c>
      <c r="Z530" t="b">
        <f t="shared" si="97"/>
        <v>0</v>
      </c>
      <c r="AA530" t="str">
        <f t="shared" si="98"/>
        <v>FALSE</v>
      </c>
      <c r="AB530" t="b">
        <f t="shared" si="99"/>
        <v>1</v>
      </c>
      <c r="AC530" t="str">
        <f t="shared" si="100"/>
        <v>FALSE</v>
      </c>
      <c r="AD530">
        <f t="shared" si="101"/>
        <v>80</v>
      </c>
      <c r="AE530" t="str">
        <f t="shared" si="102"/>
        <v>BHEL</v>
      </c>
    </row>
    <row r="531" spans="1:31" x14ac:dyDescent="0.2">
      <c r="A531">
        <v>-38</v>
      </c>
      <c r="B531">
        <v>-3.5781544256120528</v>
      </c>
      <c r="C531">
        <v>521</v>
      </c>
      <c r="D531">
        <v>48.72</v>
      </c>
      <c r="E531">
        <v>-0.15000000000000002</v>
      </c>
      <c r="F531">
        <v>-27.272727272727277</v>
      </c>
      <c r="G531">
        <v>0.4</v>
      </c>
      <c r="H531">
        <v>1024</v>
      </c>
      <c r="I531">
        <v>90</v>
      </c>
      <c r="J531">
        <v>80</v>
      </c>
      <c r="K531" t="s">
        <v>165</v>
      </c>
      <c r="L531" s="19">
        <f t="shared" si="92"/>
        <v>10</v>
      </c>
      <c r="M531" s="19">
        <f t="shared" si="93"/>
        <v>-5</v>
      </c>
      <c r="N531">
        <v>75</v>
      </c>
      <c r="O531">
        <v>477</v>
      </c>
      <c r="P531">
        <v>0.75</v>
      </c>
      <c r="Q531">
        <v>-30</v>
      </c>
      <c r="R531">
        <v>-5.9171597633136095</v>
      </c>
      <c r="S531">
        <v>440</v>
      </c>
      <c r="T531">
        <v>44.13</v>
      </c>
      <c r="U531">
        <v>9.9999999999999978E-2</v>
      </c>
      <c r="V531">
        <v>15.38461538461538</v>
      </c>
      <c r="W531" t="b">
        <f t="shared" si="94"/>
        <v>1</v>
      </c>
      <c r="X531" t="b">
        <f t="shared" si="95"/>
        <v>0</v>
      </c>
      <c r="Y531" t="b">
        <f t="shared" si="96"/>
        <v>0</v>
      </c>
      <c r="Z531" t="b">
        <f t="shared" si="97"/>
        <v>0</v>
      </c>
      <c r="AA531" t="str">
        <f t="shared" si="98"/>
        <v>FALSE</v>
      </c>
      <c r="AB531" t="b">
        <f t="shared" si="99"/>
        <v>0</v>
      </c>
      <c r="AC531" t="str">
        <f t="shared" si="100"/>
        <v>FALSE</v>
      </c>
      <c r="AD531">
        <f t="shared" si="101"/>
        <v>80</v>
      </c>
      <c r="AE531" t="str">
        <f t="shared" si="102"/>
        <v>BHEL</v>
      </c>
    </row>
    <row r="532" spans="1:31" x14ac:dyDescent="0.2">
      <c r="A532">
        <v>-65</v>
      </c>
      <c r="B532">
        <v>-7.4971164936562857</v>
      </c>
      <c r="C532">
        <v>210</v>
      </c>
      <c r="D532">
        <v>53.92</v>
      </c>
      <c r="E532">
        <v>-0.05</v>
      </c>
      <c r="F532">
        <v>-50</v>
      </c>
      <c r="G532">
        <v>0.05</v>
      </c>
      <c r="H532">
        <v>802</v>
      </c>
      <c r="I532">
        <v>100</v>
      </c>
      <c r="J532">
        <v>80</v>
      </c>
      <c r="K532" t="s">
        <v>165</v>
      </c>
      <c r="L532" s="19">
        <f t="shared" si="92"/>
        <v>20</v>
      </c>
      <c r="M532" s="19">
        <f t="shared" si="93"/>
        <v>-10</v>
      </c>
      <c r="N532">
        <v>70</v>
      </c>
      <c r="O532">
        <v>467</v>
      </c>
      <c r="P532">
        <v>0.2</v>
      </c>
      <c r="Q532">
        <v>-17</v>
      </c>
      <c r="R532">
        <v>-3.5123966942148761</v>
      </c>
      <c r="S532">
        <v>191</v>
      </c>
      <c r="T532">
        <v>48.43</v>
      </c>
      <c r="U532">
        <v>0</v>
      </c>
      <c r="V532">
        <v>0</v>
      </c>
      <c r="W532" t="b">
        <f t="shared" si="94"/>
        <v>1</v>
      </c>
      <c r="X532" t="b">
        <f t="shared" si="95"/>
        <v>0</v>
      </c>
      <c r="Y532" t="b">
        <f t="shared" si="96"/>
        <v>0</v>
      </c>
      <c r="Z532" t="b">
        <f t="shared" si="97"/>
        <v>0</v>
      </c>
      <c r="AA532" t="str">
        <f t="shared" si="98"/>
        <v>FALSE</v>
      </c>
      <c r="AB532" t="b">
        <f t="shared" si="99"/>
        <v>0</v>
      </c>
      <c r="AC532" t="str">
        <f t="shared" si="100"/>
        <v>FALSE</v>
      </c>
      <c r="AD532">
        <f t="shared" si="101"/>
        <v>80</v>
      </c>
      <c r="AE532" t="str">
        <f t="shared" si="102"/>
        <v>BHEL</v>
      </c>
    </row>
    <row r="533" spans="1:31" x14ac:dyDescent="0.2">
      <c r="A533">
        <v>353</v>
      </c>
      <c r="B533">
        <v>30.119453924914676</v>
      </c>
      <c r="C533">
        <v>3002</v>
      </c>
      <c r="D533">
        <v>32.950000000000003</v>
      </c>
      <c r="E533">
        <v>-22.5</v>
      </c>
      <c r="F533">
        <v>-26.011560693641616</v>
      </c>
      <c r="G533">
        <v>64</v>
      </c>
      <c r="H533">
        <v>1525</v>
      </c>
      <c r="I533">
        <v>4000</v>
      </c>
      <c r="J533">
        <v>3908.3</v>
      </c>
      <c r="K533" t="s">
        <v>183</v>
      </c>
      <c r="L533" s="19">
        <f t="shared" si="92"/>
        <v>91.699999999999818</v>
      </c>
      <c r="M533" s="19">
        <f t="shared" si="93"/>
        <v>-408.30000000000018</v>
      </c>
      <c r="N533">
        <v>3500</v>
      </c>
      <c r="O533">
        <v>497</v>
      </c>
      <c r="P533">
        <v>16.95</v>
      </c>
      <c r="Q533">
        <v>70</v>
      </c>
      <c r="R533">
        <v>16.393442622950818</v>
      </c>
      <c r="S533">
        <v>357</v>
      </c>
      <c r="T533">
        <v>48.24</v>
      </c>
      <c r="U533">
        <v>5.25</v>
      </c>
      <c r="V533">
        <v>44.871794871794876</v>
      </c>
      <c r="W533" t="b">
        <f t="shared" si="94"/>
        <v>0</v>
      </c>
      <c r="X533" t="b">
        <f t="shared" si="95"/>
        <v>0</v>
      </c>
      <c r="Y533" t="b">
        <f t="shared" si="96"/>
        <v>1</v>
      </c>
      <c r="Z533" t="b">
        <f t="shared" si="97"/>
        <v>0</v>
      </c>
      <c r="AA533" t="str">
        <f t="shared" si="98"/>
        <v>FALSE</v>
      </c>
      <c r="AB533" t="b">
        <f t="shared" si="99"/>
        <v>1</v>
      </c>
      <c r="AC533" t="str">
        <f t="shared" si="100"/>
        <v>FALSE</v>
      </c>
      <c r="AD533">
        <f t="shared" si="101"/>
        <v>3908.3</v>
      </c>
      <c r="AE533" t="str">
        <f t="shared" si="102"/>
        <v>COFORGE</v>
      </c>
    </row>
    <row r="534" spans="1:31" x14ac:dyDescent="0.2">
      <c r="A534">
        <v>131</v>
      </c>
      <c r="B534">
        <v>21.906354515050168</v>
      </c>
      <c r="C534">
        <v>1762</v>
      </c>
      <c r="D534">
        <v>35.53</v>
      </c>
      <c r="E534">
        <v>-13.449999999999996</v>
      </c>
      <c r="F534">
        <v>-24.769797421731116</v>
      </c>
      <c r="G534">
        <v>40.85</v>
      </c>
      <c r="H534">
        <v>729</v>
      </c>
      <c r="I534">
        <v>4100</v>
      </c>
      <c r="J534">
        <v>3908.3</v>
      </c>
      <c r="K534" t="s">
        <v>183</v>
      </c>
      <c r="L534" s="19">
        <f t="shared" si="92"/>
        <v>191.69999999999982</v>
      </c>
      <c r="M534" s="19">
        <f t="shared" si="93"/>
        <v>-108.30000000000018</v>
      </c>
      <c r="N534">
        <v>3800</v>
      </c>
      <c r="O534">
        <v>377</v>
      </c>
      <c r="P534">
        <v>65.8</v>
      </c>
      <c r="Q534">
        <v>-7</v>
      </c>
      <c r="R534">
        <v>-1.8229166666666667</v>
      </c>
      <c r="S534">
        <v>1098</v>
      </c>
      <c r="T534">
        <v>40.31</v>
      </c>
      <c r="U534">
        <v>12.549999999999997</v>
      </c>
      <c r="V534">
        <v>23.568075117370888</v>
      </c>
      <c r="W534" t="b">
        <f t="shared" si="94"/>
        <v>0</v>
      </c>
      <c r="X534" t="b">
        <f t="shared" si="95"/>
        <v>0</v>
      </c>
      <c r="Y534" t="b">
        <f t="shared" si="96"/>
        <v>0</v>
      </c>
      <c r="Z534" t="b">
        <f t="shared" si="97"/>
        <v>0</v>
      </c>
      <c r="AA534" t="str">
        <f t="shared" si="98"/>
        <v>FALSE</v>
      </c>
      <c r="AB534" t="b">
        <f t="shared" si="99"/>
        <v>1</v>
      </c>
      <c r="AC534" t="str">
        <f t="shared" si="100"/>
        <v>FALSE</v>
      </c>
      <c r="AD534">
        <f t="shared" si="101"/>
        <v>3908.3</v>
      </c>
      <c r="AE534" t="str">
        <f t="shared" si="102"/>
        <v>COFORGE</v>
      </c>
    </row>
    <row r="535" spans="1:31" x14ac:dyDescent="0.2">
      <c r="A535">
        <v>47</v>
      </c>
      <c r="B535">
        <v>10.307017543859649</v>
      </c>
      <c r="C535">
        <v>524</v>
      </c>
      <c r="D535">
        <v>38.1</v>
      </c>
      <c r="E535">
        <v>-5.5</v>
      </c>
      <c r="F535">
        <v>-28.205128205128204</v>
      </c>
      <c r="G535">
        <v>14</v>
      </c>
      <c r="H535">
        <v>503</v>
      </c>
      <c r="I535">
        <v>4300</v>
      </c>
      <c r="J535">
        <v>3908.3</v>
      </c>
      <c r="K535" t="s">
        <v>183</v>
      </c>
      <c r="L535" s="19">
        <f t="shared" si="92"/>
        <v>391.69999999999982</v>
      </c>
      <c r="M535" s="19">
        <f t="shared" si="93"/>
        <v>91.699999999999818</v>
      </c>
      <c r="N535">
        <v>4000</v>
      </c>
      <c r="O535">
        <v>323</v>
      </c>
      <c r="P535">
        <v>170</v>
      </c>
      <c r="Q535">
        <v>72</v>
      </c>
      <c r="R535">
        <v>28.685258964143426</v>
      </c>
      <c r="S535">
        <v>293</v>
      </c>
      <c r="T535">
        <v>42.93</v>
      </c>
      <c r="U535">
        <v>32.449999999999989</v>
      </c>
      <c r="V535">
        <v>23.591421301344955</v>
      </c>
      <c r="W535" t="b">
        <f t="shared" si="94"/>
        <v>0</v>
      </c>
      <c r="X535" t="b">
        <f t="shared" si="95"/>
        <v>0</v>
      </c>
      <c r="Y535" t="b">
        <f t="shared" si="96"/>
        <v>1</v>
      </c>
      <c r="Z535" t="b">
        <f t="shared" si="97"/>
        <v>0</v>
      </c>
      <c r="AA535" t="str">
        <f t="shared" si="98"/>
        <v>FALSE</v>
      </c>
      <c r="AB535" t="b">
        <f t="shared" si="99"/>
        <v>1</v>
      </c>
      <c r="AC535" t="str">
        <f t="shared" si="100"/>
        <v>FALSE</v>
      </c>
      <c r="AD535">
        <f t="shared" si="101"/>
        <v>3908.3</v>
      </c>
      <c r="AE535" t="str">
        <f t="shared" si="102"/>
        <v>COFORGE</v>
      </c>
    </row>
    <row r="536" spans="1:31" x14ac:dyDescent="0.2">
      <c r="A536">
        <v>410</v>
      </c>
      <c r="B536">
        <v>11.877172653534183</v>
      </c>
      <c r="C536">
        <v>3719</v>
      </c>
      <c r="D536">
        <v>34.520000000000003</v>
      </c>
      <c r="E536">
        <v>-1.8500000000000005</v>
      </c>
      <c r="F536">
        <v>-24.02597402597403</v>
      </c>
      <c r="G536">
        <v>5.85</v>
      </c>
      <c r="H536">
        <v>3862</v>
      </c>
      <c r="I536">
        <v>1500</v>
      </c>
      <c r="J536">
        <v>1387</v>
      </c>
      <c r="K536" t="s">
        <v>88</v>
      </c>
      <c r="L536" s="19">
        <f t="shared" si="92"/>
        <v>113</v>
      </c>
      <c r="M536" s="19">
        <f t="shared" si="93"/>
        <v>13</v>
      </c>
      <c r="N536">
        <v>1400</v>
      </c>
      <c r="O536">
        <v>1098</v>
      </c>
      <c r="P536">
        <v>36.299999999999997</v>
      </c>
      <c r="Q536">
        <v>32</v>
      </c>
      <c r="R536">
        <v>3.0018761726078798</v>
      </c>
      <c r="S536">
        <v>1903</v>
      </c>
      <c r="T536">
        <v>30.68</v>
      </c>
      <c r="U536">
        <v>6.1499999999999986</v>
      </c>
      <c r="V536">
        <v>20.398009950248753</v>
      </c>
      <c r="W536" t="b">
        <f t="shared" si="94"/>
        <v>0</v>
      </c>
      <c r="X536" t="b">
        <f t="shared" si="95"/>
        <v>0</v>
      </c>
      <c r="Y536" t="b">
        <f t="shared" si="96"/>
        <v>1</v>
      </c>
      <c r="Z536" t="b">
        <f t="shared" si="97"/>
        <v>0</v>
      </c>
      <c r="AA536" t="str">
        <f t="shared" si="98"/>
        <v>FALSE</v>
      </c>
      <c r="AB536" t="b">
        <f t="shared" si="99"/>
        <v>1</v>
      </c>
      <c r="AC536" t="str">
        <f t="shared" si="100"/>
        <v>FALSE</v>
      </c>
      <c r="AD536">
        <f t="shared" si="101"/>
        <v>1387</v>
      </c>
      <c r="AE536" t="str">
        <f t="shared" si="102"/>
        <v>BAJAJFINSV</v>
      </c>
    </row>
    <row r="537" spans="1:31" x14ac:dyDescent="0.2">
      <c r="A537">
        <v>97</v>
      </c>
      <c r="B537">
        <v>3.7626066718386344</v>
      </c>
      <c r="C537">
        <v>1421</v>
      </c>
      <c r="D537">
        <v>41.49</v>
      </c>
      <c r="E537">
        <v>-0.39999999999999991</v>
      </c>
      <c r="F537">
        <v>-18.604651162790695</v>
      </c>
      <c r="G537">
        <v>1.75</v>
      </c>
      <c r="H537">
        <v>2675</v>
      </c>
      <c r="I537">
        <v>1600</v>
      </c>
      <c r="J537">
        <v>1387</v>
      </c>
      <c r="K537" t="s">
        <v>88</v>
      </c>
      <c r="L537" s="19">
        <f t="shared" si="92"/>
        <v>213</v>
      </c>
      <c r="M537" s="19">
        <f t="shared" si="93"/>
        <v>-87</v>
      </c>
      <c r="N537">
        <v>1300</v>
      </c>
      <c r="O537">
        <v>796</v>
      </c>
      <c r="P537">
        <v>6.3</v>
      </c>
      <c r="Q537">
        <v>62</v>
      </c>
      <c r="R537">
        <v>8.4468664850136239</v>
      </c>
      <c r="S537">
        <v>679</v>
      </c>
      <c r="T537">
        <v>33.97</v>
      </c>
      <c r="U537">
        <v>0.54999999999999982</v>
      </c>
      <c r="V537">
        <v>9.5652173913043459</v>
      </c>
      <c r="W537" t="b">
        <f t="shared" si="94"/>
        <v>0</v>
      </c>
      <c r="X537" t="b">
        <f t="shared" si="95"/>
        <v>0</v>
      </c>
      <c r="Y537" t="b">
        <f t="shared" si="96"/>
        <v>1</v>
      </c>
      <c r="Z537" t="b">
        <f t="shared" si="97"/>
        <v>0</v>
      </c>
      <c r="AA537" t="str">
        <f t="shared" si="98"/>
        <v>FALSE</v>
      </c>
      <c r="AB537" t="b">
        <f t="shared" si="99"/>
        <v>1</v>
      </c>
      <c r="AC537" t="str">
        <f t="shared" si="100"/>
        <v>FALSE</v>
      </c>
      <c r="AD537">
        <f t="shared" si="101"/>
        <v>1387</v>
      </c>
      <c r="AE537" t="str">
        <f t="shared" si="102"/>
        <v>BAJAJFINSV</v>
      </c>
    </row>
    <row r="538" spans="1:31" x14ac:dyDescent="0.2">
      <c r="A538">
        <v>279</v>
      </c>
      <c r="B538">
        <v>17.725540025412961</v>
      </c>
      <c r="C538">
        <v>2718</v>
      </c>
      <c r="D538">
        <v>31.95</v>
      </c>
      <c r="E538">
        <v>-3.8000000000000007</v>
      </c>
      <c r="F538">
        <v>-26.666666666666671</v>
      </c>
      <c r="G538">
        <v>10.45</v>
      </c>
      <c r="H538">
        <v>1853</v>
      </c>
      <c r="I538">
        <v>1460</v>
      </c>
      <c r="J538">
        <v>1387</v>
      </c>
      <c r="K538" t="s">
        <v>88</v>
      </c>
      <c r="L538" s="19">
        <f t="shared" si="92"/>
        <v>73</v>
      </c>
      <c r="M538" s="19">
        <f t="shared" si="93"/>
        <v>113</v>
      </c>
      <c r="N538">
        <v>1500</v>
      </c>
      <c r="O538">
        <v>585</v>
      </c>
      <c r="P538">
        <v>110.5</v>
      </c>
      <c r="Q538">
        <v>-13</v>
      </c>
      <c r="R538">
        <v>-2.1739130434782608</v>
      </c>
      <c r="S538">
        <v>78</v>
      </c>
      <c r="T538">
        <v>28.33</v>
      </c>
      <c r="U538">
        <v>10.549999999999997</v>
      </c>
      <c r="V538">
        <v>10.555277638819407</v>
      </c>
      <c r="W538" t="b">
        <f t="shared" si="94"/>
        <v>0</v>
      </c>
      <c r="X538" t="b">
        <f t="shared" si="95"/>
        <v>0</v>
      </c>
      <c r="Y538" t="b">
        <f t="shared" si="96"/>
        <v>0</v>
      </c>
      <c r="Z538" t="b">
        <f t="shared" si="97"/>
        <v>0</v>
      </c>
      <c r="AA538" t="str">
        <f t="shared" si="98"/>
        <v>FALSE</v>
      </c>
      <c r="AB538" t="b">
        <f t="shared" si="99"/>
        <v>1</v>
      </c>
      <c r="AC538" t="str">
        <f t="shared" si="100"/>
        <v>FALSE</v>
      </c>
      <c r="AD538">
        <f t="shared" si="101"/>
        <v>1387</v>
      </c>
      <c r="AE538" t="str">
        <f t="shared" si="102"/>
        <v>BAJAJFINSV</v>
      </c>
    </row>
    <row r="539" spans="1:31" x14ac:dyDescent="0.2">
      <c r="A539">
        <v>-5</v>
      </c>
      <c r="B539">
        <v>-0.75301204819277112</v>
      </c>
      <c r="C539">
        <v>125</v>
      </c>
      <c r="D539">
        <v>27.88</v>
      </c>
      <c r="E539">
        <v>-0.10000000000000003</v>
      </c>
      <c r="F539">
        <v>-18.181818181818183</v>
      </c>
      <c r="G539">
        <v>0.45</v>
      </c>
      <c r="H539">
        <v>659</v>
      </c>
      <c r="I539">
        <v>600</v>
      </c>
      <c r="J539">
        <v>544.4</v>
      </c>
      <c r="K539" t="s">
        <v>150</v>
      </c>
      <c r="L539" s="19">
        <f t="shared" si="92"/>
        <v>55.600000000000023</v>
      </c>
      <c r="M539" s="19">
        <f t="shared" si="93"/>
        <v>-4.3999999999999773</v>
      </c>
      <c r="N539">
        <v>540</v>
      </c>
      <c r="O539">
        <v>242</v>
      </c>
      <c r="P539">
        <v>4.9000000000000004</v>
      </c>
      <c r="Q539">
        <v>28</v>
      </c>
      <c r="R539">
        <v>13.084112149532711</v>
      </c>
      <c r="S539">
        <v>439</v>
      </c>
      <c r="T539">
        <v>18.77</v>
      </c>
      <c r="U539">
        <v>0.70000000000000018</v>
      </c>
      <c r="V539">
        <v>16.666666666666671</v>
      </c>
      <c r="W539" t="b">
        <f t="shared" si="94"/>
        <v>1</v>
      </c>
      <c r="X539" t="b">
        <f t="shared" si="95"/>
        <v>0</v>
      </c>
      <c r="Y539" t="b">
        <f t="shared" si="96"/>
        <v>1</v>
      </c>
      <c r="Z539" t="b">
        <f t="shared" si="97"/>
        <v>0</v>
      </c>
      <c r="AA539" t="str">
        <f t="shared" si="98"/>
        <v>FALSE</v>
      </c>
      <c r="AB539" t="b">
        <f t="shared" si="99"/>
        <v>0</v>
      </c>
      <c r="AC539" t="str">
        <f t="shared" si="100"/>
        <v>FALSE</v>
      </c>
      <c r="AD539">
        <f t="shared" si="101"/>
        <v>544.4</v>
      </c>
      <c r="AE539" t="str">
        <f t="shared" si="102"/>
        <v>DABUR</v>
      </c>
    </row>
    <row r="540" spans="1:31" x14ac:dyDescent="0.2">
      <c r="A540">
        <v>28</v>
      </c>
      <c r="B540">
        <v>5.283018867924528</v>
      </c>
      <c r="C540">
        <v>311</v>
      </c>
      <c r="D540">
        <v>23.37</v>
      </c>
      <c r="E540">
        <v>-0.30000000000000004</v>
      </c>
      <c r="F540">
        <v>-23.076923076923077</v>
      </c>
      <c r="G540">
        <v>1</v>
      </c>
      <c r="H540">
        <v>558</v>
      </c>
      <c r="I540">
        <v>580</v>
      </c>
      <c r="J540">
        <v>544.4</v>
      </c>
      <c r="K540" t="s">
        <v>150</v>
      </c>
      <c r="L540" s="19">
        <f t="shared" si="92"/>
        <v>35.600000000000023</v>
      </c>
      <c r="M540" s="19">
        <f t="shared" si="93"/>
        <v>5.6000000000000227</v>
      </c>
      <c r="N540">
        <v>550</v>
      </c>
      <c r="O540">
        <v>234</v>
      </c>
      <c r="P540">
        <v>9.4</v>
      </c>
      <c r="Q540">
        <v>-39</v>
      </c>
      <c r="R540">
        <v>-14.285714285714286</v>
      </c>
      <c r="S540">
        <v>446</v>
      </c>
      <c r="T540">
        <v>18.079999999999998</v>
      </c>
      <c r="U540">
        <v>1.2000000000000011</v>
      </c>
      <c r="V540">
        <v>14.634146341463428</v>
      </c>
      <c r="W540" t="b">
        <f t="shared" si="94"/>
        <v>0</v>
      </c>
      <c r="X540" t="b">
        <f t="shared" si="95"/>
        <v>0</v>
      </c>
      <c r="Y540" t="b">
        <f t="shared" si="96"/>
        <v>0</v>
      </c>
      <c r="Z540" t="b">
        <f t="shared" si="97"/>
        <v>0</v>
      </c>
      <c r="AA540" t="str">
        <f t="shared" si="98"/>
        <v>FALSE</v>
      </c>
      <c r="AB540" t="b">
        <f t="shared" si="99"/>
        <v>1</v>
      </c>
      <c r="AC540" t="str">
        <f t="shared" si="100"/>
        <v>FALSE</v>
      </c>
      <c r="AD540">
        <f t="shared" si="101"/>
        <v>544.4</v>
      </c>
      <c r="AE540" t="str">
        <f t="shared" si="102"/>
        <v>DABUR</v>
      </c>
    </row>
    <row r="541" spans="1:31" x14ac:dyDescent="0.2">
      <c r="A541">
        <v>50</v>
      </c>
      <c r="B541">
        <v>10.040160642570282</v>
      </c>
      <c r="C541">
        <v>411</v>
      </c>
      <c r="D541">
        <v>21.6</v>
      </c>
      <c r="E541">
        <v>-0.54999999999999982</v>
      </c>
      <c r="F541">
        <v>-23.913043478260864</v>
      </c>
      <c r="G541">
        <v>1.75</v>
      </c>
      <c r="H541">
        <v>548</v>
      </c>
      <c r="I541">
        <v>570</v>
      </c>
      <c r="J541">
        <v>544.4</v>
      </c>
      <c r="K541" t="s">
        <v>150</v>
      </c>
      <c r="L541" s="19">
        <f t="shared" si="92"/>
        <v>25.600000000000023</v>
      </c>
      <c r="M541" s="19">
        <f t="shared" si="93"/>
        <v>-14.399999999999977</v>
      </c>
      <c r="N541">
        <v>530</v>
      </c>
      <c r="O541">
        <v>229</v>
      </c>
      <c r="P541">
        <v>2.2000000000000002</v>
      </c>
      <c r="Q541">
        <v>52</v>
      </c>
      <c r="R541">
        <v>29.378531073446329</v>
      </c>
      <c r="S541">
        <v>203</v>
      </c>
      <c r="T541">
        <v>19.260000000000002</v>
      </c>
      <c r="U541">
        <v>0.15000000000000036</v>
      </c>
      <c r="V541">
        <v>7.3170731707317245</v>
      </c>
      <c r="W541" t="b">
        <f t="shared" si="94"/>
        <v>0</v>
      </c>
      <c r="X541" t="b">
        <f t="shared" si="95"/>
        <v>0</v>
      </c>
      <c r="Y541" t="b">
        <f t="shared" si="96"/>
        <v>1</v>
      </c>
      <c r="Z541" t="b">
        <f t="shared" si="97"/>
        <v>0</v>
      </c>
      <c r="AA541" t="str">
        <f t="shared" si="98"/>
        <v>FALSE</v>
      </c>
      <c r="AB541" t="b">
        <f t="shared" si="99"/>
        <v>1</v>
      </c>
      <c r="AC541" t="str">
        <f t="shared" si="100"/>
        <v>FALSE</v>
      </c>
      <c r="AD541">
        <f t="shared" si="101"/>
        <v>544.4</v>
      </c>
      <c r="AE541" t="str">
        <f t="shared" si="102"/>
        <v>DABUR</v>
      </c>
    </row>
    <row r="542" spans="1:31" x14ac:dyDescent="0.2">
      <c r="A542">
        <v>3799</v>
      </c>
      <c r="B542">
        <v>20.886249931277145</v>
      </c>
      <c r="C542">
        <v>28319</v>
      </c>
      <c r="D542">
        <v>26.51</v>
      </c>
      <c r="E542">
        <v>-9.2999999999999989</v>
      </c>
      <c r="F542">
        <v>-42.857142857142854</v>
      </c>
      <c r="G542">
        <v>12.4</v>
      </c>
      <c r="H542">
        <v>21988</v>
      </c>
      <c r="I542">
        <v>2600</v>
      </c>
      <c r="J542">
        <v>2475</v>
      </c>
      <c r="K542" t="s">
        <v>76</v>
      </c>
      <c r="L542" s="19">
        <f t="shared" si="92"/>
        <v>125</v>
      </c>
      <c r="M542" s="19">
        <f t="shared" si="93"/>
        <v>25</v>
      </c>
      <c r="N542">
        <v>2500</v>
      </c>
      <c r="O542">
        <v>6238</v>
      </c>
      <c r="P542">
        <v>54</v>
      </c>
      <c r="Q542">
        <v>473</v>
      </c>
      <c r="R542">
        <v>8.2046834345186461</v>
      </c>
      <c r="S542">
        <v>18377</v>
      </c>
      <c r="T542">
        <v>24.34</v>
      </c>
      <c r="U542">
        <v>28.05</v>
      </c>
      <c r="V542">
        <v>108.09248554913296</v>
      </c>
      <c r="W542" t="b">
        <f t="shared" si="94"/>
        <v>0</v>
      </c>
      <c r="X542" t="b">
        <f t="shared" si="95"/>
        <v>0</v>
      </c>
      <c r="Y542" t="b">
        <f t="shared" si="96"/>
        <v>1</v>
      </c>
      <c r="Z542" t="b">
        <f t="shared" si="97"/>
        <v>0</v>
      </c>
      <c r="AA542" t="str">
        <f t="shared" si="98"/>
        <v>FALSE</v>
      </c>
      <c r="AB542" t="b">
        <f t="shared" si="99"/>
        <v>1</v>
      </c>
      <c r="AC542" t="str">
        <f t="shared" si="100"/>
        <v>FALSE</v>
      </c>
      <c r="AD542">
        <f t="shared" si="101"/>
        <v>2475</v>
      </c>
      <c r="AE542" t="str">
        <f t="shared" si="102"/>
        <v>RELIANCE</v>
      </c>
    </row>
    <row r="543" spans="1:31" x14ac:dyDescent="0.2">
      <c r="A543">
        <v>1418</v>
      </c>
      <c r="B543">
        <v>13.719040247678018</v>
      </c>
      <c r="C543">
        <v>9751</v>
      </c>
      <c r="D543">
        <v>29.47</v>
      </c>
      <c r="E543">
        <v>-2.0999999999999996</v>
      </c>
      <c r="F543">
        <v>-33.333333333333329</v>
      </c>
      <c r="G543">
        <v>4.2</v>
      </c>
      <c r="H543">
        <v>11754</v>
      </c>
      <c r="I543">
        <v>2700</v>
      </c>
      <c r="J543">
        <v>2475</v>
      </c>
      <c r="K543" t="s">
        <v>76</v>
      </c>
      <c r="L543" s="19">
        <f t="shared" si="92"/>
        <v>225</v>
      </c>
      <c r="M543" s="19">
        <f t="shared" si="93"/>
        <v>-75</v>
      </c>
      <c r="N543">
        <v>2400</v>
      </c>
      <c r="O543">
        <v>4812</v>
      </c>
      <c r="P543">
        <v>16.5</v>
      </c>
      <c r="Q543">
        <v>1535</v>
      </c>
      <c r="R543">
        <v>46.841623436069575</v>
      </c>
      <c r="S543">
        <v>11585</v>
      </c>
      <c r="T543">
        <v>25.61</v>
      </c>
      <c r="U543">
        <v>10.199999999999999</v>
      </c>
      <c r="V543">
        <v>161.9047619047619</v>
      </c>
      <c r="W543" t="b">
        <f t="shared" si="94"/>
        <v>0</v>
      </c>
      <c r="X543" t="b">
        <f t="shared" si="95"/>
        <v>0</v>
      </c>
      <c r="Y543" t="b">
        <f t="shared" si="96"/>
        <v>1</v>
      </c>
      <c r="Z543" t="b">
        <f t="shared" si="97"/>
        <v>0</v>
      </c>
      <c r="AA543" t="str">
        <f t="shared" si="98"/>
        <v>FALSE</v>
      </c>
      <c r="AB543" t="b">
        <f t="shared" si="99"/>
        <v>1</v>
      </c>
      <c r="AC543" t="str">
        <f t="shared" si="100"/>
        <v>FALSE</v>
      </c>
      <c r="AD543">
        <f t="shared" si="101"/>
        <v>2475</v>
      </c>
      <c r="AE543" t="str">
        <f t="shared" si="102"/>
        <v>RELIANCE</v>
      </c>
    </row>
    <row r="544" spans="1:31" x14ac:dyDescent="0.2">
      <c r="A544">
        <v>5598</v>
      </c>
      <c r="B544">
        <v>197.11267605633802</v>
      </c>
      <c r="C544">
        <v>23740</v>
      </c>
      <c r="D544">
        <v>25.4</v>
      </c>
      <c r="E544">
        <v>-26.6</v>
      </c>
      <c r="F544">
        <v>-40.030097817908199</v>
      </c>
      <c r="G544">
        <v>39.85</v>
      </c>
      <c r="H544">
        <v>8438</v>
      </c>
      <c r="I544">
        <v>2500</v>
      </c>
      <c r="J544">
        <v>2475</v>
      </c>
      <c r="K544" t="s">
        <v>76</v>
      </c>
      <c r="L544" s="19">
        <f t="shared" si="92"/>
        <v>25</v>
      </c>
      <c r="M544" s="19">
        <f t="shared" si="93"/>
        <v>125</v>
      </c>
      <c r="N544">
        <v>2600</v>
      </c>
      <c r="O544">
        <v>4516</v>
      </c>
      <c r="P544">
        <v>126.7</v>
      </c>
      <c r="Q544">
        <v>-22</v>
      </c>
      <c r="R544">
        <v>-0.48479506390480387</v>
      </c>
      <c r="S544">
        <v>1060</v>
      </c>
      <c r="T544">
        <v>25.32</v>
      </c>
      <c r="U544">
        <v>47.3</v>
      </c>
      <c r="V544">
        <v>59.571788413098226</v>
      </c>
      <c r="W544" t="b">
        <f t="shared" si="94"/>
        <v>0</v>
      </c>
      <c r="X544" t="b">
        <f t="shared" si="95"/>
        <v>0</v>
      </c>
      <c r="Y544" t="b">
        <f t="shared" si="96"/>
        <v>0</v>
      </c>
      <c r="Z544" t="b">
        <f t="shared" si="97"/>
        <v>0</v>
      </c>
      <c r="AA544" t="str">
        <f t="shared" si="98"/>
        <v>FALSE</v>
      </c>
      <c r="AB544" t="b">
        <f t="shared" si="99"/>
        <v>1</v>
      </c>
      <c r="AC544" t="str">
        <f t="shared" si="100"/>
        <v>FALSE</v>
      </c>
      <c r="AD544">
        <f t="shared" si="101"/>
        <v>2475</v>
      </c>
      <c r="AE544" t="str">
        <f t="shared" si="102"/>
        <v>RELIANCE</v>
      </c>
    </row>
    <row r="545" spans="1:31" x14ac:dyDescent="0.2">
      <c r="A545">
        <v>349</v>
      </c>
      <c r="B545">
        <v>37.526881720430104</v>
      </c>
      <c r="C545">
        <v>1907</v>
      </c>
      <c r="D545">
        <v>32.07</v>
      </c>
      <c r="E545">
        <v>-1.2000000000000002</v>
      </c>
      <c r="F545">
        <v>-33.333333333333336</v>
      </c>
      <c r="G545">
        <v>2.4</v>
      </c>
      <c r="H545">
        <v>1279</v>
      </c>
      <c r="I545">
        <v>150</v>
      </c>
      <c r="J545">
        <v>146.80000000000001</v>
      </c>
      <c r="K545" t="s">
        <v>168</v>
      </c>
      <c r="L545" s="19">
        <f t="shared" si="92"/>
        <v>3.1999999999999886</v>
      </c>
      <c r="M545" s="19">
        <f t="shared" si="93"/>
        <v>-6.8000000000000114</v>
      </c>
      <c r="N545">
        <v>140</v>
      </c>
      <c r="O545">
        <v>713</v>
      </c>
      <c r="P545">
        <v>0.9</v>
      </c>
      <c r="Q545">
        <v>5</v>
      </c>
      <c r="R545">
        <v>0.70621468926553677</v>
      </c>
      <c r="S545">
        <v>646</v>
      </c>
      <c r="T545">
        <v>31.2</v>
      </c>
      <c r="U545">
        <v>0.35</v>
      </c>
      <c r="V545">
        <v>63.636363636363626</v>
      </c>
      <c r="W545" t="b">
        <f t="shared" si="94"/>
        <v>0</v>
      </c>
      <c r="X545" t="b">
        <f t="shared" si="95"/>
        <v>0</v>
      </c>
      <c r="Y545" t="b">
        <f t="shared" si="96"/>
        <v>1</v>
      </c>
      <c r="Z545" t="b">
        <f t="shared" si="97"/>
        <v>0</v>
      </c>
      <c r="AA545" t="str">
        <f t="shared" si="98"/>
        <v>FALSE</v>
      </c>
      <c r="AB545" t="b">
        <f t="shared" si="99"/>
        <v>1</v>
      </c>
      <c r="AC545" t="str">
        <f t="shared" si="100"/>
        <v>FALSE</v>
      </c>
      <c r="AD545">
        <f t="shared" si="101"/>
        <v>146.80000000000001</v>
      </c>
      <c r="AE545" t="str">
        <f t="shared" si="102"/>
        <v>ASHOKLEY</v>
      </c>
    </row>
    <row r="546" spans="1:31" x14ac:dyDescent="0.2">
      <c r="A546">
        <v>38</v>
      </c>
      <c r="B546">
        <v>3.5250463821892395</v>
      </c>
      <c r="C546">
        <v>1530</v>
      </c>
      <c r="D546">
        <v>33.049999999999997</v>
      </c>
      <c r="E546">
        <v>-0.64999999999999991</v>
      </c>
      <c r="F546">
        <v>-37.142857142857139</v>
      </c>
      <c r="G546">
        <v>1.1000000000000001</v>
      </c>
      <c r="H546">
        <v>1116</v>
      </c>
      <c r="I546">
        <v>155</v>
      </c>
      <c r="J546">
        <v>146.80000000000001</v>
      </c>
      <c r="K546" t="s">
        <v>168</v>
      </c>
      <c r="L546" s="19">
        <f t="shared" si="92"/>
        <v>8.1999999999999886</v>
      </c>
      <c r="M546" s="19">
        <f t="shared" si="93"/>
        <v>-1.8000000000000114</v>
      </c>
      <c r="N546">
        <v>145</v>
      </c>
      <c r="O546">
        <v>557</v>
      </c>
      <c r="P546">
        <v>2.25</v>
      </c>
      <c r="Q546">
        <v>63</v>
      </c>
      <c r="R546">
        <v>12.753036437246964</v>
      </c>
      <c r="S546">
        <v>843</v>
      </c>
      <c r="T546">
        <v>29.9</v>
      </c>
      <c r="U546">
        <v>0.8</v>
      </c>
      <c r="V546">
        <v>55.172413793103445</v>
      </c>
      <c r="W546" t="b">
        <f t="shared" si="94"/>
        <v>0</v>
      </c>
      <c r="X546" t="b">
        <f t="shared" si="95"/>
        <v>0</v>
      </c>
      <c r="Y546" t="b">
        <f t="shared" si="96"/>
        <v>1</v>
      </c>
      <c r="Z546" t="b">
        <f t="shared" si="97"/>
        <v>0</v>
      </c>
      <c r="AA546" t="str">
        <f t="shared" si="98"/>
        <v>FALSE</v>
      </c>
      <c r="AB546" t="b">
        <f t="shared" si="99"/>
        <v>1</v>
      </c>
      <c r="AC546" t="str">
        <f t="shared" si="100"/>
        <v>FALSE</v>
      </c>
      <c r="AD546">
        <f t="shared" si="101"/>
        <v>146.80000000000001</v>
      </c>
      <c r="AE546" t="str">
        <f t="shared" si="102"/>
        <v>ASHOKLEY</v>
      </c>
    </row>
    <row r="547" spans="1:31" x14ac:dyDescent="0.2">
      <c r="A547">
        <v>73</v>
      </c>
      <c r="B547">
        <v>8.2392776523702036</v>
      </c>
      <c r="C547">
        <v>1271</v>
      </c>
      <c r="D547">
        <v>34.78</v>
      </c>
      <c r="E547">
        <v>-0.25</v>
      </c>
      <c r="F547">
        <v>-33.333333333333329</v>
      </c>
      <c r="G547">
        <v>0.5</v>
      </c>
      <c r="H547">
        <v>959</v>
      </c>
      <c r="I547">
        <v>160</v>
      </c>
      <c r="J547">
        <v>146.80000000000001</v>
      </c>
      <c r="K547" t="s">
        <v>168</v>
      </c>
      <c r="L547" s="19">
        <f t="shared" si="92"/>
        <v>13.199999999999989</v>
      </c>
      <c r="M547" s="19">
        <f t="shared" si="93"/>
        <v>3.1999999999999886</v>
      </c>
      <c r="N547">
        <v>150</v>
      </c>
      <c r="O547">
        <v>462</v>
      </c>
      <c r="P547">
        <v>4.8</v>
      </c>
      <c r="Q547">
        <v>1</v>
      </c>
      <c r="R547">
        <v>0.21691973969631237</v>
      </c>
      <c r="S547">
        <v>473</v>
      </c>
      <c r="T547">
        <v>29.56</v>
      </c>
      <c r="U547">
        <v>1.4499999999999997</v>
      </c>
      <c r="V547">
        <v>43.283582089552233</v>
      </c>
      <c r="W547" t="b">
        <f t="shared" si="94"/>
        <v>0</v>
      </c>
      <c r="X547" t="b">
        <f t="shared" si="95"/>
        <v>0</v>
      </c>
      <c r="Y547" t="b">
        <f t="shared" si="96"/>
        <v>1</v>
      </c>
      <c r="Z547" t="b">
        <f t="shared" si="97"/>
        <v>0</v>
      </c>
      <c r="AA547" t="str">
        <f t="shared" si="98"/>
        <v>FALSE</v>
      </c>
      <c r="AB547" t="b">
        <f t="shared" si="99"/>
        <v>1</v>
      </c>
      <c r="AC547" t="str">
        <f t="shared" si="100"/>
        <v>FALSE</v>
      </c>
      <c r="AD547">
        <f t="shared" si="101"/>
        <v>146.80000000000001</v>
      </c>
      <c r="AE547" t="str">
        <f t="shared" si="102"/>
        <v>ASHOKLEY</v>
      </c>
    </row>
    <row r="548" spans="1:31" x14ac:dyDescent="0.2">
      <c r="A548">
        <v>21</v>
      </c>
      <c r="B548">
        <v>2.0792079207920793</v>
      </c>
      <c r="C548">
        <v>862</v>
      </c>
      <c r="D548">
        <v>47.19</v>
      </c>
      <c r="E548">
        <v>-1</v>
      </c>
      <c r="F548">
        <v>-30.303030303030305</v>
      </c>
      <c r="G548">
        <v>2.2999999999999998</v>
      </c>
      <c r="H548">
        <v>1031</v>
      </c>
      <c r="I548">
        <v>190</v>
      </c>
      <c r="J548">
        <v>177.75</v>
      </c>
      <c r="K548" t="s">
        <v>216</v>
      </c>
      <c r="L548" s="19">
        <f t="shared" si="92"/>
        <v>12.25</v>
      </c>
      <c r="M548" s="19">
        <f t="shared" si="93"/>
        <v>-7.75</v>
      </c>
      <c r="N548">
        <v>170</v>
      </c>
      <c r="O548">
        <v>623</v>
      </c>
      <c r="P548">
        <v>2.5499999999999998</v>
      </c>
      <c r="Q548">
        <v>-28</v>
      </c>
      <c r="R548">
        <v>-4.301075268817204</v>
      </c>
      <c r="S548">
        <v>669</v>
      </c>
      <c r="T548">
        <v>44.36</v>
      </c>
      <c r="U548">
        <v>0.39999999999999991</v>
      </c>
      <c r="V548">
        <v>18.604651162790695</v>
      </c>
      <c r="W548" t="b">
        <f t="shared" si="94"/>
        <v>0</v>
      </c>
      <c r="X548" t="b">
        <f t="shared" si="95"/>
        <v>0</v>
      </c>
      <c r="Y548" t="b">
        <f t="shared" si="96"/>
        <v>0</v>
      </c>
      <c r="Z548" t="b">
        <f t="shared" si="97"/>
        <v>0</v>
      </c>
      <c r="AA548" t="str">
        <f t="shared" si="98"/>
        <v>FALSE</v>
      </c>
      <c r="AB548" t="b">
        <f t="shared" si="99"/>
        <v>1</v>
      </c>
      <c r="AC548" t="str">
        <f t="shared" si="100"/>
        <v>FALSE</v>
      </c>
      <c r="AD548">
        <f t="shared" si="101"/>
        <v>177.75</v>
      </c>
      <c r="AE548" t="str">
        <f t="shared" si="102"/>
        <v>RBLBANK</v>
      </c>
    </row>
    <row r="549" spans="1:31" x14ac:dyDescent="0.2">
      <c r="A549">
        <v>26</v>
      </c>
      <c r="B549">
        <v>3.8518518518518516</v>
      </c>
      <c r="C549">
        <v>635</v>
      </c>
      <c r="D549">
        <v>48.94</v>
      </c>
      <c r="E549">
        <v>-0.49999999999999989</v>
      </c>
      <c r="F549">
        <v>-35.714285714285708</v>
      </c>
      <c r="G549">
        <v>0.9</v>
      </c>
      <c r="H549">
        <v>701</v>
      </c>
      <c r="I549">
        <v>200</v>
      </c>
      <c r="J549">
        <v>177.75</v>
      </c>
      <c r="K549" t="s">
        <v>216</v>
      </c>
      <c r="L549" s="19">
        <f t="shared" si="92"/>
        <v>22.25</v>
      </c>
      <c r="M549" s="19">
        <f t="shared" si="93"/>
        <v>-17.75</v>
      </c>
      <c r="N549">
        <v>160</v>
      </c>
      <c r="O549">
        <v>590</v>
      </c>
      <c r="P549">
        <v>0.9</v>
      </c>
      <c r="Q549">
        <v>-17</v>
      </c>
      <c r="R549">
        <v>-2.8006589785831961</v>
      </c>
      <c r="S549">
        <v>298</v>
      </c>
      <c r="T549">
        <v>48.74</v>
      </c>
      <c r="U549">
        <v>9.9999999999999978E-2</v>
      </c>
      <c r="V549">
        <v>12.499999999999996</v>
      </c>
      <c r="W549" t="b">
        <f t="shared" si="94"/>
        <v>0</v>
      </c>
      <c r="X549" t="b">
        <f t="shared" si="95"/>
        <v>0</v>
      </c>
      <c r="Y549" t="b">
        <f t="shared" si="96"/>
        <v>0</v>
      </c>
      <c r="Z549" t="b">
        <f t="shared" si="97"/>
        <v>0</v>
      </c>
      <c r="AA549" t="str">
        <f t="shared" si="98"/>
        <v>FALSE</v>
      </c>
      <c r="AB549" t="b">
        <f t="shared" si="99"/>
        <v>1</v>
      </c>
      <c r="AC549" t="str">
        <f t="shared" si="100"/>
        <v>FALSE</v>
      </c>
      <c r="AD549">
        <f t="shared" si="101"/>
        <v>177.75</v>
      </c>
      <c r="AE549" t="str">
        <f t="shared" si="102"/>
        <v>RBLBANK</v>
      </c>
    </row>
    <row r="550" spans="1:31" x14ac:dyDescent="0.2">
      <c r="A550">
        <v>40</v>
      </c>
      <c r="B550">
        <v>7.042253521126761</v>
      </c>
      <c r="C550">
        <v>711</v>
      </c>
      <c r="D550">
        <v>45.88</v>
      </c>
      <c r="E550">
        <v>-1.5</v>
      </c>
      <c r="F550">
        <v>-30</v>
      </c>
      <c r="G550">
        <v>3.5</v>
      </c>
      <c r="H550">
        <v>608</v>
      </c>
      <c r="I550">
        <v>185</v>
      </c>
      <c r="J550">
        <v>177.75</v>
      </c>
      <c r="K550" t="s">
        <v>216</v>
      </c>
      <c r="L550" s="19">
        <f t="shared" si="92"/>
        <v>7.25</v>
      </c>
      <c r="M550" s="19">
        <f t="shared" si="93"/>
        <v>-27.75</v>
      </c>
      <c r="N550">
        <v>150</v>
      </c>
      <c r="O550">
        <v>444</v>
      </c>
      <c r="P550">
        <v>0.35</v>
      </c>
      <c r="Q550">
        <v>-2</v>
      </c>
      <c r="R550">
        <v>-0.44843049327354262</v>
      </c>
      <c r="S550">
        <v>69</v>
      </c>
      <c r="T550">
        <v>55.56</v>
      </c>
      <c r="U550">
        <v>0</v>
      </c>
      <c r="V550">
        <v>0</v>
      </c>
      <c r="W550" t="b">
        <f t="shared" si="94"/>
        <v>0</v>
      </c>
      <c r="X550" t="b">
        <f t="shared" si="95"/>
        <v>0</v>
      </c>
      <c r="Y550" t="b">
        <f t="shared" si="96"/>
        <v>0</v>
      </c>
      <c r="Z550" t="b">
        <f t="shared" si="97"/>
        <v>0</v>
      </c>
      <c r="AA550" t="str">
        <f t="shared" si="98"/>
        <v>FALSE</v>
      </c>
      <c r="AB550" t="b">
        <f t="shared" si="99"/>
        <v>1</v>
      </c>
      <c r="AC550" t="str">
        <f t="shared" si="100"/>
        <v>FALSE</v>
      </c>
      <c r="AD550">
        <f t="shared" si="101"/>
        <v>177.75</v>
      </c>
      <c r="AE550" t="str">
        <f t="shared" si="102"/>
        <v>RBLBANK</v>
      </c>
    </row>
    <row r="551" spans="1:31" x14ac:dyDescent="0.2">
      <c r="A551">
        <v>302</v>
      </c>
      <c r="B551">
        <v>12.710437710437711</v>
      </c>
      <c r="C551">
        <v>2772</v>
      </c>
      <c r="D551">
        <v>41.91</v>
      </c>
      <c r="E551">
        <v>-1.65</v>
      </c>
      <c r="F551">
        <v>-29.72972972972973</v>
      </c>
      <c r="G551">
        <v>3.9</v>
      </c>
      <c r="H551">
        <v>2678</v>
      </c>
      <c r="I551">
        <v>250</v>
      </c>
      <c r="J551">
        <v>239.7</v>
      </c>
      <c r="K551" t="s">
        <v>133</v>
      </c>
      <c r="L551" s="19">
        <f t="shared" si="92"/>
        <v>10.300000000000011</v>
      </c>
      <c r="M551" s="19">
        <f t="shared" si="93"/>
        <v>-19.699999999999989</v>
      </c>
      <c r="N551">
        <v>220</v>
      </c>
      <c r="O551">
        <v>907</v>
      </c>
      <c r="P551">
        <v>1.4</v>
      </c>
      <c r="Q551">
        <v>-20</v>
      </c>
      <c r="R551">
        <v>-2.1574973031283711</v>
      </c>
      <c r="S551">
        <v>375</v>
      </c>
      <c r="T551">
        <v>44.31</v>
      </c>
      <c r="U551">
        <v>0.34999999999999987</v>
      </c>
      <c r="V551">
        <v>33.333333333333321</v>
      </c>
      <c r="W551" t="b">
        <f t="shared" si="94"/>
        <v>0</v>
      </c>
      <c r="X551" t="b">
        <f t="shared" si="95"/>
        <v>0</v>
      </c>
      <c r="Y551" t="b">
        <f t="shared" si="96"/>
        <v>0</v>
      </c>
      <c r="Z551" t="b">
        <f t="shared" si="97"/>
        <v>0</v>
      </c>
      <c r="AA551" t="str">
        <f t="shared" si="98"/>
        <v>FALSE</v>
      </c>
      <c r="AB551" t="b">
        <f t="shared" si="99"/>
        <v>1</v>
      </c>
      <c r="AC551" t="str">
        <f t="shared" si="100"/>
        <v>FALSE</v>
      </c>
      <c r="AD551">
        <f t="shared" si="101"/>
        <v>239.7</v>
      </c>
      <c r="AE551" t="str">
        <f t="shared" si="102"/>
        <v>BANDHANBNK</v>
      </c>
    </row>
    <row r="552" spans="1:31" x14ac:dyDescent="0.2">
      <c r="A552">
        <v>23</v>
      </c>
      <c r="B552">
        <v>1.9311502938706968</v>
      </c>
      <c r="C552">
        <v>1136</v>
      </c>
      <c r="D552">
        <v>42.8</v>
      </c>
      <c r="E552">
        <v>-0.74999999999999978</v>
      </c>
      <c r="F552">
        <v>-29.411764705882348</v>
      </c>
      <c r="G552">
        <v>1.8</v>
      </c>
      <c r="H552">
        <v>1214</v>
      </c>
      <c r="I552">
        <v>260</v>
      </c>
      <c r="J552">
        <v>239.7</v>
      </c>
      <c r="K552" t="s">
        <v>133</v>
      </c>
      <c r="L552" s="19">
        <f t="shared" si="92"/>
        <v>20.300000000000011</v>
      </c>
      <c r="M552" s="19">
        <f t="shared" si="93"/>
        <v>-29.699999999999989</v>
      </c>
      <c r="N552">
        <v>210</v>
      </c>
      <c r="O552">
        <v>901</v>
      </c>
      <c r="P552">
        <v>0.6</v>
      </c>
      <c r="Q552">
        <v>-7</v>
      </c>
      <c r="R552">
        <v>-0.77092511013215859</v>
      </c>
      <c r="S552">
        <v>153</v>
      </c>
      <c r="T552">
        <v>48.1</v>
      </c>
      <c r="U552">
        <v>4.9999999999999933E-2</v>
      </c>
      <c r="V552">
        <v>9.0909090909090793</v>
      </c>
      <c r="W552" t="b">
        <f t="shared" si="94"/>
        <v>0</v>
      </c>
      <c r="X552" t="b">
        <f t="shared" si="95"/>
        <v>0</v>
      </c>
      <c r="Y552" t="b">
        <f t="shared" si="96"/>
        <v>0</v>
      </c>
      <c r="Z552" t="b">
        <f t="shared" si="97"/>
        <v>0</v>
      </c>
      <c r="AA552" t="str">
        <f t="shared" si="98"/>
        <v>FALSE</v>
      </c>
      <c r="AB552" t="b">
        <f t="shared" si="99"/>
        <v>1</v>
      </c>
      <c r="AC552" t="str">
        <f t="shared" si="100"/>
        <v>FALSE</v>
      </c>
      <c r="AD552">
        <f t="shared" si="101"/>
        <v>239.7</v>
      </c>
      <c r="AE552" t="str">
        <f t="shared" si="102"/>
        <v>BANDHANBNK</v>
      </c>
    </row>
    <row r="553" spans="1:31" x14ac:dyDescent="0.2">
      <c r="A553">
        <v>242</v>
      </c>
      <c r="B553">
        <v>28.843861740166865</v>
      </c>
      <c r="C553">
        <v>1296</v>
      </c>
      <c r="D553">
        <v>40.06</v>
      </c>
      <c r="E553">
        <v>-3.0500000000000007</v>
      </c>
      <c r="F553">
        <v>-28.909952606635077</v>
      </c>
      <c r="G553">
        <v>7.5</v>
      </c>
      <c r="H553">
        <v>1081</v>
      </c>
      <c r="I553">
        <v>240</v>
      </c>
      <c r="J553">
        <v>239.7</v>
      </c>
      <c r="K553" t="s">
        <v>133</v>
      </c>
      <c r="L553" s="19">
        <f t="shared" si="92"/>
        <v>0.30000000000001137</v>
      </c>
      <c r="M553" s="19">
        <f t="shared" si="93"/>
        <v>0.30000000000001137</v>
      </c>
      <c r="N553">
        <v>240</v>
      </c>
      <c r="O553">
        <v>771</v>
      </c>
      <c r="P553">
        <v>6.9</v>
      </c>
      <c r="Q553">
        <v>-138</v>
      </c>
      <c r="R553">
        <v>-15.181518151815181</v>
      </c>
      <c r="S553">
        <v>1668</v>
      </c>
      <c r="T553">
        <v>39.799999999999997</v>
      </c>
      <c r="U553">
        <v>2.1500000000000004</v>
      </c>
      <c r="V553">
        <v>45.26315789473685</v>
      </c>
      <c r="W553" t="b">
        <f t="shared" si="94"/>
        <v>0</v>
      </c>
      <c r="X553" t="b">
        <f t="shared" si="95"/>
        <v>0</v>
      </c>
      <c r="Y553" t="b">
        <f t="shared" si="96"/>
        <v>0</v>
      </c>
      <c r="Z553" t="b">
        <f t="shared" si="97"/>
        <v>0</v>
      </c>
      <c r="AA553" t="str">
        <f t="shared" si="98"/>
        <v>MAX PAIN</v>
      </c>
      <c r="AB553" t="b">
        <f t="shared" si="99"/>
        <v>1</v>
      </c>
      <c r="AC553" t="str">
        <f t="shared" si="100"/>
        <v>FALSE</v>
      </c>
      <c r="AD553">
        <f t="shared" si="101"/>
        <v>239.7</v>
      </c>
      <c r="AE553" t="str">
        <f t="shared" si="102"/>
        <v>BANDHANBNK</v>
      </c>
    </row>
    <row r="554" spans="1:31" x14ac:dyDescent="0.2">
      <c r="A554">
        <v>434</v>
      </c>
      <c r="B554">
        <v>73.187183811129842</v>
      </c>
      <c r="C554">
        <v>1435</v>
      </c>
      <c r="D554">
        <v>25.41</v>
      </c>
      <c r="E554">
        <v>-11.849999999999998</v>
      </c>
      <c r="F554">
        <v>-50.641025641025635</v>
      </c>
      <c r="G554">
        <v>11.55</v>
      </c>
      <c r="H554">
        <v>1027</v>
      </c>
      <c r="I554">
        <v>820</v>
      </c>
      <c r="J554">
        <v>808.3</v>
      </c>
      <c r="K554" t="s">
        <v>161</v>
      </c>
      <c r="L554" s="19">
        <f t="shared" si="92"/>
        <v>11.700000000000045</v>
      </c>
      <c r="M554" s="19">
        <f t="shared" si="93"/>
        <v>-8.2999999999999545</v>
      </c>
      <c r="N554">
        <v>800</v>
      </c>
      <c r="O554">
        <v>668</v>
      </c>
      <c r="P554">
        <v>10.55</v>
      </c>
      <c r="Q554">
        <v>55</v>
      </c>
      <c r="R554">
        <v>8.9722675367047309</v>
      </c>
      <c r="S554">
        <v>903</v>
      </c>
      <c r="T554">
        <v>25.63</v>
      </c>
      <c r="U554">
        <v>6.3500000000000005</v>
      </c>
      <c r="V554">
        <v>151.19047619047618</v>
      </c>
      <c r="W554" t="b">
        <f t="shared" si="94"/>
        <v>0</v>
      </c>
      <c r="X554" t="b">
        <f t="shared" si="95"/>
        <v>0</v>
      </c>
      <c r="Y554" t="b">
        <f t="shared" si="96"/>
        <v>1</v>
      </c>
      <c r="Z554" t="b">
        <f t="shared" si="97"/>
        <v>0</v>
      </c>
      <c r="AA554" t="str">
        <f t="shared" si="98"/>
        <v>FALSE</v>
      </c>
      <c r="AB554" t="b">
        <f t="shared" si="99"/>
        <v>1</v>
      </c>
      <c r="AC554" t="str">
        <f t="shared" si="100"/>
        <v>FALSE</v>
      </c>
      <c r="AD554">
        <f t="shared" si="101"/>
        <v>808.3</v>
      </c>
      <c r="AE554" t="str">
        <f t="shared" si="102"/>
        <v>VOLTAS</v>
      </c>
    </row>
    <row r="555" spans="1:31" x14ac:dyDescent="0.2">
      <c r="A555">
        <v>104</v>
      </c>
      <c r="B555">
        <v>16.049382716049383</v>
      </c>
      <c r="C555">
        <v>824</v>
      </c>
      <c r="D555">
        <v>25.15</v>
      </c>
      <c r="E555">
        <v>-7.15</v>
      </c>
      <c r="F555">
        <v>-57.661290322580648</v>
      </c>
      <c r="G555">
        <v>5.25</v>
      </c>
      <c r="H555">
        <v>752</v>
      </c>
      <c r="I555">
        <v>840</v>
      </c>
      <c r="J555">
        <v>808.3</v>
      </c>
      <c r="K555" t="s">
        <v>161</v>
      </c>
      <c r="L555" s="19">
        <f t="shared" si="92"/>
        <v>31.700000000000045</v>
      </c>
      <c r="M555" s="19">
        <f t="shared" si="93"/>
        <v>11.700000000000045</v>
      </c>
      <c r="N555">
        <v>820</v>
      </c>
      <c r="O555">
        <v>269</v>
      </c>
      <c r="P555">
        <v>19.649999999999999</v>
      </c>
      <c r="Q555">
        <v>-18</v>
      </c>
      <c r="R555">
        <v>-6.2717770034843205</v>
      </c>
      <c r="S555">
        <v>824</v>
      </c>
      <c r="T555">
        <v>24.27</v>
      </c>
      <c r="U555">
        <v>10.249999999999998</v>
      </c>
      <c r="V555">
        <v>109.04255319148935</v>
      </c>
      <c r="W555" t="b">
        <f t="shared" si="94"/>
        <v>0</v>
      </c>
      <c r="X555" t="b">
        <f t="shared" si="95"/>
        <v>0</v>
      </c>
      <c r="Y555" t="b">
        <f t="shared" si="96"/>
        <v>0</v>
      </c>
      <c r="Z555" t="b">
        <f t="shared" si="97"/>
        <v>0</v>
      </c>
      <c r="AA555" t="str">
        <f t="shared" si="98"/>
        <v>FALSE</v>
      </c>
      <c r="AB555" t="b">
        <f t="shared" si="99"/>
        <v>1</v>
      </c>
      <c r="AC555" t="str">
        <f t="shared" si="100"/>
        <v>FALSE</v>
      </c>
      <c r="AD555">
        <f t="shared" si="101"/>
        <v>808.3</v>
      </c>
      <c r="AE555" t="str">
        <f t="shared" si="102"/>
        <v>VOLTAS</v>
      </c>
    </row>
    <row r="556" spans="1:31" x14ac:dyDescent="0.2">
      <c r="A556">
        <v>-24</v>
      </c>
      <c r="B556">
        <v>-3.2564450474898234</v>
      </c>
      <c r="C556">
        <v>325</v>
      </c>
      <c r="D556">
        <v>30.96</v>
      </c>
      <c r="E556">
        <v>-0.8</v>
      </c>
      <c r="F556">
        <v>-51.612903225806448</v>
      </c>
      <c r="G556">
        <v>0.75</v>
      </c>
      <c r="H556">
        <v>713</v>
      </c>
      <c r="I556">
        <v>900</v>
      </c>
      <c r="J556">
        <v>808.3</v>
      </c>
      <c r="K556" t="s">
        <v>161</v>
      </c>
      <c r="L556" s="19">
        <f t="shared" si="92"/>
        <v>91.700000000000045</v>
      </c>
      <c r="M556" s="19">
        <f t="shared" si="93"/>
        <v>-28.299999999999955</v>
      </c>
      <c r="N556">
        <v>780</v>
      </c>
      <c r="O556">
        <v>239</v>
      </c>
      <c r="P556">
        <v>4.8</v>
      </c>
      <c r="Q556">
        <v>-7</v>
      </c>
      <c r="R556">
        <v>-2.845528455284553</v>
      </c>
      <c r="S556">
        <v>241</v>
      </c>
      <c r="T556">
        <v>26.27</v>
      </c>
      <c r="U556">
        <v>2.9</v>
      </c>
      <c r="V556">
        <v>152.63157894736844</v>
      </c>
      <c r="W556" t="b">
        <f t="shared" si="94"/>
        <v>1</v>
      </c>
      <c r="X556" t="b">
        <f t="shared" si="95"/>
        <v>0</v>
      </c>
      <c r="Y556" t="b">
        <f t="shared" si="96"/>
        <v>0</v>
      </c>
      <c r="Z556" t="b">
        <f t="shared" si="97"/>
        <v>0</v>
      </c>
      <c r="AA556" t="str">
        <f t="shared" si="98"/>
        <v>FALSE</v>
      </c>
      <c r="AB556" t="b">
        <f t="shared" si="99"/>
        <v>0</v>
      </c>
      <c r="AC556" t="str">
        <f t="shared" si="100"/>
        <v>FALSE</v>
      </c>
      <c r="AD556">
        <f t="shared" si="101"/>
        <v>808.3</v>
      </c>
      <c r="AE556" t="str">
        <f t="shared" si="102"/>
        <v>VOLTAS</v>
      </c>
    </row>
    <row r="557" spans="1:31" x14ac:dyDescent="0.2">
      <c r="A557">
        <v>80</v>
      </c>
      <c r="B557">
        <v>16.194331983805668</v>
      </c>
      <c r="C557">
        <v>1200</v>
      </c>
      <c r="D557">
        <v>38.15</v>
      </c>
      <c r="E557">
        <v>-1.1499999999999999</v>
      </c>
      <c r="F557">
        <v>-23.958333333333332</v>
      </c>
      <c r="G557">
        <v>3.65</v>
      </c>
      <c r="H557">
        <v>574</v>
      </c>
      <c r="I557">
        <v>260</v>
      </c>
      <c r="J557">
        <v>250</v>
      </c>
      <c r="K557" t="s">
        <v>123</v>
      </c>
      <c r="L557" s="19">
        <f t="shared" si="92"/>
        <v>10</v>
      </c>
      <c r="M557" s="19">
        <f t="shared" si="93"/>
        <v>0</v>
      </c>
      <c r="N557">
        <v>250</v>
      </c>
      <c r="O557">
        <v>364</v>
      </c>
      <c r="P557">
        <v>5.35</v>
      </c>
      <c r="Q557">
        <v>-71</v>
      </c>
      <c r="R557">
        <v>-16.321839080459771</v>
      </c>
      <c r="S557">
        <v>1259</v>
      </c>
      <c r="T557">
        <v>30.79</v>
      </c>
      <c r="U557">
        <v>2.4999999999999996</v>
      </c>
      <c r="V557">
        <v>87.719298245614013</v>
      </c>
      <c r="W557" t="b">
        <f t="shared" si="94"/>
        <v>0</v>
      </c>
      <c r="X557" t="b">
        <f t="shared" si="95"/>
        <v>0</v>
      </c>
      <c r="Y557" t="b">
        <f t="shared" si="96"/>
        <v>0</v>
      </c>
      <c r="Z557" t="b">
        <f t="shared" si="97"/>
        <v>0</v>
      </c>
      <c r="AA557" t="str">
        <f t="shared" si="98"/>
        <v>FALSE</v>
      </c>
      <c r="AB557" t="b">
        <f t="shared" si="99"/>
        <v>1</v>
      </c>
      <c r="AC557" t="str">
        <f t="shared" si="100"/>
        <v>FALSE</v>
      </c>
      <c r="AD557">
        <f t="shared" si="101"/>
        <v>250</v>
      </c>
      <c r="AE557" t="str">
        <f t="shared" si="102"/>
        <v>HINDPETRO</v>
      </c>
    </row>
    <row r="558" spans="1:31" x14ac:dyDescent="0.2">
      <c r="A558">
        <v>101</v>
      </c>
      <c r="B558">
        <v>32.686084142394819</v>
      </c>
      <c r="C558">
        <v>1201</v>
      </c>
      <c r="D558">
        <v>28.98</v>
      </c>
      <c r="E558">
        <v>-4.4000000000000004</v>
      </c>
      <c r="F558">
        <v>-42.71844660194175</v>
      </c>
      <c r="G558">
        <v>5.9</v>
      </c>
      <c r="H558">
        <v>410</v>
      </c>
      <c r="I558">
        <v>250</v>
      </c>
      <c r="J558">
        <v>250</v>
      </c>
      <c r="K558" t="s">
        <v>123</v>
      </c>
      <c r="L558" s="19">
        <f t="shared" si="92"/>
        <v>0</v>
      </c>
      <c r="M558" s="19">
        <f t="shared" si="93"/>
        <v>-10</v>
      </c>
      <c r="N558">
        <v>240</v>
      </c>
      <c r="O558">
        <v>283</v>
      </c>
      <c r="P558">
        <v>2</v>
      </c>
      <c r="Q558">
        <v>-14</v>
      </c>
      <c r="R558">
        <v>-4.7138047138047137</v>
      </c>
      <c r="S558">
        <v>496</v>
      </c>
      <c r="T558">
        <v>32.090000000000003</v>
      </c>
      <c r="U558">
        <v>1</v>
      </c>
      <c r="V558">
        <v>100</v>
      </c>
      <c r="W558" t="b">
        <f t="shared" si="94"/>
        <v>0</v>
      </c>
      <c r="X558" t="b">
        <f t="shared" si="95"/>
        <v>0</v>
      </c>
      <c r="Y558" t="b">
        <f t="shared" si="96"/>
        <v>0</v>
      </c>
      <c r="Z558" t="b">
        <f t="shared" si="97"/>
        <v>0</v>
      </c>
      <c r="AA558" t="str">
        <f t="shared" si="98"/>
        <v>MAX PAIN</v>
      </c>
      <c r="AB558" t="b">
        <f t="shared" si="99"/>
        <v>1</v>
      </c>
      <c r="AC558" t="str">
        <f t="shared" si="100"/>
        <v>FALSE</v>
      </c>
      <c r="AD558">
        <f t="shared" si="101"/>
        <v>250</v>
      </c>
      <c r="AE558" t="str">
        <f t="shared" si="102"/>
        <v>HINDPETRO</v>
      </c>
    </row>
    <row r="559" spans="1:31" x14ac:dyDescent="0.2">
      <c r="A559">
        <v>143</v>
      </c>
      <c r="B559">
        <v>84.615384615384613</v>
      </c>
      <c r="C559">
        <v>986</v>
      </c>
      <c r="D559">
        <v>29.3</v>
      </c>
      <c r="E559">
        <v>-3.45</v>
      </c>
      <c r="F559">
        <v>-47.916666666666671</v>
      </c>
      <c r="G559">
        <v>3.75</v>
      </c>
      <c r="H559">
        <v>312</v>
      </c>
      <c r="I559">
        <v>255</v>
      </c>
      <c r="J559">
        <v>250</v>
      </c>
      <c r="K559" t="s">
        <v>123</v>
      </c>
      <c r="L559" s="19">
        <f t="shared" si="92"/>
        <v>5</v>
      </c>
      <c r="M559" s="19">
        <f t="shared" si="93"/>
        <v>-20</v>
      </c>
      <c r="N559">
        <v>230</v>
      </c>
      <c r="O559">
        <v>224</v>
      </c>
      <c r="P559">
        <v>0.7</v>
      </c>
      <c r="Q559">
        <v>-6</v>
      </c>
      <c r="R559">
        <v>-2.6086956521739131</v>
      </c>
      <c r="S559">
        <v>131</v>
      </c>
      <c r="T559">
        <v>35.07</v>
      </c>
      <c r="U559">
        <v>0.35</v>
      </c>
      <c r="V559">
        <v>100</v>
      </c>
      <c r="W559" t="b">
        <f t="shared" si="94"/>
        <v>0</v>
      </c>
      <c r="X559" t="b">
        <f t="shared" si="95"/>
        <v>0</v>
      </c>
      <c r="Y559" t="b">
        <f t="shared" si="96"/>
        <v>0</v>
      </c>
      <c r="Z559" t="b">
        <f t="shared" si="97"/>
        <v>0</v>
      </c>
      <c r="AA559" t="str">
        <f t="shared" si="98"/>
        <v>FALSE</v>
      </c>
      <c r="AB559" t="b">
        <f t="shared" si="99"/>
        <v>1</v>
      </c>
      <c r="AC559" t="str">
        <f t="shared" si="100"/>
        <v>FALSE</v>
      </c>
      <c r="AD559">
        <f t="shared" si="101"/>
        <v>250</v>
      </c>
      <c r="AE559" t="str">
        <f t="shared" si="102"/>
        <v>HINDPETRO</v>
      </c>
    </row>
    <row r="560" spans="1:31" x14ac:dyDescent="0.2">
      <c r="A560">
        <v>300</v>
      </c>
      <c r="B560">
        <v>25.531914893617021</v>
      </c>
      <c r="C560">
        <v>1896</v>
      </c>
      <c r="D560">
        <v>35.869999999999997</v>
      </c>
      <c r="E560">
        <v>-1.25</v>
      </c>
      <c r="F560">
        <v>-47.169811320754718</v>
      </c>
      <c r="G560">
        <v>1.4</v>
      </c>
      <c r="H560">
        <v>1475</v>
      </c>
      <c r="I560">
        <v>85</v>
      </c>
      <c r="J560">
        <v>82.7</v>
      </c>
      <c r="K560" t="s">
        <v>253</v>
      </c>
      <c r="L560" s="19">
        <f t="shared" si="92"/>
        <v>2.2999999999999972</v>
      </c>
      <c r="M560" s="19">
        <f t="shared" si="93"/>
        <v>-2.7000000000000028</v>
      </c>
      <c r="N560">
        <v>80</v>
      </c>
      <c r="O560">
        <v>462</v>
      </c>
      <c r="P560">
        <v>1.35</v>
      </c>
      <c r="Q560">
        <v>40</v>
      </c>
      <c r="R560">
        <v>9.4786729857819907</v>
      </c>
      <c r="S560">
        <v>719</v>
      </c>
      <c r="T560">
        <v>42.07</v>
      </c>
      <c r="U560">
        <v>0.65000000000000013</v>
      </c>
      <c r="V560">
        <v>92.85714285714289</v>
      </c>
      <c r="W560" t="b">
        <f t="shared" si="94"/>
        <v>0</v>
      </c>
      <c r="X560" t="b">
        <f t="shared" si="95"/>
        <v>0</v>
      </c>
      <c r="Y560" t="b">
        <f t="shared" si="96"/>
        <v>1</v>
      </c>
      <c r="Z560" t="b">
        <f t="shared" si="97"/>
        <v>0</v>
      </c>
      <c r="AA560" t="str">
        <f t="shared" si="98"/>
        <v>FALSE</v>
      </c>
      <c r="AB560" t="b">
        <f t="shared" si="99"/>
        <v>1</v>
      </c>
      <c r="AC560" t="str">
        <f t="shared" si="100"/>
        <v>FALSE</v>
      </c>
      <c r="AD560">
        <f t="shared" si="101"/>
        <v>82.7</v>
      </c>
      <c r="AE560" t="str">
        <f t="shared" si="102"/>
        <v>NATIONALUM</v>
      </c>
    </row>
    <row r="561" spans="1:31" x14ac:dyDescent="0.2">
      <c r="A561">
        <v>51</v>
      </c>
      <c r="B561">
        <v>5.0147492625368733</v>
      </c>
      <c r="C561">
        <v>307</v>
      </c>
      <c r="D561">
        <v>56.01</v>
      </c>
      <c r="E561">
        <v>-5.0000000000000017E-2</v>
      </c>
      <c r="F561">
        <v>-25.000000000000007</v>
      </c>
      <c r="G561">
        <v>0.15</v>
      </c>
      <c r="H561">
        <v>1068</v>
      </c>
      <c r="I561">
        <v>100</v>
      </c>
      <c r="J561">
        <v>82.7</v>
      </c>
      <c r="K561" t="s">
        <v>253</v>
      </c>
      <c r="L561" s="19">
        <f t="shared" si="92"/>
        <v>17.299999999999997</v>
      </c>
      <c r="M561" s="19">
        <f t="shared" si="93"/>
        <v>-7.7000000000000028</v>
      </c>
      <c r="N561">
        <v>75</v>
      </c>
      <c r="O561">
        <v>420</v>
      </c>
      <c r="P561">
        <v>0.35</v>
      </c>
      <c r="Q561">
        <v>56</v>
      </c>
      <c r="R561">
        <v>15.384615384615385</v>
      </c>
      <c r="S561">
        <v>471</v>
      </c>
      <c r="T561">
        <v>43.95</v>
      </c>
      <c r="U561">
        <v>9.9999999999999978E-2</v>
      </c>
      <c r="V561">
        <v>39.999999999999993</v>
      </c>
      <c r="W561" t="b">
        <f t="shared" si="94"/>
        <v>0</v>
      </c>
      <c r="X561" t="b">
        <f t="shared" si="95"/>
        <v>0</v>
      </c>
      <c r="Y561" t="b">
        <f t="shared" si="96"/>
        <v>1</v>
      </c>
      <c r="Z561" t="b">
        <f t="shared" si="97"/>
        <v>0</v>
      </c>
      <c r="AA561" t="str">
        <f t="shared" si="98"/>
        <v>FALSE</v>
      </c>
      <c r="AB561" t="b">
        <f t="shared" si="99"/>
        <v>1</v>
      </c>
      <c r="AC561" t="str">
        <f t="shared" si="100"/>
        <v>FALSE</v>
      </c>
      <c r="AD561">
        <f t="shared" si="101"/>
        <v>82.7</v>
      </c>
      <c r="AE561" t="str">
        <f t="shared" si="102"/>
        <v>NATIONALUM</v>
      </c>
    </row>
    <row r="562" spans="1:31" x14ac:dyDescent="0.2">
      <c r="A562">
        <v>86</v>
      </c>
      <c r="B562">
        <v>11.082474226804123</v>
      </c>
      <c r="C562">
        <v>1379</v>
      </c>
      <c r="D562">
        <v>40.82</v>
      </c>
      <c r="E562">
        <v>-0.5</v>
      </c>
      <c r="F562">
        <v>-50</v>
      </c>
      <c r="G562">
        <v>0.5</v>
      </c>
      <c r="H562">
        <v>862</v>
      </c>
      <c r="I562">
        <v>90</v>
      </c>
      <c r="J562">
        <v>82.7</v>
      </c>
      <c r="K562" t="s">
        <v>253</v>
      </c>
      <c r="L562" s="19">
        <f t="shared" si="92"/>
        <v>7.2999999999999972</v>
      </c>
      <c r="M562" s="19">
        <f t="shared" si="93"/>
        <v>-12.700000000000003</v>
      </c>
      <c r="N562">
        <v>70</v>
      </c>
      <c r="O562">
        <v>341</v>
      </c>
      <c r="P562">
        <v>0.15</v>
      </c>
      <c r="Q562">
        <v>-6</v>
      </c>
      <c r="R562">
        <v>-1.7291066282420748</v>
      </c>
      <c r="S562">
        <v>110</v>
      </c>
      <c r="T562">
        <v>53.88</v>
      </c>
      <c r="U562">
        <v>0</v>
      </c>
      <c r="V562">
        <v>0</v>
      </c>
      <c r="W562" t="b">
        <f t="shared" si="94"/>
        <v>0</v>
      </c>
      <c r="X562" t="b">
        <f t="shared" si="95"/>
        <v>0</v>
      </c>
      <c r="Y562" t="b">
        <f t="shared" si="96"/>
        <v>0</v>
      </c>
      <c r="Z562" t="b">
        <f t="shared" si="97"/>
        <v>0</v>
      </c>
      <c r="AA562" t="str">
        <f t="shared" si="98"/>
        <v>FALSE</v>
      </c>
      <c r="AB562" t="b">
        <f t="shared" si="99"/>
        <v>1</v>
      </c>
      <c r="AC562" t="str">
        <f t="shared" si="100"/>
        <v>FALSE</v>
      </c>
      <c r="AD562">
        <f t="shared" si="101"/>
        <v>82.7</v>
      </c>
      <c r="AE562" t="str">
        <f t="shared" si="102"/>
        <v>NATIONALUM</v>
      </c>
    </row>
    <row r="563" spans="1:31" x14ac:dyDescent="0.2">
      <c r="A563">
        <v>73</v>
      </c>
      <c r="B563">
        <v>7.6761303890641432</v>
      </c>
      <c r="C563">
        <v>2354</v>
      </c>
      <c r="D563">
        <v>27.8</v>
      </c>
      <c r="E563">
        <v>-0.70000000000000007</v>
      </c>
      <c r="F563">
        <v>-53.846153846153854</v>
      </c>
      <c r="G563">
        <v>0.6</v>
      </c>
      <c r="H563">
        <v>1024</v>
      </c>
      <c r="I563">
        <v>85</v>
      </c>
      <c r="J563">
        <v>81.55</v>
      </c>
      <c r="K563" t="s">
        <v>128</v>
      </c>
      <c r="L563" s="19">
        <f t="shared" si="92"/>
        <v>3.4500000000000028</v>
      </c>
      <c r="M563" s="19">
        <f t="shared" si="93"/>
        <v>-6.5499999999999972</v>
      </c>
      <c r="N563">
        <v>75</v>
      </c>
      <c r="O563">
        <v>548</v>
      </c>
      <c r="P563">
        <v>0.1</v>
      </c>
      <c r="Q563">
        <v>-14</v>
      </c>
      <c r="R563">
        <v>-2.4911032028469751</v>
      </c>
      <c r="S563">
        <v>222</v>
      </c>
      <c r="T563">
        <v>28.97</v>
      </c>
      <c r="U563">
        <v>-4.9999999999999989E-2</v>
      </c>
      <c r="V563">
        <v>-33.333333333333329</v>
      </c>
      <c r="W563" t="b">
        <f t="shared" si="94"/>
        <v>0</v>
      </c>
      <c r="X563" t="b">
        <f t="shared" si="95"/>
        <v>0</v>
      </c>
      <c r="Y563" t="b">
        <f t="shared" si="96"/>
        <v>0</v>
      </c>
      <c r="Z563" t="b">
        <f t="shared" si="97"/>
        <v>1</v>
      </c>
      <c r="AA563" t="str">
        <f t="shared" si="98"/>
        <v>FALSE</v>
      </c>
      <c r="AB563" t="b">
        <f t="shared" si="99"/>
        <v>1</v>
      </c>
      <c r="AC563" t="str">
        <f t="shared" si="100"/>
        <v>FALSE</v>
      </c>
      <c r="AD563">
        <f t="shared" si="101"/>
        <v>81.55</v>
      </c>
      <c r="AE563" t="str">
        <f t="shared" si="102"/>
        <v>IOC</v>
      </c>
    </row>
    <row r="564" spans="1:31" x14ac:dyDescent="0.2">
      <c r="A564">
        <v>17</v>
      </c>
      <c r="B564">
        <v>1.7068273092369477</v>
      </c>
      <c r="C564">
        <v>762</v>
      </c>
      <c r="D564">
        <v>33.15</v>
      </c>
      <c r="E564">
        <v>-0.19999999999999998</v>
      </c>
      <c r="F564">
        <v>-57.142857142857139</v>
      </c>
      <c r="G564">
        <v>0.15</v>
      </c>
      <c r="H564">
        <v>1013</v>
      </c>
      <c r="I564">
        <v>90</v>
      </c>
      <c r="J564">
        <v>81.55</v>
      </c>
      <c r="K564" t="s">
        <v>128</v>
      </c>
      <c r="L564" s="19">
        <f t="shared" si="92"/>
        <v>8.4500000000000028</v>
      </c>
      <c r="M564" s="19">
        <f t="shared" si="93"/>
        <v>-1.5499999999999972</v>
      </c>
      <c r="N564">
        <v>80</v>
      </c>
      <c r="O564">
        <v>455</v>
      </c>
      <c r="P564">
        <v>0.85</v>
      </c>
      <c r="Q564">
        <v>-51</v>
      </c>
      <c r="R564">
        <v>-10.079051383399209</v>
      </c>
      <c r="S564">
        <v>2031</v>
      </c>
      <c r="T564">
        <v>26.41</v>
      </c>
      <c r="U564">
        <v>0.35</v>
      </c>
      <c r="V564">
        <v>70</v>
      </c>
      <c r="W564" t="b">
        <f t="shared" si="94"/>
        <v>0</v>
      </c>
      <c r="X564" t="b">
        <f t="shared" si="95"/>
        <v>0</v>
      </c>
      <c r="Y564" t="b">
        <f t="shared" si="96"/>
        <v>0</v>
      </c>
      <c r="Z564" t="b">
        <f t="shared" si="97"/>
        <v>0</v>
      </c>
      <c r="AA564" t="str">
        <f t="shared" si="98"/>
        <v>FALSE</v>
      </c>
      <c r="AB564" t="b">
        <f t="shared" si="99"/>
        <v>1</v>
      </c>
      <c r="AC564" t="str">
        <f t="shared" si="100"/>
        <v>FALSE</v>
      </c>
      <c r="AD564">
        <f t="shared" si="101"/>
        <v>81.55</v>
      </c>
      <c r="AE564" t="str">
        <f t="shared" si="102"/>
        <v>IOC</v>
      </c>
    </row>
    <row r="565" spans="1:31" x14ac:dyDescent="0.2">
      <c r="A565">
        <v>-41</v>
      </c>
      <c r="B565">
        <v>-6.9965870307167233</v>
      </c>
      <c r="C565">
        <v>369</v>
      </c>
      <c r="D565">
        <v>23.92</v>
      </c>
      <c r="E565">
        <v>-1.6500000000000004</v>
      </c>
      <c r="F565">
        <v>-39.285714285714292</v>
      </c>
      <c r="G565">
        <v>2.5499999999999998</v>
      </c>
      <c r="H565">
        <v>545</v>
      </c>
      <c r="I565">
        <v>80</v>
      </c>
      <c r="J565">
        <v>81.55</v>
      </c>
      <c r="K565" t="s">
        <v>128</v>
      </c>
      <c r="L565" s="19">
        <f t="shared" ref="L565:L583" si="103">I565-J565</f>
        <v>-1.5499999999999972</v>
      </c>
      <c r="M565" s="19">
        <f t="shared" ref="M565:M583" si="104">N565-J565</f>
        <v>-11.549999999999997</v>
      </c>
      <c r="N565">
        <v>70</v>
      </c>
      <c r="O565">
        <v>412</v>
      </c>
      <c r="P565">
        <v>0.05</v>
      </c>
      <c r="Q565">
        <v>-3</v>
      </c>
      <c r="R565">
        <v>-0.72289156626506024</v>
      </c>
      <c r="S565">
        <v>62</v>
      </c>
      <c r="T565">
        <v>41.4</v>
      </c>
      <c r="U565">
        <v>0</v>
      </c>
      <c r="V565">
        <v>0</v>
      </c>
      <c r="W565" t="b">
        <f t="shared" si="94"/>
        <v>1</v>
      </c>
      <c r="X565" t="b">
        <f t="shared" si="95"/>
        <v>0</v>
      </c>
      <c r="Y565" t="b">
        <f t="shared" si="96"/>
        <v>0</v>
      </c>
      <c r="Z565" t="b">
        <f t="shared" si="97"/>
        <v>0</v>
      </c>
      <c r="AA565" t="str">
        <f t="shared" si="98"/>
        <v>MAX PAIN</v>
      </c>
      <c r="AB565" t="b">
        <f t="shared" si="99"/>
        <v>0</v>
      </c>
      <c r="AC565" t="str">
        <f t="shared" si="100"/>
        <v>FALSE</v>
      </c>
      <c r="AD565">
        <f t="shared" si="101"/>
        <v>81.55</v>
      </c>
      <c r="AE565" t="str">
        <f t="shared" si="102"/>
        <v>IOC</v>
      </c>
    </row>
    <row r="566" spans="1:31" x14ac:dyDescent="0.2">
      <c r="A566">
        <v>528</v>
      </c>
      <c r="B566">
        <v>46.275197195442594</v>
      </c>
      <c r="C566">
        <v>3274</v>
      </c>
      <c r="D566">
        <v>28.58</v>
      </c>
      <c r="E566">
        <v>-21.25</v>
      </c>
      <c r="F566">
        <v>-57.04697986577181</v>
      </c>
      <c r="G566">
        <v>16</v>
      </c>
      <c r="H566">
        <v>1669</v>
      </c>
      <c r="I566">
        <v>3500</v>
      </c>
      <c r="J566">
        <v>3308.85</v>
      </c>
      <c r="K566" t="s">
        <v>72</v>
      </c>
      <c r="L566" s="19">
        <f t="shared" si="103"/>
        <v>191.15000000000009</v>
      </c>
      <c r="M566" s="19">
        <f t="shared" si="104"/>
        <v>-8.8499999999999091</v>
      </c>
      <c r="N566">
        <v>3300</v>
      </c>
      <c r="O566">
        <v>824</v>
      </c>
      <c r="P566">
        <v>51.95</v>
      </c>
      <c r="Q566">
        <v>322</v>
      </c>
      <c r="R566">
        <v>64.143426294820713</v>
      </c>
      <c r="S566">
        <v>5737</v>
      </c>
      <c r="T566">
        <v>24.84</v>
      </c>
      <c r="U566">
        <v>31.800000000000004</v>
      </c>
      <c r="V566">
        <v>157.81637717121589</v>
      </c>
      <c r="W566" t="b">
        <f t="shared" si="94"/>
        <v>0</v>
      </c>
      <c r="X566" t="b">
        <f t="shared" si="95"/>
        <v>0</v>
      </c>
      <c r="Y566" t="b">
        <f t="shared" si="96"/>
        <v>1</v>
      </c>
      <c r="Z566" t="b">
        <f t="shared" si="97"/>
        <v>0</v>
      </c>
      <c r="AA566" t="str">
        <f t="shared" si="98"/>
        <v>FALSE</v>
      </c>
      <c r="AB566" t="b">
        <f t="shared" si="99"/>
        <v>1</v>
      </c>
      <c r="AC566" t="str">
        <f t="shared" si="100"/>
        <v>FALSE</v>
      </c>
      <c r="AD566">
        <f t="shared" si="101"/>
        <v>3308.85</v>
      </c>
      <c r="AE566" t="str">
        <f t="shared" si="102"/>
        <v>DIVISLAB</v>
      </c>
    </row>
    <row r="567" spans="1:31" x14ac:dyDescent="0.2">
      <c r="A567">
        <v>316</v>
      </c>
      <c r="B567">
        <v>31.163708086785011</v>
      </c>
      <c r="C567">
        <v>2196</v>
      </c>
      <c r="D567">
        <v>31.34</v>
      </c>
      <c r="E567">
        <v>-9.0500000000000007</v>
      </c>
      <c r="F567">
        <v>-52.923976608187132</v>
      </c>
      <c r="G567">
        <v>8.0500000000000007</v>
      </c>
      <c r="H567">
        <v>1330</v>
      </c>
      <c r="I567">
        <v>3600</v>
      </c>
      <c r="J567">
        <v>3308.85</v>
      </c>
      <c r="K567" t="s">
        <v>72</v>
      </c>
      <c r="L567" s="19">
        <f t="shared" si="103"/>
        <v>291.15000000000009</v>
      </c>
      <c r="M567" s="19">
        <f t="shared" si="104"/>
        <v>91.150000000000091</v>
      </c>
      <c r="N567">
        <v>3400</v>
      </c>
      <c r="O567">
        <v>682</v>
      </c>
      <c r="P567">
        <v>109</v>
      </c>
      <c r="Q567">
        <v>96</v>
      </c>
      <c r="R567">
        <v>16.382252559726961</v>
      </c>
      <c r="S567">
        <v>2265</v>
      </c>
      <c r="T567">
        <v>24.42</v>
      </c>
      <c r="U567">
        <v>58.7</v>
      </c>
      <c r="V567">
        <v>116.69980119284295</v>
      </c>
      <c r="W567" t="b">
        <f t="shared" si="94"/>
        <v>0</v>
      </c>
      <c r="X567" t="b">
        <f t="shared" si="95"/>
        <v>0</v>
      </c>
      <c r="Y567" t="b">
        <f t="shared" si="96"/>
        <v>1</v>
      </c>
      <c r="Z567" t="b">
        <f t="shared" si="97"/>
        <v>0</v>
      </c>
      <c r="AA567" t="str">
        <f t="shared" si="98"/>
        <v>FALSE</v>
      </c>
      <c r="AB567" t="b">
        <f t="shared" si="99"/>
        <v>1</v>
      </c>
      <c r="AC567" t="str">
        <f t="shared" si="100"/>
        <v>FALSE</v>
      </c>
      <c r="AD567">
        <f t="shared" si="101"/>
        <v>3308.85</v>
      </c>
      <c r="AE567" t="str">
        <f t="shared" si="102"/>
        <v>DIVISLAB</v>
      </c>
    </row>
    <row r="568" spans="1:31" x14ac:dyDescent="0.2">
      <c r="A568">
        <v>880</v>
      </c>
      <c r="B568">
        <v>203.7037037037037</v>
      </c>
      <c r="C568">
        <v>5213</v>
      </c>
      <c r="D568">
        <v>26.2</v>
      </c>
      <c r="E568">
        <v>-45.65</v>
      </c>
      <c r="F568">
        <v>-57.385292269013199</v>
      </c>
      <c r="G568">
        <v>33.9</v>
      </c>
      <c r="H568">
        <v>1312</v>
      </c>
      <c r="I568">
        <v>3400</v>
      </c>
      <c r="J568">
        <v>3308.85</v>
      </c>
      <c r="K568" t="s">
        <v>72</v>
      </c>
      <c r="L568" s="19">
        <f t="shared" si="103"/>
        <v>91.150000000000091</v>
      </c>
      <c r="M568" s="19">
        <f t="shared" si="104"/>
        <v>-108.84999999999991</v>
      </c>
      <c r="N568">
        <v>3200</v>
      </c>
      <c r="O568">
        <v>558</v>
      </c>
      <c r="P568">
        <v>22.2</v>
      </c>
      <c r="Q568">
        <v>60</v>
      </c>
      <c r="R568">
        <v>12.048192771084338</v>
      </c>
      <c r="S568">
        <v>2365</v>
      </c>
      <c r="T568">
        <v>26.78</v>
      </c>
      <c r="U568">
        <v>13.899999999999999</v>
      </c>
      <c r="V568">
        <v>167.46987951807228</v>
      </c>
      <c r="W568" t="b">
        <f t="shared" si="94"/>
        <v>0</v>
      </c>
      <c r="X568" t="b">
        <f t="shared" si="95"/>
        <v>0</v>
      </c>
      <c r="Y568" t="b">
        <f t="shared" si="96"/>
        <v>1</v>
      </c>
      <c r="Z568" t="b">
        <f t="shared" si="97"/>
        <v>0</v>
      </c>
      <c r="AA568" t="str">
        <f t="shared" si="98"/>
        <v>FALSE</v>
      </c>
      <c r="AB568" t="b">
        <f t="shared" si="99"/>
        <v>1</v>
      </c>
      <c r="AC568" t="str">
        <f t="shared" si="100"/>
        <v>FALSE</v>
      </c>
      <c r="AD568">
        <f t="shared" si="101"/>
        <v>3308.85</v>
      </c>
      <c r="AE568" t="str">
        <f t="shared" si="102"/>
        <v>DIVISLAB</v>
      </c>
    </row>
    <row r="569" spans="1:31" x14ac:dyDescent="0.2">
      <c r="A569">
        <v>181</v>
      </c>
      <c r="B569">
        <v>11.145320197044335</v>
      </c>
      <c r="C569">
        <v>2090</v>
      </c>
      <c r="D569">
        <v>34.630000000000003</v>
      </c>
      <c r="E569">
        <v>-0.64999999999999991</v>
      </c>
      <c r="F569">
        <v>-44.827586206896548</v>
      </c>
      <c r="G569">
        <v>0.8</v>
      </c>
      <c r="H569">
        <v>1805</v>
      </c>
      <c r="I569">
        <v>160</v>
      </c>
      <c r="J569">
        <v>149.1</v>
      </c>
      <c r="K569" t="s">
        <v>250</v>
      </c>
      <c r="L569" s="19">
        <f t="shared" si="103"/>
        <v>10.900000000000006</v>
      </c>
      <c r="M569" s="19">
        <f t="shared" si="104"/>
        <v>-9.0999999999999943</v>
      </c>
      <c r="N569">
        <v>140</v>
      </c>
      <c r="O569">
        <v>623</v>
      </c>
      <c r="P569">
        <v>0.7</v>
      </c>
      <c r="Q569">
        <v>-16</v>
      </c>
      <c r="R569">
        <v>-2.5039123630672928</v>
      </c>
      <c r="S569">
        <v>1094</v>
      </c>
      <c r="T569">
        <v>33.71</v>
      </c>
      <c r="U569">
        <v>0.19999999999999996</v>
      </c>
      <c r="V569">
        <v>39.999999999999993</v>
      </c>
      <c r="W569" t="b">
        <f t="shared" si="94"/>
        <v>0</v>
      </c>
      <c r="X569" t="b">
        <f t="shared" si="95"/>
        <v>0</v>
      </c>
      <c r="Y569" t="b">
        <f t="shared" si="96"/>
        <v>0</v>
      </c>
      <c r="Z569" t="b">
        <f t="shared" si="97"/>
        <v>0</v>
      </c>
      <c r="AA569" t="str">
        <f t="shared" si="98"/>
        <v>FALSE</v>
      </c>
      <c r="AB569" t="b">
        <f t="shared" si="99"/>
        <v>1</v>
      </c>
      <c r="AC569" t="str">
        <f t="shared" si="100"/>
        <v>FALSE</v>
      </c>
      <c r="AD569">
        <f t="shared" si="101"/>
        <v>149.1</v>
      </c>
      <c r="AE569" t="str">
        <f t="shared" si="102"/>
        <v>PFC</v>
      </c>
    </row>
    <row r="570" spans="1:31" x14ac:dyDescent="0.2">
      <c r="A570">
        <v>10</v>
      </c>
      <c r="B570">
        <v>0.97181729834791064</v>
      </c>
      <c r="C570">
        <v>766</v>
      </c>
      <c r="D570">
        <v>40.869999999999997</v>
      </c>
      <c r="E570">
        <v>-0.15000000000000002</v>
      </c>
      <c r="F570">
        <v>-37.500000000000007</v>
      </c>
      <c r="G570">
        <v>0.25</v>
      </c>
      <c r="H570">
        <v>1039</v>
      </c>
      <c r="I570">
        <v>170</v>
      </c>
      <c r="J570">
        <v>149.1</v>
      </c>
      <c r="K570" t="s">
        <v>250</v>
      </c>
      <c r="L570" s="19">
        <f t="shared" si="103"/>
        <v>20.900000000000006</v>
      </c>
      <c r="M570" s="19">
        <f t="shared" si="104"/>
        <v>0.90000000000000568</v>
      </c>
      <c r="N570">
        <v>150</v>
      </c>
      <c r="O570">
        <v>394</v>
      </c>
      <c r="P570">
        <v>3.7</v>
      </c>
      <c r="Q570">
        <v>-122</v>
      </c>
      <c r="R570">
        <v>-23.643410852713178</v>
      </c>
      <c r="S570">
        <v>1025</v>
      </c>
      <c r="T570">
        <v>31.27</v>
      </c>
      <c r="U570">
        <v>1</v>
      </c>
      <c r="V570">
        <v>37.037037037037038</v>
      </c>
      <c r="W570" t="b">
        <f t="shared" si="94"/>
        <v>0</v>
      </c>
      <c r="X570" t="b">
        <f t="shared" si="95"/>
        <v>0</v>
      </c>
      <c r="Y570" t="b">
        <f t="shared" si="96"/>
        <v>0</v>
      </c>
      <c r="Z570" t="b">
        <f t="shared" si="97"/>
        <v>0</v>
      </c>
      <c r="AA570" t="str">
        <f t="shared" si="98"/>
        <v>FALSE</v>
      </c>
      <c r="AB570" t="b">
        <f t="shared" si="99"/>
        <v>1</v>
      </c>
      <c r="AC570" t="str">
        <f t="shared" si="100"/>
        <v>FALSE</v>
      </c>
      <c r="AD570">
        <f t="shared" si="101"/>
        <v>149.1</v>
      </c>
      <c r="AE570" t="str">
        <f t="shared" si="102"/>
        <v>PFC</v>
      </c>
    </row>
    <row r="571" spans="1:31" x14ac:dyDescent="0.2">
      <c r="A571">
        <v>219</v>
      </c>
      <c r="B571">
        <v>32.784431137724553</v>
      </c>
      <c r="C571">
        <v>1267</v>
      </c>
      <c r="D571">
        <v>31.41</v>
      </c>
      <c r="E571">
        <v>-1.9999999999999996</v>
      </c>
      <c r="F571">
        <v>-37.383177570093451</v>
      </c>
      <c r="G571">
        <v>3.35</v>
      </c>
      <c r="H571">
        <v>887</v>
      </c>
      <c r="I571">
        <v>150</v>
      </c>
      <c r="J571">
        <v>149.1</v>
      </c>
      <c r="K571" t="s">
        <v>250</v>
      </c>
      <c r="L571" s="19">
        <f t="shared" si="103"/>
        <v>0.90000000000000568</v>
      </c>
      <c r="M571" s="19">
        <f t="shared" si="104"/>
        <v>-4.0999999999999943</v>
      </c>
      <c r="N571">
        <v>145</v>
      </c>
      <c r="O571">
        <v>347</v>
      </c>
      <c r="P571">
        <v>1.7</v>
      </c>
      <c r="Q571">
        <v>-91</v>
      </c>
      <c r="R571">
        <v>-20.776255707762559</v>
      </c>
      <c r="S571">
        <v>720</v>
      </c>
      <c r="T571">
        <v>32.03</v>
      </c>
      <c r="U571">
        <v>0.5</v>
      </c>
      <c r="V571">
        <v>41.666666666666671</v>
      </c>
      <c r="W571" t="b">
        <f t="shared" si="94"/>
        <v>0</v>
      </c>
      <c r="X571" t="b">
        <f t="shared" si="95"/>
        <v>0</v>
      </c>
      <c r="Y571" t="b">
        <f t="shared" si="96"/>
        <v>0</v>
      </c>
      <c r="Z571" t="b">
        <f t="shared" si="97"/>
        <v>0</v>
      </c>
      <c r="AA571" t="str">
        <f t="shared" si="98"/>
        <v>MAX PAIN</v>
      </c>
      <c r="AB571" t="b">
        <f t="shared" si="99"/>
        <v>1</v>
      </c>
      <c r="AC571" t="str">
        <f t="shared" si="100"/>
        <v>FALSE</v>
      </c>
      <c r="AD571">
        <f t="shared" si="101"/>
        <v>149.1</v>
      </c>
      <c r="AE571" t="str">
        <f t="shared" si="102"/>
        <v>PFC</v>
      </c>
    </row>
    <row r="572" spans="1:31" x14ac:dyDescent="0.2">
      <c r="A572">
        <v>-63</v>
      </c>
      <c r="B572">
        <v>-20.12779552715655</v>
      </c>
      <c r="C572">
        <v>161</v>
      </c>
      <c r="D572">
        <v>29.25</v>
      </c>
      <c r="E572">
        <v>-1.8000000000000003</v>
      </c>
      <c r="F572">
        <v>-45.569620253164558</v>
      </c>
      <c r="G572">
        <v>2.15</v>
      </c>
      <c r="H572">
        <v>250</v>
      </c>
      <c r="I572">
        <v>1800</v>
      </c>
      <c r="J572">
        <v>1641.1</v>
      </c>
      <c r="K572" t="s">
        <v>177</v>
      </c>
      <c r="L572" s="19">
        <f t="shared" si="103"/>
        <v>158.90000000000009</v>
      </c>
      <c r="M572" s="19">
        <f t="shared" si="104"/>
        <v>-41.099999999999909</v>
      </c>
      <c r="N572">
        <v>1600</v>
      </c>
      <c r="O572">
        <v>223</v>
      </c>
      <c r="P572">
        <v>16.05</v>
      </c>
      <c r="Q572">
        <v>28</v>
      </c>
      <c r="R572">
        <v>14.358974358974359</v>
      </c>
      <c r="S572">
        <v>164</v>
      </c>
      <c r="T572">
        <v>28.34</v>
      </c>
      <c r="U572">
        <v>6.75</v>
      </c>
      <c r="V572">
        <v>72.58064516129032</v>
      </c>
      <c r="W572" t="b">
        <f t="shared" si="94"/>
        <v>1</v>
      </c>
      <c r="X572" t="b">
        <f t="shared" si="95"/>
        <v>0</v>
      </c>
      <c r="Y572" t="b">
        <f t="shared" si="96"/>
        <v>1</v>
      </c>
      <c r="Z572" t="b">
        <f t="shared" si="97"/>
        <v>0</v>
      </c>
      <c r="AA572" t="str">
        <f t="shared" si="98"/>
        <v>FALSE</v>
      </c>
      <c r="AB572" t="b">
        <f t="shared" si="99"/>
        <v>0</v>
      </c>
      <c r="AC572" t="str">
        <f t="shared" si="100"/>
        <v>FALSE</v>
      </c>
      <c r="AD572">
        <f t="shared" si="101"/>
        <v>1641.1</v>
      </c>
      <c r="AE572" t="str">
        <f t="shared" si="102"/>
        <v>UBL</v>
      </c>
    </row>
    <row r="573" spans="1:31" x14ac:dyDescent="0.2">
      <c r="A573">
        <v>8</v>
      </c>
      <c r="B573">
        <v>3.6529680365296802</v>
      </c>
      <c r="C573">
        <v>189</v>
      </c>
      <c r="D573">
        <v>27.8</v>
      </c>
      <c r="E573">
        <v>-7.7499999999999982</v>
      </c>
      <c r="F573">
        <v>-34.598214285714278</v>
      </c>
      <c r="G573">
        <v>14.65</v>
      </c>
      <c r="H573">
        <v>227</v>
      </c>
      <c r="I573">
        <v>1700</v>
      </c>
      <c r="J573">
        <v>1641.1</v>
      </c>
      <c r="K573" t="s">
        <v>177</v>
      </c>
      <c r="L573" s="19">
        <f t="shared" si="103"/>
        <v>58.900000000000091</v>
      </c>
      <c r="M573" s="19">
        <f t="shared" si="104"/>
        <v>58.900000000000091</v>
      </c>
      <c r="N573">
        <v>1700</v>
      </c>
      <c r="O573">
        <v>110</v>
      </c>
      <c r="P573">
        <v>52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 t="b">
        <f t="shared" si="94"/>
        <v>0</v>
      </c>
      <c r="X573" t="b">
        <f t="shared" si="95"/>
        <v>0</v>
      </c>
      <c r="Y573" t="b">
        <f t="shared" si="96"/>
        <v>0</v>
      </c>
      <c r="Z573" t="b">
        <f t="shared" si="97"/>
        <v>0</v>
      </c>
      <c r="AA573" t="str">
        <f t="shared" si="98"/>
        <v>FALSE</v>
      </c>
      <c r="AB573" t="b">
        <f t="shared" si="99"/>
        <v>1</v>
      </c>
      <c r="AC573" t="str">
        <f t="shared" si="100"/>
        <v>FALSE</v>
      </c>
      <c r="AD573">
        <f t="shared" si="101"/>
        <v>1641.1</v>
      </c>
      <c r="AE573" t="str">
        <f t="shared" si="102"/>
        <v>UBL</v>
      </c>
    </row>
    <row r="574" spans="1:31" x14ac:dyDescent="0.2">
      <c r="A574">
        <v>15</v>
      </c>
      <c r="B574">
        <v>17.045454545454547</v>
      </c>
      <c r="C574">
        <v>73</v>
      </c>
      <c r="D574">
        <v>28.49</v>
      </c>
      <c r="E574">
        <v>-5.1000000000000014</v>
      </c>
      <c r="F574">
        <v>-32.278481012658233</v>
      </c>
      <c r="G574">
        <v>10.7</v>
      </c>
      <c r="H574">
        <v>103</v>
      </c>
      <c r="I574">
        <v>1720</v>
      </c>
      <c r="J574">
        <v>1641.1</v>
      </c>
      <c r="K574" t="s">
        <v>177</v>
      </c>
      <c r="L574" s="19">
        <f t="shared" si="103"/>
        <v>78.900000000000091</v>
      </c>
      <c r="M574" s="19">
        <f t="shared" si="104"/>
        <v>38.900000000000091</v>
      </c>
      <c r="N574">
        <v>1680</v>
      </c>
      <c r="O574">
        <v>68</v>
      </c>
      <c r="P574">
        <v>46</v>
      </c>
      <c r="Q574">
        <v>0</v>
      </c>
      <c r="R574">
        <v>0</v>
      </c>
      <c r="S574">
        <v>1</v>
      </c>
      <c r="T574">
        <v>21.1</v>
      </c>
      <c r="U574">
        <v>6</v>
      </c>
      <c r="V574">
        <v>15</v>
      </c>
      <c r="W574" t="b">
        <f t="shared" si="94"/>
        <v>0</v>
      </c>
      <c r="X574" t="b">
        <f t="shared" si="95"/>
        <v>0</v>
      </c>
      <c r="Y574" t="b">
        <f t="shared" si="96"/>
        <v>0</v>
      </c>
      <c r="Z574" t="b">
        <f t="shared" si="97"/>
        <v>0</v>
      </c>
      <c r="AA574" t="str">
        <f t="shared" si="98"/>
        <v>FALSE</v>
      </c>
      <c r="AB574" t="b">
        <f t="shared" si="99"/>
        <v>1</v>
      </c>
      <c r="AC574" t="str">
        <f t="shared" si="100"/>
        <v>FALSE</v>
      </c>
      <c r="AD574">
        <f t="shared" si="101"/>
        <v>1641.1</v>
      </c>
      <c r="AE574" t="str">
        <f t="shared" si="102"/>
        <v>UBL</v>
      </c>
    </row>
    <row r="575" spans="1:31" x14ac:dyDescent="0.2">
      <c r="A575">
        <v>48</v>
      </c>
      <c r="B575">
        <v>12.938005390835579</v>
      </c>
      <c r="C575">
        <v>540</v>
      </c>
      <c r="D575">
        <v>35.049999999999997</v>
      </c>
      <c r="E575">
        <v>-5.6499999999999995</v>
      </c>
      <c r="F575">
        <v>-55.940594059405932</v>
      </c>
      <c r="G575">
        <v>4.45</v>
      </c>
      <c r="H575">
        <v>419</v>
      </c>
      <c r="I575">
        <v>330</v>
      </c>
      <c r="J575">
        <v>318.8</v>
      </c>
      <c r="K575" t="s">
        <v>199</v>
      </c>
      <c r="L575" s="19">
        <f t="shared" si="103"/>
        <v>11.199999999999989</v>
      </c>
      <c r="M575" s="19">
        <f t="shared" si="104"/>
        <v>-18.800000000000011</v>
      </c>
      <c r="N575">
        <v>300</v>
      </c>
      <c r="O575">
        <v>158</v>
      </c>
      <c r="P575">
        <v>1.9</v>
      </c>
      <c r="Q575">
        <v>11</v>
      </c>
      <c r="R575">
        <v>7.4829931972789119</v>
      </c>
      <c r="S575">
        <v>91</v>
      </c>
      <c r="T575">
        <v>35.799999999999997</v>
      </c>
      <c r="U575">
        <v>0.59999999999999987</v>
      </c>
      <c r="V575">
        <v>46.153846153846139</v>
      </c>
      <c r="W575" t="b">
        <f t="shared" si="94"/>
        <v>0</v>
      </c>
      <c r="X575" t="b">
        <f t="shared" si="95"/>
        <v>0</v>
      </c>
      <c r="Y575" t="b">
        <f t="shared" si="96"/>
        <v>1</v>
      </c>
      <c r="Z575" t="b">
        <f t="shared" si="97"/>
        <v>0</v>
      </c>
      <c r="AA575" t="str">
        <f t="shared" si="98"/>
        <v>FALSE</v>
      </c>
      <c r="AB575" t="b">
        <f t="shared" si="99"/>
        <v>1</v>
      </c>
      <c r="AC575" t="str">
        <f t="shared" si="100"/>
        <v>FALSE</v>
      </c>
      <c r="AD575">
        <f t="shared" si="101"/>
        <v>318.8</v>
      </c>
      <c r="AE575" t="str">
        <f t="shared" si="102"/>
        <v>GRANULES</v>
      </c>
    </row>
    <row r="576" spans="1:31" x14ac:dyDescent="0.2">
      <c r="A576">
        <v>38</v>
      </c>
      <c r="B576">
        <v>11.585365853658537</v>
      </c>
      <c r="C576">
        <v>409</v>
      </c>
      <c r="D576">
        <v>35.630000000000003</v>
      </c>
      <c r="E576">
        <v>-3.45</v>
      </c>
      <c r="F576">
        <v>-61.06194690265486</v>
      </c>
      <c r="G576">
        <v>2.2000000000000002</v>
      </c>
      <c r="H576">
        <v>366</v>
      </c>
      <c r="I576">
        <v>340</v>
      </c>
      <c r="J576">
        <v>318.8</v>
      </c>
      <c r="K576" t="s">
        <v>199</v>
      </c>
      <c r="L576" s="19">
        <f t="shared" si="103"/>
        <v>21.199999999999989</v>
      </c>
      <c r="M576" s="19">
        <f t="shared" si="104"/>
        <v>1.1999999999999886</v>
      </c>
      <c r="N576">
        <v>320</v>
      </c>
      <c r="O576">
        <v>134</v>
      </c>
      <c r="P576">
        <v>8.4499999999999993</v>
      </c>
      <c r="Q576">
        <v>11</v>
      </c>
      <c r="R576">
        <v>8.9430894308943092</v>
      </c>
      <c r="S576">
        <v>163</v>
      </c>
      <c r="T576">
        <v>35.08</v>
      </c>
      <c r="U576">
        <v>4.0999999999999996</v>
      </c>
      <c r="V576">
        <v>94.252873563218387</v>
      </c>
      <c r="W576" t="b">
        <f t="shared" si="94"/>
        <v>0</v>
      </c>
      <c r="X576" t="b">
        <f t="shared" si="95"/>
        <v>0</v>
      </c>
      <c r="Y576" t="b">
        <f t="shared" si="96"/>
        <v>1</v>
      </c>
      <c r="Z576" t="b">
        <f t="shared" si="97"/>
        <v>0</v>
      </c>
      <c r="AA576" t="str">
        <f t="shared" si="98"/>
        <v>FALSE</v>
      </c>
      <c r="AB576" t="b">
        <f t="shared" si="99"/>
        <v>1</v>
      </c>
      <c r="AC576" t="str">
        <f t="shared" si="100"/>
        <v>FALSE</v>
      </c>
      <c r="AD576">
        <f t="shared" si="101"/>
        <v>318.8</v>
      </c>
      <c r="AE576" t="str">
        <f t="shared" si="102"/>
        <v>GRANULES</v>
      </c>
    </row>
    <row r="577" spans="1:31" x14ac:dyDescent="0.2">
      <c r="A577">
        <v>55</v>
      </c>
      <c r="B577">
        <v>20.072992700729927</v>
      </c>
      <c r="C577">
        <v>181</v>
      </c>
      <c r="D577">
        <v>37.53</v>
      </c>
      <c r="E577">
        <v>-1.7000000000000002</v>
      </c>
      <c r="F577">
        <v>-59.649122807017548</v>
      </c>
      <c r="G577">
        <v>1.1499999999999999</v>
      </c>
      <c r="H577">
        <v>329</v>
      </c>
      <c r="I577">
        <v>350</v>
      </c>
      <c r="J577">
        <v>318.8</v>
      </c>
      <c r="K577" t="s">
        <v>199</v>
      </c>
      <c r="L577" s="19">
        <f t="shared" si="103"/>
        <v>31.199999999999989</v>
      </c>
      <c r="M577" s="19">
        <f t="shared" si="104"/>
        <v>11.199999999999989</v>
      </c>
      <c r="N577">
        <v>330</v>
      </c>
      <c r="O577">
        <v>109</v>
      </c>
      <c r="P577">
        <v>14.8</v>
      </c>
      <c r="Q577">
        <v>0</v>
      </c>
      <c r="R577">
        <v>0</v>
      </c>
      <c r="S577">
        <v>157</v>
      </c>
      <c r="T577">
        <v>36.53</v>
      </c>
      <c r="U577">
        <v>6.9500000000000011</v>
      </c>
      <c r="V577">
        <v>88.535031847133766</v>
      </c>
      <c r="W577" t="b">
        <f t="shared" si="94"/>
        <v>0</v>
      </c>
      <c r="X577" t="b">
        <f t="shared" si="95"/>
        <v>0</v>
      </c>
      <c r="Y577" t="b">
        <f t="shared" si="96"/>
        <v>0</v>
      </c>
      <c r="Z577" t="b">
        <f t="shared" si="97"/>
        <v>0</v>
      </c>
      <c r="AA577" t="str">
        <f t="shared" si="98"/>
        <v>FALSE</v>
      </c>
      <c r="AB577" t="b">
        <f t="shared" si="99"/>
        <v>1</v>
      </c>
      <c r="AC577" t="str">
        <f t="shared" si="100"/>
        <v>FALSE</v>
      </c>
      <c r="AD577">
        <f t="shared" si="101"/>
        <v>318.8</v>
      </c>
      <c r="AE577" t="str">
        <f t="shared" si="102"/>
        <v>GRANULES</v>
      </c>
    </row>
    <row r="578" spans="1:31" x14ac:dyDescent="0.2">
      <c r="A578">
        <v>12</v>
      </c>
      <c r="B578">
        <v>0.93457943925233644</v>
      </c>
      <c r="C578">
        <v>338</v>
      </c>
      <c r="D578">
        <v>38.44</v>
      </c>
      <c r="E578">
        <v>-9.9999999999999978E-2</v>
      </c>
      <c r="F578">
        <v>-28.571428571428566</v>
      </c>
      <c r="G578">
        <v>0.25</v>
      </c>
      <c r="H578">
        <v>1296</v>
      </c>
      <c r="I578">
        <v>400</v>
      </c>
      <c r="J578">
        <v>345.6</v>
      </c>
      <c r="K578" t="s">
        <v>116</v>
      </c>
      <c r="L578" s="19">
        <f t="shared" si="103"/>
        <v>54.399999999999977</v>
      </c>
      <c r="M578" s="19">
        <f t="shared" si="104"/>
        <v>-25.600000000000023</v>
      </c>
      <c r="N578">
        <v>320</v>
      </c>
      <c r="O578">
        <v>731</v>
      </c>
      <c r="P578">
        <v>0.7</v>
      </c>
      <c r="Q578">
        <v>-389</v>
      </c>
      <c r="R578">
        <v>-34.732142857142854</v>
      </c>
      <c r="S578">
        <v>883</v>
      </c>
      <c r="T578">
        <v>30.48</v>
      </c>
      <c r="U578">
        <v>0.24999999999999994</v>
      </c>
      <c r="V578">
        <v>55.55555555555555</v>
      </c>
      <c r="W578" t="b">
        <f t="shared" si="94"/>
        <v>0</v>
      </c>
      <c r="X578" t="b">
        <f t="shared" si="95"/>
        <v>0</v>
      </c>
      <c r="Y578" t="b">
        <f t="shared" si="96"/>
        <v>0</v>
      </c>
      <c r="Z578" t="b">
        <f t="shared" si="97"/>
        <v>0</v>
      </c>
      <c r="AA578" t="str">
        <f t="shared" si="98"/>
        <v>FALSE</v>
      </c>
      <c r="AB578" t="b">
        <f t="shared" si="99"/>
        <v>1</v>
      </c>
      <c r="AC578" t="str">
        <f t="shared" si="100"/>
        <v>FALSE</v>
      </c>
      <c r="AD578">
        <f t="shared" si="101"/>
        <v>345.6</v>
      </c>
      <c r="AE578" t="str">
        <f t="shared" si="102"/>
        <v>BPCL</v>
      </c>
    </row>
    <row r="579" spans="1:31" x14ac:dyDescent="0.2">
      <c r="A579">
        <v>101</v>
      </c>
      <c r="B579">
        <v>9.6558317399617586</v>
      </c>
      <c r="C579">
        <v>2035</v>
      </c>
      <c r="D579">
        <v>22.35</v>
      </c>
      <c r="E579">
        <v>-4.0999999999999996</v>
      </c>
      <c r="F579">
        <v>-48.235294117647051</v>
      </c>
      <c r="G579">
        <v>4.4000000000000004</v>
      </c>
      <c r="H579">
        <v>1147</v>
      </c>
      <c r="I579">
        <v>350</v>
      </c>
      <c r="J579">
        <v>345.6</v>
      </c>
      <c r="K579" t="s">
        <v>116</v>
      </c>
      <c r="L579" s="19">
        <f t="shared" si="103"/>
        <v>4.3999999999999773</v>
      </c>
      <c r="M579" s="19">
        <f t="shared" si="104"/>
        <v>-5.6000000000000227</v>
      </c>
      <c r="N579">
        <v>340</v>
      </c>
      <c r="O579">
        <v>569</v>
      </c>
      <c r="P579">
        <v>3.2</v>
      </c>
      <c r="Q579">
        <v>-32</v>
      </c>
      <c r="R579">
        <v>-5.3244592346089847</v>
      </c>
      <c r="S579">
        <v>1647</v>
      </c>
      <c r="T579">
        <v>23.29</v>
      </c>
      <c r="U579">
        <v>1.6</v>
      </c>
      <c r="V579">
        <v>100</v>
      </c>
      <c r="W579" t="b">
        <f t="shared" si="94"/>
        <v>0</v>
      </c>
      <c r="X579" t="b">
        <f t="shared" si="95"/>
        <v>0</v>
      </c>
      <c r="Y579" t="b">
        <f t="shared" si="96"/>
        <v>0</v>
      </c>
      <c r="Z579" t="b">
        <f t="shared" si="97"/>
        <v>0</v>
      </c>
      <c r="AA579" t="str">
        <f t="shared" si="98"/>
        <v>FALSE</v>
      </c>
      <c r="AB579" t="b">
        <f t="shared" si="99"/>
        <v>1</v>
      </c>
      <c r="AC579" t="str">
        <f t="shared" si="100"/>
        <v>FALSE</v>
      </c>
      <c r="AD579">
        <f t="shared" si="101"/>
        <v>345.6</v>
      </c>
      <c r="AE579" t="str">
        <f t="shared" si="102"/>
        <v>BPCL</v>
      </c>
    </row>
    <row r="580" spans="1:31" x14ac:dyDescent="0.2">
      <c r="A580">
        <v>100</v>
      </c>
      <c r="B580">
        <v>12.642225031605562</v>
      </c>
      <c r="C580">
        <v>1293</v>
      </c>
      <c r="D580">
        <v>23.5</v>
      </c>
      <c r="E580">
        <v>-3.05</v>
      </c>
      <c r="F580">
        <v>-50.833333333333329</v>
      </c>
      <c r="G580">
        <v>2.95</v>
      </c>
      <c r="H580">
        <v>891</v>
      </c>
      <c r="I580">
        <v>355</v>
      </c>
      <c r="J580">
        <v>345.6</v>
      </c>
      <c r="K580" t="s">
        <v>116</v>
      </c>
      <c r="L580" s="19">
        <f t="shared" si="103"/>
        <v>9.3999999999999773</v>
      </c>
      <c r="M580" s="19">
        <f t="shared" si="104"/>
        <v>-45.600000000000023</v>
      </c>
      <c r="N580">
        <v>300</v>
      </c>
      <c r="O580">
        <v>414</v>
      </c>
      <c r="P580">
        <v>0.25</v>
      </c>
      <c r="Q580">
        <v>-7</v>
      </c>
      <c r="R580">
        <v>-1.66270783847981</v>
      </c>
      <c r="S580">
        <v>105</v>
      </c>
      <c r="T580">
        <v>39.909999999999997</v>
      </c>
      <c r="U580">
        <v>0</v>
      </c>
      <c r="V580">
        <v>0</v>
      </c>
      <c r="W580" t="b">
        <f t="shared" si="94"/>
        <v>0</v>
      </c>
      <c r="X580" t="b">
        <f t="shared" si="95"/>
        <v>0</v>
      </c>
      <c r="Y580" t="b">
        <f t="shared" si="96"/>
        <v>0</v>
      </c>
      <c r="Z580" t="b">
        <f t="shared" si="97"/>
        <v>0</v>
      </c>
      <c r="AA580" t="str">
        <f t="shared" si="98"/>
        <v>FALSE</v>
      </c>
      <c r="AB580" t="b">
        <f t="shared" si="99"/>
        <v>1</v>
      </c>
      <c r="AC580" t="str">
        <f t="shared" si="100"/>
        <v>FALSE</v>
      </c>
      <c r="AD580">
        <f t="shared" si="101"/>
        <v>345.6</v>
      </c>
      <c r="AE580" t="str">
        <f t="shared" si="102"/>
        <v>BPCL</v>
      </c>
    </row>
    <row r="581" spans="1:31" x14ac:dyDescent="0.2">
      <c r="A581">
        <v>69</v>
      </c>
      <c r="B581">
        <v>1.8105484124901601</v>
      </c>
      <c r="C581">
        <v>274</v>
      </c>
      <c r="D581">
        <v>41.44</v>
      </c>
      <c r="E581">
        <v>-1.7000000000000011</v>
      </c>
      <c r="F581">
        <v>-14.406779661016959</v>
      </c>
      <c r="G581">
        <v>10.1</v>
      </c>
      <c r="H581">
        <v>3880</v>
      </c>
      <c r="I581">
        <v>5500</v>
      </c>
      <c r="J581">
        <v>4644.1000000000004</v>
      </c>
      <c r="L581" s="19">
        <f t="shared" si="103"/>
        <v>855.89999999999964</v>
      </c>
      <c r="M581" s="19">
        <f t="shared" si="104"/>
        <v>-144.10000000000036</v>
      </c>
      <c r="N581">
        <v>4500</v>
      </c>
      <c r="O581">
        <v>673</v>
      </c>
      <c r="P581">
        <v>80.650000000000006</v>
      </c>
      <c r="Q581">
        <v>0</v>
      </c>
      <c r="R581">
        <v>0</v>
      </c>
      <c r="S581">
        <v>108</v>
      </c>
      <c r="T581">
        <v>35</v>
      </c>
      <c r="U581">
        <v>15.950000000000003</v>
      </c>
      <c r="V581">
        <v>24.652241112828442</v>
      </c>
    </row>
    <row r="582" spans="1:31" x14ac:dyDescent="0.2">
      <c r="A582">
        <v>24</v>
      </c>
      <c r="B582">
        <v>1.5424164524421593</v>
      </c>
      <c r="C582">
        <v>203</v>
      </c>
      <c r="D582">
        <v>35.450000000000003</v>
      </c>
      <c r="E582">
        <v>-12.5</v>
      </c>
      <c r="F582">
        <v>-21.312872975277067</v>
      </c>
      <c r="G582">
        <v>46.15</v>
      </c>
      <c r="H582">
        <v>1580</v>
      </c>
      <c r="I582">
        <v>5000</v>
      </c>
      <c r="J582">
        <v>4644.1000000000004</v>
      </c>
      <c r="L582" s="19">
        <f t="shared" si="103"/>
        <v>355.89999999999964</v>
      </c>
      <c r="M582" s="19">
        <f t="shared" si="104"/>
        <v>-244.10000000000036</v>
      </c>
      <c r="N582">
        <v>4400</v>
      </c>
      <c r="O582">
        <v>503</v>
      </c>
      <c r="P582">
        <v>53.8</v>
      </c>
      <c r="Q582">
        <v>3</v>
      </c>
      <c r="R582">
        <v>0.6</v>
      </c>
      <c r="S582">
        <v>64</v>
      </c>
      <c r="T582">
        <v>35.54</v>
      </c>
      <c r="U582">
        <v>13.299999999999997</v>
      </c>
      <c r="V582">
        <v>32.839506172839499</v>
      </c>
    </row>
    <row r="583" spans="1:31" x14ac:dyDescent="0.2">
      <c r="A583">
        <v>11</v>
      </c>
      <c r="B583">
        <v>0.89358245329000807</v>
      </c>
      <c r="C583">
        <v>93</v>
      </c>
      <c r="D583">
        <v>36.53</v>
      </c>
      <c r="E583">
        <v>-6.6499999999999986</v>
      </c>
      <c r="F583">
        <v>-23.623445825932503</v>
      </c>
      <c r="G583">
        <v>21.5</v>
      </c>
      <c r="H583">
        <v>1242</v>
      </c>
      <c r="I583">
        <v>5200</v>
      </c>
      <c r="J583">
        <v>4644.1000000000004</v>
      </c>
      <c r="L583" s="19">
        <f t="shared" si="103"/>
        <v>555.89999999999964</v>
      </c>
      <c r="M583" s="19">
        <f t="shared" si="104"/>
        <v>155.89999999999964</v>
      </c>
      <c r="N583">
        <v>4800</v>
      </c>
      <c r="O583">
        <v>482</v>
      </c>
      <c r="P583">
        <v>221</v>
      </c>
      <c r="Q583">
        <v>0</v>
      </c>
      <c r="R583">
        <v>0</v>
      </c>
      <c r="S583">
        <v>21</v>
      </c>
      <c r="T583">
        <v>33.93</v>
      </c>
      <c r="U583">
        <v>31.099999999999994</v>
      </c>
      <c r="V583">
        <v>16.377040547656659</v>
      </c>
    </row>
  </sheetData>
  <conditionalFormatting sqref="AC2:AC580">
    <cfRule type="containsText" dxfId="40" priority="2" operator="containsText" text="TRUE">
      <formula>NOT(ISERROR(SEARCH("TRUE",AC2)))</formula>
    </cfRule>
  </conditionalFormatting>
  <conditionalFormatting sqref="AA2:AA580">
    <cfRule type="containsText" dxfId="39" priority="1" operator="containsText" text="Short Covering Candidate">
      <formula>NOT(ISERROR(SEARCH("Short Covering Candidate",AA2)))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580"/>
  <sheetViews>
    <sheetView zoomScale="125" workbookViewId="0">
      <pane ySplit="1" topLeftCell="A2" activePane="bottomLeft" state="frozen"/>
      <selection pane="bottomLeft" activeCell="G7" sqref="G7"/>
    </sheetView>
  </sheetViews>
  <sheetFormatPr baseColWidth="10" defaultColWidth="11.5" defaultRowHeight="15" x14ac:dyDescent="0.2"/>
  <cols>
    <col min="1" max="1" width="13.6640625" customWidth="1"/>
    <col min="11" max="11" width="15" customWidth="1"/>
    <col min="25" max="25" width="14.83203125" customWidth="1"/>
  </cols>
  <sheetData>
    <row r="1" spans="1:31" s="28" customFormat="1" ht="61.5" customHeight="1" x14ac:dyDescent="0.2">
      <c r="A1" s="29" t="s">
        <v>2</v>
      </c>
      <c r="B1" s="29" t="s">
        <v>3</v>
      </c>
      <c r="C1" s="29" t="s">
        <v>4</v>
      </c>
      <c r="D1" s="29" t="s">
        <v>5</v>
      </c>
      <c r="E1" s="29" t="s">
        <v>7</v>
      </c>
      <c r="F1" s="29" t="s">
        <v>8</v>
      </c>
      <c r="G1" s="30" t="s">
        <v>6</v>
      </c>
      <c r="H1" s="31" t="s">
        <v>1</v>
      </c>
      <c r="I1" s="32" t="s">
        <v>56</v>
      </c>
      <c r="J1" s="33" t="s">
        <v>51</v>
      </c>
      <c r="K1" s="34" t="s">
        <v>258</v>
      </c>
      <c r="L1" s="35" t="s">
        <v>52</v>
      </c>
      <c r="M1" s="36" t="s">
        <v>53</v>
      </c>
      <c r="N1" s="32" t="s">
        <v>57</v>
      </c>
      <c r="O1" s="31" t="s">
        <v>9</v>
      </c>
      <c r="P1" s="30" t="s">
        <v>58</v>
      </c>
      <c r="Q1" s="29" t="s">
        <v>2</v>
      </c>
      <c r="R1" s="29" t="s">
        <v>11</v>
      </c>
      <c r="S1" s="29" t="s">
        <v>12</v>
      </c>
      <c r="T1" s="29" t="s">
        <v>13</v>
      </c>
      <c r="U1" s="29" t="s">
        <v>15</v>
      </c>
      <c r="V1" s="29" t="s">
        <v>16</v>
      </c>
      <c r="W1" s="29" t="s">
        <v>107</v>
      </c>
      <c r="X1" s="29" t="s">
        <v>109</v>
      </c>
      <c r="Y1" s="29" t="s">
        <v>110</v>
      </c>
      <c r="Z1" s="29" t="s">
        <v>111</v>
      </c>
      <c r="AA1" s="35" t="s">
        <v>52</v>
      </c>
      <c r="AB1" s="36" t="s">
        <v>53</v>
      </c>
      <c r="AC1" s="30" t="s">
        <v>108</v>
      </c>
      <c r="AD1" s="13" t="s">
        <v>112</v>
      </c>
    </row>
    <row r="2" spans="1:31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t="b">
        <f t="shared" ref="W2:W65" si="0">B2&lt;0</f>
        <v>0</v>
      </c>
      <c r="X2" t="b">
        <f t="shared" ref="X2:X65" si="1">E2&gt;0</f>
        <v>0</v>
      </c>
      <c r="Y2" t="b">
        <f t="shared" ref="Y2:Y65" si="2">R2&gt;0</f>
        <v>0</v>
      </c>
      <c r="Z2" t="b">
        <f t="shared" ref="Z2:Z65" si="3">U2&lt;0</f>
        <v>0</v>
      </c>
      <c r="AA2" t="str">
        <f t="shared" ref="AA2:AA65" si="4">IF((ISBLANK(K2))=TRUE," ", IF(L2 &lt; 2,(IF(B2&lt;0,(IF(E2&gt;0,"Short Covering Candidate","MAX PAIN")),"MAX PAIN")),"FALSE"))</f>
        <v xml:space="preserve"> </v>
      </c>
      <c r="AB2" t="b">
        <f t="shared" ref="AB2:AB65" si="5">W2=X2</f>
        <v>1</v>
      </c>
      <c r="AC2" t="str">
        <f t="shared" ref="AC2:AC65" si="6">IF(W2 = FALSE,"FALSE", (IF(X2= FALSE, "FALSE", (IF(Y2= FALSE, "FALSE",(IF(Z2= FALSE,"FALSE","TRUE")))))))</f>
        <v>FALSE</v>
      </c>
      <c r="AD2">
        <f t="shared" ref="AD2:AE17" si="7">J2</f>
        <v>0</v>
      </c>
      <c r="AE2">
        <f t="shared" si="7"/>
        <v>0</v>
      </c>
    </row>
    <row r="3" spans="1:3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t="b">
        <f t="shared" si="0"/>
        <v>0</v>
      </c>
      <c r="X3" t="b">
        <f t="shared" si="1"/>
        <v>0</v>
      </c>
      <c r="Y3" t="b">
        <f t="shared" si="2"/>
        <v>0</v>
      </c>
      <c r="Z3" t="b">
        <f t="shared" si="3"/>
        <v>0</v>
      </c>
      <c r="AA3" t="str">
        <f t="shared" si="4"/>
        <v xml:space="preserve"> </v>
      </c>
      <c r="AB3" t="b">
        <f t="shared" si="5"/>
        <v>1</v>
      </c>
      <c r="AC3" t="str">
        <f t="shared" si="6"/>
        <v>FALSE</v>
      </c>
      <c r="AD3">
        <f t="shared" si="7"/>
        <v>0</v>
      </c>
      <c r="AE3">
        <f t="shared" si="7"/>
        <v>0</v>
      </c>
    </row>
    <row r="4" spans="1:31" x14ac:dyDescent="0.2">
      <c r="A4" s="19"/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t="b">
        <f t="shared" si="0"/>
        <v>0</v>
      </c>
      <c r="X4" t="b">
        <f t="shared" si="1"/>
        <v>0</v>
      </c>
      <c r="Y4" t="b">
        <f t="shared" si="2"/>
        <v>0</v>
      </c>
      <c r="Z4" t="b">
        <f t="shared" si="3"/>
        <v>0</v>
      </c>
      <c r="AA4" t="str">
        <f t="shared" si="4"/>
        <v xml:space="preserve"> </v>
      </c>
      <c r="AB4" t="b">
        <f t="shared" si="5"/>
        <v>1</v>
      </c>
      <c r="AC4" t="str">
        <f t="shared" si="6"/>
        <v>FALSE</v>
      </c>
      <c r="AD4">
        <f t="shared" si="7"/>
        <v>0</v>
      </c>
      <c r="AE4">
        <f t="shared" si="7"/>
        <v>0</v>
      </c>
    </row>
    <row r="5" spans="1:31" x14ac:dyDescent="0.2">
      <c r="A5" s="19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t="b">
        <f t="shared" si="0"/>
        <v>0</v>
      </c>
      <c r="X5" t="b">
        <f t="shared" si="1"/>
        <v>0</v>
      </c>
      <c r="Y5" t="b">
        <f t="shared" si="2"/>
        <v>0</v>
      </c>
      <c r="Z5" t="b">
        <f t="shared" si="3"/>
        <v>0</v>
      </c>
      <c r="AA5" t="str">
        <f t="shared" si="4"/>
        <v xml:space="preserve"> </v>
      </c>
      <c r="AB5" t="b">
        <f t="shared" si="5"/>
        <v>1</v>
      </c>
      <c r="AC5" t="str">
        <f t="shared" si="6"/>
        <v>FALSE</v>
      </c>
      <c r="AD5">
        <f t="shared" si="7"/>
        <v>0</v>
      </c>
      <c r="AE5">
        <f t="shared" si="7"/>
        <v>0</v>
      </c>
    </row>
    <row r="6" spans="1:31" x14ac:dyDescent="0.2">
      <c r="A6" s="19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t="b">
        <f t="shared" si="0"/>
        <v>0</v>
      </c>
      <c r="X6" t="b">
        <f t="shared" si="1"/>
        <v>0</v>
      </c>
      <c r="Y6" t="b">
        <f t="shared" si="2"/>
        <v>0</v>
      </c>
      <c r="Z6" t="b">
        <f t="shared" si="3"/>
        <v>0</v>
      </c>
      <c r="AA6" t="str">
        <f t="shared" si="4"/>
        <v xml:space="preserve"> </v>
      </c>
      <c r="AB6" t="b">
        <f t="shared" si="5"/>
        <v>1</v>
      </c>
      <c r="AC6" t="str">
        <f t="shared" si="6"/>
        <v>FALSE</v>
      </c>
      <c r="AD6">
        <f t="shared" si="7"/>
        <v>0</v>
      </c>
      <c r="AE6">
        <f t="shared" si="7"/>
        <v>0</v>
      </c>
    </row>
    <row r="7" spans="1:31" x14ac:dyDescent="0.2">
      <c r="A7" s="19"/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t="b">
        <f t="shared" si="0"/>
        <v>0</v>
      </c>
      <c r="X7" t="b">
        <f t="shared" si="1"/>
        <v>0</v>
      </c>
      <c r="Y7" t="b">
        <f t="shared" si="2"/>
        <v>0</v>
      </c>
      <c r="Z7" t="b">
        <f t="shared" si="3"/>
        <v>0</v>
      </c>
      <c r="AA7" t="str">
        <f t="shared" si="4"/>
        <v xml:space="preserve"> </v>
      </c>
      <c r="AB7" t="b">
        <f t="shared" si="5"/>
        <v>1</v>
      </c>
      <c r="AC7" t="str">
        <f t="shared" si="6"/>
        <v>FALSE</v>
      </c>
      <c r="AD7">
        <f t="shared" si="7"/>
        <v>0</v>
      </c>
      <c r="AE7">
        <f t="shared" si="7"/>
        <v>0</v>
      </c>
    </row>
    <row r="8" spans="1:31" x14ac:dyDescent="0.2">
      <c r="A8" s="19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t="b">
        <f t="shared" si="0"/>
        <v>0</v>
      </c>
      <c r="X8" t="b">
        <f t="shared" si="1"/>
        <v>0</v>
      </c>
      <c r="Y8" t="b">
        <f t="shared" si="2"/>
        <v>0</v>
      </c>
      <c r="Z8" t="b">
        <f t="shared" si="3"/>
        <v>0</v>
      </c>
      <c r="AA8" t="str">
        <f t="shared" si="4"/>
        <v xml:space="preserve"> </v>
      </c>
      <c r="AB8" t="b">
        <f t="shared" si="5"/>
        <v>1</v>
      </c>
      <c r="AC8" t="str">
        <f t="shared" si="6"/>
        <v>FALSE</v>
      </c>
      <c r="AD8">
        <f t="shared" si="7"/>
        <v>0</v>
      </c>
      <c r="AE8">
        <f t="shared" si="7"/>
        <v>0</v>
      </c>
    </row>
    <row r="9" spans="1:31" x14ac:dyDescent="0.2">
      <c r="A9" s="19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t="b">
        <f t="shared" si="0"/>
        <v>0</v>
      </c>
      <c r="X9" t="b">
        <f t="shared" si="1"/>
        <v>0</v>
      </c>
      <c r="Y9" t="b">
        <f t="shared" si="2"/>
        <v>0</v>
      </c>
      <c r="Z9" t="b">
        <f t="shared" si="3"/>
        <v>0</v>
      </c>
      <c r="AA9" t="str">
        <f t="shared" si="4"/>
        <v xml:space="preserve"> </v>
      </c>
      <c r="AB9" t="b">
        <f t="shared" si="5"/>
        <v>1</v>
      </c>
      <c r="AC9" t="str">
        <f t="shared" si="6"/>
        <v>FALSE</v>
      </c>
      <c r="AD9">
        <f t="shared" si="7"/>
        <v>0</v>
      </c>
      <c r="AE9">
        <f t="shared" si="7"/>
        <v>0</v>
      </c>
    </row>
    <row r="10" spans="1:31" x14ac:dyDescent="0.2">
      <c r="A10" s="19"/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t="b">
        <f t="shared" si="0"/>
        <v>0</v>
      </c>
      <c r="X10" t="b">
        <f t="shared" si="1"/>
        <v>0</v>
      </c>
      <c r="Y10" t="b">
        <f t="shared" si="2"/>
        <v>0</v>
      </c>
      <c r="Z10" t="b">
        <f t="shared" si="3"/>
        <v>0</v>
      </c>
      <c r="AA10" t="str">
        <f t="shared" si="4"/>
        <v xml:space="preserve"> </v>
      </c>
      <c r="AB10" t="b">
        <f t="shared" si="5"/>
        <v>1</v>
      </c>
      <c r="AC10" t="str">
        <f t="shared" si="6"/>
        <v>FALSE</v>
      </c>
      <c r="AD10">
        <f t="shared" si="7"/>
        <v>0</v>
      </c>
      <c r="AE10">
        <f t="shared" si="7"/>
        <v>0</v>
      </c>
    </row>
    <row r="11" spans="1:31" x14ac:dyDescent="0.2">
      <c r="A11" s="19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t="b">
        <f t="shared" si="0"/>
        <v>0</v>
      </c>
      <c r="X11" t="b">
        <f t="shared" si="1"/>
        <v>0</v>
      </c>
      <c r="Y11" t="b">
        <f t="shared" si="2"/>
        <v>0</v>
      </c>
      <c r="Z11" t="b">
        <f t="shared" si="3"/>
        <v>0</v>
      </c>
      <c r="AA11" t="str">
        <f t="shared" si="4"/>
        <v xml:space="preserve"> </v>
      </c>
      <c r="AB11" t="b">
        <f t="shared" si="5"/>
        <v>1</v>
      </c>
      <c r="AC11" t="str">
        <f t="shared" si="6"/>
        <v>FALSE</v>
      </c>
      <c r="AD11">
        <f t="shared" si="7"/>
        <v>0</v>
      </c>
      <c r="AE11">
        <f t="shared" si="7"/>
        <v>0</v>
      </c>
    </row>
    <row r="12" spans="1:31" x14ac:dyDescent="0.2">
      <c r="A12" s="19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t="b">
        <f t="shared" si="0"/>
        <v>0</v>
      </c>
      <c r="X12" t="b">
        <f t="shared" si="1"/>
        <v>0</v>
      </c>
      <c r="Y12" t="b">
        <f t="shared" si="2"/>
        <v>0</v>
      </c>
      <c r="Z12" t="b">
        <f t="shared" si="3"/>
        <v>0</v>
      </c>
      <c r="AA12" t="str">
        <f t="shared" si="4"/>
        <v xml:space="preserve"> </v>
      </c>
      <c r="AB12" t="b">
        <f t="shared" si="5"/>
        <v>1</v>
      </c>
      <c r="AC12" t="str">
        <f t="shared" si="6"/>
        <v>FALSE</v>
      </c>
      <c r="AD12">
        <f t="shared" si="7"/>
        <v>0</v>
      </c>
      <c r="AE12">
        <f t="shared" si="7"/>
        <v>0</v>
      </c>
    </row>
    <row r="13" spans="1:31" x14ac:dyDescent="0.2">
      <c r="A13" s="19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t="b">
        <f t="shared" si="0"/>
        <v>0</v>
      </c>
      <c r="X13" t="b">
        <f t="shared" si="1"/>
        <v>0</v>
      </c>
      <c r="Y13" t="b">
        <f t="shared" si="2"/>
        <v>0</v>
      </c>
      <c r="Z13" t="b">
        <f t="shared" si="3"/>
        <v>0</v>
      </c>
      <c r="AA13" t="str">
        <f t="shared" si="4"/>
        <v xml:space="preserve"> </v>
      </c>
      <c r="AB13" t="b">
        <f t="shared" si="5"/>
        <v>1</v>
      </c>
      <c r="AC13" t="str">
        <f t="shared" si="6"/>
        <v>FALSE</v>
      </c>
      <c r="AD13">
        <f t="shared" si="7"/>
        <v>0</v>
      </c>
      <c r="AE13">
        <f t="shared" si="7"/>
        <v>0</v>
      </c>
    </row>
    <row r="14" spans="1:31" x14ac:dyDescent="0.2">
      <c r="A14" s="19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t="b">
        <f t="shared" si="0"/>
        <v>0</v>
      </c>
      <c r="X14" t="b">
        <f t="shared" si="1"/>
        <v>0</v>
      </c>
      <c r="Y14" t="b">
        <f t="shared" si="2"/>
        <v>0</v>
      </c>
      <c r="Z14" t="b">
        <f t="shared" si="3"/>
        <v>0</v>
      </c>
      <c r="AA14" t="str">
        <f t="shared" si="4"/>
        <v xml:space="preserve"> </v>
      </c>
      <c r="AB14" t="b">
        <f t="shared" si="5"/>
        <v>1</v>
      </c>
      <c r="AC14" t="str">
        <f t="shared" si="6"/>
        <v>FALSE</v>
      </c>
      <c r="AD14">
        <f t="shared" si="7"/>
        <v>0</v>
      </c>
      <c r="AE14">
        <f t="shared" si="7"/>
        <v>0</v>
      </c>
    </row>
    <row r="15" spans="1:31" x14ac:dyDescent="0.2">
      <c r="A15" s="19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t="b">
        <f t="shared" si="0"/>
        <v>0</v>
      </c>
      <c r="X15" t="b">
        <f t="shared" si="1"/>
        <v>0</v>
      </c>
      <c r="Y15" t="b">
        <f t="shared" si="2"/>
        <v>0</v>
      </c>
      <c r="Z15" t="b">
        <f t="shared" si="3"/>
        <v>0</v>
      </c>
      <c r="AA15" t="str">
        <f t="shared" si="4"/>
        <v xml:space="preserve"> </v>
      </c>
      <c r="AB15" t="b">
        <f t="shared" si="5"/>
        <v>1</v>
      </c>
      <c r="AC15" t="str">
        <f t="shared" si="6"/>
        <v>FALSE</v>
      </c>
      <c r="AD15">
        <f t="shared" si="7"/>
        <v>0</v>
      </c>
      <c r="AE15">
        <f t="shared" si="7"/>
        <v>0</v>
      </c>
    </row>
    <row r="16" spans="1:31" x14ac:dyDescent="0.2">
      <c r="A16" s="19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t="b">
        <f t="shared" si="0"/>
        <v>0</v>
      </c>
      <c r="X16" t="b">
        <f t="shared" si="1"/>
        <v>0</v>
      </c>
      <c r="Y16" t="b">
        <f t="shared" si="2"/>
        <v>0</v>
      </c>
      <c r="Z16" t="b">
        <f t="shared" si="3"/>
        <v>0</v>
      </c>
      <c r="AA16" t="str">
        <f t="shared" si="4"/>
        <v xml:space="preserve"> </v>
      </c>
      <c r="AB16" t="b">
        <f t="shared" si="5"/>
        <v>1</v>
      </c>
      <c r="AC16" t="str">
        <f t="shared" si="6"/>
        <v>FALSE</v>
      </c>
      <c r="AD16">
        <f t="shared" si="7"/>
        <v>0</v>
      </c>
      <c r="AE16">
        <f t="shared" si="7"/>
        <v>0</v>
      </c>
    </row>
    <row r="17" spans="1:31" x14ac:dyDescent="0.2">
      <c r="A17" s="19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t="b">
        <f t="shared" si="0"/>
        <v>0</v>
      </c>
      <c r="X17" t="b">
        <f t="shared" si="1"/>
        <v>0</v>
      </c>
      <c r="Y17" t="b">
        <f t="shared" si="2"/>
        <v>0</v>
      </c>
      <c r="Z17" t="b">
        <f t="shared" si="3"/>
        <v>0</v>
      </c>
      <c r="AA17" t="str">
        <f t="shared" si="4"/>
        <v xml:space="preserve"> </v>
      </c>
      <c r="AB17" t="b">
        <f t="shared" si="5"/>
        <v>1</v>
      </c>
      <c r="AC17" t="str">
        <f t="shared" si="6"/>
        <v>FALSE</v>
      </c>
      <c r="AD17">
        <f t="shared" si="7"/>
        <v>0</v>
      </c>
      <c r="AE17">
        <f t="shared" si="7"/>
        <v>0</v>
      </c>
    </row>
    <row r="18" spans="1:31" x14ac:dyDescent="0.2">
      <c r="A18" s="19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t="b">
        <f t="shared" si="0"/>
        <v>0</v>
      </c>
      <c r="X18" t="b">
        <f t="shared" si="1"/>
        <v>0</v>
      </c>
      <c r="Y18" t="b">
        <f t="shared" si="2"/>
        <v>0</v>
      </c>
      <c r="Z18" t="b">
        <f t="shared" si="3"/>
        <v>0</v>
      </c>
      <c r="AA18" t="str">
        <f t="shared" si="4"/>
        <v xml:space="preserve"> </v>
      </c>
      <c r="AB18" t="b">
        <f t="shared" si="5"/>
        <v>1</v>
      </c>
      <c r="AC18" t="str">
        <f t="shared" si="6"/>
        <v>FALSE</v>
      </c>
      <c r="AD18">
        <f t="shared" ref="AD18:AE81" si="8">J18</f>
        <v>0</v>
      </c>
      <c r="AE18">
        <f t="shared" si="8"/>
        <v>0</v>
      </c>
    </row>
    <row r="19" spans="1:31" x14ac:dyDescent="0.2">
      <c r="A19" s="19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t="b">
        <f t="shared" si="0"/>
        <v>0</v>
      </c>
      <c r="X19" t="b">
        <f t="shared" si="1"/>
        <v>0</v>
      </c>
      <c r="Y19" t="b">
        <f t="shared" si="2"/>
        <v>0</v>
      </c>
      <c r="Z19" t="b">
        <f t="shared" si="3"/>
        <v>0</v>
      </c>
      <c r="AA19" t="str">
        <f t="shared" si="4"/>
        <v xml:space="preserve"> </v>
      </c>
      <c r="AB19" t="b">
        <f t="shared" si="5"/>
        <v>1</v>
      </c>
      <c r="AC19" t="str">
        <f t="shared" si="6"/>
        <v>FALSE</v>
      </c>
      <c r="AD19">
        <f t="shared" si="8"/>
        <v>0</v>
      </c>
      <c r="AE19">
        <f t="shared" si="8"/>
        <v>0</v>
      </c>
    </row>
    <row r="20" spans="1:31" x14ac:dyDescent="0.2">
      <c r="A20" s="19"/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t="b">
        <f t="shared" si="0"/>
        <v>0</v>
      </c>
      <c r="X20" t="b">
        <f t="shared" si="1"/>
        <v>0</v>
      </c>
      <c r="Y20" t="b">
        <f t="shared" si="2"/>
        <v>0</v>
      </c>
      <c r="Z20" t="b">
        <f t="shared" si="3"/>
        <v>0</v>
      </c>
      <c r="AA20" t="str">
        <f t="shared" si="4"/>
        <v xml:space="preserve"> </v>
      </c>
      <c r="AB20" t="b">
        <f t="shared" si="5"/>
        <v>1</v>
      </c>
      <c r="AC20" t="str">
        <f t="shared" si="6"/>
        <v>FALSE</v>
      </c>
      <c r="AD20">
        <f t="shared" si="8"/>
        <v>0</v>
      </c>
      <c r="AE20">
        <f t="shared" si="8"/>
        <v>0</v>
      </c>
    </row>
    <row r="21" spans="1:31" x14ac:dyDescent="0.2">
      <c r="A21" s="19"/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t="b">
        <f t="shared" si="0"/>
        <v>0</v>
      </c>
      <c r="X21" t="b">
        <f t="shared" si="1"/>
        <v>0</v>
      </c>
      <c r="Y21" t="b">
        <f t="shared" si="2"/>
        <v>0</v>
      </c>
      <c r="Z21" t="b">
        <f t="shared" si="3"/>
        <v>0</v>
      </c>
      <c r="AA21" t="str">
        <f t="shared" si="4"/>
        <v xml:space="preserve"> </v>
      </c>
      <c r="AB21" t="b">
        <f t="shared" si="5"/>
        <v>1</v>
      </c>
      <c r="AC21" t="str">
        <f t="shared" si="6"/>
        <v>FALSE</v>
      </c>
      <c r="AD21">
        <f t="shared" si="8"/>
        <v>0</v>
      </c>
      <c r="AE21">
        <f t="shared" si="8"/>
        <v>0</v>
      </c>
    </row>
    <row r="22" spans="1:31" x14ac:dyDescent="0.2">
      <c r="A22" s="19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t="b">
        <f t="shared" si="0"/>
        <v>0</v>
      </c>
      <c r="X22" t="b">
        <f t="shared" si="1"/>
        <v>0</v>
      </c>
      <c r="Y22" t="b">
        <f t="shared" si="2"/>
        <v>0</v>
      </c>
      <c r="Z22" t="b">
        <f t="shared" si="3"/>
        <v>0</v>
      </c>
      <c r="AA22" t="str">
        <f t="shared" si="4"/>
        <v xml:space="preserve"> </v>
      </c>
      <c r="AB22" t="b">
        <f t="shared" si="5"/>
        <v>1</v>
      </c>
      <c r="AC22" t="str">
        <f t="shared" si="6"/>
        <v>FALSE</v>
      </c>
      <c r="AD22">
        <f t="shared" si="8"/>
        <v>0</v>
      </c>
      <c r="AE22">
        <f t="shared" si="8"/>
        <v>0</v>
      </c>
    </row>
    <row r="23" spans="1:31" x14ac:dyDescent="0.2">
      <c r="A23" s="19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t="b">
        <f t="shared" si="0"/>
        <v>0</v>
      </c>
      <c r="X23" t="b">
        <f t="shared" si="1"/>
        <v>0</v>
      </c>
      <c r="Y23" t="b">
        <f t="shared" si="2"/>
        <v>0</v>
      </c>
      <c r="Z23" t="b">
        <f t="shared" si="3"/>
        <v>0</v>
      </c>
      <c r="AA23" t="str">
        <f t="shared" si="4"/>
        <v xml:space="preserve"> </v>
      </c>
      <c r="AB23" t="b">
        <f t="shared" si="5"/>
        <v>1</v>
      </c>
      <c r="AC23" t="str">
        <f t="shared" si="6"/>
        <v>FALSE</v>
      </c>
      <c r="AD23">
        <f t="shared" si="8"/>
        <v>0</v>
      </c>
      <c r="AE23">
        <f t="shared" si="8"/>
        <v>0</v>
      </c>
    </row>
    <row r="24" spans="1:31" x14ac:dyDescent="0.2">
      <c r="A24" s="19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t="b">
        <f t="shared" si="0"/>
        <v>0</v>
      </c>
      <c r="X24" t="b">
        <f t="shared" si="1"/>
        <v>0</v>
      </c>
      <c r="Y24" t="b">
        <f t="shared" si="2"/>
        <v>0</v>
      </c>
      <c r="Z24" t="b">
        <f t="shared" si="3"/>
        <v>0</v>
      </c>
      <c r="AA24" t="str">
        <f t="shared" si="4"/>
        <v xml:space="preserve"> </v>
      </c>
      <c r="AB24" t="b">
        <f t="shared" si="5"/>
        <v>1</v>
      </c>
      <c r="AC24" t="str">
        <f t="shared" si="6"/>
        <v>FALSE</v>
      </c>
      <c r="AD24">
        <f t="shared" si="8"/>
        <v>0</v>
      </c>
      <c r="AE24">
        <f t="shared" si="8"/>
        <v>0</v>
      </c>
    </row>
    <row r="25" spans="1:31" x14ac:dyDescent="0.2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t="b">
        <f t="shared" si="0"/>
        <v>0</v>
      </c>
      <c r="X25" t="b">
        <f t="shared" si="1"/>
        <v>0</v>
      </c>
      <c r="Y25" t="b">
        <f t="shared" si="2"/>
        <v>0</v>
      </c>
      <c r="Z25" t="b">
        <f t="shared" si="3"/>
        <v>0</v>
      </c>
      <c r="AA25" t="str">
        <f t="shared" si="4"/>
        <v xml:space="preserve"> </v>
      </c>
      <c r="AB25" t="b">
        <f t="shared" si="5"/>
        <v>1</v>
      </c>
      <c r="AC25" t="str">
        <f t="shared" si="6"/>
        <v>FALSE</v>
      </c>
      <c r="AD25">
        <f t="shared" si="8"/>
        <v>0</v>
      </c>
      <c r="AE25">
        <f t="shared" si="8"/>
        <v>0</v>
      </c>
    </row>
    <row r="26" spans="1:31" x14ac:dyDescent="0.2">
      <c r="A26" s="19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t="b">
        <f t="shared" si="0"/>
        <v>0</v>
      </c>
      <c r="X26" t="b">
        <f t="shared" si="1"/>
        <v>0</v>
      </c>
      <c r="Y26" t="b">
        <f t="shared" si="2"/>
        <v>0</v>
      </c>
      <c r="Z26" t="b">
        <f t="shared" si="3"/>
        <v>0</v>
      </c>
      <c r="AA26" t="str">
        <f t="shared" si="4"/>
        <v xml:space="preserve"> </v>
      </c>
      <c r="AB26" t="b">
        <f t="shared" si="5"/>
        <v>1</v>
      </c>
      <c r="AC26" t="str">
        <f t="shared" si="6"/>
        <v>FALSE</v>
      </c>
      <c r="AD26">
        <f t="shared" si="8"/>
        <v>0</v>
      </c>
      <c r="AE26">
        <f t="shared" si="8"/>
        <v>0</v>
      </c>
    </row>
    <row r="27" spans="1:31" x14ac:dyDescent="0.2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t="b">
        <f t="shared" si="0"/>
        <v>0</v>
      </c>
      <c r="X27" t="b">
        <f t="shared" si="1"/>
        <v>0</v>
      </c>
      <c r="Y27" t="b">
        <f t="shared" si="2"/>
        <v>0</v>
      </c>
      <c r="Z27" t="b">
        <f t="shared" si="3"/>
        <v>0</v>
      </c>
      <c r="AA27" t="str">
        <f t="shared" si="4"/>
        <v xml:space="preserve"> </v>
      </c>
      <c r="AB27" t="b">
        <f t="shared" si="5"/>
        <v>1</v>
      </c>
      <c r="AC27" t="str">
        <f t="shared" si="6"/>
        <v>FALSE</v>
      </c>
      <c r="AD27">
        <f t="shared" si="8"/>
        <v>0</v>
      </c>
      <c r="AE27">
        <f t="shared" si="8"/>
        <v>0</v>
      </c>
    </row>
    <row r="28" spans="1:31" x14ac:dyDescent="0.2">
      <c r="A28" s="19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t="b">
        <f t="shared" si="0"/>
        <v>0</v>
      </c>
      <c r="X28" t="b">
        <f t="shared" si="1"/>
        <v>0</v>
      </c>
      <c r="Y28" t="b">
        <f t="shared" si="2"/>
        <v>0</v>
      </c>
      <c r="Z28" t="b">
        <f t="shared" si="3"/>
        <v>0</v>
      </c>
      <c r="AA28" t="str">
        <f t="shared" si="4"/>
        <v xml:space="preserve"> </v>
      </c>
      <c r="AB28" t="b">
        <f t="shared" si="5"/>
        <v>1</v>
      </c>
      <c r="AC28" t="str">
        <f t="shared" si="6"/>
        <v>FALSE</v>
      </c>
      <c r="AD28">
        <f t="shared" si="8"/>
        <v>0</v>
      </c>
      <c r="AE28">
        <f t="shared" si="8"/>
        <v>0</v>
      </c>
    </row>
    <row r="29" spans="1:31" x14ac:dyDescent="0.2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t="b">
        <f t="shared" si="0"/>
        <v>0</v>
      </c>
      <c r="X29" t="b">
        <f t="shared" si="1"/>
        <v>0</v>
      </c>
      <c r="Y29" t="b">
        <f t="shared" si="2"/>
        <v>0</v>
      </c>
      <c r="Z29" t="b">
        <f t="shared" si="3"/>
        <v>0</v>
      </c>
      <c r="AA29" t="str">
        <f t="shared" si="4"/>
        <v xml:space="preserve"> </v>
      </c>
      <c r="AB29" t="b">
        <f t="shared" si="5"/>
        <v>1</v>
      </c>
      <c r="AC29" t="str">
        <f t="shared" si="6"/>
        <v>FALSE</v>
      </c>
      <c r="AD29">
        <f t="shared" si="8"/>
        <v>0</v>
      </c>
      <c r="AE29">
        <f t="shared" si="8"/>
        <v>0</v>
      </c>
    </row>
    <row r="30" spans="1:31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t="b">
        <f t="shared" si="0"/>
        <v>0</v>
      </c>
      <c r="X30" t="b">
        <f t="shared" si="1"/>
        <v>0</v>
      </c>
      <c r="Y30" t="b">
        <f t="shared" si="2"/>
        <v>0</v>
      </c>
      <c r="Z30" t="b">
        <f t="shared" si="3"/>
        <v>0</v>
      </c>
      <c r="AA30" t="str">
        <f t="shared" si="4"/>
        <v xml:space="preserve"> </v>
      </c>
      <c r="AB30" t="b">
        <f t="shared" si="5"/>
        <v>1</v>
      </c>
      <c r="AC30" t="str">
        <f t="shared" si="6"/>
        <v>FALSE</v>
      </c>
      <c r="AD30">
        <f t="shared" si="8"/>
        <v>0</v>
      </c>
      <c r="AE30">
        <f t="shared" si="8"/>
        <v>0</v>
      </c>
    </row>
    <row r="31" spans="1:3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t="b">
        <f t="shared" si="0"/>
        <v>0</v>
      </c>
      <c r="X31" t="b">
        <f t="shared" si="1"/>
        <v>0</v>
      </c>
      <c r="Y31" t="b">
        <f t="shared" si="2"/>
        <v>0</v>
      </c>
      <c r="Z31" t="b">
        <f t="shared" si="3"/>
        <v>0</v>
      </c>
      <c r="AA31" t="str">
        <f t="shared" si="4"/>
        <v xml:space="preserve"> </v>
      </c>
      <c r="AB31" t="b">
        <f t="shared" si="5"/>
        <v>1</v>
      </c>
      <c r="AC31" t="str">
        <f t="shared" si="6"/>
        <v>FALSE</v>
      </c>
      <c r="AD31">
        <f t="shared" si="8"/>
        <v>0</v>
      </c>
      <c r="AE31">
        <f t="shared" si="8"/>
        <v>0</v>
      </c>
    </row>
    <row r="32" spans="1:3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t="b">
        <f t="shared" si="0"/>
        <v>0</v>
      </c>
      <c r="X32" t="b">
        <f t="shared" si="1"/>
        <v>0</v>
      </c>
      <c r="Y32" t="b">
        <f t="shared" si="2"/>
        <v>0</v>
      </c>
      <c r="Z32" t="b">
        <f t="shared" si="3"/>
        <v>0</v>
      </c>
      <c r="AA32" t="str">
        <f t="shared" si="4"/>
        <v xml:space="preserve"> </v>
      </c>
      <c r="AB32" t="b">
        <f t="shared" si="5"/>
        <v>1</v>
      </c>
      <c r="AC32" t="str">
        <f t="shared" si="6"/>
        <v>FALSE</v>
      </c>
      <c r="AD32">
        <f t="shared" si="8"/>
        <v>0</v>
      </c>
      <c r="AE32">
        <f t="shared" si="8"/>
        <v>0</v>
      </c>
    </row>
    <row r="33" spans="1:3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t="b">
        <f t="shared" si="0"/>
        <v>0</v>
      </c>
      <c r="X33" t="b">
        <f t="shared" si="1"/>
        <v>0</v>
      </c>
      <c r="Y33" t="b">
        <f t="shared" si="2"/>
        <v>0</v>
      </c>
      <c r="Z33" t="b">
        <f t="shared" si="3"/>
        <v>0</v>
      </c>
      <c r="AA33" t="str">
        <f t="shared" si="4"/>
        <v xml:space="preserve"> </v>
      </c>
      <c r="AB33" t="b">
        <f t="shared" si="5"/>
        <v>1</v>
      </c>
      <c r="AC33" t="str">
        <f t="shared" si="6"/>
        <v>FALSE</v>
      </c>
      <c r="AD33">
        <f t="shared" si="8"/>
        <v>0</v>
      </c>
      <c r="AE33">
        <f t="shared" si="8"/>
        <v>0</v>
      </c>
    </row>
    <row r="34" spans="1:3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t="b">
        <f t="shared" si="0"/>
        <v>0</v>
      </c>
      <c r="X34" t="b">
        <f t="shared" si="1"/>
        <v>0</v>
      </c>
      <c r="Y34" t="b">
        <f t="shared" si="2"/>
        <v>0</v>
      </c>
      <c r="Z34" t="b">
        <f t="shared" si="3"/>
        <v>0</v>
      </c>
      <c r="AA34" t="str">
        <f t="shared" si="4"/>
        <v xml:space="preserve"> </v>
      </c>
      <c r="AB34" t="b">
        <f t="shared" si="5"/>
        <v>1</v>
      </c>
      <c r="AC34" t="str">
        <f t="shared" si="6"/>
        <v>FALSE</v>
      </c>
      <c r="AD34">
        <f t="shared" si="8"/>
        <v>0</v>
      </c>
      <c r="AE34">
        <f t="shared" si="8"/>
        <v>0</v>
      </c>
    </row>
    <row r="35" spans="1:3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t="b">
        <f t="shared" si="0"/>
        <v>0</v>
      </c>
      <c r="X35" t="b">
        <f t="shared" si="1"/>
        <v>0</v>
      </c>
      <c r="Y35" t="b">
        <f t="shared" si="2"/>
        <v>0</v>
      </c>
      <c r="Z35" t="b">
        <f t="shared" si="3"/>
        <v>0</v>
      </c>
      <c r="AA35" t="str">
        <f t="shared" si="4"/>
        <v xml:space="preserve"> </v>
      </c>
      <c r="AB35" t="b">
        <f t="shared" si="5"/>
        <v>1</v>
      </c>
      <c r="AC35" t="str">
        <f t="shared" si="6"/>
        <v>FALSE</v>
      </c>
      <c r="AD35">
        <f t="shared" si="8"/>
        <v>0</v>
      </c>
      <c r="AE35">
        <f t="shared" si="8"/>
        <v>0</v>
      </c>
    </row>
    <row r="36" spans="1:3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t="b">
        <f t="shared" si="0"/>
        <v>0</v>
      </c>
      <c r="X36" t="b">
        <f t="shared" si="1"/>
        <v>0</v>
      </c>
      <c r="Y36" t="b">
        <f t="shared" si="2"/>
        <v>0</v>
      </c>
      <c r="Z36" t="b">
        <f t="shared" si="3"/>
        <v>0</v>
      </c>
      <c r="AA36" t="str">
        <f t="shared" si="4"/>
        <v xml:space="preserve"> </v>
      </c>
      <c r="AB36" t="b">
        <f t="shared" si="5"/>
        <v>1</v>
      </c>
      <c r="AC36" t="str">
        <f t="shared" si="6"/>
        <v>FALSE</v>
      </c>
      <c r="AD36">
        <f t="shared" si="8"/>
        <v>0</v>
      </c>
      <c r="AE36">
        <f t="shared" si="8"/>
        <v>0</v>
      </c>
    </row>
    <row r="37" spans="1:3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t="b">
        <f t="shared" si="0"/>
        <v>0</v>
      </c>
      <c r="X37" t="b">
        <f t="shared" si="1"/>
        <v>0</v>
      </c>
      <c r="Y37" t="b">
        <f t="shared" si="2"/>
        <v>0</v>
      </c>
      <c r="Z37" t="b">
        <f t="shared" si="3"/>
        <v>0</v>
      </c>
      <c r="AA37" t="str">
        <f t="shared" si="4"/>
        <v xml:space="preserve"> </v>
      </c>
      <c r="AB37" t="b">
        <f t="shared" si="5"/>
        <v>1</v>
      </c>
      <c r="AC37" t="str">
        <f t="shared" si="6"/>
        <v>FALSE</v>
      </c>
      <c r="AD37">
        <f t="shared" si="8"/>
        <v>0</v>
      </c>
      <c r="AE37">
        <f t="shared" si="8"/>
        <v>0</v>
      </c>
    </row>
    <row r="38" spans="1:3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t="b">
        <f t="shared" si="0"/>
        <v>0</v>
      </c>
      <c r="X38" t="b">
        <f t="shared" si="1"/>
        <v>0</v>
      </c>
      <c r="Y38" t="b">
        <f t="shared" si="2"/>
        <v>0</v>
      </c>
      <c r="Z38" t="b">
        <f t="shared" si="3"/>
        <v>0</v>
      </c>
      <c r="AA38" t="str">
        <f t="shared" si="4"/>
        <v xml:space="preserve"> </v>
      </c>
      <c r="AB38" t="b">
        <f t="shared" si="5"/>
        <v>1</v>
      </c>
      <c r="AC38" t="str">
        <f t="shared" si="6"/>
        <v>FALSE</v>
      </c>
      <c r="AD38">
        <f t="shared" si="8"/>
        <v>0</v>
      </c>
      <c r="AE38">
        <f t="shared" si="8"/>
        <v>0</v>
      </c>
    </row>
    <row r="39" spans="1:3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t="b">
        <f t="shared" si="0"/>
        <v>0</v>
      </c>
      <c r="X39" t="b">
        <f t="shared" si="1"/>
        <v>0</v>
      </c>
      <c r="Y39" t="b">
        <f t="shared" si="2"/>
        <v>0</v>
      </c>
      <c r="Z39" t="b">
        <f t="shared" si="3"/>
        <v>0</v>
      </c>
      <c r="AA39" t="str">
        <f t="shared" si="4"/>
        <v xml:space="preserve"> </v>
      </c>
      <c r="AB39" t="b">
        <f t="shared" si="5"/>
        <v>1</v>
      </c>
      <c r="AC39" t="str">
        <f t="shared" si="6"/>
        <v>FALSE</v>
      </c>
      <c r="AD39">
        <f t="shared" si="8"/>
        <v>0</v>
      </c>
      <c r="AE39">
        <f t="shared" si="8"/>
        <v>0</v>
      </c>
    </row>
    <row r="40" spans="1:3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t="b">
        <f t="shared" si="0"/>
        <v>0</v>
      </c>
      <c r="X40" t="b">
        <f t="shared" si="1"/>
        <v>0</v>
      </c>
      <c r="Y40" t="b">
        <f t="shared" si="2"/>
        <v>0</v>
      </c>
      <c r="Z40" t="b">
        <f t="shared" si="3"/>
        <v>0</v>
      </c>
      <c r="AA40" t="str">
        <f t="shared" si="4"/>
        <v xml:space="preserve"> </v>
      </c>
      <c r="AB40" t="b">
        <f t="shared" si="5"/>
        <v>1</v>
      </c>
      <c r="AC40" t="str">
        <f t="shared" si="6"/>
        <v>FALSE</v>
      </c>
      <c r="AD40">
        <f t="shared" si="8"/>
        <v>0</v>
      </c>
      <c r="AE40">
        <f t="shared" si="8"/>
        <v>0</v>
      </c>
    </row>
    <row r="41" spans="1:3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t="b">
        <f t="shared" si="0"/>
        <v>0</v>
      </c>
      <c r="X41" t="b">
        <f t="shared" si="1"/>
        <v>0</v>
      </c>
      <c r="Y41" t="b">
        <f t="shared" si="2"/>
        <v>0</v>
      </c>
      <c r="Z41" t="b">
        <f t="shared" si="3"/>
        <v>0</v>
      </c>
      <c r="AA41" t="str">
        <f t="shared" si="4"/>
        <v xml:space="preserve"> </v>
      </c>
      <c r="AB41" t="b">
        <f t="shared" si="5"/>
        <v>1</v>
      </c>
      <c r="AC41" t="str">
        <f t="shared" si="6"/>
        <v>FALSE</v>
      </c>
      <c r="AD41">
        <f t="shared" si="8"/>
        <v>0</v>
      </c>
      <c r="AE41">
        <f t="shared" si="8"/>
        <v>0</v>
      </c>
    </row>
    <row r="42" spans="1:3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t="b">
        <f t="shared" si="0"/>
        <v>0</v>
      </c>
      <c r="X42" t="b">
        <f t="shared" si="1"/>
        <v>0</v>
      </c>
      <c r="Y42" t="b">
        <f t="shared" si="2"/>
        <v>0</v>
      </c>
      <c r="Z42" t="b">
        <f t="shared" si="3"/>
        <v>0</v>
      </c>
      <c r="AA42" t="str">
        <f t="shared" si="4"/>
        <v xml:space="preserve"> </v>
      </c>
      <c r="AB42" t="b">
        <f t="shared" si="5"/>
        <v>1</v>
      </c>
      <c r="AC42" t="str">
        <f t="shared" si="6"/>
        <v>FALSE</v>
      </c>
      <c r="AD42">
        <f t="shared" si="8"/>
        <v>0</v>
      </c>
      <c r="AE42">
        <f t="shared" si="8"/>
        <v>0</v>
      </c>
    </row>
    <row r="43" spans="1:3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t="b">
        <f t="shared" si="0"/>
        <v>0</v>
      </c>
      <c r="X43" t="b">
        <f t="shared" si="1"/>
        <v>0</v>
      </c>
      <c r="Y43" t="b">
        <f t="shared" si="2"/>
        <v>0</v>
      </c>
      <c r="Z43" t="b">
        <f t="shared" si="3"/>
        <v>0</v>
      </c>
      <c r="AA43" t="str">
        <f t="shared" si="4"/>
        <v xml:space="preserve"> </v>
      </c>
      <c r="AB43" t="b">
        <f t="shared" si="5"/>
        <v>1</v>
      </c>
      <c r="AC43" t="str">
        <f t="shared" si="6"/>
        <v>FALSE</v>
      </c>
      <c r="AD43">
        <f t="shared" si="8"/>
        <v>0</v>
      </c>
      <c r="AE43">
        <f t="shared" si="8"/>
        <v>0</v>
      </c>
    </row>
    <row r="44" spans="1:3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t="b">
        <f t="shared" si="0"/>
        <v>0</v>
      </c>
      <c r="X44" t="b">
        <f t="shared" si="1"/>
        <v>0</v>
      </c>
      <c r="Y44" t="b">
        <f t="shared" si="2"/>
        <v>0</v>
      </c>
      <c r="Z44" t="b">
        <f t="shared" si="3"/>
        <v>0</v>
      </c>
      <c r="AA44" t="str">
        <f t="shared" si="4"/>
        <v xml:space="preserve"> </v>
      </c>
      <c r="AB44" t="b">
        <f t="shared" si="5"/>
        <v>1</v>
      </c>
      <c r="AC44" t="str">
        <f t="shared" si="6"/>
        <v>FALSE</v>
      </c>
      <c r="AD44">
        <f t="shared" si="8"/>
        <v>0</v>
      </c>
      <c r="AE44">
        <f t="shared" si="8"/>
        <v>0</v>
      </c>
    </row>
    <row r="45" spans="1:3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t="b">
        <f t="shared" si="0"/>
        <v>0</v>
      </c>
      <c r="X45" t="b">
        <f t="shared" si="1"/>
        <v>0</v>
      </c>
      <c r="Y45" t="b">
        <f t="shared" si="2"/>
        <v>0</v>
      </c>
      <c r="Z45" t="b">
        <f t="shared" si="3"/>
        <v>0</v>
      </c>
      <c r="AA45" t="str">
        <f t="shared" si="4"/>
        <v xml:space="preserve"> </v>
      </c>
      <c r="AB45" t="b">
        <f t="shared" si="5"/>
        <v>1</v>
      </c>
      <c r="AC45" t="str">
        <f t="shared" si="6"/>
        <v>FALSE</v>
      </c>
      <c r="AD45">
        <f t="shared" si="8"/>
        <v>0</v>
      </c>
      <c r="AE45">
        <f t="shared" si="8"/>
        <v>0</v>
      </c>
    </row>
    <row r="46" spans="1:3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t="b">
        <f t="shared" si="0"/>
        <v>0</v>
      </c>
      <c r="X46" t="b">
        <f t="shared" si="1"/>
        <v>0</v>
      </c>
      <c r="Y46" t="b">
        <f t="shared" si="2"/>
        <v>0</v>
      </c>
      <c r="Z46" t="b">
        <f t="shared" si="3"/>
        <v>0</v>
      </c>
      <c r="AA46" t="str">
        <f t="shared" si="4"/>
        <v xml:space="preserve"> </v>
      </c>
      <c r="AB46" t="b">
        <f t="shared" si="5"/>
        <v>1</v>
      </c>
      <c r="AC46" t="str">
        <f t="shared" si="6"/>
        <v>FALSE</v>
      </c>
      <c r="AD46">
        <f t="shared" si="8"/>
        <v>0</v>
      </c>
      <c r="AE46">
        <f t="shared" si="8"/>
        <v>0</v>
      </c>
    </row>
    <row r="47" spans="1:3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t="b">
        <f t="shared" si="0"/>
        <v>0</v>
      </c>
      <c r="X47" t="b">
        <f t="shared" si="1"/>
        <v>0</v>
      </c>
      <c r="Y47" t="b">
        <f t="shared" si="2"/>
        <v>0</v>
      </c>
      <c r="Z47" t="b">
        <f t="shared" si="3"/>
        <v>0</v>
      </c>
      <c r="AA47" t="str">
        <f t="shared" si="4"/>
        <v xml:space="preserve"> </v>
      </c>
      <c r="AB47" t="b">
        <f t="shared" si="5"/>
        <v>1</v>
      </c>
      <c r="AC47" t="str">
        <f t="shared" si="6"/>
        <v>FALSE</v>
      </c>
      <c r="AD47">
        <f t="shared" si="8"/>
        <v>0</v>
      </c>
      <c r="AE47">
        <f t="shared" si="8"/>
        <v>0</v>
      </c>
    </row>
    <row r="48" spans="1:3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t="b">
        <f t="shared" si="0"/>
        <v>0</v>
      </c>
      <c r="X48" t="b">
        <f t="shared" si="1"/>
        <v>0</v>
      </c>
      <c r="Y48" t="b">
        <f t="shared" si="2"/>
        <v>0</v>
      </c>
      <c r="Z48" t="b">
        <f t="shared" si="3"/>
        <v>0</v>
      </c>
      <c r="AA48" t="str">
        <f t="shared" si="4"/>
        <v xml:space="preserve"> </v>
      </c>
      <c r="AB48" t="b">
        <f t="shared" si="5"/>
        <v>1</v>
      </c>
      <c r="AC48" t="str">
        <f t="shared" si="6"/>
        <v>FALSE</v>
      </c>
      <c r="AD48">
        <f t="shared" si="8"/>
        <v>0</v>
      </c>
      <c r="AE48">
        <f t="shared" si="8"/>
        <v>0</v>
      </c>
    </row>
    <row r="49" spans="1:3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t="b">
        <f t="shared" si="0"/>
        <v>0</v>
      </c>
      <c r="X49" t="b">
        <f t="shared" si="1"/>
        <v>0</v>
      </c>
      <c r="Y49" t="b">
        <f t="shared" si="2"/>
        <v>0</v>
      </c>
      <c r="Z49" t="b">
        <f t="shared" si="3"/>
        <v>0</v>
      </c>
      <c r="AA49" t="str">
        <f t="shared" si="4"/>
        <v xml:space="preserve"> </v>
      </c>
      <c r="AB49" t="b">
        <f t="shared" si="5"/>
        <v>1</v>
      </c>
      <c r="AC49" t="str">
        <f t="shared" si="6"/>
        <v>FALSE</v>
      </c>
      <c r="AD49">
        <f t="shared" si="8"/>
        <v>0</v>
      </c>
      <c r="AE49">
        <f t="shared" si="8"/>
        <v>0</v>
      </c>
    </row>
    <row r="50" spans="1:3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t="b">
        <f t="shared" si="0"/>
        <v>0</v>
      </c>
      <c r="X50" t="b">
        <f t="shared" si="1"/>
        <v>0</v>
      </c>
      <c r="Y50" t="b">
        <f t="shared" si="2"/>
        <v>0</v>
      </c>
      <c r="Z50" t="b">
        <f t="shared" si="3"/>
        <v>0</v>
      </c>
      <c r="AA50" t="str">
        <f t="shared" si="4"/>
        <v xml:space="preserve"> </v>
      </c>
      <c r="AB50" t="b">
        <f t="shared" si="5"/>
        <v>1</v>
      </c>
      <c r="AC50" t="str">
        <f t="shared" si="6"/>
        <v>FALSE</v>
      </c>
      <c r="AD50">
        <f t="shared" si="8"/>
        <v>0</v>
      </c>
      <c r="AE50">
        <f t="shared" si="8"/>
        <v>0</v>
      </c>
    </row>
    <row r="51" spans="1:3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t="b">
        <f t="shared" si="0"/>
        <v>0</v>
      </c>
      <c r="X51" t="b">
        <f t="shared" si="1"/>
        <v>0</v>
      </c>
      <c r="Y51" t="b">
        <f t="shared" si="2"/>
        <v>0</v>
      </c>
      <c r="Z51" t="b">
        <f t="shared" si="3"/>
        <v>0</v>
      </c>
      <c r="AA51" t="str">
        <f t="shared" si="4"/>
        <v xml:space="preserve"> </v>
      </c>
      <c r="AB51" t="b">
        <f t="shared" si="5"/>
        <v>1</v>
      </c>
      <c r="AC51" t="str">
        <f t="shared" si="6"/>
        <v>FALSE</v>
      </c>
      <c r="AD51">
        <f t="shared" si="8"/>
        <v>0</v>
      </c>
      <c r="AE51">
        <f t="shared" si="8"/>
        <v>0</v>
      </c>
    </row>
    <row r="52" spans="1:3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t="b">
        <f t="shared" si="0"/>
        <v>0</v>
      </c>
      <c r="X52" t="b">
        <f t="shared" si="1"/>
        <v>0</v>
      </c>
      <c r="Y52" t="b">
        <f t="shared" si="2"/>
        <v>0</v>
      </c>
      <c r="Z52" t="b">
        <f t="shared" si="3"/>
        <v>0</v>
      </c>
      <c r="AA52" t="str">
        <f t="shared" si="4"/>
        <v xml:space="preserve"> </v>
      </c>
      <c r="AB52" t="b">
        <f t="shared" si="5"/>
        <v>1</v>
      </c>
      <c r="AC52" t="str">
        <f t="shared" si="6"/>
        <v>FALSE</v>
      </c>
      <c r="AD52">
        <f t="shared" si="8"/>
        <v>0</v>
      </c>
      <c r="AE52">
        <f t="shared" si="8"/>
        <v>0</v>
      </c>
    </row>
    <row r="53" spans="1:31" x14ac:dyDescent="0.2">
      <c r="A53" s="19"/>
      <c r="K53" s="19"/>
      <c r="W53" t="b">
        <f t="shared" si="0"/>
        <v>0</v>
      </c>
      <c r="X53" t="b">
        <f t="shared" si="1"/>
        <v>0</v>
      </c>
      <c r="Y53" t="b">
        <f t="shared" si="2"/>
        <v>0</v>
      </c>
      <c r="Z53" t="b">
        <f t="shared" si="3"/>
        <v>0</v>
      </c>
      <c r="AA53" t="str">
        <f t="shared" si="4"/>
        <v xml:space="preserve"> </v>
      </c>
      <c r="AB53" t="b">
        <f t="shared" si="5"/>
        <v>1</v>
      </c>
      <c r="AC53" t="str">
        <f t="shared" si="6"/>
        <v>FALSE</v>
      </c>
      <c r="AD53">
        <f t="shared" si="8"/>
        <v>0</v>
      </c>
      <c r="AE53">
        <f t="shared" si="8"/>
        <v>0</v>
      </c>
    </row>
    <row r="54" spans="1:31" x14ac:dyDescent="0.2">
      <c r="A54" s="19"/>
      <c r="K54" s="19"/>
      <c r="W54" t="b">
        <f t="shared" si="0"/>
        <v>0</v>
      </c>
      <c r="X54" t="b">
        <f t="shared" si="1"/>
        <v>0</v>
      </c>
      <c r="Y54" t="b">
        <f t="shared" si="2"/>
        <v>0</v>
      </c>
      <c r="Z54" t="b">
        <f t="shared" si="3"/>
        <v>0</v>
      </c>
      <c r="AA54" t="str">
        <f t="shared" si="4"/>
        <v xml:space="preserve"> </v>
      </c>
      <c r="AB54" t="b">
        <f t="shared" si="5"/>
        <v>1</v>
      </c>
      <c r="AC54" t="str">
        <f t="shared" si="6"/>
        <v>FALSE</v>
      </c>
      <c r="AD54">
        <f t="shared" si="8"/>
        <v>0</v>
      </c>
      <c r="AE54">
        <f t="shared" si="8"/>
        <v>0</v>
      </c>
    </row>
    <row r="55" spans="1:31" x14ac:dyDescent="0.2">
      <c r="A55" s="19"/>
      <c r="K55" s="19"/>
      <c r="W55" t="b">
        <f t="shared" si="0"/>
        <v>0</v>
      </c>
      <c r="X55" t="b">
        <f t="shared" si="1"/>
        <v>0</v>
      </c>
      <c r="Y55" t="b">
        <f t="shared" si="2"/>
        <v>0</v>
      </c>
      <c r="Z55" t="b">
        <f t="shared" si="3"/>
        <v>0</v>
      </c>
      <c r="AA55" t="str">
        <f t="shared" si="4"/>
        <v xml:space="preserve"> </v>
      </c>
      <c r="AB55" t="b">
        <f t="shared" si="5"/>
        <v>1</v>
      </c>
      <c r="AC55" t="str">
        <f t="shared" si="6"/>
        <v>FALSE</v>
      </c>
      <c r="AD55">
        <f t="shared" si="8"/>
        <v>0</v>
      </c>
      <c r="AE55">
        <f t="shared" si="8"/>
        <v>0</v>
      </c>
    </row>
    <row r="56" spans="1:31" x14ac:dyDescent="0.2">
      <c r="A56" s="19"/>
      <c r="K56" s="19"/>
      <c r="W56" t="b">
        <f t="shared" si="0"/>
        <v>0</v>
      </c>
      <c r="X56" t="b">
        <f t="shared" si="1"/>
        <v>0</v>
      </c>
      <c r="Y56" t="b">
        <f t="shared" si="2"/>
        <v>0</v>
      </c>
      <c r="Z56" t="b">
        <f t="shared" si="3"/>
        <v>0</v>
      </c>
      <c r="AA56" t="str">
        <f t="shared" si="4"/>
        <v xml:space="preserve"> </v>
      </c>
      <c r="AB56" t="b">
        <f t="shared" si="5"/>
        <v>1</v>
      </c>
      <c r="AC56" t="str">
        <f t="shared" si="6"/>
        <v>FALSE</v>
      </c>
      <c r="AD56">
        <f t="shared" si="8"/>
        <v>0</v>
      </c>
      <c r="AE56">
        <f t="shared" si="8"/>
        <v>0</v>
      </c>
    </row>
    <row r="57" spans="1:31" x14ac:dyDescent="0.2">
      <c r="A57" s="19"/>
      <c r="K57" s="19"/>
      <c r="W57" t="b">
        <f t="shared" si="0"/>
        <v>0</v>
      </c>
      <c r="X57" t="b">
        <f t="shared" si="1"/>
        <v>0</v>
      </c>
      <c r="Y57" t="b">
        <f t="shared" si="2"/>
        <v>0</v>
      </c>
      <c r="Z57" t="b">
        <f t="shared" si="3"/>
        <v>0</v>
      </c>
      <c r="AA57" t="str">
        <f t="shared" si="4"/>
        <v xml:space="preserve"> </v>
      </c>
      <c r="AB57" t="b">
        <f t="shared" si="5"/>
        <v>1</v>
      </c>
      <c r="AC57" t="str">
        <f t="shared" si="6"/>
        <v>FALSE</v>
      </c>
      <c r="AD57">
        <f t="shared" si="8"/>
        <v>0</v>
      </c>
      <c r="AE57">
        <f t="shared" si="8"/>
        <v>0</v>
      </c>
    </row>
    <row r="58" spans="1:31" x14ac:dyDescent="0.2">
      <c r="A58" s="19"/>
      <c r="K58" s="19"/>
      <c r="W58" t="b">
        <f t="shared" si="0"/>
        <v>0</v>
      </c>
      <c r="X58" t="b">
        <f t="shared" si="1"/>
        <v>0</v>
      </c>
      <c r="Y58" t="b">
        <f t="shared" si="2"/>
        <v>0</v>
      </c>
      <c r="Z58" t="b">
        <f t="shared" si="3"/>
        <v>0</v>
      </c>
      <c r="AA58" t="str">
        <f t="shared" si="4"/>
        <v xml:space="preserve"> </v>
      </c>
      <c r="AB58" t="b">
        <f t="shared" si="5"/>
        <v>1</v>
      </c>
      <c r="AC58" t="str">
        <f t="shared" si="6"/>
        <v>FALSE</v>
      </c>
      <c r="AD58">
        <f t="shared" si="8"/>
        <v>0</v>
      </c>
      <c r="AE58">
        <f t="shared" si="8"/>
        <v>0</v>
      </c>
    </row>
    <row r="59" spans="1:31" x14ac:dyDescent="0.2">
      <c r="A59" s="19"/>
      <c r="K59" s="19"/>
      <c r="W59" t="b">
        <f t="shared" si="0"/>
        <v>0</v>
      </c>
      <c r="X59" t="b">
        <f t="shared" si="1"/>
        <v>0</v>
      </c>
      <c r="Y59" t="b">
        <f t="shared" si="2"/>
        <v>0</v>
      </c>
      <c r="Z59" t="b">
        <f t="shared" si="3"/>
        <v>0</v>
      </c>
      <c r="AA59" t="str">
        <f t="shared" si="4"/>
        <v xml:space="preserve"> </v>
      </c>
      <c r="AB59" t="b">
        <f t="shared" si="5"/>
        <v>1</v>
      </c>
      <c r="AC59" t="str">
        <f t="shared" si="6"/>
        <v>FALSE</v>
      </c>
      <c r="AD59">
        <f t="shared" si="8"/>
        <v>0</v>
      </c>
      <c r="AE59">
        <f t="shared" si="8"/>
        <v>0</v>
      </c>
    </row>
    <row r="60" spans="1:31" x14ac:dyDescent="0.2">
      <c r="A60" s="19"/>
      <c r="K60" s="19"/>
      <c r="W60" t="b">
        <f t="shared" si="0"/>
        <v>0</v>
      </c>
      <c r="X60" t="b">
        <f t="shared" si="1"/>
        <v>0</v>
      </c>
      <c r="Y60" t="b">
        <f t="shared" si="2"/>
        <v>0</v>
      </c>
      <c r="Z60" t="b">
        <f t="shared" si="3"/>
        <v>0</v>
      </c>
      <c r="AA60" t="str">
        <f t="shared" si="4"/>
        <v xml:space="preserve"> </v>
      </c>
      <c r="AB60" t="b">
        <f t="shared" si="5"/>
        <v>1</v>
      </c>
      <c r="AC60" t="str">
        <f t="shared" si="6"/>
        <v>FALSE</v>
      </c>
      <c r="AD60">
        <f t="shared" si="8"/>
        <v>0</v>
      </c>
      <c r="AE60">
        <f t="shared" si="8"/>
        <v>0</v>
      </c>
    </row>
    <row r="61" spans="1:31" x14ac:dyDescent="0.2">
      <c r="A61" s="19"/>
      <c r="K61" s="19"/>
      <c r="W61" t="b">
        <f t="shared" si="0"/>
        <v>0</v>
      </c>
      <c r="X61" t="b">
        <f t="shared" si="1"/>
        <v>0</v>
      </c>
      <c r="Y61" t="b">
        <f t="shared" si="2"/>
        <v>0</v>
      </c>
      <c r="Z61" t="b">
        <f t="shared" si="3"/>
        <v>0</v>
      </c>
      <c r="AA61" t="str">
        <f t="shared" si="4"/>
        <v xml:space="preserve"> </v>
      </c>
      <c r="AB61" t="b">
        <f t="shared" si="5"/>
        <v>1</v>
      </c>
      <c r="AC61" t="str">
        <f t="shared" si="6"/>
        <v>FALSE</v>
      </c>
      <c r="AD61">
        <f t="shared" si="8"/>
        <v>0</v>
      </c>
      <c r="AE61">
        <f t="shared" si="8"/>
        <v>0</v>
      </c>
    </row>
    <row r="62" spans="1:31" x14ac:dyDescent="0.2">
      <c r="A62" s="19"/>
      <c r="K62" s="19"/>
      <c r="W62" t="b">
        <f t="shared" si="0"/>
        <v>0</v>
      </c>
      <c r="X62" t="b">
        <f t="shared" si="1"/>
        <v>0</v>
      </c>
      <c r="Y62" t="b">
        <f t="shared" si="2"/>
        <v>0</v>
      </c>
      <c r="Z62" t="b">
        <f t="shared" si="3"/>
        <v>0</v>
      </c>
      <c r="AA62" t="str">
        <f t="shared" si="4"/>
        <v xml:space="preserve"> </v>
      </c>
      <c r="AB62" t="b">
        <f t="shared" si="5"/>
        <v>1</v>
      </c>
      <c r="AC62" t="str">
        <f t="shared" si="6"/>
        <v>FALSE</v>
      </c>
      <c r="AD62">
        <f t="shared" si="8"/>
        <v>0</v>
      </c>
      <c r="AE62">
        <f t="shared" si="8"/>
        <v>0</v>
      </c>
    </row>
    <row r="63" spans="1:31" x14ac:dyDescent="0.2">
      <c r="A63" s="19"/>
      <c r="K63" s="19"/>
      <c r="W63" t="b">
        <f t="shared" si="0"/>
        <v>0</v>
      </c>
      <c r="X63" t="b">
        <f t="shared" si="1"/>
        <v>0</v>
      </c>
      <c r="Y63" t="b">
        <f t="shared" si="2"/>
        <v>0</v>
      </c>
      <c r="Z63" t="b">
        <f t="shared" si="3"/>
        <v>0</v>
      </c>
      <c r="AA63" t="str">
        <f t="shared" si="4"/>
        <v xml:space="preserve"> </v>
      </c>
      <c r="AB63" t="b">
        <f t="shared" si="5"/>
        <v>1</v>
      </c>
      <c r="AC63" t="str">
        <f t="shared" si="6"/>
        <v>FALSE</v>
      </c>
      <c r="AD63">
        <f t="shared" si="8"/>
        <v>0</v>
      </c>
      <c r="AE63">
        <f t="shared" si="8"/>
        <v>0</v>
      </c>
    </row>
    <row r="64" spans="1:31" x14ac:dyDescent="0.2">
      <c r="A64" s="19"/>
      <c r="K64" s="19"/>
      <c r="W64" t="b">
        <f t="shared" si="0"/>
        <v>0</v>
      </c>
      <c r="X64" t="b">
        <f t="shared" si="1"/>
        <v>0</v>
      </c>
      <c r="Y64" t="b">
        <f t="shared" si="2"/>
        <v>0</v>
      </c>
      <c r="Z64" t="b">
        <f t="shared" si="3"/>
        <v>0</v>
      </c>
      <c r="AA64" t="str">
        <f t="shared" si="4"/>
        <v xml:space="preserve"> </v>
      </c>
      <c r="AB64" t="b">
        <f t="shared" si="5"/>
        <v>1</v>
      </c>
      <c r="AC64" t="str">
        <f t="shared" si="6"/>
        <v>FALSE</v>
      </c>
      <c r="AD64">
        <f t="shared" si="8"/>
        <v>0</v>
      </c>
      <c r="AE64">
        <f t="shared" si="8"/>
        <v>0</v>
      </c>
    </row>
    <row r="65" spans="1:31" x14ac:dyDescent="0.2">
      <c r="A65" s="19"/>
      <c r="K65" s="19"/>
      <c r="W65" t="b">
        <f t="shared" si="0"/>
        <v>0</v>
      </c>
      <c r="X65" t="b">
        <f t="shared" si="1"/>
        <v>0</v>
      </c>
      <c r="Y65" t="b">
        <f t="shared" si="2"/>
        <v>0</v>
      </c>
      <c r="Z65" t="b">
        <f t="shared" si="3"/>
        <v>0</v>
      </c>
      <c r="AA65" t="str">
        <f t="shared" si="4"/>
        <v xml:space="preserve"> </v>
      </c>
      <c r="AB65" t="b">
        <f t="shared" si="5"/>
        <v>1</v>
      </c>
      <c r="AC65" t="str">
        <f t="shared" si="6"/>
        <v>FALSE</v>
      </c>
      <c r="AD65">
        <f t="shared" si="8"/>
        <v>0</v>
      </c>
      <c r="AE65">
        <f t="shared" si="8"/>
        <v>0</v>
      </c>
    </row>
    <row r="66" spans="1:31" x14ac:dyDescent="0.2">
      <c r="A66" s="19"/>
      <c r="K66" s="19"/>
      <c r="W66" t="b">
        <f t="shared" ref="W66:W129" si="9">B66&lt;0</f>
        <v>0</v>
      </c>
      <c r="X66" t="b">
        <f t="shared" ref="X66:X129" si="10">E66&gt;0</f>
        <v>0</v>
      </c>
      <c r="Y66" t="b">
        <f t="shared" ref="Y66:Y129" si="11">R66&gt;0</f>
        <v>0</v>
      </c>
      <c r="Z66" t="b">
        <f t="shared" ref="Z66:Z129" si="12">U66&lt;0</f>
        <v>0</v>
      </c>
      <c r="AA66" t="str">
        <f t="shared" ref="AA66:AA129" si="13">IF((ISBLANK(K66))=TRUE," ", IF(L66 &lt; 2,(IF(B66&lt;0,(IF(E66&gt;0,"Short Covering Candidate","MAX PAIN")),"MAX PAIN")),"FALSE"))</f>
        <v xml:space="preserve"> </v>
      </c>
      <c r="AB66" t="b">
        <f t="shared" ref="AB66:AB129" si="14">W66=X66</f>
        <v>1</v>
      </c>
      <c r="AC66" t="str">
        <f t="shared" ref="AC66:AC129" si="15">IF(W66 = FALSE,"FALSE", (IF(X66= FALSE, "FALSE", (IF(Y66= FALSE, "FALSE",(IF(Z66= FALSE,"FALSE","TRUE")))))))</f>
        <v>FALSE</v>
      </c>
      <c r="AD66">
        <f t="shared" si="8"/>
        <v>0</v>
      </c>
      <c r="AE66">
        <f t="shared" si="8"/>
        <v>0</v>
      </c>
    </row>
    <row r="67" spans="1:31" x14ac:dyDescent="0.2">
      <c r="A67" s="19"/>
      <c r="K67" s="19"/>
      <c r="W67" t="b">
        <f t="shared" si="9"/>
        <v>0</v>
      </c>
      <c r="X67" t="b">
        <f t="shared" si="10"/>
        <v>0</v>
      </c>
      <c r="Y67" t="b">
        <f t="shared" si="11"/>
        <v>0</v>
      </c>
      <c r="Z67" t="b">
        <f t="shared" si="12"/>
        <v>0</v>
      </c>
      <c r="AA67" t="str">
        <f t="shared" si="13"/>
        <v xml:space="preserve"> </v>
      </c>
      <c r="AB67" t="b">
        <f t="shared" si="14"/>
        <v>1</v>
      </c>
      <c r="AC67" t="str">
        <f t="shared" si="15"/>
        <v>FALSE</v>
      </c>
      <c r="AD67">
        <f t="shared" si="8"/>
        <v>0</v>
      </c>
      <c r="AE67">
        <f t="shared" si="8"/>
        <v>0</v>
      </c>
    </row>
    <row r="68" spans="1:31" x14ac:dyDescent="0.2">
      <c r="A68" s="19"/>
      <c r="K68" s="19"/>
      <c r="W68" t="b">
        <f t="shared" si="9"/>
        <v>0</v>
      </c>
      <c r="X68" t="b">
        <f t="shared" si="10"/>
        <v>0</v>
      </c>
      <c r="Y68" t="b">
        <f t="shared" si="11"/>
        <v>0</v>
      </c>
      <c r="Z68" t="b">
        <f t="shared" si="12"/>
        <v>0</v>
      </c>
      <c r="AA68" t="str">
        <f t="shared" si="13"/>
        <v xml:space="preserve"> </v>
      </c>
      <c r="AB68" t="b">
        <f t="shared" si="14"/>
        <v>1</v>
      </c>
      <c r="AC68" t="str">
        <f t="shared" si="15"/>
        <v>FALSE</v>
      </c>
      <c r="AD68">
        <f t="shared" si="8"/>
        <v>0</v>
      </c>
      <c r="AE68">
        <f t="shared" si="8"/>
        <v>0</v>
      </c>
    </row>
    <row r="69" spans="1:31" x14ac:dyDescent="0.2">
      <c r="A69" s="19"/>
      <c r="K69" s="19"/>
      <c r="W69" t="b">
        <f t="shared" si="9"/>
        <v>0</v>
      </c>
      <c r="X69" t="b">
        <f t="shared" si="10"/>
        <v>0</v>
      </c>
      <c r="Y69" t="b">
        <f t="shared" si="11"/>
        <v>0</v>
      </c>
      <c r="Z69" t="b">
        <f t="shared" si="12"/>
        <v>0</v>
      </c>
      <c r="AA69" t="str">
        <f t="shared" si="13"/>
        <v xml:space="preserve"> </v>
      </c>
      <c r="AB69" t="b">
        <f t="shared" si="14"/>
        <v>1</v>
      </c>
      <c r="AC69" t="str">
        <f t="shared" si="15"/>
        <v>FALSE</v>
      </c>
      <c r="AD69">
        <f t="shared" si="8"/>
        <v>0</v>
      </c>
      <c r="AE69">
        <f t="shared" si="8"/>
        <v>0</v>
      </c>
    </row>
    <row r="70" spans="1:31" x14ac:dyDescent="0.2">
      <c r="A70" s="19"/>
      <c r="K70" s="19"/>
      <c r="W70" t="b">
        <f t="shared" si="9"/>
        <v>0</v>
      </c>
      <c r="X70" t="b">
        <f t="shared" si="10"/>
        <v>0</v>
      </c>
      <c r="Y70" t="b">
        <f t="shared" si="11"/>
        <v>0</v>
      </c>
      <c r="Z70" t="b">
        <f t="shared" si="12"/>
        <v>0</v>
      </c>
      <c r="AA70" t="str">
        <f t="shared" si="13"/>
        <v xml:space="preserve"> </v>
      </c>
      <c r="AB70" t="b">
        <f t="shared" si="14"/>
        <v>1</v>
      </c>
      <c r="AC70" t="str">
        <f t="shared" si="15"/>
        <v>FALSE</v>
      </c>
      <c r="AD70">
        <f t="shared" si="8"/>
        <v>0</v>
      </c>
      <c r="AE70">
        <f t="shared" si="8"/>
        <v>0</v>
      </c>
    </row>
    <row r="71" spans="1:31" x14ac:dyDescent="0.2">
      <c r="A71" s="19"/>
      <c r="K71" s="19"/>
      <c r="W71" t="b">
        <f t="shared" si="9"/>
        <v>0</v>
      </c>
      <c r="X71" t="b">
        <f t="shared" si="10"/>
        <v>0</v>
      </c>
      <c r="Y71" t="b">
        <f t="shared" si="11"/>
        <v>0</v>
      </c>
      <c r="Z71" t="b">
        <f t="shared" si="12"/>
        <v>0</v>
      </c>
      <c r="AA71" t="str">
        <f t="shared" si="13"/>
        <v xml:space="preserve"> </v>
      </c>
      <c r="AB71" t="b">
        <f t="shared" si="14"/>
        <v>1</v>
      </c>
      <c r="AC71" t="str">
        <f t="shared" si="15"/>
        <v>FALSE</v>
      </c>
      <c r="AD71">
        <f t="shared" si="8"/>
        <v>0</v>
      </c>
      <c r="AE71">
        <f t="shared" si="8"/>
        <v>0</v>
      </c>
    </row>
    <row r="72" spans="1:31" x14ac:dyDescent="0.2">
      <c r="A72" s="19"/>
      <c r="K72" s="19"/>
      <c r="W72" t="b">
        <f t="shared" si="9"/>
        <v>0</v>
      </c>
      <c r="X72" t="b">
        <f t="shared" si="10"/>
        <v>0</v>
      </c>
      <c r="Y72" t="b">
        <f t="shared" si="11"/>
        <v>0</v>
      </c>
      <c r="Z72" t="b">
        <f t="shared" si="12"/>
        <v>0</v>
      </c>
      <c r="AA72" t="str">
        <f t="shared" si="13"/>
        <v xml:space="preserve"> </v>
      </c>
      <c r="AB72" t="b">
        <f t="shared" si="14"/>
        <v>1</v>
      </c>
      <c r="AC72" t="str">
        <f t="shared" si="15"/>
        <v>FALSE</v>
      </c>
      <c r="AD72">
        <f t="shared" si="8"/>
        <v>0</v>
      </c>
      <c r="AE72">
        <f t="shared" si="8"/>
        <v>0</v>
      </c>
    </row>
    <row r="73" spans="1:31" x14ac:dyDescent="0.2">
      <c r="A73" s="19"/>
      <c r="K73" s="19"/>
      <c r="W73" t="b">
        <f t="shared" si="9"/>
        <v>0</v>
      </c>
      <c r="X73" t="b">
        <f t="shared" si="10"/>
        <v>0</v>
      </c>
      <c r="Y73" t="b">
        <f t="shared" si="11"/>
        <v>0</v>
      </c>
      <c r="Z73" t="b">
        <f t="shared" si="12"/>
        <v>0</v>
      </c>
      <c r="AA73" t="str">
        <f t="shared" si="13"/>
        <v xml:space="preserve"> </v>
      </c>
      <c r="AB73" t="b">
        <f t="shared" si="14"/>
        <v>1</v>
      </c>
      <c r="AC73" t="str">
        <f t="shared" si="15"/>
        <v>FALSE</v>
      </c>
      <c r="AD73">
        <f t="shared" si="8"/>
        <v>0</v>
      </c>
      <c r="AE73">
        <f t="shared" si="8"/>
        <v>0</v>
      </c>
    </row>
    <row r="74" spans="1:31" x14ac:dyDescent="0.2">
      <c r="A74" s="19"/>
      <c r="K74" s="19"/>
      <c r="W74" t="b">
        <f t="shared" si="9"/>
        <v>0</v>
      </c>
      <c r="X74" t="b">
        <f t="shared" si="10"/>
        <v>0</v>
      </c>
      <c r="Y74" t="b">
        <f t="shared" si="11"/>
        <v>0</v>
      </c>
      <c r="Z74" t="b">
        <f t="shared" si="12"/>
        <v>0</v>
      </c>
      <c r="AA74" t="str">
        <f t="shared" si="13"/>
        <v xml:space="preserve"> </v>
      </c>
      <c r="AB74" t="b">
        <f t="shared" si="14"/>
        <v>1</v>
      </c>
      <c r="AC74" t="str">
        <f t="shared" si="15"/>
        <v>FALSE</v>
      </c>
      <c r="AD74">
        <f t="shared" si="8"/>
        <v>0</v>
      </c>
      <c r="AE74">
        <f t="shared" si="8"/>
        <v>0</v>
      </c>
    </row>
    <row r="75" spans="1:31" x14ac:dyDescent="0.2">
      <c r="A75" s="19"/>
      <c r="K75" s="19"/>
      <c r="W75" t="b">
        <f t="shared" si="9"/>
        <v>0</v>
      </c>
      <c r="X75" t="b">
        <f t="shared" si="10"/>
        <v>0</v>
      </c>
      <c r="Y75" t="b">
        <f t="shared" si="11"/>
        <v>0</v>
      </c>
      <c r="Z75" t="b">
        <f t="shared" si="12"/>
        <v>0</v>
      </c>
      <c r="AA75" t="str">
        <f t="shared" si="13"/>
        <v xml:space="preserve"> </v>
      </c>
      <c r="AB75" t="b">
        <f t="shared" si="14"/>
        <v>1</v>
      </c>
      <c r="AC75" t="str">
        <f t="shared" si="15"/>
        <v>FALSE</v>
      </c>
      <c r="AD75">
        <f t="shared" si="8"/>
        <v>0</v>
      </c>
      <c r="AE75">
        <f t="shared" si="8"/>
        <v>0</v>
      </c>
    </row>
    <row r="76" spans="1:31" x14ac:dyDescent="0.2">
      <c r="A76" s="19"/>
      <c r="K76" s="19"/>
      <c r="W76" t="b">
        <f t="shared" si="9"/>
        <v>0</v>
      </c>
      <c r="X76" t="b">
        <f t="shared" si="10"/>
        <v>0</v>
      </c>
      <c r="Y76" t="b">
        <f t="shared" si="11"/>
        <v>0</v>
      </c>
      <c r="Z76" t="b">
        <f t="shared" si="12"/>
        <v>0</v>
      </c>
      <c r="AA76" t="str">
        <f t="shared" si="13"/>
        <v xml:space="preserve"> </v>
      </c>
      <c r="AB76" t="b">
        <f t="shared" si="14"/>
        <v>1</v>
      </c>
      <c r="AC76" t="str">
        <f t="shared" si="15"/>
        <v>FALSE</v>
      </c>
      <c r="AD76">
        <f t="shared" si="8"/>
        <v>0</v>
      </c>
      <c r="AE76">
        <f t="shared" si="8"/>
        <v>0</v>
      </c>
    </row>
    <row r="77" spans="1:31" x14ac:dyDescent="0.2">
      <c r="A77" s="19"/>
      <c r="K77" s="19"/>
      <c r="W77" t="b">
        <f t="shared" si="9"/>
        <v>0</v>
      </c>
      <c r="X77" t="b">
        <f t="shared" si="10"/>
        <v>0</v>
      </c>
      <c r="Y77" t="b">
        <f t="shared" si="11"/>
        <v>0</v>
      </c>
      <c r="Z77" t="b">
        <f t="shared" si="12"/>
        <v>0</v>
      </c>
      <c r="AA77" t="str">
        <f t="shared" si="13"/>
        <v xml:space="preserve"> </v>
      </c>
      <c r="AB77" t="b">
        <f t="shared" si="14"/>
        <v>1</v>
      </c>
      <c r="AC77" t="str">
        <f t="shared" si="15"/>
        <v>FALSE</v>
      </c>
      <c r="AD77">
        <f t="shared" si="8"/>
        <v>0</v>
      </c>
      <c r="AE77">
        <f t="shared" si="8"/>
        <v>0</v>
      </c>
    </row>
    <row r="78" spans="1:31" x14ac:dyDescent="0.2">
      <c r="A78" s="19"/>
      <c r="K78" s="19"/>
      <c r="W78" t="b">
        <f t="shared" si="9"/>
        <v>0</v>
      </c>
      <c r="X78" t="b">
        <f t="shared" si="10"/>
        <v>0</v>
      </c>
      <c r="Y78" t="b">
        <f t="shared" si="11"/>
        <v>0</v>
      </c>
      <c r="Z78" t="b">
        <f t="shared" si="12"/>
        <v>0</v>
      </c>
      <c r="AA78" t="str">
        <f t="shared" si="13"/>
        <v xml:space="preserve"> </v>
      </c>
      <c r="AB78" t="b">
        <f t="shared" si="14"/>
        <v>1</v>
      </c>
      <c r="AC78" t="str">
        <f t="shared" si="15"/>
        <v>FALSE</v>
      </c>
      <c r="AD78">
        <f t="shared" si="8"/>
        <v>0</v>
      </c>
      <c r="AE78">
        <f t="shared" si="8"/>
        <v>0</v>
      </c>
    </row>
    <row r="79" spans="1:31" x14ac:dyDescent="0.2">
      <c r="A79" s="19"/>
      <c r="K79" s="19"/>
      <c r="W79" t="b">
        <f t="shared" si="9"/>
        <v>0</v>
      </c>
      <c r="X79" t="b">
        <f t="shared" si="10"/>
        <v>0</v>
      </c>
      <c r="Y79" t="b">
        <f t="shared" si="11"/>
        <v>0</v>
      </c>
      <c r="Z79" t="b">
        <f t="shared" si="12"/>
        <v>0</v>
      </c>
      <c r="AA79" t="str">
        <f t="shared" si="13"/>
        <v xml:space="preserve"> </v>
      </c>
      <c r="AB79" t="b">
        <f t="shared" si="14"/>
        <v>1</v>
      </c>
      <c r="AC79" t="str">
        <f t="shared" si="15"/>
        <v>FALSE</v>
      </c>
      <c r="AD79">
        <f t="shared" si="8"/>
        <v>0</v>
      </c>
      <c r="AE79">
        <f t="shared" si="8"/>
        <v>0</v>
      </c>
    </row>
    <row r="80" spans="1:31" x14ac:dyDescent="0.2">
      <c r="A80" s="19"/>
      <c r="K80" s="19"/>
      <c r="W80" t="b">
        <f t="shared" si="9"/>
        <v>0</v>
      </c>
      <c r="X80" t="b">
        <f t="shared" si="10"/>
        <v>0</v>
      </c>
      <c r="Y80" t="b">
        <f t="shared" si="11"/>
        <v>0</v>
      </c>
      <c r="Z80" t="b">
        <f t="shared" si="12"/>
        <v>0</v>
      </c>
      <c r="AA80" t="str">
        <f t="shared" si="13"/>
        <v xml:space="preserve"> </v>
      </c>
      <c r="AB80" t="b">
        <f t="shared" si="14"/>
        <v>1</v>
      </c>
      <c r="AC80" t="str">
        <f t="shared" si="15"/>
        <v>FALSE</v>
      </c>
      <c r="AD80">
        <f t="shared" si="8"/>
        <v>0</v>
      </c>
      <c r="AE80">
        <f t="shared" si="8"/>
        <v>0</v>
      </c>
    </row>
    <row r="81" spans="1:31" x14ac:dyDescent="0.2">
      <c r="A81" s="19"/>
      <c r="K81" s="19"/>
      <c r="W81" t="b">
        <f t="shared" si="9"/>
        <v>0</v>
      </c>
      <c r="X81" t="b">
        <f t="shared" si="10"/>
        <v>0</v>
      </c>
      <c r="Y81" t="b">
        <f t="shared" si="11"/>
        <v>0</v>
      </c>
      <c r="Z81" t="b">
        <f t="shared" si="12"/>
        <v>0</v>
      </c>
      <c r="AA81" t="str">
        <f t="shared" si="13"/>
        <v xml:space="preserve"> </v>
      </c>
      <c r="AB81" t="b">
        <f t="shared" si="14"/>
        <v>1</v>
      </c>
      <c r="AC81" t="str">
        <f t="shared" si="15"/>
        <v>FALSE</v>
      </c>
      <c r="AD81">
        <f t="shared" si="8"/>
        <v>0</v>
      </c>
      <c r="AE81">
        <f t="shared" si="8"/>
        <v>0</v>
      </c>
    </row>
    <row r="82" spans="1:31" x14ac:dyDescent="0.2">
      <c r="A82" s="19"/>
      <c r="K82" s="19"/>
      <c r="W82" t="b">
        <f t="shared" si="9"/>
        <v>0</v>
      </c>
      <c r="X82" t="b">
        <f t="shared" si="10"/>
        <v>0</v>
      </c>
      <c r="Y82" t="b">
        <f t="shared" si="11"/>
        <v>0</v>
      </c>
      <c r="Z82" t="b">
        <f t="shared" si="12"/>
        <v>0</v>
      </c>
      <c r="AA82" t="str">
        <f t="shared" si="13"/>
        <v xml:space="preserve"> </v>
      </c>
      <c r="AB82" t="b">
        <f t="shared" si="14"/>
        <v>1</v>
      </c>
      <c r="AC82" t="str">
        <f t="shared" si="15"/>
        <v>FALSE</v>
      </c>
      <c r="AD82">
        <f t="shared" ref="AD82:AE145" si="16">J82</f>
        <v>0</v>
      </c>
      <c r="AE82">
        <f t="shared" si="16"/>
        <v>0</v>
      </c>
    </row>
    <row r="83" spans="1:31" x14ac:dyDescent="0.2">
      <c r="A83" s="19"/>
      <c r="K83" s="19"/>
      <c r="W83" t="b">
        <f t="shared" si="9"/>
        <v>0</v>
      </c>
      <c r="X83" t="b">
        <f t="shared" si="10"/>
        <v>0</v>
      </c>
      <c r="Y83" t="b">
        <f t="shared" si="11"/>
        <v>0</v>
      </c>
      <c r="Z83" t="b">
        <f t="shared" si="12"/>
        <v>0</v>
      </c>
      <c r="AA83" t="str">
        <f t="shared" si="13"/>
        <v xml:space="preserve"> </v>
      </c>
      <c r="AB83" t="b">
        <f t="shared" si="14"/>
        <v>1</v>
      </c>
      <c r="AC83" t="str">
        <f t="shared" si="15"/>
        <v>FALSE</v>
      </c>
      <c r="AD83">
        <f t="shared" si="16"/>
        <v>0</v>
      </c>
      <c r="AE83">
        <f t="shared" si="16"/>
        <v>0</v>
      </c>
    </row>
    <row r="84" spans="1:31" x14ac:dyDescent="0.2">
      <c r="A84" s="19"/>
      <c r="K84" s="19"/>
      <c r="W84" t="b">
        <f t="shared" si="9"/>
        <v>0</v>
      </c>
      <c r="X84" t="b">
        <f t="shared" si="10"/>
        <v>0</v>
      </c>
      <c r="Y84" t="b">
        <f t="shared" si="11"/>
        <v>0</v>
      </c>
      <c r="Z84" t="b">
        <f t="shared" si="12"/>
        <v>0</v>
      </c>
      <c r="AA84" t="str">
        <f t="shared" si="13"/>
        <v xml:space="preserve"> </v>
      </c>
      <c r="AB84" t="b">
        <f t="shared" si="14"/>
        <v>1</v>
      </c>
      <c r="AC84" t="str">
        <f t="shared" si="15"/>
        <v>FALSE</v>
      </c>
      <c r="AD84">
        <f t="shared" si="16"/>
        <v>0</v>
      </c>
      <c r="AE84">
        <f t="shared" si="16"/>
        <v>0</v>
      </c>
    </row>
    <row r="85" spans="1:31" x14ac:dyDescent="0.2">
      <c r="A85" s="19"/>
      <c r="K85" s="19"/>
      <c r="W85" t="b">
        <f t="shared" si="9"/>
        <v>0</v>
      </c>
      <c r="X85" t="b">
        <f t="shared" si="10"/>
        <v>0</v>
      </c>
      <c r="Y85" t="b">
        <f t="shared" si="11"/>
        <v>0</v>
      </c>
      <c r="Z85" t="b">
        <f t="shared" si="12"/>
        <v>0</v>
      </c>
      <c r="AA85" t="str">
        <f t="shared" si="13"/>
        <v xml:space="preserve"> </v>
      </c>
      <c r="AB85" t="b">
        <f t="shared" si="14"/>
        <v>1</v>
      </c>
      <c r="AC85" t="str">
        <f t="shared" si="15"/>
        <v>FALSE</v>
      </c>
      <c r="AD85">
        <f t="shared" si="16"/>
        <v>0</v>
      </c>
      <c r="AE85">
        <f t="shared" si="16"/>
        <v>0</v>
      </c>
    </row>
    <row r="86" spans="1:31" x14ac:dyDescent="0.2">
      <c r="A86" s="19"/>
      <c r="K86" s="19"/>
      <c r="W86" t="b">
        <f t="shared" si="9"/>
        <v>0</v>
      </c>
      <c r="X86" t="b">
        <f t="shared" si="10"/>
        <v>0</v>
      </c>
      <c r="Y86" t="b">
        <f t="shared" si="11"/>
        <v>0</v>
      </c>
      <c r="Z86" t="b">
        <f t="shared" si="12"/>
        <v>0</v>
      </c>
      <c r="AA86" t="str">
        <f t="shared" si="13"/>
        <v xml:space="preserve"> </v>
      </c>
      <c r="AB86" t="b">
        <f t="shared" si="14"/>
        <v>1</v>
      </c>
      <c r="AC86" t="str">
        <f t="shared" si="15"/>
        <v>FALSE</v>
      </c>
      <c r="AD86">
        <f t="shared" si="16"/>
        <v>0</v>
      </c>
      <c r="AE86">
        <f t="shared" si="16"/>
        <v>0</v>
      </c>
    </row>
    <row r="87" spans="1:31" x14ac:dyDescent="0.2">
      <c r="A87" s="19"/>
      <c r="K87" s="19"/>
      <c r="W87" t="b">
        <f t="shared" si="9"/>
        <v>0</v>
      </c>
      <c r="X87" t="b">
        <f t="shared" si="10"/>
        <v>0</v>
      </c>
      <c r="Y87" t="b">
        <f t="shared" si="11"/>
        <v>0</v>
      </c>
      <c r="Z87" t="b">
        <f t="shared" si="12"/>
        <v>0</v>
      </c>
      <c r="AA87" t="str">
        <f t="shared" si="13"/>
        <v xml:space="preserve"> </v>
      </c>
      <c r="AB87" t="b">
        <f t="shared" si="14"/>
        <v>1</v>
      </c>
      <c r="AC87" t="str">
        <f t="shared" si="15"/>
        <v>FALSE</v>
      </c>
      <c r="AD87">
        <f t="shared" si="16"/>
        <v>0</v>
      </c>
      <c r="AE87">
        <f t="shared" si="16"/>
        <v>0</v>
      </c>
    </row>
    <row r="88" spans="1:31" x14ac:dyDescent="0.2">
      <c r="A88" s="19"/>
      <c r="K88" s="19"/>
      <c r="W88" t="b">
        <f t="shared" si="9"/>
        <v>0</v>
      </c>
      <c r="X88" t="b">
        <f t="shared" si="10"/>
        <v>0</v>
      </c>
      <c r="Y88" t="b">
        <f t="shared" si="11"/>
        <v>0</v>
      </c>
      <c r="Z88" t="b">
        <f t="shared" si="12"/>
        <v>0</v>
      </c>
      <c r="AA88" t="str">
        <f t="shared" si="13"/>
        <v xml:space="preserve"> </v>
      </c>
      <c r="AB88" t="b">
        <f t="shared" si="14"/>
        <v>1</v>
      </c>
      <c r="AC88" t="str">
        <f t="shared" si="15"/>
        <v>FALSE</v>
      </c>
      <c r="AD88">
        <f t="shared" si="16"/>
        <v>0</v>
      </c>
      <c r="AE88">
        <f t="shared" si="16"/>
        <v>0</v>
      </c>
    </row>
    <row r="89" spans="1:31" x14ac:dyDescent="0.2">
      <c r="A89" s="19"/>
      <c r="K89" s="19"/>
      <c r="W89" t="b">
        <f t="shared" si="9"/>
        <v>0</v>
      </c>
      <c r="X89" t="b">
        <f t="shared" si="10"/>
        <v>0</v>
      </c>
      <c r="Y89" t="b">
        <f t="shared" si="11"/>
        <v>0</v>
      </c>
      <c r="Z89" t="b">
        <f t="shared" si="12"/>
        <v>0</v>
      </c>
      <c r="AA89" t="str">
        <f t="shared" si="13"/>
        <v xml:space="preserve"> </v>
      </c>
      <c r="AB89" t="b">
        <f t="shared" si="14"/>
        <v>1</v>
      </c>
      <c r="AC89" t="str">
        <f t="shared" si="15"/>
        <v>FALSE</v>
      </c>
      <c r="AD89">
        <f t="shared" si="16"/>
        <v>0</v>
      </c>
      <c r="AE89">
        <f t="shared" si="16"/>
        <v>0</v>
      </c>
    </row>
    <row r="90" spans="1:31" x14ac:dyDescent="0.2">
      <c r="A90" s="19"/>
      <c r="K90" s="19"/>
      <c r="W90" t="b">
        <f t="shared" si="9"/>
        <v>0</v>
      </c>
      <c r="X90" t="b">
        <f t="shared" si="10"/>
        <v>0</v>
      </c>
      <c r="Y90" t="b">
        <f t="shared" si="11"/>
        <v>0</v>
      </c>
      <c r="Z90" t="b">
        <f t="shared" si="12"/>
        <v>0</v>
      </c>
      <c r="AA90" t="str">
        <f t="shared" si="13"/>
        <v xml:space="preserve"> </v>
      </c>
      <c r="AB90" t="b">
        <f t="shared" si="14"/>
        <v>1</v>
      </c>
      <c r="AC90" t="str">
        <f t="shared" si="15"/>
        <v>FALSE</v>
      </c>
      <c r="AD90">
        <f t="shared" si="16"/>
        <v>0</v>
      </c>
      <c r="AE90">
        <f t="shared" si="16"/>
        <v>0</v>
      </c>
    </row>
    <row r="91" spans="1:31" x14ac:dyDescent="0.2">
      <c r="A91" s="19"/>
      <c r="K91" s="19"/>
      <c r="W91" t="b">
        <f t="shared" si="9"/>
        <v>0</v>
      </c>
      <c r="X91" t="b">
        <f t="shared" si="10"/>
        <v>0</v>
      </c>
      <c r="Y91" t="b">
        <f t="shared" si="11"/>
        <v>0</v>
      </c>
      <c r="Z91" t="b">
        <f t="shared" si="12"/>
        <v>0</v>
      </c>
      <c r="AA91" t="str">
        <f t="shared" si="13"/>
        <v xml:space="preserve"> </v>
      </c>
      <c r="AB91" t="b">
        <f t="shared" si="14"/>
        <v>1</v>
      </c>
      <c r="AC91" t="str">
        <f t="shared" si="15"/>
        <v>FALSE</v>
      </c>
      <c r="AD91">
        <f t="shared" si="16"/>
        <v>0</v>
      </c>
      <c r="AE91">
        <f t="shared" si="16"/>
        <v>0</v>
      </c>
    </row>
    <row r="92" spans="1:31" x14ac:dyDescent="0.2">
      <c r="A92" s="19"/>
      <c r="K92" s="19"/>
      <c r="W92" t="b">
        <f t="shared" si="9"/>
        <v>0</v>
      </c>
      <c r="X92" t="b">
        <f t="shared" si="10"/>
        <v>0</v>
      </c>
      <c r="Y92" t="b">
        <f t="shared" si="11"/>
        <v>0</v>
      </c>
      <c r="Z92" t="b">
        <f t="shared" si="12"/>
        <v>0</v>
      </c>
      <c r="AA92" t="str">
        <f t="shared" si="13"/>
        <v xml:space="preserve"> </v>
      </c>
      <c r="AB92" t="b">
        <f t="shared" si="14"/>
        <v>1</v>
      </c>
      <c r="AC92" t="str">
        <f t="shared" si="15"/>
        <v>FALSE</v>
      </c>
      <c r="AD92">
        <f t="shared" si="16"/>
        <v>0</v>
      </c>
      <c r="AE92">
        <f t="shared" si="16"/>
        <v>0</v>
      </c>
    </row>
    <row r="93" spans="1:31" x14ac:dyDescent="0.2">
      <c r="A93" s="19"/>
      <c r="K93" s="19"/>
      <c r="W93" t="b">
        <f t="shared" si="9"/>
        <v>0</v>
      </c>
      <c r="X93" t="b">
        <f t="shared" si="10"/>
        <v>0</v>
      </c>
      <c r="Y93" t="b">
        <f t="shared" si="11"/>
        <v>0</v>
      </c>
      <c r="Z93" t="b">
        <f t="shared" si="12"/>
        <v>0</v>
      </c>
      <c r="AA93" t="str">
        <f t="shared" si="13"/>
        <v xml:space="preserve"> </v>
      </c>
      <c r="AB93" t="b">
        <f t="shared" si="14"/>
        <v>1</v>
      </c>
      <c r="AC93" t="str">
        <f t="shared" si="15"/>
        <v>FALSE</v>
      </c>
      <c r="AD93">
        <f t="shared" si="16"/>
        <v>0</v>
      </c>
      <c r="AE93">
        <f t="shared" si="16"/>
        <v>0</v>
      </c>
    </row>
    <row r="94" spans="1:31" x14ac:dyDescent="0.2">
      <c r="A94" s="19"/>
      <c r="K94" s="19"/>
      <c r="W94" t="b">
        <f t="shared" si="9"/>
        <v>0</v>
      </c>
      <c r="X94" t="b">
        <f t="shared" si="10"/>
        <v>0</v>
      </c>
      <c r="Y94" t="b">
        <f t="shared" si="11"/>
        <v>0</v>
      </c>
      <c r="Z94" t="b">
        <f t="shared" si="12"/>
        <v>0</v>
      </c>
      <c r="AA94" t="str">
        <f t="shared" si="13"/>
        <v xml:space="preserve"> </v>
      </c>
      <c r="AB94" t="b">
        <f t="shared" si="14"/>
        <v>1</v>
      </c>
      <c r="AC94" t="str">
        <f t="shared" si="15"/>
        <v>FALSE</v>
      </c>
      <c r="AD94">
        <f t="shared" si="16"/>
        <v>0</v>
      </c>
      <c r="AE94">
        <f t="shared" si="16"/>
        <v>0</v>
      </c>
    </row>
    <row r="95" spans="1:31" x14ac:dyDescent="0.2">
      <c r="A95" s="19"/>
      <c r="K95" s="19"/>
      <c r="W95" t="b">
        <f t="shared" si="9"/>
        <v>0</v>
      </c>
      <c r="X95" t="b">
        <f t="shared" si="10"/>
        <v>0</v>
      </c>
      <c r="Y95" t="b">
        <f t="shared" si="11"/>
        <v>0</v>
      </c>
      <c r="Z95" t="b">
        <f t="shared" si="12"/>
        <v>0</v>
      </c>
      <c r="AA95" t="str">
        <f t="shared" si="13"/>
        <v xml:space="preserve"> </v>
      </c>
      <c r="AB95" t="b">
        <f t="shared" si="14"/>
        <v>1</v>
      </c>
      <c r="AC95" t="str">
        <f t="shared" si="15"/>
        <v>FALSE</v>
      </c>
      <c r="AD95">
        <f t="shared" si="16"/>
        <v>0</v>
      </c>
      <c r="AE95">
        <f t="shared" si="16"/>
        <v>0</v>
      </c>
    </row>
    <row r="96" spans="1:31" x14ac:dyDescent="0.2">
      <c r="A96" s="19"/>
      <c r="K96" s="19"/>
      <c r="W96" t="b">
        <f t="shared" si="9"/>
        <v>0</v>
      </c>
      <c r="X96" t="b">
        <f t="shared" si="10"/>
        <v>0</v>
      </c>
      <c r="Y96" t="b">
        <f t="shared" si="11"/>
        <v>0</v>
      </c>
      <c r="Z96" t="b">
        <f t="shared" si="12"/>
        <v>0</v>
      </c>
      <c r="AA96" t="str">
        <f t="shared" si="13"/>
        <v xml:space="preserve"> </v>
      </c>
      <c r="AB96" t="b">
        <f t="shared" si="14"/>
        <v>1</v>
      </c>
      <c r="AC96" t="str">
        <f t="shared" si="15"/>
        <v>FALSE</v>
      </c>
      <c r="AD96">
        <f t="shared" si="16"/>
        <v>0</v>
      </c>
      <c r="AE96">
        <f t="shared" si="16"/>
        <v>0</v>
      </c>
    </row>
    <row r="97" spans="1:31" x14ac:dyDescent="0.2">
      <c r="A97" s="19"/>
      <c r="K97" s="19"/>
      <c r="W97" t="b">
        <f t="shared" si="9"/>
        <v>0</v>
      </c>
      <c r="X97" t="b">
        <f t="shared" si="10"/>
        <v>0</v>
      </c>
      <c r="Y97" t="b">
        <f t="shared" si="11"/>
        <v>0</v>
      </c>
      <c r="Z97" t="b">
        <f t="shared" si="12"/>
        <v>0</v>
      </c>
      <c r="AA97" t="str">
        <f t="shared" si="13"/>
        <v xml:space="preserve"> </v>
      </c>
      <c r="AB97" t="b">
        <f t="shared" si="14"/>
        <v>1</v>
      </c>
      <c r="AC97" t="str">
        <f t="shared" si="15"/>
        <v>FALSE</v>
      </c>
      <c r="AD97">
        <f t="shared" si="16"/>
        <v>0</v>
      </c>
      <c r="AE97">
        <f t="shared" si="16"/>
        <v>0</v>
      </c>
    </row>
    <row r="98" spans="1:31" x14ac:dyDescent="0.2">
      <c r="A98" s="19"/>
      <c r="K98" s="19"/>
      <c r="W98" t="b">
        <f t="shared" si="9"/>
        <v>0</v>
      </c>
      <c r="X98" t="b">
        <f t="shared" si="10"/>
        <v>0</v>
      </c>
      <c r="Y98" t="b">
        <f t="shared" si="11"/>
        <v>0</v>
      </c>
      <c r="Z98" t="b">
        <f t="shared" si="12"/>
        <v>0</v>
      </c>
      <c r="AA98" t="str">
        <f t="shared" si="13"/>
        <v xml:space="preserve"> </v>
      </c>
      <c r="AB98" t="b">
        <f t="shared" si="14"/>
        <v>1</v>
      </c>
      <c r="AC98" t="str">
        <f t="shared" si="15"/>
        <v>FALSE</v>
      </c>
      <c r="AD98">
        <f t="shared" si="16"/>
        <v>0</v>
      </c>
      <c r="AE98">
        <f t="shared" si="16"/>
        <v>0</v>
      </c>
    </row>
    <row r="99" spans="1:31" x14ac:dyDescent="0.2">
      <c r="A99" s="19"/>
      <c r="K99" s="19"/>
      <c r="W99" t="b">
        <f t="shared" si="9"/>
        <v>0</v>
      </c>
      <c r="X99" t="b">
        <f t="shared" si="10"/>
        <v>0</v>
      </c>
      <c r="Y99" t="b">
        <f t="shared" si="11"/>
        <v>0</v>
      </c>
      <c r="Z99" t="b">
        <f t="shared" si="12"/>
        <v>0</v>
      </c>
      <c r="AA99" t="str">
        <f t="shared" si="13"/>
        <v xml:space="preserve"> </v>
      </c>
      <c r="AB99" t="b">
        <f t="shared" si="14"/>
        <v>1</v>
      </c>
      <c r="AC99" t="str">
        <f t="shared" si="15"/>
        <v>FALSE</v>
      </c>
      <c r="AD99">
        <f t="shared" si="16"/>
        <v>0</v>
      </c>
      <c r="AE99">
        <f t="shared" si="16"/>
        <v>0</v>
      </c>
    </row>
    <row r="100" spans="1:31" x14ac:dyDescent="0.2">
      <c r="A100" s="19"/>
      <c r="K100" s="19"/>
      <c r="W100" t="b">
        <f t="shared" si="9"/>
        <v>0</v>
      </c>
      <c r="X100" t="b">
        <f t="shared" si="10"/>
        <v>0</v>
      </c>
      <c r="Y100" t="b">
        <f t="shared" si="11"/>
        <v>0</v>
      </c>
      <c r="Z100" t="b">
        <f t="shared" si="12"/>
        <v>0</v>
      </c>
      <c r="AA100" t="str">
        <f t="shared" si="13"/>
        <v xml:space="preserve"> </v>
      </c>
      <c r="AB100" t="b">
        <f t="shared" si="14"/>
        <v>1</v>
      </c>
      <c r="AC100" t="str">
        <f t="shared" si="15"/>
        <v>FALSE</v>
      </c>
      <c r="AD100">
        <f t="shared" si="16"/>
        <v>0</v>
      </c>
      <c r="AE100">
        <f t="shared" si="16"/>
        <v>0</v>
      </c>
    </row>
    <row r="101" spans="1:31" x14ac:dyDescent="0.2">
      <c r="A101" s="19"/>
      <c r="K101" s="19"/>
      <c r="W101" t="b">
        <f t="shared" si="9"/>
        <v>0</v>
      </c>
      <c r="X101" t="b">
        <f t="shared" si="10"/>
        <v>0</v>
      </c>
      <c r="Y101" t="b">
        <f t="shared" si="11"/>
        <v>0</v>
      </c>
      <c r="Z101" t="b">
        <f t="shared" si="12"/>
        <v>0</v>
      </c>
      <c r="AA101" t="str">
        <f t="shared" si="13"/>
        <v xml:space="preserve"> </v>
      </c>
      <c r="AB101" t="b">
        <f t="shared" si="14"/>
        <v>1</v>
      </c>
      <c r="AC101" t="str">
        <f t="shared" si="15"/>
        <v>FALSE</v>
      </c>
      <c r="AD101">
        <f t="shared" si="16"/>
        <v>0</v>
      </c>
      <c r="AE101">
        <f t="shared" si="16"/>
        <v>0</v>
      </c>
    </row>
    <row r="102" spans="1:31" x14ac:dyDescent="0.2">
      <c r="A102" s="19"/>
      <c r="K102" s="19"/>
      <c r="W102" t="b">
        <f t="shared" si="9"/>
        <v>0</v>
      </c>
      <c r="X102" t="b">
        <f t="shared" si="10"/>
        <v>0</v>
      </c>
      <c r="Y102" t="b">
        <f t="shared" si="11"/>
        <v>0</v>
      </c>
      <c r="Z102" t="b">
        <f t="shared" si="12"/>
        <v>0</v>
      </c>
      <c r="AA102" t="str">
        <f t="shared" si="13"/>
        <v xml:space="preserve"> </v>
      </c>
      <c r="AB102" t="b">
        <f t="shared" si="14"/>
        <v>1</v>
      </c>
      <c r="AC102" t="str">
        <f t="shared" si="15"/>
        <v>FALSE</v>
      </c>
      <c r="AD102">
        <f t="shared" si="16"/>
        <v>0</v>
      </c>
      <c r="AE102">
        <f t="shared" si="16"/>
        <v>0</v>
      </c>
    </row>
    <row r="103" spans="1:31" x14ac:dyDescent="0.2">
      <c r="A103" s="19"/>
      <c r="K103" s="19"/>
      <c r="W103" t="b">
        <f t="shared" si="9"/>
        <v>0</v>
      </c>
      <c r="X103" t="b">
        <f t="shared" si="10"/>
        <v>0</v>
      </c>
      <c r="Y103" t="b">
        <f t="shared" si="11"/>
        <v>0</v>
      </c>
      <c r="Z103" t="b">
        <f t="shared" si="12"/>
        <v>0</v>
      </c>
      <c r="AA103" t="str">
        <f t="shared" si="13"/>
        <v xml:space="preserve"> </v>
      </c>
      <c r="AB103" t="b">
        <f t="shared" si="14"/>
        <v>1</v>
      </c>
      <c r="AC103" t="str">
        <f t="shared" si="15"/>
        <v>FALSE</v>
      </c>
      <c r="AD103">
        <f t="shared" si="16"/>
        <v>0</v>
      </c>
      <c r="AE103">
        <f t="shared" si="16"/>
        <v>0</v>
      </c>
    </row>
    <row r="104" spans="1:31" x14ac:dyDescent="0.2">
      <c r="A104" s="19"/>
      <c r="K104" s="19"/>
      <c r="W104" t="b">
        <f t="shared" si="9"/>
        <v>0</v>
      </c>
      <c r="X104" t="b">
        <f t="shared" si="10"/>
        <v>0</v>
      </c>
      <c r="Y104" t="b">
        <f t="shared" si="11"/>
        <v>0</v>
      </c>
      <c r="Z104" t="b">
        <f t="shared" si="12"/>
        <v>0</v>
      </c>
      <c r="AA104" t="str">
        <f t="shared" si="13"/>
        <v xml:space="preserve"> </v>
      </c>
      <c r="AB104" t="b">
        <f t="shared" si="14"/>
        <v>1</v>
      </c>
      <c r="AC104" t="str">
        <f t="shared" si="15"/>
        <v>FALSE</v>
      </c>
      <c r="AD104">
        <f t="shared" si="16"/>
        <v>0</v>
      </c>
      <c r="AE104">
        <f t="shared" si="16"/>
        <v>0</v>
      </c>
    </row>
    <row r="105" spans="1:31" x14ac:dyDescent="0.2">
      <c r="A105" s="19"/>
      <c r="K105" s="19"/>
      <c r="W105" t="b">
        <f t="shared" si="9"/>
        <v>0</v>
      </c>
      <c r="X105" t="b">
        <f t="shared" si="10"/>
        <v>0</v>
      </c>
      <c r="Y105" t="b">
        <f t="shared" si="11"/>
        <v>0</v>
      </c>
      <c r="Z105" t="b">
        <f t="shared" si="12"/>
        <v>0</v>
      </c>
      <c r="AA105" t="str">
        <f t="shared" si="13"/>
        <v xml:space="preserve"> </v>
      </c>
      <c r="AB105" t="b">
        <f t="shared" si="14"/>
        <v>1</v>
      </c>
      <c r="AC105" t="str">
        <f t="shared" si="15"/>
        <v>FALSE</v>
      </c>
      <c r="AD105">
        <f t="shared" si="16"/>
        <v>0</v>
      </c>
      <c r="AE105">
        <f t="shared" si="16"/>
        <v>0</v>
      </c>
    </row>
    <row r="106" spans="1:31" x14ac:dyDescent="0.2">
      <c r="A106" s="19"/>
      <c r="K106" s="19"/>
      <c r="W106" t="b">
        <f t="shared" si="9"/>
        <v>0</v>
      </c>
      <c r="X106" t="b">
        <f t="shared" si="10"/>
        <v>0</v>
      </c>
      <c r="Y106" t="b">
        <f t="shared" si="11"/>
        <v>0</v>
      </c>
      <c r="Z106" t="b">
        <f t="shared" si="12"/>
        <v>0</v>
      </c>
      <c r="AA106" t="str">
        <f t="shared" si="13"/>
        <v xml:space="preserve"> </v>
      </c>
      <c r="AB106" t="b">
        <f t="shared" si="14"/>
        <v>1</v>
      </c>
      <c r="AC106" t="str">
        <f t="shared" si="15"/>
        <v>FALSE</v>
      </c>
      <c r="AD106">
        <f t="shared" si="16"/>
        <v>0</v>
      </c>
      <c r="AE106">
        <f t="shared" si="16"/>
        <v>0</v>
      </c>
    </row>
    <row r="107" spans="1:31" x14ac:dyDescent="0.2">
      <c r="A107" s="19"/>
      <c r="K107" s="19"/>
      <c r="W107" t="b">
        <f t="shared" si="9"/>
        <v>0</v>
      </c>
      <c r="X107" t="b">
        <f t="shared" si="10"/>
        <v>0</v>
      </c>
      <c r="Y107" t="b">
        <f t="shared" si="11"/>
        <v>0</v>
      </c>
      <c r="Z107" t="b">
        <f t="shared" si="12"/>
        <v>0</v>
      </c>
      <c r="AA107" t="str">
        <f t="shared" si="13"/>
        <v xml:space="preserve"> </v>
      </c>
      <c r="AB107" t="b">
        <f t="shared" si="14"/>
        <v>1</v>
      </c>
      <c r="AC107" t="str">
        <f t="shared" si="15"/>
        <v>FALSE</v>
      </c>
      <c r="AD107">
        <f t="shared" si="16"/>
        <v>0</v>
      </c>
      <c r="AE107">
        <f t="shared" si="16"/>
        <v>0</v>
      </c>
    </row>
    <row r="108" spans="1:31" x14ac:dyDescent="0.2">
      <c r="A108" s="19"/>
      <c r="K108" s="19"/>
      <c r="W108" t="b">
        <f t="shared" si="9"/>
        <v>0</v>
      </c>
      <c r="X108" t="b">
        <f t="shared" si="10"/>
        <v>0</v>
      </c>
      <c r="Y108" t="b">
        <f t="shared" si="11"/>
        <v>0</v>
      </c>
      <c r="Z108" t="b">
        <f t="shared" si="12"/>
        <v>0</v>
      </c>
      <c r="AA108" t="str">
        <f t="shared" si="13"/>
        <v xml:space="preserve"> </v>
      </c>
      <c r="AB108" t="b">
        <f t="shared" si="14"/>
        <v>1</v>
      </c>
      <c r="AC108" t="str">
        <f t="shared" si="15"/>
        <v>FALSE</v>
      </c>
      <c r="AD108">
        <f t="shared" si="16"/>
        <v>0</v>
      </c>
      <c r="AE108">
        <f t="shared" si="16"/>
        <v>0</v>
      </c>
    </row>
    <row r="109" spans="1:31" x14ac:dyDescent="0.2">
      <c r="A109" s="19"/>
      <c r="K109" s="19"/>
      <c r="W109" t="b">
        <f t="shared" si="9"/>
        <v>0</v>
      </c>
      <c r="X109" t="b">
        <f t="shared" si="10"/>
        <v>0</v>
      </c>
      <c r="Y109" t="b">
        <f t="shared" si="11"/>
        <v>0</v>
      </c>
      <c r="Z109" t="b">
        <f t="shared" si="12"/>
        <v>0</v>
      </c>
      <c r="AA109" t="str">
        <f t="shared" si="13"/>
        <v xml:space="preserve"> </v>
      </c>
      <c r="AB109" t="b">
        <f t="shared" si="14"/>
        <v>1</v>
      </c>
      <c r="AC109" t="str">
        <f t="shared" si="15"/>
        <v>FALSE</v>
      </c>
      <c r="AD109">
        <f t="shared" si="16"/>
        <v>0</v>
      </c>
      <c r="AE109">
        <f t="shared" si="16"/>
        <v>0</v>
      </c>
    </row>
    <row r="110" spans="1:31" x14ac:dyDescent="0.2">
      <c r="A110" s="19"/>
      <c r="K110" s="19"/>
      <c r="W110" t="b">
        <f t="shared" si="9"/>
        <v>0</v>
      </c>
      <c r="X110" t="b">
        <f t="shared" si="10"/>
        <v>0</v>
      </c>
      <c r="Y110" t="b">
        <f t="shared" si="11"/>
        <v>0</v>
      </c>
      <c r="Z110" t="b">
        <f t="shared" si="12"/>
        <v>0</v>
      </c>
      <c r="AA110" t="str">
        <f t="shared" si="13"/>
        <v xml:space="preserve"> </v>
      </c>
      <c r="AB110" t="b">
        <f t="shared" si="14"/>
        <v>1</v>
      </c>
      <c r="AC110" t="str">
        <f t="shared" si="15"/>
        <v>FALSE</v>
      </c>
      <c r="AD110">
        <f t="shared" si="16"/>
        <v>0</v>
      </c>
      <c r="AE110">
        <f t="shared" si="16"/>
        <v>0</v>
      </c>
    </row>
    <row r="111" spans="1:31" x14ac:dyDescent="0.2">
      <c r="A111" s="19"/>
      <c r="K111" s="19"/>
      <c r="W111" t="b">
        <f t="shared" si="9"/>
        <v>0</v>
      </c>
      <c r="X111" t="b">
        <f t="shared" si="10"/>
        <v>0</v>
      </c>
      <c r="Y111" t="b">
        <f t="shared" si="11"/>
        <v>0</v>
      </c>
      <c r="Z111" t="b">
        <f t="shared" si="12"/>
        <v>0</v>
      </c>
      <c r="AA111" t="str">
        <f t="shared" si="13"/>
        <v xml:space="preserve"> </v>
      </c>
      <c r="AB111" t="b">
        <f t="shared" si="14"/>
        <v>1</v>
      </c>
      <c r="AC111" t="str">
        <f t="shared" si="15"/>
        <v>FALSE</v>
      </c>
      <c r="AD111">
        <f t="shared" si="16"/>
        <v>0</v>
      </c>
      <c r="AE111">
        <f t="shared" si="16"/>
        <v>0</v>
      </c>
    </row>
    <row r="112" spans="1:31" x14ac:dyDescent="0.2">
      <c r="A112" s="19"/>
      <c r="K112" s="19"/>
      <c r="W112" t="b">
        <f t="shared" si="9"/>
        <v>0</v>
      </c>
      <c r="X112" t="b">
        <f t="shared" si="10"/>
        <v>0</v>
      </c>
      <c r="Y112" t="b">
        <f t="shared" si="11"/>
        <v>0</v>
      </c>
      <c r="Z112" t="b">
        <f t="shared" si="12"/>
        <v>0</v>
      </c>
      <c r="AA112" t="str">
        <f t="shared" si="13"/>
        <v xml:space="preserve"> </v>
      </c>
      <c r="AB112" t="b">
        <f t="shared" si="14"/>
        <v>1</v>
      </c>
      <c r="AC112" t="str">
        <f t="shared" si="15"/>
        <v>FALSE</v>
      </c>
      <c r="AD112">
        <f t="shared" si="16"/>
        <v>0</v>
      </c>
      <c r="AE112">
        <f t="shared" si="16"/>
        <v>0</v>
      </c>
    </row>
    <row r="113" spans="1:31" x14ac:dyDescent="0.2">
      <c r="A113" s="19"/>
      <c r="K113" s="19"/>
      <c r="W113" t="b">
        <f t="shared" si="9"/>
        <v>0</v>
      </c>
      <c r="X113" t="b">
        <f t="shared" si="10"/>
        <v>0</v>
      </c>
      <c r="Y113" t="b">
        <f t="shared" si="11"/>
        <v>0</v>
      </c>
      <c r="Z113" t="b">
        <f t="shared" si="12"/>
        <v>0</v>
      </c>
      <c r="AA113" t="str">
        <f t="shared" si="13"/>
        <v xml:space="preserve"> </v>
      </c>
      <c r="AB113" t="b">
        <f t="shared" si="14"/>
        <v>1</v>
      </c>
      <c r="AC113" t="str">
        <f t="shared" si="15"/>
        <v>FALSE</v>
      </c>
      <c r="AD113">
        <f t="shared" si="16"/>
        <v>0</v>
      </c>
      <c r="AE113">
        <f t="shared" si="16"/>
        <v>0</v>
      </c>
    </row>
    <row r="114" spans="1:31" x14ac:dyDescent="0.2">
      <c r="A114" s="19"/>
      <c r="K114" s="19"/>
      <c r="W114" t="b">
        <f t="shared" si="9"/>
        <v>0</v>
      </c>
      <c r="X114" t="b">
        <f t="shared" si="10"/>
        <v>0</v>
      </c>
      <c r="Y114" t="b">
        <f t="shared" si="11"/>
        <v>0</v>
      </c>
      <c r="Z114" t="b">
        <f t="shared" si="12"/>
        <v>0</v>
      </c>
      <c r="AA114" t="str">
        <f t="shared" si="13"/>
        <v xml:space="preserve"> </v>
      </c>
      <c r="AB114" t="b">
        <f t="shared" si="14"/>
        <v>1</v>
      </c>
      <c r="AC114" t="str">
        <f t="shared" si="15"/>
        <v>FALSE</v>
      </c>
      <c r="AD114">
        <f t="shared" si="16"/>
        <v>0</v>
      </c>
      <c r="AE114">
        <f t="shared" si="16"/>
        <v>0</v>
      </c>
    </row>
    <row r="115" spans="1:31" x14ac:dyDescent="0.2">
      <c r="A115" s="19"/>
      <c r="K115" s="19"/>
      <c r="W115" t="b">
        <f t="shared" si="9"/>
        <v>0</v>
      </c>
      <c r="X115" t="b">
        <f t="shared" si="10"/>
        <v>0</v>
      </c>
      <c r="Y115" t="b">
        <f t="shared" si="11"/>
        <v>0</v>
      </c>
      <c r="Z115" t="b">
        <f t="shared" si="12"/>
        <v>0</v>
      </c>
      <c r="AA115" t="str">
        <f t="shared" si="13"/>
        <v xml:space="preserve"> </v>
      </c>
      <c r="AB115" t="b">
        <f t="shared" si="14"/>
        <v>1</v>
      </c>
      <c r="AC115" t="str">
        <f t="shared" si="15"/>
        <v>FALSE</v>
      </c>
      <c r="AD115">
        <f t="shared" si="16"/>
        <v>0</v>
      </c>
      <c r="AE115">
        <f t="shared" si="16"/>
        <v>0</v>
      </c>
    </row>
    <row r="116" spans="1:31" x14ac:dyDescent="0.2">
      <c r="A116" s="19"/>
      <c r="K116" s="19"/>
      <c r="W116" t="b">
        <f t="shared" si="9"/>
        <v>0</v>
      </c>
      <c r="X116" t="b">
        <f t="shared" si="10"/>
        <v>0</v>
      </c>
      <c r="Y116" t="b">
        <f t="shared" si="11"/>
        <v>0</v>
      </c>
      <c r="Z116" t="b">
        <f t="shared" si="12"/>
        <v>0</v>
      </c>
      <c r="AA116" t="str">
        <f t="shared" si="13"/>
        <v xml:space="preserve"> </v>
      </c>
      <c r="AB116" t="b">
        <f t="shared" si="14"/>
        <v>1</v>
      </c>
      <c r="AC116" t="str">
        <f t="shared" si="15"/>
        <v>FALSE</v>
      </c>
      <c r="AD116">
        <f t="shared" si="16"/>
        <v>0</v>
      </c>
      <c r="AE116">
        <f t="shared" si="16"/>
        <v>0</v>
      </c>
    </row>
    <row r="117" spans="1:31" x14ac:dyDescent="0.2">
      <c r="A117" s="19"/>
      <c r="K117" s="19"/>
      <c r="W117" t="b">
        <f t="shared" si="9"/>
        <v>0</v>
      </c>
      <c r="X117" t="b">
        <f t="shared" si="10"/>
        <v>0</v>
      </c>
      <c r="Y117" t="b">
        <f t="shared" si="11"/>
        <v>0</v>
      </c>
      <c r="Z117" t="b">
        <f t="shared" si="12"/>
        <v>0</v>
      </c>
      <c r="AA117" t="str">
        <f t="shared" si="13"/>
        <v xml:space="preserve"> </v>
      </c>
      <c r="AB117" t="b">
        <f t="shared" si="14"/>
        <v>1</v>
      </c>
      <c r="AC117" t="str">
        <f t="shared" si="15"/>
        <v>FALSE</v>
      </c>
      <c r="AD117">
        <f t="shared" si="16"/>
        <v>0</v>
      </c>
      <c r="AE117">
        <f t="shared" si="16"/>
        <v>0</v>
      </c>
    </row>
    <row r="118" spans="1:31" x14ac:dyDescent="0.2">
      <c r="A118" s="19"/>
      <c r="K118" s="19"/>
      <c r="W118" t="b">
        <f t="shared" si="9"/>
        <v>0</v>
      </c>
      <c r="X118" t="b">
        <f t="shared" si="10"/>
        <v>0</v>
      </c>
      <c r="Y118" t="b">
        <f t="shared" si="11"/>
        <v>0</v>
      </c>
      <c r="Z118" t="b">
        <f t="shared" si="12"/>
        <v>0</v>
      </c>
      <c r="AA118" t="str">
        <f t="shared" si="13"/>
        <v xml:space="preserve"> </v>
      </c>
      <c r="AB118" t="b">
        <f t="shared" si="14"/>
        <v>1</v>
      </c>
      <c r="AC118" t="str">
        <f t="shared" si="15"/>
        <v>FALSE</v>
      </c>
      <c r="AD118">
        <f t="shared" si="16"/>
        <v>0</v>
      </c>
      <c r="AE118">
        <f t="shared" si="16"/>
        <v>0</v>
      </c>
    </row>
    <row r="119" spans="1:31" x14ac:dyDescent="0.2">
      <c r="A119" s="19"/>
      <c r="K119" s="19"/>
      <c r="W119" t="b">
        <f t="shared" si="9"/>
        <v>0</v>
      </c>
      <c r="X119" t="b">
        <f t="shared" si="10"/>
        <v>0</v>
      </c>
      <c r="Y119" t="b">
        <f t="shared" si="11"/>
        <v>0</v>
      </c>
      <c r="Z119" t="b">
        <f t="shared" si="12"/>
        <v>0</v>
      </c>
      <c r="AA119" t="str">
        <f t="shared" si="13"/>
        <v xml:space="preserve"> </v>
      </c>
      <c r="AB119" t="b">
        <f t="shared" si="14"/>
        <v>1</v>
      </c>
      <c r="AC119" t="str">
        <f t="shared" si="15"/>
        <v>FALSE</v>
      </c>
      <c r="AD119">
        <f t="shared" si="16"/>
        <v>0</v>
      </c>
      <c r="AE119">
        <f t="shared" si="16"/>
        <v>0</v>
      </c>
    </row>
    <row r="120" spans="1:31" x14ac:dyDescent="0.2">
      <c r="A120" s="19"/>
      <c r="K120" s="19"/>
      <c r="W120" t="b">
        <f t="shared" si="9"/>
        <v>0</v>
      </c>
      <c r="X120" t="b">
        <f t="shared" si="10"/>
        <v>0</v>
      </c>
      <c r="Y120" t="b">
        <f t="shared" si="11"/>
        <v>0</v>
      </c>
      <c r="Z120" t="b">
        <f t="shared" si="12"/>
        <v>0</v>
      </c>
      <c r="AA120" t="str">
        <f t="shared" si="13"/>
        <v xml:space="preserve"> </v>
      </c>
      <c r="AB120" t="b">
        <f t="shared" si="14"/>
        <v>1</v>
      </c>
      <c r="AC120" t="str">
        <f t="shared" si="15"/>
        <v>FALSE</v>
      </c>
      <c r="AD120">
        <f t="shared" si="16"/>
        <v>0</v>
      </c>
      <c r="AE120">
        <f t="shared" si="16"/>
        <v>0</v>
      </c>
    </row>
    <row r="121" spans="1:31" x14ac:dyDescent="0.2">
      <c r="A121" s="19"/>
      <c r="K121" s="19"/>
      <c r="W121" t="b">
        <f t="shared" si="9"/>
        <v>0</v>
      </c>
      <c r="X121" t="b">
        <f t="shared" si="10"/>
        <v>0</v>
      </c>
      <c r="Y121" t="b">
        <f t="shared" si="11"/>
        <v>0</v>
      </c>
      <c r="Z121" t="b">
        <f t="shared" si="12"/>
        <v>0</v>
      </c>
      <c r="AA121" t="str">
        <f t="shared" si="13"/>
        <v xml:space="preserve"> </v>
      </c>
      <c r="AB121" t="b">
        <f t="shared" si="14"/>
        <v>1</v>
      </c>
      <c r="AC121" t="str">
        <f t="shared" si="15"/>
        <v>FALSE</v>
      </c>
      <c r="AD121">
        <f t="shared" si="16"/>
        <v>0</v>
      </c>
      <c r="AE121">
        <f t="shared" si="16"/>
        <v>0</v>
      </c>
    </row>
    <row r="122" spans="1:31" x14ac:dyDescent="0.2">
      <c r="A122" s="19"/>
      <c r="K122" s="19"/>
      <c r="W122" t="b">
        <f t="shared" si="9"/>
        <v>0</v>
      </c>
      <c r="X122" t="b">
        <f t="shared" si="10"/>
        <v>0</v>
      </c>
      <c r="Y122" t="b">
        <f t="shared" si="11"/>
        <v>0</v>
      </c>
      <c r="Z122" t="b">
        <f t="shared" si="12"/>
        <v>0</v>
      </c>
      <c r="AA122" t="str">
        <f t="shared" si="13"/>
        <v xml:space="preserve"> </v>
      </c>
      <c r="AB122" t="b">
        <f t="shared" si="14"/>
        <v>1</v>
      </c>
      <c r="AC122" t="str">
        <f t="shared" si="15"/>
        <v>FALSE</v>
      </c>
      <c r="AD122">
        <f t="shared" si="16"/>
        <v>0</v>
      </c>
      <c r="AE122">
        <f t="shared" si="16"/>
        <v>0</v>
      </c>
    </row>
    <row r="123" spans="1:31" x14ac:dyDescent="0.2">
      <c r="A123" s="19"/>
      <c r="K123" s="19"/>
      <c r="W123" t="b">
        <f t="shared" si="9"/>
        <v>0</v>
      </c>
      <c r="X123" t="b">
        <f t="shared" si="10"/>
        <v>0</v>
      </c>
      <c r="Y123" t="b">
        <f t="shared" si="11"/>
        <v>0</v>
      </c>
      <c r="Z123" t="b">
        <f t="shared" si="12"/>
        <v>0</v>
      </c>
      <c r="AA123" t="str">
        <f t="shared" si="13"/>
        <v xml:space="preserve"> </v>
      </c>
      <c r="AB123" t="b">
        <f t="shared" si="14"/>
        <v>1</v>
      </c>
      <c r="AC123" t="str">
        <f t="shared" si="15"/>
        <v>FALSE</v>
      </c>
      <c r="AD123">
        <f t="shared" si="16"/>
        <v>0</v>
      </c>
      <c r="AE123">
        <f t="shared" si="16"/>
        <v>0</v>
      </c>
    </row>
    <row r="124" spans="1:31" x14ac:dyDescent="0.2">
      <c r="A124" s="19"/>
      <c r="K124" s="19"/>
      <c r="W124" t="b">
        <f t="shared" si="9"/>
        <v>0</v>
      </c>
      <c r="X124" t="b">
        <f t="shared" si="10"/>
        <v>0</v>
      </c>
      <c r="Y124" t="b">
        <f t="shared" si="11"/>
        <v>0</v>
      </c>
      <c r="Z124" t="b">
        <f t="shared" si="12"/>
        <v>0</v>
      </c>
      <c r="AA124" t="str">
        <f t="shared" si="13"/>
        <v xml:space="preserve"> </v>
      </c>
      <c r="AB124" t="b">
        <f t="shared" si="14"/>
        <v>1</v>
      </c>
      <c r="AC124" t="str">
        <f t="shared" si="15"/>
        <v>FALSE</v>
      </c>
      <c r="AD124">
        <f t="shared" si="16"/>
        <v>0</v>
      </c>
      <c r="AE124">
        <f t="shared" si="16"/>
        <v>0</v>
      </c>
    </row>
    <row r="125" spans="1:31" x14ac:dyDescent="0.2">
      <c r="A125" s="19"/>
      <c r="K125" s="19"/>
      <c r="W125" t="b">
        <f t="shared" si="9"/>
        <v>0</v>
      </c>
      <c r="X125" t="b">
        <f t="shared" si="10"/>
        <v>0</v>
      </c>
      <c r="Y125" t="b">
        <f t="shared" si="11"/>
        <v>0</v>
      </c>
      <c r="Z125" t="b">
        <f t="shared" si="12"/>
        <v>0</v>
      </c>
      <c r="AA125" t="str">
        <f t="shared" si="13"/>
        <v xml:space="preserve"> </v>
      </c>
      <c r="AB125" t="b">
        <f t="shared" si="14"/>
        <v>1</v>
      </c>
      <c r="AC125" t="str">
        <f t="shared" si="15"/>
        <v>FALSE</v>
      </c>
      <c r="AD125">
        <f t="shared" si="16"/>
        <v>0</v>
      </c>
      <c r="AE125">
        <f t="shared" si="16"/>
        <v>0</v>
      </c>
    </row>
    <row r="126" spans="1:31" x14ac:dyDescent="0.2">
      <c r="A126" s="19"/>
      <c r="K126" s="19"/>
      <c r="W126" t="b">
        <f t="shared" si="9"/>
        <v>0</v>
      </c>
      <c r="X126" t="b">
        <f t="shared" si="10"/>
        <v>0</v>
      </c>
      <c r="Y126" t="b">
        <f t="shared" si="11"/>
        <v>0</v>
      </c>
      <c r="Z126" t="b">
        <f t="shared" si="12"/>
        <v>0</v>
      </c>
      <c r="AA126" t="str">
        <f t="shared" si="13"/>
        <v xml:space="preserve"> </v>
      </c>
      <c r="AB126" t="b">
        <f t="shared" si="14"/>
        <v>1</v>
      </c>
      <c r="AC126" t="str">
        <f t="shared" si="15"/>
        <v>FALSE</v>
      </c>
      <c r="AD126">
        <f t="shared" si="16"/>
        <v>0</v>
      </c>
      <c r="AE126">
        <f t="shared" si="16"/>
        <v>0</v>
      </c>
    </row>
    <row r="127" spans="1:31" x14ac:dyDescent="0.2">
      <c r="A127" s="19"/>
      <c r="K127" s="19"/>
      <c r="W127" t="b">
        <f t="shared" si="9"/>
        <v>0</v>
      </c>
      <c r="X127" t="b">
        <f t="shared" si="10"/>
        <v>0</v>
      </c>
      <c r="Y127" t="b">
        <f t="shared" si="11"/>
        <v>0</v>
      </c>
      <c r="Z127" t="b">
        <f t="shared" si="12"/>
        <v>0</v>
      </c>
      <c r="AA127" t="str">
        <f t="shared" si="13"/>
        <v xml:space="preserve"> </v>
      </c>
      <c r="AB127" t="b">
        <f t="shared" si="14"/>
        <v>1</v>
      </c>
      <c r="AC127" t="str">
        <f t="shared" si="15"/>
        <v>FALSE</v>
      </c>
      <c r="AD127">
        <f t="shared" si="16"/>
        <v>0</v>
      </c>
      <c r="AE127">
        <f t="shared" si="16"/>
        <v>0</v>
      </c>
    </row>
    <row r="128" spans="1:31" x14ac:dyDescent="0.2">
      <c r="A128" s="19"/>
      <c r="K128" s="19"/>
      <c r="W128" t="b">
        <f t="shared" si="9"/>
        <v>0</v>
      </c>
      <c r="X128" t="b">
        <f t="shared" si="10"/>
        <v>0</v>
      </c>
      <c r="Y128" t="b">
        <f t="shared" si="11"/>
        <v>0</v>
      </c>
      <c r="Z128" t="b">
        <f t="shared" si="12"/>
        <v>0</v>
      </c>
      <c r="AA128" t="str">
        <f t="shared" si="13"/>
        <v xml:space="preserve"> </v>
      </c>
      <c r="AB128" t="b">
        <f t="shared" si="14"/>
        <v>1</v>
      </c>
      <c r="AC128" t="str">
        <f t="shared" si="15"/>
        <v>FALSE</v>
      </c>
      <c r="AD128">
        <f t="shared" si="16"/>
        <v>0</v>
      </c>
      <c r="AE128">
        <f t="shared" si="16"/>
        <v>0</v>
      </c>
    </row>
    <row r="129" spans="1:31" x14ac:dyDescent="0.2">
      <c r="A129" s="19"/>
      <c r="K129" s="19"/>
      <c r="W129" t="b">
        <f t="shared" si="9"/>
        <v>0</v>
      </c>
      <c r="X129" t="b">
        <f t="shared" si="10"/>
        <v>0</v>
      </c>
      <c r="Y129" t="b">
        <f t="shared" si="11"/>
        <v>0</v>
      </c>
      <c r="Z129" t="b">
        <f t="shared" si="12"/>
        <v>0</v>
      </c>
      <c r="AA129" t="str">
        <f t="shared" si="13"/>
        <v xml:space="preserve"> </v>
      </c>
      <c r="AB129" t="b">
        <f t="shared" si="14"/>
        <v>1</v>
      </c>
      <c r="AC129" t="str">
        <f t="shared" si="15"/>
        <v>FALSE</v>
      </c>
      <c r="AD129">
        <f t="shared" si="16"/>
        <v>0</v>
      </c>
      <c r="AE129">
        <f t="shared" si="16"/>
        <v>0</v>
      </c>
    </row>
    <row r="130" spans="1:31" x14ac:dyDescent="0.2">
      <c r="A130" s="19"/>
      <c r="K130" s="19"/>
      <c r="W130" t="b">
        <f t="shared" ref="W130:W193" si="17">B130&lt;0</f>
        <v>0</v>
      </c>
      <c r="X130" t="b">
        <f t="shared" ref="X130:X193" si="18">E130&gt;0</f>
        <v>0</v>
      </c>
      <c r="Y130" t="b">
        <f t="shared" ref="Y130:Y193" si="19">R130&gt;0</f>
        <v>0</v>
      </c>
      <c r="Z130" t="b">
        <f t="shared" ref="Z130:Z193" si="20">U130&lt;0</f>
        <v>0</v>
      </c>
      <c r="AA130" t="str">
        <f t="shared" ref="AA130:AA193" si="21">IF((ISBLANK(K130))=TRUE," ", IF(L130 &lt; 2,(IF(B130&lt;0,(IF(E130&gt;0,"Short Covering Candidate","MAX PAIN")),"MAX PAIN")),"FALSE"))</f>
        <v xml:space="preserve"> </v>
      </c>
      <c r="AB130" t="b">
        <f t="shared" ref="AB130:AB193" si="22">W130=X130</f>
        <v>1</v>
      </c>
      <c r="AC130" t="str">
        <f t="shared" ref="AC130:AC193" si="23">IF(W130 = FALSE,"FALSE", (IF(X130= FALSE, "FALSE", (IF(Y130= FALSE, "FALSE",(IF(Z130= FALSE,"FALSE","TRUE")))))))</f>
        <v>FALSE</v>
      </c>
      <c r="AD130">
        <f t="shared" si="16"/>
        <v>0</v>
      </c>
      <c r="AE130">
        <f t="shared" si="16"/>
        <v>0</v>
      </c>
    </row>
    <row r="131" spans="1:31" x14ac:dyDescent="0.2">
      <c r="A131" s="19"/>
      <c r="K131" s="19"/>
      <c r="W131" t="b">
        <f t="shared" si="17"/>
        <v>0</v>
      </c>
      <c r="X131" t="b">
        <f t="shared" si="18"/>
        <v>0</v>
      </c>
      <c r="Y131" t="b">
        <f t="shared" si="19"/>
        <v>0</v>
      </c>
      <c r="Z131" t="b">
        <f t="shared" si="20"/>
        <v>0</v>
      </c>
      <c r="AA131" t="str">
        <f t="shared" si="21"/>
        <v xml:space="preserve"> </v>
      </c>
      <c r="AB131" t="b">
        <f t="shared" si="22"/>
        <v>1</v>
      </c>
      <c r="AC131" t="str">
        <f t="shared" si="23"/>
        <v>FALSE</v>
      </c>
      <c r="AD131">
        <f t="shared" si="16"/>
        <v>0</v>
      </c>
      <c r="AE131">
        <f t="shared" si="16"/>
        <v>0</v>
      </c>
    </row>
    <row r="132" spans="1:31" x14ac:dyDescent="0.2">
      <c r="A132" s="19"/>
      <c r="K132" s="19"/>
      <c r="W132" t="b">
        <f t="shared" si="17"/>
        <v>0</v>
      </c>
      <c r="X132" t="b">
        <f t="shared" si="18"/>
        <v>0</v>
      </c>
      <c r="Y132" t="b">
        <f t="shared" si="19"/>
        <v>0</v>
      </c>
      <c r="Z132" t="b">
        <f t="shared" si="20"/>
        <v>0</v>
      </c>
      <c r="AA132" t="str">
        <f t="shared" si="21"/>
        <v xml:space="preserve"> </v>
      </c>
      <c r="AB132" t="b">
        <f t="shared" si="22"/>
        <v>1</v>
      </c>
      <c r="AC132" t="str">
        <f t="shared" si="23"/>
        <v>FALSE</v>
      </c>
      <c r="AD132">
        <f t="shared" si="16"/>
        <v>0</v>
      </c>
      <c r="AE132">
        <f t="shared" si="16"/>
        <v>0</v>
      </c>
    </row>
    <row r="133" spans="1:31" x14ac:dyDescent="0.2">
      <c r="A133" s="19"/>
      <c r="K133" s="19"/>
      <c r="W133" t="b">
        <f t="shared" si="17"/>
        <v>0</v>
      </c>
      <c r="X133" t="b">
        <f t="shared" si="18"/>
        <v>0</v>
      </c>
      <c r="Y133" t="b">
        <f t="shared" si="19"/>
        <v>0</v>
      </c>
      <c r="Z133" t="b">
        <f t="shared" si="20"/>
        <v>0</v>
      </c>
      <c r="AA133" t="str">
        <f t="shared" si="21"/>
        <v xml:space="preserve"> </v>
      </c>
      <c r="AB133" t="b">
        <f t="shared" si="22"/>
        <v>1</v>
      </c>
      <c r="AC133" t="str">
        <f t="shared" si="23"/>
        <v>FALSE</v>
      </c>
      <c r="AD133">
        <f t="shared" si="16"/>
        <v>0</v>
      </c>
      <c r="AE133">
        <f t="shared" si="16"/>
        <v>0</v>
      </c>
    </row>
    <row r="134" spans="1:31" x14ac:dyDescent="0.2">
      <c r="A134" s="19"/>
      <c r="K134" s="19"/>
      <c r="W134" t="b">
        <f t="shared" si="17"/>
        <v>0</v>
      </c>
      <c r="X134" t="b">
        <f t="shared" si="18"/>
        <v>0</v>
      </c>
      <c r="Y134" t="b">
        <f t="shared" si="19"/>
        <v>0</v>
      </c>
      <c r="Z134" t="b">
        <f t="shared" si="20"/>
        <v>0</v>
      </c>
      <c r="AA134" t="str">
        <f t="shared" si="21"/>
        <v xml:space="preserve"> </v>
      </c>
      <c r="AB134" t="b">
        <f t="shared" si="22"/>
        <v>1</v>
      </c>
      <c r="AC134" t="str">
        <f t="shared" si="23"/>
        <v>FALSE</v>
      </c>
      <c r="AD134">
        <f t="shared" si="16"/>
        <v>0</v>
      </c>
      <c r="AE134">
        <f t="shared" si="16"/>
        <v>0</v>
      </c>
    </row>
    <row r="135" spans="1:31" x14ac:dyDescent="0.2">
      <c r="A135" s="19"/>
      <c r="K135" s="19"/>
      <c r="W135" t="b">
        <f t="shared" si="17"/>
        <v>0</v>
      </c>
      <c r="X135" t="b">
        <f t="shared" si="18"/>
        <v>0</v>
      </c>
      <c r="Y135" t="b">
        <f t="shared" si="19"/>
        <v>0</v>
      </c>
      <c r="Z135" t="b">
        <f t="shared" si="20"/>
        <v>0</v>
      </c>
      <c r="AA135" t="str">
        <f t="shared" si="21"/>
        <v xml:space="preserve"> </v>
      </c>
      <c r="AB135" t="b">
        <f t="shared" si="22"/>
        <v>1</v>
      </c>
      <c r="AC135" t="str">
        <f t="shared" si="23"/>
        <v>FALSE</v>
      </c>
      <c r="AD135">
        <f t="shared" si="16"/>
        <v>0</v>
      </c>
      <c r="AE135">
        <f t="shared" si="16"/>
        <v>0</v>
      </c>
    </row>
    <row r="136" spans="1:31" x14ac:dyDescent="0.2">
      <c r="A136" s="19"/>
      <c r="K136" s="19"/>
      <c r="W136" t="b">
        <f t="shared" si="17"/>
        <v>0</v>
      </c>
      <c r="X136" t="b">
        <f t="shared" si="18"/>
        <v>0</v>
      </c>
      <c r="Y136" t="b">
        <f t="shared" si="19"/>
        <v>0</v>
      </c>
      <c r="Z136" t="b">
        <f t="shared" si="20"/>
        <v>0</v>
      </c>
      <c r="AA136" t="str">
        <f t="shared" si="21"/>
        <v xml:space="preserve"> </v>
      </c>
      <c r="AB136" t="b">
        <f t="shared" si="22"/>
        <v>1</v>
      </c>
      <c r="AC136" t="str">
        <f t="shared" si="23"/>
        <v>FALSE</v>
      </c>
      <c r="AD136">
        <f t="shared" si="16"/>
        <v>0</v>
      </c>
      <c r="AE136">
        <f t="shared" si="16"/>
        <v>0</v>
      </c>
    </row>
    <row r="137" spans="1:31" x14ac:dyDescent="0.2">
      <c r="A137" s="19"/>
      <c r="K137" s="19"/>
      <c r="W137" t="b">
        <f t="shared" si="17"/>
        <v>0</v>
      </c>
      <c r="X137" t="b">
        <f t="shared" si="18"/>
        <v>0</v>
      </c>
      <c r="Y137" t="b">
        <f t="shared" si="19"/>
        <v>0</v>
      </c>
      <c r="Z137" t="b">
        <f t="shared" si="20"/>
        <v>0</v>
      </c>
      <c r="AA137" t="str">
        <f t="shared" si="21"/>
        <v xml:space="preserve"> </v>
      </c>
      <c r="AB137" t="b">
        <f t="shared" si="22"/>
        <v>1</v>
      </c>
      <c r="AC137" t="str">
        <f t="shared" si="23"/>
        <v>FALSE</v>
      </c>
      <c r="AD137">
        <f t="shared" si="16"/>
        <v>0</v>
      </c>
      <c r="AE137">
        <f t="shared" si="16"/>
        <v>0</v>
      </c>
    </row>
    <row r="138" spans="1:31" x14ac:dyDescent="0.2">
      <c r="A138" s="19"/>
      <c r="K138" s="19"/>
      <c r="W138" t="b">
        <f t="shared" si="17"/>
        <v>0</v>
      </c>
      <c r="X138" t="b">
        <f t="shared" si="18"/>
        <v>0</v>
      </c>
      <c r="Y138" t="b">
        <f t="shared" si="19"/>
        <v>0</v>
      </c>
      <c r="Z138" t="b">
        <f t="shared" si="20"/>
        <v>0</v>
      </c>
      <c r="AA138" t="str">
        <f t="shared" si="21"/>
        <v xml:space="preserve"> </v>
      </c>
      <c r="AB138" t="b">
        <f t="shared" si="22"/>
        <v>1</v>
      </c>
      <c r="AC138" t="str">
        <f t="shared" si="23"/>
        <v>FALSE</v>
      </c>
      <c r="AD138">
        <f t="shared" si="16"/>
        <v>0</v>
      </c>
      <c r="AE138">
        <f t="shared" si="16"/>
        <v>0</v>
      </c>
    </row>
    <row r="139" spans="1:31" x14ac:dyDescent="0.2">
      <c r="A139" s="19"/>
      <c r="K139" s="19"/>
      <c r="W139" t="b">
        <f t="shared" si="17"/>
        <v>0</v>
      </c>
      <c r="X139" t="b">
        <f t="shared" si="18"/>
        <v>0</v>
      </c>
      <c r="Y139" t="b">
        <f t="shared" si="19"/>
        <v>0</v>
      </c>
      <c r="Z139" t="b">
        <f t="shared" si="20"/>
        <v>0</v>
      </c>
      <c r="AA139" t="str">
        <f t="shared" si="21"/>
        <v xml:space="preserve"> </v>
      </c>
      <c r="AB139" t="b">
        <f t="shared" si="22"/>
        <v>1</v>
      </c>
      <c r="AC139" t="str">
        <f t="shared" si="23"/>
        <v>FALSE</v>
      </c>
      <c r="AD139">
        <f t="shared" si="16"/>
        <v>0</v>
      </c>
      <c r="AE139">
        <f t="shared" si="16"/>
        <v>0</v>
      </c>
    </row>
    <row r="140" spans="1:31" x14ac:dyDescent="0.2">
      <c r="A140" s="19"/>
      <c r="K140" s="19"/>
      <c r="W140" t="b">
        <f t="shared" si="17"/>
        <v>0</v>
      </c>
      <c r="X140" t="b">
        <f t="shared" si="18"/>
        <v>0</v>
      </c>
      <c r="Y140" t="b">
        <f t="shared" si="19"/>
        <v>0</v>
      </c>
      <c r="Z140" t="b">
        <f t="shared" si="20"/>
        <v>0</v>
      </c>
      <c r="AA140" t="str">
        <f t="shared" si="21"/>
        <v xml:space="preserve"> </v>
      </c>
      <c r="AB140" t="b">
        <f t="shared" si="22"/>
        <v>1</v>
      </c>
      <c r="AC140" t="str">
        <f t="shared" si="23"/>
        <v>FALSE</v>
      </c>
      <c r="AD140">
        <f t="shared" si="16"/>
        <v>0</v>
      </c>
      <c r="AE140">
        <f t="shared" si="16"/>
        <v>0</v>
      </c>
    </row>
    <row r="141" spans="1:31" x14ac:dyDescent="0.2">
      <c r="A141" s="19"/>
      <c r="K141" s="19"/>
      <c r="W141" t="b">
        <f t="shared" si="17"/>
        <v>0</v>
      </c>
      <c r="X141" t="b">
        <f t="shared" si="18"/>
        <v>0</v>
      </c>
      <c r="Y141" t="b">
        <f t="shared" si="19"/>
        <v>0</v>
      </c>
      <c r="Z141" t="b">
        <f t="shared" si="20"/>
        <v>0</v>
      </c>
      <c r="AA141" t="str">
        <f t="shared" si="21"/>
        <v xml:space="preserve"> </v>
      </c>
      <c r="AB141" t="b">
        <f t="shared" si="22"/>
        <v>1</v>
      </c>
      <c r="AC141" t="str">
        <f t="shared" si="23"/>
        <v>FALSE</v>
      </c>
      <c r="AD141">
        <f t="shared" si="16"/>
        <v>0</v>
      </c>
      <c r="AE141">
        <f t="shared" si="16"/>
        <v>0</v>
      </c>
    </row>
    <row r="142" spans="1:31" x14ac:dyDescent="0.2">
      <c r="A142" s="19"/>
      <c r="K142" s="19"/>
      <c r="W142" t="b">
        <f t="shared" si="17"/>
        <v>0</v>
      </c>
      <c r="X142" t="b">
        <f t="shared" si="18"/>
        <v>0</v>
      </c>
      <c r="Y142" t="b">
        <f t="shared" si="19"/>
        <v>0</v>
      </c>
      <c r="Z142" t="b">
        <f t="shared" si="20"/>
        <v>0</v>
      </c>
      <c r="AA142" t="str">
        <f t="shared" si="21"/>
        <v xml:space="preserve"> </v>
      </c>
      <c r="AB142" t="b">
        <f t="shared" si="22"/>
        <v>1</v>
      </c>
      <c r="AC142" t="str">
        <f t="shared" si="23"/>
        <v>FALSE</v>
      </c>
      <c r="AD142">
        <f t="shared" si="16"/>
        <v>0</v>
      </c>
      <c r="AE142">
        <f t="shared" si="16"/>
        <v>0</v>
      </c>
    </row>
    <row r="143" spans="1:31" x14ac:dyDescent="0.2">
      <c r="A143" s="19"/>
      <c r="K143" s="19"/>
      <c r="W143" t="b">
        <f t="shared" si="17"/>
        <v>0</v>
      </c>
      <c r="X143" t="b">
        <f t="shared" si="18"/>
        <v>0</v>
      </c>
      <c r="Y143" t="b">
        <f t="shared" si="19"/>
        <v>0</v>
      </c>
      <c r="Z143" t="b">
        <f t="shared" si="20"/>
        <v>0</v>
      </c>
      <c r="AA143" t="str">
        <f t="shared" si="21"/>
        <v xml:space="preserve"> </v>
      </c>
      <c r="AB143" t="b">
        <f t="shared" si="22"/>
        <v>1</v>
      </c>
      <c r="AC143" t="str">
        <f t="shared" si="23"/>
        <v>FALSE</v>
      </c>
      <c r="AD143">
        <f t="shared" si="16"/>
        <v>0</v>
      </c>
      <c r="AE143">
        <f t="shared" si="16"/>
        <v>0</v>
      </c>
    </row>
    <row r="144" spans="1:31" x14ac:dyDescent="0.2">
      <c r="A144" s="19"/>
      <c r="K144" s="19"/>
      <c r="W144" t="b">
        <f t="shared" si="17"/>
        <v>0</v>
      </c>
      <c r="X144" t="b">
        <f t="shared" si="18"/>
        <v>0</v>
      </c>
      <c r="Y144" t="b">
        <f t="shared" si="19"/>
        <v>0</v>
      </c>
      <c r="Z144" t="b">
        <f t="shared" si="20"/>
        <v>0</v>
      </c>
      <c r="AA144" t="str">
        <f t="shared" si="21"/>
        <v xml:space="preserve"> </v>
      </c>
      <c r="AB144" t="b">
        <f t="shared" si="22"/>
        <v>1</v>
      </c>
      <c r="AC144" t="str">
        <f t="shared" si="23"/>
        <v>FALSE</v>
      </c>
      <c r="AD144">
        <f t="shared" si="16"/>
        <v>0</v>
      </c>
      <c r="AE144">
        <f t="shared" si="16"/>
        <v>0</v>
      </c>
    </row>
    <row r="145" spans="1:31" x14ac:dyDescent="0.2">
      <c r="A145" s="19"/>
      <c r="K145" s="19"/>
      <c r="W145" t="b">
        <f t="shared" si="17"/>
        <v>0</v>
      </c>
      <c r="X145" t="b">
        <f t="shared" si="18"/>
        <v>0</v>
      </c>
      <c r="Y145" t="b">
        <f t="shared" si="19"/>
        <v>0</v>
      </c>
      <c r="Z145" t="b">
        <f t="shared" si="20"/>
        <v>0</v>
      </c>
      <c r="AA145" t="str">
        <f t="shared" si="21"/>
        <v xml:space="preserve"> </v>
      </c>
      <c r="AB145" t="b">
        <f t="shared" si="22"/>
        <v>1</v>
      </c>
      <c r="AC145" t="str">
        <f t="shared" si="23"/>
        <v>FALSE</v>
      </c>
      <c r="AD145">
        <f t="shared" si="16"/>
        <v>0</v>
      </c>
      <c r="AE145">
        <f t="shared" si="16"/>
        <v>0</v>
      </c>
    </row>
    <row r="146" spans="1:31" x14ac:dyDescent="0.2">
      <c r="A146" s="19"/>
      <c r="K146" s="19"/>
      <c r="W146" t="b">
        <f t="shared" si="17"/>
        <v>0</v>
      </c>
      <c r="X146" t="b">
        <f t="shared" si="18"/>
        <v>0</v>
      </c>
      <c r="Y146" t="b">
        <f t="shared" si="19"/>
        <v>0</v>
      </c>
      <c r="Z146" t="b">
        <f t="shared" si="20"/>
        <v>0</v>
      </c>
      <c r="AA146" t="str">
        <f t="shared" si="21"/>
        <v xml:space="preserve"> </v>
      </c>
      <c r="AB146" t="b">
        <f t="shared" si="22"/>
        <v>1</v>
      </c>
      <c r="AC146" t="str">
        <f t="shared" si="23"/>
        <v>FALSE</v>
      </c>
      <c r="AD146">
        <f t="shared" ref="AD146:AE209" si="24">J146</f>
        <v>0</v>
      </c>
      <c r="AE146">
        <f t="shared" si="24"/>
        <v>0</v>
      </c>
    </row>
    <row r="147" spans="1:31" x14ac:dyDescent="0.2">
      <c r="A147" s="19"/>
      <c r="K147" s="19"/>
      <c r="W147" t="b">
        <f t="shared" si="17"/>
        <v>0</v>
      </c>
      <c r="X147" t="b">
        <f t="shared" si="18"/>
        <v>0</v>
      </c>
      <c r="Y147" t="b">
        <f t="shared" si="19"/>
        <v>0</v>
      </c>
      <c r="Z147" t="b">
        <f t="shared" si="20"/>
        <v>0</v>
      </c>
      <c r="AA147" t="str">
        <f t="shared" si="21"/>
        <v xml:space="preserve"> </v>
      </c>
      <c r="AB147" t="b">
        <f t="shared" si="22"/>
        <v>1</v>
      </c>
      <c r="AC147" t="str">
        <f t="shared" si="23"/>
        <v>FALSE</v>
      </c>
      <c r="AD147">
        <f t="shared" si="24"/>
        <v>0</v>
      </c>
      <c r="AE147">
        <f t="shared" si="24"/>
        <v>0</v>
      </c>
    </row>
    <row r="148" spans="1:31" x14ac:dyDescent="0.2">
      <c r="A148" s="19"/>
      <c r="K148" s="19"/>
      <c r="W148" t="b">
        <f t="shared" si="17"/>
        <v>0</v>
      </c>
      <c r="X148" t="b">
        <f t="shared" si="18"/>
        <v>0</v>
      </c>
      <c r="Y148" t="b">
        <f t="shared" si="19"/>
        <v>0</v>
      </c>
      <c r="Z148" t="b">
        <f t="shared" si="20"/>
        <v>0</v>
      </c>
      <c r="AA148" t="str">
        <f t="shared" si="21"/>
        <v xml:space="preserve"> </v>
      </c>
      <c r="AB148" t="b">
        <f t="shared" si="22"/>
        <v>1</v>
      </c>
      <c r="AC148" t="str">
        <f t="shared" si="23"/>
        <v>FALSE</v>
      </c>
      <c r="AD148">
        <f t="shared" si="24"/>
        <v>0</v>
      </c>
      <c r="AE148">
        <f t="shared" si="24"/>
        <v>0</v>
      </c>
    </row>
    <row r="149" spans="1:31" x14ac:dyDescent="0.2">
      <c r="A149" s="19"/>
      <c r="K149" s="19"/>
      <c r="W149" t="b">
        <f t="shared" si="17"/>
        <v>0</v>
      </c>
      <c r="X149" t="b">
        <f t="shared" si="18"/>
        <v>0</v>
      </c>
      <c r="Y149" t="b">
        <f t="shared" si="19"/>
        <v>0</v>
      </c>
      <c r="Z149" t="b">
        <f t="shared" si="20"/>
        <v>0</v>
      </c>
      <c r="AA149" t="str">
        <f t="shared" si="21"/>
        <v xml:space="preserve"> </v>
      </c>
      <c r="AB149" t="b">
        <f t="shared" si="22"/>
        <v>1</v>
      </c>
      <c r="AC149" t="str">
        <f t="shared" si="23"/>
        <v>FALSE</v>
      </c>
      <c r="AD149">
        <f t="shared" si="24"/>
        <v>0</v>
      </c>
      <c r="AE149">
        <f t="shared" si="24"/>
        <v>0</v>
      </c>
    </row>
    <row r="150" spans="1:31" x14ac:dyDescent="0.2">
      <c r="A150" s="19"/>
      <c r="K150" s="19"/>
      <c r="W150" t="b">
        <f t="shared" si="17"/>
        <v>0</v>
      </c>
      <c r="X150" t="b">
        <f t="shared" si="18"/>
        <v>0</v>
      </c>
      <c r="Y150" t="b">
        <f t="shared" si="19"/>
        <v>0</v>
      </c>
      <c r="Z150" t="b">
        <f t="shared" si="20"/>
        <v>0</v>
      </c>
      <c r="AA150" t="str">
        <f t="shared" si="21"/>
        <v xml:space="preserve"> </v>
      </c>
      <c r="AB150" t="b">
        <f t="shared" si="22"/>
        <v>1</v>
      </c>
      <c r="AC150" t="str">
        <f t="shared" si="23"/>
        <v>FALSE</v>
      </c>
      <c r="AD150">
        <f t="shared" si="24"/>
        <v>0</v>
      </c>
      <c r="AE150">
        <f t="shared" si="24"/>
        <v>0</v>
      </c>
    </row>
    <row r="151" spans="1:31" x14ac:dyDescent="0.2">
      <c r="A151" s="19"/>
      <c r="K151" s="19"/>
      <c r="W151" t="b">
        <f t="shared" si="17"/>
        <v>0</v>
      </c>
      <c r="X151" t="b">
        <f t="shared" si="18"/>
        <v>0</v>
      </c>
      <c r="Y151" t="b">
        <f t="shared" si="19"/>
        <v>0</v>
      </c>
      <c r="Z151" t="b">
        <f t="shared" si="20"/>
        <v>0</v>
      </c>
      <c r="AA151" t="str">
        <f t="shared" si="21"/>
        <v xml:space="preserve"> </v>
      </c>
      <c r="AB151" t="b">
        <f t="shared" si="22"/>
        <v>1</v>
      </c>
      <c r="AC151" t="str">
        <f t="shared" si="23"/>
        <v>FALSE</v>
      </c>
      <c r="AD151">
        <f t="shared" si="24"/>
        <v>0</v>
      </c>
      <c r="AE151">
        <f t="shared" si="24"/>
        <v>0</v>
      </c>
    </row>
    <row r="152" spans="1:31" x14ac:dyDescent="0.2">
      <c r="A152" s="19"/>
      <c r="K152" s="19"/>
      <c r="W152" t="b">
        <f t="shared" si="17"/>
        <v>0</v>
      </c>
      <c r="X152" t="b">
        <f t="shared" si="18"/>
        <v>0</v>
      </c>
      <c r="Y152" t="b">
        <f t="shared" si="19"/>
        <v>0</v>
      </c>
      <c r="Z152" t="b">
        <f t="shared" si="20"/>
        <v>0</v>
      </c>
      <c r="AA152" t="str">
        <f t="shared" si="21"/>
        <v xml:space="preserve"> </v>
      </c>
      <c r="AB152" t="b">
        <f t="shared" si="22"/>
        <v>1</v>
      </c>
      <c r="AC152" t="str">
        <f t="shared" si="23"/>
        <v>FALSE</v>
      </c>
      <c r="AD152">
        <f t="shared" si="24"/>
        <v>0</v>
      </c>
      <c r="AE152">
        <f t="shared" si="24"/>
        <v>0</v>
      </c>
    </row>
    <row r="153" spans="1:31" x14ac:dyDescent="0.2">
      <c r="A153" s="19"/>
      <c r="K153" s="19"/>
      <c r="W153" t="b">
        <f t="shared" si="17"/>
        <v>0</v>
      </c>
      <c r="X153" t="b">
        <f t="shared" si="18"/>
        <v>0</v>
      </c>
      <c r="Y153" t="b">
        <f t="shared" si="19"/>
        <v>0</v>
      </c>
      <c r="Z153" t="b">
        <f t="shared" si="20"/>
        <v>0</v>
      </c>
      <c r="AA153" t="str">
        <f t="shared" si="21"/>
        <v xml:space="preserve"> </v>
      </c>
      <c r="AB153" t="b">
        <f t="shared" si="22"/>
        <v>1</v>
      </c>
      <c r="AC153" t="str">
        <f t="shared" si="23"/>
        <v>FALSE</v>
      </c>
      <c r="AD153">
        <f t="shared" si="24"/>
        <v>0</v>
      </c>
      <c r="AE153">
        <f t="shared" si="24"/>
        <v>0</v>
      </c>
    </row>
    <row r="154" spans="1:31" x14ac:dyDescent="0.2">
      <c r="A154" s="19"/>
      <c r="K154" s="19"/>
      <c r="W154" t="b">
        <f t="shared" si="17"/>
        <v>0</v>
      </c>
      <c r="X154" t="b">
        <f t="shared" si="18"/>
        <v>0</v>
      </c>
      <c r="Y154" t="b">
        <f t="shared" si="19"/>
        <v>0</v>
      </c>
      <c r="Z154" t="b">
        <f t="shared" si="20"/>
        <v>0</v>
      </c>
      <c r="AA154" t="str">
        <f t="shared" si="21"/>
        <v xml:space="preserve"> </v>
      </c>
      <c r="AB154" t="b">
        <f t="shared" si="22"/>
        <v>1</v>
      </c>
      <c r="AC154" t="str">
        <f t="shared" si="23"/>
        <v>FALSE</v>
      </c>
      <c r="AD154">
        <f t="shared" si="24"/>
        <v>0</v>
      </c>
      <c r="AE154">
        <f t="shared" si="24"/>
        <v>0</v>
      </c>
    </row>
    <row r="155" spans="1:31" x14ac:dyDescent="0.2">
      <c r="A155" s="19"/>
      <c r="K155" s="19"/>
      <c r="W155" t="b">
        <f t="shared" si="17"/>
        <v>0</v>
      </c>
      <c r="X155" t="b">
        <f t="shared" si="18"/>
        <v>0</v>
      </c>
      <c r="Y155" t="b">
        <f t="shared" si="19"/>
        <v>0</v>
      </c>
      <c r="Z155" t="b">
        <f t="shared" si="20"/>
        <v>0</v>
      </c>
      <c r="AA155" t="str">
        <f t="shared" si="21"/>
        <v xml:space="preserve"> </v>
      </c>
      <c r="AB155" t="b">
        <f t="shared" si="22"/>
        <v>1</v>
      </c>
      <c r="AC155" t="str">
        <f t="shared" si="23"/>
        <v>FALSE</v>
      </c>
      <c r="AD155">
        <f t="shared" si="24"/>
        <v>0</v>
      </c>
      <c r="AE155">
        <f t="shared" si="24"/>
        <v>0</v>
      </c>
    </row>
    <row r="156" spans="1:31" x14ac:dyDescent="0.2">
      <c r="A156" s="19"/>
      <c r="K156" s="19"/>
      <c r="W156" t="b">
        <f t="shared" si="17"/>
        <v>0</v>
      </c>
      <c r="X156" t="b">
        <f t="shared" si="18"/>
        <v>0</v>
      </c>
      <c r="Y156" t="b">
        <f t="shared" si="19"/>
        <v>0</v>
      </c>
      <c r="Z156" t="b">
        <f t="shared" si="20"/>
        <v>0</v>
      </c>
      <c r="AA156" t="str">
        <f t="shared" si="21"/>
        <v xml:space="preserve"> </v>
      </c>
      <c r="AB156" t="b">
        <f t="shared" si="22"/>
        <v>1</v>
      </c>
      <c r="AC156" t="str">
        <f t="shared" si="23"/>
        <v>FALSE</v>
      </c>
      <c r="AD156">
        <f t="shared" si="24"/>
        <v>0</v>
      </c>
      <c r="AE156">
        <f t="shared" si="24"/>
        <v>0</v>
      </c>
    </row>
    <row r="157" spans="1:31" x14ac:dyDescent="0.2">
      <c r="A157" s="19"/>
      <c r="K157" s="19"/>
      <c r="W157" t="b">
        <f t="shared" si="17"/>
        <v>0</v>
      </c>
      <c r="X157" t="b">
        <f t="shared" si="18"/>
        <v>0</v>
      </c>
      <c r="Y157" t="b">
        <f t="shared" si="19"/>
        <v>0</v>
      </c>
      <c r="Z157" t="b">
        <f t="shared" si="20"/>
        <v>0</v>
      </c>
      <c r="AA157" t="str">
        <f t="shared" si="21"/>
        <v xml:space="preserve"> </v>
      </c>
      <c r="AB157" t="b">
        <f t="shared" si="22"/>
        <v>1</v>
      </c>
      <c r="AC157" t="str">
        <f t="shared" si="23"/>
        <v>FALSE</v>
      </c>
      <c r="AD157">
        <f t="shared" si="24"/>
        <v>0</v>
      </c>
      <c r="AE157">
        <f>K157</f>
        <v>0</v>
      </c>
    </row>
    <row r="158" spans="1:31" x14ac:dyDescent="0.2">
      <c r="A158" s="19"/>
      <c r="K158" s="19"/>
      <c r="W158" t="b">
        <f t="shared" si="17"/>
        <v>0</v>
      </c>
      <c r="X158" t="b">
        <f t="shared" si="18"/>
        <v>0</v>
      </c>
      <c r="Y158" t="b">
        <f t="shared" si="19"/>
        <v>0</v>
      </c>
      <c r="Z158" t="b">
        <f t="shared" si="20"/>
        <v>0</v>
      </c>
      <c r="AA158" t="str">
        <f t="shared" si="21"/>
        <v xml:space="preserve"> </v>
      </c>
      <c r="AB158" t="b">
        <f t="shared" si="22"/>
        <v>1</v>
      </c>
      <c r="AC158" t="str">
        <f t="shared" si="23"/>
        <v>FALSE</v>
      </c>
      <c r="AD158">
        <f t="shared" si="24"/>
        <v>0</v>
      </c>
      <c r="AE158">
        <f t="shared" si="24"/>
        <v>0</v>
      </c>
    </row>
    <row r="159" spans="1:31" x14ac:dyDescent="0.2">
      <c r="A159" s="19"/>
      <c r="K159" s="19"/>
      <c r="W159" t="b">
        <f t="shared" si="17"/>
        <v>0</v>
      </c>
      <c r="X159" t="b">
        <f t="shared" si="18"/>
        <v>0</v>
      </c>
      <c r="Y159" t="b">
        <f t="shared" si="19"/>
        <v>0</v>
      </c>
      <c r="Z159" t="b">
        <f t="shared" si="20"/>
        <v>0</v>
      </c>
      <c r="AA159" t="str">
        <f t="shared" si="21"/>
        <v xml:space="preserve"> </v>
      </c>
      <c r="AB159" t="b">
        <f t="shared" si="22"/>
        <v>1</v>
      </c>
      <c r="AC159" t="str">
        <f t="shared" si="23"/>
        <v>FALSE</v>
      </c>
      <c r="AD159">
        <f t="shared" si="24"/>
        <v>0</v>
      </c>
      <c r="AE159">
        <f t="shared" si="24"/>
        <v>0</v>
      </c>
    </row>
    <row r="160" spans="1:31" x14ac:dyDescent="0.2">
      <c r="A160" s="19"/>
      <c r="K160" s="19"/>
      <c r="W160" t="b">
        <f t="shared" si="17"/>
        <v>0</v>
      </c>
      <c r="X160" t="b">
        <f t="shared" si="18"/>
        <v>0</v>
      </c>
      <c r="Y160" t="b">
        <f t="shared" si="19"/>
        <v>0</v>
      </c>
      <c r="Z160" t="b">
        <f t="shared" si="20"/>
        <v>0</v>
      </c>
      <c r="AA160" t="str">
        <f t="shared" si="21"/>
        <v xml:space="preserve"> </v>
      </c>
      <c r="AB160" t="b">
        <f t="shared" si="22"/>
        <v>1</v>
      </c>
      <c r="AC160" t="str">
        <f t="shared" si="23"/>
        <v>FALSE</v>
      </c>
      <c r="AD160">
        <f t="shared" si="24"/>
        <v>0</v>
      </c>
      <c r="AE160">
        <f t="shared" si="24"/>
        <v>0</v>
      </c>
    </row>
    <row r="161" spans="1:31" x14ac:dyDescent="0.2">
      <c r="A161" s="19"/>
      <c r="K161" s="19"/>
      <c r="W161" t="b">
        <f t="shared" si="17"/>
        <v>0</v>
      </c>
      <c r="X161" t="b">
        <f t="shared" si="18"/>
        <v>0</v>
      </c>
      <c r="Y161" t="b">
        <f t="shared" si="19"/>
        <v>0</v>
      </c>
      <c r="Z161" t="b">
        <f t="shared" si="20"/>
        <v>0</v>
      </c>
      <c r="AA161" t="str">
        <f t="shared" si="21"/>
        <v xml:space="preserve"> </v>
      </c>
      <c r="AB161" t="b">
        <f t="shared" si="22"/>
        <v>1</v>
      </c>
      <c r="AC161" t="str">
        <f t="shared" si="23"/>
        <v>FALSE</v>
      </c>
      <c r="AD161">
        <f t="shared" si="24"/>
        <v>0</v>
      </c>
      <c r="AE161">
        <f t="shared" si="24"/>
        <v>0</v>
      </c>
    </row>
    <row r="162" spans="1:31" x14ac:dyDescent="0.2">
      <c r="A162" s="19"/>
      <c r="K162" s="19"/>
      <c r="W162" t="b">
        <f t="shared" si="17"/>
        <v>0</v>
      </c>
      <c r="X162" t="b">
        <f t="shared" si="18"/>
        <v>0</v>
      </c>
      <c r="Y162" t="b">
        <f t="shared" si="19"/>
        <v>0</v>
      </c>
      <c r="Z162" t="b">
        <f t="shared" si="20"/>
        <v>0</v>
      </c>
      <c r="AA162" t="str">
        <f t="shared" si="21"/>
        <v xml:space="preserve"> </v>
      </c>
      <c r="AB162" t="b">
        <f t="shared" si="22"/>
        <v>1</v>
      </c>
      <c r="AC162" t="str">
        <f t="shared" si="23"/>
        <v>FALSE</v>
      </c>
      <c r="AD162">
        <f t="shared" si="24"/>
        <v>0</v>
      </c>
      <c r="AE162">
        <f t="shared" si="24"/>
        <v>0</v>
      </c>
    </row>
    <row r="163" spans="1:31" x14ac:dyDescent="0.2">
      <c r="A163" s="19"/>
      <c r="K163" s="19"/>
      <c r="W163" t="b">
        <f t="shared" si="17"/>
        <v>0</v>
      </c>
      <c r="X163" t="b">
        <f t="shared" si="18"/>
        <v>0</v>
      </c>
      <c r="Y163" t="b">
        <f t="shared" si="19"/>
        <v>0</v>
      </c>
      <c r="Z163" t="b">
        <f t="shared" si="20"/>
        <v>0</v>
      </c>
      <c r="AA163" t="str">
        <f t="shared" si="21"/>
        <v xml:space="preserve"> </v>
      </c>
      <c r="AB163" t="b">
        <f t="shared" si="22"/>
        <v>1</v>
      </c>
      <c r="AC163" t="str">
        <f t="shared" si="23"/>
        <v>FALSE</v>
      </c>
      <c r="AD163">
        <f t="shared" si="24"/>
        <v>0</v>
      </c>
      <c r="AE163">
        <f t="shared" si="24"/>
        <v>0</v>
      </c>
    </row>
    <row r="164" spans="1:31" x14ac:dyDescent="0.2">
      <c r="A164" s="19"/>
      <c r="K164" s="19"/>
      <c r="W164" t="b">
        <f t="shared" si="17"/>
        <v>0</v>
      </c>
      <c r="X164" t="b">
        <f t="shared" si="18"/>
        <v>0</v>
      </c>
      <c r="Y164" t="b">
        <f t="shared" si="19"/>
        <v>0</v>
      </c>
      <c r="Z164" t="b">
        <f t="shared" si="20"/>
        <v>0</v>
      </c>
      <c r="AA164" t="str">
        <f t="shared" si="21"/>
        <v xml:space="preserve"> </v>
      </c>
      <c r="AB164" t="b">
        <f t="shared" si="22"/>
        <v>1</v>
      </c>
      <c r="AC164" t="str">
        <f t="shared" si="23"/>
        <v>FALSE</v>
      </c>
      <c r="AD164">
        <f t="shared" si="24"/>
        <v>0</v>
      </c>
      <c r="AE164">
        <f t="shared" si="24"/>
        <v>0</v>
      </c>
    </row>
    <row r="165" spans="1:31" x14ac:dyDescent="0.2">
      <c r="A165" s="19"/>
      <c r="K165" s="19"/>
      <c r="W165" t="b">
        <f t="shared" si="17"/>
        <v>0</v>
      </c>
      <c r="X165" t="b">
        <f t="shared" si="18"/>
        <v>0</v>
      </c>
      <c r="Y165" t="b">
        <f t="shared" si="19"/>
        <v>0</v>
      </c>
      <c r="Z165" t="b">
        <f t="shared" si="20"/>
        <v>0</v>
      </c>
      <c r="AA165" t="str">
        <f t="shared" si="21"/>
        <v xml:space="preserve"> </v>
      </c>
      <c r="AB165" t="b">
        <f t="shared" si="22"/>
        <v>1</v>
      </c>
      <c r="AC165" t="str">
        <f t="shared" si="23"/>
        <v>FALSE</v>
      </c>
      <c r="AD165">
        <f t="shared" si="24"/>
        <v>0</v>
      </c>
      <c r="AE165">
        <f t="shared" si="24"/>
        <v>0</v>
      </c>
    </row>
    <row r="166" spans="1:31" x14ac:dyDescent="0.2">
      <c r="A166" s="19"/>
      <c r="K166" s="19"/>
      <c r="W166" t="b">
        <f t="shared" si="17"/>
        <v>0</v>
      </c>
      <c r="X166" t="b">
        <f t="shared" si="18"/>
        <v>0</v>
      </c>
      <c r="Y166" t="b">
        <f t="shared" si="19"/>
        <v>0</v>
      </c>
      <c r="Z166" t="b">
        <f t="shared" si="20"/>
        <v>0</v>
      </c>
      <c r="AA166" t="str">
        <f t="shared" si="21"/>
        <v xml:space="preserve"> </v>
      </c>
      <c r="AB166" t="b">
        <f t="shared" si="22"/>
        <v>1</v>
      </c>
      <c r="AC166" t="str">
        <f t="shared" si="23"/>
        <v>FALSE</v>
      </c>
      <c r="AD166">
        <f t="shared" si="24"/>
        <v>0</v>
      </c>
      <c r="AE166">
        <f t="shared" si="24"/>
        <v>0</v>
      </c>
    </row>
    <row r="167" spans="1:31" x14ac:dyDescent="0.2">
      <c r="A167" s="19"/>
      <c r="K167" s="19"/>
      <c r="W167" t="b">
        <f t="shared" si="17"/>
        <v>0</v>
      </c>
      <c r="X167" t="b">
        <f t="shared" si="18"/>
        <v>0</v>
      </c>
      <c r="Y167" t="b">
        <f t="shared" si="19"/>
        <v>0</v>
      </c>
      <c r="Z167" t="b">
        <f t="shared" si="20"/>
        <v>0</v>
      </c>
      <c r="AA167" t="str">
        <f t="shared" si="21"/>
        <v xml:space="preserve"> </v>
      </c>
      <c r="AB167" t="b">
        <f t="shared" si="22"/>
        <v>1</v>
      </c>
      <c r="AC167" t="str">
        <f t="shared" si="23"/>
        <v>FALSE</v>
      </c>
      <c r="AD167">
        <f t="shared" si="24"/>
        <v>0</v>
      </c>
      <c r="AE167">
        <f t="shared" si="24"/>
        <v>0</v>
      </c>
    </row>
    <row r="168" spans="1:31" x14ac:dyDescent="0.2">
      <c r="A168" s="19"/>
      <c r="K168" s="19"/>
      <c r="W168" t="b">
        <f t="shared" si="17"/>
        <v>0</v>
      </c>
      <c r="X168" t="b">
        <f t="shared" si="18"/>
        <v>0</v>
      </c>
      <c r="Y168" t="b">
        <f t="shared" si="19"/>
        <v>0</v>
      </c>
      <c r="Z168" t="b">
        <f t="shared" si="20"/>
        <v>0</v>
      </c>
      <c r="AA168" t="str">
        <f t="shared" si="21"/>
        <v xml:space="preserve"> </v>
      </c>
      <c r="AB168" t="b">
        <f t="shared" si="22"/>
        <v>1</v>
      </c>
      <c r="AC168" t="str">
        <f t="shared" si="23"/>
        <v>FALSE</v>
      </c>
      <c r="AD168">
        <f t="shared" si="24"/>
        <v>0</v>
      </c>
      <c r="AE168">
        <f t="shared" si="24"/>
        <v>0</v>
      </c>
    </row>
    <row r="169" spans="1:31" x14ac:dyDescent="0.2">
      <c r="A169" s="19"/>
      <c r="K169" s="19"/>
      <c r="W169" t="b">
        <f t="shared" si="17"/>
        <v>0</v>
      </c>
      <c r="X169" t="b">
        <f t="shared" si="18"/>
        <v>0</v>
      </c>
      <c r="Y169" t="b">
        <f t="shared" si="19"/>
        <v>0</v>
      </c>
      <c r="Z169" t="b">
        <f t="shared" si="20"/>
        <v>0</v>
      </c>
      <c r="AA169" t="str">
        <f t="shared" si="21"/>
        <v xml:space="preserve"> </v>
      </c>
      <c r="AB169" t="b">
        <f t="shared" si="22"/>
        <v>1</v>
      </c>
      <c r="AC169" t="str">
        <f t="shared" si="23"/>
        <v>FALSE</v>
      </c>
      <c r="AD169">
        <f t="shared" si="24"/>
        <v>0</v>
      </c>
      <c r="AE169">
        <f t="shared" si="24"/>
        <v>0</v>
      </c>
    </row>
    <row r="170" spans="1:31" x14ac:dyDescent="0.2">
      <c r="A170" s="19"/>
      <c r="K170" s="19"/>
      <c r="W170" t="b">
        <f t="shared" si="17"/>
        <v>0</v>
      </c>
      <c r="X170" t="b">
        <f t="shared" si="18"/>
        <v>0</v>
      </c>
      <c r="Y170" t="b">
        <f t="shared" si="19"/>
        <v>0</v>
      </c>
      <c r="Z170" t="b">
        <f t="shared" si="20"/>
        <v>0</v>
      </c>
      <c r="AA170" t="str">
        <f t="shared" si="21"/>
        <v xml:space="preserve"> </v>
      </c>
      <c r="AB170" t="b">
        <f t="shared" si="22"/>
        <v>1</v>
      </c>
      <c r="AC170" t="str">
        <f t="shared" si="23"/>
        <v>FALSE</v>
      </c>
      <c r="AD170">
        <f t="shared" si="24"/>
        <v>0</v>
      </c>
      <c r="AE170">
        <f t="shared" si="24"/>
        <v>0</v>
      </c>
    </row>
    <row r="171" spans="1:31" x14ac:dyDescent="0.2">
      <c r="A171" s="19"/>
      <c r="K171" s="19"/>
      <c r="W171" t="b">
        <f t="shared" si="17"/>
        <v>0</v>
      </c>
      <c r="X171" t="b">
        <f t="shared" si="18"/>
        <v>0</v>
      </c>
      <c r="Y171" t="b">
        <f t="shared" si="19"/>
        <v>0</v>
      </c>
      <c r="Z171" t="b">
        <f t="shared" si="20"/>
        <v>0</v>
      </c>
      <c r="AA171" t="str">
        <f t="shared" si="21"/>
        <v xml:space="preserve"> </v>
      </c>
      <c r="AB171" t="b">
        <f t="shared" si="22"/>
        <v>1</v>
      </c>
      <c r="AC171" t="str">
        <f t="shared" si="23"/>
        <v>FALSE</v>
      </c>
      <c r="AD171">
        <f t="shared" si="24"/>
        <v>0</v>
      </c>
      <c r="AE171">
        <f t="shared" si="24"/>
        <v>0</v>
      </c>
    </row>
    <row r="172" spans="1:31" x14ac:dyDescent="0.2">
      <c r="A172" s="19"/>
      <c r="K172" s="19"/>
      <c r="W172" t="b">
        <f t="shared" si="17"/>
        <v>0</v>
      </c>
      <c r="X172" t="b">
        <f t="shared" si="18"/>
        <v>0</v>
      </c>
      <c r="Y172" t="b">
        <f t="shared" si="19"/>
        <v>0</v>
      </c>
      <c r="Z172" t="b">
        <f t="shared" si="20"/>
        <v>0</v>
      </c>
      <c r="AA172" t="str">
        <f t="shared" si="21"/>
        <v xml:space="preserve"> </v>
      </c>
      <c r="AB172" t="b">
        <f t="shared" si="22"/>
        <v>1</v>
      </c>
      <c r="AC172" t="str">
        <f t="shared" si="23"/>
        <v>FALSE</v>
      </c>
      <c r="AD172">
        <f t="shared" si="24"/>
        <v>0</v>
      </c>
      <c r="AE172">
        <f t="shared" si="24"/>
        <v>0</v>
      </c>
    </row>
    <row r="173" spans="1:31" x14ac:dyDescent="0.2">
      <c r="A173" s="19"/>
      <c r="K173" s="19"/>
      <c r="W173" t="b">
        <f t="shared" si="17"/>
        <v>0</v>
      </c>
      <c r="X173" t="b">
        <f t="shared" si="18"/>
        <v>0</v>
      </c>
      <c r="Y173" t="b">
        <f t="shared" si="19"/>
        <v>0</v>
      </c>
      <c r="Z173" t="b">
        <f t="shared" si="20"/>
        <v>0</v>
      </c>
      <c r="AA173" t="str">
        <f t="shared" si="21"/>
        <v xml:space="preserve"> </v>
      </c>
      <c r="AB173" t="b">
        <f t="shared" si="22"/>
        <v>1</v>
      </c>
      <c r="AC173" t="str">
        <f t="shared" si="23"/>
        <v>FALSE</v>
      </c>
      <c r="AD173">
        <f t="shared" si="24"/>
        <v>0</v>
      </c>
      <c r="AE173">
        <f t="shared" si="24"/>
        <v>0</v>
      </c>
    </row>
    <row r="174" spans="1:31" x14ac:dyDescent="0.2">
      <c r="A174" s="19"/>
      <c r="K174" s="19"/>
      <c r="W174" t="b">
        <f t="shared" si="17"/>
        <v>0</v>
      </c>
      <c r="X174" t="b">
        <f t="shared" si="18"/>
        <v>0</v>
      </c>
      <c r="Y174" t="b">
        <f t="shared" si="19"/>
        <v>0</v>
      </c>
      <c r="Z174" t="b">
        <f t="shared" si="20"/>
        <v>0</v>
      </c>
      <c r="AA174" t="str">
        <f t="shared" si="21"/>
        <v xml:space="preserve"> </v>
      </c>
      <c r="AB174" t="b">
        <f t="shared" si="22"/>
        <v>1</v>
      </c>
      <c r="AC174" t="str">
        <f t="shared" si="23"/>
        <v>FALSE</v>
      </c>
      <c r="AD174">
        <f t="shared" si="24"/>
        <v>0</v>
      </c>
      <c r="AE174">
        <f t="shared" si="24"/>
        <v>0</v>
      </c>
    </row>
    <row r="175" spans="1:31" x14ac:dyDescent="0.2">
      <c r="A175" s="19"/>
      <c r="K175" s="19"/>
      <c r="W175" t="b">
        <f t="shared" si="17"/>
        <v>0</v>
      </c>
      <c r="X175" t="b">
        <f t="shared" si="18"/>
        <v>0</v>
      </c>
      <c r="Y175" t="b">
        <f t="shared" si="19"/>
        <v>0</v>
      </c>
      <c r="Z175" t="b">
        <f t="shared" si="20"/>
        <v>0</v>
      </c>
      <c r="AA175" t="str">
        <f t="shared" si="21"/>
        <v xml:space="preserve"> </v>
      </c>
      <c r="AB175" t="b">
        <f t="shared" si="22"/>
        <v>1</v>
      </c>
      <c r="AC175" t="str">
        <f t="shared" si="23"/>
        <v>FALSE</v>
      </c>
      <c r="AD175">
        <f t="shared" si="24"/>
        <v>0</v>
      </c>
      <c r="AE175">
        <f t="shared" si="24"/>
        <v>0</v>
      </c>
    </row>
    <row r="176" spans="1:31" x14ac:dyDescent="0.2">
      <c r="A176" s="19"/>
      <c r="K176" s="19"/>
      <c r="W176" t="b">
        <f t="shared" si="17"/>
        <v>0</v>
      </c>
      <c r="X176" t="b">
        <f t="shared" si="18"/>
        <v>0</v>
      </c>
      <c r="Y176" t="b">
        <f t="shared" si="19"/>
        <v>0</v>
      </c>
      <c r="Z176" t="b">
        <f t="shared" si="20"/>
        <v>0</v>
      </c>
      <c r="AA176" t="str">
        <f t="shared" si="21"/>
        <v xml:space="preserve"> </v>
      </c>
      <c r="AB176" t="b">
        <f t="shared" si="22"/>
        <v>1</v>
      </c>
      <c r="AC176" t="str">
        <f t="shared" si="23"/>
        <v>FALSE</v>
      </c>
      <c r="AD176">
        <f t="shared" si="24"/>
        <v>0</v>
      </c>
      <c r="AE176">
        <f t="shared" si="24"/>
        <v>0</v>
      </c>
    </row>
    <row r="177" spans="1:31" x14ac:dyDescent="0.2">
      <c r="A177" s="19"/>
      <c r="K177" s="19"/>
      <c r="W177" t="b">
        <f t="shared" si="17"/>
        <v>0</v>
      </c>
      <c r="X177" t="b">
        <f t="shared" si="18"/>
        <v>0</v>
      </c>
      <c r="Y177" t="b">
        <f t="shared" si="19"/>
        <v>0</v>
      </c>
      <c r="Z177" t="b">
        <f t="shared" si="20"/>
        <v>0</v>
      </c>
      <c r="AA177" t="str">
        <f t="shared" si="21"/>
        <v xml:space="preserve"> </v>
      </c>
      <c r="AB177" t="b">
        <f t="shared" si="22"/>
        <v>1</v>
      </c>
      <c r="AC177" t="str">
        <f t="shared" si="23"/>
        <v>FALSE</v>
      </c>
      <c r="AD177">
        <f t="shared" si="24"/>
        <v>0</v>
      </c>
      <c r="AE177">
        <f t="shared" si="24"/>
        <v>0</v>
      </c>
    </row>
    <row r="178" spans="1:31" x14ac:dyDescent="0.2">
      <c r="A178" s="19"/>
      <c r="K178" s="19"/>
      <c r="W178" t="b">
        <f t="shared" si="17"/>
        <v>0</v>
      </c>
      <c r="X178" t="b">
        <f t="shared" si="18"/>
        <v>0</v>
      </c>
      <c r="Y178" t="b">
        <f t="shared" si="19"/>
        <v>0</v>
      </c>
      <c r="Z178" t="b">
        <f t="shared" si="20"/>
        <v>0</v>
      </c>
      <c r="AA178" t="str">
        <f t="shared" si="21"/>
        <v xml:space="preserve"> </v>
      </c>
      <c r="AB178" t="b">
        <f t="shared" si="22"/>
        <v>1</v>
      </c>
      <c r="AC178" t="str">
        <f t="shared" si="23"/>
        <v>FALSE</v>
      </c>
      <c r="AD178">
        <f t="shared" si="24"/>
        <v>0</v>
      </c>
      <c r="AE178">
        <f t="shared" si="24"/>
        <v>0</v>
      </c>
    </row>
    <row r="179" spans="1:31" x14ac:dyDescent="0.2">
      <c r="A179" s="19"/>
      <c r="K179" s="19"/>
      <c r="W179" t="b">
        <f t="shared" si="17"/>
        <v>0</v>
      </c>
      <c r="X179" t="b">
        <f t="shared" si="18"/>
        <v>0</v>
      </c>
      <c r="Y179" t="b">
        <f t="shared" si="19"/>
        <v>0</v>
      </c>
      <c r="Z179" t="b">
        <f t="shared" si="20"/>
        <v>0</v>
      </c>
      <c r="AA179" t="str">
        <f t="shared" si="21"/>
        <v xml:space="preserve"> </v>
      </c>
      <c r="AB179" t="b">
        <f t="shared" si="22"/>
        <v>1</v>
      </c>
      <c r="AC179" t="str">
        <f t="shared" si="23"/>
        <v>FALSE</v>
      </c>
      <c r="AD179">
        <f t="shared" si="24"/>
        <v>0</v>
      </c>
      <c r="AE179">
        <f t="shared" si="24"/>
        <v>0</v>
      </c>
    </row>
    <row r="180" spans="1:31" x14ac:dyDescent="0.2">
      <c r="A180" s="19"/>
      <c r="K180" s="19"/>
      <c r="W180" t="b">
        <f t="shared" si="17"/>
        <v>0</v>
      </c>
      <c r="X180" t="b">
        <f t="shared" si="18"/>
        <v>0</v>
      </c>
      <c r="Y180" t="b">
        <f t="shared" si="19"/>
        <v>0</v>
      </c>
      <c r="Z180" t="b">
        <f t="shared" si="20"/>
        <v>0</v>
      </c>
      <c r="AA180" t="str">
        <f t="shared" si="21"/>
        <v xml:space="preserve"> </v>
      </c>
      <c r="AB180" t="b">
        <f t="shared" si="22"/>
        <v>1</v>
      </c>
      <c r="AC180" t="str">
        <f t="shared" si="23"/>
        <v>FALSE</v>
      </c>
      <c r="AD180">
        <f t="shared" si="24"/>
        <v>0</v>
      </c>
      <c r="AE180">
        <f t="shared" si="24"/>
        <v>0</v>
      </c>
    </row>
    <row r="181" spans="1:31" x14ac:dyDescent="0.2">
      <c r="A181" s="19"/>
      <c r="K181" s="19"/>
      <c r="W181" t="b">
        <f t="shared" si="17"/>
        <v>0</v>
      </c>
      <c r="X181" t="b">
        <f t="shared" si="18"/>
        <v>0</v>
      </c>
      <c r="Y181" t="b">
        <f t="shared" si="19"/>
        <v>0</v>
      </c>
      <c r="Z181" t="b">
        <f t="shared" si="20"/>
        <v>0</v>
      </c>
      <c r="AA181" t="str">
        <f t="shared" si="21"/>
        <v xml:space="preserve"> </v>
      </c>
      <c r="AB181" t="b">
        <f t="shared" si="22"/>
        <v>1</v>
      </c>
      <c r="AC181" t="str">
        <f t="shared" si="23"/>
        <v>FALSE</v>
      </c>
      <c r="AD181">
        <f t="shared" si="24"/>
        <v>0</v>
      </c>
      <c r="AE181">
        <f t="shared" si="24"/>
        <v>0</v>
      </c>
    </row>
    <row r="182" spans="1:31" x14ac:dyDescent="0.2">
      <c r="A182" s="19"/>
      <c r="K182" s="19"/>
      <c r="W182" t="b">
        <f t="shared" si="17"/>
        <v>0</v>
      </c>
      <c r="X182" t="b">
        <f t="shared" si="18"/>
        <v>0</v>
      </c>
      <c r="Y182" t="b">
        <f t="shared" si="19"/>
        <v>0</v>
      </c>
      <c r="Z182" t="b">
        <f t="shared" si="20"/>
        <v>0</v>
      </c>
      <c r="AA182" t="str">
        <f t="shared" si="21"/>
        <v xml:space="preserve"> </v>
      </c>
      <c r="AB182" t="b">
        <f t="shared" si="22"/>
        <v>1</v>
      </c>
      <c r="AC182" t="str">
        <f t="shared" si="23"/>
        <v>FALSE</v>
      </c>
      <c r="AD182">
        <f t="shared" si="24"/>
        <v>0</v>
      </c>
      <c r="AE182">
        <f t="shared" si="24"/>
        <v>0</v>
      </c>
    </row>
    <row r="183" spans="1:31" x14ac:dyDescent="0.2">
      <c r="A183" s="19"/>
      <c r="K183" s="19"/>
      <c r="W183" t="b">
        <f t="shared" si="17"/>
        <v>0</v>
      </c>
      <c r="X183" t="b">
        <f t="shared" si="18"/>
        <v>0</v>
      </c>
      <c r="Y183" t="b">
        <f t="shared" si="19"/>
        <v>0</v>
      </c>
      <c r="Z183" t="b">
        <f t="shared" si="20"/>
        <v>0</v>
      </c>
      <c r="AA183" t="str">
        <f t="shared" si="21"/>
        <v xml:space="preserve"> </v>
      </c>
      <c r="AB183" t="b">
        <f t="shared" si="22"/>
        <v>1</v>
      </c>
      <c r="AC183" t="str">
        <f t="shared" si="23"/>
        <v>FALSE</v>
      </c>
      <c r="AD183">
        <f t="shared" si="24"/>
        <v>0</v>
      </c>
      <c r="AE183">
        <f t="shared" si="24"/>
        <v>0</v>
      </c>
    </row>
    <row r="184" spans="1:31" x14ac:dyDescent="0.2">
      <c r="A184" s="19"/>
      <c r="K184" s="19"/>
      <c r="W184" t="b">
        <f t="shared" si="17"/>
        <v>0</v>
      </c>
      <c r="X184" t="b">
        <f t="shared" si="18"/>
        <v>0</v>
      </c>
      <c r="Y184" t="b">
        <f t="shared" si="19"/>
        <v>0</v>
      </c>
      <c r="Z184" t="b">
        <f t="shared" si="20"/>
        <v>0</v>
      </c>
      <c r="AA184" t="str">
        <f t="shared" si="21"/>
        <v xml:space="preserve"> </v>
      </c>
      <c r="AB184" t="b">
        <f t="shared" si="22"/>
        <v>1</v>
      </c>
      <c r="AC184" t="str">
        <f t="shared" si="23"/>
        <v>FALSE</v>
      </c>
      <c r="AD184">
        <f t="shared" si="24"/>
        <v>0</v>
      </c>
      <c r="AE184">
        <f t="shared" si="24"/>
        <v>0</v>
      </c>
    </row>
    <row r="185" spans="1:31" x14ac:dyDescent="0.2">
      <c r="A185" s="19"/>
      <c r="K185" s="19"/>
      <c r="W185" t="b">
        <f t="shared" si="17"/>
        <v>0</v>
      </c>
      <c r="X185" t="b">
        <f t="shared" si="18"/>
        <v>0</v>
      </c>
      <c r="Y185" t="b">
        <f t="shared" si="19"/>
        <v>0</v>
      </c>
      <c r="Z185" t="b">
        <f t="shared" si="20"/>
        <v>0</v>
      </c>
      <c r="AA185" t="str">
        <f t="shared" si="21"/>
        <v xml:space="preserve"> </v>
      </c>
      <c r="AB185" t="b">
        <f t="shared" si="22"/>
        <v>1</v>
      </c>
      <c r="AC185" t="str">
        <f t="shared" si="23"/>
        <v>FALSE</v>
      </c>
      <c r="AD185">
        <f t="shared" si="24"/>
        <v>0</v>
      </c>
      <c r="AE185">
        <f t="shared" si="24"/>
        <v>0</v>
      </c>
    </row>
    <row r="186" spans="1:31" x14ac:dyDescent="0.2">
      <c r="A186" s="19"/>
      <c r="K186" s="19"/>
      <c r="W186" t="b">
        <f t="shared" si="17"/>
        <v>0</v>
      </c>
      <c r="X186" t="b">
        <f t="shared" si="18"/>
        <v>0</v>
      </c>
      <c r="Y186" t="b">
        <f t="shared" si="19"/>
        <v>0</v>
      </c>
      <c r="Z186" t="b">
        <f t="shared" si="20"/>
        <v>0</v>
      </c>
      <c r="AA186" t="str">
        <f t="shared" si="21"/>
        <v xml:space="preserve"> </v>
      </c>
      <c r="AB186" t="b">
        <f t="shared" si="22"/>
        <v>1</v>
      </c>
      <c r="AC186" t="str">
        <f t="shared" si="23"/>
        <v>FALSE</v>
      </c>
      <c r="AD186">
        <f t="shared" si="24"/>
        <v>0</v>
      </c>
      <c r="AE186">
        <f t="shared" si="24"/>
        <v>0</v>
      </c>
    </row>
    <row r="187" spans="1:31" x14ac:dyDescent="0.2">
      <c r="A187" s="19"/>
      <c r="K187" s="19"/>
      <c r="W187" t="b">
        <f t="shared" si="17"/>
        <v>0</v>
      </c>
      <c r="X187" t="b">
        <f t="shared" si="18"/>
        <v>0</v>
      </c>
      <c r="Y187" t="b">
        <f t="shared" si="19"/>
        <v>0</v>
      </c>
      <c r="Z187" t="b">
        <f t="shared" si="20"/>
        <v>0</v>
      </c>
      <c r="AA187" t="str">
        <f t="shared" si="21"/>
        <v xml:space="preserve"> </v>
      </c>
      <c r="AB187" t="b">
        <f t="shared" si="22"/>
        <v>1</v>
      </c>
      <c r="AC187" t="str">
        <f t="shared" si="23"/>
        <v>FALSE</v>
      </c>
      <c r="AD187">
        <f t="shared" si="24"/>
        <v>0</v>
      </c>
      <c r="AE187">
        <f t="shared" si="24"/>
        <v>0</v>
      </c>
    </row>
    <row r="188" spans="1:31" x14ac:dyDescent="0.2">
      <c r="A188" s="19"/>
      <c r="K188" s="19"/>
      <c r="W188" t="b">
        <f t="shared" si="17"/>
        <v>0</v>
      </c>
      <c r="X188" t="b">
        <f t="shared" si="18"/>
        <v>0</v>
      </c>
      <c r="Y188" t="b">
        <f t="shared" si="19"/>
        <v>0</v>
      </c>
      <c r="Z188" t="b">
        <f t="shared" si="20"/>
        <v>0</v>
      </c>
      <c r="AA188" t="str">
        <f t="shared" si="21"/>
        <v xml:space="preserve"> </v>
      </c>
      <c r="AB188" t="b">
        <f t="shared" si="22"/>
        <v>1</v>
      </c>
      <c r="AC188" t="str">
        <f t="shared" si="23"/>
        <v>FALSE</v>
      </c>
      <c r="AD188">
        <f t="shared" si="24"/>
        <v>0</v>
      </c>
      <c r="AE188">
        <f t="shared" si="24"/>
        <v>0</v>
      </c>
    </row>
    <row r="189" spans="1:31" x14ac:dyDescent="0.2">
      <c r="A189" s="19"/>
      <c r="K189" s="19"/>
      <c r="W189" t="b">
        <f t="shared" si="17"/>
        <v>0</v>
      </c>
      <c r="X189" t="b">
        <f t="shared" si="18"/>
        <v>0</v>
      </c>
      <c r="Y189" t="b">
        <f t="shared" si="19"/>
        <v>0</v>
      </c>
      <c r="Z189" t="b">
        <f t="shared" si="20"/>
        <v>0</v>
      </c>
      <c r="AA189" t="str">
        <f t="shared" si="21"/>
        <v xml:space="preserve"> </v>
      </c>
      <c r="AB189" t="b">
        <f t="shared" si="22"/>
        <v>1</v>
      </c>
      <c r="AC189" t="str">
        <f t="shared" si="23"/>
        <v>FALSE</v>
      </c>
      <c r="AD189">
        <f t="shared" si="24"/>
        <v>0</v>
      </c>
      <c r="AE189">
        <f t="shared" si="24"/>
        <v>0</v>
      </c>
    </row>
    <row r="190" spans="1:31" x14ac:dyDescent="0.2">
      <c r="A190" s="19"/>
      <c r="K190" s="19"/>
      <c r="W190" t="b">
        <f t="shared" si="17"/>
        <v>0</v>
      </c>
      <c r="X190" t="b">
        <f t="shared" si="18"/>
        <v>0</v>
      </c>
      <c r="Y190" t="b">
        <f t="shared" si="19"/>
        <v>0</v>
      </c>
      <c r="Z190" t="b">
        <f t="shared" si="20"/>
        <v>0</v>
      </c>
      <c r="AA190" t="str">
        <f t="shared" si="21"/>
        <v xml:space="preserve"> </v>
      </c>
      <c r="AB190" t="b">
        <f t="shared" si="22"/>
        <v>1</v>
      </c>
      <c r="AC190" t="str">
        <f t="shared" si="23"/>
        <v>FALSE</v>
      </c>
      <c r="AD190">
        <f t="shared" si="24"/>
        <v>0</v>
      </c>
      <c r="AE190">
        <f t="shared" si="24"/>
        <v>0</v>
      </c>
    </row>
    <row r="191" spans="1:31" x14ac:dyDescent="0.2">
      <c r="A191" s="19"/>
      <c r="K191" s="19"/>
      <c r="W191" t="b">
        <f t="shared" si="17"/>
        <v>0</v>
      </c>
      <c r="X191" t="b">
        <f t="shared" si="18"/>
        <v>0</v>
      </c>
      <c r="Y191" t="b">
        <f t="shared" si="19"/>
        <v>0</v>
      </c>
      <c r="Z191" t="b">
        <f t="shared" si="20"/>
        <v>0</v>
      </c>
      <c r="AA191" t="str">
        <f t="shared" si="21"/>
        <v xml:space="preserve"> </v>
      </c>
      <c r="AB191" t="b">
        <f t="shared" si="22"/>
        <v>1</v>
      </c>
      <c r="AC191" t="str">
        <f t="shared" si="23"/>
        <v>FALSE</v>
      </c>
      <c r="AD191">
        <f t="shared" si="24"/>
        <v>0</v>
      </c>
      <c r="AE191">
        <f t="shared" si="24"/>
        <v>0</v>
      </c>
    </row>
    <row r="192" spans="1:31" x14ac:dyDescent="0.2">
      <c r="A192" s="19"/>
      <c r="K192" s="19"/>
      <c r="W192" t="b">
        <f t="shared" si="17"/>
        <v>0</v>
      </c>
      <c r="X192" t="b">
        <f t="shared" si="18"/>
        <v>0</v>
      </c>
      <c r="Y192" t="b">
        <f t="shared" si="19"/>
        <v>0</v>
      </c>
      <c r="Z192" t="b">
        <f t="shared" si="20"/>
        <v>0</v>
      </c>
      <c r="AA192" t="str">
        <f t="shared" si="21"/>
        <v xml:space="preserve"> </v>
      </c>
      <c r="AB192" t="b">
        <f t="shared" si="22"/>
        <v>1</v>
      </c>
      <c r="AC192" t="str">
        <f t="shared" si="23"/>
        <v>FALSE</v>
      </c>
      <c r="AD192">
        <f t="shared" si="24"/>
        <v>0</v>
      </c>
      <c r="AE192">
        <f t="shared" si="24"/>
        <v>0</v>
      </c>
    </row>
    <row r="193" spans="1:31" x14ac:dyDescent="0.2">
      <c r="A193" s="19"/>
      <c r="K193" s="19"/>
      <c r="W193" t="b">
        <f t="shared" si="17"/>
        <v>0</v>
      </c>
      <c r="X193" t="b">
        <f t="shared" si="18"/>
        <v>0</v>
      </c>
      <c r="Y193" t="b">
        <f t="shared" si="19"/>
        <v>0</v>
      </c>
      <c r="Z193" t="b">
        <f t="shared" si="20"/>
        <v>0</v>
      </c>
      <c r="AA193" t="str">
        <f t="shared" si="21"/>
        <v xml:space="preserve"> </v>
      </c>
      <c r="AB193" t="b">
        <f t="shared" si="22"/>
        <v>1</v>
      </c>
      <c r="AC193" t="str">
        <f t="shared" si="23"/>
        <v>FALSE</v>
      </c>
      <c r="AD193">
        <f t="shared" si="24"/>
        <v>0</v>
      </c>
      <c r="AE193">
        <f t="shared" si="24"/>
        <v>0</v>
      </c>
    </row>
    <row r="194" spans="1:31" x14ac:dyDescent="0.2">
      <c r="A194" s="19"/>
      <c r="K194" s="19"/>
      <c r="W194" t="b">
        <f t="shared" ref="W194:W257" si="25">B194&lt;0</f>
        <v>0</v>
      </c>
      <c r="X194" t="b">
        <f t="shared" ref="X194:X257" si="26">E194&gt;0</f>
        <v>0</v>
      </c>
      <c r="Y194" t="b">
        <f t="shared" ref="Y194:Y257" si="27">R194&gt;0</f>
        <v>0</v>
      </c>
      <c r="Z194" t="b">
        <f t="shared" ref="Z194:Z257" si="28">U194&lt;0</f>
        <v>0</v>
      </c>
      <c r="AA194" t="str">
        <f t="shared" ref="AA194:AA257" si="29">IF((ISBLANK(K194))=TRUE," ", IF(L194 &lt; 2,(IF(B194&lt;0,(IF(E194&gt;0,"Short Covering Candidate","MAX PAIN")),"MAX PAIN")),"FALSE"))</f>
        <v xml:space="preserve"> </v>
      </c>
      <c r="AB194" t="b">
        <f t="shared" ref="AB194:AB257" si="30">W194=X194</f>
        <v>1</v>
      </c>
      <c r="AC194" t="str">
        <f t="shared" ref="AC194:AC257" si="31">IF(W194 = FALSE,"FALSE", (IF(X194= FALSE, "FALSE", (IF(Y194= FALSE, "FALSE",(IF(Z194= FALSE,"FALSE","TRUE")))))))</f>
        <v>FALSE</v>
      </c>
      <c r="AD194">
        <f t="shared" si="24"/>
        <v>0</v>
      </c>
      <c r="AE194">
        <f t="shared" si="24"/>
        <v>0</v>
      </c>
    </row>
    <row r="195" spans="1:31" x14ac:dyDescent="0.2">
      <c r="A195" s="19"/>
      <c r="K195" s="19"/>
      <c r="W195" t="b">
        <f t="shared" si="25"/>
        <v>0</v>
      </c>
      <c r="X195" t="b">
        <f t="shared" si="26"/>
        <v>0</v>
      </c>
      <c r="Y195" t="b">
        <f t="shared" si="27"/>
        <v>0</v>
      </c>
      <c r="Z195" t="b">
        <f t="shared" si="28"/>
        <v>0</v>
      </c>
      <c r="AA195" t="str">
        <f t="shared" si="29"/>
        <v xml:space="preserve"> </v>
      </c>
      <c r="AB195" t="b">
        <f t="shared" si="30"/>
        <v>1</v>
      </c>
      <c r="AC195" t="str">
        <f t="shared" si="31"/>
        <v>FALSE</v>
      </c>
      <c r="AD195">
        <f t="shared" si="24"/>
        <v>0</v>
      </c>
      <c r="AE195">
        <f t="shared" si="24"/>
        <v>0</v>
      </c>
    </row>
    <row r="196" spans="1:31" x14ac:dyDescent="0.2">
      <c r="A196" s="19"/>
      <c r="K196" s="19"/>
      <c r="W196" t="b">
        <f t="shared" si="25"/>
        <v>0</v>
      </c>
      <c r="X196" t="b">
        <f t="shared" si="26"/>
        <v>0</v>
      </c>
      <c r="Y196" t="b">
        <f t="shared" si="27"/>
        <v>0</v>
      </c>
      <c r="Z196" t="b">
        <f t="shared" si="28"/>
        <v>0</v>
      </c>
      <c r="AA196" t="str">
        <f t="shared" si="29"/>
        <v xml:space="preserve"> </v>
      </c>
      <c r="AB196" t="b">
        <f t="shared" si="30"/>
        <v>1</v>
      </c>
      <c r="AC196" t="str">
        <f t="shared" si="31"/>
        <v>FALSE</v>
      </c>
      <c r="AD196">
        <f t="shared" si="24"/>
        <v>0</v>
      </c>
      <c r="AE196">
        <f t="shared" si="24"/>
        <v>0</v>
      </c>
    </row>
    <row r="197" spans="1:31" x14ac:dyDescent="0.2">
      <c r="A197" s="19"/>
      <c r="K197" s="19"/>
      <c r="W197" t="b">
        <f t="shared" si="25"/>
        <v>0</v>
      </c>
      <c r="X197" t="b">
        <f t="shared" si="26"/>
        <v>0</v>
      </c>
      <c r="Y197" t="b">
        <f t="shared" si="27"/>
        <v>0</v>
      </c>
      <c r="Z197" t="b">
        <f t="shared" si="28"/>
        <v>0</v>
      </c>
      <c r="AA197" t="str">
        <f t="shared" si="29"/>
        <v xml:space="preserve"> </v>
      </c>
      <c r="AB197" t="b">
        <f t="shared" si="30"/>
        <v>1</v>
      </c>
      <c r="AC197" t="str">
        <f t="shared" si="31"/>
        <v>FALSE</v>
      </c>
      <c r="AD197">
        <f t="shared" si="24"/>
        <v>0</v>
      </c>
      <c r="AE197">
        <f t="shared" si="24"/>
        <v>0</v>
      </c>
    </row>
    <row r="198" spans="1:31" x14ac:dyDescent="0.2">
      <c r="A198" s="19"/>
      <c r="K198" s="19"/>
      <c r="W198" t="b">
        <f t="shared" si="25"/>
        <v>0</v>
      </c>
      <c r="X198" t="b">
        <f t="shared" si="26"/>
        <v>0</v>
      </c>
      <c r="Y198" t="b">
        <f t="shared" si="27"/>
        <v>0</v>
      </c>
      <c r="Z198" t="b">
        <f t="shared" si="28"/>
        <v>0</v>
      </c>
      <c r="AA198" t="str">
        <f t="shared" si="29"/>
        <v xml:space="preserve"> </v>
      </c>
      <c r="AB198" t="b">
        <f t="shared" si="30"/>
        <v>1</v>
      </c>
      <c r="AC198" t="str">
        <f t="shared" si="31"/>
        <v>FALSE</v>
      </c>
      <c r="AD198">
        <f t="shared" si="24"/>
        <v>0</v>
      </c>
      <c r="AE198">
        <f t="shared" si="24"/>
        <v>0</v>
      </c>
    </row>
    <row r="199" spans="1:31" x14ac:dyDescent="0.2">
      <c r="A199" s="19"/>
      <c r="K199" s="19"/>
      <c r="W199" t="b">
        <f t="shared" si="25"/>
        <v>0</v>
      </c>
      <c r="X199" t="b">
        <f t="shared" si="26"/>
        <v>0</v>
      </c>
      <c r="Y199" t="b">
        <f t="shared" si="27"/>
        <v>0</v>
      </c>
      <c r="Z199" t="b">
        <f t="shared" si="28"/>
        <v>0</v>
      </c>
      <c r="AA199" t="str">
        <f t="shared" si="29"/>
        <v xml:space="preserve"> </v>
      </c>
      <c r="AB199" t="b">
        <f t="shared" si="30"/>
        <v>1</v>
      </c>
      <c r="AC199" t="str">
        <f t="shared" si="31"/>
        <v>FALSE</v>
      </c>
      <c r="AD199">
        <f t="shared" si="24"/>
        <v>0</v>
      </c>
      <c r="AE199">
        <f t="shared" si="24"/>
        <v>0</v>
      </c>
    </row>
    <row r="200" spans="1:31" x14ac:dyDescent="0.2">
      <c r="A200" s="19"/>
      <c r="K200" s="19"/>
      <c r="W200" t="b">
        <f t="shared" si="25"/>
        <v>0</v>
      </c>
      <c r="X200" t="b">
        <f t="shared" si="26"/>
        <v>0</v>
      </c>
      <c r="Y200" t="b">
        <f t="shared" si="27"/>
        <v>0</v>
      </c>
      <c r="Z200" t="b">
        <f t="shared" si="28"/>
        <v>0</v>
      </c>
      <c r="AA200" t="str">
        <f t="shared" si="29"/>
        <v xml:space="preserve"> </v>
      </c>
      <c r="AB200" t="b">
        <f t="shared" si="30"/>
        <v>1</v>
      </c>
      <c r="AC200" t="str">
        <f t="shared" si="31"/>
        <v>FALSE</v>
      </c>
      <c r="AD200">
        <f t="shared" si="24"/>
        <v>0</v>
      </c>
      <c r="AE200">
        <f t="shared" si="24"/>
        <v>0</v>
      </c>
    </row>
    <row r="201" spans="1:31" x14ac:dyDescent="0.2">
      <c r="A201" s="19"/>
      <c r="K201" s="19"/>
      <c r="W201" t="b">
        <f t="shared" si="25"/>
        <v>0</v>
      </c>
      <c r="X201" t="b">
        <f t="shared" si="26"/>
        <v>0</v>
      </c>
      <c r="Y201" t="b">
        <f t="shared" si="27"/>
        <v>0</v>
      </c>
      <c r="Z201" t="b">
        <f t="shared" si="28"/>
        <v>0</v>
      </c>
      <c r="AA201" t="str">
        <f t="shared" si="29"/>
        <v xml:space="preserve"> </v>
      </c>
      <c r="AB201" t="b">
        <f t="shared" si="30"/>
        <v>1</v>
      </c>
      <c r="AC201" t="str">
        <f t="shared" si="31"/>
        <v>FALSE</v>
      </c>
      <c r="AD201">
        <f t="shared" si="24"/>
        <v>0</v>
      </c>
      <c r="AE201">
        <f t="shared" si="24"/>
        <v>0</v>
      </c>
    </row>
    <row r="202" spans="1:31" x14ac:dyDescent="0.2">
      <c r="A202" s="19"/>
      <c r="K202" s="19"/>
      <c r="W202" t="b">
        <f t="shared" si="25"/>
        <v>0</v>
      </c>
      <c r="X202" t="b">
        <f t="shared" si="26"/>
        <v>0</v>
      </c>
      <c r="Y202" t="b">
        <f t="shared" si="27"/>
        <v>0</v>
      </c>
      <c r="Z202" t="b">
        <f t="shared" si="28"/>
        <v>0</v>
      </c>
      <c r="AA202" t="str">
        <f t="shared" si="29"/>
        <v xml:space="preserve"> </v>
      </c>
      <c r="AB202" t="b">
        <f t="shared" si="30"/>
        <v>1</v>
      </c>
      <c r="AC202" t="str">
        <f t="shared" si="31"/>
        <v>FALSE</v>
      </c>
      <c r="AD202">
        <f t="shared" si="24"/>
        <v>0</v>
      </c>
      <c r="AE202">
        <f t="shared" si="24"/>
        <v>0</v>
      </c>
    </row>
    <row r="203" spans="1:31" x14ac:dyDescent="0.2">
      <c r="A203" s="19"/>
      <c r="K203" s="19"/>
      <c r="W203" t="b">
        <f t="shared" si="25"/>
        <v>0</v>
      </c>
      <c r="X203" t="b">
        <f t="shared" si="26"/>
        <v>0</v>
      </c>
      <c r="Y203" t="b">
        <f t="shared" si="27"/>
        <v>0</v>
      </c>
      <c r="Z203" t="b">
        <f t="shared" si="28"/>
        <v>0</v>
      </c>
      <c r="AA203" t="str">
        <f t="shared" si="29"/>
        <v xml:space="preserve"> </v>
      </c>
      <c r="AB203" t="b">
        <f t="shared" si="30"/>
        <v>1</v>
      </c>
      <c r="AC203" t="str">
        <f t="shared" si="31"/>
        <v>FALSE</v>
      </c>
      <c r="AD203">
        <f t="shared" si="24"/>
        <v>0</v>
      </c>
      <c r="AE203">
        <f t="shared" si="24"/>
        <v>0</v>
      </c>
    </row>
    <row r="204" spans="1:31" x14ac:dyDescent="0.2">
      <c r="A204" s="19"/>
      <c r="K204" s="19"/>
      <c r="W204" t="b">
        <f t="shared" si="25"/>
        <v>0</v>
      </c>
      <c r="X204" t="b">
        <f t="shared" si="26"/>
        <v>0</v>
      </c>
      <c r="Y204" t="b">
        <f t="shared" si="27"/>
        <v>0</v>
      </c>
      <c r="Z204" t="b">
        <f t="shared" si="28"/>
        <v>0</v>
      </c>
      <c r="AA204" t="str">
        <f t="shared" si="29"/>
        <v xml:space="preserve"> </v>
      </c>
      <c r="AB204" t="b">
        <f t="shared" si="30"/>
        <v>1</v>
      </c>
      <c r="AC204" t="str">
        <f t="shared" si="31"/>
        <v>FALSE</v>
      </c>
      <c r="AD204">
        <f t="shared" si="24"/>
        <v>0</v>
      </c>
      <c r="AE204">
        <f t="shared" si="24"/>
        <v>0</v>
      </c>
    </row>
    <row r="205" spans="1:31" x14ac:dyDescent="0.2">
      <c r="A205" s="19"/>
      <c r="K205" s="19"/>
      <c r="W205" t="b">
        <f t="shared" si="25"/>
        <v>0</v>
      </c>
      <c r="X205" t="b">
        <f t="shared" si="26"/>
        <v>0</v>
      </c>
      <c r="Y205" t="b">
        <f t="shared" si="27"/>
        <v>0</v>
      </c>
      <c r="Z205" t="b">
        <f t="shared" si="28"/>
        <v>0</v>
      </c>
      <c r="AA205" t="str">
        <f t="shared" si="29"/>
        <v xml:space="preserve"> </v>
      </c>
      <c r="AB205" t="b">
        <f t="shared" si="30"/>
        <v>1</v>
      </c>
      <c r="AC205" t="str">
        <f t="shared" si="31"/>
        <v>FALSE</v>
      </c>
      <c r="AD205">
        <f t="shared" si="24"/>
        <v>0</v>
      </c>
      <c r="AE205">
        <f t="shared" si="24"/>
        <v>0</v>
      </c>
    </row>
    <row r="206" spans="1:31" x14ac:dyDescent="0.2">
      <c r="A206" s="19"/>
      <c r="K206" s="19"/>
      <c r="W206" t="b">
        <f t="shared" si="25"/>
        <v>0</v>
      </c>
      <c r="X206" t="b">
        <f t="shared" si="26"/>
        <v>0</v>
      </c>
      <c r="Y206" t="b">
        <f t="shared" si="27"/>
        <v>0</v>
      </c>
      <c r="Z206" t="b">
        <f t="shared" si="28"/>
        <v>0</v>
      </c>
      <c r="AA206" t="str">
        <f t="shared" si="29"/>
        <v xml:space="preserve"> </v>
      </c>
      <c r="AB206" t="b">
        <f t="shared" si="30"/>
        <v>1</v>
      </c>
      <c r="AC206" t="str">
        <f t="shared" si="31"/>
        <v>FALSE</v>
      </c>
      <c r="AD206">
        <f t="shared" si="24"/>
        <v>0</v>
      </c>
      <c r="AE206">
        <f t="shared" si="24"/>
        <v>0</v>
      </c>
    </row>
    <row r="207" spans="1:31" x14ac:dyDescent="0.2">
      <c r="A207" s="19"/>
      <c r="K207" s="19"/>
      <c r="W207" t="b">
        <f t="shared" si="25"/>
        <v>0</v>
      </c>
      <c r="X207" t="b">
        <f t="shared" si="26"/>
        <v>0</v>
      </c>
      <c r="Y207" t="b">
        <f t="shared" si="27"/>
        <v>0</v>
      </c>
      <c r="Z207" t="b">
        <f t="shared" si="28"/>
        <v>0</v>
      </c>
      <c r="AA207" t="str">
        <f t="shared" si="29"/>
        <v xml:space="preserve"> </v>
      </c>
      <c r="AB207" t="b">
        <f t="shared" si="30"/>
        <v>1</v>
      </c>
      <c r="AC207" t="str">
        <f t="shared" si="31"/>
        <v>FALSE</v>
      </c>
      <c r="AD207">
        <f t="shared" si="24"/>
        <v>0</v>
      </c>
      <c r="AE207">
        <f t="shared" si="24"/>
        <v>0</v>
      </c>
    </row>
    <row r="208" spans="1:31" x14ac:dyDescent="0.2">
      <c r="A208" s="19"/>
      <c r="K208" s="19"/>
      <c r="W208" t="b">
        <f t="shared" si="25"/>
        <v>0</v>
      </c>
      <c r="X208" t="b">
        <f t="shared" si="26"/>
        <v>0</v>
      </c>
      <c r="Y208" t="b">
        <f t="shared" si="27"/>
        <v>0</v>
      </c>
      <c r="Z208" t="b">
        <f t="shared" si="28"/>
        <v>0</v>
      </c>
      <c r="AA208" t="str">
        <f t="shared" si="29"/>
        <v xml:space="preserve"> </v>
      </c>
      <c r="AB208" t="b">
        <f t="shared" si="30"/>
        <v>1</v>
      </c>
      <c r="AC208" t="str">
        <f t="shared" si="31"/>
        <v>FALSE</v>
      </c>
      <c r="AD208">
        <f t="shared" si="24"/>
        <v>0</v>
      </c>
      <c r="AE208">
        <f t="shared" si="24"/>
        <v>0</v>
      </c>
    </row>
    <row r="209" spans="1:31" x14ac:dyDescent="0.2">
      <c r="A209" s="19"/>
      <c r="K209" s="19"/>
      <c r="W209" t="b">
        <f t="shared" si="25"/>
        <v>0</v>
      </c>
      <c r="X209" t="b">
        <f t="shared" si="26"/>
        <v>0</v>
      </c>
      <c r="Y209" t="b">
        <f t="shared" si="27"/>
        <v>0</v>
      </c>
      <c r="Z209" t="b">
        <f t="shared" si="28"/>
        <v>0</v>
      </c>
      <c r="AA209" t="str">
        <f t="shared" si="29"/>
        <v xml:space="preserve"> </v>
      </c>
      <c r="AB209" t="b">
        <f t="shared" si="30"/>
        <v>1</v>
      </c>
      <c r="AC209" t="str">
        <f t="shared" si="31"/>
        <v>FALSE</v>
      </c>
      <c r="AD209">
        <f t="shared" si="24"/>
        <v>0</v>
      </c>
      <c r="AE209">
        <f t="shared" si="24"/>
        <v>0</v>
      </c>
    </row>
    <row r="210" spans="1:31" x14ac:dyDescent="0.2">
      <c r="A210" s="19"/>
      <c r="K210" s="19"/>
      <c r="W210" t="b">
        <f t="shared" si="25"/>
        <v>0</v>
      </c>
      <c r="X210" t="b">
        <f t="shared" si="26"/>
        <v>0</v>
      </c>
      <c r="Y210" t="b">
        <f t="shared" si="27"/>
        <v>0</v>
      </c>
      <c r="Z210" t="b">
        <f t="shared" si="28"/>
        <v>0</v>
      </c>
      <c r="AA210" t="str">
        <f t="shared" si="29"/>
        <v xml:space="preserve"> </v>
      </c>
      <c r="AB210" t="b">
        <f t="shared" si="30"/>
        <v>1</v>
      </c>
      <c r="AC210" t="str">
        <f t="shared" si="31"/>
        <v>FALSE</v>
      </c>
      <c r="AD210">
        <f t="shared" ref="AD210:AE273" si="32">J210</f>
        <v>0</v>
      </c>
      <c r="AE210">
        <f t="shared" si="32"/>
        <v>0</v>
      </c>
    </row>
    <row r="211" spans="1:31" x14ac:dyDescent="0.2">
      <c r="A211" s="19"/>
      <c r="K211" s="19"/>
      <c r="W211" t="b">
        <f t="shared" si="25"/>
        <v>0</v>
      </c>
      <c r="X211" t="b">
        <f t="shared" si="26"/>
        <v>0</v>
      </c>
      <c r="Y211" t="b">
        <f t="shared" si="27"/>
        <v>0</v>
      </c>
      <c r="Z211" t="b">
        <f t="shared" si="28"/>
        <v>0</v>
      </c>
      <c r="AA211" t="str">
        <f t="shared" si="29"/>
        <v xml:space="preserve"> </v>
      </c>
      <c r="AB211" t="b">
        <f t="shared" si="30"/>
        <v>1</v>
      </c>
      <c r="AC211" t="str">
        <f t="shared" si="31"/>
        <v>FALSE</v>
      </c>
      <c r="AD211">
        <f t="shared" si="32"/>
        <v>0</v>
      </c>
      <c r="AE211">
        <f t="shared" si="32"/>
        <v>0</v>
      </c>
    </row>
    <row r="212" spans="1:31" x14ac:dyDescent="0.2">
      <c r="A212" s="19"/>
      <c r="K212" s="19"/>
      <c r="W212" t="b">
        <f t="shared" si="25"/>
        <v>0</v>
      </c>
      <c r="X212" t="b">
        <f t="shared" si="26"/>
        <v>0</v>
      </c>
      <c r="Y212" t="b">
        <f t="shared" si="27"/>
        <v>0</v>
      </c>
      <c r="Z212" t="b">
        <f t="shared" si="28"/>
        <v>0</v>
      </c>
      <c r="AA212" t="str">
        <f t="shared" si="29"/>
        <v xml:space="preserve"> </v>
      </c>
      <c r="AB212" t="b">
        <f t="shared" si="30"/>
        <v>1</v>
      </c>
      <c r="AC212" t="str">
        <f t="shared" si="31"/>
        <v>FALSE</v>
      </c>
      <c r="AD212">
        <f t="shared" si="32"/>
        <v>0</v>
      </c>
      <c r="AE212">
        <f t="shared" si="32"/>
        <v>0</v>
      </c>
    </row>
    <row r="213" spans="1:31" x14ac:dyDescent="0.2">
      <c r="A213" s="19"/>
      <c r="K213" s="19"/>
      <c r="W213" t="b">
        <f t="shared" si="25"/>
        <v>0</v>
      </c>
      <c r="X213" t="b">
        <f t="shared" si="26"/>
        <v>0</v>
      </c>
      <c r="Y213" t="b">
        <f t="shared" si="27"/>
        <v>0</v>
      </c>
      <c r="Z213" t="b">
        <f t="shared" si="28"/>
        <v>0</v>
      </c>
      <c r="AA213" t="str">
        <f t="shared" si="29"/>
        <v xml:space="preserve"> </v>
      </c>
      <c r="AB213" t="b">
        <f t="shared" si="30"/>
        <v>1</v>
      </c>
      <c r="AC213" t="str">
        <f t="shared" si="31"/>
        <v>FALSE</v>
      </c>
      <c r="AD213">
        <f t="shared" si="32"/>
        <v>0</v>
      </c>
      <c r="AE213">
        <f t="shared" si="32"/>
        <v>0</v>
      </c>
    </row>
    <row r="214" spans="1:31" x14ac:dyDescent="0.2">
      <c r="A214" s="19"/>
      <c r="K214" s="19"/>
      <c r="W214" t="b">
        <f t="shared" si="25"/>
        <v>0</v>
      </c>
      <c r="X214" t="b">
        <f t="shared" si="26"/>
        <v>0</v>
      </c>
      <c r="Y214" t="b">
        <f t="shared" si="27"/>
        <v>0</v>
      </c>
      <c r="Z214" t="b">
        <f t="shared" si="28"/>
        <v>0</v>
      </c>
      <c r="AA214" t="str">
        <f t="shared" si="29"/>
        <v xml:space="preserve"> </v>
      </c>
      <c r="AB214" t="b">
        <f t="shared" si="30"/>
        <v>1</v>
      </c>
      <c r="AC214" t="str">
        <f t="shared" si="31"/>
        <v>FALSE</v>
      </c>
      <c r="AD214">
        <f t="shared" si="32"/>
        <v>0</v>
      </c>
      <c r="AE214">
        <f t="shared" si="32"/>
        <v>0</v>
      </c>
    </row>
    <row r="215" spans="1:31" x14ac:dyDescent="0.2">
      <c r="A215" s="19"/>
      <c r="K215" s="19"/>
      <c r="W215" t="b">
        <f t="shared" si="25"/>
        <v>0</v>
      </c>
      <c r="X215" t="b">
        <f t="shared" si="26"/>
        <v>0</v>
      </c>
      <c r="Y215" t="b">
        <f t="shared" si="27"/>
        <v>0</v>
      </c>
      <c r="Z215" t="b">
        <f t="shared" si="28"/>
        <v>0</v>
      </c>
      <c r="AA215" t="str">
        <f t="shared" si="29"/>
        <v xml:space="preserve"> </v>
      </c>
      <c r="AB215" t="b">
        <f t="shared" si="30"/>
        <v>1</v>
      </c>
      <c r="AC215" t="str">
        <f t="shared" si="31"/>
        <v>FALSE</v>
      </c>
      <c r="AD215">
        <f t="shared" si="32"/>
        <v>0</v>
      </c>
      <c r="AE215">
        <f t="shared" si="32"/>
        <v>0</v>
      </c>
    </row>
    <row r="216" spans="1:31" x14ac:dyDescent="0.2">
      <c r="A216" s="19"/>
      <c r="K216" s="19"/>
      <c r="W216" t="b">
        <f t="shared" si="25"/>
        <v>0</v>
      </c>
      <c r="X216" t="b">
        <f t="shared" si="26"/>
        <v>0</v>
      </c>
      <c r="Y216" t="b">
        <f t="shared" si="27"/>
        <v>0</v>
      </c>
      <c r="Z216" t="b">
        <f t="shared" si="28"/>
        <v>0</v>
      </c>
      <c r="AA216" t="str">
        <f t="shared" si="29"/>
        <v xml:space="preserve"> </v>
      </c>
      <c r="AB216" t="b">
        <f t="shared" si="30"/>
        <v>1</v>
      </c>
      <c r="AC216" t="str">
        <f t="shared" si="31"/>
        <v>FALSE</v>
      </c>
      <c r="AD216">
        <f t="shared" si="32"/>
        <v>0</v>
      </c>
      <c r="AE216">
        <f t="shared" si="32"/>
        <v>0</v>
      </c>
    </row>
    <row r="217" spans="1:31" x14ac:dyDescent="0.2">
      <c r="A217" s="19"/>
      <c r="K217" s="19"/>
      <c r="W217" t="b">
        <f t="shared" si="25"/>
        <v>0</v>
      </c>
      <c r="X217" t="b">
        <f t="shared" si="26"/>
        <v>0</v>
      </c>
      <c r="Y217" t="b">
        <f t="shared" si="27"/>
        <v>0</v>
      </c>
      <c r="Z217" t="b">
        <f t="shared" si="28"/>
        <v>0</v>
      </c>
      <c r="AA217" t="str">
        <f t="shared" si="29"/>
        <v xml:space="preserve"> </v>
      </c>
      <c r="AB217" t="b">
        <f t="shared" si="30"/>
        <v>1</v>
      </c>
      <c r="AC217" t="str">
        <f t="shared" si="31"/>
        <v>FALSE</v>
      </c>
      <c r="AD217">
        <f t="shared" si="32"/>
        <v>0</v>
      </c>
      <c r="AE217">
        <f t="shared" si="32"/>
        <v>0</v>
      </c>
    </row>
    <row r="218" spans="1:31" x14ac:dyDescent="0.2">
      <c r="A218" s="19"/>
      <c r="K218" s="19"/>
      <c r="W218" t="b">
        <f t="shared" si="25"/>
        <v>0</v>
      </c>
      <c r="X218" t="b">
        <f t="shared" si="26"/>
        <v>0</v>
      </c>
      <c r="Y218" t="b">
        <f t="shared" si="27"/>
        <v>0</v>
      </c>
      <c r="Z218" t="b">
        <f t="shared" si="28"/>
        <v>0</v>
      </c>
      <c r="AA218" t="str">
        <f t="shared" si="29"/>
        <v xml:space="preserve"> </v>
      </c>
      <c r="AB218" t="b">
        <f t="shared" si="30"/>
        <v>1</v>
      </c>
      <c r="AC218" t="str">
        <f t="shared" si="31"/>
        <v>FALSE</v>
      </c>
      <c r="AD218">
        <f t="shared" si="32"/>
        <v>0</v>
      </c>
      <c r="AE218">
        <f t="shared" si="32"/>
        <v>0</v>
      </c>
    </row>
    <row r="219" spans="1:31" x14ac:dyDescent="0.2">
      <c r="A219" s="19"/>
      <c r="K219" s="19"/>
      <c r="W219" t="b">
        <f t="shared" si="25"/>
        <v>0</v>
      </c>
      <c r="X219" t="b">
        <f t="shared" si="26"/>
        <v>0</v>
      </c>
      <c r="Y219" t="b">
        <f t="shared" si="27"/>
        <v>0</v>
      </c>
      <c r="Z219" t="b">
        <f t="shared" si="28"/>
        <v>0</v>
      </c>
      <c r="AA219" t="str">
        <f t="shared" si="29"/>
        <v xml:space="preserve"> </v>
      </c>
      <c r="AB219" t="b">
        <f t="shared" si="30"/>
        <v>1</v>
      </c>
      <c r="AC219" t="str">
        <f t="shared" si="31"/>
        <v>FALSE</v>
      </c>
      <c r="AD219">
        <f t="shared" si="32"/>
        <v>0</v>
      </c>
      <c r="AE219">
        <f t="shared" si="32"/>
        <v>0</v>
      </c>
    </row>
    <row r="220" spans="1:31" x14ac:dyDescent="0.2">
      <c r="A220" s="19"/>
      <c r="K220" s="19"/>
      <c r="W220" t="b">
        <f t="shared" si="25"/>
        <v>0</v>
      </c>
      <c r="X220" t="b">
        <f t="shared" si="26"/>
        <v>0</v>
      </c>
      <c r="Y220" t="b">
        <f t="shared" si="27"/>
        <v>0</v>
      </c>
      <c r="Z220" t="b">
        <f t="shared" si="28"/>
        <v>0</v>
      </c>
      <c r="AA220" t="str">
        <f t="shared" si="29"/>
        <v xml:space="preserve"> </v>
      </c>
      <c r="AB220" t="b">
        <f t="shared" si="30"/>
        <v>1</v>
      </c>
      <c r="AC220" t="str">
        <f t="shared" si="31"/>
        <v>FALSE</v>
      </c>
      <c r="AD220">
        <f t="shared" si="32"/>
        <v>0</v>
      </c>
      <c r="AE220">
        <f t="shared" si="32"/>
        <v>0</v>
      </c>
    </row>
    <row r="221" spans="1:31" x14ac:dyDescent="0.2">
      <c r="A221" s="19"/>
      <c r="K221" s="19"/>
      <c r="W221" t="b">
        <f t="shared" si="25"/>
        <v>0</v>
      </c>
      <c r="X221" t="b">
        <f t="shared" si="26"/>
        <v>0</v>
      </c>
      <c r="Y221" t="b">
        <f t="shared" si="27"/>
        <v>0</v>
      </c>
      <c r="Z221" t="b">
        <f t="shared" si="28"/>
        <v>0</v>
      </c>
      <c r="AA221" t="str">
        <f t="shared" si="29"/>
        <v xml:space="preserve"> </v>
      </c>
      <c r="AB221" t="b">
        <f t="shared" si="30"/>
        <v>1</v>
      </c>
      <c r="AC221" t="str">
        <f t="shared" si="31"/>
        <v>FALSE</v>
      </c>
      <c r="AD221">
        <f t="shared" si="32"/>
        <v>0</v>
      </c>
      <c r="AE221">
        <f t="shared" si="32"/>
        <v>0</v>
      </c>
    </row>
    <row r="222" spans="1:31" x14ac:dyDescent="0.2">
      <c r="A222" s="19"/>
      <c r="K222" s="19"/>
      <c r="W222" t="b">
        <f t="shared" si="25"/>
        <v>0</v>
      </c>
      <c r="X222" t="b">
        <f t="shared" si="26"/>
        <v>0</v>
      </c>
      <c r="Y222" t="b">
        <f t="shared" si="27"/>
        <v>0</v>
      </c>
      <c r="Z222" t="b">
        <f t="shared" si="28"/>
        <v>0</v>
      </c>
      <c r="AA222" t="str">
        <f t="shared" si="29"/>
        <v xml:space="preserve"> </v>
      </c>
      <c r="AB222" t="b">
        <f t="shared" si="30"/>
        <v>1</v>
      </c>
      <c r="AC222" t="str">
        <f t="shared" si="31"/>
        <v>FALSE</v>
      </c>
      <c r="AD222">
        <f t="shared" si="32"/>
        <v>0</v>
      </c>
      <c r="AE222">
        <f t="shared" si="32"/>
        <v>0</v>
      </c>
    </row>
    <row r="223" spans="1:31" x14ac:dyDescent="0.2">
      <c r="A223" s="19"/>
      <c r="K223" s="19"/>
      <c r="W223" t="b">
        <f t="shared" si="25"/>
        <v>0</v>
      </c>
      <c r="X223" t="b">
        <f t="shared" si="26"/>
        <v>0</v>
      </c>
      <c r="Y223" t="b">
        <f t="shared" si="27"/>
        <v>0</v>
      </c>
      <c r="Z223" t="b">
        <f t="shared" si="28"/>
        <v>0</v>
      </c>
      <c r="AA223" t="str">
        <f t="shared" si="29"/>
        <v xml:space="preserve"> </v>
      </c>
      <c r="AB223" t="b">
        <f t="shared" si="30"/>
        <v>1</v>
      </c>
      <c r="AC223" t="str">
        <f t="shared" si="31"/>
        <v>FALSE</v>
      </c>
      <c r="AD223">
        <f t="shared" si="32"/>
        <v>0</v>
      </c>
      <c r="AE223">
        <f t="shared" si="32"/>
        <v>0</v>
      </c>
    </row>
    <row r="224" spans="1:31" x14ac:dyDescent="0.2">
      <c r="A224" s="19"/>
      <c r="K224" s="19"/>
      <c r="W224" t="b">
        <f t="shared" si="25"/>
        <v>0</v>
      </c>
      <c r="X224" t="b">
        <f t="shared" si="26"/>
        <v>0</v>
      </c>
      <c r="Y224" t="b">
        <f t="shared" si="27"/>
        <v>0</v>
      </c>
      <c r="Z224" t="b">
        <f t="shared" si="28"/>
        <v>0</v>
      </c>
      <c r="AA224" t="str">
        <f t="shared" si="29"/>
        <v xml:space="preserve"> </v>
      </c>
      <c r="AB224" t="b">
        <f t="shared" si="30"/>
        <v>1</v>
      </c>
      <c r="AC224" t="str">
        <f t="shared" si="31"/>
        <v>FALSE</v>
      </c>
      <c r="AD224">
        <f t="shared" si="32"/>
        <v>0</v>
      </c>
      <c r="AE224">
        <f t="shared" si="32"/>
        <v>0</v>
      </c>
    </row>
    <row r="225" spans="1:31" x14ac:dyDescent="0.2">
      <c r="A225" s="19"/>
      <c r="K225" s="19"/>
      <c r="W225" t="b">
        <f t="shared" si="25"/>
        <v>0</v>
      </c>
      <c r="X225" t="b">
        <f t="shared" si="26"/>
        <v>0</v>
      </c>
      <c r="Y225" t="b">
        <f t="shared" si="27"/>
        <v>0</v>
      </c>
      <c r="Z225" t="b">
        <f t="shared" si="28"/>
        <v>0</v>
      </c>
      <c r="AA225" t="str">
        <f t="shared" si="29"/>
        <v xml:space="preserve"> </v>
      </c>
      <c r="AB225" t="b">
        <f t="shared" si="30"/>
        <v>1</v>
      </c>
      <c r="AC225" t="str">
        <f t="shared" si="31"/>
        <v>FALSE</v>
      </c>
      <c r="AD225">
        <f t="shared" si="32"/>
        <v>0</v>
      </c>
      <c r="AE225">
        <f t="shared" si="32"/>
        <v>0</v>
      </c>
    </row>
    <row r="226" spans="1:31" x14ac:dyDescent="0.2">
      <c r="A226" s="19"/>
      <c r="K226" s="19"/>
      <c r="W226" t="b">
        <f t="shared" si="25"/>
        <v>0</v>
      </c>
      <c r="X226" t="b">
        <f t="shared" si="26"/>
        <v>0</v>
      </c>
      <c r="Y226" t="b">
        <f t="shared" si="27"/>
        <v>0</v>
      </c>
      <c r="Z226" t="b">
        <f t="shared" si="28"/>
        <v>0</v>
      </c>
      <c r="AA226" t="str">
        <f t="shared" si="29"/>
        <v xml:space="preserve"> </v>
      </c>
      <c r="AB226" t="b">
        <f t="shared" si="30"/>
        <v>1</v>
      </c>
      <c r="AC226" t="str">
        <f t="shared" si="31"/>
        <v>FALSE</v>
      </c>
      <c r="AD226">
        <f t="shared" si="32"/>
        <v>0</v>
      </c>
      <c r="AE226">
        <f t="shared" si="32"/>
        <v>0</v>
      </c>
    </row>
    <row r="227" spans="1:31" x14ac:dyDescent="0.2">
      <c r="A227" s="19"/>
      <c r="K227" s="19"/>
      <c r="W227" t="b">
        <f t="shared" si="25"/>
        <v>0</v>
      </c>
      <c r="X227" t="b">
        <f t="shared" si="26"/>
        <v>0</v>
      </c>
      <c r="Y227" t="b">
        <f t="shared" si="27"/>
        <v>0</v>
      </c>
      <c r="Z227" t="b">
        <f t="shared" si="28"/>
        <v>0</v>
      </c>
      <c r="AA227" t="str">
        <f t="shared" si="29"/>
        <v xml:space="preserve"> </v>
      </c>
      <c r="AB227" t="b">
        <f t="shared" si="30"/>
        <v>1</v>
      </c>
      <c r="AC227" t="str">
        <f t="shared" si="31"/>
        <v>FALSE</v>
      </c>
      <c r="AD227">
        <f t="shared" si="32"/>
        <v>0</v>
      </c>
      <c r="AE227">
        <f t="shared" si="32"/>
        <v>0</v>
      </c>
    </row>
    <row r="228" spans="1:31" x14ac:dyDescent="0.2">
      <c r="A228" s="19"/>
      <c r="K228" s="19"/>
      <c r="W228" t="b">
        <f t="shared" si="25"/>
        <v>0</v>
      </c>
      <c r="X228" t="b">
        <f t="shared" si="26"/>
        <v>0</v>
      </c>
      <c r="Y228" t="b">
        <f t="shared" si="27"/>
        <v>0</v>
      </c>
      <c r="Z228" t="b">
        <f t="shared" si="28"/>
        <v>0</v>
      </c>
      <c r="AA228" t="str">
        <f t="shared" si="29"/>
        <v xml:space="preserve"> </v>
      </c>
      <c r="AB228" t="b">
        <f t="shared" si="30"/>
        <v>1</v>
      </c>
      <c r="AC228" t="str">
        <f t="shared" si="31"/>
        <v>FALSE</v>
      </c>
      <c r="AD228">
        <f t="shared" si="32"/>
        <v>0</v>
      </c>
      <c r="AE228">
        <f t="shared" si="32"/>
        <v>0</v>
      </c>
    </row>
    <row r="229" spans="1:31" x14ac:dyDescent="0.2">
      <c r="A229" s="19"/>
      <c r="K229" s="19"/>
      <c r="W229" t="b">
        <f t="shared" si="25"/>
        <v>0</v>
      </c>
      <c r="X229" t="b">
        <f t="shared" si="26"/>
        <v>0</v>
      </c>
      <c r="Y229" t="b">
        <f t="shared" si="27"/>
        <v>0</v>
      </c>
      <c r="Z229" t="b">
        <f t="shared" si="28"/>
        <v>0</v>
      </c>
      <c r="AA229" t="str">
        <f t="shared" si="29"/>
        <v xml:space="preserve"> </v>
      </c>
      <c r="AB229" t="b">
        <f t="shared" si="30"/>
        <v>1</v>
      </c>
      <c r="AC229" t="str">
        <f t="shared" si="31"/>
        <v>FALSE</v>
      </c>
      <c r="AD229">
        <f t="shared" si="32"/>
        <v>0</v>
      </c>
      <c r="AE229">
        <f t="shared" si="32"/>
        <v>0</v>
      </c>
    </row>
    <row r="230" spans="1:31" x14ac:dyDescent="0.2">
      <c r="A230" s="19"/>
      <c r="K230" s="19"/>
      <c r="W230" t="b">
        <f t="shared" si="25"/>
        <v>0</v>
      </c>
      <c r="X230" t="b">
        <f t="shared" si="26"/>
        <v>0</v>
      </c>
      <c r="Y230" t="b">
        <f t="shared" si="27"/>
        <v>0</v>
      </c>
      <c r="Z230" t="b">
        <f t="shared" si="28"/>
        <v>0</v>
      </c>
      <c r="AA230" t="str">
        <f t="shared" si="29"/>
        <v xml:space="preserve"> </v>
      </c>
      <c r="AB230" t="b">
        <f t="shared" si="30"/>
        <v>1</v>
      </c>
      <c r="AC230" t="str">
        <f t="shared" si="31"/>
        <v>FALSE</v>
      </c>
      <c r="AD230">
        <f t="shared" si="32"/>
        <v>0</v>
      </c>
      <c r="AE230">
        <f t="shared" si="32"/>
        <v>0</v>
      </c>
    </row>
    <row r="231" spans="1:31" x14ac:dyDescent="0.2">
      <c r="A231" s="19"/>
      <c r="K231" s="19"/>
      <c r="W231" t="b">
        <f t="shared" si="25"/>
        <v>0</v>
      </c>
      <c r="X231" t="b">
        <f t="shared" si="26"/>
        <v>0</v>
      </c>
      <c r="Y231" t="b">
        <f t="shared" si="27"/>
        <v>0</v>
      </c>
      <c r="Z231" t="b">
        <f t="shared" si="28"/>
        <v>0</v>
      </c>
      <c r="AA231" t="str">
        <f t="shared" si="29"/>
        <v xml:space="preserve"> </v>
      </c>
      <c r="AB231" t="b">
        <f t="shared" si="30"/>
        <v>1</v>
      </c>
      <c r="AC231" t="str">
        <f t="shared" si="31"/>
        <v>FALSE</v>
      </c>
      <c r="AD231">
        <f t="shared" si="32"/>
        <v>0</v>
      </c>
      <c r="AE231">
        <f t="shared" si="32"/>
        <v>0</v>
      </c>
    </row>
    <row r="232" spans="1:31" x14ac:dyDescent="0.2">
      <c r="A232" s="19"/>
      <c r="K232" s="19"/>
      <c r="W232" t="b">
        <f t="shared" si="25"/>
        <v>0</v>
      </c>
      <c r="X232" t="b">
        <f t="shared" si="26"/>
        <v>0</v>
      </c>
      <c r="Y232" t="b">
        <f t="shared" si="27"/>
        <v>0</v>
      </c>
      <c r="Z232" t="b">
        <f t="shared" si="28"/>
        <v>0</v>
      </c>
      <c r="AA232" t="str">
        <f t="shared" si="29"/>
        <v xml:space="preserve"> </v>
      </c>
      <c r="AB232" t="b">
        <f t="shared" si="30"/>
        <v>1</v>
      </c>
      <c r="AC232" t="str">
        <f t="shared" si="31"/>
        <v>FALSE</v>
      </c>
      <c r="AD232">
        <f t="shared" si="32"/>
        <v>0</v>
      </c>
      <c r="AE232">
        <f t="shared" si="32"/>
        <v>0</v>
      </c>
    </row>
    <row r="233" spans="1:31" x14ac:dyDescent="0.2">
      <c r="A233" s="19"/>
      <c r="K233" s="19"/>
      <c r="W233" t="b">
        <f t="shared" si="25"/>
        <v>0</v>
      </c>
      <c r="X233" t="b">
        <f t="shared" si="26"/>
        <v>0</v>
      </c>
      <c r="Y233" t="b">
        <f t="shared" si="27"/>
        <v>0</v>
      </c>
      <c r="Z233" t="b">
        <f t="shared" si="28"/>
        <v>0</v>
      </c>
      <c r="AA233" t="str">
        <f t="shared" si="29"/>
        <v xml:space="preserve"> </v>
      </c>
      <c r="AB233" t="b">
        <f t="shared" si="30"/>
        <v>1</v>
      </c>
      <c r="AC233" t="str">
        <f t="shared" si="31"/>
        <v>FALSE</v>
      </c>
      <c r="AD233">
        <f t="shared" si="32"/>
        <v>0</v>
      </c>
      <c r="AE233">
        <f t="shared" si="32"/>
        <v>0</v>
      </c>
    </row>
    <row r="234" spans="1:31" x14ac:dyDescent="0.2">
      <c r="A234" s="19"/>
      <c r="K234" s="19"/>
      <c r="W234" t="b">
        <f t="shared" si="25"/>
        <v>0</v>
      </c>
      <c r="X234" t="b">
        <f t="shared" si="26"/>
        <v>0</v>
      </c>
      <c r="Y234" t="b">
        <f t="shared" si="27"/>
        <v>0</v>
      </c>
      <c r="Z234" t="b">
        <f t="shared" si="28"/>
        <v>0</v>
      </c>
      <c r="AA234" t="str">
        <f t="shared" si="29"/>
        <v xml:space="preserve"> </v>
      </c>
      <c r="AB234" t="b">
        <f t="shared" si="30"/>
        <v>1</v>
      </c>
      <c r="AC234" t="str">
        <f t="shared" si="31"/>
        <v>FALSE</v>
      </c>
      <c r="AD234">
        <f t="shared" si="32"/>
        <v>0</v>
      </c>
      <c r="AE234">
        <f t="shared" si="32"/>
        <v>0</v>
      </c>
    </row>
    <row r="235" spans="1:31" x14ac:dyDescent="0.2">
      <c r="A235" s="19"/>
      <c r="K235" s="19"/>
      <c r="W235" t="b">
        <f t="shared" si="25"/>
        <v>0</v>
      </c>
      <c r="X235" t="b">
        <f t="shared" si="26"/>
        <v>0</v>
      </c>
      <c r="Y235" t="b">
        <f t="shared" si="27"/>
        <v>0</v>
      </c>
      <c r="Z235" t="b">
        <f t="shared" si="28"/>
        <v>0</v>
      </c>
      <c r="AA235" t="str">
        <f t="shared" si="29"/>
        <v xml:space="preserve"> </v>
      </c>
      <c r="AB235" t="b">
        <f t="shared" si="30"/>
        <v>1</v>
      </c>
      <c r="AC235" t="str">
        <f t="shared" si="31"/>
        <v>FALSE</v>
      </c>
      <c r="AD235">
        <f t="shared" si="32"/>
        <v>0</v>
      </c>
      <c r="AE235">
        <f t="shared" si="32"/>
        <v>0</v>
      </c>
    </row>
    <row r="236" spans="1:31" x14ac:dyDescent="0.2">
      <c r="A236" s="19"/>
      <c r="K236" s="19"/>
      <c r="W236" t="b">
        <f t="shared" si="25"/>
        <v>0</v>
      </c>
      <c r="X236" t="b">
        <f t="shared" si="26"/>
        <v>0</v>
      </c>
      <c r="Y236" t="b">
        <f t="shared" si="27"/>
        <v>0</v>
      </c>
      <c r="Z236" t="b">
        <f t="shared" si="28"/>
        <v>0</v>
      </c>
      <c r="AA236" t="str">
        <f t="shared" si="29"/>
        <v xml:space="preserve"> </v>
      </c>
      <c r="AB236" t="b">
        <f t="shared" si="30"/>
        <v>1</v>
      </c>
      <c r="AC236" t="str">
        <f t="shared" si="31"/>
        <v>FALSE</v>
      </c>
      <c r="AD236">
        <f t="shared" si="32"/>
        <v>0</v>
      </c>
      <c r="AE236">
        <f t="shared" si="32"/>
        <v>0</v>
      </c>
    </row>
    <row r="237" spans="1:31" x14ac:dyDescent="0.2">
      <c r="A237" s="19"/>
      <c r="K237" s="19"/>
      <c r="W237" t="b">
        <f t="shared" si="25"/>
        <v>0</v>
      </c>
      <c r="X237" t="b">
        <f t="shared" si="26"/>
        <v>0</v>
      </c>
      <c r="Y237" t="b">
        <f t="shared" si="27"/>
        <v>0</v>
      </c>
      <c r="Z237" t="b">
        <f t="shared" si="28"/>
        <v>0</v>
      </c>
      <c r="AA237" t="str">
        <f t="shared" si="29"/>
        <v xml:space="preserve"> </v>
      </c>
      <c r="AB237" t="b">
        <f t="shared" si="30"/>
        <v>1</v>
      </c>
      <c r="AC237" t="str">
        <f t="shared" si="31"/>
        <v>FALSE</v>
      </c>
      <c r="AD237">
        <f t="shared" si="32"/>
        <v>0</v>
      </c>
      <c r="AE237">
        <f t="shared" si="32"/>
        <v>0</v>
      </c>
    </row>
    <row r="238" spans="1:31" x14ac:dyDescent="0.2">
      <c r="A238" s="19"/>
      <c r="K238" s="19"/>
      <c r="W238" t="b">
        <f t="shared" si="25"/>
        <v>0</v>
      </c>
      <c r="X238" t="b">
        <f t="shared" si="26"/>
        <v>0</v>
      </c>
      <c r="Y238" t="b">
        <f t="shared" si="27"/>
        <v>0</v>
      </c>
      <c r="Z238" t="b">
        <f t="shared" si="28"/>
        <v>0</v>
      </c>
      <c r="AA238" t="str">
        <f t="shared" si="29"/>
        <v xml:space="preserve"> </v>
      </c>
      <c r="AB238" t="b">
        <f t="shared" si="30"/>
        <v>1</v>
      </c>
      <c r="AC238" t="str">
        <f t="shared" si="31"/>
        <v>FALSE</v>
      </c>
      <c r="AD238">
        <f t="shared" si="32"/>
        <v>0</v>
      </c>
      <c r="AE238">
        <f t="shared" si="32"/>
        <v>0</v>
      </c>
    </row>
    <row r="239" spans="1:31" x14ac:dyDescent="0.2">
      <c r="A239" s="19"/>
      <c r="K239" s="19"/>
      <c r="W239" t="b">
        <f t="shared" si="25"/>
        <v>0</v>
      </c>
      <c r="X239" t="b">
        <f t="shared" si="26"/>
        <v>0</v>
      </c>
      <c r="Y239" t="b">
        <f t="shared" si="27"/>
        <v>0</v>
      </c>
      <c r="Z239" t="b">
        <f t="shared" si="28"/>
        <v>0</v>
      </c>
      <c r="AA239" t="str">
        <f t="shared" si="29"/>
        <v xml:space="preserve"> </v>
      </c>
      <c r="AB239" t="b">
        <f t="shared" si="30"/>
        <v>1</v>
      </c>
      <c r="AC239" t="str">
        <f t="shared" si="31"/>
        <v>FALSE</v>
      </c>
      <c r="AD239">
        <f t="shared" si="32"/>
        <v>0</v>
      </c>
      <c r="AE239">
        <f t="shared" si="32"/>
        <v>0</v>
      </c>
    </row>
    <row r="240" spans="1:31" x14ac:dyDescent="0.2">
      <c r="A240" s="19"/>
      <c r="K240" s="19"/>
      <c r="W240" t="b">
        <f t="shared" si="25"/>
        <v>0</v>
      </c>
      <c r="X240" t="b">
        <f t="shared" si="26"/>
        <v>0</v>
      </c>
      <c r="Y240" t="b">
        <f t="shared" si="27"/>
        <v>0</v>
      </c>
      <c r="Z240" t="b">
        <f t="shared" si="28"/>
        <v>0</v>
      </c>
      <c r="AA240" t="str">
        <f t="shared" si="29"/>
        <v xml:space="preserve"> </v>
      </c>
      <c r="AB240" t="b">
        <f t="shared" si="30"/>
        <v>1</v>
      </c>
      <c r="AC240" t="str">
        <f t="shared" si="31"/>
        <v>FALSE</v>
      </c>
      <c r="AD240">
        <f t="shared" si="32"/>
        <v>0</v>
      </c>
      <c r="AE240">
        <f t="shared" si="32"/>
        <v>0</v>
      </c>
    </row>
    <row r="241" spans="1:31" x14ac:dyDescent="0.2">
      <c r="A241" s="19"/>
      <c r="K241" s="19"/>
      <c r="W241" t="b">
        <f t="shared" si="25"/>
        <v>0</v>
      </c>
      <c r="X241" t="b">
        <f t="shared" si="26"/>
        <v>0</v>
      </c>
      <c r="Y241" t="b">
        <f t="shared" si="27"/>
        <v>0</v>
      </c>
      <c r="Z241" t="b">
        <f t="shared" si="28"/>
        <v>0</v>
      </c>
      <c r="AA241" t="str">
        <f t="shared" si="29"/>
        <v xml:space="preserve"> </v>
      </c>
      <c r="AB241" t="b">
        <f t="shared" si="30"/>
        <v>1</v>
      </c>
      <c r="AC241" t="str">
        <f t="shared" si="31"/>
        <v>FALSE</v>
      </c>
      <c r="AD241">
        <f t="shared" si="32"/>
        <v>0</v>
      </c>
      <c r="AE241">
        <f t="shared" si="32"/>
        <v>0</v>
      </c>
    </row>
    <row r="242" spans="1:31" x14ac:dyDescent="0.2">
      <c r="A242" s="19"/>
      <c r="K242" s="19"/>
      <c r="W242" t="b">
        <f t="shared" si="25"/>
        <v>0</v>
      </c>
      <c r="X242" t="b">
        <f t="shared" si="26"/>
        <v>0</v>
      </c>
      <c r="Y242" t="b">
        <f t="shared" si="27"/>
        <v>0</v>
      </c>
      <c r="Z242" t="b">
        <f t="shared" si="28"/>
        <v>0</v>
      </c>
      <c r="AA242" t="str">
        <f t="shared" si="29"/>
        <v xml:space="preserve"> </v>
      </c>
      <c r="AB242" t="b">
        <f t="shared" si="30"/>
        <v>1</v>
      </c>
      <c r="AC242" t="str">
        <f t="shared" si="31"/>
        <v>FALSE</v>
      </c>
      <c r="AD242">
        <f t="shared" si="32"/>
        <v>0</v>
      </c>
      <c r="AE242">
        <f t="shared" si="32"/>
        <v>0</v>
      </c>
    </row>
    <row r="243" spans="1:31" x14ac:dyDescent="0.2">
      <c r="A243" s="19"/>
      <c r="K243" s="19"/>
      <c r="W243" t="b">
        <f t="shared" si="25"/>
        <v>0</v>
      </c>
      <c r="X243" t="b">
        <f t="shared" si="26"/>
        <v>0</v>
      </c>
      <c r="Y243" t="b">
        <f t="shared" si="27"/>
        <v>0</v>
      </c>
      <c r="Z243" t="b">
        <f t="shared" si="28"/>
        <v>0</v>
      </c>
      <c r="AA243" t="str">
        <f t="shared" si="29"/>
        <v xml:space="preserve"> </v>
      </c>
      <c r="AB243" t="b">
        <f t="shared" si="30"/>
        <v>1</v>
      </c>
      <c r="AC243" t="str">
        <f t="shared" si="31"/>
        <v>FALSE</v>
      </c>
      <c r="AD243">
        <f t="shared" si="32"/>
        <v>0</v>
      </c>
      <c r="AE243">
        <f t="shared" si="32"/>
        <v>0</v>
      </c>
    </row>
    <row r="244" spans="1:31" x14ac:dyDescent="0.2">
      <c r="A244" s="19"/>
      <c r="K244" s="19"/>
      <c r="W244" t="b">
        <f t="shared" si="25"/>
        <v>0</v>
      </c>
      <c r="X244" t="b">
        <f t="shared" si="26"/>
        <v>0</v>
      </c>
      <c r="Y244" t="b">
        <f t="shared" si="27"/>
        <v>0</v>
      </c>
      <c r="Z244" t="b">
        <f t="shared" si="28"/>
        <v>0</v>
      </c>
      <c r="AA244" t="str">
        <f t="shared" si="29"/>
        <v xml:space="preserve"> </v>
      </c>
      <c r="AB244" t="b">
        <f t="shared" si="30"/>
        <v>1</v>
      </c>
      <c r="AC244" t="str">
        <f t="shared" si="31"/>
        <v>FALSE</v>
      </c>
      <c r="AD244">
        <f t="shared" si="32"/>
        <v>0</v>
      </c>
      <c r="AE244">
        <f t="shared" si="32"/>
        <v>0</v>
      </c>
    </row>
    <row r="245" spans="1:31" x14ac:dyDescent="0.2">
      <c r="A245" s="19"/>
      <c r="K245" s="19"/>
      <c r="W245" t="b">
        <f t="shared" si="25"/>
        <v>0</v>
      </c>
      <c r="X245" t="b">
        <f t="shared" si="26"/>
        <v>0</v>
      </c>
      <c r="Y245" t="b">
        <f t="shared" si="27"/>
        <v>0</v>
      </c>
      <c r="Z245" t="b">
        <f t="shared" si="28"/>
        <v>0</v>
      </c>
      <c r="AA245" t="str">
        <f t="shared" si="29"/>
        <v xml:space="preserve"> </v>
      </c>
      <c r="AB245" t="b">
        <f t="shared" si="30"/>
        <v>1</v>
      </c>
      <c r="AC245" t="str">
        <f t="shared" si="31"/>
        <v>FALSE</v>
      </c>
      <c r="AD245">
        <f t="shared" si="32"/>
        <v>0</v>
      </c>
      <c r="AE245">
        <f t="shared" si="32"/>
        <v>0</v>
      </c>
    </row>
    <row r="246" spans="1:31" x14ac:dyDescent="0.2">
      <c r="A246" s="19"/>
      <c r="K246" s="19"/>
      <c r="W246" t="b">
        <f t="shared" si="25"/>
        <v>0</v>
      </c>
      <c r="X246" t="b">
        <f t="shared" si="26"/>
        <v>0</v>
      </c>
      <c r="Y246" t="b">
        <f t="shared" si="27"/>
        <v>0</v>
      </c>
      <c r="Z246" t="b">
        <f t="shared" si="28"/>
        <v>0</v>
      </c>
      <c r="AA246" t="str">
        <f t="shared" si="29"/>
        <v xml:space="preserve"> </v>
      </c>
      <c r="AB246" t="b">
        <f t="shared" si="30"/>
        <v>1</v>
      </c>
      <c r="AC246" t="str">
        <f t="shared" si="31"/>
        <v>FALSE</v>
      </c>
      <c r="AD246">
        <f t="shared" si="32"/>
        <v>0</v>
      </c>
      <c r="AE246">
        <f t="shared" si="32"/>
        <v>0</v>
      </c>
    </row>
    <row r="247" spans="1:31" x14ac:dyDescent="0.2">
      <c r="A247" s="19"/>
      <c r="K247" s="19"/>
      <c r="W247" t="b">
        <f t="shared" si="25"/>
        <v>0</v>
      </c>
      <c r="X247" t="b">
        <f t="shared" si="26"/>
        <v>0</v>
      </c>
      <c r="Y247" t="b">
        <f t="shared" si="27"/>
        <v>0</v>
      </c>
      <c r="Z247" t="b">
        <f t="shared" si="28"/>
        <v>0</v>
      </c>
      <c r="AA247" t="str">
        <f t="shared" si="29"/>
        <v xml:space="preserve"> </v>
      </c>
      <c r="AB247" t="b">
        <f t="shared" si="30"/>
        <v>1</v>
      </c>
      <c r="AC247" t="str">
        <f t="shared" si="31"/>
        <v>FALSE</v>
      </c>
      <c r="AD247">
        <f t="shared" si="32"/>
        <v>0</v>
      </c>
      <c r="AE247">
        <f t="shared" si="32"/>
        <v>0</v>
      </c>
    </row>
    <row r="248" spans="1:31" x14ac:dyDescent="0.2">
      <c r="A248" s="19"/>
      <c r="K248" s="19"/>
      <c r="W248" t="b">
        <f t="shared" si="25"/>
        <v>0</v>
      </c>
      <c r="X248" t="b">
        <f t="shared" si="26"/>
        <v>0</v>
      </c>
      <c r="Y248" t="b">
        <f t="shared" si="27"/>
        <v>0</v>
      </c>
      <c r="Z248" t="b">
        <f t="shared" si="28"/>
        <v>0</v>
      </c>
      <c r="AA248" t="str">
        <f t="shared" si="29"/>
        <v xml:space="preserve"> </v>
      </c>
      <c r="AB248" t="b">
        <f t="shared" si="30"/>
        <v>1</v>
      </c>
      <c r="AC248" t="str">
        <f t="shared" si="31"/>
        <v>FALSE</v>
      </c>
      <c r="AD248">
        <f t="shared" si="32"/>
        <v>0</v>
      </c>
      <c r="AE248">
        <f t="shared" si="32"/>
        <v>0</v>
      </c>
    </row>
    <row r="249" spans="1:31" x14ac:dyDescent="0.2">
      <c r="A249" s="19"/>
      <c r="K249" s="19"/>
      <c r="W249" t="b">
        <f t="shared" si="25"/>
        <v>0</v>
      </c>
      <c r="X249" t="b">
        <f t="shared" si="26"/>
        <v>0</v>
      </c>
      <c r="Y249" t="b">
        <f t="shared" si="27"/>
        <v>0</v>
      </c>
      <c r="Z249" t="b">
        <f t="shared" si="28"/>
        <v>0</v>
      </c>
      <c r="AA249" t="str">
        <f t="shared" si="29"/>
        <v xml:space="preserve"> </v>
      </c>
      <c r="AB249" t="b">
        <f t="shared" si="30"/>
        <v>1</v>
      </c>
      <c r="AC249" t="str">
        <f t="shared" si="31"/>
        <v>FALSE</v>
      </c>
      <c r="AD249">
        <f t="shared" si="32"/>
        <v>0</v>
      </c>
      <c r="AE249">
        <f t="shared" si="32"/>
        <v>0</v>
      </c>
    </row>
    <row r="250" spans="1:31" x14ac:dyDescent="0.2">
      <c r="A250" s="19"/>
      <c r="K250" s="19"/>
      <c r="W250" t="b">
        <f t="shared" si="25"/>
        <v>0</v>
      </c>
      <c r="X250" t="b">
        <f t="shared" si="26"/>
        <v>0</v>
      </c>
      <c r="Y250" t="b">
        <f t="shared" si="27"/>
        <v>0</v>
      </c>
      <c r="Z250" t="b">
        <f t="shared" si="28"/>
        <v>0</v>
      </c>
      <c r="AA250" t="str">
        <f t="shared" si="29"/>
        <v xml:space="preserve"> </v>
      </c>
      <c r="AB250" t="b">
        <f t="shared" si="30"/>
        <v>1</v>
      </c>
      <c r="AC250" t="str">
        <f t="shared" si="31"/>
        <v>FALSE</v>
      </c>
      <c r="AD250">
        <f t="shared" si="32"/>
        <v>0</v>
      </c>
      <c r="AE250">
        <f t="shared" si="32"/>
        <v>0</v>
      </c>
    </row>
    <row r="251" spans="1:31" x14ac:dyDescent="0.2">
      <c r="A251" s="19"/>
      <c r="K251" s="19"/>
      <c r="W251" t="b">
        <f t="shared" si="25"/>
        <v>0</v>
      </c>
      <c r="X251" t="b">
        <f t="shared" si="26"/>
        <v>0</v>
      </c>
      <c r="Y251" t="b">
        <f t="shared" si="27"/>
        <v>0</v>
      </c>
      <c r="Z251" t="b">
        <f t="shared" si="28"/>
        <v>0</v>
      </c>
      <c r="AA251" t="str">
        <f t="shared" si="29"/>
        <v xml:space="preserve"> </v>
      </c>
      <c r="AB251" t="b">
        <f t="shared" si="30"/>
        <v>1</v>
      </c>
      <c r="AC251" t="str">
        <f t="shared" si="31"/>
        <v>FALSE</v>
      </c>
      <c r="AD251">
        <f t="shared" si="32"/>
        <v>0</v>
      </c>
      <c r="AE251">
        <f t="shared" si="32"/>
        <v>0</v>
      </c>
    </row>
    <row r="252" spans="1:31" x14ac:dyDescent="0.2">
      <c r="A252" s="19"/>
      <c r="K252" s="19"/>
      <c r="W252" t="b">
        <f t="shared" si="25"/>
        <v>0</v>
      </c>
      <c r="X252" t="b">
        <f t="shared" si="26"/>
        <v>0</v>
      </c>
      <c r="Y252" t="b">
        <f t="shared" si="27"/>
        <v>0</v>
      </c>
      <c r="Z252" t="b">
        <f t="shared" si="28"/>
        <v>0</v>
      </c>
      <c r="AA252" t="str">
        <f t="shared" si="29"/>
        <v xml:space="preserve"> </v>
      </c>
      <c r="AB252" t="b">
        <f t="shared" si="30"/>
        <v>1</v>
      </c>
      <c r="AC252" t="str">
        <f t="shared" si="31"/>
        <v>FALSE</v>
      </c>
      <c r="AD252">
        <f t="shared" si="32"/>
        <v>0</v>
      </c>
      <c r="AE252">
        <f t="shared" si="32"/>
        <v>0</v>
      </c>
    </row>
    <row r="253" spans="1:31" x14ac:dyDescent="0.2">
      <c r="A253" s="19"/>
      <c r="K253" s="19"/>
      <c r="W253" t="b">
        <f t="shared" si="25"/>
        <v>0</v>
      </c>
      <c r="X253" t="b">
        <f t="shared" si="26"/>
        <v>0</v>
      </c>
      <c r="Y253" t="b">
        <f t="shared" si="27"/>
        <v>0</v>
      </c>
      <c r="Z253" t="b">
        <f t="shared" si="28"/>
        <v>0</v>
      </c>
      <c r="AA253" t="str">
        <f t="shared" si="29"/>
        <v xml:space="preserve"> </v>
      </c>
      <c r="AB253" t="b">
        <f t="shared" si="30"/>
        <v>1</v>
      </c>
      <c r="AC253" t="str">
        <f t="shared" si="31"/>
        <v>FALSE</v>
      </c>
      <c r="AD253">
        <f t="shared" si="32"/>
        <v>0</v>
      </c>
      <c r="AE253">
        <f t="shared" si="32"/>
        <v>0</v>
      </c>
    </row>
    <row r="254" spans="1:31" x14ac:dyDescent="0.2">
      <c r="A254" s="19"/>
      <c r="K254" s="19"/>
      <c r="W254" t="b">
        <f t="shared" si="25"/>
        <v>0</v>
      </c>
      <c r="X254" t="b">
        <f t="shared" si="26"/>
        <v>0</v>
      </c>
      <c r="Y254" t="b">
        <f t="shared" si="27"/>
        <v>0</v>
      </c>
      <c r="Z254" t="b">
        <f t="shared" si="28"/>
        <v>0</v>
      </c>
      <c r="AA254" t="str">
        <f t="shared" si="29"/>
        <v xml:space="preserve"> </v>
      </c>
      <c r="AB254" t="b">
        <f t="shared" si="30"/>
        <v>1</v>
      </c>
      <c r="AC254" t="str">
        <f t="shared" si="31"/>
        <v>FALSE</v>
      </c>
      <c r="AD254">
        <f t="shared" si="32"/>
        <v>0</v>
      </c>
      <c r="AE254">
        <f t="shared" si="32"/>
        <v>0</v>
      </c>
    </row>
    <row r="255" spans="1:31" x14ac:dyDescent="0.2">
      <c r="A255" s="19"/>
      <c r="K255" s="19"/>
      <c r="W255" t="b">
        <f t="shared" si="25"/>
        <v>0</v>
      </c>
      <c r="X255" t="b">
        <f t="shared" si="26"/>
        <v>0</v>
      </c>
      <c r="Y255" t="b">
        <f t="shared" si="27"/>
        <v>0</v>
      </c>
      <c r="Z255" t="b">
        <f t="shared" si="28"/>
        <v>0</v>
      </c>
      <c r="AA255" t="str">
        <f t="shared" si="29"/>
        <v xml:space="preserve"> </v>
      </c>
      <c r="AB255" t="b">
        <f t="shared" si="30"/>
        <v>1</v>
      </c>
      <c r="AC255" t="str">
        <f t="shared" si="31"/>
        <v>FALSE</v>
      </c>
      <c r="AD255">
        <f t="shared" si="32"/>
        <v>0</v>
      </c>
      <c r="AE255">
        <f t="shared" si="32"/>
        <v>0</v>
      </c>
    </row>
    <row r="256" spans="1:31" x14ac:dyDescent="0.2">
      <c r="A256" s="19"/>
      <c r="K256" s="19"/>
      <c r="W256" t="b">
        <f t="shared" si="25"/>
        <v>0</v>
      </c>
      <c r="X256" t="b">
        <f t="shared" si="26"/>
        <v>0</v>
      </c>
      <c r="Y256" t="b">
        <f t="shared" si="27"/>
        <v>0</v>
      </c>
      <c r="Z256" t="b">
        <f t="shared" si="28"/>
        <v>0</v>
      </c>
      <c r="AA256" t="str">
        <f t="shared" si="29"/>
        <v xml:space="preserve"> </v>
      </c>
      <c r="AB256" t="b">
        <f t="shared" si="30"/>
        <v>1</v>
      </c>
      <c r="AC256" t="str">
        <f t="shared" si="31"/>
        <v>FALSE</v>
      </c>
      <c r="AD256">
        <f t="shared" si="32"/>
        <v>0</v>
      </c>
      <c r="AE256">
        <f t="shared" si="32"/>
        <v>0</v>
      </c>
    </row>
    <row r="257" spans="1:31" x14ac:dyDescent="0.2">
      <c r="A257" s="19"/>
      <c r="K257" s="19"/>
      <c r="W257" t="b">
        <f t="shared" si="25"/>
        <v>0</v>
      </c>
      <c r="X257" t="b">
        <f t="shared" si="26"/>
        <v>0</v>
      </c>
      <c r="Y257" t="b">
        <f t="shared" si="27"/>
        <v>0</v>
      </c>
      <c r="Z257" t="b">
        <f t="shared" si="28"/>
        <v>0</v>
      </c>
      <c r="AA257" t="str">
        <f t="shared" si="29"/>
        <v xml:space="preserve"> </v>
      </c>
      <c r="AB257" t="b">
        <f t="shared" si="30"/>
        <v>1</v>
      </c>
      <c r="AC257" t="str">
        <f t="shared" si="31"/>
        <v>FALSE</v>
      </c>
      <c r="AD257">
        <f t="shared" si="32"/>
        <v>0</v>
      </c>
      <c r="AE257">
        <f t="shared" si="32"/>
        <v>0</v>
      </c>
    </row>
    <row r="258" spans="1:31" x14ac:dyDescent="0.2">
      <c r="A258" s="19"/>
      <c r="K258" s="19"/>
      <c r="W258" t="b">
        <f t="shared" ref="W258:W321" si="33">B258&lt;0</f>
        <v>0</v>
      </c>
      <c r="X258" t="b">
        <f t="shared" ref="X258:X321" si="34">E258&gt;0</f>
        <v>0</v>
      </c>
      <c r="Y258" t="b">
        <f t="shared" ref="Y258:Y321" si="35">R258&gt;0</f>
        <v>0</v>
      </c>
      <c r="Z258" t="b">
        <f t="shared" ref="Z258:Z321" si="36">U258&lt;0</f>
        <v>0</v>
      </c>
      <c r="AA258" t="str">
        <f t="shared" ref="AA258:AA321" si="37">IF((ISBLANK(K258))=TRUE," ", IF(L258 &lt; 2,(IF(B258&lt;0,(IF(E258&gt;0,"Short Covering Candidate","MAX PAIN")),"MAX PAIN")),"FALSE"))</f>
        <v xml:space="preserve"> </v>
      </c>
      <c r="AB258" t="b">
        <f t="shared" ref="AB258:AB321" si="38">W258=X258</f>
        <v>1</v>
      </c>
      <c r="AC258" t="str">
        <f t="shared" ref="AC258:AC321" si="39">IF(W258 = FALSE,"FALSE", (IF(X258= FALSE, "FALSE", (IF(Y258= FALSE, "FALSE",(IF(Z258= FALSE,"FALSE","TRUE")))))))</f>
        <v>FALSE</v>
      </c>
      <c r="AD258">
        <f t="shared" si="32"/>
        <v>0</v>
      </c>
      <c r="AE258">
        <f t="shared" si="32"/>
        <v>0</v>
      </c>
    </row>
    <row r="259" spans="1:31" x14ac:dyDescent="0.2">
      <c r="A259" s="19"/>
      <c r="K259" s="19"/>
      <c r="W259" t="b">
        <f t="shared" si="33"/>
        <v>0</v>
      </c>
      <c r="X259" t="b">
        <f t="shared" si="34"/>
        <v>0</v>
      </c>
      <c r="Y259" t="b">
        <f t="shared" si="35"/>
        <v>0</v>
      </c>
      <c r="Z259" t="b">
        <f t="shared" si="36"/>
        <v>0</v>
      </c>
      <c r="AA259" t="str">
        <f t="shared" si="37"/>
        <v xml:space="preserve"> </v>
      </c>
      <c r="AB259" t="b">
        <f t="shared" si="38"/>
        <v>1</v>
      </c>
      <c r="AC259" t="str">
        <f t="shared" si="39"/>
        <v>FALSE</v>
      </c>
      <c r="AD259">
        <f t="shared" si="32"/>
        <v>0</v>
      </c>
      <c r="AE259">
        <f t="shared" si="32"/>
        <v>0</v>
      </c>
    </row>
    <row r="260" spans="1:31" x14ac:dyDescent="0.2">
      <c r="A260" s="19"/>
      <c r="K260" s="19"/>
      <c r="W260" t="b">
        <f t="shared" si="33"/>
        <v>0</v>
      </c>
      <c r="X260" t="b">
        <f t="shared" si="34"/>
        <v>0</v>
      </c>
      <c r="Y260" t="b">
        <f t="shared" si="35"/>
        <v>0</v>
      </c>
      <c r="Z260" t="b">
        <f t="shared" si="36"/>
        <v>0</v>
      </c>
      <c r="AA260" t="str">
        <f t="shared" si="37"/>
        <v xml:space="preserve"> </v>
      </c>
      <c r="AB260" t="b">
        <f t="shared" si="38"/>
        <v>1</v>
      </c>
      <c r="AC260" t="str">
        <f t="shared" si="39"/>
        <v>FALSE</v>
      </c>
      <c r="AD260">
        <f t="shared" si="32"/>
        <v>0</v>
      </c>
      <c r="AE260">
        <f t="shared" si="32"/>
        <v>0</v>
      </c>
    </row>
    <row r="261" spans="1:31" x14ac:dyDescent="0.2">
      <c r="A261" s="19"/>
      <c r="K261" s="19"/>
      <c r="W261" t="b">
        <f t="shared" si="33"/>
        <v>0</v>
      </c>
      <c r="X261" t="b">
        <f t="shared" si="34"/>
        <v>0</v>
      </c>
      <c r="Y261" t="b">
        <f t="shared" si="35"/>
        <v>0</v>
      </c>
      <c r="Z261" t="b">
        <f t="shared" si="36"/>
        <v>0</v>
      </c>
      <c r="AA261" t="str">
        <f t="shared" si="37"/>
        <v xml:space="preserve"> </v>
      </c>
      <c r="AB261" t="b">
        <f t="shared" si="38"/>
        <v>1</v>
      </c>
      <c r="AC261" t="str">
        <f t="shared" si="39"/>
        <v>FALSE</v>
      </c>
      <c r="AD261">
        <f t="shared" si="32"/>
        <v>0</v>
      </c>
      <c r="AE261">
        <f t="shared" si="32"/>
        <v>0</v>
      </c>
    </row>
    <row r="262" spans="1:31" x14ac:dyDescent="0.2">
      <c r="A262" s="19"/>
      <c r="K262" s="19"/>
      <c r="W262" t="b">
        <f t="shared" si="33"/>
        <v>0</v>
      </c>
      <c r="X262" t="b">
        <f t="shared" si="34"/>
        <v>0</v>
      </c>
      <c r="Y262" t="b">
        <f t="shared" si="35"/>
        <v>0</v>
      </c>
      <c r="Z262" t="b">
        <f t="shared" si="36"/>
        <v>0</v>
      </c>
      <c r="AA262" t="str">
        <f t="shared" si="37"/>
        <v xml:space="preserve"> </v>
      </c>
      <c r="AB262" t="b">
        <f t="shared" si="38"/>
        <v>1</v>
      </c>
      <c r="AC262" t="str">
        <f t="shared" si="39"/>
        <v>FALSE</v>
      </c>
      <c r="AD262">
        <f t="shared" si="32"/>
        <v>0</v>
      </c>
      <c r="AE262">
        <f t="shared" si="32"/>
        <v>0</v>
      </c>
    </row>
    <row r="263" spans="1:31" x14ac:dyDescent="0.2">
      <c r="A263" s="19"/>
      <c r="K263" s="19"/>
      <c r="W263" t="b">
        <f t="shared" si="33"/>
        <v>0</v>
      </c>
      <c r="X263" t="b">
        <f t="shared" si="34"/>
        <v>0</v>
      </c>
      <c r="Y263" t="b">
        <f t="shared" si="35"/>
        <v>0</v>
      </c>
      <c r="Z263" t="b">
        <f t="shared" si="36"/>
        <v>0</v>
      </c>
      <c r="AA263" t="str">
        <f t="shared" si="37"/>
        <v xml:space="preserve"> </v>
      </c>
      <c r="AB263" t="b">
        <f t="shared" si="38"/>
        <v>1</v>
      </c>
      <c r="AC263" t="str">
        <f t="shared" si="39"/>
        <v>FALSE</v>
      </c>
      <c r="AD263">
        <f t="shared" si="32"/>
        <v>0</v>
      </c>
      <c r="AE263">
        <f t="shared" si="32"/>
        <v>0</v>
      </c>
    </row>
    <row r="264" spans="1:31" x14ac:dyDescent="0.2">
      <c r="A264" s="19"/>
      <c r="K264" s="19"/>
      <c r="W264" t="b">
        <f t="shared" si="33"/>
        <v>0</v>
      </c>
      <c r="X264" t="b">
        <f t="shared" si="34"/>
        <v>0</v>
      </c>
      <c r="Y264" t="b">
        <f t="shared" si="35"/>
        <v>0</v>
      </c>
      <c r="Z264" t="b">
        <f t="shared" si="36"/>
        <v>0</v>
      </c>
      <c r="AA264" t="str">
        <f t="shared" si="37"/>
        <v xml:space="preserve"> </v>
      </c>
      <c r="AB264" t="b">
        <f t="shared" si="38"/>
        <v>1</v>
      </c>
      <c r="AC264" t="str">
        <f t="shared" si="39"/>
        <v>FALSE</v>
      </c>
      <c r="AD264">
        <f t="shared" si="32"/>
        <v>0</v>
      </c>
      <c r="AE264">
        <f t="shared" si="32"/>
        <v>0</v>
      </c>
    </row>
    <row r="265" spans="1:31" x14ac:dyDescent="0.2">
      <c r="A265" s="19"/>
      <c r="K265" s="19"/>
      <c r="W265" t="b">
        <f t="shared" si="33"/>
        <v>0</v>
      </c>
      <c r="X265" t="b">
        <f t="shared" si="34"/>
        <v>0</v>
      </c>
      <c r="Y265" t="b">
        <f t="shared" si="35"/>
        <v>0</v>
      </c>
      <c r="Z265" t="b">
        <f t="shared" si="36"/>
        <v>0</v>
      </c>
      <c r="AA265" t="str">
        <f t="shared" si="37"/>
        <v xml:space="preserve"> </v>
      </c>
      <c r="AB265" t="b">
        <f t="shared" si="38"/>
        <v>1</v>
      </c>
      <c r="AC265" t="str">
        <f t="shared" si="39"/>
        <v>FALSE</v>
      </c>
      <c r="AD265">
        <f t="shared" si="32"/>
        <v>0</v>
      </c>
      <c r="AE265">
        <f t="shared" si="32"/>
        <v>0</v>
      </c>
    </row>
    <row r="266" spans="1:31" x14ac:dyDescent="0.2">
      <c r="A266" s="19"/>
      <c r="K266" s="19"/>
      <c r="W266" t="b">
        <f t="shared" si="33"/>
        <v>0</v>
      </c>
      <c r="X266" t="b">
        <f t="shared" si="34"/>
        <v>0</v>
      </c>
      <c r="Y266" t="b">
        <f t="shared" si="35"/>
        <v>0</v>
      </c>
      <c r="Z266" t="b">
        <f t="shared" si="36"/>
        <v>0</v>
      </c>
      <c r="AA266" t="str">
        <f t="shared" si="37"/>
        <v xml:space="preserve"> </v>
      </c>
      <c r="AB266" t="b">
        <f t="shared" si="38"/>
        <v>1</v>
      </c>
      <c r="AC266" t="str">
        <f t="shared" si="39"/>
        <v>FALSE</v>
      </c>
      <c r="AD266">
        <f t="shared" si="32"/>
        <v>0</v>
      </c>
      <c r="AE266">
        <f t="shared" si="32"/>
        <v>0</v>
      </c>
    </row>
    <row r="267" spans="1:31" x14ac:dyDescent="0.2">
      <c r="A267" s="19"/>
      <c r="K267" s="19"/>
      <c r="W267" t="b">
        <f t="shared" si="33"/>
        <v>0</v>
      </c>
      <c r="X267" t="b">
        <f t="shared" si="34"/>
        <v>0</v>
      </c>
      <c r="Y267" t="b">
        <f t="shared" si="35"/>
        <v>0</v>
      </c>
      <c r="Z267" t="b">
        <f t="shared" si="36"/>
        <v>0</v>
      </c>
      <c r="AA267" t="str">
        <f t="shared" si="37"/>
        <v xml:space="preserve"> </v>
      </c>
      <c r="AB267" t="b">
        <f t="shared" si="38"/>
        <v>1</v>
      </c>
      <c r="AC267" t="str">
        <f t="shared" si="39"/>
        <v>FALSE</v>
      </c>
      <c r="AD267">
        <f t="shared" si="32"/>
        <v>0</v>
      </c>
      <c r="AE267">
        <f t="shared" si="32"/>
        <v>0</v>
      </c>
    </row>
    <row r="268" spans="1:31" x14ac:dyDescent="0.2">
      <c r="A268" s="19"/>
      <c r="K268" s="19"/>
      <c r="W268" t="b">
        <f t="shared" si="33"/>
        <v>0</v>
      </c>
      <c r="X268" t="b">
        <f t="shared" si="34"/>
        <v>0</v>
      </c>
      <c r="Y268" t="b">
        <f t="shared" si="35"/>
        <v>0</v>
      </c>
      <c r="Z268" t="b">
        <f t="shared" si="36"/>
        <v>0</v>
      </c>
      <c r="AA268" t="str">
        <f t="shared" si="37"/>
        <v xml:space="preserve"> </v>
      </c>
      <c r="AB268" t="b">
        <f t="shared" si="38"/>
        <v>1</v>
      </c>
      <c r="AC268" t="str">
        <f t="shared" si="39"/>
        <v>FALSE</v>
      </c>
      <c r="AD268">
        <f t="shared" si="32"/>
        <v>0</v>
      </c>
      <c r="AE268">
        <f t="shared" si="32"/>
        <v>0</v>
      </c>
    </row>
    <row r="269" spans="1:31" x14ac:dyDescent="0.2">
      <c r="A269" s="19"/>
      <c r="K269" s="19"/>
      <c r="W269" t="b">
        <f t="shared" si="33"/>
        <v>0</v>
      </c>
      <c r="X269" t="b">
        <f t="shared" si="34"/>
        <v>0</v>
      </c>
      <c r="Y269" t="b">
        <f t="shared" si="35"/>
        <v>0</v>
      </c>
      <c r="Z269" t="b">
        <f t="shared" si="36"/>
        <v>0</v>
      </c>
      <c r="AA269" t="str">
        <f t="shared" si="37"/>
        <v xml:space="preserve"> </v>
      </c>
      <c r="AB269" t="b">
        <f t="shared" si="38"/>
        <v>1</v>
      </c>
      <c r="AC269" t="str">
        <f t="shared" si="39"/>
        <v>FALSE</v>
      </c>
      <c r="AD269">
        <f t="shared" si="32"/>
        <v>0</v>
      </c>
      <c r="AE269">
        <f t="shared" si="32"/>
        <v>0</v>
      </c>
    </row>
    <row r="270" spans="1:31" x14ac:dyDescent="0.2">
      <c r="A270" s="19"/>
      <c r="K270" s="19"/>
      <c r="W270" t="b">
        <f t="shared" si="33"/>
        <v>0</v>
      </c>
      <c r="X270" t="b">
        <f t="shared" si="34"/>
        <v>0</v>
      </c>
      <c r="Y270" t="b">
        <f t="shared" si="35"/>
        <v>0</v>
      </c>
      <c r="Z270" t="b">
        <f t="shared" si="36"/>
        <v>0</v>
      </c>
      <c r="AA270" t="str">
        <f t="shared" si="37"/>
        <v xml:space="preserve"> </v>
      </c>
      <c r="AB270" t="b">
        <f t="shared" si="38"/>
        <v>1</v>
      </c>
      <c r="AC270" t="str">
        <f t="shared" si="39"/>
        <v>FALSE</v>
      </c>
      <c r="AD270">
        <f t="shared" si="32"/>
        <v>0</v>
      </c>
      <c r="AE270">
        <f t="shared" si="32"/>
        <v>0</v>
      </c>
    </row>
    <row r="271" spans="1:31" x14ac:dyDescent="0.2">
      <c r="A271" s="19"/>
      <c r="K271" s="19"/>
      <c r="W271" t="b">
        <f t="shared" si="33"/>
        <v>0</v>
      </c>
      <c r="X271" t="b">
        <f t="shared" si="34"/>
        <v>0</v>
      </c>
      <c r="Y271" t="b">
        <f t="shared" si="35"/>
        <v>0</v>
      </c>
      <c r="Z271" t="b">
        <f t="shared" si="36"/>
        <v>0</v>
      </c>
      <c r="AA271" t="str">
        <f t="shared" si="37"/>
        <v xml:space="preserve"> </v>
      </c>
      <c r="AB271" t="b">
        <f t="shared" si="38"/>
        <v>1</v>
      </c>
      <c r="AC271" t="str">
        <f t="shared" si="39"/>
        <v>FALSE</v>
      </c>
      <c r="AD271">
        <f t="shared" si="32"/>
        <v>0</v>
      </c>
      <c r="AE271">
        <f t="shared" si="32"/>
        <v>0</v>
      </c>
    </row>
    <row r="272" spans="1:31" x14ac:dyDescent="0.2">
      <c r="A272" s="19"/>
      <c r="K272" s="19"/>
      <c r="W272" t="b">
        <f t="shared" si="33"/>
        <v>0</v>
      </c>
      <c r="X272" t="b">
        <f t="shared" si="34"/>
        <v>0</v>
      </c>
      <c r="Y272" t="b">
        <f t="shared" si="35"/>
        <v>0</v>
      </c>
      <c r="Z272" t="b">
        <f t="shared" si="36"/>
        <v>0</v>
      </c>
      <c r="AA272" t="str">
        <f t="shared" si="37"/>
        <v xml:space="preserve"> </v>
      </c>
      <c r="AB272" t="b">
        <f t="shared" si="38"/>
        <v>1</v>
      </c>
      <c r="AC272" t="str">
        <f t="shared" si="39"/>
        <v>FALSE</v>
      </c>
      <c r="AD272">
        <f t="shared" si="32"/>
        <v>0</v>
      </c>
      <c r="AE272">
        <f t="shared" si="32"/>
        <v>0</v>
      </c>
    </row>
    <row r="273" spans="1:31" x14ac:dyDescent="0.2">
      <c r="A273" s="19"/>
      <c r="K273" s="19"/>
      <c r="W273" t="b">
        <f t="shared" si="33"/>
        <v>0</v>
      </c>
      <c r="X273" t="b">
        <f t="shared" si="34"/>
        <v>0</v>
      </c>
      <c r="Y273" t="b">
        <f t="shared" si="35"/>
        <v>0</v>
      </c>
      <c r="Z273" t="b">
        <f t="shared" si="36"/>
        <v>0</v>
      </c>
      <c r="AA273" t="str">
        <f t="shared" si="37"/>
        <v xml:space="preserve"> </v>
      </c>
      <c r="AB273" t="b">
        <f t="shared" si="38"/>
        <v>1</v>
      </c>
      <c r="AC273" t="str">
        <f t="shared" si="39"/>
        <v>FALSE</v>
      </c>
      <c r="AD273">
        <f t="shared" si="32"/>
        <v>0</v>
      </c>
      <c r="AE273">
        <f t="shared" si="32"/>
        <v>0</v>
      </c>
    </row>
    <row r="274" spans="1:31" x14ac:dyDescent="0.2">
      <c r="A274" s="19"/>
      <c r="K274" s="19"/>
      <c r="W274" t="b">
        <f t="shared" si="33"/>
        <v>0</v>
      </c>
      <c r="X274" t="b">
        <f t="shared" si="34"/>
        <v>0</v>
      </c>
      <c r="Y274" t="b">
        <f t="shared" si="35"/>
        <v>0</v>
      </c>
      <c r="Z274" t="b">
        <f t="shared" si="36"/>
        <v>0</v>
      </c>
      <c r="AA274" t="str">
        <f t="shared" si="37"/>
        <v xml:space="preserve"> </v>
      </c>
      <c r="AB274" t="b">
        <f t="shared" si="38"/>
        <v>1</v>
      </c>
      <c r="AC274" t="str">
        <f t="shared" si="39"/>
        <v>FALSE</v>
      </c>
      <c r="AD274">
        <f t="shared" ref="AD274:AE336" si="40">J274</f>
        <v>0</v>
      </c>
      <c r="AE274">
        <f t="shared" si="40"/>
        <v>0</v>
      </c>
    </row>
    <row r="275" spans="1:31" x14ac:dyDescent="0.2">
      <c r="A275" s="19"/>
      <c r="K275" s="19"/>
      <c r="W275" t="b">
        <f t="shared" si="33"/>
        <v>0</v>
      </c>
      <c r="X275" t="b">
        <f t="shared" si="34"/>
        <v>0</v>
      </c>
      <c r="Y275" t="b">
        <f t="shared" si="35"/>
        <v>0</v>
      </c>
      <c r="Z275" t="b">
        <f t="shared" si="36"/>
        <v>0</v>
      </c>
      <c r="AA275" t="str">
        <f t="shared" si="37"/>
        <v xml:space="preserve"> </v>
      </c>
      <c r="AB275" t="b">
        <f t="shared" si="38"/>
        <v>1</v>
      </c>
      <c r="AC275" t="str">
        <f t="shared" si="39"/>
        <v>FALSE</v>
      </c>
      <c r="AD275">
        <f t="shared" si="40"/>
        <v>0</v>
      </c>
      <c r="AE275">
        <f t="shared" si="40"/>
        <v>0</v>
      </c>
    </row>
    <row r="276" spans="1:31" x14ac:dyDescent="0.2">
      <c r="A276" s="19"/>
      <c r="K276" s="19"/>
      <c r="W276" t="b">
        <f t="shared" si="33"/>
        <v>0</v>
      </c>
      <c r="X276" t="b">
        <f t="shared" si="34"/>
        <v>0</v>
      </c>
      <c r="Y276" t="b">
        <f t="shared" si="35"/>
        <v>0</v>
      </c>
      <c r="Z276" t="b">
        <f t="shared" si="36"/>
        <v>0</v>
      </c>
      <c r="AA276" t="str">
        <f t="shared" si="37"/>
        <v xml:space="preserve"> </v>
      </c>
      <c r="AB276" t="b">
        <f t="shared" si="38"/>
        <v>1</v>
      </c>
      <c r="AC276" t="str">
        <f t="shared" si="39"/>
        <v>FALSE</v>
      </c>
      <c r="AD276">
        <f t="shared" si="40"/>
        <v>0</v>
      </c>
      <c r="AE276">
        <f t="shared" si="40"/>
        <v>0</v>
      </c>
    </row>
    <row r="277" spans="1:31" x14ac:dyDescent="0.2">
      <c r="A277" s="19"/>
      <c r="K277" s="19"/>
      <c r="W277" t="b">
        <f t="shared" si="33"/>
        <v>0</v>
      </c>
      <c r="X277" t="b">
        <f t="shared" si="34"/>
        <v>0</v>
      </c>
      <c r="Y277" t="b">
        <f t="shared" si="35"/>
        <v>0</v>
      </c>
      <c r="Z277" t="b">
        <f t="shared" si="36"/>
        <v>0</v>
      </c>
      <c r="AA277" t="str">
        <f t="shared" si="37"/>
        <v xml:space="preserve"> </v>
      </c>
      <c r="AB277" t="b">
        <f t="shared" si="38"/>
        <v>1</v>
      </c>
      <c r="AC277" t="str">
        <f t="shared" si="39"/>
        <v>FALSE</v>
      </c>
      <c r="AD277">
        <f t="shared" si="40"/>
        <v>0</v>
      </c>
      <c r="AE277">
        <f t="shared" si="40"/>
        <v>0</v>
      </c>
    </row>
    <row r="278" spans="1:31" x14ac:dyDescent="0.2">
      <c r="A278" s="19"/>
      <c r="K278" s="19"/>
      <c r="W278" t="b">
        <f t="shared" si="33"/>
        <v>0</v>
      </c>
      <c r="X278" t="b">
        <f t="shared" si="34"/>
        <v>0</v>
      </c>
      <c r="Y278" t="b">
        <f t="shared" si="35"/>
        <v>0</v>
      </c>
      <c r="Z278" t="b">
        <f t="shared" si="36"/>
        <v>0</v>
      </c>
      <c r="AA278" t="str">
        <f t="shared" si="37"/>
        <v xml:space="preserve"> </v>
      </c>
      <c r="AB278" t="b">
        <f t="shared" si="38"/>
        <v>1</v>
      </c>
      <c r="AC278" t="str">
        <f t="shared" si="39"/>
        <v>FALSE</v>
      </c>
      <c r="AD278">
        <f t="shared" si="40"/>
        <v>0</v>
      </c>
      <c r="AE278">
        <f t="shared" si="40"/>
        <v>0</v>
      </c>
    </row>
    <row r="279" spans="1:31" x14ac:dyDescent="0.2">
      <c r="A279" s="19"/>
      <c r="K279" s="19"/>
      <c r="W279" t="b">
        <f t="shared" si="33"/>
        <v>0</v>
      </c>
      <c r="X279" t="b">
        <f t="shared" si="34"/>
        <v>0</v>
      </c>
      <c r="Y279" t="b">
        <f t="shared" si="35"/>
        <v>0</v>
      </c>
      <c r="Z279" t="b">
        <f t="shared" si="36"/>
        <v>0</v>
      </c>
      <c r="AA279" t="str">
        <f t="shared" si="37"/>
        <v xml:space="preserve"> </v>
      </c>
      <c r="AB279" t="b">
        <f t="shared" si="38"/>
        <v>1</v>
      </c>
      <c r="AC279" t="str">
        <f t="shared" si="39"/>
        <v>FALSE</v>
      </c>
      <c r="AD279">
        <f t="shared" si="40"/>
        <v>0</v>
      </c>
      <c r="AE279">
        <f t="shared" si="40"/>
        <v>0</v>
      </c>
    </row>
    <row r="280" spans="1:31" x14ac:dyDescent="0.2">
      <c r="A280" s="19"/>
      <c r="K280" s="19"/>
      <c r="W280" t="b">
        <f t="shared" si="33"/>
        <v>0</v>
      </c>
      <c r="X280" t="b">
        <f t="shared" si="34"/>
        <v>0</v>
      </c>
      <c r="Y280" t="b">
        <f t="shared" si="35"/>
        <v>0</v>
      </c>
      <c r="Z280" t="b">
        <f t="shared" si="36"/>
        <v>0</v>
      </c>
      <c r="AA280" t="str">
        <f t="shared" si="37"/>
        <v xml:space="preserve"> </v>
      </c>
      <c r="AB280" t="b">
        <f t="shared" si="38"/>
        <v>1</v>
      </c>
      <c r="AC280" t="str">
        <f t="shared" si="39"/>
        <v>FALSE</v>
      </c>
      <c r="AD280">
        <f t="shared" si="40"/>
        <v>0</v>
      </c>
      <c r="AE280">
        <f t="shared" si="40"/>
        <v>0</v>
      </c>
    </row>
    <row r="281" spans="1:31" x14ac:dyDescent="0.2">
      <c r="A281" s="19"/>
      <c r="K281" s="19"/>
      <c r="W281" t="b">
        <f t="shared" si="33"/>
        <v>0</v>
      </c>
      <c r="X281" t="b">
        <f t="shared" si="34"/>
        <v>0</v>
      </c>
      <c r="Y281" t="b">
        <f t="shared" si="35"/>
        <v>0</v>
      </c>
      <c r="Z281" t="b">
        <f t="shared" si="36"/>
        <v>0</v>
      </c>
      <c r="AA281" t="str">
        <f t="shared" si="37"/>
        <v xml:space="preserve"> </v>
      </c>
      <c r="AB281" t="b">
        <f t="shared" si="38"/>
        <v>1</v>
      </c>
      <c r="AC281" t="str">
        <f t="shared" si="39"/>
        <v>FALSE</v>
      </c>
      <c r="AD281">
        <f t="shared" si="40"/>
        <v>0</v>
      </c>
      <c r="AE281">
        <f t="shared" si="40"/>
        <v>0</v>
      </c>
    </row>
    <row r="282" spans="1:31" x14ac:dyDescent="0.2">
      <c r="A282" s="19"/>
      <c r="K282" s="19"/>
      <c r="W282" t="b">
        <f t="shared" si="33"/>
        <v>0</v>
      </c>
      <c r="X282" t="b">
        <f t="shared" si="34"/>
        <v>0</v>
      </c>
      <c r="Y282" t="b">
        <f t="shared" si="35"/>
        <v>0</v>
      </c>
      <c r="Z282" t="b">
        <f t="shared" si="36"/>
        <v>0</v>
      </c>
      <c r="AA282" t="str">
        <f t="shared" si="37"/>
        <v xml:space="preserve"> </v>
      </c>
      <c r="AB282" t="b">
        <f t="shared" si="38"/>
        <v>1</v>
      </c>
      <c r="AC282" t="str">
        <f t="shared" si="39"/>
        <v>FALSE</v>
      </c>
      <c r="AD282">
        <f t="shared" si="40"/>
        <v>0</v>
      </c>
      <c r="AE282">
        <f t="shared" si="40"/>
        <v>0</v>
      </c>
    </row>
    <row r="283" spans="1:31" x14ac:dyDescent="0.2">
      <c r="A283" s="19"/>
      <c r="K283" s="19"/>
      <c r="W283" t="b">
        <f t="shared" si="33"/>
        <v>0</v>
      </c>
      <c r="X283" t="b">
        <f t="shared" si="34"/>
        <v>0</v>
      </c>
      <c r="Y283" t="b">
        <f t="shared" si="35"/>
        <v>0</v>
      </c>
      <c r="Z283" t="b">
        <f t="shared" si="36"/>
        <v>0</v>
      </c>
      <c r="AA283" t="str">
        <f t="shared" si="37"/>
        <v xml:space="preserve"> </v>
      </c>
      <c r="AB283" t="b">
        <f t="shared" si="38"/>
        <v>1</v>
      </c>
      <c r="AC283" t="str">
        <f t="shared" si="39"/>
        <v>FALSE</v>
      </c>
      <c r="AD283">
        <f t="shared" si="40"/>
        <v>0</v>
      </c>
      <c r="AE283">
        <f t="shared" si="40"/>
        <v>0</v>
      </c>
    </row>
    <row r="284" spans="1:31" x14ac:dyDescent="0.2">
      <c r="A284" s="19"/>
      <c r="K284" s="19"/>
      <c r="W284" t="b">
        <f t="shared" si="33"/>
        <v>0</v>
      </c>
      <c r="X284" t="b">
        <f t="shared" si="34"/>
        <v>0</v>
      </c>
      <c r="Y284" t="b">
        <f t="shared" si="35"/>
        <v>0</v>
      </c>
      <c r="Z284" t="b">
        <f t="shared" si="36"/>
        <v>0</v>
      </c>
      <c r="AA284" t="str">
        <f t="shared" si="37"/>
        <v xml:space="preserve"> </v>
      </c>
      <c r="AB284" t="b">
        <f t="shared" si="38"/>
        <v>1</v>
      </c>
      <c r="AC284" t="str">
        <f t="shared" si="39"/>
        <v>FALSE</v>
      </c>
      <c r="AD284">
        <f t="shared" si="40"/>
        <v>0</v>
      </c>
      <c r="AE284">
        <f t="shared" si="40"/>
        <v>0</v>
      </c>
    </row>
    <row r="285" spans="1:31" x14ac:dyDescent="0.2">
      <c r="A285" s="19"/>
      <c r="K285" s="19"/>
      <c r="W285" t="b">
        <f t="shared" si="33"/>
        <v>0</v>
      </c>
      <c r="X285" t="b">
        <f t="shared" si="34"/>
        <v>0</v>
      </c>
      <c r="Y285" t="b">
        <f t="shared" si="35"/>
        <v>0</v>
      </c>
      <c r="Z285" t="b">
        <f t="shared" si="36"/>
        <v>0</v>
      </c>
      <c r="AA285" t="str">
        <f t="shared" si="37"/>
        <v xml:space="preserve"> </v>
      </c>
      <c r="AB285" t="b">
        <f t="shared" si="38"/>
        <v>1</v>
      </c>
      <c r="AC285" t="str">
        <f t="shared" si="39"/>
        <v>FALSE</v>
      </c>
      <c r="AD285">
        <f t="shared" si="40"/>
        <v>0</v>
      </c>
      <c r="AE285">
        <f t="shared" si="40"/>
        <v>0</v>
      </c>
    </row>
    <row r="286" spans="1:31" x14ac:dyDescent="0.2">
      <c r="A286" s="19"/>
      <c r="K286" s="19"/>
      <c r="W286" t="b">
        <f t="shared" si="33"/>
        <v>0</v>
      </c>
      <c r="X286" t="b">
        <f t="shared" si="34"/>
        <v>0</v>
      </c>
      <c r="Y286" t="b">
        <f t="shared" si="35"/>
        <v>0</v>
      </c>
      <c r="Z286" t="b">
        <f t="shared" si="36"/>
        <v>0</v>
      </c>
      <c r="AA286" t="str">
        <f t="shared" si="37"/>
        <v xml:space="preserve"> </v>
      </c>
      <c r="AB286" t="b">
        <f t="shared" si="38"/>
        <v>1</v>
      </c>
      <c r="AC286" t="str">
        <f t="shared" si="39"/>
        <v>FALSE</v>
      </c>
      <c r="AD286">
        <f t="shared" si="40"/>
        <v>0</v>
      </c>
      <c r="AE286">
        <f t="shared" si="40"/>
        <v>0</v>
      </c>
    </row>
    <row r="287" spans="1:31" x14ac:dyDescent="0.2">
      <c r="A287" s="19"/>
      <c r="K287" s="19"/>
      <c r="W287" t="b">
        <f t="shared" si="33"/>
        <v>0</v>
      </c>
      <c r="X287" t="b">
        <f t="shared" si="34"/>
        <v>0</v>
      </c>
      <c r="Y287" t="b">
        <f t="shared" si="35"/>
        <v>0</v>
      </c>
      <c r="Z287" t="b">
        <f t="shared" si="36"/>
        <v>0</v>
      </c>
      <c r="AA287" t="str">
        <f t="shared" si="37"/>
        <v xml:space="preserve"> </v>
      </c>
      <c r="AB287" t="b">
        <f t="shared" si="38"/>
        <v>1</v>
      </c>
      <c r="AC287" t="str">
        <f t="shared" si="39"/>
        <v>FALSE</v>
      </c>
      <c r="AD287">
        <f t="shared" si="40"/>
        <v>0</v>
      </c>
      <c r="AE287">
        <f t="shared" si="40"/>
        <v>0</v>
      </c>
    </row>
    <row r="288" spans="1:31" x14ac:dyDescent="0.2">
      <c r="A288" s="19"/>
      <c r="K288" s="19"/>
      <c r="W288" t="b">
        <f t="shared" si="33"/>
        <v>0</v>
      </c>
      <c r="X288" t="b">
        <f t="shared" si="34"/>
        <v>0</v>
      </c>
      <c r="Y288" t="b">
        <f t="shared" si="35"/>
        <v>0</v>
      </c>
      <c r="Z288" t="b">
        <f t="shared" si="36"/>
        <v>0</v>
      </c>
      <c r="AA288" t="str">
        <f t="shared" si="37"/>
        <v xml:space="preserve"> </v>
      </c>
      <c r="AB288" t="b">
        <f t="shared" si="38"/>
        <v>1</v>
      </c>
      <c r="AC288" t="str">
        <f t="shared" si="39"/>
        <v>FALSE</v>
      </c>
      <c r="AD288">
        <f t="shared" si="40"/>
        <v>0</v>
      </c>
      <c r="AE288">
        <f t="shared" si="40"/>
        <v>0</v>
      </c>
    </row>
    <row r="289" spans="1:31" x14ac:dyDescent="0.2">
      <c r="A289" s="19"/>
      <c r="K289" s="19"/>
      <c r="W289" t="b">
        <f t="shared" si="33"/>
        <v>0</v>
      </c>
      <c r="X289" t="b">
        <f t="shared" si="34"/>
        <v>0</v>
      </c>
      <c r="Y289" t="b">
        <f t="shared" si="35"/>
        <v>0</v>
      </c>
      <c r="Z289" t="b">
        <f t="shared" si="36"/>
        <v>0</v>
      </c>
      <c r="AA289" t="str">
        <f t="shared" si="37"/>
        <v xml:space="preserve"> </v>
      </c>
      <c r="AB289" t="b">
        <f t="shared" si="38"/>
        <v>1</v>
      </c>
      <c r="AC289" t="str">
        <f t="shared" si="39"/>
        <v>FALSE</v>
      </c>
      <c r="AD289">
        <f t="shared" si="40"/>
        <v>0</v>
      </c>
      <c r="AE289">
        <f t="shared" si="40"/>
        <v>0</v>
      </c>
    </row>
    <row r="290" spans="1:31" x14ac:dyDescent="0.2">
      <c r="A290" s="19"/>
      <c r="K290" s="19"/>
      <c r="W290" t="b">
        <f t="shared" si="33"/>
        <v>0</v>
      </c>
      <c r="X290" t="b">
        <f t="shared" si="34"/>
        <v>0</v>
      </c>
      <c r="Y290" t="b">
        <f t="shared" si="35"/>
        <v>0</v>
      </c>
      <c r="Z290" t="b">
        <f t="shared" si="36"/>
        <v>0</v>
      </c>
      <c r="AA290" t="str">
        <f t="shared" si="37"/>
        <v xml:space="preserve"> </v>
      </c>
      <c r="AB290" t="b">
        <f t="shared" si="38"/>
        <v>1</v>
      </c>
      <c r="AC290" t="str">
        <f t="shared" si="39"/>
        <v>FALSE</v>
      </c>
      <c r="AD290">
        <f t="shared" si="40"/>
        <v>0</v>
      </c>
      <c r="AE290">
        <f t="shared" si="40"/>
        <v>0</v>
      </c>
    </row>
    <row r="291" spans="1:31" x14ac:dyDescent="0.2">
      <c r="A291" s="19"/>
      <c r="K291" s="19"/>
      <c r="W291" t="b">
        <f t="shared" si="33"/>
        <v>0</v>
      </c>
      <c r="X291" t="b">
        <f t="shared" si="34"/>
        <v>0</v>
      </c>
      <c r="Y291" t="b">
        <f t="shared" si="35"/>
        <v>0</v>
      </c>
      <c r="Z291" t="b">
        <f t="shared" si="36"/>
        <v>0</v>
      </c>
      <c r="AA291" t="str">
        <f t="shared" si="37"/>
        <v xml:space="preserve"> </v>
      </c>
      <c r="AB291" t="b">
        <f t="shared" si="38"/>
        <v>1</v>
      </c>
      <c r="AC291" t="str">
        <f t="shared" si="39"/>
        <v>FALSE</v>
      </c>
      <c r="AD291">
        <f t="shared" si="40"/>
        <v>0</v>
      </c>
      <c r="AE291">
        <f t="shared" si="40"/>
        <v>0</v>
      </c>
    </row>
    <row r="292" spans="1:31" x14ac:dyDescent="0.2">
      <c r="A292" s="19"/>
      <c r="K292" s="19"/>
      <c r="W292" t="b">
        <f t="shared" si="33"/>
        <v>0</v>
      </c>
      <c r="X292" t="b">
        <f t="shared" si="34"/>
        <v>0</v>
      </c>
      <c r="Y292" t="b">
        <f t="shared" si="35"/>
        <v>0</v>
      </c>
      <c r="Z292" t="b">
        <f t="shared" si="36"/>
        <v>0</v>
      </c>
      <c r="AA292" t="str">
        <f t="shared" si="37"/>
        <v xml:space="preserve"> </v>
      </c>
      <c r="AB292" t="b">
        <f t="shared" si="38"/>
        <v>1</v>
      </c>
      <c r="AC292" t="str">
        <f t="shared" si="39"/>
        <v>FALSE</v>
      </c>
      <c r="AD292">
        <f t="shared" si="40"/>
        <v>0</v>
      </c>
      <c r="AE292">
        <f t="shared" si="40"/>
        <v>0</v>
      </c>
    </row>
    <row r="293" spans="1:31" x14ac:dyDescent="0.2">
      <c r="A293" s="19"/>
      <c r="K293" s="19"/>
      <c r="W293" t="b">
        <f t="shared" si="33"/>
        <v>0</v>
      </c>
      <c r="X293" t="b">
        <f t="shared" si="34"/>
        <v>0</v>
      </c>
      <c r="Y293" t="b">
        <f t="shared" si="35"/>
        <v>0</v>
      </c>
      <c r="Z293" t="b">
        <f t="shared" si="36"/>
        <v>0</v>
      </c>
      <c r="AA293" t="str">
        <f t="shared" si="37"/>
        <v xml:space="preserve"> </v>
      </c>
      <c r="AB293" t="b">
        <f t="shared" si="38"/>
        <v>1</v>
      </c>
      <c r="AC293" t="str">
        <f t="shared" si="39"/>
        <v>FALSE</v>
      </c>
      <c r="AD293">
        <f t="shared" si="40"/>
        <v>0</v>
      </c>
      <c r="AE293">
        <f t="shared" si="40"/>
        <v>0</v>
      </c>
    </row>
    <row r="294" spans="1:31" x14ac:dyDescent="0.2">
      <c r="A294" s="19"/>
      <c r="K294" s="19"/>
      <c r="W294" t="b">
        <f t="shared" si="33"/>
        <v>0</v>
      </c>
      <c r="X294" t="b">
        <f t="shared" si="34"/>
        <v>0</v>
      </c>
      <c r="Y294" t="b">
        <f t="shared" si="35"/>
        <v>0</v>
      </c>
      <c r="Z294" t="b">
        <f t="shared" si="36"/>
        <v>0</v>
      </c>
      <c r="AA294" t="str">
        <f t="shared" si="37"/>
        <v xml:space="preserve"> </v>
      </c>
      <c r="AB294" t="b">
        <f t="shared" si="38"/>
        <v>1</v>
      </c>
      <c r="AC294" t="str">
        <f t="shared" si="39"/>
        <v>FALSE</v>
      </c>
      <c r="AD294">
        <f t="shared" si="40"/>
        <v>0</v>
      </c>
      <c r="AE294">
        <f t="shared" si="40"/>
        <v>0</v>
      </c>
    </row>
    <row r="295" spans="1:31" x14ac:dyDescent="0.2">
      <c r="A295" s="19"/>
      <c r="K295" s="19"/>
      <c r="W295" t="b">
        <f t="shared" si="33"/>
        <v>0</v>
      </c>
      <c r="X295" t="b">
        <f t="shared" si="34"/>
        <v>0</v>
      </c>
      <c r="Y295" t="b">
        <f t="shared" si="35"/>
        <v>0</v>
      </c>
      <c r="Z295" t="b">
        <f t="shared" si="36"/>
        <v>0</v>
      </c>
      <c r="AA295" t="str">
        <f t="shared" si="37"/>
        <v xml:space="preserve"> </v>
      </c>
      <c r="AB295" t="b">
        <f t="shared" si="38"/>
        <v>1</v>
      </c>
      <c r="AC295" t="str">
        <f t="shared" si="39"/>
        <v>FALSE</v>
      </c>
      <c r="AD295">
        <f t="shared" si="40"/>
        <v>0</v>
      </c>
      <c r="AE295">
        <f t="shared" si="40"/>
        <v>0</v>
      </c>
    </row>
    <row r="296" spans="1:31" x14ac:dyDescent="0.2">
      <c r="A296" s="19"/>
      <c r="K296" s="19"/>
      <c r="W296" t="b">
        <f t="shared" si="33"/>
        <v>0</v>
      </c>
      <c r="X296" t="b">
        <f t="shared" si="34"/>
        <v>0</v>
      </c>
      <c r="Y296" t="b">
        <f t="shared" si="35"/>
        <v>0</v>
      </c>
      <c r="Z296" t="b">
        <f t="shared" si="36"/>
        <v>0</v>
      </c>
      <c r="AA296" t="str">
        <f t="shared" si="37"/>
        <v xml:space="preserve"> </v>
      </c>
      <c r="AB296" t="b">
        <f t="shared" si="38"/>
        <v>1</v>
      </c>
      <c r="AC296" t="str">
        <f t="shared" si="39"/>
        <v>FALSE</v>
      </c>
      <c r="AD296">
        <f t="shared" si="40"/>
        <v>0</v>
      </c>
      <c r="AE296">
        <f t="shared" si="40"/>
        <v>0</v>
      </c>
    </row>
    <row r="297" spans="1:31" x14ac:dyDescent="0.2">
      <c r="A297" s="19"/>
      <c r="K297" s="19"/>
      <c r="W297" t="b">
        <f t="shared" si="33"/>
        <v>0</v>
      </c>
      <c r="X297" t="b">
        <f t="shared" si="34"/>
        <v>0</v>
      </c>
      <c r="Y297" t="b">
        <f t="shared" si="35"/>
        <v>0</v>
      </c>
      <c r="Z297" t="b">
        <f t="shared" si="36"/>
        <v>0</v>
      </c>
      <c r="AA297" t="str">
        <f t="shared" si="37"/>
        <v xml:space="preserve"> </v>
      </c>
      <c r="AB297" t="b">
        <f t="shared" si="38"/>
        <v>1</v>
      </c>
      <c r="AC297" t="str">
        <f t="shared" si="39"/>
        <v>FALSE</v>
      </c>
      <c r="AD297">
        <f t="shared" si="40"/>
        <v>0</v>
      </c>
      <c r="AE297">
        <f t="shared" si="40"/>
        <v>0</v>
      </c>
    </row>
    <row r="298" spans="1:31" x14ac:dyDescent="0.2">
      <c r="A298" s="19"/>
      <c r="K298" s="19"/>
      <c r="W298" t="b">
        <f t="shared" si="33"/>
        <v>0</v>
      </c>
      <c r="X298" t="b">
        <f t="shared" si="34"/>
        <v>0</v>
      </c>
      <c r="Y298" t="b">
        <f t="shared" si="35"/>
        <v>0</v>
      </c>
      <c r="Z298" t="b">
        <f t="shared" si="36"/>
        <v>0</v>
      </c>
      <c r="AA298" t="str">
        <f t="shared" si="37"/>
        <v xml:space="preserve"> </v>
      </c>
      <c r="AB298" t="b">
        <f t="shared" si="38"/>
        <v>1</v>
      </c>
      <c r="AC298" t="str">
        <f t="shared" si="39"/>
        <v>FALSE</v>
      </c>
      <c r="AD298">
        <f t="shared" si="40"/>
        <v>0</v>
      </c>
      <c r="AE298">
        <f t="shared" si="40"/>
        <v>0</v>
      </c>
    </row>
    <row r="299" spans="1:31" x14ac:dyDescent="0.2">
      <c r="A299" s="19"/>
      <c r="K299" s="19"/>
      <c r="W299" t="b">
        <f t="shared" si="33"/>
        <v>0</v>
      </c>
      <c r="X299" t="b">
        <f t="shared" si="34"/>
        <v>0</v>
      </c>
      <c r="Y299" t="b">
        <f t="shared" si="35"/>
        <v>0</v>
      </c>
      <c r="Z299" t="b">
        <f t="shared" si="36"/>
        <v>0</v>
      </c>
      <c r="AA299" t="str">
        <f t="shared" si="37"/>
        <v xml:space="preserve"> </v>
      </c>
      <c r="AB299" t="b">
        <f t="shared" si="38"/>
        <v>1</v>
      </c>
      <c r="AC299" t="str">
        <f t="shared" si="39"/>
        <v>FALSE</v>
      </c>
      <c r="AD299">
        <f t="shared" si="40"/>
        <v>0</v>
      </c>
      <c r="AE299">
        <f t="shared" si="40"/>
        <v>0</v>
      </c>
    </row>
    <row r="300" spans="1:31" x14ac:dyDescent="0.2">
      <c r="A300" s="19"/>
      <c r="K300" s="19"/>
      <c r="W300" t="b">
        <f t="shared" si="33"/>
        <v>0</v>
      </c>
      <c r="X300" t="b">
        <f t="shared" si="34"/>
        <v>0</v>
      </c>
      <c r="Y300" t="b">
        <f t="shared" si="35"/>
        <v>0</v>
      </c>
      <c r="Z300" t="b">
        <f t="shared" si="36"/>
        <v>0</v>
      </c>
      <c r="AA300" t="str">
        <f t="shared" si="37"/>
        <v xml:space="preserve"> </v>
      </c>
      <c r="AB300" t="b">
        <f t="shared" si="38"/>
        <v>1</v>
      </c>
      <c r="AC300" t="str">
        <f t="shared" si="39"/>
        <v>FALSE</v>
      </c>
      <c r="AD300">
        <f t="shared" si="40"/>
        <v>0</v>
      </c>
      <c r="AE300">
        <f t="shared" si="40"/>
        <v>0</v>
      </c>
    </row>
    <row r="301" spans="1:31" x14ac:dyDescent="0.2">
      <c r="A301" s="19"/>
      <c r="K301" s="19"/>
      <c r="W301" t="b">
        <f t="shared" si="33"/>
        <v>0</v>
      </c>
      <c r="X301" t="b">
        <f t="shared" si="34"/>
        <v>0</v>
      </c>
      <c r="Y301" t="b">
        <f t="shared" si="35"/>
        <v>0</v>
      </c>
      <c r="Z301" t="b">
        <f t="shared" si="36"/>
        <v>0</v>
      </c>
      <c r="AA301" t="str">
        <f t="shared" si="37"/>
        <v xml:space="preserve"> </v>
      </c>
      <c r="AB301" t="b">
        <f t="shared" si="38"/>
        <v>1</v>
      </c>
      <c r="AC301" t="str">
        <f t="shared" si="39"/>
        <v>FALSE</v>
      </c>
      <c r="AD301">
        <f t="shared" si="40"/>
        <v>0</v>
      </c>
      <c r="AE301">
        <f t="shared" si="40"/>
        <v>0</v>
      </c>
    </row>
    <row r="302" spans="1:31" x14ac:dyDescent="0.2">
      <c r="A302" s="19"/>
      <c r="K302" s="19"/>
      <c r="W302" t="b">
        <f t="shared" si="33"/>
        <v>0</v>
      </c>
      <c r="X302" t="b">
        <f t="shared" si="34"/>
        <v>0</v>
      </c>
      <c r="Y302" t="b">
        <f t="shared" si="35"/>
        <v>0</v>
      </c>
      <c r="Z302" t="b">
        <f t="shared" si="36"/>
        <v>0</v>
      </c>
      <c r="AA302" t="str">
        <f t="shared" si="37"/>
        <v xml:space="preserve"> </v>
      </c>
      <c r="AB302" t="b">
        <f t="shared" si="38"/>
        <v>1</v>
      </c>
      <c r="AC302" t="str">
        <f t="shared" si="39"/>
        <v>FALSE</v>
      </c>
      <c r="AD302">
        <f t="shared" si="40"/>
        <v>0</v>
      </c>
      <c r="AE302">
        <f t="shared" si="40"/>
        <v>0</v>
      </c>
    </row>
    <row r="303" spans="1:31" x14ac:dyDescent="0.2">
      <c r="A303" s="19"/>
      <c r="K303" s="19"/>
      <c r="W303" t="b">
        <f t="shared" si="33"/>
        <v>0</v>
      </c>
      <c r="X303" t="b">
        <f t="shared" si="34"/>
        <v>0</v>
      </c>
      <c r="Y303" t="b">
        <f t="shared" si="35"/>
        <v>0</v>
      </c>
      <c r="Z303" t="b">
        <f t="shared" si="36"/>
        <v>0</v>
      </c>
      <c r="AA303" t="str">
        <f t="shared" si="37"/>
        <v xml:space="preserve"> </v>
      </c>
      <c r="AB303" t="b">
        <f t="shared" si="38"/>
        <v>1</v>
      </c>
      <c r="AC303" t="str">
        <f t="shared" si="39"/>
        <v>FALSE</v>
      </c>
      <c r="AD303">
        <f t="shared" si="40"/>
        <v>0</v>
      </c>
      <c r="AE303">
        <f t="shared" si="40"/>
        <v>0</v>
      </c>
    </row>
    <row r="304" spans="1:31" x14ac:dyDescent="0.2">
      <c r="A304" s="19"/>
      <c r="K304" s="19"/>
      <c r="W304" t="b">
        <f t="shared" si="33"/>
        <v>0</v>
      </c>
      <c r="X304" t="b">
        <f t="shared" si="34"/>
        <v>0</v>
      </c>
      <c r="Y304" t="b">
        <f t="shared" si="35"/>
        <v>0</v>
      </c>
      <c r="Z304" t="b">
        <f t="shared" si="36"/>
        <v>0</v>
      </c>
      <c r="AA304" t="str">
        <f t="shared" si="37"/>
        <v xml:space="preserve"> </v>
      </c>
      <c r="AB304" t="b">
        <f t="shared" si="38"/>
        <v>1</v>
      </c>
      <c r="AC304" t="str">
        <f t="shared" si="39"/>
        <v>FALSE</v>
      </c>
      <c r="AD304">
        <f t="shared" si="40"/>
        <v>0</v>
      </c>
      <c r="AE304">
        <f t="shared" si="40"/>
        <v>0</v>
      </c>
    </row>
    <row r="305" spans="1:31" x14ac:dyDescent="0.2">
      <c r="A305" s="19"/>
      <c r="K305" s="19"/>
      <c r="W305" t="b">
        <f t="shared" si="33"/>
        <v>0</v>
      </c>
      <c r="X305" t="b">
        <f t="shared" si="34"/>
        <v>0</v>
      </c>
      <c r="Y305" t="b">
        <f t="shared" si="35"/>
        <v>0</v>
      </c>
      <c r="Z305" t="b">
        <f t="shared" si="36"/>
        <v>0</v>
      </c>
      <c r="AA305" t="str">
        <f t="shared" si="37"/>
        <v xml:space="preserve"> </v>
      </c>
      <c r="AB305" t="b">
        <f t="shared" si="38"/>
        <v>1</v>
      </c>
      <c r="AC305" t="str">
        <f t="shared" si="39"/>
        <v>FALSE</v>
      </c>
      <c r="AD305">
        <f t="shared" si="40"/>
        <v>0</v>
      </c>
      <c r="AE305">
        <f t="shared" si="40"/>
        <v>0</v>
      </c>
    </row>
    <row r="306" spans="1:31" x14ac:dyDescent="0.2">
      <c r="A306" s="19"/>
      <c r="K306" s="19"/>
      <c r="W306" t="b">
        <f t="shared" si="33"/>
        <v>0</v>
      </c>
      <c r="X306" t="b">
        <f t="shared" si="34"/>
        <v>0</v>
      </c>
      <c r="Y306" t="b">
        <f t="shared" si="35"/>
        <v>0</v>
      </c>
      <c r="Z306" t="b">
        <f t="shared" si="36"/>
        <v>0</v>
      </c>
      <c r="AA306" t="str">
        <f t="shared" si="37"/>
        <v xml:space="preserve"> </v>
      </c>
      <c r="AB306" t="b">
        <f t="shared" si="38"/>
        <v>1</v>
      </c>
      <c r="AC306" t="str">
        <f t="shared" si="39"/>
        <v>FALSE</v>
      </c>
      <c r="AD306">
        <f t="shared" si="40"/>
        <v>0</v>
      </c>
      <c r="AE306">
        <f t="shared" si="40"/>
        <v>0</v>
      </c>
    </row>
    <row r="307" spans="1:31" x14ac:dyDescent="0.2">
      <c r="A307" s="19"/>
      <c r="K307" s="19"/>
      <c r="W307" t="b">
        <f t="shared" si="33"/>
        <v>0</v>
      </c>
      <c r="X307" t="b">
        <f t="shared" si="34"/>
        <v>0</v>
      </c>
      <c r="Y307" t="b">
        <f t="shared" si="35"/>
        <v>0</v>
      </c>
      <c r="Z307" t="b">
        <f t="shared" si="36"/>
        <v>0</v>
      </c>
      <c r="AA307" t="str">
        <f t="shared" si="37"/>
        <v xml:space="preserve"> </v>
      </c>
      <c r="AB307" t="b">
        <f t="shared" si="38"/>
        <v>1</v>
      </c>
      <c r="AC307" t="str">
        <f t="shared" si="39"/>
        <v>FALSE</v>
      </c>
      <c r="AD307">
        <f t="shared" si="40"/>
        <v>0</v>
      </c>
      <c r="AE307">
        <f t="shared" si="40"/>
        <v>0</v>
      </c>
    </row>
    <row r="308" spans="1:31" x14ac:dyDescent="0.2">
      <c r="A308" s="19"/>
      <c r="K308" s="19"/>
      <c r="W308" t="b">
        <f t="shared" si="33"/>
        <v>0</v>
      </c>
      <c r="X308" t="b">
        <f t="shared" si="34"/>
        <v>0</v>
      </c>
      <c r="Y308" t="b">
        <f t="shared" si="35"/>
        <v>0</v>
      </c>
      <c r="Z308" t="b">
        <f t="shared" si="36"/>
        <v>0</v>
      </c>
      <c r="AA308" t="str">
        <f t="shared" si="37"/>
        <v xml:space="preserve"> </v>
      </c>
      <c r="AB308" t="b">
        <f t="shared" si="38"/>
        <v>1</v>
      </c>
      <c r="AC308" t="str">
        <f t="shared" si="39"/>
        <v>FALSE</v>
      </c>
      <c r="AD308">
        <f t="shared" si="40"/>
        <v>0</v>
      </c>
      <c r="AE308">
        <f t="shared" si="40"/>
        <v>0</v>
      </c>
    </row>
    <row r="309" spans="1:31" x14ac:dyDescent="0.2">
      <c r="A309" s="19"/>
      <c r="K309" s="19"/>
      <c r="W309" t="b">
        <f t="shared" si="33"/>
        <v>0</v>
      </c>
      <c r="X309" t="b">
        <f t="shared" si="34"/>
        <v>0</v>
      </c>
      <c r="Y309" t="b">
        <f t="shared" si="35"/>
        <v>0</v>
      </c>
      <c r="Z309" t="b">
        <f t="shared" si="36"/>
        <v>0</v>
      </c>
      <c r="AA309" t="str">
        <f t="shared" si="37"/>
        <v xml:space="preserve"> </v>
      </c>
      <c r="AB309" t="b">
        <f t="shared" si="38"/>
        <v>1</v>
      </c>
      <c r="AC309" t="str">
        <f t="shared" si="39"/>
        <v>FALSE</v>
      </c>
      <c r="AD309">
        <f t="shared" si="40"/>
        <v>0</v>
      </c>
      <c r="AE309">
        <f t="shared" si="40"/>
        <v>0</v>
      </c>
    </row>
    <row r="310" spans="1:31" x14ac:dyDescent="0.2">
      <c r="A310" s="19"/>
      <c r="K310" s="19"/>
      <c r="W310" t="b">
        <f t="shared" si="33"/>
        <v>0</v>
      </c>
      <c r="X310" t="b">
        <f t="shared" si="34"/>
        <v>0</v>
      </c>
      <c r="Y310" t="b">
        <f t="shared" si="35"/>
        <v>0</v>
      </c>
      <c r="Z310" t="b">
        <f t="shared" si="36"/>
        <v>0</v>
      </c>
      <c r="AA310" t="str">
        <f t="shared" si="37"/>
        <v xml:space="preserve"> </v>
      </c>
      <c r="AB310" t="b">
        <f t="shared" si="38"/>
        <v>1</v>
      </c>
      <c r="AC310" t="str">
        <f t="shared" si="39"/>
        <v>FALSE</v>
      </c>
      <c r="AD310">
        <f t="shared" si="40"/>
        <v>0</v>
      </c>
      <c r="AE310">
        <f t="shared" si="40"/>
        <v>0</v>
      </c>
    </row>
    <row r="311" spans="1:31" x14ac:dyDescent="0.2">
      <c r="A311" s="19"/>
      <c r="K311" s="19"/>
      <c r="W311" t="b">
        <f t="shared" si="33"/>
        <v>0</v>
      </c>
      <c r="X311" t="b">
        <f t="shared" si="34"/>
        <v>0</v>
      </c>
      <c r="Y311" t="b">
        <f t="shared" si="35"/>
        <v>0</v>
      </c>
      <c r="Z311" t="b">
        <f t="shared" si="36"/>
        <v>0</v>
      </c>
      <c r="AA311" t="str">
        <f t="shared" si="37"/>
        <v xml:space="preserve"> </v>
      </c>
      <c r="AB311" t="b">
        <f t="shared" si="38"/>
        <v>1</v>
      </c>
      <c r="AC311" t="str">
        <f t="shared" si="39"/>
        <v>FALSE</v>
      </c>
      <c r="AD311">
        <f t="shared" si="40"/>
        <v>0</v>
      </c>
      <c r="AE311">
        <f t="shared" si="40"/>
        <v>0</v>
      </c>
    </row>
    <row r="312" spans="1:31" x14ac:dyDescent="0.2">
      <c r="A312" s="19"/>
      <c r="K312" s="19"/>
      <c r="W312" t="b">
        <f t="shared" si="33"/>
        <v>0</v>
      </c>
      <c r="X312" t="b">
        <f t="shared" si="34"/>
        <v>0</v>
      </c>
      <c r="Y312" t="b">
        <f t="shared" si="35"/>
        <v>0</v>
      </c>
      <c r="Z312" t="b">
        <f t="shared" si="36"/>
        <v>0</v>
      </c>
      <c r="AA312" t="str">
        <f t="shared" si="37"/>
        <v xml:space="preserve"> </v>
      </c>
      <c r="AB312" t="b">
        <f t="shared" si="38"/>
        <v>1</v>
      </c>
      <c r="AC312" t="str">
        <f t="shared" si="39"/>
        <v>FALSE</v>
      </c>
      <c r="AD312">
        <f t="shared" si="40"/>
        <v>0</v>
      </c>
      <c r="AE312">
        <f t="shared" si="40"/>
        <v>0</v>
      </c>
    </row>
    <row r="313" spans="1:31" x14ac:dyDescent="0.2">
      <c r="A313" s="19"/>
      <c r="K313" s="19"/>
      <c r="W313" t="b">
        <f t="shared" si="33"/>
        <v>0</v>
      </c>
      <c r="X313" t="b">
        <f t="shared" si="34"/>
        <v>0</v>
      </c>
      <c r="Y313" t="b">
        <f t="shared" si="35"/>
        <v>0</v>
      </c>
      <c r="Z313" t="b">
        <f t="shared" si="36"/>
        <v>0</v>
      </c>
      <c r="AA313" t="str">
        <f t="shared" si="37"/>
        <v xml:space="preserve"> </v>
      </c>
      <c r="AB313" t="b">
        <f t="shared" si="38"/>
        <v>1</v>
      </c>
      <c r="AC313" t="str">
        <f t="shared" si="39"/>
        <v>FALSE</v>
      </c>
      <c r="AD313">
        <f t="shared" si="40"/>
        <v>0</v>
      </c>
      <c r="AE313">
        <f t="shared" si="40"/>
        <v>0</v>
      </c>
    </row>
    <row r="314" spans="1:31" x14ac:dyDescent="0.2">
      <c r="A314" s="19"/>
      <c r="K314" s="19"/>
      <c r="W314" t="b">
        <f t="shared" si="33"/>
        <v>0</v>
      </c>
      <c r="X314" t="b">
        <f t="shared" si="34"/>
        <v>0</v>
      </c>
      <c r="Y314" t="b">
        <f t="shared" si="35"/>
        <v>0</v>
      </c>
      <c r="Z314" t="b">
        <f t="shared" si="36"/>
        <v>0</v>
      </c>
      <c r="AA314" t="str">
        <f t="shared" si="37"/>
        <v xml:space="preserve"> </v>
      </c>
      <c r="AB314" t="b">
        <f t="shared" si="38"/>
        <v>1</v>
      </c>
      <c r="AC314" t="str">
        <f t="shared" si="39"/>
        <v>FALSE</v>
      </c>
      <c r="AD314">
        <f t="shared" si="40"/>
        <v>0</v>
      </c>
      <c r="AE314">
        <f t="shared" si="40"/>
        <v>0</v>
      </c>
    </row>
    <row r="315" spans="1:31" x14ac:dyDescent="0.2">
      <c r="A315" s="19"/>
      <c r="K315" s="19"/>
      <c r="W315" t="b">
        <f t="shared" si="33"/>
        <v>0</v>
      </c>
      <c r="X315" t="b">
        <f t="shared" si="34"/>
        <v>0</v>
      </c>
      <c r="Y315" t="b">
        <f t="shared" si="35"/>
        <v>0</v>
      </c>
      <c r="Z315" t="b">
        <f t="shared" si="36"/>
        <v>0</v>
      </c>
      <c r="AA315" t="str">
        <f t="shared" si="37"/>
        <v xml:space="preserve"> </v>
      </c>
      <c r="AB315" t="b">
        <f t="shared" si="38"/>
        <v>1</v>
      </c>
      <c r="AC315" t="str">
        <f t="shared" si="39"/>
        <v>FALSE</v>
      </c>
      <c r="AD315">
        <f t="shared" si="40"/>
        <v>0</v>
      </c>
      <c r="AE315">
        <f t="shared" si="40"/>
        <v>0</v>
      </c>
    </row>
    <row r="316" spans="1:31" x14ac:dyDescent="0.2">
      <c r="A316" s="19"/>
      <c r="K316" s="19"/>
      <c r="W316" t="b">
        <f t="shared" si="33"/>
        <v>0</v>
      </c>
      <c r="X316" t="b">
        <f t="shared" si="34"/>
        <v>0</v>
      </c>
      <c r="Y316" t="b">
        <f t="shared" si="35"/>
        <v>0</v>
      </c>
      <c r="Z316" t="b">
        <f t="shared" si="36"/>
        <v>0</v>
      </c>
      <c r="AA316" t="str">
        <f t="shared" si="37"/>
        <v xml:space="preserve"> </v>
      </c>
      <c r="AB316" t="b">
        <f t="shared" si="38"/>
        <v>1</v>
      </c>
      <c r="AC316" t="str">
        <f t="shared" si="39"/>
        <v>FALSE</v>
      </c>
      <c r="AD316">
        <f t="shared" si="40"/>
        <v>0</v>
      </c>
      <c r="AE316">
        <f t="shared" si="40"/>
        <v>0</v>
      </c>
    </row>
    <row r="317" spans="1:31" x14ac:dyDescent="0.2">
      <c r="A317" s="19"/>
      <c r="K317" s="19"/>
      <c r="W317" t="b">
        <f t="shared" si="33"/>
        <v>0</v>
      </c>
      <c r="X317" t="b">
        <f t="shared" si="34"/>
        <v>0</v>
      </c>
      <c r="Y317" t="b">
        <f t="shared" si="35"/>
        <v>0</v>
      </c>
      <c r="Z317" t="b">
        <f t="shared" si="36"/>
        <v>0</v>
      </c>
      <c r="AA317" t="str">
        <f t="shared" si="37"/>
        <v xml:space="preserve"> </v>
      </c>
      <c r="AB317" t="b">
        <f t="shared" si="38"/>
        <v>1</v>
      </c>
      <c r="AC317" t="str">
        <f t="shared" si="39"/>
        <v>FALSE</v>
      </c>
      <c r="AD317">
        <f t="shared" si="40"/>
        <v>0</v>
      </c>
      <c r="AE317">
        <f t="shared" si="40"/>
        <v>0</v>
      </c>
    </row>
    <row r="318" spans="1:31" x14ac:dyDescent="0.2">
      <c r="A318" s="19"/>
      <c r="K318" s="19"/>
      <c r="W318" t="b">
        <f t="shared" si="33"/>
        <v>0</v>
      </c>
      <c r="X318" t="b">
        <f t="shared" si="34"/>
        <v>0</v>
      </c>
      <c r="Y318" t="b">
        <f t="shared" si="35"/>
        <v>0</v>
      </c>
      <c r="Z318" t="b">
        <f t="shared" si="36"/>
        <v>0</v>
      </c>
      <c r="AA318" t="str">
        <f t="shared" si="37"/>
        <v xml:space="preserve"> </v>
      </c>
      <c r="AB318" t="b">
        <f t="shared" si="38"/>
        <v>1</v>
      </c>
      <c r="AC318" t="str">
        <f t="shared" si="39"/>
        <v>FALSE</v>
      </c>
      <c r="AD318">
        <f t="shared" si="40"/>
        <v>0</v>
      </c>
      <c r="AE318">
        <f t="shared" si="40"/>
        <v>0</v>
      </c>
    </row>
    <row r="319" spans="1:31" x14ac:dyDescent="0.2">
      <c r="A319" s="19"/>
      <c r="K319" s="19"/>
      <c r="W319" t="b">
        <f t="shared" si="33"/>
        <v>0</v>
      </c>
      <c r="X319" t="b">
        <f t="shared" si="34"/>
        <v>0</v>
      </c>
      <c r="Y319" t="b">
        <f t="shared" si="35"/>
        <v>0</v>
      </c>
      <c r="Z319" t="b">
        <f t="shared" si="36"/>
        <v>0</v>
      </c>
      <c r="AA319" t="str">
        <f t="shared" si="37"/>
        <v xml:space="preserve"> </v>
      </c>
      <c r="AB319" t="b">
        <f t="shared" si="38"/>
        <v>1</v>
      </c>
      <c r="AC319" t="str">
        <f t="shared" si="39"/>
        <v>FALSE</v>
      </c>
      <c r="AD319">
        <f t="shared" si="40"/>
        <v>0</v>
      </c>
      <c r="AE319">
        <f t="shared" si="40"/>
        <v>0</v>
      </c>
    </row>
    <row r="320" spans="1:31" x14ac:dyDescent="0.2">
      <c r="A320" s="19"/>
      <c r="K320" s="19"/>
      <c r="W320" t="b">
        <f t="shared" si="33"/>
        <v>0</v>
      </c>
      <c r="X320" t="b">
        <f t="shared" si="34"/>
        <v>0</v>
      </c>
      <c r="Y320" t="b">
        <f t="shared" si="35"/>
        <v>0</v>
      </c>
      <c r="Z320" t="b">
        <f t="shared" si="36"/>
        <v>0</v>
      </c>
      <c r="AA320" t="str">
        <f t="shared" si="37"/>
        <v xml:space="preserve"> </v>
      </c>
      <c r="AB320" t="b">
        <f t="shared" si="38"/>
        <v>1</v>
      </c>
      <c r="AC320" t="str">
        <f t="shared" si="39"/>
        <v>FALSE</v>
      </c>
      <c r="AD320">
        <f t="shared" si="40"/>
        <v>0</v>
      </c>
      <c r="AE320">
        <f t="shared" si="40"/>
        <v>0</v>
      </c>
    </row>
    <row r="321" spans="1:31" x14ac:dyDescent="0.2">
      <c r="A321" s="19"/>
      <c r="K321" s="19"/>
      <c r="W321" t="b">
        <f t="shared" si="33"/>
        <v>0</v>
      </c>
      <c r="X321" t="b">
        <f t="shared" si="34"/>
        <v>0</v>
      </c>
      <c r="Y321" t="b">
        <f t="shared" si="35"/>
        <v>0</v>
      </c>
      <c r="Z321" t="b">
        <f t="shared" si="36"/>
        <v>0</v>
      </c>
      <c r="AA321" t="str">
        <f t="shared" si="37"/>
        <v xml:space="preserve"> </v>
      </c>
      <c r="AB321" t="b">
        <f t="shared" si="38"/>
        <v>1</v>
      </c>
      <c r="AC321" t="str">
        <f t="shared" si="39"/>
        <v>FALSE</v>
      </c>
      <c r="AD321">
        <f t="shared" si="40"/>
        <v>0</v>
      </c>
      <c r="AE321">
        <f t="shared" si="40"/>
        <v>0</v>
      </c>
    </row>
    <row r="322" spans="1:31" x14ac:dyDescent="0.2">
      <c r="A322" s="19"/>
      <c r="K322" s="19"/>
      <c r="W322" t="b">
        <f t="shared" ref="W322:W385" si="41">B322&lt;0</f>
        <v>0</v>
      </c>
      <c r="X322" t="b">
        <f t="shared" ref="X322:X385" si="42">E322&gt;0</f>
        <v>0</v>
      </c>
      <c r="Y322" t="b">
        <f t="shared" ref="Y322:Y385" si="43">R322&gt;0</f>
        <v>0</v>
      </c>
      <c r="Z322" t="b">
        <f t="shared" ref="Z322:Z385" si="44">U322&lt;0</f>
        <v>0</v>
      </c>
      <c r="AA322" t="str">
        <f t="shared" ref="AA322:AA385" si="45">IF((ISBLANK(K322))=TRUE," ", IF(L322 &lt; 2,(IF(B322&lt;0,(IF(E322&gt;0,"Short Covering Candidate","MAX PAIN")),"MAX PAIN")),"FALSE"))</f>
        <v xml:space="preserve"> </v>
      </c>
      <c r="AB322" t="b">
        <f t="shared" ref="AB322:AB385" si="46">W322=X322</f>
        <v>1</v>
      </c>
      <c r="AC322" t="str">
        <f t="shared" ref="AC322:AC385" si="47">IF(W322 = FALSE,"FALSE", (IF(X322= FALSE, "FALSE", (IF(Y322= FALSE, "FALSE",(IF(Z322= FALSE,"FALSE","TRUE")))))))</f>
        <v>FALSE</v>
      </c>
      <c r="AD322">
        <f t="shared" si="40"/>
        <v>0</v>
      </c>
      <c r="AE322">
        <f t="shared" si="40"/>
        <v>0</v>
      </c>
    </row>
    <row r="323" spans="1:31" x14ac:dyDescent="0.2">
      <c r="A323" s="19"/>
      <c r="K323" s="19"/>
      <c r="W323" t="b">
        <f t="shared" si="41"/>
        <v>0</v>
      </c>
      <c r="X323" t="b">
        <f t="shared" si="42"/>
        <v>0</v>
      </c>
      <c r="Y323" t="b">
        <f t="shared" si="43"/>
        <v>0</v>
      </c>
      <c r="Z323" t="b">
        <f t="shared" si="44"/>
        <v>0</v>
      </c>
      <c r="AA323" t="str">
        <f t="shared" si="45"/>
        <v xml:space="preserve"> </v>
      </c>
      <c r="AB323" t="b">
        <f t="shared" si="46"/>
        <v>1</v>
      </c>
      <c r="AC323" t="str">
        <f t="shared" si="47"/>
        <v>FALSE</v>
      </c>
      <c r="AD323">
        <f t="shared" si="40"/>
        <v>0</v>
      </c>
      <c r="AE323">
        <f t="shared" si="40"/>
        <v>0</v>
      </c>
    </row>
    <row r="324" spans="1:31" x14ac:dyDescent="0.2">
      <c r="A324" s="19"/>
      <c r="K324" s="19"/>
      <c r="W324" t="b">
        <f t="shared" si="41"/>
        <v>0</v>
      </c>
      <c r="X324" t="b">
        <f t="shared" si="42"/>
        <v>0</v>
      </c>
      <c r="Y324" t="b">
        <f t="shared" si="43"/>
        <v>0</v>
      </c>
      <c r="Z324" t="b">
        <f t="shared" si="44"/>
        <v>0</v>
      </c>
      <c r="AA324" t="str">
        <f t="shared" si="45"/>
        <v xml:space="preserve"> </v>
      </c>
      <c r="AB324" t="b">
        <f t="shared" si="46"/>
        <v>1</v>
      </c>
      <c r="AC324" t="str">
        <f t="shared" si="47"/>
        <v>FALSE</v>
      </c>
      <c r="AD324">
        <f t="shared" si="40"/>
        <v>0</v>
      </c>
      <c r="AE324">
        <f t="shared" si="40"/>
        <v>0</v>
      </c>
    </row>
    <row r="325" spans="1:31" x14ac:dyDescent="0.2">
      <c r="A325" s="19"/>
      <c r="K325" s="19"/>
      <c r="W325" t="b">
        <f t="shared" si="41"/>
        <v>0</v>
      </c>
      <c r="X325" t="b">
        <f t="shared" si="42"/>
        <v>0</v>
      </c>
      <c r="Y325" t="b">
        <f t="shared" si="43"/>
        <v>0</v>
      </c>
      <c r="Z325" t="b">
        <f t="shared" si="44"/>
        <v>0</v>
      </c>
      <c r="AA325" t="str">
        <f t="shared" si="45"/>
        <v xml:space="preserve"> </v>
      </c>
      <c r="AB325" t="b">
        <f t="shared" si="46"/>
        <v>1</v>
      </c>
      <c r="AC325" t="str">
        <f t="shared" si="47"/>
        <v>FALSE</v>
      </c>
      <c r="AD325">
        <f t="shared" si="40"/>
        <v>0</v>
      </c>
      <c r="AE325">
        <f t="shared" si="40"/>
        <v>0</v>
      </c>
    </row>
    <row r="326" spans="1:31" x14ac:dyDescent="0.2">
      <c r="A326" s="19"/>
      <c r="K326" s="19"/>
      <c r="W326" t="b">
        <f t="shared" si="41"/>
        <v>0</v>
      </c>
      <c r="X326" t="b">
        <f t="shared" si="42"/>
        <v>0</v>
      </c>
      <c r="Y326" t="b">
        <f t="shared" si="43"/>
        <v>0</v>
      </c>
      <c r="Z326" t="b">
        <f t="shared" si="44"/>
        <v>0</v>
      </c>
      <c r="AA326" t="str">
        <f t="shared" si="45"/>
        <v xml:space="preserve"> </v>
      </c>
      <c r="AB326" t="b">
        <f t="shared" si="46"/>
        <v>1</v>
      </c>
      <c r="AC326" t="str">
        <f t="shared" si="47"/>
        <v>FALSE</v>
      </c>
      <c r="AD326">
        <f t="shared" si="40"/>
        <v>0</v>
      </c>
      <c r="AE326">
        <f t="shared" si="40"/>
        <v>0</v>
      </c>
    </row>
    <row r="327" spans="1:31" x14ac:dyDescent="0.2">
      <c r="A327" s="19"/>
      <c r="K327" s="19"/>
      <c r="W327" t="b">
        <f t="shared" si="41"/>
        <v>0</v>
      </c>
      <c r="X327" t="b">
        <f t="shared" si="42"/>
        <v>0</v>
      </c>
      <c r="Y327" t="b">
        <f t="shared" si="43"/>
        <v>0</v>
      </c>
      <c r="Z327" t="b">
        <f t="shared" si="44"/>
        <v>0</v>
      </c>
      <c r="AA327" t="str">
        <f t="shared" si="45"/>
        <v xml:space="preserve"> </v>
      </c>
      <c r="AB327" t="b">
        <f t="shared" si="46"/>
        <v>1</v>
      </c>
      <c r="AC327" t="str">
        <f t="shared" si="47"/>
        <v>FALSE</v>
      </c>
      <c r="AD327">
        <f t="shared" si="40"/>
        <v>0</v>
      </c>
      <c r="AE327">
        <f t="shared" si="40"/>
        <v>0</v>
      </c>
    </row>
    <row r="328" spans="1:31" x14ac:dyDescent="0.2">
      <c r="A328" s="19"/>
      <c r="K328" s="19"/>
      <c r="W328" t="b">
        <f t="shared" si="41"/>
        <v>0</v>
      </c>
      <c r="X328" t="b">
        <f t="shared" si="42"/>
        <v>0</v>
      </c>
      <c r="Y328" t="b">
        <f t="shared" si="43"/>
        <v>0</v>
      </c>
      <c r="Z328" t="b">
        <f t="shared" si="44"/>
        <v>0</v>
      </c>
      <c r="AA328" t="str">
        <f t="shared" si="45"/>
        <v xml:space="preserve"> </v>
      </c>
      <c r="AB328" t="b">
        <f t="shared" si="46"/>
        <v>1</v>
      </c>
      <c r="AC328" t="str">
        <f t="shared" si="47"/>
        <v>FALSE</v>
      </c>
      <c r="AD328">
        <f t="shared" si="40"/>
        <v>0</v>
      </c>
      <c r="AE328">
        <f t="shared" si="40"/>
        <v>0</v>
      </c>
    </row>
    <row r="329" spans="1:31" x14ac:dyDescent="0.2">
      <c r="A329" s="19"/>
      <c r="K329" s="19"/>
      <c r="W329" t="b">
        <f t="shared" si="41"/>
        <v>0</v>
      </c>
      <c r="X329" t="b">
        <f t="shared" si="42"/>
        <v>0</v>
      </c>
      <c r="Y329" t="b">
        <f t="shared" si="43"/>
        <v>0</v>
      </c>
      <c r="Z329" t="b">
        <f t="shared" si="44"/>
        <v>0</v>
      </c>
      <c r="AA329" t="str">
        <f t="shared" si="45"/>
        <v xml:space="preserve"> </v>
      </c>
      <c r="AB329" t="b">
        <f t="shared" si="46"/>
        <v>1</v>
      </c>
      <c r="AC329" t="str">
        <f t="shared" si="47"/>
        <v>FALSE</v>
      </c>
      <c r="AD329">
        <f t="shared" si="40"/>
        <v>0</v>
      </c>
      <c r="AE329">
        <f t="shared" si="40"/>
        <v>0</v>
      </c>
    </row>
    <row r="330" spans="1:31" x14ac:dyDescent="0.2">
      <c r="A330" s="19"/>
      <c r="K330" s="19"/>
      <c r="W330" t="b">
        <f t="shared" si="41"/>
        <v>0</v>
      </c>
      <c r="X330" t="b">
        <f t="shared" si="42"/>
        <v>0</v>
      </c>
      <c r="Y330" t="b">
        <f t="shared" si="43"/>
        <v>0</v>
      </c>
      <c r="Z330" t="b">
        <f t="shared" si="44"/>
        <v>0</v>
      </c>
      <c r="AA330" t="str">
        <f t="shared" si="45"/>
        <v xml:space="preserve"> </v>
      </c>
      <c r="AB330" t="b">
        <f t="shared" si="46"/>
        <v>1</v>
      </c>
      <c r="AC330" t="str">
        <f t="shared" si="47"/>
        <v>FALSE</v>
      </c>
      <c r="AD330">
        <f t="shared" si="40"/>
        <v>0</v>
      </c>
      <c r="AE330">
        <f t="shared" si="40"/>
        <v>0</v>
      </c>
    </row>
    <row r="331" spans="1:31" x14ac:dyDescent="0.2">
      <c r="A331" s="19"/>
      <c r="K331" s="19"/>
      <c r="W331" t="b">
        <f t="shared" si="41"/>
        <v>0</v>
      </c>
      <c r="X331" t="b">
        <f t="shared" si="42"/>
        <v>0</v>
      </c>
      <c r="Y331" t="b">
        <f t="shared" si="43"/>
        <v>0</v>
      </c>
      <c r="Z331" t="b">
        <f t="shared" si="44"/>
        <v>0</v>
      </c>
      <c r="AA331" t="str">
        <f t="shared" si="45"/>
        <v xml:space="preserve"> </v>
      </c>
      <c r="AB331" t="b">
        <f t="shared" si="46"/>
        <v>1</v>
      </c>
      <c r="AC331" t="str">
        <f t="shared" si="47"/>
        <v>FALSE</v>
      </c>
      <c r="AD331">
        <f t="shared" si="40"/>
        <v>0</v>
      </c>
      <c r="AE331">
        <f t="shared" si="40"/>
        <v>0</v>
      </c>
    </row>
    <row r="332" spans="1:31" x14ac:dyDescent="0.2">
      <c r="A332" s="19"/>
      <c r="K332" s="19"/>
      <c r="W332" t="b">
        <f t="shared" si="41"/>
        <v>0</v>
      </c>
      <c r="X332" t="b">
        <f t="shared" si="42"/>
        <v>0</v>
      </c>
      <c r="Y332" t="b">
        <f t="shared" si="43"/>
        <v>0</v>
      </c>
      <c r="Z332" t="b">
        <f t="shared" si="44"/>
        <v>0</v>
      </c>
      <c r="AA332" t="str">
        <f t="shared" si="45"/>
        <v xml:space="preserve"> </v>
      </c>
      <c r="AB332" t="b">
        <f t="shared" si="46"/>
        <v>1</v>
      </c>
      <c r="AC332" t="str">
        <f t="shared" si="47"/>
        <v>FALSE</v>
      </c>
      <c r="AD332">
        <f t="shared" si="40"/>
        <v>0</v>
      </c>
      <c r="AE332">
        <f t="shared" si="40"/>
        <v>0</v>
      </c>
    </row>
    <row r="333" spans="1:31" x14ac:dyDescent="0.2">
      <c r="A333" s="19"/>
      <c r="K333" s="19"/>
      <c r="W333" t="b">
        <f t="shared" si="41"/>
        <v>0</v>
      </c>
      <c r="X333" t="b">
        <f t="shared" si="42"/>
        <v>0</v>
      </c>
      <c r="Y333" t="b">
        <f t="shared" si="43"/>
        <v>0</v>
      </c>
      <c r="Z333" t="b">
        <f t="shared" si="44"/>
        <v>0</v>
      </c>
      <c r="AA333" t="str">
        <f t="shared" si="45"/>
        <v xml:space="preserve"> </v>
      </c>
      <c r="AB333" t="b">
        <f t="shared" si="46"/>
        <v>1</v>
      </c>
      <c r="AC333" t="str">
        <f t="shared" si="47"/>
        <v>FALSE</v>
      </c>
      <c r="AD333">
        <f t="shared" si="40"/>
        <v>0</v>
      </c>
      <c r="AE333">
        <f t="shared" si="40"/>
        <v>0</v>
      </c>
    </row>
    <row r="334" spans="1:31" x14ac:dyDescent="0.2">
      <c r="A334" s="19"/>
      <c r="K334" s="19"/>
      <c r="W334" t="b">
        <f t="shared" si="41"/>
        <v>0</v>
      </c>
      <c r="X334" t="b">
        <f t="shared" si="42"/>
        <v>0</v>
      </c>
      <c r="Y334" t="b">
        <f t="shared" si="43"/>
        <v>0</v>
      </c>
      <c r="Z334" t="b">
        <f t="shared" si="44"/>
        <v>0</v>
      </c>
      <c r="AA334" t="str">
        <f t="shared" si="45"/>
        <v xml:space="preserve"> </v>
      </c>
      <c r="AB334" t="b">
        <f t="shared" si="46"/>
        <v>1</v>
      </c>
      <c r="AC334" t="str">
        <f t="shared" si="47"/>
        <v>FALSE</v>
      </c>
      <c r="AD334">
        <f t="shared" si="40"/>
        <v>0</v>
      </c>
      <c r="AE334">
        <f t="shared" si="40"/>
        <v>0</v>
      </c>
    </row>
    <row r="335" spans="1:31" x14ac:dyDescent="0.2">
      <c r="A335" s="19"/>
      <c r="K335" s="19"/>
      <c r="W335" t="b">
        <f t="shared" si="41"/>
        <v>0</v>
      </c>
      <c r="X335" t="b">
        <f t="shared" si="42"/>
        <v>0</v>
      </c>
      <c r="Y335" t="b">
        <f t="shared" si="43"/>
        <v>0</v>
      </c>
      <c r="Z335" t="b">
        <f t="shared" si="44"/>
        <v>0</v>
      </c>
      <c r="AA335" t="str">
        <f t="shared" si="45"/>
        <v xml:space="preserve"> </v>
      </c>
      <c r="AB335" t="b">
        <f t="shared" si="46"/>
        <v>1</v>
      </c>
      <c r="AC335" t="str">
        <f t="shared" si="47"/>
        <v>FALSE</v>
      </c>
      <c r="AD335">
        <f t="shared" si="40"/>
        <v>0</v>
      </c>
      <c r="AE335">
        <f t="shared" si="40"/>
        <v>0</v>
      </c>
    </row>
    <row r="336" spans="1:31" x14ac:dyDescent="0.2">
      <c r="A336" s="19"/>
      <c r="K336" s="19"/>
      <c r="W336" t="b">
        <f t="shared" si="41"/>
        <v>0</v>
      </c>
      <c r="X336" t="b">
        <f t="shared" si="42"/>
        <v>0</v>
      </c>
      <c r="Y336" t="b">
        <f t="shared" si="43"/>
        <v>0</v>
      </c>
      <c r="Z336" t="b">
        <f t="shared" si="44"/>
        <v>0</v>
      </c>
      <c r="AA336" t="str">
        <f t="shared" si="45"/>
        <v xml:space="preserve"> </v>
      </c>
      <c r="AB336" t="b">
        <f t="shared" si="46"/>
        <v>1</v>
      </c>
      <c r="AC336" t="str">
        <f t="shared" si="47"/>
        <v>FALSE</v>
      </c>
      <c r="AD336">
        <f t="shared" si="40"/>
        <v>0</v>
      </c>
      <c r="AE336">
        <f t="shared" si="40"/>
        <v>0</v>
      </c>
    </row>
    <row r="337" spans="1:31" x14ac:dyDescent="0.2">
      <c r="A337" s="19"/>
      <c r="K337" s="19"/>
      <c r="W337" t="b">
        <f t="shared" si="41"/>
        <v>0</v>
      </c>
      <c r="X337" t="b">
        <f t="shared" si="42"/>
        <v>0</v>
      </c>
      <c r="Y337" t="b">
        <f t="shared" si="43"/>
        <v>0</v>
      </c>
      <c r="Z337" t="b">
        <f t="shared" si="44"/>
        <v>0</v>
      </c>
      <c r="AA337" t="str">
        <f t="shared" si="45"/>
        <v xml:space="preserve"> </v>
      </c>
      <c r="AB337" t="b">
        <f t="shared" si="46"/>
        <v>1</v>
      </c>
      <c r="AC337" t="str">
        <f t="shared" si="47"/>
        <v>FALSE</v>
      </c>
      <c r="AD337">
        <f t="shared" ref="AD337:AE400" si="48">J337</f>
        <v>0</v>
      </c>
      <c r="AE337">
        <f t="shared" si="48"/>
        <v>0</v>
      </c>
    </row>
    <row r="338" spans="1:31" x14ac:dyDescent="0.2">
      <c r="A338" s="19"/>
      <c r="K338" s="19"/>
      <c r="W338" t="b">
        <f t="shared" si="41"/>
        <v>0</v>
      </c>
      <c r="X338" t="b">
        <f t="shared" si="42"/>
        <v>0</v>
      </c>
      <c r="Y338" t="b">
        <f t="shared" si="43"/>
        <v>0</v>
      </c>
      <c r="Z338" t="b">
        <f t="shared" si="44"/>
        <v>0</v>
      </c>
      <c r="AA338" t="str">
        <f t="shared" si="45"/>
        <v xml:space="preserve"> </v>
      </c>
      <c r="AB338" t="b">
        <f t="shared" si="46"/>
        <v>1</v>
      </c>
      <c r="AC338" t="str">
        <f t="shared" si="47"/>
        <v>FALSE</v>
      </c>
      <c r="AD338">
        <f t="shared" si="48"/>
        <v>0</v>
      </c>
      <c r="AE338">
        <f t="shared" si="48"/>
        <v>0</v>
      </c>
    </row>
    <row r="339" spans="1:31" x14ac:dyDescent="0.2">
      <c r="A339" s="19"/>
      <c r="K339" s="19"/>
      <c r="W339" t="b">
        <f t="shared" si="41"/>
        <v>0</v>
      </c>
      <c r="X339" t="b">
        <f t="shared" si="42"/>
        <v>0</v>
      </c>
      <c r="Y339" t="b">
        <f t="shared" si="43"/>
        <v>0</v>
      </c>
      <c r="Z339" t="b">
        <f t="shared" si="44"/>
        <v>0</v>
      </c>
      <c r="AA339" t="str">
        <f t="shared" si="45"/>
        <v xml:space="preserve"> </v>
      </c>
      <c r="AB339" t="b">
        <f t="shared" si="46"/>
        <v>1</v>
      </c>
      <c r="AC339" t="str">
        <f t="shared" si="47"/>
        <v>FALSE</v>
      </c>
      <c r="AD339">
        <f t="shared" si="48"/>
        <v>0</v>
      </c>
      <c r="AE339">
        <f t="shared" si="48"/>
        <v>0</v>
      </c>
    </row>
    <row r="340" spans="1:31" x14ac:dyDescent="0.2">
      <c r="A340" s="19"/>
      <c r="K340" s="19"/>
      <c r="W340" t="b">
        <f t="shared" si="41"/>
        <v>0</v>
      </c>
      <c r="X340" t="b">
        <f t="shared" si="42"/>
        <v>0</v>
      </c>
      <c r="Y340" t="b">
        <f t="shared" si="43"/>
        <v>0</v>
      </c>
      <c r="Z340" t="b">
        <f t="shared" si="44"/>
        <v>0</v>
      </c>
      <c r="AA340" t="str">
        <f t="shared" si="45"/>
        <v xml:space="preserve"> </v>
      </c>
      <c r="AB340" t="b">
        <f t="shared" si="46"/>
        <v>1</v>
      </c>
      <c r="AC340" t="str">
        <f t="shared" si="47"/>
        <v>FALSE</v>
      </c>
      <c r="AD340">
        <f t="shared" si="48"/>
        <v>0</v>
      </c>
      <c r="AE340">
        <f t="shared" si="48"/>
        <v>0</v>
      </c>
    </row>
    <row r="341" spans="1:31" x14ac:dyDescent="0.2">
      <c r="A341" s="19"/>
      <c r="K341" s="19"/>
      <c r="W341" t="b">
        <f t="shared" si="41"/>
        <v>0</v>
      </c>
      <c r="X341" t="b">
        <f t="shared" si="42"/>
        <v>0</v>
      </c>
      <c r="Y341" t="b">
        <f t="shared" si="43"/>
        <v>0</v>
      </c>
      <c r="Z341" t="b">
        <f t="shared" si="44"/>
        <v>0</v>
      </c>
      <c r="AA341" t="str">
        <f t="shared" si="45"/>
        <v xml:space="preserve"> </v>
      </c>
      <c r="AB341" t="b">
        <f t="shared" si="46"/>
        <v>1</v>
      </c>
      <c r="AC341" t="str">
        <f t="shared" si="47"/>
        <v>FALSE</v>
      </c>
      <c r="AD341">
        <f t="shared" si="48"/>
        <v>0</v>
      </c>
      <c r="AE341">
        <f t="shared" si="48"/>
        <v>0</v>
      </c>
    </row>
    <row r="342" spans="1:31" x14ac:dyDescent="0.2">
      <c r="A342" s="19"/>
      <c r="K342" s="19"/>
      <c r="W342" t="b">
        <f t="shared" si="41"/>
        <v>0</v>
      </c>
      <c r="X342" t="b">
        <f t="shared" si="42"/>
        <v>0</v>
      </c>
      <c r="Y342" t="b">
        <f t="shared" si="43"/>
        <v>0</v>
      </c>
      <c r="Z342" t="b">
        <f t="shared" si="44"/>
        <v>0</v>
      </c>
      <c r="AA342" t="str">
        <f t="shared" si="45"/>
        <v xml:space="preserve"> </v>
      </c>
      <c r="AB342" t="b">
        <f t="shared" si="46"/>
        <v>1</v>
      </c>
      <c r="AC342" t="str">
        <f t="shared" si="47"/>
        <v>FALSE</v>
      </c>
      <c r="AD342">
        <f t="shared" si="48"/>
        <v>0</v>
      </c>
      <c r="AE342">
        <f t="shared" si="48"/>
        <v>0</v>
      </c>
    </row>
    <row r="343" spans="1:31" x14ac:dyDescent="0.2">
      <c r="A343" s="19"/>
      <c r="K343" s="19"/>
      <c r="W343" t="b">
        <f t="shared" si="41"/>
        <v>0</v>
      </c>
      <c r="X343" t="b">
        <f t="shared" si="42"/>
        <v>0</v>
      </c>
      <c r="Y343" t="b">
        <f t="shared" si="43"/>
        <v>0</v>
      </c>
      <c r="Z343" t="b">
        <f t="shared" si="44"/>
        <v>0</v>
      </c>
      <c r="AA343" t="str">
        <f t="shared" si="45"/>
        <v xml:space="preserve"> </v>
      </c>
      <c r="AB343" t="b">
        <f t="shared" si="46"/>
        <v>1</v>
      </c>
      <c r="AC343" t="str">
        <f t="shared" si="47"/>
        <v>FALSE</v>
      </c>
      <c r="AD343">
        <f t="shared" si="48"/>
        <v>0</v>
      </c>
      <c r="AE343">
        <f t="shared" si="48"/>
        <v>0</v>
      </c>
    </row>
    <row r="344" spans="1:31" x14ac:dyDescent="0.2">
      <c r="A344" s="19"/>
      <c r="K344" s="19"/>
      <c r="W344" t="b">
        <f t="shared" si="41"/>
        <v>0</v>
      </c>
      <c r="X344" t="b">
        <f t="shared" si="42"/>
        <v>0</v>
      </c>
      <c r="Y344" t="b">
        <f t="shared" si="43"/>
        <v>0</v>
      </c>
      <c r="Z344" t="b">
        <f t="shared" si="44"/>
        <v>0</v>
      </c>
      <c r="AA344" t="str">
        <f t="shared" si="45"/>
        <v xml:space="preserve"> </v>
      </c>
      <c r="AB344" t="b">
        <f t="shared" si="46"/>
        <v>1</v>
      </c>
      <c r="AC344" t="str">
        <f t="shared" si="47"/>
        <v>FALSE</v>
      </c>
      <c r="AD344">
        <f t="shared" si="48"/>
        <v>0</v>
      </c>
      <c r="AE344">
        <f t="shared" si="48"/>
        <v>0</v>
      </c>
    </row>
    <row r="345" spans="1:31" x14ac:dyDescent="0.2">
      <c r="A345" s="19"/>
      <c r="K345" s="19"/>
      <c r="W345" t="b">
        <f t="shared" si="41"/>
        <v>0</v>
      </c>
      <c r="X345" t="b">
        <f t="shared" si="42"/>
        <v>0</v>
      </c>
      <c r="Y345" t="b">
        <f t="shared" si="43"/>
        <v>0</v>
      </c>
      <c r="Z345" t="b">
        <f t="shared" si="44"/>
        <v>0</v>
      </c>
      <c r="AA345" t="str">
        <f t="shared" si="45"/>
        <v xml:space="preserve"> </v>
      </c>
      <c r="AB345" t="b">
        <f t="shared" si="46"/>
        <v>1</v>
      </c>
      <c r="AC345" t="str">
        <f t="shared" si="47"/>
        <v>FALSE</v>
      </c>
      <c r="AD345">
        <f t="shared" si="48"/>
        <v>0</v>
      </c>
      <c r="AE345">
        <f t="shared" si="48"/>
        <v>0</v>
      </c>
    </row>
    <row r="346" spans="1:31" x14ac:dyDescent="0.2">
      <c r="A346" s="19"/>
      <c r="K346" s="19"/>
      <c r="W346" t="b">
        <f t="shared" si="41"/>
        <v>0</v>
      </c>
      <c r="X346" t="b">
        <f t="shared" si="42"/>
        <v>0</v>
      </c>
      <c r="Y346" t="b">
        <f t="shared" si="43"/>
        <v>0</v>
      </c>
      <c r="Z346" t="b">
        <f t="shared" si="44"/>
        <v>0</v>
      </c>
      <c r="AA346" t="str">
        <f t="shared" si="45"/>
        <v xml:space="preserve"> </v>
      </c>
      <c r="AB346" t="b">
        <f t="shared" si="46"/>
        <v>1</v>
      </c>
      <c r="AC346" t="str">
        <f t="shared" si="47"/>
        <v>FALSE</v>
      </c>
      <c r="AD346">
        <f t="shared" si="48"/>
        <v>0</v>
      </c>
      <c r="AE346">
        <f t="shared" si="48"/>
        <v>0</v>
      </c>
    </row>
    <row r="347" spans="1:31" x14ac:dyDescent="0.2">
      <c r="A347" s="19"/>
      <c r="K347" s="19"/>
      <c r="W347" t="b">
        <f t="shared" si="41"/>
        <v>0</v>
      </c>
      <c r="X347" t="b">
        <f t="shared" si="42"/>
        <v>0</v>
      </c>
      <c r="Y347" t="b">
        <f t="shared" si="43"/>
        <v>0</v>
      </c>
      <c r="Z347" t="b">
        <f t="shared" si="44"/>
        <v>0</v>
      </c>
      <c r="AA347" t="str">
        <f t="shared" si="45"/>
        <v xml:space="preserve"> </v>
      </c>
      <c r="AB347" t="b">
        <f t="shared" si="46"/>
        <v>1</v>
      </c>
      <c r="AC347" t="str">
        <f t="shared" si="47"/>
        <v>FALSE</v>
      </c>
      <c r="AD347">
        <f t="shared" si="48"/>
        <v>0</v>
      </c>
      <c r="AE347">
        <f t="shared" si="48"/>
        <v>0</v>
      </c>
    </row>
    <row r="348" spans="1:31" x14ac:dyDescent="0.2">
      <c r="A348" s="19"/>
      <c r="K348" s="19"/>
      <c r="W348" t="b">
        <f t="shared" si="41"/>
        <v>0</v>
      </c>
      <c r="X348" t="b">
        <f t="shared" si="42"/>
        <v>0</v>
      </c>
      <c r="Y348" t="b">
        <f t="shared" si="43"/>
        <v>0</v>
      </c>
      <c r="Z348" t="b">
        <f t="shared" si="44"/>
        <v>0</v>
      </c>
      <c r="AA348" t="str">
        <f t="shared" si="45"/>
        <v xml:space="preserve"> </v>
      </c>
      <c r="AB348" t="b">
        <f t="shared" si="46"/>
        <v>1</v>
      </c>
      <c r="AC348" t="str">
        <f t="shared" si="47"/>
        <v>FALSE</v>
      </c>
      <c r="AD348">
        <f t="shared" si="48"/>
        <v>0</v>
      </c>
      <c r="AE348">
        <f t="shared" si="48"/>
        <v>0</v>
      </c>
    </row>
    <row r="349" spans="1:31" x14ac:dyDescent="0.2">
      <c r="A349" s="19"/>
      <c r="K349" s="19"/>
      <c r="W349" t="b">
        <f t="shared" si="41"/>
        <v>0</v>
      </c>
      <c r="X349" t="b">
        <f t="shared" si="42"/>
        <v>0</v>
      </c>
      <c r="Y349" t="b">
        <f t="shared" si="43"/>
        <v>0</v>
      </c>
      <c r="Z349" t="b">
        <f t="shared" si="44"/>
        <v>0</v>
      </c>
      <c r="AA349" t="str">
        <f t="shared" si="45"/>
        <v xml:space="preserve"> </v>
      </c>
      <c r="AB349" t="b">
        <f t="shared" si="46"/>
        <v>1</v>
      </c>
      <c r="AC349" t="str">
        <f t="shared" si="47"/>
        <v>FALSE</v>
      </c>
      <c r="AD349">
        <f t="shared" si="48"/>
        <v>0</v>
      </c>
      <c r="AE349">
        <f t="shared" si="48"/>
        <v>0</v>
      </c>
    </row>
    <row r="350" spans="1:31" x14ac:dyDescent="0.2">
      <c r="A350" s="19"/>
      <c r="K350" s="19"/>
      <c r="W350" t="b">
        <f t="shared" si="41"/>
        <v>0</v>
      </c>
      <c r="X350" t="b">
        <f t="shared" si="42"/>
        <v>0</v>
      </c>
      <c r="Y350" t="b">
        <f t="shared" si="43"/>
        <v>0</v>
      </c>
      <c r="Z350" t="b">
        <f t="shared" si="44"/>
        <v>0</v>
      </c>
      <c r="AA350" t="str">
        <f t="shared" si="45"/>
        <v xml:space="preserve"> </v>
      </c>
      <c r="AB350" t="b">
        <f t="shared" si="46"/>
        <v>1</v>
      </c>
      <c r="AC350" t="str">
        <f t="shared" si="47"/>
        <v>FALSE</v>
      </c>
      <c r="AD350">
        <f t="shared" si="48"/>
        <v>0</v>
      </c>
      <c r="AE350">
        <f t="shared" si="48"/>
        <v>0</v>
      </c>
    </row>
    <row r="351" spans="1:31" x14ac:dyDescent="0.2">
      <c r="A351" s="19"/>
      <c r="K351" s="19"/>
      <c r="W351" t="b">
        <f t="shared" si="41"/>
        <v>0</v>
      </c>
      <c r="X351" t="b">
        <f t="shared" si="42"/>
        <v>0</v>
      </c>
      <c r="Y351" t="b">
        <f t="shared" si="43"/>
        <v>0</v>
      </c>
      <c r="Z351" t="b">
        <f t="shared" si="44"/>
        <v>0</v>
      </c>
      <c r="AA351" t="str">
        <f t="shared" si="45"/>
        <v xml:space="preserve"> </v>
      </c>
      <c r="AB351" t="b">
        <f t="shared" si="46"/>
        <v>1</v>
      </c>
      <c r="AC351" t="str">
        <f t="shared" si="47"/>
        <v>FALSE</v>
      </c>
      <c r="AD351">
        <f t="shared" si="48"/>
        <v>0</v>
      </c>
      <c r="AE351">
        <f t="shared" si="48"/>
        <v>0</v>
      </c>
    </row>
    <row r="352" spans="1:31" x14ac:dyDescent="0.2">
      <c r="A352" s="19"/>
      <c r="K352" s="19"/>
      <c r="W352" t="b">
        <f t="shared" si="41"/>
        <v>0</v>
      </c>
      <c r="X352" t="b">
        <f t="shared" si="42"/>
        <v>0</v>
      </c>
      <c r="Y352" t="b">
        <f t="shared" si="43"/>
        <v>0</v>
      </c>
      <c r="Z352" t="b">
        <f t="shared" si="44"/>
        <v>0</v>
      </c>
      <c r="AA352" t="str">
        <f t="shared" si="45"/>
        <v xml:space="preserve"> </v>
      </c>
      <c r="AB352" t="b">
        <f t="shared" si="46"/>
        <v>1</v>
      </c>
      <c r="AC352" t="str">
        <f t="shared" si="47"/>
        <v>FALSE</v>
      </c>
      <c r="AD352">
        <f t="shared" si="48"/>
        <v>0</v>
      </c>
      <c r="AE352">
        <f t="shared" si="48"/>
        <v>0</v>
      </c>
    </row>
    <row r="353" spans="1:31" x14ac:dyDescent="0.2">
      <c r="A353" s="19"/>
      <c r="K353" s="19"/>
      <c r="W353" t="b">
        <f t="shared" si="41"/>
        <v>0</v>
      </c>
      <c r="X353" t="b">
        <f t="shared" si="42"/>
        <v>0</v>
      </c>
      <c r="Y353" t="b">
        <f t="shared" si="43"/>
        <v>0</v>
      </c>
      <c r="Z353" t="b">
        <f t="shared" si="44"/>
        <v>0</v>
      </c>
      <c r="AA353" t="str">
        <f t="shared" si="45"/>
        <v xml:space="preserve"> </v>
      </c>
      <c r="AB353" t="b">
        <f t="shared" si="46"/>
        <v>1</v>
      </c>
      <c r="AC353" t="str">
        <f t="shared" si="47"/>
        <v>FALSE</v>
      </c>
      <c r="AD353">
        <f t="shared" si="48"/>
        <v>0</v>
      </c>
      <c r="AE353">
        <f t="shared" si="48"/>
        <v>0</v>
      </c>
    </row>
    <row r="354" spans="1:31" x14ac:dyDescent="0.2">
      <c r="A354" s="19"/>
      <c r="K354" s="19"/>
      <c r="W354" t="b">
        <f t="shared" si="41"/>
        <v>0</v>
      </c>
      <c r="X354" t="b">
        <f t="shared" si="42"/>
        <v>0</v>
      </c>
      <c r="Y354" t="b">
        <f t="shared" si="43"/>
        <v>0</v>
      </c>
      <c r="Z354" t="b">
        <f t="shared" si="44"/>
        <v>0</v>
      </c>
      <c r="AA354" t="str">
        <f t="shared" si="45"/>
        <v xml:space="preserve"> </v>
      </c>
      <c r="AB354" t="b">
        <f t="shared" si="46"/>
        <v>1</v>
      </c>
      <c r="AC354" t="str">
        <f t="shared" si="47"/>
        <v>FALSE</v>
      </c>
      <c r="AD354">
        <f t="shared" si="48"/>
        <v>0</v>
      </c>
      <c r="AE354">
        <f t="shared" si="48"/>
        <v>0</v>
      </c>
    </row>
    <row r="355" spans="1:31" x14ac:dyDescent="0.2">
      <c r="A355" s="19"/>
      <c r="K355" s="19"/>
      <c r="W355" t="b">
        <f t="shared" si="41"/>
        <v>0</v>
      </c>
      <c r="X355" t="b">
        <f t="shared" si="42"/>
        <v>0</v>
      </c>
      <c r="Y355" t="b">
        <f t="shared" si="43"/>
        <v>0</v>
      </c>
      <c r="Z355" t="b">
        <f t="shared" si="44"/>
        <v>0</v>
      </c>
      <c r="AA355" t="str">
        <f t="shared" si="45"/>
        <v xml:space="preserve"> </v>
      </c>
      <c r="AB355" t="b">
        <f t="shared" si="46"/>
        <v>1</v>
      </c>
      <c r="AC355" t="str">
        <f t="shared" si="47"/>
        <v>FALSE</v>
      </c>
      <c r="AD355">
        <f t="shared" si="48"/>
        <v>0</v>
      </c>
      <c r="AE355">
        <f t="shared" si="48"/>
        <v>0</v>
      </c>
    </row>
    <row r="356" spans="1:31" x14ac:dyDescent="0.2">
      <c r="A356" s="19"/>
      <c r="K356" s="19"/>
      <c r="W356" t="b">
        <f t="shared" si="41"/>
        <v>0</v>
      </c>
      <c r="X356" t="b">
        <f t="shared" si="42"/>
        <v>0</v>
      </c>
      <c r="Y356" t="b">
        <f t="shared" si="43"/>
        <v>0</v>
      </c>
      <c r="Z356" t="b">
        <f t="shared" si="44"/>
        <v>0</v>
      </c>
      <c r="AA356" t="str">
        <f t="shared" si="45"/>
        <v xml:space="preserve"> </v>
      </c>
      <c r="AB356" t="b">
        <f t="shared" si="46"/>
        <v>1</v>
      </c>
      <c r="AC356" t="str">
        <f t="shared" si="47"/>
        <v>FALSE</v>
      </c>
      <c r="AD356">
        <f t="shared" si="48"/>
        <v>0</v>
      </c>
      <c r="AE356">
        <f t="shared" si="48"/>
        <v>0</v>
      </c>
    </row>
    <row r="357" spans="1:31" x14ac:dyDescent="0.2">
      <c r="A357" s="19"/>
      <c r="K357" s="19"/>
      <c r="W357" t="b">
        <f t="shared" si="41"/>
        <v>0</v>
      </c>
      <c r="X357" t="b">
        <f t="shared" si="42"/>
        <v>0</v>
      </c>
      <c r="Y357" t="b">
        <f t="shared" si="43"/>
        <v>0</v>
      </c>
      <c r="Z357" t="b">
        <f t="shared" si="44"/>
        <v>0</v>
      </c>
      <c r="AA357" t="str">
        <f t="shared" si="45"/>
        <v xml:space="preserve"> </v>
      </c>
      <c r="AB357" t="b">
        <f t="shared" si="46"/>
        <v>1</v>
      </c>
      <c r="AC357" t="str">
        <f t="shared" si="47"/>
        <v>FALSE</v>
      </c>
      <c r="AD357">
        <f t="shared" si="48"/>
        <v>0</v>
      </c>
      <c r="AE357">
        <f t="shared" si="48"/>
        <v>0</v>
      </c>
    </row>
    <row r="358" spans="1:31" x14ac:dyDescent="0.2">
      <c r="A358" s="19"/>
      <c r="K358" s="19"/>
      <c r="W358" t="b">
        <f t="shared" si="41"/>
        <v>0</v>
      </c>
      <c r="X358" t="b">
        <f t="shared" si="42"/>
        <v>0</v>
      </c>
      <c r="Y358" t="b">
        <f t="shared" si="43"/>
        <v>0</v>
      </c>
      <c r="Z358" t="b">
        <f t="shared" si="44"/>
        <v>0</v>
      </c>
      <c r="AA358" t="str">
        <f t="shared" si="45"/>
        <v xml:space="preserve"> </v>
      </c>
      <c r="AB358" t="b">
        <f t="shared" si="46"/>
        <v>1</v>
      </c>
      <c r="AC358" t="str">
        <f t="shared" si="47"/>
        <v>FALSE</v>
      </c>
      <c r="AD358">
        <f t="shared" si="48"/>
        <v>0</v>
      </c>
      <c r="AE358">
        <f t="shared" si="48"/>
        <v>0</v>
      </c>
    </row>
    <row r="359" spans="1:31" x14ac:dyDescent="0.2">
      <c r="A359" s="19"/>
      <c r="K359" s="19"/>
      <c r="W359" t="b">
        <f t="shared" si="41"/>
        <v>0</v>
      </c>
      <c r="X359" t="b">
        <f t="shared" si="42"/>
        <v>0</v>
      </c>
      <c r="Y359" t="b">
        <f t="shared" si="43"/>
        <v>0</v>
      </c>
      <c r="Z359" t="b">
        <f t="shared" si="44"/>
        <v>0</v>
      </c>
      <c r="AA359" t="str">
        <f t="shared" si="45"/>
        <v xml:space="preserve"> </v>
      </c>
      <c r="AB359" t="b">
        <f t="shared" si="46"/>
        <v>1</v>
      </c>
      <c r="AC359" t="str">
        <f t="shared" si="47"/>
        <v>FALSE</v>
      </c>
      <c r="AD359">
        <f t="shared" si="48"/>
        <v>0</v>
      </c>
      <c r="AE359">
        <f t="shared" si="48"/>
        <v>0</v>
      </c>
    </row>
    <row r="360" spans="1:31" x14ac:dyDescent="0.2">
      <c r="A360" s="19"/>
      <c r="K360" s="19"/>
      <c r="W360" t="b">
        <f t="shared" si="41"/>
        <v>0</v>
      </c>
      <c r="X360" t="b">
        <f t="shared" si="42"/>
        <v>0</v>
      </c>
      <c r="Y360" t="b">
        <f t="shared" si="43"/>
        <v>0</v>
      </c>
      <c r="Z360" t="b">
        <f t="shared" si="44"/>
        <v>0</v>
      </c>
      <c r="AA360" t="str">
        <f t="shared" si="45"/>
        <v xml:space="preserve"> </v>
      </c>
      <c r="AB360" t="b">
        <f t="shared" si="46"/>
        <v>1</v>
      </c>
      <c r="AC360" t="str">
        <f t="shared" si="47"/>
        <v>FALSE</v>
      </c>
      <c r="AD360">
        <f t="shared" si="48"/>
        <v>0</v>
      </c>
      <c r="AE360">
        <f t="shared" si="48"/>
        <v>0</v>
      </c>
    </row>
    <row r="361" spans="1:31" x14ac:dyDescent="0.2">
      <c r="A361" s="19"/>
      <c r="K361" s="19"/>
      <c r="W361" t="b">
        <f t="shared" si="41"/>
        <v>0</v>
      </c>
      <c r="X361" t="b">
        <f t="shared" si="42"/>
        <v>0</v>
      </c>
      <c r="Y361" t="b">
        <f t="shared" si="43"/>
        <v>0</v>
      </c>
      <c r="Z361" t="b">
        <f t="shared" si="44"/>
        <v>0</v>
      </c>
      <c r="AA361" t="str">
        <f t="shared" si="45"/>
        <v xml:space="preserve"> </v>
      </c>
      <c r="AB361" t="b">
        <f t="shared" si="46"/>
        <v>1</v>
      </c>
      <c r="AC361" t="str">
        <f t="shared" si="47"/>
        <v>FALSE</v>
      </c>
      <c r="AD361">
        <f t="shared" si="48"/>
        <v>0</v>
      </c>
      <c r="AE361">
        <f t="shared" si="48"/>
        <v>0</v>
      </c>
    </row>
    <row r="362" spans="1:31" x14ac:dyDescent="0.2">
      <c r="A362" s="19"/>
      <c r="K362" s="19"/>
      <c r="W362" t="b">
        <f t="shared" si="41"/>
        <v>0</v>
      </c>
      <c r="X362" t="b">
        <f t="shared" si="42"/>
        <v>0</v>
      </c>
      <c r="Y362" t="b">
        <f t="shared" si="43"/>
        <v>0</v>
      </c>
      <c r="Z362" t="b">
        <f t="shared" si="44"/>
        <v>0</v>
      </c>
      <c r="AA362" t="str">
        <f t="shared" si="45"/>
        <v xml:space="preserve"> </v>
      </c>
      <c r="AB362" t="b">
        <f t="shared" si="46"/>
        <v>1</v>
      </c>
      <c r="AC362" t="str">
        <f t="shared" si="47"/>
        <v>FALSE</v>
      </c>
      <c r="AD362">
        <f t="shared" si="48"/>
        <v>0</v>
      </c>
      <c r="AE362">
        <f t="shared" si="48"/>
        <v>0</v>
      </c>
    </row>
    <row r="363" spans="1:31" x14ac:dyDescent="0.2">
      <c r="A363" s="19"/>
      <c r="K363" s="19"/>
      <c r="W363" t="b">
        <f t="shared" si="41"/>
        <v>0</v>
      </c>
      <c r="X363" t="b">
        <f t="shared" si="42"/>
        <v>0</v>
      </c>
      <c r="Y363" t="b">
        <f t="shared" si="43"/>
        <v>0</v>
      </c>
      <c r="Z363" t="b">
        <f t="shared" si="44"/>
        <v>0</v>
      </c>
      <c r="AA363" t="str">
        <f t="shared" si="45"/>
        <v xml:space="preserve"> </v>
      </c>
      <c r="AB363" t="b">
        <f t="shared" si="46"/>
        <v>1</v>
      </c>
      <c r="AC363" t="str">
        <f t="shared" si="47"/>
        <v>FALSE</v>
      </c>
      <c r="AD363">
        <f t="shared" si="48"/>
        <v>0</v>
      </c>
      <c r="AE363">
        <f t="shared" si="48"/>
        <v>0</v>
      </c>
    </row>
    <row r="364" spans="1:31" x14ac:dyDescent="0.2">
      <c r="A364" s="19"/>
      <c r="K364" s="19"/>
      <c r="W364" t="b">
        <f t="shared" si="41"/>
        <v>0</v>
      </c>
      <c r="X364" t="b">
        <f t="shared" si="42"/>
        <v>0</v>
      </c>
      <c r="Y364" t="b">
        <f t="shared" si="43"/>
        <v>0</v>
      </c>
      <c r="Z364" t="b">
        <f t="shared" si="44"/>
        <v>0</v>
      </c>
      <c r="AA364" t="str">
        <f t="shared" si="45"/>
        <v xml:space="preserve"> </v>
      </c>
      <c r="AB364" t="b">
        <f t="shared" si="46"/>
        <v>1</v>
      </c>
      <c r="AC364" t="str">
        <f t="shared" si="47"/>
        <v>FALSE</v>
      </c>
      <c r="AD364">
        <f t="shared" si="48"/>
        <v>0</v>
      </c>
      <c r="AE364">
        <f t="shared" si="48"/>
        <v>0</v>
      </c>
    </row>
    <row r="365" spans="1:31" x14ac:dyDescent="0.2">
      <c r="A365" s="19"/>
      <c r="K365" s="19"/>
      <c r="W365" t="b">
        <f t="shared" si="41"/>
        <v>0</v>
      </c>
      <c r="X365" t="b">
        <f t="shared" si="42"/>
        <v>0</v>
      </c>
      <c r="Y365" t="b">
        <f t="shared" si="43"/>
        <v>0</v>
      </c>
      <c r="Z365" t="b">
        <f t="shared" si="44"/>
        <v>0</v>
      </c>
      <c r="AA365" t="str">
        <f t="shared" si="45"/>
        <v xml:space="preserve"> </v>
      </c>
      <c r="AB365" t="b">
        <f t="shared" si="46"/>
        <v>1</v>
      </c>
      <c r="AC365" t="str">
        <f t="shared" si="47"/>
        <v>FALSE</v>
      </c>
      <c r="AD365">
        <f t="shared" si="48"/>
        <v>0</v>
      </c>
      <c r="AE365">
        <f t="shared" si="48"/>
        <v>0</v>
      </c>
    </row>
    <row r="366" spans="1:31" x14ac:dyDescent="0.2">
      <c r="A366" s="19"/>
      <c r="K366" s="19"/>
      <c r="W366" t="b">
        <f t="shared" si="41"/>
        <v>0</v>
      </c>
      <c r="X366" t="b">
        <f t="shared" si="42"/>
        <v>0</v>
      </c>
      <c r="Y366" t="b">
        <f t="shared" si="43"/>
        <v>0</v>
      </c>
      <c r="Z366" t="b">
        <f t="shared" si="44"/>
        <v>0</v>
      </c>
      <c r="AA366" t="str">
        <f t="shared" si="45"/>
        <v xml:space="preserve"> </v>
      </c>
      <c r="AB366" t="b">
        <f t="shared" si="46"/>
        <v>1</v>
      </c>
      <c r="AC366" t="str">
        <f t="shared" si="47"/>
        <v>FALSE</v>
      </c>
      <c r="AD366">
        <f t="shared" si="48"/>
        <v>0</v>
      </c>
      <c r="AE366">
        <f t="shared" si="48"/>
        <v>0</v>
      </c>
    </row>
    <row r="367" spans="1:31" x14ac:dyDescent="0.2">
      <c r="A367" s="19"/>
      <c r="K367" s="19"/>
      <c r="W367" t="b">
        <f t="shared" si="41"/>
        <v>0</v>
      </c>
      <c r="X367" t="b">
        <f t="shared" si="42"/>
        <v>0</v>
      </c>
      <c r="Y367" t="b">
        <f t="shared" si="43"/>
        <v>0</v>
      </c>
      <c r="Z367" t="b">
        <f t="shared" si="44"/>
        <v>0</v>
      </c>
      <c r="AA367" t="str">
        <f t="shared" si="45"/>
        <v xml:space="preserve"> </v>
      </c>
      <c r="AB367" t="b">
        <f t="shared" si="46"/>
        <v>1</v>
      </c>
      <c r="AC367" t="str">
        <f t="shared" si="47"/>
        <v>FALSE</v>
      </c>
      <c r="AD367">
        <f t="shared" si="48"/>
        <v>0</v>
      </c>
      <c r="AE367">
        <f t="shared" si="48"/>
        <v>0</v>
      </c>
    </row>
    <row r="368" spans="1:31" x14ac:dyDescent="0.2">
      <c r="A368" s="19"/>
      <c r="K368" s="19"/>
      <c r="W368" t="b">
        <f t="shared" si="41"/>
        <v>0</v>
      </c>
      <c r="X368" t="b">
        <f t="shared" si="42"/>
        <v>0</v>
      </c>
      <c r="Y368" t="b">
        <f t="shared" si="43"/>
        <v>0</v>
      </c>
      <c r="Z368" t="b">
        <f t="shared" si="44"/>
        <v>0</v>
      </c>
      <c r="AA368" t="str">
        <f t="shared" si="45"/>
        <v xml:space="preserve"> </v>
      </c>
      <c r="AB368" t="b">
        <f t="shared" si="46"/>
        <v>1</v>
      </c>
      <c r="AC368" t="str">
        <f t="shared" si="47"/>
        <v>FALSE</v>
      </c>
      <c r="AD368">
        <f t="shared" si="48"/>
        <v>0</v>
      </c>
      <c r="AE368">
        <f t="shared" si="48"/>
        <v>0</v>
      </c>
    </row>
    <row r="369" spans="1:31" x14ac:dyDescent="0.2">
      <c r="A369" s="19"/>
      <c r="K369" s="19"/>
      <c r="W369" t="b">
        <f t="shared" si="41"/>
        <v>0</v>
      </c>
      <c r="X369" t="b">
        <f t="shared" si="42"/>
        <v>0</v>
      </c>
      <c r="Y369" t="b">
        <f t="shared" si="43"/>
        <v>0</v>
      </c>
      <c r="Z369" t="b">
        <f t="shared" si="44"/>
        <v>0</v>
      </c>
      <c r="AA369" t="str">
        <f t="shared" si="45"/>
        <v xml:space="preserve"> </v>
      </c>
      <c r="AB369" t="b">
        <f t="shared" si="46"/>
        <v>1</v>
      </c>
      <c r="AC369" t="str">
        <f t="shared" si="47"/>
        <v>FALSE</v>
      </c>
      <c r="AD369">
        <f t="shared" si="48"/>
        <v>0</v>
      </c>
      <c r="AE369">
        <f t="shared" si="48"/>
        <v>0</v>
      </c>
    </row>
    <row r="370" spans="1:31" x14ac:dyDescent="0.2">
      <c r="A370" s="19"/>
      <c r="K370" s="19"/>
      <c r="W370" t="b">
        <f t="shared" si="41"/>
        <v>0</v>
      </c>
      <c r="X370" t="b">
        <f t="shared" si="42"/>
        <v>0</v>
      </c>
      <c r="Y370" t="b">
        <f t="shared" si="43"/>
        <v>0</v>
      </c>
      <c r="Z370" t="b">
        <f t="shared" si="44"/>
        <v>0</v>
      </c>
      <c r="AA370" t="str">
        <f t="shared" si="45"/>
        <v xml:space="preserve"> </v>
      </c>
      <c r="AB370" t="b">
        <f t="shared" si="46"/>
        <v>1</v>
      </c>
      <c r="AC370" t="str">
        <f t="shared" si="47"/>
        <v>FALSE</v>
      </c>
      <c r="AD370">
        <f t="shared" si="48"/>
        <v>0</v>
      </c>
      <c r="AE370">
        <f t="shared" si="48"/>
        <v>0</v>
      </c>
    </row>
    <row r="371" spans="1:31" x14ac:dyDescent="0.2">
      <c r="A371" s="19"/>
      <c r="K371" s="19"/>
      <c r="W371" t="b">
        <f t="shared" si="41"/>
        <v>0</v>
      </c>
      <c r="X371" t="b">
        <f t="shared" si="42"/>
        <v>0</v>
      </c>
      <c r="Y371" t="b">
        <f t="shared" si="43"/>
        <v>0</v>
      </c>
      <c r="Z371" t="b">
        <f t="shared" si="44"/>
        <v>0</v>
      </c>
      <c r="AA371" t="str">
        <f t="shared" si="45"/>
        <v xml:space="preserve"> </v>
      </c>
      <c r="AB371" t="b">
        <f t="shared" si="46"/>
        <v>1</v>
      </c>
      <c r="AC371" t="str">
        <f t="shared" si="47"/>
        <v>FALSE</v>
      </c>
      <c r="AD371">
        <f t="shared" si="48"/>
        <v>0</v>
      </c>
      <c r="AE371">
        <f t="shared" si="48"/>
        <v>0</v>
      </c>
    </row>
    <row r="372" spans="1:31" x14ac:dyDescent="0.2">
      <c r="A372" s="19"/>
      <c r="K372" s="19"/>
      <c r="W372" t="b">
        <f t="shared" si="41"/>
        <v>0</v>
      </c>
      <c r="X372" t="b">
        <f t="shared" si="42"/>
        <v>0</v>
      </c>
      <c r="Y372" t="b">
        <f t="shared" si="43"/>
        <v>0</v>
      </c>
      <c r="Z372" t="b">
        <f t="shared" si="44"/>
        <v>0</v>
      </c>
      <c r="AA372" t="str">
        <f t="shared" si="45"/>
        <v xml:space="preserve"> </v>
      </c>
      <c r="AB372" t="b">
        <f t="shared" si="46"/>
        <v>1</v>
      </c>
      <c r="AC372" t="str">
        <f t="shared" si="47"/>
        <v>FALSE</v>
      </c>
      <c r="AD372">
        <f t="shared" si="48"/>
        <v>0</v>
      </c>
      <c r="AE372">
        <f t="shared" si="48"/>
        <v>0</v>
      </c>
    </row>
    <row r="373" spans="1:31" x14ac:dyDescent="0.2">
      <c r="A373" s="19"/>
      <c r="K373" s="19"/>
      <c r="W373" t="b">
        <f t="shared" si="41"/>
        <v>0</v>
      </c>
      <c r="X373" t="b">
        <f t="shared" si="42"/>
        <v>0</v>
      </c>
      <c r="Y373" t="b">
        <f t="shared" si="43"/>
        <v>0</v>
      </c>
      <c r="Z373" t="b">
        <f t="shared" si="44"/>
        <v>0</v>
      </c>
      <c r="AA373" t="str">
        <f t="shared" si="45"/>
        <v xml:space="preserve"> </v>
      </c>
      <c r="AB373" t="b">
        <f t="shared" si="46"/>
        <v>1</v>
      </c>
      <c r="AC373" t="str">
        <f t="shared" si="47"/>
        <v>FALSE</v>
      </c>
      <c r="AD373">
        <f t="shared" si="48"/>
        <v>0</v>
      </c>
      <c r="AE373">
        <f t="shared" si="48"/>
        <v>0</v>
      </c>
    </row>
    <row r="374" spans="1:31" x14ac:dyDescent="0.2">
      <c r="A374" s="19"/>
      <c r="K374" s="19"/>
      <c r="W374" t="b">
        <f t="shared" si="41"/>
        <v>0</v>
      </c>
      <c r="X374" t="b">
        <f t="shared" si="42"/>
        <v>0</v>
      </c>
      <c r="Y374" t="b">
        <f t="shared" si="43"/>
        <v>0</v>
      </c>
      <c r="Z374" t="b">
        <f t="shared" si="44"/>
        <v>0</v>
      </c>
      <c r="AA374" t="str">
        <f t="shared" si="45"/>
        <v xml:space="preserve"> </v>
      </c>
      <c r="AB374" t="b">
        <f t="shared" si="46"/>
        <v>1</v>
      </c>
      <c r="AC374" t="str">
        <f t="shared" si="47"/>
        <v>FALSE</v>
      </c>
      <c r="AD374">
        <f t="shared" si="48"/>
        <v>0</v>
      </c>
      <c r="AE374">
        <f t="shared" si="48"/>
        <v>0</v>
      </c>
    </row>
    <row r="375" spans="1:31" x14ac:dyDescent="0.2">
      <c r="A375" s="19"/>
      <c r="K375" s="19"/>
      <c r="W375" t="b">
        <f t="shared" si="41"/>
        <v>0</v>
      </c>
      <c r="X375" t="b">
        <f t="shared" si="42"/>
        <v>0</v>
      </c>
      <c r="Y375" t="b">
        <f t="shared" si="43"/>
        <v>0</v>
      </c>
      <c r="Z375" t="b">
        <f t="shared" si="44"/>
        <v>0</v>
      </c>
      <c r="AA375" t="str">
        <f t="shared" si="45"/>
        <v xml:space="preserve"> </v>
      </c>
      <c r="AB375" t="b">
        <f t="shared" si="46"/>
        <v>1</v>
      </c>
      <c r="AC375" t="str">
        <f t="shared" si="47"/>
        <v>FALSE</v>
      </c>
      <c r="AD375">
        <f t="shared" si="48"/>
        <v>0</v>
      </c>
      <c r="AE375">
        <f t="shared" si="48"/>
        <v>0</v>
      </c>
    </row>
    <row r="376" spans="1:31" x14ac:dyDescent="0.2">
      <c r="A376" s="19"/>
      <c r="K376" s="19"/>
      <c r="W376" t="b">
        <f t="shared" si="41"/>
        <v>0</v>
      </c>
      <c r="X376" t="b">
        <f t="shared" si="42"/>
        <v>0</v>
      </c>
      <c r="Y376" t="b">
        <f t="shared" si="43"/>
        <v>0</v>
      </c>
      <c r="Z376" t="b">
        <f t="shared" si="44"/>
        <v>0</v>
      </c>
      <c r="AA376" t="str">
        <f t="shared" si="45"/>
        <v xml:space="preserve"> </v>
      </c>
      <c r="AB376" t="b">
        <f t="shared" si="46"/>
        <v>1</v>
      </c>
      <c r="AC376" t="str">
        <f t="shared" si="47"/>
        <v>FALSE</v>
      </c>
      <c r="AD376">
        <f t="shared" si="48"/>
        <v>0</v>
      </c>
      <c r="AE376">
        <f t="shared" si="48"/>
        <v>0</v>
      </c>
    </row>
    <row r="377" spans="1:31" x14ac:dyDescent="0.2">
      <c r="A377" s="19"/>
      <c r="K377" s="19"/>
      <c r="W377" t="b">
        <f t="shared" si="41"/>
        <v>0</v>
      </c>
      <c r="X377" t="b">
        <f t="shared" si="42"/>
        <v>0</v>
      </c>
      <c r="Y377" t="b">
        <f t="shared" si="43"/>
        <v>0</v>
      </c>
      <c r="Z377" t="b">
        <f t="shared" si="44"/>
        <v>0</v>
      </c>
      <c r="AA377" t="str">
        <f t="shared" si="45"/>
        <v xml:space="preserve"> </v>
      </c>
      <c r="AB377" t="b">
        <f t="shared" si="46"/>
        <v>1</v>
      </c>
      <c r="AC377" t="str">
        <f t="shared" si="47"/>
        <v>FALSE</v>
      </c>
      <c r="AD377">
        <f t="shared" si="48"/>
        <v>0</v>
      </c>
      <c r="AE377">
        <f t="shared" si="48"/>
        <v>0</v>
      </c>
    </row>
    <row r="378" spans="1:31" x14ac:dyDescent="0.2">
      <c r="A378" s="19"/>
      <c r="K378" s="19"/>
      <c r="W378" t="b">
        <f t="shared" si="41"/>
        <v>0</v>
      </c>
      <c r="X378" t="b">
        <f t="shared" si="42"/>
        <v>0</v>
      </c>
      <c r="Y378" t="b">
        <f t="shared" si="43"/>
        <v>0</v>
      </c>
      <c r="Z378" t="b">
        <f t="shared" si="44"/>
        <v>0</v>
      </c>
      <c r="AA378" t="str">
        <f t="shared" si="45"/>
        <v xml:space="preserve"> </v>
      </c>
      <c r="AB378" t="b">
        <f t="shared" si="46"/>
        <v>1</v>
      </c>
      <c r="AC378" t="str">
        <f t="shared" si="47"/>
        <v>FALSE</v>
      </c>
      <c r="AD378">
        <f t="shared" si="48"/>
        <v>0</v>
      </c>
      <c r="AE378">
        <f t="shared" si="48"/>
        <v>0</v>
      </c>
    </row>
    <row r="379" spans="1:31" x14ac:dyDescent="0.2">
      <c r="A379" s="19"/>
      <c r="K379" s="19"/>
      <c r="W379" t="b">
        <f t="shared" si="41"/>
        <v>0</v>
      </c>
      <c r="X379" t="b">
        <f t="shared" si="42"/>
        <v>0</v>
      </c>
      <c r="Y379" t="b">
        <f t="shared" si="43"/>
        <v>0</v>
      </c>
      <c r="Z379" t="b">
        <f t="shared" si="44"/>
        <v>0</v>
      </c>
      <c r="AA379" t="str">
        <f t="shared" si="45"/>
        <v xml:space="preserve"> </v>
      </c>
      <c r="AB379" t="b">
        <f t="shared" si="46"/>
        <v>1</v>
      </c>
      <c r="AC379" t="str">
        <f t="shared" si="47"/>
        <v>FALSE</v>
      </c>
      <c r="AD379">
        <f t="shared" si="48"/>
        <v>0</v>
      </c>
      <c r="AE379">
        <f t="shared" si="48"/>
        <v>0</v>
      </c>
    </row>
    <row r="380" spans="1:31" x14ac:dyDescent="0.2">
      <c r="A380" s="19"/>
      <c r="K380" s="19"/>
      <c r="W380" t="b">
        <f t="shared" si="41"/>
        <v>0</v>
      </c>
      <c r="X380" t="b">
        <f t="shared" si="42"/>
        <v>0</v>
      </c>
      <c r="Y380" t="b">
        <f t="shared" si="43"/>
        <v>0</v>
      </c>
      <c r="Z380" t="b">
        <f t="shared" si="44"/>
        <v>0</v>
      </c>
      <c r="AA380" t="str">
        <f t="shared" si="45"/>
        <v xml:space="preserve"> </v>
      </c>
      <c r="AB380" t="b">
        <f t="shared" si="46"/>
        <v>1</v>
      </c>
      <c r="AC380" t="str">
        <f t="shared" si="47"/>
        <v>FALSE</v>
      </c>
      <c r="AD380">
        <f t="shared" si="48"/>
        <v>0</v>
      </c>
      <c r="AE380">
        <f t="shared" si="48"/>
        <v>0</v>
      </c>
    </row>
    <row r="381" spans="1:31" x14ac:dyDescent="0.2">
      <c r="A381" s="19"/>
      <c r="K381" s="19"/>
      <c r="W381" t="b">
        <f t="shared" si="41"/>
        <v>0</v>
      </c>
      <c r="X381" t="b">
        <f t="shared" si="42"/>
        <v>0</v>
      </c>
      <c r="Y381" t="b">
        <f t="shared" si="43"/>
        <v>0</v>
      </c>
      <c r="Z381" t="b">
        <f t="shared" si="44"/>
        <v>0</v>
      </c>
      <c r="AA381" t="str">
        <f t="shared" si="45"/>
        <v xml:space="preserve"> </v>
      </c>
      <c r="AB381" t="b">
        <f t="shared" si="46"/>
        <v>1</v>
      </c>
      <c r="AC381" t="str">
        <f t="shared" si="47"/>
        <v>FALSE</v>
      </c>
      <c r="AD381">
        <f t="shared" si="48"/>
        <v>0</v>
      </c>
      <c r="AE381">
        <f t="shared" si="48"/>
        <v>0</v>
      </c>
    </row>
    <row r="382" spans="1:31" x14ac:dyDescent="0.2">
      <c r="A382" s="19"/>
      <c r="K382" s="19"/>
      <c r="W382" t="b">
        <f t="shared" si="41"/>
        <v>0</v>
      </c>
      <c r="X382" t="b">
        <f t="shared" si="42"/>
        <v>0</v>
      </c>
      <c r="Y382" t="b">
        <f t="shared" si="43"/>
        <v>0</v>
      </c>
      <c r="Z382" t="b">
        <f t="shared" si="44"/>
        <v>0</v>
      </c>
      <c r="AA382" t="str">
        <f t="shared" si="45"/>
        <v xml:space="preserve"> </v>
      </c>
      <c r="AB382" t="b">
        <f t="shared" si="46"/>
        <v>1</v>
      </c>
      <c r="AC382" t="str">
        <f t="shared" si="47"/>
        <v>FALSE</v>
      </c>
      <c r="AD382">
        <f t="shared" si="48"/>
        <v>0</v>
      </c>
      <c r="AE382">
        <f t="shared" si="48"/>
        <v>0</v>
      </c>
    </row>
    <row r="383" spans="1:31" x14ac:dyDescent="0.2">
      <c r="A383" s="19"/>
      <c r="K383" s="19"/>
      <c r="W383" t="b">
        <f t="shared" si="41"/>
        <v>0</v>
      </c>
      <c r="X383" t="b">
        <f t="shared" si="42"/>
        <v>0</v>
      </c>
      <c r="Y383" t="b">
        <f t="shared" si="43"/>
        <v>0</v>
      </c>
      <c r="Z383" t="b">
        <f t="shared" si="44"/>
        <v>0</v>
      </c>
      <c r="AA383" t="str">
        <f t="shared" si="45"/>
        <v xml:space="preserve"> </v>
      </c>
      <c r="AB383" t="b">
        <f t="shared" si="46"/>
        <v>1</v>
      </c>
      <c r="AC383" t="str">
        <f t="shared" si="47"/>
        <v>FALSE</v>
      </c>
      <c r="AD383">
        <f t="shared" si="48"/>
        <v>0</v>
      </c>
      <c r="AE383">
        <f t="shared" si="48"/>
        <v>0</v>
      </c>
    </row>
    <row r="384" spans="1:31" x14ac:dyDescent="0.2">
      <c r="A384" s="19"/>
      <c r="K384" s="19"/>
      <c r="W384" t="b">
        <f t="shared" si="41"/>
        <v>0</v>
      </c>
      <c r="X384" t="b">
        <f t="shared" si="42"/>
        <v>0</v>
      </c>
      <c r="Y384" t="b">
        <f t="shared" si="43"/>
        <v>0</v>
      </c>
      <c r="Z384" t="b">
        <f t="shared" si="44"/>
        <v>0</v>
      </c>
      <c r="AA384" t="str">
        <f t="shared" si="45"/>
        <v xml:space="preserve"> </v>
      </c>
      <c r="AB384" t="b">
        <f t="shared" si="46"/>
        <v>1</v>
      </c>
      <c r="AC384" t="str">
        <f t="shared" si="47"/>
        <v>FALSE</v>
      </c>
      <c r="AD384">
        <f t="shared" si="48"/>
        <v>0</v>
      </c>
      <c r="AE384">
        <f t="shared" si="48"/>
        <v>0</v>
      </c>
    </row>
    <row r="385" spans="1:31" x14ac:dyDescent="0.2">
      <c r="A385" s="19"/>
      <c r="K385" s="19"/>
      <c r="W385" t="b">
        <f t="shared" si="41"/>
        <v>0</v>
      </c>
      <c r="X385" t="b">
        <f t="shared" si="42"/>
        <v>0</v>
      </c>
      <c r="Y385" t="b">
        <f t="shared" si="43"/>
        <v>0</v>
      </c>
      <c r="Z385" t="b">
        <f t="shared" si="44"/>
        <v>0</v>
      </c>
      <c r="AA385" t="str">
        <f t="shared" si="45"/>
        <v xml:space="preserve"> </v>
      </c>
      <c r="AB385" t="b">
        <f t="shared" si="46"/>
        <v>1</v>
      </c>
      <c r="AC385" t="str">
        <f t="shared" si="47"/>
        <v>FALSE</v>
      </c>
      <c r="AD385">
        <f t="shared" si="48"/>
        <v>0</v>
      </c>
      <c r="AE385">
        <f t="shared" si="48"/>
        <v>0</v>
      </c>
    </row>
    <row r="386" spans="1:31" x14ac:dyDescent="0.2">
      <c r="A386" s="19"/>
      <c r="K386" s="19"/>
      <c r="W386" t="b">
        <f t="shared" ref="W386:W449" si="49">B386&lt;0</f>
        <v>0</v>
      </c>
      <c r="X386" t="b">
        <f t="shared" ref="X386:X449" si="50">E386&gt;0</f>
        <v>0</v>
      </c>
      <c r="Y386" t="b">
        <f t="shared" ref="Y386:Y449" si="51">R386&gt;0</f>
        <v>0</v>
      </c>
      <c r="Z386" t="b">
        <f t="shared" ref="Z386:Z449" si="52">U386&lt;0</f>
        <v>0</v>
      </c>
      <c r="AA386" t="str">
        <f t="shared" ref="AA386:AA449" si="53">IF((ISBLANK(K386))=TRUE," ", IF(L386 &lt; 2,(IF(B386&lt;0,(IF(E386&gt;0,"Short Covering Candidate","MAX PAIN")),"MAX PAIN")),"FALSE"))</f>
        <v xml:space="preserve"> </v>
      </c>
      <c r="AB386" t="b">
        <f t="shared" ref="AB386:AB449" si="54">W386=X386</f>
        <v>1</v>
      </c>
      <c r="AC386" t="str">
        <f t="shared" ref="AC386:AC449" si="55">IF(W386 = FALSE,"FALSE", (IF(X386= FALSE, "FALSE", (IF(Y386= FALSE, "FALSE",(IF(Z386= FALSE,"FALSE","TRUE")))))))</f>
        <v>FALSE</v>
      </c>
      <c r="AD386">
        <f t="shared" si="48"/>
        <v>0</v>
      </c>
      <c r="AE386">
        <f t="shared" si="48"/>
        <v>0</v>
      </c>
    </row>
    <row r="387" spans="1:31" x14ac:dyDescent="0.2">
      <c r="A387" s="19"/>
      <c r="K387" s="19"/>
      <c r="W387" t="b">
        <f t="shared" si="49"/>
        <v>0</v>
      </c>
      <c r="X387" t="b">
        <f t="shared" si="50"/>
        <v>0</v>
      </c>
      <c r="Y387" t="b">
        <f t="shared" si="51"/>
        <v>0</v>
      </c>
      <c r="Z387" t="b">
        <f t="shared" si="52"/>
        <v>0</v>
      </c>
      <c r="AA387" t="str">
        <f t="shared" si="53"/>
        <v xml:space="preserve"> </v>
      </c>
      <c r="AB387" t="b">
        <f t="shared" si="54"/>
        <v>1</v>
      </c>
      <c r="AC387" t="str">
        <f t="shared" si="55"/>
        <v>FALSE</v>
      </c>
      <c r="AD387">
        <f t="shared" si="48"/>
        <v>0</v>
      </c>
      <c r="AE387">
        <f t="shared" si="48"/>
        <v>0</v>
      </c>
    </row>
    <row r="388" spans="1:31" x14ac:dyDescent="0.2">
      <c r="A388" s="19"/>
      <c r="K388" s="19"/>
      <c r="W388" t="b">
        <f t="shared" si="49"/>
        <v>0</v>
      </c>
      <c r="X388" t="b">
        <f t="shared" si="50"/>
        <v>0</v>
      </c>
      <c r="Y388" t="b">
        <f t="shared" si="51"/>
        <v>0</v>
      </c>
      <c r="Z388" t="b">
        <f t="shared" si="52"/>
        <v>0</v>
      </c>
      <c r="AA388" t="str">
        <f t="shared" si="53"/>
        <v xml:space="preserve"> </v>
      </c>
      <c r="AB388" t="b">
        <f t="shared" si="54"/>
        <v>1</v>
      </c>
      <c r="AC388" t="str">
        <f t="shared" si="55"/>
        <v>FALSE</v>
      </c>
      <c r="AD388">
        <f t="shared" si="48"/>
        <v>0</v>
      </c>
      <c r="AE388">
        <f t="shared" si="48"/>
        <v>0</v>
      </c>
    </row>
    <row r="389" spans="1:31" x14ac:dyDescent="0.2">
      <c r="A389" s="19"/>
      <c r="K389" s="19"/>
      <c r="W389" t="b">
        <f t="shared" si="49"/>
        <v>0</v>
      </c>
      <c r="X389" t="b">
        <f t="shared" si="50"/>
        <v>0</v>
      </c>
      <c r="Y389" t="b">
        <f t="shared" si="51"/>
        <v>0</v>
      </c>
      <c r="Z389" t="b">
        <f t="shared" si="52"/>
        <v>0</v>
      </c>
      <c r="AA389" t="str">
        <f t="shared" si="53"/>
        <v xml:space="preserve"> </v>
      </c>
      <c r="AB389" t="b">
        <f t="shared" si="54"/>
        <v>1</v>
      </c>
      <c r="AC389" t="str">
        <f t="shared" si="55"/>
        <v>FALSE</v>
      </c>
      <c r="AD389">
        <f t="shared" si="48"/>
        <v>0</v>
      </c>
      <c r="AE389">
        <f t="shared" si="48"/>
        <v>0</v>
      </c>
    </row>
    <row r="390" spans="1:31" x14ac:dyDescent="0.2">
      <c r="A390" s="19"/>
      <c r="K390" s="19"/>
      <c r="W390" t="b">
        <f t="shared" si="49"/>
        <v>0</v>
      </c>
      <c r="X390" t="b">
        <f t="shared" si="50"/>
        <v>0</v>
      </c>
      <c r="Y390" t="b">
        <f t="shared" si="51"/>
        <v>0</v>
      </c>
      <c r="Z390" t="b">
        <f t="shared" si="52"/>
        <v>0</v>
      </c>
      <c r="AA390" t="str">
        <f t="shared" si="53"/>
        <v xml:space="preserve"> </v>
      </c>
      <c r="AB390" t="b">
        <f t="shared" si="54"/>
        <v>1</v>
      </c>
      <c r="AC390" t="str">
        <f t="shared" si="55"/>
        <v>FALSE</v>
      </c>
      <c r="AD390">
        <f t="shared" si="48"/>
        <v>0</v>
      </c>
      <c r="AE390">
        <f t="shared" si="48"/>
        <v>0</v>
      </c>
    </row>
    <row r="391" spans="1:31" x14ac:dyDescent="0.2">
      <c r="A391" s="19"/>
      <c r="K391" s="19"/>
      <c r="W391" t="b">
        <f t="shared" si="49"/>
        <v>0</v>
      </c>
      <c r="X391" t="b">
        <f t="shared" si="50"/>
        <v>0</v>
      </c>
      <c r="Y391" t="b">
        <f t="shared" si="51"/>
        <v>0</v>
      </c>
      <c r="Z391" t="b">
        <f t="shared" si="52"/>
        <v>0</v>
      </c>
      <c r="AA391" t="str">
        <f t="shared" si="53"/>
        <v xml:space="preserve"> </v>
      </c>
      <c r="AB391" t="b">
        <f t="shared" si="54"/>
        <v>1</v>
      </c>
      <c r="AC391" t="str">
        <f t="shared" si="55"/>
        <v>FALSE</v>
      </c>
      <c r="AD391">
        <f t="shared" si="48"/>
        <v>0</v>
      </c>
      <c r="AE391">
        <f t="shared" si="48"/>
        <v>0</v>
      </c>
    </row>
    <row r="392" spans="1:31" x14ac:dyDescent="0.2">
      <c r="A392" s="19"/>
      <c r="K392" s="19"/>
      <c r="W392" t="b">
        <f t="shared" si="49"/>
        <v>0</v>
      </c>
      <c r="X392" t="b">
        <f t="shared" si="50"/>
        <v>0</v>
      </c>
      <c r="Y392" t="b">
        <f t="shared" si="51"/>
        <v>0</v>
      </c>
      <c r="Z392" t="b">
        <f t="shared" si="52"/>
        <v>0</v>
      </c>
      <c r="AA392" t="str">
        <f t="shared" si="53"/>
        <v xml:space="preserve"> </v>
      </c>
      <c r="AB392" t="b">
        <f t="shared" si="54"/>
        <v>1</v>
      </c>
      <c r="AC392" t="str">
        <f t="shared" si="55"/>
        <v>FALSE</v>
      </c>
      <c r="AD392">
        <f t="shared" si="48"/>
        <v>0</v>
      </c>
      <c r="AE392">
        <f t="shared" si="48"/>
        <v>0</v>
      </c>
    </row>
    <row r="393" spans="1:31" x14ac:dyDescent="0.2">
      <c r="A393" s="19"/>
      <c r="K393" s="19"/>
      <c r="W393" t="b">
        <f t="shared" si="49"/>
        <v>0</v>
      </c>
      <c r="X393" t="b">
        <f t="shared" si="50"/>
        <v>0</v>
      </c>
      <c r="Y393" t="b">
        <f t="shared" si="51"/>
        <v>0</v>
      </c>
      <c r="Z393" t="b">
        <f t="shared" si="52"/>
        <v>0</v>
      </c>
      <c r="AA393" t="str">
        <f t="shared" si="53"/>
        <v xml:space="preserve"> </v>
      </c>
      <c r="AB393" t="b">
        <f t="shared" si="54"/>
        <v>1</v>
      </c>
      <c r="AC393" t="str">
        <f t="shared" si="55"/>
        <v>FALSE</v>
      </c>
      <c r="AD393">
        <f t="shared" si="48"/>
        <v>0</v>
      </c>
      <c r="AE393">
        <f t="shared" si="48"/>
        <v>0</v>
      </c>
    </row>
    <row r="394" spans="1:31" x14ac:dyDescent="0.2">
      <c r="A394" s="19"/>
      <c r="K394" s="19"/>
      <c r="W394" t="b">
        <f t="shared" si="49"/>
        <v>0</v>
      </c>
      <c r="X394" t="b">
        <f t="shared" si="50"/>
        <v>0</v>
      </c>
      <c r="Y394" t="b">
        <f t="shared" si="51"/>
        <v>0</v>
      </c>
      <c r="Z394" t="b">
        <f t="shared" si="52"/>
        <v>0</v>
      </c>
      <c r="AA394" t="str">
        <f t="shared" si="53"/>
        <v xml:space="preserve"> </v>
      </c>
      <c r="AB394" t="b">
        <f t="shared" si="54"/>
        <v>1</v>
      </c>
      <c r="AC394" t="str">
        <f t="shared" si="55"/>
        <v>FALSE</v>
      </c>
      <c r="AD394">
        <f t="shared" si="48"/>
        <v>0</v>
      </c>
      <c r="AE394">
        <f t="shared" si="48"/>
        <v>0</v>
      </c>
    </row>
    <row r="395" spans="1:31" x14ac:dyDescent="0.2">
      <c r="A395" s="19"/>
      <c r="K395" s="19"/>
      <c r="W395" t="b">
        <f t="shared" si="49"/>
        <v>0</v>
      </c>
      <c r="X395" t="b">
        <f t="shared" si="50"/>
        <v>0</v>
      </c>
      <c r="Y395" t="b">
        <f t="shared" si="51"/>
        <v>0</v>
      </c>
      <c r="Z395" t="b">
        <f t="shared" si="52"/>
        <v>0</v>
      </c>
      <c r="AA395" t="str">
        <f t="shared" si="53"/>
        <v xml:space="preserve"> </v>
      </c>
      <c r="AB395" t="b">
        <f t="shared" si="54"/>
        <v>1</v>
      </c>
      <c r="AC395" t="str">
        <f t="shared" si="55"/>
        <v>FALSE</v>
      </c>
      <c r="AD395">
        <f t="shared" si="48"/>
        <v>0</v>
      </c>
      <c r="AE395">
        <f t="shared" si="48"/>
        <v>0</v>
      </c>
    </row>
    <row r="396" spans="1:31" x14ac:dyDescent="0.2">
      <c r="A396" s="19"/>
      <c r="K396" s="19"/>
      <c r="W396" t="b">
        <f t="shared" si="49"/>
        <v>0</v>
      </c>
      <c r="X396" t="b">
        <f t="shared" si="50"/>
        <v>0</v>
      </c>
      <c r="Y396" t="b">
        <f t="shared" si="51"/>
        <v>0</v>
      </c>
      <c r="Z396" t="b">
        <f t="shared" si="52"/>
        <v>0</v>
      </c>
      <c r="AA396" t="str">
        <f t="shared" si="53"/>
        <v xml:space="preserve"> </v>
      </c>
      <c r="AB396" t="b">
        <f t="shared" si="54"/>
        <v>1</v>
      </c>
      <c r="AC396" t="str">
        <f t="shared" si="55"/>
        <v>FALSE</v>
      </c>
      <c r="AD396">
        <f t="shared" si="48"/>
        <v>0</v>
      </c>
      <c r="AE396">
        <f t="shared" si="48"/>
        <v>0</v>
      </c>
    </row>
    <row r="397" spans="1:31" x14ac:dyDescent="0.2">
      <c r="A397" s="19"/>
      <c r="K397" s="19"/>
      <c r="W397" t="b">
        <f t="shared" si="49"/>
        <v>0</v>
      </c>
      <c r="X397" t="b">
        <f t="shared" si="50"/>
        <v>0</v>
      </c>
      <c r="Y397" t="b">
        <f t="shared" si="51"/>
        <v>0</v>
      </c>
      <c r="Z397" t="b">
        <f t="shared" si="52"/>
        <v>0</v>
      </c>
      <c r="AA397" t="str">
        <f t="shared" si="53"/>
        <v xml:space="preserve"> </v>
      </c>
      <c r="AB397" t="b">
        <f t="shared" si="54"/>
        <v>1</v>
      </c>
      <c r="AC397" t="str">
        <f t="shared" si="55"/>
        <v>FALSE</v>
      </c>
      <c r="AD397">
        <f t="shared" si="48"/>
        <v>0</v>
      </c>
      <c r="AE397">
        <f t="shared" si="48"/>
        <v>0</v>
      </c>
    </row>
    <row r="398" spans="1:31" x14ac:dyDescent="0.2">
      <c r="A398" s="19"/>
      <c r="K398" s="19"/>
      <c r="W398" t="b">
        <f t="shared" si="49"/>
        <v>0</v>
      </c>
      <c r="X398" t="b">
        <f t="shared" si="50"/>
        <v>0</v>
      </c>
      <c r="Y398" t="b">
        <f t="shared" si="51"/>
        <v>0</v>
      </c>
      <c r="Z398" t="b">
        <f t="shared" si="52"/>
        <v>0</v>
      </c>
      <c r="AA398" t="str">
        <f t="shared" si="53"/>
        <v xml:space="preserve"> </v>
      </c>
      <c r="AB398" t="b">
        <f t="shared" si="54"/>
        <v>1</v>
      </c>
      <c r="AC398" t="str">
        <f t="shared" si="55"/>
        <v>FALSE</v>
      </c>
      <c r="AD398">
        <f t="shared" si="48"/>
        <v>0</v>
      </c>
      <c r="AE398">
        <f t="shared" si="48"/>
        <v>0</v>
      </c>
    </row>
    <row r="399" spans="1:31" x14ac:dyDescent="0.2">
      <c r="A399" s="19"/>
      <c r="K399" s="19"/>
      <c r="W399" t="b">
        <f t="shared" si="49"/>
        <v>0</v>
      </c>
      <c r="X399" t="b">
        <f t="shared" si="50"/>
        <v>0</v>
      </c>
      <c r="Y399" t="b">
        <f t="shared" si="51"/>
        <v>0</v>
      </c>
      <c r="Z399" t="b">
        <f t="shared" si="52"/>
        <v>0</v>
      </c>
      <c r="AA399" t="str">
        <f t="shared" si="53"/>
        <v xml:space="preserve"> </v>
      </c>
      <c r="AB399" t="b">
        <f t="shared" si="54"/>
        <v>1</v>
      </c>
      <c r="AC399" t="str">
        <f t="shared" si="55"/>
        <v>FALSE</v>
      </c>
      <c r="AD399">
        <f t="shared" si="48"/>
        <v>0</v>
      </c>
      <c r="AE399">
        <f t="shared" si="48"/>
        <v>0</v>
      </c>
    </row>
    <row r="400" spans="1:31" x14ac:dyDescent="0.2">
      <c r="A400" s="19"/>
      <c r="K400" s="19"/>
      <c r="W400" t="b">
        <f t="shared" si="49"/>
        <v>0</v>
      </c>
      <c r="X400" t="b">
        <f t="shared" si="50"/>
        <v>0</v>
      </c>
      <c r="Y400" t="b">
        <f t="shared" si="51"/>
        <v>0</v>
      </c>
      <c r="Z400" t="b">
        <f t="shared" si="52"/>
        <v>0</v>
      </c>
      <c r="AA400" t="str">
        <f t="shared" si="53"/>
        <v xml:space="preserve"> </v>
      </c>
      <c r="AB400" t="b">
        <f t="shared" si="54"/>
        <v>1</v>
      </c>
      <c r="AC400" t="str">
        <f t="shared" si="55"/>
        <v>FALSE</v>
      </c>
      <c r="AD400">
        <f t="shared" si="48"/>
        <v>0</v>
      </c>
      <c r="AE400">
        <f t="shared" si="48"/>
        <v>0</v>
      </c>
    </row>
    <row r="401" spans="1:31" x14ac:dyDescent="0.2">
      <c r="A401" s="19"/>
      <c r="K401" s="19"/>
      <c r="W401" t="b">
        <f t="shared" si="49"/>
        <v>0</v>
      </c>
      <c r="X401" t="b">
        <f t="shared" si="50"/>
        <v>0</v>
      </c>
      <c r="Y401" t="b">
        <f t="shared" si="51"/>
        <v>0</v>
      </c>
      <c r="Z401" t="b">
        <f t="shared" si="52"/>
        <v>0</v>
      </c>
      <c r="AA401" t="str">
        <f t="shared" si="53"/>
        <v xml:space="preserve"> </v>
      </c>
      <c r="AB401" t="b">
        <f t="shared" si="54"/>
        <v>1</v>
      </c>
      <c r="AC401" t="str">
        <f t="shared" si="55"/>
        <v>FALSE</v>
      </c>
      <c r="AD401">
        <f t="shared" ref="AD401:AE464" si="56">J401</f>
        <v>0</v>
      </c>
      <c r="AE401">
        <f t="shared" si="56"/>
        <v>0</v>
      </c>
    </row>
    <row r="402" spans="1:31" x14ac:dyDescent="0.2">
      <c r="A402" s="19"/>
      <c r="K402" s="19"/>
      <c r="W402" t="b">
        <f t="shared" si="49"/>
        <v>0</v>
      </c>
      <c r="X402" t="b">
        <f t="shared" si="50"/>
        <v>0</v>
      </c>
      <c r="Y402" t="b">
        <f t="shared" si="51"/>
        <v>0</v>
      </c>
      <c r="Z402" t="b">
        <f t="shared" si="52"/>
        <v>0</v>
      </c>
      <c r="AA402" t="str">
        <f t="shared" si="53"/>
        <v xml:space="preserve"> </v>
      </c>
      <c r="AB402" t="b">
        <f t="shared" si="54"/>
        <v>1</v>
      </c>
      <c r="AC402" t="str">
        <f t="shared" si="55"/>
        <v>FALSE</v>
      </c>
      <c r="AD402">
        <f t="shared" si="56"/>
        <v>0</v>
      </c>
      <c r="AE402">
        <f t="shared" si="56"/>
        <v>0</v>
      </c>
    </row>
    <row r="403" spans="1:31" x14ac:dyDescent="0.2">
      <c r="A403" s="19"/>
      <c r="K403" s="19"/>
      <c r="W403" t="b">
        <f t="shared" si="49"/>
        <v>0</v>
      </c>
      <c r="X403" t="b">
        <f t="shared" si="50"/>
        <v>0</v>
      </c>
      <c r="Y403" t="b">
        <f t="shared" si="51"/>
        <v>0</v>
      </c>
      <c r="Z403" t="b">
        <f t="shared" si="52"/>
        <v>0</v>
      </c>
      <c r="AA403" t="str">
        <f t="shared" si="53"/>
        <v xml:space="preserve"> </v>
      </c>
      <c r="AB403" t="b">
        <f t="shared" si="54"/>
        <v>1</v>
      </c>
      <c r="AC403" t="str">
        <f t="shared" si="55"/>
        <v>FALSE</v>
      </c>
      <c r="AD403">
        <f t="shared" si="56"/>
        <v>0</v>
      </c>
      <c r="AE403">
        <f t="shared" si="56"/>
        <v>0</v>
      </c>
    </row>
    <row r="404" spans="1:31" x14ac:dyDescent="0.2">
      <c r="A404" s="19"/>
      <c r="K404" s="19"/>
      <c r="W404" t="b">
        <f t="shared" si="49"/>
        <v>0</v>
      </c>
      <c r="X404" t="b">
        <f t="shared" si="50"/>
        <v>0</v>
      </c>
      <c r="Y404" t="b">
        <f t="shared" si="51"/>
        <v>0</v>
      </c>
      <c r="Z404" t="b">
        <f t="shared" si="52"/>
        <v>0</v>
      </c>
      <c r="AA404" t="str">
        <f t="shared" si="53"/>
        <v xml:space="preserve"> </v>
      </c>
      <c r="AB404" t="b">
        <f t="shared" si="54"/>
        <v>1</v>
      </c>
      <c r="AC404" t="str">
        <f t="shared" si="55"/>
        <v>FALSE</v>
      </c>
      <c r="AD404">
        <f t="shared" si="56"/>
        <v>0</v>
      </c>
      <c r="AE404">
        <f t="shared" si="56"/>
        <v>0</v>
      </c>
    </row>
    <row r="405" spans="1:31" x14ac:dyDescent="0.2">
      <c r="A405" s="19"/>
      <c r="K405" s="19"/>
      <c r="W405" t="b">
        <f t="shared" si="49"/>
        <v>0</v>
      </c>
      <c r="X405" t="b">
        <f t="shared" si="50"/>
        <v>0</v>
      </c>
      <c r="Y405" t="b">
        <f t="shared" si="51"/>
        <v>0</v>
      </c>
      <c r="Z405" t="b">
        <f t="shared" si="52"/>
        <v>0</v>
      </c>
      <c r="AA405" t="str">
        <f t="shared" si="53"/>
        <v xml:space="preserve"> </v>
      </c>
      <c r="AB405" t="b">
        <f t="shared" si="54"/>
        <v>1</v>
      </c>
      <c r="AC405" t="str">
        <f t="shared" si="55"/>
        <v>FALSE</v>
      </c>
      <c r="AD405">
        <f t="shared" si="56"/>
        <v>0</v>
      </c>
      <c r="AE405">
        <f t="shared" si="56"/>
        <v>0</v>
      </c>
    </row>
    <row r="406" spans="1:31" x14ac:dyDescent="0.2">
      <c r="A406" s="19"/>
      <c r="K406" s="19"/>
      <c r="W406" t="b">
        <f t="shared" si="49"/>
        <v>0</v>
      </c>
      <c r="X406" t="b">
        <f t="shared" si="50"/>
        <v>0</v>
      </c>
      <c r="Y406" t="b">
        <f t="shared" si="51"/>
        <v>0</v>
      </c>
      <c r="Z406" t="b">
        <f t="shared" si="52"/>
        <v>0</v>
      </c>
      <c r="AA406" t="str">
        <f t="shared" si="53"/>
        <v xml:space="preserve"> </v>
      </c>
      <c r="AB406" t="b">
        <f t="shared" si="54"/>
        <v>1</v>
      </c>
      <c r="AC406" t="str">
        <f t="shared" si="55"/>
        <v>FALSE</v>
      </c>
      <c r="AD406">
        <f t="shared" si="56"/>
        <v>0</v>
      </c>
      <c r="AE406">
        <f t="shared" si="56"/>
        <v>0</v>
      </c>
    </row>
    <row r="407" spans="1:31" x14ac:dyDescent="0.2">
      <c r="A407" s="19"/>
      <c r="K407" s="19"/>
      <c r="W407" t="b">
        <f t="shared" si="49"/>
        <v>0</v>
      </c>
      <c r="X407" t="b">
        <f t="shared" si="50"/>
        <v>0</v>
      </c>
      <c r="Y407" t="b">
        <f t="shared" si="51"/>
        <v>0</v>
      </c>
      <c r="Z407" t="b">
        <f t="shared" si="52"/>
        <v>0</v>
      </c>
      <c r="AA407" t="str">
        <f t="shared" si="53"/>
        <v xml:space="preserve"> </v>
      </c>
      <c r="AB407" t="b">
        <f t="shared" si="54"/>
        <v>1</v>
      </c>
      <c r="AC407" t="str">
        <f t="shared" si="55"/>
        <v>FALSE</v>
      </c>
      <c r="AD407">
        <f t="shared" si="56"/>
        <v>0</v>
      </c>
      <c r="AE407">
        <f t="shared" si="56"/>
        <v>0</v>
      </c>
    </row>
    <row r="408" spans="1:31" x14ac:dyDescent="0.2">
      <c r="A408" s="19"/>
      <c r="K408" s="19"/>
      <c r="W408" t="b">
        <f t="shared" si="49"/>
        <v>0</v>
      </c>
      <c r="X408" t="b">
        <f t="shared" si="50"/>
        <v>0</v>
      </c>
      <c r="Y408" t="b">
        <f t="shared" si="51"/>
        <v>0</v>
      </c>
      <c r="Z408" t="b">
        <f t="shared" si="52"/>
        <v>0</v>
      </c>
      <c r="AA408" t="str">
        <f t="shared" si="53"/>
        <v xml:space="preserve"> </v>
      </c>
      <c r="AB408" t="b">
        <f t="shared" si="54"/>
        <v>1</v>
      </c>
      <c r="AC408" t="str">
        <f t="shared" si="55"/>
        <v>FALSE</v>
      </c>
      <c r="AD408">
        <f t="shared" si="56"/>
        <v>0</v>
      </c>
      <c r="AE408">
        <f t="shared" si="56"/>
        <v>0</v>
      </c>
    </row>
    <row r="409" spans="1:31" x14ac:dyDescent="0.2">
      <c r="A409" s="19"/>
      <c r="K409" s="19"/>
      <c r="W409" t="b">
        <f t="shared" si="49"/>
        <v>0</v>
      </c>
      <c r="X409" t="b">
        <f t="shared" si="50"/>
        <v>0</v>
      </c>
      <c r="Y409" t="b">
        <f t="shared" si="51"/>
        <v>0</v>
      </c>
      <c r="Z409" t="b">
        <f t="shared" si="52"/>
        <v>0</v>
      </c>
      <c r="AA409" t="str">
        <f t="shared" si="53"/>
        <v xml:space="preserve"> </v>
      </c>
      <c r="AB409" t="b">
        <f t="shared" si="54"/>
        <v>1</v>
      </c>
      <c r="AC409" t="str">
        <f t="shared" si="55"/>
        <v>FALSE</v>
      </c>
      <c r="AD409">
        <f t="shared" si="56"/>
        <v>0</v>
      </c>
      <c r="AE409">
        <f t="shared" si="56"/>
        <v>0</v>
      </c>
    </row>
    <row r="410" spans="1:31" x14ac:dyDescent="0.2">
      <c r="A410" s="19"/>
      <c r="K410" s="19"/>
      <c r="W410" t="b">
        <f t="shared" si="49"/>
        <v>0</v>
      </c>
      <c r="X410" t="b">
        <f t="shared" si="50"/>
        <v>0</v>
      </c>
      <c r="Y410" t="b">
        <f t="shared" si="51"/>
        <v>0</v>
      </c>
      <c r="Z410" t="b">
        <f t="shared" si="52"/>
        <v>0</v>
      </c>
      <c r="AA410" t="str">
        <f t="shared" si="53"/>
        <v xml:space="preserve"> </v>
      </c>
      <c r="AB410" t="b">
        <f t="shared" si="54"/>
        <v>1</v>
      </c>
      <c r="AC410" t="str">
        <f t="shared" si="55"/>
        <v>FALSE</v>
      </c>
      <c r="AD410">
        <f t="shared" si="56"/>
        <v>0</v>
      </c>
      <c r="AE410">
        <f t="shared" si="56"/>
        <v>0</v>
      </c>
    </row>
    <row r="411" spans="1:31" x14ac:dyDescent="0.2">
      <c r="A411" s="19"/>
      <c r="K411" s="19"/>
      <c r="W411" t="b">
        <f t="shared" si="49"/>
        <v>0</v>
      </c>
      <c r="X411" t="b">
        <f t="shared" si="50"/>
        <v>0</v>
      </c>
      <c r="Y411" t="b">
        <f t="shared" si="51"/>
        <v>0</v>
      </c>
      <c r="Z411" t="b">
        <f t="shared" si="52"/>
        <v>0</v>
      </c>
      <c r="AA411" t="str">
        <f t="shared" si="53"/>
        <v xml:space="preserve"> </v>
      </c>
      <c r="AB411" t="b">
        <f t="shared" si="54"/>
        <v>1</v>
      </c>
      <c r="AC411" t="str">
        <f t="shared" si="55"/>
        <v>FALSE</v>
      </c>
      <c r="AD411">
        <f t="shared" si="56"/>
        <v>0</v>
      </c>
      <c r="AE411">
        <f t="shared" si="56"/>
        <v>0</v>
      </c>
    </row>
    <row r="412" spans="1:31" x14ac:dyDescent="0.2">
      <c r="A412" s="19"/>
      <c r="K412" s="19"/>
      <c r="W412" t="b">
        <f t="shared" si="49"/>
        <v>0</v>
      </c>
      <c r="X412" t="b">
        <f t="shared" si="50"/>
        <v>0</v>
      </c>
      <c r="Y412" t="b">
        <f t="shared" si="51"/>
        <v>0</v>
      </c>
      <c r="Z412" t="b">
        <f t="shared" si="52"/>
        <v>0</v>
      </c>
      <c r="AA412" t="str">
        <f t="shared" si="53"/>
        <v xml:space="preserve"> </v>
      </c>
      <c r="AB412" t="b">
        <f t="shared" si="54"/>
        <v>1</v>
      </c>
      <c r="AC412" t="str">
        <f t="shared" si="55"/>
        <v>FALSE</v>
      </c>
      <c r="AD412">
        <f t="shared" si="56"/>
        <v>0</v>
      </c>
      <c r="AE412">
        <f t="shared" si="56"/>
        <v>0</v>
      </c>
    </row>
    <row r="413" spans="1:31" x14ac:dyDescent="0.2">
      <c r="A413" s="19"/>
      <c r="K413" s="19"/>
      <c r="W413" t="b">
        <f t="shared" si="49"/>
        <v>0</v>
      </c>
      <c r="X413" t="b">
        <f t="shared" si="50"/>
        <v>0</v>
      </c>
      <c r="Y413" t="b">
        <f t="shared" si="51"/>
        <v>0</v>
      </c>
      <c r="Z413" t="b">
        <f t="shared" si="52"/>
        <v>0</v>
      </c>
      <c r="AA413" t="str">
        <f t="shared" si="53"/>
        <v xml:space="preserve"> </v>
      </c>
      <c r="AB413" t="b">
        <f t="shared" si="54"/>
        <v>1</v>
      </c>
      <c r="AC413" t="str">
        <f t="shared" si="55"/>
        <v>FALSE</v>
      </c>
      <c r="AD413">
        <f t="shared" si="56"/>
        <v>0</v>
      </c>
      <c r="AE413">
        <f t="shared" si="56"/>
        <v>0</v>
      </c>
    </row>
    <row r="414" spans="1:31" x14ac:dyDescent="0.2">
      <c r="A414" s="19"/>
      <c r="K414" s="19"/>
      <c r="W414" t="b">
        <f t="shared" si="49"/>
        <v>0</v>
      </c>
      <c r="X414" t="b">
        <f t="shared" si="50"/>
        <v>0</v>
      </c>
      <c r="Y414" t="b">
        <f t="shared" si="51"/>
        <v>0</v>
      </c>
      <c r="Z414" t="b">
        <f t="shared" si="52"/>
        <v>0</v>
      </c>
      <c r="AA414" t="str">
        <f t="shared" si="53"/>
        <v xml:space="preserve"> </v>
      </c>
      <c r="AB414" t="b">
        <f t="shared" si="54"/>
        <v>1</v>
      </c>
      <c r="AC414" t="str">
        <f t="shared" si="55"/>
        <v>FALSE</v>
      </c>
      <c r="AD414">
        <f t="shared" si="56"/>
        <v>0</v>
      </c>
      <c r="AE414">
        <f t="shared" si="56"/>
        <v>0</v>
      </c>
    </row>
    <row r="415" spans="1:31" x14ac:dyDescent="0.2">
      <c r="A415" s="19"/>
      <c r="K415" s="19"/>
      <c r="W415" t="b">
        <f t="shared" si="49"/>
        <v>0</v>
      </c>
      <c r="X415" t="b">
        <f t="shared" si="50"/>
        <v>0</v>
      </c>
      <c r="Y415" t="b">
        <f t="shared" si="51"/>
        <v>0</v>
      </c>
      <c r="Z415" t="b">
        <f t="shared" si="52"/>
        <v>0</v>
      </c>
      <c r="AA415" t="str">
        <f t="shared" si="53"/>
        <v xml:space="preserve"> </v>
      </c>
      <c r="AB415" t="b">
        <f t="shared" si="54"/>
        <v>1</v>
      </c>
      <c r="AC415" t="str">
        <f t="shared" si="55"/>
        <v>FALSE</v>
      </c>
      <c r="AD415">
        <f t="shared" si="56"/>
        <v>0</v>
      </c>
      <c r="AE415">
        <f t="shared" si="56"/>
        <v>0</v>
      </c>
    </row>
    <row r="416" spans="1:31" x14ac:dyDescent="0.2">
      <c r="A416" s="19"/>
      <c r="K416" s="19"/>
      <c r="W416" t="b">
        <f t="shared" si="49"/>
        <v>0</v>
      </c>
      <c r="X416" t="b">
        <f t="shared" si="50"/>
        <v>0</v>
      </c>
      <c r="Y416" t="b">
        <f t="shared" si="51"/>
        <v>0</v>
      </c>
      <c r="Z416" t="b">
        <f t="shared" si="52"/>
        <v>0</v>
      </c>
      <c r="AA416" t="str">
        <f t="shared" si="53"/>
        <v xml:space="preserve"> </v>
      </c>
      <c r="AB416" t="b">
        <f t="shared" si="54"/>
        <v>1</v>
      </c>
      <c r="AC416" t="str">
        <f t="shared" si="55"/>
        <v>FALSE</v>
      </c>
      <c r="AD416">
        <f t="shared" si="56"/>
        <v>0</v>
      </c>
      <c r="AE416">
        <f t="shared" si="56"/>
        <v>0</v>
      </c>
    </row>
    <row r="417" spans="1:31" x14ac:dyDescent="0.2">
      <c r="A417" s="19"/>
      <c r="K417" s="19"/>
      <c r="W417" t="b">
        <f t="shared" si="49"/>
        <v>0</v>
      </c>
      <c r="X417" t="b">
        <f t="shared" si="50"/>
        <v>0</v>
      </c>
      <c r="Y417" t="b">
        <f t="shared" si="51"/>
        <v>0</v>
      </c>
      <c r="Z417" t="b">
        <f t="shared" si="52"/>
        <v>0</v>
      </c>
      <c r="AA417" t="str">
        <f t="shared" si="53"/>
        <v xml:space="preserve"> </v>
      </c>
      <c r="AB417" t="b">
        <f t="shared" si="54"/>
        <v>1</v>
      </c>
      <c r="AC417" t="str">
        <f t="shared" si="55"/>
        <v>FALSE</v>
      </c>
      <c r="AD417">
        <f t="shared" si="56"/>
        <v>0</v>
      </c>
      <c r="AE417">
        <f t="shared" si="56"/>
        <v>0</v>
      </c>
    </row>
    <row r="418" spans="1:31" x14ac:dyDescent="0.2">
      <c r="A418" s="19"/>
      <c r="K418" s="19"/>
      <c r="W418" t="b">
        <f t="shared" si="49"/>
        <v>0</v>
      </c>
      <c r="X418" t="b">
        <f t="shared" si="50"/>
        <v>0</v>
      </c>
      <c r="Y418" t="b">
        <f t="shared" si="51"/>
        <v>0</v>
      </c>
      <c r="Z418" t="b">
        <f t="shared" si="52"/>
        <v>0</v>
      </c>
      <c r="AA418" t="str">
        <f t="shared" si="53"/>
        <v xml:space="preserve"> </v>
      </c>
      <c r="AB418" t="b">
        <f t="shared" si="54"/>
        <v>1</v>
      </c>
      <c r="AC418" t="str">
        <f t="shared" si="55"/>
        <v>FALSE</v>
      </c>
      <c r="AD418">
        <f t="shared" si="56"/>
        <v>0</v>
      </c>
      <c r="AE418">
        <f t="shared" si="56"/>
        <v>0</v>
      </c>
    </row>
    <row r="419" spans="1:31" x14ac:dyDescent="0.2">
      <c r="A419" s="19"/>
      <c r="K419" s="19"/>
      <c r="W419" t="b">
        <f t="shared" si="49"/>
        <v>0</v>
      </c>
      <c r="X419" t="b">
        <f t="shared" si="50"/>
        <v>0</v>
      </c>
      <c r="Y419" t="b">
        <f t="shared" si="51"/>
        <v>0</v>
      </c>
      <c r="Z419" t="b">
        <f t="shared" si="52"/>
        <v>0</v>
      </c>
      <c r="AA419" t="str">
        <f t="shared" si="53"/>
        <v xml:space="preserve"> </v>
      </c>
      <c r="AB419" t="b">
        <f t="shared" si="54"/>
        <v>1</v>
      </c>
      <c r="AC419" t="str">
        <f t="shared" si="55"/>
        <v>FALSE</v>
      </c>
      <c r="AD419">
        <f t="shared" si="56"/>
        <v>0</v>
      </c>
      <c r="AE419">
        <f t="shared" si="56"/>
        <v>0</v>
      </c>
    </row>
    <row r="420" spans="1:31" x14ac:dyDescent="0.2">
      <c r="A420" s="19"/>
      <c r="K420" s="19"/>
      <c r="W420" t="b">
        <f t="shared" si="49"/>
        <v>0</v>
      </c>
      <c r="X420" t="b">
        <f t="shared" si="50"/>
        <v>0</v>
      </c>
      <c r="Y420" t="b">
        <f t="shared" si="51"/>
        <v>0</v>
      </c>
      <c r="Z420" t="b">
        <f t="shared" si="52"/>
        <v>0</v>
      </c>
      <c r="AA420" t="str">
        <f t="shared" si="53"/>
        <v xml:space="preserve"> </v>
      </c>
      <c r="AB420" t="b">
        <f t="shared" si="54"/>
        <v>1</v>
      </c>
      <c r="AC420" t="str">
        <f t="shared" si="55"/>
        <v>FALSE</v>
      </c>
      <c r="AD420">
        <f t="shared" si="56"/>
        <v>0</v>
      </c>
      <c r="AE420">
        <f t="shared" si="56"/>
        <v>0</v>
      </c>
    </row>
    <row r="421" spans="1:31" x14ac:dyDescent="0.2">
      <c r="A421" s="19"/>
      <c r="K421" s="19"/>
      <c r="W421" t="b">
        <f t="shared" si="49"/>
        <v>0</v>
      </c>
      <c r="X421" t="b">
        <f t="shared" si="50"/>
        <v>0</v>
      </c>
      <c r="Y421" t="b">
        <f t="shared" si="51"/>
        <v>0</v>
      </c>
      <c r="Z421" t="b">
        <f t="shared" si="52"/>
        <v>0</v>
      </c>
      <c r="AA421" t="str">
        <f t="shared" si="53"/>
        <v xml:space="preserve"> </v>
      </c>
      <c r="AB421" t="b">
        <f t="shared" si="54"/>
        <v>1</v>
      </c>
      <c r="AC421" t="str">
        <f t="shared" si="55"/>
        <v>FALSE</v>
      </c>
      <c r="AD421">
        <f t="shared" si="56"/>
        <v>0</v>
      </c>
      <c r="AE421">
        <f t="shared" si="56"/>
        <v>0</v>
      </c>
    </row>
    <row r="422" spans="1:31" x14ac:dyDescent="0.2">
      <c r="A422" s="19"/>
      <c r="K422" s="19"/>
      <c r="W422" t="b">
        <f t="shared" si="49"/>
        <v>0</v>
      </c>
      <c r="X422" t="b">
        <f t="shared" si="50"/>
        <v>0</v>
      </c>
      <c r="Y422" t="b">
        <f t="shared" si="51"/>
        <v>0</v>
      </c>
      <c r="Z422" t="b">
        <f t="shared" si="52"/>
        <v>0</v>
      </c>
      <c r="AA422" t="str">
        <f t="shared" si="53"/>
        <v xml:space="preserve"> </v>
      </c>
      <c r="AB422" t="b">
        <f t="shared" si="54"/>
        <v>1</v>
      </c>
      <c r="AC422" t="str">
        <f t="shared" si="55"/>
        <v>FALSE</v>
      </c>
      <c r="AD422">
        <f t="shared" si="56"/>
        <v>0</v>
      </c>
      <c r="AE422">
        <f t="shared" si="56"/>
        <v>0</v>
      </c>
    </row>
    <row r="423" spans="1:31" x14ac:dyDescent="0.2">
      <c r="A423" s="19"/>
      <c r="K423" s="19"/>
      <c r="W423" t="b">
        <f t="shared" si="49"/>
        <v>0</v>
      </c>
      <c r="X423" t="b">
        <f t="shared" si="50"/>
        <v>0</v>
      </c>
      <c r="Y423" t="b">
        <f t="shared" si="51"/>
        <v>0</v>
      </c>
      <c r="Z423" t="b">
        <f t="shared" si="52"/>
        <v>0</v>
      </c>
      <c r="AA423" t="str">
        <f t="shared" si="53"/>
        <v xml:space="preserve"> </v>
      </c>
      <c r="AB423" t="b">
        <f t="shared" si="54"/>
        <v>1</v>
      </c>
      <c r="AC423" t="str">
        <f t="shared" si="55"/>
        <v>FALSE</v>
      </c>
      <c r="AD423">
        <f t="shared" si="56"/>
        <v>0</v>
      </c>
      <c r="AE423">
        <f t="shared" si="56"/>
        <v>0</v>
      </c>
    </row>
    <row r="424" spans="1:31" x14ac:dyDescent="0.2">
      <c r="A424" s="19"/>
      <c r="K424" s="19"/>
      <c r="W424" t="b">
        <f t="shared" si="49"/>
        <v>0</v>
      </c>
      <c r="X424" t="b">
        <f t="shared" si="50"/>
        <v>0</v>
      </c>
      <c r="Y424" t="b">
        <f t="shared" si="51"/>
        <v>0</v>
      </c>
      <c r="Z424" t="b">
        <f t="shared" si="52"/>
        <v>0</v>
      </c>
      <c r="AA424" t="str">
        <f t="shared" si="53"/>
        <v xml:space="preserve"> </v>
      </c>
      <c r="AB424" t="b">
        <f t="shared" si="54"/>
        <v>1</v>
      </c>
      <c r="AC424" t="str">
        <f t="shared" si="55"/>
        <v>FALSE</v>
      </c>
      <c r="AD424">
        <f t="shared" si="56"/>
        <v>0</v>
      </c>
      <c r="AE424">
        <f t="shared" si="56"/>
        <v>0</v>
      </c>
    </row>
    <row r="425" spans="1:31" x14ac:dyDescent="0.2">
      <c r="A425" s="19"/>
      <c r="K425" s="19"/>
      <c r="W425" t="b">
        <f t="shared" si="49"/>
        <v>0</v>
      </c>
      <c r="X425" t="b">
        <f t="shared" si="50"/>
        <v>0</v>
      </c>
      <c r="Y425" t="b">
        <f t="shared" si="51"/>
        <v>0</v>
      </c>
      <c r="Z425" t="b">
        <f t="shared" si="52"/>
        <v>0</v>
      </c>
      <c r="AA425" t="str">
        <f t="shared" si="53"/>
        <v xml:space="preserve"> </v>
      </c>
      <c r="AB425" t="b">
        <f t="shared" si="54"/>
        <v>1</v>
      </c>
      <c r="AC425" t="str">
        <f t="shared" si="55"/>
        <v>FALSE</v>
      </c>
      <c r="AD425">
        <f t="shared" si="56"/>
        <v>0</v>
      </c>
      <c r="AE425">
        <f t="shared" si="56"/>
        <v>0</v>
      </c>
    </row>
    <row r="426" spans="1:31" x14ac:dyDescent="0.2">
      <c r="A426" s="19"/>
      <c r="K426" s="19"/>
      <c r="W426" t="b">
        <f t="shared" si="49"/>
        <v>0</v>
      </c>
      <c r="X426" t="b">
        <f t="shared" si="50"/>
        <v>0</v>
      </c>
      <c r="Y426" t="b">
        <f t="shared" si="51"/>
        <v>0</v>
      </c>
      <c r="Z426" t="b">
        <f t="shared" si="52"/>
        <v>0</v>
      </c>
      <c r="AA426" t="str">
        <f t="shared" si="53"/>
        <v xml:space="preserve"> </v>
      </c>
      <c r="AB426" t="b">
        <f t="shared" si="54"/>
        <v>1</v>
      </c>
      <c r="AC426" t="str">
        <f t="shared" si="55"/>
        <v>FALSE</v>
      </c>
      <c r="AD426">
        <f t="shared" si="56"/>
        <v>0</v>
      </c>
      <c r="AE426">
        <f t="shared" si="56"/>
        <v>0</v>
      </c>
    </row>
    <row r="427" spans="1:31" x14ac:dyDescent="0.2">
      <c r="A427" s="19"/>
      <c r="K427" s="19"/>
      <c r="W427" t="b">
        <f t="shared" si="49"/>
        <v>0</v>
      </c>
      <c r="X427" t="b">
        <f t="shared" si="50"/>
        <v>0</v>
      </c>
      <c r="Y427" t="b">
        <f t="shared" si="51"/>
        <v>0</v>
      </c>
      <c r="Z427" t="b">
        <f t="shared" si="52"/>
        <v>0</v>
      </c>
      <c r="AA427" t="str">
        <f t="shared" si="53"/>
        <v xml:space="preserve"> </v>
      </c>
      <c r="AB427" t="b">
        <f t="shared" si="54"/>
        <v>1</v>
      </c>
      <c r="AC427" t="str">
        <f t="shared" si="55"/>
        <v>FALSE</v>
      </c>
      <c r="AD427">
        <f t="shared" si="56"/>
        <v>0</v>
      </c>
      <c r="AE427">
        <f t="shared" si="56"/>
        <v>0</v>
      </c>
    </row>
    <row r="428" spans="1:31" x14ac:dyDescent="0.2">
      <c r="A428" s="19"/>
      <c r="K428" s="19"/>
      <c r="W428" t="b">
        <f t="shared" si="49"/>
        <v>0</v>
      </c>
      <c r="X428" t="b">
        <f t="shared" si="50"/>
        <v>0</v>
      </c>
      <c r="Y428" t="b">
        <f t="shared" si="51"/>
        <v>0</v>
      </c>
      <c r="Z428" t="b">
        <f t="shared" si="52"/>
        <v>0</v>
      </c>
      <c r="AA428" t="str">
        <f t="shared" si="53"/>
        <v xml:space="preserve"> </v>
      </c>
      <c r="AB428" t="b">
        <f t="shared" si="54"/>
        <v>1</v>
      </c>
      <c r="AC428" t="str">
        <f t="shared" si="55"/>
        <v>FALSE</v>
      </c>
      <c r="AD428">
        <f t="shared" si="56"/>
        <v>0</v>
      </c>
      <c r="AE428">
        <f t="shared" si="56"/>
        <v>0</v>
      </c>
    </row>
    <row r="429" spans="1:31" x14ac:dyDescent="0.2">
      <c r="A429" s="19"/>
      <c r="K429" s="19"/>
      <c r="W429" t="b">
        <f t="shared" si="49"/>
        <v>0</v>
      </c>
      <c r="X429" t="b">
        <f t="shared" si="50"/>
        <v>0</v>
      </c>
      <c r="Y429" t="b">
        <f t="shared" si="51"/>
        <v>0</v>
      </c>
      <c r="Z429" t="b">
        <f t="shared" si="52"/>
        <v>0</v>
      </c>
      <c r="AA429" t="str">
        <f t="shared" si="53"/>
        <v xml:space="preserve"> </v>
      </c>
      <c r="AB429" t="b">
        <f t="shared" si="54"/>
        <v>1</v>
      </c>
      <c r="AC429" t="str">
        <f t="shared" si="55"/>
        <v>FALSE</v>
      </c>
      <c r="AD429">
        <f t="shared" si="56"/>
        <v>0</v>
      </c>
      <c r="AE429">
        <f t="shared" si="56"/>
        <v>0</v>
      </c>
    </row>
    <row r="430" spans="1:31" x14ac:dyDescent="0.2">
      <c r="A430" s="19"/>
      <c r="K430" s="19"/>
      <c r="W430" t="b">
        <f t="shared" si="49"/>
        <v>0</v>
      </c>
      <c r="X430" t="b">
        <f t="shared" si="50"/>
        <v>0</v>
      </c>
      <c r="Y430" t="b">
        <f t="shared" si="51"/>
        <v>0</v>
      </c>
      <c r="Z430" t="b">
        <f t="shared" si="52"/>
        <v>0</v>
      </c>
      <c r="AA430" t="str">
        <f t="shared" si="53"/>
        <v xml:space="preserve"> </v>
      </c>
      <c r="AB430" t="b">
        <f t="shared" si="54"/>
        <v>1</v>
      </c>
      <c r="AC430" t="str">
        <f t="shared" si="55"/>
        <v>FALSE</v>
      </c>
      <c r="AD430">
        <f t="shared" si="56"/>
        <v>0</v>
      </c>
      <c r="AE430">
        <f t="shared" si="56"/>
        <v>0</v>
      </c>
    </row>
    <row r="431" spans="1:31" x14ac:dyDescent="0.2">
      <c r="A431" s="19"/>
      <c r="K431" s="19"/>
      <c r="W431" t="b">
        <f t="shared" si="49"/>
        <v>0</v>
      </c>
      <c r="X431" t="b">
        <f t="shared" si="50"/>
        <v>0</v>
      </c>
      <c r="Y431" t="b">
        <f t="shared" si="51"/>
        <v>0</v>
      </c>
      <c r="Z431" t="b">
        <f t="shared" si="52"/>
        <v>0</v>
      </c>
      <c r="AA431" t="str">
        <f t="shared" si="53"/>
        <v xml:space="preserve"> </v>
      </c>
      <c r="AB431" t="b">
        <f t="shared" si="54"/>
        <v>1</v>
      </c>
      <c r="AC431" t="str">
        <f t="shared" si="55"/>
        <v>FALSE</v>
      </c>
      <c r="AD431">
        <f t="shared" si="56"/>
        <v>0</v>
      </c>
      <c r="AE431">
        <f t="shared" si="56"/>
        <v>0</v>
      </c>
    </row>
    <row r="432" spans="1:31" x14ac:dyDescent="0.2">
      <c r="A432" s="19"/>
      <c r="K432" s="19"/>
      <c r="W432" t="b">
        <f t="shared" si="49"/>
        <v>0</v>
      </c>
      <c r="X432" t="b">
        <f t="shared" si="50"/>
        <v>0</v>
      </c>
      <c r="Y432" t="b">
        <f t="shared" si="51"/>
        <v>0</v>
      </c>
      <c r="Z432" t="b">
        <f t="shared" si="52"/>
        <v>0</v>
      </c>
      <c r="AA432" t="str">
        <f t="shared" si="53"/>
        <v xml:space="preserve"> </v>
      </c>
      <c r="AB432" t="b">
        <f t="shared" si="54"/>
        <v>1</v>
      </c>
      <c r="AC432" t="str">
        <f t="shared" si="55"/>
        <v>FALSE</v>
      </c>
      <c r="AD432">
        <f t="shared" si="56"/>
        <v>0</v>
      </c>
      <c r="AE432">
        <f t="shared" si="56"/>
        <v>0</v>
      </c>
    </row>
    <row r="433" spans="1:31" x14ac:dyDescent="0.2">
      <c r="A433" s="19"/>
      <c r="K433" s="19"/>
      <c r="W433" t="b">
        <f t="shared" si="49"/>
        <v>0</v>
      </c>
      <c r="X433" t="b">
        <f t="shared" si="50"/>
        <v>0</v>
      </c>
      <c r="Y433" t="b">
        <f t="shared" si="51"/>
        <v>0</v>
      </c>
      <c r="Z433" t="b">
        <f t="shared" si="52"/>
        <v>0</v>
      </c>
      <c r="AA433" t="str">
        <f t="shared" si="53"/>
        <v xml:space="preserve"> </v>
      </c>
      <c r="AB433" t="b">
        <f t="shared" si="54"/>
        <v>1</v>
      </c>
      <c r="AC433" t="str">
        <f t="shared" si="55"/>
        <v>FALSE</v>
      </c>
      <c r="AD433">
        <f t="shared" si="56"/>
        <v>0</v>
      </c>
      <c r="AE433">
        <f t="shared" si="56"/>
        <v>0</v>
      </c>
    </row>
    <row r="434" spans="1:31" x14ac:dyDescent="0.2">
      <c r="A434" s="19"/>
      <c r="K434" s="19"/>
      <c r="W434" t="b">
        <f t="shared" si="49"/>
        <v>0</v>
      </c>
      <c r="X434" t="b">
        <f t="shared" si="50"/>
        <v>0</v>
      </c>
      <c r="Y434" t="b">
        <f t="shared" si="51"/>
        <v>0</v>
      </c>
      <c r="Z434" t="b">
        <f t="shared" si="52"/>
        <v>0</v>
      </c>
      <c r="AA434" t="str">
        <f t="shared" si="53"/>
        <v xml:space="preserve"> </v>
      </c>
      <c r="AB434" t="b">
        <f t="shared" si="54"/>
        <v>1</v>
      </c>
      <c r="AC434" t="str">
        <f t="shared" si="55"/>
        <v>FALSE</v>
      </c>
      <c r="AD434">
        <f t="shared" si="56"/>
        <v>0</v>
      </c>
      <c r="AE434">
        <f t="shared" si="56"/>
        <v>0</v>
      </c>
    </row>
    <row r="435" spans="1:31" x14ac:dyDescent="0.2">
      <c r="A435" s="19"/>
      <c r="K435" s="19"/>
      <c r="W435" t="b">
        <f t="shared" si="49"/>
        <v>0</v>
      </c>
      <c r="X435" t="b">
        <f t="shared" si="50"/>
        <v>0</v>
      </c>
      <c r="Y435" t="b">
        <f t="shared" si="51"/>
        <v>0</v>
      </c>
      <c r="Z435" t="b">
        <f t="shared" si="52"/>
        <v>0</v>
      </c>
      <c r="AA435" t="str">
        <f t="shared" si="53"/>
        <v xml:space="preserve"> </v>
      </c>
      <c r="AB435" t="b">
        <f t="shared" si="54"/>
        <v>1</v>
      </c>
      <c r="AC435" t="str">
        <f t="shared" si="55"/>
        <v>FALSE</v>
      </c>
      <c r="AD435">
        <f t="shared" si="56"/>
        <v>0</v>
      </c>
      <c r="AE435">
        <f t="shared" si="56"/>
        <v>0</v>
      </c>
    </row>
    <row r="436" spans="1:31" x14ac:dyDescent="0.2">
      <c r="A436" s="19"/>
      <c r="K436" s="19"/>
      <c r="W436" t="b">
        <f t="shared" si="49"/>
        <v>0</v>
      </c>
      <c r="X436" t="b">
        <f t="shared" si="50"/>
        <v>0</v>
      </c>
      <c r="Y436" t="b">
        <f t="shared" si="51"/>
        <v>0</v>
      </c>
      <c r="Z436" t="b">
        <f t="shared" si="52"/>
        <v>0</v>
      </c>
      <c r="AA436" t="str">
        <f t="shared" si="53"/>
        <v xml:space="preserve"> </v>
      </c>
      <c r="AB436" t="b">
        <f t="shared" si="54"/>
        <v>1</v>
      </c>
      <c r="AC436" t="str">
        <f t="shared" si="55"/>
        <v>FALSE</v>
      </c>
      <c r="AD436">
        <f t="shared" si="56"/>
        <v>0</v>
      </c>
      <c r="AE436">
        <f t="shared" si="56"/>
        <v>0</v>
      </c>
    </row>
    <row r="437" spans="1:31" x14ac:dyDescent="0.2">
      <c r="A437" s="19"/>
      <c r="K437" s="19"/>
      <c r="W437" t="b">
        <f t="shared" si="49"/>
        <v>0</v>
      </c>
      <c r="X437" t="b">
        <f t="shared" si="50"/>
        <v>0</v>
      </c>
      <c r="Y437" t="b">
        <f t="shared" si="51"/>
        <v>0</v>
      </c>
      <c r="Z437" t="b">
        <f t="shared" si="52"/>
        <v>0</v>
      </c>
      <c r="AA437" t="str">
        <f t="shared" si="53"/>
        <v xml:space="preserve"> </v>
      </c>
      <c r="AB437" t="b">
        <f t="shared" si="54"/>
        <v>1</v>
      </c>
      <c r="AC437" t="str">
        <f t="shared" si="55"/>
        <v>FALSE</v>
      </c>
      <c r="AD437">
        <f t="shared" si="56"/>
        <v>0</v>
      </c>
      <c r="AE437">
        <f t="shared" si="56"/>
        <v>0</v>
      </c>
    </row>
    <row r="438" spans="1:31" x14ac:dyDescent="0.2">
      <c r="A438" s="19"/>
      <c r="K438" s="19"/>
      <c r="W438" t="b">
        <f t="shared" si="49"/>
        <v>0</v>
      </c>
      <c r="X438" t="b">
        <f t="shared" si="50"/>
        <v>0</v>
      </c>
      <c r="Y438" t="b">
        <f t="shared" si="51"/>
        <v>0</v>
      </c>
      <c r="Z438" t="b">
        <f t="shared" si="52"/>
        <v>0</v>
      </c>
      <c r="AA438" t="str">
        <f t="shared" si="53"/>
        <v xml:space="preserve"> </v>
      </c>
      <c r="AB438" t="b">
        <f t="shared" si="54"/>
        <v>1</v>
      </c>
      <c r="AC438" t="str">
        <f t="shared" si="55"/>
        <v>FALSE</v>
      </c>
      <c r="AD438">
        <f t="shared" si="56"/>
        <v>0</v>
      </c>
      <c r="AE438">
        <f t="shared" si="56"/>
        <v>0</v>
      </c>
    </row>
    <row r="439" spans="1:31" x14ac:dyDescent="0.2">
      <c r="A439" s="19"/>
      <c r="K439" s="19"/>
      <c r="W439" t="b">
        <f t="shared" si="49"/>
        <v>0</v>
      </c>
      <c r="X439" t="b">
        <f t="shared" si="50"/>
        <v>0</v>
      </c>
      <c r="Y439" t="b">
        <f t="shared" si="51"/>
        <v>0</v>
      </c>
      <c r="Z439" t="b">
        <f t="shared" si="52"/>
        <v>0</v>
      </c>
      <c r="AA439" t="str">
        <f t="shared" si="53"/>
        <v xml:space="preserve"> </v>
      </c>
      <c r="AB439" t="b">
        <f t="shared" si="54"/>
        <v>1</v>
      </c>
      <c r="AC439" t="str">
        <f t="shared" si="55"/>
        <v>FALSE</v>
      </c>
      <c r="AD439">
        <f t="shared" si="56"/>
        <v>0</v>
      </c>
      <c r="AE439">
        <f t="shared" si="56"/>
        <v>0</v>
      </c>
    </row>
    <row r="440" spans="1:31" x14ac:dyDescent="0.2">
      <c r="A440" s="19"/>
      <c r="K440" s="19"/>
      <c r="W440" t="b">
        <f t="shared" si="49"/>
        <v>0</v>
      </c>
      <c r="X440" t="b">
        <f t="shared" si="50"/>
        <v>0</v>
      </c>
      <c r="Y440" t="b">
        <f t="shared" si="51"/>
        <v>0</v>
      </c>
      <c r="Z440" t="b">
        <f t="shared" si="52"/>
        <v>0</v>
      </c>
      <c r="AA440" t="str">
        <f t="shared" si="53"/>
        <v xml:space="preserve"> </v>
      </c>
      <c r="AB440" t="b">
        <f t="shared" si="54"/>
        <v>1</v>
      </c>
      <c r="AC440" t="str">
        <f t="shared" si="55"/>
        <v>FALSE</v>
      </c>
      <c r="AD440">
        <f t="shared" si="56"/>
        <v>0</v>
      </c>
      <c r="AE440">
        <f t="shared" si="56"/>
        <v>0</v>
      </c>
    </row>
    <row r="441" spans="1:31" x14ac:dyDescent="0.2">
      <c r="A441" s="19"/>
      <c r="K441" s="19"/>
      <c r="W441" t="b">
        <f t="shared" si="49"/>
        <v>0</v>
      </c>
      <c r="X441" t="b">
        <f t="shared" si="50"/>
        <v>0</v>
      </c>
      <c r="Y441" t="b">
        <f t="shared" si="51"/>
        <v>0</v>
      </c>
      <c r="Z441" t="b">
        <f t="shared" si="52"/>
        <v>0</v>
      </c>
      <c r="AA441" t="str">
        <f t="shared" si="53"/>
        <v xml:space="preserve"> </v>
      </c>
      <c r="AB441" t="b">
        <f t="shared" si="54"/>
        <v>1</v>
      </c>
      <c r="AC441" t="str">
        <f t="shared" si="55"/>
        <v>FALSE</v>
      </c>
      <c r="AD441">
        <f t="shared" si="56"/>
        <v>0</v>
      </c>
      <c r="AE441">
        <f t="shared" si="56"/>
        <v>0</v>
      </c>
    </row>
    <row r="442" spans="1:31" x14ac:dyDescent="0.2">
      <c r="A442" s="19"/>
      <c r="K442" s="19"/>
      <c r="W442" t="b">
        <f t="shared" si="49"/>
        <v>0</v>
      </c>
      <c r="X442" t="b">
        <f t="shared" si="50"/>
        <v>0</v>
      </c>
      <c r="Y442" t="b">
        <f t="shared" si="51"/>
        <v>0</v>
      </c>
      <c r="Z442" t="b">
        <f t="shared" si="52"/>
        <v>0</v>
      </c>
      <c r="AA442" t="str">
        <f t="shared" si="53"/>
        <v xml:space="preserve"> </v>
      </c>
      <c r="AB442" t="b">
        <f t="shared" si="54"/>
        <v>1</v>
      </c>
      <c r="AC442" t="str">
        <f t="shared" si="55"/>
        <v>FALSE</v>
      </c>
      <c r="AD442">
        <f t="shared" si="56"/>
        <v>0</v>
      </c>
      <c r="AE442">
        <f t="shared" si="56"/>
        <v>0</v>
      </c>
    </row>
    <row r="443" spans="1:31" x14ac:dyDescent="0.2">
      <c r="A443" s="19"/>
      <c r="K443" s="19"/>
      <c r="W443" t="b">
        <f t="shared" si="49"/>
        <v>0</v>
      </c>
      <c r="X443" t="b">
        <f t="shared" si="50"/>
        <v>0</v>
      </c>
      <c r="Y443" t="b">
        <f t="shared" si="51"/>
        <v>0</v>
      </c>
      <c r="Z443" t="b">
        <f t="shared" si="52"/>
        <v>0</v>
      </c>
      <c r="AA443" t="str">
        <f t="shared" si="53"/>
        <v xml:space="preserve"> </v>
      </c>
      <c r="AB443" t="b">
        <f t="shared" si="54"/>
        <v>1</v>
      </c>
      <c r="AC443" t="str">
        <f t="shared" si="55"/>
        <v>FALSE</v>
      </c>
      <c r="AD443">
        <f t="shared" si="56"/>
        <v>0</v>
      </c>
      <c r="AE443">
        <f t="shared" si="56"/>
        <v>0</v>
      </c>
    </row>
    <row r="444" spans="1:31" x14ac:dyDescent="0.2">
      <c r="A444" s="19"/>
      <c r="K444" s="19"/>
      <c r="W444" t="b">
        <f t="shared" si="49"/>
        <v>0</v>
      </c>
      <c r="X444" t="b">
        <f t="shared" si="50"/>
        <v>0</v>
      </c>
      <c r="Y444" t="b">
        <f t="shared" si="51"/>
        <v>0</v>
      </c>
      <c r="Z444" t="b">
        <f t="shared" si="52"/>
        <v>0</v>
      </c>
      <c r="AA444" t="str">
        <f t="shared" si="53"/>
        <v xml:space="preserve"> </v>
      </c>
      <c r="AB444" t="b">
        <f t="shared" si="54"/>
        <v>1</v>
      </c>
      <c r="AC444" t="str">
        <f t="shared" si="55"/>
        <v>FALSE</v>
      </c>
      <c r="AD444">
        <f t="shared" si="56"/>
        <v>0</v>
      </c>
      <c r="AE444">
        <f t="shared" si="56"/>
        <v>0</v>
      </c>
    </row>
    <row r="445" spans="1:31" x14ac:dyDescent="0.2">
      <c r="A445" s="19"/>
      <c r="K445" s="19"/>
      <c r="W445" t="b">
        <f t="shared" si="49"/>
        <v>0</v>
      </c>
      <c r="X445" t="b">
        <f t="shared" si="50"/>
        <v>0</v>
      </c>
      <c r="Y445" t="b">
        <f t="shared" si="51"/>
        <v>0</v>
      </c>
      <c r="Z445" t="b">
        <f t="shared" si="52"/>
        <v>0</v>
      </c>
      <c r="AA445" t="str">
        <f t="shared" si="53"/>
        <v xml:space="preserve"> </v>
      </c>
      <c r="AB445" t="b">
        <f t="shared" si="54"/>
        <v>1</v>
      </c>
      <c r="AC445" t="str">
        <f t="shared" si="55"/>
        <v>FALSE</v>
      </c>
      <c r="AD445">
        <f t="shared" si="56"/>
        <v>0</v>
      </c>
      <c r="AE445">
        <f t="shared" si="56"/>
        <v>0</v>
      </c>
    </row>
    <row r="446" spans="1:31" x14ac:dyDescent="0.2">
      <c r="A446" s="19"/>
      <c r="K446" s="19"/>
      <c r="W446" t="b">
        <f t="shared" si="49"/>
        <v>0</v>
      </c>
      <c r="X446" t="b">
        <f t="shared" si="50"/>
        <v>0</v>
      </c>
      <c r="Y446" t="b">
        <f t="shared" si="51"/>
        <v>0</v>
      </c>
      <c r="Z446" t="b">
        <f t="shared" si="52"/>
        <v>0</v>
      </c>
      <c r="AA446" t="str">
        <f t="shared" si="53"/>
        <v xml:space="preserve"> </v>
      </c>
      <c r="AB446" t="b">
        <f t="shared" si="54"/>
        <v>1</v>
      </c>
      <c r="AC446" t="str">
        <f t="shared" si="55"/>
        <v>FALSE</v>
      </c>
      <c r="AD446">
        <f t="shared" si="56"/>
        <v>0</v>
      </c>
      <c r="AE446">
        <f t="shared" si="56"/>
        <v>0</v>
      </c>
    </row>
    <row r="447" spans="1:31" x14ac:dyDescent="0.2">
      <c r="A447" s="19"/>
      <c r="K447" s="19"/>
      <c r="W447" t="b">
        <f t="shared" si="49"/>
        <v>0</v>
      </c>
      <c r="X447" t="b">
        <f t="shared" si="50"/>
        <v>0</v>
      </c>
      <c r="Y447" t="b">
        <f t="shared" si="51"/>
        <v>0</v>
      </c>
      <c r="Z447" t="b">
        <f t="shared" si="52"/>
        <v>0</v>
      </c>
      <c r="AA447" t="str">
        <f t="shared" si="53"/>
        <v xml:space="preserve"> </v>
      </c>
      <c r="AB447" t="b">
        <f t="shared" si="54"/>
        <v>1</v>
      </c>
      <c r="AC447" t="str">
        <f t="shared" si="55"/>
        <v>FALSE</v>
      </c>
      <c r="AD447">
        <f t="shared" si="56"/>
        <v>0</v>
      </c>
      <c r="AE447">
        <f t="shared" si="56"/>
        <v>0</v>
      </c>
    </row>
    <row r="448" spans="1:31" x14ac:dyDescent="0.2">
      <c r="A448" s="19"/>
      <c r="K448" s="19"/>
      <c r="W448" t="b">
        <f t="shared" si="49"/>
        <v>0</v>
      </c>
      <c r="X448" t="b">
        <f t="shared" si="50"/>
        <v>0</v>
      </c>
      <c r="Y448" t="b">
        <f t="shared" si="51"/>
        <v>0</v>
      </c>
      <c r="Z448" t="b">
        <f t="shared" si="52"/>
        <v>0</v>
      </c>
      <c r="AA448" t="str">
        <f t="shared" si="53"/>
        <v xml:space="preserve"> </v>
      </c>
      <c r="AB448" t="b">
        <f t="shared" si="54"/>
        <v>1</v>
      </c>
      <c r="AC448" t="str">
        <f t="shared" si="55"/>
        <v>FALSE</v>
      </c>
      <c r="AD448">
        <f t="shared" si="56"/>
        <v>0</v>
      </c>
      <c r="AE448">
        <f t="shared" si="56"/>
        <v>0</v>
      </c>
    </row>
    <row r="449" spans="1:31" x14ac:dyDescent="0.2">
      <c r="A449" s="19"/>
      <c r="K449" s="19"/>
      <c r="W449" t="b">
        <f t="shared" si="49"/>
        <v>0</v>
      </c>
      <c r="X449" t="b">
        <f t="shared" si="50"/>
        <v>0</v>
      </c>
      <c r="Y449" t="b">
        <f t="shared" si="51"/>
        <v>0</v>
      </c>
      <c r="Z449" t="b">
        <f t="shared" si="52"/>
        <v>0</v>
      </c>
      <c r="AA449" t="str">
        <f t="shared" si="53"/>
        <v xml:space="preserve"> </v>
      </c>
      <c r="AB449" t="b">
        <f t="shared" si="54"/>
        <v>1</v>
      </c>
      <c r="AC449" t="str">
        <f t="shared" si="55"/>
        <v>FALSE</v>
      </c>
      <c r="AD449">
        <f t="shared" si="56"/>
        <v>0</v>
      </c>
      <c r="AE449">
        <f t="shared" si="56"/>
        <v>0</v>
      </c>
    </row>
    <row r="450" spans="1:31" x14ac:dyDescent="0.2">
      <c r="A450" s="19"/>
      <c r="K450" s="19"/>
      <c r="W450" t="b">
        <f t="shared" ref="W450:W513" si="57">B450&lt;0</f>
        <v>0</v>
      </c>
      <c r="X450" t="b">
        <f t="shared" ref="X450:X513" si="58">E450&gt;0</f>
        <v>0</v>
      </c>
      <c r="Y450" t="b">
        <f t="shared" ref="Y450:Y513" si="59">R450&gt;0</f>
        <v>0</v>
      </c>
      <c r="Z450" t="b">
        <f t="shared" ref="Z450:Z513" si="60">U450&lt;0</f>
        <v>0</v>
      </c>
      <c r="AA450" t="str">
        <f t="shared" ref="AA450:AA513" si="61">IF((ISBLANK(K450))=TRUE," ", IF(L450 &lt; 2,(IF(B450&lt;0,(IF(E450&gt;0,"Short Covering Candidate","MAX PAIN")),"MAX PAIN")),"FALSE"))</f>
        <v xml:space="preserve"> </v>
      </c>
      <c r="AB450" t="b">
        <f t="shared" ref="AB450:AB513" si="62">W450=X450</f>
        <v>1</v>
      </c>
      <c r="AC450" t="str">
        <f t="shared" ref="AC450:AC513" si="63">IF(W450 = FALSE,"FALSE", (IF(X450= FALSE, "FALSE", (IF(Y450= FALSE, "FALSE",(IF(Z450= FALSE,"FALSE","TRUE")))))))</f>
        <v>FALSE</v>
      </c>
      <c r="AD450">
        <f t="shared" si="56"/>
        <v>0</v>
      </c>
      <c r="AE450">
        <f t="shared" si="56"/>
        <v>0</v>
      </c>
    </row>
    <row r="451" spans="1:31" x14ac:dyDescent="0.2">
      <c r="A451" s="19"/>
      <c r="K451" s="19"/>
      <c r="W451" t="b">
        <f t="shared" si="57"/>
        <v>0</v>
      </c>
      <c r="X451" t="b">
        <f t="shared" si="58"/>
        <v>0</v>
      </c>
      <c r="Y451" t="b">
        <f t="shared" si="59"/>
        <v>0</v>
      </c>
      <c r="Z451" t="b">
        <f t="shared" si="60"/>
        <v>0</v>
      </c>
      <c r="AA451" t="str">
        <f t="shared" si="61"/>
        <v xml:space="preserve"> </v>
      </c>
      <c r="AB451" t="b">
        <f t="shared" si="62"/>
        <v>1</v>
      </c>
      <c r="AC451" t="str">
        <f t="shared" si="63"/>
        <v>FALSE</v>
      </c>
      <c r="AD451">
        <f t="shared" si="56"/>
        <v>0</v>
      </c>
      <c r="AE451">
        <f t="shared" si="56"/>
        <v>0</v>
      </c>
    </row>
    <row r="452" spans="1:31" x14ac:dyDescent="0.2">
      <c r="A452" s="19"/>
      <c r="K452" s="19"/>
      <c r="W452" t="b">
        <f t="shared" si="57"/>
        <v>0</v>
      </c>
      <c r="X452" t="b">
        <f t="shared" si="58"/>
        <v>0</v>
      </c>
      <c r="Y452" t="b">
        <f t="shared" si="59"/>
        <v>0</v>
      </c>
      <c r="Z452" t="b">
        <f t="shared" si="60"/>
        <v>0</v>
      </c>
      <c r="AA452" t="str">
        <f t="shared" si="61"/>
        <v xml:space="preserve"> </v>
      </c>
      <c r="AB452" t="b">
        <f t="shared" si="62"/>
        <v>1</v>
      </c>
      <c r="AC452" t="str">
        <f t="shared" si="63"/>
        <v>FALSE</v>
      </c>
      <c r="AD452">
        <f t="shared" si="56"/>
        <v>0</v>
      </c>
      <c r="AE452">
        <f t="shared" si="56"/>
        <v>0</v>
      </c>
    </row>
    <row r="453" spans="1:31" x14ac:dyDescent="0.2">
      <c r="A453" s="19"/>
      <c r="K453" s="19"/>
      <c r="W453" t="b">
        <f t="shared" si="57"/>
        <v>0</v>
      </c>
      <c r="X453" t="b">
        <f t="shared" si="58"/>
        <v>0</v>
      </c>
      <c r="Y453" t="b">
        <f t="shared" si="59"/>
        <v>0</v>
      </c>
      <c r="Z453" t="b">
        <f t="shared" si="60"/>
        <v>0</v>
      </c>
      <c r="AA453" t="str">
        <f t="shared" si="61"/>
        <v xml:space="preserve"> </v>
      </c>
      <c r="AB453" t="b">
        <f t="shared" si="62"/>
        <v>1</v>
      </c>
      <c r="AC453" t="str">
        <f t="shared" si="63"/>
        <v>FALSE</v>
      </c>
      <c r="AD453">
        <f t="shared" si="56"/>
        <v>0</v>
      </c>
      <c r="AE453">
        <f t="shared" si="56"/>
        <v>0</v>
      </c>
    </row>
    <row r="454" spans="1:31" x14ac:dyDescent="0.2">
      <c r="A454" s="19"/>
      <c r="K454" s="19"/>
      <c r="W454" t="b">
        <f t="shared" si="57"/>
        <v>0</v>
      </c>
      <c r="X454" t="b">
        <f t="shared" si="58"/>
        <v>0</v>
      </c>
      <c r="Y454" t="b">
        <f t="shared" si="59"/>
        <v>0</v>
      </c>
      <c r="Z454" t="b">
        <f t="shared" si="60"/>
        <v>0</v>
      </c>
      <c r="AA454" t="str">
        <f t="shared" si="61"/>
        <v xml:space="preserve"> </v>
      </c>
      <c r="AB454" t="b">
        <f t="shared" si="62"/>
        <v>1</v>
      </c>
      <c r="AC454" t="str">
        <f t="shared" si="63"/>
        <v>FALSE</v>
      </c>
      <c r="AD454">
        <f t="shared" si="56"/>
        <v>0</v>
      </c>
      <c r="AE454">
        <f t="shared" si="56"/>
        <v>0</v>
      </c>
    </row>
    <row r="455" spans="1:31" x14ac:dyDescent="0.2">
      <c r="A455" s="19"/>
      <c r="K455" s="19"/>
      <c r="W455" t="b">
        <f t="shared" si="57"/>
        <v>0</v>
      </c>
      <c r="X455" t="b">
        <f t="shared" si="58"/>
        <v>0</v>
      </c>
      <c r="Y455" t="b">
        <f t="shared" si="59"/>
        <v>0</v>
      </c>
      <c r="Z455" t="b">
        <f t="shared" si="60"/>
        <v>0</v>
      </c>
      <c r="AA455" t="str">
        <f t="shared" si="61"/>
        <v xml:space="preserve"> </v>
      </c>
      <c r="AB455" t="b">
        <f t="shared" si="62"/>
        <v>1</v>
      </c>
      <c r="AC455" t="str">
        <f t="shared" si="63"/>
        <v>FALSE</v>
      </c>
      <c r="AD455">
        <f t="shared" si="56"/>
        <v>0</v>
      </c>
      <c r="AE455">
        <f t="shared" si="56"/>
        <v>0</v>
      </c>
    </row>
    <row r="456" spans="1:31" x14ac:dyDescent="0.2">
      <c r="A456" s="19"/>
      <c r="K456" s="19"/>
      <c r="W456" t="b">
        <f t="shared" si="57"/>
        <v>0</v>
      </c>
      <c r="X456" t="b">
        <f t="shared" si="58"/>
        <v>0</v>
      </c>
      <c r="Y456" t="b">
        <f t="shared" si="59"/>
        <v>0</v>
      </c>
      <c r="Z456" t="b">
        <f t="shared" si="60"/>
        <v>0</v>
      </c>
      <c r="AA456" t="str">
        <f t="shared" si="61"/>
        <v xml:space="preserve"> </v>
      </c>
      <c r="AB456" t="b">
        <f t="shared" si="62"/>
        <v>1</v>
      </c>
      <c r="AC456" t="str">
        <f t="shared" si="63"/>
        <v>FALSE</v>
      </c>
      <c r="AD456">
        <f t="shared" si="56"/>
        <v>0</v>
      </c>
      <c r="AE456">
        <f t="shared" si="56"/>
        <v>0</v>
      </c>
    </row>
    <row r="457" spans="1:31" x14ac:dyDescent="0.2">
      <c r="A457" s="19"/>
      <c r="K457" s="19"/>
      <c r="W457" t="b">
        <f t="shared" si="57"/>
        <v>0</v>
      </c>
      <c r="X457" t="b">
        <f t="shared" si="58"/>
        <v>0</v>
      </c>
      <c r="Y457" t="b">
        <f t="shared" si="59"/>
        <v>0</v>
      </c>
      <c r="Z457" t="b">
        <f t="shared" si="60"/>
        <v>0</v>
      </c>
      <c r="AA457" t="str">
        <f t="shared" si="61"/>
        <v xml:space="preserve"> </v>
      </c>
      <c r="AB457" t="b">
        <f t="shared" si="62"/>
        <v>1</v>
      </c>
      <c r="AC457" t="str">
        <f t="shared" si="63"/>
        <v>FALSE</v>
      </c>
      <c r="AD457">
        <f t="shared" si="56"/>
        <v>0</v>
      </c>
      <c r="AE457">
        <f t="shared" si="56"/>
        <v>0</v>
      </c>
    </row>
    <row r="458" spans="1:31" x14ac:dyDescent="0.2">
      <c r="A458" s="19"/>
      <c r="K458" s="19"/>
      <c r="W458" t="b">
        <f t="shared" si="57"/>
        <v>0</v>
      </c>
      <c r="X458" t="b">
        <f t="shared" si="58"/>
        <v>0</v>
      </c>
      <c r="Y458" t="b">
        <f t="shared" si="59"/>
        <v>0</v>
      </c>
      <c r="Z458" t="b">
        <f t="shared" si="60"/>
        <v>0</v>
      </c>
      <c r="AA458" t="str">
        <f t="shared" si="61"/>
        <v xml:space="preserve"> </v>
      </c>
      <c r="AB458" t="b">
        <f t="shared" si="62"/>
        <v>1</v>
      </c>
      <c r="AC458" t="str">
        <f t="shared" si="63"/>
        <v>FALSE</v>
      </c>
      <c r="AD458">
        <f t="shared" si="56"/>
        <v>0</v>
      </c>
      <c r="AE458">
        <f t="shared" si="56"/>
        <v>0</v>
      </c>
    </row>
    <row r="459" spans="1:31" x14ac:dyDescent="0.2">
      <c r="A459" s="19"/>
      <c r="K459" s="19"/>
      <c r="W459" t="b">
        <f t="shared" si="57"/>
        <v>0</v>
      </c>
      <c r="X459" t="b">
        <f t="shared" si="58"/>
        <v>0</v>
      </c>
      <c r="Y459" t="b">
        <f t="shared" si="59"/>
        <v>0</v>
      </c>
      <c r="Z459" t="b">
        <f t="shared" si="60"/>
        <v>0</v>
      </c>
      <c r="AA459" t="str">
        <f t="shared" si="61"/>
        <v xml:space="preserve"> </v>
      </c>
      <c r="AB459" t="b">
        <f t="shared" si="62"/>
        <v>1</v>
      </c>
      <c r="AC459" t="str">
        <f t="shared" si="63"/>
        <v>FALSE</v>
      </c>
      <c r="AD459">
        <f t="shared" si="56"/>
        <v>0</v>
      </c>
      <c r="AE459">
        <f t="shared" si="56"/>
        <v>0</v>
      </c>
    </row>
    <row r="460" spans="1:31" x14ac:dyDescent="0.2">
      <c r="A460" s="19"/>
      <c r="K460" s="19"/>
      <c r="W460" t="b">
        <f t="shared" si="57"/>
        <v>0</v>
      </c>
      <c r="X460" t="b">
        <f t="shared" si="58"/>
        <v>0</v>
      </c>
      <c r="Y460" t="b">
        <f t="shared" si="59"/>
        <v>0</v>
      </c>
      <c r="Z460" t="b">
        <f t="shared" si="60"/>
        <v>0</v>
      </c>
      <c r="AA460" t="str">
        <f t="shared" si="61"/>
        <v xml:space="preserve"> </v>
      </c>
      <c r="AB460" t="b">
        <f t="shared" si="62"/>
        <v>1</v>
      </c>
      <c r="AC460" t="str">
        <f t="shared" si="63"/>
        <v>FALSE</v>
      </c>
      <c r="AD460">
        <f t="shared" si="56"/>
        <v>0</v>
      </c>
      <c r="AE460">
        <f t="shared" si="56"/>
        <v>0</v>
      </c>
    </row>
    <row r="461" spans="1:31" x14ac:dyDescent="0.2">
      <c r="A461" s="19"/>
      <c r="K461" s="19"/>
      <c r="W461" t="b">
        <f t="shared" si="57"/>
        <v>0</v>
      </c>
      <c r="X461" t="b">
        <f t="shared" si="58"/>
        <v>0</v>
      </c>
      <c r="Y461" t="b">
        <f t="shared" si="59"/>
        <v>0</v>
      </c>
      <c r="Z461" t="b">
        <f t="shared" si="60"/>
        <v>0</v>
      </c>
      <c r="AA461" t="str">
        <f t="shared" si="61"/>
        <v xml:space="preserve"> </v>
      </c>
      <c r="AB461" t="b">
        <f t="shared" si="62"/>
        <v>1</v>
      </c>
      <c r="AC461" t="str">
        <f t="shared" si="63"/>
        <v>FALSE</v>
      </c>
      <c r="AD461">
        <f t="shared" si="56"/>
        <v>0</v>
      </c>
      <c r="AE461">
        <f t="shared" si="56"/>
        <v>0</v>
      </c>
    </row>
    <row r="462" spans="1:31" x14ac:dyDescent="0.2">
      <c r="A462" s="19"/>
      <c r="K462" s="19"/>
      <c r="W462" t="b">
        <f t="shared" si="57"/>
        <v>0</v>
      </c>
      <c r="X462" t="b">
        <f t="shared" si="58"/>
        <v>0</v>
      </c>
      <c r="Y462" t="b">
        <f t="shared" si="59"/>
        <v>0</v>
      </c>
      <c r="Z462" t="b">
        <f t="shared" si="60"/>
        <v>0</v>
      </c>
      <c r="AA462" t="str">
        <f t="shared" si="61"/>
        <v xml:space="preserve"> </v>
      </c>
      <c r="AB462" t="b">
        <f t="shared" si="62"/>
        <v>1</v>
      </c>
      <c r="AC462" t="str">
        <f t="shared" si="63"/>
        <v>FALSE</v>
      </c>
      <c r="AD462">
        <f t="shared" si="56"/>
        <v>0</v>
      </c>
      <c r="AE462">
        <f t="shared" si="56"/>
        <v>0</v>
      </c>
    </row>
    <row r="463" spans="1:31" x14ac:dyDescent="0.2">
      <c r="A463" s="19"/>
      <c r="K463" s="19"/>
      <c r="W463" t="b">
        <f t="shared" si="57"/>
        <v>0</v>
      </c>
      <c r="X463" t="b">
        <f t="shared" si="58"/>
        <v>0</v>
      </c>
      <c r="Y463" t="b">
        <f t="shared" si="59"/>
        <v>0</v>
      </c>
      <c r="Z463" t="b">
        <f t="shared" si="60"/>
        <v>0</v>
      </c>
      <c r="AA463" t="str">
        <f t="shared" si="61"/>
        <v xml:space="preserve"> </v>
      </c>
      <c r="AB463" t="b">
        <f t="shared" si="62"/>
        <v>1</v>
      </c>
      <c r="AC463" t="str">
        <f t="shared" si="63"/>
        <v>FALSE</v>
      </c>
      <c r="AD463">
        <f t="shared" si="56"/>
        <v>0</v>
      </c>
      <c r="AE463">
        <f t="shared" si="56"/>
        <v>0</v>
      </c>
    </row>
    <row r="464" spans="1:31" x14ac:dyDescent="0.2">
      <c r="A464" s="19"/>
      <c r="K464" s="19"/>
      <c r="W464" t="b">
        <f t="shared" si="57"/>
        <v>0</v>
      </c>
      <c r="X464" t="b">
        <f t="shared" si="58"/>
        <v>0</v>
      </c>
      <c r="Y464" t="b">
        <f t="shared" si="59"/>
        <v>0</v>
      </c>
      <c r="Z464" t="b">
        <f t="shared" si="60"/>
        <v>0</v>
      </c>
      <c r="AA464" t="str">
        <f t="shared" si="61"/>
        <v xml:space="preserve"> </v>
      </c>
      <c r="AB464" t="b">
        <f t="shared" si="62"/>
        <v>1</v>
      </c>
      <c r="AC464" t="str">
        <f t="shared" si="63"/>
        <v>FALSE</v>
      </c>
      <c r="AD464">
        <f t="shared" si="56"/>
        <v>0</v>
      </c>
      <c r="AE464">
        <f t="shared" si="56"/>
        <v>0</v>
      </c>
    </row>
    <row r="465" spans="1:31" x14ac:dyDescent="0.2">
      <c r="A465" s="19"/>
      <c r="K465" s="19"/>
      <c r="W465" t="b">
        <f t="shared" si="57"/>
        <v>0</v>
      </c>
      <c r="X465" t="b">
        <f t="shared" si="58"/>
        <v>0</v>
      </c>
      <c r="Y465" t="b">
        <f t="shared" si="59"/>
        <v>0</v>
      </c>
      <c r="Z465" t="b">
        <f t="shared" si="60"/>
        <v>0</v>
      </c>
      <c r="AA465" t="str">
        <f t="shared" si="61"/>
        <v xml:space="preserve"> </v>
      </c>
      <c r="AB465" t="b">
        <f t="shared" si="62"/>
        <v>1</v>
      </c>
      <c r="AC465" t="str">
        <f t="shared" si="63"/>
        <v>FALSE</v>
      </c>
      <c r="AD465">
        <f t="shared" ref="AD465:AE528" si="64">J465</f>
        <v>0</v>
      </c>
      <c r="AE465">
        <f t="shared" si="64"/>
        <v>0</v>
      </c>
    </row>
    <row r="466" spans="1:31" x14ac:dyDescent="0.2">
      <c r="A466" s="19"/>
      <c r="K466" s="19"/>
      <c r="W466" t="b">
        <f t="shared" si="57"/>
        <v>0</v>
      </c>
      <c r="X466" t="b">
        <f t="shared" si="58"/>
        <v>0</v>
      </c>
      <c r="Y466" t="b">
        <f t="shared" si="59"/>
        <v>0</v>
      </c>
      <c r="Z466" t="b">
        <f t="shared" si="60"/>
        <v>0</v>
      </c>
      <c r="AA466" t="str">
        <f t="shared" si="61"/>
        <v xml:space="preserve"> </v>
      </c>
      <c r="AB466" t="b">
        <f t="shared" si="62"/>
        <v>1</v>
      </c>
      <c r="AC466" t="str">
        <f t="shared" si="63"/>
        <v>FALSE</v>
      </c>
      <c r="AD466">
        <f t="shared" si="64"/>
        <v>0</v>
      </c>
      <c r="AE466">
        <f t="shared" si="64"/>
        <v>0</v>
      </c>
    </row>
    <row r="467" spans="1:31" x14ac:dyDescent="0.2">
      <c r="A467" s="19"/>
      <c r="K467" s="19"/>
      <c r="W467" t="b">
        <f t="shared" si="57"/>
        <v>0</v>
      </c>
      <c r="X467" t="b">
        <f t="shared" si="58"/>
        <v>0</v>
      </c>
      <c r="Y467" t="b">
        <f t="shared" si="59"/>
        <v>0</v>
      </c>
      <c r="Z467" t="b">
        <f t="shared" si="60"/>
        <v>0</v>
      </c>
      <c r="AA467" t="str">
        <f t="shared" si="61"/>
        <v xml:space="preserve"> </v>
      </c>
      <c r="AB467" t="b">
        <f t="shared" si="62"/>
        <v>1</v>
      </c>
      <c r="AC467" t="str">
        <f t="shared" si="63"/>
        <v>FALSE</v>
      </c>
      <c r="AD467">
        <f t="shared" si="64"/>
        <v>0</v>
      </c>
      <c r="AE467">
        <f t="shared" si="64"/>
        <v>0</v>
      </c>
    </row>
    <row r="468" spans="1:31" x14ac:dyDescent="0.2">
      <c r="A468" s="19"/>
      <c r="K468" s="19"/>
      <c r="W468" t="b">
        <f t="shared" si="57"/>
        <v>0</v>
      </c>
      <c r="X468" t="b">
        <f t="shared" si="58"/>
        <v>0</v>
      </c>
      <c r="Y468" t="b">
        <f t="shared" si="59"/>
        <v>0</v>
      </c>
      <c r="Z468" t="b">
        <f t="shared" si="60"/>
        <v>0</v>
      </c>
      <c r="AA468" t="str">
        <f t="shared" si="61"/>
        <v xml:space="preserve"> </v>
      </c>
      <c r="AB468" t="b">
        <f t="shared" si="62"/>
        <v>1</v>
      </c>
      <c r="AC468" t="str">
        <f t="shared" si="63"/>
        <v>FALSE</v>
      </c>
      <c r="AD468">
        <f t="shared" si="64"/>
        <v>0</v>
      </c>
      <c r="AE468">
        <f t="shared" si="64"/>
        <v>0</v>
      </c>
    </row>
    <row r="469" spans="1:31" x14ac:dyDescent="0.2">
      <c r="A469" s="19"/>
      <c r="K469" s="19"/>
      <c r="W469" t="b">
        <f t="shared" si="57"/>
        <v>0</v>
      </c>
      <c r="X469" t="b">
        <f t="shared" si="58"/>
        <v>0</v>
      </c>
      <c r="Y469" t="b">
        <f t="shared" si="59"/>
        <v>0</v>
      </c>
      <c r="Z469" t="b">
        <f t="shared" si="60"/>
        <v>0</v>
      </c>
      <c r="AA469" t="str">
        <f t="shared" si="61"/>
        <v xml:space="preserve"> </v>
      </c>
      <c r="AB469" t="b">
        <f t="shared" si="62"/>
        <v>1</v>
      </c>
      <c r="AC469" t="str">
        <f t="shared" si="63"/>
        <v>FALSE</v>
      </c>
      <c r="AD469">
        <f t="shared" si="64"/>
        <v>0</v>
      </c>
      <c r="AE469">
        <f t="shared" si="64"/>
        <v>0</v>
      </c>
    </row>
    <row r="470" spans="1:31" x14ac:dyDescent="0.2">
      <c r="A470" s="19"/>
      <c r="K470" s="19"/>
      <c r="W470" t="b">
        <f t="shared" si="57"/>
        <v>0</v>
      </c>
      <c r="X470" t="b">
        <f t="shared" si="58"/>
        <v>0</v>
      </c>
      <c r="Y470" t="b">
        <f t="shared" si="59"/>
        <v>0</v>
      </c>
      <c r="Z470" t="b">
        <f t="shared" si="60"/>
        <v>0</v>
      </c>
      <c r="AA470" t="str">
        <f t="shared" si="61"/>
        <v xml:space="preserve"> </v>
      </c>
      <c r="AB470" t="b">
        <f t="shared" si="62"/>
        <v>1</v>
      </c>
      <c r="AC470" t="str">
        <f t="shared" si="63"/>
        <v>FALSE</v>
      </c>
      <c r="AD470">
        <f t="shared" si="64"/>
        <v>0</v>
      </c>
      <c r="AE470">
        <f t="shared" si="64"/>
        <v>0</v>
      </c>
    </row>
    <row r="471" spans="1:31" x14ac:dyDescent="0.2">
      <c r="A471" s="19"/>
      <c r="K471" s="19"/>
      <c r="W471" t="b">
        <f t="shared" si="57"/>
        <v>0</v>
      </c>
      <c r="X471" t="b">
        <f t="shared" si="58"/>
        <v>0</v>
      </c>
      <c r="Y471" t="b">
        <f t="shared" si="59"/>
        <v>0</v>
      </c>
      <c r="Z471" t="b">
        <f t="shared" si="60"/>
        <v>0</v>
      </c>
      <c r="AA471" t="str">
        <f t="shared" si="61"/>
        <v xml:space="preserve"> </v>
      </c>
      <c r="AB471" t="b">
        <f t="shared" si="62"/>
        <v>1</v>
      </c>
      <c r="AC471" t="str">
        <f t="shared" si="63"/>
        <v>FALSE</v>
      </c>
      <c r="AD471">
        <f t="shared" si="64"/>
        <v>0</v>
      </c>
      <c r="AE471">
        <f t="shared" si="64"/>
        <v>0</v>
      </c>
    </row>
    <row r="472" spans="1:31" x14ac:dyDescent="0.2">
      <c r="A472" s="19"/>
      <c r="K472" s="19"/>
      <c r="W472" t="b">
        <f t="shared" si="57"/>
        <v>0</v>
      </c>
      <c r="X472" t="b">
        <f t="shared" si="58"/>
        <v>0</v>
      </c>
      <c r="Y472" t="b">
        <f t="shared" si="59"/>
        <v>0</v>
      </c>
      <c r="Z472" t="b">
        <f t="shared" si="60"/>
        <v>0</v>
      </c>
      <c r="AA472" t="str">
        <f t="shared" si="61"/>
        <v xml:space="preserve"> </v>
      </c>
      <c r="AB472" t="b">
        <f t="shared" si="62"/>
        <v>1</v>
      </c>
      <c r="AC472" t="str">
        <f t="shared" si="63"/>
        <v>FALSE</v>
      </c>
      <c r="AD472">
        <f t="shared" si="64"/>
        <v>0</v>
      </c>
      <c r="AE472">
        <f t="shared" si="64"/>
        <v>0</v>
      </c>
    </row>
    <row r="473" spans="1:31" x14ac:dyDescent="0.2">
      <c r="A473" s="19"/>
      <c r="K473" s="19"/>
      <c r="W473" t="b">
        <f t="shared" si="57"/>
        <v>0</v>
      </c>
      <c r="X473" t="b">
        <f t="shared" si="58"/>
        <v>0</v>
      </c>
      <c r="Y473" t="b">
        <f t="shared" si="59"/>
        <v>0</v>
      </c>
      <c r="Z473" t="b">
        <f t="shared" si="60"/>
        <v>0</v>
      </c>
      <c r="AA473" t="str">
        <f t="shared" si="61"/>
        <v xml:space="preserve"> </v>
      </c>
      <c r="AB473" t="b">
        <f t="shared" si="62"/>
        <v>1</v>
      </c>
      <c r="AC473" t="str">
        <f t="shared" si="63"/>
        <v>FALSE</v>
      </c>
      <c r="AD473">
        <f t="shared" si="64"/>
        <v>0</v>
      </c>
      <c r="AE473">
        <f t="shared" si="64"/>
        <v>0</v>
      </c>
    </row>
    <row r="474" spans="1:31" x14ac:dyDescent="0.2">
      <c r="A474" s="19"/>
      <c r="K474" s="19"/>
      <c r="W474" t="b">
        <f t="shared" si="57"/>
        <v>0</v>
      </c>
      <c r="X474" t="b">
        <f t="shared" si="58"/>
        <v>0</v>
      </c>
      <c r="Y474" t="b">
        <f t="shared" si="59"/>
        <v>0</v>
      </c>
      <c r="Z474" t="b">
        <f t="shared" si="60"/>
        <v>0</v>
      </c>
      <c r="AA474" t="str">
        <f t="shared" si="61"/>
        <v xml:space="preserve"> </v>
      </c>
      <c r="AB474" t="b">
        <f t="shared" si="62"/>
        <v>1</v>
      </c>
      <c r="AC474" t="str">
        <f t="shared" si="63"/>
        <v>FALSE</v>
      </c>
      <c r="AD474">
        <f t="shared" si="64"/>
        <v>0</v>
      </c>
      <c r="AE474">
        <f t="shared" si="64"/>
        <v>0</v>
      </c>
    </row>
    <row r="475" spans="1:31" x14ac:dyDescent="0.2">
      <c r="A475" s="19"/>
      <c r="K475" s="19"/>
      <c r="W475" t="b">
        <f t="shared" si="57"/>
        <v>0</v>
      </c>
      <c r="X475" t="b">
        <f t="shared" si="58"/>
        <v>0</v>
      </c>
      <c r="Y475" t="b">
        <f t="shared" si="59"/>
        <v>0</v>
      </c>
      <c r="Z475" t="b">
        <f t="shared" si="60"/>
        <v>0</v>
      </c>
      <c r="AA475" t="str">
        <f t="shared" si="61"/>
        <v xml:space="preserve"> </v>
      </c>
      <c r="AB475" t="b">
        <f t="shared" si="62"/>
        <v>1</v>
      </c>
      <c r="AC475" t="str">
        <f t="shared" si="63"/>
        <v>FALSE</v>
      </c>
      <c r="AD475">
        <f t="shared" si="64"/>
        <v>0</v>
      </c>
      <c r="AE475">
        <f t="shared" si="64"/>
        <v>0</v>
      </c>
    </row>
    <row r="476" spans="1:31" x14ac:dyDescent="0.2">
      <c r="A476" s="19"/>
      <c r="K476" s="19"/>
      <c r="W476" t="b">
        <f t="shared" si="57"/>
        <v>0</v>
      </c>
      <c r="X476" t="b">
        <f t="shared" si="58"/>
        <v>0</v>
      </c>
      <c r="Y476" t="b">
        <f t="shared" si="59"/>
        <v>0</v>
      </c>
      <c r="Z476" t="b">
        <f t="shared" si="60"/>
        <v>0</v>
      </c>
      <c r="AA476" t="str">
        <f t="shared" si="61"/>
        <v xml:space="preserve"> </v>
      </c>
      <c r="AB476" t="b">
        <f t="shared" si="62"/>
        <v>1</v>
      </c>
      <c r="AC476" t="str">
        <f t="shared" si="63"/>
        <v>FALSE</v>
      </c>
      <c r="AD476">
        <f t="shared" si="64"/>
        <v>0</v>
      </c>
      <c r="AE476">
        <f t="shared" si="64"/>
        <v>0</v>
      </c>
    </row>
    <row r="477" spans="1:31" x14ac:dyDescent="0.2">
      <c r="A477" s="19"/>
      <c r="K477" s="19"/>
      <c r="W477" t="b">
        <f t="shared" si="57"/>
        <v>0</v>
      </c>
      <c r="X477" t="b">
        <f t="shared" si="58"/>
        <v>0</v>
      </c>
      <c r="Y477" t="b">
        <f t="shared" si="59"/>
        <v>0</v>
      </c>
      <c r="Z477" t="b">
        <f t="shared" si="60"/>
        <v>0</v>
      </c>
      <c r="AA477" t="str">
        <f t="shared" si="61"/>
        <v xml:space="preserve"> </v>
      </c>
      <c r="AB477" t="b">
        <f t="shared" si="62"/>
        <v>1</v>
      </c>
      <c r="AC477" t="str">
        <f t="shared" si="63"/>
        <v>FALSE</v>
      </c>
      <c r="AD477">
        <f t="shared" si="64"/>
        <v>0</v>
      </c>
      <c r="AE477">
        <f t="shared" si="64"/>
        <v>0</v>
      </c>
    </row>
    <row r="478" spans="1:31" x14ac:dyDescent="0.2">
      <c r="A478" s="19"/>
      <c r="K478" s="19"/>
      <c r="W478" t="b">
        <f t="shared" si="57"/>
        <v>0</v>
      </c>
      <c r="X478" t="b">
        <f t="shared" si="58"/>
        <v>0</v>
      </c>
      <c r="Y478" t="b">
        <f t="shared" si="59"/>
        <v>0</v>
      </c>
      <c r="Z478" t="b">
        <f t="shared" si="60"/>
        <v>0</v>
      </c>
      <c r="AA478" t="str">
        <f t="shared" si="61"/>
        <v xml:space="preserve"> </v>
      </c>
      <c r="AB478" t="b">
        <f t="shared" si="62"/>
        <v>1</v>
      </c>
      <c r="AC478" t="str">
        <f t="shared" si="63"/>
        <v>FALSE</v>
      </c>
      <c r="AD478">
        <f t="shared" si="64"/>
        <v>0</v>
      </c>
      <c r="AE478">
        <f t="shared" si="64"/>
        <v>0</v>
      </c>
    </row>
    <row r="479" spans="1:31" x14ac:dyDescent="0.2">
      <c r="A479" s="19"/>
      <c r="K479" s="19"/>
      <c r="W479" t="b">
        <f t="shared" si="57"/>
        <v>0</v>
      </c>
      <c r="X479" t="b">
        <f t="shared" si="58"/>
        <v>0</v>
      </c>
      <c r="Y479" t="b">
        <f t="shared" si="59"/>
        <v>0</v>
      </c>
      <c r="Z479" t="b">
        <f t="shared" si="60"/>
        <v>0</v>
      </c>
      <c r="AA479" t="str">
        <f t="shared" si="61"/>
        <v xml:space="preserve"> </v>
      </c>
      <c r="AB479" t="b">
        <f t="shared" si="62"/>
        <v>1</v>
      </c>
      <c r="AC479" t="str">
        <f t="shared" si="63"/>
        <v>FALSE</v>
      </c>
      <c r="AD479">
        <f t="shared" si="64"/>
        <v>0</v>
      </c>
      <c r="AE479">
        <f t="shared" si="64"/>
        <v>0</v>
      </c>
    </row>
    <row r="480" spans="1:31" x14ac:dyDescent="0.2">
      <c r="A480" s="19"/>
      <c r="K480" s="19"/>
      <c r="W480" t="b">
        <f t="shared" si="57"/>
        <v>0</v>
      </c>
      <c r="X480" t="b">
        <f t="shared" si="58"/>
        <v>0</v>
      </c>
      <c r="Y480" t="b">
        <f t="shared" si="59"/>
        <v>0</v>
      </c>
      <c r="Z480" t="b">
        <f t="shared" si="60"/>
        <v>0</v>
      </c>
      <c r="AA480" t="str">
        <f t="shared" si="61"/>
        <v xml:space="preserve"> </v>
      </c>
      <c r="AB480" t="b">
        <f t="shared" si="62"/>
        <v>1</v>
      </c>
      <c r="AC480" t="str">
        <f t="shared" si="63"/>
        <v>FALSE</v>
      </c>
      <c r="AD480">
        <f t="shared" si="64"/>
        <v>0</v>
      </c>
      <c r="AE480">
        <f t="shared" si="64"/>
        <v>0</v>
      </c>
    </row>
    <row r="481" spans="1:31" x14ac:dyDescent="0.2">
      <c r="A481" s="19"/>
      <c r="K481" s="19"/>
      <c r="W481" t="b">
        <f t="shared" si="57"/>
        <v>0</v>
      </c>
      <c r="X481" t="b">
        <f t="shared" si="58"/>
        <v>0</v>
      </c>
      <c r="Y481" t="b">
        <f t="shared" si="59"/>
        <v>0</v>
      </c>
      <c r="Z481" t="b">
        <f t="shared" si="60"/>
        <v>0</v>
      </c>
      <c r="AA481" t="str">
        <f t="shared" si="61"/>
        <v xml:space="preserve"> </v>
      </c>
      <c r="AB481" t="b">
        <f t="shared" si="62"/>
        <v>1</v>
      </c>
      <c r="AC481" t="str">
        <f t="shared" si="63"/>
        <v>FALSE</v>
      </c>
      <c r="AD481">
        <f t="shared" si="64"/>
        <v>0</v>
      </c>
      <c r="AE481">
        <f t="shared" si="64"/>
        <v>0</v>
      </c>
    </row>
    <row r="482" spans="1:31" x14ac:dyDescent="0.2">
      <c r="A482" s="19"/>
      <c r="K482" s="19"/>
      <c r="W482" t="b">
        <f t="shared" si="57"/>
        <v>0</v>
      </c>
      <c r="X482" t="b">
        <f t="shared" si="58"/>
        <v>0</v>
      </c>
      <c r="Y482" t="b">
        <f t="shared" si="59"/>
        <v>0</v>
      </c>
      <c r="Z482" t="b">
        <f t="shared" si="60"/>
        <v>0</v>
      </c>
      <c r="AA482" t="str">
        <f t="shared" si="61"/>
        <v xml:space="preserve"> </v>
      </c>
      <c r="AB482" t="b">
        <f t="shared" si="62"/>
        <v>1</v>
      </c>
      <c r="AC482" t="str">
        <f t="shared" si="63"/>
        <v>FALSE</v>
      </c>
      <c r="AD482">
        <f t="shared" si="64"/>
        <v>0</v>
      </c>
      <c r="AE482">
        <f t="shared" si="64"/>
        <v>0</v>
      </c>
    </row>
    <row r="483" spans="1:31" x14ac:dyDescent="0.2">
      <c r="A483" s="19"/>
      <c r="K483" s="19"/>
      <c r="W483" t="b">
        <f t="shared" si="57"/>
        <v>0</v>
      </c>
      <c r="X483" t="b">
        <f t="shared" si="58"/>
        <v>0</v>
      </c>
      <c r="Y483" t="b">
        <f t="shared" si="59"/>
        <v>0</v>
      </c>
      <c r="Z483" t="b">
        <f t="shared" si="60"/>
        <v>0</v>
      </c>
      <c r="AA483" t="str">
        <f t="shared" si="61"/>
        <v xml:space="preserve"> </v>
      </c>
      <c r="AB483" t="b">
        <f t="shared" si="62"/>
        <v>1</v>
      </c>
      <c r="AC483" t="str">
        <f t="shared" si="63"/>
        <v>FALSE</v>
      </c>
      <c r="AD483">
        <f t="shared" si="64"/>
        <v>0</v>
      </c>
      <c r="AE483">
        <f t="shared" si="64"/>
        <v>0</v>
      </c>
    </row>
    <row r="484" spans="1:31" x14ac:dyDescent="0.2">
      <c r="A484" s="19"/>
      <c r="K484" s="19"/>
      <c r="W484" t="b">
        <f t="shared" si="57"/>
        <v>0</v>
      </c>
      <c r="X484" t="b">
        <f t="shared" si="58"/>
        <v>0</v>
      </c>
      <c r="Y484" t="b">
        <f t="shared" si="59"/>
        <v>0</v>
      </c>
      <c r="Z484" t="b">
        <f t="shared" si="60"/>
        <v>0</v>
      </c>
      <c r="AA484" t="str">
        <f t="shared" si="61"/>
        <v xml:space="preserve"> </v>
      </c>
      <c r="AB484" t="b">
        <f t="shared" si="62"/>
        <v>1</v>
      </c>
      <c r="AC484" t="str">
        <f t="shared" si="63"/>
        <v>FALSE</v>
      </c>
      <c r="AD484">
        <f t="shared" si="64"/>
        <v>0</v>
      </c>
      <c r="AE484">
        <f t="shared" si="64"/>
        <v>0</v>
      </c>
    </row>
    <row r="485" spans="1:31" x14ac:dyDescent="0.2">
      <c r="A485" s="19"/>
      <c r="K485" s="19"/>
      <c r="W485" t="b">
        <f t="shared" si="57"/>
        <v>0</v>
      </c>
      <c r="X485" t="b">
        <f t="shared" si="58"/>
        <v>0</v>
      </c>
      <c r="Y485" t="b">
        <f t="shared" si="59"/>
        <v>0</v>
      </c>
      <c r="Z485" t="b">
        <f t="shared" si="60"/>
        <v>0</v>
      </c>
      <c r="AA485" t="str">
        <f t="shared" si="61"/>
        <v xml:space="preserve"> </v>
      </c>
      <c r="AB485" t="b">
        <f t="shared" si="62"/>
        <v>1</v>
      </c>
      <c r="AC485" t="str">
        <f t="shared" si="63"/>
        <v>FALSE</v>
      </c>
      <c r="AD485">
        <f t="shared" si="64"/>
        <v>0</v>
      </c>
      <c r="AE485">
        <f t="shared" si="64"/>
        <v>0</v>
      </c>
    </row>
    <row r="486" spans="1:31" x14ac:dyDescent="0.2">
      <c r="A486" s="19"/>
      <c r="K486" s="19"/>
      <c r="W486" t="b">
        <f t="shared" si="57"/>
        <v>0</v>
      </c>
      <c r="X486" t="b">
        <f t="shared" si="58"/>
        <v>0</v>
      </c>
      <c r="Y486" t="b">
        <f t="shared" si="59"/>
        <v>0</v>
      </c>
      <c r="Z486" t="b">
        <f t="shared" si="60"/>
        <v>0</v>
      </c>
      <c r="AA486" t="str">
        <f t="shared" si="61"/>
        <v xml:space="preserve"> </v>
      </c>
      <c r="AB486" t="b">
        <f t="shared" si="62"/>
        <v>1</v>
      </c>
      <c r="AC486" t="str">
        <f t="shared" si="63"/>
        <v>FALSE</v>
      </c>
      <c r="AD486">
        <f t="shared" si="64"/>
        <v>0</v>
      </c>
      <c r="AE486">
        <f t="shared" si="64"/>
        <v>0</v>
      </c>
    </row>
    <row r="487" spans="1:31" x14ac:dyDescent="0.2">
      <c r="A487" s="19"/>
      <c r="K487" s="19"/>
      <c r="W487" t="b">
        <f t="shared" si="57"/>
        <v>0</v>
      </c>
      <c r="X487" t="b">
        <f t="shared" si="58"/>
        <v>0</v>
      </c>
      <c r="Y487" t="b">
        <f t="shared" si="59"/>
        <v>0</v>
      </c>
      <c r="Z487" t="b">
        <f t="shared" si="60"/>
        <v>0</v>
      </c>
      <c r="AA487" t="str">
        <f t="shared" si="61"/>
        <v xml:space="preserve"> </v>
      </c>
      <c r="AB487" t="b">
        <f t="shared" si="62"/>
        <v>1</v>
      </c>
      <c r="AC487" t="str">
        <f t="shared" si="63"/>
        <v>FALSE</v>
      </c>
      <c r="AD487">
        <f t="shared" si="64"/>
        <v>0</v>
      </c>
      <c r="AE487">
        <f t="shared" si="64"/>
        <v>0</v>
      </c>
    </row>
    <row r="488" spans="1:31" x14ac:dyDescent="0.2">
      <c r="A488" s="19"/>
      <c r="K488" s="19"/>
      <c r="W488" t="b">
        <f t="shared" si="57"/>
        <v>0</v>
      </c>
      <c r="X488" t="b">
        <f t="shared" si="58"/>
        <v>0</v>
      </c>
      <c r="Y488" t="b">
        <f t="shared" si="59"/>
        <v>0</v>
      </c>
      <c r="Z488" t="b">
        <f t="shared" si="60"/>
        <v>0</v>
      </c>
      <c r="AA488" t="str">
        <f t="shared" si="61"/>
        <v xml:space="preserve"> </v>
      </c>
      <c r="AB488" t="b">
        <f t="shared" si="62"/>
        <v>1</v>
      </c>
      <c r="AC488" t="str">
        <f t="shared" si="63"/>
        <v>FALSE</v>
      </c>
      <c r="AD488">
        <f t="shared" si="64"/>
        <v>0</v>
      </c>
      <c r="AE488">
        <f t="shared" si="64"/>
        <v>0</v>
      </c>
    </row>
    <row r="489" spans="1:31" x14ac:dyDescent="0.2">
      <c r="A489" s="19"/>
      <c r="K489" s="19"/>
      <c r="W489" t="b">
        <f t="shared" si="57"/>
        <v>0</v>
      </c>
      <c r="X489" t="b">
        <f t="shared" si="58"/>
        <v>0</v>
      </c>
      <c r="Y489" t="b">
        <f t="shared" si="59"/>
        <v>0</v>
      </c>
      <c r="Z489" t="b">
        <f t="shared" si="60"/>
        <v>0</v>
      </c>
      <c r="AA489" t="str">
        <f t="shared" si="61"/>
        <v xml:space="preserve"> </v>
      </c>
      <c r="AB489" t="b">
        <f t="shared" si="62"/>
        <v>1</v>
      </c>
      <c r="AC489" t="str">
        <f t="shared" si="63"/>
        <v>FALSE</v>
      </c>
      <c r="AD489">
        <f t="shared" si="64"/>
        <v>0</v>
      </c>
      <c r="AE489">
        <f t="shared" si="64"/>
        <v>0</v>
      </c>
    </row>
    <row r="490" spans="1:31" x14ac:dyDescent="0.2">
      <c r="A490" s="19"/>
      <c r="K490" s="19"/>
      <c r="W490" t="b">
        <f t="shared" si="57"/>
        <v>0</v>
      </c>
      <c r="X490" t="b">
        <f t="shared" si="58"/>
        <v>0</v>
      </c>
      <c r="Y490" t="b">
        <f t="shared" si="59"/>
        <v>0</v>
      </c>
      <c r="Z490" t="b">
        <f t="shared" si="60"/>
        <v>0</v>
      </c>
      <c r="AA490" t="str">
        <f t="shared" si="61"/>
        <v xml:space="preserve"> </v>
      </c>
      <c r="AB490" t="b">
        <f t="shared" si="62"/>
        <v>1</v>
      </c>
      <c r="AC490" t="str">
        <f t="shared" si="63"/>
        <v>FALSE</v>
      </c>
      <c r="AD490">
        <f t="shared" si="64"/>
        <v>0</v>
      </c>
      <c r="AE490">
        <f t="shared" si="64"/>
        <v>0</v>
      </c>
    </row>
    <row r="491" spans="1:31" x14ac:dyDescent="0.2">
      <c r="A491" s="19"/>
      <c r="K491" s="19"/>
      <c r="W491" t="b">
        <f t="shared" si="57"/>
        <v>0</v>
      </c>
      <c r="X491" t="b">
        <f t="shared" si="58"/>
        <v>0</v>
      </c>
      <c r="Y491" t="b">
        <f t="shared" si="59"/>
        <v>0</v>
      </c>
      <c r="Z491" t="b">
        <f t="shared" si="60"/>
        <v>0</v>
      </c>
      <c r="AA491" t="str">
        <f t="shared" si="61"/>
        <v xml:space="preserve"> </v>
      </c>
      <c r="AB491" t="b">
        <f t="shared" si="62"/>
        <v>1</v>
      </c>
      <c r="AC491" t="str">
        <f t="shared" si="63"/>
        <v>FALSE</v>
      </c>
      <c r="AD491">
        <f t="shared" si="64"/>
        <v>0</v>
      </c>
      <c r="AE491">
        <f t="shared" si="64"/>
        <v>0</v>
      </c>
    </row>
    <row r="492" spans="1:31" x14ac:dyDescent="0.2">
      <c r="A492" s="19"/>
      <c r="K492" s="19"/>
      <c r="W492" t="b">
        <f t="shared" si="57"/>
        <v>0</v>
      </c>
      <c r="X492" t="b">
        <f t="shared" si="58"/>
        <v>0</v>
      </c>
      <c r="Y492" t="b">
        <f t="shared" si="59"/>
        <v>0</v>
      </c>
      <c r="Z492" t="b">
        <f t="shared" si="60"/>
        <v>0</v>
      </c>
      <c r="AA492" t="str">
        <f t="shared" si="61"/>
        <v xml:space="preserve"> </v>
      </c>
      <c r="AB492" t="b">
        <f t="shared" si="62"/>
        <v>1</v>
      </c>
      <c r="AC492" t="str">
        <f t="shared" si="63"/>
        <v>FALSE</v>
      </c>
      <c r="AD492">
        <f t="shared" si="64"/>
        <v>0</v>
      </c>
      <c r="AE492">
        <f t="shared" si="64"/>
        <v>0</v>
      </c>
    </row>
    <row r="493" spans="1:31" x14ac:dyDescent="0.2">
      <c r="A493" s="19"/>
      <c r="K493" s="19"/>
      <c r="W493" t="b">
        <f t="shared" si="57"/>
        <v>0</v>
      </c>
      <c r="X493" t="b">
        <f t="shared" si="58"/>
        <v>0</v>
      </c>
      <c r="Y493" t="b">
        <f t="shared" si="59"/>
        <v>0</v>
      </c>
      <c r="Z493" t="b">
        <f t="shared" si="60"/>
        <v>0</v>
      </c>
      <c r="AA493" t="str">
        <f t="shared" si="61"/>
        <v xml:space="preserve"> </v>
      </c>
      <c r="AB493" t="b">
        <f t="shared" si="62"/>
        <v>1</v>
      </c>
      <c r="AC493" t="str">
        <f t="shared" si="63"/>
        <v>FALSE</v>
      </c>
      <c r="AD493">
        <f t="shared" si="64"/>
        <v>0</v>
      </c>
      <c r="AE493">
        <f t="shared" si="64"/>
        <v>0</v>
      </c>
    </row>
    <row r="494" spans="1:31" x14ac:dyDescent="0.2">
      <c r="A494" s="19"/>
      <c r="K494" s="19"/>
      <c r="W494" t="b">
        <f t="shared" si="57"/>
        <v>0</v>
      </c>
      <c r="X494" t="b">
        <f t="shared" si="58"/>
        <v>0</v>
      </c>
      <c r="Y494" t="b">
        <f t="shared" si="59"/>
        <v>0</v>
      </c>
      <c r="Z494" t="b">
        <f t="shared" si="60"/>
        <v>0</v>
      </c>
      <c r="AA494" t="str">
        <f t="shared" si="61"/>
        <v xml:space="preserve"> </v>
      </c>
      <c r="AB494" t="b">
        <f t="shared" si="62"/>
        <v>1</v>
      </c>
      <c r="AC494" t="str">
        <f t="shared" si="63"/>
        <v>FALSE</v>
      </c>
      <c r="AD494">
        <f t="shared" si="64"/>
        <v>0</v>
      </c>
      <c r="AE494">
        <f t="shared" si="64"/>
        <v>0</v>
      </c>
    </row>
    <row r="495" spans="1:31" x14ac:dyDescent="0.2">
      <c r="A495" s="19"/>
      <c r="K495" s="19"/>
      <c r="W495" t="b">
        <f t="shared" si="57"/>
        <v>0</v>
      </c>
      <c r="X495" t="b">
        <f t="shared" si="58"/>
        <v>0</v>
      </c>
      <c r="Y495" t="b">
        <f t="shared" si="59"/>
        <v>0</v>
      </c>
      <c r="Z495" t="b">
        <f t="shared" si="60"/>
        <v>0</v>
      </c>
      <c r="AA495" t="str">
        <f t="shared" si="61"/>
        <v xml:space="preserve"> </v>
      </c>
      <c r="AB495" t="b">
        <f t="shared" si="62"/>
        <v>1</v>
      </c>
      <c r="AC495" t="str">
        <f t="shared" si="63"/>
        <v>FALSE</v>
      </c>
      <c r="AD495">
        <f t="shared" si="64"/>
        <v>0</v>
      </c>
      <c r="AE495">
        <f t="shared" si="64"/>
        <v>0</v>
      </c>
    </row>
    <row r="496" spans="1:31" x14ac:dyDescent="0.2">
      <c r="A496" s="19"/>
      <c r="K496" s="19"/>
      <c r="W496" t="b">
        <f t="shared" si="57"/>
        <v>0</v>
      </c>
      <c r="X496" t="b">
        <f t="shared" si="58"/>
        <v>0</v>
      </c>
      <c r="Y496" t="b">
        <f t="shared" si="59"/>
        <v>0</v>
      </c>
      <c r="Z496" t="b">
        <f t="shared" si="60"/>
        <v>0</v>
      </c>
      <c r="AA496" t="str">
        <f t="shared" si="61"/>
        <v xml:space="preserve"> </v>
      </c>
      <c r="AB496" t="b">
        <f t="shared" si="62"/>
        <v>1</v>
      </c>
      <c r="AC496" t="str">
        <f t="shared" si="63"/>
        <v>FALSE</v>
      </c>
      <c r="AD496">
        <f t="shared" si="64"/>
        <v>0</v>
      </c>
      <c r="AE496">
        <f t="shared" si="64"/>
        <v>0</v>
      </c>
    </row>
    <row r="497" spans="1:31" x14ac:dyDescent="0.2">
      <c r="A497" s="19"/>
      <c r="K497" s="19"/>
      <c r="W497" t="b">
        <f t="shared" si="57"/>
        <v>0</v>
      </c>
      <c r="X497" t="b">
        <f t="shared" si="58"/>
        <v>0</v>
      </c>
      <c r="Y497" t="b">
        <f t="shared" si="59"/>
        <v>0</v>
      </c>
      <c r="Z497" t="b">
        <f t="shared" si="60"/>
        <v>0</v>
      </c>
      <c r="AA497" t="str">
        <f t="shared" si="61"/>
        <v xml:space="preserve"> </v>
      </c>
      <c r="AB497" t="b">
        <f t="shared" si="62"/>
        <v>1</v>
      </c>
      <c r="AC497" t="str">
        <f t="shared" si="63"/>
        <v>FALSE</v>
      </c>
      <c r="AD497">
        <f t="shared" si="64"/>
        <v>0</v>
      </c>
      <c r="AE497">
        <f t="shared" si="64"/>
        <v>0</v>
      </c>
    </row>
    <row r="498" spans="1:31" x14ac:dyDescent="0.2">
      <c r="A498" s="19"/>
      <c r="K498" s="19"/>
      <c r="W498" t="b">
        <f t="shared" si="57"/>
        <v>0</v>
      </c>
      <c r="X498" t="b">
        <f t="shared" si="58"/>
        <v>0</v>
      </c>
      <c r="Y498" t="b">
        <f t="shared" si="59"/>
        <v>0</v>
      </c>
      <c r="Z498" t="b">
        <f t="shared" si="60"/>
        <v>0</v>
      </c>
      <c r="AA498" t="str">
        <f t="shared" si="61"/>
        <v xml:space="preserve"> </v>
      </c>
      <c r="AB498" t="b">
        <f t="shared" si="62"/>
        <v>1</v>
      </c>
      <c r="AC498" t="str">
        <f t="shared" si="63"/>
        <v>FALSE</v>
      </c>
      <c r="AD498">
        <f t="shared" si="64"/>
        <v>0</v>
      </c>
      <c r="AE498">
        <f t="shared" si="64"/>
        <v>0</v>
      </c>
    </row>
    <row r="499" spans="1:31" x14ac:dyDescent="0.2">
      <c r="A499" s="19"/>
      <c r="K499" s="19"/>
      <c r="W499" t="b">
        <f t="shared" si="57"/>
        <v>0</v>
      </c>
      <c r="X499" t="b">
        <f t="shared" si="58"/>
        <v>0</v>
      </c>
      <c r="Y499" t="b">
        <f t="shared" si="59"/>
        <v>0</v>
      </c>
      <c r="Z499" t="b">
        <f t="shared" si="60"/>
        <v>0</v>
      </c>
      <c r="AA499" t="str">
        <f t="shared" si="61"/>
        <v xml:space="preserve"> </v>
      </c>
      <c r="AB499" t="b">
        <f t="shared" si="62"/>
        <v>1</v>
      </c>
      <c r="AC499" t="str">
        <f t="shared" si="63"/>
        <v>FALSE</v>
      </c>
      <c r="AD499">
        <f t="shared" si="64"/>
        <v>0</v>
      </c>
      <c r="AE499">
        <f t="shared" si="64"/>
        <v>0</v>
      </c>
    </row>
    <row r="500" spans="1:31" x14ac:dyDescent="0.2">
      <c r="A500" s="19"/>
      <c r="K500" s="19"/>
      <c r="W500" t="b">
        <f t="shared" si="57"/>
        <v>0</v>
      </c>
      <c r="X500" t="b">
        <f t="shared" si="58"/>
        <v>0</v>
      </c>
      <c r="Y500" t="b">
        <f t="shared" si="59"/>
        <v>0</v>
      </c>
      <c r="Z500" t="b">
        <f t="shared" si="60"/>
        <v>0</v>
      </c>
      <c r="AA500" t="str">
        <f t="shared" si="61"/>
        <v xml:space="preserve"> </v>
      </c>
      <c r="AB500" t="b">
        <f t="shared" si="62"/>
        <v>1</v>
      </c>
      <c r="AC500" t="str">
        <f t="shared" si="63"/>
        <v>FALSE</v>
      </c>
      <c r="AD500">
        <f t="shared" si="64"/>
        <v>0</v>
      </c>
      <c r="AE500">
        <f t="shared" si="64"/>
        <v>0</v>
      </c>
    </row>
    <row r="501" spans="1:31" x14ac:dyDescent="0.2">
      <c r="A501" s="19"/>
      <c r="K501" s="19"/>
      <c r="W501" t="b">
        <f t="shared" si="57"/>
        <v>0</v>
      </c>
      <c r="X501" t="b">
        <f t="shared" si="58"/>
        <v>0</v>
      </c>
      <c r="Y501" t="b">
        <f t="shared" si="59"/>
        <v>0</v>
      </c>
      <c r="Z501" t="b">
        <f t="shared" si="60"/>
        <v>0</v>
      </c>
      <c r="AA501" t="str">
        <f t="shared" si="61"/>
        <v xml:space="preserve"> </v>
      </c>
      <c r="AB501" t="b">
        <f t="shared" si="62"/>
        <v>1</v>
      </c>
      <c r="AC501" t="str">
        <f t="shared" si="63"/>
        <v>FALSE</v>
      </c>
      <c r="AD501">
        <f t="shared" si="64"/>
        <v>0</v>
      </c>
      <c r="AE501">
        <f t="shared" si="64"/>
        <v>0</v>
      </c>
    </row>
    <row r="502" spans="1:31" x14ac:dyDescent="0.2">
      <c r="A502" s="19"/>
      <c r="K502" s="19"/>
      <c r="W502" t="b">
        <f t="shared" si="57"/>
        <v>0</v>
      </c>
      <c r="X502" t="b">
        <f t="shared" si="58"/>
        <v>0</v>
      </c>
      <c r="Y502" t="b">
        <f t="shared" si="59"/>
        <v>0</v>
      </c>
      <c r="Z502" t="b">
        <f t="shared" si="60"/>
        <v>0</v>
      </c>
      <c r="AA502" t="str">
        <f t="shared" si="61"/>
        <v xml:space="preserve"> </v>
      </c>
      <c r="AB502" t="b">
        <f t="shared" si="62"/>
        <v>1</v>
      </c>
      <c r="AC502" t="str">
        <f t="shared" si="63"/>
        <v>FALSE</v>
      </c>
      <c r="AD502">
        <f t="shared" si="64"/>
        <v>0</v>
      </c>
      <c r="AE502">
        <f t="shared" si="64"/>
        <v>0</v>
      </c>
    </row>
    <row r="503" spans="1:31" x14ac:dyDescent="0.2">
      <c r="A503" s="19"/>
      <c r="K503" s="19"/>
      <c r="W503" t="b">
        <f t="shared" si="57"/>
        <v>0</v>
      </c>
      <c r="X503" t="b">
        <f t="shared" si="58"/>
        <v>0</v>
      </c>
      <c r="Y503" t="b">
        <f t="shared" si="59"/>
        <v>0</v>
      </c>
      <c r="Z503" t="b">
        <f t="shared" si="60"/>
        <v>0</v>
      </c>
      <c r="AA503" t="str">
        <f t="shared" si="61"/>
        <v xml:space="preserve"> </v>
      </c>
      <c r="AB503" t="b">
        <f t="shared" si="62"/>
        <v>1</v>
      </c>
      <c r="AC503" t="str">
        <f t="shared" si="63"/>
        <v>FALSE</v>
      </c>
      <c r="AD503">
        <f t="shared" si="64"/>
        <v>0</v>
      </c>
      <c r="AE503">
        <f t="shared" si="64"/>
        <v>0</v>
      </c>
    </row>
    <row r="504" spans="1:31" x14ac:dyDescent="0.2">
      <c r="A504" s="19"/>
      <c r="K504" s="19"/>
      <c r="W504" t="b">
        <f t="shared" si="57"/>
        <v>0</v>
      </c>
      <c r="X504" t="b">
        <f t="shared" si="58"/>
        <v>0</v>
      </c>
      <c r="Y504" t="b">
        <f t="shared" si="59"/>
        <v>0</v>
      </c>
      <c r="Z504" t="b">
        <f t="shared" si="60"/>
        <v>0</v>
      </c>
      <c r="AA504" t="str">
        <f t="shared" si="61"/>
        <v xml:space="preserve"> </v>
      </c>
      <c r="AB504" t="b">
        <f t="shared" si="62"/>
        <v>1</v>
      </c>
      <c r="AC504" t="str">
        <f t="shared" si="63"/>
        <v>FALSE</v>
      </c>
      <c r="AD504">
        <f t="shared" si="64"/>
        <v>0</v>
      </c>
      <c r="AE504">
        <f t="shared" si="64"/>
        <v>0</v>
      </c>
    </row>
    <row r="505" spans="1:31" x14ac:dyDescent="0.2">
      <c r="A505" s="19"/>
      <c r="K505" s="19"/>
      <c r="W505" t="b">
        <f t="shared" si="57"/>
        <v>0</v>
      </c>
      <c r="X505" t="b">
        <f t="shared" si="58"/>
        <v>0</v>
      </c>
      <c r="Y505" t="b">
        <f t="shared" si="59"/>
        <v>0</v>
      </c>
      <c r="Z505" t="b">
        <f t="shared" si="60"/>
        <v>0</v>
      </c>
      <c r="AA505" t="str">
        <f t="shared" si="61"/>
        <v xml:space="preserve"> </v>
      </c>
      <c r="AB505" t="b">
        <f t="shared" si="62"/>
        <v>1</v>
      </c>
      <c r="AC505" t="str">
        <f t="shared" si="63"/>
        <v>FALSE</v>
      </c>
      <c r="AD505">
        <f t="shared" si="64"/>
        <v>0</v>
      </c>
      <c r="AE505">
        <f t="shared" si="64"/>
        <v>0</v>
      </c>
    </row>
    <row r="506" spans="1:31" x14ac:dyDescent="0.2">
      <c r="A506" s="19"/>
      <c r="K506" s="19"/>
      <c r="W506" t="b">
        <f t="shared" si="57"/>
        <v>0</v>
      </c>
      <c r="X506" t="b">
        <f t="shared" si="58"/>
        <v>0</v>
      </c>
      <c r="Y506" t="b">
        <f t="shared" si="59"/>
        <v>0</v>
      </c>
      <c r="Z506" t="b">
        <f t="shared" si="60"/>
        <v>0</v>
      </c>
      <c r="AA506" t="str">
        <f t="shared" si="61"/>
        <v xml:space="preserve"> </v>
      </c>
      <c r="AB506" t="b">
        <f t="shared" si="62"/>
        <v>1</v>
      </c>
      <c r="AC506" t="str">
        <f t="shared" si="63"/>
        <v>FALSE</v>
      </c>
      <c r="AD506">
        <f t="shared" si="64"/>
        <v>0</v>
      </c>
      <c r="AE506">
        <f t="shared" si="64"/>
        <v>0</v>
      </c>
    </row>
    <row r="507" spans="1:31" x14ac:dyDescent="0.2">
      <c r="A507" s="19"/>
      <c r="K507" s="19"/>
      <c r="W507" t="b">
        <f t="shared" si="57"/>
        <v>0</v>
      </c>
      <c r="X507" t="b">
        <f t="shared" si="58"/>
        <v>0</v>
      </c>
      <c r="Y507" t="b">
        <f t="shared" si="59"/>
        <v>0</v>
      </c>
      <c r="Z507" t="b">
        <f t="shared" si="60"/>
        <v>0</v>
      </c>
      <c r="AA507" t="str">
        <f t="shared" si="61"/>
        <v xml:space="preserve"> </v>
      </c>
      <c r="AB507" t="b">
        <f t="shared" si="62"/>
        <v>1</v>
      </c>
      <c r="AC507" t="str">
        <f t="shared" si="63"/>
        <v>FALSE</v>
      </c>
      <c r="AD507">
        <f t="shared" si="64"/>
        <v>0</v>
      </c>
      <c r="AE507">
        <f t="shared" si="64"/>
        <v>0</v>
      </c>
    </row>
    <row r="508" spans="1:31" x14ac:dyDescent="0.2">
      <c r="A508" s="19"/>
      <c r="K508" s="19"/>
      <c r="W508" t="b">
        <f t="shared" si="57"/>
        <v>0</v>
      </c>
      <c r="X508" t="b">
        <f t="shared" si="58"/>
        <v>0</v>
      </c>
      <c r="Y508" t="b">
        <f t="shared" si="59"/>
        <v>0</v>
      </c>
      <c r="Z508" t="b">
        <f t="shared" si="60"/>
        <v>0</v>
      </c>
      <c r="AA508" t="str">
        <f t="shared" si="61"/>
        <v xml:space="preserve"> </v>
      </c>
      <c r="AB508" t="b">
        <f t="shared" si="62"/>
        <v>1</v>
      </c>
      <c r="AC508" t="str">
        <f t="shared" si="63"/>
        <v>FALSE</v>
      </c>
      <c r="AD508">
        <f t="shared" si="64"/>
        <v>0</v>
      </c>
      <c r="AE508">
        <f t="shared" si="64"/>
        <v>0</v>
      </c>
    </row>
    <row r="509" spans="1:31" x14ac:dyDescent="0.2">
      <c r="A509" s="19"/>
      <c r="K509" s="19"/>
      <c r="W509" t="b">
        <f t="shared" si="57"/>
        <v>0</v>
      </c>
      <c r="X509" t="b">
        <f t="shared" si="58"/>
        <v>0</v>
      </c>
      <c r="Y509" t="b">
        <f t="shared" si="59"/>
        <v>0</v>
      </c>
      <c r="Z509" t="b">
        <f t="shared" si="60"/>
        <v>0</v>
      </c>
      <c r="AA509" t="str">
        <f t="shared" si="61"/>
        <v xml:space="preserve"> </v>
      </c>
      <c r="AB509" t="b">
        <f t="shared" si="62"/>
        <v>1</v>
      </c>
      <c r="AC509" t="str">
        <f t="shared" si="63"/>
        <v>FALSE</v>
      </c>
      <c r="AD509">
        <f t="shared" si="64"/>
        <v>0</v>
      </c>
      <c r="AE509">
        <f t="shared" si="64"/>
        <v>0</v>
      </c>
    </row>
    <row r="510" spans="1:31" x14ac:dyDescent="0.2">
      <c r="A510" s="19"/>
      <c r="K510" s="19"/>
      <c r="W510" t="b">
        <f t="shared" si="57"/>
        <v>0</v>
      </c>
      <c r="X510" t="b">
        <f t="shared" si="58"/>
        <v>0</v>
      </c>
      <c r="Y510" t="b">
        <f t="shared" si="59"/>
        <v>0</v>
      </c>
      <c r="Z510" t="b">
        <f t="shared" si="60"/>
        <v>0</v>
      </c>
      <c r="AA510" t="str">
        <f t="shared" si="61"/>
        <v xml:space="preserve"> </v>
      </c>
      <c r="AB510" t="b">
        <f t="shared" si="62"/>
        <v>1</v>
      </c>
      <c r="AC510" t="str">
        <f t="shared" si="63"/>
        <v>FALSE</v>
      </c>
      <c r="AD510">
        <f t="shared" si="64"/>
        <v>0</v>
      </c>
      <c r="AE510">
        <f t="shared" si="64"/>
        <v>0</v>
      </c>
    </row>
    <row r="511" spans="1:31" x14ac:dyDescent="0.2">
      <c r="A511" s="19"/>
      <c r="K511" s="19"/>
      <c r="W511" t="b">
        <f t="shared" si="57"/>
        <v>0</v>
      </c>
      <c r="X511" t="b">
        <f t="shared" si="58"/>
        <v>0</v>
      </c>
      <c r="Y511" t="b">
        <f t="shared" si="59"/>
        <v>0</v>
      </c>
      <c r="Z511" t="b">
        <f t="shared" si="60"/>
        <v>0</v>
      </c>
      <c r="AA511" t="str">
        <f t="shared" si="61"/>
        <v xml:space="preserve"> </v>
      </c>
      <c r="AB511" t="b">
        <f t="shared" si="62"/>
        <v>1</v>
      </c>
      <c r="AC511" t="str">
        <f t="shared" si="63"/>
        <v>FALSE</v>
      </c>
      <c r="AD511">
        <f t="shared" si="64"/>
        <v>0</v>
      </c>
      <c r="AE511">
        <f t="shared" si="64"/>
        <v>0</v>
      </c>
    </row>
    <row r="512" spans="1:31" x14ac:dyDescent="0.2">
      <c r="A512" s="19"/>
      <c r="K512" s="19"/>
      <c r="W512" t="b">
        <f t="shared" si="57"/>
        <v>0</v>
      </c>
      <c r="X512" t="b">
        <f t="shared" si="58"/>
        <v>0</v>
      </c>
      <c r="Y512" t="b">
        <f t="shared" si="59"/>
        <v>0</v>
      </c>
      <c r="Z512" t="b">
        <f t="shared" si="60"/>
        <v>0</v>
      </c>
      <c r="AA512" t="str">
        <f t="shared" si="61"/>
        <v xml:space="preserve"> </v>
      </c>
      <c r="AB512" t="b">
        <f t="shared" si="62"/>
        <v>1</v>
      </c>
      <c r="AC512" t="str">
        <f t="shared" si="63"/>
        <v>FALSE</v>
      </c>
      <c r="AD512">
        <f t="shared" si="64"/>
        <v>0</v>
      </c>
      <c r="AE512">
        <f t="shared" si="64"/>
        <v>0</v>
      </c>
    </row>
    <row r="513" spans="1:31" x14ac:dyDescent="0.2">
      <c r="A513" s="19"/>
      <c r="K513" s="19"/>
      <c r="W513" t="b">
        <f t="shared" si="57"/>
        <v>0</v>
      </c>
      <c r="X513" t="b">
        <f t="shared" si="58"/>
        <v>0</v>
      </c>
      <c r="Y513" t="b">
        <f t="shared" si="59"/>
        <v>0</v>
      </c>
      <c r="Z513" t="b">
        <f t="shared" si="60"/>
        <v>0</v>
      </c>
      <c r="AA513" t="str">
        <f t="shared" si="61"/>
        <v xml:space="preserve"> </v>
      </c>
      <c r="AB513" t="b">
        <f t="shared" si="62"/>
        <v>1</v>
      </c>
      <c r="AC513" t="str">
        <f t="shared" si="63"/>
        <v>FALSE</v>
      </c>
      <c r="AD513">
        <f t="shared" si="64"/>
        <v>0</v>
      </c>
      <c r="AE513">
        <f t="shared" si="64"/>
        <v>0</v>
      </c>
    </row>
    <row r="514" spans="1:31" x14ac:dyDescent="0.2">
      <c r="A514" s="19"/>
      <c r="K514" s="19"/>
      <c r="W514" t="b">
        <f t="shared" ref="W514:W577" si="65">B514&lt;0</f>
        <v>0</v>
      </c>
      <c r="X514" t="b">
        <f t="shared" ref="X514:X577" si="66">E514&gt;0</f>
        <v>0</v>
      </c>
      <c r="Y514" t="b">
        <f t="shared" ref="Y514:Y577" si="67">R514&gt;0</f>
        <v>0</v>
      </c>
      <c r="Z514" t="b">
        <f t="shared" ref="Z514:Z577" si="68">U514&lt;0</f>
        <v>0</v>
      </c>
      <c r="AA514" t="str">
        <f t="shared" ref="AA514:AA577" si="69">IF((ISBLANK(K514))=TRUE," ", IF(L514 &lt; 2,(IF(B514&lt;0,(IF(E514&gt;0,"Short Covering Candidate","MAX PAIN")),"MAX PAIN")),"FALSE"))</f>
        <v xml:space="preserve"> </v>
      </c>
      <c r="AB514" t="b">
        <f t="shared" ref="AB514:AB577" si="70">W514=X514</f>
        <v>1</v>
      </c>
      <c r="AC514" t="str">
        <f t="shared" ref="AC514:AC577" si="71">IF(W514 = FALSE,"FALSE", (IF(X514= FALSE, "FALSE", (IF(Y514= FALSE, "FALSE",(IF(Z514= FALSE,"FALSE","TRUE")))))))</f>
        <v>FALSE</v>
      </c>
      <c r="AD514">
        <f t="shared" si="64"/>
        <v>0</v>
      </c>
      <c r="AE514">
        <f t="shared" si="64"/>
        <v>0</v>
      </c>
    </row>
    <row r="515" spans="1:31" x14ac:dyDescent="0.2">
      <c r="A515" s="19"/>
      <c r="K515" s="19"/>
      <c r="W515" t="b">
        <f t="shared" si="65"/>
        <v>0</v>
      </c>
      <c r="X515" t="b">
        <f t="shared" si="66"/>
        <v>0</v>
      </c>
      <c r="Y515" t="b">
        <f t="shared" si="67"/>
        <v>0</v>
      </c>
      <c r="Z515" t="b">
        <f t="shared" si="68"/>
        <v>0</v>
      </c>
      <c r="AA515" t="str">
        <f t="shared" si="69"/>
        <v xml:space="preserve"> </v>
      </c>
      <c r="AB515" t="b">
        <f t="shared" si="70"/>
        <v>1</v>
      </c>
      <c r="AC515" t="str">
        <f t="shared" si="71"/>
        <v>FALSE</v>
      </c>
      <c r="AD515">
        <f t="shared" si="64"/>
        <v>0</v>
      </c>
      <c r="AE515">
        <f t="shared" si="64"/>
        <v>0</v>
      </c>
    </row>
    <row r="516" spans="1:31" x14ac:dyDescent="0.2">
      <c r="A516" s="19"/>
      <c r="K516" s="19"/>
      <c r="W516" t="b">
        <f t="shared" si="65"/>
        <v>0</v>
      </c>
      <c r="X516" t="b">
        <f t="shared" si="66"/>
        <v>0</v>
      </c>
      <c r="Y516" t="b">
        <f t="shared" si="67"/>
        <v>0</v>
      </c>
      <c r="Z516" t="b">
        <f t="shared" si="68"/>
        <v>0</v>
      </c>
      <c r="AA516" t="str">
        <f t="shared" si="69"/>
        <v xml:space="preserve"> </v>
      </c>
      <c r="AB516" t="b">
        <f t="shared" si="70"/>
        <v>1</v>
      </c>
      <c r="AC516" t="str">
        <f t="shared" si="71"/>
        <v>FALSE</v>
      </c>
      <c r="AD516">
        <f t="shared" si="64"/>
        <v>0</v>
      </c>
      <c r="AE516">
        <f t="shared" si="64"/>
        <v>0</v>
      </c>
    </row>
    <row r="517" spans="1:31" x14ac:dyDescent="0.2">
      <c r="A517" s="19"/>
      <c r="K517" s="19"/>
      <c r="W517" t="b">
        <f t="shared" si="65"/>
        <v>0</v>
      </c>
      <c r="X517" t="b">
        <f t="shared" si="66"/>
        <v>0</v>
      </c>
      <c r="Y517" t="b">
        <f t="shared" si="67"/>
        <v>0</v>
      </c>
      <c r="Z517" t="b">
        <f t="shared" si="68"/>
        <v>0</v>
      </c>
      <c r="AA517" t="str">
        <f t="shared" si="69"/>
        <v xml:space="preserve"> </v>
      </c>
      <c r="AB517" t="b">
        <f t="shared" si="70"/>
        <v>1</v>
      </c>
      <c r="AC517" t="str">
        <f t="shared" si="71"/>
        <v>FALSE</v>
      </c>
      <c r="AD517">
        <f t="shared" si="64"/>
        <v>0</v>
      </c>
      <c r="AE517">
        <f t="shared" si="64"/>
        <v>0</v>
      </c>
    </row>
    <row r="518" spans="1:31" x14ac:dyDescent="0.2">
      <c r="A518" s="19"/>
      <c r="K518" s="19"/>
      <c r="W518" t="b">
        <f t="shared" si="65"/>
        <v>0</v>
      </c>
      <c r="X518" t="b">
        <f t="shared" si="66"/>
        <v>0</v>
      </c>
      <c r="Y518" t="b">
        <f t="shared" si="67"/>
        <v>0</v>
      </c>
      <c r="Z518" t="b">
        <f t="shared" si="68"/>
        <v>0</v>
      </c>
      <c r="AA518" t="str">
        <f t="shared" si="69"/>
        <v xml:space="preserve"> </v>
      </c>
      <c r="AB518" t="b">
        <f t="shared" si="70"/>
        <v>1</v>
      </c>
      <c r="AC518" t="str">
        <f t="shared" si="71"/>
        <v>FALSE</v>
      </c>
      <c r="AD518">
        <f t="shared" si="64"/>
        <v>0</v>
      </c>
      <c r="AE518">
        <f t="shared" si="64"/>
        <v>0</v>
      </c>
    </row>
    <row r="519" spans="1:31" x14ac:dyDescent="0.2">
      <c r="A519" s="19"/>
      <c r="K519" s="19"/>
      <c r="W519" t="b">
        <f t="shared" si="65"/>
        <v>0</v>
      </c>
      <c r="X519" t="b">
        <f t="shared" si="66"/>
        <v>0</v>
      </c>
      <c r="Y519" t="b">
        <f t="shared" si="67"/>
        <v>0</v>
      </c>
      <c r="Z519" t="b">
        <f t="shared" si="68"/>
        <v>0</v>
      </c>
      <c r="AA519" t="str">
        <f t="shared" si="69"/>
        <v xml:space="preserve"> </v>
      </c>
      <c r="AB519" t="b">
        <f t="shared" si="70"/>
        <v>1</v>
      </c>
      <c r="AC519" t="str">
        <f t="shared" si="71"/>
        <v>FALSE</v>
      </c>
      <c r="AD519">
        <f t="shared" si="64"/>
        <v>0</v>
      </c>
      <c r="AE519">
        <f t="shared" si="64"/>
        <v>0</v>
      </c>
    </row>
    <row r="520" spans="1:31" x14ac:dyDescent="0.2">
      <c r="A520" s="19"/>
      <c r="K520" s="19"/>
      <c r="W520" t="b">
        <f t="shared" si="65"/>
        <v>0</v>
      </c>
      <c r="X520" t="b">
        <f t="shared" si="66"/>
        <v>0</v>
      </c>
      <c r="Y520" t="b">
        <f t="shared" si="67"/>
        <v>0</v>
      </c>
      <c r="Z520" t="b">
        <f t="shared" si="68"/>
        <v>0</v>
      </c>
      <c r="AA520" t="str">
        <f t="shared" si="69"/>
        <v xml:space="preserve"> </v>
      </c>
      <c r="AB520" t="b">
        <f t="shared" si="70"/>
        <v>1</v>
      </c>
      <c r="AC520" t="str">
        <f t="shared" si="71"/>
        <v>FALSE</v>
      </c>
      <c r="AD520">
        <f t="shared" si="64"/>
        <v>0</v>
      </c>
      <c r="AE520">
        <f t="shared" si="64"/>
        <v>0</v>
      </c>
    </row>
    <row r="521" spans="1:31" x14ac:dyDescent="0.2">
      <c r="A521" s="19"/>
      <c r="K521" s="19"/>
      <c r="W521" t="b">
        <f t="shared" si="65"/>
        <v>0</v>
      </c>
      <c r="X521" t="b">
        <f t="shared" si="66"/>
        <v>0</v>
      </c>
      <c r="Y521" t="b">
        <f t="shared" si="67"/>
        <v>0</v>
      </c>
      <c r="Z521" t="b">
        <f t="shared" si="68"/>
        <v>0</v>
      </c>
      <c r="AA521" t="str">
        <f t="shared" si="69"/>
        <v xml:space="preserve"> </v>
      </c>
      <c r="AB521" t="b">
        <f t="shared" si="70"/>
        <v>1</v>
      </c>
      <c r="AC521" t="str">
        <f t="shared" si="71"/>
        <v>FALSE</v>
      </c>
      <c r="AD521">
        <f t="shared" si="64"/>
        <v>0</v>
      </c>
      <c r="AE521">
        <f t="shared" si="64"/>
        <v>0</v>
      </c>
    </row>
    <row r="522" spans="1:31" x14ac:dyDescent="0.2">
      <c r="A522" s="19"/>
      <c r="K522" s="19"/>
      <c r="W522" t="b">
        <f t="shared" si="65"/>
        <v>0</v>
      </c>
      <c r="X522" t="b">
        <f t="shared" si="66"/>
        <v>0</v>
      </c>
      <c r="Y522" t="b">
        <f t="shared" si="67"/>
        <v>0</v>
      </c>
      <c r="Z522" t="b">
        <f t="shared" si="68"/>
        <v>0</v>
      </c>
      <c r="AA522" t="str">
        <f t="shared" si="69"/>
        <v xml:space="preserve"> </v>
      </c>
      <c r="AB522" t="b">
        <f t="shared" si="70"/>
        <v>1</v>
      </c>
      <c r="AC522" t="str">
        <f t="shared" si="71"/>
        <v>FALSE</v>
      </c>
      <c r="AD522">
        <f t="shared" si="64"/>
        <v>0</v>
      </c>
      <c r="AE522">
        <f t="shared" si="64"/>
        <v>0</v>
      </c>
    </row>
    <row r="523" spans="1:31" x14ac:dyDescent="0.2">
      <c r="A523" s="19"/>
      <c r="K523" s="19"/>
      <c r="W523" t="b">
        <f t="shared" si="65"/>
        <v>0</v>
      </c>
      <c r="X523" t="b">
        <f t="shared" si="66"/>
        <v>0</v>
      </c>
      <c r="Y523" t="b">
        <f t="shared" si="67"/>
        <v>0</v>
      </c>
      <c r="Z523" t="b">
        <f t="shared" si="68"/>
        <v>0</v>
      </c>
      <c r="AA523" t="str">
        <f t="shared" si="69"/>
        <v xml:space="preserve"> </v>
      </c>
      <c r="AB523" t="b">
        <f t="shared" si="70"/>
        <v>1</v>
      </c>
      <c r="AC523" t="str">
        <f t="shared" si="71"/>
        <v>FALSE</v>
      </c>
      <c r="AD523">
        <f t="shared" si="64"/>
        <v>0</v>
      </c>
      <c r="AE523">
        <f t="shared" si="64"/>
        <v>0</v>
      </c>
    </row>
    <row r="524" spans="1:31" x14ac:dyDescent="0.2">
      <c r="A524" s="19"/>
      <c r="K524" s="19"/>
      <c r="W524" t="b">
        <f t="shared" si="65"/>
        <v>0</v>
      </c>
      <c r="X524" t="b">
        <f t="shared" si="66"/>
        <v>0</v>
      </c>
      <c r="Y524" t="b">
        <f t="shared" si="67"/>
        <v>0</v>
      </c>
      <c r="Z524" t="b">
        <f t="shared" si="68"/>
        <v>0</v>
      </c>
      <c r="AA524" t="str">
        <f t="shared" si="69"/>
        <v xml:space="preserve"> </v>
      </c>
      <c r="AB524" t="b">
        <f t="shared" si="70"/>
        <v>1</v>
      </c>
      <c r="AC524" t="str">
        <f t="shared" si="71"/>
        <v>FALSE</v>
      </c>
      <c r="AD524">
        <f t="shared" si="64"/>
        <v>0</v>
      </c>
      <c r="AE524">
        <f t="shared" si="64"/>
        <v>0</v>
      </c>
    </row>
    <row r="525" spans="1:31" x14ac:dyDescent="0.2">
      <c r="A525" s="19"/>
      <c r="K525" s="19"/>
      <c r="W525" t="b">
        <f t="shared" si="65"/>
        <v>0</v>
      </c>
      <c r="X525" t="b">
        <f t="shared" si="66"/>
        <v>0</v>
      </c>
      <c r="Y525" t="b">
        <f t="shared" si="67"/>
        <v>0</v>
      </c>
      <c r="Z525" t="b">
        <f t="shared" si="68"/>
        <v>0</v>
      </c>
      <c r="AA525" t="str">
        <f t="shared" si="69"/>
        <v xml:space="preserve"> </v>
      </c>
      <c r="AB525" t="b">
        <f t="shared" si="70"/>
        <v>1</v>
      </c>
      <c r="AC525" t="str">
        <f t="shared" si="71"/>
        <v>FALSE</v>
      </c>
      <c r="AD525">
        <f t="shared" si="64"/>
        <v>0</v>
      </c>
      <c r="AE525">
        <f t="shared" si="64"/>
        <v>0</v>
      </c>
    </row>
    <row r="526" spans="1:31" x14ac:dyDescent="0.2">
      <c r="A526" s="19"/>
      <c r="K526" s="19"/>
      <c r="W526" t="b">
        <f t="shared" si="65"/>
        <v>0</v>
      </c>
      <c r="X526" t="b">
        <f t="shared" si="66"/>
        <v>0</v>
      </c>
      <c r="Y526" t="b">
        <f t="shared" si="67"/>
        <v>0</v>
      </c>
      <c r="Z526" t="b">
        <f t="shared" si="68"/>
        <v>0</v>
      </c>
      <c r="AA526" t="str">
        <f t="shared" si="69"/>
        <v xml:space="preserve"> </v>
      </c>
      <c r="AB526" t="b">
        <f t="shared" si="70"/>
        <v>1</v>
      </c>
      <c r="AC526" t="str">
        <f t="shared" si="71"/>
        <v>FALSE</v>
      </c>
      <c r="AD526">
        <f t="shared" si="64"/>
        <v>0</v>
      </c>
      <c r="AE526">
        <f t="shared" si="64"/>
        <v>0</v>
      </c>
    </row>
    <row r="527" spans="1:31" x14ac:dyDescent="0.2">
      <c r="A527" s="19"/>
      <c r="K527" s="19"/>
      <c r="W527" t="b">
        <f t="shared" si="65"/>
        <v>0</v>
      </c>
      <c r="X527" t="b">
        <f t="shared" si="66"/>
        <v>0</v>
      </c>
      <c r="Y527" t="b">
        <f t="shared" si="67"/>
        <v>0</v>
      </c>
      <c r="Z527" t="b">
        <f t="shared" si="68"/>
        <v>0</v>
      </c>
      <c r="AA527" t="str">
        <f t="shared" si="69"/>
        <v xml:space="preserve"> </v>
      </c>
      <c r="AB527" t="b">
        <f t="shared" si="70"/>
        <v>1</v>
      </c>
      <c r="AC527" t="str">
        <f t="shared" si="71"/>
        <v>FALSE</v>
      </c>
      <c r="AD527">
        <f t="shared" si="64"/>
        <v>0</v>
      </c>
      <c r="AE527">
        <f t="shared" si="64"/>
        <v>0</v>
      </c>
    </row>
    <row r="528" spans="1:31" x14ac:dyDescent="0.2">
      <c r="A528" s="19"/>
      <c r="K528" s="19"/>
      <c r="W528" t="b">
        <f t="shared" si="65"/>
        <v>0</v>
      </c>
      <c r="X528" t="b">
        <f t="shared" si="66"/>
        <v>0</v>
      </c>
      <c r="Y528" t="b">
        <f t="shared" si="67"/>
        <v>0</v>
      </c>
      <c r="Z528" t="b">
        <f t="shared" si="68"/>
        <v>0</v>
      </c>
      <c r="AA528" t="str">
        <f t="shared" si="69"/>
        <v xml:space="preserve"> </v>
      </c>
      <c r="AB528" t="b">
        <f t="shared" si="70"/>
        <v>1</v>
      </c>
      <c r="AC528" t="str">
        <f t="shared" si="71"/>
        <v>FALSE</v>
      </c>
      <c r="AD528">
        <f t="shared" si="64"/>
        <v>0</v>
      </c>
      <c r="AE528">
        <f t="shared" si="64"/>
        <v>0</v>
      </c>
    </row>
    <row r="529" spans="1:31" x14ac:dyDescent="0.2">
      <c r="A529" s="19"/>
      <c r="K529" s="19"/>
      <c r="W529" t="b">
        <f t="shared" si="65"/>
        <v>0</v>
      </c>
      <c r="X529" t="b">
        <f t="shared" si="66"/>
        <v>0</v>
      </c>
      <c r="Y529" t="b">
        <f t="shared" si="67"/>
        <v>0</v>
      </c>
      <c r="Z529" t="b">
        <f t="shared" si="68"/>
        <v>0</v>
      </c>
      <c r="AA529" t="str">
        <f t="shared" si="69"/>
        <v xml:space="preserve"> </v>
      </c>
      <c r="AB529" t="b">
        <f t="shared" si="70"/>
        <v>1</v>
      </c>
      <c r="AC529" t="str">
        <f t="shared" si="71"/>
        <v>FALSE</v>
      </c>
      <c r="AD529">
        <f t="shared" ref="AD529:AE580" si="72">J529</f>
        <v>0</v>
      </c>
      <c r="AE529">
        <f t="shared" si="72"/>
        <v>0</v>
      </c>
    </row>
    <row r="530" spans="1:31" x14ac:dyDescent="0.2">
      <c r="A530" s="19"/>
      <c r="K530" s="19"/>
      <c r="W530" t="b">
        <f t="shared" si="65"/>
        <v>0</v>
      </c>
      <c r="X530" t="b">
        <f t="shared" si="66"/>
        <v>0</v>
      </c>
      <c r="Y530" t="b">
        <f t="shared" si="67"/>
        <v>0</v>
      </c>
      <c r="Z530" t="b">
        <f t="shared" si="68"/>
        <v>0</v>
      </c>
      <c r="AA530" t="str">
        <f t="shared" si="69"/>
        <v xml:space="preserve"> </v>
      </c>
      <c r="AB530" t="b">
        <f t="shared" si="70"/>
        <v>1</v>
      </c>
      <c r="AC530" t="str">
        <f t="shared" si="71"/>
        <v>FALSE</v>
      </c>
      <c r="AD530">
        <f t="shared" si="72"/>
        <v>0</v>
      </c>
      <c r="AE530">
        <f t="shared" si="72"/>
        <v>0</v>
      </c>
    </row>
    <row r="531" spans="1:31" x14ac:dyDescent="0.2">
      <c r="A531" s="19"/>
      <c r="K531" s="19"/>
      <c r="W531" t="b">
        <f t="shared" si="65"/>
        <v>0</v>
      </c>
      <c r="X531" t="b">
        <f t="shared" si="66"/>
        <v>0</v>
      </c>
      <c r="Y531" t="b">
        <f t="shared" si="67"/>
        <v>0</v>
      </c>
      <c r="Z531" t="b">
        <f t="shared" si="68"/>
        <v>0</v>
      </c>
      <c r="AA531" t="str">
        <f t="shared" si="69"/>
        <v xml:space="preserve"> </v>
      </c>
      <c r="AB531" t="b">
        <f t="shared" si="70"/>
        <v>1</v>
      </c>
      <c r="AC531" t="str">
        <f t="shared" si="71"/>
        <v>FALSE</v>
      </c>
      <c r="AD531">
        <f t="shared" si="72"/>
        <v>0</v>
      </c>
      <c r="AE531">
        <f t="shared" si="72"/>
        <v>0</v>
      </c>
    </row>
    <row r="532" spans="1:31" x14ac:dyDescent="0.2">
      <c r="A532" s="19"/>
      <c r="K532" s="19"/>
      <c r="W532" t="b">
        <f t="shared" si="65"/>
        <v>0</v>
      </c>
      <c r="X532" t="b">
        <f t="shared" si="66"/>
        <v>0</v>
      </c>
      <c r="Y532" t="b">
        <f t="shared" si="67"/>
        <v>0</v>
      </c>
      <c r="Z532" t="b">
        <f t="shared" si="68"/>
        <v>0</v>
      </c>
      <c r="AA532" t="str">
        <f t="shared" si="69"/>
        <v xml:space="preserve"> </v>
      </c>
      <c r="AB532" t="b">
        <f t="shared" si="70"/>
        <v>1</v>
      </c>
      <c r="AC532" t="str">
        <f t="shared" si="71"/>
        <v>FALSE</v>
      </c>
      <c r="AD532">
        <f t="shared" si="72"/>
        <v>0</v>
      </c>
      <c r="AE532">
        <f t="shared" si="72"/>
        <v>0</v>
      </c>
    </row>
    <row r="533" spans="1:31" x14ac:dyDescent="0.2">
      <c r="A533" s="19"/>
      <c r="K533" s="19"/>
      <c r="W533" t="b">
        <f t="shared" si="65"/>
        <v>0</v>
      </c>
      <c r="X533" t="b">
        <f t="shared" si="66"/>
        <v>0</v>
      </c>
      <c r="Y533" t="b">
        <f t="shared" si="67"/>
        <v>0</v>
      </c>
      <c r="Z533" t="b">
        <f t="shared" si="68"/>
        <v>0</v>
      </c>
      <c r="AA533" t="str">
        <f t="shared" si="69"/>
        <v xml:space="preserve"> </v>
      </c>
      <c r="AB533" t="b">
        <f t="shared" si="70"/>
        <v>1</v>
      </c>
      <c r="AC533" t="str">
        <f t="shared" si="71"/>
        <v>FALSE</v>
      </c>
      <c r="AD533">
        <f t="shared" si="72"/>
        <v>0</v>
      </c>
      <c r="AE533">
        <f t="shared" si="72"/>
        <v>0</v>
      </c>
    </row>
    <row r="534" spans="1:31" x14ac:dyDescent="0.2">
      <c r="A534" s="19"/>
      <c r="K534" s="19"/>
      <c r="W534" t="b">
        <f t="shared" si="65"/>
        <v>0</v>
      </c>
      <c r="X534" t="b">
        <f t="shared" si="66"/>
        <v>0</v>
      </c>
      <c r="Y534" t="b">
        <f t="shared" si="67"/>
        <v>0</v>
      </c>
      <c r="Z534" t="b">
        <f t="shared" si="68"/>
        <v>0</v>
      </c>
      <c r="AA534" t="str">
        <f t="shared" si="69"/>
        <v xml:space="preserve"> </v>
      </c>
      <c r="AB534" t="b">
        <f t="shared" si="70"/>
        <v>1</v>
      </c>
      <c r="AC534" t="str">
        <f t="shared" si="71"/>
        <v>FALSE</v>
      </c>
      <c r="AD534">
        <f t="shared" si="72"/>
        <v>0</v>
      </c>
      <c r="AE534">
        <f t="shared" si="72"/>
        <v>0</v>
      </c>
    </row>
    <row r="535" spans="1:31" x14ac:dyDescent="0.2">
      <c r="A535" s="19"/>
      <c r="K535" s="19"/>
      <c r="W535" t="b">
        <f t="shared" si="65"/>
        <v>0</v>
      </c>
      <c r="X535" t="b">
        <f t="shared" si="66"/>
        <v>0</v>
      </c>
      <c r="Y535" t="b">
        <f t="shared" si="67"/>
        <v>0</v>
      </c>
      <c r="Z535" t="b">
        <f t="shared" si="68"/>
        <v>0</v>
      </c>
      <c r="AA535" t="str">
        <f t="shared" si="69"/>
        <v xml:space="preserve"> </v>
      </c>
      <c r="AB535" t="b">
        <f t="shared" si="70"/>
        <v>1</v>
      </c>
      <c r="AC535" t="str">
        <f t="shared" si="71"/>
        <v>FALSE</v>
      </c>
      <c r="AD535">
        <f t="shared" si="72"/>
        <v>0</v>
      </c>
      <c r="AE535">
        <f t="shared" si="72"/>
        <v>0</v>
      </c>
    </row>
    <row r="536" spans="1:31" x14ac:dyDescent="0.2">
      <c r="A536" s="19"/>
      <c r="K536" s="19"/>
      <c r="W536" t="b">
        <f t="shared" si="65"/>
        <v>0</v>
      </c>
      <c r="X536" t="b">
        <f t="shared" si="66"/>
        <v>0</v>
      </c>
      <c r="Y536" t="b">
        <f t="shared" si="67"/>
        <v>0</v>
      </c>
      <c r="Z536" t="b">
        <f t="shared" si="68"/>
        <v>0</v>
      </c>
      <c r="AA536" t="str">
        <f t="shared" si="69"/>
        <v xml:space="preserve"> </v>
      </c>
      <c r="AB536" t="b">
        <f t="shared" si="70"/>
        <v>1</v>
      </c>
      <c r="AC536" t="str">
        <f t="shared" si="71"/>
        <v>FALSE</v>
      </c>
      <c r="AD536">
        <f t="shared" si="72"/>
        <v>0</v>
      </c>
      <c r="AE536">
        <f t="shared" si="72"/>
        <v>0</v>
      </c>
    </row>
    <row r="537" spans="1:31" x14ac:dyDescent="0.2">
      <c r="A537" s="19"/>
      <c r="K537" s="19"/>
      <c r="W537" t="b">
        <f t="shared" si="65"/>
        <v>0</v>
      </c>
      <c r="X537" t="b">
        <f t="shared" si="66"/>
        <v>0</v>
      </c>
      <c r="Y537" t="b">
        <f t="shared" si="67"/>
        <v>0</v>
      </c>
      <c r="Z537" t="b">
        <f t="shared" si="68"/>
        <v>0</v>
      </c>
      <c r="AA537" t="str">
        <f t="shared" si="69"/>
        <v xml:space="preserve"> </v>
      </c>
      <c r="AB537" t="b">
        <f t="shared" si="70"/>
        <v>1</v>
      </c>
      <c r="AC537" t="str">
        <f t="shared" si="71"/>
        <v>FALSE</v>
      </c>
      <c r="AD537">
        <f t="shared" si="72"/>
        <v>0</v>
      </c>
      <c r="AE537">
        <f t="shared" si="72"/>
        <v>0</v>
      </c>
    </row>
    <row r="538" spans="1:31" x14ac:dyDescent="0.2">
      <c r="A538" s="19"/>
      <c r="K538" s="19"/>
      <c r="W538" t="b">
        <f t="shared" si="65"/>
        <v>0</v>
      </c>
      <c r="X538" t="b">
        <f t="shared" si="66"/>
        <v>0</v>
      </c>
      <c r="Y538" t="b">
        <f t="shared" si="67"/>
        <v>0</v>
      </c>
      <c r="Z538" t="b">
        <f t="shared" si="68"/>
        <v>0</v>
      </c>
      <c r="AA538" t="str">
        <f t="shared" si="69"/>
        <v xml:space="preserve"> </v>
      </c>
      <c r="AB538" t="b">
        <f t="shared" si="70"/>
        <v>1</v>
      </c>
      <c r="AC538" t="str">
        <f t="shared" si="71"/>
        <v>FALSE</v>
      </c>
      <c r="AD538">
        <f t="shared" si="72"/>
        <v>0</v>
      </c>
      <c r="AE538">
        <f t="shared" si="72"/>
        <v>0</v>
      </c>
    </row>
    <row r="539" spans="1:31" x14ac:dyDescent="0.2">
      <c r="A539" s="19"/>
      <c r="K539" s="19"/>
      <c r="W539" t="b">
        <f t="shared" si="65"/>
        <v>0</v>
      </c>
      <c r="X539" t="b">
        <f t="shared" si="66"/>
        <v>0</v>
      </c>
      <c r="Y539" t="b">
        <f t="shared" si="67"/>
        <v>0</v>
      </c>
      <c r="Z539" t="b">
        <f t="shared" si="68"/>
        <v>0</v>
      </c>
      <c r="AA539" t="str">
        <f t="shared" si="69"/>
        <v xml:space="preserve"> </v>
      </c>
      <c r="AB539" t="b">
        <f t="shared" si="70"/>
        <v>1</v>
      </c>
      <c r="AC539" t="str">
        <f t="shared" si="71"/>
        <v>FALSE</v>
      </c>
      <c r="AD539">
        <f t="shared" si="72"/>
        <v>0</v>
      </c>
      <c r="AE539">
        <f t="shared" si="72"/>
        <v>0</v>
      </c>
    </row>
    <row r="540" spans="1:31" x14ac:dyDescent="0.2">
      <c r="A540" s="19"/>
      <c r="K540" s="19"/>
      <c r="W540" t="b">
        <f t="shared" si="65"/>
        <v>0</v>
      </c>
      <c r="X540" t="b">
        <f t="shared" si="66"/>
        <v>0</v>
      </c>
      <c r="Y540" t="b">
        <f t="shared" si="67"/>
        <v>0</v>
      </c>
      <c r="Z540" t="b">
        <f t="shared" si="68"/>
        <v>0</v>
      </c>
      <c r="AA540" t="str">
        <f t="shared" si="69"/>
        <v xml:space="preserve"> </v>
      </c>
      <c r="AB540" t="b">
        <f t="shared" si="70"/>
        <v>1</v>
      </c>
      <c r="AC540" t="str">
        <f t="shared" si="71"/>
        <v>FALSE</v>
      </c>
      <c r="AD540">
        <f t="shared" si="72"/>
        <v>0</v>
      </c>
      <c r="AE540">
        <f t="shared" si="72"/>
        <v>0</v>
      </c>
    </row>
    <row r="541" spans="1:31" x14ac:dyDescent="0.2">
      <c r="A541" s="19"/>
      <c r="K541" s="19"/>
      <c r="W541" t="b">
        <f t="shared" si="65"/>
        <v>0</v>
      </c>
      <c r="X541" t="b">
        <f t="shared" si="66"/>
        <v>0</v>
      </c>
      <c r="Y541" t="b">
        <f t="shared" si="67"/>
        <v>0</v>
      </c>
      <c r="Z541" t="b">
        <f t="shared" si="68"/>
        <v>0</v>
      </c>
      <c r="AA541" t="str">
        <f t="shared" si="69"/>
        <v xml:space="preserve"> </v>
      </c>
      <c r="AB541" t="b">
        <f t="shared" si="70"/>
        <v>1</v>
      </c>
      <c r="AC541" t="str">
        <f t="shared" si="71"/>
        <v>FALSE</v>
      </c>
      <c r="AD541">
        <f t="shared" si="72"/>
        <v>0</v>
      </c>
      <c r="AE541">
        <f t="shared" si="72"/>
        <v>0</v>
      </c>
    </row>
    <row r="542" spans="1:31" x14ac:dyDescent="0.2">
      <c r="A542" s="19"/>
      <c r="K542" s="19"/>
      <c r="W542" t="b">
        <f t="shared" si="65"/>
        <v>0</v>
      </c>
      <c r="X542" t="b">
        <f t="shared" si="66"/>
        <v>0</v>
      </c>
      <c r="Y542" t="b">
        <f t="shared" si="67"/>
        <v>0</v>
      </c>
      <c r="Z542" t="b">
        <f t="shared" si="68"/>
        <v>0</v>
      </c>
      <c r="AA542" t="str">
        <f t="shared" si="69"/>
        <v xml:space="preserve"> </v>
      </c>
      <c r="AB542" t="b">
        <f t="shared" si="70"/>
        <v>1</v>
      </c>
      <c r="AC542" t="str">
        <f t="shared" si="71"/>
        <v>FALSE</v>
      </c>
      <c r="AD542">
        <f t="shared" si="72"/>
        <v>0</v>
      </c>
      <c r="AE542">
        <f t="shared" si="72"/>
        <v>0</v>
      </c>
    </row>
    <row r="543" spans="1:31" x14ac:dyDescent="0.2">
      <c r="A543" s="19"/>
      <c r="K543" s="19"/>
      <c r="W543" t="b">
        <f t="shared" si="65"/>
        <v>0</v>
      </c>
      <c r="X543" t="b">
        <f t="shared" si="66"/>
        <v>0</v>
      </c>
      <c r="Y543" t="b">
        <f t="shared" si="67"/>
        <v>0</v>
      </c>
      <c r="Z543" t="b">
        <f t="shared" si="68"/>
        <v>0</v>
      </c>
      <c r="AA543" t="str">
        <f t="shared" si="69"/>
        <v xml:space="preserve"> </v>
      </c>
      <c r="AB543" t="b">
        <f t="shared" si="70"/>
        <v>1</v>
      </c>
      <c r="AC543" t="str">
        <f t="shared" si="71"/>
        <v>FALSE</v>
      </c>
      <c r="AD543">
        <f t="shared" si="72"/>
        <v>0</v>
      </c>
      <c r="AE543">
        <f t="shared" si="72"/>
        <v>0</v>
      </c>
    </row>
    <row r="544" spans="1:31" x14ac:dyDescent="0.2">
      <c r="A544" s="19"/>
      <c r="K544" s="19"/>
      <c r="W544" t="b">
        <f t="shared" si="65"/>
        <v>0</v>
      </c>
      <c r="X544" t="b">
        <f t="shared" si="66"/>
        <v>0</v>
      </c>
      <c r="Y544" t="b">
        <f t="shared" si="67"/>
        <v>0</v>
      </c>
      <c r="Z544" t="b">
        <f t="shared" si="68"/>
        <v>0</v>
      </c>
      <c r="AA544" t="str">
        <f t="shared" si="69"/>
        <v xml:space="preserve"> </v>
      </c>
      <c r="AB544" t="b">
        <f t="shared" si="70"/>
        <v>1</v>
      </c>
      <c r="AC544" t="str">
        <f t="shared" si="71"/>
        <v>FALSE</v>
      </c>
      <c r="AD544">
        <f t="shared" si="72"/>
        <v>0</v>
      </c>
      <c r="AE544">
        <f t="shared" si="72"/>
        <v>0</v>
      </c>
    </row>
    <row r="545" spans="1:31" x14ac:dyDescent="0.2">
      <c r="A545" s="19"/>
      <c r="K545" s="19"/>
      <c r="W545" t="b">
        <f t="shared" si="65"/>
        <v>0</v>
      </c>
      <c r="X545" t="b">
        <f t="shared" si="66"/>
        <v>0</v>
      </c>
      <c r="Y545" t="b">
        <f t="shared" si="67"/>
        <v>0</v>
      </c>
      <c r="Z545" t="b">
        <f t="shared" si="68"/>
        <v>0</v>
      </c>
      <c r="AA545" t="str">
        <f t="shared" si="69"/>
        <v xml:space="preserve"> </v>
      </c>
      <c r="AB545" t="b">
        <f t="shared" si="70"/>
        <v>1</v>
      </c>
      <c r="AC545" t="str">
        <f t="shared" si="71"/>
        <v>FALSE</v>
      </c>
      <c r="AD545">
        <f t="shared" si="72"/>
        <v>0</v>
      </c>
      <c r="AE545">
        <f t="shared" si="72"/>
        <v>0</v>
      </c>
    </row>
    <row r="546" spans="1:31" x14ac:dyDescent="0.2">
      <c r="A546" s="19"/>
      <c r="K546" s="19"/>
      <c r="W546" t="b">
        <f t="shared" si="65"/>
        <v>0</v>
      </c>
      <c r="X546" t="b">
        <f t="shared" si="66"/>
        <v>0</v>
      </c>
      <c r="Y546" t="b">
        <f t="shared" si="67"/>
        <v>0</v>
      </c>
      <c r="Z546" t="b">
        <f t="shared" si="68"/>
        <v>0</v>
      </c>
      <c r="AA546" t="str">
        <f t="shared" si="69"/>
        <v xml:space="preserve"> </v>
      </c>
      <c r="AB546" t="b">
        <f t="shared" si="70"/>
        <v>1</v>
      </c>
      <c r="AC546" t="str">
        <f t="shared" si="71"/>
        <v>FALSE</v>
      </c>
      <c r="AD546">
        <f t="shared" si="72"/>
        <v>0</v>
      </c>
      <c r="AE546">
        <f t="shared" si="72"/>
        <v>0</v>
      </c>
    </row>
    <row r="547" spans="1:31" x14ac:dyDescent="0.2">
      <c r="A547" s="19"/>
      <c r="K547" s="19"/>
      <c r="W547" t="b">
        <f t="shared" si="65"/>
        <v>0</v>
      </c>
      <c r="X547" t="b">
        <f t="shared" si="66"/>
        <v>0</v>
      </c>
      <c r="Y547" t="b">
        <f t="shared" si="67"/>
        <v>0</v>
      </c>
      <c r="Z547" t="b">
        <f t="shared" si="68"/>
        <v>0</v>
      </c>
      <c r="AA547" t="str">
        <f t="shared" si="69"/>
        <v xml:space="preserve"> </v>
      </c>
      <c r="AB547" t="b">
        <f t="shared" si="70"/>
        <v>1</v>
      </c>
      <c r="AC547" t="str">
        <f t="shared" si="71"/>
        <v>FALSE</v>
      </c>
      <c r="AD547">
        <f t="shared" si="72"/>
        <v>0</v>
      </c>
      <c r="AE547">
        <f t="shared" si="72"/>
        <v>0</v>
      </c>
    </row>
    <row r="548" spans="1:31" x14ac:dyDescent="0.2">
      <c r="A548" s="19"/>
      <c r="K548" s="19"/>
      <c r="W548" t="b">
        <f t="shared" si="65"/>
        <v>0</v>
      </c>
      <c r="X548" t="b">
        <f t="shared" si="66"/>
        <v>0</v>
      </c>
      <c r="Y548" t="b">
        <f t="shared" si="67"/>
        <v>0</v>
      </c>
      <c r="Z548" t="b">
        <f t="shared" si="68"/>
        <v>0</v>
      </c>
      <c r="AA548" t="str">
        <f t="shared" si="69"/>
        <v xml:space="preserve"> </v>
      </c>
      <c r="AB548" t="b">
        <f t="shared" si="70"/>
        <v>1</v>
      </c>
      <c r="AC548" t="str">
        <f t="shared" si="71"/>
        <v>FALSE</v>
      </c>
      <c r="AD548">
        <f t="shared" si="72"/>
        <v>0</v>
      </c>
      <c r="AE548">
        <f t="shared" si="72"/>
        <v>0</v>
      </c>
    </row>
    <row r="549" spans="1:31" x14ac:dyDescent="0.2">
      <c r="A549" s="19"/>
      <c r="K549" s="19"/>
      <c r="W549" t="b">
        <f t="shared" si="65"/>
        <v>0</v>
      </c>
      <c r="X549" t="b">
        <f t="shared" si="66"/>
        <v>0</v>
      </c>
      <c r="Y549" t="b">
        <f t="shared" si="67"/>
        <v>0</v>
      </c>
      <c r="Z549" t="b">
        <f t="shared" si="68"/>
        <v>0</v>
      </c>
      <c r="AA549" t="str">
        <f t="shared" si="69"/>
        <v xml:space="preserve"> </v>
      </c>
      <c r="AB549" t="b">
        <f t="shared" si="70"/>
        <v>1</v>
      </c>
      <c r="AC549" t="str">
        <f t="shared" si="71"/>
        <v>FALSE</v>
      </c>
      <c r="AD549">
        <f t="shared" si="72"/>
        <v>0</v>
      </c>
      <c r="AE549">
        <f t="shared" si="72"/>
        <v>0</v>
      </c>
    </row>
    <row r="550" spans="1:31" x14ac:dyDescent="0.2">
      <c r="A550" s="19"/>
      <c r="K550" s="19"/>
      <c r="W550" t="b">
        <f t="shared" si="65"/>
        <v>0</v>
      </c>
      <c r="X550" t="b">
        <f t="shared" si="66"/>
        <v>0</v>
      </c>
      <c r="Y550" t="b">
        <f t="shared" si="67"/>
        <v>0</v>
      </c>
      <c r="Z550" t="b">
        <f t="shared" si="68"/>
        <v>0</v>
      </c>
      <c r="AA550" t="str">
        <f t="shared" si="69"/>
        <v xml:space="preserve"> </v>
      </c>
      <c r="AB550" t="b">
        <f t="shared" si="70"/>
        <v>1</v>
      </c>
      <c r="AC550" t="str">
        <f t="shared" si="71"/>
        <v>FALSE</v>
      </c>
      <c r="AD550">
        <f t="shared" si="72"/>
        <v>0</v>
      </c>
      <c r="AE550">
        <f t="shared" si="72"/>
        <v>0</v>
      </c>
    </row>
    <row r="551" spans="1:31" x14ac:dyDescent="0.2">
      <c r="A551" s="19"/>
      <c r="K551" s="19"/>
      <c r="W551" t="b">
        <f t="shared" si="65"/>
        <v>0</v>
      </c>
      <c r="X551" t="b">
        <f t="shared" si="66"/>
        <v>0</v>
      </c>
      <c r="Y551" t="b">
        <f t="shared" si="67"/>
        <v>0</v>
      </c>
      <c r="Z551" t="b">
        <f t="shared" si="68"/>
        <v>0</v>
      </c>
      <c r="AA551" t="str">
        <f t="shared" si="69"/>
        <v xml:space="preserve"> </v>
      </c>
      <c r="AB551" t="b">
        <f t="shared" si="70"/>
        <v>1</v>
      </c>
      <c r="AC551" t="str">
        <f t="shared" si="71"/>
        <v>FALSE</v>
      </c>
      <c r="AD551">
        <f t="shared" si="72"/>
        <v>0</v>
      </c>
      <c r="AE551">
        <f t="shared" si="72"/>
        <v>0</v>
      </c>
    </row>
    <row r="552" spans="1:31" x14ac:dyDescent="0.2">
      <c r="A552" s="19"/>
      <c r="K552" s="19"/>
      <c r="W552" t="b">
        <f t="shared" si="65"/>
        <v>0</v>
      </c>
      <c r="X552" t="b">
        <f t="shared" si="66"/>
        <v>0</v>
      </c>
      <c r="Y552" t="b">
        <f t="shared" si="67"/>
        <v>0</v>
      </c>
      <c r="Z552" t="b">
        <f t="shared" si="68"/>
        <v>0</v>
      </c>
      <c r="AA552" t="str">
        <f t="shared" si="69"/>
        <v xml:space="preserve"> </v>
      </c>
      <c r="AB552" t="b">
        <f t="shared" si="70"/>
        <v>1</v>
      </c>
      <c r="AC552" t="str">
        <f t="shared" si="71"/>
        <v>FALSE</v>
      </c>
      <c r="AD552">
        <f t="shared" si="72"/>
        <v>0</v>
      </c>
      <c r="AE552">
        <f t="shared" si="72"/>
        <v>0</v>
      </c>
    </row>
    <row r="553" spans="1:31" x14ac:dyDescent="0.2">
      <c r="A553" s="19"/>
      <c r="K553" s="19"/>
      <c r="W553" t="b">
        <f t="shared" si="65"/>
        <v>0</v>
      </c>
      <c r="X553" t="b">
        <f t="shared" si="66"/>
        <v>0</v>
      </c>
      <c r="Y553" t="b">
        <f t="shared" si="67"/>
        <v>0</v>
      </c>
      <c r="Z553" t="b">
        <f t="shared" si="68"/>
        <v>0</v>
      </c>
      <c r="AA553" t="str">
        <f t="shared" si="69"/>
        <v xml:space="preserve"> </v>
      </c>
      <c r="AB553" t="b">
        <f t="shared" si="70"/>
        <v>1</v>
      </c>
      <c r="AC553" t="str">
        <f t="shared" si="71"/>
        <v>FALSE</v>
      </c>
      <c r="AD553">
        <f t="shared" si="72"/>
        <v>0</v>
      </c>
      <c r="AE553">
        <f t="shared" si="72"/>
        <v>0</v>
      </c>
    </row>
    <row r="554" spans="1:31" x14ac:dyDescent="0.2">
      <c r="A554" s="19"/>
      <c r="K554" s="19"/>
      <c r="W554" t="b">
        <f t="shared" si="65"/>
        <v>0</v>
      </c>
      <c r="X554" t="b">
        <f t="shared" si="66"/>
        <v>0</v>
      </c>
      <c r="Y554" t="b">
        <f t="shared" si="67"/>
        <v>0</v>
      </c>
      <c r="Z554" t="b">
        <f t="shared" si="68"/>
        <v>0</v>
      </c>
      <c r="AA554" t="str">
        <f t="shared" si="69"/>
        <v xml:space="preserve"> </v>
      </c>
      <c r="AB554" t="b">
        <f t="shared" si="70"/>
        <v>1</v>
      </c>
      <c r="AC554" t="str">
        <f t="shared" si="71"/>
        <v>FALSE</v>
      </c>
      <c r="AD554">
        <f t="shared" si="72"/>
        <v>0</v>
      </c>
      <c r="AE554">
        <f t="shared" si="72"/>
        <v>0</v>
      </c>
    </row>
    <row r="555" spans="1:31" x14ac:dyDescent="0.2">
      <c r="A555" s="19"/>
      <c r="K555" s="19"/>
      <c r="W555" t="b">
        <f t="shared" si="65"/>
        <v>0</v>
      </c>
      <c r="X555" t="b">
        <f t="shared" si="66"/>
        <v>0</v>
      </c>
      <c r="Y555" t="b">
        <f t="shared" si="67"/>
        <v>0</v>
      </c>
      <c r="Z555" t="b">
        <f t="shared" si="68"/>
        <v>0</v>
      </c>
      <c r="AA555" t="str">
        <f t="shared" si="69"/>
        <v xml:space="preserve"> </v>
      </c>
      <c r="AB555" t="b">
        <f t="shared" si="70"/>
        <v>1</v>
      </c>
      <c r="AC555" t="str">
        <f t="shared" si="71"/>
        <v>FALSE</v>
      </c>
      <c r="AD555">
        <f t="shared" si="72"/>
        <v>0</v>
      </c>
      <c r="AE555">
        <f t="shared" si="72"/>
        <v>0</v>
      </c>
    </row>
    <row r="556" spans="1:31" x14ac:dyDescent="0.2">
      <c r="A556" s="19"/>
      <c r="K556" s="19"/>
      <c r="W556" t="b">
        <f t="shared" si="65"/>
        <v>0</v>
      </c>
      <c r="X556" t="b">
        <f t="shared" si="66"/>
        <v>0</v>
      </c>
      <c r="Y556" t="b">
        <f t="shared" si="67"/>
        <v>0</v>
      </c>
      <c r="Z556" t="b">
        <f t="shared" si="68"/>
        <v>0</v>
      </c>
      <c r="AA556" t="str">
        <f t="shared" si="69"/>
        <v xml:space="preserve"> </v>
      </c>
      <c r="AB556" t="b">
        <f t="shared" si="70"/>
        <v>1</v>
      </c>
      <c r="AC556" t="str">
        <f t="shared" si="71"/>
        <v>FALSE</v>
      </c>
      <c r="AD556">
        <f t="shared" si="72"/>
        <v>0</v>
      </c>
      <c r="AE556">
        <f t="shared" si="72"/>
        <v>0</v>
      </c>
    </row>
    <row r="557" spans="1:31" x14ac:dyDescent="0.2">
      <c r="A557" s="19"/>
      <c r="K557" s="19"/>
      <c r="W557" t="b">
        <f t="shared" si="65"/>
        <v>0</v>
      </c>
      <c r="X557" t="b">
        <f t="shared" si="66"/>
        <v>0</v>
      </c>
      <c r="Y557" t="b">
        <f t="shared" si="67"/>
        <v>0</v>
      </c>
      <c r="Z557" t="b">
        <f t="shared" si="68"/>
        <v>0</v>
      </c>
      <c r="AA557" t="str">
        <f t="shared" si="69"/>
        <v xml:space="preserve"> </v>
      </c>
      <c r="AB557" t="b">
        <f t="shared" si="70"/>
        <v>1</v>
      </c>
      <c r="AC557" t="str">
        <f t="shared" si="71"/>
        <v>FALSE</v>
      </c>
      <c r="AD557">
        <f t="shared" si="72"/>
        <v>0</v>
      </c>
      <c r="AE557">
        <f t="shared" si="72"/>
        <v>0</v>
      </c>
    </row>
    <row r="558" spans="1:31" x14ac:dyDescent="0.2">
      <c r="A558" s="19"/>
      <c r="K558" s="19"/>
      <c r="W558" t="b">
        <f t="shared" si="65"/>
        <v>0</v>
      </c>
      <c r="X558" t="b">
        <f t="shared" si="66"/>
        <v>0</v>
      </c>
      <c r="Y558" t="b">
        <f t="shared" si="67"/>
        <v>0</v>
      </c>
      <c r="Z558" t="b">
        <f t="shared" si="68"/>
        <v>0</v>
      </c>
      <c r="AA558" t="str">
        <f t="shared" si="69"/>
        <v xml:space="preserve"> </v>
      </c>
      <c r="AB558" t="b">
        <f t="shared" si="70"/>
        <v>1</v>
      </c>
      <c r="AC558" t="str">
        <f t="shared" si="71"/>
        <v>FALSE</v>
      </c>
      <c r="AD558">
        <f t="shared" si="72"/>
        <v>0</v>
      </c>
      <c r="AE558">
        <f t="shared" si="72"/>
        <v>0</v>
      </c>
    </row>
    <row r="559" spans="1:31" x14ac:dyDescent="0.2">
      <c r="A559" s="19"/>
      <c r="K559" s="19"/>
      <c r="W559" t="b">
        <f t="shared" si="65"/>
        <v>0</v>
      </c>
      <c r="X559" t="b">
        <f t="shared" si="66"/>
        <v>0</v>
      </c>
      <c r="Y559" t="b">
        <f t="shared" si="67"/>
        <v>0</v>
      </c>
      <c r="Z559" t="b">
        <f t="shared" si="68"/>
        <v>0</v>
      </c>
      <c r="AA559" t="str">
        <f t="shared" si="69"/>
        <v xml:space="preserve"> </v>
      </c>
      <c r="AB559" t="b">
        <f t="shared" si="70"/>
        <v>1</v>
      </c>
      <c r="AC559" t="str">
        <f t="shared" si="71"/>
        <v>FALSE</v>
      </c>
      <c r="AD559">
        <f t="shared" si="72"/>
        <v>0</v>
      </c>
      <c r="AE559">
        <f t="shared" si="72"/>
        <v>0</v>
      </c>
    </row>
    <row r="560" spans="1:31" x14ac:dyDescent="0.2">
      <c r="A560" s="19"/>
      <c r="K560" s="19"/>
      <c r="W560" t="b">
        <f t="shared" si="65"/>
        <v>0</v>
      </c>
      <c r="X560" t="b">
        <f t="shared" si="66"/>
        <v>0</v>
      </c>
      <c r="Y560" t="b">
        <f t="shared" si="67"/>
        <v>0</v>
      </c>
      <c r="Z560" t="b">
        <f t="shared" si="68"/>
        <v>0</v>
      </c>
      <c r="AA560" t="str">
        <f t="shared" si="69"/>
        <v xml:space="preserve"> </v>
      </c>
      <c r="AB560" t="b">
        <f t="shared" si="70"/>
        <v>1</v>
      </c>
      <c r="AC560" t="str">
        <f t="shared" si="71"/>
        <v>FALSE</v>
      </c>
      <c r="AD560">
        <f t="shared" si="72"/>
        <v>0</v>
      </c>
      <c r="AE560">
        <f t="shared" si="72"/>
        <v>0</v>
      </c>
    </row>
    <row r="561" spans="1:31" x14ac:dyDescent="0.2">
      <c r="A561" s="19"/>
      <c r="K561" s="19"/>
      <c r="W561" t="b">
        <f t="shared" si="65"/>
        <v>0</v>
      </c>
      <c r="X561" t="b">
        <f t="shared" si="66"/>
        <v>0</v>
      </c>
      <c r="Y561" t="b">
        <f t="shared" si="67"/>
        <v>0</v>
      </c>
      <c r="Z561" t="b">
        <f t="shared" si="68"/>
        <v>0</v>
      </c>
      <c r="AA561" t="str">
        <f t="shared" si="69"/>
        <v xml:space="preserve"> </v>
      </c>
      <c r="AB561" t="b">
        <f t="shared" si="70"/>
        <v>1</v>
      </c>
      <c r="AC561" t="str">
        <f t="shared" si="71"/>
        <v>FALSE</v>
      </c>
      <c r="AD561">
        <f t="shared" si="72"/>
        <v>0</v>
      </c>
      <c r="AE561">
        <f t="shared" si="72"/>
        <v>0</v>
      </c>
    </row>
    <row r="562" spans="1:31" x14ac:dyDescent="0.2">
      <c r="A562" s="19"/>
      <c r="K562" s="19"/>
      <c r="W562" t="b">
        <f t="shared" si="65"/>
        <v>0</v>
      </c>
      <c r="X562" t="b">
        <f t="shared" si="66"/>
        <v>0</v>
      </c>
      <c r="Y562" t="b">
        <f t="shared" si="67"/>
        <v>0</v>
      </c>
      <c r="Z562" t="b">
        <f t="shared" si="68"/>
        <v>0</v>
      </c>
      <c r="AA562" t="str">
        <f t="shared" si="69"/>
        <v xml:space="preserve"> </v>
      </c>
      <c r="AB562" t="b">
        <f t="shared" si="70"/>
        <v>1</v>
      </c>
      <c r="AC562" t="str">
        <f t="shared" si="71"/>
        <v>FALSE</v>
      </c>
      <c r="AD562">
        <f t="shared" si="72"/>
        <v>0</v>
      </c>
      <c r="AE562">
        <f t="shared" si="72"/>
        <v>0</v>
      </c>
    </row>
    <row r="563" spans="1:31" x14ac:dyDescent="0.2">
      <c r="A563" s="19"/>
      <c r="K563" s="19"/>
      <c r="W563" t="b">
        <f t="shared" si="65"/>
        <v>0</v>
      </c>
      <c r="X563" t="b">
        <f t="shared" si="66"/>
        <v>0</v>
      </c>
      <c r="Y563" t="b">
        <f t="shared" si="67"/>
        <v>0</v>
      </c>
      <c r="Z563" t="b">
        <f t="shared" si="68"/>
        <v>0</v>
      </c>
      <c r="AA563" t="str">
        <f t="shared" si="69"/>
        <v xml:space="preserve"> </v>
      </c>
      <c r="AB563" t="b">
        <f t="shared" si="70"/>
        <v>1</v>
      </c>
      <c r="AC563" t="str">
        <f t="shared" si="71"/>
        <v>FALSE</v>
      </c>
      <c r="AD563">
        <f t="shared" si="72"/>
        <v>0</v>
      </c>
      <c r="AE563">
        <f t="shared" si="72"/>
        <v>0</v>
      </c>
    </row>
    <row r="564" spans="1:31" x14ac:dyDescent="0.2">
      <c r="A564" s="19"/>
      <c r="K564" s="19"/>
      <c r="W564" t="b">
        <f t="shared" si="65"/>
        <v>0</v>
      </c>
      <c r="X564" t="b">
        <f t="shared" si="66"/>
        <v>0</v>
      </c>
      <c r="Y564" t="b">
        <f t="shared" si="67"/>
        <v>0</v>
      </c>
      <c r="Z564" t="b">
        <f t="shared" si="68"/>
        <v>0</v>
      </c>
      <c r="AA564" t="str">
        <f t="shared" si="69"/>
        <v xml:space="preserve"> </v>
      </c>
      <c r="AB564" t="b">
        <f t="shared" si="70"/>
        <v>1</v>
      </c>
      <c r="AC564" t="str">
        <f t="shared" si="71"/>
        <v>FALSE</v>
      </c>
      <c r="AD564">
        <f t="shared" si="72"/>
        <v>0</v>
      </c>
      <c r="AE564">
        <f t="shared" si="72"/>
        <v>0</v>
      </c>
    </row>
    <row r="565" spans="1:31" x14ac:dyDescent="0.2">
      <c r="A565" s="19"/>
      <c r="K565" s="19"/>
      <c r="W565" t="b">
        <f t="shared" si="65"/>
        <v>0</v>
      </c>
      <c r="X565" t="b">
        <f t="shared" si="66"/>
        <v>0</v>
      </c>
      <c r="Y565" t="b">
        <f t="shared" si="67"/>
        <v>0</v>
      </c>
      <c r="Z565" t="b">
        <f t="shared" si="68"/>
        <v>0</v>
      </c>
      <c r="AA565" t="str">
        <f t="shared" si="69"/>
        <v xml:space="preserve"> </v>
      </c>
      <c r="AB565" t="b">
        <f t="shared" si="70"/>
        <v>1</v>
      </c>
      <c r="AC565" t="str">
        <f t="shared" si="71"/>
        <v>FALSE</v>
      </c>
      <c r="AD565">
        <f t="shared" si="72"/>
        <v>0</v>
      </c>
      <c r="AE565">
        <f t="shared" si="72"/>
        <v>0</v>
      </c>
    </row>
    <row r="566" spans="1:31" x14ac:dyDescent="0.2">
      <c r="A566" s="19"/>
      <c r="K566" s="19"/>
      <c r="W566" t="b">
        <f t="shared" si="65"/>
        <v>0</v>
      </c>
      <c r="X566" t="b">
        <f t="shared" si="66"/>
        <v>0</v>
      </c>
      <c r="Y566" t="b">
        <f t="shared" si="67"/>
        <v>0</v>
      </c>
      <c r="Z566" t="b">
        <f t="shared" si="68"/>
        <v>0</v>
      </c>
      <c r="AA566" t="str">
        <f t="shared" si="69"/>
        <v xml:space="preserve"> </v>
      </c>
      <c r="AB566" t="b">
        <f t="shared" si="70"/>
        <v>1</v>
      </c>
      <c r="AC566" t="str">
        <f t="shared" si="71"/>
        <v>FALSE</v>
      </c>
      <c r="AD566">
        <f t="shared" si="72"/>
        <v>0</v>
      </c>
      <c r="AE566">
        <f t="shared" si="72"/>
        <v>0</v>
      </c>
    </row>
    <row r="567" spans="1:31" x14ac:dyDescent="0.2">
      <c r="A567" s="19"/>
      <c r="K567" s="19"/>
      <c r="W567" t="b">
        <f t="shared" si="65"/>
        <v>0</v>
      </c>
      <c r="X567" t="b">
        <f t="shared" si="66"/>
        <v>0</v>
      </c>
      <c r="Y567" t="b">
        <f t="shared" si="67"/>
        <v>0</v>
      </c>
      <c r="Z567" t="b">
        <f t="shared" si="68"/>
        <v>0</v>
      </c>
      <c r="AA567" t="str">
        <f t="shared" si="69"/>
        <v xml:space="preserve"> </v>
      </c>
      <c r="AB567" t="b">
        <f t="shared" si="70"/>
        <v>1</v>
      </c>
      <c r="AC567" t="str">
        <f t="shared" si="71"/>
        <v>FALSE</v>
      </c>
      <c r="AD567">
        <f t="shared" si="72"/>
        <v>0</v>
      </c>
      <c r="AE567">
        <f t="shared" si="72"/>
        <v>0</v>
      </c>
    </row>
    <row r="568" spans="1:31" x14ac:dyDescent="0.2">
      <c r="A568" s="19"/>
      <c r="K568" s="19"/>
      <c r="W568" t="b">
        <f t="shared" si="65"/>
        <v>0</v>
      </c>
      <c r="X568" t="b">
        <f t="shared" si="66"/>
        <v>0</v>
      </c>
      <c r="Y568" t="b">
        <f t="shared" si="67"/>
        <v>0</v>
      </c>
      <c r="Z568" t="b">
        <f t="shared" si="68"/>
        <v>0</v>
      </c>
      <c r="AA568" t="str">
        <f t="shared" si="69"/>
        <v xml:space="preserve"> </v>
      </c>
      <c r="AB568" t="b">
        <f t="shared" si="70"/>
        <v>1</v>
      </c>
      <c r="AC568" t="str">
        <f t="shared" si="71"/>
        <v>FALSE</v>
      </c>
      <c r="AD568">
        <f t="shared" si="72"/>
        <v>0</v>
      </c>
      <c r="AE568">
        <f t="shared" si="72"/>
        <v>0</v>
      </c>
    </row>
    <row r="569" spans="1:31" x14ac:dyDescent="0.2">
      <c r="A569" s="19"/>
      <c r="K569" s="19"/>
      <c r="W569" t="b">
        <f t="shared" si="65"/>
        <v>0</v>
      </c>
      <c r="X569" t="b">
        <f t="shared" si="66"/>
        <v>0</v>
      </c>
      <c r="Y569" t="b">
        <f t="shared" si="67"/>
        <v>0</v>
      </c>
      <c r="Z569" t="b">
        <f t="shared" si="68"/>
        <v>0</v>
      </c>
      <c r="AA569" t="str">
        <f t="shared" si="69"/>
        <v xml:space="preserve"> </v>
      </c>
      <c r="AB569" t="b">
        <f t="shared" si="70"/>
        <v>1</v>
      </c>
      <c r="AC569" t="str">
        <f t="shared" si="71"/>
        <v>FALSE</v>
      </c>
      <c r="AD569">
        <f t="shared" si="72"/>
        <v>0</v>
      </c>
      <c r="AE569">
        <f t="shared" si="72"/>
        <v>0</v>
      </c>
    </row>
    <row r="570" spans="1:31" x14ac:dyDescent="0.2">
      <c r="A570" s="19"/>
      <c r="K570" s="19"/>
      <c r="W570" t="b">
        <f t="shared" si="65"/>
        <v>0</v>
      </c>
      <c r="X570" t="b">
        <f t="shared" si="66"/>
        <v>0</v>
      </c>
      <c r="Y570" t="b">
        <f t="shared" si="67"/>
        <v>0</v>
      </c>
      <c r="Z570" t="b">
        <f t="shared" si="68"/>
        <v>0</v>
      </c>
      <c r="AA570" t="str">
        <f t="shared" si="69"/>
        <v xml:space="preserve"> </v>
      </c>
      <c r="AB570" t="b">
        <f t="shared" si="70"/>
        <v>1</v>
      </c>
      <c r="AC570" t="str">
        <f t="shared" si="71"/>
        <v>FALSE</v>
      </c>
      <c r="AD570">
        <f t="shared" si="72"/>
        <v>0</v>
      </c>
      <c r="AE570">
        <f t="shared" si="72"/>
        <v>0</v>
      </c>
    </row>
    <row r="571" spans="1:31" x14ac:dyDescent="0.2">
      <c r="A571" s="19"/>
      <c r="K571" s="19"/>
      <c r="W571" t="b">
        <f t="shared" si="65"/>
        <v>0</v>
      </c>
      <c r="X571" t="b">
        <f t="shared" si="66"/>
        <v>0</v>
      </c>
      <c r="Y571" t="b">
        <f t="shared" si="67"/>
        <v>0</v>
      </c>
      <c r="Z571" t="b">
        <f t="shared" si="68"/>
        <v>0</v>
      </c>
      <c r="AA571" t="str">
        <f t="shared" si="69"/>
        <v xml:space="preserve"> </v>
      </c>
      <c r="AB571" t="b">
        <f t="shared" si="70"/>
        <v>1</v>
      </c>
      <c r="AC571" t="str">
        <f t="shared" si="71"/>
        <v>FALSE</v>
      </c>
      <c r="AD571">
        <f t="shared" si="72"/>
        <v>0</v>
      </c>
      <c r="AE571">
        <f t="shared" si="72"/>
        <v>0</v>
      </c>
    </row>
    <row r="572" spans="1:31" x14ac:dyDescent="0.2">
      <c r="A572" s="19"/>
      <c r="K572" s="19"/>
      <c r="W572" t="b">
        <f t="shared" si="65"/>
        <v>0</v>
      </c>
      <c r="X572" t="b">
        <f t="shared" si="66"/>
        <v>0</v>
      </c>
      <c r="Y572" t="b">
        <f t="shared" si="67"/>
        <v>0</v>
      </c>
      <c r="Z572" t="b">
        <f t="shared" si="68"/>
        <v>0</v>
      </c>
      <c r="AA572" t="str">
        <f t="shared" si="69"/>
        <v xml:space="preserve"> </v>
      </c>
      <c r="AB572" t="b">
        <f t="shared" si="70"/>
        <v>1</v>
      </c>
      <c r="AC572" t="str">
        <f t="shared" si="71"/>
        <v>FALSE</v>
      </c>
      <c r="AD572">
        <f t="shared" si="72"/>
        <v>0</v>
      </c>
      <c r="AE572">
        <f t="shared" si="72"/>
        <v>0</v>
      </c>
    </row>
    <row r="573" spans="1:31" x14ac:dyDescent="0.2">
      <c r="A573" s="19"/>
      <c r="K573" s="19"/>
      <c r="W573" t="b">
        <f t="shared" si="65"/>
        <v>0</v>
      </c>
      <c r="X573" t="b">
        <f t="shared" si="66"/>
        <v>0</v>
      </c>
      <c r="Y573" t="b">
        <f t="shared" si="67"/>
        <v>0</v>
      </c>
      <c r="Z573" t="b">
        <f t="shared" si="68"/>
        <v>0</v>
      </c>
      <c r="AA573" t="str">
        <f t="shared" si="69"/>
        <v xml:space="preserve"> </v>
      </c>
      <c r="AB573" t="b">
        <f t="shared" si="70"/>
        <v>1</v>
      </c>
      <c r="AC573" t="str">
        <f t="shared" si="71"/>
        <v>FALSE</v>
      </c>
      <c r="AD573">
        <f t="shared" si="72"/>
        <v>0</v>
      </c>
      <c r="AE573">
        <f t="shared" si="72"/>
        <v>0</v>
      </c>
    </row>
    <row r="574" spans="1:31" x14ac:dyDescent="0.2">
      <c r="A574" s="19"/>
      <c r="K574" s="19"/>
      <c r="W574" t="b">
        <f t="shared" si="65"/>
        <v>0</v>
      </c>
      <c r="X574" t="b">
        <f t="shared" si="66"/>
        <v>0</v>
      </c>
      <c r="Y574" t="b">
        <f t="shared" si="67"/>
        <v>0</v>
      </c>
      <c r="Z574" t="b">
        <f t="shared" si="68"/>
        <v>0</v>
      </c>
      <c r="AA574" t="str">
        <f t="shared" si="69"/>
        <v xml:space="preserve"> </v>
      </c>
      <c r="AB574" t="b">
        <f t="shared" si="70"/>
        <v>1</v>
      </c>
      <c r="AC574" t="str">
        <f t="shared" si="71"/>
        <v>FALSE</v>
      </c>
      <c r="AD574">
        <f t="shared" si="72"/>
        <v>0</v>
      </c>
      <c r="AE574">
        <f t="shared" si="72"/>
        <v>0</v>
      </c>
    </row>
    <row r="575" spans="1:31" x14ac:dyDescent="0.2">
      <c r="A575" s="19"/>
      <c r="K575" s="19"/>
      <c r="W575" t="b">
        <f t="shared" si="65"/>
        <v>0</v>
      </c>
      <c r="X575" t="b">
        <f t="shared" si="66"/>
        <v>0</v>
      </c>
      <c r="Y575" t="b">
        <f t="shared" si="67"/>
        <v>0</v>
      </c>
      <c r="Z575" t="b">
        <f t="shared" si="68"/>
        <v>0</v>
      </c>
      <c r="AA575" t="str">
        <f t="shared" si="69"/>
        <v xml:space="preserve"> </v>
      </c>
      <c r="AB575" t="b">
        <f t="shared" si="70"/>
        <v>1</v>
      </c>
      <c r="AC575" t="str">
        <f t="shared" si="71"/>
        <v>FALSE</v>
      </c>
      <c r="AD575">
        <f t="shared" si="72"/>
        <v>0</v>
      </c>
      <c r="AE575">
        <f t="shared" si="72"/>
        <v>0</v>
      </c>
    </row>
    <row r="576" spans="1:31" x14ac:dyDescent="0.2">
      <c r="A576" s="19"/>
      <c r="K576" s="19"/>
      <c r="W576" t="b">
        <f t="shared" si="65"/>
        <v>0</v>
      </c>
      <c r="X576" t="b">
        <f t="shared" si="66"/>
        <v>0</v>
      </c>
      <c r="Y576" t="b">
        <f t="shared" si="67"/>
        <v>0</v>
      </c>
      <c r="Z576" t="b">
        <f t="shared" si="68"/>
        <v>0</v>
      </c>
      <c r="AA576" t="str">
        <f t="shared" si="69"/>
        <v xml:space="preserve"> </v>
      </c>
      <c r="AB576" t="b">
        <f t="shared" si="70"/>
        <v>1</v>
      </c>
      <c r="AC576" t="str">
        <f t="shared" si="71"/>
        <v>FALSE</v>
      </c>
      <c r="AD576">
        <f t="shared" si="72"/>
        <v>0</v>
      </c>
      <c r="AE576">
        <f t="shared" si="72"/>
        <v>0</v>
      </c>
    </row>
    <row r="577" spans="1:31" x14ac:dyDescent="0.2">
      <c r="A577" s="19"/>
      <c r="K577" s="19"/>
      <c r="W577" t="b">
        <f t="shared" si="65"/>
        <v>0</v>
      </c>
      <c r="X577" t="b">
        <f t="shared" si="66"/>
        <v>0</v>
      </c>
      <c r="Y577" t="b">
        <f t="shared" si="67"/>
        <v>0</v>
      </c>
      <c r="Z577" t="b">
        <f t="shared" si="68"/>
        <v>0</v>
      </c>
      <c r="AA577" t="str">
        <f t="shared" si="69"/>
        <v xml:space="preserve"> </v>
      </c>
      <c r="AB577" t="b">
        <f t="shared" si="70"/>
        <v>1</v>
      </c>
      <c r="AC577" t="str">
        <f t="shared" si="71"/>
        <v>FALSE</v>
      </c>
      <c r="AD577">
        <f t="shared" si="72"/>
        <v>0</v>
      </c>
      <c r="AE577">
        <f t="shared" si="72"/>
        <v>0</v>
      </c>
    </row>
    <row r="578" spans="1:31" x14ac:dyDescent="0.2">
      <c r="A578" s="19"/>
      <c r="K578" s="19"/>
      <c r="W578" t="b">
        <f t="shared" ref="W578:W580" si="73">B578&lt;0</f>
        <v>0</v>
      </c>
      <c r="X578" t="b">
        <f t="shared" ref="X578:X580" si="74">E578&gt;0</f>
        <v>0</v>
      </c>
      <c r="Y578" t="b">
        <f t="shared" ref="Y578:Y580" si="75">R578&gt;0</f>
        <v>0</v>
      </c>
      <c r="Z578" t="b">
        <f t="shared" ref="Z578:Z580" si="76">U578&lt;0</f>
        <v>0</v>
      </c>
      <c r="AA578" t="str">
        <f t="shared" ref="AA578:AA580" si="77">IF((ISBLANK(K578))=TRUE," ", IF(L578 &lt; 2,(IF(B578&lt;0,(IF(E578&gt;0,"Short Covering Candidate","MAX PAIN")),"MAX PAIN")),"FALSE"))</f>
        <v xml:space="preserve"> </v>
      </c>
      <c r="AB578" t="b">
        <f t="shared" ref="AB578:AB580" si="78">W578=X578</f>
        <v>1</v>
      </c>
      <c r="AC578" t="str">
        <f t="shared" ref="AC578:AC580" si="79">IF(W578 = FALSE,"FALSE", (IF(X578= FALSE, "FALSE", (IF(Y578= FALSE, "FALSE",(IF(Z578= FALSE,"FALSE","TRUE")))))))</f>
        <v>FALSE</v>
      </c>
      <c r="AD578">
        <f t="shared" si="72"/>
        <v>0</v>
      </c>
      <c r="AE578">
        <f t="shared" si="72"/>
        <v>0</v>
      </c>
    </row>
    <row r="579" spans="1:31" x14ac:dyDescent="0.2">
      <c r="A579" s="19"/>
      <c r="K579" s="19"/>
      <c r="W579" t="b">
        <f t="shared" si="73"/>
        <v>0</v>
      </c>
      <c r="X579" t="b">
        <f t="shared" si="74"/>
        <v>0</v>
      </c>
      <c r="Y579" t="b">
        <f t="shared" si="75"/>
        <v>0</v>
      </c>
      <c r="Z579" t="b">
        <f t="shared" si="76"/>
        <v>0</v>
      </c>
      <c r="AA579" t="str">
        <f t="shared" si="77"/>
        <v xml:space="preserve"> </v>
      </c>
      <c r="AB579" t="b">
        <f t="shared" si="78"/>
        <v>1</v>
      </c>
      <c r="AC579" t="str">
        <f t="shared" si="79"/>
        <v>FALSE</v>
      </c>
      <c r="AD579">
        <f t="shared" si="72"/>
        <v>0</v>
      </c>
      <c r="AE579">
        <f t="shared" si="72"/>
        <v>0</v>
      </c>
    </row>
    <row r="580" spans="1:31" x14ac:dyDescent="0.2">
      <c r="A580" s="19"/>
      <c r="K580" s="19"/>
      <c r="W580" t="b">
        <f t="shared" si="73"/>
        <v>0</v>
      </c>
      <c r="X580" t="b">
        <f t="shared" si="74"/>
        <v>0</v>
      </c>
      <c r="Y580" t="b">
        <f t="shared" si="75"/>
        <v>0</v>
      </c>
      <c r="Z580" t="b">
        <f t="shared" si="76"/>
        <v>0</v>
      </c>
      <c r="AA580" t="str">
        <f t="shared" si="77"/>
        <v xml:space="preserve"> </v>
      </c>
      <c r="AB580" t="b">
        <f t="shared" si="78"/>
        <v>1</v>
      </c>
      <c r="AC580" t="str">
        <f t="shared" si="79"/>
        <v>FALSE</v>
      </c>
      <c r="AD580">
        <f t="shared" si="72"/>
        <v>0</v>
      </c>
      <c r="AE580">
        <f t="shared" si="72"/>
        <v>0</v>
      </c>
    </row>
  </sheetData>
  <conditionalFormatting sqref="AC2:AC580">
    <cfRule type="containsText" dxfId="38" priority="2" operator="containsText" text="TRUE">
      <formula>NOT(ISERROR(SEARCH("TRUE",AC2)))</formula>
    </cfRule>
  </conditionalFormatting>
  <conditionalFormatting sqref="AA2:AA580">
    <cfRule type="containsText" dxfId="37" priority="1" operator="containsText" text="Short Covering Candidate">
      <formula>NOT(ISERROR(SEARCH("Short Covering Candidate",AA2)))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D52"/>
  <sheetViews>
    <sheetView workbookViewId="0">
      <selection activeCell="E13" sqref="E13"/>
    </sheetView>
  </sheetViews>
  <sheetFormatPr baseColWidth="10" defaultColWidth="8.83203125" defaultRowHeight="15" x14ac:dyDescent="0.2"/>
  <sheetData>
    <row r="1" spans="1:30" ht="38.25" customHeight="1" x14ac:dyDescent="0.2">
      <c r="A1" t="s">
        <v>2</v>
      </c>
      <c r="B1" t="s">
        <v>3</v>
      </c>
      <c r="C1" t="s">
        <v>4</v>
      </c>
      <c r="D1" t="s">
        <v>5</v>
      </c>
      <c r="E1" t="s">
        <v>7</v>
      </c>
      <c r="F1" t="s">
        <v>8</v>
      </c>
      <c r="G1" t="s">
        <v>6</v>
      </c>
      <c r="H1" t="s">
        <v>1</v>
      </c>
      <c r="I1" t="s">
        <v>56</v>
      </c>
      <c r="J1" t="s">
        <v>51</v>
      </c>
      <c r="K1" t="s">
        <v>54</v>
      </c>
      <c r="L1" t="s">
        <v>52</v>
      </c>
      <c r="M1" t="s">
        <v>53</v>
      </c>
      <c r="N1" t="s">
        <v>57</v>
      </c>
      <c r="O1" t="s">
        <v>9</v>
      </c>
      <c r="P1" t="s">
        <v>58</v>
      </c>
      <c r="Q1" t="s">
        <v>2</v>
      </c>
      <c r="R1" t="s">
        <v>11</v>
      </c>
      <c r="S1" t="s">
        <v>12</v>
      </c>
      <c r="T1" t="s">
        <v>13</v>
      </c>
      <c r="U1" t="s">
        <v>15</v>
      </c>
      <c r="V1" t="s">
        <v>16</v>
      </c>
      <c r="W1" t="s">
        <v>107</v>
      </c>
      <c r="X1" t="s">
        <v>109</v>
      </c>
      <c r="Y1" t="s">
        <v>110</v>
      </c>
      <c r="Z1" t="s">
        <v>111</v>
      </c>
      <c r="AA1" t="s">
        <v>52</v>
      </c>
      <c r="AB1" t="s">
        <v>53</v>
      </c>
      <c r="AC1" t="s">
        <v>108</v>
      </c>
      <c r="AD1" t="s">
        <v>112</v>
      </c>
    </row>
    <row r="2" spans="1:30" x14ac:dyDescent="0.2">
      <c r="A2">
        <v>9718</v>
      </c>
      <c r="B2">
        <v>4.0142261730190141</v>
      </c>
      <c r="C2">
        <v>1060201</v>
      </c>
      <c r="D2">
        <v>13.89</v>
      </c>
      <c r="E2">
        <v>4.6499999999999986</v>
      </c>
      <c r="F2">
        <v>11.817026683608637</v>
      </c>
      <c r="G2">
        <v>44</v>
      </c>
      <c r="H2">
        <v>251807</v>
      </c>
      <c r="I2">
        <v>18300</v>
      </c>
      <c r="J2">
        <v>18221.2</v>
      </c>
      <c r="K2" t="s">
        <v>55</v>
      </c>
      <c r="L2">
        <v>78.799999999999272</v>
      </c>
      <c r="M2">
        <v>-21.200000000000728</v>
      </c>
      <c r="N2">
        <v>18200</v>
      </c>
      <c r="O2">
        <v>242097</v>
      </c>
      <c r="P2">
        <v>49.45</v>
      </c>
      <c r="Q2">
        <v>150289</v>
      </c>
      <c r="R2">
        <v>163.69924189613104</v>
      </c>
      <c r="S2">
        <v>1666714</v>
      </c>
      <c r="T2">
        <v>11.67</v>
      </c>
      <c r="U2">
        <v>-38.849999999999994</v>
      </c>
      <c r="V2">
        <v>-43.997734994337478</v>
      </c>
      <c r="W2" t="b">
        <v>0</v>
      </c>
      <c r="X2" t="b">
        <v>0</v>
      </c>
      <c r="Y2" t="b">
        <v>1</v>
      </c>
      <c r="Z2" t="b">
        <v>0</v>
      </c>
      <c r="AA2" t="s">
        <v>113</v>
      </c>
      <c r="AC2" t="b">
        <v>1</v>
      </c>
      <c r="AD2" t="s">
        <v>114</v>
      </c>
    </row>
    <row r="3" spans="1:30" x14ac:dyDescent="0.2">
      <c r="A3">
        <v>81871</v>
      </c>
      <c r="B3">
        <v>59.378014374714425</v>
      </c>
      <c r="C3">
        <v>1210339</v>
      </c>
      <c r="D3">
        <v>12.95</v>
      </c>
      <c r="E3">
        <v>-8.3499999999999943</v>
      </c>
      <c r="F3">
        <v>-5.4754098360655696</v>
      </c>
      <c r="G3">
        <v>144.15</v>
      </c>
      <c r="H3">
        <v>219752</v>
      </c>
      <c r="I3">
        <v>42500</v>
      </c>
      <c r="J3">
        <v>42431.7</v>
      </c>
      <c r="K3" t="s">
        <v>59</v>
      </c>
      <c r="L3">
        <v>68.30000000000291</v>
      </c>
      <c r="M3">
        <v>-31.69999999999709</v>
      </c>
      <c r="N3">
        <v>42400</v>
      </c>
      <c r="O3">
        <v>162642</v>
      </c>
      <c r="P3">
        <v>151.19999999999999</v>
      </c>
      <c r="Q3">
        <v>115338</v>
      </c>
      <c r="R3">
        <v>243.82293252156265</v>
      </c>
      <c r="S3">
        <v>1377987</v>
      </c>
      <c r="T3">
        <v>14.51</v>
      </c>
      <c r="U3">
        <v>-91.9</v>
      </c>
      <c r="V3">
        <v>-37.803373097490748</v>
      </c>
      <c r="W3" t="b">
        <v>0</v>
      </c>
      <c r="X3" t="b">
        <v>0</v>
      </c>
      <c r="Y3" t="b">
        <v>1</v>
      </c>
      <c r="Z3" t="b">
        <v>0</v>
      </c>
      <c r="AA3" t="s">
        <v>113</v>
      </c>
      <c r="AC3" t="b">
        <v>1</v>
      </c>
      <c r="AD3" t="s">
        <v>114</v>
      </c>
    </row>
    <row r="4" spans="1:30" x14ac:dyDescent="0.2">
      <c r="A4">
        <v>-451</v>
      </c>
      <c r="B4">
        <v>-11.626707914410931</v>
      </c>
      <c r="C4">
        <v>7490</v>
      </c>
      <c r="D4">
        <v>41.83</v>
      </c>
      <c r="E4">
        <v>1.2999999999999998</v>
      </c>
      <c r="F4">
        <v>64.999999999999986</v>
      </c>
      <c r="G4">
        <v>3.3</v>
      </c>
      <c r="H4">
        <v>3428</v>
      </c>
      <c r="I4">
        <v>1200</v>
      </c>
      <c r="J4">
        <v>1161.95</v>
      </c>
      <c r="K4" t="s">
        <v>50</v>
      </c>
      <c r="L4">
        <v>38.049999999999955</v>
      </c>
      <c r="M4">
        <v>-61.950000000000045</v>
      </c>
      <c r="N4">
        <v>1100</v>
      </c>
      <c r="O4">
        <v>1409</v>
      </c>
      <c r="P4">
        <v>0.8</v>
      </c>
      <c r="Q4">
        <v>-312</v>
      </c>
      <c r="R4">
        <v>-18.128994770482279</v>
      </c>
      <c r="S4">
        <v>1339</v>
      </c>
      <c r="T4">
        <v>47.24</v>
      </c>
      <c r="U4">
        <v>-1.2499999999999998</v>
      </c>
      <c r="V4">
        <v>-60.975609756097562</v>
      </c>
      <c r="W4" t="b">
        <v>0</v>
      </c>
      <c r="X4" t="b">
        <v>0</v>
      </c>
      <c r="Y4" t="b">
        <v>1</v>
      </c>
      <c r="Z4" t="b">
        <v>0</v>
      </c>
      <c r="AA4" t="s">
        <v>113</v>
      </c>
      <c r="AC4" t="b">
        <v>1</v>
      </c>
      <c r="AD4" t="s">
        <v>114</v>
      </c>
    </row>
    <row r="5" spans="1:30" x14ac:dyDescent="0.2">
      <c r="A5">
        <v>-198</v>
      </c>
      <c r="B5">
        <v>-6.7622950819672134</v>
      </c>
      <c r="C5">
        <v>4235</v>
      </c>
      <c r="D5">
        <v>48.63</v>
      </c>
      <c r="E5">
        <v>1.5500000000000003</v>
      </c>
      <c r="F5">
        <v>81.578947368421069</v>
      </c>
      <c r="G5">
        <v>3.45</v>
      </c>
      <c r="H5">
        <v>2730</v>
      </c>
      <c r="I5">
        <v>3500</v>
      </c>
      <c r="J5">
        <v>3317.95</v>
      </c>
      <c r="K5" t="s">
        <v>72</v>
      </c>
      <c r="L5">
        <v>182.05000000000018</v>
      </c>
      <c r="M5">
        <v>-317.94999999999982</v>
      </c>
      <c r="N5">
        <v>3000</v>
      </c>
      <c r="O5">
        <v>926</v>
      </c>
      <c r="P5">
        <v>0.7</v>
      </c>
      <c r="Q5">
        <v>-51</v>
      </c>
      <c r="R5">
        <v>-5.2200614124872056</v>
      </c>
      <c r="S5">
        <v>363</v>
      </c>
      <c r="T5">
        <v>63.86</v>
      </c>
      <c r="U5">
        <v>-0.30000000000000004</v>
      </c>
      <c r="V5">
        <v>-30.000000000000004</v>
      </c>
      <c r="W5" t="b">
        <v>0</v>
      </c>
      <c r="X5" t="b">
        <v>0</v>
      </c>
      <c r="Y5" t="b">
        <v>1</v>
      </c>
      <c r="Z5" t="b">
        <v>0</v>
      </c>
      <c r="AA5" t="s">
        <v>113</v>
      </c>
      <c r="AC5" t="b">
        <v>1</v>
      </c>
      <c r="AD5" t="s">
        <v>114</v>
      </c>
    </row>
    <row r="6" spans="1:30" x14ac:dyDescent="0.2">
      <c r="A6">
        <v>-144</v>
      </c>
      <c r="B6">
        <v>-15.841584158415841</v>
      </c>
      <c r="C6">
        <v>718</v>
      </c>
      <c r="D6">
        <v>42.71</v>
      </c>
      <c r="E6">
        <v>-0.20000000000000007</v>
      </c>
      <c r="F6">
        <v>-18.181818181818183</v>
      </c>
      <c r="G6">
        <v>0.9</v>
      </c>
      <c r="H6">
        <v>765</v>
      </c>
      <c r="I6">
        <v>1800</v>
      </c>
      <c r="J6">
        <v>1702.25</v>
      </c>
      <c r="K6" t="s">
        <v>75</v>
      </c>
      <c r="L6">
        <v>97.75</v>
      </c>
      <c r="M6">
        <v>-2.25</v>
      </c>
      <c r="N6">
        <v>1700</v>
      </c>
      <c r="O6">
        <v>663</v>
      </c>
      <c r="P6">
        <v>14.05</v>
      </c>
      <c r="Q6">
        <v>86</v>
      </c>
      <c r="R6">
        <v>14.904679376083189</v>
      </c>
      <c r="S6">
        <v>1719</v>
      </c>
      <c r="T6">
        <v>31.95</v>
      </c>
      <c r="U6">
        <v>-9.8999999999999986</v>
      </c>
      <c r="V6">
        <v>-41.336116910229642</v>
      </c>
      <c r="W6" t="b">
        <v>0</v>
      </c>
      <c r="X6" t="b">
        <v>0</v>
      </c>
      <c r="Y6" t="b">
        <v>1</v>
      </c>
      <c r="Z6" t="b">
        <v>0</v>
      </c>
      <c r="AA6" t="s">
        <v>113</v>
      </c>
      <c r="AC6" t="b">
        <v>1</v>
      </c>
      <c r="AD6" t="s">
        <v>114</v>
      </c>
    </row>
    <row r="7" spans="1:30" x14ac:dyDescent="0.2">
      <c r="A7">
        <v>1574</v>
      </c>
      <c r="B7">
        <v>73.723653395784538</v>
      </c>
      <c r="C7">
        <v>17614</v>
      </c>
      <c r="D7">
        <v>38.28</v>
      </c>
      <c r="E7">
        <v>8.1</v>
      </c>
      <c r="F7">
        <v>58.483754512635379</v>
      </c>
      <c r="G7">
        <v>21.95</v>
      </c>
      <c r="H7">
        <v>3709</v>
      </c>
      <c r="I7">
        <v>7000</v>
      </c>
      <c r="J7">
        <v>6842</v>
      </c>
      <c r="K7" t="s">
        <v>95</v>
      </c>
      <c r="L7">
        <v>158</v>
      </c>
      <c r="M7">
        <v>-142</v>
      </c>
      <c r="N7">
        <v>6700</v>
      </c>
      <c r="O7">
        <v>1255</v>
      </c>
      <c r="P7">
        <v>16.5</v>
      </c>
      <c r="Q7">
        <v>404</v>
      </c>
      <c r="R7">
        <v>47.473560517038777</v>
      </c>
      <c r="S7">
        <v>3588</v>
      </c>
      <c r="T7">
        <v>32.17</v>
      </c>
      <c r="U7">
        <v>-23.549999999999997</v>
      </c>
      <c r="V7">
        <v>-58.801498127340821</v>
      </c>
      <c r="W7" t="b">
        <v>0</v>
      </c>
      <c r="X7" t="b">
        <v>0</v>
      </c>
      <c r="Y7" t="b">
        <v>1</v>
      </c>
      <c r="Z7" t="b">
        <v>0</v>
      </c>
      <c r="AA7" t="s">
        <v>113</v>
      </c>
      <c r="AC7" t="b">
        <v>1</v>
      </c>
      <c r="AD7" t="s">
        <v>114</v>
      </c>
    </row>
    <row r="8" spans="1:30" x14ac:dyDescent="0.2">
      <c r="A8">
        <v>-227</v>
      </c>
      <c r="B8">
        <v>-5.47119787900699</v>
      </c>
      <c r="C8">
        <v>5414</v>
      </c>
      <c r="D8">
        <v>39.5</v>
      </c>
      <c r="E8">
        <v>0.14999999999999991</v>
      </c>
      <c r="F8">
        <v>4.3478260869565188</v>
      </c>
      <c r="G8">
        <v>3.6</v>
      </c>
      <c r="H8">
        <v>3922</v>
      </c>
      <c r="I8">
        <v>900</v>
      </c>
      <c r="J8">
        <v>881.95</v>
      </c>
      <c r="K8" t="s">
        <v>86</v>
      </c>
      <c r="L8">
        <v>18.049999999999955</v>
      </c>
      <c r="M8">
        <v>18.049999999999955</v>
      </c>
      <c r="N8">
        <v>900</v>
      </c>
      <c r="O8">
        <v>1318</v>
      </c>
      <c r="P8">
        <v>21</v>
      </c>
      <c r="Q8">
        <v>-79</v>
      </c>
      <c r="R8">
        <v>-5.654974946313529</v>
      </c>
      <c r="S8">
        <v>278</v>
      </c>
      <c r="T8">
        <v>36.31</v>
      </c>
      <c r="U8">
        <v>-9.5500000000000007</v>
      </c>
      <c r="V8">
        <v>-31.260229132569563</v>
      </c>
      <c r="W8" t="b">
        <v>0</v>
      </c>
      <c r="X8" t="b">
        <v>0</v>
      </c>
      <c r="Y8" t="b">
        <v>1</v>
      </c>
      <c r="Z8" t="b">
        <v>0</v>
      </c>
      <c r="AA8" t="s">
        <v>113</v>
      </c>
      <c r="AC8" t="b">
        <v>1</v>
      </c>
      <c r="AD8" t="s">
        <v>114</v>
      </c>
    </row>
    <row r="9" spans="1:30" x14ac:dyDescent="0.2">
      <c r="A9">
        <v>28</v>
      </c>
      <c r="B9">
        <v>3.6553524804177546</v>
      </c>
      <c r="C9">
        <v>4286</v>
      </c>
      <c r="D9">
        <v>26.33</v>
      </c>
      <c r="E9">
        <v>4.9499999999999993</v>
      </c>
      <c r="F9">
        <v>96.116504854368912</v>
      </c>
      <c r="G9">
        <v>10.1</v>
      </c>
      <c r="H9">
        <v>794</v>
      </c>
      <c r="I9">
        <v>760</v>
      </c>
      <c r="J9">
        <v>767.5</v>
      </c>
      <c r="K9" t="s">
        <v>97</v>
      </c>
      <c r="L9">
        <v>-7.5</v>
      </c>
      <c r="M9">
        <v>-7.5</v>
      </c>
      <c r="N9">
        <v>760</v>
      </c>
      <c r="O9">
        <v>508</v>
      </c>
      <c r="P9">
        <v>2.4</v>
      </c>
      <c r="Q9">
        <v>57</v>
      </c>
      <c r="R9">
        <v>12.638580931263858</v>
      </c>
      <c r="S9">
        <v>1197</v>
      </c>
      <c r="T9">
        <v>24.32</v>
      </c>
      <c r="U9">
        <v>-2.8000000000000003</v>
      </c>
      <c r="V9">
        <v>-53.846153846153854</v>
      </c>
      <c r="W9" t="b">
        <v>0</v>
      </c>
      <c r="X9" t="b">
        <v>0</v>
      </c>
      <c r="Y9" t="b">
        <v>1</v>
      </c>
      <c r="Z9" t="b">
        <v>0</v>
      </c>
      <c r="AA9" t="s">
        <v>113</v>
      </c>
      <c r="AC9" t="b">
        <v>1</v>
      </c>
      <c r="AD9" t="s">
        <v>114</v>
      </c>
    </row>
    <row r="10" spans="1:30" x14ac:dyDescent="0.2">
      <c r="A10">
        <v>410</v>
      </c>
      <c r="B10">
        <v>12.511443393347575</v>
      </c>
      <c r="C10">
        <v>21185</v>
      </c>
      <c r="D10">
        <v>40.799999999999997</v>
      </c>
      <c r="E10">
        <v>9.5</v>
      </c>
      <c r="F10">
        <v>54.285714285714285</v>
      </c>
      <c r="G10">
        <v>27</v>
      </c>
      <c r="H10">
        <v>3687</v>
      </c>
      <c r="I10">
        <v>4100</v>
      </c>
      <c r="J10">
        <v>4043.75</v>
      </c>
      <c r="K10" t="s">
        <v>73</v>
      </c>
      <c r="L10">
        <v>56.25</v>
      </c>
      <c r="M10">
        <v>-43.75</v>
      </c>
      <c r="N10">
        <v>4000</v>
      </c>
      <c r="O10">
        <v>3121</v>
      </c>
      <c r="P10">
        <v>24</v>
      </c>
      <c r="Q10">
        <v>1123</v>
      </c>
      <c r="R10">
        <v>56.206206206206204</v>
      </c>
      <c r="S10">
        <v>10785</v>
      </c>
      <c r="T10">
        <v>37.450000000000003</v>
      </c>
      <c r="U10">
        <v>-19.399999999999999</v>
      </c>
      <c r="V10">
        <v>-44.700460829493089</v>
      </c>
      <c r="W10" t="b">
        <v>0</v>
      </c>
      <c r="X10" t="b">
        <v>0</v>
      </c>
      <c r="Y10" t="b">
        <v>1</v>
      </c>
      <c r="Z10" t="b">
        <v>0</v>
      </c>
      <c r="AA10" t="s">
        <v>113</v>
      </c>
      <c r="AC10" t="b">
        <v>1</v>
      </c>
      <c r="AD10" t="s">
        <v>114</v>
      </c>
    </row>
    <row r="11" spans="1:30" x14ac:dyDescent="0.2">
      <c r="A11">
        <v>-180</v>
      </c>
      <c r="B11">
        <v>-5.4479418886198543</v>
      </c>
      <c r="C11">
        <v>1526</v>
      </c>
      <c r="D11">
        <v>30.23</v>
      </c>
      <c r="E11">
        <v>-0.5</v>
      </c>
      <c r="F11">
        <v>-27.027027027027025</v>
      </c>
      <c r="G11">
        <v>1.35</v>
      </c>
      <c r="H11">
        <v>3124</v>
      </c>
      <c r="I11">
        <v>2100</v>
      </c>
      <c r="J11">
        <v>2030.3</v>
      </c>
      <c r="K11" t="s">
        <v>83</v>
      </c>
      <c r="L11">
        <v>69.700000000000045</v>
      </c>
      <c r="M11">
        <v>-30.299999999999955</v>
      </c>
      <c r="N11">
        <v>2000</v>
      </c>
      <c r="O11">
        <v>1578</v>
      </c>
      <c r="P11">
        <v>2.9</v>
      </c>
      <c r="Q11">
        <v>151</v>
      </c>
      <c r="R11">
        <v>10.581639803784162</v>
      </c>
      <c r="S11">
        <v>1562</v>
      </c>
      <c r="T11">
        <v>21.67</v>
      </c>
      <c r="U11">
        <v>-4.6999999999999993</v>
      </c>
      <c r="V11">
        <v>-61.84210526315789</v>
      </c>
      <c r="W11" t="b">
        <v>0</v>
      </c>
      <c r="X11" t="b">
        <v>0</v>
      </c>
      <c r="Y11" t="b">
        <v>1</v>
      </c>
      <c r="Z11" t="b">
        <v>0</v>
      </c>
      <c r="AA11" t="s">
        <v>113</v>
      </c>
      <c r="AC11" t="b">
        <v>1</v>
      </c>
      <c r="AD11" t="s">
        <v>114</v>
      </c>
    </row>
    <row r="12" spans="1:30" x14ac:dyDescent="0.2">
      <c r="A12">
        <v>81</v>
      </c>
      <c r="B12">
        <v>6.4031620553359687</v>
      </c>
      <c r="C12">
        <v>3589</v>
      </c>
      <c r="D12">
        <v>26.22</v>
      </c>
      <c r="E12">
        <v>6.9500000000000011</v>
      </c>
      <c r="F12">
        <v>74.331550802139063</v>
      </c>
      <c r="G12">
        <v>16.3</v>
      </c>
      <c r="H12">
        <v>1346</v>
      </c>
      <c r="I12">
        <v>4200</v>
      </c>
      <c r="J12">
        <v>4158</v>
      </c>
      <c r="K12" t="s">
        <v>81</v>
      </c>
      <c r="L12">
        <v>42</v>
      </c>
      <c r="M12">
        <v>-158</v>
      </c>
      <c r="N12">
        <v>4000</v>
      </c>
      <c r="O12">
        <v>573</v>
      </c>
      <c r="P12">
        <v>2</v>
      </c>
      <c r="Q12">
        <v>-135</v>
      </c>
      <c r="R12">
        <v>-19.067796610169491</v>
      </c>
      <c r="S12">
        <v>495</v>
      </c>
      <c r="T12">
        <v>32.479999999999997</v>
      </c>
      <c r="U12">
        <v>-2.8499999999999996</v>
      </c>
      <c r="V12">
        <v>-58.762886597938149</v>
      </c>
      <c r="W12" t="b">
        <v>0</v>
      </c>
      <c r="X12" t="b">
        <v>0</v>
      </c>
      <c r="Y12" t="b">
        <v>1</v>
      </c>
      <c r="Z12" t="b">
        <v>0</v>
      </c>
      <c r="AA12" t="s">
        <v>113</v>
      </c>
      <c r="AC12" t="b">
        <v>1</v>
      </c>
      <c r="AD12" t="s">
        <v>114</v>
      </c>
    </row>
    <row r="13" spans="1:30" x14ac:dyDescent="0.2">
      <c r="A13">
        <v>-161</v>
      </c>
      <c r="B13">
        <v>-7.6015108593012277</v>
      </c>
      <c r="C13">
        <v>528</v>
      </c>
      <c r="D13">
        <v>49.25</v>
      </c>
      <c r="E13">
        <v>-0.25</v>
      </c>
      <c r="F13">
        <v>-26.315789473684209</v>
      </c>
      <c r="G13">
        <v>0.7</v>
      </c>
      <c r="H13">
        <v>1957</v>
      </c>
      <c r="I13">
        <v>2800</v>
      </c>
      <c r="J13">
        <v>2598.25</v>
      </c>
      <c r="K13" t="s">
        <v>82</v>
      </c>
      <c r="L13">
        <v>201.75</v>
      </c>
      <c r="M13">
        <v>-98.25</v>
      </c>
      <c r="N13">
        <v>2500</v>
      </c>
      <c r="O13">
        <v>702</v>
      </c>
      <c r="P13">
        <v>1.5</v>
      </c>
      <c r="Q13">
        <v>45</v>
      </c>
      <c r="R13">
        <v>6.8493150684931505</v>
      </c>
      <c r="S13">
        <v>446</v>
      </c>
      <c r="T13">
        <v>33.18</v>
      </c>
      <c r="U13">
        <v>-1.9</v>
      </c>
      <c r="V13">
        <v>-55.882352941176471</v>
      </c>
      <c r="W13" t="b">
        <v>0</v>
      </c>
      <c r="X13" t="b">
        <v>0</v>
      </c>
      <c r="Y13" t="b">
        <v>1</v>
      </c>
      <c r="Z13" t="b">
        <v>0</v>
      </c>
      <c r="AA13" t="s">
        <v>113</v>
      </c>
      <c r="AC13" t="b">
        <v>1</v>
      </c>
      <c r="AD13" t="s">
        <v>114</v>
      </c>
    </row>
    <row r="14" spans="1:30" x14ac:dyDescent="0.2">
      <c r="A14">
        <v>-186</v>
      </c>
      <c r="B14">
        <v>-10.467079347214407</v>
      </c>
      <c r="C14">
        <v>413</v>
      </c>
      <c r="D14">
        <v>45.95</v>
      </c>
      <c r="E14">
        <v>0</v>
      </c>
      <c r="F14">
        <v>0</v>
      </c>
      <c r="G14">
        <v>0.1</v>
      </c>
      <c r="H14">
        <v>1591</v>
      </c>
      <c r="I14">
        <v>175</v>
      </c>
      <c r="J14">
        <v>165.9</v>
      </c>
      <c r="K14" t="s">
        <v>105</v>
      </c>
      <c r="L14">
        <v>9.0999999999999943</v>
      </c>
      <c r="M14">
        <v>-0.90000000000000568</v>
      </c>
      <c r="N14">
        <v>165</v>
      </c>
      <c r="O14">
        <v>374</v>
      </c>
      <c r="P14">
        <v>0.8</v>
      </c>
      <c r="Q14">
        <v>64</v>
      </c>
      <c r="R14">
        <v>20.64516129032258</v>
      </c>
      <c r="S14">
        <v>491</v>
      </c>
      <c r="T14">
        <v>24.54</v>
      </c>
      <c r="U14">
        <v>-0.64999999999999991</v>
      </c>
      <c r="V14">
        <v>-44.827586206896548</v>
      </c>
      <c r="W14" t="b">
        <v>0</v>
      </c>
      <c r="X14" t="b">
        <v>0</v>
      </c>
      <c r="Y14" t="b">
        <v>1</v>
      </c>
      <c r="Z14" t="b">
        <v>0</v>
      </c>
      <c r="AA14" t="s">
        <v>113</v>
      </c>
      <c r="AC14" t="b">
        <v>1</v>
      </c>
      <c r="AD14" t="s">
        <v>114</v>
      </c>
    </row>
    <row r="15" spans="1:30" x14ac:dyDescent="0.2">
      <c r="A15">
        <v>-95</v>
      </c>
      <c r="B15">
        <v>-4.8370672097759675</v>
      </c>
      <c r="C15">
        <v>855</v>
      </c>
      <c r="D15">
        <v>38.76</v>
      </c>
      <c r="E15">
        <v>-0.19999999999999996</v>
      </c>
      <c r="F15">
        <v>-21.052631578947363</v>
      </c>
      <c r="G15">
        <v>0.75</v>
      </c>
      <c r="H15">
        <v>1869</v>
      </c>
      <c r="I15">
        <v>450</v>
      </c>
      <c r="J15">
        <v>434.8</v>
      </c>
      <c r="K15" t="s">
        <v>91</v>
      </c>
      <c r="L15">
        <v>15.199999999999989</v>
      </c>
      <c r="M15">
        <v>-14.800000000000011</v>
      </c>
      <c r="N15">
        <v>420</v>
      </c>
      <c r="O15">
        <v>1448</v>
      </c>
      <c r="P15">
        <v>0.45</v>
      </c>
      <c r="Q15">
        <v>15</v>
      </c>
      <c r="R15">
        <v>1.0467550593161201</v>
      </c>
      <c r="S15">
        <v>738</v>
      </c>
      <c r="T15">
        <v>34.07</v>
      </c>
      <c r="U15">
        <v>-0.75</v>
      </c>
      <c r="V15">
        <v>-62.5</v>
      </c>
      <c r="W15" t="b">
        <v>0</v>
      </c>
      <c r="X15" t="b">
        <v>0</v>
      </c>
      <c r="Y15" t="b">
        <v>1</v>
      </c>
      <c r="Z15" t="b">
        <v>0</v>
      </c>
      <c r="AA15" t="s">
        <v>113</v>
      </c>
      <c r="AC15" t="b">
        <v>1</v>
      </c>
      <c r="AD15" t="s">
        <v>114</v>
      </c>
    </row>
    <row r="16" spans="1:30" x14ac:dyDescent="0.2">
      <c r="A16">
        <v>-73</v>
      </c>
      <c r="B16">
        <v>-5.0137362637362637</v>
      </c>
      <c r="C16">
        <v>2003</v>
      </c>
      <c r="D16">
        <v>27.42</v>
      </c>
      <c r="E16">
        <v>-0.69999999999999929</v>
      </c>
      <c r="F16">
        <v>-3.8043478260869534</v>
      </c>
      <c r="G16">
        <v>17.7</v>
      </c>
      <c r="H16">
        <v>1383</v>
      </c>
      <c r="I16">
        <v>4500</v>
      </c>
      <c r="J16">
        <v>4455.8999999999996</v>
      </c>
      <c r="K16" t="s">
        <v>80</v>
      </c>
      <c r="L16">
        <v>44.100000000000364</v>
      </c>
      <c r="M16">
        <v>-155.89999999999964</v>
      </c>
      <c r="N16">
        <v>4300</v>
      </c>
      <c r="O16">
        <v>727</v>
      </c>
      <c r="P16">
        <v>6.25</v>
      </c>
      <c r="Q16">
        <v>84</v>
      </c>
      <c r="R16">
        <v>13.063763608087092</v>
      </c>
      <c r="S16">
        <v>712</v>
      </c>
      <c r="T16">
        <v>38.58</v>
      </c>
      <c r="U16">
        <v>-5.75</v>
      </c>
      <c r="V16">
        <v>-47.916666666666671</v>
      </c>
      <c r="W16" t="b">
        <v>0</v>
      </c>
      <c r="X16" t="b">
        <v>0</v>
      </c>
      <c r="Y16" t="b">
        <v>1</v>
      </c>
      <c r="Z16" t="b">
        <v>0</v>
      </c>
      <c r="AA16" t="s">
        <v>113</v>
      </c>
      <c r="AC16" t="b">
        <v>1</v>
      </c>
      <c r="AD16" t="s">
        <v>114</v>
      </c>
    </row>
    <row r="17" spans="1:30" x14ac:dyDescent="0.2">
      <c r="A17">
        <v>-304</v>
      </c>
      <c r="B17">
        <v>-10.443146684987976</v>
      </c>
      <c r="C17">
        <v>1746</v>
      </c>
      <c r="D17">
        <v>32.32</v>
      </c>
      <c r="E17">
        <v>-0.15000000000000036</v>
      </c>
      <c r="F17">
        <v>-1.8633540372670849</v>
      </c>
      <c r="G17">
        <v>7.9</v>
      </c>
      <c r="H17">
        <v>2607</v>
      </c>
      <c r="I17">
        <v>4500</v>
      </c>
      <c r="J17">
        <v>4386.8500000000004</v>
      </c>
      <c r="K17" t="s">
        <v>85</v>
      </c>
      <c r="L17">
        <v>113.14999999999964</v>
      </c>
      <c r="M17">
        <v>-186.85000000000036</v>
      </c>
      <c r="N17">
        <v>4200</v>
      </c>
      <c r="O17">
        <v>956</v>
      </c>
      <c r="P17">
        <v>2.6</v>
      </c>
      <c r="Q17">
        <v>145</v>
      </c>
      <c r="R17">
        <v>17.879161528976571</v>
      </c>
      <c r="S17">
        <v>1052</v>
      </c>
      <c r="T17">
        <v>36.950000000000003</v>
      </c>
      <c r="U17">
        <v>-3.6</v>
      </c>
      <c r="V17">
        <v>-58.064516129032263</v>
      </c>
      <c r="W17" t="b">
        <v>0</v>
      </c>
      <c r="X17" t="b">
        <v>0</v>
      </c>
      <c r="Y17" t="b">
        <v>1</v>
      </c>
      <c r="Z17" t="b">
        <v>0</v>
      </c>
      <c r="AA17" t="s">
        <v>113</v>
      </c>
      <c r="AC17" t="b">
        <v>1</v>
      </c>
      <c r="AD17" t="s">
        <v>114</v>
      </c>
    </row>
    <row r="18" spans="1:30" x14ac:dyDescent="0.2">
      <c r="A18">
        <v>-186</v>
      </c>
      <c r="B18">
        <v>-12.559081701553005</v>
      </c>
      <c r="C18">
        <v>1376</v>
      </c>
      <c r="D18">
        <v>32.01</v>
      </c>
      <c r="E18">
        <v>0</v>
      </c>
      <c r="F18">
        <v>0</v>
      </c>
      <c r="G18">
        <v>2.4</v>
      </c>
      <c r="H18">
        <v>1295</v>
      </c>
      <c r="I18">
        <v>790</v>
      </c>
      <c r="J18">
        <v>775.9</v>
      </c>
      <c r="K18" t="s">
        <v>99</v>
      </c>
      <c r="L18">
        <v>14.100000000000023</v>
      </c>
      <c r="M18">
        <v>-25.899999999999977</v>
      </c>
      <c r="N18">
        <v>750</v>
      </c>
      <c r="O18">
        <v>303</v>
      </c>
      <c r="P18">
        <v>0.3</v>
      </c>
      <c r="Q18">
        <v>10</v>
      </c>
      <c r="R18">
        <v>3.4129692832764507</v>
      </c>
      <c r="S18">
        <v>78</v>
      </c>
      <c r="T18">
        <v>28.09</v>
      </c>
      <c r="U18">
        <v>-0.55000000000000004</v>
      </c>
      <c r="V18">
        <v>-64.705882352941174</v>
      </c>
      <c r="W18" t="b">
        <v>0</v>
      </c>
      <c r="X18" t="b">
        <v>0</v>
      </c>
      <c r="Y18" t="b">
        <v>1</v>
      </c>
      <c r="Z18" t="b">
        <v>0</v>
      </c>
      <c r="AA18" t="s">
        <v>113</v>
      </c>
      <c r="AC18" t="b">
        <v>1</v>
      </c>
      <c r="AD18" t="s">
        <v>114</v>
      </c>
    </row>
    <row r="19" spans="1:30" x14ac:dyDescent="0.2">
      <c r="A19">
        <v>-136</v>
      </c>
      <c r="B19">
        <v>-7.4889867841409687</v>
      </c>
      <c r="C19">
        <v>1024</v>
      </c>
      <c r="D19">
        <v>25.78</v>
      </c>
      <c r="E19">
        <v>-0.19999999999999996</v>
      </c>
      <c r="F19">
        <v>-16.666666666666664</v>
      </c>
      <c r="G19">
        <v>1</v>
      </c>
      <c r="H19">
        <v>1680</v>
      </c>
      <c r="I19">
        <v>2600</v>
      </c>
      <c r="J19">
        <v>2517.85</v>
      </c>
      <c r="K19" t="s">
        <v>62</v>
      </c>
      <c r="L19">
        <v>82.150000000000091</v>
      </c>
      <c r="M19">
        <v>-17.849999999999909</v>
      </c>
      <c r="N19">
        <v>2500</v>
      </c>
      <c r="O19">
        <v>1248</v>
      </c>
      <c r="P19">
        <v>5.75</v>
      </c>
      <c r="Q19">
        <v>154</v>
      </c>
      <c r="R19">
        <v>14.076782449725776</v>
      </c>
      <c r="S19">
        <v>2673</v>
      </c>
      <c r="T19">
        <v>17.59</v>
      </c>
      <c r="U19">
        <v>-7.4499999999999993</v>
      </c>
      <c r="V19">
        <v>-56.439393939393931</v>
      </c>
      <c r="W19" t="b">
        <v>0</v>
      </c>
      <c r="X19" t="b">
        <v>0</v>
      </c>
      <c r="Y19" t="b">
        <v>1</v>
      </c>
      <c r="Z19" t="b">
        <v>0</v>
      </c>
      <c r="AA19" t="s">
        <v>113</v>
      </c>
      <c r="AC19" t="b">
        <v>1</v>
      </c>
      <c r="AD19" t="s">
        <v>114</v>
      </c>
    </row>
    <row r="20" spans="1:30" x14ac:dyDescent="0.2">
      <c r="A20">
        <v>-217</v>
      </c>
      <c r="B20">
        <v>-5.646630236794171</v>
      </c>
      <c r="C20">
        <v>6134</v>
      </c>
      <c r="D20">
        <v>37.090000000000003</v>
      </c>
      <c r="E20">
        <v>-2.75</v>
      </c>
      <c r="F20">
        <v>-31.79190751445087</v>
      </c>
      <c r="G20">
        <v>5.9</v>
      </c>
      <c r="H20">
        <v>3626</v>
      </c>
      <c r="I20">
        <v>7000</v>
      </c>
      <c r="J20">
        <v>6719.5</v>
      </c>
      <c r="K20" t="s">
        <v>104</v>
      </c>
      <c r="L20">
        <v>280.5</v>
      </c>
      <c r="M20">
        <v>-219.5</v>
      </c>
      <c r="N20">
        <v>6500</v>
      </c>
      <c r="O20">
        <v>1839</v>
      </c>
      <c r="P20">
        <v>7.85</v>
      </c>
      <c r="Q20">
        <v>12</v>
      </c>
      <c r="R20">
        <v>0.65681444991789817</v>
      </c>
      <c r="S20">
        <v>3663</v>
      </c>
      <c r="T20">
        <v>35.36</v>
      </c>
      <c r="U20">
        <v>-9.7999999999999989</v>
      </c>
      <c r="V20">
        <v>-55.524079320113316</v>
      </c>
      <c r="W20" t="b">
        <v>0</v>
      </c>
      <c r="X20" t="b">
        <v>0</v>
      </c>
      <c r="Y20" t="b">
        <v>1</v>
      </c>
      <c r="Z20" t="b">
        <v>0</v>
      </c>
      <c r="AA20" t="s">
        <v>113</v>
      </c>
      <c r="AC20" t="b">
        <v>1</v>
      </c>
      <c r="AD20" t="s">
        <v>114</v>
      </c>
    </row>
    <row r="21" spans="1:30" x14ac:dyDescent="0.2">
      <c r="A21">
        <v>-225</v>
      </c>
      <c r="B21">
        <v>-8.5518814139110599</v>
      </c>
      <c r="C21">
        <v>3543</v>
      </c>
      <c r="D21">
        <v>33.729999999999997</v>
      </c>
      <c r="E21">
        <v>-0.59999999999999964</v>
      </c>
      <c r="F21">
        <v>-9.0909090909090864</v>
      </c>
      <c r="G21">
        <v>6</v>
      </c>
      <c r="H21">
        <v>2406</v>
      </c>
      <c r="I21">
        <v>3200</v>
      </c>
      <c r="J21">
        <v>3113.4</v>
      </c>
      <c r="K21" t="s">
        <v>61</v>
      </c>
      <c r="L21">
        <v>86.599999999999909</v>
      </c>
      <c r="M21">
        <v>-13.400000000000091</v>
      </c>
      <c r="N21">
        <v>3100</v>
      </c>
      <c r="O21">
        <v>843</v>
      </c>
      <c r="P21">
        <v>15.8</v>
      </c>
      <c r="Q21">
        <v>22</v>
      </c>
      <c r="R21">
        <v>2.679658952496955</v>
      </c>
      <c r="S21">
        <v>3066</v>
      </c>
      <c r="T21">
        <v>25.14</v>
      </c>
      <c r="U21">
        <v>-16.900000000000002</v>
      </c>
      <c r="V21">
        <v>-51.681957186544345</v>
      </c>
      <c r="W21" t="b">
        <v>0</v>
      </c>
      <c r="X21" t="b">
        <v>0</v>
      </c>
      <c r="Y21" t="b">
        <v>1</v>
      </c>
      <c r="Z21" t="b">
        <v>0</v>
      </c>
      <c r="AA21" t="s">
        <v>113</v>
      </c>
      <c r="AC21" t="b">
        <v>1</v>
      </c>
      <c r="AD21" t="s">
        <v>114</v>
      </c>
    </row>
    <row r="22" spans="1:30" x14ac:dyDescent="0.2">
      <c r="A22">
        <v>-482</v>
      </c>
      <c r="B22">
        <v>-7.0612364488719601</v>
      </c>
      <c r="C22">
        <v>1044</v>
      </c>
      <c r="D22">
        <v>43.49</v>
      </c>
      <c r="E22">
        <v>-4.9999999999999989E-2</v>
      </c>
      <c r="F22">
        <v>-33.333333333333329</v>
      </c>
      <c r="G22">
        <v>0.1</v>
      </c>
      <c r="H22">
        <v>6344</v>
      </c>
      <c r="I22">
        <v>360</v>
      </c>
      <c r="J22">
        <v>339.25</v>
      </c>
      <c r="K22" t="s">
        <v>93</v>
      </c>
      <c r="L22">
        <v>20.75</v>
      </c>
      <c r="M22">
        <v>0.75</v>
      </c>
      <c r="N22">
        <v>340</v>
      </c>
      <c r="O22">
        <v>1447</v>
      </c>
      <c r="P22">
        <v>2.1</v>
      </c>
      <c r="Q22">
        <v>77</v>
      </c>
      <c r="R22">
        <v>5.6204379562043796</v>
      </c>
      <c r="S22">
        <v>1676</v>
      </c>
      <c r="T22">
        <v>16.989999999999998</v>
      </c>
      <c r="U22">
        <v>-1.5</v>
      </c>
      <c r="V22">
        <v>-41.666666666666664</v>
      </c>
      <c r="W22" t="b">
        <v>0</v>
      </c>
      <c r="X22" t="b">
        <v>0</v>
      </c>
      <c r="Y22" t="b">
        <v>1</v>
      </c>
      <c r="Z22" t="b">
        <v>0</v>
      </c>
      <c r="AA22" t="s">
        <v>113</v>
      </c>
      <c r="AC22" t="b">
        <v>1</v>
      </c>
      <c r="AD22" t="s">
        <v>114</v>
      </c>
    </row>
    <row r="23" spans="1:30" x14ac:dyDescent="0.2">
      <c r="A23">
        <v>-51</v>
      </c>
      <c r="B23">
        <v>-5</v>
      </c>
      <c r="C23">
        <v>881</v>
      </c>
      <c r="D23">
        <v>36.119999999999997</v>
      </c>
      <c r="E23">
        <v>-0.60000000000000009</v>
      </c>
      <c r="F23">
        <v>-30.000000000000004</v>
      </c>
      <c r="G23">
        <v>1.4</v>
      </c>
      <c r="H23">
        <v>969</v>
      </c>
      <c r="I23">
        <v>720</v>
      </c>
      <c r="J23">
        <v>699.2</v>
      </c>
      <c r="K23" t="s">
        <v>70</v>
      </c>
      <c r="L23">
        <v>20.799999999999955</v>
      </c>
      <c r="M23">
        <v>0.79999999999995453</v>
      </c>
      <c r="N23">
        <v>700</v>
      </c>
      <c r="O23">
        <v>456</v>
      </c>
      <c r="P23">
        <v>5.95</v>
      </c>
      <c r="Q23">
        <v>38</v>
      </c>
      <c r="R23">
        <v>9.0909090909090917</v>
      </c>
      <c r="S23">
        <v>958</v>
      </c>
      <c r="T23">
        <v>29.84</v>
      </c>
      <c r="U23">
        <v>-3.45</v>
      </c>
      <c r="V23">
        <v>-36.702127659574465</v>
      </c>
      <c r="W23" t="b">
        <v>0</v>
      </c>
      <c r="X23" t="b">
        <v>0</v>
      </c>
      <c r="Y23" t="b">
        <v>1</v>
      </c>
      <c r="Z23" t="b">
        <v>0</v>
      </c>
      <c r="AA23" t="s">
        <v>113</v>
      </c>
      <c r="AC23" t="b">
        <v>1</v>
      </c>
      <c r="AD23" t="s">
        <v>114</v>
      </c>
    </row>
    <row r="24" spans="1:30" x14ac:dyDescent="0.2">
      <c r="A24">
        <v>-256</v>
      </c>
      <c r="B24">
        <v>-10.987124463519313</v>
      </c>
      <c r="C24">
        <v>1823</v>
      </c>
      <c r="D24">
        <v>26.41</v>
      </c>
      <c r="E24">
        <v>-0.64999999999999991</v>
      </c>
      <c r="F24">
        <v>-21.311475409836063</v>
      </c>
      <c r="G24">
        <v>2.4</v>
      </c>
      <c r="H24">
        <v>2074</v>
      </c>
      <c r="I24">
        <v>2700</v>
      </c>
      <c r="J24">
        <v>2631.9</v>
      </c>
      <c r="K24" t="s">
        <v>69</v>
      </c>
      <c r="L24">
        <v>68.099999999999909</v>
      </c>
      <c r="M24">
        <v>-131.90000000000009</v>
      </c>
      <c r="N24">
        <v>2500</v>
      </c>
      <c r="O24">
        <v>1420</v>
      </c>
      <c r="P24">
        <v>0.6</v>
      </c>
      <c r="Q24">
        <v>32</v>
      </c>
      <c r="R24">
        <v>2.3054755043227666</v>
      </c>
      <c r="S24">
        <v>288</v>
      </c>
      <c r="T24">
        <v>35.380000000000003</v>
      </c>
      <c r="U24">
        <v>-0.25</v>
      </c>
      <c r="V24">
        <v>-29.411764705882355</v>
      </c>
      <c r="W24" t="b">
        <v>0</v>
      </c>
      <c r="X24" t="b">
        <v>0</v>
      </c>
      <c r="Y24" t="b">
        <v>1</v>
      </c>
      <c r="Z24" t="b">
        <v>0</v>
      </c>
      <c r="AA24" t="s">
        <v>113</v>
      </c>
      <c r="AC24" t="b">
        <v>1</v>
      </c>
      <c r="AD24" t="s">
        <v>114</v>
      </c>
    </row>
    <row r="25" spans="1:30" x14ac:dyDescent="0.2">
      <c r="A25">
        <v>-603</v>
      </c>
      <c r="B25">
        <v>-12.248628884826326</v>
      </c>
      <c r="C25">
        <v>3199</v>
      </c>
      <c r="D25">
        <v>36.229999999999997</v>
      </c>
      <c r="E25">
        <v>-0.35</v>
      </c>
      <c r="F25">
        <v>-46.666666666666664</v>
      </c>
      <c r="G25">
        <v>0.4</v>
      </c>
      <c r="H25">
        <v>4320</v>
      </c>
      <c r="I25">
        <v>440</v>
      </c>
      <c r="J25">
        <v>423.45</v>
      </c>
      <c r="K25" t="s">
        <v>67</v>
      </c>
      <c r="L25">
        <v>16.550000000000011</v>
      </c>
      <c r="M25">
        <v>-3.4499999999999886</v>
      </c>
      <c r="N25">
        <v>420</v>
      </c>
      <c r="O25">
        <v>1926</v>
      </c>
      <c r="P25">
        <v>1.65</v>
      </c>
      <c r="Q25">
        <v>112</v>
      </c>
      <c r="R25">
        <v>6.1742006615214997</v>
      </c>
      <c r="S25">
        <v>2371</v>
      </c>
      <c r="T25">
        <v>26.09</v>
      </c>
      <c r="U25">
        <v>-1.2000000000000002</v>
      </c>
      <c r="V25">
        <v>-42.10526315789474</v>
      </c>
      <c r="W25" t="b">
        <v>0</v>
      </c>
      <c r="X25" t="b">
        <v>0</v>
      </c>
      <c r="Y25" t="b">
        <v>1</v>
      </c>
      <c r="Z25" t="b">
        <v>0</v>
      </c>
      <c r="AA25" t="s">
        <v>113</v>
      </c>
      <c r="AC25" t="b">
        <v>1</v>
      </c>
      <c r="AD25" t="s">
        <v>114</v>
      </c>
    </row>
    <row r="26" spans="1:30" x14ac:dyDescent="0.2">
      <c r="A26">
        <v>-3</v>
      </c>
      <c r="B26">
        <v>-0.17996400719856029</v>
      </c>
      <c r="C26">
        <v>7</v>
      </c>
      <c r="D26">
        <v>45.52</v>
      </c>
      <c r="E26">
        <v>6.25</v>
      </c>
      <c r="F26">
        <v>18.168604651162791</v>
      </c>
      <c r="G26">
        <v>40.65</v>
      </c>
      <c r="H26">
        <v>1664</v>
      </c>
      <c r="I26">
        <v>1060</v>
      </c>
      <c r="J26">
        <v>1100.45</v>
      </c>
      <c r="K26" t="s">
        <v>60</v>
      </c>
      <c r="L26">
        <v>-40.450000000000045</v>
      </c>
      <c r="M26">
        <v>-100.45000000000005</v>
      </c>
      <c r="N26">
        <v>1000</v>
      </c>
      <c r="O26">
        <v>925</v>
      </c>
      <c r="P26">
        <v>0.1</v>
      </c>
      <c r="Q26">
        <v>-26</v>
      </c>
      <c r="R26">
        <v>-2.7339642481598316</v>
      </c>
      <c r="S26">
        <v>58</v>
      </c>
      <c r="T26">
        <v>52.46</v>
      </c>
      <c r="U26">
        <v>-4.9999999999999989E-2</v>
      </c>
      <c r="V26">
        <v>-33.333333333333329</v>
      </c>
      <c r="W26" t="b">
        <v>0</v>
      </c>
      <c r="X26" t="b">
        <v>0</v>
      </c>
      <c r="Y26" t="b">
        <v>1</v>
      </c>
      <c r="Z26" t="b">
        <v>0</v>
      </c>
      <c r="AA26" t="s">
        <v>113</v>
      </c>
      <c r="AC26" t="b">
        <v>1</v>
      </c>
      <c r="AD26" t="s">
        <v>114</v>
      </c>
    </row>
    <row r="27" spans="1:30" x14ac:dyDescent="0.2">
      <c r="A27">
        <v>154</v>
      </c>
      <c r="B27">
        <v>3.5532994923857868</v>
      </c>
      <c r="C27">
        <v>7765</v>
      </c>
      <c r="D27">
        <v>21.62</v>
      </c>
      <c r="E27">
        <v>0.25</v>
      </c>
      <c r="F27">
        <v>7.5757575757575761</v>
      </c>
      <c r="G27">
        <v>3.55</v>
      </c>
      <c r="H27">
        <v>4488</v>
      </c>
      <c r="I27">
        <v>930</v>
      </c>
      <c r="J27">
        <v>923.85</v>
      </c>
      <c r="K27" t="s">
        <v>71</v>
      </c>
      <c r="L27">
        <v>6.1499999999999773</v>
      </c>
      <c r="M27">
        <v>-3.8500000000000227</v>
      </c>
      <c r="N27">
        <v>920</v>
      </c>
      <c r="O27">
        <v>1788</v>
      </c>
      <c r="P27">
        <v>4.1500000000000004</v>
      </c>
      <c r="Q27">
        <v>194</v>
      </c>
      <c r="R27">
        <v>12.170639899623588</v>
      </c>
      <c r="S27">
        <v>3758</v>
      </c>
      <c r="T27">
        <v>22.68</v>
      </c>
      <c r="U27">
        <v>-1.5499999999999998</v>
      </c>
      <c r="V27">
        <v>-27.192982456140346</v>
      </c>
      <c r="W27" t="b">
        <v>0</v>
      </c>
      <c r="X27" t="b">
        <v>0</v>
      </c>
      <c r="Y27" t="b">
        <v>1</v>
      </c>
      <c r="Z27" t="b">
        <v>0</v>
      </c>
      <c r="AA27" t="s">
        <v>113</v>
      </c>
      <c r="AC27" t="b">
        <v>1</v>
      </c>
      <c r="AD27" t="s">
        <v>114</v>
      </c>
    </row>
    <row r="28" spans="1:30" x14ac:dyDescent="0.2">
      <c r="A28">
        <v>-122</v>
      </c>
      <c r="B28">
        <v>-1.6625783592259471</v>
      </c>
      <c r="C28">
        <v>4869</v>
      </c>
      <c r="D28">
        <v>22.11</v>
      </c>
      <c r="E28">
        <v>-1</v>
      </c>
      <c r="F28">
        <v>-32.258064516129032</v>
      </c>
      <c r="G28">
        <v>2.1</v>
      </c>
      <c r="H28">
        <v>7216</v>
      </c>
      <c r="I28">
        <v>1600</v>
      </c>
      <c r="J28">
        <v>1573.5</v>
      </c>
      <c r="K28" t="s">
        <v>64</v>
      </c>
      <c r="L28">
        <v>26.5</v>
      </c>
      <c r="M28">
        <v>-73.5</v>
      </c>
      <c r="N28">
        <v>1500</v>
      </c>
      <c r="O28">
        <v>3697</v>
      </c>
      <c r="P28">
        <v>0.2</v>
      </c>
      <c r="Q28">
        <v>-125</v>
      </c>
      <c r="R28">
        <v>-3.2705389848246993</v>
      </c>
      <c r="S28">
        <v>795</v>
      </c>
      <c r="T28">
        <v>30.16</v>
      </c>
      <c r="U28">
        <v>-0.35000000000000003</v>
      </c>
      <c r="V28">
        <v>-63.636363636363633</v>
      </c>
      <c r="W28" t="b">
        <v>0</v>
      </c>
      <c r="X28" t="b">
        <v>0</v>
      </c>
      <c r="Y28" t="b">
        <v>1</v>
      </c>
      <c r="Z28" t="b">
        <v>0</v>
      </c>
      <c r="AA28" t="s">
        <v>113</v>
      </c>
      <c r="AC28" t="b">
        <v>1</v>
      </c>
      <c r="AD28" t="s">
        <v>114</v>
      </c>
    </row>
    <row r="29" spans="1:30" x14ac:dyDescent="0.2">
      <c r="A29">
        <v>-64</v>
      </c>
      <c r="B29">
        <v>-1.4311270125223614</v>
      </c>
      <c r="C29">
        <v>3217</v>
      </c>
      <c r="D29">
        <v>27.38</v>
      </c>
      <c r="E29">
        <v>0.10000000000000009</v>
      </c>
      <c r="F29">
        <v>5.0000000000000044</v>
      </c>
      <c r="G29">
        <v>2.1</v>
      </c>
      <c r="H29">
        <v>4408</v>
      </c>
      <c r="I29">
        <v>1640</v>
      </c>
      <c r="J29">
        <v>1601</v>
      </c>
      <c r="K29" t="s">
        <v>84</v>
      </c>
      <c r="L29">
        <v>39</v>
      </c>
      <c r="M29">
        <v>-101</v>
      </c>
      <c r="N29">
        <v>1500</v>
      </c>
      <c r="O29">
        <v>2927</v>
      </c>
      <c r="P29">
        <v>0.15</v>
      </c>
      <c r="Q29">
        <v>-198</v>
      </c>
      <c r="R29">
        <v>-6.3360000000000003</v>
      </c>
      <c r="S29">
        <v>494</v>
      </c>
      <c r="T29">
        <v>39.159999999999997</v>
      </c>
      <c r="U29">
        <v>-0.15</v>
      </c>
      <c r="V29">
        <v>-50</v>
      </c>
      <c r="W29" t="b">
        <v>0</v>
      </c>
      <c r="X29" t="b">
        <v>0</v>
      </c>
      <c r="Y29" t="b">
        <v>1</v>
      </c>
      <c r="Z29" t="b">
        <v>0</v>
      </c>
      <c r="AA29" t="s">
        <v>113</v>
      </c>
      <c r="AC29" t="b">
        <v>1</v>
      </c>
      <c r="AD29" t="s">
        <v>114</v>
      </c>
    </row>
    <row r="30" spans="1:30" x14ac:dyDescent="0.2">
      <c r="A30">
        <v>-397</v>
      </c>
      <c r="B30">
        <v>-7.2392414296134211</v>
      </c>
      <c r="C30">
        <v>4169</v>
      </c>
      <c r="D30">
        <v>52.68</v>
      </c>
      <c r="E30">
        <v>-9.9999999999999978E-2</v>
      </c>
      <c r="F30">
        <v>-33.333333333333329</v>
      </c>
      <c r="G30">
        <v>0.2</v>
      </c>
      <c r="H30">
        <v>5087</v>
      </c>
      <c r="I30">
        <v>110</v>
      </c>
      <c r="J30">
        <v>104.5</v>
      </c>
      <c r="K30" t="s">
        <v>79</v>
      </c>
      <c r="L30">
        <v>5.5</v>
      </c>
      <c r="M30">
        <v>-4.5</v>
      </c>
      <c r="N30">
        <v>100</v>
      </c>
      <c r="O30">
        <v>2346</v>
      </c>
      <c r="P30">
        <v>0.15</v>
      </c>
      <c r="Q30">
        <v>-44</v>
      </c>
      <c r="R30">
        <v>-1.8410041841004183</v>
      </c>
      <c r="S30">
        <v>1800</v>
      </c>
      <c r="T30">
        <v>46.28</v>
      </c>
      <c r="U30">
        <v>-5.0000000000000017E-2</v>
      </c>
      <c r="V30">
        <v>-25.000000000000007</v>
      </c>
      <c r="W30" t="b">
        <v>0</v>
      </c>
      <c r="X30" t="b">
        <v>0</v>
      </c>
      <c r="Y30" t="b">
        <v>1</v>
      </c>
      <c r="Z30" t="b">
        <v>0</v>
      </c>
      <c r="AA30" t="s">
        <v>113</v>
      </c>
      <c r="AC30" t="b">
        <v>1</v>
      </c>
      <c r="AD30" t="s">
        <v>114</v>
      </c>
    </row>
    <row r="31" spans="1:30" x14ac:dyDescent="0.2">
      <c r="A31">
        <v>7</v>
      </c>
      <c r="B31">
        <v>1.308411214953271</v>
      </c>
      <c r="C31">
        <v>105</v>
      </c>
      <c r="D31">
        <v>30.62</v>
      </c>
      <c r="E31">
        <v>-0.65</v>
      </c>
      <c r="F31">
        <v>-61.904761904761905</v>
      </c>
      <c r="G31">
        <v>0.4</v>
      </c>
      <c r="H31">
        <v>542</v>
      </c>
      <c r="I31">
        <v>1280</v>
      </c>
      <c r="J31">
        <v>1229.95</v>
      </c>
      <c r="K31" t="s">
        <v>96</v>
      </c>
      <c r="L31">
        <v>50.049999999999955</v>
      </c>
      <c r="M31">
        <v>-29.950000000000045</v>
      </c>
      <c r="N31">
        <v>1200</v>
      </c>
      <c r="O31">
        <v>193</v>
      </c>
      <c r="P31">
        <v>2.15</v>
      </c>
      <c r="Q31">
        <v>-10</v>
      </c>
      <c r="R31">
        <v>-4.9261083743842367</v>
      </c>
      <c r="S31">
        <v>217</v>
      </c>
      <c r="T31">
        <v>31.45</v>
      </c>
      <c r="U31">
        <v>-1.3000000000000003</v>
      </c>
      <c r="V31">
        <v>-37.681159420289859</v>
      </c>
      <c r="W31" t="b">
        <v>0</v>
      </c>
      <c r="X31" t="b">
        <v>0</v>
      </c>
      <c r="Y31" t="b">
        <v>1</v>
      </c>
      <c r="Z31" t="b">
        <v>0</v>
      </c>
      <c r="AA31" t="s">
        <v>113</v>
      </c>
      <c r="AC31" t="b">
        <v>1</v>
      </c>
      <c r="AD31" t="s">
        <v>114</v>
      </c>
    </row>
    <row r="32" spans="1:30" x14ac:dyDescent="0.2">
      <c r="A32">
        <v>40</v>
      </c>
      <c r="B32">
        <v>3.1948881789137382</v>
      </c>
      <c r="C32">
        <v>1104</v>
      </c>
      <c r="D32">
        <v>25.27</v>
      </c>
      <c r="E32">
        <v>-0.49999999999999978</v>
      </c>
      <c r="F32">
        <v>-24.390243902439014</v>
      </c>
      <c r="G32">
        <v>1.55</v>
      </c>
      <c r="H32">
        <v>1292</v>
      </c>
      <c r="I32">
        <v>540</v>
      </c>
      <c r="J32">
        <v>533.20000000000005</v>
      </c>
      <c r="K32" t="s">
        <v>77</v>
      </c>
      <c r="L32">
        <v>6.7999999999999545</v>
      </c>
      <c r="M32">
        <v>-3.2000000000000455</v>
      </c>
      <c r="N32">
        <v>530</v>
      </c>
      <c r="O32">
        <v>1078</v>
      </c>
      <c r="P32">
        <v>1.3</v>
      </c>
      <c r="Q32">
        <v>-59</v>
      </c>
      <c r="R32">
        <v>-5.1890941072999119</v>
      </c>
      <c r="S32">
        <v>696</v>
      </c>
      <c r="T32">
        <v>18.04</v>
      </c>
      <c r="U32">
        <v>-0.64999999999999991</v>
      </c>
      <c r="V32">
        <v>-33.333333333333329</v>
      </c>
      <c r="W32" t="b">
        <v>0</v>
      </c>
      <c r="X32" t="b">
        <v>0</v>
      </c>
      <c r="Y32" t="b">
        <v>1</v>
      </c>
      <c r="Z32" t="b">
        <v>0</v>
      </c>
      <c r="AA32" t="s">
        <v>113</v>
      </c>
      <c r="AC32" t="b">
        <v>1</v>
      </c>
      <c r="AD32" t="s">
        <v>114</v>
      </c>
    </row>
    <row r="33" spans="1:30" x14ac:dyDescent="0.2">
      <c r="A33">
        <v>-204</v>
      </c>
      <c r="B33">
        <v>-10.564474365613671</v>
      </c>
      <c r="C33">
        <v>561</v>
      </c>
      <c r="D33">
        <v>60.57</v>
      </c>
      <c r="E33">
        <v>-0.15000000000000002</v>
      </c>
      <c r="F33">
        <v>-20.000000000000004</v>
      </c>
      <c r="G33">
        <v>0.6</v>
      </c>
      <c r="H33">
        <v>1727</v>
      </c>
      <c r="I33">
        <v>1800</v>
      </c>
      <c r="J33">
        <v>1639.45</v>
      </c>
      <c r="K33" t="s">
        <v>88</v>
      </c>
      <c r="L33">
        <v>160.54999999999995</v>
      </c>
      <c r="M33">
        <v>-39.450000000000045</v>
      </c>
      <c r="N33">
        <v>1600</v>
      </c>
      <c r="O33">
        <v>801</v>
      </c>
      <c r="P33">
        <v>3.8</v>
      </c>
      <c r="Q33">
        <v>-58</v>
      </c>
      <c r="R33">
        <v>-6.7520372526193251</v>
      </c>
      <c r="S33">
        <v>858</v>
      </c>
      <c r="T33">
        <v>34.25</v>
      </c>
      <c r="U33">
        <v>-2.4000000000000004</v>
      </c>
      <c r="V33">
        <v>-38.70967741935484</v>
      </c>
      <c r="W33" t="b">
        <v>0</v>
      </c>
      <c r="X33" t="b">
        <v>0</v>
      </c>
      <c r="Y33" t="b">
        <v>1</v>
      </c>
      <c r="Z33" t="b">
        <v>0</v>
      </c>
      <c r="AA33" t="s">
        <v>113</v>
      </c>
      <c r="AC33" t="b">
        <v>1</v>
      </c>
      <c r="AD33" t="s">
        <v>114</v>
      </c>
    </row>
    <row r="34" spans="1:30" x14ac:dyDescent="0.2">
      <c r="A34">
        <v>-40</v>
      </c>
      <c r="B34">
        <v>-1.7167381974248928</v>
      </c>
      <c r="C34">
        <v>193</v>
      </c>
      <c r="D34">
        <v>0</v>
      </c>
      <c r="E34">
        <v>0.70000000000000284</v>
      </c>
      <c r="F34">
        <v>2.8985507246376931</v>
      </c>
      <c r="G34">
        <v>24.85</v>
      </c>
      <c r="H34">
        <v>2290</v>
      </c>
      <c r="I34">
        <v>830</v>
      </c>
      <c r="J34">
        <v>853.1</v>
      </c>
      <c r="K34" t="s">
        <v>98</v>
      </c>
      <c r="L34">
        <v>-23.100000000000023</v>
      </c>
      <c r="M34">
        <v>-13.100000000000023</v>
      </c>
      <c r="N34">
        <v>840</v>
      </c>
      <c r="O34">
        <v>1893</v>
      </c>
      <c r="P34">
        <v>0.95</v>
      </c>
      <c r="Q34">
        <v>-223</v>
      </c>
      <c r="R34">
        <v>-10.53875236294896</v>
      </c>
      <c r="S34">
        <v>2739</v>
      </c>
      <c r="T34">
        <v>20.420000000000002</v>
      </c>
      <c r="U34">
        <v>-0.7</v>
      </c>
      <c r="V34">
        <v>-42.424242424242422</v>
      </c>
      <c r="W34" t="b">
        <v>0</v>
      </c>
      <c r="X34" t="b">
        <v>0</v>
      </c>
      <c r="Y34" t="b">
        <v>1</v>
      </c>
      <c r="Z34" t="b">
        <v>0</v>
      </c>
      <c r="AA34" t="s">
        <v>113</v>
      </c>
      <c r="AC34" t="b">
        <v>1</v>
      </c>
      <c r="AD34" t="s">
        <v>114</v>
      </c>
    </row>
    <row r="35" spans="1:30" x14ac:dyDescent="0.2">
      <c r="A35">
        <v>-688</v>
      </c>
      <c r="B35">
        <v>-5.9748154580981332</v>
      </c>
      <c r="C35">
        <v>3485</v>
      </c>
      <c r="D35">
        <v>34</v>
      </c>
      <c r="E35">
        <v>-0.55000000000000004</v>
      </c>
      <c r="F35">
        <v>-61.111111111111114</v>
      </c>
      <c r="G35">
        <v>0.35</v>
      </c>
      <c r="H35">
        <v>10827</v>
      </c>
      <c r="I35">
        <v>2700</v>
      </c>
      <c r="J35">
        <v>2557.6999999999998</v>
      </c>
      <c r="K35" t="s">
        <v>76</v>
      </c>
      <c r="L35">
        <v>142.30000000000018</v>
      </c>
      <c r="M35">
        <v>-57.699999999999818</v>
      </c>
      <c r="N35">
        <v>2500</v>
      </c>
      <c r="O35">
        <v>5367</v>
      </c>
      <c r="P35">
        <v>2.0499999999999998</v>
      </c>
      <c r="Q35">
        <v>107</v>
      </c>
      <c r="R35">
        <v>2.0342205323193916</v>
      </c>
      <c r="S35">
        <v>5266</v>
      </c>
      <c r="T35">
        <v>23.57</v>
      </c>
      <c r="U35">
        <v>-1.5500000000000003</v>
      </c>
      <c r="V35">
        <v>-43.055555555555564</v>
      </c>
      <c r="W35" t="b">
        <v>0</v>
      </c>
      <c r="X35" t="b">
        <v>0</v>
      </c>
      <c r="Y35" t="b">
        <v>1</v>
      </c>
      <c r="Z35" t="b">
        <v>0</v>
      </c>
      <c r="AA35" t="s">
        <v>113</v>
      </c>
      <c r="AC35" t="b">
        <v>1</v>
      </c>
      <c r="AD35" t="s">
        <v>114</v>
      </c>
    </row>
    <row r="36" spans="1:30" x14ac:dyDescent="0.2">
      <c r="A36">
        <v>-375</v>
      </c>
      <c r="B36">
        <v>-11.401641836424446</v>
      </c>
      <c r="C36">
        <v>975</v>
      </c>
      <c r="D36">
        <v>43.02</v>
      </c>
      <c r="E36">
        <v>-0.55000000000000004</v>
      </c>
      <c r="F36">
        <v>-42.307692307692307</v>
      </c>
      <c r="G36">
        <v>0.75</v>
      </c>
      <c r="H36">
        <v>2914</v>
      </c>
      <c r="I36">
        <v>1100</v>
      </c>
      <c r="J36">
        <v>1044.9000000000001</v>
      </c>
      <c r="K36" t="s">
        <v>66</v>
      </c>
      <c r="L36">
        <v>55.099999999999909</v>
      </c>
      <c r="M36">
        <v>-44.900000000000091</v>
      </c>
      <c r="N36">
        <v>1000</v>
      </c>
      <c r="O36">
        <v>996</v>
      </c>
      <c r="P36">
        <v>1.2</v>
      </c>
      <c r="Q36">
        <v>21</v>
      </c>
      <c r="R36">
        <v>2.1538461538461537</v>
      </c>
      <c r="S36">
        <v>358</v>
      </c>
      <c r="T36">
        <v>42.37</v>
      </c>
      <c r="U36">
        <v>-0.60000000000000009</v>
      </c>
      <c r="V36">
        <v>-33.333333333333336</v>
      </c>
      <c r="W36" t="b">
        <v>0</v>
      </c>
      <c r="X36" t="b">
        <v>0</v>
      </c>
      <c r="Y36" t="b">
        <v>1</v>
      </c>
      <c r="Z36" t="b">
        <v>0</v>
      </c>
      <c r="AA36" t="s">
        <v>113</v>
      </c>
      <c r="AC36" t="b">
        <v>1</v>
      </c>
      <c r="AD36" t="s">
        <v>114</v>
      </c>
    </row>
    <row r="37" spans="1:30" x14ac:dyDescent="0.2">
      <c r="A37">
        <v>-140</v>
      </c>
      <c r="B37">
        <v>-3.7273695420660276</v>
      </c>
      <c r="C37">
        <v>2698</v>
      </c>
      <c r="D37">
        <v>27.16</v>
      </c>
      <c r="E37">
        <v>-0.80000000000000027</v>
      </c>
      <c r="F37">
        <v>-36.363636363636367</v>
      </c>
      <c r="G37">
        <v>1.4</v>
      </c>
      <c r="H37">
        <v>3616</v>
      </c>
      <c r="I37">
        <v>3400</v>
      </c>
      <c r="J37">
        <v>3288.25</v>
      </c>
      <c r="K37" t="s">
        <v>78</v>
      </c>
      <c r="L37">
        <v>111.75</v>
      </c>
      <c r="M37">
        <v>-88.25</v>
      </c>
      <c r="N37">
        <v>3200</v>
      </c>
      <c r="O37">
        <v>1824</v>
      </c>
      <c r="P37">
        <v>1.1499999999999999</v>
      </c>
      <c r="Q37">
        <v>1</v>
      </c>
      <c r="R37">
        <v>5.4854635216675808E-2</v>
      </c>
      <c r="S37">
        <v>1687</v>
      </c>
      <c r="T37">
        <v>23.06</v>
      </c>
      <c r="U37">
        <v>-0.75</v>
      </c>
      <c r="V37">
        <v>-39.473684210526315</v>
      </c>
      <c r="W37" t="b">
        <v>0</v>
      </c>
      <c r="X37" t="b">
        <v>0</v>
      </c>
      <c r="Y37" t="b">
        <v>1</v>
      </c>
      <c r="Z37" t="b">
        <v>0</v>
      </c>
      <c r="AA37" t="s">
        <v>113</v>
      </c>
      <c r="AC37" t="b">
        <v>1</v>
      </c>
      <c r="AD37" t="s">
        <v>114</v>
      </c>
    </row>
    <row r="38" spans="1:30" x14ac:dyDescent="0.2">
      <c r="A38">
        <v>-221</v>
      </c>
      <c r="B38">
        <v>-6.978212819703189</v>
      </c>
      <c r="C38">
        <v>660</v>
      </c>
      <c r="D38">
        <v>45.97</v>
      </c>
      <c r="E38">
        <v>-0.39999999999999991</v>
      </c>
      <c r="F38">
        <v>-42.105263157894726</v>
      </c>
      <c r="G38">
        <v>0.55000000000000004</v>
      </c>
      <c r="H38">
        <v>2946</v>
      </c>
      <c r="I38">
        <v>1300</v>
      </c>
      <c r="J38">
        <v>1220.75</v>
      </c>
      <c r="K38" t="s">
        <v>115</v>
      </c>
      <c r="L38">
        <v>79.25</v>
      </c>
      <c r="M38">
        <v>-20.75</v>
      </c>
      <c r="N38">
        <v>1200</v>
      </c>
      <c r="O38">
        <v>501</v>
      </c>
      <c r="P38">
        <v>2.95</v>
      </c>
      <c r="Q38">
        <v>60</v>
      </c>
      <c r="R38">
        <v>13.605442176870747</v>
      </c>
      <c r="S38">
        <v>735</v>
      </c>
      <c r="T38">
        <v>28.91</v>
      </c>
      <c r="U38">
        <v>-1.75</v>
      </c>
      <c r="V38">
        <v>-37.234042553191486</v>
      </c>
      <c r="W38" t="b">
        <v>0</v>
      </c>
      <c r="X38" t="b">
        <v>0</v>
      </c>
      <c r="Y38" t="b">
        <v>1</v>
      </c>
      <c r="Z38" t="b">
        <v>0</v>
      </c>
      <c r="AA38" t="s">
        <v>113</v>
      </c>
      <c r="AC38" t="b">
        <v>1</v>
      </c>
      <c r="AD38" t="s">
        <v>114</v>
      </c>
    </row>
    <row r="39" spans="1:30" x14ac:dyDescent="0.2">
      <c r="A39">
        <v>-167</v>
      </c>
      <c r="B39">
        <v>-3.2528243085313595</v>
      </c>
      <c r="C39">
        <v>3938</v>
      </c>
      <c r="D39">
        <v>31.99</v>
      </c>
      <c r="E39">
        <v>-5.5</v>
      </c>
      <c r="F39">
        <v>-46.218487394957982</v>
      </c>
      <c r="G39">
        <v>6.4</v>
      </c>
      <c r="H39">
        <v>4967</v>
      </c>
      <c r="I39">
        <v>9200</v>
      </c>
      <c r="J39">
        <v>8873</v>
      </c>
      <c r="K39" t="s">
        <v>102</v>
      </c>
      <c r="L39">
        <v>327</v>
      </c>
      <c r="M39">
        <v>-373</v>
      </c>
      <c r="N39">
        <v>8500</v>
      </c>
      <c r="O39">
        <v>1768</v>
      </c>
      <c r="P39">
        <v>2.75</v>
      </c>
      <c r="Q39">
        <v>-123</v>
      </c>
      <c r="R39">
        <v>-6.504494976203067</v>
      </c>
      <c r="S39">
        <v>1465</v>
      </c>
      <c r="T39">
        <v>32.15</v>
      </c>
      <c r="U39">
        <v>-1.1000000000000001</v>
      </c>
      <c r="V39">
        <v>-28.571428571428577</v>
      </c>
      <c r="W39" t="b">
        <v>0</v>
      </c>
      <c r="X39" t="b">
        <v>0</v>
      </c>
      <c r="Y39" t="b">
        <v>1</v>
      </c>
      <c r="Z39" t="b">
        <v>0</v>
      </c>
      <c r="AA39" t="s">
        <v>113</v>
      </c>
      <c r="AC39" t="b">
        <v>1</v>
      </c>
      <c r="AD39" t="s">
        <v>114</v>
      </c>
    </row>
    <row r="40" spans="1:30" x14ac:dyDescent="0.2">
      <c r="A40">
        <v>-164</v>
      </c>
      <c r="B40">
        <v>-14.285714285714286</v>
      </c>
      <c r="C40">
        <v>319</v>
      </c>
      <c r="D40">
        <v>51.87</v>
      </c>
      <c r="E40">
        <v>-0.30000000000000004</v>
      </c>
      <c r="F40">
        <v>-54.545454545454554</v>
      </c>
      <c r="G40">
        <v>0.25</v>
      </c>
      <c r="H40">
        <v>984</v>
      </c>
      <c r="I40">
        <v>1200</v>
      </c>
      <c r="J40">
        <v>1104.25</v>
      </c>
      <c r="K40" t="s">
        <v>101</v>
      </c>
      <c r="L40">
        <v>95.75</v>
      </c>
      <c r="M40">
        <v>-4.25</v>
      </c>
      <c r="N40">
        <v>1100</v>
      </c>
      <c r="O40">
        <v>745</v>
      </c>
      <c r="P40">
        <v>4.8499999999999996</v>
      </c>
      <c r="Q40">
        <v>-2</v>
      </c>
      <c r="R40">
        <v>-0.2677376171352075</v>
      </c>
      <c r="S40">
        <v>482</v>
      </c>
      <c r="T40">
        <v>21.89</v>
      </c>
      <c r="U40">
        <v>-0.70000000000000018</v>
      </c>
      <c r="V40">
        <v>-12.612612612612617</v>
      </c>
      <c r="W40" t="b">
        <v>0</v>
      </c>
      <c r="X40" t="b">
        <v>0</v>
      </c>
      <c r="Y40" t="b">
        <v>1</v>
      </c>
      <c r="Z40" t="b">
        <v>0</v>
      </c>
      <c r="AA40" t="s">
        <v>113</v>
      </c>
      <c r="AC40" t="b">
        <v>1</v>
      </c>
      <c r="AD40" t="s">
        <v>114</v>
      </c>
    </row>
    <row r="41" spans="1:30" x14ac:dyDescent="0.2">
      <c r="A41">
        <v>158</v>
      </c>
      <c r="B41">
        <v>8.9569160997732418</v>
      </c>
      <c r="C41">
        <v>5208</v>
      </c>
      <c r="D41">
        <v>20.28</v>
      </c>
      <c r="E41">
        <v>-0.30000000000000071</v>
      </c>
      <c r="F41">
        <v>-3.7974683544303889</v>
      </c>
      <c r="G41">
        <v>7.6</v>
      </c>
      <c r="H41">
        <v>1922</v>
      </c>
      <c r="I41">
        <v>2700</v>
      </c>
      <c r="J41">
        <v>2676.9</v>
      </c>
      <c r="K41" t="s">
        <v>92</v>
      </c>
      <c r="L41">
        <v>23.099999999999909</v>
      </c>
      <c r="M41">
        <v>-176.90000000000009</v>
      </c>
      <c r="N41">
        <v>2500</v>
      </c>
      <c r="O41">
        <v>686</v>
      </c>
      <c r="P41">
        <v>0.8</v>
      </c>
      <c r="Q41">
        <v>-3</v>
      </c>
      <c r="R41">
        <v>-0.43541364296081275</v>
      </c>
      <c r="S41">
        <v>59</v>
      </c>
      <c r="T41">
        <v>47.01</v>
      </c>
      <c r="U41">
        <v>-9.9999999999999978E-2</v>
      </c>
      <c r="V41">
        <v>-11.111111111111107</v>
      </c>
      <c r="W41" t="b">
        <v>0</v>
      </c>
      <c r="X41" t="b">
        <v>0</v>
      </c>
      <c r="Y41" t="b">
        <v>1</v>
      </c>
      <c r="Z41" t="b">
        <v>0</v>
      </c>
      <c r="AA41" t="s">
        <v>113</v>
      </c>
      <c r="AC41" t="b">
        <v>1</v>
      </c>
      <c r="AD41" t="s">
        <v>114</v>
      </c>
    </row>
    <row r="42" spans="1:30" x14ac:dyDescent="0.2">
      <c r="A42">
        <v>696</v>
      </c>
      <c r="B42">
        <v>14.855923159018143</v>
      </c>
      <c r="C42">
        <v>5182</v>
      </c>
      <c r="D42">
        <v>29.06</v>
      </c>
      <c r="E42">
        <v>-0.55000000000000004</v>
      </c>
      <c r="F42">
        <v>-30.555555555555557</v>
      </c>
      <c r="G42">
        <v>1.25</v>
      </c>
      <c r="H42">
        <v>5381</v>
      </c>
      <c r="I42">
        <v>610</v>
      </c>
      <c r="J42">
        <v>598.04999999999995</v>
      </c>
      <c r="K42" t="s">
        <v>63</v>
      </c>
      <c r="L42">
        <v>11.950000000000045</v>
      </c>
      <c r="M42">
        <v>-18.049999999999955</v>
      </c>
      <c r="N42">
        <v>580</v>
      </c>
      <c r="O42">
        <v>2663</v>
      </c>
      <c r="P42">
        <v>0.45</v>
      </c>
      <c r="Q42">
        <v>-127</v>
      </c>
      <c r="R42">
        <v>-4.5519713261648747</v>
      </c>
      <c r="S42">
        <v>1520</v>
      </c>
      <c r="T42">
        <v>29.5</v>
      </c>
      <c r="U42">
        <v>-0.3</v>
      </c>
      <c r="V42">
        <v>-40</v>
      </c>
      <c r="W42" t="b">
        <v>0</v>
      </c>
      <c r="X42" t="b">
        <v>0</v>
      </c>
      <c r="Y42" t="b">
        <v>1</v>
      </c>
      <c r="Z42" t="b">
        <v>0</v>
      </c>
      <c r="AA42" t="s">
        <v>113</v>
      </c>
      <c r="AC42" t="b">
        <v>1</v>
      </c>
      <c r="AD42" t="s">
        <v>114</v>
      </c>
    </row>
    <row r="43" spans="1:30" x14ac:dyDescent="0.2">
      <c r="A43">
        <v>-461</v>
      </c>
      <c r="B43">
        <v>-12.402475114339522</v>
      </c>
      <c r="C43">
        <v>1605</v>
      </c>
      <c r="D43">
        <v>48</v>
      </c>
      <c r="E43">
        <v>-1.2</v>
      </c>
      <c r="F43">
        <v>-40</v>
      </c>
      <c r="G43">
        <v>1.8</v>
      </c>
      <c r="H43">
        <v>3256</v>
      </c>
      <c r="I43">
        <v>3600</v>
      </c>
      <c r="J43">
        <v>3378</v>
      </c>
      <c r="K43" t="s">
        <v>103</v>
      </c>
      <c r="L43">
        <v>222</v>
      </c>
      <c r="M43">
        <v>-78</v>
      </c>
      <c r="N43">
        <v>3300</v>
      </c>
      <c r="O43">
        <v>846</v>
      </c>
      <c r="P43">
        <v>7.2</v>
      </c>
      <c r="Q43">
        <v>-69</v>
      </c>
      <c r="R43">
        <v>-7.5409836065573774</v>
      </c>
      <c r="S43">
        <v>605</v>
      </c>
      <c r="T43">
        <v>33.11</v>
      </c>
      <c r="U43">
        <v>-4.45</v>
      </c>
      <c r="V43">
        <v>-38.197424892703864</v>
      </c>
      <c r="W43" t="b">
        <v>0</v>
      </c>
      <c r="X43" t="b">
        <v>0</v>
      </c>
      <c r="Y43" t="b">
        <v>1</v>
      </c>
      <c r="Z43" t="b">
        <v>0</v>
      </c>
      <c r="AA43" t="s">
        <v>113</v>
      </c>
      <c r="AC43" t="b">
        <v>1</v>
      </c>
      <c r="AD43" t="s">
        <v>114</v>
      </c>
    </row>
    <row r="44" spans="1:30" x14ac:dyDescent="0.2">
      <c r="A44">
        <v>1510</v>
      </c>
      <c r="B44">
        <v>47.906091370558379</v>
      </c>
      <c r="C44">
        <v>10868</v>
      </c>
      <c r="D44">
        <v>27.12</v>
      </c>
      <c r="E44">
        <v>-0.60000000000000009</v>
      </c>
      <c r="F44">
        <v>-17.142857142857146</v>
      </c>
      <c r="G44">
        <v>2.9</v>
      </c>
      <c r="H44">
        <v>4662</v>
      </c>
      <c r="I44">
        <v>880</v>
      </c>
      <c r="J44">
        <v>868.75</v>
      </c>
      <c r="K44" t="s">
        <v>68</v>
      </c>
      <c r="L44">
        <v>11.25</v>
      </c>
      <c r="M44">
        <v>-68.75</v>
      </c>
      <c r="N44">
        <v>800</v>
      </c>
      <c r="O44">
        <v>1835</v>
      </c>
      <c r="P44">
        <v>0.15</v>
      </c>
      <c r="Q44">
        <v>-107</v>
      </c>
      <c r="R44">
        <v>-5.5097837281153454</v>
      </c>
      <c r="S44">
        <v>339</v>
      </c>
      <c r="T44">
        <v>48.26</v>
      </c>
      <c r="U44">
        <v>-0.1</v>
      </c>
      <c r="V44">
        <v>-40</v>
      </c>
      <c r="W44" t="b">
        <v>0</v>
      </c>
      <c r="X44" t="b">
        <v>0</v>
      </c>
      <c r="Y44" t="b">
        <v>1</v>
      </c>
      <c r="Z44" t="b">
        <v>0</v>
      </c>
      <c r="AA44" t="s">
        <v>113</v>
      </c>
      <c r="AC44" t="b">
        <v>1</v>
      </c>
      <c r="AD44" t="s">
        <v>114</v>
      </c>
    </row>
    <row r="45" spans="1:30" x14ac:dyDescent="0.2">
      <c r="A45">
        <v>-110</v>
      </c>
      <c r="B45">
        <v>-2.2380467955239065</v>
      </c>
      <c r="C45">
        <v>2577</v>
      </c>
      <c r="D45">
        <v>31.92</v>
      </c>
      <c r="E45">
        <v>-0.15000000000000002</v>
      </c>
      <c r="F45">
        <v>-23.076923076923077</v>
      </c>
      <c r="G45">
        <v>0.5</v>
      </c>
      <c r="H45">
        <v>4805</v>
      </c>
      <c r="I45">
        <v>400</v>
      </c>
      <c r="J45">
        <v>388.05</v>
      </c>
      <c r="K45" t="s">
        <v>90</v>
      </c>
      <c r="L45">
        <v>11.949999999999989</v>
      </c>
      <c r="M45">
        <v>-8.0500000000000114</v>
      </c>
      <c r="N45">
        <v>380</v>
      </c>
      <c r="O45">
        <v>1076</v>
      </c>
      <c r="P45">
        <v>0.7</v>
      </c>
      <c r="Q45">
        <v>6</v>
      </c>
      <c r="R45">
        <v>0.56074766355140182</v>
      </c>
      <c r="S45">
        <v>664</v>
      </c>
      <c r="T45">
        <v>28.28</v>
      </c>
      <c r="U45">
        <v>-0.20000000000000007</v>
      </c>
      <c r="V45">
        <v>-22.222222222222229</v>
      </c>
      <c r="W45" t="b">
        <v>0</v>
      </c>
      <c r="X45" t="b">
        <v>0</v>
      </c>
      <c r="Y45" t="b">
        <v>1</v>
      </c>
      <c r="Z45" t="b">
        <v>0</v>
      </c>
      <c r="AA45" t="s">
        <v>113</v>
      </c>
      <c r="AC45" t="b">
        <v>1</v>
      </c>
      <c r="AD45" t="s">
        <v>114</v>
      </c>
    </row>
    <row r="46" spans="1:30" x14ac:dyDescent="0.2">
      <c r="A46">
        <v>-44</v>
      </c>
      <c r="B46">
        <v>-3.0428769017980635</v>
      </c>
      <c r="C46">
        <v>110</v>
      </c>
      <c r="D46">
        <v>54.97</v>
      </c>
      <c r="E46">
        <v>-0.1</v>
      </c>
      <c r="F46">
        <v>-40</v>
      </c>
      <c r="G46">
        <v>0.15</v>
      </c>
      <c r="H46">
        <v>1402</v>
      </c>
      <c r="I46">
        <v>1100</v>
      </c>
      <c r="J46">
        <v>1001.5</v>
      </c>
      <c r="K46" t="s">
        <v>87</v>
      </c>
      <c r="L46">
        <v>98.5</v>
      </c>
      <c r="M46">
        <v>-1.5</v>
      </c>
      <c r="N46">
        <v>1000</v>
      </c>
      <c r="O46">
        <v>742</v>
      </c>
      <c r="P46">
        <v>4.6500000000000004</v>
      </c>
      <c r="Q46">
        <v>73</v>
      </c>
      <c r="R46">
        <v>10.911808669656203</v>
      </c>
      <c r="S46">
        <v>1232</v>
      </c>
      <c r="T46">
        <v>19.32</v>
      </c>
      <c r="U46">
        <v>-0.69999999999999929</v>
      </c>
      <c r="V46">
        <v>-13.084112149532698</v>
      </c>
      <c r="W46" t="b">
        <v>0</v>
      </c>
      <c r="X46" t="b">
        <v>0</v>
      </c>
      <c r="Y46" t="b">
        <v>1</v>
      </c>
      <c r="Z46" t="b">
        <v>0</v>
      </c>
      <c r="AA46" t="s">
        <v>113</v>
      </c>
      <c r="AC46" t="b">
        <v>1</v>
      </c>
      <c r="AD46" t="s">
        <v>114</v>
      </c>
    </row>
    <row r="47" spans="1:30" x14ac:dyDescent="0.2">
      <c r="A47">
        <v>-521</v>
      </c>
      <c r="B47">
        <v>-11.221193194055568</v>
      </c>
      <c r="C47">
        <v>3431</v>
      </c>
      <c r="D47">
        <v>30.42</v>
      </c>
      <c r="E47">
        <v>-2.0999999999999996</v>
      </c>
      <c r="F47">
        <v>-55.263157894736835</v>
      </c>
      <c r="G47">
        <v>1.7</v>
      </c>
      <c r="H47">
        <v>4122</v>
      </c>
      <c r="I47">
        <v>2000</v>
      </c>
      <c r="J47">
        <v>1938.6</v>
      </c>
      <c r="K47" t="s">
        <v>65</v>
      </c>
      <c r="L47">
        <v>61.400000000000091</v>
      </c>
      <c r="M47">
        <v>-38.599999999999909</v>
      </c>
      <c r="N47">
        <v>1900</v>
      </c>
      <c r="O47">
        <v>2136</v>
      </c>
      <c r="P47">
        <v>1.05</v>
      </c>
      <c r="Q47">
        <v>-114</v>
      </c>
      <c r="R47">
        <v>-5.0666666666666664</v>
      </c>
      <c r="S47">
        <v>1947</v>
      </c>
      <c r="T47">
        <v>19.899999999999999</v>
      </c>
      <c r="U47">
        <v>-0.64999999999999991</v>
      </c>
      <c r="V47">
        <v>-38.235294117647058</v>
      </c>
      <c r="W47" t="b">
        <v>0</v>
      </c>
      <c r="X47" t="b">
        <v>0</v>
      </c>
      <c r="Y47" t="b">
        <v>1</v>
      </c>
      <c r="Z47" t="b">
        <v>0</v>
      </c>
      <c r="AA47" t="s">
        <v>113</v>
      </c>
      <c r="AC47" t="b">
        <v>1</v>
      </c>
      <c r="AD47" t="s">
        <v>114</v>
      </c>
    </row>
    <row r="48" spans="1:30" x14ac:dyDescent="0.2">
      <c r="A48">
        <v>-93</v>
      </c>
      <c r="B48">
        <v>-3.6744369814302646</v>
      </c>
      <c r="C48">
        <v>174</v>
      </c>
      <c r="D48">
        <v>55.99</v>
      </c>
      <c r="E48">
        <v>-0.05</v>
      </c>
      <c r="F48">
        <v>-50</v>
      </c>
      <c r="G48">
        <v>0.05</v>
      </c>
      <c r="H48">
        <v>2438</v>
      </c>
      <c r="I48">
        <v>250</v>
      </c>
      <c r="J48">
        <v>227.9</v>
      </c>
      <c r="K48" t="s">
        <v>100</v>
      </c>
      <c r="L48">
        <v>22.099999999999994</v>
      </c>
      <c r="M48">
        <v>-2.9000000000000057</v>
      </c>
      <c r="N48">
        <v>225</v>
      </c>
      <c r="O48">
        <v>646</v>
      </c>
      <c r="P48">
        <v>0.7</v>
      </c>
      <c r="Q48">
        <v>-4</v>
      </c>
      <c r="R48">
        <v>-0.61538461538461542</v>
      </c>
      <c r="S48">
        <v>341</v>
      </c>
      <c r="T48">
        <v>28.72</v>
      </c>
      <c r="U48">
        <v>9.9999999999999978E-2</v>
      </c>
      <c r="V48">
        <v>16.666666666666664</v>
      </c>
      <c r="W48" t="b">
        <v>0</v>
      </c>
      <c r="X48" t="b">
        <v>0</v>
      </c>
      <c r="Y48" t="b">
        <v>1</v>
      </c>
      <c r="Z48" t="b">
        <v>0</v>
      </c>
      <c r="AA48" t="s">
        <v>113</v>
      </c>
      <c r="AC48" t="b">
        <v>1</v>
      </c>
      <c r="AD48" t="s">
        <v>114</v>
      </c>
    </row>
    <row r="49" spans="1:30" x14ac:dyDescent="0.2">
      <c r="A49">
        <v>32</v>
      </c>
      <c r="B49">
        <v>4.6920821114369504</v>
      </c>
      <c r="C49">
        <v>284</v>
      </c>
      <c r="D49">
        <v>46.89</v>
      </c>
      <c r="E49">
        <v>-6.4</v>
      </c>
      <c r="F49">
        <v>-46.043165467625904</v>
      </c>
      <c r="G49">
        <v>7.5</v>
      </c>
      <c r="H49">
        <v>714</v>
      </c>
      <c r="I49">
        <v>21000</v>
      </c>
      <c r="J49">
        <v>19639.45</v>
      </c>
      <c r="K49" t="s">
        <v>89</v>
      </c>
      <c r="L49">
        <v>1360.5499999999993</v>
      </c>
      <c r="M49">
        <v>-139.45000000000073</v>
      </c>
      <c r="N49">
        <v>19500</v>
      </c>
      <c r="O49">
        <v>156</v>
      </c>
      <c r="P49">
        <v>52</v>
      </c>
      <c r="Q49">
        <v>28</v>
      </c>
      <c r="R49">
        <v>21.875</v>
      </c>
      <c r="S49">
        <v>296</v>
      </c>
      <c r="T49">
        <v>19.649999999999999</v>
      </c>
      <c r="U49">
        <v>9.9500000000000028</v>
      </c>
      <c r="V49">
        <v>23.662306777645668</v>
      </c>
      <c r="W49" t="b">
        <v>0</v>
      </c>
      <c r="X49" t="b">
        <v>0</v>
      </c>
      <c r="Y49" t="b">
        <v>1</v>
      </c>
      <c r="Z49" t="b">
        <v>0</v>
      </c>
      <c r="AA49" t="s">
        <v>113</v>
      </c>
      <c r="AC49" t="b">
        <v>1</v>
      </c>
      <c r="AD49" t="s">
        <v>114</v>
      </c>
    </row>
    <row r="50" spans="1:30" x14ac:dyDescent="0.2">
      <c r="A50">
        <v>8</v>
      </c>
      <c r="B50">
        <v>0.24279210925644917</v>
      </c>
      <c r="C50">
        <v>1602</v>
      </c>
      <c r="D50">
        <v>26.25</v>
      </c>
      <c r="E50">
        <v>-0.24999999999999997</v>
      </c>
      <c r="F50">
        <v>-71.428571428571431</v>
      </c>
      <c r="G50">
        <v>0.1</v>
      </c>
      <c r="H50">
        <v>3303</v>
      </c>
      <c r="I50">
        <v>138.25</v>
      </c>
      <c r="J50">
        <v>134.5</v>
      </c>
      <c r="K50" t="s">
        <v>94</v>
      </c>
      <c r="L50">
        <v>3.75</v>
      </c>
      <c r="M50">
        <v>5.5</v>
      </c>
      <c r="N50">
        <v>140</v>
      </c>
      <c r="O50">
        <v>1678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 t="b">
        <v>0</v>
      </c>
      <c r="X50" t="b">
        <v>0</v>
      </c>
      <c r="Y50" t="b">
        <v>1</v>
      </c>
      <c r="Z50" t="b">
        <v>0</v>
      </c>
      <c r="AA50" t="s">
        <v>113</v>
      </c>
      <c r="AC50" t="b">
        <v>1</v>
      </c>
      <c r="AD50" t="s">
        <v>114</v>
      </c>
    </row>
    <row r="51" spans="1:30" x14ac:dyDescent="0.2">
      <c r="A51">
        <v>1</v>
      </c>
      <c r="B51">
        <v>8.8261253309797005E-2</v>
      </c>
      <c r="C51">
        <v>307</v>
      </c>
      <c r="D51">
        <v>34.01</v>
      </c>
      <c r="E51">
        <v>-0.2</v>
      </c>
      <c r="F51">
        <v>-44.44444444444445</v>
      </c>
      <c r="G51">
        <v>0.25</v>
      </c>
      <c r="H51">
        <v>1134</v>
      </c>
      <c r="I51">
        <v>225</v>
      </c>
      <c r="J51">
        <v>217.55</v>
      </c>
      <c r="K51" t="s">
        <v>74</v>
      </c>
      <c r="L51">
        <v>7.4499999999999886</v>
      </c>
      <c r="M51">
        <v>-7.5500000000000114</v>
      </c>
      <c r="N51">
        <v>210</v>
      </c>
      <c r="O51">
        <v>502</v>
      </c>
      <c r="P51">
        <v>0.1</v>
      </c>
      <c r="Q51">
        <v>-5</v>
      </c>
      <c r="R51">
        <v>-0.98619329388560162</v>
      </c>
      <c r="S51">
        <v>49</v>
      </c>
      <c r="T51">
        <v>29.77</v>
      </c>
      <c r="U51">
        <v>-4.9999999999999989E-2</v>
      </c>
      <c r="V51">
        <v>-33.333333333333329</v>
      </c>
      <c r="W51" t="b">
        <v>0</v>
      </c>
      <c r="X51" t="b">
        <v>0</v>
      </c>
      <c r="Y51" t="b">
        <v>1</v>
      </c>
      <c r="Z51" t="b">
        <v>0</v>
      </c>
      <c r="AA51" t="s">
        <v>113</v>
      </c>
      <c r="AC51" t="b">
        <v>1</v>
      </c>
      <c r="AD51" t="s">
        <v>114</v>
      </c>
    </row>
    <row r="52" spans="1:30" x14ac:dyDescent="0.2">
      <c r="A52">
        <v>-8</v>
      </c>
      <c r="B52">
        <v>-0.93567251461988299</v>
      </c>
      <c r="C52">
        <v>396</v>
      </c>
      <c r="D52">
        <v>38.19</v>
      </c>
      <c r="E52">
        <v>-1.25</v>
      </c>
      <c r="F52">
        <v>-62.5</v>
      </c>
      <c r="G52">
        <v>0.75</v>
      </c>
      <c r="H52">
        <v>847</v>
      </c>
      <c r="I52">
        <v>3800</v>
      </c>
      <c r="J52">
        <v>3588.6</v>
      </c>
      <c r="K52" t="s">
        <v>106</v>
      </c>
      <c r="L52">
        <v>211.40000000000009</v>
      </c>
      <c r="M52">
        <v>311.40000000000009</v>
      </c>
      <c r="N52">
        <v>3900</v>
      </c>
      <c r="O52">
        <v>441</v>
      </c>
      <c r="P52">
        <v>300</v>
      </c>
      <c r="Q52">
        <v>-1</v>
      </c>
      <c r="R52">
        <v>-0.22624434389140272</v>
      </c>
      <c r="S52">
        <v>2</v>
      </c>
      <c r="T52">
        <v>0</v>
      </c>
      <c r="U52">
        <v>34.699999999999989</v>
      </c>
      <c r="V52">
        <v>13.079532604598562</v>
      </c>
      <c r="W52" t="b">
        <v>0</v>
      </c>
      <c r="X52" t="b">
        <v>0</v>
      </c>
      <c r="Y52" t="b">
        <v>1</v>
      </c>
      <c r="Z52" t="b">
        <v>0</v>
      </c>
      <c r="AA52" t="s">
        <v>113</v>
      </c>
      <c r="AC52" t="b">
        <v>1</v>
      </c>
      <c r="AD52" t="s">
        <v>114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115"/>
  <sheetViews>
    <sheetView topLeftCell="A72" zoomScale="112" zoomScaleNormal="112" workbookViewId="0">
      <selection activeCell="J89" sqref="J89"/>
    </sheetView>
  </sheetViews>
  <sheetFormatPr baseColWidth="10" defaultColWidth="8.83203125" defaultRowHeight="15" x14ac:dyDescent="0.2"/>
  <cols>
    <col min="1" max="17" width="10.5" customWidth="1"/>
    <col min="19" max="19" width="11.5" bestFit="1" customWidth="1"/>
    <col min="20" max="20" width="22.33203125" customWidth="1"/>
  </cols>
  <sheetData>
    <row r="1" spans="1:20" ht="61.5" customHeight="1" x14ac:dyDescent="0.2">
      <c r="A1" s="14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3" t="s">
        <v>6</v>
      </c>
      <c r="G1" s="1" t="s">
        <v>7</v>
      </c>
      <c r="H1" s="1" t="s">
        <v>8</v>
      </c>
      <c r="I1" s="14" t="s">
        <v>0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">
      <c r="A2" s="3">
        <v>0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225</v>
      </c>
      <c r="J2" s="1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/>
      <c r="S2" s="3"/>
      <c r="T2" s="3"/>
    </row>
    <row r="3" spans="1:20" x14ac:dyDescent="0.2">
      <c r="A3" s="3">
        <v>0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230</v>
      </c>
      <c r="J3" s="1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/>
      <c r="S3" s="3"/>
      <c r="T3" s="3"/>
    </row>
    <row r="4" spans="1:20" x14ac:dyDescent="0.2">
      <c r="A4" s="3">
        <v>0</v>
      </c>
      <c r="B4" s="3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235</v>
      </c>
      <c r="J4" s="1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/>
      <c r="S4" s="3"/>
      <c r="T4" s="3"/>
    </row>
    <row r="5" spans="1:20" x14ac:dyDescent="0.2">
      <c r="A5" s="3">
        <v>0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240</v>
      </c>
      <c r="J5" s="1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/>
      <c r="S5" s="3"/>
      <c r="T5" s="3"/>
    </row>
    <row r="6" spans="1:20" x14ac:dyDescent="0.2">
      <c r="A6" s="3">
        <v>0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245</v>
      </c>
      <c r="J6" s="1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/>
      <c r="S6" s="3"/>
      <c r="T6" s="3"/>
    </row>
    <row r="7" spans="1:20" x14ac:dyDescent="0.2">
      <c r="A7" s="3">
        <v>0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250</v>
      </c>
      <c r="J7" s="1">
        <v>1</v>
      </c>
      <c r="K7" s="3">
        <v>0</v>
      </c>
      <c r="L7" s="3">
        <v>0</v>
      </c>
      <c r="M7" s="3">
        <v>0</v>
      </c>
      <c r="N7" s="3">
        <v>0</v>
      </c>
      <c r="O7" s="3">
        <v>0.3</v>
      </c>
      <c r="P7" s="3">
        <v>0</v>
      </c>
      <c r="Q7" s="3">
        <v>0</v>
      </c>
      <c r="R7" s="3"/>
      <c r="S7" s="3"/>
      <c r="T7" s="3"/>
    </row>
    <row r="8" spans="1:20" x14ac:dyDescent="0.2">
      <c r="A8" s="3">
        <v>0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255</v>
      </c>
      <c r="J8" s="1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/>
      <c r="S8" s="3"/>
      <c r="T8" s="3"/>
    </row>
    <row r="9" spans="1:20" x14ac:dyDescent="0.2">
      <c r="A9" s="3">
        <v>0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260</v>
      </c>
      <c r="J9" s="1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/>
      <c r="S9" s="3"/>
      <c r="T9" s="3"/>
    </row>
    <row r="10" spans="1:20" x14ac:dyDescent="0.2">
      <c r="A10" s="3">
        <v>0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265</v>
      </c>
      <c r="J10" s="1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/>
      <c r="S10" s="3"/>
      <c r="T10" s="3"/>
    </row>
    <row r="11" spans="1:20" x14ac:dyDescent="0.2">
      <c r="A11" s="3">
        <v>0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270</v>
      </c>
      <c r="J11" s="1">
        <v>1</v>
      </c>
      <c r="K11" s="3">
        <v>0</v>
      </c>
      <c r="L11" s="3">
        <v>0</v>
      </c>
      <c r="M11" s="3">
        <v>0</v>
      </c>
      <c r="N11" s="3">
        <v>0</v>
      </c>
      <c r="O11" s="3">
        <v>0.15</v>
      </c>
      <c r="P11" s="3">
        <v>0</v>
      </c>
      <c r="Q11" s="3">
        <v>0</v>
      </c>
      <c r="R11" s="3"/>
      <c r="S11" s="3"/>
      <c r="T11" s="3"/>
    </row>
    <row r="12" spans="1:20" x14ac:dyDescent="0.2">
      <c r="A12" s="3">
        <v>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275</v>
      </c>
      <c r="J12" s="1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/>
      <c r="S12" s="3"/>
      <c r="T12" s="3"/>
    </row>
    <row r="13" spans="1:20" x14ac:dyDescent="0.2">
      <c r="A13" s="3">
        <v>0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280</v>
      </c>
      <c r="J13" s="1">
        <v>7</v>
      </c>
      <c r="K13" s="3">
        <v>0</v>
      </c>
      <c r="L13" s="3">
        <v>0</v>
      </c>
      <c r="M13" s="3">
        <v>0</v>
      </c>
      <c r="N13" s="3">
        <v>0</v>
      </c>
      <c r="O13" s="3">
        <v>0.1</v>
      </c>
      <c r="P13" s="3">
        <v>0</v>
      </c>
      <c r="Q13" s="3">
        <v>0</v>
      </c>
      <c r="R13" s="3"/>
      <c r="S13" s="3"/>
      <c r="T13" s="3"/>
    </row>
    <row r="14" spans="1:20" x14ac:dyDescent="0.2">
      <c r="A14" s="3">
        <v>0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285</v>
      </c>
      <c r="J14" s="1">
        <v>1</v>
      </c>
      <c r="K14" s="3">
        <v>0</v>
      </c>
      <c r="L14" s="3">
        <v>0</v>
      </c>
      <c r="M14" s="3">
        <v>0</v>
      </c>
      <c r="N14" s="3">
        <v>0</v>
      </c>
      <c r="O14" s="3">
        <v>0.2</v>
      </c>
      <c r="P14" s="3">
        <v>0</v>
      </c>
      <c r="Q14" s="3">
        <v>0</v>
      </c>
      <c r="R14" s="3"/>
      <c r="S14" s="3"/>
      <c r="T14" s="3"/>
    </row>
    <row r="15" spans="1:20" x14ac:dyDescent="0.2">
      <c r="A15" s="3">
        <v>0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290</v>
      </c>
      <c r="J15" s="1">
        <v>64</v>
      </c>
      <c r="K15" s="3">
        <v>-1</v>
      </c>
      <c r="L15" s="3">
        <v>-1.5384615384615385</v>
      </c>
      <c r="M15" s="3">
        <v>1</v>
      </c>
      <c r="N15" s="3">
        <v>41.8</v>
      </c>
      <c r="O15" s="3">
        <v>0.1</v>
      </c>
      <c r="P15" s="3">
        <v>-0.1</v>
      </c>
      <c r="Q15" s="3">
        <v>-50</v>
      </c>
      <c r="R15" s="3"/>
      <c r="S15" s="3"/>
      <c r="T15" s="3"/>
    </row>
    <row r="16" spans="1:20" x14ac:dyDescent="0.2">
      <c r="A16" s="3">
        <v>0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295</v>
      </c>
      <c r="J16" s="1">
        <v>24</v>
      </c>
      <c r="K16" s="3">
        <v>8</v>
      </c>
      <c r="L16" s="3">
        <v>50</v>
      </c>
      <c r="M16" s="3">
        <v>19</v>
      </c>
      <c r="N16" s="3">
        <v>42.29</v>
      </c>
      <c r="O16" s="3">
        <v>0.2</v>
      </c>
      <c r="P16" s="3">
        <v>5.0000000000000017E-2</v>
      </c>
      <c r="Q16" s="3">
        <v>33.33333333333335</v>
      </c>
      <c r="R16" s="3"/>
      <c r="S16" s="3"/>
      <c r="T16" s="3"/>
    </row>
    <row r="17" spans="1:20" x14ac:dyDescent="0.2">
      <c r="A17" s="3">
        <v>22</v>
      </c>
      <c r="B17" s="3">
        <v>0</v>
      </c>
      <c r="C17" s="3">
        <v>0</v>
      </c>
      <c r="D17" s="3">
        <v>0</v>
      </c>
      <c r="E17" s="3">
        <v>0</v>
      </c>
      <c r="F17" s="3">
        <v>55</v>
      </c>
      <c r="G17" s="3">
        <v>0</v>
      </c>
      <c r="H17" s="3">
        <v>0</v>
      </c>
      <c r="I17" s="3">
        <v>300</v>
      </c>
      <c r="J17" s="1">
        <v>414</v>
      </c>
      <c r="K17" s="3">
        <v>-7</v>
      </c>
      <c r="L17" s="3">
        <v>-1.66270783847981</v>
      </c>
      <c r="M17" s="3">
        <v>105</v>
      </c>
      <c r="N17" s="3">
        <v>39.909999999999997</v>
      </c>
      <c r="O17" s="3">
        <v>0.25</v>
      </c>
      <c r="P17" s="3">
        <v>0</v>
      </c>
      <c r="Q17" s="3">
        <v>0</v>
      </c>
      <c r="R17" s="3"/>
      <c r="S17" s="3"/>
      <c r="T17" s="3"/>
    </row>
    <row r="18" spans="1:20" x14ac:dyDescent="0.2">
      <c r="A18" s="3">
        <v>2</v>
      </c>
      <c r="B18" s="3">
        <v>0</v>
      </c>
      <c r="C18" s="3">
        <v>0</v>
      </c>
      <c r="D18" s="3">
        <v>0</v>
      </c>
      <c r="E18" s="3">
        <v>0</v>
      </c>
      <c r="F18" s="3">
        <v>28.9</v>
      </c>
      <c r="G18" s="3">
        <v>0</v>
      </c>
      <c r="H18" s="3">
        <v>0</v>
      </c>
      <c r="I18" s="3">
        <v>305</v>
      </c>
      <c r="J18" s="1">
        <v>72</v>
      </c>
      <c r="K18" s="3">
        <v>8</v>
      </c>
      <c r="L18" s="3">
        <v>12.5</v>
      </c>
      <c r="M18" s="3">
        <v>27</v>
      </c>
      <c r="N18" s="3">
        <v>37.19</v>
      </c>
      <c r="O18" s="3">
        <v>0.3</v>
      </c>
      <c r="P18" s="3">
        <v>4.9999999999999989E-2</v>
      </c>
      <c r="Q18" s="3">
        <v>19.999999999999996</v>
      </c>
      <c r="R18" s="3"/>
      <c r="S18" s="3"/>
      <c r="T18" s="3"/>
    </row>
    <row r="19" spans="1:20" x14ac:dyDescent="0.2">
      <c r="A19" s="3">
        <v>0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310</v>
      </c>
      <c r="J19" s="1">
        <v>195</v>
      </c>
      <c r="K19" s="3">
        <v>-29</v>
      </c>
      <c r="L19" s="3">
        <v>-12.946428571428571</v>
      </c>
      <c r="M19" s="3">
        <v>152</v>
      </c>
      <c r="N19" s="3">
        <v>35.090000000000003</v>
      </c>
      <c r="O19" s="3">
        <v>0.4</v>
      </c>
      <c r="P19" s="3">
        <v>0.10000000000000003</v>
      </c>
      <c r="Q19" s="3">
        <v>33.33333333333335</v>
      </c>
      <c r="R19" s="3"/>
      <c r="S19" s="3"/>
      <c r="T19" s="3"/>
    </row>
    <row r="20" spans="1:20" x14ac:dyDescent="0.2">
      <c r="A20" s="3">
        <v>4</v>
      </c>
      <c r="B20" s="3">
        <v>0</v>
      </c>
      <c r="C20" s="3">
        <v>0</v>
      </c>
      <c r="D20" s="3">
        <v>0</v>
      </c>
      <c r="E20" s="3">
        <v>0</v>
      </c>
      <c r="F20" s="3">
        <v>33.9</v>
      </c>
      <c r="G20" s="3">
        <v>0</v>
      </c>
      <c r="H20" s="3">
        <v>0</v>
      </c>
      <c r="I20" s="3">
        <v>315</v>
      </c>
      <c r="J20" s="1">
        <v>104</v>
      </c>
      <c r="K20" s="3">
        <v>-2</v>
      </c>
      <c r="L20" s="3">
        <v>-1.8867924528301887</v>
      </c>
      <c r="M20" s="3">
        <v>47</v>
      </c>
      <c r="N20" s="3">
        <v>31.73</v>
      </c>
      <c r="O20" s="3">
        <v>0.45</v>
      </c>
      <c r="P20" s="3">
        <v>4.9999999999999989E-2</v>
      </c>
      <c r="Q20" s="3">
        <v>12.499999999999996</v>
      </c>
      <c r="R20" s="3"/>
      <c r="S20" s="3"/>
      <c r="T20" s="3"/>
    </row>
    <row r="21" spans="1:20" x14ac:dyDescent="0.2">
      <c r="A21" s="3">
        <v>103</v>
      </c>
      <c r="B21" s="3">
        <v>0</v>
      </c>
      <c r="C21" s="3">
        <v>0</v>
      </c>
      <c r="D21" s="3">
        <v>4</v>
      </c>
      <c r="E21" s="3">
        <v>23.71</v>
      </c>
      <c r="F21" s="3">
        <v>26.95</v>
      </c>
      <c r="G21" s="3">
        <v>-9.9499999999999993</v>
      </c>
      <c r="H21" s="3">
        <v>-26.964769647696475</v>
      </c>
      <c r="I21" s="3">
        <v>320</v>
      </c>
      <c r="J21" s="1">
        <v>731</v>
      </c>
      <c r="K21" s="3">
        <v>-389</v>
      </c>
      <c r="L21" s="3">
        <v>-34.732142857142854</v>
      </c>
      <c r="M21" s="3">
        <v>883</v>
      </c>
      <c r="N21" s="3">
        <v>30.48</v>
      </c>
      <c r="O21" s="3">
        <v>0.7</v>
      </c>
      <c r="P21" s="3">
        <v>0.24999999999999994</v>
      </c>
      <c r="Q21" s="3">
        <v>55.55555555555555</v>
      </c>
      <c r="R21" s="3"/>
      <c r="S21" s="3"/>
      <c r="T21" s="3"/>
    </row>
    <row r="22" spans="1:20" x14ac:dyDescent="0.2">
      <c r="A22" s="3">
        <v>39</v>
      </c>
      <c r="B22" s="3">
        <v>-2</v>
      </c>
      <c r="C22" s="3">
        <v>-4.8780487804878048</v>
      </c>
      <c r="D22" s="3">
        <v>6</v>
      </c>
      <c r="E22" s="3">
        <v>30.49</v>
      </c>
      <c r="F22" s="3">
        <v>23</v>
      </c>
      <c r="G22" s="3">
        <v>-8.8500000000000014</v>
      </c>
      <c r="H22" s="3">
        <v>-27.786499215070648</v>
      </c>
      <c r="I22" s="3">
        <v>325</v>
      </c>
      <c r="J22" s="1">
        <v>229</v>
      </c>
      <c r="K22" s="3">
        <v>-26</v>
      </c>
      <c r="L22" s="3">
        <v>-10.196078431372548</v>
      </c>
      <c r="M22" s="3">
        <v>146</v>
      </c>
      <c r="N22" s="3">
        <v>27.73</v>
      </c>
      <c r="O22" s="3">
        <v>0.9</v>
      </c>
      <c r="P22" s="3">
        <v>0.35</v>
      </c>
      <c r="Q22" s="3">
        <v>63.636363636363626</v>
      </c>
      <c r="R22" s="3"/>
      <c r="S22" s="3"/>
      <c r="T22" s="3"/>
    </row>
    <row r="23" spans="1:20" x14ac:dyDescent="0.2">
      <c r="A23" s="3">
        <v>178</v>
      </c>
      <c r="B23" s="3">
        <v>-8</v>
      </c>
      <c r="C23" s="3">
        <v>-4.301075268817204</v>
      </c>
      <c r="D23" s="3">
        <v>14</v>
      </c>
      <c r="E23" s="3">
        <v>19.22</v>
      </c>
      <c r="F23" s="3">
        <v>17.25</v>
      </c>
      <c r="G23" s="3">
        <v>-11.25</v>
      </c>
      <c r="H23" s="3">
        <v>-39.473684210526315</v>
      </c>
      <c r="I23" s="3">
        <v>330</v>
      </c>
      <c r="J23" s="1">
        <v>355</v>
      </c>
      <c r="K23" s="3">
        <v>24</v>
      </c>
      <c r="L23" s="3">
        <v>7.2507552870090635</v>
      </c>
      <c r="M23" s="3">
        <v>447</v>
      </c>
      <c r="N23" s="3">
        <v>26.38</v>
      </c>
      <c r="O23" s="3">
        <v>1.4</v>
      </c>
      <c r="P23" s="3">
        <v>0.7</v>
      </c>
      <c r="Q23" s="3">
        <v>100</v>
      </c>
      <c r="R23" s="3"/>
      <c r="S23" s="3"/>
      <c r="T23" s="3"/>
    </row>
    <row r="24" spans="1:20" x14ac:dyDescent="0.2">
      <c r="A24" s="3">
        <v>150</v>
      </c>
      <c r="B24" s="3">
        <v>-12</v>
      </c>
      <c r="C24" s="3">
        <v>-7.4074074074074074</v>
      </c>
      <c r="D24" s="3">
        <v>31</v>
      </c>
      <c r="E24" s="3">
        <v>23.73</v>
      </c>
      <c r="F24" s="3">
        <v>13.7</v>
      </c>
      <c r="G24" s="3">
        <v>-7.8000000000000007</v>
      </c>
      <c r="H24" s="3">
        <v>-36.279069767441861</v>
      </c>
      <c r="I24" s="3">
        <v>335</v>
      </c>
      <c r="J24" s="1">
        <v>206</v>
      </c>
      <c r="K24" s="3">
        <v>-53</v>
      </c>
      <c r="L24" s="3">
        <v>-20.463320463320464</v>
      </c>
      <c r="M24" s="3">
        <v>576</v>
      </c>
      <c r="N24" s="3">
        <v>24.2</v>
      </c>
      <c r="O24" s="3">
        <v>2</v>
      </c>
      <c r="P24" s="3">
        <v>1</v>
      </c>
      <c r="Q24" s="3">
        <v>100</v>
      </c>
      <c r="R24" s="3"/>
      <c r="S24" s="3"/>
      <c r="T24" s="3"/>
    </row>
    <row r="25" spans="1:20" x14ac:dyDescent="0.2">
      <c r="A25" s="3">
        <v>840</v>
      </c>
      <c r="B25" s="3">
        <v>-2</v>
      </c>
      <c r="C25" s="3">
        <v>-0.23752969121140141</v>
      </c>
      <c r="D25" s="3">
        <v>319</v>
      </c>
      <c r="E25" s="3">
        <v>21.74</v>
      </c>
      <c r="F25" s="3">
        <v>9.65</v>
      </c>
      <c r="G25" s="3">
        <v>-5.85</v>
      </c>
      <c r="H25" s="3">
        <v>-37.741935483870961</v>
      </c>
      <c r="I25" s="3">
        <v>340</v>
      </c>
      <c r="J25" s="1">
        <v>569</v>
      </c>
      <c r="K25" s="3">
        <v>-32</v>
      </c>
      <c r="L25" s="3">
        <v>-5.3244592346089847</v>
      </c>
      <c r="M25" s="3">
        <v>1647</v>
      </c>
      <c r="N25" s="3">
        <v>23.29</v>
      </c>
      <c r="O25" s="3">
        <v>3.2</v>
      </c>
      <c r="P25" s="3">
        <v>1.6</v>
      </c>
      <c r="Q25" s="3">
        <v>100</v>
      </c>
      <c r="R25" s="3"/>
      <c r="S25" s="3"/>
      <c r="T25" s="3"/>
    </row>
    <row r="26" spans="1:20" x14ac:dyDescent="0.2">
      <c r="A26" s="3">
        <v>296</v>
      </c>
      <c r="B26" s="3">
        <v>-7</v>
      </c>
      <c r="C26" s="3">
        <v>-2.3102310231023102</v>
      </c>
      <c r="D26" s="3">
        <v>518</v>
      </c>
      <c r="E26" s="3">
        <v>21.73</v>
      </c>
      <c r="F26" s="3">
        <v>6.6</v>
      </c>
      <c r="G26" s="3">
        <v>-5.3000000000000007</v>
      </c>
      <c r="H26" s="3">
        <v>-44.537815126050425</v>
      </c>
      <c r="I26" s="3">
        <v>345</v>
      </c>
      <c r="J26" s="1">
        <v>204</v>
      </c>
      <c r="K26" s="3">
        <v>-82</v>
      </c>
      <c r="L26" s="3">
        <v>-28.67132867132867</v>
      </c>
      <c r="M26" s="3">
        <v>983</v>
      </c>
      <c r="N26" s="3">
        <v>23.39</v>
      </c>
      <c r="O26" s="3">
        <v>5.2</v>
      </c>
      <c r="P26" s="3">
        <v>2.5500000000000003</v>
      </c>
      <c r="Q26" s="3">
        <v>96.226415094339629</v>
      </c>
      <c r="R26" s="3"/>
      <c r="S26" s="3"/>
      <c r="T26" s="3"/>
    </row>
    <row r="27" spans="1:20" x14ac:dyDescent="0.2">
      <c r="A27" s="3">
        <v>1147</v>
      </c>
      <c r="B27" s="3">
        <v>101</v>
      </c>
      <c r="C27" s="3">
        <v>9.6558317399617586</v>
      </c>
      <c r="D27" s="3">
        <v>2035</v>
      </c>
      <c r="E27" s="3">
        <v>22.35</v>
      </c>
      <c r="F27" s="3">
        <v>4.4000000000000004</v>
      </c>
      <c r="G27" s="3">
        <v>-4.0999999999999996</v>
      </c>
      <c r="H27" s="3">
        <v>-48.235294117647051</v>
      </c>
      <c r="I27" s="3">
        <v>350</v>
      </c>
      <c r="J27" s="1">
        <v>268</v>
      </c>
      <c r="K27" s="3">
        <v>-146</v>
      </c>
      <c r="L27" s="3">
        <v>-35.265700483091784</v>
      </c>
      <c r="M27" s="3">
        <v>1045</v>
      </c>
      <c r="N27" s="3">
        <v>23.7</v>
      </c>
      <c r="O27" s="3">
        <v>7.9</v>
      </c>
      <c r="P27" s="3">
        <v>3.6000000000000005</v>
      </c>
      <c r="Q27" s="3">
        <v>83.72093023255816</v>
      </c>
      <c r="R27" s="3"/>
      <c r="S27" s="3"/>
      <c r="T27" s="3"/>
    </row>
    <row r="28" spans="1:20" x14ac:dyDescent="0.2">
      <c r="A28" s="3">
        <v>891</v>
      </c>
      <c r="B28" s="3">
        <v>100</v>
      </c>
      <c r="C28" s="3">
        <v>12.642225031605562</v>
      </c>
      <c r="D28" s="3">
        <v>1293</v>
      </c>
      <c r="E28" s="3">
        <v>23.5</v>
      </c>
      <c r="F28" s="3">
        <v>2.95</v>
      </c>
      <c r="G28" s="3">
        <v>-3.05</v>
      </c>
      <c r="H28" s="3">
        <v>-50.833333333333329</v>
      </c>
      <c r="I28" s="3">
        <v>355</v>
      </c>
      <c r="J28" s="1">
        <v>193</v>
      </c>
      <c r="K28" s="3">
        <v>-31</v>
      </c>
      <c r="L28" s="3">
        <v>-13.839285714285714</v>
      </c>
      <c r="M28" s="3">
        <v>184</v>
      </c>
      <c r="N28" s="3">
        <v>25.71</v>
      </c>
      <c r="O28" s="3">
        <v>11.6</v>
      </c>
      <c r="P28" s="3">
        <v>4.8</v>
      </c>
      <c r="Q28" s="3">
        <v>70.588235294117652</v>
      </c>
      <c r="R28" s="3"/>
      <c r="S28" s="3"/>
      <c r="T28" s="3"/>
    </row>
    <row r="29" spans="1:20" x14ac:dyDescent="0.2">
      <c r="A29" s="3">
        <v>820</v>
      </c>
      <c r="B29" s="3">
        <v>-78</v>
      </c>
      <c r="C29" s="3">
        <v>-8.6859688195991094</v>
      </c>
      <c r="D29" s="3">
        <v>1417</v>
      </c>
      <c r="E29" s="3">
        <v>24.31</v>
      </c>
      <c r="F29" s="3">
        <v>1.9</v>
      </c>
      <c r="G29" s="3">
        <v>-2.2500000000000004</v>
      </c>
      <c r="H29" s="3">
        <v>-54.216867469879524</v>
      </c>
      <c r="I29" s="3">
        <v>360</v>
      </c>
      <c r="J29" s="1">
        <v>119</v>
      </c>
      <c r="K29" s="3">
        <v>-21</v>
      </c>
      <c r="L29" s="3">
        <v>-15</v>
      </c>
      <c r="M29" s="3">
        <v>94</v>
      </c>
      <c r="N29" s="3">
        <v>27</v>
      </c>
      <c r="O29" s="3">
        <v>15.55</v>
      </c>
      <c r="P29" s="3">
        <v>5.75</v>
      </c>
      <c r="Q29" s="3">
        <v>58.673469387755098</v>
      </c>
      <c r="R29" s="3"/>
      <c r="S29" s="3"/>
      <c r="T29" s="3"/>
    </row>
    <row r="30" spans="1:20" x14ac:dyDescent="0.2">
      <c r="A30" s="3">
        <v>305</v>
      </c>
      <c r="B30" s="3">
        <v>2</v>
      </c>
      <c r="C30" s="3">
        <v>0.66006600660066006</v>
      </c>
      <c r="D30" s="3">
        <v>662</v>
      </c>
      <c r="E30" s="3">
        <v>25.41</v>
      </c>
      <c r="F30" s="3">
        <v>1.25</v>
      </c>
      <c r="G30" s="3">
        <v>-1.4</v>
      </c>
      <c r="H30" s="3">
        <v>-52.830188679245282</v>
      </c>
      <c r="I30" s="3">
        <v>365</v>
      </c>
      <c r="J30" s="1">
        <v>6</v>
      </c>
      <c r="K30" s="3">
        <v>-1</v>
      </c>
      <c r="L30" s="3">
        <v>-14.285714285714286</v>
      </c>
      <c r="M30" s="3">
        <v>1</v>
      </c>
      <c r="N30" s="3">
        <v>24.38</v>
      </c>
      <c r="O30" s="3">
        <v>19.2</v>
      </c>
      <c r="P30" s="3">
        <v>6.3999999999999986</v>
      </c>
      <c r="Q30" s="3">
        <v>49.999999999999986</v>
      </c>
      <c r="R30" s="3"/>
      <c r="S30" s="3"/>
      <c r="T30" s="3"/>
    </row>
    <row r="31" spans="1:20" x14ac:dyDescent="0.2">
      <c r="A31" s="3">
        <v>418</v>
      </c>
      <c r="B31" s="3">
        <v>99</v>
      </c>
      <c r="C31" s="3">
        <v>31.03448275862069</v>
      </c>
      <c r="D31" s="3">
        <v>722</v>
      </c>
      <c r="E31" s="3">
        <v>27.13</v>
      </c>
      <c r="F31" s="3">
        <v>0.9</v>
      </c>
      <c r="G31" s="3">
        <v>-0.85</v>
      </c>
      <c r="H31" s="3">
        <v>-48.571428571428569</v>
      </c>
      <c r="I31" s="3">
        <v>370</v>
      </c>
      <c r="J31" s="1">
        <v>53</v>
      </c>
      <c r="K31" s="3">
        <v>0</v>
      </c>
      <c r="L31" s="3">
        <v>0</v>
      </c>
      <c r="M31" s="3">
        <v>0</v>
      </c>
      <c r="N31" s="3">
        <v>0</v>
      </c>
      <c r="O31" s="3">
        <v>16.100000000000001</v>
      </c>
      <c r="P31" s="3">
        <v>0</v>
      </c>
      <c r="Q31" s="3">
        <v>0</v>
      </c>
      <c r="R31" s="3"/>
      <c r="S31" s="3"/>
      <c r="T31" s="3"/>
    </row>
    <row r="32" spans="1:20" x14ac:dyDescent="0.2">
      <c r="A32" s="3">
        <v>163</v>
      </c>
      <c r="B32" s="3">
        <v>16</v>
      </c>
      <c r="C32" s="3">
        <v>10.884353741496598</v>
      </c>
      <c r="D32" s="3">
        <v>241</v>
      </c>
      <c r="E32" s="3">
        <v>28.16</v>
      </c>
      <c r="F32" s="3">
        <v>0.6</v>
      </c>
      <c r="G32" s="3">
        <v>-0.50000000000000011</v>
      </c>
      <c r="H32" s="3">
        <v>-45.45454545454546</v>
      </c>
      <c r="I32" s="3">
        <v>375</v>
      </c>
      <c r="J32" s="1">
        <v>3</v>
      </c>
      <c r="K32" s="3">
        <v>0</v>
      </c>
      <c r="L32" s="3">
        <v>0</v>
      </c>
      <c r="M32" s="3">
        <v>0</v>
      </c>
      <c r="N32" s="3">
        <v>0</v>
      </c>
      <c r="O32" s="3">
        <v>25.6</v>
      </c>
      <c r="P32" s="3">
        <v>0</v>
      </c>
      <c r="Q32" s="3">
        <v>0</v>
      </c>
      <c r="R32" s="3"/>
      <c r="S32" s="3"/>
      <c r="T32" s="3"/>
    </row>
    <row r="33" spans="1:20" x14ac:dyDescent="0.2">
      <c r="A33" s="3">
        <v>374</v>
      </c>
      <c r="B33" s="3">
        <v>26</v>
      </c>
      <c r="C33" s="3">
        <v>7.4712643678160919</v>
      </c>
      <c r="D33" s="3">
        <v>341</v>
      </c>
      <c r="E33" s="3">
        <v>29.14</v>
      </c>
      <c r="F33" s="3">
        <v>0.4</v>
      </c>
      <c r="G33" s="3">
        <v>-0.4</v>
      </c>
      <c r="H33" s="3">
        <v>-50</v>
      </c>
      <c r="I33" s="3">
        <v>380</v>
      </c>
      <c r="J33" s="1">
        <v>67</v>
      </c>
      <c r="K33" s="3">
        <v>0</v>
      </c>
      <c r="L33" s="3">
        <v>0</v>
      </c>
      <c r="M33" s="3">
        <v>0</v>
      </c>
      <c r="N33" s="3">
        <v>0</v>
      </c>
      <c r="O33" s="3">
        <v>32.700000000000003</v>
      </c>
      <c r="P33" s="3">
        <v>0</v>
      </c>
      <c r="Q33" s="3">
        <v>0</v>
      </c>
      <c r="R33" s="3"/>
      <c r="S33" s="3"/>
      <c r="T33" s="3"/>
    </row>
    <row r="34" spans="1:20" x14ac:dyDescent="0.2">
      <c r="A34" s="3">
        <v>108</v>
      </c>
      <c r="B34" s="3">
        <v>-12</v>
      </c>
      <c r="C34" s="3">
        <v>-10</v>
      </c>
      <c r="D34" s="3">
        <v>96</v>
      </c>
      <c r="E34" s="3">
        <v>31.59</v>
      </c>
      <c r="F34" s="3">
        <v>0.35</v>
      </c>
      <c r="G34" s="3">
        <v>-0.25</v>
      </c>
      <c r="H34" s="3">
        <v>-41.666666666666671</v>
      </c>
      <c r="I34" s="3">
        <v>385</v>
      </c>
      <c r="J34" s="1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/>
      <c r="S34" s="3"/>
      <c r="T34" s="3"/>
    </row>
    <row r="35" spans="1:20" x14ac:dyDescent="0.2">
      <c r="A35" s="3">
        <v>202</v>
      </c>
      <c r="B35" s="3">
        <v>-9</v>
      </c>
      <c r="C35" s="3">
        <v>-4.2654028436018958</v>
      </c>
      <c r="D35" s="3">
        <v>66</v>
      </c>
      <c r="E35" s="3">
        <v>33.76</v>
      </c>
      <c r="F35" s="3">
        <v>0.3</v>
      </c>
      <c r="G35" s="3">
        <v>-0.15000000000000002</v>
      </c>
      <c r="H35" s="3">
        <v>-33.333333333333336</v>
      </c>
      <c r="I35" s="3">
        <v>390</v>
      </c>
      <c r="J35" s="1">
        <v>14</v>
      </c>
      <c r="K35" s="3">
        <v>0</v>
      </c>
      <c r="L35" s="3">
        <v>0</v>
      </c>
      <c r="M35" s="3">
        <v>0</v>
      </c>
      <c r="N35" s="3">
        <v>0</v>
      </c>
      <c r="O35" s="3">
        <v>52.55</v>
      </c>
      <c r="P35" s="3">
        <v>0</v>
      </c>
      <c r="Q35" s="3">
        <v>0</v>
      </c>
      <c r="R35" s="3"/>
      <c r="S35" s="3"/>
      <c r="T35" s="3"/>
    </row>
    <row r="36" spans="1:20" x14ac:dyDescent="0.2">
      <c r="A36" s="3">
        <v>34</v>
      </c>
      <c r="B36" s="3">
        <v>-1</v>
      </c>
      <c r="C36" s="3">
        <v>-2.8571428571428572</v>
      </c>
      <c r="D36" s="3">
        <v>12</v>
      </c>
      <c r="E36" s="3">
        <v>35.61</v>
      </c>
      <c r="F36" s="3">
        <v>0.25</v>
      </c>
      <c r="G36" s="3">
        <v>-9.9999999999999978E-2</v>
      </c>
      <c r="H36" s="3">
        <v>-28.571428571428566</v>
      </c>
      <c r="I36" s="3">
        <v>395</v>
      </c>
      <c r="J36" s="1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/>
      <c r="S36" s="3"/>
      <c r="T36" s="3"/>
    </row>
    <row r="37" spans="1:20" x14ac:dyDescent="0.2">
      <c r="A37" s="3">
        <v>1296</v>
      </c>
      <c r="B37" s="3">
        <v>12</v>
      </c>
      <c r="C37" s="3">
        <v>0.93457943925233644</v>
      </c>
      <c r="D37" s="3">
        <v>338</v>
      </c>
      <c r="E37" s="3">
        <v>38.44</v>
      </c>
      <c r="F37" s="3">
        <v>0.25</v>
      </c>
      <c r="G37" s="3">
        <v>-9.9999999999999978E-2</v>
      </c>
      <c r="H37" s="3">
        <v>-28.571428571428566</v>
      </c>
      <c r="I37" s="3">
        <v>400</v>
      </c>
      <c r="J37" s="1">
        <v>85</v>
      </c>
      <c r="K37" s="3">
        <v>0</v>
      </c>
      <c r="L37" s="3">
        <v>0</v>
      </c>
      <c r="M37" s="3">
        <v>0</v>
      </c>
      <c r="N37" s="3">
        <v>0</v>
      </c>
      <c r="O37" s="3">
        <v>44</v>
      </c>
      <c r="P37" s="3">
        <v>0</v>
      </c>
      <c r="Q37" s="3">
        <v>0</v>
      </c>
      <c r="R37" s="3"/>
      <c r="S37" s="3"/>
      <c r="T37" s="3"/>
    </row>
    <row r="38" spans="1:20" x14ac:dyDescent="0.2">
      <c r="A38" s="3">
        <v>0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405</v>
      </c>
      <c r="J38" s="1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/>
      <c r="S38" s="3"/>
      <c r="T38" s="3"/>
    </row>
    <row r="39" spans="1:20" x14ac:dyDescent="0.2">
      <c r="A39" s="3">
        <v>62</v>
      </c>
      <c r="B39" s="3">
        <v>-2</v>
      </c>
      <c r="C39" s="3">
        <v>-3.125</v>
      </c>
      <c r="D39" s="3">
        <v>4</v>
      </c>
      <c r="E39" s="3">
        <v>40.700000000000003</v>
      </c>
      <c r="F39" s="3">
        <v>0.15</v>
      </c>
      <c r="G39" s="3">
        <v>-0.1</v>
      </c>
      <c r="H39" s="3">
        <v>-40</v>
      </c>
      <c r="I39" s="3">
        <v>410</v>
      </c>
      <c r="J39" s="1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/>
      <c r="S39" s="3"/>
      <c r="T39" s="3"/>
    </row>
    <row r="40" spans="1:20" x14ac:dyDescent="0.2">
      <c r="A40" s="1">
        <v>0</v>
      </c>
      <c r="B40" s="2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415</v>
      </c>
      <c r="J40" s="1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/>
      <c r="S40" s="3"/>
      <c r="T40" s="3"/>
    </row>
    <row r="41" spans="1:20" x14ac:dyDescent="0.2">
      <c r="A41" s="1">
        <v>23</v>
      </c>
      <c r="B41" s="2">
        <v>0</v>
      </c>
      <c r="C41" s="1">
        <v>0</v>
      </c>
      <c r="D41" s="1">
        <v>2</v>
      </c>
      <c r="E41" s="1">
        <v>43.28</v>
      </c>
      <c r="F41" s="1">
        <v>0.1</v>
      </c>
      <c r="G41" s="1">
        <v>0</v>
      </c>
      <c r="H41" s="1">
        <v>0</v>
      </c>
      <c r="I41" s="1">
        <v>420</v>
      </c>
      <c r="J41" s="1">
        <v>12</v>
      </c>
      <c r="K41" s="3">
        <v>0</v>
      </c>
      <c r="L41" s="3">
        <v>0</v>
      </c>
      <c r="M41" s="3">
        <v>0</v>
      </c>
      <c r="N41" s="3">
        <v>0</v>
      </c>
      <c r="O41" s="3">
        <v>93.5</v>
      </c>
      <c r="P41" s="3">
        <v>0</v>
      </c>
      <c r="Q41" s="3">
        <v>0</v>
      </c>
      <c r="R41" s="3"/>
      <c r="S41" s="3"/>
      <c r="T41" s="3"/>
    </row>
    <row r="42" spans="1:20" x14ac:dyDescent="0.2">
      <c r="A42" s="1">
        <v>0</v>
      </c>
      <c r="B42" s="2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425</v>
      </c>
      <c r="J42" s="1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/>
      <c r="S42" s="3"/>
      <c r="T42" s="3"/>
    </row>
    <row r="43" spans="1:20" x14ac:dyDescent="0.2">
      <c r="A43" s="3">
        <v>0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430</v>
      </c>
      <c r="J43" s="1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/>
      <c r="S43" s="3"/>
      <c r="T43" s="3"/>
    </row>
    <row r="44" spans="1:20" x14ac:dyDescent="0.2">
      <c r="A44" s="1">
        <v>0</v>
      </c>
      <c r="B44" s="2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435</v>
      </c>
      <c r="J44" s="1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/>
      <c r="S44" s="3"/>
      <c r="T44" s="3"/>
    </row>
    <row r="45" spans="1:20" x14ac:dyDescent="0.2">
      <c r="A45" s="1">
        <v>5</v>
      </c>
      <c r="B45" s="2">
        <v>3</v>
      </c>
      <c r="C45" s="1">
        <v>150</v>
      </c>
      <c r="D45" s="1">
        <v>4</v>
      </c>
      <c r="E45" s="1">
        <v>52.23</v>
      </c>
      <c r="F45" s="1">
        <v>0.1</v>
      </c>
      <c r="G45" s="1">
        <v>-0.1</v>
      </c>
      <c r="H45" s="1">
        <v>-50</v>
      </c>
      <c r="I45" s="1">
        <v>440</v>
      </c>
      <c r="J45" s="1">
        <v>1</v>
      </c>
      <c r="K45" s="3">
        <v>1</v>
      </c>
      <c r="L45" s="3">
        <v>0</v>
      </c>
      <c r="M45" s="3">
        <v>1</v>
      </c>
      <c r="N45" s="3">
        <v>0</v>
      </c>
      <c r="O45" s="3">
        <v>89</v>
      </c>
      <c r="P45" s="3">
        <v>2</v>
      </c>
      <c r="Q45" s="3">
        <v>2.2988505747126435</v>
      </c>
      <c r="R45" s="3"/>
      <c r="S45" s="3"/>
      <c r="T45" s="3"/>
    </row>
    <row r="46" spans="1:20" x14ac:dyDescent="0.2">
      <c r="A46" s="3">
        <v>68</v>
      </c>
      <c r="B46" s="3">
        <v>-1</v>
      </c>
      <c r="C46" s="3">
        <v>-1.4492753623188406</v>
      </c>
      <c r="D46" s="3">
        <v>2</v>
      </c>
      <c r="E46" s="3">
        <v>31.75</v>
      </c>
      <c r="F46" s="3">
        <v>0.3</v>
      </c>
      <c r="G46" s="3">
        <v>-0.55000000000000004</v>
      </c>
      <c r="H46" s="3">
        <v>-64.705882352941174</v>
      </c>
      <c r="I46" s="3">
        <v>1900</v>
      </c>
      <c r="J46" s="1">
        <v>57</v>
      </c>
      <c r="K46" s="3">
        <v>-1</v>
      </c>
      <c r="L46" s="3">
        <v>-1.7241379310344827</v>
      </c>
      <c r="M46" s="3">
        <v>3</v>
      </c>
      <c r="N46" s="3">
        <v>51.27</v>
      </c>
      <c r="O46" s="3">
        <v>0.05</v>
      </c>
      <c r="P46" s="3">
        <v>0</v>
      </c>
      <c r="Q46" s="3">
        <v>0</v>
      </c>
      <c r="R46" s="3"/>
      <c r="S46" s="3"/>
      <c r="T46" s="3"/>
    </row>
    <row r="47" spans="1:20" x14ac:dyDescent="0.2">
      <c r="A47" s="3">
        <v>0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1920</v>
      </c>
      <c r="J47" s="1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/>
      <c r="S47" s="3"/>
      <c r="T47" s="3"/>
    </row>
    <row r="48" spans="1:20" x14ac:dyDescent="0.2">
      <c r="A48" s="3">
        <v>0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1940</v>
      </c>
      <c r="J48" s="1">
        <v>3</v>
      </c>
      <c r="K48" s="3">
        <v>0</v>
      </c>
      <c r="L48" s="3">
        <v>0</v>
      </c>
      <c r="M48" s="3">
        <v>0</v>
      </c>
      <c r="N48" s="3">
        <v>0</v>
      </c>
      <c r="O48" s="3">
        <v>0.25</v>
      </c>
      <c r="P48" s="3">
        <v>0</v>
      </c>
      <c r="Q48" s="3">
        <v>0</v>
      </c>
      <c r="R48" s="3"/>
      <c r="S48" s="3"/>
      <c r="T48" s="3"/>
    </row>
    <row r="49" spans="1:20" x14ac:dyDescent="0.2">
      <c r="A49" s="1">
        <v>0</v>
      </c>
      <c r="B49" s="2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1960</v>
      </c>
      <c r="J49" s="1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/>
      <c r="S49" s="3"/>
      <c r="T49" s="3"/>
    </row>
    <row r="50" spans="1:20" x14ac:dyDescent="0.2">
      <c r="A50" s="3">
        <v>0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1980</v>
      </c>
      <c r="J50" s="1">
        <v>1</v>
      </c>
      <c r="K50" s="3">
        <v>0</v>
      </c>
      <c r="L50" s="3">
        <v>0</v>
      </c>
      <c r="M50" s="3">
        <v>0</v>
      </c>
      <c r="N50" s="3">
        <v>0</v>
      </c>
      <c r="O50" s="3">
        <v>0.65</v>
      </c>
      <c r="P50" s="3">
        <v>0</v>
      </c>
      <c r="Q50" s="3">
        <v>0</v>
      </c>
      <c r="R50" s="3"/>
      <c r="S50" s="3"/>
      <c r="T50" s="3"/>
    </row>
    <row r="51" spans="1:20" x14ac:dyDescent="0.2">
      <c r="A51" s="3">
        <v>0</v>
      </c>
      <c r="B51" s="3">
        <v>0</v>
      </c>
      <c r="C51" s="3">
        <v>0</v>
      </c>
      <c r="D51" s="3">
        <v>0</v>
      </c>
      <c r="E51" s="3">
        <v>0</v>
      </c>
      <c r="F51" s="3">
        <v>0.55000000000000004</v>
      </c>
      <c r="G51" s="3">
        <v>0</v>
      </c>
      <c r="H51" s="3">
        <v>0</v>
      </c>
      <c r="I51" s="3">
        <v>2000</v>
      </c>
      <c r="J51" s="1">
        <v>78</v>
      </c>
      <c r="K51" s="3">
        <v>-3</v>
      </c>
      <c r="L51" s="3">
        <v>-3.7037037037037037</v>
      </c>
      <c r="M51" s="3">
        <v>3</v>
      </c>
      <c r="N51" s="3">
        <v>42.82</v>
      </c>
      <c r="O51" s="3">
        <v>0.05</v>
      </c>
      <c r="P51" s="3">
        <v>-0.05</v>
      </c>
      <c r="Q51" s="3">
        <v>-50</v>
      </c>
      <c r="R51" s="3"/>
      <c r="S51" s="3"/>
      <c r="T51" s="3"/>
    </row>
    <row r="52" spans="1:20" x14ac:dyDescent="0.2">
      <c r="A52" s="3">
        <v>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2020</v>
      </c>
      <c r="J52" s="1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/>
      <c r="S52" s="3"/>
      <c r="T52" s="3"/>
    </row>
    <row r="53" spans="1:20" x14ac:dyDescent="0.2">
      <c r="A53" s="1">
        <v>0</v>
      </c>
      <c r="B53" s="2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2040</v>
      </c>
      <c r="J53" s="1">
        <v>1</v>
      </c>
      <c r="K53" s="3">
        <v>0</v>
      </c>
      <c r="L53" s="3">
        <v>0</v>
      </c>
      <c r="M53" s="3">
        <v>0</v>
      </c>
      <c r="N53" s="3">
        <v>0</v>
      </c>
      <c r="O53" s="3">
        <v>0.05</v>
      </c>
      <c r="P53" s="3">
        <v>0</v>
      </c>
      <c r="Q53" s="3">
        <v>0</v>
      </c>
      <c r="R53" s="3"/>
      <c r="S53" s="3"/>
      <c r="T53" s="3"/>
    </row>
    <row r="54" spans="1:20" x14ac:dyDescent="0.2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2060</v>
      </c>
      <c r="J54" s="1">
        <v>17</v>
      </c>
      <c r="K54" s="3">
        <v>0</v>
      </c>
      <c r="L54" s="3">
        <v>0</v>
      </c>
      <c r="M54" s="3">
        <v>4</v>
      </c>
      <c r="N54" s="3">
        <v>44.92</v>
      </c>
      <c r="O54" s="3">
        <v>0.15</v>
      </c>
      <c r="P54" s="3">
        <v>0</v>
      </c>
      <c r="Q54" s="3">
        <v>0</v>
      </c>
      <c r="R54" s="3"/>
      <c r="S54" s="3"/>
      <c r="T54" s="3"/>
    </row>
    <row r="55" spans="1:20" x14ac:dyDescent="0.2">
      <c r="A55" s="3">
        <v>0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129</v>
      </c>
      <c r="J55" s="1">
        <v>1</v>
      </c>
      <c r="K55" s="3">
        <v>0</v>
      </c>
      <c r="L55" s="3">
        <v>0</v>
      </c>
      <c r="M55" s="3">
        <v>0</v>
      </c>
      <c r="N55" s="3">
        <v>0</v>
      </c>
      <c r="O55" s="3">
        <v>0.05</v>
      </c>
      <c r="P55" s="3">
        <v>0</v>
      </c>
      <c r="Q55" s="3">
        <v>0</v>
      </c>
      <c r="R55" s="3"/>
      <c r="S55" s="3"/>
      <c r="T55" s="3"/>
    </row>
    <row r="56" spans="1:20" x14ac:dyDescent="0.2">
      <c r="A56" s="1">
        <v>79</v>
      </c>
      <c r="B56" s="2">
        <v>-2</v>
      </c>
      <c r="C56" s="1">
        <v>-2.4691358024691357</v>
      </c>
      <c r="D56" s="1">
        <v>4</v>
      </c>
      <c r="E56" s="1">
        <v>51.28</v>
      </c>
      <c r="F56" s="1">
        <v>20</v>
      </c>
      <c r="G56" s="1">
        <v>-3</v>
      </c>
      <c r="H56" s="1">
        <v>-13.043478260869565</v>
      </c>
      <c r="I56" s="1">
        <v>130</v>
      </c>
      <c r="J56" s="1">
        <v>294</v>
      </c>
      <c r="K56" s="3">
        <v>-18</v>
      </c>
      <c r="L56" s="3">
        <v>-5.7692307692307692</v>
      </c>
      <c r="M56" s="3">
        <v>98</v>
      </c>
      <c r="N56" s="3">
        <v>41.16</v>
      </c>
      <c r="O56" s="3">
        <v>0.15</v>
      </c>
      <c r="P56" s="3">
        <v>0</v>
      </c>
      <c r="Q56" s="3">
        <v>0</v>
      </c>
      <c r="R56" s="3"/>
      <c r="S56" s="3"/>
      <c r="T56" s="3"/>
    </row>
    <row r="57" spans="1:20" x14ac:dyDescent="0.2">
      <c r="A57" s="3">
        <v>0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131</v>
      </c>
      <c r="J57" s="1">
        <v>13</v>
      </c>
      <c r="K57" s="3">
        <v>1</v>
      </c>
      <c r="L57" s="3">
        <v>8.3333333333333339</v>
      </c>
      <c r="M57" s="3">
        <v>4</v>
      </c>
      <c r="N57" s="3">
        <v>39.29</v>
      </c>
      <c r="O57" s="3">
        <v>0.15</v>
      </c>
      <c r="P57" s="3">
        <v>0</v>
      </c>
      <c r="Q57" s="3">
        <v>0</v>
      </c>
      <c r="R57" s="3"/>
      <c r="S57" s="3"/>
      <c r="T57" s="3"/>
    </row>
    <row r="58" spans="1:20" x14ac:dyDescent="0.2">
      <c r="A58" s="3">
        <v>0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132</v>
      </c>
      <c r="J58" s="1">
        <v>9</v>
      </c>
      <c r="K58" s="3">
        <v>0</v>
      </c>
      <c r="L58" s="3">
        <v>0</v>
      </c>
      <c r="M58" s="3">
        <v>0</v>
      </c>
      <c r="N58" s="3">
        <v>0</v>
      </c>
      <c r="O58" s="3">
        <v>0.15</v>
      </c>
      <c r="P58" s="3">
        <v>0</v>
      </c>
      <c r="Q58" s="3">
        <v>0</v>
      </c>
      <c r="R58" s="3"/>
      <c r="S58" s="3"/>
      <c r="T58" s="3"/>
    </row>
    <row r="59" spans="1:20" x14ac:dyDescent="0.2">
      <c r="A59" s="1">
        <v>0</v>
      </c>
      <c r="B59" s="2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133</v>
      </c>
      <c r="J59" s="1">
        <v>25</v>
      </c>
      <c r="K59" s="3">
        <v>0</v>
      </c>
      <c r="L59" s="3">
        <v>0</v>
      </c>
      <c r="M59" s="3">
        <v>0</v>
      </c>
      <c r="N59" s="3">
        <v>0</v>
      </c>
      <c r="O59" s="3">
        <v>0.2</v>
      </c>
      <c r="P59" s="3">
        <v>0</v>
      </c>
      <c r="Q59" s="3">
        <v>0</v>
      </c>
      <c r="R59" s="3"/>
      <c r="S59" s="3"/>
      <c r="T59" s="3"/>
    </row>
    <row r="60" spans="1:20" x14ac:dyDescent="0.2">
      <c r="A60" s="3">
        <v>0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134</v>
      </c>
      <c r="J60" s="1">
        <v>14</v>
      </c>
      <c r="K60" s="3">
        <v>0</v>
      </c>
      <c r="L60" s="3">
        <v>0</v>
      </c>
      <c r="M60" s="3">
        <v>4</v>
      </c>
      <c r="N60" s="3">
        <v>35.630000000000003</v>
      </c>
      <c r="O60" s="3">
        <v>0.2</v>
      </c>
      <c r="P60" s="3">
        <v>0</v>
      </c>
      <c r="Q60" s="3">
        <v>0</v>
      </c>
      <c r="R60" s="3"/>
      <c r="S60" s="3"/>
      <c r="T60" s="3"/>
    </row>
    <row r="61" spans="1:20" x14ac:dyDescent="0.2">
      <c r="A61" s="1">
        <v>101</v>
      </c>
      <c r="B61" s="2">
        <v>-12</v>
      </c>
      <c r="C61" s="1">
        <v>-10.619469026548673</v>
      </c>
      <c r="D61" s="1">
        <v>14</v>
      </c>
      <c r="E61" s="1">
        <v>39.89</v>
      </c>
      <c r="F61" s="1">
        <v>15</v>
      </c>
      <c r="G61" s="1">
        <v>-3.6999999999999993</v>
      </c>
      <c r="H61" s="1">
        <v>-19.786096256684488</v>
      </c>
      <c r="I61" s="1">
        <v>135</v>
      </c>
      <c r="J61" s="1">
        <v>324</v>
      </c>
      <c r="K61" s="3">
        <v>19</v>
      </c>
      <c r="L61" s="3">
        <v>6.2295081967213113</v>
      </c>
      <c r="M61" s="3">
        <v>260</v>
      </c>
      <c r="N61" s="3">
        <v>35.32</v>
      </c>
      <c r="O61" s="3">
        <v>0.25</v>
      </c>
      <c r="P61" s="3">
        <v>4.9999999999999989E-2</v>
      </c>
      <c r="Q61" s="3">
        <v>24.999999999999993</v>
      </c>
      <c r="R61" s="3"/>
      <c r="S61" s="3"/>
      <c r="T61" s="3"/>
    </row>
    <row r="62" spans="1:20" x14ac:dyDescent="0.2">
      <c r="A62" s="3">
        <v>2</v>
      </c>
      <c r="B62" s="3">
        <v>0</v>
      </c>
      <c r="C62" s="3">
        <v>0</v>
      </c>
      <c r="D62" s="3">
        <v>0</v>
      </c>
      <c r="E62" s="3">
        <v>0</v>
      </c>
      <c r="F62" s="3">
        <v>7.85</v>
      </c>
      <c r="G62" s="3">
        <v>0</v>
      </c>
      <c r="H62" s="3">
        <v>0</v>
      </c>
      <c r="I62" s="3">
        <v>136</v>
      </c>
      <c r="J62" s="1">
        <v>18</v>
      </c>
      <c r="K62" s="3">
        <v>2</v>
      </c>
      <c r="L62" s="3">
        <v>12.5</v>
      </c>
      <c r="M62" s="3">
        <v>20</v>
      </c>
      <c r="N62" s="3">
        <v>34.71</v>
      </c>
      <c r="O62" s="3">
        <v>0.3</v>
      </c>
      <c r="P62" s="3">
        <v>4.9999999999999989E-2</v>
      </c>
      <c r="Q62" s="3">
        <v>19.999999999999996</v>
      </c>
      <c r="R62" s="3"/>
      <c r="S62" s="3"/>
      <c r="T62" s="3"/>
    </row>
    <row r="63" spans="1:20" x14ac:dyDescent="0.2">
      <c r="A63" s="3">
        <v>2</v>
      </c>
      <c r="B63" s="3">
        <v>0</v>
      </c>
      <c r="C63" s="3">
        <v>0</v>
      </c>
      <c r="D63" s="3">
        <v>0</v>
      </c>
      <c r="E63" s="3">
        <v>0</v>
      </c>
      <c r="F63" s="3">
        <v>7.2</v>
      </c>
      <c r="G63" s="3">
        <v>0</v>
      </c>
      <c r="H63" s="3">
        <v>0</v>
      </c>
      <c r="I63" s="3">
        <v>137</v>
      </c>
      <c r="J63" s="1">
        <v>19</v>
      </c>
      <c r="K63" s="3">
        <v>2</v>
      </c>
      <c r="L63" s="3">
        <v>11.764705882352942</v>
      </c>
      <c r="M63" s="3">
        <v>7</v>
      </c>
      <c r="N63" s="3">
        <v>37.200000000000003</v>
      </c>
      <c r="O63" s="3">
        <v>0.5</v>
      </c>
      <c r="P63" s="3">
        <v>0.2</v>
      </c>
      <c r="Q63" s="3">
        <v>66.666666666666671</v>
      </c>
      <c r="R63" s="3"/>
      <c r="S63" s="3"/>
      <c r="T63" s="3"/>
    </row>
    <row r="64" spans="1:20" x14ac:dyDescent="0.2">
      <c r="A64" s="1">
        <v>59</v>
      </c>
      <c r="B64" s="2">
        <v>1</v>
      </c>
      <c r="C64" s="1">
        <v>1.7241379310344827</v>
      </c>
      <c r="D64" s="1">
        <v>2</v>
      </c>
      <c r="E64" s="1">
        <v>24.6</v>
      </c>
      <c r="F64" s="1">
        <v>11.7</v>
      </c>
      <c r="G64" s="1">
        <v>-4.6000000000000014</v>
      </c>
      <c r="H64" s="1">
        <v>-28.220858895705529</v>
      </c>
      <c r="I64" s="1">
        <v>138</v>
      </c>
      <c r="J64" s="1">
        <v>127</v>
      </c>
      <c r="K64" s="3">
        <v>4</v>
      </c>
      <c r="L64" s="3">
        <v>3.2520325203252032</v>
      </c>
      <c r="M64" s="3">
        <v>35</v>
      </c>
      <c r="N64" s="3">
        <v>34.93</v>
      </c>
      <c r="O64" s="3">
        <v>0.5</v>
      </c>
      <c r="P64" s="3">
        <v>0.15000000000000002</v>
      </c>
      <c r="Q64" s="3">
        <v>42.857142857142868</v>
      </c>
      <c r="R64" s="3"/>
      <c r="S64" s="3"/>
      <c r="T64" s="3"/>
    </row>
    <row r="65" spans="1:20" x14ac:dyDescent="0.2">
      <c r="A65" s="3">
        <v>27</v>
      </c>
      <c r="B65" s="3">
        <v>0</v>
      </c>
      <c r="C65" s="3">
        <v>0</v>
      </c>
      <c r="D65" s="3">
        <v>0</v>
      </c>
      <c r="E65" s="3">
        <v>0</v>
      </c>
      <c r="F65" s="3">
        <v>13.2</v>
      </c>
      <c r="G65" s="3">
        <v>0</v>
      </c>
      <c r="H65" s="3">
        <v>0</v>
      </c>
      <c r="I65" s="3">
        <v>139</v>
      </c>
      <c r="J65" s="1">
        <v>64</v>
      </c>
      <c r="K65" s="3">
        <v>-2</v>
      </c>
      <c r="L65" s="3">
        <v>-3.0303030303030303</v>
      </c>
      <c r="M65" s="3">
        <v>36</v>
      </c>
      <c r="N65" s="3">
        <v>34.46</v>
      </c>
      <c r="O65" s="3">
        <v>0.6</v>
      </c>
      <c r="P65" s="3">
        <v>0.19999999999999996</v>
      </c>
      <c r="Q65" s="3">
        <v>49.999999999999986</v>
      </c>
      <c r="R65" s="3"/>
      <c r="S65" s="3"/>
      <c r="T65" s="3"/>
    </row>
    <row r="66" spans="1:20" x14ac:dyDescent="0.2">
      <c r="A66" s="1">
        <v>173</v>
      </c>
      <c r="B66" s="2">
        <v>-15</v>
      </c>
      <c r="C66" s="1">
        <v>-7.9787234042553195</v>
      </c>
      <c r="D66" s="1">
        <v>141</v>
      </c>
      <c r="E66" s="1">
        <v>33.75</v>
      </c>
      <c r="F66" s="1">
        <v>10.3</v>
      </c>
      <c r="G66" s="1">
        <v>-2.75</v>
      </c>
      <c r="H66" s="1">
        <v>-21.072796934865899</v>
      </c>
      <c r="I66" s="1">
        <v>140</v>
      </c>
      <c r="J66" s="1">
        <v>623</v>
      </c>
      <c r="K66" s="3">
        <v>-16</v>
      </c>
      <c r="L66" s="3">
        <v>-2.5039123630672928</v>
      </c>
      <c r="M66" s="3">
        <v>1094</v>
      </c>
      <c r="N66" s="3">
        <v>33.71</v>
      </c>
      <c r="O66" s="3">
        <v>0.7</v>
      </c>
      <c r="P66" s="3">
        <v>0.19999999999999996</v>
      </c>
      <c r="Q66" s="3">
        <v>39.999999999999993</v>
      </c>
      <c r="R66" s="3"/>
      <c r="S66" s="3"/>
      <c r="T66" s="3"/>
    </row>
    <row r="67" spans="1:20" x14ac:dyDescent="0.2">
      <c r="A67" s="1">
        <v>28</v>
      </c>
      <c r="B67" s="2">
        <v>0</v>
      </c>
      <c r="C67" s="1">
        <v>0</v>
      </c>
      <c r="D67" s="1">
        <v>0</v>
      </c>
      <c r="E67" s="1">
        <v>0</v>
      </c>
      <c r="F67" s="1">
        <v>12.2</v>
      </c>
      <c r="G67" s="1">
        <v>0</v>
      </c>
      <c r="H67" s="1">
        <v>0</v>
      </c>
      <c r="I67" s="1">
        <v>141</v>
      </c>
      <c r="J67" s="1">
        <v>47</v>
      </c>
      <c r="K67" s="3">
        <v>4</v>
      </c>
      <c r="L67" s="3">
        <v>9.3023255813953494</v>
      </c>
      <c r="M67" s="3">
        <v>79</v>
      </c>
      <c r="N67" s="3">
        <v>33.450000000000003</v>
      </c>
      <c r="O67" s="3">
        <v>0.85</v>
      </c>
      <c r="P67" s="3">
        <v>0.25</v>
      </c>
      <c r="Q67" s="3">
        <v>41.666666666666671</v>
      </c>
      <c r="R67" s="3"/>
      <c r="S67" s="3"/>
      <c r="T67" s="3"/>
    </row>
    <row r="68" spans="1:20" x14ac:dyDescent="0.2">
      <c r="A68" s="1">
        <v>115</v>
      </c>
      <c r="B68" s="2">
        <v>-2</v>
      </c>
      <c r="C68" s="1">
        <v>-1.7094017094017093</v>
      </c>
      <c r="D68" s="1">
        <v>4</v>
      </c>
      <c r="E68" s="1">
        <v>31.46</v>
      </c>
      <c r="F68" s="1">
        <v>8.5</v>
      </c>
      <c r="G68" s="1">
        <v>-1.4499999999999993</v>
      </c>
      <c r="H68" s="1">
        <v>-14.572864321608034</v>
      </c>
      <c r="I68" s="1">
        <v>142</v>
      </c>
      <c r="J68" s="1">
        <v>95</v>
      </c>
      <c r="K68" s="3">
        <v>-9</v>
      </c>
      <c r="L68" s="3">
        <v>-8.6538461538461533</v>
      </c>
      <c r="M68" s="3">
        <v>112</v>
      </c>
      <c r="N68" s="3">
        <v>32.85</v>
      </c>
      <c r="O68" s="3">
        <v>1</v>
      </c>
      <c r="P68" s="3">
        <v>0.35</v>
      </c>
      <c r="Q68" s="3">
        <v>53.846153846153847</v>
      </c>
      <c r="R68" s="3"/>
      <c r="S68" s="3"/>
      <c r="T68" s="3"/>
    </row>
    <row r="69" spans="1:20" x14ac:dyDescent="0.2">
      <c r="A69" s="1">
        <v>18</v>
      </c>
      <c r="B69" s="2">
        <v>-1</v>
      </c>
      <c r="C69" s="1">
        <v>-5.2631578947368425</v>
      </c>
      <c r="D69" s="1">
        <v>2</v>
      </c>
      <c r="E69" s="1">
        <v>31.25</v>
      </c>
      <c r="F69" s="1">
        <v>7.7</v>
      </c>
      <c r="G69" s="1">
        <v>-2.7499999999999991</v>
      </c>
      <c r="H69" s="1">
        <v>-26.315789473684205</v>
      </c>
      <c r="I69" s="1">
        <v>143</v>
      </c>
      <c r="J69" s="1">
        <v>78</v>
      </c>
      <c r="K69" s="3">
        <v>9</v>
      </c>
      <c r="L69" s="3">
        <v>13.043478260869565</v>
      </c>
      <c r="M69" s="3">
        <v>61</v>
      </c>
      <c r="N69" s="3">
        <v>32.57</v>
      </c>
      <c r="O69" s="3">
        <v>1.2</v>
      </c>
      <c r="P69" s="3">
        <v>0.39999999999999991</v>
      </c>
      <c r="Q69" s="3">
        <v>49.999999999999986</v>
      </c>
      <c r="R69" s="3"/>
      <c r="S69" s="3"/>
      <c r="T69" s="3"/>
    </row>
    <row r="70" spans="1:20" x14ac:dyDescent="0.2">
      <c r="A70" s="1">
        <v>20</v>
      </c>
      <c r="B70" s="2">
        <v>0</v>
      </c>
      <c r="C70" s="1">
        <v>0</v>
      </c>
      <c r="D70" s="1">
        <v>0</v>
      </c>
      <c r="E70" s="1">
        <v>0</v>
      </c>
      <c r="F70" s="1">
        <v>9.9</v>
      </c>
      <c r="G70" s="1">
        <v>0</v>
      </c>
      <c r="H70" s="1">
        <v>0</v>
      </c>
      <c r="I70" s="1">
        <v>144</v>
      </c>
      <c r="J70" s="1">
        <v>65</v>
      </c>
      <c r="K70" s="3">
        <v>-15</v>
      </c>
      <c r="L70" s="3">
        <v>-18.75</v>
      </c>
      <c r="M70" s="3">
        <v>102</v>
      </c>
      <c r="N70" s="3">
        <v>31.93</v>
      </c>
      <c r="O70" s="3">
        <v>1.4</v>
      </c>
      <c r="P70" s="3">
        <v>0.34999999999999987</v>
      </c>
      <c r="Q70" s="3">
        <v>33.333333333333321</v>
      </c>
      <c r="R70" s="3"/>
      <c r="S70" s="3"/>
      <c r="T70" s="3"/>
    </row>
    <row r="71" spans="1:20" x14ac:dyDescent="0.2">
      <c r="A71" s="1">
        <v>204</v>
      </c>
      <c r="B71" s="2">
        <v>-14</v>
      </c>
      <c r="C71" s="1">
        <v>-6.4220183486238529</v>
      </c>
      <c r="D71" s="1">
        <v>196</v>
      </c>
      <c r="E71" s="1">
        <v>32.9</v>
      </c>
      <c r="F71" s="1">
        <v>6.4</v>
      </c>
      <c r="G71" s="1">
        <v>-2.4000000000000004</v>
      </c>
      <c r="H71" s="1">
        <v>-27.272727272727277</v>
      </c>
      <c r="I71" s="1">
        <v>145</v>
      </c>
      <c r="J71" s="1">
        <v>347</v>
      </c>
      <c r="K71" s="3">
        <v>-91</v>
      </c>
      <c r="L71" s="3">
        <v>-20.776255707762559</v>
      </c>
      <c r="M71" s="3">
        <v>720</v>
      </c>
      <c r="N71" s="3">
        <v>32.03</v>
      </c>
      <c r="O71" s="3">
        <v>1.7</v>
      </c>
      <c r="P71" s="3">
        <v>0.5</v>
      </c>
      <c r="Q71" s="3">
        <v>41.666666666666671</v>
      </c>
      <c r="R71" s="3"/>
      <c r="S71" s="3"/>
      <c r="T71" s="3"/>
    </row>
    <row r="72" spans="1:20" x14ac:dyDescent="0.2">
      <c r="A72" s="1">
        <v>21</v>
      </c>
      <c r="B72" s="2">
        <v>0</v>
      </c>
      <c r="C72" s="1">
        <v>0</v>
      </c>
      <c r="D72" s="1">
        <v>3</v>
      </c>
      <c r="E72" s="1">
        <v>35.43</v>
      </c>
      <c r="F72" s="1">
        <v>6</v>
      </c>
      <c r="G72" s="1">
        <v>-1.6500000000000004</v>
      </c>
      <c r="H72" s="1">
        <v>-21.568627450980397</v>
      </c>
      <c r="I72" s="1">
        <v>146</v>
      </c>
      <c r="J72" s="1">
        <v>83</v>
      </c>
      <c r="K72" s="3">
        <v>6</v>
      </c>
      <c r="L72" s="3">
        <v>7.7922077922077921</v>
      </c>
      <c r="M72" s="3">
        <v>104</v>
      </c>
      <c r="N72" s="3">
        <v>31.72</v>
      </c>
      <c r="O72" s="3">
        <v>2</v>
      </c>
      <c r="P72" s="3">
        <v>0.55000000000000004</v>
      </c>
      <c r="Q72" s="3">
        <v>37.931034482758626</v>
      </c>
      <c r="R72" s="3"/>
      <c r="S72" s="3"/>
      <c r="T72" s="3"/>
    </row>
    <row r="73" spans="1:20" x14ac:dyDescent="0.2">
      <c r="A73" s="1">
        <v>68</v>
      </c>
      <c r="B73" s="2">
        <v>1</v>
      </c>
      <c r="C73" s="1">
        <v>1.4925373134328359</v>
      </c>
      <c r="D73" s="1">
        <v>45</v>
      </c>
      <c r="E73" s="1">
        <v>31.77</v>
      </c>
      <c r="F73" s="1">
        <v>5</v>
      </c>
      <c r="G73" s="1">
        <v>-2.2999999999999998</v>
      </c>
      <c r="H73" s="1">
        <v>-31.506849315068493</v>
      </c>
      <c r="I73" s="1">
        <v>147</v>
      </c>
      <c r="J73" s="1">
        <v>48</v>
      </c>
      <c r="K73" s="3">
        <v>-56</v>
      </c>
      <c r="L73" s="3">
        <v>-53.846153846153847</v>
      </c>
      <c r="M73" s="3">
        <v>179</v>
      </c>
      <c r="N73" s="3">
        <v>31.52</v>
      </c>
      <c r="O73" s="3">
        <v>2.35</v>
      </c>
      <c r="P73" s="3">
        <v>0.65000000000000013</v>
      </c>
      <c r="Q73" s="3">
        <v>38.235294117647065</v>
      </c>
      <c r="R73" s="3"/>
      <c r="S73" s="3"/>
      <c r="T73" s="3"/>
    </row>
    <row r="74" spans="1:20" x14ac:dyDescent="0.2">
      <c r="A74" s="1">
        <v>49</v>
      </c>
      <c r="B74" s="2">
        <v>2</v>
      </c>
      <c r="C74" s="1">
        <v>4.2553191489361701</v>
      </c>
      <c r="D74" s="1">
        <v>51</v>
      </c>
      <c r="E74" s="1">
        <v>32.06</v>
      </c>
      <c r="F74" s="1">
        <v>4.45</v>
      </c>
      <c r="G74" s="1">
        <v>-2.1499999999999995</v>
      </c>
      <c r="H74" s="1">
        <v>-32.575757575757571</v>
      </c>
      <c r="I74" s="1">
        <v>148</v>
      </c>
      <c r="J74" s="1">
        <v>124</v>
      </c>
      <c r="K74" s="3">
        <v>20</v>
      </c>
      <c r="L74" s="3">
        <v>19.23076923076923</v>
      </c>
      <c r="M74" s="3">
        <v>224</v>
      </c>
      <c r="N74" s="3">
        <v>30.47</v>
      </c>
      <c r="O74" s="3">
        <v>2.65</v>
      </c>
      <c r="P74" s="3">
        <v>0.64999999999999991</v>
      </c>
      <c r="Q74" s="3">
        <v>32.499999999999993</v>
      </c>
      <c r="R74" s="3"/>
      <c r="S74" s="3"/>
      <c r="T74" s="3"/>
    </row>
    <row r="75" spans="1:20" x14ac:dyDescent="0.2">
      <c r="A75" s="1">
        <v>49</v>
      </c>
      <c r="B75" s="2">
        <v>20</v>
      </c>
      <c r="C75" s="1">
        <v>68.965517241379317</v>
      </c>
      <c r="D75" s="1">
        <v>90</v>
      </c>
      <c r="E75" s="1">
        <v>31.04</v>
      </c>
      <c r="F75" s="1">
        <v>3.8</v>
      </c>
      <c r="G75" s="1">
        <v>-2</v>
      </c>
      <c r="H75" s="1">
        <v>-34.482758620689658</v>
      </c>
      <c r="I75" s="1">
        <v>149</v>
      </c>
      <c r="J75" s="1">
        <v>85</v>
      </c>
      <c r="K75" s="3">
        <v>11</v>
      </c>
      <c r="L75" s="3">
        <v>14.864864864864865</v>
      </c>
      <c r="M75" s="3">
        <v>225</v>
      </c>
      <c r="N75" s="3">
        <v>30.85</v>
      </c>
      <c r="O75" s="3">
        <v>3.15</v>
      </c>
      <c r="P75" s="3">
        <v>0.85000000000000009</v>
      </c>
      <c r="Q75" s="3">
        <v>36.956521739130444</v>
      </c>
      <c r="R75" s="3"/>
      <c r="S75" s="3"/>
      <c r="T75" s="3"/>
    </row>
    <row r="76" spans="1:20" x14ac:dyDescent="0.2">
      <c r="A76" s="1">
        <v>887</v>
      </c>
      <c r="B76" s="2">
        <v>219</v>
      </c>
      <c r="C76" s="1">
        <v>32.784431137724553</v>
      </c>
      <c r="D76" s="1">
        <v>1267</v>
      </c>
      <c r="E76" s="1">
        <v>31.41</v>
      </c>
      <c r="F76" s="1">
        <v>3.35</v>
      </c>
      <c r="G76" s="1">
        <v>-1.9999999999999996</v>
      </c>
      <c r="H76" s="1">
        <v>-37.383177570093451</v>
      </c>
      <c r="I76" s="1">
        <v>150</v>
      </c>
      <c r="J76" s="1">
        <v>394</v>
      </c>
      <c r="K76" s="3">
        <v>-122</v>
      </c>
      <c r="L76" s="3">
        <v>-23.643410852713178</v>
      </c>
      <c r="M76" s="3">
        <v>1025</v>
      </c>
      <c r="N76" s="3">
        <v>31.27</v>
      </c>
      <c r="O76" s="3">
        <v>3.7</v>
      </c>
      <c r="P76" s="3">
        <v>1</v>
      </c>
      <c r="Q76" s="3">
        <v>37.037037037037038</v>
      </c>
      <c r="R76" s="3"/>
      <c r="S76" s="3"/>
      <c r="T76" s="3"/>
    </row>
    <row r="77" spans="1:20" x14ac:dyDescent="0.2">
      <c r="A77" s="1">
        <v>100</v>
      </c>
      <c r="B77" s="2">
        <v>61</v>
      </c>
      <c r="C77" s="1">
        <v>156.41025641025641</v>
      </c>
      <c r="D77" s="1">
        <v>440</v>
      </c>
      <c r="E77" s="1">
        <v>31.4</v>
      </c>
      <c r="F77" s="1">
        <v>2.9</v>
      </c>
      <c r="G77" s="1">
        <v>-1.85</v>
      </c>
      <c r="H77" s="1">
        <v>-38.947368421052637</v>
      </c>
      <c r="I77" s="1">
        <v>151</v>
      </c>
      <c r="J77" s="1">
        <v>92</v>
      </c>
      <c r="K77" s="3">
        <v>-17</v>
      </c>
      <c r="L77" s="3">
        <v>-15.596330275229358</v>
      </c>
      <c r="M77" s="3">
        <v>275</v>
      </c>
      <c r="N77" s="3">
        <v>31.73</v>
      </c>
      <c r="O77" s="3">
        <v>4.3</v>
      </c>
      <c r="P77" s="3">
        <v>1.1999999999999997</v>
      </c>
      <c r="Q77" s="3">
        <v>38.709677419354826</v>
      </c>
      <c r="R77" s="3"/>
      <c r="S77" s="3"/>
      <c r="T77" s="3"/>
    </row>
    <row r="78" spans="1:20" x14ac:dyDescent="0.2">
      <c r="A78" s="1">
        <v>151</v>
      </c>
      <c r="B78" s="2">
        <v>65</v>
      </c>
      <c r="C78" s="1">
        <v>75.581395348837205</v>
      </c>
      <c r="D78" s="1">
        <v>456</v>
      </c>
      <c r="E78" s="1">
        <v>31.43</v>
      </c>
      <c r="F78" s="1">
        <v>2.5</v>
      </c>
      <c r="G78" s="1">
        <v>-1.5999999999999996</v>
      </c>
      <c r="H78" s="1">
        <v>-39.024390243902438</v>
      </c>
      <c r="I78" s="1">
        <v>152</v>
      </c>
      <c r="J78" s="1">
        <v>93</v>
      </c>
      <c r="K78" s="3">
        <v>-30</v>
      </c>
      <c r="L78" s="3">
        <v>-24.390243902439025</v>
      </c>
      <c r="M78" s="3">
        <v>163</v>
      </c>
      <c r="N78" s="3">
        <v>31.35</v>
      </c>
      <c r="O78" s="3">
        <v>4.8499999999999996</v>
      </c>
      <c r="P78" s="3">
        <v>1.2999999999999998</v>
      </c>
      <c r="Q78" s="3">
        <v>36.619718309859152</v>
      </c>
      <c r="R78" s="3"/>
      <c r="S78" s="3"/>
      <c r="T78" s="3"/>
    </row>
    <row r="79" spans="1:20" x14ac:dyDescent="0.2">
      <c r="A79" s="1">
        <v>120</v>
      </c>
      <c r="B79" s="2">
        <v>36</v>
      </c>
      <c r="C79" s="1">
        <v>42.857142857142854</v>
      </c>
      <c r="D79" s="1">
        <v>332</v>
      </c>
      <c r="E79" s="1">
        <v>31.55</v>
      </c>
      <c r="F79" s="1">
        <v>2.15</v>
      </c>
      <c r="G79" s="1">
        <v>-1.4</v>
      </c>
      <c r="H79" s="1">
        <v>-39.436619718309856</v>
      </c>
      <c r="I79" s="1">
        <v>153</v>
      </c>
      <c r="J79" s="1">
        <v>95</v>
      </c>
      <c r="K79" s="3">
        <v>-9</v>
      </c>
      <c r="L79" s="3">
        <v>-8.6538461538461533</v>
      </c>
      <c r="M79" s="3">
        <v>172</v>
      </c>
      <c r="N79" s="3">
        <v>31.02</v>
      </c>
      <c r="O79" s="3">
        <v>5.45</v>
      </c>
      <c r="P79" s="3">
        <v>1.3500000000000005</v>
      </c>
      <c r="Q79" s="3">
        <v>32.9268292682927</v>
      </c>
      <c r="R79" s="3"/>
      <c r="S79" s="3"/>
      <c r="T79" s="3"/>
    </row>
    <row r="80" spans="1:20" x14ac:dyDescent="0.2">
      <c r="A80" s="1">
        <v>316</v>
      </c>
      <c r="B80" s="2">
        <v>129</v>
      </c>
      <c r="C80" s="1">
        <v>68.983957219251337</v>
      </c>
      <c r="D80" s="1">
        <v>424</v>
      </c>
      <c r="E80" s="1">
        <v>31.27</v>
      </c>
      <c r="F80" s="1">
        <v>1.8</v>
      </c>
      <c r="G80" s="1">
        <v>-1.3499999999999999</v>
      </c>
      <c r="H80" s="1">
        <v>-42.857142857142854</v>
      </c>
      <c r="I80" s="1">
        <v>154</v>
      </c>
      <c r="J80" s="1">
        <v>72</v>
      </c>
      <c r="K80" s="3">
        <v>-2</v>
      </c>
      <c r="L80" s="3">
        <v>-2.7027027027027026</v>
      </c>
      <c r="M80" s="3">
        <v>47</v>
      </c>
      <c r="N80" s="3">
        <v>28.75</v>
      </c>
      <c r="O80" s="3">
        <v>5.9</v>
      </c>
      <c r="P80" s="3">
        <v>1.3000000000000007</v>
      </c>
      <c r="Q80" s="3">
        <v>28.260869565217412</v>
      </c>
      <c r="R80" s="3"/>
      <c r="S80" s="3"/>
      <c r="T80" s="3"/>
    </row>
    <row r="81" spans="1:20" x14ac:dyDescent="0.2">
      <c r="A81" s="1">
        <v>850</v>
      </c>
      <c r="B81" s="2">
        <v>-14</v>
      </c>
      <c r="C81" s="1">
        <v>-1.6203703703703705</v>
      </c>
      <c r="D81" s="1">
        <v>1629</v>
      </c>
      <c r="E81" s="1">
        <v>32.14</v>
      </c>
      <c r="F81" s="1">
        <v>1.6</v>
      </c>
      <c r="G81" s="1">
        <v>-1.1499999999999999</v>
      </c>
      <c r="H81" s="1">
        <v>-41.818181818181813</v>
      </c>
      <c r="I81" s="1">
        <v>155</v>
      </c>
      <c r="J81" s="1">
        <v>242</v>
      </c>
      <c r="K81" s="3">
        <v>-2</v>
      </c>
      <c r="L81" s="3">
        <v>-0.81967213114754101</v>
      </c>
      <c r="M81" s="3">
        <v>137</v>
      </c>
      <c r="N81" s="3">
        <v>32.15</v>
      </c>
      <c r="O81" s="3">
        <v>6.95</v>
      </c>
      <c r="P81" s="3">
        <v>1.75</v>
      </c>
      <c r="Q81" s="3">
        <v>33.653846153846153</v>
      </c>
      <c r="R81" s="3"/>
      <c r="S81" s="3"/>
      <c r="T81" s="3"/>
    </row>
    <row r="82" spans="1:20" x14ac:dyDescent="0.2">
      <c r="A82" s="1">
        <v>175</v>
      </c>
      <c r="B82" s="2">
        <v>40</v>
      </c>
      <c r="C82" s="1">
        <v>29.62962962962963</v>
      </c>
      <c r="D82" s="1">
        <v>355</v>
      </c>
      <c r="E82" s="1">
        <v>32.159999999999997</v>
      </c>
      <c r="F82" s="1">
        <v>1.35</v>
      </c>
      <c r="G82" s="1">
        <v>-1.0499999999999998</v>
      </c>
      <c r="H82" s="1">
        <v>-43.749999999999993</v>
      </c>
      <c r="I82" s="1">
        <v>156</v>
      </c>
      <c r="J82" s="1">
        <v>66</v>
      </c>
      <c r="K82" s="3">
        <v>-9</v>
      </c>
      <c r="L82" s="3">
        <v>-12</v>
      </c>
      <c r="M82" s="3">
        <v>23</v>
      </c>
      <c r="N82" s="3">
        <v>38.58</v>
      </c>
      <c r="O82" s="3">
        <v>8.3000000000000007</v>
      </c>
      <c r="P82" s="3">
        <v>2.4000000000000004</v>
      </c>
      <c r="Q82" s="3">
        <v>40.677966101694921</v>
      </c>
      <c r="R82" s="3"/>
      <c r="S82" s="3"/>
      <c r="T82" s="3"/>
    </row>
    <row r="83" spans="1:20" x14ac:dyDescent="0.2">
      <c r="A83" s="1">
        <v>203</v>
      </c>
      <c r="B83" s="2">
        <v>8</v>
      </c>
      <c r="C83" s="1">
        <v>4.1025641025641022</v>
      </c>
      <c r="D83" s="1">
        <v>354</v>
      </c>
      <c r="E83" s="1">
        <v>31.8</v>
      </c>
      <c r="F83" s="1">
        <v>1.1000000000000001</v>
      </c>
      <c r="G83" s="1">
        <v>-1</v>
      </c>
      <c r="H83" s="1">
        <v>-47.619047619047613</v>
      </c>
      <c r="I83" s="1">
        <v>157</v>
      </c>
      <c r="J83" s="1">
        <v>111</v>
      </c>
      <c r="K83" s="3">
        <v>-6</v>
      </c>
      <c r="L83" s="3">
        <v>-5.1282051282051286</v>
      </c>
      <c r="M83" s="3">
        <v>12</v>
      </c>
      <c r="N83" s="3">
        <v>28.16</v>
      </c>
      <c r="O83" s="3">
        <v>8.15</v>
      </c>
      <c r="P83" s="3">
        <v>1.5</v>
      </c>
      <c r="Q83" s="3">
        <v>22.556390977443609</v>
      </c>
      <c r="R83" s="3"/>
      <c r="S83" s="3"/>
      <c r="T83" s="3"/>
    </row>
    <row r="84" spans="1:20" x14ac:dyDescent="0.2">
      <c r="A84" s="1">
        <v>203</v>
      </c>
      <c r="B84" s="2">
        <v>12</v>
      </c>
      <c r="C84" s="1">
        <v>6.2827225130890056</v>
      </c>
      <c r="D84" s="1">
        <v>350</v>
      </c>
      <c r="E84" s="1">
        <v>33.57</v>
      </c>
      <c r="F84" s="1">
        <v>1.05</v>
      </c>
      <c r="G84" s="1">
        <v>-0.8</v>
      </c>
      <c r="H84" s="1">
        <v>-43.243243243243242</v>
      </c>
      <c r="I84" s="1">
        <v>158</v>
      </c>
      <c r="J84" s="1">
        <v>91</v>
      </c>
      <c r="K84" s="3">
        <v>0</v>
      </c>
      <c r="L84" s="3">
        <v>0</v>
      </c>
      <c r="M84" s="3">
        <v>22</v>
      </c>
      <c r="N84" s="3">
        <v>33.72</v>
      </c>
      <c r="O84" s="3">
        <v>9.4</v>
      </c>
      <c r="P84" s="3">
        <v>2.25</v>
      </c>
      <c r="Q84" s="3">
        <v>31.46853146853147</v>
      </c>
      <c r="R84" s="3"/>
      <c r="S84" s="3"/>
      <c r="T84" s="3"/>
    </row>
    <row r="85" spans="1:20" x14ac:dyDescent="0.2">
      <c r="A85" s="1">
        <v>127</v>
      </c>
      <c r="B85" s="2">
        <v>-3</v>
      </c>
      <c r="C85" s="1">
        <v>-2.3076923076923075</v>
      </c>
      <c r="D85" s="1">
        <v>262</v>
      </c>
      <c r="E85" s="1">
        <v>33.200000000000003</v>
      </c>
      <c r="F85" s="1">
        <v>0.85</v>
      </c>
      <c r="G85" s="1">
        <v>-0.75000000000000011</v>
      </c>
      <c r="H85" s="1">
        <v>-46.875000000000007</v>
      </c>
      <c r="I85" s="1">
        <v>159</v>
      </c>
      <c r="J85" s="1">
        <v>38</v>
      </c>
      <c r="K85" s="3">
        <v>-9</v>
      </c>
      <c r="L85" s="3">
        <v>-19.148936170212767</v>
      </c>
      <c r="M85" s="3">
        <v>19</v>
      </c>
      <c r="N85" s="3">
        <v>32.71</v>
      </c>
      <c r="O85" s="3">
        <v>10.15</v>
      </c>
      <c r="P85" s="3">
        <v>2.3500000000000005</v>
      </c>
      <c r="Q85" s="3">
        <v>30.128205128205138</v>
      </c>
      <c r="R85" s="3"/>
      <c r="S85" s="3"/>
      <c r="T85" s="3"/>
    </row>
    <row r="86" spans="1:20" x14ac:dyDescent="0.2">
      <c r="A86" s="1">
        <v>1805</v>
      </c>
      <c r="B86" s="2">
        <v>181</v>
      </c>
      <c r="C86" s="1">
        <v>11.145320197044335</v>
      </c>
      <c r="D86" s="1">
        <v>2090</v>
      </c>
      <c r="E86" s="1">
        <v>34.630000000000003</v>
      </c>
      <c r="F86" s="1">
        <v>0.8</v>
      </c>
      <c r="G86" s="1">
        <v>-0.64999999999999991</v>
      </c>
      <c r="H86" s="1">
        <v>-44.827586206896548</v>
      </c>
      <c r="I86" s="1">
        <v>160</v>
      </c>
      <c r="J86" s="1">
        <v>187</v>
      </c>
      <c r="K86" s="3">
        <v>-26</v>
      </c>
      <c r="L86" s="3">
        <v>-12.206572769953052</v>
      </c>
      <c r="M86" s="3">
        <v>51</v>
      </c>
      <c r="N86" s="3">
        <v>33.43</v>
      </c>
      <c r="O86" s="3">
        <v>11.05</v>
      </c>
      <c r="P86" s="3">
        <v>2.2000000000000011</v>
      </c>
      <c r="Q86" s="3">
        <v>24.858757062146903</v>
      </c>
      <c r="R86" s="3"/>
      <c r="S86" s="3"/>
      <c r="T86" s="3"/>
    </row>
    <row r="87" spans="1:20" x14ac:dyDescent="0.2">
      <c r="A87" s="1">
        <v>124</v>
      </c>
      <c r="B87" s="2">
        <v>-11</v>
      </c>
      <c r="C87" s="1">
        <v>-8.1481481481481488</v>
      </c>
      <c r="D87" s="1">
        <v>211</v>
      </c>
      <c r="E87" s="1">
        <v>34.369999999999997</v>
      </c>
      <c r="F87" s="1">
        <v>0.65</v>
      </c>
      <c r="G87" s="1">
        <v>-0.6</v>
      </c>
      <c r="H87" s="1">
        <v>-48</v>
      </c>
      <c r="I87" s="1">
        <v>161</v>
      </c>
      <c r="J87" s="1">
        <v>37</v>
      </c>
      <c r="K87" s="3">
        <v>0</v>
      </c>
      <c r="L87" s="3">
        <v>0</v>
      </c>
      <c r="M87" s="3">
        <v>2</v>
      </c>
      <c r="N87" s="3">
        <v>33.92</v>
      </c>
      <c r="O87" s="3">
        <v>11.95</v>
      </c>
      <c r="P87" s="3">
        <v>2.75</v>
      </c>
      <c r="Q87" s="3">
        <v>29.891304347826093</v>
      </c>
      <c r="R87" s="3"/>
      <c r="S87" s="3"/>
      <c r="T87" s="3"/>
    </row>
    <row r="88" spans="1:20" x14ac:dyDescent="0.2">
      <c r="A88" s="1">
        <v>230</v>
      </c>
      <c r="B88" s="2">
        <v>-11</v>
      </c>
      <c r="C88" s="1">
        <v>-4.5643153526970952</v>
      </c>
      <c r="D88" s="1">
        <v>364</v>
      </c>
      <c r="E88" s="1">
        <v>35.49</v>
      </c>
      <c r="F88" s="1">
        <v>0.6</v>
      </c>
      <c r="G88" s="1">
        <v>-0.45000000000000007</v>
      </c>
      <c r="H88" s="1">
        <v>-42.857142857142861</v>
      </c>
      <c r="I88" s="1">
        <v>162</v>
      </c>
      <c r="J88" s="1">
        <v>12</v>
      </c>
      <c r="K88" s="3">
        <v>0</v>
      </c>
      <c r="L88" s="3">
        <v>0</v>
      </c>
      <c r="M88" s="3">
        <v>0</v>
      </c>
      <c r="N88" s="3">
        <v>0</v>
      </c>
      <c r="O88" s="3">
        <v>10.25</v>
      </c>
      <c r="P88" s="3">
        <v>0</v>
      </c>
      <c r="Q88" s="3">
        <v>0</v>
      </c>
      <c r="R88" s="3"/>
      <c r="S88" s="3"/>
      <c r="T88" s="3"/>
    </row>
    <row r="89" spans="1:20" x14ac:dyDescent="0.2">
      <c r="A89" s="1">
        <v>128</v>
      </c>
      <c r="B89" s="2">
        <v>4</v>
      </c>
      <c r="C89" s="1">
        <v>3.225806451612903</v>
      </c>
      <c r="D89" s="1">
        <v>202</v>
      </c>
      <c r="E89" s="1">
        <v>36.479999999999997</v>
      </c>
      <c r="F89" s="1">
        <v>0.55000000000000004</v>
      </c>
      <c r="G89" s="1">
        <v>-0.39999999999999991</v>
      </c>
      <c r="H89" s="1">
        <v>-42.105263157894726</v>
      </c>
      <c r="I89" s="1">
        <v>163</v>
      </c>
      <c r="J89" s="1">
        <v>69</v>
      </c>
      <c r="K89" s="3">
        <v>-1</v>
      </c>
      <c r="L89" s="3">
        <v>-1.4285714285714286</v>
      </c>
      <c r="M89" s="3">
        <v>5</v>
      </c>
      <c r="N89" s="3">
        <v>37.020000000000003</v>
      </c>
      <c r="O89" s="3">
        <v>13.9</v>
      </c>
      <c r="P89" s="3">
        <v>1.9000000000000004</v>
      </c>
      <c r="Q89" s="3">
        <v>15.833333333333336</v>
      </c>
      <c r="R89" s="3"/>
      <c r="S89" s="3"/>
      <c r="T89" s="3"/>
    </row>
    <row r="90" spans="1:20" x14ac:dyDescent="0.2">
      <c r="A90" s="1">
        <v>149</v>
      </c>
      <c r="B90" s="2">
        <v>-15</v>
      </c>
      <c r="C90" s="1">
        <v>-9.1463414634146343</v>
      </c>
      <c r="D90" s="1">
        <v>176</v>
      </c>
      <c r="E90" s="1">
        <v>37.35</v>
      </c>
      <c r="F90" s="1">
        <v>0.5</v>
      </c>
      <c r="G90" s="1">
        <v>-0.30000000000000004</v>
      </c>
      <c r="H90" s="1">
        <v>-37.500000000000007</v>
      </c>
      <c r="I90" s="1">
        <v>164</v>
      </c>
      <c r="J90" s="1">
        <v>16</v>
      </c>
      <c r="K90" s="3">
        <v>0</v>
      </c>
      <c r="L90" s="3">
        <v>0</v>
      </c>
      <c r="M90" s="3">
        <v>1</v>
      </c>
      <c r="N90" s="3">
        <v>0</v>
      </c>
      <c r="O90" s="3">
        <v>13</v>
      </c>
      <c r="P90" s="3">
        <v>6.75</v>
      </c>
      <c r="Q90" s="3">
        <v>108</v>
      </c>
      <c r="R90" s="3"/>
      <c r="S90" s="3"/>
      <c r="T90" s="3"/>
    </row>
    <row r="91" spans="1:20" x14ac:dyDescent="0.2">
      <c r="A91" s="1">
        <v>883</v>
      </c>
      <c r="B91" s="2">
        <v>57</v>
      </c>
      <c r="C91" s="1">
        <v>6.9007263922518156</v>
      </c>
      <c r="D91" s="1">
        <v>1384</v>
      </c>
      <c r="E91" s="1">
        <v>38.090000000000003</v>
      </c>
      <c r="F91" s="1">
        <v>0.45</v>
      </c>
      <c r="G91" s="1">
        <v>-0.24999999999999994</v>
      </c>
      <c r="H91" s="1">
        <v>-35.714285714285708</v>
      </c>
      <c r="I91" s="1">
        <v>165</v>
      </c>
      <c r="J91" s="1">
        <v>14</v>
      </c>
      <c r="K91" s="3">
        <v>0</v>
      </c>
      <c r="L91" s="3">
        <v>0</v>
      </c>
      <c r="M91" s="3">
        <v>0</v>
      </c>
      <c r="N91" s="3">
        <v>0</v>
      </c>
      <c r="O91" s="3">
        <v>13.05</v>
      </c>
      <c r="P91" s="3">
        <v>0</v>
      </c>
      <c r="Q91" s="3">
        <v>0</v>
      </c>
      <c r="R91" s="3"/>
      <c r="S91" s="3"/>
      <c r="T91" s="3"/>
    </row>
    <row r="92" spans="1:20" x14ac:dyDescent="0.2">
      <c r="A92" s="1">
        <v>66</v>
      </c>
      <c r="B92" s="2">
        <v>4</v>
      </c>
      <c r="C92" s="1">
        <v>6.4516129032258061</v>
      </c>
      <c r="D92" s="1">
        <v>131</v>
      </c>
      <c r="E92" s="1">
        <v>37.479999999999997</v>
      </c>
      <c r="F92" s="1">
        <v>0.35</v>
      </c>
      <c r="G92" s="1">
        <v>-0.30000000000000004</v>
      </c>
      <c r="H92" s="1">
        <v>-46.153846153846153</v>
      </c>
      <c r="I92" s="1">
        <v>166</v>
      </c>
      <c r="J92" s="1">
        <v>1</v>
      </c>
      <c r="K92" s="3">
        <v>0</v>
      </c>
      <c r="L92" s="3">
        <v>0</v>
      </c>
      <c r="M92" s="3">
        <v>0</v>
      </c>
      <c r="N92" s="3">
        <v>0</v>
      </c>
      <c r="O92" s="3">
        <v>9.9499999999999993</v>
      </c>
      <c r="P92" s="3">
        <v>0</v>
      </c>
      <c r="Q92" s="3">
        <v>0</v>
      </c>
      <c r="R92" s="3"/>
      <c r="S92" s="3"/>
      <c r="T92" s="3"/>
    </row>
    <row r="93" spans="1:20" x14ac:dyDescent="0.2">
      <c r="A93" s="1">
        <v>61</v>
      </c>
      <c r="B93" s="2">
        <v>-1</v>
      </c>
      <c r="C93" s="1">
        <v>-1.6129032258064515</v>
      </c>
      <c r="D93" s="1">
        <v>20</v>
      </c>
      <c r="E93" s="1">
        <v>37.78</v>
      </c>
      <c r="F93" s="1">
        <v>0.3</v>
      </c>
      <c r="G93" s="1">
        <v>-0.25000000000000006</v>
      </c>
      <c r="H93" s="1">
        <v>-45.45454545454546</v>
      </c>
      <c r="I93" s="1">
        <v>167</v>
      </c>
      <c r="J93" s="1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/>
      <c r="S93" s="3"/>
      <c r="T93" s="3"/>
    </row>
    <row r="94" spans="1:20" x14ac:dyDescent="0.2">
      <c r="A94" s="1">
        <v>96</v>
      </c>
      <c r="B94" s="2">
        <v>-24</v>
      </c>
      <c r="C94" s="1">
        <v>-20</v>
      </c>
      <c r="D94" s="1">
        <v>81</v>
      </c>
      <c r="E94" s="1">
        <v>39.35</v>
      </c>
      <c r="F94" s="1">
        <v>0.3</v>
      </c>
      <c r="G94" s="1">
        <v>-0.15000000000000002</v>
      </c>
      <c r="H94" s="1">
        <v>-33.333333333333336</v>
      </c>
      <c r="I94" s="1">
        <v>168</v>
      </c>
      <c r="J94" s="1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/>
      <c r="S94" s="3"/>
      <c r="T94" s="3"/>
    </row>
    <row r="95" spans="1:20" x14ac:dyDescent="0.2">
      <c r="A95" s="1">
        <v>52</v>
      </c>
      <c r="B95" s="2">
        <v>2</v>
      </c>
      <c r="C95" s="1">
        <v>4</v>
      </c>
      <c r="D95" s="1">
        <v>16</v>
      </c>
      <c r="E95" s="1">
        <v>40.9</v>
      </c>
      <c r="F95" s="1">
        <v>0.3</v>
      </c>
      <c r="G95" s="1">
        <v>-0.10000000000000003</v>
      </c>
      <c r="H95" s="1">
        <v>-25.000000000000007</v>
      </c>
      <c r="I95" s="1">
        <v>169</v>
      </c>
      <c r="J95" s="1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/>
      <c r="S95" s="3"/>
      <c r="T95" s="3"/>
    </row>
    <row r="96" spans="1:20" x14ac:dyDescent="0.2">
      <c r="A96" s="1">
        <v>1039</v>
      </c>
      <c r="B96" s="2">
        <v>10</v>
      </c>
      <c r="C96" s="1">
        <v>0.97181729834791064</v>
      </c>
      <c r="D96" s="1">
        <v>766</v>
      </c>
      <c r="E96" s="1">
        <v>40.869999999999997</v>
      </c>
      <c r="F96" s="1">
        <v>0.25</v>
      </c>
      <c r="G96" s="1">
        <v>-0.15000000000000002</v>
      </c>
      <c r="H96" s="1">
        <v>-37.500000000000007</v>
      </c>
      <c r="I96" s="1">
        <v>170</v>
      </c>
      <c r="J96" s="1">
        <v>8</v>
      </c>
      <c r="K96" s="3">
        <v>0</v>
      </c>
      <c r="L96" s="3">
        <v>0</v>
      </c>
      <c r="M96" s="3">
        <v>0</v>
      </c>
      <c r="N96" s="3">
        <v>0</v>
      </c>
      <c r="O96" s="3">
        <v>18.5</v>
      </c>
      <c r="P96" s="3">
        <v>0</v>
      </c>
      <c r="Q96" s="3">
        <v>0</v>
      </c>
      <c r="R96" s="3"/>
      <c r="S96" s="3"/>
      <c r="T96" s="3"/>
    </row>
    <row r="97" spans="1:20" x14ac:dyDescent="0.2">
      <c r="A97" s="1">
        <v>47</v>
      </c>
      <c r="B97" s="2">
        <v>-7</v>
      </c>
      <c r="C97" s="1">
        <v>-12.962962962962964</v>
      </c>
      <c r="D97" s="1">
        <v>12</v>
      </c>
      <c r="E97" s="1">
        <v>42.34</v>
      </c>
      <c r="F97" s="1">
        <v>0.25</v>
      </c>
      <c r="G97" s="1">
        <v>-9.9999999999999978E-2</v>
      </c>
      <c r="H97" s="1">
        <v>-28.571428571428566</v>
      </c>
      <c r="I97" s="1">
        <v>171</v>
      </c>
      <c r="J97" s="1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/>
      <c r="S97" s="3"/>
      <c r="T97" s="3"/>
    </row>
    <row r="98" spans="1:20" x14ac:dyDescent="0.2">
      <c r="A98" s="1">
        <v>42</v>
      </c>
      <c r="B98" s="2">
        <v>-14</v>
      </c>
      <c r="C98" s="1">
        <v>-25</v>
      </c>
      <c r="D98" s="1">
        <v>25</v>
      </c>
      <c r="E98" s="1">
        <v>41.96</v>
      </c>
      <c r="F98" s="1">
        <v>0.2</v>
      </c>
      <c r="G98" s="1">
        <v>-9.9999999999999978E-2</v>
      </c>
      <c r="H98" s="1">
        <v>-33.333333333333329</v>
      </c>
      <c r="I98" s="1">
        <v>172</v>
      </c>
      <c r="J98" s="1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/>
      <c r="S98" s="3"/>
      <c r="T98" s="3"/>
    </row>
    <row r="99" spans="1:20" x14ac:dyDescent="0.2">
      <c r="A99" s="1">
        <v>22</v>
      </c>
      <c r="B99" s="2">
        <v>1</v>
      </c>
      <c r="C99" s="1">
        <v>4.7619047619047619</v>
      </c>
      <c r="D99" s="1">
        <v>29</v>
      </c>
      <c r="E99" s="1">
        <v>43.36</v>
      </c>
      <c r="F99" s="1">
        <v>0.2</v>
      </c>
      <c r="G99" s="1">
        <v>-4.9999999999999989E-2</v>
      </c>
      <c r="H99" s="1">
        <v>-19.999999999999996</v>
      </c>
      <c r="I99" s="1">
        <v>173</v>
      </c>
      <c r="J99" s="1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/>
      <c r="S99" s="3"/>
      <c r="T99" s="3"/>
    </row>
    <row r="100" spans="1:20" x14ac:dyDescent="0.2">
      <c r="A100" s="1">
        <v>46</v>
      </c>
      <c r="B100" s="2">
        <v>34</v>
      </c>
      <c r="C100" s="1">
        <v>283.33333333333331</v>
      </c>
      <c r="D100" s="1">
        <v>50</v>
      </c>
      <c r="E100" s="1">
        <v>42.52</v>
      </c>
      <c r="F100" s="1">
        <v>0.15</v>
      </c>
      <c r="G100" s="1">
        <v>-5.0000000000000017E-2</v>
      </c>
      <c r="H100" s="1">
        <v>-25.000000000000007</v>
      </c>
      <c r="I100" s="1">
        <v>174</v>
      </c>
      <c r="J100" s="1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/>
      <c r="S100" s="3"/>
      <c r="T100" s="3"/>
    </row>
    <row r="101" spans="1:20" x14ac:dyDescent="0.2">
      <c r="A101" s="1">
        <v>272</v>
      </c>
      <c r="B101" s="2">
        <v>-68</v>
      </c>
      <c r="C101" s="1">
        <v>-20</v>
      </c>
      <c r="D101" s="1">
        <v>358</v>
      </c>
      <c r="E101" s="1">
        <v>43.83</v>
      </c>
      <c r="F101" s="1">
        <v>0.15</v>
      </c>
      <c r="G101" s="1">
        <v>-0.1</v>
      </c>
      <c r="H101" s="1">
        <v>-40</v>
      </c>
      <c r="I101" s="1">
        <v>175</v>
      </c>
      <c r="J101" s="1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/>
      <c r="S101" s="3"/>
      <c r="T101" s="3"/>
    </row>
    <row r="102" spans="1:20" x14ac:dyDescent="0.2">
      <c r="A102" s="1">
        <v>23</v>
      </c>
      <c r="B102" s="2">
        <v>-6</v>
      </c>
      <c r="C102" s="1">
        <v>-20.689655172413794</v>
      </c>
      <c r="D102" s="1">
        <v>11</v>
      </c>
      <c r="E102" s="1">
        <v>45.13</v>
      </c>
      <c r="F102" s="1">
        <v>0.15</v>
      </c>
      <c r="G102" s="1">
        <v>-5.0000000000000017E-2</v>
      </c>
      <c r="H102" s="1">
        <v>-25.000000000000007</v>
      </c>
      <c r="I102" s="1">
        <v>176</v>
      </c>
      <c r="J102" s="1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/>
      <c r="S102" s="3"/>
      <c r="T102" s="3"/>
    </row>
    <row r="103" spans="1:20" x14ac:dyDescent="0.2">
      <c r="A103" s="1">
        <v>17</v>
      </c>
      <c r="B103" s="2">
        <v>0</v>
      </c>
      <c r="C103" s="1">
        <v>0</v>
      </c>
      <c r="D103" s="1">
        <v>0</v>
      </c>
      <c r="E103" s="1">
        <v>0</v>
      </c>
      <c r="F103" s="1">
        <v>0.15</v>
      </c>
      <c r="G103" s="1">
        <v>-5.0000000000000017E-2</v>
      </c>
      <c r="H103" s="1">
        <v>-25.000000000000007</v>
      </c>
      <c r="I103" s="1">
        <v>177</v>
      </c>
      <c r="J103" s="1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/>
      <c r="S103" s="3"/>
      <c r="T103" s="3"/>
    </row>
    <row r="104" spans="1:20" x14ac:dyDescent="0.2">
      <c r="A104" s="1">
        <v>62</v>
      </c>
      <c r="B104" s="2">
        <v>-1</v>
      </c>
      <c r="C104" s="1">
        <v>-1.5873015873015872</v>
      </c>
      <c r="D104" s="1">
        <v>1</v>
      </c>
      <c r="E104" s="1">
        <v>44.73</v>
      </c>
      <c r="F104" s="1">
        <v>0.1</v>
      </c>
      <c r="G104" s="1">
        <v>-4.9999999999999989E-2</v>
      </c>
      <c r="H104" s="1">
        <v>-33.333333333333329</v>
      </c>
      <c r="I104" s="1">
        <v>178</v>
      </c>
      <c r="J104" s="1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/>
      <c r="S104" s="3"/>
      <c r="T104" s="3"/>
    </row>
    <row r="105" spans="1:20" x14ac:dyDescent="0.2">
      <c r="A105" s="1">
        <v>210</v>
      </c>
      <c r="B105" s="2">
        <v>-16</v>
      </c>
      <c r="C105" s="1">
        <v>-7.0796460176991154</v>
      </c>
      <c r="D105" s="1">
        <v>61</v>
      </c>
      <c r="E105" s="1">
        <v>45.94</v>
      </c>
      <c r="F105" s="1">
        <v>0.1</v>
      </c>
      <c r="G105" s="1">
        <v>-4.9999999999999989E-2</v>
      </c>
      <c r="H105" s="1">
        <v>-33.333333333333329</v>
      </c>
      <c r="I105" s="1">
        <v>179</v>
      </c>
      <c r="J105" s="1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/>
      <c r="S105" s="3"/>
      <c r="T105" s="3"/>
    </row>
    <row r="106" spans="1:20" x14ac:dyDescent="0.2">
      <c r="A106" s="1">
        <v>1433</v>
      </c>
      <c r="B106" s="2">
        <v>296</v>
      </c>
      <c r="C106" s="1">
        <v>26.033421284080916</v>
      </c>
      <c r="D106" s="1">
        <v>8744</v>
      </c>
      <c r="E106" s="1">
        <v>31.82</v>
      </c>
      <c r="F106" s="1">
        <v>0.45</v>
      </c>
      <c r="G106" s="1">
        <v>-0.39999999999999997</v>
      </c>
      <c r="H106" s="1">
        <v>-47.058823529411761</v>
      </c>
      <c r="I106" s="1">
        <v>19850</v>
      </c>
      <c r="J106" s="1">
        <v>29</v>
      </c>
      <c r="K106" s="3">
        <v>0</v>
      </c>
      <c r="L106" s="3">
        <v>0</v>
      </c>
      <c r="M106" s="3">
        <v>0</v>
      </c>
      <c r="N106" s="3">
        <v>0</v>
      </c>
      <c r="O106" s="3">
        <v>1370.4</v>
      </c>
      <c r="P106" s="3">
        <v>0</v>
      </c>
      <c r="Q106" s="3">
        <v>0</v>
      </c>
      <c r="R106" s="3"/>
      <c r="S106" s="3"/>
      <c r="T106" s="3"/>
    </row>
    <row r="107" spans="1:20" x14ac:dyDescent="0.2">
      <c r="A107" s="1">
        <v>6388</v>
      </c>
      <c r="B107" s="2">
        <v>-298</v>
      </c>
      <c r="C107" s="1">
        <v>-4.4570744839964105</v>
      </c>
      <c r="D107" s="1">
        <v>29893</v>
      </c>
      <c r="E107" s="1">
        <v>33.29</v>
      </c>
      <c r="F107" s="1">
        <v>0.5</v>
      </c>
      <c r="G107" s="1">
        <v>-0.25</v>
      </c>
      <c r="H107" s="1">
        <v>-33.333333333333329</v>
      </c>
      <c r="I107" s="1">
        <v>19900</v>
      </c>
      <c r="J107" s="1">
        <v>2</v>
      </c>
      <c r="K107" s="3">
        <v>0</v>
      </c>
      <c r="L107" s="3">
        <v>0</v>
      </c>
      <c r="M107" s="3">
        <v>0</v>
      </c>
      <c r="N107" s="3">
        <v>0</v>
      </c>
      <c r="O107" s="3">
        <v>1492</v>
      </c>
      <c r="P107" s="3">
        <v>0</v>
      </c>
      <c r="Q107" s="3">
        <v>0</v>
      </c>
      <c r="R107" s="3"/>
      <c r="S107" s="3"/>
      <c r="T107" s="3"/>
    </row>
    <row r="108" spans="1:20" x14ac:dyDescent="0.2">
      <c r="A108" s="1">
        <v>849</v>
      </c>
      <c r="B108" s="2">
        <v>-139</v>
      </c>
      <c r="C108" s="1">
        <v>-14.068825910931174</v>
      </c>
      <c r="D108" s="1">
        <v>1979</v>
      </c>
      <c r="E108" s="1">
        <v>34.049999999999997</v>
      </c>
      <c r="F108" s="1">
        <v>0.45</v>
      </c>
      <c r="G108" s="1">
        <v>-0.3</v>
      </c>
      <c r="H108" s="1">
        <v>-40</v>
      </c>
      <c r="I108" s="1">
        <v>19950</v>
      </c>
      <c r="J108" s="1">
        <v>2</v>
      </c>
      <c r="K108" s="3">
        <v>0</v>
      </c>
      <c r="L108" s="3">
        <v>0</v>
      </c>
      <c r="M108" s="3">
        <v>0</v>
      </c>
      <c r="N108" s="3">
        <v>0</v>
      </c>
      <c r="O108" s="3">
        <v>1281.45</v>
      </c>
      <c r="P108" s="3">
        <v>0</v>
      </c>
      <c r="Q108" s="3">
        <v>0</v>
      </c>
      <c r="R108" s="3"/>
      <c r="S108" s="3"/>
      <c r="T108" s="3"/>
    </row>
    <row r="109" spans="1:20" x14ac:dyDescent="0.2">
      <c r="A109" s="1">
        <v>75170</v>
      </c>
      <c r="B109" s="2">
        <v>-12743</v>
      </c>
      <c r="C109" s="1">
        <v>-14.495012114249315</v>
      </c>
      <c r="D109" s="1">
        <v>130560</v>
      </c>
      <c r="E109" s="1">
        <v>34.76</v>
      </c>
      <c r="F109" s="1">
        <v>0.4</v>
      </c>
      <c r="G109" s="1">
        <v>-0.29999999999999993</v>
      </c>
      <c r="H109" s="1">
        <v>-42.857142857142847</v>
      </c>
      <c r="I109" s="1">
        <v>20000</v>
      </c>
      <c r="J109" s="1">
        <v>124</v>
      </c>
      <c r="K109" s="3">
        <v>70</v>
      </c>
      <c r="L109" s="3">
        <v>129.62962962962962</v>
      </c>
      <c r="M109" s="3">
        <v>464</v>
      </c>
      <c r="N109" s="3">
        <v>0</v>
      </c>
      <c r="O109" s="3">
        <v>1375.2</v>
      </c>
      <c r="P109" s="3">
        <v>-87.149999999999864</v>
      </c>
      <c r="Q109" s="3">
        <v>-5.9595855985229162</v>
      </c>
      <c r="R109" s="3"/>
      <c r="S109" s="3"/>
      <c r="T109" s="3"/>
    </row>
    <row r="110" spans="1:20" x14ac:dyDescent="0.2">
      <c r="A110" s="1">
        <v>1857</v>
      </c>
      <c r="B110" s="2">
        <v>-44</v>
      </c>
      <c r="C110" s="1">
        <v>-2.3145712782745922</v>
      </c>
      <c r="D110" s="1">
        <v>1568</v>
      </c>
      <c r="E110" s="1">
        <v>35.39</v>
      </c>
      <c r="F110" s="1">
        <v>0.35</v>
      </c>
      <c r="G110" s="1">
        <v>-0.30000000000000004</v>
      </c>
      <c r="H110" s="1">
        <v>-46.153846153846153</v>
      </c>
      <c r="I110" s="1">
        <v>20050</v>
      </c>
      <c r="J110" s="1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/>
      <c r="S110" s="3"/>
      <c r="T110" s="3"/>
    </row>
    <row r="111" spans="1:20" x14ac:dyDescent="0.2">
      <c r="A111" s="1">
        <v>10949</v>
      </c>
      <c r="B111" s="2">
        <v>-113</v>
      </c>
      <c r="C111" s="1">
        <v>-1.0215150967275357</v>
      </c>
      <c r="D111" s="1">
        <v>15872</v>
      </c>
      <c r="E111" s="1">
        <v>35.94</v>
      </c>
      <c r="F111" s="1">
        <v>0.3</v>
      </c>
      <c r="G111" s="1">
        <v>-0.3</v>
      </c>
      <c r="H111" s="1">
        <v>-50</v>
      </c>
      <c r="I111" s="1">
        <v>20100</v>
      </c>
      <c r="J111" s="1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/>
      <c r="S111" s="3"/>
      <c r="T111" s="3"/>
    </row>
    <row r="112" spans="1:20" x14ac:dyDescent="0.2">
      <c r="A112" s="1">
        <v>867</v>
      </c>
      <c r="B112" s="2">
        <v>180</v>
      </c>
      <c r="C112" s="1">
        <v>26.200873362445414</v>
      </c>
      <c r="D112" s="1">
        <v>1132</v>
      </c>
      <c r="E112" s="1">
        <v>37</v>
      </c>
      <c r="F112" s="1">
        <v>0.3</v>
      </c>
      <c r="G112" s="1">
        <v>-0.35000000000000003</v>
      </c>
      <c r="H112" s="1">
        <v>-53.846153846153854</v>
      </c>
      <c r="I112" s="1">
        <v>20150</v>
      </c>
      <c r="J112" s="1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/>
      <c r="S112" s="3"/>
      <c r="T112" s="3"/>
    </row>
    <row r="113" spans="1:20" x14ac:dyDescent="0.2">
      <c r="A113" s="1">
        <v>8800</v>
      </c>
      <c r="B113" s="2">
        <v>-1324</v>
      </c>
      <c r="C113" s="1">
        <v>-13.07783484788621</v>
      </c>
      <c r="D113" s="1">
        <v>6262</v>
      </c>
      <c r="E113" s="1">
        <v>38.04</v>
      </c>
      <c r="F113" s="1">
        <v>0.3</v>
      </c>
      <c r="G113" s="1">
        <v>-0.35000000000000003</v>
      </c>
      <c r="H113" s="1">
        <v>-53.846153846153854</v>
      </c>
      <c r="I113" s="1">
        <v>20200</v>
      </c>
      <c r="J113" s="1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/>
      <c r="S113" s="3"/>
      <c r="T113" s="3"/>
    </row>
    <row r="114" spans="1:20" x14ac:dyDescent="0.2">
      <c r="A114" s="1">
        <v>1256</v>
      </c>
      <c r="B114" s="2">
        <v>181</v>
      </c>
      <c r="C114" s="1">
        <v>16.837209302325583</v>
      </c>
      <c r="D114" s="1">
        <v>1381</v>
      </c>
      <c r="E114" s="1">
        <v>39.090000000000003</v>
      </c>
      <c r="F114" s="1">
        <v>0.3</v>
      </c>
      <c r="G114" s="1">
        <v>-0.39999999999999997</v>
      </c>
      <c r="H114" s="1">
        <v>-57.142857142857139</v>
      </c>
      <c r="I114" s="1">
        <v>20250</v>
      </c>
      <c r="J114" s="1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/>
      <c r="S114" s="3"/>
      <c r="T114" s="3"/>
    </row>
    <row r="115" spans="1:20" x14ac:dyDescent="0.2">
      <c r="A115" s="1">
        <v>21934</v>
      </c>
      <c r="B115" s="2">
        <v>1096</v>
      </c>
      <c r="C115" s="1">
        <v>5.2596218447067855</v>
      </c>
      <c r="D115" s="1">
        <v>21750</v>
      </c>
      <c r="E115" s="1">
        <v>40.119999999999997</v>
      </c>
      <c r="F115" s="1">
        <v>0.3</v>
      </c>
      <c r="G115" s="1">
        <v>-0.25000000000000006</v>
      </c>
      <c r="H115" s="1">
        <v>-45.45454545454546</v>
      </c>
      <c r="I115" s="1">
        <v>20300</v>
      </c>
      <c r="J115" s="1">
        <v>1</v>
      </c>
      <c r="K115" s="3">
        <v>1</v>
      </c>
      <c r="L115" s="3">
        <v>0</v>
      </c>
      <c r="M115" s="3">
        <v>1</v>
      </c>
      <c r="N115" s="3">
        <v>86.21</v>
      </c>
      <c r="O115" s="3">
        <v>1731</v>
      </c>
      <c r="P115" s="3">
        <v>-1076.9499999999998</v>
      </c>
      <c r="Q115" s="3">
        <v>-38.353603162449467</v>
      </c>
      <c r="R115" s="3"/>
      <c r="S115" s="3"/>
      <c r="T115" s="3"/>
    </row>
  </sheetData>
  <conditionalFormatting sqref="A2:A115">
    <cfRule type="top10" dxfId="36" priority="2" rank="3"/>
  </conditionalFormatting>
  <conditionalFormatting sqref="J2:J115">
    <cfRule type="top10" dxfId="35" priority="1" rank="3"/>
  </conditionalFormatting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U7290"/>
  <sheetViews>
    <sheetView workbookViewId="0">
      <selection activeCell="A3" sqref="A3:XFD7290"/>
    </sheetView>
  </sheetViews>
  <sheetFormatPr baseColWidth="10" defaultColWidth="8.83203125" defaultRowHeight="15" x14ac:dyDescent="0.2"/>
  <cols>
    <col min="1" max="1" width="12.5" customWidth="1"/>
    <col min="2" max="2" width="10.5" customWidth="1"/>
    <col min="3" max="4" width="9.33203125" bestFit="1" customWidth="1"/>
    <col min="5" max="5" width="10.5" bestFit="1" customWidth="1"/>
    <col min="6" max="6" width="9.5" bestFit="1" customWidth="1"/>
    <col min="7" max="7" width="23.5" bestFit="1" customWidth="1"/>
    <col min="8" max="8" width="13" bestFit="1" customWidth="1"/>
    <col min="9" max="9" width="32.5" bestFit="1" customWidth="1"/>
    <col min="10" max="10" width="18.5" bestFit="1" customWidth="1"/>
    <col min="11" max="11" width="10.83203125" bestFit="1" customWidth="1"/>
    <col min="12" max="12" width="14.6640625" customWidth="1"/>
    <col min="13" max="13" width="10.83203125" customWidth="1"/>
    <col min="14" max="14" width="24.1640625" customWidth="1"/>
    <col min="15" max="15" width="12.5" customWidth="1"/>
    <col min="16" max="17" width="18.33203125" customWidth="1"/>
    <col min="18" max="18" width="20.5" customWidth="1"/>
    <col min="20" max="20" width="12.6640625" customWidth="1"/>
    <col min="21" max="21" width="17.83203125" customWidth="1"/>
  </cols>
  <sheetData>
    <row r="1" spans="1:21" ht="33" customHeight="1" x14ac:dyDescent="0.2"/>
    <row r="2" spans="1:21" s="9" customFormat="1" ht="61.5" customHeight="1" x14ac:dyDescent="0.2">
      <c r="A2" s="1"/>
      <c r="B2" s="10" t="s">
        <v>20</v>
      </c>
      <c r="C2" s="1" t="s">
        <v>21</v>
      </c>
      <c r="D2" s="1" t="s">
        <v>22</v>
      </c>
      <c r="E2" s="1" t="s">
        <v>23</v>
      </c>
      <c r="F2" s="1" t="s">
        <v>7</v>
      </c>
      <c r="G2" s="1" t="s">
        <v>2</v>
      </c>
      <c r="H2" s="11" t="s">
        <v>24</v>
      </c>
      <c r="I2" s="1" t="s">
        <v>25</v>
      </c>
      <c r="J2" s="1" t="s">
        <v>5</v>
      </c>
      <c r="K2" s="1" t="s">
        <v>6</v>
      </c>
      <c r="L2" s="1" t="s">
        <v>1</v>
      </c>
      <c r="M2" s="1" t="s">
        <v>8</v>
      </c>
      <c r="N2" s="1" t="s">
        <v>3</v>
      </c>
      <c r="O2" s="1" t="s">
        <v>0</v>
      </c>
      <c r="P2" s="1" t="s">
        <v>26</v>
      </c>
      <c r="Q2" s="1" t="s">
        <v>27</v>
      </c>
      <c r="R2" s="1" t="s">
        <v>4</v>
      </c>
      <c r="S2" s="1" t="s">
        <v>28</v>
      </c>
      <c r="T2" s="1" t="s">
        <v>29</v>
      </c>
      <c r="U2" s="1" t="s">
        <v>30</v>
      </c>
    </row>
    <row r="3" spans="1:21" x14ac:dyDescent="0.2">
      <c r="B3" s="4"/>
      <c r="H3" s="23"/>
    </row>
    <row r="4" spans="1:21" x14ac:dyDescent="0.2">
      <c r="B4" s="4"/>
      <c r="H4" s="23"/>
    </row>
    <row r="5" spans="1:21" x14ac:dyDescent="0.2">
      <c r="B5" s="4"/>
      <c r="H5" s="23"/>
    </row>
    <row r="6" spans="1:21" x14ac:dyDescent="0.2">
      <c r="B6" s="4"/>
      <c r="H6" s="23"/>
    </row>
    <row r="7" spans="1:21" x14ac:dyDescent="0.2">
      <c r="B7" s="4"/>
      <c r="H7" s="23"/>
    </row>
    <row r="8" spans="1:21" x14ac:dyDescent="0.2">
      <c r="B8" s="4"/>
      <c r="H8" s="23"/>
    </row>
    <row r="9" spans="1:21" x14ac:dyDescent="0.2">
      <c r="B9" s="4"/>
      <c r="H9" s="23"/>
    </row>
    <row r="10" spans="1:21" x14ac:dyDescent="0.2">
      <c r="B10" s="4"/>
      <c r="H10" s="23"/>
    </row>
    <row r="11" spans="1:21" x14ac:dyDescent="0.2">
      <c r="B11" s="4"/>
      <c r="H11" s="23"/>
    </row>
    <row r="12" spans="1:21" x14ac:dyDescent="0.2">
      <c r="B12" s="4"/>
      <c r="H12" s="23"/>
    </row>
    <row r="13" spans="1:21" x14ac:dyDescent="0.2">
      <c r="B13" s="4"/>
      <c r="H13" s="23"/>
    </row>
    <row r="14" spans="1:21" x14ac:dyDescent="0.2">
      <c r="B14" s="4"/>
      <c r="H14" s="23"/>
    </row>
    <row r="15" spans="1:21" x14ac:dyDescent="0.2">
      <c r="B15" s="4"/>
      <c r="H15" s="23"/>
    </row>
    <row r="16" spans="1:21" x14ac:dyDescent="0.2">
      <c r="B16" s="4"/>
      <c r="H16" s="23"/>
    </row>
    <row r="17" spans="2:8" x14ac:dyDescent="0.2">
      <c r="B17" s="4"/>
      <c r="H17" s="23"/>
    </row>
    <row r="18" spans="2:8" x14ac:dyDescent="0.2">
      <c r="B18" s="4"/>
      <c r="H18" s="23"/>
    </row>
    <row r="19" spans="2:8" x14ac:dyDescent="0.2">
      <c r="B19" s="4"/>
      <c r="H19" s="23"/>
    </row>
    <row r="20" spans="2:8" x14ac:dyDescent="0.2">
      <c r="B20" s="4"/>
      <c r="H20" s="23"/>
    </row>
    <row r="21" spans="2:8" x14ac:dyDescent="0.2">
      <c r="B21" s="4"/>
      <c r="H21" s="23"/>
    </row>
    <row r="22" spans="2:8" x14ac:dyDescent="0.2">
      <c r="B22" s="4"/>
      <c r="H22" s="23"/>
    </row>
    <row r="23" spans="2:8" x14ac:dyDescent="0.2">
      <c r="B23" s="4"/>
      <c r="H23" s="23"/>
    </row>
    <row r="24" spans="2:8" x14ac:dyDescent="0.2">
      <c r="B24" s="4"/>
      <c r="H24" s="23"/>
    </row>
    <row r="25" spans="2:8" x14ac:dyDescent="0.2">
      <c r="B25" s="4"/>
      <c r="H25" s="23"/>
    </row>
    <row r="26" spans="2:8" x14ac:dyDescent="0.2">
      <c r="B26" s="4"/>
      <c r="H26" s="23"/>
    </row>
    <row r="27" spans="2:8" x14ac:dyDescent="0.2">
      <c r="B27" s="4"/>
      <c r="H27" s="23"/>
    </row>
    <row r="28" spans="2:8" x14ac:dyDescent="0.2">
      <c r="B28" s="4"/>
      <c r="H28" s="23"/>
    </row>
    <row r="29" spans="2:8" x14ac:dyDescent="0.2">
      <c r="B29" s="4"/>
      <c r="H29" s="23"/>
    </row>
    <row r="30" spans="2:8" x14ac:dyDescent="0.2">
      <c r="B30" s="4"/>
      <c r="H30" s="23"/>
    </row>
    <row r="31" spans="2:8" x14ac:dyDescent="0.2">
      <c r="B31" s="4"/>
      <c r="H31" s="23"/>
    </row>
    <row r="32" spans="2:8" x14ac:dyDescent="0.2">
      <c r="B32" s="4"/>
      <c r="H32" s="23"/>
    </row>
    <row r="33" spans="2:8" x14ac:dyDescent="0.2">
      <c r="B33" s="4"/>
      <c r="H33" s="23"/>
    </row>
    <row r="34" spans="2:8" x14ac:dyDescent="0.2">
      <c r="B34" s="4"/>
      <c r="H34" s="23"/>
    </row>
    <row r="35" spans="2:8" x14ac:dyDescent="0.2">
      <c r="B35" s="4"/>
      <c r="H35" s="23"/>
    </row>
    <row r="36" spans="2:8" x14ac:dyDescent="0.2">
      <c r="B36" s="4"/>
      <c r="H36" s="23"/>
    </row>
    <row r="37" spans="2:8" x14ac:dyDescent="0.2">
      <c r="B37" s="4"/>
      <c r="H37" s="23"/>
    </row>
    <row r="38" spans="2:8" x14ac:dyDescent="0.2">
      <c r="B38" s="4"/>
      <c r="H38" s="23"/>
    </row>
    <row r="39" spans="2:8" x14ac:dyDescent="0.2">
      <c r="B39" s="4"/>
      <c r="H39" s="23"/>
    </row>
    <row r="40" spans="2:8" x14ac:dyDescent="0.2">
      <c r="B40" s="4"/>
      <c r="H40" s="23"/>
    </row>
    <row r="41" spans="2:8" x14ac:dyDescent="0.2">
      <c r="B41" s="4"/>
      <c r="H41" s="23"/>
    </row>
    <row r="42" spans="2:8" x14ac:dyDescent="0.2">
      <c r="B42" s="4"/>
      <c r="H42" s="23"/>
    </row>
    <row r="43" spans="2:8" x14ac:dyDescent="0.2">
      <c r="B43" s="4"/>
      <c r="H43" s="23"/>
    </row>
    <row r="44" spans="2:8" x14ac:dyDescent="0.2">
      <c r="B44" s="4"/>
      <c r="H44" s="23"/>
    </row>
    <row r="45" spans="2:8" x14ac:dyDescent="0.2">
      <c r="B45" s="4"/>
      <c r="H45" s="23"/>
    </row>
    <row r="46" spans="2:8" x14ac:dyDescent="0.2">
      <c r="B46" s="4"/>
      <c r="H46" s="23"/>
    </row>
    <row r="47" spans="2:8" x14ac:dyDescent="0.2">
      <c r="B47" s="4"/>
      <c r="H47" s="23"/>
    </row>
    <row r="48" spans="2:8" x14ac:dyDescent="0.2">
      <c r="B48" s="4"/>
      <c r="H48" s="23"/>
    </row>
    <row r="49" spans="2:8" x14ac:dyDescent="0.2">
      <c r="B49" s="4"/>
      <c r="H49" s="23"/>
    </row>
    <row r="50" spans="2:8" x14ac:dyDescent="0.2">
      <c r="B50" s="4"/>
      <c r="H50" s="23"/>
    </row>
    <row r="51" spans="2:8" x14ac:dyDescent="0.2">
      <c r="B51" s="4"/>
      <c r="H51" s="23"/>
    </row>
    <row r="52" spans="2:8" x14ac:dyDescent="0.2">
      <c r="B52" s="4"/>
      <c r="H52" s="23"/>
    </row>
    <row r="53" spans="2:8" x14ac:dyDescent="0.2">
      <c r="B53" s="4"/>
      <c r="H53" s="23"/>
    </row>
    <row r="54" spans="2:8" x14ac:dyDescent="0.2">
      <c r="B54" s="4"/>
      <c r="H54" s="23"/>
    </row>
    <row r="55" spans="2:8" x14ac:dyDescent="0.2">
      <c r="B55" s="4"/>
      <c r="H55" s="23"/>
    </row>
    <row r="56" spans="2:8" x14ac:dyDescent="0.2">
      <c r="B56" s="4"/>
      <c r="H56" s="23"/>
    </row>
    <row r="57" spans="2:8" x14ac:dyDescent="0.2">
      <c r="B57" s="4"/>
      <c r="H57" s="23"/>
    </row>
    <row r="58" spans="2:8" x14ac:dyDescent="0.2">
      <c r="B58" s="4"/>
      <c r="H58" s="23"/>
    </row>
    <row r="59" spans="2:8" x14ac:dyDescent="0.2">
      <c r="B59" s="4"/>
      <c r="H59" s="23"/>
    </row>
    <row r="60" spans="2:8" x14ac:dyDescent="0.2">
      <c r="B60" s="4"/>
      <c r="H60" s="23"/>
    </row>
    <row r="61" spans="2:8" x14ac:dyDescent="0.2">
      <c r="B61" s="4"/>
      <c r="H61" s="23"/>
    </row>
    <row r="62" spans="2:8" x14ac:dyDescent="0.2">
      <c r="B62" s="4"/>
      <c r="H62" s="23"/>
    </row>
    <row r="63" spans="2:8" x14ac:dyDescent="0.2">
      <c r="B63" s="4"/>
      <c r="H63" s="23"/>
    </row>
    <row r="64" spans="2:8" x14ac:dyDescent="0.2">
      <c r="B64" s="4"/>
      <c r="H64" s="23"/>
    </row>
    <row r="65" spans="2:8" x14ac:dyDescent="0.2">
      <c r="B65" s="4"/>
      <c r="H65" s="23"/>
    </row>
    <row r="66" spans="2:8" x14ac:dyDescent="0.2">
      <c r="B66" s="4"/>
      <c r="H66" s="23"/>
    </row>
    <row r="67" spans="2:8" x14ac:dyDescent="0.2">
      <c r="B67" s="4"/>
      <c r="H67" s="23"/>
    </row>
    <row r="68" spans="2:8" x14ac:dyDescent="0.2">
      <c r="B68" s="4"/>
      <c r="H68" s="23"/>
    </row>
    <row r="69" spans="2:8" x14ac:dyDescent="0.2">
      <c r="B69" s="4"/>
      <c r="H69" s="23"/>
    </row>
    <row r="70" spans="2:8" x14ac:dyDescent="0.2">
      <c r="B70" s="4"/>
      <c r="H70" s="23"/>
    </row>
    <row r="71" spans="2:8" x14ac:dyDescent="0.2">
      <c r="B71" s="4"/>
      <c r="H71" s="23"/>
    </row>
    <row r="72" spans="2:8" x14ac:dyDescent="0.2">
      <c r="B72" s="4"/>
      <c r="H72" s="23"/>
    </row>
    <row r="73" spans="2:8" x14ac:dyDescent="0.2">
      <c r="B73" s="4"/>
      <c r="H73" s="23"/>
    </row>
    <row r="74" spans="2:8" x14ac:dyDescent="0.2">
      <c r="B74" s="4"/>
      <c r="H74" s="23"/>
    </row>
    <row r="75" spans="2:8" x14ac:dyDescent="0.2">
      <c r="B75" s="4"/>
      <c r="H75" s="23"/>
    </row>
    <row r="76" spans="2:8" x14ac:dyDescent="0.2">
      <c r="B76" s="4"/>
      <c r="H76" s="23"/>
    </row>
    <row r="77" spans="2:8" x14ac:dyDescent="0.2">
      <c r="B77" s="4"/>
      <c r="H77" s="23"/>
    </row>
    <row r="78" spans="2:8" x14ac:dyDescent="0.2">
      <c r="B78" s="4"/>
      <c r="H78" s="23"/>
    </row>
    <row r="79" spans="2:8" x14ac:dyDescent="0.2">
      <c r="B79" s="4"/>
      <c r="H79" s="23"/>
    </row>
    <row r="80" spans="2:8" x14ac:dyDescent="0.2">
      <c r="B80" s="4"/>
      <c r="H80" s="23"/>
    </row>
    <row r="81" spans="2:8" x14ac:dyDescent="0.2">
      <c r="B81" s="4"/>
      <c r="H81" s="23"/>
    </row>
    <row r="82" spans="2:8" x14ac:dyDescent="0.2">
      <c r="B82" s="4"/>
      <c r="H82" s="23"/>
    </row>
    <row r="83" spans="2:8" x14ac:dyDescent="0.2">
      <c r="B83" s="4"/>
      <c r="H83" s="23"/>
    </row>
    <row r="84" spans="2:8" x14ac:dyDescent="0.2">
      <c r="B84" s="4"/>
      <c r="H84" s="23"/>
    </row>
    <row r="85" spans="2:8" x14ac:dyDescent="0.2">
      <c r="B85" s="4"/>
      <c r="H85" s="23"/>
    </row>
    <row r="86" spans="2:8" x14ac:dyDescent="0.2">
      <c r="B86" s="4"/>
      <c r="H86" s="23"/>
    </row>
    <row r="87" spans="2:8" x14ac:dyDescent="0.2">
      <c r="B87" s="4"/>
      <c r="H87" s="23"/>
    </row>
    <row r="88" spans="2:8" x14ac:dyDescent="0.2">
      <c r="B88" s="4"/>
      <c r="H88" s="23"/>
    </row>
    <row r="89" spans="2:8" x14ac:dyDescent="0.2">
      <c r="B89" s="4"/>
      <c r="H89" s="23"/>
    </row>
    <row r="90" spans="2:8" x14ac:dyDescent="0.2">
      <c r="B90" s="4"/>
      <c r="H90" s="23"/>
    </row>
    <row r="91" spans="2:8" x14ac:dyDescent="0.2">
      <c r="B91" s="4"/>
      <c r="H91" s="23"/>
    </row>
    <row r="92" spans="2:8" x14ac:dyDescent="0.2">
      <c r="B92" s="4"/>
      <c r="H92" s="23"/>
    </row>
    <row r="93" spans="2:8" x14ac:dyDescent="0.2">
      <c r="B93" s="4"/>
      <c r="H93" s="23"/>
    </row>
    <row r="94" spans="2:8" x14ac:dyDescent="0.2">
      <c r="B94" s="4"/>
      <c r="H94" s="23"/>
    </row>
    <row r="95" spans="2:8" x14ac:dyDescent="0.2">
      <c r="B95" s="4"/>
      <c r="H95" s="23"/>
    </row>
    <row r="96" spans="2:8" x14ac:dyDescent="0.2">
      <c r="B96" s="4"/>
      <c r="H96" s="23"/>
    </row>
    <row r="97" spans="2:8" x14ac:dyDescent="0.2">
      <c r="B97" s="4"/>
      <c r="H97" s="23"/>
    </row>
    <row r="98" spans="2:8" x14ac:dyDescent="0.2">
      <c r="B98" s="4"/>
      <c r="H98" s="23"/>
    </row>
    <row r="99" spans="2:8" x14ac:dyDescent="0.2">
      <c r="B99" s="4"/>
      <c r="H99" s="23"/>
    </row>
    <row r="100" spans="2:8" x14ac:dyDescent="0.2">
      <c r="B100" s="4"/>
      <c r="H100" s="23"/>
    </row>
    <row r="101" spans="2:8" x14ac:dyDescent="0.2">
      <c r="B101" s="4"/>
      <c r="H101" s="23"/>
    </row>
    <row r="102" spans="2:8" x14ac:dyDescent="0.2">
      <c r="B102" s="4"/>
      <c r="H102" s="23"/>
    </row>
    <row r="103" spans="2:8" x14ac:dyDescent="0.2">
      <c r="B103" s="4"/>
      <c r="H103" s="23"/>
    </row>
    <row r="104" spans="2:8" x14ac:dyDescent="0.2">
      <c r="B104" s="4"/>
      <c r="H104" s="23"/>
    </row>
    <row r="105" spans="2:8" x14ac:dyDescent="0.2">
      <c r="B105" s="4"/>
      <c r="H105" s="23"/>
    </row>
    <row r="106" spans="2:8" x14ac:dyDescent="0.2">
      <c r="B106" s="4"/>
      <c r="H106" s="23"/>
    </row>
    <row r="107" spans="2:8" x14ac:dyDescent="0.2">
      <c r="B107" s="4"/>
      <c r="H107" s="23"/>
    </row>
    <row r="108" spans="2:8" x14ac:dyDescent="0.2">
      <c r="B108" s="4"/>
      <c r="H108" s="23"/>
    </row>
    <row r="109" spans="2:8" x14ac:dyDescent="0.2">
      <c r="B109" s="4"/>
      <c r="H109" s="23"/>
    </row>
    <row r="110" spans="2:8" x14ac:dyDescent="0.2">
      <c r="B110" s="4"/>
      <c r="H110" s="23"/>
    </row>
    <row r="111" spans="2:8" x14ac:dyDescent="0.2">
      <c r="B111" s="4"/>
      <c r="H111" s="23"/>
    </row>
    <row r="112" spans="2:8" x14ac:dyDescent="0.2">
      <c r="B112" s="4"/>
      <c r="H112" s="23"/>
    </row>
    <row r="113" spans="2:8" x14ac:dyDescent="0.2">
      <c r="B113" s="4"/>
      <c r="H113" s="23"/>
    </row>
    <row r="114" spans="2:8" x14ac:dyDescent="0.2">
      <c r="B114" s="4"/>
      <c r="H114" s="23"/>
    </row>
    <row r="115" spans="2:8" x14ac:dyDescent="0.2">
      <c r="B115" s="4"/>
      <c r="H115" s="23"/>
    </row>
    <row r="116" spans="2:8" x14ac:dyDescent="0.2">
      <c r="B116" s="4"/>
      <c r="H116" s="23"/>
    </row>
    <row r="117" spans="2:8" x14ac:dyDescent="0.2">
      <c r="B117" s="4"/>
      <c r="H117" s="23"/>
    </row>
    <row r="118" spans="2:8" x14ac:dyDescent="0.2">
      <c r="B118" s="4"/>
      <c r="H118" s="23"/>
    </row>
    <row r="119" spans="2:8" x14ac:dyDescent="0.2">
      <c r="B119" s="4"/>
      <c r="H119" s="23"/>
    </row>
    <row r="120" spans="2:8" x14ac:dyDescent="0.2">
      <c r="B120" s="4"/>
      <c r="H120" s="23"/>
    </row>
    <row r="121" spans="2:8" x14ac:dyDescent="0.2">
      <c r="B121" s="4"/>
      <c r="H121" s="23"/>
    </row>
    <row r="122" spans="2:8" x14ac:dyDescent="0.2">
      <c r="B122" s="4"/>
      <c r="H122" s="23"/>
    </row>
    <row r="123" spans="2:8" x14ac:dyDescent="0.2">
      <c r="B123" s="4"/>
      <c r="H123" s="23"/>
    </row>
    <row r="124" spans="2:8" x14ac:dyDescent="0.2">
      <c r="B124" s="4"/>
      <c r="H124" s="23"/>
    </row>
    <row r="125" spans="2:8" x14ac:dyDescent="0.2">
      <c r="B125" s="4"/>
      <c r="H125" s="23"/>
    </row>
    <row r="126" spans="2:8" x14ac:dyDescent="0.2">
      <c r="B126" s="4"/>
      <c r="H126" s="23"/>
    </row>
    <row r="127" spans="2:8" x14ac:dyDescent="0.2">
      <c r="B127" s="4"/>
      <c r="H127" s="23"/>
    </row>
    <row r="128" spans="2:8" x14ac:dyDescent="0.2">
      <c r="B128" s="4"/>
      <c r="H128" s="23"/>
    </row>
    <row r="129" spans="2:8" x14ac:dyDescent="0.2">
      <c r="B129" s="4"/>
      <c r="H129" s="23"/>
    </row>
    <row r="130" spans="2:8" x14ac:dyDescent="0.2">
      <c r="B130" s="4"/>
      <c r="H130" s="23"/>
    </row>
    <row r="131" spans="2:8" x14ac:dyDescent="0.2">
      <c r="B131" s="4"/>
      <c r="H131" s="23"/>
    </row>
    <row r="132" spans="2:8" x14ac:dyDescent="0.2">
      <c r="B132" s="4"/>
      <c r="H132" s="23"/>
    </row>
    <row r="133" spans="2:8" x14ac:dyDescent="0.2">
      <c r="B133" s="4"/>
      <c r="H133" s="23"/>
    </row>
    <row r="134" spans="2:8" x14ac:dyDescent="0.2">
      <c r="B134" s="4"/>
      <c r="H134" s="23"/>
    </row>
    <row r="135" spans="2:8" x14ac:dyDescent="0.2">
      <c r="B135" s="4"/>
      <c r="H135" s="23"/>
    </row>
    <row r="136" spans="2:8" x14ac:dyDescent="0.2">
      <c r="B136" s="4"/>
      <c r="H136" s="23"/>
    </row>
    <row r="137" spans="2:8" x14ac:dyDescent="0.2">
      <c r="B137" s="4"/>
      <c r="H137" s="23"/>
    </row>
    <row r="138" spans="2:8" x14ac:dyDescent="0.2">
      <c r="B138" s="4"/>
      <c r="H138" s="23"/>
    </row>
    <row r="139" spans="2:8" x14ac:dyDescent="0.2">
      <c r="B139" s="4"/>
      <c r="H139" s="23"/>
    </row>
    <row r="140" spans="2:8" x14ac:dyDescent="0.2">
      <c r="B140" s="4"/>
      <c r="H140" s="23"/>
    </row>
    <row r="141" spans="2:8" x14ac:dyDescent="0.2">
      <c r="B141" s="4"/>
      <c r="H141" s="23"/>
    </row>
    <row r="142" spans="2:8" x14ac:dyDescent="0.2">
      <c r="B142" s="4"/>
      <c r="H142" s="23"/>
    </row>
    <row r="143" spans="2:8" x14ac:dyDescent="0.2">
      <c r="B143" s="4"/>
      <c r="H143" s="23"/>
    </row>
    <row r="144" spans="2:8" x14ac:dyDescent="0.2">
      <c r="B144" s="4"/>
      <c r="H144" s="23"/>
    </row>
    <row r="145" spans="2:8" x14ac:dyDescent="0.2">
      <c r="B145" s="4"/>
      <c r="H145" s="23"/>
    </row>
    <row r="146" spans="2:8" x14ac:dyDescent="0.2">
      <c r="B146" s="4"/>
      <c r="H146" s="23"/>
    </row>
    <row r="147" spans="2:8" x14ac:dyDescent="0.2">
      <c r="B147" s="4"/>
      <c r="H147" s="23"/>
    </row>
    <row r="148" spans="2:8" x14ac:dyDescent="0.2">
      <c r="B148" s="4"/>
      <c r="H148" s="23"/>
    </row>
    <row r="149" spans="2:8" x14ac:dyDescent="0.2">
      <c r="B149" s="4"/>
      <c r="H149" s="23"/>
    </row>
    <row r="150" spans="2:8" x14ac:dyDescent="0.2">
      <c r="B150" s="4"/>
      <c r="H150" s="23"/>
    </row>
    <row r="151" spans="2:8" x14ac:dyDescent="0.2">
      <c r="B151" s="4"/>
      <c r="H151" s="23"/>
    </row>
    <row r="152" spans="2:8" x14ac:dyDescent="0.2">
      <c r="B152" s="4"/>
      <c r="H152" s="23"/>
    </row>
    <row r="153" spans="2:8" x14ac:dyDescent="0.2">
      <c r="B153" s="4"/>
      <c r="H153" s="23"/>
    </row>
    <row r="154" spans="2:8" x14ac:dyDescent="0.2">
      <c r="B154" s="4"/>
      <c r="H154" s="23"/>
    </row>
    <row r="155" spans="2:8" x14ac:dyDescent="0.2">
      <c r="B155" s="4"/>
      <c r="H155" s="23"/>
    </row>
    <row r="156" spans="2:8" x14ac:dyDescent="0.2">
      <c r="B156" s="4"/>
      <c r="H156" s="23"/>
    </row>
    <row r="157" spans="2:8" x14ac:dyDescent="0.2">
      <c r="B157" s="4"/>
      <c r="H157" s="23"/>
    </row>
    <row r="158" spans="2:8" x14ac:dyDescent="0.2">
      <c r="B158" s="4"/>
      <c r="H158" s="23"/>
    </row>
    <row r="159" spans="2:8" x14ac:dyDescent="0.2">
      <c r="B159" s="4"/>
      <c r="H159" s="23"/>
    </row>
    <row r="160" spans="2:8" x14ac:dyDescent="0.2">
      <c r="B160" s="4"/>
      <c r="H160" s="23"/>
    </row>
    <row r="161" spans="2:8" x14ac:dyDescent="0.2">
      <c r="B161" s="4"/>
      <c r="H161" s="23"/>
    </row>
    <row r="162" spans="2:8" x14ac:dyDescent="0.2">
      <c r="B162" s="4"/>
      <c r="H162" s="23"/>
    </row>
    <row r="163" spans="2:8" x14ac:dyDescent="0.2">
      <c r="B163" s="4"/>
      <c r="H163" s="23"/>
    </row>
    <row r="164" spans="2:8" x14ac:dyDescent="0.2">
      <c r="B164" s="4"/>
      <c r="H164" s="23"/>
    </row>
    <row r="165" spans="2:8" x14ac:dyDescent="0.2">
      <c r="B165" s="4"/>
      <c r="H165" s="23"/>
    </row>
    <row r="166" spans="2:8" x14ac:dyDescent="0.2">
      <c r="B166" s="4"/>
      <c r="H166" s="23"/>
    </row>
    <row r="167" spans="2:8" x14ac:dyDescent="0.2">
      <c r="B167" s="4"/>
      <c r="H167" s="23"/>
    </row>
    <row r="168" spans="2:8" x14ac:dyDescent="0.2">
      <c r="B168" s="4"/>
      <c r="H168" s="23"/>
    </row>
    <row r="169" spans="2:8" x14ac:dyDescent="0.2">
      <c r="B169" s="4"/>
      <c r="H169" s="23"/>
    </row>
    <row r="170" spans="2:8" x14ac:dyDescent="0.2">
      <c r="B170" s="4"/>
      <c r="H170" s="23"/>
    </row>
    <row r="171" spans="2:8" x14ac:dyDescent="0.2">
      <c r="B171" s="4"/>
      <c r="H171" s="23"/>
    </row>
    <row r="172" spans="2:8" x14ac:dyDescent="0.2">
      <c r="B172" s="4"/>
      <c r="H172" s="23"/>
    </row>
    <row r="173" spans="2:8" x14ac:dyDescent="0.2">
      <c r="B173" s="4"/>
      <c r="H173" s="23"/>
    </row>
    <row r="174" spans="2:8" x14ac:dyDescent="0.2">
      <c r="B174" s="4"/>
      <c r="H174" s="23"/>
    </row>
    <row r="175" spans="2:8" x14ac:dyDescent="0.2">
      <c r="B175" s="4"/>
      <c r="H175" s="23"/>
    </row>
    <row r="176" spans="2:8" x14ac:dyDescent="0.2">
      <c r="B176" s="4"/>
      <c r="H176" s="23"/>
    </row>
    <row r="177" spans="2:8" x14ac:dyDescent="0.2">
      <c r="B177" s="4"/>
      <c r="H177" s="23"/>
    </row>
    <row r="178" spans="2:8" x14ac:dyDescent="0.2">
      <c r="B178" s="4"/>
      <c r="H178" s="23"/>
    </row>
    <row r="179" spans="2:8" x14ac:dyDescent="0.2">
      <c r="B179" s="4"/>
      <c r="H179" s="23"/>
    </row>
    <row r="180" spans="2:8" x14ac:dyDescent="0.2">
      <c r="B180" s="4"/>
      <c r="H180" s="23"/>
    </row>
    <row r="181" spans="2:8" x14ac:dyDescent="0.2">
      <c r="B181" s="4"/>
      <c r="H181" s="23"/>
    </row>
    <row r="182" spans="2:8" x14ac:dyDescent="0.2">
      <c r="B182" s="4"/>
      <c r="H182" s="23"/>
    </row>
    <row r="183" spans="2:8" x14ac:dyDescent="0.2">
      <c r="B183" s="4"/>
      <c r="H183" s="23"/>
    </row>
    <row r="184" spans="2:8" x14ac:dyDescent="0.2">
      <c r="B184" s="4"/>
      <c r="H184" s="23"/>
    </row>
    <row r="185" spans="2:8" x14ac:dyDescent="0.2">
      <c r="B185" s="4"/>
      <c r="H185" s="23"/>
    </row>
    <row r="186" spans="2:8" x14ac:dyDescent="0.2">
      <c r="B186" s="4"/>
      <c r="H186" s="23"/>
    </row>
    <row r="187" spans="2:8" x14ac:dyDescent="0.2">
      <c r="B187" s="4"/>
      <c r="H187" s="23"/>
    </row>
    <row r="188" spans="2:8" x14ac:dyDescent="0.2">
      <c r="B188" s="4"/>
      <c r="H188" s="23"/>
    </row>
    <row r="189" spans="2:8" x14ac:dyDescent="0.2">
      <c r="B189" s="4"/>
      <c r="H189" s="23"/>
    </row>
    <row r="190" spans="2:8" x14ac:dyDescent="0.2">
      <c r="B190" s="4"/>
      <c r="H190" s="23"/>
    </row>
    <row r="191" spans="2:8" x14ac:dyDescent="0.2">
      <c r="B191" s="4"/>
      <c r="H191" s="23"/>
    </row>
    <row r="192" spans="2:8" x14ac:dyDescent="0.2">
      <c r="B192" s="4"/>
      <c r="H192" s="23"/>
    </row>
    <row r="193" spans="2:8" x14ac:dyDescent="0.2">
      <c r="B193" s="4"/>
      <c r="H193" s="23"/>
    </row>
    <row r="194" spans="2:8" x14ac:dyDescent="0.2">
      <c r="B194" s="4"/>
      <c r="H194" s="23"/>
    </row>
    <row r="195" spans="2:8" x14ac:dyDescent="0.2">
      <c r="B195" s="4"/>
      <c r="H195" s="23"/>
    </row>
    <row r="196" spans="2:8" x14ac:dyDescent="0.2">
      <c r="B196" s="4"/>
      <c r="H196" s="23"/>
    </row>
    <row r="197" spans="2:8" x14ac:dyDescent="0.2">
      <c r="B197" s="4"/>
      <c r="H197" s="23"/>
    </row>
    <row r="198" spans="2:8" x14ac:dyDescent="0.2">
      <c r="B198" s="4"/>
      <c r="H198" s="23"/>
    </row>
    <row r="199" spans="2:8" x14ac:dyDescent="0.2">
      <c r="B199" s="4"/>
      <c r="H199" s="23"/>
    </row>
    <row r="200" spans="2:8" x14ac:dyDescent="0.2">
      <c r="B200" s="4"/>
      <c r="H200" s="23"/>
    </row>
    <row r="201" spans="2:8" x14ac:dyDescent="0.2">
      <c r="B201" s="4"/>
      <c r="H201" s="23"/>
    </row>
    <row r="202" spans="2:8" x14ac:dyDescent="0.2">
      <c r="B202" s="4"/>
      <c r="H202" s="23"/>
    </row>
    <row r="203" spans="2:8" x14ac:dyDescent="0.2">
      <c r="B203" s="4"/>
      <c r="H203" s="23"/>
    </row>
    <row r="204" spans="2:8" x14ac:dyDescent="0.2">
      <c r="B204" s="4"/>
      <c r="H204" s="23"/>
    </row>
    <row r="205" spans="2:8" x14ac:dyDescent="0.2">
      <c r="B205" s="4"/>
      <c r="H205" s="23"/>
    </row>
    <row r="206" spans="2:8" x14ac:dyDescent="0.2">
      <c r="B206" s="4"/>
      <c r="H206" s="23"/>
    </row>
    <row r="207" spans="2:8" x14ac:dyDescent="0.2">
      <c r="B207" s="4"/>
      <c r="H207" s="23"/>
    </row>
    <row r="208" spans="2:8" x14ac:dyDescent="0.2">
      <c r="B208" s="4"/>
      <c r="H208" s="23"/>
    </row>
    <row r="209" spans="2:8" x14ac:dyDescent="0.2">
      <c r="B209" s="4"/>
      <c r="H209" s="23"/>
    </row>
    <row r="210" spans="2:8" x14ac:dyDescent="0.2">
      <c r="B210" s="4"/>
      <c r="H210" s="23"/>
    </row>
    <row r="211" spans="2:8" x14ac:dyDescent="0.2">
      <c r="B211" s="4"/>
      <c r="H211" s="23"/>
    </row>
    <row r="212" spans="2:8" x14ac:dyDescent="0.2">
      <c r="B212" s="4"/>
      <c r="H212" s="23"/>
    </row>
    <row r="213" spans="2:8" x14ac:dyDescent="0.2">
      <c r="B213" s="4"/>
      <c r="H213" s="23"/>
    </row>
    <row r="214" spans="2:8" x14ac:dyDescent="0.2">
      <c r="B214" s="4"/>
      <c r="H214" s="23"/>
    </row>
    <row r="215" spans="2:8" x14ac:dyDescent="0.2">
      <c r="B215" s="4"/>
      <c r="H215" s="23"/>
    </row>
    <row r="216" spans="2:8" x14ac:dyDescent="0.2">
      <c r="B216" s="4"/>
      <c r="H216" s="23"/>
    </row>
    <row r="217" spans="2:8" x14ac:dyDescent="0.2">
      <c r="B217" s="4"/>
      <c r="H217" s="23"/>
    </row>
    <row r="218" spans="2:8" x14ac:dyDescent="0.2">
      <c r="B218" s="4"/>
      <c r="H218" s="23"/>
    </row>
    <row r="219" spans="2:8" x14ac:dyDescent="0.2">
      <c r="B219" s="4"/>
      <c r="H219" s="23"/>
    </row>
    <row r="220" spans="2:8" x14ac:dyDescent="0.2">
      <c r="B220" s="4"/>
      <c r="H220" s="23"/>
    </row>
    <row r="221" spans="2:8" x14ac:dyDescent="0.2">
      <c r="B221" s="4"/>
      <c r="H221" s="23"/>
    </row>
    <row r="222" spans="2:8" x14ac:dyDescent="0.2">
      <c r="B222" s="4"/>
      <c r="H222" s="23"/>
    </row>
    <row r="223" spans="2:8" x14ac:dyDescent="0.2">
      <c r="B223" s="4"/>
      <c r="H223" s="23"/>
    </row>
    <row r="224" spans="2:8" x14ac:dyDescent="0.2">
      <c r="B224" s="4"/>
      <c r="H224" s="23"/>
    </row>
    <row r="225" spans="2:8" x14ac:dyDescent="0.2">
      <c r="B225" s="4"/>
      <c r="H225" s="23"/>
    </row>
    <row r="226" spans="2:8" x14ac:dyDescent="0.2">
      <c r="B226" s="4"/>
      <c r="H226" s="23"/>
    </row>
    <row r="227" spans="2:8" x14ac:dyDescent="0.2">
      <c r="B227" s="4"/>
      <c r="H227" s="23"/>
    </row>
    <row r="228" spans="2:8" x14ac:dyDescent="0.2">
      <c r="B228" s="4"/>
      <c r="H228" s="23"/>
    </row>
    <row r="229" spans="2:8" x14ac:dyDescent="0.2">
      <c r="B229" s="4"/>
      <c r="H229" s="23"/>
    </row>
    <row r="230" spans="2:8" x14ac:dyDescent="0.2">
      <c r="B230" s="4"/>
      <c r="H230" s="23"/>
    </row>
    <row r="231" spans="2:8" x14ac:dyDescent="0.2">
      <c r="B231" s="4"/>
      <c r="H231" s="23"/>
    </row>
    <row r="232" spans="2:8" x14ac:dyDescent="0.2">
      <c r="B232" s="4"/>
      <c r="H232" s="23"/>
    </row>
    <row r="233" spans="2:8" x14ac:dyDescent="0.2">
      <c r="B233" s="4"/>
      <c r="H233" s="23"/>
    </row>
    <row r="234" spans="2:8" x14ac:dyDescent="0.2">
      <c r="B234" s="4"/>
      <c r="H234" s="23"/>
    </row>
    <row r="235" spans="2:8" x14ac:dyDescent="0.2">
      <c r="B235" s="4"/>
      <c r="H235" s="23"/>
    </row>
    <row r="236" spans="2:8" x14ac:dyDescent="0.2">
      <c r="B236" s="4"/>
      <c r="H236" s="23"/>
    </row>
    <row r="237" spans="2:8" x14ac:dyDescent="0.2">
      <c r="B237" s="4"/>
      <c r="H237" s="23"/>
    </row>
    <row r="238" spans="2:8" x14ac:dyDescent="0.2">
      <c r="B238" s="4"/>
      <c r="H238" s="23"/>
    </row>
    <row r="239" spans="2:8" x14ac:dyDescent="0.2">
      <c r="B239" s="4"/>
      <c r="H239" s="23"/>
    </row>
    <row r="240" spans="2:8" x14ac:dyDescent="0.2">
      <c r="B240" s="4"/>
      <c r="H240" s="23"/>
    </row>
    <row r="241" spans="2:8" x14ac:dyDescent="0.2">
      <c r="B241" s="4"/>
      <c r="H241" s="23"/>
    </row>
    <row r="242" spans="2:8" x14ac:dyDescent="0.2">
      <c r="B242" s="4"/>
      <c r="H242" s="23"/>
    </row>
    <row r="243" spans="2:8" x14ac:dyDescent="0.2">
      <c r="B243" s="4"/>
      <c r="H243" s="23"/>
    </row>
    <row r="244" spans="2:8" x14ac:dyDescent="0.2">
      <c r="B244" s="4"/>
      <c r="H244" s="23"/>
    </row>
    <row r="245" spans="2:8" x14ac:dyDescent="0.2">
      <c r="B245" s="4"/>
      <c r="H245" s="23"/>
    </row>
    <row r="246" spans="2:8" x14ac:dyDescent="0.2">
      <c r="B246" s="4"/>
      <c r="H246" s="23"/>
    </row>
    <row r="247" spans="2:8" x14ac:dyDescent="0.2">
      <c r="B247" s="4"/>
      <c r="H247" s="23"/>
    </row>
    <row r="248" spans="2:8" x14ac:dyDescent="0.2">
      <c r="B248" s="4"/>
      <c r="H248" s="23"/>
    </row>
    <row r="249" spans="2:8" x14ac:dyDescent="0.2">
      <c r="B249" s="4"/>
      <c r="H249" s="23"/>
    </row>
    <row r="250" spans="2:8" x14ac:dyDescent="0.2">
      <c r="B250" s="4"/>
      <c r="H250" s="23"/>
    </row>
    <row r="251" spans="2:8" x14ac:dyDescent="0.2">
      <c r="B251" s="4"/>
      <c r="H251" s="23"/>
    </row>
    <row r="252" spans="2:8" x14ac:dyDescent="0.2">
      <c r="B252" s="4"/>
      <c r="H252" s="23"/>
    </row>
    <row r="253" spans="2:8" x14ac:dyDescent="0.2">
      <c r="B253" s="4"/>
      <c r="H253" s="23"/>
    </row>
    <row r="254" spans="2:8" x14ac:dyDescent="0.2">
      <c r="B254" s="4"/>
      <c r="H254" s="23"/>
    </row>
    <row r="255" spans="2:8" x14ac:dyDescent="0.2">
      <c r="B255" s="4"/>
      <c r="H255" s="23"/>
    </row>
    <row r="256" spans="2:8" x14ac:dyDescent="0.2">
      <c r="B256" s="4"/>
      <c r="H256" s="23"/>
    </row>
    <row r="257" spans="2:8" x14ac:dyDescent="0.2">
      <c r="B257" s="4"/>
      <c r="H257" s="23"/>
    </row>
    <row r="258" spans="2:8" x14ac:dyDescent="0.2">
      <c r="B258" s="4"/>
      <c r="H258" s="23"/>
    </row>
    <row r="259" spans="2:8" x14ac:dyDescent="0.2">
      <c r="B259" s="4"/>
      <c r="H259" s="23"/>
    </row>
    <row r="260" spans="2:8" x14ac:dyDescent="0.2">
      <c r="B260" s="4"/>
      <c r="H260" s="23"/>
    </row>
    <row r="261" spans="2:8" x14ac:dyDescent="0.2">
      <c r="B261" s="4"/>
      <c r="H261" s="23"/>
    </row>
    <row r="262" spans="2:8" x14ac:dyDescent="0.2">
      <c r="B262" s="4"/>
      <c r="H262" s="23"/>
    </row>
    <row r="263" spans="2:8" x14ac:dyDescent="0.2">
      <c r="B263" s="4"/>
      <c r="H263" s="23"/>
    </row>
    <row r="264" spans="2:8" x14ac:dyDescent="0.2">
      <c r="B264" s="4"/>
      <c r="H264" s="23"/>
    </row>
    <row r="265" spans="2:8" x14ac:dyDescent="0.2">
      <c r="B265" s="4"/>
      <c r="H265" s="23"/>
    </row>
    <row r="266" spans="2:8" x14ac:dyDescent="0.2">
      <c r="B266" s="4"/>
      <c r="H266" s="23"/>
    </row>
    <row r="267" spans="2:8" x14ac:dyDescent="0.2">
      <c r="B267" s="4"/>
      <c r="H267" s="23"/>
    </row>
    <row r="268" spans="2:8" x14ac:dyDescent="0.2">
      <c r="B268" s="4"/>
      <c r="H268" s="23"/>
    </row>
    <row r="269" spans="2:8" x14ac:dyDescent="0.2">
      <c r="B269" s="4"/>
      <c r="H269" s="23"/>
    </row>
    <row r="270" spans="2:8" x14ac:dyDescent="0.2">
      <c r="B270" s="4"/>
      <c r="H270" s="23"/>
    </row>
    <row r="271" spans="2:8" x14ac:dyDescent="0.2">
      <c r="B271" s="4"/>
      <c r="H271" s="23"/>
    </row>
    <row r="272" spans="2:8" x14ac:dyDescent="0.2">
      <c r="B272" s="4"/>
      <c r="H272" s="23"/>
    </row>
    <row r="273" spans="2:8" x14ac:dyDescent="0.2">
      <c r="B273" s="4"/>
      <c r="H273" s="23"/>
    </row>
    <row r="274" spans="2:8" x14ac:dyDescent="0.2">
      <c r="B274" s="4"/>
      <c r="H274" s="23"/>
    </row>
    <row r="275" spans="2:8" x14ac:dyDescent="0.2">
      <c r="B275" s="4"/>
      <c r="H275" s="23"/>
    </row>
    <row r="276" spans="2:8" x14ac:dyDescent="0.2">
      <c r="B276" s="4"/>
      <c r="H276" s="23"/>
    </row>
    <row r="277" spans="2:8" x14ac:dyDescent="0.2">
      <c r="B277" s="4"/>
      <c r="H277" s="23"/>
    </row>
    <row r="278" spans="2:8" x14ac:dyDescent="0.2">
      <c r="B278" s="4"/>
      <c r="H278" s="23"/>
    </row>
    <row r="279" spans="2:8" x14ac:dyDescent="0.2">
      <c r="B279" s="4"/>
      <c r="H279" s="23"/>
    </row>
    <row r="280" spans="2:8" x14ac:dyDescent="0.2">
      <c r="B280" s="4"/>
      <c r="H280" s="23"/>
    </row>
    <row r="281" spans="2:8" x14ac:dyDescent="0.2">
      <c r="B281" s="4"/>
      <c r="H281" s="23"/>
    </row>
    <row r="282" spans="2:8" x14ac:dyDescent="0.2">
      <c r="B282" s="4"/>
      <c r="H282" s="23"/>
    </row>
    <row r="283" spans="2:8" x14ac:dyDescent="0.2">
      <c r="B283" s="4"/>
      <c r="H283" s="23"/>
    </row>
    <row r="284" spans="2:8" x14ac:dyDescent="0.2">
      <c r="B284" s="4"/>
      <c r="H284" s="23"/>
    </row>
    <row r="285" spans="2:8" x14ac:dyDescent="0.2">
      <c r="B285" s="4"/>
      <c r="H285" s="23"/>
    </row>
    <row r="286" spans="2:8" x14ac:dyDescent="0.2">
      <c r="B286" s="4"/>
      <c r="H286" s="23"/>
    </row>
    <row r="287" spans="2:8" x14ac:dyDescent="0.2">
      <c r="B287" s="4"/>
      <c r="H287" s="23"/>
    </row>
    <row r="288" spans="2:8" x14ac:dyDescent="0.2">
      <c r="B288" s="4"/>
      <c r="H288" s="23"/>
    </row>
    <row r="289" spans="2:8" x14ac:dyDescent="0.2">
      <c r="B289" s="4"/>
      <c r="H289" s="23"/>
    </row>
    <row r="290" spans="2:8" x14ac:dyDescent="0.2">
      <c r="B290" s="4"/>
      <c r="H290" s="23"/>
    </row>
    <row r="291" spans="2:8" x14ac:dyDescent="0.2">
      <c r="B291" s="4"/>
      <c r="H291" s="23"/>
    </row>
    <row r="292" spans="2:8" x14ac:dyDescent="0.2">
      <c r="B292" s="4"/>
      <c r="H292" s="23"/>
    </row>
    <row r="293" spans="2:8" x14ac:dyDescent="0.2">
      <c r="B293" s="4"/>
      <c r="H293" s="23"/>
    </row>
    <row r="294" spans="2:8" x14ac:dyDescent="0.2">
      <c r="B294" s="4"/>
      <c r="H294" s="23"/>
    </row>
    <row r="295" spans="2:8" x14ac:dyDescent="0.2">
      <c r="B295" s="4"/>
      <c r="H295" s="23"/>
    </row>
    <row r="296" spans="2:8" x14ac:dyDescent="0.2">
      <c r="B296" s="4"/>
      <c r="H296" s="23"/>
    </row>
    <row r="297" spans="2:8" x14ac:dyDescent="0.2">
      <c r="B297" s="4"/>
      <c r="H297" s="23"/>
    </row>
    <row r="298" spans="2:8" x14ac:dyDescent="0.2">
      <c r="B298" s="4"/>
      <c r="H298" s="23"/>
    </row>
    <row r="299" spans="2:8" x14ac:dyDescent="0.2">
      <c r="B299" s="4"/>
      <c r="H299" s="23"/>
    </row>
    <row r="300" spans="2:8" x14ac:dyDescent="0.2">
      <c r="B300" s="4"/>
      <c r="H300" s="23"/>
    </row>
    <row r="301" spans="2:8" x14ac:dyDescent="0.2">
      <c r="B301" s="4"/>
      <c r="H301" s="23"/>
    </row>
    <row r="302" spans="2:8" x14ac:dyDescent="0.2">
      <c r="B302" s="4"/>
      <c r="H302" s="23"/>
    </row>
    <row r="303" spans="2:8" x14ac:dyDescent="0.2">
      <c r="B303" s="4"/>
      <c r="H303" s="23"/>
    </row>
    <row r="304" spans="2:8" x14ac:dyDescent="0.2">
      <c r="B304" s="4"/>
      <c r="H304" s="23"/>
    </row>
    <row r="305" spans="2:8" x14ac:dyDescent="0.2">
      <c r="B305" s="4"/>
      <c r="H305" s="23"/>
    </row>
    <row r="306" spans="2:8" x14ac:dyDescent="0.2">
      <c r="B306" s="4"/>
      <c r="H306" s="23"/>
    </row>
    <row r="307" spans="2:8" x14ac:dyDescent="0.2">
      <c r="B307" s="4"/>
      <c r="H307" s="23"/>
    </row>
    <row r="308" spans="2:8" x14ac:dyDescent="0.2">
      <c r="B308" s="4"/>
      <c r="H308" s="23"/>
    </row>
    <row r="309" spans="2:8" x14ac:dyDescent="0.2">
      <c r="B309" s="4"/>
      <c r="H309" s="23"/>
    </row>
    <row r="310" spans="2:8" x14ac:dyDescent="0.2">
      <c r="B310" s="4"/>
      <c r="H310" s="23"/>
    </row>
    <row r="311" spans="2:8" x14ac:dyDescent="0.2">
      <c r="B311" s="4"/>
      <c r="H311" s="23"/>
    </row>
    <row r="312" spans="2:8" x14ac:dyDescent="0.2">
      <c r="B312" s="4"/>
      <c r="H312" s="23"/>
    </row>
    <row r="313" spans="2:8" x14ac:dyDescent="0.2">
      <c r="B313" s="4"/>
      <c r="H313" s="23"/>
    </row>
    <row r="314" spans="2:8" x14ac:dyDescent="0.2">
      <c r="B314" s="4"/>
      <c r="H314" s="23"/>
    </row>
    <row r="315" spans="2:8" x14ac:dyDescent="0.2">
      <c r="B315" s="4"/>
      <c r="H315" s="23"/>
    </row>
    <row r="316" spans="2:8" x14ac:dyDescent="0.2">
      <c r="B316" s="4"/>
      <c r="H316" s="23"/>
    </row>
    <row r="317" spans="2:8" x14ac:dyDescent="0.2">
      <c r="B317" s="4"/>
      <c r="H317" s="23"/>
    </row>
    <row r="318" spans="2:8" x14ac:dyDescent="0.2">
      <c r="B318" s="4"/>
      <c r="H318" s="23"/>
    </row>
    <row r="319" spans="2:8" x14ac:dyDescent="0.2">
      <c r="B319" s="4"/>
      <c r="H319" s="23"/>
    </row>
    <row r="320" spans="2:8" x14ac:dyDescent="0.2">
      <c r="B320" s="4"/>
      <c r="H320" s="23"/>
    </row>
    <row r="321" spans="2:8" x14ac:dyDescent="0.2">
      <c r="B321" s="4"/>
      <c r="H321" s="23"/>
    </row>
    <row r="322" spans="2:8" x14ac:dyDescent="0.2">
      <c r="B322" s="4"/>
      <c r="H322" s="23"/>
    </row>
    <row r="323" spans="2:8" x14ac:dyDescent="0.2">
      <c r="B323" s="4"/>
      <c r="H323" s="23"/>
    </row>
    <row r="324" spans="2:8" x14ac:dyDescent="0.2">
      <c r="B324" s="4"/>
      <c r="H324" s="23"/>
    </row>
    <row r="325" spans="2:8" x14ac:dyDescent="0.2">
      <c r="B325" s="4"/>
      <c r="H325" s="23"/>
    </row>
    <row r="326" spans="2:8" x14ac:dyDescent="0.2">
      <c r="B326" s="4"/>
      <c r="H326" s="23"/>
    </row>
    <row r="327" spans="2:8" x14ac:dyDescent="0.2">
      <c r="B327" s="4"/>
      <c r="H327" s="23"/>
    </row>
    <row r="328" spans="2:8" x14ac:dyDescent="0.2">
      <c r="B328" s="4"/>
      <c r="H328" s="23"/>
    </row>
    <row r="329" spans="2:8" x14ac:dyDescent="0.2">
      <c r="B329" s="4"/>
      <c r="H329" s="23"/>
    </row>
    <row r="330" spans="2:8" x14ac:dyDescent="0.2">
      <c r="B330" s="4"/>
      <c r="H330" s="23"/>
    </row>
    <row r="331" spans="2:8" x14ac:dyDescent="0.2">
      <c r="B331" s="4"/>
      <c r="H331" s="23"/>
    </row>
    <row r="332" spans="2:8" x14ac:dyDescent="0.2">
      <c r="B332" s="4"/>
      <c r="H332" s="23"/>
    </row>
    <row r="333" spans="2:8" x14ac:dyDescent="0.2">
      <c r="B333" s="4"/>
      <c r="H333" s="23"/>
    </row>
    <row r="334" spans="2:8" x14ac:dyDescent="0.2">
      <c r="B334" s="4"/>
      <c r="H334" s="23"/>
    </row>
    <row r="335" spans="2:8" x14ac:dyDescent="0.2">
      <c r="B335" s="4"/>
      <c r="H335" s="23"/>
    </row>
    <row r="336" spans="2:8" x14ac:dyDescent="0.2">
      <c r="B336" s="4"/>
      <c r="H336" s="23"/>
    </row>
    <row r="337" spans="2:8" x14ac:dyDescent="0.2">
      <c r="B337" s="4"/>
      <c r="H337" s="23"/>
    </row>
    <row r="338" spans="2:8" x14ac:dyDescent="0.2">
      <c r="B338" s="4"/>
      <c r="H338" s="23"/>
    </row>
    <row r="339" spans="2:8" x14ac:dyDescent="0.2">
      <c r="B339" s="4"/>
      <c r="H339" s="23"/>
    </row>
    <row r="340" spans="2:8" x14ac:dyDescent="0.2">
      <c r="B340" s="4"/>
      <c r="H340" s="23"/>
    </row>
    <row r="341" spans="2:8" x14ac:dyDescent="0.2">
      <c r="B341" s="4"/>
      <c r="H341" s="23"/>
    </row>
    <row r="342" spans="2:8" x14ac:dyDescent="0.2">
      <c r="B342" s="4"/>
      <c r="H342" s="23"/>
    </row>
    <row r="343" spans="2:8" x14ac:dyDescent="0.2">
      <c r="B343" s="4"/>
      <c r="H343" s="23"/>
    </row>
    <row r="344" spans="2:8" x14ac:dyDescent="0.2">
      <c r="B344" s="4"/>
      <c r="H344" s="23"/>
    </row>
    <row r="345" spans="2:8" x14ac:dyDescent="0.2">
      <c r="B345" s="4"/>
      <c r="H345" s="23"/>
    </row>
    <row r="346" spans="2:8" x14ac:dyDescent="0.2">
      <c r="B346" s="4"/>
      <c r="H346" s="23"/>
    </row>
    <row r="347" spans="2:8" x14ac:dyDescent="0.2">
      <c r="B347" s="4"/>
      <c r="H347" s="23"/>
    </row>
    <row r="348" spans="2:8" x14ac:dyDescent="0.2">
      <c r="B348" s="4"/>
      <c r="H348" s="23"/>
    </row>
    <row r="349" spans="2:8" x14ac:dyDescent="0.2">
      <c r="B349" s="4"/>
      <c r="H349" s="23"/>
    </row>
    <row r="350" spans="2:8" x14ac:dyDescent="0.2">
      <c r="B350" s="4"/>
      <c r="H350" s="23"/>
    </row>
    <row r="351" spans="2:8" x14ac:dyDescent="0.2">
      <c r="B351" s="4"/>
      <c r="H351" s="23"/>
    </row>
    <row r="352" spans="2:8" x14ac:dyDescent="0.2">
      <c r="B352" s="4"/>
      <c r="H352" s="23"/>
    </row>
    <row r="353" spans="2:8" x14ac:dyDescent="0.2">
      <c r="B353" s="4"/>
      <c r="H353" s="23"/>
    </row>
    <row r="354" spans="2:8" x14ac:dyDescent="0.2">
      <c r="B354" s="4"/>
      <c r="H354" s="23"/>
    </row>
    <row r="355" spans="2:8" x14ac:dyDescent="0.2">
      <c r="B355" s="4"/>
      <c r="H355" s="23"/>
    </row>
    <row r="356" spans="2:8" x14ac:dyDescent="0.2">
      <c r="B356" s="4"/>
      <c r="H356" s="23"/>
    </row>
    <row r="357" spans="2:8" x14ac:dyDescent="0.2">
      <c r="B357" s="4"/>
      <c r="H357" s="23"/>
    </row>
    <row r="358" spans="2:8" x14ac:dyDescent="0.2">
      <c r="B358" s="4"/>
      <c r="H358" s="23"/>
    </row>
    <row r="359" spans="2:8" x14ac:dyDescent="0.2">
      <c r="B359" s="4"/>
      <c r="H359" s="23"/>
    </row>
    <row r="360" spans="2:8" x14ac:dyDescent="0.2">
      <c r="B360" s="4"/>
      <c r="H360" s="23"/>
    </row>
    <row r="361" spans="2:8" x14ac:dyDescent="0.2">
      <c r="B361" s="4"/>
      <c r="H361" s="23"/>
    </row>
    <row r="362" spans="2:8" x14ac:dyDescent="0.2">
      <c r="B362" s="4"/>
      <c r="H362" s="23"/>
    </row>
    <row r="363" spans="2:8" x14ac:dyDescent="0.2">
      <c r="B363" s="4"/>
      <c r="H363" s="23"/>
    </row>
    <row r="364" spans="2:8" x14ac:dyDescent="0.2">
      <c r="B364" s="4"/>
      <c r="H364" s="23"/>
    </row>
    <row r="365" spans="2:8" x14ac:dyDescent="0.2">
      <c r="B365" s="4"/>
      <c r="H365" s="23"/>
    </row>
    <row r="366" spans="2:8" x14ac:dyDescent="0.2">
      <c r="B366" s="4"/>
      <c r="H366" s="23"/>
    </row>
    <row r="367" spans="2:8" x14ac:dyDescent="0.2">
      <c r="B367" s="4"/>
      <c r="H367" s="23"/>
    </row>
    <row r="368" spans="2:8" x14ac:dyDescent="0.2">
      <c r="B368" s="4"/>
      <c r="H368" s="23"/>
    </row>
    <row r="369" spans="2:8" x14ac:dyDescent="0.2">
      <c r="B369" s="4"/>
      <c r="H369" s="23"/>
    </row>
    <row r="370" spans="2:8" x14ac:dyDescent="0.2">
      <c r="B370" s="4"/>
      <c r="H370" s="23"/>
    </row>
    <row r="371" spans="2:8" x14ac:dyDescent="0.2">
      <c r="B371" s="4"/>
      <c r="H371" s="23"/>
    </row>
    <row r="372" spans="2:8" x14ac:dyDescent="0.2">
      <c r="B372" s="4"/>
      <c r="H372" s="23"/>
    </row>
    <row r="373" spans="2:8" x14ac:dyDescent="0.2">
      <c r="B373" s="4"/>
      <c r="H373" s="23"/>
    </row>
    <row r="374" spans="2:8" x14ac:dyDescent="0.2">
      <c r="B374" s="4"/>
      <c r="H374" s="23"/>
    </row>
    <row r="375" spans="2:8" x14ac:dyDescent="0.2">
      <c r="B375" s="4"/>
      <c r="H375" s="23"/>
    </row>
    <row r="376" spans="2:8" x14ac:dyDescent="0.2">
      <c r="B376" s="4"/>
      <c r="H376" s="23"/>
    </row>
    <row r="377" spans="2:8" x14ac:dyDescent="0.2">
      <c r="B377" s="4"/>
      <c r="H377" s="23"/>
    </row>
    <row r="378" spans="2:8" x14ac:dyDescent="0.2">
      <c r="B378" s="4"/>
      <c r="H378" s="23"/>
    </row>
    <row r="379" spans="2:8" x14ac:dyDescent="0.2">
      <c r="B379" s="4"/>
      <c r="H379" s="23"/>
    </row>
    <row r="380" spans="2:8" x14ac:dyDescent="0.2">
      <c r="B380" s="4"/>
      <c r="H380" s="23"/>
    </row>
    <row r="381" spans="2:8" x14ac:dyDescent="0.2">
      <c r="B381" s="4"/>
      <c r="H381" s="23"/>
    </row>
    <row r="382" spans="2:8" x14ac:dyDescent="0.2">
      <c r="B382" s="4"/>
      <c r="H382" s="23"/>
    </row>
    <row r="383" spans="2:8" x14ac:dyDescent="0.2">
      <c r="B383" s="4"/>
      <c r="H383" s="23"/>
    </row>
    <row r="384" spans="2:8" x14ac:dyDescent="0.2">
      <c r="B384" s="4"/>
      <c r="H384" s="23"/>
    </row>
    <row r="385" spans="2:8" x14ac:dyDescent="0.2">
      <c r="B385" s="4"/>
      <c r="H385" s="23"/>
    </row>
    <row r="386" spans="2:8" x14ac:dyDescent="0.2">
      <c r="B386" s="4"/>
      <c r="H386" s="23"/>
    </row>
    <row r="387" spans="2:8" x14ac:dyDescent="0.2">
      <c r="B387" s="4"/>
      <c r="H387" s="23"/>
    </row>
    <row r="388" spans="2:8" x14ac:dyDescent="0.2">
      <c r="B388" s="4"/>
      <c r="H388" s="23"/>
    </row>
    <row r="389" spans="2:8" x14ac:dyDescent="0.2">
      <c r="B389" s="4"/>
      <c r="H389" s="23"/>
    </row>
    <row r="390" spans="2:8" x14ac:dyDescent="0.2">
      <c r="B390" s="4"/>
      <c r="H390" s="23"/>
    </row>
    <row r="391" spans="2:8" x14ac:dyDescent="0.2">
      <c r="B391" s="4"/>
      <c r="H391" s="23"/>
    </row>
    <row r="392" spans="2:8" x14ac:dyDescent="0.2">
      <c r="B392" s="4"/>
      <c r="H392" s="23"/>
    </row>
    <row r="393" spans="2:8" x14ac:dyDescent="0.2">
      <c r="B393" s="4"/>
      <c r="H393" s="23"/>
    </row>
    <row r="394" spans="2:8" x14ac:dyDescent="0.2">
      <c r="B394" s="4"/>
      <c r="H394" s="23"/>
    </row>
    <row r="395" spans="2:8" x14ac:dyDescent="0.2">
      <c r="B395" s="4"/>
      <c r="H395" s="23"/>
    </row>
    <row r="396" spans="2:8" x14ac:dyDescent="0.2">
      <c r="B396" s="4"/>
      <c r="H396" s="23"/>
    </row>
    <row r="397" spans="2:8" x14ac:dyDescent="0.2">
      <c r="B397" s="4"/>
      <c r="H397" s="23"/>
    </row>
    <row r="398" spans="2:8" x14ac:dyDescent="0.2">
      <c r="B398" s="4"/>
      <c r="H398" s="23"/>
    </row>
    <row r="399" spans="2:8" x14ac:dyDescent="0.2">
      <c r="B399" s="4"/>
      <c r="H399" s="23"/>
    </row>
    <row r="400" spans="2:8" x14ac:dyDescent="0.2">
      <c r="B400" s="4"/>
      <c r="H400" s="23"/>
    </row>
    <row r="401" spans="2:8" x14ac:dyDescent="0.2">
      <c r="B401" s="4"/>
      <c r="H401" s="23"/>
    </row>
    <row r="402" spans="2:8" x14ac:dyDescent="0.2">
      <c r="B402" s="4"/>
      <c r="H402" s="23"/>
    </row>
    <row r="403" spans="2:8" x14ac:dyDescent="0.2">
      <c r="B403" s="4"/>
      <c r="H403" s="23"/>
    </row>
    <row r="404" spans="2:8" x14ac:dyDescent="0.2">
      <c r="B404" s="4"/>
      <c r="H404" s="23"/>
    </row>
    <row r="405" spans="2:8" x14ac:dyDescent="0.2">
      <c r="B405" s="4"/>
      <c r="H405" s="23"/>
    </row>
    <row r="406" spans="2:8" x14ac:dyDescent="0.2">
      <c r="B406" s="4"/>
      <c r="H406" s="23"/>
    </row>
    <row r="407" spans="2:8" x14ac:dyDescent="0.2">
      <c r="B407" s="4"/>
      <c r="H407" s="23"/>
    </row>
    <row r="408" spans="2:8" x14ac:dyDescent="0.2">
      <c r="B408" s="4"/>
      <c r="H408" s="23"/>
    </row>
    <row r="409" spans="2:8" x14ac:dyDescent="0.2">
      <c r="B409" s="4"/>
      <c r="H409" s="23"/>
    </row>
    <row r="410" spans="2:8" x14ac:dyDescent="0.2">
      <c r="B410" s="4"/>
      <c r="H410" s="23"/>
    </row>
    <row r="411" spans="2:8" x14ac:dyDescent="0.2">
      <c r="B411" s="4"/>
      <c r="H411" s="23"/>
    </row>
    <row r="412" spans="2:8" x14ac:dyDescent="0.2">
      <c r="B412" s="4"/>
      <c r="H412" s="23"/>
    </row>
    <row r="413" spans="2:8" x14ac:dyDescent="0.2">
      <c r="B413" s="4"/>
      <c r="H413" s="23"/>
    </row>
    <row r="414" spans="2:8" x14ac:dyDescent="0.2">
      <c r="B414" s="4"/>
      <c r="H414" s="23"/>
    </row>
    <row r="415" spans="2:8" x14ac:dyDescent="0.2">
      <c r="B415" s="4"/>
      <c r="H415" s="23"/>
    </row>
    <row r="416" spans="2:8" x14ac:dyDescent="0.2">
      <c r="B416" s="4"/>
      <c r="H416" s="23"/>
    </row>
    <row r="417" spans="2:8" x14ac:dyDescent="0.2">
      <c r="B417" s="4"/>
      <c r="H417" s="23"/>
    </row>
    <row r="418" spans="2:8" x14ac:dyDescent="0.2">
      <c r="B418" s="4"/>
      <c r="H418" s="23"/>
    </row>
    <row r="419" spans="2:8" x14ac:dyDescent="0.2">
      <c r="B419" s="4"/>
      <c r="H419" s="23"/>
    </row>
    <row r="420" spans="2:8" x14ac:dyDescent="0.2">
      <c r="B420" s="4"/>
      <c r="H420" s="23"/>
    </row>
    <row r="421" spans="2:8" x14ac:dyDescent="0.2">
      <c r="B421" s="4"/>
      <c r="H421" s="23"/>
    </row>
    <row r="422" spans="2:8" x14ac:dyDescent="0.2">
      <c r="B422" s="4"/>
      <c r="H422" s="23"/>
    </row>
    <row r="423" spans="2:8" x14ac:dyDescent="0.2">
      <c r="B423" s="4"/>
      <c r="H423" s="23"/>
    </row>
    <row r="424" spans="2:8" x14ac:dyDescent="0.2">
      <c r="B424" s="4"/>
      <c r="H424" s="23"/>
    </row>
    <row r="425" spans="2:8" x14ac:dyDescent="0.2">
      <c r="B425" s="4"/>
      <c r="H425" s="23"/>
    </row>
    <row r="426" spans="2:8" x14ac:dyDescent="0.2">
      <c r="B426" s="4"/>
      <c r="H426" s="23"/>
    </row>
    <row r="427" spans="2:8" x14ac:dyDescent="0.2">
      <c r="B427" s="4"/>
      <c r="H427" s="23"/>
    </row>
    <row r="428" spans="2:8" x14ac:dyDescent="0.2">
      <c r="B428" s="4"/>
      <c r="H428" s="23"/>
    </row>
    <row r="429" spans="2:8" x14ac:dyDescent="0.2">
      <c r="B429" s="4"/>
      <c r="H429" s="23"/>
    </row>
    <row r="430" spans="2:8" x14ac:dyDescent="0.2">
      <c r="B430" s="4"/>
      <c r="H430" s="23"/>
    </row>
    <row r="431" spans="2:8" x14ac:dyDescent="0.2">
      <c r="B431" s="4"/>
      <c r="H431" s="23"/>
    </row>
    <row r="432" spans="2:8" x14ac:dyDescent="0.2">
      <c r="B432" s="4"/>
      <c r="H432" s="23"/>
    </row>
    <row r="433" spans="2:8" x14ac:dyDescent="0.2">
      <c r="B433" s="4"/>
      <c r="H433" s="23"/>
    </row>
    <row r="434" spans="2:8" x14ac:dyDescent="0.2">
      <c r="B434" s="4"/>
      <c r="H434" s="23"/>
    </row>
    <row r="435" spans="2:8" x14ac:dyDescent="0.2">
      <c r="B435" s="4"/>
      <c r="H435" s="23"/>
    </row>
    <row r="436" spans="2:8" x14ac:dyDescent="0.2">
      <c r="B436" s="4"/>
      <c r="H436" s="23"/>
    </row>
    <row r="437" spans="2:8" x14ac:dyDescent="0.2">
      <c r="B437" s="4"/>
      <c r="H437" s="23"/>
    </row>
    <row r="438" spans="2:8" x14ac:dyDescent="0.2">
      <c r="B438" s="4"/>
      <c r="H438" s="23"/>
    </row>
    <row r="439" spans="2:8" x14ac:dyDescent="0.2">
      <c r="B439" s="4"/>
      <c r="H439" s="23"/>
    </row>
    <row r="440" spans="2:8" x14ac:dyDescent="0.2">
      <c r="B440" s="4"/>
      <c r="H440" s="23"/>
    </row>
    <row r="441" spans="2:8" x14ac:dyDescent="0.2">
      <c r="B441" s="4"/>
      <c r="H441" s="23"/>
    </row>
    <row r="442" spans="2:8" x14ac:dyDescent="0.2">
      <c r="B442" s="4"/>
      <c r="H442" s="23"/>
    </row>
    <row r="443" spans="2:8" x14ac:dyDescent="0.2">
      <c r="B443" s="4"/>
      <c r="H443" s="23"/>
    </row>
    <row r="444" spans="2:8" x14ac:dyDescent="0.2">
      <c r="B444" s="4"/>
      <c r="H444" s="23"/>
    </row>
    <row r="445" spans="2:8" x14ac:dyDescent="0.2">
      <c r="B445" s="4"/>
      <c r="H445" s="23"/>
    </row>
    <row r="446" spans="2:8" x14ac:dyDescent="0.2">
      <c r="B446" s="4"/>
      <c r="H446" s="23"/>
    </row>
    <row r="447" spans="2:8" x14ac:dyDescent="0.2">
      <c r="B447" s="4"/>
      <c r="H447" s="23"/>
    </row>
    <row r="448" spans="2:8" x14ac:dyDescent="0.2">
      <c r="B448" s="4"/>
      <c r="H448" s="23"/>
    </row>
    <row r="449" spans="2:8" x14ac:dyDescent="0.2">
      <c r="B449" s="4"/>
      <c r="H449" s="23"/>
    </row>
    <row r="450" spans="2:8" x14ac:dyDescent="0.2">
      <c r="B450" s="4"/>
      <c r="H450" s="23"/>
    </row>
    <row r="451" spans="2:8" x14ac:dyDescent="0.2">
      <c r="B451" s="4"/>
      <c r="H451" s="23"/>
    </row>
    <row r="452" spans="2:8" x14ac:dyDescent="0.2">
      <c r="B452" s="4"/>
      <c r="H452" s="23"/>
    </row>
    <row r="453" spans="2:8" x14ac:dyDescent="0.2">
      <c r="B453" s="4"/>
      <c r="H453" s="23"/>
    </row>
    <row r="454" spans="2:8" x14ac:dyDescent="0.2">
      <c r="B454" s="4"/>
      <c r="H454" s="23"/>
    </row>
    <row r="455" spans="2:8" x14ac:dyDescent="0.2">
      <c r="B455" s="4"/>
      <c r="H455" s="23"/>
    </row>
    <row r="456" spans="2:8" x14ac:dyDescent="0.2">
      <c r="B456" s="4"/>
      <c r="H456" s="23"/>
    </row>
    <row r="457" spans="2:8" x14ac:dyDescent="0.2">
      <c r="B457" s="4"/>
      <c r="H457" s="23"/>
    </row>
    <row r="458" spans="2:8" x14ac:dyDescent="0.2">
      <c r="B458" s="4"/>
      <c r="H458" s="23"/>
    </row>
    <row r="459" spans="2:8" x14ac:dyDescent="0.2">
      <c r="B459" s="4"/>
      <c r="H459" s="23"/>
    </row>
    <row r="460" spans="2:8" x14ac:dyDescent="0.2">
      <c r="B460" s="4"/>
      <c r="H460" s="23"/>
    </row>
    <row r="461" spans="2:8" x14ac:dyDescent="0.2">
      <c r="B461" s="4"/>
      <c r="H461" s="23"/>
    </row>
    <row r="462" spans="2:8" x14ac:dyDescent="0.2">
      <c r="B462" s="4"/>
      <c r="H462" s="23"/>
    </row>
    <row r="463" spans="2:8" x14ac:dyDescent="0.2">
      <c r="B463" s="4"/>
      <c r="H463" s="23"/>
    </row>
    <row r="464" spans="2:8" x14ac:dyDescent="0.2">
      <c r="B464" s="4"/>
      <c r="H464" s="23"/>
    </row>
    <row r="465" spans="2:8" x14ac:dyDescent="0.2">
      <c r="B465" s="4"/>
      <c r="H465" s="23"/>
    </row>
    <row r="466" spans="2:8" x14ac:dyDescent="0.2">
      <c r="B466" s="4"/>
      <c r="H466" s="23"/>
    </row>
    <row r="467" spans="2:8" x14ac:dyDescent="0.2">
      <c r="B467" s="4"/>
      <c r="H467" s="23"/>
    </row>
    <row r="468" spans="2:8" x14ac:dyDescent="0.2">
      <c r="B468" s="4"/>
      <c r="H468" s="23"/>
    </row>
    <row r="469" spans="2:8" x14ac:dyDescent="0.2">
      <c r="B469" s="4"/>
      <c r="H469" s="23"/>
    </row>
    <row r="470" spans="2:8" x14ac:dyDescent="0.2">
      <c r="B470" s="4"/>
      <c r="H470" s="23"/>
    </row>
    <row r="471" spans="2:8" x14ac:dyDescent="0.2">
      <c r="B471" s="4"/>
      <c r="H471" s="23"/>
    </row>
    <row r="472" spans="2:8" x14ac:dyDescent="0.2">
      <c r="B472" s="4"/>
      <c r="H472" s="23"/>
    </row>
    <row r="473" spans="2:8" x14ac:dyDescent="0.2">
      <c r="B473" s="4"/>
      <c r="H473" s="23"/>
    </row>
    <row r="474" spans="2:8" x14ac:dyDescent="0.2">
      <c r="B474" s="4"/>
      <c r="H474" s="23"/>
    </row>
    <row r="475" spans="2:8" x14ac:dyDescent="0.2">
      <c r="B475" s="4"/>
      <c r="H475" s="23"/>
    </row>
    <row r="476" spans="2:8" x14ac:dyDescent="0.2">
      <c r="B476" s="4"/>
      <c r="H476" s="23"/>
    </row>
    <row r="477" spans="2:8" x14ac:dyDescent="0.2">
      <c r="B477" s="4"/>
      <c r="H477" s="23"/>
    </row>
    <row r="478" spans="2:8" x14ac:dyDescent="0.2">
      <c r="B478" s="4"/>
      <c r="H478" s="23"/>
    </row>
    <row r="479" spans="2:8" x14ac:dyDescent="0.2">
      <c r="B479" s="4"/>
      <c r="H479" s="23"/>
    </row>
    <row r="480" spans="2:8" x14ac:dyDescent="0.2">
      <c r="B480" s="4"/>
      <c r="H480" s="23"/>
    </row>
    <row r="481" spans="2:8" x14ac:dyDescent="0.2">
      <c r="B481" s="4"/>
      <c r="H481" s="23"/>
    </row>
    <row r="482" spans="2:8" x14ac:dyDescent="0.2">
      <c r="B482" s="4"/>
      <c r="H482" s="23"/>
    </row>
    <row r="483" spans="2:8" x14ac:dyDescent="0.2">
      <c r="B483" s="4"/>
      <c r="H483" s="23"/>
    </row>
    <row r="484" spans="2:8" x14ac:dyDescent="0.2">
      <c r="B484" s="4"/>
      <c r="H484" s="23"/>
    </row>
    <row r="485" spans="2:8" x14ac:dyDescent="0.2">
      <c r="B485" s="4"/>
      <c r="H485" s="23"/>
    </row>
    <row r="486" spans="2:8" x14ac:dyDescent="0.2">
      <c r="B486" s="4"/>
      <c r="H486" s="23"/>
    </row>
    <row r="487" spans="2:8" x14ac:dyDescent="0.2">
      <c r="B487" s="4"/>
      <c r="H487" s="23"/>
    </row>
    <row r="488" spans="2:8" x14ac:dyDescent="0.2">
      <c r="B488" s="4"/>
      <c r="H488" s="23"/>
    </row>
    <row r="489" spans="2:8" x14ac:dyDescent="0.2">
      <c r="B489" s="4"/>
      <c r="H489" s="23"/>
    </row>
    <row r="490" spans="2:8" x14ac:dyDescent="0.2">
      <c r="B490" s="4"/>
      <c r="H490" s="23"/>
    </row>
    <row r="491" spans="2:8" x14ac:dyDescent="0.2">
      <c r="B491" s="4"/>
      <c r="H491" s="23"/>
    </row>
    <row r="492" spans="2:8" x14ac:dyDescent="0.2">
      <c r="B492" s="4"/>
      <c r="H492" s="23"/>
    </row>
    <row r="493" spans="2:8" x14ac:dyDescent="0.2">
      <c r="B493" s="4"/>
      <c r="H493" s="23"/>
    </row>
    <row r="494" spans="2:8" x14ac:dyDescent="0.2">
      <c r="B494" s="4"/>
      <c r="H494" s="23"/>
    </row>
    <row r="495" spans="2:8" x14ac:dyDescent="0.2">
      <c r="B495" s="4"/>
      <c r="H495" s="23"/>
    </row>
    <row r="496" spans="2:8" x14ac:dyDescent="0.2">
      <c r="B496" s="4"/>
      <c r="H496" s="23"/>
    </row>
    <row r="497" spans="2:8" x14ac:dyDescent="0.2">
      <c r="B497" s="4"/>
      <c r="H497" s="23"/>
    </row>
    <row r="498" spans="2:8" x14ac:dyDescent="0.2">
      <c r="B498" s="4"/>
      <c r="H498" s="23"/>
    </row>
    <row r="499" spans="2:8" x14ac:dyDescent="0.2">
      <c r="B499" s="4"/>
      <c r="H499" s="23"/>
    </row>
    <row r="500" spans="2:8" x14ac:dyDescent="0.2">
      <c r="B500" s="4"/>
      <c r="H500" s="23"/>
    </row>
    <row r="501" spans="2:8" x14ac:dyDescent="0.2">
      <c r="B501" s="4"/>
      <c r="H501" s="23"/>
    </row>
    <row r="502" spans="2:8" x14ac:dyDescent="0.2">
      <c r="B502" s="4"/>
      <c r="H502" s="23"/>
    </row>
    <row r="503" spans="2:8" x14ac:dyDescent="0.2">
      <c r="B503" s="4"/>
      <c r="H503" s="23"/>
    </row>
    <row r="504" spans="2:8" x14ac:dyDescent="0.2">
      <c r="B504" s="4"/>
      <c r="H504" s="23"/>
    </row>
    <row r="505" spans="2:8" x14ac:dyDescent="0.2">
      <c r="B505" s="4"/>
      <c r="H505" s="23"/>
    </row>
    <row r="506" spans="2:8" x14ac:dyDescent="0.2">
      <c r="B506" s="4"/>
      <c r="H506" s="23"/>
    </row>
    <row r="507" spans="2:8" x14ac:dyDescent="0.2">
      <c r="B507" s="4"/>
      <c r="H507" s="23"/>
    </row>
    <row r="508" spans="2:8" x14ac:dyDescent="0.2">
      <c r="B508" s="4"/>
      <c r="H508" s="23"/>
    </row>
    <row r="509" spans="2:8" x14ac:dyDescent="0.2">
      <c r="B509" s="4"/>
      <c r="H509" s="23"/>
    </row>
    <row r="510" spans="2:8" x14ac:dyDescent="0.2">
      <c r="B510" s="4"/>
      <c r="H510" s="23"/>
    </row>
    <row r="511" spans="2:8" x14ac:dyDescent="0.2">
      <c r="B511" s="4"/>
      <c r="H511" s="23"/>
    </row>
    <row r="512" spans="2:8" x14ac:dyDescent="0.2">
      <c r="B512" s="4"/>
      <c r="H512" s="23"/>
    </row>
    <row r="513" spans="2:8" x14ac:dyDescent="0.2">
      <c r="B513" s="4"/>
      <c r="H513" s="23"/>
    </row>
    <row r="514" spans="2:8" x14ac:dyDescent="0.2">
      <c r="B514" s="4"/>
      <c r="H514" s="23"/>
    </row>
    <row r="515" spans="2:8" x14ac:dyDescent="0.2">
      <c r="B515" s="4"/>
      <c r="H515" s="23"/>
    </row>
    <row r="516" spans="2:8" x14ac:dyDescent="0.2">
      <c r="B516" s="4"/>
      <c r="H516" s="23"/>
    </row>
    <row r="517" spans="2:8" x14ac:dyDescent="0.2">
      <c r="B517" s="4"/>
      <c r="H517" s="23"/>
    </row>
    <row r="518" spans="2:8" x14ac:dyDescent="0.2">
      <c r="B518" s="4"/>
      <c r="H518" s="23"/>
    </row>
    <row r="519" spans="2:8" x14ac:dyDescent="0.2">
      <c r="B519" s="4"/>
      <c r="H519" s="23"/>
    </row>
    <row r="520" spans="2:8" x14ac:dyDescent="0.2">
      <c r="B520" s="4"/>
      <c r="H520" s="23"/>
    </row>
    <row r="521" spans="2:8" x14ac:dyDescent="0.2">
      <c r="B521" s="4"/>
      <c r="H521" s="23"/>
    </row>
    <row r="522" spans="2:8" x14ac:dyDescent="0.2">
      <c r="B522" s="4"/>
      <c r="H522" s="23"/>
    </row>
    <row r="523" spans="2:8" x14ac:dyDescent="0.2">
      <c r="B523" s="4"/>
      <c r="H523" s="23"/>
    </row>
    <row r="524" spans="2:8" x14ac:dyDescent="0.2">
      <c r="B524" s="4"/>
      <c r="H524" s="23"/>
    </row>
    <row r="525" spans="2:8" x14ac:dyDescent="0.2">
      <c r="B525" s="4"/>
      <c r="H525" s="23"/>
    </row>
    <row r="526" spans="2:8" x14ac:dyDescent="0.2">
      <c r="B526" s="4"/>
      <c r="H526" s="23"/>
    </row>
    <row r="527" spans="2:8" x14ac:dyDescent="0.2">
      <c r="B527" s="4"/>
      <c r="H527" s="23"/>
    </row>
    <row r="528" spans="2:8" x14ac:dyDescent="0.2">
      <c r="B528" s="4"/>
      <c r="H528" s="23"/>
    </row>
    <row r="529" spans="2:8" x14ac:dyDescent="0.2">
      <c r="B529" s="4"/>
      <c r="H529" s="23"/>
    </row>
    <row r="530" spans="2:8" x14ac:dyDescent="0.2">
      <c r="B530" s="4"/>
      <c r="H530" s="23"/>
    </row>
    <row r="531" spans="2:8" x14ac:dyDescent="0.2">
      <c r="B531" s="4"/>
      <c r="H531" s="23"/>
    </row>
    <row r="532" spans="2:8" x14ac:dyDescent="0.2">
      <c r="B532" s="4"/>
      <c r="H532" s="23"/>
    </row>
    <row r="533" spans="2:8" x14ac:dyDescent="0.2">
      <c r="B533" s="4"/>
      <c r="H533" s="23"/>
    </row>
    <row r="534" spans="2:8" x14ac:dyDescent="0.2">
      <c r="B534" s="4"/>
      <c r="H534" s="23"/>
    </row>
    <row r="535" spans="2:8" x14ac:dyDescent="0.2">
      <c r="B535" s="4"/>
      <c r="H535" s="23"/>
    </row>
    <row r="536" spans="2:8" x14ac:dyDescent="0.2">
      <c r="B536" s="4"/>
      <c r="H536" s="23"/>
    </row>
    <row r="537" spans="2:8" x14ac:dyDescent="0.2">
      <c r="B537" s="4"/>
      <c r="H537" s="23"/>
    </row>
    <row r="538" spans="2:8" x14ac:dyDescent="0.2">
      <c r="B538" s="4"/>
      <c r="H538" s="23"/>
    </row>
    <row r="539" spans="2:8" x14ac:dyDescent="0.2">
      <c r="B539" s="4"/>
      <c r="H539" s="23"/>
    </row>
    <row r="540" spans="2:8" x14ac:dyDescent="0.2">
      <c r="B540" s="4"/>
      <c r="H540" s="23"/>
    </row>
    <row r="541" spans="2:8" x14ac:dyDescent="0.2">
      <c r="B541" s="4"/>
      <c r="H541" s="23"/>
    </row>
    <row r="542" spans="2:8" x14ac:dyDescent="0.2">
      <c r="B542" s="4"/>
      <c r="H542" s="23"/>
    </row>
    <row r="543" spans="2:8" x14ac:dyDescent="0.2">
      <c r="B543" s="4"/>
      <c r="H543" s="23"/>
    </row>
    <row r="544" spans="2:8" x14ac:dyDescent="0.2">
      <c r="B544" s="4"/>
      <c r="H544" s="23"/>
    </row>
    <row r="545" spans="2:8" x14ac:dyDescent="0.2">
      <c r="B545" s="4"/>
      <c r="H545" s="23"/>
    </row>
    <row r="546" spans="2:8" x14ac:dyDescent="0.2">
      <c r="B546" s="4"/>
      <c r="H546" s="23"/>
    </row>
    <row r="547" spans="2:8" x14ac:dyDescent="0.2">
      <c r="B547" s="4"/>
      <c r="H547" s="23"/>
    </row>
    <row r="548" spans="2:8" x14ac:dyDescent="0.2">
      <c r="B548" s="4"/>
      <c r="H548" s="23"/>
    </row>
    <row r="549" spans="2:8" x14ac:dyDescent="0.2">
      <c r="B549" s="4"/>
      <c r="H549" s="23"/>
    </row>
    <row r="550" spans="2:8" x14ac:dyDescent="0.2">
      <c r="B550" s="4"/>
      <c r="H550" s="23"/>
    </row>
    <row r="551" spans="2:8" x14ac:dyDescent="0.2">
      <c r="B551" s="4"/>
      <c r="H551" s="23"/>
    </row>
    <row r="552" spans="2:8" x14ac:dyDescent="0.2">
      <c r="B552" s="4"/>
      <c r="H552" s="23"/>
    </row>
    <row r="553" spans="2:8" x14ac:dyDescent="0.2">
      <c r="B553" s="4"/>
      <c r="H553" s="23"/>
    </row>
    <row r="554" spans="2:8" x14ac:dyDescent="0.2">
      <c r="B554" s="4"/>
      <c r="H554" s="23"/>
    </row>
    <row r="555" spans="2:8" x14ac:dyDescent="0.2">
      <c r="B555" s="4"/>
      <c r="H555" s="23"/>
    </row>
    <row r="556" spans="2:8" x14ac:dyDescent="0.2">
      <c r="B556" s="4"/>
      <c r="H556" s="23"/>
    </row>
    <row r="557" spans="2:8" x14ac:dyDescent="0.2">
      <c r="B557" s="4"/>
      <c r="H557" s="23"/>
    </row>
    <row r="558" spans="2:8" x14ac:dyDescent="0.2">
      <c r="B558" s="4"/>
      <c r="H558" s="23"/>
    </row>
    <row r="559" spans="2:8" x14ac:dyDescent="0.2">
      <c r="B559" s="4"/>
      <c r="H559" s="23"/>
    </row>
    <row r="560" spans="2:8" x14ac:dyDescent="0.2">
      <c r="B560" s="4"/>
      <c r="H560" s="23"/>
    </row>
    <row r="561" spans="2:8" x14ac:dyDescent="0.2">
      <c r="B561" s="4"/>
      <c r="H561" s="23"/>
    </row>
    <row r="562" spans="2:8" x14ac:dyDescent="0.2">
      <c r="B562" s="4"/>
      <c r="H562" s="23"/>
    </row>
    <row r="563" spans="2:8" x14ac:dyDescent="0.2">
      <c r="B563" s="4"/>
      <c r="H563" s="23"/>
    </row>
    <row r="564" spans="2:8" x14ac:dyDescent="0.2">
      <c r="B564" s="4"/>
      <c r="H564" s="23"/>
    </row>
    <row r="565" spans="2:8" x14ac:dyDescent="0.2">
      <c r="B565" s="4"/>
      <c r="H565" s="23"/>
    </row>
    <row r="566" spans="2:8" x14ac:dyDescent="0.2">
      <c r="B566" s="4"/>
      <c r="H566" s="23"/>
    </row>
    <row r="567" spans="2:8" x14ac:dyDescent="0.2">
      <c r="B567" s="4"/>
      <c r="H567" s="23"/>
    </row>
    <row r="568" spans="2:8" x14ac:dyDescent="0.2">
      <c r="B568" s="4"/>
      <c r="H568" s="23"/>
    </row>
    <row r="569" spans="2:8" x14ac:dyDescent="0.2">
      <c r="B569" s="4"/>
      <c r="H569" s="23"/>
    </row>
    <row r="570" spans="2:8" x14ac:dyDescent="0.2">
      <c r="B570" s="4"/>
      <c r="H570" s="23"/>
    </row>
    <row r="571" spans="2:8" x14ac:dyDescent="0.2">
      <c r="B571" s="4"/>
      <c r="H571" s="23"/>
    </row>
    <row r="572" spans="2:8" x14ac:dyDescent="0.2">
      <c r="B572" s="4"/>
      <c r="H572" s="23"/>
    </row>
    <row r="573" spans="2:8" x14ac:dyDescent="0.2">
      <c r="B573" s="4"/>
      <c r="H573" s="23"/>
    </row>
    <row r="574" spans="2:8" x14ac:dyDescent="0.2">
      <c r="B574" s="4"/>
      <c r="H574" s="23"/>
    </row>
    <row r="575" spans="2:8" x14ac:dyDescent="0.2">
      <c r="B575" s="4"/>
      <c r="H575" s="23"/>
    </row>
    <row r="576" spans="2:8" x14ac:dyDescent="0.2">
      <c r="B576" s="4"/>
      <c r="H576" s="23"/>
    </row>
    <row r="577" spans="2:8" x14ac:dyDescent="0.2">
      <c r="B577" s="4"/>
      <c r="H577" s="23"/>
    </row>
    <row r="578" spans="2:8" x14ac:dyDescent="0.2">
      <c r="B578" s="4"/>
      <c r="H578" s="23"/>
    </row>
    <row r="579" spans="2:8" x14ac:dyDescent="0.2">
      <c r="B579" s="4"/>
      <c r="H579" s="23"/>
    </row>
    <row r="580" spans="2:8" x14ac:dyDescent="0.2">
      <c r="B580" s="4"/>
      <c r="H580" s="23"/>
    </row>
    <row r="581" spans="2:8" x14ac:dyDescent="0.2">
      <c r="B581" s="4"/>
      <c r="H581" s="23"/>
    </row>
    <row r="582" spans="2:8" x14ac:dyDescent="0.2">
      <c r="B582" s="4"/>
      <c r="H582" s="23"/>
    </row>
    <row r="583" spans="2:8" x14ac:dyDescent="0.2">
      <c r="B583" s="4"/>
      <c r="H583" s="23"/>
    </row>
    <row r="584" spans="2:8" x14ac:dyDescent="0.2">
      <c r="B584" s="4"/>
      <c r="H584" s="23"/>
    </row>
    <row r="585" spans="2:8" x14ac:dyDescent="0.2">
      <c r="B585" s="4"/>
      <c r="H585" s="23"/>
    </row>
    <row r="586" spans="2:8" x14ac:dyDescent="0.2">
      <c r="B586" s="4"/>
      <c r="H586" s="23"/>
    </row>
    <row r="587" spans="2:8" x14ac:dyDescent="0.2">
      <c r="B587" s="4"/>
      <c r="H587" s="23"/>
    </row>
    <row r="588" spans="2:8" x14ac:dyDescent="0.2">
      <c r="B588" s="4"/>
      <c r="H588" s="23"/>
    </row>
    <row r="589" spans="2:8" x14ac:dyDescent="0.2">
      <c r="B589" s="4"/>
      <c r="H589" s="23"/>
    </row>
    <row r="590" spans="2:8" x14ac:dyDescent="0.2">
      <c r="B590" s="4"/>
      <c r="H590" s="23"/>
    </row>
    <row r="591" spans="2:8" x14ac:dyDescent="0.2">
      <c r="B591" s="4"/>
      <c r="H591" s="23"/>
    </row>
    <row r="592" spans="2:8" x14ac:dyDescent="0.2">
      <c r="B592" s="4"/>
      <c r="H592" s="23"/>
    </row>
    <row r="593" spans="2:8" x14ac:dyDescent="0.2">
      <c r="B593" s="4"/>
      <c r="H593" s="23"/>
    </row>
    <row r="594" spans="2:8" x14ac:dyDescent="0.2">
      <c r="B594" s="4"/>
      <c r="H594" s="23"/>
    </row>
    <row r="595" spans="2:8" x14ac:dyDescent="0.2">
      <c r="B595" s="4"/>
      <c r="H595" s="23"/>
    </row>
    <row r="596" spans="2:8" x14ac:dyDescent="0.2">
      <c r="B596" s="4"/>
      <c r="H596" s="23"/>
    </row>
    <row r="597" spans="2:8" x14ac:dyDescent="0.2">
      <c r="B597" s="4"/>
      <c r="H597" s="23"/>
    </row>
    <row r="598" spans="2:8" x14ac:dyDescent="0.2">
      <c r="B598" s="4"/>
      <c r="H598" s="23"/>
    </row>
    <row r="599" spans="2:8" x14ac:dyDescent="0.2">
      <c r="B599" s="4"/>
      <c r="H599" s="23"/>
    </row>
    <row r="600" spans="2:8" x14ac:dyDescent="0.2">
      <c r="B600" s="4"/>
      <c r="H600" s="23"/>
    </row>
    <row r="601" spans="2:8" x14ac:dyDescent="0.2">
      <c r="B601" s="4"/>
      <c r="H601" s="23"/>
    </row>
    <row r="602" spans="2:8" x14ac:dyDescent="0.2">
      <c r="B602" s="4"/>
      <c r="H602" s="23"/>
    </row>
    <row r="603" spans="2:8" x14ac:dyDescent="0.2">
      <c r="B603" s="4"/>
      <c r="H603" s="23"/>
    </row>
    <row r="604" spans="2:8" x14ac:dyDescent="0.2">
      <c r="B604" s="4"/>
      <c r="H604" s="23"/>
    </row>
    <row r="605" spans="2:8" x14ac:dyDescent="0.2">
      <c r="B605" s="4"/>
      <c r="H605" s="23"/>
    </row>
    <row r="606" spans="2:8" x14ac:dyDescent="0.2">
      <c r="B606" s="4"/>
      <c r="H606" s="23"/>
    </row>
    <row r="607" spans="2:8" x14ac:dyDescent="0.2">
      <c r="B607" s="4"/>
      <c r="H607" s="23"/>
    </row>
    <row r="608" spans="2:8" x14ac:dyDescent="0.2">
      <c r="B608" s="4"/>
      <c r="H608" s="23"/>
    </row>
    <row r="609" spans="2:8" x14ac:dyDescent="0.2">
      <c r="B609" s="4"/>
      <c r="H609" s="23"/>
    </row>
    <row r="610" spans="2:8" x14ac:dyDescent="0.2">
      <c r="B610" s="4"/>
      <c r="H610" s="23"/>
    </row>
    <row r="611" spans="2:8" x14ac:dyDescent="0.2">
      <c r="B611" s="4"/>
      <c r="H611" s="23"/>
    </row>
    <row r="612" spans="2:8" x14ac:dyDescent="0.2">
      <c r="B612" s="4"/>
      <c r="H612" s="23"/>
    </row>
    <row r="613" spans="2:8" x14ac:dyDescent="0.2">
      <c r="B613" s="4"/>
      <c r="H613" s="23"/>
    </row>
    <row r="614" spans="2:8" x14ac:dyDescent="0.2">
      <c r="B614" s="4"/>
      <c r="H614" s="23"/>
    </row>
    <row r="615" spans="2:8" x14ac:dyDescent="0.2">
      <c r="B615" s="4"/>
      <c r="H615" s="23"/>
    </row>
    <row r="616" spans="2:8" x14ac:dyDescent="0.2">
      <c r="B616" s="4"/>
      <c r="H616" s="23"/>
    </row>
    <row r="617" spans="2:8" x14ac:dyDescent="0.2">
      <c r="B617" s="4"/>
      <c r="H617" s="23"/>
    </row>
    <row r="618" spans="2:8" x14ac:dyDescent="0.2">
      <c r="B618" s="4"/>
      <c r="H618" s="23"/>
    </row>
    <row r="619" spans="2:8" x14ac:dyDescent="0.2">
      <c r="B619" s="4"/>
      <c r="H619" s="23"/>
    </row>
    <row r="620" spans="2:8" x14ac:dyDescent="0.2">
      <c r="B620" s="4"/>
      <c r="H620" s="23"/>
    </row>
    <row r="621" spans="2:8" x14ac:dyDescent="0.2">
      <c r="B621" s="4"/>
      <c r="H621" s="23"/>
    </row>
    <row r="622" spans="2:8" x14ac:dyDescent="0.2">
      <c r="B622" s="4"/>
      <c r="H622" s="23"/>
    </row>
    <row r="623" spans="2:8" x14ac:dyDescent="0.2">
      <c r="B623" s="4"/>
      <c r="H623" s="23"/>
    </row>
    <row r="624" spans="2:8" x14ac:dyDescent="0.2">
      <c r="B624" s="4"/>
      <c r="H624" s="23"/>
    </row>
    <row r="625" spans="2:8" x14ac:dyDescent="0.2">
      <c r="B625" s="4"/>
      <c r="H625" s="23"/>
    </row>
    <row r="626" spans="2:8" x14ac:dyDescent="0.2">
      <c r="B626" s="4"/>
      <c r="H626" s="23"/>
    </row>
    <row r="627" spans="2:8" x14ac:dyDescent="0.2">
      <c r="B627" s="4"/>
      <c r="H627" s="23"/>
    </row>
    <row r="628" spans="2:8" x14ac:dyDescent="0.2">
      <c r="B628" s="4"/>
      <c r="H628" s="23"/>
    </row>
    <row r="629" spans="2:8" x14ac:dyDescent="0.2">
      <c r="B629" s="4"/>
      <c r="H629" s="23"/>
    </row>
    <row r="630" spans="2:8" x14ac:dyDescent="0.2">
      <c r="B630" s="4"/>
      <c r="H630" s="23"/>
    </row>
    <row r="631" spans="2:8" x14ac:dyDescent="0.2">
      <c r="B631" s="4"/>
      <c r="H631" s="23"/>
    </row>
    <row r="632" spans="2:8" x14ac:dyDescent="0.2">
      <c r="B632" s="4"/>
      <c r="H632" s="23"/>
    </row>
    <row r="633" spans="2:8" x14ac:dyDescent="0.2">
      <c r="B633" s="4"/>
      <c r="H633" s="23"/>
    </row>
    <row r="634" spans="2:8" x14ac:dyDescent="0.2">
      <c r="B634" s="4"/>
      <c r="H634" s="23"/>
    </row>
    <row r="635" spans="2:8" x14ac:dyDescent="0.2">
      <c r="B635" s="4"/>
      <c r="H635" s="23"/>
    </row>
    <row r="636" spans="2:8" x14ac:dyDescent="0.2">
      <c r="B636" s="4"/>
      <c r="H636" s="23"/>
    </row>
    <row r="637" spans="2:8" x14ac:dyDescent="0.2">
      <c r="B637" s="4"/>
      <c r="H637" s="23"/>
    </row>
    <row r="638" spans="2:8" x14ac:dyDescent="0.2">
      <c r="B638" s="4"/>
      <c r="H638" s="23"/>
    </row>
    <row r="639" spans="2:8" x14ac:dyDescent="0.2">
      <c r="B639" s="4"/>
      <c r="H639" s="23"/>
    </row>
    <row r="640" spans="2:8" x14ac:dyDescent="0.2">
      <c r="B640" s="4"/>
      <c r="H640" s="23"/>
    </row>
    <row r="641" spans="2:8" x14ac:dyDescent="0.2">
      <c r="B641" s="4"/>
      <c r="H641" s="23"/>
    </row>
    <row r="642" spans="2:8" x14ac:dyDescent="0.2">
      <c r="B642" s="4"/>
      <c r="H642" s="23"/>
    </row>
    <row r="643" spans="2:8" x14ac:dyDescent="0.2">
      <c r="B643" s="4"/>
      <c r="H643" s="23"/>
    </row>
    <row r="644" spans="2:8" x14ac:dyDescent="0.2">
      <c r="B644" s="4"/>
      <c r="H644" s="23"/>
    </row>
    <row r="645" spans="2:8" x14ac:dyDescent="0.2">
      <c r="B645" s="4"/>
      <c r="H645" s="23"/>
    </row>
    <row r="646" spans="2:8" x14ac:dyDescent="0.2">
      <c r="B646" s="4"/>
      <c r="H646" s="23"/>
    </row>
    <row r="647" spans="2:8" x14ac:dyDescent="0.2">
      <c r="B647" s="4"/>
      <c r="H647" s="23"/>
    </row>
    <row r="648" spans="2:8" x14ac:dyDescent="0.2">
      <c r="B648" s="4"/>
      <c r="H648" s="23"/>
    </row>
    <row r="649" spans="2:8" x14ac:dyDescent="0.2">
      <c r="B649" s="4"/>
      <c r="H649" s="23"/>
    </row>
    <row r="650" spans="2:8" x14ac:dyDescent="0.2">
      <c r="B650" s="4"/>
      <c r="H650" s="23"/>
    </row>
    <row r="651" spans="2:8" x14ac:dyDescent="0.2">
      <c r="B651" s="4"/>
      <c r="H651" s="23"/>
    </row>
    <row r="652" spans="2:8" x14ac:dyDescent="0.2">
      <c r="B652" s="4"/>
      <c r="H652" s="23"/>
    </row>
    <row r="653" spans="2:8" x14ac:dyDescent="0.2">
      <c r="B653" s="4"/>
      <c r="H653" s="23"/>
    </row>
    <row r="654" spans="2:8" x14ac:dyDescent="0.2">
      <c r="B654" s="4"/>
      <c r="H654" s="23"/>
    </row>
    <row r="655" spans="2:8" x14ac:dyDescent="0.2">
      <c r="B655" s="4"/>
      <c r="H655" s="23"/>
    </row>
    <row r="656" spans="2:8" x14ac:dyDescent="0.2">
      <c r="B656" s="4"/>
      <c r="H656" s="23"/>
    </row>
    <row r="657" spans="2:8" x14ac:dyDescent="0.2">
      <c r="B657" s="4"/>
      <c r="H657" s="23"/>
    </row>
    <row r="658" spans="2:8" x14ac:dyDescent="0.2">
      <c r="B658" s="4"/>
      <c r="H658" s="23"/>
    </row>
    <row r="659" spans="2:8" x14ac:dyDescent="0.2">
      <c r="B659" s="4"/>
      <c r="H659" s="23"/>
    </row>
    <row r="660" spans="2:8" x14ac:dyDescent="0.2">
      <c r="B660" s="4"/>
      <c r="H660" s="23"/>
    </row>
    <row r="661" spans="2:8" x14ac:dyDescent="0.2">
      <c r="B661" s="4"/>
      <c r="H661" s="23"/>
    </row>
    <row r="662" spans="2:8" x14ac:dyDescent="0.2">
      <c r="B662" s="4"/>
      <c r="H662" s="23"/>
    </row>
    <row r="663" spans="2:8" x14ac:dyDescent="0.2">
      <c r="B663" s="4"/>
      <c r="H663" s="23"/>
    </row>
    <row r="664" spans="2:8" x14ac:dyDescent="0.2">
      <c r="B664" s="4"/>
      <c r="H664" s="23"/>
    </row>
    <row r="665" spans="2:8" x14ac:dyDescent="0.2">
      <c r="B665" s="4"/>
      <c r="H665" s="23"/>
    </row>
    <row r="666" spans="2:8" x14ac:dyDescent="0.2">
      <c r="B666" s="4"/>
      <c r="H666" s="23"/>
    </row>
    <row r="667" spans="2:8" x14ac:dyDescent="0.2">
      <c r="B667" s="4"/>
      <c r="H667" s="23"/>
    </row>
    <row r="668" spans="2:8" x14ac:dyDescent="0.2">
      <c r="B668" s="4"/>
      <c r="H668" s="23"/>
    </row>
    <row r="669" spans="2:8" x14ac:dyDescent="0.2">
      <c r="B669" s="4"/>
      <c r="H669" s="23"/>
    </row>
    <row r="670" spans="2:8" x14ac:dyDescent="0.2">
      <c r="B670" s="4"/>
      <c r="H670" s="23"/>
    </row>
    <row r="671" spans="2:8" x14ac:dyDescent="0.2">
      <c r="B671" s="4"/>
      <c r="H671" s="23"/>
    </row>
    <row r="672" spans="2:8" x14ac:dyDescent="0.2">
      <c r="B672" s="4"/>
      <c r="H672" s="23"/>
    </row>
    <row r="673" spans="2:8" x14ac:dyDescent="0.2">
      <c r="B673" s="4"/>
      <c r="H673" s="23"/>
    </row>
    <row r="674" spans="2:8" x14ac:dyDescent="0.2">
      <c r="B674" s="4"/>
      <c r="H674" s="23"/>
    </row>
    <row r="675" spans="2:8" x14ac:dyDescent="0.2">
      <c r="B675" s="4"/>
      <c r="H675" s="23"/>
    </row>
    <row r="676" spans="2:8" x14ac:dyDescent="0.2">
      <c r="B676" s="4"/>
      <c r="H676" s="23"/>
    </row>
    <row r="677" spans="2:8" x14ac:dyDescent="0.2">
      <c r="B677" s="4"/>
      <c r="H677" s="23"/>
    </row>
    <row r="678" spans="2:8" x14ac:dyDescent="0.2">
      <c r="B678" s="4"/>
      <c r="H678" s="23"/>
    </row>
    <row r="679" spans="2:8" x14ac:dyDescent="0.2">
      <c r="B679" s="4"/>
      <c r="H679" s="23"/>
    </row>
    <row r="680" spans="2:8" x14ac:dyDescent="0.2">
      <c r="B680" s="4"/>
      <c r="H680" s="23"/>
    </row>
    <row r="681" spans="2:8" x14ac:dyDescent="0.2">
      <c r="B681" s="4"/>
      <c r="H681" s="23"/>
    </row>
    <row r="682" spans="2:8" x14ac:dyDescent="0.2">
      <c r="B682" s="4"/>
      <c r="H682" s="23"/>
    </row>
    <row r="683" spans="2:8" x14ac:dyDescent="0.2">
      <c r="B683" s="4"/>
      <c r="H683" s="23"/>
    </row>
    <row r="684" spans="2:8" x14ac:dyDescent="0.2">
      <c r="B684" s="4"/>
      <c r="H684" s="23"/>
    </row>
    <row r="685" spans="2:8" x14ac:dyDescent="0.2">
      <c r="B685" s="4"/>
      <c r="H685" s="23"/>
    </row>
    <row r="686" spans="2:8" x14ac:dyDescent="0.2">
      <c r="B686" s="4"/>
      <c r="H686" s="23"/>
    </row>
    <row r="687" spans="2:8" x14ac:dyDescent="0.2">
      <c r="B687" s="4"/>
      <c r="H687" s="23"/>
    </row>
    <row r="688" spans="2:8" x14ac:dyDescent="0.2">
      <c r="B688" s="4"/>
      <c r="H688" s="23"/>
    </row>
    <row r="689" spans="2:8" x14ac:dyDescent="0.2">
      <c r="B689" s="4"/>
      <c r="H689" s="23"/>
    </row>
    <row r="690" spans="2:8" x14ac:dyDescent="0.2">
      <c r="B690" s="4"/>
      <c r="H690" s="23"/>
    </row>
    <row r="691" spans="2:8" x14ac:dyDescent="0.2">
      <c r="B691" s="4"/>
      <c r="H691" s="23"/>
    </row>
    <row r="692" spans="2:8" x14ac:dyDescent="0.2">
      <c r="B692" s="4"/>
      <c r="H692" s="23"/>
    </row>
    <row r="693" spans="2:8" x14ac:dyDescent="0.2">
      <c r="B693" s="4"/>
      <c r="H693" s="23"/>
    </row>
    <row r="694" spans="2:8" x14ac:dyDescent="0.2">
      <c r="B694" s="4"/>
      <c r="H694" s="23"/>
    </row>
    <row r="695" spans="2:8" x14ac:dyDescent="0.2">
      <c r="B695" s="4"/>
      <c r="H695" s="23"/>
    </row>
    <row r="696" spans="2:8" x14ac:dyDescent="0.2">
      <c r="B696" s="4"/>
      <c r="H696" s="23"/>
    </row>
    <row r="697" spans="2:8" x14ac:dyDescent="0.2">
      <c r="B697" s="4"/>
      <c r="H697" s="23"/>
    </row>
    <row r="698" spans="2:8" x14ac:dyDescent="0.2">
      <c r="B698" s="4"/>
      <c r="H698" s="23"/>
    </row>
    <row r="699" spans="2:8" x14ac:dyDescent="0.2">
      <c r="B699" s="4"/>
      <c r="H699" s="23"/>
    </row>
    <row r="700" spans="2:8" x14ac:dyDescent="0.2">
      <c r="B700" s="4"/>
      <c r="H700" s="23"/>
    </row>
    <row r="701" spans="2:8" x14ac:dyDescent="0.2">
      <c r="B701" s="4"/>
      <c r="H701" s="23"/>
    </row>
    <row r="702" spans="2:8" x14ac:dyDescent="0.2">
      <c r="B702" s="4"/>
      <c r="H702" s="23"/>
    </row>
    <row r="703" spans="2:8" x14ac:dyDescent="0.2">
      <c r="B703" s="4"/>
      <c r="H703" s="23"/>
    </row>
    <row r="704" spans="2:8" x14ac:dyDescent="0.2">
      <c r="B704" s="4"/>
      <c r="H704" s="23"/>
    </row>
    <row r="705" spans="2:8" x14ac:dyDescent="0.2">
      <c r="B705" s="4"/>
      <c r="H705" s="23"/>
    </row>
    <row r="706" spans="2:8" x14ac:dyDescent="0.2">
      <c r="B706" s="4"/>
      <c r="H706" s="23"/>
    </row>
    <row r="707" spans="2:8" x14ac:dyDescent="0.2">
      <c r="B707" s="4"/>
      <c r="H707" s="23"/>
    </row>
    <row r="708" spans="2:8" x14ac:dyDescent="0.2">
      <c r="B708" s="4"/>
      <c r="H708" s="23"/>
    </row>
    <row r="709" spans="2:8" x14ac:dyDescent="0.2">
      <c r="B709" s="4"/>
      <c r="H709" s="23"/>
    </row>
    <row r="710" spans="2:8" x14ac:dyDescent="0.2">
      <c r="B710" s="4"/>
      <c r="H710" s="23"/>
    </row>
    <row r="711" spans="2:8" x14ac:dyDescent="0.2">
      <c r="B711" s="4"/>
      <c r="H711" s="23"/>
    </row>
    <row r="712" spans="2:8" x14ac:dyDescent="0.2">
      <c r="B712" s="4"/>
      <c r="H712" s="23"/>
    </row>
    <row r="713" spans="2:8" x14ac:dyDescent="0.2">
      <c r="B713" s="4"/>
      <c r="H713" s="23"/>
    </row>
    <row r="714" spans="2:8" x14ac:dyDescent="0.2">
      <c r="B714" s="4"/>
      <c r="H714" s="23"/>
    </row>
    <row r="715" spans="2:8" x14ac:dyDescent="0.2">
      <c r="B715" s="4"/>
      <c r="H715" s="23"/>
    </row>
    <row r="716" spans="2:8" x14ac:dyDescent="0.2">
      <c r="B716" s="4"/>
      <c r="H716" s="23"/>
    </row>
    <row r="717" spans="2:8" x14ac:dyDescent="0.2">
      <c r="B717" s="4"/>
      <c r="H717" s="23"/>
    </row>
    <row r="718" spans="2:8" x14ac:dyDescent="0.2">
      <c r="B718" s="4"/>
      <c r="H718" s="23"/>
    </row>
    <row r="719" spans="2:8" x14ac:dyDescent="0.2">
      <c r="B719" s="4"/>
      <c r="H719" s="23"/>
    </row>
    <row r="720" spans="2:8" x14ac:dyDescent="0.2">
      <c r="B720" s="4"/>
      <c r="H720" s="23"/>
    </row>
    <row r="721" spans="2:8" x14ac:dyDescent="0.2">
      <c r="B721" s="4"/>
      <c r="H721" s="23"/>
    </row>
    <row r="722" spans="2:8" x14ac:dyDescent="0.2">
      <c r="B722" s="4"/>
      <c r="H722" s="23"/>
    </row>
    <row r="723" spans="2:8" x14ac:dyDescent="0.2">
      <c r="B723" s="4"/>
      <c r="H723" s="23"/>
    </row>
    <row r="724" spans="2:8" x14ac:dyDescent="0.2">
      <c r="B724" s="4"/>
      <c r="H724" s="23"/>
    </row>
    <row r="725" spans="2:8" x14ac:dyDescent="0.2">
      <c r="B725" s="4"/>
      <c r="H725" s="23"/>
    </row>
    <row r="726" spans="2:8" x14ac:dyDescent="0.2">
      <c r="B726" s="4"/>
      <c r="H726" s="23"/>
    </row>
    <row r="727" spans="2:8" x14ac:dyDescent="0.2">
      <c r="B727" s="4"/>
      <c r="H727" s="23"/>
    </row>
    <row r="728" spans="2:8" x14ac:dyDescent="0.2">
      <c r="B728" s="4"/>
      <c r="H728" s="23"/>
    </row>
    <row r="729" spans="2:8" x14ac:dyDescent="0.2">
      <c r="B729" s="4"/>
      <c r="H729" s="23"/>
    </row>
    <row r="730" spans="2:8" x14ac:dyDescent="0.2">
      <c r="B730" s="4"/>
      <c r="H730" s="23"/>
    </row>
    <row r="731" spans="2:8" x14ac:dyDescent="0.2">
      <c r="B731" s="4"/>
      <c r="H731" s="23"/>
    </row>
    <row r="732" spans="2:8" x14ac:dyDescent="0.2">
      <c r="B732" s="4"/>
      <c r="H732" s="23"/>
    </row>
    <row r="733" spans="2:8" x14ac:dyDescent="0.2">
      <c r="B733" s="4"/>
      <c r="H733" s="23"/>
    </row>
    <row r="734" spans="2:8" x14ac:dyDescent="0.2">
      <c r="B734" s="4"/>
      <c r="H734" s="23"/>
    </row>
    <row r="735" spans="2:8" x14ac:dyDescent="0.2">
      <c r="B735" s="4"/>
      <c r="H735" s="23"/>
    </row>
    <row r="736" spans="2:8" x14ac:dyDescent="0.2">
      <c r="B736" s="4"/>
      <c r="H736" s="23"/>
    </row>
    <row r="737" spans="2:8" x14ac:dyDescent="0.2">
      <c r="B737" s="4"/>
      <c r="H737" s="23"/>
    </row>
    <row r="738" spans="2:8" x14ac:dyDescent="0.2">
      <c r="B738" s="4"/>
      <c r="H738" s="23"/>
    </row>
    <row r="739" spans="2:8" x14ac:dyDescent="0.2">
      <c r="B739" s="4"/>
      <c r="H739" s="23"/>
    </row>
    <row r="740" spans="2:8" x14ac:dyDescent="0.2">
      <c r="B740" s="4"/>
      <c r="H740" s="23"/>
    </row>
    <row r="741" spans="2:8" x14ac:dyDescent="0.2">
      <c r="B741" s="4"/>
      <c r="H741" s="23"/>
    </row>
    <row r="742" spans="2:8" x14ac:dyDescent="0.2">
      <c r="B742" s="4"/>
      <c r="H742" s="23"/>
    </row>
    <row r="743" spans="2:8" x14ac:dyDescent="0.2">
      <c r="B743" s="4"/>
      <c r="H743" s="23"/>
    </row>
    <row r="744" spans="2:8" x14ac:dyDescent="0.2">
      <c r="B744" s="4"/>
      <c r="H744" s="23"/>
    </row>
    <row r="745" spans="2:8" x14ac:dyDescent="0.2">
      <c r="B745" s="4"/>
      <c r="H745" s="23"/>
    </row>
    <row r="746" spans="2:8" x14ac:dyDescent="0.2">
      <c r="B746" s="4"/>
      <c r="H746" s="23"/>
    </row>
    <row r="747" spans="2:8" x14ac:dyDescent="0.2">
      <c r="B747" s="4"/>
      <c r="H747" s="23"/>
    </row>
    <row r="748" spans="2:8" x14ac:dyDescent="0.2">
      <c r="B748" s="4"/>
      <c r="H748" s="23"/>
    </row>
    <row r="749" spans="2:8" x14ac:dyDescent="0.2">
      <c r="B749" s="4"/>
      <c r="H749" s="23"/>
    </row>
    <row r="750" spans="2:8" x14ac:dyDescent="0.2">
      <c r="B750" s="4"/>
      <c r="H750" s="23"/>
    </row>
    <row r="751" spans="2:8" x14ac:dyDescent="0.2">
      <c r="B751" s="4"/>
      <c r="H751" s="23"/>
    </row>
    <row r="752" spans="2:8" x14ac:dyDescent="0.2">
      <c r="B752" s="4"/>
      <c r="H752" s="23"/>
    </row>
    <row r="753" spans="2:8" x14ac:dyDescent="0.2">
      <c r="B753" s="4"/>
      <c r="H753" s="23"/>
    </row>
    <row r="754" spans="2:8" x14ac:dyDescent="0.2">
      <c r="B754" s="4"/>
      <c r="H754" s="23"/>
    </row>
    <row r="755" spans="2:8" x14ac:dyDescent="0.2">
      <c r="B755" s="4"/>
      <c r="H755" s="23"/>
    </row>
    <row r="756" spans="2:8" x14ac:dyDescent="0.2">
      <c r="B756" s="4"/>
      <c r="H756" s="23"/>
    </row>
    <row r="757" spans="2:8" x14ac:dyDescent="0.2">
      <c r="B757" s="4"/>
      <c r="H757" s="23"/>
    </row>
    <row r="758" spans="2:8" x14ac:dyDescent="0.2">
      <c r="B758" s="4"/>
      <c r="H758" s="23"/>
    </row>
    <row r="759" spans="2:8" x14ac:dyDescent="0.2">
      <c r="B759" s="4"/>
      <c r="H759" s="23"/>
    </row>
    <row r="760" spans="2:8" x14ac:dyDescent="0.2">
      <c r="B760" s="4"/>
      <c r="H760" s="23"/>
    </row>
    <row r="761" spans="2:8" x14ac:dyDescent="0.2">
      <c r="B761" s="4"/>
      <c r="H761" s="23"/>
    </row>
    <row r="762" spans="2:8" x14ac:dyDescent="0.2">
      <c r="B762" s="4"/>
      <c r="H762" s="23"/>
    </row>
    <row r="763" spans="2:8" x14ac:dyDescent="0.2">
      <c r="B763" s="4"/>
      <c r="H763" s="23"/>
    </row>
    <row r="764" spans="2:8" x14ac:dyDescent="0.2">
      <c r="B764" s="4"/>
      <c r="H764" s="23"/>
    </row>
    <row r="765" spans="2:8" x14ac:dyDescent="0.2">
      <c r="B765" s="4"/>
      <c r="H765" s="23"/>
    </row>
    <row r="766" spans="2:8" x14ac:dyDescent="0.2">
      <c r="B766" s="4"/>
      <c r="H766" s="23"/>
    </row>
    <row r="767" spans="2:8" x14ac:dyDescent="0.2">
      <c r="B767" s="4"/>
      <c r="H767" s="23"/>
    </row>
    <row r="768" spans="2:8" x14ac:dyDescent="0.2">
      <c r="B768" s="4"/>
      <c r="H768" s="23"/>
    </row>
    <row r="769" spans="2:8" x14ac:dyDescent="0.2">
      <c r="B769" s="4"/>
      <c r="H769" s="23"/>
    </row>
    <row r="770" spans="2:8" x14ac:dyDescent="0.2">
      <c r="B770" s="4"/>
      <c r="H770" s="23"/>
    </row>
    <row r="771" spans="2:8" x14ac:dyDescent="0.2">
      <c r="B771" s="4"/>
      <c r="H771" s="23"/>
    </row>
    <row r="772" spans="2:8" x14ac:dyDescent="0.2">
      <c r="B772" s="4"/>
      <c r="H772" s="23"/>
    </row>
    <row r="773" spans="2:8" x14ac:dyDescent="0.2">
      <c r="B773" s="4"/>
      <c r="H773" s="23"/>
    </row>
    <row r="774" spans="2:8" x14ac:dyDescent="0.2">
      <c r="B774" s="4"/>
      <c r="H774" s="23"/>
    </row>
    <row r="775" spans="2:8" x14ac:dyDescent="0.2">
      <c r="B775" s="4"/>
      <c r="H775" s="23"/>
    </row>
    <row r="776" spans="2:8" x14ac:dyDescent="0.2">
      <c r="B776" s="4"/>
      <c r="H776" s="23"/>
    </row>
    <row r="777" spans="2:8" x14ac:dyDescent="0.2">
      <c r="B777" s="4"/>
      <c r="H777" s="23"/>
    </row>
    <row r="778" spans="2:8" x14ac:dyDescent="0.2">
      <c r="B778" s="4"/>
      <c r="H778" s="23"/>
    </row>
    <row r="779" spans="2:8" x14ac:dyDescent="0.2">
      <c r="B779" s="4"/>
      <c r="H779" s="23"/>
    </row>
    <row r="780" spans="2:8" x14ac:dyDescent="0.2">
      <c r="B780" s="4"/>
      <c r="H780" s="23"/>
    </row>
    <row r="781" spans="2:8" x14ac:dyDescent="0.2">
      <c r="B781" s="4"/>
      <c r="H781" s="23"/>
    </row>
    <row r="782" spans="2:8" x14ac:dyDescent="0.2">
      <c r="B782" s="4"/>
      <c r="H782" s="23"/>
    </row>
    <row r="783" spans="2:8" x14ac:dyDescent="0.2">
      <c r="B783" s="4"/>
      <c r="H783" s="23"/>
    </row>
    <row r="784" spans="2:8" x14ac:dyDescent="0.2">
      <c r="B784" s="4"/>
      <c r="H784" s="23"/>
    </row>
    <row r="785" spans="2:8" x14ac:dyDescent="0.2">
      <c r="B785" s="4"/>
      <c r="H785" s="23"/>
    </row>
    <row r="786" spans="2:8" x14ac:dyDescent="0.2">
      <c r="B786" s="4"/>
      <c r="H786" s="23"/>
    </row>
    <row r="787" spans="2:8" x14ac:dyDescent="0.2">
      <c r="B787" s="4"/>
      <c r="H787" s="23"/>
    </row>
    <row r="788" spans="2:8" x14ac:dyDescent="0.2">
      <c r="B788" s="4"/>
      <c r="H788" s="23"/>
    </row>
    <row r="789" spans="2:8" x14ac:dyDescent="0.2">
      <c r="B789" s="4"/>
      <c r="H789" s="23"/>
    </row>
    <row r="790" spans="2:8" x14ac:dyDescent="0.2">
      <c r="B790" s="4"/>
      <c r="H790" s="23"/>
    </row>
    <row r="791" spans="2:8" x14ac:dyDescent="0.2">
      <c r="B791" s="4"/>
      <c r="H791" s="23"/>
    </row>
    <row r="792" spans="2:8" x14ac:dyDescent="0.2">
      <c r="B792" s="4"/>
      <c r="H792" s="23"/>
    </row>
    <row r="793" spans="2:8" x14ac:dyDescent="0.2">
      <c r="B793" s="4"/>
      <c r="H793" s="23"/>
    </row>
    <row r="794" spans="2:8" x14ac:dyDescent="0.2">
      <c r="B794" s="4"/>
      <c r="H794" s="23"/>
    </row>
    <row r="795" spans="2:8" x14ac:dyDescent="0.2">
      <c r="B795" s="4"/>
      <c r="H795" s="23"/>
    </row>
    <row r="796" spans="2:8" x14ac:dyDescent="0.2">
      <c r="B796" s="4"/>
      <c r="H796" s="23"/>
    </row>
    <row r="797" spans="2:8" x14ac:dyDescent="0.2">
      <c r="B797" s="4"/>
      <c r="H797" s="23"/>
    </row>
    <row r="798" spans="2:8" x14ac:dyDescent="0.2">
      <c r="B798" s="4"/>
      <c r="H798" s="23"/>
    </row>
    <row r="799" spans="2:8" x14ac:dyDescent="0.2">
      <c r="B799" s="4"/>
      <c r="H799" s="23"/>
    </row>
    <row r="800" spans="2:8" x14ac:dyDescent="0.2">
      <c r="B800" s="4"/>
      <c r="H800" s="23"/>
    </row>
    <row r="801" spans="2:8" x14ac:dyDescent="0.2">
      <c r="B801" s="4"/>
      <c r="H801" s="23"/>
    </row>
    <row r="802" spans="2:8" x14ac:dyDescent="0.2">
      <c r="B802" s="4"/>
      <c r="H802" s="23"/>
    </row>
    <row r="803" spans="2:8" x14ac:dyDescent="0.2">
      <c r="B803" s="4"/>
      <c r="H803" s="23"/>
    </row>
    <row r="804" spans="2:8" x14ac:dyDescent="0.2">
      <c r="B804" s="4"/>
      <c r="H804" s="23"/>
    </row>
    <row r="805" spans="2:8" x14ac:dyDescent="0.2">
      <c r="B805" s="4"/>
      <c r="H805" s="23"/>
    </row>
    <row r="806" spans="2:8" x14ac:dyDescent="0.2">
      <c r="B806" s="4"/>
      <c r="H806" s="23"/>
    </row>
    <row r="807" spans="2:8" x14ac:dyDescent="0.2">
      <c r="B807" s="4"/>
      <c r="H807" s="23"/>
    </row>
    <row r="808" spans="2:8" x14ac:dyDescent="0.2">
      <c r="B808" s="4"/>
      <c r="H808" s="23"/>
    </row>
    <row r="809" spans="2:8" x14ac:dyDescent="0.2">
      <c r="B809" s="4"/>
      <c r="H809" s="23"/>
    </row>
    <row r="810" spans="2:8" x14ac:dyDescent="0.2">
      <c r="B810" s="4"/>
      <c r="H810" s="23"/>
    </row>
    <row r="811" spans="2:8" x14ac:dyDescent="0.2">
      <c r="B811" s="4"/>
      <c r="H811" s="23"/>
    </row>
    <row r="812" spans="2:8" x14ac:dyDescent="0.2">
      <c r="B812" s="4"/>
      <c r="H812" s="23"/>
    </row>
    <row r="813" spans="2:8" x14ac:dyDescent="0.2">
      <c r="B813" s="4"/>
      <c r="H813" s="23"/>
    </row>
    <row r="814" spans="2:8" x14ac:dyDescent="0.2">
      <c r="B814" s="4"/>
      <c r="H814" s="23"/>
    </row>
    <row r="815" spans="2:8" x14ac:dyDescent="0.2">
      <c r="B815" s="4"/>
      <c r="H815" s="23"/>
    </row>
    <row r="816" spans="2:8" x14ac:dyDescent="0.2">
      <c r="B816" s="4"/>
      <c r="H816" s="23"/>
    </row>
    <row r="817" spans="2:8" x14ac:dyDescent="0.2">
      <c r="B817" s="4"/>
      <c r="H817" s="23"/>
    </row>
    <row r="818" spans="2:8" x14ac:dyDescent="0.2">
      <c r="B818" s="4"/>
      <c r="H818" s="23"/>
    </row>
    <row r="819" spans="2:8" x14ac:dyDescent="0.2">
      <c r="B819" s="4"/>
      <c r="H819" s="23"/>
    </row>
    <row r="820" spans="2:8" x14ac:dyDescent="0.2">
      <c r="B820" s="4"/>
      <c r="H820" s="23"/>
    </row>
    <row r="821" spans="2:8" x14ac:dyDescent="0.2">
      <c r="B821" s="4"/>
      <c r="H821" s="23"/>
    </row>
    <row r="822" spans="2:8" x14ac:dyDescent="0.2">
      <c r="B822" s="4"/>
      <c r="H822" s="23"/>
    </row>
    <row r="823" spans="2:8" x14ac:dyDescent="0.2">
      <c r="B823" s="4"/>
      <c r="H823" s="23"/>
    </row>
    <row r="824" spans="2:8" x14ac:dyDescent="0.2">
      <c r="B824" s="4"/>
      <c r="H824" s="23"/>
    </row>
    <row r="825" spans="2:8" x14ac:dyDescent="0.2">
      <c r="B825" s="4"/>
      <c r="H825" s="23"/>
    </row>
    <row r="826" spans="2:8" x14ac:dyDescent="0.2">
      <c r="B826" s="4"/>
      <c r="H826" s="23"/>
    </row>
    <row r="827" spans="2:8" x14ac:dyDescent="0.2">
      <c r="B827" s="4"/>
      <c r="H827" s="23"/>
    </row>
    <row r="828" spans="2:8" x14ac:dyDescent="0.2">
      <c r="B828" s="4"/>
      <c r="H828" s="23"/>
    </row>
    <row r="829" spans="2:8" x14ac:dyDescent="0.2">
      <c r="B829" s="4"/>
      <c r="H829" s="23"/>
    </row>
    <row r="830" spans="2:8" x14ac:dyDescent="0.2">
      <c r="B830" s="4"/>
      <c r="H830" s="23"/>
    </row>
    <row r="831" spans="2:8" x14ac:dyDescent="0.2">
      <c r="B831" s="4"/>
      <c r="H831" s="23"/>
    </row>
    <row r="832" spans="2:8" x14ac:dyDescent="0.2">
      <c r="B832" s="4"/>
      <c r="H832" s="23"/>
    </row>
    <row r="833" spans="2:8" x14ac:dyDescent="0.2">
      <c r="B833" s="4"/>
      <c r="H833" s="23"/>
    </row>
    <row r="834" spans="2:8" x14ac:dyDescent="0.2">
      <c r="B834" s="4"/>
      <c r="H834" s="23"/>
    </row>
    <row r="835" spans="2:8" x14ac:dyDescent="0.2">
      <c r="B835" s="4"/>
      <c r="H835" s="23"/>
    </row>
    <row r="836" spans="2:8" x14ac:dyDescent="0.2">
      <c r="B836" s="4"/>
      <c r="H836" s="23"/>
    </row>
    <row r="837" spans="2:8" x14ac:dyDescent="0.2">
      <c r="B837" s="4"/>
      <c r="H837" s="23"/>
    </row>
    <row r="838" spans="2:8" x14ac:dyDescent="0.2">
      <c r="B838" s="4"/>
      <c r="H838" s="23"/>
    </row>
    <row r="839" spans="2:8" x14ac:dyDescent="0.2">
      <c r="B839" s="4"/>
      <c r="H839" s="23"/>
    </row>
    <row r="840" spans="2:8" x14ac:dyDescent="0.2">
      <c r="B840" s="4"/>
      <c r="H840" s="23"/>
    </row>
    <row r="841" spans="2:8" x14ac:dyDescent="0.2">
      <c r="B841" s="4"/>
      <c r="H841" s="23"/>
    </row>
    <row r="842" spans="2:8" x14ac:dyDescent="0.2">
      <c r="B842" s="4"/>
      <c r="H842" s="23"/>
    </row>
    <row r="843" spans="2:8" x14ac:dyDescent="0.2">
      <c r="B843" s="4"/>
      <c r="H843" s="23"/>
    </row>
    <row r="844" spans="2:8" x14ac:dyDescent="0.2">
      <c r="B844" s="4"/>
      <c r="H844" s="23"/>
    </row>
    <row r="845" spans="2:8" x14ac:dyDescent="0.2">
      <c r="B845" s="4"/>
      <c r="H845" s="23"/>
    </row>
    <row r="846" spans="2:8" x14ac:dyDescent="0.2">
      <c r="B846" s="4"/>
      <c r="H846" s="23"/>
    </row>
    <row r="847" spans="2:8" x14ac:dyDescent="0.2">
      <c r="B847" s="4"/>
      <c r="H847" s="23"/>
    </row>
    <row r="848" spans="2:8" x14ac:dyDescent="0.2">
      <c r="B848" s="4"/>
      <c r="H848" s="23"/>
    </row>
    <row r="849" spans="2:8" x14ac:dyDescent="0.2">
      <c r="B849" s="4"/>
      <c r="H849" s="23"/>
    </row>
    <row r="850" spans="2:8" x14ac:dyDescent="0.2">
      <c r="B850" s="4"/>
      <c r="H850" s="23"/>
    </row>
    <row r="851" spans="2:8" x14ac:dyDescent="0.2">
      <c r="B851" s="4"/>
      <c r="H851" s="23"/>
    </row>
    <row r="852" spans="2:8" x14ac:dyDescent="0.2">
      <c r="B852" s="4"/>
      <c r="H852" s="23"/>
    </row>
    <row r="853" spans="2:8" x14ac:dyDescent="0.2">
      <c r="B853" s="4"/>
      <c r="H853" s="23"/>
    </row>
    <row r="854" spans="2:8" x14ac:dyDescent="0.2">
      <c r="B854" s="4"/>
      <c r="H854" s="23"/>
    </row>
    <row r="855" spans="2:8" x14ac:dyDescent="0.2">
      <c r="B855" s="4"/>
      <c r="H855" s="23"/>
    </row>
    <row r="856" spans="2:8" x14ac:dyDescent="0.2">
      <c r="B856" s="4"/>
      <c r="H856" s="23"/>
    </row>
    <row r="857" spans="2:8" x14ac:dyDescent="0.2">
      <c r="B857" s="4"/>
      <c r="H857" s="23"/>
    </row>
    <row r="858" spans="2:8" x14ac:dyDescent="0.2">
      <c r="B858" s="4"/>
      <c r="H858" s="23"/>
    </row>
    <row r="859" spans="2:8" x14ac:dyDescent="0.2">
      <c r="B859" s="4"/>
      <c r="H859" s="23"/>
    </row>
    <row r="860" spans="2:8" x14ac:dyDescent="0.2">
      <c r="B860" s="4"/>
      <c r="H860" s="23"/>
    </row>
    <row r="861" spans="2:8" x14ac:dyDescent="0.2">
      <c r="B861" s="4"/>
      <c r="H861" s="23"/>
    </row>
    <row r="862" spans="2:8" x14ac:dyDescent="0.2">
      <c r="B862" s="4"/>
      <c r="H862" s="23"/>
    </row>
    <row r="863" spans="2:8" x14ac:dyDescent="0.2">
      <c r="B863" s="4"/>
      <c r="H863" s="23"/>
    </row>
    <row r="864" spans="2:8" x14ac:dyDescent="0.2">
      <c r="B864" s="4"/>
      <c r="H864" s="23"/>
    </row>
    <row r="865" spans="2:8" x14ac:dyDescent="0.2">
      <c r="B865" s="4"/>
      <c r="H865" s="23"/>
    </row>
    <row r="866" spans="2:8" x14ac:dyDescent="0.2">
      <c r="B866" s="4"/>
      <c r="H866" s="23"/>
    </row>
    <row r="867" spans="2:8" x14ac:dyDescent="0.2">
      <c r="B867" s="4"/>
      <c r="H867" s="23"/>
    </row>
    <row r="868" spans="2:8" x14ac:dyDescent="0.2">
      <c r="B868" s="4"/>
      <c r="H868" s="23"/>
    </row>
    <row r="869" spans="2:8" x14ac:dyDescent="0.2">
      <c r="B869" s="4"/>
      <c r="H869" s="23"/>
    </row>
    <row r="870" spans="2:8" x14ac:dyDescent="0.2">
      <c r="B870" s="4"/>
      <c r="H870" s="23"/>
    </row>
    <row r="871" spans="2:8" x14ac:dyDescent="0.2">
      <c r="B871" s="4"/>
      <c r="H871" s="23"/>
    </row>
    <row r="872" spans="2:8" x14ac:dyDescent="0.2">
      <c r="B872" s="4"/>
      <c r="H872" s="23"/>
    </row>
    <row r="873" spans="2:8" x14ac:dyDescent="0.2">
      <c r="B873" s="4"/>
      <c r="H873" s="23"/>
    </row>
    <row r="874" spans="2:8" x14ac:dyDescent="0.2">
      <c r="B874" s="4"/>
      <c r="H874" s="23"/>
    </row>
    <row r="875" spans="2:8" x14ac:dyDescent="0.2">
      <c r="B875" s="4"/>
      <c r="H875" s="23"/>
    </row>
    <row r="876" spans="2:8" x14ac:dyDescent="0.2">
      <c r="B876" s="4"/>
      <c r="H876" s="23"/>
    </row>
    <row r="877" spans="2:8" x14ac:dyDescent="0.2">
      <c r="B877" s="4"/>
      <c r="H877" s="23"/>
    </row>
    <row r="878" spans="2:8" x14ac:dyDescent="0.2">
      <c r="B878" s="4"/>
      <c r="H878" s="23"/>
    </row>
    <row r="879" spans="2:8" x14ac:dyDescent="0.2">
      <c r="B879" s="4"/>
      <c r="H879" s="23"/>
    </row>
    <row r="880" spans="2:8" x14ac:dyDescent="0.2">
      <c r="B880" s="4"/>
      <c r="H880" s="23"/>
    </row>
    <row r="881" spans="2:8" x14ac:dyDescent="0.2">
      <c r="B881" s="4"/>
      <c r="H881" s="23"/>
    </row>
    <row r="882" spans="2:8" x14ac:dyDescent="0.2">
      <c r="B882" s="4"/>
      <c r="H882" s="23"/>
    </row>
    <row r="883" spans="2:8" x14ac:dyDescent="0.2">
      <c r="B883" s="4"/>
      <c r="H883" s="23"/>
    </row>
    <row r="884" spans="2:8" x14ac:dyDescent="0.2">
      <c r="B884" s="4"/>
      <c r="H884" s="23"/>
    </row>
    <row r="885" spans="2:8" x14ac:dyDescent="0.2">
      <c r="B885" s="4"/>
      <c r="H885" s="23"/>
    </row>
    <row r="886" spans="2:8" x14ac:dyDescent="0.2">
      <c r="B886" s="4"/>
      <c r="H886" s="23"/>
    </row>
    <row r="887" spans="2:8" x14ac:dyDescent="0.2">
      <c r="B887" s="4"/>
      <c r="H887" s="23"/>
    </row>
    <row r="888" spans="2:8" x14ac:dyDescent="0.2">
      <c r="B888" s="4"/>
      <c r="H888" s="23"/>
    </row>
    <row r="889" spans="2:8" x14ac:dyDescent="0.2">
      <c r="B889" s="4"/>
      <c r="H889" s="23"/>
    </row>
    <row r="890" spans="2:8" x14ac:dyDescent="0.2">
      <c r="B890" s="4"/>
      <c r="H890" s="23"/>
    </row>
    <row r="891" spans="2:8" x14ac:dyDescent="0.2">
      <c r="B891" s="4"/>
      <c r="H891" s="23"/>
    </row>
    <row r="892" spans="2:8" x14ac:dyDescent="0.2">
      <c r="B892" s="4"/>
      <c r="H892" s="23"/>
    </row>
    <row r="893" spans="2:8" x14ac:dyDescent="0.2">
      <c r="B893" s="4"/>
      <c r="H893" s="23"/>
    </row>
    <row r="894" spans="2:8" x14ac:dyDescent="0.2">
      <c r="B894" s="4"/>
      <c r="H894" s="23"/>
    </row>
    <row r="895" spans="2:8" x14ac:dyDescent="0.2">
      <c r="B895" s="4"/>
      <c r="H895" s="23"/>
    </row>
    <row r="896" spans="2:8" x14ac:dyDescent="0.2">
      <c r="B896" s="4"/>
      <c r="H896" s="23"/>
    </row>
    <row r="897" spans="2:8" x14ac:dyDescent="0.2">
      <c r="B897" s="4"/>
      <c r="H897" s="23"/>
    </row>
    <row r="898" spans="2:8" x14ac:dyDescent="0.2">
      <c r="B898" s="4"/>
      <c r="H898" s="23"/>
    </row>
    <row r="899" spans="2:8" x14ac:dyDescent="0.2">
      <c r="B899" s="4"/>
      <c r="H899" s="23"/>
    </row>
    <row r="900" spans="2:8" x14ac:dyDescent="0.2">
      <c r="B900" s="4"/>
      <c r="H900" s="23"/>
    </row>
    <row r="901" spans="2:8" x14ac:dyDescent="0.2">
      <c r="B901" s="4"/>
      <c r="H901" s="23"/>
    </row>
    <row r="902" spans="2:8" x14ac:dyDescent="0.2">
      <c r="B902" s="4"/>
      <c r="H902" s="23"/>
    </row>
    <row r="903" spans="2:8" x14ac:dyDescent="0.2">
      <c r="B903" s="4"/>
      <c r="H903" s="23"/>
    </row>
    <row r="904" spans="2:8" x14ac:dyDescent="0.2">
      <c r="B904" s="4"/>
      <c r="H904" s="23"/>
    </row>
    <row r="905" spans="2:8" x14ac:dyDescent="0.2">
      <c r="B905" s="4"/>
      <c r="H905" s="23"/>
    </row>
    <row r="906" spans="2:8" x14ac:dyDescent="0.2">
      <c r="B906" s="4"/>
      <c r="H906" s="23"/>
    </row>
    <row r="907" spans="2:8" x14ac:dyDescent="0.2">
      <c r="B907" s="4"/>
      <c r="H907" s="23"/>
    </row>
    <row r="908" spans="2:8" x14ac:dyDescent="0.2">
      <c r="B908" s="4"/>
      <c r="H908" s="23"/>
    </row>
    <row r="909" spans="2:8" x14ac:dyDescent="0.2">
      <c r="B909" s="4"/>
      <c r="H909" s="23"/>
    </row>
    <row r="910" spans="2:8" x14ac:dyDescent="0.2">
      <c r="B910" s="4"/>
      <c r="H910" s="23"/>
    </row>
    <row r="911" spans="2:8" x14ac:dyDescent="0.2">
      <c r="B911" s="4"/>
      <c r="H911" s="23"/>
    </row>
    <row r="912" spans="2:8" x14ac:dyDescent="0.2">
      <c r="B912" s="4"/>
      <c r="H912" s="23"/>
    </row>
    <row r="913" spans="2:8" x14ac:dyDescent="0.2">
      <c r="B913" s="4"/>
      <c r="H913" s="23"/>
    </row>
    <row r="914" spans="2:8" x14ac:dyDescent="0.2">
      <c r="B914" s="4"/>
      <c r="H914" s="23"/>
    </row>
    <row r="915" spans="2:8" x14ac:dyDescent="0.2">
      <c r="B915" s="4"/>
      <c r="H915" s="23"/>
    </row>
    <row r="916" spans="2:8" x14ac:dyDescent="0.2">
      <c r="B916" s="4"/>
      <c r="H916" s="23"/>
    </row>
    <row r="917" spans="2:8" x14ac:dyDescent="0.2">
      <c r="B917" s="4"/>
      <c r="H917" s="23"/>
    </row>
    <row r="918" spans="2:8" x14ac:dyDescent="0.2">
      <c r="B918" s="4"/>
      <c r="H918" s="23"/>
    </row>
    <row r="919" spans="2:8" x14ac:dyDescent="0.2">
      <c r="B919" s="4"/>
      <c r="H919" s="23"/>
    </row>
    <row r="920" spans="2:8" x14ac:dyDescent="0.2">
      <c r="B920" s="4"/>
      <c r="H920" s="23"/>
    </row>
    <row r="921" spans="2:8" x14ac:dyDescent="0.2">
      <c r="B921" s="4"/>
      <c r="H921" s="23"/>
    </row>
    <row r="922" spans="2:8" x14ac:dyDescent="0.2">
      <c r="B922" s="4"/>
      <c r="H922" s="23"/>
    </row>
    <row r="923" spans="2:8" x14ac:dyDescent="0.2">
      <c r="B923" s="4"/>
      <c r="H923" s="23"/>
    </row>
    <row r="924" spans="2:8" x14ac:dyDescent="0.2">
      <c r="B924" s="4"/>
      <c r="H924" s="23"/>
    </row>
    <row r="925" spans="2:8" x14ac:dyDescent="0.2">
      <c r="B925" s="4"/>
      <c r="H925" s="23"/>
    </row>
    <row r="926" spans="2:8" x14ac:dyDescent="0.2">
      <c r="B926" s="4"/>
      <c r="H926" s="23"/>
    </row>
    <row r="927" spans="2:8" x14ac:dyDescent="0.2">
      <c r="B927" s="4"/>
      <c r="H927" s="23"/>
    </row>
    <row r="928" spans="2:8" x14ac:dyDescent="0.2">
      <c r="B928" s="4"/>
      <c r="H928" s="23"/>
    </row>
    <row r="929" spans="2:8" x14ac:dyDescent="0.2">
      <c r="B929" s="4"/>
      <c r="H929" s="23"/>
    </row>
    <row r="930" spans="2:8" x14ac:dyDescent="0.2">
      <c r="B930" s="4"/>
      <c r="H930" s="23"/>
    </row>
    <row r="931" spans="2:8" x14ac:dyDescent="0.2">
      <c r="B931" s="4"/>
      <c r="H931" s="23"/>
    </row>
    <row r="932" spans="2:8" x14ac:dyDescent="0.2">
      <c r="B932" s="4"/>
      <c r="H932" s="23"/>
    </row>
    <row r="933" spans="2:8" x14ac:dyDescent="0.2">
      <c r="B933" s="4"/>
      <c r="H933" s="23"/>
    </row>
    <row r="934" spans="2:8" x14ac:dyDescent="0.2">
      <c r="B934" s="4"/>
      <c r="H934" s="23"/>
    </row>
    <row r="935" spans="2:8" x14ac:dyDescent="0.2">
      <c r="B935" s="4"/>
      <c r="H935" s="23"/>
    </row>
    <row r="936" spans="2:8" x14ac:dyDescent="0.2">
      <c r="B936" s="4"/>
      <c r="H936" s="23"/>
    </row>
    <row r="937" spans="2:8" x14ac:dyDescent="0.2">
      <c r="B937" s="4"/>
      <c r="H937" s="23"/>
    </row>
    <row r="938" spans="2:8" x14ac:dyDescent="0.2">
      <c r="B938" s="4"/>
      <c r="H938" s="23"/>
    </row>
    <row r="939" spans="2:8" x14ac:dyDescent="0.2">
      <c r="B939" s="4"/>
      <c r="H939" s="23"/>
    </row>
    <row r="940" spans="2:8" x14ac:dyDescent="0.2">
      <c r="B940" s="4"/>
      <c r="H940" s="23"/>
    </row>
    <row r="941" spans="2:8" x14ac:dyDescent="0.2">
      <c r="B941" s="4"/>
      <c r="H941" s="23"/>
    </row>
    <row r="942" spans="2:8" x14ac:dyDescent="0.2">
      <c r="B942" s="4"/>
      <c r="H942" s="23"/>
    </row>
    <row r="943" spans="2:8" x14ac:dyDescent="0.2">
      <c r="B943" s="4"/>
      <c r="H943" s="23"/>
    </row>
    <row r="944" spans="2:8" x14ac:dyDescent="0.2">
      <c r="B944" s="4"/>
      <c r="H944" s="23"/>
    </row>
    <row r="945" spans="2:8" x14ac:dyDescent="0.2">
      <c r="B945" s="4"/>
      <c r="H945" s="23"/>
    </row>
    <row r="946" spans="2:8" x14ac:dyDescent="0.2">
      <c r="B946" s="4"/>
      <c r="H946" s="23"/>
    </row>
    <row r="947" spans="2:8" x14ac:dyDescent="0.2">
      <c r="B947" s="4"/>
      <c r="H947" s="23"/>
    </row>
    <row r="948" spans="2:8" x14ac:dyDescent="0.2">
      <c r="B948" s="4"/>
      <c r="H948" s="23"/>
    </row>
    <row r="949" spans="2:8" x14ac:dyDescent="0.2">
      <c r="B949" s="4"/>
      <c r="H949" s="23"/>
    </row>
    <row r="950" spans="2:8" x14ac:dyDescent="0.2">
      <c r="B950" s="4"/>
      <c r="H950" s="23"/>
    </row>
    <row r="951" spans="2:8" x14ac:dyDescent="0.2">
      <c r="B951" s="4"/>
      <c r="H951" s="23"/>
    </row>
    <row r="952" spans="2:8" x14ac:dyDescent="0.2">
      <c r="B952" s="4"/>
      <c r="H952" s="23"/>
    </row>
    <row r="953" spans="2:8" x14ac:dyDescent="0.2">
      <c r="B953" s="4"/>
      <c r="H953" s="23"/>
    </row>
    <row r="954" spans="2:8" x14ac:dyDescent="0.2">
      <c r="B954" s="4"/>
      <c r="H954" s="23"/>
    </row>
    <row r="955" spans="2:8" x14ac:dyDescent="0.2">
      <c r="B955" s="4"/>
      <c r="H955" s="23"/>
    </row>
    <row r="956" spans="2:8" x14ac:dyDescent="0.2">
      <c r="B956" s="4"/>
      <c r="H956" s="23"/>
    </row>
    <row r="957" spans="2:8" x14ac:dyDescent="0.2">
      <c r="B957" s="4"/>
      <c r="H957" s="23"/>
    </row>
    <row r="958" spans="2:8" x14ac:dyDescent="0.2">
      <c r="B958" s="4"/>
      <c r="H958" s="23"/>
    </row>
    <row r="959" spans="2:8" x14ac:dyDescent="0.2">
      <c r="B959" s="4"/>
      <c r="H959" s="23"/>
    </row>
    <row r="960" spans="2:8" x14ac:dyDescent="0.2">
      <c r="B960" s="4"/>
      <c r="H960" s="23"/>
    </row>
    <row r="961" spans="2:8" x14ac:dyDescent="0.2">
      <c r="B961" s="4"/>
      <c r="H961" s="23"/>
    </row>
    <row r="962" spans="2:8" x14ac:dyDescent="0.2">
      <c r="B962" s="4"/>
      <c r="H962" s="23"/>
    </row>
    <row r="963" spans="2:8" x14ac:dyDescent="0.2">
      <c r="B963" s="4"/>
      <c r="H963" s="23"/>
    </row>
    <row r="964" spans="2:8" x14ac:dyDescent="0.2">
      <c r="B964" s="4"/>
      <c r="H964" s="23"/>
    </row>
    <row r="965" spans="2:8" x14ac:dyDescent="0.2">
      <c r="B965" s="4"/>
      <c r="H965" s="23"/>
    </row>
    <row r="966" spans="2:8" x14ac:dyDescent="0.2">
      <c r="B966" s="4"/>
      <c r="H966" s="23"/>
    </row>
    <row r="967" spans="2:8" x14ac:dyDescent="0.2">
      <c r="B967" s="4"/>
      <c r="H967" s="23"/>
    </row>
    <row r="968" spans="2:8" x14ac:dyDescent="0.2">
      <c r="B968" s="4"/>
      <c r="H968" s="23"/>
    </row>
    <row r="969" spans="2:8" x14ac:dyDescent="0.2">
      <c r="B969" s="4"/>
      <c r="H969" s="23"/>
    </row>
    <row r="970" spans="2:8" x14ac:dyDescent="0.2">
      <c r="B970" s="4"/>
      <c r="H970" s="23"/>
    </row>
    <row r="971" spans="2:8" x14ac:dyDescent="0.2">
      <c r="B971" s="4"/>
      <c r="H971" s="23"/>
    </row>
    <row r="972" spans="2:8" x14ac:dyDescent="0.2">
      <c r="B972" s="4"/>
      <c r="H972" s="23"/>
    </row>
    <row r="973" spans="2:8" x14ac:dyDescent="0.2">
      <c r="B973" s="4"/>
      <c r="H973" s="23"/>
    </row>
    <row r="974" spans="2:8" x14ac:dyDescent="0.2">
      <c r="B974" s="4"/>
      <c r="H974" s="23"/>
    </row>
    <row r="975" spans="2:8" x14ac:dyDescent="0.2">
      <c r="B975" s="4"/>
      <c r="H975" s="23"/>
    </row>
    <row r="976" spans="2:8" x14ac:dyDescent="0.2">
      <c r="B976" s="4"/>
      <c r="H976" s="23"/>
    </row>
    <row r="977" spans="2:8" x14ac:dyDescent="0.2">
      <c r="B977" s="4"/>
      <c r="H977" s="23"/>
    </row>
    <row r="978" spans="2:8" x14ac:dyDescent="0.2">
      <c r="B978" s="4"/>
      <c r="H978" s="23"/>
    </row>
    <row r="979" spans="2:8" x14ac:dyDescent="0.2">
      <c r="B979" s="4"/>
      <c r="H979" s="23"/>
    </row>
    <row r="980" spans="2:8" x14ac:dyDescent="0.2">
      <c r="B980" s="4"/>
      <c r="H980" s="23"/>
    </row>
    <row r="981" spans="2:8" x14ac:dyDescent="0.2">
      <c r="B981" s="4"/>
      <c r="H981" s="23"/>
    </row>
    <row r="982" spans="2:8" x14ac:dyDescent="0.2">
      <c r="B982" s="4"/>
      <c r="H982" s="23"/>
    </row>
    <row r="983" spans="2:8" x14ac:dyDescent="0.2">
      <c r="B983" s="4"/>
      <c r="H983" s="23"/>
    </row>
    <row r="984" spans="2:8" x14ac:dyDescent="0.2">
      <c r="B984" s="4"/>
      <c r="H984" s="23"/>
    </row>
    <row r="985" spans="2:8" x14ac:dyDescent="0.2">
      <c r="B985" s="4"/>
      <c r="H985" s="23"/>
    </row>
    <row r="986" spans="2:8" x14ac:dyDescent="0.2">
      <c r="B986" s="4"/>
      <c r="H986" s="23"/>
    </row>
    <row r="987" spans="2:8" x14ac:dyDescent="0.2">
      <c r="B987" s="4"/>
      <c r="H987" s="23"/>
    </row>
    <row r="988" spans="2:8" x14ac:dyDescent="0.2">
      <c r="B988" s="4"/>
      <c r="H988" s="23"/>
    </row>
    <row r="989" spans="2:8" x14ac:dyDescent="0.2">
      <c r="B989" s="4"/>
      <c r="H989" s="23"/>
    </row>
    <row r="990" spans="2:8" x14ac:dyDescent="0.2">
      <c r="B990" s="4"/>
      <c r="H990" s="23"/>
    </row>
    <row r="991" spans="2:8" x14ac:dyDescent="0.2">
      <c r="B991" s="4"/>
      <c r="H991" s="23"/>
    </row>
    <row r="992" spans="2:8" x14ac:dyDescent="0.2">
      <c r="B992" s="4"/>
      <c r="H992" s="23"/>
    </row>
    <row r="993" spans="2:8" x14ac:dyDescent="0.2">
      <c r="B993" s="4"/>
      <c r="H993" s="23"/>
    </row>
    <row r="994" spans="2:8" x14ac:dyDescent="0.2">
      <c r="B994" s="4"/>
      <c r="H994" s="23"/>
    </row>
    <row r="995" spans="2:8" x14ac:dyDescent="0.2">
      <c r="B995" s="4"/>
      <c r="H995" s="23"/>
    </row>
    <row r="996" spans="2:8" x14ac:dyDescent="0.2">
      <c r="B996" s="4"/>
      <c r="H996" s="23"/>
    </row>
    <row r="997" spans="2:8" x14ac:dyDescent="0.2">
      <c r="B997" s="4"/>
      <c r="H997" s="23"/>
    </row>
    <row r="998" spans="2:8" x14ac:dyDescent="0.2">
      <c r="B998" s="4"/>
      <c r="H998" s="23"/>
    </row>
    <row r="999" spans="2:8" x14ac:dyDescent="0.2">
      <c r="B999" s="4"/>
      <c r="H999" s="23"/>
    </row>
    <row r="1000" spans="2:8" x14ac:dyDescent="0.2">
      <c r="B1000" s="4"/>
      <c r="H1000" s="23"/>
    </row>
    <row r="1001" spans="2:8" x14ac:dyDescent="0.2">
      <c r="B1001" s="4"/>
      <c r="H1001" s="23"/>
    </row>
    <row r="1002" spans="2:8" x14ac:dyDescent="0.2">
      <c r="B1002" s="4"/>
      <c r="H1002" s="23"/>
    </row>
    <row r="1003" spans="2:8" x14ac:dyDescent="0.2">
      <c r="B1003" s="4"/>
      <c r="H1003" s="23"/>
    </row>
    <row r="1004" spans="2:8" x14ac:dyDescent="0.2">
      <c r="B1004" s="4"/>
      <c r="H1004" s="23"/>
    </row>
    <row r="1005" spans="2:8" x14ac:dyDescent="0.2">
      <c r="B1005" s="4"/>
      <c r="H1005" s="23"/>
    </row>
    <row r="1006" spans="2:8" x14ac:dyDescent="0.2">
      <c r="B1006" s="4"/>
      <c r="H1006" s="23"/>
    </row>
    <row r="1007" spans="2:8" x14ac:dyDescent="0.2">
      <c r="B1007" s="4"/>
      <c r="H1007" s="23"/>
    </row>
    <row r="1008" spans="2:8" x14ac:dyDescent="0.2">
      <c r="B1008" s="4"/>
      <c r="H1008" s="23"/>
    </row>
    <row r="1009" spans="2:8" x14ac:dyDescent="0.2">
      <c r="B1009" s="4"/>
      <c r="H1009" s="23"/>
    </row>
    <row r="1010" spans="2:8" x14ac:dyDescent="0.2">
      <c r="B1010" s="4"/>
      <c r="H1010" s="23"/>
    </row>
    <row r="1011" spans="2:8" x14ac:dyDescent="0.2">
      <c r="B1011" s="4"/>
      <c r="H1011" s="23"/>
    </row>
    <row r="1012" spans="2:8" x14ac:dyDescent="0.2">
      <c r="B1012" s="4"/>
      <c r="H1012" s="23"/>
    </row>
    <row r="1013" spans="2:8" x14ac:dyDescent="0.2">
      <c r="B1013" s="4"/>
      <c r="H1013" s="23"/>
    </row>
    <row r="1014" spans="2:8" x14ac:dyDescent="0.2">
      <c r="B1014" s="4"/>
      <c r="H1014" s="23"/>
    </row>
    <row r="1015" spans="2:8" x14ac:dyDescent="0.2">
      <c r="B1015" s="4"/>
      <c r="H1015" s="23"/>
    </row>
    <row r="1016" spans="2:8" x14ac:dyDescent="0.2">
      <c r="B1016" s="4"/>
      <c r="H1016" s="23"/>
    </row>
    <row r="1017" spans="2:8" x14ac:dyDescent="0.2">
      <c r="B1017" s="4"/>
      <c r="H1017" s="23"/>
    </row>
    <row r="1018" spans="2:8" x14ac:dyDescent="0.2">
      <c r="B1018" s="4"/>
      <c r="H1018" s="23"/>
    </row>
    <row r="1019" spans="2:8" x14ac:dyDescent="0.2">
      <c r="B1019" s="4"/>
      <c r="H1019" s="23"/>
    </row>
    <row r="1020" spans="2:8" x14ac:dyDescent="0.2">
      <c r="B1020" s="4"/>
      <c r="H1020" s="23"/>
    </row>
    <row r="1021" spans="2:8" x14ac:dyDescent="0.2">
      <c r="B1021" s="4"/>
      <c r="H1021" s="23"/>
    </row>
    <row r="1022" spans="2:8" x14ac:dyDescent="0.2">
      <c r="B1022" s="4"/>
      <c r="H1022" s="23"/>
    </row>
    <row r="1023" spans="2:8" x14ac:dyDescent="0.2">
      <c r="B1023" s="4"/>
      <c r="H1023" s="23"/>
    </row>
    <row r="1024" spans="2:8" x14ac:dyDescent="0.2">
      <c r="B1024" s="4"/>
      <c r="H1024" s="23"/>
    </row>
    <row r="1025" spans="2:8" x14ac:dyDescent="0.2">
      <c r="B1025" s="4"/>
      <c r="H1025" s="23"/>
    </row>
    <row r="1026" spans="2:8" x14ac:dyDescent="0.2">
      <c r="B1026" s="4"/>
      <c r="H1026" s="23"/>
    </row>
    <row r="1027" spans="2:8" x14ac:dyDescent="0.2">
      <c r="B1027" s="4"/>
      <c r="H1027" s="23"/>
    </row>
    <row r="1028" spans="2:8" x14ac:dyDescent="0.2">
      <c r="B1028" s="4"/>
      <c r="H1028" s="23"/>
    </row>
    <row r="1029" spans="2:8" x14ac:dyDescent="0.2">
      <c r="B1029" s="4"/>
      <c r="H1029" s="23"/>
    </row>
    <row r="1030" spans="2:8" x14ac:dyDescent="0.2">
      <c r="B1030" s="4"/>
      <c r="H1030" s="23"/>
    </row>
    <row r="1031" spans="2:8" x14ac:dyDescent="0.2">
      <c r="B1031" s="4"/>
      <c r="H1031" s="23"/>
    </row>
    <row r="1032" spans="2:8" x14ac:dyDescent="0.2">
      <c r="B1032" s="4"/>
      <c r="H1032" s="23"/>
    </row>
    <row r="1033" spans="2:8" x14ac:dyDescent="0.2">
      <c r="B1033" s="4"/>
      <c r="H1033" s="23"/>
    </row>
    <row r="1034" spans="2:8" x14ac:dyDescent="0.2">
      <c r="B1034" s="4"/>
      <c r="H1034" s="23"/>
    </row>
    <row r="1035" spans="2:8" x14ac:dyDescent="0.2">
      <c r="B1035" s="4"/>
      <c r="H1035" s="23"/>
    </row>
    <row r="1036" spans="2:8" x14ac:dyDescent="0.2">
      <c r="B1036" s="4"/>
      <c r="H1036" s="23"/>
    </row>
    <row r="1037" spans="2:8" x14ac:dyDescent="0.2">
      <c r="B1037" s="4"/>
      <c r="H1037" s="23"/>
    </row>
    <row r="1038" spans="2:8" x14ac:dyDescent="0.2">
      <c r="B1038" s="4"/>
      <c r="H1038" s="23"/>
    </row>
    <row r="1039" spans="2:8" x14ac:dyDescent="0.2">
      <c r="B1039" s="4"/>
      <c r="H1039" s="23"/>
    </row>
    <row r="1040" spans="2:8" x14ac:dyDescent="0.2">
      <c r="B1040" s="4"/>
      <c r="H1040" s="23"/>
    </row>
    <row r="1041" spans="2:8" x14ac:dyDescent="0.2">
      <c r="B1041" s="4"/>
      <c r="H1041" s="23"/>
    </row>
    <row r="1042" spans="2:8" x14ac:dyDescent="0.2">
      <c r="B1042" s="4"/>
      <c r="H1042" s="23"/>
    </row>
    <row r="1043" spans="2:8" x14ac:dyDescent="0.2">
      <c r="B1043" s="4"/>
      <c r="H1043" s="23"/>
    </row>
    <row r="1044" spans="2:8" x14ac:dyDescent="0.2">
      <c r="B1044" s="4"/>
      <c r="H1044" s="23"/>
    </row>
    <row r="1045" spans="2:8" x14ac:dyDescent="0.2">
      <c r="B1045" s="4"/>
      <c r="H1045" s="23"/>
    </row>
    <row r="1046" spans="2:8" x14ac:dyDescent="0.2">
      <c r="B1046" s="4"/>
      <c r="H1046" s="23"/>
    </row>
    <row r="1047" spans="2:8" x14ac:dyDescent="0.2">
      <c r="B1047" s="4"/>
      <c r="H1047" s="23"/>
    </row>
    <row r="1048" spans="2:8" x14ac:dyDescent="0.2">
      <c r="B1048" s="4"/>
      <c r="H1048" s="23"/>
    </row>
    <row r="1049" spans="2:8" x14ac:dyDescent="0.2">
      <c r="B1049" s="4"/>
      <c r="H1049" s="23"/>
    </row>
    <row r="1050" spans="2:8" x14ac:dyDescent="0.2">
      <c r="B1050" s="4"/>
      <c r="H1050" s="23"/>
    </row>
    <row r="1051" spans="2:8" x14ac:dyDescent="0.2">
      <c r="B1051" s="4"/>
      <c r="H1051" s="23"/>
    </row>
    <row r="1052" spans="2:8" x14ac:dyDescent="0.2">
      <c r="B1052" s="4"/>
      <c r="H1052" s="23"/>
    </row>
    <row r="1053" spans="2:8" x14ac:dyDescent="0.2">
      <c r="B1053" s="4"/>
      <c r="H1053" s="23"/>
    </row>
    <row r="1054" spans="2:8" x14ac:dyDescent="0.2">
      <c r="B1054" s="4"/>
      <c r="H1054" s="23"/>
    </row>
    <row r="1055" spans="2:8" x14ac:dyDescent="0.2">
      <c r="B1055" s="4"/>
      <c r="H1055" s="23"/>
    </row>
    <row r="1056" spans="2:8" x14ac:dyDescent="0.2">
      <c r="B1056" s="4"/>
      <c r="H1056" s="23"/>
    </row>
    <row r="1057" spans="2:8" x14ac:dyDescent="0.2">
      <c r="B1057" s="4"/>
      <c r="H1057" s="23"/>
    </row>
    <row r="1058" spans="2:8" x14ac:dyDescent="0.2">
      <c r="B1058" s="4"/>
      <c r="H1058" s="23"/>
    </row>
    <row r="1059" spans="2:8" x14ac:dyDescent="0.2">
      <c r="B1059" s="4"/>
      <c r="H1059" s="23"/>
    </row>
    <row r="1060" spans="2:8" x14ac:dyDescent="0.2">
      <c r="B1060" s="4"/>
      <c r="H1060" s="23"/>
    </row>
    <row r="1061" spans="2:8" x14ac:dyDescent="0.2">
      <c r="B1061" s="4"/>
      <c r="H1061" s="23"/>
    </row>
    <row r="1062" spans="2:8" x14ac:dyDescent="0.2">
      <c r="B1062" s="4"/>
      <c r="H1062" s="23"/>
    </row>
    <row r="1063" spans="2:8" x14ac:dyDescent="0.2">
      <c r="B1063" s="4"/>
      <c r="H1063" s="23"/>
    </row>
    <row r="1064" spans="2:8" x14ac:dyDescent="0.2">
      <c r="B1064" s="4"/>
      <c r="H1064" s="23"/>
    </row>
    <row r="1065" spans="2:8" x14ac:dyDescent="0.2">
      <c r="B1065" s="4"/>
      <c r="H1065" s="23"/>
    </row>
    <row r="1066" spans="2:8" x14ac:dyDescent="0.2">
      <c r="B1066" s="4"/>
      <c r="H1066" s="23"/>
    </row>
    <row r="1067" spans="2:8" x14ac:dyDescent="0.2">
      <c r="B1067" s="4"/>
      <c r="H1067" s="23"/>
    </row>
    <row r="1068" spans="2:8" x14ac:dyDescent="0.2">
      <c r="B1068" s="4"/>
      <c r="H1068" s="23"/>
    </row>
    <row r="1069" spans="2:8" x14ac:dyDescent="0.2">
      <c r="B1069" s="4"/>
      <c r="H1069" s="23"/>
    </row>
    <row r="1070" spans="2:8" x14ac:dyDescent="0.2">
      <c r="B1070" s="4"/>
      <c r="H1070" s="23"/>
    </row>
    <row r="1071" spans="2:8" x14ac:dyDescent="0.2">
      <c r="B1071" s="4"/>
      <c r="H1071" s="23"/>
    </row>
    <row r="1072" spans="2:8" x14ac:dyDescent="0.2">
      <c r="B1072" s="4"/>
      <c r="H1072" s="23"/>
    </row>
    <row r="1073" spans="2:8" x14ac:dyDescent="0.2">
      <c r="B1073" s="4"/>
      <c r="H1073" s="23"/>
    </row>
    <row r="1074" spans="2:8" x14ac:dyDescent="0.2">
      <c r="B1074" s="4"/>
      <c r="H1074" s="23"/>
    </row>
    <row r="1075" spans="2:8" x14ac:dyDescent="0.2">
      <c r="B1075" s="4"/>
      <c r="H1075" s="23"/>
    </row>
    <row r="1076" spans="2:8" x14ac:dyDescent="0.2">
      <c r="B1076" s="4"/>
      <c r="H1076" s="23"/>
    </row>
    <row r="1077" spans="2:8" x14ac:dyDescent="0.2">
      <c r="B1077" s="4"/>
      <c r="H1077" s="23"/>
    </row>
    <row r="1078" spans="2:8" x14ac:dyDescent="0.2">
      <c r="B1078" s="4"/>
      <c r="H1078" s="23"/>
    </row>
    <row r="1079" spans="2:8" x14ac:dyDescent="0.2">
      <c r="B1079" s="4"/>
      <c r="H1079" s="23"/>
    </row>
    <row r="1080" spans="2:8" x14ac:dyDescent="0.2">
      <c r="B1080" s="4"/>
      <c r="H1080" s="23"/>
    </row>
    <row r="1081" spans="2:8" x14ac:dyDescent="0.2">
      <c r="B1081" s="4"/>
      <c r="H1081" s="23"/>
    </row>
    <row r="1082" spans="2:8" x14ac:dyDescent="0.2">
      <c r="B1082" s="4"/>
      <c r="H1082" s="23"/>
    </row>
    <row r="1083" spans="2:8" x14ac:dyDescent="0.2">
      <c r="B1083" s="4"/>
      <c r="H1083" s="23"/>
    </row>
    <row r="1084" spans="2:8" x14ac:dyDescent="0.2">
      <c r="B1084" s="4"/>
      <c r="H1084" s="23"/>
    </row>
    <row r="1085" spans="2:8" x14ac:dyDescent="0.2">
      <c r="B1085" s="4"/>
      <c r="H1085" s="23"/>
    </row>
    <row r="1086" spans="2:8" x14ac:dyDescent="0.2">
      <c r="B1086" s="4"/>
      <c r="H1086" s="23"/>
    </row>
    <row r="1087" spans="2:8" x14ac:dyDescent="0.2">
      <c r="B1087" s="4"/>
      <c r="H1087" s="23"/>
    </row>
    <row r="1088" spans="2:8" x14ac:dyDescent="0.2">
      <c r="B1088" s="4"/>
      <c r="H1088" s="23"/>
    </row>
    <row r="1089" spans="2:8" x14ac:dyDescent="0.2">
      <c r="B1089" s="4"/>
      <c r="H1089" s="23"/>
    </row>
    <row r="1090" spans="2:8" x14ac:dyDescent="0.2">
      <c r="B1090" s="4"/>
      <c r="H1090" s="23"/>
    </row>
    <row r="1091" spans="2:8" x14ac:dyDescent="0.2">
      <c r="B1091" s="4"/>
      <c r="H1091" s="23"/>
    </row>
    <row r="1092" spans="2:8" x14ac:dyDescent="0.2">
      <c r="B1092" s="4"/>
      <c r="H1092" s="23"/>
    </row>
    <row r="1093" spans="2:8" x14ac:dyDescent="0.2">
      <c r="B1093" s="4"/>
      <c r="H1093" s="23"/>
    </row>
    <row r="1094" spans="2:8" x14ac:dyDescent="0.2">
      <c r="B1094" s="4"/>
      <c r="H1094" s="23"/>
    </row>
    <row r="1095" spans="2:8" x14ac:dyDescent="0.2">
      <c r="B1095" s="4"/>
      <c r="H1095" s="23"/>
    </row>
    <row r="1096" spans="2:8" x14ac:dyDescent="0.2">
      <c r="B1096" s="4"/>
      <c r="H1096" s="23"/>
    </row>
    <row r="1097" spans="2:8" x14ac:dyDescent="0.2">
      <c r="B1097" s="4"/>
      <c r="H1097" s="23"/>
    </row>
    <row r="1098" spans="2:8" x14ac:dyDescent="0.2">
      <c r="B1098" s="4"/>
      <c r="H1098" s="23"/>
    </row>
    <row r="1099" spans="2:8" x14ac:dyDescent="0.2">
      <c r="B1099" s="4"/>
      <c r="H1099" s="23"/>
    </row>
    <row r="1100" spans="2:8" x14ac:dyDescent="0.2">
      <c r="B1100" s="4"/>
      <c r="H1100" s="23"/>
    </row>
    <row r="1101" spans="2:8" x14ac:dyDescent="0.2">
      <c r="B1101" s="4"/>
      <c r="H1101" s="23"/>
    </row>
    <row r="1102" spans="2:8" x14ac:dyDescent="0.2">
      <c r="B1102" s="4"/>
      <c r="H1102" s="23"/>
    </row>
    <row r="1103" spans="2:8" x14ac:dyDescent="0.2">
      <c r="B1103" s="4"/>
      <c r="H1103" s="23"/>
    </row>
    <row r="1104" spans="2:8" x14ac:dyDescent="0.2">
      <c r="B1104" s="4"/>
      <c r="H1104" s="23"/>
    </row>
    <row r="1105" spans="2:8" x14ac:dyDescent="0.2">
      <c r="B1105" s="4"/>
      <c r="H1105" s="23"/>
    </row>
    <row r="1106" spans="2:8" x14ac:dyDescent="0.2">
      <c r="B1106" s="4"/>
      <c r="H1106" s="23"/>
    </row>
    <row r="1107" spans="2:8" x14ac:dyDescent="0.2">
      <c r="B1107" s="4"/>
      <c r="H1107" s="23"/>
    </row>
    <row r="1108" spans="2:8" x14ac:dyDescent="0.2">
      <c r="B1108" s="4"/>
      <c r="H1108" s="23"/>
    </row>
    <row r="1109" spans="2:8" x14ac:dyDescent="0.2">
      <c r="B1109" s="4"/>
      <c r="H1109" s="23"/>
    </row>
    <row r="1110" spans="2:8" x14ac:dyDescent="0.2">
      <c r="B1110" s="4"/>
      <c r="H1110" s="23"/>
    </row>
    <row r="1111" spans="2:8" x14ac:dyDescent="0.2">
      <c r="B1111" s="4"/>
      <c r="H1111" s="23"/>
    </row>
    <row r="1112" spans="2:8" x14ac:dyDescent="0.2">
      <c r="B1112" s="4"/>
      <c r="H1112" s="23"/>
    </row>
    <row r="1113" spans="2:8" x14ac:dyDescent="0.2">
      <c r="B1113" s="4"/>
      <c r="H1113" s="23"/>
    </row>
    <row r="1114" spans="2:8" x14ac:dyDescent="0.2">
      <c r="B1114" s="4"/>
      <c r="H1114" s="23"/>
    </row>
    <row r="1115" spans="2:8" x14ac:dyDescent="0.2">
      <c r="B1115" s="4"/>
      <c r="H1115" s="23"/>
    </row>
    <row r="1116" spans="2:8" x14ac:dyDescent="0.2">
      <c r="B1116" s="4"/>
      <c r="H1116" s="23"/>
    </row>
    <row r="1117" spans="2:8" x14ac:dyDescent="0.2">
      <c r="B1117" s="4"/>
      <c r="H1117" s="23"/>
    </row>
    <row r="1118" spans="2:8" x14ac:dyDescent="0.2">
      <c r="B1118" s="4"/>
      <c r="H1118" s="23"/>
    </row>
    <row r="1119" spans="2:8" x14ac:dyDescent="0.2">
      <c r="B1119" s="4"/>
      <c r="H1119" s="23"/>
    </row>
    <row r="1120" spans="2:8" x14ac:dyDescent="0.2">
      <c r="B1120" s="4"/>
      <c r="H1120" s="23"/>
    </row>
    <row r="1121" spans="2:8" x14ac:dyDescent="0.2">
      <c r="B1121" s="4"/>
      <c r="H1121" s="23"/>
    </row>
    <row r="1122" spans="2:8" x14ac:dyDescent="0.2">
      <c r="B1122" s="4"/>
      <c r="H1122" s="23"/>
    </row>
    <row r="1123" spans="2:8" x14ac:dyDescent="0.2">
      <c r="B1123" s="4"/>
      <c r="H1123" s="23"/>
    </row>
    <row r="1124" spans="2:8" x14ac:dyDescent="0.2">
      <c r="B1124" s="4"/>
      <c r="H1124" s="23"/>
    </row>
    <row r="1125" spans="2:8" x14ac:dyDescent="0.2">
      <c r="B1125" s="4"/>
      <c r="H1125" s="23"/>
    </row>
    <row r="1126" spans="2:8" x14ac:dyDescent="0.2">
      <c r="B1126" s="4"/>
      <c r="H1126" s="23"/>
    </row>
    <row r="1127" spans="2:8" x14ac:dyDescent="0.2">
      <c r="B1127" s="4"/>
      <c r="H1127" s="23"/>
    </row>
    <row r="1128" spans="2:8" x14ac:dyDescent="0.2">
      <c r="B1128" s="4"/>
      <c r="H1128" s="23"/>
    </row>
    <row r="1129" spans="2:8" x14ac:dyDescent="0.2">
      <c r="B1129" s="4"/>
      <c r="H1129" s="23"/>
    </row>
    <row r="1130" spans="2:8" x14ac:dyDescent="0.2">
      <c r="B1130" s="4"/>
      <c r="H1130" s="23"/>
    </row>
    <row r="1131" spans="2:8" x14ac:dyDescent="0.2">
      <c r="B1131" s="4"/>
      <c r="H1131" s="23"/>
    </row>
    <row r="1132" spans="2:8" x14ac:dyDescent="0.2">
      <c r="B1132" s="4"/>
      <c r="H1132" s="23"/>
    </row>
    <row r="1133" spans="2:8" x14ac:dyDescent="0.2">
      <c r="B1133" s="4"/>
      <c r="H1133" s="23"/>
    </row>
    <row r="1134" spans="2:8" x14ac:dyDescent="0.2">
      <c r="B1134" s="4"/>
      <c r="H1134" s="23"/>
    </row>
    <row r="1135" spans="2:8" x14ac:dyDescent="0.2">
      <c r="B1135" s="4"/>
      <c r="H1135" s="23"/>
    </row>
    <row r="1136" spans="2:8" x14ac:dyDescent="0.2">
      <c r="B1136" s="4"/>
      <c r="H1136" s="23"/>
    </row>
    <row r="1137" spans="2:8" x14ac:dyDescent="0.2">
      <c r="B1137" s="4"/>
      <c r="H1137" s="23"/>
    </row>
    <row r="1138" spans="2:8" x14ac:dyDescent="0.2">
      <c r="B1138" s="4"/>
      <c r="H1138" s="23"/>
    </row>
    <row r="1139" spans="2:8" x14ac:dyDescent="0.2">
      <c r="B1139" s="4"/>
      <c r="H1139" s="23"/>
    </row>
    <row r="1140" spans="2:8" x14ac:dyDescent="0.2">
      <c r="B1140" s="4"/>
      <c r="H1140" s="23"/>
    </row>
    <row r="1141" spans="2:8" x14ac:dyDescent="0.2">
      <c r="B1141" s="4"/>
      <c r="H1141" s="23"/>
    </row>
    <row r="1142" spans="2:8" x14ac:dyDescent="0.2">
      <c r="B1142" s="4"/>
      <c r="H1142" s="23"/>
    </row>
    <row r="1143" spans="2:8" x14ac:dyDescent="0.2">
      <c r="B1143" s="4"/>
      <c r="H1143" s="23"/>
    </row>
    <row r="1144" spans="2:8" x14ac:dyDescent="0.2">
      <c r="B1144" s="4"/>
      <c r="H1144" s="23"/>
    </row>
    <row r="1145" spans="2:8" x14ac:dyDescent="0.2">
      <c r="B1145" s="4"/>
      <c r="H1145" s="23"/>
    </row>
    <row r="1146" spans="2:8" x14ac:dyDescent="0.2">
      <c r="B1146" s="4"/>
      <c r="H1146" s="23"/>
    </row>
    <row r="1147" spans="2:8" x14ac:dyDescent="0.2">
      <c r="B1147" s="4"/>
      <c r="H1147" s="23"/>
    </row>
    <row r="1148" spans="2:8" x14ac:dyDescent="0.2">
      <c r="B1148" s="4"/>
      <c r="H1148" s="23"/>
    </row>
    <row r="1149" spans="2:8" x14ac:dyDescent="0.2">
      <c r="B1149" s="4"/>
      <c r="H1149" s="23"/>
    </row>
    <row r="1150" spans="2:8" x14ac:dyDescent="0.2">
      <c r="B1150" s="4"/>
      <c r="H1150" s="23"/>
    </row>
    <row r="1151" spans="2:8" x14ac:dyDescent="0.2">
      <c r="B1151" s="4"/>
      <c r="H1151" s="23"/>
    </row>
    <row r="1152" spans="2:8" x14ac:dyDescent="0.2">
      <c r="B1152" s="4"/>
      <c r="H1152" s="23"/>
    </row>
    <row r="1153" spans="2:8" x14ac:dyDescent="0.2">
      <c r="B1153" s="4"/>
      <c r="H1153" s="23"/>
    </row>
    <row r="1154" spans="2:8" x14ac:dyDescent="0.2">
      <c r="B1154" s="4"/>
      <c r="H1154" s="23"/>
    </row>
    <row r="1155" spans="2:8" x14ac:dyDescent="0.2">
      <c r="B1155" s="4"/>
      <c r="H1155" s="23"/>
    </row>
    <row r="1156" spans="2:8" x14ac:dyDescent="0.2">
      <c r="B1156" s="4"/>
      <c r="H1156" s="23"/>
    </row>
    <row r="1157" spans="2:8" x14ac:dyDescent="0.2">
      <c r="B1157" s="4"/>
      <c r="H1157" s="23"/>
    </row>
    <row r="1158" spans="2:8" x14ac:dyDescent="0.2">
      <c r="B1158" s="4"/>
      <c r="H1158" s="23"/>
    </row>
    <row r="1159" spans="2:8" x14ac:dyDescent="0.2">
      <c r="B1159" s="4"/>
      <c r="H1159" s="23"/>
    </row>
    <row r="1160" spans="2:8" x14ac:dyDescent="0.2">
      <c r="B1160" s="4"/>
      <c r="H1160" s="23"/>
    </row>
    <row r="1161" spans="2:8" x14ac:dyDescent="0.2">
      <c r="B1161" s="4"/>
      <c r="H1161" s="23"/>
    </row>
    <row r="1162" spans="2:8" x14ac:dyDescent="0.2">
      <c r="B1162" s="4"/>
      <c r="H1162" s="23"/>
    </row>
    <row r="1163" spans="2:8" x14ac:dyDescent="0.2">
      <c r="B1163" s="4"/>
      <c r="H1163" s="23"/>
    </row>
    <row r="1164" spans="2:8" x14ac:dyDescent="0.2">
      <c r="B1164" s="4"/>
      <c r="H1164" s="23"/>
    </row>
    <row r="1165" spans="2:8" x14ac:dyDescent="0.2">
      <c r="B1165" s="4"/>
      <c r="H1165" s="23"/>
    </row>
    <row r="1166" spans="2:8" x14ac:dyDescent="0.2">
      <c r="B1166" s="4"/>
      <c r="H1166" s="23"/>
    </row>
    <row r="1167" spans="2:8" x14ac:dyDescent="0.2">
      <c r="B1167" s="4"/>
      <c r="H1167" s="23"/>
    </row>
    <row r="1168" spans="2:8" x14ac:dyDescent="0.2">
      <c r="B1168" s="4"/>
      <c r="H1168" s="23"/>
    </row>
    <row r="1169" spans="2:8" x14ac:dyDescent="0.2">
      <c r="B1169" s="4"/>
      <c r="H1169" s="23"/>
    </row>
    <row r="1170" spans="2:8" x14ac:dyDescent="0.2">
      <c r="B1170" s="4"/>
      <c r="H1170" s="23"/>
    </row>
    <row r="1171" spans="2:8" x14ac:dyDescent="0.2">
      <c r="B1171" s="4"/>
      <c r="H1171" s="23"/>
    </row>
    <row r="1172" spans="2:8" x14ac:dyDescent="0.2">
      <c r="B1172" s="4"/>
      <c r="H1172" s="23"/>
    </row>
    <row r="1173" spans="2:8" x14ac:dyDescent="0.2">
      <c r="B1173" s="4"/>
      <c r="H1173" s="23"/>
    </row>
    <row r="1174" spans="2:8" x14ac:dyDescent="0.2">
      <c r="B1174" s="4"/>
      <c r="H1174" s="23"/>
    </row>
    <row r="1175" spans="2:8" x14ac:dyDescent="0.2">
      <c r="B1175" s="4"/>
      <c r="H1175" s="23"/>
    </row>
    <row r="1176" spans="2:8" x14ac:dyDescent="0.2">
      <c r="B1176" s="4"/>
      <c r="H1176" s="23"/>
    </row>
    <row r="1177" spans="2:8" x14ac:dyDescent="0.2">
      <c r="B1177" s="4"/>
      <c r="H1177" s="23"/>
    </row>
    <row r="1178" spans="2:8" x14ac:dyDescent="0.2">
      <c r="B1178" s="4"/>
      <c r="H1178" s="23"/>
    </row>
    <row r="1179" spans="2:8" x14ac:dyDescent="0.2">
      <c r="B1179" s="4"/>
      <c r="H1179" s="23"/>
    </row>
    <row r="1180" spans="2:8" x14ac:dyDescent="0.2">
      <c r="B1180" s="4"/>
      <c r="H1180" s="23"/>
    </row>
    <row r="1181" spans="2:8" x14ac:dyDescent="0.2">
      <c r="B1181" s="4"/>
      <c r="H1181" s="23"/>
    </row>
    <row r="1182" spans="2:8" x14ac:dyDescent="0.2">
      <c r="B1182" s="4"/>
      <c r="H1182" s="23"/>
    </row>
    <row r="1183" spans="2:8" x14ac:dyDescent="0.2">
      <c r="B1183" s="4"/>
      <c r="H1183" s="23"/>
    </row>
    <row r="1184" spans="2:8" x14ac:dyDescent="0.2">
      <c r="B1184" s="4"/>
      <c r="H1184" s="23"/>
    </row>
    <row r="1185" spans="2:8" x14ac:dyDescent="0.2">
      <c r="B1185" s="4"/>
      <c r="H1185" s="23"/>
    </row>
    <row r="1186" spans="2:8" x14ac:dyDescent="0.2">
      <c r="B1186" s="4"/>
      <c r="H1186" s="23"/>
    </row>
    <row r="1187" spans="2:8" x14ac:dyDescent="0.2">
      <c r="B1187" s="4"/>
      <c r="H1187" s="23"/>
    </row>
    <row r="1188" spans="2:8" x14ac:dyDescent="0.2">
      <c r="B1188" s="4"/>
      <c r="H1188" s="23"/>
    </row>
    <row r="1189" spans="2:8" x14ac:dyDescent="0.2">
      <c r="B1189" s="4"/>
      <c r="H1189" s="23"/>
    </row>
    <row r="1190" spans="2:8" x14ac:dyDescent="0.2">
      <c r="B1190" s="4"/>
      <c r="H1190" s="23"/>
    </row>
    <row r="1191" spans="2:8" x14ac:dyDescent="0.2">
      <c r="B1191" s="4"/>
      <c r="H1191" s="23"/>
    </row>
    <row r="1192" spans="2:8" x14ac:dyDescent="0.2">
      <c r="B1192" s="4"/>
      <c r="H1192" s="23"/>
    </row>
    <row r="1193" spans="2:8" x14ac:dyDescent="0.2">
      <c r="B1193" s="4"/>
      <c r="H1193" s="23"/>
    </row>
    <row r="1194" spans="2:8" x14ac:dyDescent="0.2">
      <c r="B1194" s="4"/>
      <c r="H1194" s="23"/>
    </row>
    <row r="1195" spans="2:8" x14ac:dyDescent="0.2">
      <c r="B1195" s="4"/>
      <c r="H1195" s="23"/>
    </row>
    <row r="1196" spans="2:8" x14ac:dyDescent="0.2">
      <c r="B1196" s="4"/>
      <c r="H1196" s="23"/>
    </row>
    <row r="1197" spans="2:8" x14ac:dyDescent="0.2">
      <c r="B1197" s="4"/>
      <c r="H1197" s="23"/>
    </row>
    <row r="1198" spans="2:8" x14ac:dyDescent="0.2">
      <c r="B1198" s="4"/>
      <c r="H1198" s="23"/>
    </row>
    <row r="1199" spans="2:8" x14ac:dyDescent="0.2">
      <c r="B1199" s="4"/>
      <c r="H1199" s="23"/>
    </row>
    <row r="1200" spans="2:8" x14ac:dyDescent="0.2">
      <c r="B1200" s="4"/>
      <c r="H1200" s="23"/>
    </row>
    <row r="1201" spans="2:8" x14ac:dyDescent="0.2">
      <c r="B1201" s="4"/>
      <c r="H1201" s="23"/>
    </row>
    <row r="1202" spans="2:8" x14ac:dyDescent="0.2">
      <c r="B1202" s="4"/>
      <c r="H1202" s="23"/>
    </row>
    <row r="1203" spans="2:8" x14ac:dyDescent="0.2">
      <c r="B1203" s="4"/>
      <c r="H1203" s="23"/>
    </row>
    <row r="1204" spans="2:8" x14ac:dyDescent="0.2">
      <c r="B1204" s="4"/>
      <c r="H1204" s="23"/>
    </row>
    <row r="1205" spans="2:8" x14ac:dyDescent="0.2">
      <c r="B1205" s="4"/>
      <c r="H1205" s="23"/>
    </row>
    <row r="1206" spans="2:8" x14ac:dyDescent="0.2">
      <c r="B1206" s="4"/>
      <c r="H1206" s="23"/>
    </row>
    <row r="1207" spans="2:8" x14ac:dyDescent="0.2">
      <c r="B1207" s="4"/>
      <c r="H1207" s="23"/>
    </row>
    <row r="1208" spans="2:8" x14ac:dyDescent="0.2">
      <c r="B1208" s="4"/>
      <c r="H1208" s="23"/>
    </row>
    <row r="1209" spans="2:8" x14ac:dyDescent="0.2">
      <c r="B1209" s="4"/>
      <c r="H1209" s="23"/>
    </row>
    <row r="1210" spans="2:8" x14ac:dyDescent="0.2">
      <c r="B1210" s="4"/>
      <c r="H1210" s="23"/>
    </row>
    <row r="1211" spans="2:8" x14ac:dyDescent="0.2">
      <c r="B1211" s="4"/>
      <c r="H1211" s="23"/>
    </row>
    <row r="1212" spans="2:8" x14ac:dyDescent="0.2">
      <c r="B1212" s="4"/>
      <c r="H1212" s="23"/>
    </row>
    <row r="1213" spans="2:8" x14ac:dyDescent="0.2">
      <c r="B1213" s="4"/>
      <c r="H1213" s="23"/>
    </row>
    <row r="1214" spans="2:8" x14ac:dyDescent="0.2">
      <c r="B1214" s="4"/>
      <c r="H1214" s="23"/>
    </row>
    <row r="1215" spans="2:8" x14ac:dyDescent="0.2">
      <c r="B1215" s="4"/>
      <c r="H1215" s="23"/>
    </row>
    <row r="1216" spans="2:8" x14ac:dyDescent="0.2">
      <c r="B1216" s="4"/>
      <c r="H1216" s="23"/>
    </row>
    <row r="1217" spans="2:8" x14ac:dyDescent="0.2">
      <c r="B1217" s="4"/>
      <c r="H1217" s="23"/>
    </row>
    <row r="1218" spans="2:8" x14ac:dyDescent="0.2">
      <c r="B1218" s="4"/>
      <c r="H1218" s="23"/>
    </row>
    <row r="1219" spans="2:8" x14ac:dyDescent="0.2">
      <c r="B1219" s="4"/>
      <c r="H1219" s="23"/>
    </row>
    <row r="1220" spans="2:8" x14ac:dyDescent="0.2">
      <c r="B1220" s="4"/>
      <c r="H1220" s="23"/>
    </row>
    <row r="1221" spans="2:8" x14ac:dyDescent="0.2">
      <c r="B1221" s="4"/>
      <c r="H1221" s="23"/>
    </row>
    <row r="1222" spans="2:8" x14ac:dyDescent="0.2">
      <c r="B1222" s="4"/>
      <c r="H1222" s="23"/>
    </row>
    <row r="1223" spans="2:8" x14ac:dyDescent="0.2">
      <c r="B1223" s="4"/>
      <c r="H1223" s="23"/>
    </row>
    <row r="1224" spans="2:8" x14ac:dyDescent="0.2">
      <c r="B1224" s="4"/>
      <c r="H1224" s="23"/>
    </row>
    <row r="1225" spans="2:8" x14ac:dyDescent="0.2">
      <c r="B1225" s="4"/>
      <c r="H1225" s="23"/>
    </row>
    <row r="1226" spans="2:8" x14ac:dyDescent="0.2">
      <c r="B1226" s="4"/>
      <c r="H1226" s="23"/>
    </row>
    <row r="1227" spans="2:8" x14ac:dyDescent="0.2">
      <c r="B1227" s="4"/>
      <c r="H1227" s="23"/>
    </row>
    <row r="1228" spans="2:8" x14ac:dyDescent="0.2">
      <c r="B1228" s="4"/>
      <c r="H1228" s="23"/>
    </row>
    <row r="1229" spans="2:8" x14ac:dyDescent="0.2">
      <c r="B1229" s="4"/>
      <c r="H1229" s="23"/>
    </row>
    <row r="1230" spans="2:8" x14ac:dyDescent="0.2">
      <c r="B1230" s="4"/>
      <c r="H1230" s="23"/>
    </row>
    <row r="1231" spans="2:8" x14ac:dyDescent="0.2">
      <c r="B1231" s="4"/>
      <c r="H1231" s="23"/>
    </row>
    <row r="1232" spans="2:8" x14ac:dyDescent="0.2">
      <c r="B1232" s="4"/>
      <c r="H1232" s="23"/>
    </row>
    <row r="1233" spans="2:8" x14ac:dyDescent="0.2">
      <c r="B1233" s="4"/>
      <c r="H1233" s="23"/>
    </row>
    <row r="1234" spans="2:8" x14ac:dyDescent="0.2">
      <c r="B1234" s="4"/>
      <c r="H1234" s="23"/>
    </row>
    <row r="1235" spans="2:8" x14ac:dyDescent="0.2">
      <c r="B1235" s="4"/>
      <c r="H1235" s="23"/>
    </row>
    <row r="1236" spans="2:8" x14ac:dyDescent="0.2">
      <c r="B1236" s="4"/>
      <c r="H1236" s="23"/>
    </row>
    <row r="1237" spans="2:8" x14ac:dyDescent="0.2">
      <c r="B1237" s="4"/>
      <c r="H1237" s="23"/>
    </row>
    <row r="1238" spans="2:8" x14ac:dyDescent="0.2">
      <c r="B1238" s="4"/>
      <c r="H1238" s="23"/>
    </row>
    <row r="1239" spans="2:8" x14ac:dyDescent="0.2">
      <c r="B1239" s="4"/>
      <c r="H1239" s="23"/>
    </row>
    <row r="1240" spans="2:8" x14ac:dyDescent="0.2">
      <c r="B1240" s="4"/>
      <c r="H1240" s="23"/>
    </row>
    <row r="1241" spans="2:8" x14ac:dyDescent="0.2">
      <c r="B1241" s="4"/>
      <c r="H1241" s="23"/>
    </row>
    <row r="1242" spans="2:8" x14ac:dyDescent="0.2">
      <c r="B1242" s="4"/>
      <c r="H1242" s="23"/>
    </row>
    <row r="1243" spans="2:8" x14ac:dyDescent="0.2">
      <c r="B1243" s="4"/>
      <c r="H1243" s="23"/>
    </row>
    <row r="1244" spans="2:8" x14ac:dyDescent="0.2">
      <c r="B1244" s="4"/>
      <c r="H1244" s="23"/>
    </row>
    <row r="1245" spans="2:8" x14ac:dyDescent="0.2">
      <c r="B1245" s="4"/>
      <c r="H1245" s="23"/>
    </row>
    <row r="1246" spans="2:8" x14ac:dyDescent="0.2">
      <c r="B1246" s="4"/>
      <c r="H1246" s="23"/>
    </row>
    <row r="1247" spans="2:8" x14ac:dyDescent="0.2">
      <c r="B1247" s="4"/>
      <c r="H1247" s="23"/>
    </row>
    <row r="1248" spans="2:8" x14ac:dyDescent="0.2">
      <c r="B1248" s="4"/>
      <c r="H1248" s="23"/>
    </row>
    <row r="1249" spans="2:8" x14ac:dyDescent="0.2">
      <c r="B1249" s="4"/>
      <c r="H1249" s="23"/>
    </row>
    <row r="1250" spans="2:8" x14ac:dyDescent="0.2">
      <c r="B1250" s="4"/>
      <c r="H1250" s="23"/>
    </row>
    <row r="1251" spans="2:8" x14ac:dyDescent="0.2">
      <c r="B1251" s="4"/>
      <c r="H1251" s="23"/>
    </row>
    <row r="1252" spans="2:8" x14ac:dyDescent="0.2">
      <c r="B1252" s="4"/>
      <c r="H1252" s="23"/>
    </row>
    <row r="1253" spans="2:8" x14ac:dyDescent="0.2">
      <c r="B1253" s="4"/>
      <c r="H1253" s="23"/>
    </row>
    <row r="1254" spans="2:8" x14ac:dyDescent="0.2">
      <c r="B1254" s="4"/>
      <c r="H1254" s="23"/>
    </row>
    <row r="1255" spans="2:8" x14ac:dyDescent="0.2">
      <c r="B1255" s="4"/>
      <c r="H1255" s="23"/>
    </row>
    <row r="1256" spans="2:8" x14ac:dyDescent="0.2">
      <c r="B1256" s="4"/>
      <c r="H1256" s="23"/>
    </row>
    <row r="1257" spans="2:8" x14ac:dyDescent="0.2">
      <c r="B1257" s="4"/>
      <c r="H1257" s="23"/>
    </row>
    <row r="1258" spans="2:8" x14ac:dyDescent="0.2">
      <c r="B1258" s="4"/>
      <c r="H1258" s="23"/>
    </row>
    <row r="1259" spans="2:8" x14ac:dyDescent="0.2">
      <c r="B1259" s="4"/>
      <c r="H1259" s="23"/>
    </row>
    <row r="1260" spans="2:8" x14ac:dyDescent="0.2">
      <c r="B1260" s="4"/>
      <c r="H1260" s="23"/>
    </row>
    <row r="1261" spans="2:8" x14ac:dyDescent="0.2">
      <c r="B1261" s="4"/>
      <c r="H1261" s="23"/>
    </row>
    <row r="1262" spans="2:8" x14ac:dyDescent="0.2">
      <c r="B1262" s="4"/>
      <c r="H1262" s="23"/>
    </row>
    <row r="1263" spans="2:8" x14ac:dyDescent="0.2">
      <c r="B1263" s="4"/>
      <c r="H1263" s="23"/>
    </row>
    <row r="1264" spans="2:8" x14ac:dyDescent="0.2">
      <c r="B1264" s="4"/>
      <c r="H1264" s="23"/>
    </row>
    <row r="1265" spans="2:8" x14ac:dyDescent="0.2">
      <c r="B1265" s="4"/>
      <c r="H1265" s="23"/>
    </row>
    <row r="1266" spans="2:8" x14ac:dyDescent="0.2">
      <c r="B1266" s="4"/>
      <c r="H1266" s="23"/>
    </row>
    <row r="1267" spans="2:8" x14ac:dyDescent="0.2">
      <c r="B1267" s="4"/>
      <c r="H1267" s="23"/>
    </row>
    <row r="1268" spans="2:8" x14ac:dyDescent="0.2">
      <c r="B1268" s="4"/>
      <c r="H1268" s="23"/>
    </row>
    <row r="1269" spans="2:8" x14ac:dyDescent="0.2">
      <c r="B1269" s="4"/>
      <c r="H1269" s="23"/>
    </row>
    <row r="1270" spans="2:8" x14ac:dyDescent="0.2">
      <c r="B1270" s="4"/>
      <c r="H1270" s="23"/>
    </row>
    <row r="1271" spans="2:8" x14ac:dyDescent="0.2">
      <c r="B1271" s="4"/>
      <c r="H1271" s="23"/>
    </row>
    <row r="1272" spans="2:8" x14ac:dyDescent="0.2">
      <c r="B1272" s="4"/>
      <c r="H1272" s="23"/>
    </row>
    <row r="1273" spans="2:8" x14ac:dyDescent="0.2">
      <c r="B1273" s="4"/>
      <c r="H1273" s="23"/>
    </row>
    <row r="1274" spans="2:8" x14ac:dyDescent="0.2">
      <c r="B1274" s="4"/>
      <c r="H1274" s="23"/>
    </row>
    <row r="1275" spans="2:8" x14ac:dyDescent="0.2">
      <c r="B1275" s="4"/>
      <c r="H1275" s="23"/>
    </row>
    <row r="1276" spans="2:8" x14ac:dyDescent="0.2">
      <c r="B1276" s="4"/>
      <c r="H1276" s="23"/>
    </row>
    <row r="1277" spans="2:8" x14ac:dyDescent="0.2">
      <c r="B1277" s="4"/>
      <c r="H1277" s="23"/>
    </row>
    <row r="1278" spans="2:8" x14ac:dyDescent="0.2">
      <c r="B1278" s="4"/>
      <c r="H1278" s="23"/>
    </row>
    <row r="1279" spans="2:8" x14ac:dyDescent="0.2">
      <c r="B1279" s="4"/>
      <c r="H1279" s="23"/>
    </row>
    <row r="1280" spans="2:8" x14ac:dyDescent="0.2">
      <c r="B1280" s="4"/>
      <c r="H1280" s="23"/>
    </row>
    <row r="1281" spans="2:8" x14ac:dyDescent="0.2">
      <c r="B1281" s="4"/>
      <c r="H1281" s="23"/>
    </row>
    <row r="1282" spans="2:8" x14ac:dyDescent="0.2">
      <c r="B1282" s="4"/>
      <c r="H1282" s="23"/>
    </row>
    <row r="1283" spans="2:8" x14ac:dyDescent="0.2">
      <c r="B1283" s="4"/>
      <c r="H1283" s="23"/>
    </row>
    <row r="1284" spans="2:8" x14ac:dyDescent="0.2">
      <c r="B1284" s="4"/>
      <c r="H1284" s="23"/>
    </row>
    <row r="1285" spans="2:8" x14ac:dyDescent="0.2">
      <c r="B1285" s="4"/>
      <c r="H1285" s="23"/>
    </row>
    <row r="1286" spans="2:8" x14ac:dyDescent="0.2">
      <c r="B1286" s="4"/>
      <c r="H1286" s="23"/>
    </row>
    <row r="1287" spans="2:8" x14ac:dyDescent="0.2">
      <c r="B1287" s="4"/>
      <c r="H1287" s="23"/>
    </row>
    <row r="1288" spans="2:8" x14ac:dyDescent="0.2">
      <c r="B1288" s="4"/>
      <c r="H1288" s="23"/>
    </row>
    <row r="1289" spans="2:8" x14ac:dyDescent="0.2">
      <c r="B1289" s="4"/>
      <c r="H1289" s="23"/>
    </row>
    <row r="1290" spans="2:8" x14ac:dyDescent="0.2">
      <c r="B1290" s="4"/>
      <c r="H1290" s="23"/>
    </row>
    <row r="1291" spans="2:8" x14ac:dyDescent="0.2">
      <c r="B1291" s="4"/>
      <c r="H1291" s="23"/>
    </row>
    <row r="1292" spans="2:8" x14ac:dyDescent="0.2">
      <c r="B1292" s="4"/>
      <c r="H1292" s="23"/>
    </row>
    <row r="1293" spans="2:8" x14ac:dyDescent="0.2">
      <c r="B1293" s="4"/>
      <c r="H1293" s="23"/>
    </row>
    <row r="1294" spans="2:8" x14ac:dyDescent="0.2">
      <c r="B1294" s="4"/>
      <c r="H1294" s="23"/>
    </row>
    <row r="1295" spans="2:8" x14ac:dyDescent="0.2">
      <c r="B1295" s="4"/>
      <c r="H1295" s="23"/>
    </row>
    <row r="1296" spans="2:8" x14ac:dyDescent="0.2">
      <c r="B1296" s="4"/>
      <c r="H1296" s="23"/>
    </row>
    <row r="1297" spans="2:8" x14ac:dyDescent="0.2">
      <c r="B1297" s="4"/>
      <c r="H1297" s="23"/>
    </row>
    <row r="1298" spans="2:8" x14ac:dyDescent="0.2">
      <c r="B1298" s="4"/>
      <c r="H1298" s="23"/>
    </row>
    <row r="1299" spans="2:8" x14ac:dyDescent="0.2">
      <c r="B1299" s="4"/>
      <c r="H1299" s="23"/>
    </row>
    <row r="1300" spans="2:8" x14ac:dyDescent="0.2">
      <c r="B1300" s="4"/>
      <c r="H1300" s="23"/>
    </row>
    <row r="1301" spans="2:8" x14ac:dyDescent="0.2">
      <c r="B1301" s="4"/>
      <c r="H1301" s="23"/>
    </row>
    <row r="1302" spans="2:8" x14ac:dyDescent="0.2">
      <c r="B1302" s="4"/>
      <c r="H1302" s="23"/>
    </row>
    <row r="1303" spans="2:8" x14ac:dyDescent="0.2">
      <c r="B1303" s="4"/>
      <c r="H1303" s="23"/>
    </row>
    <row r="1304" spans="2:8" x14ac:dyDescent="0.2">
      <c r="B1304" s="4"/>
      <c r="H1304" s="23"/>
    </row>
    <row r="1305" spans="2:8" x14ac:dyDescent="0.2">
      <c r="B1305" s="4"/>
      <c r="H1305" s="23"/>
    </row>
    <row r="1306" spans="2:8" x14ac:dyDescent="0.2">
      <c r="B1306" s="4"/>
      <c r="H1306" s="23"/>
    </row>
    <row r="1307" spans="2:8" x14ac:dyDescent="0.2">
      <c r="B1307" s="4"/>
      <c r="H1307" s="23"/>
    </row>
    <row r="1308" spans="2:8" x14ac:dyDescent="0.2">
      <c r="B1308" s="4"/>
      <c r="H1308" s="23"/>
    </row>
    <row r="1309" spans="2:8" x14ac:dyDescent="0.2">
      <c r="B1309" s="4"/>
      <c r="H1309" s="23"/>
    </row>
    <row r="1310" spans="2:8" x14ac:dyDescent="0.2">
      <c r="B1310" s="4"/>
      <c r="H1310" s="23"/>
    </row>
    <row r="1311" spans="2:8" x14ac:dyDescent="0.2">
      <c r="B1311" s="4"/>
      <c r="H1311" s="23"/>
    </row>
    <row r="1312" spans="2:8" x14ac:dyDescent="0.2">
      <c r="B1312" s="4"/>
      <c r="H1312" s="23"/>
    </row>
    <row r="1313" spans="2:8" x14ac:dyDescent="0.2">
      <c r="B1313" s="4"/>
      <c r="H1313" s="23"/>
    </row>
    <row r="1314" spans="2:8" x14ac:dyDescent="0.2">
      <c r="B1314" s="4"/>
      <c r="H1314" s="23"/>
    </row>
    <row r="1315" spans="2:8" x14ac:dyDescent="0.2">
      <c r="B1315" s="4"/>
      <c r="H1315" s="23"/>
    </row>
    <row r="1316" spans="2:8" x14ac:dyDescent="0.2">
      <c r="B1316" s="4"/>
      <c r="H1316" s="23"/>
    </row>
    <row r="1317" spans="2:8" x14ac:dyDescent="0.2">
      <c r="B1317" s="4"/>
      <c r="H1317" s="23"/>
    </row>
    <row r="1318" spans="2:8" x14ac:dyDescent="0.2">
      <c r="B1318" s="4"/>
      <c r="H1318" s="23"/>
    </row>
    <row r="1319" spans="2:8" x14ac:dyDescent="0.2">
      <c r="B1319" s="4"/>
      <c r="H1319" s="23"/>
    </row>
    <row r="1320" spans="2:8" x14ac:dyDescent="0.2">
      <c r="B1320" s="4"/>
      <c r="H1320" s="23"/>
    </row>
    <row r="1321" spans="2:8" x14ac:dyDescent="0.2">
      <c r="B1321" s="4"/>
      <c r="H1321" s="23"/>
    </row>
    <row r="1322" spans="2:8" x14ac:dyDescent="0.2">
      <c r="B1322" s="4"/>
      <c r="H1322" s="23"/>
    </row>
    <row r="1323" spans="2:8" x14ac:dyDescent="0.2">
      <c r="B1323" s="4"/>
      <c r="H1323" s="23"/>
    </row>
    <row r="1324" spans="2:8" x14ac:dyDescent="0.2">
      <c r="B1324" s="4"/>
      <c r="H1324" s="23"/>
    </row>
    <row r="1325" spans="2:8" x14ac:dyDescent="0.2">
      <c r="B1325" s="4"/>
      <c r="H1325" s="23"/>
    </row>
    <row r="1326" spans="2:8" x14ac:dyDescent="0.2">
      <c r="B1326" s="4"/>
      <c r="H1326" s="23"/>
    </row>
    <row r="1327" spans="2:8" x14ac:dyDescent="0.2">
      <c r="B1327" s="4"/>
      <c r="H1327" s="23"/>
    </row>
    <row r="1328" spans="2:8" x14ac:dyDescent="0.2">
      <c r="B1328" s="4"/>
      <c r="H1328" s="23"/>
    </row>
    <row r="1329" spans="2:8" x14ac:dyDescent="0.2">
      <c r="B1329" s="4"/>
      <c r="H1329" s="23"/>
    </row>
    <row r="1330" spans="2:8" x14ac:dyDescent="0.2">
      <c r="B1330" s="4"/>
      <c r="H1330" s="23"/>
    </row>
    <row r="1331" spans="2:8" x14ac:dyDescent="0.2">
      <c r="B1331" s="4"/>
      <c r="H1331" s="23"/>
    </row>
    <row r="1332" spans="2:8" x14ac:dyDescent="0.2">
      <c r="B1332" s="4"/>
      <c r="H1332" s="23"/>
    </row>
    <row r="1333" spans="2:8" x14ac:dyDescent="0.2">
      <c r="B1333" s="4"/>
      <c r="H1333" s="23"/>
    </row>
    <row r="1334" spans="2:8" x14ac:dyDescent="0.2">
      <c r="B1334" s="4"/>
      <c r="H1334" s="23"/>
    </row>
    <row r="1335" spans="2:8" x14ac:dyDescent="0.2">
      <c r="B1335" s="4"/>
      <c r="H1335" s="23"/>
    </row>
    <row r="1336" spans="2:8" x14ac:dyDescent="0.2">
      <c r="B1336" s="4"/>
      <c r="H1336" s="23"/>
    </row>
    <row r="1337" spans="2:8" x14ac:dyDescent="0.2">
      <c r="B1337" s="4"/>
      <c r="H1337" s="23"/>
    </row>
    <row r="1338" spans="2:8" x14ac:dyDescent="0.2">
      <c r="B1338" s="4"/>
      <c r="H1338" s="23"/>
    </row>
    <row r="1339" spans="2:8" x14ac:dyDescent="0.2">
      <c r="B1339" s="4"/>
      <c r="H1339" s="23"/>
    </row>
    <row r="1340" spans="2:8" x14ac:dyDescent="0.2">
      <c r="B1340" s="4"/>
      <c r="H1340" s="23"/>
    </row>
    <row r="1341" spans="2:8" x14ac:dyDescent="0.2">
      <c r="B1341" s="4"/>
      <c r="H1341" s="23"/>
    </row>
    <row r="1342" spans="2:8" x14ac:dyDescent="0.2">
      <c r="B1342" s="4"/>
      <c r="H1342" s="23"/>
    </row>
    <row r="1343" spans="2:8" x14ac:dyDescent="0.2">
      <c r="B1343" s="4"/>
      <c r="H1343" s="23"/>
    </row>
    <row r="1344" spans="2:8" x14ac:dyDescent="0.2">
      <c r="B1344" s="4"/>
      <c r="H1344" s="23"/>
    </row>
    <row r="1345" spans="2:8" x14ac:dyDescent="0.2">
      <c r="B1345" s="4"/>
      <c r="H1345" s="23"/>
    </row>
    <row r="1346" spans="2:8" x14ac:dyDescent="0.2">
      <c r="B1346" s="4"/>
      <c r="H1346" s="23"/>
    </row>
    <row r="1347" spans="2:8" x14ac:dyDescent="0.2">
      <c r="B1347" s="4"/>
      <c r="H1347" s="23"/>
    </row>
    <row r="1348" spans="2:8" x14ac:dyDescent="0.2">
      <c r="B1348" s="4"/>
      <c r="H1348" s="23"/>
    </row>
    <row r="1349" spans="2:8" x14ac:dyDescent="0.2">
      <c r="B1349" s="4"/>
      <c r="H1349" s="23"/>
    </row>
    <row r="1350" spans="2:8" x14ac:dyDescent="0.2">
      <c r="B1350" s="4"/>
      <c r="H1350" s="23"/>
    </row>
    <row r="1351" spans="2:8" x14ac:dyDescent="0.2">
      <c r="B1351" s="4"/>
      <c r="H1351" s="23"/>
    </row>
    <row r="1352" spans="2:8" x14ac:dyDescent="0.2">
      <c r="B1352" s="4"/>
      <c r="H1352" s="23"/>
    </row>
    <row r="1353" spans="2:8" x14ac:dyDescent="0.2">
      <c r="B1353" s="4"/>
      <c r="H1353" s="23"/>
    </row>
    <row r="1354" spans="2:8" x14ac:dyDescent="0.2">
      <c r="B1354" s="4"/>
      <c r="H1354" s="23"/>
    </row>
    <row r="1355" spans="2:8" x14ac:dyDescent="0.2">
      <c r="B1355" s="4"/>
      <c r="H1355" s="23"/>
    </row>
    <row r="1356" spans="2:8" x14ac:dyDescent="0.2">
      <c r="B1356" s="4"/>
      <c r="H1356" s="23"/>
    </row>
    <row r="1357" spans="2:8" x14ac:dyDescent="0.2">
      <c r="B1357" s="4"/>
      <c r="H1357" s="23"/>
    </row>
    <row r="1358" spans="2:8" x14ac:dyDescent="0.2">
      <c r="B1358" s="4"/>
      <c r="H1358" s="23"/>
    </row>
    <row r="1359" spans="2:8" x14ac:dyDescent="0.2">
      <c r="B1359" s="4"/>
      <c r="H1359" s="23"/>
    </row>
    <row r="1360" spans="2:8" x14ac:dyDescent="0.2">
      <c r="B1360" s="4"/>
      <c r="H1360" s="23"/>
    </row>
    <row r="1361" spans="2:8" x14ac:dyDescent="0.2">
      <c r="B1361" s="4"/>
      <c r="H1361" s="23"/>
    </row>
    <row r="1362" spans="2:8" x14ac:dyDescent="0.2">
      <c r="B1362" s="4"/>
      <c r="H1362" s="23"/>
    </row>
    <row r="1363" spans="2:8" x14ac:dyDescent="0.2">
      <c r="B1363" s="4"/>
      <c r="H1363" s="23"/>
    </row>
    <row r="1364" spans="2:8" x14ac:dyDescent="0.2">
      <c r="B1364" s="4"/>
      <c r="H1364" s="23"/>
    </row>
    <row r="1365" spans="2:8" x14ac:dyDescent="0.2">
      <c r="B1365" s="4"/>
      <c r="H1365" s="23"/>
    </row>
    <row r="1366" spans="2:8" x14ac:dyDescent="0.2">
      <c r="B1366" s="4"/>
      <c r="H1366" s="23"/>
    </row>
    <row r="1367" spans="2:8" x14ac:dyDescent="0.2">
      <c r="B1367" s="4"/>
      <c r="H1367" s="23"/>
    </row>
    <row r="1368" spans="2:8" x14ac:dyDescent="0.2">
      <c r="B1368" s="4"/>
      <c r="H1368" s="23"/>
    </row>
    <row r="1369" spans="2:8" x14ac:dyDescent="0.2">
      <c r="B1369" s="4"/>
      <c r="H1369" s="23"/>
    </row>
    <row r="1370" spans="2:8" x14ac:dyDescent="0.2">
      <c r="B1370" s="4"/>
      <c r="H1370" s="23"/>
    </row>
    <row r="1371" spans="2:8" x14ac:dyDescent="0.2">
      <c r="B1371" s="4"/>
      <c r="H1371" s="23"/>
    </row>
    <row r="1372" spans="2:8" x14ac:dyDescent="0.2">
      <c r="B1372" s="4"/>
      <c r="H1372" s="23"/>
    </row>
    <row r="1373" spans="2:8" x14ac:dyDescent="0.2">
      <c r="B1373" s="4"/>
      <c r="H1373" s="23"/>
    </row>
    <row r="1374" spans="2:8" x14ac:dyDescent="0.2">
      <c r="B1374" s="4"/>
      <c r="H1374" s="23"/>
    </row>
    <row r="1375" spans="2:8" x14ac:dyDescent="0.2">
      <c r="B1375" s="4"/>
      <c r="H1375" s="23"/>
    </row>
    <row r="1376" spans="2:8" x14ac:dyDescent="0.2">
      <c r="B1376" s="4"/>
      <c r="H1376" s="23"/>
    </row>
    <row r="1377" spans="2:8" x14ac:dyDescent="0.2">
      <c r="B1377" s="4"/>
      <c r="H1377" s="23"/>
    </row>
    <row r="1378" spans="2:8" x14ac:dyDescent="0.2">
      <c r="B1378" s="4"/>
      <c r="H1378" s="23"/>
    </row>
    <row r="1379" spans="2:8" x14ac:dyDescent="0.2">
      <c r="B1379" s="4"/>
      <c r="H1379" s="23"/>
    </row>
    <row r="1380" spans="2:8" x14ac:dyDescent="0.2">
      <c r="B1380" s="4"/>
      <c r="H1380" s="23"/>
    </row>
    <row r="1381" spans="2:8" x14ac:dyDescent="0.2">
      <c r="B1381" s="4"/>
      <c r="H1381" s="23"/>
    </row>
    <row r="1382" spans="2:8" x14ac:dyDescent="0.2">
      <c r="B1382" s="4"/>
      <c r="H1382" s="23"/>
    </row>
    <row r="1383" spans="2:8" x14ac:dyDescent="0.2">
      <c r="B1383" s="4"/>
      <c r="H1383" s="23"/>
    </row>
    <row r="1384" spans="2:8" x14ac:dyDescent="0.2">
      <c r="B1384" s="4"/>
      <c r="H1384" s="23"/>
    </row>
    <row r="1385" spans="2:8" x14ac:dyDescent="0.2">
      <c r="B1385" s="4"/>
      <c r="H1385" s="23"/>
    </row>
    <row r="1386" spans="2:8" x14ac:dyDescent="0.2">
      <c r="B1386" s="4"/>
      <c r="H1386" s="23"/>
    </row>
    <row r="1387" spans="2:8" x14ac:dyDescent="0.2">
      <c r="B1387" s="4"/>
      <c r="H1387" s="23"/>
    </row>
    <row r="1388" spans="2:8" x14ac:dyDescent="0.2">
      <c r="B1388" s="4"/>
      <c r="H1388" s="23"/>
    </row>
    <row r="1389" spans="2:8" x14ac:dyDescent="0.2">
      <c r="B1389" s="4"/>
      <c r="H1389" s="23"/>
    </row>
    <row r="1390" spans="2:8" x14ac:dyDescent="0.2">
      <c r="B1390" s="4"/>
      <c r="H1390" s="23"/>
    </row>
    <row r="1391" spans="2:8" x14ac:dyDescent="0.2">
      <c r="B1391" s="4"/>
      <c r="H1391" s="23"/>
    </row>
    <row r="1392" spans="2:8" x14ac:dyDescent="0.2">
      <c r="B1392" s="4"/>
      <c r="H1392" s="23"/>
    </row>
    <row r="1393" spans="2:8" x14ac:dyDescent="0.2">
      <c r="B1393" s="4"/>
      <c r="H1393" s="23"/>
    </row>
    <row r="1394" spans="2:8" x14ac:dyDescent="0.2">
      <c r="B1394" s="4"/>
      <c r="H1394" s="23"/>
    </row>
    <row r="1395" spans="2:8" x14ac:dyDescent="0.2">
      <c r="B1395" s="4"/>
      <c r="H1395" s="23"/>
    </row>
    <row r="1396" spans="2:8" x14ac:dyDescent="0.2">
      <c r="B1396" s="4"/>
      <c r="H1396" s="23"/>
    </row>
    <row r="1397" spans="2:8" x14ac:dyDescent="0.2">
      <c r="B1397" s="4"/>
      <c r="H1397" s="23"/>
    </row>
    <row r="1398" spans="2:8" x14ac:dyDescent="0.2">
      <c r="B1398" s="4"/>
      <c r="H1398" s="23"/>
    </row>
    <row r="1399" spans="2:8" x14ac:dyDescent="0.2">
      <c r="B1399" s="4"/>
      <c r="H1399" s="23"/>
    </row>
    <row r="1400" spans="2:8" x14ac:dyDescent="0.2">
      <c r="B1400" s="4"/>
      <c r="H1400" s="23"/>
    </row>
    <row r="1401" spans="2:8" x14ac:dyDescent="0.2">
      <c r="B1401" s="4"/>
      <c r="H1401" s="23"/>
    </row>
    <row r="1402" spans="2:8" x14ac:dyDescent="0.2">
      <c r="B1402" s="4"/>
      <c r="H1402" s="23"/>
    </row>
    <row r="1403" spans="2:8" x14ac:dyDescent="0.2">
      <c r="B1403" s="4"/>
      <c r="H1403" s="23"/>
    </row>
    <row r="1404" spans="2:8" x14ac:dyDescent="0.2">
      <c r="B1404" s="4"/>
      <c r="H1404" s="23"/>
    </row>
    <row r="1405" spans="2:8" x14ac:dyDescent="0.2">
      <c r="B1405" s="4"/>
      <c r="H1405" s="23"/>
    </row>
    <row r="1406" spans="2:8" x14ac:dyDescent="0.2">
      <c r="B1406" s="4"/>
      <c r="H1406" s="23"/>
    </row>
    <row r="1407" spans="2:8" x14ac:dyDescent="0.2">
      <c r="B1407" s="4"/>
      <c r="H1407" s="23"/>
    </row>
    <row r="1408" spans="2:8" x14ac:dyDescent="0.2">
      <c r="B1408" s="4"/>
      <c r="H1408" s="23"/>
    </row>
    <row r="1409" spans="2:8" x14ac:dyDescent="0.2">
      <c r="B1409" s="4"/>
      <c r="H1409" s="23"/>
    </row>
    <row r="1410" spans="2:8" x14ac:dyDescent="0.2">
      <c r="B1410" s="4"/>
      <c r="H1410" s="23"/>
    </row>
    <row r="1411" spans="2:8" x14ac:dyDescent="0.2">
      <c r="B1411" s="4"/>
      <c r="H1411" s="23"/>
    </row>
    <row r="1412" spans="2:8" x14ac:dyDescent="0.2">
      <c r="B1412" s="4"/>
      <c r="H1412" s="23"/>
    </row>
    <row r="1413" spans="2:8" x14ac:dyDescent="0.2">
      <c r="B1413" s="4"/>
      <c r="H1413" s="23"/>
    </row>
    <row r="1414" spans="2:8" x14ac:dyDescent="0.2">
      <c r="B1414" s="4"/>
      <c r="H1414" s="23"/>
    </row>
    <row r="1415" spans="2:8" x14ac:dyDescent="0.2">
      <c r="B1415" s="4"/>
      <c r="H1415" s="23"/>
    </row>
    <row r="1416" spans="2:8" x14ac:dyDescent="0.2">
      <c r="B1416" s="4"/>
      <c r="H1416" s="23"/>
    </row>
    <row r="1417" spans="2:8" x14ac:dyDescent="0.2">
      <c r="B1417" s="4"/>
      <c r="H1417" s="23"/>
    </row>
    <row r="1418" spans="2:8" x14ac:dyDescent="0.2">
      <c r="B1418" s="4"/>
      <c r="H1418" s="23"/>
    </row>
    <row r="1419" spans="2:8" x14ac:dyDescent="0.2">
      <c r="B1419" s="4"/>
      <c r="H1419" s="23"/>
    </row>
    <row r="1420" spans="2:8" x14ac:dyDescent="0.2">
      <c r="B1420" s="4"/>
      <c r="H1420" s="23"/>
    </row>
    <row r="1421" spans="2:8" x14ac:dyDescent="0.2">
      <c r="B1421" s="4"/>
      <c r="H1421" s="23"/>
    </row>
    <row r="1422" spans="2:8" x14ac:dyDescent="0.2">
      <c r="B1422" s="4"/>
      <c r="H1422" s="23"/>
    </row>
    <row r="1423" spans="2:8" x14ac:dyDescent="0.2">
      <c r="B1423" s="4"/>
      <c r="H1423" s="23"/>
    </row>
    <row r="1424" spans="2:8" x14ac:dyDescent="0.2">
      <c r="B1424" s="4"/>
      <c r="H1424" s="23"/>
    </row>
    <row r="1425" spans="2:8" x14ac:dyDescent="0.2">
      <c r="B1425" s="4"/>
      <c r="H1425" s="23"/>
    </row>
    <row r="1426" spans="2:8" x14ac:dyDescent="0.2">
      <c r="B1426" s="4"/>
      <c r="H1426" s="23"/>
    </row>
    <row r="1427" spans="2:8" x14ac:dyDescent="0.2">
      <c r="B1427" s="4"/>
      <c r="H1427" s="23"/>
    </row>
    <row r="1428" spans="2:8" x14ac:dyDescent="0.2">
      <c r="B1428" s="4"/>
      <c r="H1428" s="23"/>
    </row>
    <row r="1429" spans="2:8" x14ac:dyDescent="0.2">
      <c r="B1429" s="4"/>
      <c r="H1429" s="23"/>
    </row>
    <row r="1430" spans="2:8" x14ac:dyDescent="0.2">
      <c r="B1430" s="4"/>
      <c r="H1430" s="23"/>
    </row>
    <row r="1431" spans="2:8" x14ac:dyDescent="0.2">
      <c r="B1431" s="4"/>
      <c r="H1431" s="23"/>
    </row>
    <row r="1432" spans="2:8" x14ac:dyDescent="0.2">
      <c r="B1432" s="4"/>
      <c r="H1432" s="23"/>
    </row>
    <row r="1433" spans="2:8" x14ac:dyDescent="0.2">
      <c r="B1433" s="4"/>
      <c r="H1433" s="23"/>
    </row>
    <row r="1434" spans="2:8" x14ac:dyDescent="0.2">
      <c r="B1434" s="4"/>
      <c r="H1434" s="23"/>
    </row>
    <row r="1435" spans="2:8" x14ac:dyDescent="0.2">
      <c r="B1435" s="4"/>
      <c r="H1435" s="23"/>
    </row>
    <row r="1436" spans="2:8" x14ac:dyDescent="0.2">
      <c r="B1436" s="4"/>
      <c r="H1436" s="23"/>
    </row>
    <row r="1437" spans="2:8" x14ac:dyDescent="0.2">
      <c r="B1437" s="4"/>
      <c r="H1437" s="23"/>
    </row>
    <row r="1438" spans="2:8" x14ac:dyDescent="0.2">
      <c r="B1438" s="4"/>
      <c r="H1438" s="23"/>
    </row>
    <row r="1439" spans="2:8" x14ac:dyDescent="0.2">
      <c r="B1439" s="4"/>
      <c r="H1439" s="23"/>
    </row>
    <row r="1440" spans="2:8" x14ac:dyDescent="0.2">
      <c r="B1440" s="4"/>
      <c r="H1440" s="23"/>
    </row>
    <row r="1441" spans="2:8" x14ac:dyDescent="0.2">
      <c r="B1441" s="4"/>
      <c r="H1441" s="23"/>
    </row>
    <row r="1442" spans="2:8" x14ac:dyDescent="0.2">
      <c r="B1442" s="4"/>
      <c r="H1442" s="23"/>
    </row>
    <row r="1443" spans="2:8" x14ac:dyDescent="0.2">
      <c r="B1443" s="4"/>
      <c r="H1443" s="23"/>
    </row>
    <row r="1444" spans="2:8" x14ac:dyDescent="0.2">
      <c r="B1444" s="4"/>
      <c r="H1444" s="23"/>
    </row>
    <row r="1445" spans="2:8" x14ac:dyDescent="0.2">
      <c r="B1445" s="4"/>
      <c r="H1445" s="23"/>
    </row>
    <row r="1446" spans="2:8" x14ac:dyDescent="0.2">
      <c r="B1446" s="4"/>
      <c r="H1446" s="23"/>
    </row>
    <row r="1447" spans="2:8" x14ac:dyDescent="0.2">
      <c r="B1447" s="4"/>
      <c r="H1447" s="23"/>
    </row>
    <row r="1448" spans="2:8" x14ac:dyDescent="0.2">
      <c r="B1448" s="4"/>
      <c r="H1448" s="23"/>
    </row>
    <row r="1449" spans="2:8" x14ac:dyDescent="0.2">
      <c r="B1449" s="4"/>
      <c r="H1449" s="23"/>
    </row>
    <row r="1450" spans="2:8" x14ac:dyDescent="0.2">
      <c r="B1450" s="4"/>
      <c r="H1450" s="23"/>
    </row>
    <row r="1451" spans="2:8" x14ac:dyDescent="0.2">
      <c r="B1451" s="4"/>
      <c r="H1451" s="23"/>
    </row>
    <row r="1452" spans="2:8" x14ac:dyDescent="0.2">
      <c r="B1452" s="4"/>
      <c r="H1452" s="23"/>
    </row>
    <row r="1453" spans="2:8" x14ac:dyDescent="0.2">
      <c r="B1453" s="4"/>
      <c r="H1453" s="23"/>
    </row>
    <row r="1454" spans="2:8" x14ac:dyDescent="0.2">
      <c r="B1454" s="4"/>
      <c r="H1454" s="23"/>
    </row>
    <row r="1455" spans="2:8" x14ac:dyDescent="0.2">
      <c r="B1455" s="4"/>
      <c r="H1455" s="23"/>
    </row>
    <row r="1456" spans="2:8" x14ac:dyDescent="0.2">
      <c r="B1456" s="4"/>
      <c r="H1456" s="23"/>
    </row>
    <row r="1457" spans="2:8" x14ac:dyDescent="0.2">
      <c r="B1457" s="4"/>
      <c r="H1457" s="23"/>
    </row>
    <row r="1458" spans="2:8" x14ac:dyDescent="0.2">
      <c r="B1458" s="4"/>
      <c r="H1458" s="23"/>
    </row>
    <row r="1459" spans="2:8" x14ac:dyDescent="0.2">
      <c r="B1459" s="4"/>
      <c r="H1459" s="23"/>
    </row>
    <row r="1460" spans="2:8" x14ac:dyDescent="0.2">
      <c r="B1460" s="4"/>
      <c r="H1460" s="23"/>
    </row>
    <row r="1461" spans="2:8" x14ac:dyDescent="0.2">
      <c r="B1461" s="4"/>
      <c r="H1461" s="23"/>
    </row>
    <row r="1462" spans="2:8" x14ac:dyDescent="0.2">
      <c r="B1462" s="4"/>
      <c r="H1462" s="23"/>
    </row>
    <row r="1463" spans="2:8" x14ac:dyDescent="0.2">
      <c r="B1463" s="4"/>
      <c r="H1463" s="23"/>
    </row>
    <row r="1464" spans="2:8" x14ac:dyDescent="0.2">
      <c r="B1464" s="4"/>
      <c r="H1464" s="23"/>
    </row>
    <row r="1465" spans="2:8" x14ac:dyDescent="0.2">
      <c r="B1465" s="4"/>
      <c r="H1465" s="23"/>
    </row>
    <row r="1466" spans="2:8" x14ac:dyDescent="0.2">
      <c r="B1466" s="4"/>
      <c r="H1466" s="23"/>
    </row>
    <row r="1467" spans="2:8" x14ac:dyDescent="0.2">
      <c r="B1467" s="4"/>
      <c r="H1467" s="23"/>
    </row>
    <row r="1468" spans="2:8" x14ac:dyDescent="0.2">
      <c r="B1468" s="4"/>
      <c r="H1468" s="23"/>
    </row>
    <row r="1469" spans="2:8" x14ac:dyDescent="0.2">
      <c r="B1469" s="4"/>
      <c r="H1469" s="23"/>
    </row>
    <row r="1470" spans="2:8" x14ac:dyDescent="0.2">
      <c r="B1470" s="4"/>
      <c r="H1470" s="23"/>
    </row>
    <row r="1471" spans="2:8" x14ac:dyDescent="0.2">
      <c r="B1471" s="4"/>
      <c r="H1471" s="23"/>
    </row>
    <row r="1472" spans="2:8" x14ac:dyDescent="0.2">
      <c r="B1472" s="4"/>
      <c r="H1472" s="23"/>
    </row>
    <row r="1473" spans="2:8" x14ac:dyDescent="0.2">
      <c r="B1473" s="4"/>
      <c r="H1473" s="23"/>
    </row>
    <row r="1474" spans="2:8" x14ac:dyDescent="0.2">
      <c r="B1474" s="4"/>
      <c r="H1474" s="23"/>
    </row>
    <row r="1475" spans="2:8" x14ac:dyDescent="0.2">
      <c r="B1475" s="4"/>
      <c r="H1475" s="23"/>
    </row>
    <row r="1476" spans="2:8" x14ac:dyDescent="0.2">
      <c r="B1476" s="4"/>
      <c r="H1476" s="23"/>
    </row>
    <row r="1477" spans="2:8" x14ac:dyDescent="0.2">
      <c r="B1477" s="4"/>
      <c r="H1477" s="23"/>
    </row>
    <row r="1478" spans="2:8" x14ac:dyDescent="0.2">
      <c r="B1478" s="4"/>
      <c r="H1478" s="23"/>
    </row>
    <row r="1479" spans="2:8" x14ac:dyDescent="0.2">
      <c r="B1479" s="4"/>
      <c r="H1479" s="23"/>
    </row>
    <row r="1480" spans="2:8" x14ac:dyDescent="0.2">
      <c r="B1480" s="4"/>
      <c r="H1480" s="23"/>
    </row>
    <row r="1481" spans="2:8" x14ac:dyDescent="0.2">
      <c r="B1481" s="4"/>
      <c r="H1481" s="23"/>
    </row>
    <row r="1482" spans="2:8" x14ac:dyDescent="0.2">
      <c r="B1482" s="4"/>
      <c r="H1482" s="23"/>
    </row>
    <row r="1483" spans="2:8" x14ac:dyDescent="0.2">
      <c r="B1483" s="4"/>
      <c r="H1483" s="23"/>
    </row>
    <row r="1484" spans="2:8" x14ac:dyDescent="0.2">
      <c r="B1484" s="4"/>
      <c r="H1484" s="23"/>
    </row>
    <row r="1485" spans="2:8" x14ac:dyDescent="0.2">
      <c r="B1485" s="4"/>
      <c r="H1485" s="23"/>
    </row>
    <row r="1486" spans="2:8" x14ac:dyDescent="0.2">
      <c r="B1486" s="4"/>
      <c r="H1486" s="23"/>
    </row>
    <row r="1487" spans="2:8" x14ac:dyDescent="0.2">
      <c r="B1487" s="4"/>
      <c r="H1487" s="23"/>
    </row>
    <row r="1488" spans="2:8" x14ac:dyDescent="0.2">
      <c r="B1488" s="4"/>
      <c r="H1488" s="23"/>
    </row>
    <row r="1489" spans="2:8" x14ac:dyDescent="0.2">
      <c r="B1489" s="4"/>
      <c r="H1489" s="23"/>
    </row>
    <row r="1490" spans="2:8" x14ac:dyDescent="0.2">
      <c r="B1490" s="4"/>
      <c r="H1490" s="23"/>
    </row>
    <row r="1491" spans="2:8" x14ac:dyDescent="0.2">
      <c r="B1491" s="4"/>
      <c r="H1491" s="23"/>
    </row>
    <row r="1492" spans="2:8" x14ac:dyDescent="0.2">
      <c r="B1492" s="4"/>
      <c r="H1492" s="23"/>
    </row>
    <row r="1493" spans="2:8" x14ac:dyDescent="0.2">
      <c r="B1493" s="4"/>
      <c r="H1493" s="23"/>
    </row>
    <row r="1494" spans="2:8" x14ac:dyDescent="0.2">
      <c r="B1494" s="4"/>
      <c r="H1494" s="23"/>
    </row>
    <row r="1495" spans="2:8" x14ac:dyDescent="0.2">
      <c r="B1495" s="4"/>
      <c r="H1495" s="23"/>
    </row>
    <row r="1496" spans="2:8" x14ac:dyDescent="0.2">
      <c r="B1496" s="4"/>
      <c r="H1496" s="23"/>
    </row>
    <row r="1497" spans="2:8" x14ac:dyDescent="0.2">
      <c r="B1497" s="4"/>
      <c r="H1497" s="23"/>
    </row>
    <row r="1498" spans="2:8" x14ac:dyDescent="0.2">
      <c r="B1498" s="4"/>
      <c r="H1498" s="23"/>
    </row>
    <row r="1499" spans="2:8" x14ac:dyDescent="0.2">
      <c r="B1499" s="4"/>
      <c r="H1499" s="23"/>
    </row>
    <row r="1500" spans="2:8" x14ac:dyDescent="0.2">
      <c r="B1500" s="4"/>
      <c r="H1500" s="23"/>
    </row>
    <row r="1501" spans="2:8" x14ac:dyDescent="0.2">
      <c r="B1501" s="4"/>
      <c r="H1501" s="23"/>
    </row>
    <row r="1502" spans="2:8" x14ac:dyDescent="0.2">
      <c r="B1502" s="4"/>
      <c r="H1502" s="23"/>
    </row>
    <row r="1503" spans="2:8" x14ac:dyDescent="0.2">
      <c r="B1503" s="4"/>
      <c r="H1503" s="23"/>
    </row>
    <row r="1504" spans="2:8" x14ac:dyDescent="0.2">
      <c r="B1504" s="4"/>
      <c r="H1504" s="23"/>
    </row>
    <row r="1505" spans="2:8" x14ac:dyDescent="0.2">
      <c r="B1505" s="4"/>
      <c r="H1505" s="23"/>
    </row>
    <row r="1506" spans="2:8" x14ac:dyDescent="0.2">
      <c r="B1506" s="4"/>
      <c r="H1506" s="23"/>
    </row>
    <row r="1507" spans="2:8" x14ac:dyDescent="0.2">
      <c r="B1507" s="4"/>
      <c r="H1507" s="23"/>
    </row>
    <row r="1508" spans="2:8" x14ac:dyDescent="0.2">
      <c r="B1508" s="4"/>
      <c r="H1508" s="23"/>
    </row>
    <row r="1509" spans="2:8" x14ac:dyDescent="0.2">
      <c r="B1509" s="4"/>
      <c r="H1509" s="23"/>
    </row>
    <row r="1510" spans="2:8" x14ac:dyDescent="0.2">
      <c r="B1510" s="4"/>
      <c r="H1510" s="23"/>
    </row>
    <row r="1511" spans="2:8" x14ac:dyDescent="0.2">
      <c r="B1511" s="4"/>
      <c r="H1511" s="23"/>
    </row>
    <row r="1512" spans="2:8" x14ac:dyDescent="0.2">
      <c r="B1512" s="4"/>
      <c r="H1512" s="23"/>
    </row>
    <row r="1513" spans="2:8" x14ac:dyDescent="0.2">
      <c r="B1513" s="4"/>
      <c r="H1513" s="23"/>
    </row>
    <row r="1514" spans="2:8" x14ac:dyDescent="0.2">
      <c r="B1514" s="4"/>
      <c r="H1514" s="23"/>
    </row>
    <row r="1515" spans="2:8" x14ac:dyDescent="0.2">
      <c r="B1515" s="4"/>
      <c r="H1515" s="23"/>
    </row>
    <row r="1516" spans="2:8" x14ac:dyDescent="0.2">
      <c r="B1516" s="4"/>
      <c r="H1516" s="23"/>
    </row>
    <row r="1517" spans="2:8" x14ac:dyDescent="0.2">
      <c r="B1517" s="4"/>
      <c r="H1517" s="23"/>
    </row>
    <row r="1518" spans="2:8" x14ac:dyDescent="0.2">
      <c r="B1518" s="4"/>
      <c r="H1518" s="23"/>
    </row>
    <row r="1519" spans="2:8" x14ac:dyDescent="0.2">
      <c r="B1519" s="4"/>
      <c r="H1519" s="23"/>
    </row>
    <row r="1520" spans="2:8" x14ac:dyDescent="0.2">
      <c r="B1520" s="4"/>
      <c r="H1520" s="23"/>
    </row>
    <row r="1521" spans="2:8" x14ac:dyDescent="0.2">
      <c r="B1521" s="4"/>
      <c r="H1521" s="23"/>
    </row>
    <row r="1522" spans="2:8" x14ac:dyDescent="0.2">
      <c r="B1522" s="4"/>
      <c r="H1522" s="23"/>
    </row>
    <row r="1523" spans="2:8" x14ac:dyDescent="0.2">
      <c r="B1523" s="4"/>
      <c r="H1523" s="23"/>
    </row>
    <row r="1524" spans="2:8" x14ac:dyDescent="0.2">
      <c r="B1524" s="4"/>
      <c r="H1524" s="23"/>
    </row>
    <row r="1525" spans="2:8" x14ac:dyDescent="0.2">
      <c r="B1525" s="4"/>
      <c r="H1525" s="23"/>
    </row>
    <row r="1526" spans="2:8" x14ac:dyDescent="0.2">
      <c r="B1526" s="4"/>
      <c r="H1526" s="23"/>
    </row>
    <row r="1527" spans="2:8" x14ac:dyDescent="0.2">
      <c r="B1527" s="4"/>
      <c r="H1527" s="23"/>
    </row>
    <row r="1528" spans="2:8" x14ac:dyDescent="0.2">
      <c r="B1528" s="4"/>
      <c r="H1528" s="23"/>
    </row>
    <row r="1529" spans="2:8" x14ac:dyDescent="0.2">
      <c r="B1529" s="4"/>
      <c r="H1529" s="23"/>
    </row>
    <row r="1530" spans="2:8" x14ac:dyDescent="0.2">
      <c r="B1530" s="4"/>
      <c r="H1530" s="23"/>
    </row>
    <row r="1531" spans="2:8" x14ac:dyDescent="0.2">
      <c r="B1531" s="4"/>
      <c r="H1531" s="23"/>
    </row>
    <row r="1532" spans="2:8" x14ac:dyDescent="0.2">
      <c r="B1532" s="4"/>
      <c r="H1532" s="23"/>
    </row>
    <row r="1533" spans="2:8" x14ac:dyDescent="0.2">
      <c r="B1533" s="4"/>
      <c r="H1533" s="23"/>
    </row>
    <row r="1534" spans="2:8" x14ac:dyDescent="0.2">
      <c r="B1534" s="4"/>
      <c r="H1534" s="23"/>
    </row>
    <row r="1535" spans="2:8" x14ac:dyDescent="0.2">
      <c r="B1535" s="4"/>
      <c r="H1535" s="23"/>
    </row>
    <row r="1536" spans="2:8" x14ac:dyDescent="0.2">
      <c r="B1536" s="4"/>
      <c r="H1536" s="23"/>
    </row>
    <row r="1537" spans="2:8" x14ac:dyDescent="0.2">
      <c r="B1537" s="4"/>
      <c r="H1537" s="23"/>
    </row>
    <row r="1538" spans="2:8" x14ac:dyDescent="0.2">
      <c r="B1538" s="4"/>
      <c r="H1538" s="23"/>
    </row>
    <row r="1539" spans="2:8" x14ac:dyDescent="0.2">
      <c r="B1539" s="4"/>
      <c r="H1539" s="23"/>
    </row>
    <row r="1540" spans="2:8" x14ac:dyDescent="0.2">
      <c r="B1540" s="4"/>
      <c r="H1540" s="23"/>
    </row>
    <row r="1541" spans="2:8" x14ac:dyDescent="0.2">
      <c r="B1541" s="4"/>
      <c r="H1541" s="23"/>
    </row>
    <row r="1542" spans="2:8" x14ac:dyDescent="0.2">
      <c r="B1542" s="4"/>
      <c r="H1542" s="23"/>
    </row>
    <row r="1543" spans="2:8" x14ac:dyDescent="0.2">
      <c r="B1543" s="4"/>
      <c r="H1543" s="23"/>
    </row>
    <row r="1544" spans="2:8" x14ac:dyDescent="0.2">
      <c r="B1544" s="4"/>
      <c r="H1544" s="23"/>
    </row>
    <row r="1545" spans="2:8" x14ac:dyDescent="0.2">
      <c r="B1545" s="4"/>
      <c r="H1545" s="23"/>
    </row>
    <row r="1546" spans="2:8" x14ac:dyDescent="0.2">
      <c r="B1546" s="4"/>
      <c r="H1546" s="23"/>
    </row>
    <row r="1547" spans="2:8" x14ac:dyDescent="0.2">
      <c r="B1547" s="4"/>
      <c r="H1547" s="23"/>
    </row>
    <row r="1548" spans="2:8" x14ac:dyDescent="0.2">
      <c r="B1548" s="4"/>
      <c r="H1548" s="23"/>
    </row>
    <row r="1549" spans="2:8" x14ac:dyDescent="0.2">
      <c r="B1549" s="4"/>
      <c r="H1549" s="23"/>
    </row>
    <row r="1550" spans="2:8" x14ac:dyDescent="0.2">
      <c r="B1550" s="4"/>
      <c r="H1550" s="23"/>
    </row>
    <row r="1551" spans="2:8" x14ac:dyDescent="0.2">
      <c r="B1551" s="4"/>
      <c r="H1551" s="23"/>
    </row>
    <row r="1552" spans="2:8" x14ac:dyDescent="0.2">
      <c r="B1552" s="4"/>
      <c r="H1552" s="23"/>
    </row>
    <row r="1553" spans="2:8" x14ac:dyDescent="0.2">
      <c r="B1553" s="4"/>
      <c r="H1553" s="23"/>
    </row>
    <row r="1554" spans="2:8" x14ac:dyDescent="0.2">
      <c r="B1554" s="4"/>
      <c r="H1554" s="23"/>
    </row>
    <row r="1555" spans="2:8" x14ac:dyDescent="0.2">
      <c r="B1555" s="4"/>
      <c r="H1555" s="23"/>
    </row>
    <row r="1556" spans="2:8" x14ac:dyDescent="0.2">
      <c r="B1556" s="4"/>
      <c r="H1556" s="23"/>
    </row>
    <row r="1557" spans="2:8" x14ac:dyDescent="0.2">
      <c r="B1557" s="4"/>
      <c r="H1557" s="23"/>
    </row>
    <row r="1558" spans="2:8" x14ac:dyDescent="0.2">
      <c r="B1558" s="4"/>
      <c r="H1558" s="23"/>
    </row>
    <row r="1559" spans="2:8" x14ac:dyDescent="0.2">
      <c r="B1559" s="4"/>
      <c r="H1559" s="23"/>
    </row>
    <row r="1560" spans="2:8" x14ac:dyDescent="0.2">
      <c r="B1560" s="4"/>
      <c r="H1560" s="23"/>
    </row>
    <row r="1561" spans="2:8" x14ac:dyDescent="0.2">
      <c r="B1561" s="4"/>
      <c r="H1561" s="23"/>
    </row>
    <row r="1562" spans="2:8" x14ac:dyDescent="0.2">
      <c r="B1562" s="4"/>
      <c r="H1562" s="23"/>
    </row>
    <row r="1563" spans="2:8" x14ac:dyDescent="0.2">
      <c r="B1563" s="4"/>
      <c r="H1563" s="23"/>
    </row>
    <row r="1564" spans="2:8" x14ac:dyDescent="0.2">
      <c r="B1564" s="4"/>
      <c r="H1564" s="23"/>
    </row>
    <row r="1565" spans="2:8" x14ac:dyDescent="0.2">
      <c r="B1565" s="4"/>
      <c r="H1565" s="23"/>
    </row>
    <row r="1566" spans="2:8" x14ac:dyDescent="0.2">
      <c r="B1566" s="4"/>
      <c r="H1566" s="23"/>
    </row>
    <row r="1567" spans="2:8" x14ac:dyDescent="0.2">
      <c r="B1567" s="4"/>
      <c r="H1567" s="23"/>
    </row>
    <row r="1568" spans="2:8" x14ac:dyDescent="0.2">
      <c r="B1568" s="4"/>
      <c r="H1568" s="23"/>
    </row>
    <row r="1569" spans="2:8" x14ac:dyDescent="0.2">
      <c r="B1569" s="4"/>
      <c r="H1569" s="23"/>
    </row>
    <row r="1570" spans="2:8" x14ac:dyDescent="0.2">
      <c r="B1570" s="4"/>
      <c r="H1570" s="23"/>
    </row>
    <row r="1571" spans="2:8" x14ac:dyDescent="0.2">
      <c r="B1571" s="4"/>
      <c r="H1571" s="23"/>
    </row>
    <row r="1572" spans="2:8" x14ac:dyDescent="0.2">
      <c r="B1572" s="4"/>
      <c r="H1572" s="23"/>
    </row>
    <row r="1573" spans="2:8" x14ac:dyDescent="0.2">
      <c r="B1573" s="4"/>
      <c r="H1573" s="23"/>
    </row>
    <row r="1574" spans="2:8" x14ac:dyDescent="0.2">
      <c r="B1574" s="4"/>
      <c r="H1574" s="23"/>
    </row>
    <row r="1575" spans="2:8" x14ac:dyDescent="0.2">
      <c r="B1575" s="4"/>
      <c r="H1575" s="23"/>
    </row>
    <row r="1576" spans="2:8" x14ac:dyDescent="0.2">
      <c r="B1576" s="4"/>
      <c r="H1576" s="23"/>
    </row>
    <row r="1577" spans="2:8" x14ac:dyDescent="0.2">
      <c r="B1577" s="4"/>
      <c r="H1577" s="23"/>
    </row>
    <row r="1578" spans="2:8" x14ac:dyDescent="0.2">
      <c r="B1578" s="4"/>
      <c r="H1578" s="23"/>
    </row>
    <row r="1579" spans="2:8" x14ac:dyDescent="0.2">
      <c r="B1579" s="4"/>
      <c r="H1579" s="23"/>
    </row>
    <row r="1580" spans="2:8" x14ac:dyDescent="0.2">
      <c r="B1580" s="4"/>
      <c r="H1580" s="23"/>
    </row>
    <row r="1581" spans="2:8" x14ac:dyDescent="0.2">
      <c r="B1581" s="4"/>
      <c r="H1581" s="23"/>
    </row>
    <row r="1582" spans="2:8" x14ac:dyDescent="0.2">
      <c r="B1582" s="4"/>
      <c r="H1582" s="23"/>
    </row>
    <row r="1583" spans="2:8" x14ac:dyDescent="0.2">
      <c r="B1583" s="4"/>
      <c r="H1583" s="23"/>
    </row>
    <row r="1584" spans="2:8" x14ac:dyDescent="0.2">
      <c r="B1584" s="4"/>
      <c r="H1584" s="23"/>
    </row>
    <row r="1585" spans="2:8" x14ac:dyDescent="0.2">
      <c r="B1585" s="4"/>
      <c r="H1585" s="23"/>
    </row>
    <row r="1586" spans="2:8" x14ac:dyDescent="0.2">
      <c r="B1586" s="4"/>
      <c r="H1586" s="23"/>
    </row>
    <row r="1587" spans="2:8" x14ac:dyDescent="0.2">
      <c r="B1587" s="4"/>
      <c r="H1587" s="23"/>
    </row>
    <row r="1588" spans="2:8" x14ac:dyDescent="0.2">
      <c r="B1588" s="4"/>
      <c r="H1588" s="23"/>
    </row>
    <row r="1589" spans="2:8" x14ac:dyDescent="0.2">
      <c r="B1589" s="4"/>
      <c r="H1589" s="23"/>
    </row>
    <row r="1590" spans="2:8" x14ac:dyDescent="0.2">
      <c r="B1590" s="4"/>
      <c r="H1590" s="23"/>
    </row>
    <row r="1591" spans="2:8" x14ac:dyDescent="0.2">
      <c r="B1591" s="4"/>
      <c r="H1591" s="23"/>
    </row>
    <row r="1592" spans="2:8" x14ac:dyDescent="0.2">
      <c r="B1592" s="4"/>
      <c r="H1592" s="23"/>
    </row>
    <row r="1593" spans="2:8" x14ac:dyDescent="0.2">
      <c r="B1593" s="4"/>
      <c r="H1593" s="23"/>
    </row>
    <row r="1594" spans="2:8" x14ac:dyDescent="0.2">
      <c r="B1594" s="4"/>
      <c r="H1594" s="23"/>
    </row>
    <row r="1595" spans="2:8" x14ac:dyDescent="0.2">
      <c r="B1595" s="4"/>
      <c r="H1595" s="23"/>
    </row>
    <row r="1596" spans="2:8" x14ac:dyDescent="0.2">
      <c r="B1596" s="4"/>
      <c r="H1596" s="23"/>
    </row>
    <row r="1597" spans="2:8" x14ac:dyDescent="0.2">
      <c r="B1597" s="4"/>
      <c r="H1597" s="23"/>
    </row>
    <row r="1598" spans="2:8" x14ac:dyDescent="0.2">
      <c r="B1598" s="4"/>
      <c r="H1598" s="23"/>
    </row>
    <row r="1599" spans="2:8" x14ac:dyDescent="0.2">
      <c r="B1599" s="4"/>
      <c r="H1599" s="23"/>
    </row>
    <row r="1600" spans="2:8" x14ac:dyDescent="0.2">
      <c r="B1600" s="4"/>
      <c r="H1600" s="23"/>
    </row>
    <row r="1601" spans="2:8" x14ac:dyDescent="0.2">
      <c r="B1601" s="4"/>
      <c r="H1601" s="23"/>
    </row>
    <row r="1602" spans="2:8" x14ac:dyDescent="0.2">
      <c r="B1602" s="4"/>
      <c r="H1602" s="23"/>
    </row>
    <row r="1603" spans="2:8" x14ac:dyDescent="0.2">
      <c r="B1603" s="4"/>
      <c r="H1603" s="23"/>
    </row>
    <row r="1604" spans="2:8" x14ac:dyDescent="0.2">
      <c r="B1604" s="4"/>
      <c r="H1604" s="23"/>
    </row>
    <row r="1605" spans="2:8" x14ac:dyDescent="0.2">
      <c r="B1605" s="4"/>
      <c r="H1605" s="23"/>
    </row>
    <row r="1606" spans="2:8" x14ac:dyDescent="0.2">
      <c r="B1606" s="4"/>
      <c r="H1606" s="23"/>
    </row>
    <row r="1607" spans="2:8" x14ac:dyDescent="0.2">
      <c r="B1607" s="4"/>
      <c r="H1607" s="23"/>
    </row>
    <row r="1608" spans="2:8" x14ac:dyDescent="0.2">
      <c r="B1608" s="4"/>
      <c r="H1608" s="23"/>
    </row>
    <row r="1609" spans="2:8" x14ac:dyDescent="0.2">
      <c r="B1609" s="4"/>
      <c r="H1609" s="23"/>
    </row>
    <row r="1610" spans="2:8" x14ac:dyDescent="0.2">
      <c r="B1610" s="4"/>
      <c r="H1610" s="23"/>
    </row>
    <row r="1611" spans="2:8" x14ac:dyDescent="0.2">
      <c r="B1611" s="4"/>
      <c r="H1611" s="23"/>
    </row>
    <row r="1612" spans="2:8" x14ac:dyDescent="0.2">
      <c r="B1612" s="4"/>
      <c r="H1612" s="23"/>
    </row>
    <row r="1613" spans="2:8" x14ac:dyDescent="0.2">
      <c r="B1613" s="4"/>
      <c r="H1613" s="23"/>
    </row>
    <row r="1614" spans="2:8" x14ac:dyDescent="0.2">
      <c r="B1614" s="4"/>
      <c r="H1614" s="23"/>
    </row>
    <row r="1615" spans="2:8" x14ac:dyDescent="0.2">
      <c r="B1615" s="4"/>
      <c r="H1615" s="23"/>
    </row>
    <row r="1616" spans="2:8" x14ac:dyDescent="0.2">
      <c r="B1616" s="4"/>
      <c r="H1616" s="23"/>
    </row>
    <row r="1617" spans="2:8" x14ac:dyDescent="0.2">
      <c r="B1617" s="4"/>
      <c r="H1617" s="23"/>
    </row>
    <row r="1618" spans="2:8" x14ac:dyDescent="0.2">
      <c r="B1618" s="4"/>
      <c r="H1618" s="23"/>
    </row>
    <row r="1619" spans="2:8" x14ac:dyDescent="0.2">
      <c r="B1619" s="4"/>
      <c r="H1619" s="23"/>
    </row>
    <row r="1620" spans="2:8" x14ac:dyDescent="0.2">
      <c r="B1620" s="4"/>
      <c r="H1620" s="23"/>
    </row>
    <row r="1621" spans="2:8" x14ac:dyDescent="0.2">
      <c r="B1621" s="4"/>
      <c r="H1621" s="23"/>
    </row>
    <row r="1622" spans="2:8" x14ac:dyDescent="0.2">
      <c r="B1622" s="4"/>
      <c r="H1622" s="23"/>
    </row>
    <row r="1623" spans="2:8" x14ac:dyDescent="0.2">
      <c r="B1623" s="4"/>
      <c r="H1623" s="23"/>
    </row>
    <row r="1624" spans="2:8" x14ac:dyDescent="0.2">
      <c r="B1624" s="4"/>
      <c r="H1624" s="23"/>
    </row>
    <row r="1625" spans="2:8" x14ac:dyDescent="0.2">
      <c r="B1625" s="4"/>
      <c r="H1625" s="23"/>
    </row>
    <row r="1626" spans="2:8" x14ac:dyDescent="0.2">
      <c r="B1626" s="4"/>
      <c r="H1626" s="23"/>
    </row>
    <row r="1627" spans="2:8" x14ac:dyDescent="0.2">
      <c r="B1627" s="4"/>
      <c r="H1627" s="23"/>
    </row>
    <row r="1628" spans="2:8" x14ac:dyDescent="0.2">
      <c r="B1628" s="4"/>
      <c r="H1628" s="23"/>
    </row>
    <row r="1629" spans="2:8" x14ac:dyDescent="0.2">
      <c r="B1629" s="4"/>
      <c r="H1629" s="23"/>
    </row>
    <row r="1630" spans="2:8" x14ac:dyDescent="0.2">
      <c r="B1630" s="4"/>
      <c r="H1630" s="23"/>
    </row>
    <row r="1631" spans="2:8" x14ac:dyDescent="0.2">
      <c r="B1631" s="4"/>
      <c r="H1631" s="23"/>
    </row>
    <row r="1632" spans="2:8" x14ac:dyDescent="0.2">
      <c r="B1632" s="4"/>
      <c r="H1632" s="23"/>
    </row>
    <row r="1633" spans="2:8" x14ac:dyDescent="0.2">
      <c r="B1633" s="4"/>
      <c r="H1633" s="23"/>
    </row>
    <row r="1634" spans="2:8" x14ac:dyDescent="0.2">
      <c r="B1634" s="4"/>
      <c r="H1634" s="23"/>
    </row>
    <row r="1635" spans="2:8" x14ac:dyDescent="0.2">
      <c r="B1635" s="4"/>
      <c r="H1635" s="23"/>
    </row>
    <row r="1636" spans="2:8" x14ac:dyDescent="0.2">
      <c r="B1636" s="4"/>
      <c r="H1636" s="23"/>
    </row>
    <row r="1637" spans="2:8" x14ac:dyDescent="0.2">
      <c r="B1637" s="4"/>
      <c r="H1637" s="23"/>
    </row>
    <row r="1638" spans="2:8" x14ac:dyDescent="0.2">
      <c r="B1638" s="4"/>
      <c r="H1638" s="23"/>
    </row>
    <row r="1639" spans="2:8" x14ac:dyDescent="0.2">
      <c r="B1639" s="4"/>
      <c r="H1639" s="23"/>
    </row>
    <row r="1640" spans="2:8" x14ac:dyDescent="0.2">
      <c r="B1640" s="4"/>
      <c r="H1640" s="23"/>
    </row>
    <row r="1641" spans="2:8" x14ac:dyDescent="0.2">
      <c r="B1641" s="4"/>
      <c r="H1641" s="23"/>
    </row>
    <row r="1642" spans="2:8" x14ac:dyDescent="0.2">
      <c r="B1642" s="4"/>
      <c r="H1642" s="23"/>
    </row>
    <row r="1643" spans="2:8" x14ac:dyDescent="0.2">
      <c r="B1643" s="4"/>
      <c r="H1643" s="23"/>
    </row>
    <row r="1644" spans="2:8" x14ac:dyDescent="0.2">
      <c r="B1644" s="4"/>
      <c r="H1644" s="23"/>
    </row>
    <row r="1645" spans="2:8" x14ac:dyDescent="0.2">
      <c r="B1645" s="4"/>
      <c r="H1645" s="23"/>
    </row>
    <row r="1646" spans="2:8" x14ac:dyDescent="0.2">
      <c r="B1646" s="4"/>
      <c r="H1646" s="23"/>
    </row>
    <row r="1647" spans="2:8" x14ac:dyDescent="0.2">
      <c r="B1647" s="4"/>
      <c r="H1647" s="23"/>
    </row>
    <row r="1648" spans="2:8" x14ac:dyDescent="0.2">
      <c r="B1648" s="4"/>
      <c r="H1648" s="23"/>
    </row>
    <row r="1649" spans="2:8" x14ac:dyDescent="0.2">
      <c r="B1649" s="4"/>
      <c r="H1649" s="23"/>
    </row>
    <row r="1650" spans="2:8" x14ac:dyDescent="0.2">
      <c r="B1650" s="4"/>
      <c r="H1650" s="23"/>
    </row>
    <row r="1651" spans="2:8" x14ac:dyDescent="0.2">
      <c r="B1651" s="4"/>
      <c r="H1651" s="23"/>
    </row>
    <row r="1652" spans="2:8" x14ac:dyDescent="0.2">
      <c r="B1652" s="4"/>
      <c r="H1652" s="23"/>
    </row>
    <row r="1653" spans="2:8" x14ac:dyDescent="0.2">
      <c r="B1653" s="4"/>
      <c r="H1653" s="23"/>
    </row>
    <row r="1654" spans="2:8" x14ac:dyDescent="0.2">
      <c r="B1654" s="4"/>
      <c r="H1654" s="23"/>
    </row>
    <row r="1655" spans="2:8" x14ac:dyDescent="0.2">
      <c r="B1655" s="4"/>
      <c r="H1655" s="23"/>
    </row>
    <row r="1656" spans="2:8" x14ac:dyDescent="0.2">
      <c r="B1656" s="4"/>
      <c r="H1656" s="23"/>
    </row>
    <row r="1657" spans="2:8" x14ac:dyDescent="0.2">
      <c r="B1657" s="4"/>
      <c r="H1657" s="23"/>
    </row>
    <row r="1658" spans="2:8" x14ac:dyDescent="0.2">
      <c r="B1658" s="4"/>
      <c r="H1658" s="23"/>
    </row>
    <row r="1659" spans="2:8" x14ac:dyDescent="0.2">
      <c r="B1659" s="4"/>
      <c r="H1659" s="23"/>
    </row>
    <row r="1660" spans="2:8" x14ac:dyDescent="0.2">
      <c r="B1660" s="4"/>
      <c r="H1660" s="23"/>
    </row>
    <row r="1661" spans="2:8" x14ac:dyDescent="0.2">
      <c r="B1661" s="4"/>
      <c r="H1661" s="23"/>
    </row>
    <row r="1662" spans="2:8" x14ac:dyDescent="0.2">
      <c r="B1662" s="4"/>
      <c r="H1662" s="23"/>
    </row>
    <row r="1663" spans="2:8" x14ac:dyDescent="0.2">
      <c r="B1663" s="4"/>
      <c r="H1663" s="23"/>
    </row>
    <row r="1664" spans="2:8" x14ac:dyDescent="0.2">
      <c r="B1664" s="4"/>
      <c r="H1664" s="23"/>
    </row>
    <row r="1665" spans="2:8" x14ac:dyDescent="0.2">
      <c r="B1665" s="4"/>
      <c r="H1665" s="23"/>
    </row>
    <row r="1666" spans="2:8" x14ac:dyDescent="0.2">
      <c r="B1666" s="4"/>
      <c r="H1666" s="23"/>
    </row>
    <row r="1667" spans="2:8" x14ac:dyDescent="0.2">
      <c r="B1667" s="4"/>
      <c r="H1667" s="23"/>
    </row>
    <row r="1668" spans="2:8" x14ac:dyDescent="0.2">
      <c r="B1668" s="4"/>
      <c r="H1668" s="23"/>
    </row>
    <row r="1669" spans="2:8" x14ac:dyDescent="0.2">
      <c r="B1669" s="4"/>
      <c r="H1669" s="23"/>
    </row>
    <row r="1670" spans="2:8" x14ac:dyDescent="0.2">
      <c r="B1670" s="4"/>
      <c r="H1670" s="23"/>
    </row>
    <row r="1671" spans="2:8" x14ac:dyDescent="0.2">
      <c r="B1671" s="4"/>
      <c r="H1671" s="23"/>
    </row>
    <row r="1672" spans="2:8" x14ac:dyDescent="0.2">
      <c r="B1672" s="4"/>
      <c r="H1672" s="23"/>
    </row>
    <row r="1673" spans="2:8" x14ac:dyDescent="0.2">
      <c r="B1673" s="4"/>
      <c r="H1673" s="23"/>
    </row>
    <row r="1674" spans="2:8" x14ac:dyDescent="0.2">
      <c r="B1674" s="4"/>
      <c r="H1674" s="23"/>
    </row>
    <row r="1675" spans="2:8" x14ac:dyDescent="0.2">
      <c r="B1675" s="4"/>
      <c r="H1675" s="23"/>
    </row>
    <row r="1676" spans="2:8" x14ac:dyDescent="0.2">
      <c r="B1676" s="4"/>
      <c r="H1676" s="23"/>
    </row>
    <row r="1677" spans="2:8" x14ac:dyDescent="0.2">
      <c r="B1677" s="4"/>
      <c r="H1677" s="23"/>
    </row>
    <row r="1678" spans="2:8" x14ac:dyDescent="0.2">
      <c r="B1678" s="4"/>
      <c r="H1678" s="23"/>
    </row>
    <row r="1679" spans="2:8" x14ac:dyDescent="0.2">
      <c r="B1679" s="4"/>
      <c r="H1679" s="23"/>
    </row>
    <row r="1680" spans="2:8" x14ac:dyDescent="0.2">
      <c r="B1680" s="4"/>
      <c r="H1680" s="23"/>
    </row>
    <row r="1681" spans="2:8" x14ac:dyDescent="0.2">
      <c r="B1681" s="4"/>
      <c r="H1681" s="23"/>
    </row>
    <row r="1682" spans="2:8" x14ac:dyDescent="0.2">
      <c r="B1682" s="4"/>
      <c r="H1682" s="23"/>
    </row>
    <row r="1683" spans="2:8" x14ac:dyDescent="0.2">
      <c r="B1683" s="4"/>
      <c r="H1683" s="23"/>
    </row>
    <row r="1684" spans="2:8" x14ac:dyDescent="0.2">
      <c r="B1684" s="4"/>
      <c r="H1684" s="23"/>
    </row>
    <row r="1685" spans="2:8" x14ac:dyDescent="0.2">
      <c r="B1685" s="4"/>
      <c r="H1685" s="23"/>
    </row>
    <row r="1686" spans="2:8" x14ac:dyDescent="0.2">
      <c r="B1686" s="4"/>
      <c r="H1686" s="23"/>
    </row>
    <row r="1687" spans="2:8" x14ac:dyDescent="0.2">
      <c r="B1687" s="4"/>
      <c r="H1687" s="23"/>
    </row>
    <row r="1688" spans="2:8" x14ac:dyDescent="0.2">
      <c r="B1688" s="4"/>
      <c r="H1688" s="23"/>
    </row>
    <row r="1689" spans="2:8" x14ac:dyDescent="0.2">
      <c r="B1689" s="4"/>
      <c r="H1689" s="23"/>
    </row>
    <row r="1690" spans="2:8" x14ac:dyDescent="0.2">
      <c r="B1690" s="4"/>
      <c r="H1690" s="23"/>
    </row>
    <row r="1691" spans="2:8" x14ac:dyDescent="0.2">
      <c r="B1691" s="4"/>
      <c r="H1691" s="23"/>
    </row>
    <row r="1692" spans="2:8" x14ac:dyDescent="0.2">
      <c r="B1692" s="4"/>
      <c r="H1692" s="23"/>
    </row>
    <row r="1693" spans="2:8" x14ac:dyDescent="0.2">
      <c r="B1693" s="4"/>
      <c r="H1693" s="23"/>
    </row>
    <row r="1694" spans="2:8" x14ac:dyDescent="0.2">
      <c r="B1694" s="4"/>
      <c r="H1694" s="23"/>
    </row>
    <row r="1695" spans="2:8" x14ac:dyDescent="0.2">
      <c r="B1695" s="4"/>
      <c r="H1695" s="23"/>
    </row>
    <row r="1696" spans="2:8" x14ac:dyDescent="0.2">
      <c r="B1696" s="4"/>
      <c r="H1696" s="23"/>
    </row>
    <row r="1697" spans="2:8" x14ac:dyDescent="0.2">
      <c r="B1697" s="4"/>
      <c r="H1697" s="23"/>
    </row>
    <row r="1698" spans="2:8" x14ac:dyDescent="0.2">
      <c r="B1698" s="4"/>
      <c r="H1698" s="23"/>
    </row>
    <row r="1699" spans="2:8" x14ac:dyDescent="0.2">
      <c r="B1699" s="4"/>
      <c r="H1699" s="23"/>
    </row>
    <row r="1700" spans="2:8" x14ac:dyDescent="0.2">
      <c r="B1700" s="4"/>
      <c r="H1700" s="23"/>
    </row>
    <row r="1701" spans="2:8" x14ac:dyDescent="0.2">
      <c r="B1701" s="4"/>
      <c r="H1701" s="23"/>
    </row>
    <row r="1702" spans="2:8" x14ac:dyDescent="0.2">
      <c r="B1702" s="4"/>
      <c r="H1702" s="23"/>
    </row>
    <row r="1703" spans="2:8" x14ac:dyDescent="0.2">
      <c r="B1703" s="4"/>
      <c r="H1703" s="23"/>
    </row>
    <row r="1704" spans="2:8" x14ac:dyDescent="0.2">
      <c r="B1704" s="4"/>
      <c r="H1704" s="23"/>
    </row>
    <row r="1705" spans="2:8" x14ac:dyDescent="0.2">
      <c r="B1705" s="4"/>
      <c r="H1705" s="23"/>
    </row>
    <row r="1706" spans="2:8" x14ac:dyDescent="0.2">
      <c r="B1706" s="4"/>
      <c r="H1706" s="23"/>
    </row>
    <row r="1707" spans="2:8" x14ac:dyDescent="0.2">
      <c r="B1707" s="4"/>
      <c r="H1707" s="23"/>
    </row>
    <row r="1708" spans="2:8" x14ac:dyDescent="0.2">
      <c r="B1708" s="4"/>
      <c r="H1708" s="23"/>
    </row>
    <row r="1709" spans="2:8" x14ac:dyDescent="0.2">
      <c r="B1709" s="4"/>
      <c r="H1709" s="23"/>
    </row>
    <row r="1710" spans="2:8" x14ac:dyDescent="0.2">
      <c r="B1710" s="4"/>
      <c r="H1710" s="23"/>
    </row>
    <row r="1711" spans="2:8" x14ac:dyDescent="0.2">
      <c r="B1711" s="4"/>
      <c r="H1711" s="23"/>
    </row>
    <row r="1712" spans="2:8" x14ac:dyDescent="0.2">
      <c r="B1712" s="4"/>
      <c r="H1712" s="23"/>
    </row>
    <row r="1713" spans="2:8" x14ac:dyDescent="0.2">
      <c r="B1713" s="4"/>
      <c r="H1713" s="23"/>
    </row>
    <row r="1714" spans="2:8" x14ac:dyDescent="0.2">
      <c r="B1714" s="4"/>
      <c r="H1714" s="23"/>
    </row>
    <row r="1715" spans="2:8" x14ac:dyDescent="0.2">
      <c r="B1715" s="4"/>
      <c r="H1715" s="23"/>
    </row>
    <row r="1716" spans="2:8" x14ac:dyDescent="0.2">
      <c r="B1716" s="4"/>
      <c r="H1716" s="23"/>
    </row>
    <row r="1717" spans="2:8" x14ac:dyDescent="0.2">
      <c r="B1717" s="4"/>
      <c r="H1717" s="23"/>
    </row>
    <row r="1718" spans="2:8" x14ac:dyDescent="0.2">
      <c r="B1718" s="4"/>
      <c r="H1718" s="23"/>
    </row>
    <row r="1719" spans="2:8" x14ac:dyDescent="0.2">
      <c r="B1719" s="4"/>
      <c r="H1719" s="23"/>
    </row>
    <row r="1720" spans="2:8" x14ac:dyDescent="0.2">
      <c r="B1720" s="4"/>
      <c r="H1720" s="23"/>
    </row>
    <row r="1721" spans="2:8" x14ac:dyDescent="0.2">
      <c r="B1721" s="4"/>
      <c r="H1721" s="23"/>
    </row>
    <row r="1722" spans="2:8" x14ac:dyDescent="0.2">
      <c r="B1722" s="4"/>
      <c r="H1722" s="23"/>
    </row>
    <row r="1723" spans="2:8" x14ac:dyDescent="0.2">
      <c r="B1723" s="4"/>
      <c r="H1723" s="23"/>
    </row>
    <row r="1724" spans="2:8" x14ac:dyDescent="0.2">
      <c r="B1724" s="4"/>
      <c r="H1724" s="23"/>
    </row>
    <row r="1725" spans="2:8" x14ac:dyDescent="0.2">
      <c r="B1725" s="4"/>
      <c r="H1725" s="23"/>
    </row>
    <row r="1726" spans="2:8" x14ac:dyDescent="0.2">
      <c r="B1726" s="4"/>
      <c r="H1726" s="23"/>
    </row>
    <row r="1727" spans="2:8" x14ac:dyDescent="0.2">
      <c r="B1727" s="4"/>
      <c r="H1727" s="23"/>
    </row>
    <row r="1728" spans="2:8" x14ac:dyDescent="0.2">
      <c r="B1728" s="4"/>
      <c r="H1728" s="23"/>
    </row>
    <row r="1729" spans="2:8" x14ac:dyDescent="0.2">
      <c r="B1729" s="4"/>
      <c r="H1729" s="23"/>
    </row>
    <row r="1730" spans="2:8" x14ac:dyDescent="0.2">
      <c r="B1730" s="4"/>
      <c r="H1730" s="23"/>
    </row>
    <row r="1731" spans="2:8" x14ac:dyDescent="0.2">
      <c r="B1731" s="4"/>
      <c r="H1731" s="23"/>
    </row>
    <row r="1732" spans="2:8" x14ac:dyDescent="0.2">
      <c r="B1732" s="4"/>
      <c r="H1732" s="23"/>
    </row>
    <row r="1733" spans="2:8" x14ac:dyDescent="0.2">
      <c r="B1733" s="4"/>
      <c r="H1733" s="23"/>
    </row>
    <row r="1734" spans="2:8" x14ac:dyDescent="0.2">
      <c r="B1734" s="4"/>
      <c r="H1734" s="23"/>
    </row>
    <row r="1735" spans="2:8" x14ac:dyDescent="0.2">
      <c r="B1735" s="4"/>
      <c r="H1735" s="23"/>
    </row>
    <row r="1736" spans="2:8" x14ac:dyDescent="0.2">
      <c r="B1736" s="4"/>
      <c r="H1736" s="23"/>
    </row>
    <row r="1737" spans="2:8" x14ac:dyDescent="0.2">
      <c r="B1737" s="4"/>
      <c r="H1737" s="23"/>
    </row>
    <row r="1738" spans="2:8" x14ac:dyDescent="0.2">
      <c r="B1738" s="4"/>
      <c r="H1738" s="23"/>
    </row>
    <row r="1739" spans="2:8" x14ac:dyDescent="0.2">
      <c r="B1739" s="4"/>
      <c r="H1739" s="23"/>
    </row>
    <row r="1740" spans="2:8" x14ac:dyDescent="0.2">
      <c r="B1740" s="4"/>
      <c r="H1740" s="23"/>
    </row>
    <row r="1741" spans="2:8" x14ac:dyDescent="0.2">
      <c r="B1741" s="4"/>
      <c r="H1741" s="23"/>
    </row>
    <row r="1742" spans="2:8" x14ac:dyDescent="0.2">
      <c r="B1742" s="4"/>
      <c r="H1742" s="23"/>
    </row>
    <row r="1743" spans="2:8" x14ac:dyDescent="0.2">
      <c r="B1743" s="4"/>
      <c r="H1743" s="23"/>
    </row>
    <row r="1744" spans="2:8" x14ac:dyDescent="0.2">
      <c r="B1744" s="4"/>
      <c r="H1744" s="23"/>
    </row>
    <row r="1745" spans="2:8" x14ac:dyDescent="0.2">
      <c r="B1745" s="4"/>
      <c r="H1745" s="23"/>
    </row>
    <row r="1746" spans="2:8" x14ac:dyDescent="0.2">
      <c r="B1746" s="4"/>
      <c r="H1746" s="23"/>
    </row>
    <row r="1747" spans="2:8" x14ac:dyDescent="0.2">
      <c r="B1747" s="4"/>
      <c r="H1747" s="23"/>
    </row>
    <row r="1748" spans="2:8" x14ac:dyDescent="0.2">
      <c r="B1748" s="4"/>
      <c r="H1748" s="23"/>
    </row>
    <row r="1749" spans="2:8" x14ac:dyDescent="0.2">
      <c r="B1749" s="4"/>
      <c r="H1749" s="23"/>
    </row>
    <row r="1750" spans="2:8" x14ac:dyDescent="0.2">
      <c r="B1750" s="4"/>
      <c r="H1750" s="23"/>
    </row>
    <row r="1751" spans="2:8" x14ac:dyDescent="0.2">
      <c r="B1751" s="4"/>
      <c r="H1751" s="23"/>
    </row>
    <row r="1752" spans="2:8" x14ac:dyDescent="0.2">
      <c r="B1752" s="4"/>
      <c r="H1752" s="23"/>
    </row>
    <row r="1753" spans="2:8" x14ac:dyDescent="0.2">
      <c r="B1753" s="4"/>
      <c r="H1753" s="23"/>
    </row>
    <row r="1754" spans="2:8" x14ac:dyDescent="0.2">
      <c r="B1754" s="4"/>
      <c r="H1754" s="23"/>
    </row>
    <row r="1755" spans="2:8" x14ac:dyDescent="0.2">
      <c r="B1755" s="4"/>
      <c r="H1755" s="23"/>
    </row>
    <row r="1756" spans="2:8" x14ac:dyDescent="0.2">
      <c r="B1756" s="4"/>
      <c r="H1756" s="23"/>
    </row>
    <row r="1757" spans="2:8" x14ac:dyDescent="0.2">
      <c r="B1757" s="4"/>
      <c r="H1757" s="23"/>
    </row>
    <row r="1758" spans="2:8" x14ac:dyDescent="0.2">
      <c r="B1758" s="4"/>
      <c r="H1758" s="23"/>
    </row>
    <row r="1759" spans="2:8" x14ac:dyDescent="0.2">
      <c r="B1759" s="4"/>
      <c r="H1759" s="23"/>
    </row>
    <row r="1760" spans="2:8" x14ac:dyDescent="0.2">
      <c r="B1760" s="4"/>
      <c r="H1760" s="23"/>
    </row>
    <row r="1761" spans="2:8" x14ac:dyDescent="0.2">
      <c r="B1761" s="4"/>
      <c r="H1761" s="23"/>
    </row>
    <row r="1762" spans="2:8" x14ac:dyDescent="0.2">
      <c r="B1762" s="4"/>
      <c r="H1762" s="23"/>
    </row>
    <row r="1763" spans="2:8" x14ac:dyDescent="0.2">
      <c r="B1763" s="4"/>
      <c r="H1763" s="23"/>
    </row>
    <row r="1764" spans="2:8" x14ac:dyDescent="0.2">
      <c r="B1764" s="4"/>
      <c r="H1764" s="23"/>
    </row>
    <row r="1765" spans="2:8" x14ac:dyDescent="0.2">
      <c r="B1765" s="4"/>
      <c r="H1765" s="23"/>
    </row>
    <row r="1766" spans="2:8" x14ac:dyDescent="0.2">
      <c r="B1766" s="4"/>
      <c r="H1766" s="23"/>
    </row>
    <row r="1767" spans="2:8" x14ac:dyDescent="0.2">
      <c r="B1767" s="4"/>
      <c r="H1767" s="23"/>
    </row>
    <row r="1768" spans="2:8" x14ac:dyDescent="0.2">
      <c r="B1768" s="4"/>
      <c r="H1768" s="23"/>
    </row>
    <row r="1769" spans="2:8" x14ac:dyDescent="0.2">
      <c r="B1769" s="4"/>
      <c r="H1769" s="23"/>
    </row>
    <row r="1770" spans="2:8" x14ac:dyDescent="0.2">
      <c r="B1770" s="4"/>
      <c r="H1770" s="23"/>
    </row>
    <row r="1771" spans="2:8" x14ac:dyDescent="0.2">
      <c r="B1771" s="4"/>
      <c r="H1771" s="23"/>
    </row>
    <row r="1772" spans="2:8" x14ac:dyDescent="0.2">
      <c r="B1772" s="4"/>
      <c r="H1772" s="23"/>
    </row>
    <row r="1773" spans="2:8" x14ac:dyDescent="0.2">
      <c r="B1773" s="4"/>
      <c r="H1773" s="23"/>
    </row>
    <row r="1774" spans="2:8" x14ac:dyDescent="0.2">
      <c r="B1774" s="4"/>
      <c r="H1774" s="23"/>
    </row>
    <row r="1775" spans="2:8" x14ac:dyDescent="0.2">
      <c r="B1775" s="4"/>
      <c r="H1775" s="23"/>
    </row>
    <row r="1776" spans="2:8" x14ac:dyDescent="0.2">
      <c r="B1776" s="4"/>
      <c r="H1776" s="23"/>
    </row>
    <row r="1777" spans="2:8" x14ac:dyDescent="0.2">
      <c r="B1777" s="4"/>
      <c r="H1777" s="23"/>
    </row>
    <row r="1778" spans="2:8" x14ac:dyDescent="0.2">
      <c r="B1778" s="4"/>
      <c r="H1778" s="23"/>
    </row>
    <row r="1779" spans="2:8" x14ac:dyDescent="0.2">
      <c r="B1779" s="4"/>
      <c r="H1779" s="23"/>
    </row>
    <row r="1780" spans="2:8" x14ac:dyDescent="0.2">
      <c r="B1780" s="4"/>
      <c r="H1780" s="23"/>
    </row>
    <row r="1781" spans="2:8" x14ac:dyDescent="0.2">
      <c r="B1781" s="4"/>
      <c r="H1781" s="23"/>
    </row>
    <row r="1782" spans="2:8" x14ac:dyDescent="0.2">
      <c r="B1782" s="4"/>
      <c r="H1782" s="23"/>
    </row>
    <row r="1783" spans="2:8" x14ac:dyDescent="0.2">
      <c r="B1783" s="4"/>
      <c r="H1783" s="23"/>
    </row>
    <row r="1784" spans="2:8" x14ac:dyDescent="0.2">
      <c r="B1784" s="4"/>
      <c r="H1784" s="23"/>
    </row>
    <row r="1785" spans="2:8" x14ac:dyDescent="0.2">
      <c r="B1785" s="4"/>
      <c r="H1785" s="23"/>
    </row>
    <row r="1786" spans="2:8" x14ac:dyDescent="0.2">
      <c r="B1786" s="4"/>
      <c r="H1786" s="23"/>
    </row>
    <row r="1787" spans="2:8" x14ac:dyDescent="0.2">
      <c r="B1787" s="4"/>
      <c r="H1787" s="23"/>
    </row>
    <row r="1788" spans="2:8" x14ac:dyDescent="0.2">
      <c r="B1788" s="4"/>
      <c r="H1788" s="23"/>
    </row>
    <row r="1789" spans="2:8" x14ac:dyDescent="0.2">
      <c r="B1789" s="4"/>
      <c r="H1789" s="23"/>
    </row>
    <row r="1790" spans="2:8" x14ac:dyDescent="0.2">
      <c r="B1790" s="4"/>
      <c r="H1790" s="23"/>
    </row>
    <row r="1791" spans="2:8" x14ac:dyDescent="0.2">
      <c r="B1791" s="4"/>
      <c r="H1791" s="23"/>
    </row>
    <row r="1792" spans="2:8" x14ac:dyDescent="0.2">
      <c r="B1792" s="4"/>
      <c r="H1792" s="23"/>
    </row>
    <row r="1793" spans="2:8" x14ac:dyDescent="0.2">
      <c r="B1793" s="4"/>
      <c r="H1793" s="23"/>
    </row>
    <row r="1794" spans="2:8" x14ac:dyDescent="0.2">
      <c r="B1794" s="4"/>
      <c r="H1794" s="23"/>
    </row>
    <row r="1795" spans="2:8" x14ac:dyDescent="0.2">
      <c r="B1795" s="4"/>
      <c r="H1795" s="23"/>
    </row>
    <row r="1796" spans="2:8" x14ac:dyDescent="0.2">
      <c r="B1796" s="4"/>
      <c r="H1796" s="23"/>
    </row>
    <row r="1797" spans="2:8" x14ac:dyDescent="0.2">
      <c r="B1797" s="4"/>
      <c r="H1797" s="23"/>
    </row>
    <row r="1798" spans="2:8" x14ac:dyDescent="0.2">
      <c r="B1798" s="4"/>
      <c r="H1798" s="23"/>
    </row>
    <row r="1799" spans="2:8" x14ac:dyDescent="0.2">
      <c r="B1799" s="4"/>
      <c r="H1799" s="23"/>
    </row>
    <row r="1800" spans="2:8" x14ac:dyDescent="0.2">
      <c r="B1800" s="4"/>
      <c r="H1800" s="23"/>
    </row>
    <row r="1801" spans="2:8" x14ac:dyDescent="0.2">
      <c r="B1801" s="4"/>
      <c r="H1801" s="23"/>
    </row>
    <row r="1802" spans="2:8" x14ac:dyDescent="0.2">
      <c r="B1802" s="4"/>
      <c r="H1802" s="23"/>
    </row>
    <row r="1803" spans="2:8" x14ac:dyDescent="0.2">
      <c r="B1803" s="4"/>
      <c r="H1803" s="23"/>
    </row>
    <row r="1804" spans="2:8" x14ac:dyDescent="0.2">
      <c r="B1804" s="4"/>
      <c r="H1804" s="23"/>
    </row>
    <row r="1805" spans="2:8" x14ac:dyDescent="0.2">
      <c r="B1805" s="4"/>
      <c r="H1805" s="23"/>
    </row>
    <row r="1806" spans="2:8" x14ac:dyDescent="0.2">
      <c r="B1806" s="4"/>
      <c r="H1806" s="23"/>
    </row>
    <row r="1807" spans="2:8" x14ac:dyDescent="0.2">
      <c r="B1807" s="4"/>
      <c r="H1807" s="23"/>
    </row>
    <row r="1808" spans="2:8" x14ac:dyDescent="0.2">
      <c r="B1808" s="4"/>
      <c r="H1808" s="23"/>
    </row>
    <row r="1809" spans="2:8" x14ac:dyDescent="0.2">
      <c r="B1809" s="4"/>
      <c r="H1809" s="23"/>
    </row>
    <row r="1810" spans="2:8" x14ac:dyDescent="0.2">
      <c r="B1810" s="4"/>
      <c r="H1810" s="23"/>
    </row>
    <row r="1811" spans="2:8" x14ac:dyDescent="0.2">
      <c r="B1811" s="4"/>
      <c r="H1811" s="23"/>
    </row>
    <row r="1812" spans="2:8" x14ac:dyDescent="0.2">
      <c r="B1812" s="4"/>
      <c r="H1812" s="23"/>
    </row>
    <row r="1813" spans="2:8" x14ac:dyDescent="0.2">
      <c r="B1813" s="4"/>
      <c r="H1813" s="23"/>
    </row>
    <row r="1814" spans="2:8" x14ac:dyDescent="0.2">
      <c r="B1814" s="4"/>
      <c r="H1814" s="23"/>
    </row>
    <row r="1815" spans="2:8" x14ac:dyDescent="0.2">
      <c r="B1815" s="4"/>
      <c r="H1815" s="23"/>
    </row>
    <row r="1816" spans="2:8" x14ac:dyDescent="0.2">
      <c r="B1816" s="4"/>
      <c r="H1816" s="23"/>
    </row>
    <row r="1817" spans="2:8" x14ac:dyDescent="0.2">
      <c r="B1817" s="4"/>
      <c r="H1817" s="23"/>
    </row>
    <row r="1818" spans="2:8" x14ac:dyDescent="0.2">
      <c r="B1818" s="4"/>
      <c r="H1818" s="23"/>
    </row>
    <row r="1819" spans="2:8" x14ac:dyDescent="0.2">
      <c r="B1819" s="4"/>
      <c r="H1819" s="23"/>
    </row>
    <row r="1820" spans="2:8" x14ac:dyDescent="0.2">
      <c r="B1820" s="4"/>
      <c r="H1820" s="23"/>
    </row>
    <row r="1821" spans="2:8" x14ac:dyDescent="0.2">
      <c r="B1821" s="4"/>
      <c r="H1821" s="23"/>
    </row>
    <row r="1822" spans="2:8" x14ac:dyDescent="0.2">
      <c r="B1822" s="4"/>
      <c r="H1822" s="23"/>
    </row>
    <row r="1823" spans="2:8" x14ac:dyDescent="0.2">
      <c r="B1823" s="4"/>
      <c r="H1823" s="23"/>
    </row>
    <row r="1824" spans="2:8" x14ac:dyDescent="0.2">
      <c r="B1824" s="4"/>
      <c r="H1824" s="23"/>
    </row>
    <row r="1825" spans="2:8" x14ac:dyDescent="0.2">
      <c r="B1825" s="4"/>
      <c r="H1825" s="23"/>
    </row>
    <row r="1826" spans="2:8" x14ac:dyDescent="0.2">
      <c r="B1826" s="4"/>
      <c r="H1826" s="23"/>
    </row>
    <row r="1827" spans="2:8" x14ac:dyDescent="0.2">
      <c r="B1827" s="4"/>
      <c r="H1827" s="23"/>
    </row>
    <row r="1828" spans="2:8" x14ac:dyDescent="0.2">
      <c r="B1828" s="4"/>
      <c r="H1828" s="23"/>
    </row>
    <row r="1829" spans="2:8" x14ac:dyDescent="0.2">
      <c r="B1829" s="4"/>
      <c r="H1829" s="23"/>
    </row>
    <row r="1830" spans="2:8" x14ac:dyDescent="0.2">
      <c r="B1830" s="4"/>
      <c r="H1830" s="23"/>
    </row>
    <row r="1831" spans="2:8" x14ac:dyDescent="0.2">
      <c r="B1831" s="4"/>
      <c r="H1831" s="23"/>
    </row>
    <row r="1832" spans="2:8" x14ac:dyDescent="0.2">
      <c r="B1832" s="4"/>
      <c r="H1832" s="23"/>
    </row>
    <row r="1833" spans="2:8" x14ac:dyDescent="0.2">
      <c r="B1833" s="4"/>
      <c r="H1833" s="23"/>
    </row>
    <row r="1834" spans="2:8" x14ac:dyDescent="0.2">
      <c r="B1834" s="4"/>
      <c r="H1834" s="23"/>
    </row>
    <row r="1835" spans="2:8" x14ac:dyDescent="0.2">
      <c r="B1835" s="4"/>
      <c r="H1835" s="23"/>
    </row>
    <row r="1836" spans="2:8" x14ac:dyDescent="0.2">
      <c r="B1836" s="4"/>
      <c r="H1836" s="23"/>
    </row>
    <row r="1837" spans="2:8" x14ac:dyDescent="0.2">
      <c r="B1837" s="4"/>
      <c r="H1837" s="23"/>
    </row>
    <row r="1838" spans="2:8" x14ac:dyDescent="0.2">
      <c r="B1838" s="4"/>
      <c r="H1838" s="23"/>
    </row>
    <row r="1839" spans="2:8" x14ac:dyDescent="0.2">
      <c r="B1839" s="4"/>
      <c r="H1839" s="23"/>
    </row>
    <row r="1840" spans="2:8" x14ac:dyDescent="0.2">
      <c r="B1840" s="4"/>
      <c r="H1840" s="23"/>
    </row>
    <row r="1841" spans="2:8" x14ac:dyDescent="0.2">
      <c r="B1841" s="4"/>
      <c r="H1841" s="23"/>
    </row>
    <row r="1842" spans="2:8" x14ac:dyDescent="0.2">
      <c r="B1842" s="4"/>
      <c r="H1842" s="23"/>
    </row>
    <row r="1843" spans="2:8" x14ac:dyDescent="0.2">
      <c r="B1843" s="4"/>
      <c r="H1843" s="23"/>
    </row>
    <row r="1844" spans="2:8" x14ac:dyDescent="0.2">
      <c r="B1844" s="4"/>
      <c r="H1844" s="23"/>
    </row>
    <row r="1845" spans="2:8" x14ac:dyDescent="0.2">
      <c r="B1845" s="4"/>
      <c r="H1845" s="23"/>
    </row>
    <row r="1846" spans="2:8" x14ac:dyDescent="0.2">
      <c r="B1846" s="4"/>
      <c r="H1846" s="23"/>
    </row>
    <row r="1847" spans="2:8" x14ac:dyDescent="0.2">
      <c r="B1847" s="4"/>
      <c r="H1847" s="23"/>
    </row>
    <row r="1848" spans="2:8" x14ac:dyDescent="0.2">
      <c r="B1848" s="4"/>
      <c r="H1848" s="23"/>
    </row>
    <row r="1849" spans="2:8" x14ac:dyDescent="0.2">
      <c r="B1849" s="4"/>
      <c r="H1849" s="23"/>
    </row>
    <row r="1850" spans="2:8" x14ac:dyDescent="0.2">
      <c r="B1850" s="4"/>
      <c r="H1850" s="23"/>
    </row>
    <row r="1851" spans="2:8" x14ac:dyDescent="0.2">
      <c r="B1851" s="4"/>
      <c r="H1851" s="23"/>
    </row>
    <row r="1852" spans="2:8" x14ac:dyDescent="0.2">
      <c r="B1852" s="4"/>
      <c r="H1852" s="23"/>
    </row>
    <row r="1853" spans="2:8" x14ac:dyDescent="0.2">
      <c r="B1853" s="4"/>
      <c r="H1853" s="23"/>
    </row>
    <row r="1854" spans="2:8" x14ac:dyDescent="0.2">
      <c r="B1854" s="4"/>
      <c r="H1854" s="23"/>
    </row>
    <row r="1855" spans="2:8" x14ac:dyDescent="0.2">
      <c r="B1855" s="4"/>
      <c r="H1855" s="23"/>
    </row>
    <row r="1856" spans="2:8" x14ac:dyDescent="0.2">
      <c r="B1856" s="4"/>
      <c r="H1856" s="23"/>
    </row>
    <row r="1857" spans="2:8" x14ac:dyDescent="0.2">
      <c r="B1857" s="4"/>
      <c r="H1857" s="23"/>
    </row>
    <row r="1858" spans="2:8" x14ac:dyDescent="0.2">
      <c r="B1858" s="4"/>
      <c r="H1858" s="23"/>
    </row>
    <row r="1859" spans="2:8" x14ac:dyDescent="0.2">
      <c r="B1859" s="4"/>
      <c r="H1859" s="23"/>
    </row>
    <row r="1860" spans="2:8" x14ac:dyDescent="0.2">
      <c r="B1860" s="4"/>
      <c r="H1860" s="23"/>
    </row>
    <row r="1861" spans="2:8" x14ac:dyDescent="0.2">
      <c r="B1861" s="4"/>
      <c r="H1861" s="23"/>
    </row>
    <row r="1862" spans="2:8" x14ac:dyDescent="0.2">
      <c r="B1862" s="4"/>
      <c r="H1862" s="23"/>
    </row>
    <row r="1863" spans="2:8" x14ac:dyDescent="0.2">
      <c r="B1863" s="4"/>
      <c r="H1863" s="23"/>
    </row>
    <row r="1864" spans="2:8" x14ac:dyDescent="0.2">
      <c r="B1864" s="4"/>
      <c r="H1864" s="23"/>
    </row>
    <row r="1865" spans="2:8" x14ac:dyDescent="0.2">
      <c r="B1865" s="4"/>
      <c r="H1865" s="23"/>
    </row>
    <row r="1866" spans="2:8" x14ac:dyDescent="0.2">
      <c r="B1866" s="4"/>
      <c r="H1866" s="23"/>
    </row>
    <row r="1867" spans="2:8" x14ac:dyDescent="0.2">
      <c r="B1867" s="4"/>
      <c r="H1867" s="23"/>
    </row>
    <row r="1868" spans="2:8" x14ac:dyDescent="0.2">
      <c r="B1868" s="4"/>
      <c r="H1868" s="23"/>
    </row>
    <row r="1869" spans="2:8" x14ac:dyDescent="0.2">
      <c r="B1869" s="4"/>
      <c r="H1869" s="23"/>
    </row>
    <row r="1870" spans="2:8" x14ac:dyDescent="0.2">
      <c r="B1870" s="4"/>
      <c r="H1870" s="23"/>
    </row>
    <row r="1871" spans="2:8" x14ac:dyDescent="0.2">
      <c r="B1871" s="4"/>
      <c r="H1871" s="23"/>
    </row>
    <row r="1872" spans="2:8" x14ac:dyDescent="0.2">
      <c r="B1872" s="4"/>
      <c r="H1872" s="23"/>
    </row>
    <row r="1873" spans="2:8" x14ac:dyDescent="0.2">
      <c r="B1873" s="4"/>
      <c r="H1873" s="23"/>
    </row>
    <row r="1874" spans="2:8" x14ac:dyDescent="0.2">
      <c r="B1874" s="4"/>
      <c r="H1874" s="23"/>
    </row>
    <row r="1875" spans="2:8" x14ac:dyDescent="0.2">
      <c r="B1875" s="4"/>
      <c r="H1875" s="23"/>
    </row>
    <row r="1876" spans="2:8" x14ac:dyDescent="0.2">
      <c r="B1876" s="4"/>
      <c r="H1876" s="23"/>
    </row>
    <row r="1877" spans="2:8" x14ac:dyDescent="0.2">
      <c r="B1877" s="4"/>
      <c r="H1877" s="23"/>
    </row>
    <row r="1878" spans="2:8" x14ac:dyDescent="0.2">
      <c r="B1878" s="4"/>
      <c r="H1878" s="23"/>
    </row>
    <row r="1879" spans="2:8" x14ac:dyDescent="0.2">
      <c r="B1879" s="4"/>
      <c r="H1879" s="23"/>
    </row>
    <row r="1880" spans="2:8" x14ac:dyDescent="0.2">
      <c r="B1880" s="4"/>
      <c r="H1880" s="23"/>
    </row>
    <row r="1881" spans="2:8" x14ac:dyDescent="0.2">
      <c r="B1881" s="4"/>
      <c r="H1881" s="23"/>
    </row>
    <row r="1882" spans="2:8" x14ac:dyDescent="0.2">
      <c r="B1882" s="4"/>
      <c r="H1882" s="23"/>
    </row>
    <row r="1883" spans="2:8" x14ac:dyDescent="0.2">
      <c r="B1883" s="4"/>
      <c r="H1883" s="23"/>
    </row>
    <row r="1884" spans="2:8" x14ac:dyDescent="0.2">
      <c r="B1884" s="4"/>
      <c r="H1884" s="23"/>
    </row>
    <row r="1885" spans="2:8" x14ac:dyDescent="0.2">
      <c r="B1885" s="4"/>
      <c r="H1885" s="23"/>
    </row>
    <row r="1886" spans="2:8" x14ac:dyDescent="0.2">
      <c r="B1886" s="4"/>
      <c r="H1886" s="23"/>
    </row>
    <row r="1887" spans="2:8" x14ac:dyDescent="0.2">
      <c r="B1887" s="4"/>
      <c r="H1887" s="23"/>
    </row>
    <row r="1888" spans="2:8" x14ac:dyDescent="0.2">
      <c r="B1888" s="4"/>
      <c r="H1888" s="23"/>
    </row>
    <row r="1889" spans="2:8" x14ac:dyDescent="0.2">
      <c r="B1889" s="4"/>
      <c r="H1889" s="23"/>
    </row>
    <row r="1890" spans="2:8" x14ac:dyDescent="0.2">
      <c r="B1890" s="4"/>
      <c r="H1890" s="23"/>
    </row>
    <row r="1891" spans="2:8" x14ac:dyDescent="0.2">
      <c r="B1891" s="4"/>
      <c r="H1891" s="23"/>
    </row>
    <row r="1892" spans="2:8" x14ac:dyDescent="0.2">
      <c r="B1892" s="4"/>
      <c r="H1892" s="23"/>
    </row>
    <row r="1893" spans="2:8" x14ac:dyDescent="0.2">
      <c r="B1893" s="4"/>
      <c r="H1893" s="23"/>
    </row>
    <row r="1894" spans="2:8" x14ac:dyDescent="0.2">
      <c r="B1894" s="4"/>
      <c r="H1894" s="23"/>
    </row>
    <row r="1895" spans="2:8" x14ac:dyDescent="0.2">
      <c r="B1895" s="4"/>
      <c r="H1895" s="23"/>
    </row>
    <row r="1896" spans="2:8" x14ac:dyDescent="0.2">
      <c r="B1896" s="4"/>
      <c r="H1896" s="23"/>
    </row>
    <row r="1897" spans="2:8" x14ac:dyDescent="0.2">
      <c r="B1897" s="4"/>
      <c r="H1897" s="23"/>
    </row>
    <row r="1898" spans="2:8" x14ac:dyDescent="0.2">
      <c r="B1898" s="4"/>
      <c r="H1898" s="23"/>
    </row>
    <row r="1899" spans="2:8" x14ac:dyDescent="0.2">
      <c r="B1899" s="4"/>
      <c r="H1899" s="23"/>
    </row>
    <row r="1900" spans="2:8" x14ac:dyDescent="0.2">
      <c r="B1900" s="4"/>
      <c r="H1900" s="23"/>
    </row>
    <row r="1901" spans="2:8" x14ac:dyDescent="0.2">
      <c r="B1901" s="4"/>
      <c r="H1901" s="23"/>
    </row>
    <row r="1902" spans="2:8" x14ac:dyDescent="0.2">
      <c r="B1902" s="4"/>
      <c r="H1902" s="23"/>
    </row>
    <row r="1903" spans="2:8" x14ac:dyDescent="0.2">
      <c r="B1903" s="4"/>
      <c r="H1903" s="23"/>
    </row>
    <row r="1904" spans="2:8" x14ac:dyDescent="0.2">
      <c r="B1904" s="4"/>
      <c r="H1904" s="23"/>
    </row>
    <row r="1905" spans="2:8" x14ac:dyDescent="0.2">
      <c r="B1905" s="4"/>
      <c r="H1905" s="23"/>
    </row>
    <row r="1906" spans="2:8" x14ac:dyDescent="0.2">
      <c r="B1906" s="4"/>
      <c r="H1906" s="23"/>
    </row>
    <row r="1907" spans="2:8" x14ac:dyDescent="0.2">
      <c r="B1907" s="4"/>
      <c r="H1907" s="23"/>
    </row>
    <row r="1908" spans="2:8" x14ac:dyDescent="0.2">
      <c r="B1908" s="4"/>
      <c r="H1908" s="23"/>
    </row>
    <row r="1909" spans="2:8" x14ac:dyDescent="0.2">
      <c r="B1909" s="4"/>
      <c r="H1909" s="23"/>
    </row>
    <row r="1910" spans="2:8" x14ac:dyDescent="0.2">
      <c r="B1910" s="4"/>
      <c r="H1910" s="23"/>
    </row>
    <row r="1911" spans="2:8" x14ac:dyDescent="0.2">
      <c r="B1911" s="4"/>
      <c r="H1911" s="23"/>
    </row>
    <row r="1912" spans="2:8" x14ac:dyDescent="0.2">
      <c r="B1912" s="4"/>
      <c r="H1912" s="23"/>
    </row>
    <row r="1913" spans="2:8" x14ac:dyDescent="0.2">
      <c r="B1913" s="4"/>
      <c r="H1913" s="23"/>
    </row>
    <row r="1914" spans="2:8" x14ac:dyDescent="0.2">
      <c r="B1914" s="4"/>
      <c r="H1914" s="23"/>
    </row>
    <row r="1915" spans="2:8" x14ac:dyDescent="0.2">
      <c r="B1915" s="4"/>
      <c r="H1915" s="23"/>
    </row>
    <row r="1916" spans="2:8" x14ac:dyDescent="0.2">
      <c r="B1916" s="4"/>
      <c r="H1916" s="23"/>
    </row>
    <row r="1917" spans="2:8" x14ac:dyDescent="0.2">
      <c r="B1917" s="4"/>
      <c r="H1917" s="23"/>
    </row>
    <row r="1918" spans="2:8" x14ac:dyDescent="0.2">
      <c r="B1918" s="4"/>
      <c r="H1918" s="23"/>
    </row>
    <row r="1919" spans="2:8" x14ac:dyDescent="0.2">
      <c r="B1919" s="4"/>
      <c r="H1919" s="23"/>
    </row>
    <row r="1920" spans="2:8" x14ac:dyDescent="0.2">
      <c r="B1920" s="4"/>
      <c r="H1920" s="23"/>
    </row>
    <row r="1921" spans="2:8" x14ac:dyDescent="0.2">
      <c r="B1921" s="4"/>
      <c r="H1921" s="23"/>
    </row>
    <row r="1922" spans="2:8" x14ac:dyDescent="0.2">
      <c r="B1922" s="4"/>
      <c r="H1922" s="23"/>
    </row>
    <row r="1923" spans="2:8" x14ac:dyDescent="0.2">
      <c r="B1923" s="4"/>
      <c r="H1923" s="23"/>
    </row>
    <row r="1924" spans="2:8" x14ac:dyDescent="0.2">
      <c r="B1924" s="4"/>
      <c r="H1924" s="23"/>
    </row>
    <row r="1925" spans="2:8" x14ac:dyDescent="0.2">
      <c r="B1925" s="4"/>
      <c r="H1925" s="23"/>
    </row>
    <row r="1926" spans="2:8" x14ac:dyDescent="0.2">
      <c r="B1926" s="4"/>
      <c r="H1926" s="23"/>
    </row>
    <row r="1927" spans="2:8" x14ac:dyDescent="0.2">
      <c r="B1927" s="4"/>
      <c r="H1927" s="23"/>
    </row>
    <row r="1928" spans="2:8" x14ac:dyDescent="0.2">
      <c r="B1928" s="4"/>
      <c r="H1928" s="23"/>
    </row>
    <row r="1929" spans="2:8" x14ac:dyDescent="0.2">
      <c r="B1929" s="4"/>
      <c r="H1929" s="23"/>
    </row>
    <row r="1930" spans="2:8" x14ac:dyDescent="0.2">
      <c r="B1930" s="4"/>
      <c r="H1930" s="23"/>
    </row>
    <row r="1931" spans="2:8" x14ac:dyDescent="0.2">
      <c r="B1931" s="4"/>
      <c r="H1931" s="23"/>
    </row>
    <row r="1932" spans="2:8" x14ac:dyDescent="0.2">
      <c r="B1932" s="4"/>
      <c r="H1932" s="23"/>
    </row>
    <row r="1933" spans="2:8" x14ac:dyDescent="0.2">
      <c r="B1933" s="4"/>
      <c r="H1933" s="23"/>
    </row>
    <row r="1934" spans="2:8" x14ac:dyDescent="0.2">
      <c r="B1934" s="4"/>
      <c r="H1934" s="23"/>
    </row>
    <row r="1935" spans="2:8" x14ac:dyDescent="0.2">
      <c r="B1935" s="4"/>
      <c r="H1935" s="23"/>
    </row>
    <row r="1936" spans="2:8" x14ac:dyDescent="0.2">
      <c r="B1936" s="4"/>
      <c r="H1936" s="23"/>
    </row>
    <row r="1937" spans="2:8" x14ac:dyDescent="0.2">
      <c r="B1937" s="4"/>
      <c r="H1937" s="23"/>
    </row>
    <row r="1938" spans="2:8" x14ac:dyDescent="0.2">
      <c r="B1938" s="4"/>
      <c r="H1938" s="23"/>
    </row>
    <row r="1939" spans="2:8" x14ac:dyDescent="0.2">
      <c r="B1939" s="4"/>
      <c r="H1939" s="23"/>
    </row>
    <row r="1940" spans="2:8" x14ac:dyDescent="0.2">
      <c r="B1940" s="4"/>
      <c r="H1940" s="23"/>
    </row>
    <row r="1941" spans="2:8" x14ac:dyDescent="0.2">
      <c r="B1941" s="4"/>
      <c r="H1941" s="23"/>
    </row>
    <row r="1942" spans="2:8" x14ac:dyDescent="0.2">
      <c r="B1942" s="4"/>
      <c r="H1942" s="23"/>
    </row>
    <row r="1943" spans="2:8" x14ac:dyDescent="0.2">
      <c r="B1943" s="4"/>
      <c r="H1943" s="23"/>
    </row>
    <row r="1944" spans="2:8" x14ac:dyDescent="0.2">
      <c r="B1944" s="4"/>
      <c r="H1944" s="23"/>
    </row>
    <row r="1945" spans="2:8" x14ac:dyDescent="0.2">
      <c r="B1945" s="4"/>
      <c r="H1945" s="23"/>
    </row>
    <row r="1946" spans="2:8" x14ac:dyDescent="0.2">
      <c r="B1946" s="4"/>
      <c r="H1946" s="23"/>
    </row>
    <row r="1947" spans="2:8" x14ac:dyDescent="0.2">
      <c r="B1947" s="4"/>
      <c r="H1947" s="23"/>
    </row>
    <row r="1948" spans="2:8" x14ac:dyDescent="0.2">
      <c r="B1948" s="4"/>
      <c r="H1948" s="23"/>
    </row>
    <row r="1949" spans="2:8" x14ac:dyDescent="0.2">
      <c r="B1949" s="4"/>
      <c r="H1949" s="23"/>
    </row>
    <row r="1950" spans="2:8" x14ac:dyDescent="0.2">
      <c r="B1950" s="4"/>
      <c r="H1950" s="23"/>
    </row>
    <row r="1951" spans="2:8" x14ac:dyDescent="0.2">
      <c r="B1951" s="4"/>
      <c r="H1951" s="23"/>
    </row>
    <row r="1952" spans="2:8" x14ac:dyDescent="0.2">
      <c r="B1952" s="4"/>
      <c r="H1952" s="23"/>
    </row>
    <row r="1953" spans="2:8" x14ac:dyDescent="0.2">
      <c r="B1953" s="4"/>
      <c r="H1953" s="23"/>
    </row>
    <row r="1954" spans="2:8" x14ac:dyDescent="0.2">
      <c r="B1954" s="4"/>
      <c r="H1954" s="23"/>
    </row>
    <row r="1955" spans="2:8" x14ac:dyDescent="0.2">
      <c r="B1955" s="4"/>
      <c r="H1955" s="23"/>
    </row>
    <row r="1956" spans="2:8" x14ac:dyDescent="0.2">
      <c r="B1956" s="4"/>
      <c r="H1956" s="23"/>
    </row>
    <row r="1957" spans="2:8" x14ac:dyDescent="0.2">
      <c r="B1957" s="4"/>
      <c r="H1957" s="23"/>
    </row>
    <row r="1958" spans="2:8" x14ac:dyDescent="0.2">
      <c r="B1958" s="4"/>
      <c r="H1958" s="23"/>
    </row>
    <row r="1959" spans="2:8" x14ac:dyDescent="0.2">
      <c r="B1959" s="4"/>
      <c r="H1959" s="23"/>
    </row>
    <row r="1960" spans="2:8" x14ac:dyDescent="0.2">
      <c r="B1960" s="4"/>
      <c r="H1960" s="23"/>
    </row>
    <row r="1961" spans="2:8" x14ac:dyDescent="0.2">
      <c r="B1961" s="4"/>
      <c r="H1961" s="23"/>
    </row>
    <row r="1962" spans="2:8" x14ac:dyDescent="0.2">
      <c r="B1962" s="4"/>
      <c r="H1962" s="23"/>
    </row>
    <row r="1963" spans="2:8" x14ac:dyDescent="0.2">
      <c r="B1963" s="4"/>
      <c r="H1963" s="23"/>
    </row>
    <row r="1964" spans="2:8" x14ac:dyDescent="0.2">
      <c r="B1964" s="4"/>
      <c r="H1964" s="23"/>
    </row>
    <row r="1965" spans="2:8" x14ac:dyDescent="0.2">
      <c r="B1965" s="4"/>
      <c r="H1965" s="23"/>
    </row>
    <row r="1966" spans="2:8" x14ac:dyDescent="0.2">
      <c r="B1966" s="4"/>
      <c r="H1966" s="23"/>
    </row>
    <row r="1967" spans="2:8" x14ac:dyDescent="0.2">
      <c r="B1967" s="4"/>
      <c r="H1967" s="23"/>
    </row>
    <row r="1968" spans="2:8" x14ac:dyDescent="0.2">
      <c r="B1968" s="4"/>
      <c r="H1968" s="23"/>
    </row>
    <row r="1969" spans="2:8" x14ac:dyDescent="0.2">
      <c r="B1969" s="4"/>
      <c r="H1969" s="23"/>
    </row>
    <row r="1970" spans="2:8" x14ac:dyDescent="0.2">
      <c r="B1970" s="4"/>
      <c r="H1970" s="23"/>
    </row>
    <row r="1971" spans="2:8" x14ac:dyDescent="0.2">
      <c r="B1971" s="4"/>
      <c r="H1971" s="23"/>
    </row>
    <row r="1972" spans="2:8" x14ac:dyDescent="0.2">
      <c r="B1972" s="4"/>
      <c r="H1972" s="23"/>
    </row>
    <row r="1973" spans="2:8" x14ac:dyDescent="0.2">
      <c r="B1973" s="4"/>
      <c r="H1973" s="23"/>
    </row>
    <row r="1974" spans="2:8" x14ac:dyDescent="0.2">
      <c r="B1974" s="4"/>
      <c r="H1974" s="23"/>
    </row>
    <row r="1975" spans="2:8" x14ac:dyDescent="0.2">
      <c r="B1975" s="4"/>
      <c r="H1975" s="23"/>
    </row>
    <row r="1976" spans="2:8" x14ac:dyDescent="0.2">
      <c r="B1976" s="4"/>
      <c r="H1976" s="23"/>
    </row>
    <row r="1977" spans="2:8" x14ac:dyDescent="0.2">
      <c r="B1977" s="4"/>
      <c r="H1977" s="23"/>
    </row>
    <row r="1978" spans="2:8" x14ac:dyDescent="0.2">
      <c r="B1978" s="4"/>
      <c r="H1978" s="23"/>
    </row>
    <row r="1979" spans="2:8" x14ac:dyDescent="0.2">
      <c r="B1979" s="4"/>
      <c r="H1979" s="23"/>
    </row>
    <row r="1980" spans="2:8" x14ac:dyDescent="0.2">
      <c r="B1980" s="4"/>
      <c r="H1980" s="23"/>
    </row>
    <row r="1981" spans="2:8" x14ac:dyDescent="0.2">
      <c r="B1981" s="4"/>
      <c r="H1981" s="23"/>
    </row>
    <row r="1982" spans="2:8" x14ac:dyDescent="0.2">
      <c r="B1982" s="4"/>
      <c r="H1982" s="23"/>
    </row>
    <row r="1983" spans="2:8" x14ac:dyDescent="0.2">
      <c r="B1983" s="4"/>
      <c r="H1983" s="23"/>
    </row>
    <row r="1984" spans="2:8" x14ac:dyDescent="0.2">
      <c r="B1984" s="4"/>
      <c r="H1984" s="23"/>
    </row>
    <row r="1985" spans="2:8" x14ac:dyDescent="0.2">
      <c r="B1985" s="4"/>
      <c r="H1985" s="23"/>
    </row>
    <row r="1986" spans="2:8" x14ac:dyDescent="0.2">
      <c r="B1986" s="4"/>
      <c r="H1986" s="23"/>
    </row>
    <row r="1987" spans="2:8" x14ac:dyDescent="0.2">
      <c r="B1987" s="4"/>
      <c r="H1987" s="23"/>
    </row>
    <row r="1988" spans="2:8" x14ac:dyDescent="0.2">
      <c r="B1988" s="4"/>
      <c r="H1988" s="23"/>
    </row>
    <row r="1989" spans="2:8" x14ac:dyDescent="0.2">
      <c r="B1989" s="4"/>
      <c r="H1989" s="23"/>
    </row>
    <row r="1990" spans="2:8" x14ac:dyDescent="0.2">
      <c r="B1990" s="4"/>
      <c r="H1990" s="23"/>
    </row>
    <row r="1991" spans="2:8" x14ac:dyDescent="0.2">
      <c r="B1991" s="4"/>
      <c r="H1991" s="23"/>
    </row>
    <row r="1992" spans="2:8" x14ac:dyDescent="0.2">
      <c r="B1992" s="4"/>
      <c r="H1992" s="23"/>
    </row>
    <row r="1993" spans="2:8" x14ac:dyDescent="0.2">
      <c r="B1993" s="4"/>
      <c r="H1993" s="23"/>
    </row>
    <row r="1994" spans="2:8" x14ac:dyDescent="0.2">
      <c r="B1994" s="4"/>
      <c r="H1994" s="23"/>
    </row>
    <row r="1995" spans="2:8" x14ac:dyDescent="0.2">
      <c r="B1995" s="4"/>
      <c r="H1995" s="23"/>
    </row>
    <row r="1996" spans="2:8" x14ac:dyDescent="0.2">
      <c r="B1996" s="4"/>
      <c r="H1996" s="23"/>
    </row>
    <row r="1997" spans="2:8" x14ac:dyDescent="0.2">
      <c r="B1997" s="4"/>
      <c r="H1997" s="23"/>
    </row>
    <row r="1998" spans="2:8" x14ac:dyDescent="0.2">
      <c r="B1998" s="4"/>
      <c r="H1998" s="23"/>
    </row>
    <row r="1999" spans="2:8" x14ac:dyDescent="0.2">
      <c r="B1999" s="4"/>
      <c r="H1999" s="23"/>
    </row>
    <row r="2000" spans="2:8" x14ac:dyDescent="0.2">
      <c r="B2000" s="4"/>
      <c r="H2000" s="23"/>
    </row>
    <row r="2001" spans="2:8" x14ac:dyDescent="0.2">
      <c r="B2001" s="4"/>
      <c r="H2001" s="23"/>
    </row>
    <row r="2002" spans="2:8" x14ac:dyDescent="0.2">
      <c r="B2002" s="4"/>
      <c r="H2002" s="23"/>
    </row>
    <row r="2003" spans="2:8" x14ac:dyDescent="0.2">
      <c r="B2003" s="4"/>
      <c r="H2003" s="23"/>
    </row>
    <row r="2004" spans="2:8" x14ac:dyDescent="0.2">
      <c r="B2004" s="4"/>
      <c r="H2004" s="23"/>
    </row>
    <row r="2005" spans="2:8" x14ac:dyDescent="0.2">
      <c r="B2005" s="4"/>
      <c r="H2005" s="23"/>
    </row>
    <row r="2006" spans="2:8" x14ac:dyDescent="0.2">
      <c r="B2006" s="4"/>
      <c r="H2006" s="23"/>
    </row>
    <row r="2007" spans="2:8" x14ac:dyDescent="0.2">
      <c r="B2007" s="4"/>
      <c r="H2007" s="23"/>
    </row>
    <row r="2008" spans="2:8" x14ac:dyDescent="0.2">
      <c r="B2008" s="4"/>
      <c r="H2008" s="23"/>
    </row>
    <row r="2009" spans="2:8" x14ac:dyDescent="0.2">
      <c r="B2009" s="4"/>
      <c r="H2009" s="23"/>
    </row>
    <row r="2010" spans="2:8" x14ac:dyDescent="0.2">
      <c r="B2010" s="4"/>
      <c r="H2010" s="23"/>
    </row>
    <row r="2011" spans="2:8" x14ac:dyDescent="0.2">
      <c r="B2011" s="4"/>
      <c r="H2011" s="23"/>
    </row>
    <row r="2012" spans="2:8" x14ac:dyDescent="0.2">
      <c r="B2012" s="4"/>
      <c r="H2012" s="23"/>
    </row>
    <row r="2013" spans="2:8" x14ac:dyDescent="0.2">
      <c r="B2013" s="4"/>
      <c r="H2013" s="23"/>
    </row>
    <row r="2014" spans="2:8" x14ac:dyDescent="0.2">
      <c r="B2014" s="4"/>
      <c r="H2014" s="23"/>
    </row>
    <row r="2015" spans="2:8" x14ac:dyDescent="0.2">
      <c r="B2015" s="4"/>
      <c r="H2015" s="23"/>
    </row>
    <row r="2016" spans="2:8" x14ac:dyDescent="0.2">
      <c r="B2016" s="4"/>
      <c r="H2016" s="23"/>
    </row>
    <row r="2017" spans="2:8" x14ac:dyDescent="0.2">
      <c r="B2017" s="4"/>
      <c r="H2017" s="23"/>
    </row>
    <row r="2018" spans="2:8" x14ac:dyDescent="0.2">
      <c r="B2018" s="4"/>
      <c r="H2018" s="23"/>
    </row>
    <row r="2019" spans="2:8" x14ac:dyDescent="0.2">
      <c r="B2019" s="4"/>
      <c r="H2019" s="23"/>
    </row>
    <row r="2020" spans="2:8" x14ac:dyDescent="0.2">
      <c r="B2020" s="4"/>
      <c r="H2020" s="23"/>
    </row>
    <row r="2021" spans="2:8" x14ac:dyDescent="0.2">
      <c r="B2021" s="4"/>
      <c r="H2021" s="23"/>
    </row>
    <row r="2022" spans="2:8" x14ac:dyDescent="0.2">
      <c r="B2022" s="4"/>
      <c r="H2022" s="23"/>
    </row>
    <row r="2023" spans="2:8" x14ac:dyDescent="0.2">
      <c r="B2023" s="4"/>
      <c r="H2023" s="23"/>
    </row>
    <row r="2024" spans="2:8" x14ac:dyDescent="0.2">
      <c r="B2024" s="4"/>
      <c r="H2024" s="23"/>
    </row>
    <row r="2025" spans="2:8" x14ac:dyDescent="0.2">
      <c r="B2025" s="4"/>
      <c r="H2025" s="23"/>
    </row>
    <row r="2026" spans="2:8" x14ac:dyDescent="0.2">
      <c r="B2026" s="4"/>
      <c r="H2026" s="23"/>
    </row>
    <row r="2027" spans="2:8" x14ac:dyDescent="0.2">
      <c r="B2027" s="4"/>
      <c r="H2027" s="23"/>
    </row>
    <row r="2028" spans="2:8" x14ac:dyDescent="0.2">
      <c r="B2028" s="4"/>
      <c r="H2028" s="23"/>
    </row>
    <row r="2029" spans="2:8" x14ac:dyDescent="0.2">
      <c r="B2029" s="4"/>
      <c r="H2029" s="23"/>
    </row>
    <row r="2030" spans="2:8" x14ac:dyDescent="0.2">
      <c r="B2030" s="4"/>
      <c r="H2030" s="23"/>
    </row>
    <row r="2031" spans="2:8" x14ac:dyDescent="0.2">
      <c r="B2031" s="4"/>
      <c r="H2031" s="23"/>
    </row>
    <row r="2032" spans="2:8" x14ac:dyDescent="0.2">
      <c r="B2032" s="4"/>
      <c r="H2032" s="23"/>
    </row>
    <row r="2033" spans="2:8" x14ac:dyDescent="0.2">
      <c r="B2033" s="4"/>
      <c r="H2033" s="23"/>
    </row>
    <row r="2034" spans="2:8" x14ac:dyDescent="0.2">
      <c r="B2034" s="4"/>
      <c r="H2034" s="23"/>
    </row>
    <row r="2035" spans="2:8" x14ac:dyDescent="0.2">
      <c r="B2035" s="4"/>
      <c r="H2035" s="23"/>
    </row>
    <row r="2036" spans="2:8" x14ac:dyDescent="0.2">
      <c r="B2036" s="4"/>
      <c r="H2036" s="23"/>
    </row>
    <row r="2037" spans="2:8" x14ac:dyDescent="0.2">
      <c r="B2037" s="4"/>
      <c r="H2037" s="23"/>
    </row>
    <row r="2038" spans="2:8" x14ac:dyDescent="0.2">
      <c r="B2038" s="4"/>
      <c r="H2038" s="23"/>
    </row>
    <row r="2039" spans="2:8" x14ac:dyDescent="0.2">
      <c r="B2039" s="4"/>
      <c r="H2039" s="23"/>
    </row>
    <row r="2040" spans="2:8" x14ac:dyDescent="0.2">
      <c r="B2040" s="4"/>
      <c r="H2040" s="23"/>
    </row>
    <row r="2041" spans="2:8" x14ac:dyDescent="0.2">
      <c r="B2041" s="4"/>
      <c r="H2041" s="23"/>
    </row>
    <row r="2042" spans="2:8" x14ac:dyDescent="0.2">
      <c r="B2042" s="4"/>
      <c r="H2042" s="23"/>
    </row>
    <row r="2043" spans="2:8" x14ac:dyDescent="0.2">
      <c r="B2043" s="4"/>
      <c r="H2043" s="23"/>
    </row>
    <row r="2044" spans="2:8" x14ac:dyDescent="0.2">
      <c r="B2044" s="4"/>
      <c r="H2044" s="23"/>
    </row>
    <row r="2045" spans="2:8" x14ac:dyDescent="0.2">
      <c r="B2045" s="4"/>
      <c r="H2045" s="23"/>
    </row>
    <row r="2046" spans="2:8" x14ac:dyDescent="0.2">
      <c r="B2046" s="4"/>
      <c r="H2046" s="23"/>
    </row>
    <row r="2047" spans="2:8" x14ac:dyDescent="0.2">
      <c r="B2047" s="4"/>
      <c r="H2047" s="23"/>
    </row>
    <row r="2048" spans="2:8" x14ac:dyDescent="0.2">
      <c r="B2048" s="4"/>
      <c r="H2048" s="23"/>
    </row>
    <row r="2049" spans="2:8" x14ac:dyDescent="0.2">
      <c r="B2049" s="4"/>
      <c r="H2049" s="23"/>
    </row>
    <row r="2050" spans="2:8" x14ac:dyDescent="0.2">
      <c r="B2050" s="4"/>
      <c r="H2050" s="23"/>
    </row>
    <row r="2051" spans="2:8" x14ac:dyDescent="0.2">
      <c r="B2051" s="4"/>
      <c r="H2051" s="23"/>
    </row>
    <row r="2052" spans="2:8" x14ac:dyDescent="0.2">
      <c r="B2052" s="4"/>
      <c r="H2052" s="23"/>
    </row>
    <row r="2053" spans="2:8" x14ac:dyDescent="0.2">
      <c r="B2053" s="4"/>
      <c r="H2053" s="23"/>
    </row>
    <row r="2054" spans="2:8" x14ac:dyDescent="0.2">
      <c r="B2054" s="4"/>
      <c r="H2054" s="23"/>
    </row>
    <row r="2055" spans="2:8" x14ac:dyDescent="0.2">
      <c r="B2055" s="4"/>
      <c r="H2055" s="23"/>
    </row>
    <row r="2056" spans="2:8" x14ac:dyDescent="0.2">
      <c r="B2056" s="4"/>
      <c r="H2056" s="23"/>
    </row>
    <row r="2057" spans="2:8" x14ac:dyDescent="0.2">
      <c r="B2057" s="4"/>
      <c r="H2057" s="23"/>
    </row>
    <row r="2058" spans="2:8" x14ac:dyDescent="0.2">
      <c r="B2058" s="4"/>
      <c r="H2058" s="23"/>
    </row>
    <row r="2059" spans="2:8" x14ac:dyDescent="0.2">
      <c r="B2059" s="4"/>
      <c r="H2059" s="23"/>
    </row>
    <row r="2060" spans="2:8" x14ac:dyDescent="0.2">
      <c r="B2060" s="4"/>
      <c r="H2060" s="23"/>
    </row>
    <row r="2061" spans="2:8" x14ac:dyDescent="0.2">
      <c r="B2061" s="4"/>
      <c r="H2061" s="23"/>
    </row>
    <row r="2062" spans="2:8" x14ac:dyDescent="0.2">
      <c r="B2062" s="4"/>
      <c r="H2062" s="23"/>
    </row>
    <row r="2063" spans="2:8" x14ac:dyDescent="0.2">
      <c r="B2063" s="4"/>
      <c r="H2063" s="23"/>
    </row>
    <row r="2064" spans="2:8" x14ac:dyDescent="0.2">
      <c r="B2064" s="4"/>
      <c r="H2064" s="23"/>
    </row>
    <row r="2065" spans="2:8" x14ac:dyDescent="0.2">
      <c r="B2065" s="4"/>
      <c r="H2065" s="23"/>
    </row>
    <row r="2066" spans="2:8" x14ac:dyDescent="0.2">
      <c r="B2066" s="4"/>
      <c r="H2066" s="23"/>
    </row>
    <row r="2067" spans="2:8" x14ac:dyDescent="0.2">
      <c r="B2067" s="4"/>
      <c r="H2067" s="23"/>
    </row>
    <row r="2068" spans="2:8" x14ac:dyDescent="0.2">
      <c r="B2068" s="4"/>
      <c r="H2068" s="23"/>
    </row>
    <row r="2069" spans="2:8" x14ac:dyDescent="0.2">
      <c r="B2069" s="4"/>
      <c r="H2069" s="23"/>
    </row>
    <row r="2070" spans="2:8" x14ac:dyDescent="0.2">
      <c r="B2070" s="4"/>
      <c r="H2070" s="23"/>
    </row>
    <row r="2071" spans="2:8" x14ac:dyDescent="0.2">
      <c r="B2071" s="4"/>
      <c r="H2071" s="23"/>
    </row>
    <row r="2072" spans="2:8" x14ac:dyDescent="0.2">
      <c r="B2072" s="4"/>
      <c r="H2072" s="23"/>
    </row>
    <row r="2073" spans="2:8" x14ac:dyDescent="0.2">
      <c r="B2073" s="4"/>
      <c r="H2073" s="23"/>
    </row>
    <row r="2074" spans="2:8" x14ac:dyDescent="0.2">
      <c r="B2074" s="4"/>
      <c r="H2074" s="23"/>
    </row>
    <row r="2075" spans="2:8" x14ac:dyDescent="0.2">
      <c r="B2075" s="4"/>
      <c r="H2075" s="23"/>
    </row>
    <row r="2076" spans="2:8" x14ac:dyDescent="0.2">
      <c r="B2076" s="4"/>
      <c r="H2076" s="23"/>
    </row>
    <row r="2077" spans="2:8" x14ac:dyDescent="0.2">
      <c r="B2077" s="4"/>
      <c r="H2077" s="23"/>
    </row>
    <row r="2078" spans="2:8" x14ac:dyDescent="0.2">
      <c r="B2078" s="4"/>
      <c r="H2078" s="23"/>
    </row>
    <row r="2079" spans="2:8" x14ac:dyDescent="0.2">
      <c r="B2079" s="4"/>
      <c r="H2079" s="23"/>
    </row>
    <row r="2080" spans="2:8" x14ac:dyDescent="0.2">
      <c r="B2080" s="4"/>
      <c r="H2080" s="23"/>
    </row>
    <row r="2081" spans="2:8" x14ac:dyDescent="0.2">
      <c r="B2081" s="4"/>
      <c r="H2081" s="23"/>
    </row>
    <row r="2082" spans="2:8" x14ac:dyDescent="0.2">
      <c r="B2082" s="4"/>
      <c r="H2082" s="23"/>
    </row>
    <row r="2083" spans="2:8" x14ac:dyDescent="0.2">
      <c r="B2083" s="4"/>
      <c r="H2083" s="23"/>
    </row>
    <row r="2084" spans="2:8" x14ac:dyDescent="0.2">
      <c r="B2084" s="4"/>
      <c r="H2084" s="23"/>
    </row>
    <row r="2085" spans="2:8" x14ac:dyDescent="0.2">
      <c r="B2085" s="4"/>
      <c r="H2085" s="23"/>
    </row>
    <row r="2086" spans="2:8" x14ac:dyDescent="0.2">
      <c r="B2086" s="4"/>
      <c r="H2086" s="23"/>
    </row>
    <row r="2087" spans="2:8" x14ac:dyDescent="0.2">
      <c r="B2087" s="4"/>
      <c r="H2087" s="23"/>
    </row>
    <row r="2088" spans="2:8" x14ac:dyDescent="0.2">
      <c r="B2088" s="4"/>
      <c r="H2088" s="23"/>
    </row>
    <row r="2089" spans="2:8" x14ac:dyDescent="0.2">
      <c r="B2089" s="4"/>
      <c r="H2089" s="23"/>
    </row>
    <row r="2090" spans="2:8" x14ac:dyDescent="0.2">
      <c r="B2090" s="4"/>
      <c r="H2090" s="23"/>
    </row>
    <row r="2091" spans="2:8" x14ac:dyDescent="0.2">
      <c r="B2091" s="4"/>
      <c r="H2091" s="23"/>
    </row>
    <row r="2092" spans="2:8" x14ac:dyDescent="0.2">
      <c r="B2092" s="4"/>
      <c r="H2092" s="23"/>
    </row>
    <row r="2093" spans="2:8" x14ac:dyDescent="0.2">
      <c r="B2093" s="4"/>
      <c r="H2093" s="23"/>
    </row>
    <row r="2094" spans="2:8" x14ac:dyDescent="0.2">
      <c r="B2094" s="4"/>
      <c r="H2094" s="23"/>
    </row>
    <row r="2095" spans="2:8" x14ac:dyDescent="0.2">
      <c r="B2095" s="4"/>
      <c r="H2095" s="23"/>
    </row>
    <row r="2096" spans="2:8" x14ac:dyDescent="0.2">
      <c r="B2096" s="4"/>
      <c r="H2096" s="23"/>
    </row>
    <row r="2097" spans="2:8" x14ac:dyDescent="0.2">
      <c r="B2097" s="4"/>
      <c r="H2097" s="23"/>
    </row>
    <row r="2098" spans="2:8" x14ac:dyDescent="0.2">
      <c r="B2098" s="4"/>
      <c r="H2098" s="23"/>
    </row>
    <row r="2099" spans="2:8" x14ac:dyDescent="0.2">
      <c r="B2099" s="4"/>
      <c r="H2099" s="23"/>
    </row>
    <row r="2100" spans="2:8" x14ac:dyDescent="0.2">
      <c r="B2100" s="4"/>
      <c r="H2100" s="23"/>
    </row>
    <row r="2101" spans="2:8" x14ac:dyDescent="0.2">
      <c r="B2101" s="4"/>
      <c r="H2101" s="23"/>
    </row>
    <row r="2102" spans="2:8" x14ac:dyDescent="0.2">
      <c r="B2102" s="4"/>
      <c r="H2102" s="23"/>
    </row>
    <row r="2103" spans="2:8" x14ac:dyDescent="0.2">
      <c r="B2103" s="4"/>
      <c r="H2103" s="23"/>
    </row>
    <row r="2104" spans="2:8" x14ac:dyDescent="0.2">
      <c r="B2104" s="4"/>
      <c r="H2104" s="23"/>
    </row>
    <row r="2105" spans="2:8" x14ac:dyDescent="0.2">
      <c r="B2105" s="4"/>
      <c r="H2105" s="23"/>
    </row>
    <row r="2106" spans="2:8" x14ac:dyDescent="0.2">
      <c r="B2106" s="4"/>
      <c r="H2106" s="23"/>
    </row>
    <row r="2107" spans="2:8" x14ac:dyDescent="0.2">
      <c r="B2107" s="4"/>
      <c r="H2107" s="23"/>
    </row>
    <row r="2108" spans="2:8" x14ac:dyDescent="0.2">
      <c r="B2108" s="4"/>
      <c r="H2108" s="23"/>
    </row>
    <row r="2109" spans="2:8" x14ac:dyDescent="0.2">
      <c r="B2109" s="4"/>
      <c r="H2109" s="23"/>
    </row>
    <row r="2110" spans="2:8" x14ac:dyDescent="0.2">
      <c r="B2110" s="4"/>
      <c r="H2110" s="23"/>
    </row>
    <row r="2111" spans="2:8" x14ac:dyDescent="0.2">
      <c r="B2111" s="4"/>
      <c r="H2111" s="23"/>
    </row>
    <row r="2112" spans="2:8" x14ac:dyDescent="0.2">
      <c r="B2112" s="4"/>
      <c r="H2112" s="23"/>
    </row>
    <row r="2113" spans="2:8" x14ac:dyDescent="0.2">
      <c r="B2113" s="4"/>
      <c r="H2113" s="23"/>
    </row>
    <row r="2114" spans="2:8" x14ac:dyDescent="0.2">
      <c r="B2114" s="4"/>
      <c r="H2114" s="23"/>
    </row>
    <row r="2115" spans="2:8" x14ac:dyDescent="0.2">
      <c r="B2115" s="4"/>
      <c r="H2115" s="23"/>
    </row>
    <row r="2116" spans="2:8" x14ac:dyDescent="0.2">
      <c r="B2116" s="4"/>
      <c r="H2116" s="23"/>
    </row>
    <row r="2117" spans="2:8" x14ac:dyDescent="0.2">
      <c r="B2117" s="4"/>
      <c r="H2117" s="23"/>
    </row>
    <row r="2118" spans="2:8" x14ac:dyDescent="0.2">
      <c r="B2118" s="4"/>
      <c r="H2118" s="23"/>
    </row>
    <row r="2119" spans="2:8" x14ac:dyDescent="0.2">
      <c r="B2119" s="4"/>
      <c r="H2119" s="23"/>
    </row>
    <row r="2120" spans="2:8" x14ac:dyDescent="0.2">
      <c r="B2120" s="4"/>
      <c r="H2120" s="23"/>
    </row>
    <row r="2121" spans="2:8" x14ac:dyDescent="0.2">
      <c r="B2121" s="4"/>
      <c r="H2121" s="23"/>
    </row>
    <row r="2122" spans="2:8" x14ac:dyDescent="0.2">
      <c r="B2122" s="4"/>
      <c r="H2122" s="23"/>
    </row>
    <row r="2123" spans="2:8" x14ac:dyDescent="0.2">
      <c r="B2123" s="4"/>
      <c r="H2123" s="23"/>
    </row>
    <row r="2124" spans="2:8" x14ac:dyDescent="0.2">
      <c r="B2124" s="4"/>
      <c r="H2124" s="23"/>
    </row>
    <row r="2125" spans="2:8" x14ac:dyDescent="0.2">
      <c r="B2125" s="4"/>
      <c r="H2125" s="23"/>
    </row>
    <row r="2126" spans="2:8" x14ac:dyDescent="0.2">
      <c r="B2126" s="4"/>
      <c r="H2126" s="23"/>
    </row>
    <row r="2127" spans="2:8" x14ac:dyDescent="0.2">
      <c r="B2127" s="4"/>
      <c r="H2127" s="23"/>
    </row>
    <row r="2128" spans="2:8" x14ac:dyDescent="0.2">
      <c r="B2128" s="4"/>
      <c r="H2128" s="23"/>
    </row>
    <row r="2129" spans="2:8" x14ac:dyDescent="0.2">
      <c r="B2129" s="4"/>
      <c r="H2129" s="23"/>
    </row>
    <row r="2130" spans="2:8" x14ac:dyDescent="0.2">
      <c r="B2130" s="4"/>
      <c r="H2130" s="23"/>
    </row>
    <row r="2131" spans="2:8" x14ac:dyDescent="0.2">
      <c r="B2131" s="4"/>
      <c r="H2131" s="23"/>
    </row>
    <row r="2132" spans="2:8" x14ac:dyDescent="0.2">
      <c r="B2132" s="4"/>
      <c r="H2132" s="23"/>
    </row>
    <row r="2133" spans="2:8" x14ac:dyDescent="0.2">
      <c r="B2133" s="4"/>
      <c r="H2133" s="23"/>
    </row>
    <row r="2134" spans="2:8" x14ac:dyDescent="0.2">
      <c r="B2134" s="4"/>
      <c r="H2134" s="23"/>
    </row>
    <row r="2135" spans="2:8" x14ac:dyDescent="0.2">
      <c r="B2135" s="4"/>
      <c r="H2135" s="23"/>
    </row>
    <row r="2136" spans="2:8" x14ac:dyDescent="0.2">
      <c r="B2136" s="4"/>
      <c r="H2136" s="23"/>
    </row>
    <row r="2137" spans="2:8" x14ac:dyDescent="0.2">
      <c r="B2137" s="4"/>
      <c r="H2137" s="23"/>
    </row>
    <row r="2138" spans="2:8" x14ac:dyDescent="0.2">
      <c r="B2138" s="4"/>
      <c r="H2138" s="23"/>
    </row>
    <row r="2139" spans="2:8" x14ac:dyDescent="0.2">
      <c r="B2139" s="4"/>
      <c r="H2139" s="23"/>
    </row>
    <row r="2140" spans="2:8" x14ac:dyDescent="0.2">
      <c r="B2140" s="4"/>
      <c r="H2140" s="23"/>
    </row>
    <row r="2141" spans="2:8" x14ac:dyDescent="0.2">
      <c r="B2141" s="4"/>
      <c r="H2141" s="23"/>
    </row>
    <row r="2142" spans="2:8" x14ac:dyDescent="0.2">
      <c r="B2142" s="4"/>
      <c r="H2142" s="23"/>
    </row>
    <row r="2143" spans="2:8" x14ac:dyDescent="0.2">
      <c r="B2143" s="4"/>
      <c r="H2143" s="23"/>
    </row>
    <row r="2144" spans="2:8" x14ac:dyDescent="0.2">
      <c r="B2144" s="4"/>
      <c r="H2144" s="23"/>
    </row>
    <row r="2145" spans="2:8" x14ac:dyDescent="0.2">
      <c r="B2145" s="4"/>
      <c r="H2145" s="23"/>
    </row>
    <row r="2146" spans="2:8" x14ac:dyDescent="0.2">
      <c r="B2146" s="4"/>
      <c r="H2146" s="23"/>
    </row>
    <row r="2147" spans="2:8" x14ac:dyDescent="0.2">
      <c r="B2147" s="4"/>
      <c r="H2147" s="23"/>
    </row>
    <row r="2148" spans="2:8" x14ac:dyDescent="0.2">
      <c r="B2148" s="4"/>
      <c r="H2148" s="23"/>
    </row>
    <row r="2149" spans="2:8" x14ac:dyDescent="0.2">
      <c r="B2149" s="4"/>
      <c r="H2149" s="23"/>
    </row>
    <row r="2150" spans="2:8" x14ac:dyDescent="0.2">
      <c r="B2150" s="4"/>
      <c r="H2150" s="23"/>
    </row>
    <row r="2151" spans="2:8" x14ac:dyDescent="0.2">
      <c r="B2151" s="4"/>
      <c r="H2151" s="23"/>
    </row>
    <row r="2152" spans="2:8" x14ac:dyDescent="0.2">
      <c r="B2152" s="4"/>
      <c r="H2152" s="23"/>
    </row>
    <row r="2153" spans="2:8" x14ac:dyDescent="0.2">
      <c r="B2153" s="4"/>
      <c r="H2153" s="23"/>
    </row>
    <row r="2154" spans="2:8" x14ac:dyDescent="0.2">
      <c r="B2154" s="4"/>
      <c r="H2154" s="23"/>
    </row>
    <row r="2155" spans="2:8" x14ac:dyDescent="0.2">
      <c r="B2155" s="4"/>
      <c r="H2155" s="23"/>
    </row>
    <row r="2156" spans="2:8" x14ac:dyDescent="0.2">
      <c r="B2156" s="4"/>
      <c r="H2156" s="23"/>
    </row>
    <row r="2157" spans="2:8" x14ac:dyDescent="0.2">
      <c r="B2157" s="4"/>
      <c r="H2157" s="23"/>
    </row>
    <row r="2158" spans="2:8" x14ac:dyDescent="0.2">
      <c r="B2158" s="4"/>
      <c r="H2158" s="23"/>
    </row>
    <row r="2159" spans="2:8" x14ac:dyDescent="0.2">
      <c r="B2159" s="4"/>
      <c r="H2159" s="23"/>
    </row>
    <row r="2160" spans="2:8" x14ac:dyDescent="0.2">
      <c r="B2160" s="4"/>
      <c r="H2160" s="23"/>
    </row>
    <row r="2161" spans="2:8" x14ac:dyDescent="0.2">
      <c r="B2161" s="4"/>
      <c r="H2161" s="23"/>
    </row>
    <row r="2162" spans="2:8" x14ac:dyDescent="0.2">
      <c r="B2162" s="4"/>
      <c r="H2162" s="23"/>
    </row>
    <row r="2163" spans="2:8" x14ac:dyDescent="0.2">
      <c r="B2163" s="4"/>
      <c r="H2163" s="23"/>
    </row>
    <row r="2164" spans="2:8" x14ac:dyDescent="0.2">
      <c r="B2164" s="4"/>
      <c r="H2164" s="23"/>
    </row>
    <row r="2165" spans="2:8" x14ac:dyDescent="0.2">
      <c r="B2165" s="4"/>
      <c r="H2165" s="23"/>
    </row>
    <row r="2166" spans="2:8" x14ac:dyDescent="0.2">
      <c r="B2166" s="4"/>
      <c r="H2166" s="23"/>
    </row>
    <row r="2167" spans="2:8" x14ac:dyDescent="0.2">
      <c r="B2167" s="4"/>
      <c r="H2167" s="23"/>
    </row>
    <row r="2168" spans="2:8" x14ac:dyDescent="0.2">
      <c r="B2168" s="4"/>
      <c r="H2168" s="23"/>
    </row>
    <row r="2169" spans="2:8" x14ac:dyDescent="0.2">
      <c r="B2169" s="4"/>
      <c r="H2169" s="23"/>
    </row>
    <row r="2170" spans="2:8" x14ac:dyDescent="0.2">
      <c r="B2170" s="4"/>
      <c r="H2170" s="23"/>
    </row>
    <row r="2171" spans="2:8" x14ac:dyDescent="0.2">
      <c r="B2171" s="4"/>
      <c r="H2171" s="23"/>
    </row>
    <row r="2172" spans="2:8" x14ac:dyDescent="0.2">
      <c r="B2172" s="4"/>
      <c r="H2172" s="23"/>
    </row>
    <row r="2173" spans="2:8" x14ac:dyDescent="0.2">
      <c r="B2173" s="4"/>
      <c r="H2173" s="23"/>
    </row>
    <row r="2174" spans="2:8" x14ac:dyDescent="0.2">
      <c r="B2174" s="4"/>
      <c r="H2174" s="23"/>
    </row>
    <row r="2175" spans="2:8" x14ac:dyDescent="0.2">
      <c r="B2175" s="4"/>
      <c r="H2175" s="23"/>
    </row>
    <row r="2176" spans="2:8" x14ac:dyDescent="0.2">
      <c r="B2176" s="4"/>
      <c r="H2176" s="23"/>
    </row>
    <row r="2177" spans="2:8" x14ac:dyDescent="0.2">
      <c r="B2177" s="4"/>
      <c r="H2177" s="23"/>
    </row>
    <row r="2178" spans="2:8" x14ac:dyDescent="0.2">
      <c r="B2178" s="4"/>
      <c r="H2178" s="23"/>
    </row>
    <row r="2179" spans="2:8" x14ac:dyDescent="0.2">
      <c r="B2179" s="4"/>
      <c r="H2179" s="23"/>
    </row>
    <row r="2180" spans="2:8" x14ac:dyDescent="0.2">
      <c r="B2180" s="4"/>
      <c r="H2180" s="23"/>
    </row>
    <row r="2181" spans="2:8" x14ac:dyDescent="0.2">
      <c r="B2181" s="4"/>
      <c r="H2181" s="23"/>
    </row>
    <row r="2182" spans="2:8" x14ac:dyDescent="0.2">
      <c r="B2182" s="4"/>
      <c r="H2182" s="23"/>
    </row>
    <row r="2183" spans="2:8" x14ac:dyDescent="0.2">
      <c r="B2183" s="4"/>
      <c r="H2183" s="23"/>
    </row>
    <row r="2184" spans="2:8" x14ac:dyDescent="0.2">
      <c r="B2184" s="4"/>
      <c r="H2184" s="23"/>
    </row>
    <row r="2185" spans="2:8" x14ac:dyDescent="0.2">
      <c r="B2185" s="4"/>
      <c r="H2185" s="23"/>
    </row>
    <row r="2186" spans="2:8" x14ac:dyDescent="0.2">
      <c r="B2186" s="4"/>
      <c r="H2186" s="23"/>
    </row>
    <row r="2187" spans="2:8" x14ac:dyDescent="0.2">
      <c r="B2187" s="4"/>
      <c r="H2187" s="23"/>
    </row>
    <row r="2188" spans="2:8" x14ac:dyDescent="0.2">
      <c r="B2188" s="4"/>
      <c r="H2188" s="23"/>
    </row>
    <row r="2189" spans="2:8" x14ac:dyDescent="0.2">
      <c r="B2189" s="4"/>
      <c r="H2189" s="23"/>
    </row>
    <row r="2190" spans="2:8" x14ac:dyDescent="0.2">
      <c r="B2190" s="4"/>
      <c r="H2190" s="23"/>
    </row>
    <row r="2191" spans="2:8" x14ac:dyDescent="0.2">
      <c r="B2191" s="4"/>
      <c r="H2191" s="23"/>
    </row>
    <row r="2192" spans="2:8" x14ac:dyDescent="0.2">
      <c r="B2192" s="4"/>
      <c r="H2192" s="23"/>
    </row>
    <row r="2193" spans="2:8" x14ac:dyDescent="0.2">
      <c r="B2193" s="4"/>
      <c r="H2193" s="23"/>
    </row>
    <row r="2194" spans="2:8" x14ac:dyDescent="0.2">
      <c r="B2194" s="4"/>
      <c r="H2194" s="23"/>
    </row>
    <row r="2195" spans="2:8" x14ac:dyDescent="0.2">
      <c r="B2195" s="4"/>
      <c r="H2195" s="23"/>
    </row>
    <row r="2196" spans="2:8" x14ac:dyDescent="0.2">
      <c r="B2196" s="4"/>
      <c r="H2196" s="23"/>
    </row>
    <row r="2197" spans="2:8" x14ac:dyDescent="0.2">
      <c r="B2197" s="4"/>
      <c r="H2197" s="23"/>
    </row>
    <row r="2198" spans="2:8" x14ac:dyDescent="0.2">
      <c r="B2198" s="4"/>
      <c r="H2198" s="23"/>
    </row>
    <row r="2199" spans="2:8" x14ac:dyDescent="0.2">
      <c r="B2199" s="4"/>
      <c r="H2199" s="23"/>
    </row>
    <row r="2200" spans="2:8" x14ac:dyDescent="0.2">
      <c r="B2200" s="4"/>
      <c r="H2200" s="23"/>
    </row>
    <row r="2201" spans="2:8" x14ac:dyDescent="0.2">
      <c r="B2201" s="4"/>
      <c r="H2201" s="23"/>
    </row>
    <row r="2202" spans="2:8" x14ac:dyDescent="0.2">
      <c r="B2202" s="4"/>
      <c r="H2202" s="23"/>
    </row>
    <row r="2203" spans="2:8" x14ac:dyDescent="0.2">
      <c r="B2203" s="4"/>
      <c r="H2203" s="23"/>
    </row>
    <row r="2204" spans="2:8" x14ac:dyDescent="0.2">
      <c r="B2204" s="4"/>
      <c r="H2204" s="23"/>
    </row>
    <row r="2205" spans="2:8" x14ac:dyDescent="0.2">
      <c r="B2205" s="4"/>
      <c r="H2205" s="23"/>
    </row>
    <row r="2206" spans="2:8" x14ac:dyDescent="0.2">
      <c r="B2206" s="4"/>
      <c r="H2206" s="23"/>
    </row>
    <row r="2207" spans="2:8" x14ac:dyDescent="0.2">
      <c r="B2207" s="4"/>
      <c r="H2207" s="23"/>
    </row>
    <row r="2208" spans="2:8" x14ac:dyDescent="0.2">
      <c r="B2208" s="4"/>
      <c r="H2208" s="23"/>
    </row>
    <row r="2209" spans="2:8" x14ac:dyDescent="0.2">
      <c r="B2209" s="4"/>
      <c r="H2209" s="23"/>
    </row>
    <row r="2210" spans="2:8" x14ac:dyDescent="0.2">
      <c r="B2210" s="4"/>
      <c r="H2210" s="23"/>
    </row>
    <row r="2211" spans="2:8" x14ac:dyDescent="0.2">
      <c r="B2211" s="4"/>
      <c r="H2211" s="23"/>
    </row>
    <row r="2212" spans="2:8" x14ac:dyDescent="0.2">
      <c r="B2212" s="4"/>
      <c r="H2212" s="23"/>
    </row>
    <row r="2213" spans="2:8" x14ac:dyDescent="0.2">
      <c r="B2213" s="4"/>
      <c r="H2213" s="23"/>
    </row>
    <row r="2214" spans="2:8" x14ac:dyDescent="0.2">
      <c r="B2214" s="4"/>
      <c r="H2214" s="23"/>
    </row>
    <row r="2215" spans="2:8" x14ac:dyDescent="0.2">
      <c r="B2215" s="4"/>
      <c r="H2215" s="23"/>
    </row>
    <row r="2216" spans="2:8" x14ac:dyDescent="0.2">
      <c r="B2216" s="4"/>
      <c r="H2216" s="23"/>
    </row>
    <row r="2217" spans="2:8" x14ac:dyDescent="0.2">
      <c r="B2217" s="4"/>
      <c r="H2217" s="23"/>
    </row>
    <row r="2218" spans="2:8" x14ac:dyDescent="0.2">
      <c r="B2218" s="4"/>
      <c r="H2218" s="23"/>
    </row>
    <row r="2219" spans="2:8" x14ac:dyDescent="0.2">
      <c r="B2219" s="4"/>
      <c r="H2219" s="23"/>
    </row>
    <row r="2220" spans="2:8" x14ac:dyDescent="0.2">
      <c r="B2220" s="4"/>
      <c r="H2220" s="23"/>
    </row>
    <row r="2221" spans="2:8" x14ac:dyDescent="0.2">
      <c r="B2221" s="4"/>
      <c r="H2221" s="23"/>
    </row>
    <row r="2222" spans="2:8" x14ac:dyDescent="0.2">
      <c r="B2222" s="4"/>
      <c r="H2222" s="23"/>
    </row>
    <row r="2223" spans="2:8" x14ac:dyDescent="0.2">
      <c r="B2223" s="4"/>
      <c r="H2223" s="23"/>
    </row>
    <row r="2224" spans="2:8" x14ac:dyDescent="0.2">
      <c r="B2224" s="4"/>
      <c r="H2224" s="23"/>
    </row>
    <row r="2225" spans="2:8" x14ac:dyDescent="0.2">
      <c r="B2225" s="4"/>
      <c r="H2225" s="23"/>
    </row>
    <row r="2226" spans="2:8" x14ac:dyDescent="0.2">
      <c r="B2226" s="4"/>
      <c r="H2226" s="23"/>
    </row>
    <row r="2227" spans="2:8" x14ac:dyDescent="0.2">
      <c r="B2227" s="4"/>
      <c r="H2227" s="23"/>
    </row>
    <row r="2228" spans="2:8" x14ac:dyDescent="0.2">
      <c r="B2228" s="4"/>
      <c r="H2228" s="23"/>
    </row>
    <row r="2229" spans="2:8" x14ac:dyDescent="0.2">
      <c r="B2229" s="4"/>
      <c r="H2229" s="23"/>
    </row>
    <row r="2230" spans="2:8" x14ac:dyDescent="0.2">
      <c r="B2230" s="4"/>
      <c r="H2230" s="23"/>
    </row>
    <row r="2231" spans="2:8" x14ac:dyDescent="0.2">
      <c r="B2231" s="4"/>
      <c r="H2231" s="23"/>
    </row>
    <row r="2232" spans="2:8" x14ac:dyDescent="0.2">
      <c r="B2232" s="4"/>
      <c r="H2232" s="23"/>
    </row>
    <row r="2233" spans="2:8" x14ac:dyDescent="0.2">
      <c r="B2233" s="4"/>
      <c r="H2233" s="23"/>
    </row>
    <row r="2234" spans="2:8" x14ac:dyDescent="0.2">
      <c r="B2234" s="4"/>
      <c r="H2234" s="23"/>
    </row>
    <row r="2235" spans="2:8" x14ac:dyDescent="0.2">
      <c r="B2235" s="4"/>
      <c r="H2235" s="23"/>
    </row>
    <row r="2236" spans="2:8" x14ac:dyDescent="0.2">
      <c r="B2236" s="4"/>
      <c r="H2236" s="23"/>
    </row>
    <row r="2237" spans="2:8" x14ac:dyDescent="0.2">
      <c r="B2237" s="4"/>
      <c r="H2237" s="23"/>
    </row>
    <row r="2238" spans="2:8" x14ac:dyDescent="0.2">
      <c r="B2238" s="4"/>
      <c r="H2238" s="23"/>
    </row>
    <row r="2239" spans="2:8" x14ac:dyDescent="0.2">
      <c r="B2239" s="4"/>
      <c r="H2239" s="23"/>
    </row>
    <row r="2240" spans="2:8" x14ac:dyDescent="0.2">
      <c r="B2240" s="4"/>
      <c r="H2240" s="23"/>
    </row>
    <row r="2241" spans="2:8" x14ac:dyDescent="0.2">
      <c r="B2241" s="4"/>
      <c r="H2241" s="23"/>
    </row>
    <row r="2242" spans="2:8" x14ac:dyDescent="0.2">
      <c r="B2242" s="4"/>
      <c r="H2242" s="23"/>
    </row>
    <row r="2243" spans="2:8" x14ac:dyDescent="0.2">
      <c r="B2243" s="4"/>
      <c r="H2243" s="23"/>
    </row>
    <row r="2244" spans="2:8" x14ac:dyDescent="0.2">
      <c r="B2244" s="4"/>
      <c r="H2244" s="23"/>
    </row>
    <row r="2245" spans="2:8" x14ac:dyDescent="0.2">
      <c r="B2245" s="4"/>
      <c r="H2245" s="23"/>
    </row>
    <row r="2246" spans="2:8" x14ac:dyDescent="0.2">
      <c r="B2246" s="4"/>
      <c r="H2246" s="23"/>
    </row>
    <row r="2247" spans="2:8" x14ac:dyDescent="0.2">
      <c r="B2247" s="4"/>
      <c r="H2247" s="23"/>
    </row>
    <row r="2248" spans="2:8" x14ac:dyDescent="0.2">
      <c r="B2248" s="4"/>
      <c r="H2248" s="23"/>
    </row>
    <row r="2249" spans="2:8" x14ac:dyDescent="0.2">
      <c r="B2249" s="4"/>
      <c r="H2249" s="23"/>
    </row>
    <row r="2250" spans="2:8" x14ac:dyDescent="0.2">
      <c r="B2250" s="4"/>
      <c r="H2250" s="23"/>
    </row>
    <row r="2251" spans="2:8" x14ac:dyDescent="0.2">
      <c r="B2251" s="4"/>
      <c r="H2251" s="23"/>
    </row>
    <row r="2252" spans="2:8" x14ac:dyDescent="0.2">
      <c r="B2252" s="4"/>
      <c r="H2252" s="23"/>
    </row>
    <row r="2253" spans="2:8" x14ac:dyDescent="0.2">
      <c r="B2253" s="4"/>
      <c r="H2253" s="23"/>
    </row>
    <row r="2254" spans="2:8" x14ac:dyDescent="0.2">
      <c r="B2254" s="4"/>
      <c r="H2254" s="23"/>
    </row>
    <row r="2255" spans="2:8" x14ac:dyDescent="0.2">
      <c r="B2255" s="4"/>
      <c r="H2255" s="23"/>
    </row>
    <row r="2256" spans="2:8" x14ac:dyDescent="0.2">
      <c r="B2256" s="4"/>
      <c r="H2256" s="23"/>
    </row>
    <row r="2257" spans="2:8" x14ac:dyDescent="0.2">
      <c r="B2257" s="4"/>
      <c r="H2257" s="23"/>
    </row>
    <row r="2258" spans="2:8" x14ac:dyDescent="0.2">
      <c r="B2258" s="4"/>
      <c r="H2258" s="23"/>
    </row>
    <row r="2259" spans="2:8" x14ac:dyDescent="0.2">
      <c r="B2259" s="4"/>
      <c r="H2259" s="23"/>
    </row>
    <row r="2260" spans="2:8" x14ac:dyDescent="0.2">
      <c r="B2260" s="4"/>
      <c r="H2260" s="23"/>
    </row>
    <row r="2261" spans="2:8" x14ac:dyDescent="0.2">
      <c r="B2261" s="4"/>
      <c r="H2261" s="23"/>
    </row>
    <row r="2262" spans="2:8" x14ac:dyDescent="0.2">
      <c r="B2262" s="4"/>
      <c r="H2262" s="23"/>
    </row>
    <row r="2263" spans="2:8" x14ac:dyDescent="0.2">
      <c r="B2263" s="4"/>
      <c r="H2263" s="23"/>
    </row>
    <row r="2264" spans="2:8" x14ac:dyDescent="0.2">
      <c r="B2264" s="4"/>
      <c r="H2264" s="23"/>
    </row>
    <row r="2265" spans="2:8" x14ac:dyDescent="0.2">
      <c r="B2265" s="4"/>
      <c r="H2265" s="23"/>
    </row>
    <row r="2266" spans="2:8" x14ac:dyDescent="0.2">
      <c r="B2266" s="4"/>
      <c r="H2266" s="23"/>
    </row>
    <row r="2267" spans="2:8" x14ac:dyDescent="0.2">
      <c r="B2267" s="4"/>
      <c r="H2267" s="23"/>
    </row>
    <row r="2268" spans="2:8" x14ac:dyDescent="0.2">
      <c r="B2268" s="4"/>
      <c r="H2268" s="23"/>
    </row>
    <row r="2269" spans="2:8" x14ac:dyDescent="0.2">
      <c r="B2269" s="4"/>
      <c r="H2269" s="23"/>
    </row>
    <row r="2270" spans="2:8" x14ac:dyDescent="0.2">
      <c r="B2270" s="4"/>
      <c r="H2270" s="23"/>
    </row>
    <row r="2271" spans="2:8" x14ac:dyDescent="0.2">
      <c r="B2271" s="4"/>
      <c r="H2271" s="23"/>
    </row>
    <row r="2272" spans="2:8" x14ac:dyDescent="0.2">
      <c r="B2272" s="4"/>
      <c r="H2272" s="23"/>
    </row>
    <row r="2273" spans="2:8" x14ac:dyDescent="0.2">
      <c r="B2273" s="4"/>
      <c r="H2273" s="23"/>
    </row>
    <row r="2274" spans="2:8" x14ac:dyDescent="0.2">
      <c r="B2274" s="4"/>
      <c r="H2274" s="23"/>
    </row>
    <row r="2275" spans="2:8" x14ac:dyDescent="0.2">
      <c r="B2275" s="4"/>
      <c r="H2275" s="23"/>
    </row>
    <row r="2276" spans="2:8" x14ac:dyDescent="0.2">
      <c r="B2276" s="4"/>
      <c r="H2276" s="23"/>
    </row>
    <row r="2277" spans="2:8" x14ac:dyDescent="0.2">
      <c r="B2277" s="4"/>
      <c r="H2277" s="23"/>
    </row>
    <row r="2278" spans="2:8" x14ac:dyDescent="0.2">
      <c r="B2278" s="4"/>
      <c r="H2278" s="23"/>
    </row>
    <row r="2279" spans="2:8" x14ac:dyDescent="0.2">
      <c r="B2279" s="4"/>
      <c r="H2279" s="23"/>
    </row>
    <row r="2280" spans="2:8" x14ac:dyDescent="0.2">
      <c r="B2280" s="4"/>
      <c r="H2280" s="23"/>
    </row>
    <row r="2281" spans="2:8" x14ac:dyDescent="0.2">
      <c r="B2281" s="4"/>
      <c r="H2281" s="23"/>
    </row>
    <row r="2282" spans="2:8" x14ac:dyDescent="0.2">
      <c r="B2282" s="4"/>
      <c r="H2282" s="23"/>
    </row>
    <row r="2283" spans="2:8" x14ac:dyDescent="0.2">
      <c r="B2283" s="4"/>
      <c r="H2283" s="23"/>
    </row>
    <row r="2284" spans="2:8" x14ac:dyDescent="0.2">
      <c r="B2284" s="4"/>
      <c r="H2284" s="23"/>
    </row>
    <row r="2285" spans="2:8" x14ac:dyDescent="0.2">
      <c r="B2285" s="4"/>
      <c r="H2285" s="23"/>
    </row>
    <row r="2286" spans="2:8" x14ac:dyDescent="0.2">
      <c r="B2286" s="4"/>
      <c r="H2286" s="23"/>
    </row>
    <row r="2287" spans="2:8" x14ac:dyDescent="0.2">
      <c r="B2287" s="4"/>
      <c r="H2287" s="23"/>
    </row>
    <row r="2288" spans="2:8" x14ac:dyDescent="0.2">
      <c r="B2288" s="4"/>
      <c r="H2288" s="23"/>
    </row>
    <row r="2289" spans="2:8" x14ac:dyDescent="0.2">
      <c r="B2289" s="4"/>
      <c r="H2289" s="23"/>
    </row>
    <row r="2290" spans="2:8" x14ac:dyDescent="0.2">
      <c r="B2290" s="4"/>
      <c r="H2290" s="23"/>
    </row>
    <row r="2291" spans="2:8" x14ac:dyDescent="0.2">
      <c r="B2291" s="4"/>
      <c r="H2291" s="23"/>
    </row>
    <row r="2292" spans="2:8" x14ac:dyDescent="0.2">
      <c r="B2292" s="4"/>
      <c r="H2292" s="23"/>
    </row>
    <row r="2293" spans="2:8" x14ac:dyDescent="0.2">
      <c r="B2293" s="4"/>
      <c r="H2293" s="23"/>
    </row>
    <row r="2294" spans="2:8" x14ac:dyDescent="0.2">
      <c r="B2294" s="4"/>
      <c r="H2294" s="23"/>
    </row>
    <row r="2295" spans="2:8" x14ac:dyDescent="0.2">
      <c r="B2295" s="4"/>
      <c r="H2295" s="23"/>
    </row>
    <row r="2296" spans="2:8" x14ac:dyDescent="0.2">
      <c r="B2296" s="4"/>
      <c r="H2296" s="23"/>
    </row>
    <row r="2297" spans="2:8" x14ac:dyDescent="0.2">
      <c r="B2297" s="4"/>
      <c r="H2297" s="23"/>
    </row>
    <row r="2298" spans="2:8" x14ac:dyDescent="0.2">
      <c r="B2298" s="4"/>
      <c r="H2298" s="23"/>
    </row>
    <row r="2299" spans="2:8" x14ac:dyDescent="0.2">
      <c r="B2299" s="4"/>
      <c r="H2299" s="23"/>
    </row>
    <row r="2300" spans="2:8" x14ac:dyDescent="0.2">
      <c r="B2300" s="4"/>
      <c r="H2300" s="23"/>
    </row>
    <row r="2301" spans="2:8" x14ac:dyDescent="0.2">
      <c r="B2301" s="4"/>
      <c r="H2301" s="23"/>
    </row>
    <row r="2302" spans="2:8" x14ac:dyDescent="0.2">
      <c r="B2302" s="4"/>
      <c r="H2302" s="23"/>
    </row>
    <row r="2303" spans="2:8" x14ac:dyDescent="0.2">
      <c r="B2303" s="4"/>
      <c r="H2303" s="23"/>
    </row>
    <row r="2304" spans="2:8" x14ac:dyDescent="0.2">
      <c r="B2304" s="4"/>
      <c r="H2304" s="23"/>
    </row>
    <row r="2305" spans="2:8" x14ac:dyDescent="0.2">
      <c r="B2305" s="4"/>
      <c r="H2305" s="23"/>
    </row>
    <row r="2306" spans="2:8" x14ac:dyDescent="0.2">
      <c r="B2306" s="4"/>
      <c r="H2306" s="23"/>
    </row>
    <row r="2307" spans="2:8" x14ac:dyDescent="0.2">
      <c r="B2307" s="4"/>
      <c r="H2307" s="23"/>
    </row>
    <row r="2308" spans="2:8" x14ac:dyDescent="0.2">
      <c r="B2308" s="4"/>
      <c r="H2308" s="23"/>
    </row>
    <row r="2309" spans="2:8" x14ac:dyDescent="0.2">
      <c r="B2309" s="4"/>
      <c r="H2309" s="23"/>
    </row>
    <row r="2310" spans="2:8" x14ac:dyDescent="0.2">
      <c r="B2310" s="4"/>
      <c r="H2310" s="23"/>
    </row>
    <row r="2311" spans="2:8" x14ac:dyDescent="0.2">
      <c r="B2311" s="4"/>
      <c r="H2311" s="23"/>
    </row>
    <row r="2312" spans="2:8" x14ac:dyDescent="0.2">
      <c r="B2312" s="4"/>
      <c r="H2312" s="23"/>
    </row>
    <row r="2313" spans="2:8" x14ac:dyDescent="0.2">
      <c r="B2313" s="4"/>
      <c r="H2313" s="23"/>
    </row>
    <row r="2314" spans="2:8" x14ac:dyDescent="0.2">
      <c r="B2314" s="4"/>
      <c r="H2314" s="23"/>
    </row>
    <row r="2315" spans="2:8" x14ac:dyDescent="0.2">
      <c r="B2315" s="4"/>
      <c r="H2315" s="23"/>
    </row>
    <row r="2316" spans="2:8" x14ac:dyDescent="0.2">
      <c r="B2316" s="4"/>
      <c r="H2316" s="23"/>
    </row>
    <row r="2317" spans="2:8" x14ac:dyDescent="0.2">
      <c r="B2317" s="4"/>
      <c r="H2317" s="23"/>
    </row>
    <row r="2318" spans="2:8" x14ac:dyDescent="0.2">
      <c r="B2318" s="4"/>
      <c r="H2318" s="23"/>
    </row>
    <row r="2319" spans="2:8" x14ac:dyDescent="0.2">
      <c r="B2319" s="4"/>
      <c r="H2319" s="23"/>
    </row>
    <row r="2320" spans="2:8" x14ac:dyDescent="0.2">
      <c r="B2320" s="4"/>
      <c r="H2320" s="23"/>
    </row>
    <row r="2321" spans="2:8" x14ac:dyDescent="0.2">
      <c r="B2321" s="4"/>
      <c r="H2321" s="23"/>
    </row>
    <row r="2322" spans="2:8" x14ac:dyDescent="0.2">
      <c r="B2322" s="4"/>
      <c r="H2322" s="23"/>
    </row>
    <row r="2323" spans="2:8" x14ac:dyDescent="0.2">
      <c r="B2323" s="4"/>
      <c r="H2323" s="23"/>
    </row>
    <row r="2324" spans="2:8" x14ac:dyDescent="0.2">
      <c r="B2324" s="4"/>
      <c r="H2324" s="23"/>
    </row>
    <row r="2325" spans="2:8" x14ac:dyDescent="0.2">
      <c r="B2325" s="4"/>
      <c r="H2325" s="23"/>
    </row>
    <row r="2326" spans="2:8" x14ac:dyDescent="0.2">
      <c r="B2326" s="4"/>
      <c r="H2326" s="23"/>
    </row>
    <row r="2327" spans="2:8" x14ac:dyDescent="0.2">
      <c r="B2327" s="4"/>
      <c r="H2327" s="23"/>
    </row>
    <row r="2328" spans="2:8" x14ac:dyDescent="0.2">
      <c r="B2328" s="4"/>
      <c r="H2328" s="23"/>
    </row>
    <row r="2329" spans="2:8" x14ac:dyDescent="0.2">
      <c r="B2329" s="4"/>
      <c r="H2329" s="23"/>
    </row>
    <row r="2330" spans="2:8" x14ac:dyDescent="0.2">
      <c r="B2330" s="4"/>
      <c r="H2330" s="23"/>
    </row>
    <row r="2331" spans="2:8" x14ac:dyDescent="0.2">
      <c r="B2331" s="4"/>
      <c r="H2331" s="23"/>
    </row>
    <row r="2332" spans="2:8" x14ac:dyDescent="0.2">
      <c r="B2332" s="4"/>
      <c r="H2332" s="23"/>
    </row>
    <row r="2333" spans="2:8" x14ac:dyDescent="0.2">
      <c r="B2333" s="4"/>
      <c r="H2333" s="23"/>
    </row>
    <row r="2334" spans="2:8" x14ac:dyDescent="0.2">
      <c r="B2334" s="4"/>
      <c r="H2334" s="23"/>
    </row>
    <row r="2335" spans="2:8" x14ac:dyDescent="0.2">
      <c r="B2335" s="4"/>
      <c r="H2335" s="23"/>
    </row>
    <row r="2336" spans="2:8" x14ac:dyDescent="0.2">
      <c r="B2336" s="4"/>
      <c r="H2336" s="23"/>
    </row>
    <row r="2337" spans="2:8" x14ac:dyDescent="0.2">
      <c r="B2337" s="4"/>
      <c r="H2337" s="23"/>
    </row>
    <row r="2338" spans="2:8" x14ac:dyDescent="0.2">
      <c r="B2338" s="4"/>
      <c r="H2338" s="23"/>
    </row>
    <row r="2339" spans="2:8" x14ac:dyDescent="0.2">
      <c r="B2339" s="4"/>
      <c r="H2339" s="23"/>
    </row>
    <row r="2340" spans="2:8" x14ac:dyDescent="0.2">
      <c r="B2340" s="4"/>
      <c r="H2340" s="23"/>
    </row>
    <row r="2341" spans="2:8" x14ac:dyDescent="0.2">
      <c r="B2341" s="4"/>
      <c r="H2341" s="23"/>
    </row>
    <row r="2342" spans="2:8" x14ac:dyDescent="0.2">
      <c r="B2342" s="4"/>
      <c r="H2342" s="23"/>
    </row>
    <row r="2343" spans="2:8" x14ac:dyDescent="0.2">
      <c r="B2343" s="4"/>
      <c r="H2343" s="23"/>
    </row>
    <row r="2344" spans="2:8" x14ac:dyDescent="0.2">
      <c r="B2344" s="4"/>
      <c r="H2344" s="23"/>
    </row>
    <row r="2345" spans="2:8" x14ac:dyDescent="0.2">
      <c r="B2345" s="4"/>
      <c r="H2345" s="23"/>
    </row>
    <row r="2346" spans="2:8" x14ac:dyDescent="0.2">
      <c r="B2346" s="4"/>
      <c r="H2346" s="23"/>
    </row>
    <row r="2347" spans="2:8" x14ac:dyDescent="0.2">
      <c r="B2347" s="4"/>
      <c r="H2347" s="23"/>
    </row>
    <row r="2348" spans="2:8" x14ac:dyDescent="0.2">
      <c r="B2348" s="4"/>
      <c r="H2348" s="23"/>
    </row>
    <row r="2349" spans="2:8" x14ac:dyDescent="0.2">
      <c r="B2349" s="4"/>
      <c r="H2349" s="23"/>
    </row>
    <row r="2350" spans="2:8" x14ac:dyDescent="0.2">
      <c r="B2350" s="4"/>
      <c r="H2350" s="23"/>
    </row>
    <row r="2351" spans="2:8" x14ac:dyDescent="0.2">
      <c r="B2351" s="4"/>
      <c r="H2351" s="23"/>
    </row>
    <row r="2352" spans="2:8" x14ac:dyDescent="0.2">
      <c r="B2352" s="4"/>
      <c r="H2352" s="23"/>
    </row>
    <row r="2353" spans="2:8" x14ac:dyDescent="0.2">
      <c r="B2353" s="4"/>
      <c r="H2353" s="23"/>
    </row>
    <row r="2354" spans="2:8" x14ac:dyDescent="0.2">
      <c r="B2354" s="4"/>
      <c r="H2354" s="23"/>
    </row>
    <row r="2355" spans="2:8" x14ac:dyDescent="0.2">
      <c r="B2355" s="4"/>
      <c r="H2355" s="23"/>
    </row>
    <row r="2356" spans="2:8" x14ac:dyDescent="0.2">
      <c r="B2356" s="4"/>
      <c r="H2356" s="23"/>
    </row>
    <row r="2357" spans="2:8" x14ac:dyDescent="0.2">
      <c r="B2357" s="4"/>
      <c r="H2357" s="23"/>
    </row>
    <row r="2358" spans="2:8" x14ac:dyDescent="0.2">
      <c r="B2358" s="4"/>
      <c r="H2358" s="23"/>
    </row>
    <row r="2359" spans="2:8" x14ac:dyDescent="0.2">
      <c r="B2359" s="4"/>
      <c r="H2359" s="23"/>
    </row>
    <row r="2360" spans="2:8" x14ac:dyDescent="0.2">
      <c r="B2360" s="4"/>
      <c r="H2360" s="23"/>
    </row>
    <row r="2361" spans="2:8" x14ac:dyDescent="0.2">
      <c r="B2361" s="4"/>
      <c r="H2361" s="23"/>
    </row>
    <row r="2362" spans="2:8" x14ac:dyDescent="0.2">
      <c r="B2362" s="4"/>
      <c r="H2362" s="23"/>
    </row>
    <row r="2363" spans="2:8" x14ac:dyDescent="0.2">
      <c r="B2363" s="4"/>
      <c r="H2363" s="23"/>
    </row>
    <row r="2364" spans="2:8" x14ac:dyDescent="0.2">
      <c r="B2364" s="4"/>
      <c r="H2364" s="23"/>
    </row>
    <row r="2365" spans="2:8" x14ac:dyDescent="0.2">
      <c r="B2365" s="4"/>
      <c r="H2365" s="23"/>
    </row>
    <row r="2366" spans="2:8" x14ac:dyDescent="0.2">
      <c r="B2366" s="4"/>
      <c r="H2366" s="23"/>
    </row>
    <row r="2367" spans="2:8" x14ac:dyDescent="0.2">
      <c r="B2367" s="4"/>
      <c r="H2367" s="23"/>
    </row>
    <row r="2368" spans="2:8" x14ac:dyDescent="0.2">
      <c r="B2368" s="4"/>
      <c r="H2368" s="23"/>
    </row>
    <row r="2369" spans="2:8" x14ac:dyDescent="0.2">
      <c r="B2369" s="4"/>
      <c r="H2369" s="23"/>
    </row>
    <row r="2370" spans="2:8" x14ac:dyDescent="0.2">
      <c r="B2370" s="4"/>
      <c r="H2370" s="23"/>
    </row>
    <row r="2371" spans="2:8" x14ac:dyDescent="0.2">
      <c r="B2371" s="4"/>
      <c r="H2371" s="23"/>
    </row>
    <row r="2372" spans="2:8" x14ac:dyDescent="0.2">
      <c r="B2372" s="4"/>
      <c r="H2372" s="23"/>
    </row>
    <row r="2373" spans="2:8" x14ac:dyDescent="0.2">
      <c r="B2373" s="4"/>
      <c r="H2373" s="23"/>
    </row>
    <row r="2374" spans="2:8" x14ac:dyDescent="0.2">
      <c r="B2374" s="4"/>
      <c r="H2374" s="23"/>
    </row>
    <row r="2375" spans="2:8" x14ac:dyDescent="0.2">
      <c r="B2375" s="4"/>
      <c r="H2375" s="23"/>
    </row>
    <row r="2376" spans="2:8" x14ac:dyDescent="0.2">
      <c r="B2376" s="4"/>
      <c r="H2376" s="23"/>
    </row>
    <row r="2377" spans="2:8" x14ac:dyDescent="0.2">
      <c r="B2377" s="4"/>
      <c r="H2377" s="23"/>
    </row>
    <row r="2378" spans="2:8" x14ac:dyDescent="0.2">
      <c r="B2378" s="4"/>
      <c r="H2378" s="23"/>
    </row>
    <row r="2379" spans="2:8" x14ac:dyDescent="0.2">
      <c r="B2379" s="4"/>
      <c r="H2379" s="23"/>
    </row>
    <row r="2380" spans="2:8" x14ac:dyDescent="0.2">
      <c r="B2380" s="4"/>
      <c r="H2380" s="23"/>
    </row>
    <row r="2381" spans="2:8" x14ac:dyDescent="0.2">
      <c r="B2381" s="4"/>
      <c r="H2381" s="23"/>
    </row>
    <row r="2382" spans="2:8" x14ac:dyDescent="0.2">
      <c r="B2382" s="4"/>
      <c r="H2382" s="23"/>
    </row>
    <row r="2383" spans="2:8" x14ac:dyDescent="0.2">
      <c r="B2383" s="4"/>
      <c r="H2383" s="23"/>
    </row>
    <row r="2384" spans="2:8" x14ac:dyDescent="0.2">
      <c r="B2384" s="4"/>
      <c r="H2384" s="23"/>
    </row>
    <row r="2385" spans="2:8" x14ac:dyDescent="0.2">
      <c r="B2385" s="4"/>
      <c r="H2385" s="23"/>
    </row>
    <row r="2386" spans="2:8" x14ac:dyDescent="0.2">
      <c r="B2386" s="4"/>
      <c r="H2386" s="23"/>
    </row>
    <row r="2387" spans="2:8" x14ac:dyDescent="0.2">
      <c r="B2387" s="4"/>
      <c r="H2387" s="23"/>
    </row>
    <row r="2388" spans="2:8" x14ac:dyDescent="0.2">
      <c r="B2388" s="4"/>
      <c r="H2388" s="23"/>
    </row>
    <row r="2389" spans="2:8" x14ac:dyDescent="0.2">
      <c r="B2389" s="4"/>
      <c r="H2389" s="23"/>
    </row>
    <row r="2390" spans="2:8" x14ac:dyDescent="0.2">
      <c r="B2390" s="4"/>
      <c r="H2390" s="23"/>
    </row>
    <row r="2391" spans="2:8" x14ac:dyDescent="0.2">
      <c r="B2391" s="4"/>
      <c r="H2391" s="23"/>
    </row>
    <row r="2392" spans="2:8" x14ac:dyDescent="0.2">
      <c r="B2392" s="4"/>
      <c r="H2392" s="23"/>
    </row>
    <row r="2393" spans="2:8" x14ac:dyDescent="0.2">
      <c r="B2393" s="4"/>
      <c r="H2393" s="23"/>
    </row>
    <row r="2394" spans="2:8" x14ac:dyDescent="0.2">
      <c r="B2394" s="4"/>
      <c r="H2394" s="23"/>
    </row>
    <row r="2395" spans="2:8" x14ac:dyDescent="0.2">
      <c r="B2395" s="4"/>
      <c r="H2395" s="23"/>
    </row>
    <row r="2396" spans="2:8" x14ac:dyDescent="0.2">
      <c r="B2396" s="4"/>
      <c r="H2396" s="23"/>
    </row>
    <row r="2397" spans="2:8" x14ac:dyDescent="0.2">
      <c r="B2397" s="4"/>
      <c r="H2397" s="23"/>
    </row>
    <row r="2398" spans="2:8" x14ac:dyDescent="0.2">
      <c r="B2398" s="4"/>
      <c r="H2398" s="23"/>
    </row>
    <row r="2399" spans="2:8" x14ac:dyDescent="0.2">
      <c r="B2399" s="4"/>
      <c r="H2399" s="23"/>
    </row>
    <row r="2400" spans="2:8" x14ac:dyDescent="0.2">
      <c r="B2400" s="4"/>
      <c r="H2400" s="23"/>
    </row>
    <row r="2401" spans="2:8" x14ac:dyDescent="0.2">
      <c r="B2401" s="4"/>
      <c r="H2401" s="23"/>
    </row>
    <row r="2402" spans="2:8" x14ac:dyDescent="0.2">
      <c r="B2402" s="4"/>
      <c r="H2402" s="23"/>
    </row>
    <row r="2403" spans="2:8" x14ac:dyDescent="0.2">
      <c r="B2403" s="4"/>
      <c r="H2403" s="23"/>
    </row>
    <row r="2404" spans="2:8" x14ac:dyDescent="0.2">
      <c r="B2404" s="4"/>
      <c r="H2404" s="23"/>
    </row>
    <row r="2405" spans="2:8" x14ac:dyDescent="0.2">
      <c r="B2405" s="4"/>
      <c r="H2405" s="23"/>
    </row>
    <row r="2406" spans="2:8" x14ac:dyDescent="0.2">
      <c r="B2406" s="4"/>
      <c r="H2406" s="23"/>
    </row>
    <row r="2407" spans="2:8" x14ac:dyDescent="0.2">
      <c r="B2407" s="4"/>
      <c r="H2407" s="23"/>
    </row>
    <row r="2408" spans="2:8" x14ac:dyDescent="0.2">
      <c r="B2408" s="4"/>
      <c r="H2408" s="23"/>
    </row>
    <row r="2409" spans="2:8" x14ac:dyDescent="0.2">
      <c r="B2409" s="4"/>
      <c r="H2409" s="23"/>
    </row>
    <row r="2410" spans="2:8" x14ac:dyDescent="0.2">
      <c r="B2410" s="4"/>
      <c r="H2410" s="23"/>
    </row>
    <row r="2411" spans="2:8" x14ac:dyDescent="0.2">
      <c r="B2411" s="4"/>
      <c r="H2411" s="23"/>
    </row>
    <row r="2412" spans="2:8" x14ac:dyDescent="0.2">
      <c r="B2412" s="4"/>
      <c r="H2412" s="23"/>
    </row>
    <row r="2413" spans="2:8" x14ac:dyDescent="0.2">
      <c r="B2413" s="4"/>
      <c r="H2413" s="23"/>
    </row>
    <row r="2414" spans="2:8" x14ac:dyDescent="0.2">
      <c r="B2414" s="4"/>
      <c r="H2414" s="23"/>
    </row>
    <row r="2415" spans="2:8" x14ac:dyDescent="0.2">
      <c r="B2415" s="4"/>
      <c r="H2415" s="23"/>
    </row>
    <row r="2416" spans="2:8" x14ac:dyDescent="0.2">
      <c r="B2416" s="4"/>
      <c r="H2416" s="23"/>
    </row>
    <row r="2417" spans="2:8" x14ac:dyDescent="0.2">
      <c r="B2417" s="4"/>
      <c r="H2417" s="23"/>
    </row>
    <row r="2418" spans="2:8" x14ac:dyDescent="0.2">
      <c r="B2418" s="4"/>
      <c r="H2418" s="23"/>
    </row>
    <row r="2419" spans="2:8" x14ac:dyDescent="0.2">
      <c r="B2419" s="4"/>
      <c r="H2419" s="23"/>
    </row>
    <row r="2420" spans="2:8" x14ac:dyDescent="0.2">
      <c r="B2420" s="4"/>
      <c r="H2420" s="23"/>
    </row>
    <row r="2421" spans="2:8" x14ac:dyDescent="0.2">
      <c r="B2421" s="4"/>
      <c r="H2421" s="23"/>
    </row>
    <row r="2422" spans="2:8" x14ac:dyDescent="0.2">
      <c r="B2422" s="4"/>
      <c r="H2422" s="23"/>
    </row>
    <row r="2423" spans="2:8" x14ac:dyDescent="0.2">
      <c r="B2423" s="4"/>
      <c r="H2423" s="23"/>
    </row>
    <row r="2424" spans="2:8" x14ac:dyDescent="0.2">
      <c r="B2424" s="4"/>
      <c r="H2424" s="23"/>
    </row>
    <row r="2425" spans="2:8" x14ac:dyDescent="0.2">
      <c r="B2425" s="4"/>
      <c r="H2425" s="23"/>
    </row>
    <row r="2426" spans="2:8" x14ac:dyDescent="0.2">
      <c r="B2426" s="4"/>
      <c r="H2426" s="23"/>
    </row>
    <row r="2427" spans="2:8" x14ac:dyDescent="0.2">
      <c r="B2427" s="4"/>
      <c r="H2427" s="23"/>
    </row>
    <row r="2428" spans="2:8" x14ac:dyDescent="0.2">
      <c r="B2428" s="4"/>
      <c r="H2428" s="23"/>
    </row>
    <row r="2429" spans="2:8" x14ac:dyDescent="0.2">
      <c r="B2429" s="4"/>
      <c r="H2429" s="23"/>
    </row>
    <row r="2430" spans="2:8" x14ac:dyDescent="0.2">
      <c r="B2430" s="4"/>
      <c r="H2430" s="23"/>
    </row>
    <row r="2431" spans="2:8" x14ac:dyDescent="0.2">
      <c r="B2431" s="4"/>
      <c r="H2431" s="23"/>
    </row>
    <row r="2432" spans="2:8" x14ac:dyDescent="0.2">
      <c r="B2432" s="4"/>
      <c r="H2432" s="23"/>
    </row>
    <row r="2433" spans="2:8" x14ac:dyDescent="0.2">
      <c r="B2433" s="4"/>
      <c r="H2433" s="23"/>
    </row>
    <row r="2434" spans="2:8" x14ac:dyDescent="0.2">
      <c r="B2434" s="4"/>
      <c r="H2434" s="23"/>
    </row>
    <row r="2435" spans="2:8" x14ac:dyDescent="0.2">
      <c r="B2435" s="4"/>
      <c r="H2435" s="23"/>
    </row>
    <row r="2436" spans="2:8" x14ac:dyDescent="0.2">
      <c r="B2436" s="4"/>
      <c r="H2436" s="23"/>
    </row>
    <row r="2437" spans="2:8" x14ac:dyDescent="0.2">
      <c r="B2437" s="4"/>
      <c r="H2437" s="23"/>
    </row>
    <row r="2438" spans="2:8" x14ac:dyDescent="0.2">
      <c r="B2438" s="4"/>
      <c r="H2438" s="23"/>
    </row>
    <row r="2439" spans="2:8" x14ac:dyDescent="0.2">
      <c r="B2439" s="4"/>
      <c r="H2439" s="23"/>
    </row>
    <row r="2440" spans="2:8" x14ac:dyDescent="0.2">
      <c r="B2440" s="4"/>
      <c r="H2440" s="23"/>
    </row>
    <row r="2441" spans="2:8" x14ac:dyDescent="0.2">
      <c r="B2441" s="4"/>
      <c r="H2441" s="23"/>
    </row>
    <row r="2442" spans="2:8" x14ac:dyDescent="0.2">
      <c r="B2442" s="4"/>
      <c r="H2442" s="23"/>
    </row>
    <row r="2443" spans="2:8" x14ac:dyDescent="0.2">
      <c r="B2443" s="4"/>
      <c r="H2443" s="23"/>
    </row>
    <row r="2444" spans="2:8" x14ac:dyDescent="0.2">
      <c r="B2444" s="4"/>
      <c r="H2444" s="23"/>
    </row>
    <row r="2445" spans="2:8" x14ac:dyDescent="0.2">
      <c r="B2445" s="4"/>
      <c r="H2445" s="23"/>
    </row>
    <row r="2446" spans="2:8" x14ac:dyDescent="0.2">
      <c r="B2446" s="4"/>
      <c r="H2446" s="23"/>
    </row>
    <row r="2447" spans="2:8" x14ac:dyDescent="0.2">
      <c r="B2447" s="4"/>
      <c r="H2447" s="23"/>
    </row>
    <row r="2448" spans="2:8" x14ac:dyDescent="0.2">
      <c r="B2448" s="4"/>
      <c r="H2448" s="23"/>
    </row>
    <row r="2449" spans="2:8" x14ac:dyDescent="0.2">
      <c r="B2449" s="4"/>
      <c r="H2449" s="23"/>
    </row>
    <row r="2450" spans="2:8" x14ac:dyDescent="0.2">
      <c r="B2450" s="4"/>
      <c r="H2450" s="23"/>
    </row>
    <row r="2451" spans="2:8" x14ac:dyDescent="0.2">
      <c r="B2451" s="4"/>
      <c r="H2451" s="23"/>
    </row>
    <row r="2452" spans="2:8" x14ac:dyDescent="0.2">
      <c r="B2452" s="4"/>
      <c r="H2452" s="23"/>
    </row>
    <row r="2453" spans="2:8" x14ac:dyDescent="0.2">
      <c r="B2453" s="4"/>
      <c r="H2453" s="23"/>
    </row>
    <row r="2454" spans="2:8" x14ac:dyDescent="0.2">
      <c r="B2454" s="4"/>
      <c r="H2454" s="23"/>
    </row>
    <row r="2455" spans="2:8" x14ac:dyDescent="0.2">
      <c r="B2455" s="4"/>
      <c r="H2455" s="23"/>
    </row>
    <row r="2456" spans="2:8" x14ac:dyDescent="0.2">
      <c r="B2456" s="4"/>
      <c r="H2456" s="23"/>
    </row>
    <row r="2457" spans="2:8" x14ac:dyDescent="0.2">
      <c r="B2457" s="4"/>
      <c r="H2457" s="23"/>
    </row>
    <row r="2458" spans="2:8" x14ac:dyDescent="0.2">
      <c r="B2458" s="4"/>
      <c r="H2458" s="23"/>
    </row>
    <row r="2459" spans="2:8" x14ac:dyDescent="0.2">
      <c r="B2459" s="4"/>
      <c r="H2459" s="23"/>
    </row>
    <row r="2460" spans="2:8" x14ac:dyDescent="0.2">
      <c r="B2460" s="4"/>
      <c r="H2460" s="23"/>
    </row>
    <row r="2461" spans="2:8" x14ac:dyDescent="0.2">
      <c r="B2461" s="4"/>
      <c r="H2461" s="23"/>
    </row>
    <row r="2462" spans="2:8" x14ac:dyDescent="0.2">
      <c r="B2462" s="4"/>
      <c r="H2462" s="23"/>
    </row>
    <row r="2463" spans="2:8" x14ac:dyDescent="0.2">
      <c r="B2463" s="4"/>
      <c r="H2463" s="23"/>
    </row>
    <row r="2464" spans="2:8" x14ac:dyDescent="0.2">
      <c r="B2464" s="4"/>
      <c r="H2464" s="23"/>
    </row>
    <row r="2465" spans="2:8" x14ac:dyDescent="0.2">
      <c r="B2465" s="4"/>
      <c r="H2465" s="23"/>
    </row>
    <row r="2466" spans="2:8" x14ac:dyDescent="0.2">
      <c r="B2466" s="4"/>
      <c r="H2466" s="23"/>
    </row>
    <row r="2467" spans="2:8" x14ac:dyDescent="0.2">
      <c r="B2467" s="4"/>
      <c r="H2467" s="23"/>
    </row>
    <row r="2468" spans="2:8" x14ac:dyDescent="0.2">
      <c r="B2468" s="4"/>
      <c r="H2468" s="23"/>
    </row>
    <row r="2469" spans="2:8" x14ac:dyDescent="0.2">
      <c r="B2469" s="4"/>
      <c r="H2469" s="23"/>
    </row>
    <row r="2470" spans="2:8" x14ac:dyDescent="0.2">
      <c r="B2470" s="4"/>
      <c r="H2470" s="23"/>
    </row>
    <row r="2471" spans="2:8" x14ac:dyDescent="0.2">
      <c r="B2471" s="4"/>
      <c r="H2471" s="23"/>
    </row>
    <row r="2472" spans="2:8" x14ac:dyDescent="0.2">
      <c r="B2472" s="4"/>
      <c r="H2472" s="23"/>
    </row>
    <row r="2473" spans="2:8" x14ac:dyDescent="0.2">
      <c r="B2473" s="4"/>
      <c r="H2473" s="23"/>
    </row>
    <row r="2474" spans="2:8" x14ac:dyDescent="0.2">
      <c r="B2474" s="4"/>
      <c r="H2474" s="23"/>
    </row>
    <row r="2475" spans="2:8" x14ac:dyDescent="0.2">
      <c r="B2475" s="4"/>
      <c r="H2475" s="23"/>
    </row>
    <row r="2476" spans="2:8" x14ac:dyDescent="0.2">
      <c r="B2476" s="4"/>
      <c r="H2476" s="23"/>
    </row>
    <row r="2477" spans="2:8" x14ac:dyDescent="0.2">
      <c r="B2477" s="4"/>
      <c r="H2477" s="23"/>
    </row>
    <row r="2478" spans="2:8" x14ac:dyDescent="0.2">
      <c r="B2478" s="4"/>
      <c r="H2478" s="23"/>
    </row>
    <row r="2479" spans="2:8" x14ac:dyDescent="0.2">
      <c r="B2479" s="4"/>
      <c r="H2479" s="23"/>
    </row>
    <row r="2480" spans="2:8" x14ac:dyDescent="0.2">
      <c r="B2480" s="4"/>
      <c r="H2480" s="23"/>
    </row>
    <row r="2481" spans="2:8" x14ac:dyDescent="0.2">
      <c r="B2481" s="4"/>
      <c r="H2481" s="23"/>
    </row>
    <row r="2482" spans="2:8" x14ac:dyDescent="0.2">
      <c r="B2482" s="4"/>
      <c r="H2482" s="23"/>
    </row>
    <row r="2483" spans="2:8" x14ac:dyDescent="0.2">
      <c r="B2483" s="4"/>
      <c r="H2483" s="23"/>
    </row>
    <row r="2484" spans="2:8" x14ac:dyDescent="0.2">
      <c r="B2484" s="4"/>
      <c r="H2484" s="23"/>
    </row>
    <row r="2485" spans="2:8" x14ac:dyDescent="0.2">
      <c r="B2485" s="4"/>
      <c r="H2485" s="23"/>
    </row>
    <row r="2486" spans="2:8" x14ac:dyDescent="0.2">
      <c r="B2486" s="4"/>
      <c r="H2486" s="23"/>
    </row>
    <row r="2487" spans="2:8" x14ac:dyDescent="0.2">
      <c r="B2487" s="4"/>
      <c r="H2487" s="23"/>
    </row>
    <row r="2488" spans="2:8" x14ac:dyDescent="0.2">
      <c r="B2488" s="4"/>
      <c r="H2488" s="23"/>
    </row>
    <row r="2489" spans="2:8" x14ac:dyDescent="0.2">
      <c r="B2489" s="4"/>
      <c r="H2489" s="23"/>
    </row>
    <row r="2490" spans="2:8" x14ac:dyDescent="0.2">
      <c r="B2490" s="4"/>
      <c r="H2490" s="23"/>
    </row>
    <row r="2491" spans="2:8" x14ac:dyDescent="0.2">
      <c r="B2491" s="4"/>
      <c r="H2491" s="23"/>
    </row>
    <row r="2492" spans="2:8" x14ac:dyDescent="0.2">
      <c r="B2492" s="4"/>
      <c r="H2492" s="23"/>
    </row>
    <row r="2493" spans="2:8" x14ac:dyDescent="0.2">
      <c r="B2493" s="4"/>
      <c r="H2493" s="23"/>
    </row>
    <row r="2494" spans="2:8" x14ac:dyDescent="0.2">
      <c r="B2494" s="4"/>
      <c r="H2494" s="23"/>
    </row>
    <row r="2495" spans="2:8" x14ac:dyDescent="0.2">
      <c r="B2495" s="4"/>
      <c r="H2495" s="23"/>
    </row>
    <row r="2496" spans="2:8" x14ac:dyDescent="0.2">
      <c r="B2496" s="4"/>
      <c r="H2496" s="23"/>
    </row>
    <row r="2497" spans="2:8" x14ac:dyDescent="0.2">
      <c r="B2497" s="4"/>
      <c r="H2497" s="23"/>
    </row>
    <row r="2498" spans="2:8" x14ac:dyDescent="0.2">
      <c r="B2498" s="4"/>
      <c r="H2498" s="23"/>
    </row>
    <row r="2499" spans="2:8" x14ac:dyDescent="0.2">
      <c r="B2499" s="4"/>
      <c r="H2499" s="23"/>
    </row>
    <row r="2500" spans="2:8" x14ac:dyDescent="0.2">
      <c r="B2500" s="4"/>
      <c r="H2500" s="23"/>
    </row>
    <row r="2501" spans="2:8" x14ac:dyDescent="0.2">
      <c r="B2501" s="4"/>
      <c r="H2501" s="23"/>
    </row>
    <row r="2502" spans="2:8" x14ac:dyDescent="0.2">
      <c r="B2502" s="4"/>
      <c r="H2502" s="23"/>
    </row>
    <row r="2503" spans="2:8" x14ac:dyDescent="0.2">
      <c r="B2503" s="4"/>
      <c r="H2503" s="23"/>
    </row>
    <row r="2504" spans="2:8" x14ac:dyDescent="0.2">
      <c r="B2504" s="4"/>
      <c r="H2504" s="23"/>
    </row>
    <row r="2505" spans="2:8" x14ac:dyDescent="0.2">
      <c r="B2505" s="4"/>
      <c r="H2505" s="23"/>
    </row>
    <row r="2506" spans="2:8" x14ac:dyDescent="0.2">
      <c r="B2506" s="4"/>
      <c r="H2506" s="23"/>
    </row>
    <row r="2507" spans="2:8" x14ac:dyDescent="0.2">
      <c r="B2507" s="4"/>
      <c r="H2507" s="23"/>
    </row>
    <row r="2508" spans="2:8" x14ac:dyDescent="0.2">
      <c r="B2508" s="4"/>
      <c r="H2508" s="23"/>
    </row>
    <row r="2509" spans="2:8" x14ac:dyDescent="0.2">
      <c r="B2509" s="4"/>
      <c r="H2509" s="23"/>
    </row>
    <row r="2510" spans="2:8" x14ac:dyDescent="0.2">
      <c r="B2510" s="4"/>
      <c r="H2510" s="23"/>
    </row>
    <row r="2511" spans="2:8" x14ac:dyDescent="0.2">
      <c r="B2511" s="4"/>
      <c r="H2511" s="23"/>
    </row>
    <row r="2512" spans="2:8" x14ac:dyDescent="0.2">
      <c r="B2512" s="4"/>
      <c r="H2512" s="23"/>
    </row>
    <row r="2513" spans="2:8" x14ac:dyDescent="0.2">
      <c r="B2513" s="4"/>
      <c r="H2513" s="23"/>
    </row>
    <row r="2514" spans="2:8" x14ac:dyDescent="0.2">
      <c r="B2514" s="4"/>
      <c r="H2514" s="23"/>
    </row>
    <row r="2515" spans="2:8" x14ac:dyDescent="0.2">
      <c r="B2515" s="4"/>
      <c r="H2515" s="23"/>
    </row>
    <row r="2516" spans="2:8" x14ac:dyDescent="0.2">
      <c r="B2516" s="4"/>
      <c r="H2516" s="23"/>
    </row>
    <row r="2517" spans="2:8" x14ac:dyDescent="0.2">
      <c r="B2517" s="4"/>
      <c r="H2517" s="23"/>
    </row>
    <row r="2518" spans="2:8" x14ac:dyDescent="0.2">
      <c r="B2518" s="4"/>
      <c r="H2518" s="23"/>
    </row>
    <row r="2519" spans="2:8" x14ac:dyDescent="0.2">
      <c r="B2519" s="4"/>
      <c r="H2519" s="23"/>
    </row>
    <row r="2520" spans="2:8" x14ac:dyDescent="0.2">
      <c r="B2520" s="4"/>
      <c r="H2520" s="23"/>
    </row>
    <row r="2521" spans="2:8" x14ac:dyDescent="0.2">
      <c r="B2521" s="4"/>
      <c r="H2521" s="23"/>
    </row>
    <row r="2522" spans="2:8" x14ac:dyDescent="0.2">
      <c r="B2522" s="4"/>
      <c r="H2522" s="23"/>
    </row>
    <row r="2523" spans="2:8" x14ac:dyDescent="0.2">
      <c r="B2523" s="4"/>
      <c r="H2523" s="23"/>
    </row>
    <row r="2524" spans="2:8" x14ac:dyDescent="0.2">
      <c r="B2524" s="4"/>
      <c r="H2524" s="23"/>
    </row>
    <row r="2525" spans="2:8" x14ac:dyDescent="0.2">
      <c r="B2525" s="4"/>
      <c r="H2525" s="23"/>
    </row>
    <row r="2526" spans="2:8" x14ac:dyDescent="0.2">
      <c r="B2526" s="4"/>
      <c r="H2526" s="23"/>
    </row>
    <row r="2527" spans="2:8" x14ac:dyDescent="0.2">
      <c r="B2527" s="4"/>
      <c r="H2527" s="23"/>
    </row>
    <row r="2528" spans="2:8" x14ac:dyDescent="0.2">
      <c r="B2528" s="4"/>
      <c r="H2528" s="23"/>
    </row>
    <row r="2529" spans="2:8" x14ac:dyDescent="0.2">
      <c r="B2529" s="4"/>
      <c r="H2529" s="23"/>
    </row>
    <row r="2530" spans="2:8" x14ac:dyDescent="0.2">
      <c r="B2530" s="4"/>
      <c r="H2530" s="23"/>
    </row>
    <row r="2531" spans="2:8" x14ac:dyDescent="0.2">
      <c r="B2531" s="4"/>
      <c r="H2531" s="23"/>
    </row>
    <row r="2532" spans="2:8" x14ac:dyDescent="0.2">
      <c r="B2532" s="4"/>
      <c r="H2532" s="23"/>
    </row>
    <row r="2533" spans="2:8" x14ac:dyDescent="0.2">
      <c r="B2533" s="4"/>
      <c r="H2533" s="23"/>
    </row>
    <row r="2534" spans="2:8" x14ac:dyDescent="0.2">
      <c r="B2534" s="4"/>
      <c r="H2534" s="23"/>
    </row>
    <row r="2535" spans="2:8" x14ac:dyDescent="0.2">
      <c r="B2535" s="4"/>
      <c r="H2535" s="23"/>
    </row>
    <row r="2536" spans="2:8" x14ac:dyDescent="0.2">
      <c r="B2536" s="4"/>
      <c r="H2536" s="23"/>
    </row>
    <row r="2537" spans="2:8" x14ac:dyDescent="0.2">
      <c r="B2537" s="4"/>
      <c r="H2537" s="23"/>
    </row>
    <row r="2538" spans="2:8" x14ac:dyDescent="0.2">
      <c r="B2538" s="4"/>
      <c r="H2538" s="23"/>
    </row>
    <row r="2539" spans="2:8" x14ac:dyDescent="0.2">
      <c r="B2539" s="4"/>
      <c r="H2539" s="23"/>
    </row>
    <row r="2540" spans="2:8" x14ac:dyDescent="0.2">
      <c r="B2540" s="4"/>
      <c r="H2540" s="23"/>
    </row>
    <row r="2541" spans="2:8" x14ac:dyDescent="0.2">
      <c r="B2541" s="4"/>
      <c r="H2541" s="23"/>
    </row>
    <row r="2542" spans="2:8" x14ac:dyDescent="0.2">
      <c r="B2542" s="4"/>
      <c r="H2542" s="23"/>
    </row>
    <row r="2543" spans="2:8" x14ac:dyDescent="0.2">
      <c r="B2543" s="4"/>
      <c r="H2543" s="23"/>
    </row>
    <row r="2544" spans="2:8" x14ac:dyDescent="0.2">
      <c r="B2544" s="4"/>
      <c r="H2544" s="23"/>
    </row>
    <row r="2545" spans="2:8" x14ac:dyDescent="0.2">
      <c r="B2545" s="4"/>
      <c r="H2545" s="23"/>
    </row>
    <row r="2546" spans="2:8" x14ac:dyDescent="0.2">
      <c r="B2546" s="4"/>
      <c r="H2546" s="23"/>
    </row>
    <row r="2547" spans="2:8" x14ac:dyDescent="0.2">
      <c r="B2547" s="4"/>
      <c r="H2547" s="23"/>
    </row>
    <row r="2548" spans="2:8" x14ac:dyDescent="0.2">
      <c r="B2548" s="4"/>
      <c r="H2548" s="23"/>
    </row>
    <row r="2549" spans="2:8" x14ac:dyDescent="0.2">
      <c r="B2549" s="4"/>
      <c r="H2549" s="23"/>
    </row>
    <row r="2550" spans="2:8" x14ac:dyDescent="0.2">
      <c r="B2550" s="4"/>
      <c r="H2550" s="23"/>
    </row>
    <row r="2551" spans="2:8" x14ac:dyDescent="0.2">
      <c r="B2551" s="4"/>
      <c r="H2551" s="23"/>
    </row>
    <row r="2552" spans="2:8" x14ac:dyDescent="0.2">
      <c r="B2552" s="4"/>
      <c r="H2552" s="23"/>
    </row>
    <row r="2553" spans="2:8" x14ac:dyDescent="0.2">
      <c r="B2553" s="4"/>
      <c r="H2553" s="23"/>
    </row>
    <row r="2554" spans="2:8" x14ac:dyDescent="0.2">
      <c r="B2554" s="4"/>
      <c r="H2554" s="23"/>
    </row>
    <row r="2555" spans="2:8" x14ac:dyDescent="0.2">
      <c r="B2555" s="4"/>
      <c r="H2555" s="23"/>
    </row>
    <row r="2556" spans="2:8" x14ac:dyDescent="0.2">
      <c r="B2556" s="4"/>
      <c r="H2556" s="23"/>
    </row>
    <row r="2557" spans="2:8" x14ac:dyDescent="0.2">
      <c r="B2557" s="4"/>
      <c r="H2557" s="23"/>
    </row>
    <row r="2558" spans="2:8" x14ac:dyDescent="0.2">
      <c r="B2558" s="4"/>
      <c r="H2558" s="23"/>
    </row>
    <row r="2559" spans="2:8" x14ac:dyDescent="0.2">
      <c r="B2559" s="4"/>
      <c r="H2559" s="23"/>
    </row>
    <row r="2560" spans="2:8" x14ac:dyDescent="0.2">
      <c r="B2560" s="4"/>
      <c r="H2560" s="23"/>
    </row>
    <row r="2561" spans="2:8" x14ac:dyDescent="0.2">
      <c r="B2561" s="4"/>
      <c r="H2561" s="23"/>
    </row>
    <row r="2562" spans="2:8" x14ac:dyDescent="0.2">
      <c r="B2562" s="4"/>
      <c r="H2562" s="23"/>
    </row>
    <row r="2563" spans="2:8" x14ac:dyDescent="0.2">
      <c r="B2563" s="4"/>
      <c r="H2563" s="23"/>
    </row>
    <row r="2564" spans="2:8" x14ac:dyDescent="0.2">
      <c r="B2564" s="4"/>
      <c r="H2564" s="23"/>
    </row>
    <row r="2565" spans="2:8" x14ac:dyDescent="0.2">
      <c r="B2565" s="4"/>
      <c r="H2565" s="23"/>
    </row>
    <row r="2566" spans="2:8" x14ac:dyDescent="0.2">
      <c r="B2566" s="4"/>
      <c r="H2566" s="23"/>
    </row>
    <row r="2567" spans="2:8" x14ac:dyDescent="0.2">
      <c r="B2567" s="4"/>
      <c r="H2567" s="23"/>
    </row>
    <row r="2568" spans="2:8" x14ac:dyDescent="0.2">
      <c r="B2568" s="4"/>
      <c r="H2568" s="23"/>
    </row>
    <row r="2569" spans="2:8" x14ac:dyDescent="0.2">
      <c r="B2569" s="4"/>
      <c r="H2569" s="23"/>
    </row>
    <row r="2570" spans="2:8" x14ac:dyDescent="0.2">
      <c r="B2570" s="4"/>
      <c r="H2570" s="23"/>
    </row>
    <row r="2571" spans="2:8" x14ac:dyDescent="0.2">
      <c r="B2571" s="4"/>
      <c r="H2571" s="23"/>
    </row>
    <row r="2572" spans="2:8" x14ac:dyDescent="0.2">
      <c r="B2572" s="4"/>
      <c r="H2572" s="23"/>
    </row>
    <row r="2573" spans="2:8" x14ac:dyDescent="0.2">
      <c r="B2573" s="4"/>
      <c r="H2573" s="23"/>
    </row>
    <row r="2574" spans="2:8" x14ac:dyDescent="0.2">
      <c r="B2574" s="4"/>
      <c r="H2574" s="23"/>
    </row>
    <row r="2575" spans="2:8" x14ac:dyDescent="0.2">
      <c r="B2575" s="4"/>
      <c r="H2575" s="23"/>
    </row>
    <row r="2576" spans="2:8" x14ac:dyDescent="0.2">
      <c r="B2576" s="4"/>
      <c r="H2576" s="23"/>
    </row>
    <row r="2577" spans="2:8" x14ac:dyDescent="0.2">
      <c r="B2577" s="4"/>
      <c r="H2577" s="23"/>
    </row>
    <row r="2578" spans="2:8" x14ac:dyDescent="0.2">
      <c r="B2578" s="4"/>
      <c r="H2578" s="23"/>
    </row>
    <row r="2579" spans="2:8" x14ac:dyDescent="0.2">
      <c r="B2579" s="4"/>
      <c r="H2579" s="23"/>
    </row>
    <row r="2580" spans="2:8" x14ac:dyDescent="0.2">
      <c r="B2580" s="4"/>
      <c r="H2580" s="23"/>
    </row>
    <row r="2581" spans="2:8" x14ac:dyDescent="0.2">
      <c r="B2581" s="4"/>
      <c r="H2581" s="23"/>
    </row>
    <row r="2582" spans="2:8" x14ac:dyDescent="0.2">
      <c r="B2582" s="4"/>
      <c r="H2582" s="23"/>
    </row>
    <row r="2583" spans="2:8" x14ac:dyDescent="0.2">
      <c r="B2583" s="4"/>
      <c r="H2583" s="23"/>
    </row>
    <row r="2584" spans="2:8" x14ac:dyDescent="0.2">
      <c r="B2584" s="4"/>
      <c r="H2584" s="23"/>
    </row>
    <row r="2585" spans="2:8" x14ac:dyDescent="0.2">
      <c r="B2585" s="4"/>
      <c r="H2585" s="23"/>
    </row>
    <row r="2586" spans="2:8" x14ac:dyDescent="0.2">
      <c r="B2586" s="4"/>
      <c r="H2586" s="23"/>
    </row>
    <row r="2587" spans="2:8" x14ac:dyDescent="0.2">
      <c r="B2587" s="4"/>
      <c r="H2587" s="23"/>
    </row>
    <row r="2588" spans="2:8" x14ac:dyDescent="0.2">
      <c r="B2588" s="4"/>
      <c r="H2588" s="23"/>
    </row>
    <row r="2589" spans="2:8" x14ac:dyDescent="0.2">
      <c r="B2589" s="4"/>
      <c r="H2589" s="23"/>
    </row>
    <row r="2590" spans="2:8" x14ac:dyDescent="0.2">
      <c r="B2590" s="4"/>
      <c r="H2590" s="23"/>
    </row>
    <row r="2591" spans="2:8" x14ac:dyDescent="0.2">
      <c r="B2591" s="4"/>
      <c r="H2591" s="23"/>
    </row>
    <row r="2592" spans="2:8" x14ac:dyDescent="0.2">
      <c r="B2592" s="4"/>
      <c r="H2592" s="23"/>
    </row>
    <row r="2593" spans="2:8" x14ac:dyDescent="0.2">
      <c r="B2593" s="4"/>
      <c r="H2593" s="23"/>
    </row>
    <row r="2594" spans="2:8" x14ac:dyDescent="0.2">
      <c r="B2594" s="4"/>
      <c r="H2594" s="23"/>
    </row>
    <row r="2595" spans="2:8" x14ac:dyDescent="0.2">
      <c r="B2595" s="4"/>
      <c r="H2595" s="23"/>
    </row>
    <row r="2596" spans="2:8" x14ac:dyDescent="0.2">
      <c r="B2596" s="4"/>
      <c r="H2596" s="23"/>
    </row>
    <row r="2597" spans="2:8" x14ac:dyDescent="0.2">
      <c r="B2597" s="4"/>
      <c r="H2597" s="23"/>
    </row>
    <row r="2598" spans="2:8" x14ac:dyDescent="0.2">
      <c r="B2598" s="4"/>
      <c r="H2598" s="23"/>
    </row>
    <row r="2599" spans="2:8" x14ac:dyDescent="0.2">
      <c r="B2599" s="4"/>
      <c r="H2599" s="23"/>
    </row>
    <row r="2600" spans="2:8" x14ac:dyDescent="0.2">
      <c r="B2600" s="4"/>
      <c r="H2600" s="23"/>
    </row>
    <row r="2601" spans="2:8" x14ac:dyDescent="0.2">
      <c r="B2601" s="4"/>
      <c r="H2601" s="23"/>
    </row>
    <row r="2602" spans="2:8" x14ac:dyDescent="0.2">
      <c r="B2602" s="4"/>
      <c r="H2602" s="23"/>
    </row>
    <row r="2603" spans="2:8" x14ac:dyDescent="0.2">
      <c r="B2603" s="4"/>
      <c r="H2603" s="23"/>
    </row>
    <row r="2604" spans="2:8" x14ac:dyDescent="0.2">
      <c r="B2604" s="4"/>
      <c r="H2604" s="23"/>
    </row>
    <row r="2605" spans="2:8" x14ac:dyDescent="0.2">
      <c r="B2605" s="4"/>
      <c r="H2605" s="23"/>
    </row>
    <row r="2606" spans="2:8" x14ac:dyDescent="0.2">
      <c r="B2606" s="4"/>
      <c r="H2606" s="23"/>
    </row>
    <row r="2607" spans="2:8" x14ac:dyDescent="0.2">
      <c r="B2607" s="4"/>
      <c r="H2607" s="23"/>
    </row>
    <row r="2608" spans="2:8" x14ac:dyDescent="0.2">
      <c r="B2608" s="4"/>
      <c r="H2608" s="23"/>
    </row>
    <row r="2609" spans="2:8" x14ac:dyDescent="0.2">
      <c r="B2609" s="4"/>
      <c r="H2609" s="23"/>
    </row>
    <row r="2610" spans="2:8" x14ac:dyDescent="0.2">
      <c r="B2610" s="4"/>
      <c r="H2610" s="23"/>
    </row>
    <row r="2611" spans="2:8" x14ac:dyDescent="0.2">
      <c r="B2611" s="4"/>
      <c r="H2611" s="23"/>
    </row>
    <row r="2612" spans="2:8" x14ac:dyDescent="0.2">
      <c r="B2612" s="4"/>
      <c r="H2612" s="23"/>
    </row>
    <row r="2613" spans="2:8" x14ac:dyDescent="0.2">
      <c r="B2613" s="4"/>
      <c r="H2613" s="23"/>
    </row>
    <row r="2614" spans="2:8" x14ac:dyDescent="0.2">
      <c r="B2614" s="4"/>
      <c r="H2614" s="23"/>
    </row>
    <row r="2615" spans="2:8" x14ac:dyDescent="0.2">
      <c r="B2615" s="4"/>
      <c r="H2615" s="23"/>
    </row>
    <row r="2616" spans="2:8" x14ac:dyDescent="0.2">
      <c r="B2616" s="4"/>
      <c r="H2616" s="23"/>
    </row>
    <row r="2617" spans="2:8" x14ac:dyDescent="0.2">
      <c r="B2617" s="4"/>
      <c r="H2617" s="23"/>
    </row>
    <row r="2618" spans="2:8" x14ac:dyDescent="0.2">
      <c r="B2618" s="4"/>
      <c r="H2618" s="23"/>
    </row>
    <row r="2619" spans="2:8" x14ac:dyDescent="0.2">
      <c r="B2619" s="4"/>
      <c r="H2619" s="23"/>
    </row>
    <row r="2620" spans="2:8" x14ac:dyDescent="0.2">
      <c r="B2620" s="4"/>
      <c r="H2620" s="23"/>
    </row>
    <row r="2621" spans="2:8" x14ac:dyDescent="0.2">
      <c r="B2621" s="4"/>
      <c r="H2621" s="23"/>
    </row>
    <row r="2622" spans="2:8" x14ac:dyDescent="0.2">
      <c r="B2622" s="4"/>
      <c r="H2622" s="23"/>
    </row>
    <row r="2623" spans="2:8" x14ac:dyDescent="0.2">
      <c r="B2623" s="4"/>
      <c r="H2623" s="23"/>
    </row>
    <row r="2624" spans="2:8" x14ac:dyDescent="0.2">
      <c r="B2624" s="4"/>
      <c r="H2624" s="23"/>
    </row>
    <row r="2625" spans="2:8" x14ac:dyDescent="0.2">
      <c r="B2625" s="4"/>
      <c r="H2625" s="23"/>
    </row>
    <row r="2626" spans="2:8" x14ac:dyDescent="0.2">
      <c r="B2626" s="4"/>
      <c r="H2626" s="23"/>
    </row>
    <row r="2627" spans="2:8" x14ac:dyDescent="0.2">
      <c r="B2627" s="4"/>
      <c r="H2627" s="23"/>
    </row>
    <row r="2628" spans="2:8" x14ac:dyDescent="0.2">
      <c r="B2628" s="4"/>
      <c r="H2628" s="23"/>
    </row>
    <row r="2629" spans="2:8" x14ac:dyDescent="0.2">
      <c r="B2629" s="4"/>
      <c r="H2629" s="23"/>
    </row>
    <row r="2630" spans="2:8" x14ac:dyDescent="0.2">
      <c r="B2630" s="4"/>
      <c r="H2630" s="23"/>
    </row>
    <row r="2631" spans="2:8" x14ac:dyDescent="0.2">
      <c r="B2631" s="4"/>
      <c r="H2631" s="23"/>
    </row>
    <row r="2632" spans="2:8" x14ac:dyDescent="0.2">
      <c r="B2632" s="4"/>
      <c r="H2632" s="23"/>
    </row>
    <row r="2633" spans="2:8" x14ac:dyDescent="0.2">
      <c r="B2633" s="4"/>
      <c r="H2633" s="23"/>
    </row>
    <row r="2634" spans="2:8" x14ac:dyDescent="0.2">
      <c r="B2634" s="4"/>
      <c r="H2634" s="23"/>
    </row>
    <row r="2635" spans="2:8" x14ac:dyDescent="0.2">
      <c r="B2635" s="4"/>
      <c r="H2635" s="23"/>
    </row>
    <row r="2636" spans="2:8" x14ac:dyDescent="0.2">
      <c r="B2636" s="4"/>
      <c r="H2636" s="23"/>
    </row>
    <row r="2637" spans="2:8" x14ac:dyDescent="0.2">
      <c r="B2637" s="4"/>
      <c r="H2637" s="23"/>
    </row>
    <row r="2638" spans="2:8" x14ac:dyDescent="0.2">
      <c r="B2638" s="4"/>
      <c r="H2638" s="23"/>
    </row>
    <row r="2639" spans="2:8" x14ac:dyDescent="0.2">
      <c r="B2639" s="4"/>
      <c r="H2639" s="23"/>
    </row>
    <row r="2640" spans="2:8" x14ac:dyDescent="0.2">
      <c r="B2640" s="4"/>
      <c r="H2640" s="23"/>
    </row>
    <row r="2641" spans="2:8" x14ac:dyDescent="0.2">
      <c r="B2641" s="4"/>
      <c r="H2641" s="23"/>
    </row>
    <row r="2642" spans="2:8" x14ac:dyDescent="0.2">
      <c r="B2642" s="4"/>
      <c r="H2642" s="23"/>
    </row>
    <row r="2643" spans="2:8" x14ac:dyDescent="0.2">
      <c r="B2643" s="4"/>
      <c r="H2643" s="23"/>
    </row>
    <row r="2644" spans="2:8" x14ac:dyDescent="0.2">
      <c r="B2644" s="4"/>
      <c r="H2644" s="23"/>
    </row>
    <row r="2645" spans="2:8" x14ac:dyDescent="0.2">
      <c r="B2645" s="4"/>
      <c r="H2645" s="23"/>
    </row>
    <row r="2646" spans="2:8" x14ac:dyDescent="0.2">
      <c r="B2646" s="4"/>
      <c r="H2646" s="23"/>
    </row>
    <row r="2647" spans="2:8" x14ac:dyDescent="0.2">
      <c r="B2647" s="4"/>
      <c r="H2647" s="23"/>
    </row>
    <row r="2648" spans="2:8" x14ac:dyDescent="0.2">
      <c r="B2648" s="4"/>
      <c r="H2648" s="23"/>
    </row>
    <row r="2649" spans="2:8" x14ac:dyDescent="0.2">
      <c r="B2649" s="4"/>
      <c r="H2649" s="23"/>
    </row>
    <row r="2650" spans="2:8" x14ac:dyDescent="0.2">
      <c r="B2650" s="4"/>
      <c r="H2650" s="23"/>
    </row>
    <row r="2651" spans="2:8" x14ac:dyDescent="0.2">
      <c r="B2651" s="4"/>
      <c r="H2651" s="23"/>
    </row>
    <row r="2652" spans="2:8" x14ac:dyDescent="0.2">
      <c r="B2652" s="4"/>
      <c r="H2652" s="23"/>
    </row>
    <row r="2653" spans="2:8" x14ac:dyDescent="0.2">
      <c r="B2653" s="4"/>
      <c r="H2653" s="23"/>
    </row>
    <row r="2654" spans="2:8" x14ac:dyDescent="0.2">
      <c r="B2654" s="4"/>
      <c r="H2654" s="23"/>
    </row>
    <row r="2655" spans="2:8" x14ac:dyDescent="0.2">
      <c r="B2655" s="4"/>
      <c r="H2655" s="23"/>
    </row>
    <row r="2656" spans="2:8" x14ac:dyDescent="0.2">
      <c r="B2656" s="4"/>
      <c r="H2656" s="23"/>
    </row>
    <row r="2657" spans="2:8" x14ac:dyDescent="0.2">
      <c r="B2657" s="4"/>
      <c r="H2657" s="23"/>
    </row>
    <row r="2658" spans="2:8" x14ac:dyDescent="0.2">
      <c r="B2658" s="4"/>
      <c r="H2658" s="23"/>
    </row>
    <row r="2659" spans="2:8" x14ac:dyDescent="0.2">
      <c r="B2659" s="4"/>
      <c r="H2659" s="23"/>
    </row>
    <row r="2660" spans="2:8" x14ac:dyDescent="0.2">
      <c r="B2660" s="4"/>
      <c r="H2660" s="23"/>
    </row>
    <row r="2661" spans="2:8" x14ac:dyDescent="0.2">
      <c r="B2661" s="4"/>
      <c r="H2661" s="23"/>
    </row>
    <row r="2662" spans="2:8" x14ac:dyDescent="0.2">
      <c r="B2662" s="4"/>
      <c r="H2662" s="23"/>
    </row>
    <row r="2663" spans="2:8" x14ac:dyDescent="0.2">
      <c r="B2663" s="4"/>
      <c r="H2663" s="23"/>
    </row>
    <row r="2664" spans="2:8" x14ac:dyDescent="0.2">
      <c r="B2664" s="4"/>
      <c r="H2664" s="23"/>
    </row>
    <row r="2665" spans="2:8" x14ac:dyDescent="0.2">
      <c r="B2665" s="4"/>
      <c r="H2665" s="23"/>
    </row>
    <row r="2666" spans="2:8" x14ac:dyDescent="0.2">
      <c r="B2666" s="4"/>
      <c r="H2666" s="23"/>
    </row>
    <row r="2667" spans="2:8" x14ac:dyDescent="0.2">
      <c r="B2667" s="4"/>
      <c r="H2667" s="23"/>
    </row>
    <row r="2668" spans="2:8" x14ac:dyDescent="0.2">
      <c r="B2668" s="4"/>
      <c r="H2668" s="23"/>
    </row>
    <row r="2669" spans="2:8" x14ac:dyDescent="0.2">
      <c r="B2669" s="4"/>
      <c r="H2669" s="23"/>
    </row>
    <row r="2670" spans="2:8" x14ac:dyDescent="0.2">
      <c r="B2670" s="4"/>
      <c r="H2670" s="23"/>
    </row>
    <row r="2671" spans="2:8" x14ac:dyDescent="0.2">
      <c r="B2671" s="4"/>
      <c r="H2671" s="23"/>
    </row>
    <row r="2672" spans="2:8" x14ac:dyDescent="0.2">
      <c r="B2672" s="4"/>
      <c r="H2672" s="23"/>
    </row>
    <row r="2673" spans="2:8" x14ac:dyDescent="0.2">
      <c r="B2673" s="4"/>
      <c r="H2673" s="23"/>
    </row>
    <row r="2674" spans="2:8" x14ac:dyDescent="0.2">
      <c r="B2674" s="4"/>
      <c r="H2674" s="23"/>
    </row>
    <row r="2675" spans="2:8" x14ac:dyDescent="0.2">
      <c r="B2675" s="4"/>
      <c r="H2675" s="23"/>
    </row>
    <row r="2676" spans="2:8" x14ac:dyDescent="0.2">
      <c r="B2676" s="4"/>
      <c r="H2676" s="23"/>
    </row>
    <row r="2677" spans="2:8" x14ac:dyDescent="0.2">
      <c r="B2677" s="4"/>
      <c r="H2677" s="23"/>
    </row>
    <row r="2678" spans="2:8" x14ac:dyDescent="0.2">
      <c r="B2678" s="4"/>
      <c r="H2678" s="23"/>
    </row>
    <row r="2679" spans="2:8" x14ac:dyDescent="0.2">
      <c r="B2679" s="4"/>
      <c r="H2679" s="23"/>
    </row>
    <row r="2680" spans="2:8" x14ac:dyDescent="0.2">
      <c r="B2680" s="4"/>
      <c r="H2680" s="23"/>
    </row>
    <row r="2681" spans="2:8" x14ac:dyDescent="0.2">
      <c r="B2681" s="4"/>
      <c r="H2681" s="23"/>
    </row>
    <row r="2682" spans="2:8" x14ac:dyDescent="0.2">
      <c r="B2682" s="4"/>
      <c r="H2682" s="23"/>
    </row>
    <row r="2683" spans="2:8" x14ac:dyDescent="0.2">
      <c r="B2683" s="4"/>
      <c r="H2683" s="23"/>
    </row>
    <row r="2684" spans="2:8" x14ac:dyDescent="0.2">
      <c r="B2684" s="4"/>
      <c r="H2684" s="23"/>
    </row>
    <row r="2685" spans="2:8" x14ac:dyDescent="0.2">
      <c r="B2685" s="4"/>
      <c r="H2685" s="23"/>
    </row>
    <row r="2686" spans="2:8" x14ac:dyDescent="0.2">
      <c r="B2686" s="4"/>
      <c r="H2686" s="23"/>
    </row>
    <row r="2687" spans="2:8" x14ac:dyDescent="0.2">
      <c r="B2687" s="4"/>
      <c r="H2687" s="23"/>
    </row>
    <row r="2688" spans="2:8" x14ac:dyDescent="0.2">
      <c r="B2688" s="4"/>
      <c r="H2688" s="23"/>
    </row>
    <row r="2689" spans="2:8" x14ac:dyDescent="0.2">
      <c r="B2689" s="4"/>
      <c r="H2689" s="23"/>
    </row>
    <row r="2690" spans="2:8" x14ac:dyDescent="0.2">
      <c r="B2690" s="4"/>
      <c r="H2690" s="23"/>
    </row>
    <row r="2691" spans="2:8" x14ac:dyDescent="0.2">
      <c r="B2691" s="4"/>
      <c r="H2691" s="23"/>
    </row>
    <row r="2692" spans="2:8" x14ac:dyDescent="0.2">
      <c r="B2692" s="4"/>
      <c r="H2692" s="23"/>
    </row>
    <row r="2693" spans="2:8" x14ac:dyDescent="0.2">
      <c r="B2693" s="4"/>
      <c r="H2693" s="23"/>
    </row>
    <row r="2694" spans="2:8" x14ac:dyDescent="0.2">
      <c r="B2694" s="4"/>
      <c r="H2694" s="23"/>
    </row>
    <row r="2695" spans="2:8" x14ac:dyDescent="0.2">
      <c r="B2695" s="4"/>
      <c r="H2695" s="23"/>
    </row>
    <row r="2696" spans="2:8" x14ac:dyDescent="0.2">
      <c r="B2696" s="4"/>
      <c r="H2696" s="23"/>
    </row>
    <row r="2697" spans="2:8" x14ac:dyDescent="0.2">
      <c r="B2697" s="4"/>
      <c r="H2697" s="23"/>
    </row>
    <row r="2698" spans="2:8" x14ac:dyDescent="0.2">
      <c r="B2698" s="4"/>
      <c r="H2698" s="23"/>
    </row>
    <row r="2699" spans="2:8" x14ac:dyDescent="0.2">
      <c r="B2699" s="4"/>
      <c r="H2699" s="23"/>
    </row>
    <row r="2700" spans="2:8" x14ac:dyDescent="0.2">
      <c r="B2700" s="4"/>
      <c r="H2700" s="23"/>
    </row>
    <row r="2701" spans="2:8" x14ac:dyDescent="0.2">
      <c r="B2701" s="4"/>
      <c r="H2701" s="23"/>
    </row>
    <row r="2702" spans="2:8" x14ac:dyDescent="0.2">
      <c r="B2702" s="4"/>
      <c r="H2702" s="23"/>
    </row>
    <row r="2703" spans="2:8" x14ac:dyDescent="0.2">
      <c r="B2703" s="4"/>
      <c r="H2703" s="23"/>
    </row>
    <row r="2704" spans="2:8" x14ac:dyDescent="0.2">
      <c r="B2704" s="4"/>
      <c r="H2704" s="23"/>
    </row>
    <row r="2705" spans="2:8" x14ac:dyDescent="0.2">
      <c r="B2705" s="4"/>
      <c r="H2705" s="23"/>
    </row>
    <row r="2706" spans="2:8" x14ac:dyDescent="0.2">
      <c r="B2706" s="4"/>
      <c r="H2706" s="23"/>
    </row>
    <row r="2707" spans="2:8" x14ac:dyDescent="0.2">
      <c r="B2707" s="4"/>
      <c r="H2707" s="23"/>
    </row>
    <row r="2708" spans="2:8" x14ac:dyDescent="0.2">
      <c r="B2708" s="4"/>
      <c r="H2708" s="23"/>
    </row>
    <row r="2709" spans="2:8" x14ac:dyDescent="0.2">
      <c r="B2709" s="4"/>
      <c r="H2709" s="23"/>
    </row>
    <row r="2710" spans="2:8" x14ac:dyDescent="0.2">
      <c r="B2710" s="4"/>
      <c r="H2710" s="23"/>
    </row>
    <row r="2711" spans="2:8" x14ac:dyDescent="0.2">
      <c r="B2711" s="4"/>
      <c r="H2711" s="23"/>
    </row>
    <row r="2712" spans="2:8" x14ac:dyDescent="0.2">
      <c r="B2712" s="4"/>
      <c r="H2712" s="23"/>
    </row>
    <row r="2713" spans="2:8" x14ac:dyDescent="0.2">
      <c r="B2713" s="4"/>
      <c r="H2713" s="23"/>
    </row>
    <row r="2714" spans="2:8" x14ac:dyDescent="0.2">
      <c r="B2714" s="4"/>
      <c r="H2714" s="23"/>
    </row>
    <row r="2715" spans="2:8" x14ac:dyDescent="0.2">
      <c r="B2715" s="4"/>
      <c r="H2715" s="23"/>
    </row>
    <row r="2716" spans="2:8" x14ac:dyDescent="0.2">
      <c r="B2716" s="4"/>
      <c r="H2716" s="23"/>
    </row>
    <row r="2717" spans="2:8" x14ac:dyDescent="0.2">
      <c r="B2717" s="4"/>
      <c r="H2717" s="23"/>
    </row>
    <row r="2718" spans="2:8" x14ac:dyDescent="0.2">
      <c r="B2718" s="4"/>
      <c r="H2718" s="23"/>
    </row>
    <row r="2719" spans="2:8" x14ac:dyDescent="0.2">
      <c r="B2719" s="4"/>
      <c r="H2719" s="23"/>
    </row>
    <row r="2720" spans="2:8" x14ac:dyDescent="0.2">
      <c r="B2720" s="4"/>
      <c r="H2720" s="23"/>
    </row>
    <row r="2721" spans="2:8" x14ac:dyDescent="0.2">
      <c r="B2721" s="4"/>
      <c r="H2721" s="23"/>
    </row>
    <row r="2722" spans="2:8" x14ac:dyDescent="0.2">
      <c r="B2722" s="4"/>
      <c r="H2722" s="23"/>
    </row>
    <row r="2723" spans="2:8" x14ac:dyDescent="0.2">
      <c r="B2723" s="4"/>
      <c r="H2723" s="23"/>
    </row>
    <row r="2724" spans="2:8" x14ac:dyDescent="0.2">
      <c r="B2724" s="4"/>
      <c r="H2724" s="23"/>
    </row>
    <row r="2725" spans="2:8" x14ac:dyDescent="0.2">
      <c r="B2725" s="4"/>
      <c r="H2725" s="23"/>
    </row>
    <row r="2726" spans="2:8" x14ac:dyDescent="0.2">
      <c r="B2726" s="4"/>
      <c r="H2726" s="23"/>
    </row>
    <row r="2727" spans="2:8" x14ac:dyDescent="0.2">
      <c r="B2727" s="4"/>
      <c r="H2727" s="23"/>
    </row>
    <row r="2728" spans="2:8" x14ac:dyDescent="0.2">
      <c r="B2728" s="4"/>
      <c r="H2728" s="23"/>
    </row>
    <row r="2729" spans="2:8" x14ac:dyDescent="0.2">
      <c r="B2729" s="4"/>
      <c r="H2729" s="23"/>
    </row>
    <row r="2730" spans="2:8" x14ac:dyDescent="0.2">
      <c r="B2730" s="4"/>
      <c r="H2730" s="23"/>
    </row>
    <row r="2731" spans="2:8" x14ac:dyDescent="0.2">
      <c r="B2731" s="4"/>
      <c r="H2731" s="23"/>
    </row>
    <row r="2732" spans="2:8" x14ac:dyDescent="0.2">
      <c r="B2732" s="4"/>
      <c r="H2732" s="23"/>
    </row>
    <row r="2733" spans="2:8" x14ac:dyDescent="0.2">
      <c r="B2733" s="4"/>
      <c r="H2733" s="23"/>
    </row>
    <row r="2734" spans="2:8" x14ac:dyDescent="0.2">
      <c r="B2734" s="4"/>
      <c r="H2734" s="23"/>
    </row>
    <row r="2735" spans="2:8" x14ac:dyDescent="0.2">
      <c r="B2735" s="4"/>
      <c r="H2735" s="23"/>
    </row>
    <row r="2736" spans="2:8" x14ac:dyDescent="0.2">
      <c r="B2736" s="4"/>
      <c r="H2736" s="23"/>
    </row>
    <row r="2737" spans="2:8" x14ac:dyDescent="0.2">
      <c r="B2737" s="4"/>
      <c r="H2737" s="23"/>
    </row>
    <row r="2738" spans="2:8" x14ac:dyDescent="0.2">
      <c r="B2738" s="4"/>
      <c r="H2738" s="23"/>
    </row>
    <row r="2739" spans="2:8" x14ac:dyDescent="0.2">
      <c r="B2739" s="4"/>
      <c r="H2739" s="23"/>
    </row>
    <row r="2740" spans="2:8" x14ac:dyDescent="0.2">
      <c r="B2740" s="4"/>
      <c r="H2740" s="23"/>
    </row>
    <row r="2741" spans="2:8" x14ac:dyDescent="0.2">
      <c r="B2741" s="4"/>
      <c r="H2741" s="23"/>
    </row>
    <row r="2742" spans="2:8" x14ac:dyDescent="0.2">
      <c r="B2742" s="4"/>
      <c r="H2742" s="23"/>
    </row>
    <row r="2743" spans="2:8" x14ac:dyDescent="0.2">
      <c r="B2743" s="4"/>
      <c r="H2743" s="23"/>
    </row>
    <row r="2744" spans="2:8" x14ac:dyDescent="0.2">
      <c r="B2744" s="4"/>
      <c r="H2744" s="23"/>
    </row>
    <row r="2745" spans="2:8" x14ac:dyDescent="0.2">
      <c r="B2745" s="4"/>
      <c r="H2745" s="23"/>
    </row>
    <row r="2746" spans="2:8" x14ac:dyDescent="0.2">
      <c r="B2746" s="4"/>
      <c r="H2746" s="23"/>
    </row>
    <row r="2747" spans="2:8" x14ac:dyDescent="0.2">
      <c r="B2747" s="4"/>
      <c r="H2747" s="23"/>
    </row>
    <row r="2748" spans="2:8" x14ac:dyDescent="0.2">
      <c r="B2748" s="4"/>
      <c r="H2748" s="23"/>
    </row>
    <row r="2749" spans="2:8" x14ac:dyDescent="0.2">
      <c r="B2749" s="4"/>
      <c r="H2749" s="23"/>
    </row>
    <row r="2750" spans="2:8" x14ac:dyDescent="0.2">
      <c r="B2750" s="4"/>
      <c r="H2750" s="23"/>
    </row>
    <row r="2751" spans="2:8" x14ac:dyDescent="0.2">
      <c r="B2751" s="4"/>
      <c r="H2751" s="23"/>
    </row>
    <row r="2752" spans="2:8" x14ac:dyDescent="0.2">
      <c r="B2752" s="4"/>
      <c r="H2752" s="23"/>
    </row>
    <row r="2753" spans="2:8" x14ac:dyDescent="0.2">
      <c r="B2753" s="4"/>
      <c r="H2753" s="23"/>
    </row>
    <row r="2754" spans="2:8" x14ac:dyDescent="0.2">
      <c r="B2754" s="4"/>
      <c r="H2754" s="23"/>
    </row>
    <row r="2755" spans="2:8" x14ac:dyDescent="0.2">
      <c r="B2755" s="4"/>
      <c r="H2755" s="23"/>
    </row>
    <row r="2756" spans="2:8" x14ac:dyDescent="0.2">
      <c r="B2756" s="4"/>
      <c r="H2756" s="23"/>
    </row>
    <row r="2757" spans="2:8" x14ac:dyDescent="0.2">
      <c r="B2757" s="4"/>
      <c r="H2757" s="23"/>
    </row>
    <row r="2758" spans="2:8" x14ac:dyDescent="0.2">
      <c r="B2758" s="4"/>
      <c r="H2758" s="23"/>
    </row>
    <row r="2759" spans="2:8" x14ac:dyDescent="0.2">
      <c r="B2759" s="4"/>
      <c r="H2759" s="23"/>
    </row>
    <row r="2760" spans="2:8" x14ac:dyDescent="0.2">
      <c r="B2760" s="4"/>
      <c r="H2760" s="23"/>
    </row>
    <row r="2761" spans="2:8" x14ac:dyDescent="0.2">
      <c r="B2761" s="4"/>
      <c r="H2761" s="23"/>
    </row>
    <row r="2762" spans="2:8" x14ac:dyDescent="0.2">
      <c r="B2762" s="4"/>
      <c r="H2762" s="23"/>
    </row>
    <row r="2763" spans="2:8" x14ac:dyDescent="0.2">
      <c r="B2763" s="4"/>
      <c r="H2763" s="23"/>
    </row>
    <row r="2764" spans="2:8" x14ac:dyDescent="0.2">
      <c r="B2764" s="4"/>
      <c r="H2764" s="23"/>
    </row>
    <row r="2765" spans="2:8" x14ac:dyDescent="0.2">
      <c r="B2765" s="4"/>
      <c r="H2765" s="23"/>
    </row>
    <row r="2766" spans="2:8" x14ac:dyDescent="0.2">
      <c r="B2766" s="4"/>
      <c r="H2766" s="23"/>
    </row>
    <row r="2767" spans="2:8" x14ac:dyDescent="0.2">
      <c r="B2767" s="4"/>
      <c r="H2767" s="23"/>
    </row>
    <row r="2768" spans="2:8" x14ac:dyDescent="0.2">
      <c r="B2768" s="4"/>
      <c r="H2768" s="23"/>
    </row>
    <row r="2769" spans="2:8" x14ac:dyDescent="0.2">
      <c r="B2769" s="4"/>
      <c r="H2769" s="23"/>
    </row>
    <row r="2770" spans="2:8" x14ac:dyDescent="0.2">
      <c r="B2770" s="4"/>
      <c r="H2770" s="23"/>
    </row>
    <row r="2771" spans="2:8" x14ac:dyDescent="0.2">
      <c r="B2771" s="4"/>
      <c r="H2771" s="23"/>
    </row>
    <row r="2772" spans="2:8" x14ac:dyDescent="0.2">
      <c r="B2772" s="4"/>
      <c r="H2772" s="23"/>
    </row>
    <row r="2773" spans="2:8" x14ac:dyDescent="0.2">
      <c r="B2773" s="4"/>
      <c r="H2773" s="23"/>
    </row>
    <row r="2774" spans="2:8" x14ac:dyDescent="0.2">
      <c r="B2774" s="4"/>
      <c r="H2774" s="23"/>
    </row>
    <row r="2775" spans="2:8" x14ac:dyDescent="0.2">
      <c r="B2775" s="4"/>
      <c r="H2775" s="23"/>
    </row>
    <row r="2776" spans="2:8" x14ac:dyDescent="0.2">
      <c r="B2776" s="4"/>
      <c r="H2776" s="23"/>
    </row>
    <row r="2777" spans="2:8" x14ac:dyDescent="0.2">
      <c r="B2777" s="4"/>
      <c r="H2777" s="23"/>
    </row>
    <row r="2778" spans="2:8" x14ac:dyDescent="0.2">
      <c r="B2778" s="4"/>
      <c r="H2778" s="23"/>
    </row>
    <row r="2779" spans="2:8" x14ac:dyDescent="0.2">
      <c r="B2779" s="4"/>
      <c r="H2779" s="23"/>
    </row>
    <row r="2780" spans="2:8" x14ac:dyDescent="0.2">
      <c r="B2780" s="4"/>
      <c r="H2780" s="23"/>
    </row>
    <row r="2781" spans="2:8" x14ac:dyDescent="0.2">
      <c r="B2781" s="4"/>
      <c r="H2781" s="23"/>
    </row>
    <row r="2782" spans="2:8" x14ac:dyDescent="0.2">
      <c r="B2782" s="4"/>
      <c r="H2782" s="23"/>
    </row>
    <row r="2783" spans="2:8" x14ac:dyDescent="0.2">
      <c r="B2783" s="4"/>
      <c r="H2783" s="23"/>
    </row>
    <row r="2784" spans="2:8" x14ac:dyDescent="0.2">
      <c r="B2784" s="4"/>
      <c r="H2784" s="23"/>
    </row>
    <row r="2785" spans="2:8" x14ac:dyDescent="0.2">
      <c r="B2785" s="4"/>
      <c r="H2785" s="23"/>
    </row>
    <row r="2786" spans="2:8" x14ac:dyDescent="0.2">
      <c r="B2786" s="4"/>
      <c r="H2786" s="23"/>
    </row>
    <row r="2787" spans="2:8" x14ac:dyDescent="0.2">
      <c r="B2787" s="4"/>
      <c r="H2787" s="23"/>
    </row>
    <row r="2788" spans="2:8" x14ac:dyDescent="0.2">
      <c r="B2788" s="4"/>
      <c r="H2788" s="23"/>
    </row>
    <row r="2789" spans="2:8" x14ac:dyDescent="0.2">
      <c r="B2789" s="4"/>
      <c r="H2789" s="23"/>
    </row>
    <row r="2790" spans="2:8" x14ac:dyDescent="0.2">
      <c r="B2790" s="4"/>
      <c r="H2790" s="23"/>
    </row>
    <row r="2791" spans="2:8" x14ac:dyDescent="0.2">
      <c r="B2791" s="4"/>
      <c r="H2791" s="23"/>
    </row>
    <row r="2792" spans="2:8" x14ac:dyDescent="0.2">
      <c r="B2792" s="4"/>
      <c r="H2792" s="23"/>
    </row>
    <row r="2793" spans="2:8" x14ac:dyDescent="0.2">
      <c r="B2793" s="4"/>
      <c r="H2793" s="23"/>
    </row>
    <row r="2794" spans="2:8" x14ac:dyDescent="0.2">
      <c r="B2794" s="4"/>
      <c r="H2794" s="23"/>
    </row>
    <row r="2795" spans="2:8" x14ac:dyDescent="0.2">
      <c r="B2795" s="4"/>
      <c r="H2795" s="23"/>
    </row>
    <row r="2796" spans="2:8" x14ac:dyDescent="0.2">
      <c r="B2796" s="4"/>
      <c r="H2796" s="23"/>
    </row>
    <row r="2797" spans="2:8" x14ac:dyDescent="0.2">
      <c r="B2797" s="4"/>
      <c r="H2797" s="23"/>
    </row>
    <row r="2798" spans="2:8" x14ac:dyDescent="0.2">
      <c r="B2798" s="4"/>
      <c r="H2798" s="23"/>
    </row>
    <row r="2799" spans="2:8" x14ac:dyDescent="0.2">
      <c r="B2799" s="4"/>
      <c r="H2799" s="23"/>
    </row>
    <row r="2800" spans="2:8" x14ac:dyDescent="0.2">
      <c r="B2800" s="4"/>
      <c r="H2800" s="23"/>
    </row>
    <row r="2801" spans="2:8" x14ac:dyDescent="0.2">
      <c r="B2801" s="4"/>
      <c r="H2801" s="23"/>
    </row>
    <row r="2802" spans="2:8" x14ac:dyDescent="0.2">
      <c r="B2802" s="4"/>
      <c r="H2802" s="23"/>
    </row>
    <row r="2803" spans="2:8" x14ac:dyDescent="0.2">
      <c r="B2803" s="4"/>
      <c r="H2803" s="23"/>
    </row>
    <row r="2804" spans="2:8" x14ac:dyDescent="0.2">
      <c r="B2804" s="4"/>
      <c r="H2804" s="23"/>
    </row>
    <row r="2805" spans="2:8" x14ac:dyDescent="0.2">
      <c r="B2805" s="4"/>
      <c r="H2805" s="23"/>
    </row>
    <row r="2806" spans="2:8" x14ac:dyDescent="0.2">
      <c r="B2806" s="4"/>
      <c r="H2806" s="23"/>
    </row>
    <row r="2807" spans="2:8" x14ac:dyDescent="0.2">
      <c r="B2807" s="4"/>
      <c r="H2807" s="23"/>
    </row>
    <row r="2808" spans="2:8" x14ac:dyDescent="0.2">
      <c r="B2808" s="4"/>
      <c r="H2808" s="23"/>
    </row>
    <row r="2809" spans="2:8" x14ac:dyDescent="0.2">
      <c r="B2809" s="4"/>
      <c r="H2809" s="23"/>
    </row>
    <row r="2810" spans="2:8" x14ac:dyDescent="0.2">
      <c r="B2810" s="4"/>
      <c r="H2810" s="23"/>
    </row>
    <row r="2811" spans="2:8" x14ac:dyDescent="0.2">
      <c r="B2811" s="4"/>
      <c r="H2811" s="23"/>
    </row>
    <row r="2812" spans="2:8" x14ac:dyDescent="0.2">
      <c r="B2812" s="4"/>
      <c r="H2812" s="23"/>
    </row>
    <row r="2813" spans="2:8" x14ac:dyDescent="0.2">
      <c r="B2813" s="4"/>
      <c r="H2813" s="23"/>
    </row>
    <row r="2814" spans="2:8" x14ac:dyDescent="0.2">
      <c r="B2814" s="4"/>
      <c r="H2814" s="23"/>
    </row>
    <row r="2815" spans="2:8" x14ac:dyDescent="0.2">
      <c r="B2815" s="4"/>
      <c r="H2815" s="23"/>
    </row>
    <row r="2816" spans="2:8" x14ac:dyDescent="0.2">
      <c r="B2816" s="4"/>
      <c r="H2816" s="23"/>
    </row>
    <row r="2817" spans="2:8" x14ac:dyDescent="0.2">
      <c r="B2817" s="4"/>
      <c r="H2817" s="23"/>
    </row>
    <row r="2818" spans="2:8" x14ac:dyDescent="0.2">
      <c r="B2818" s="4"/>
      <c r="H2818" s="23"/>
    </row>
    <row r="2819" spans="2:8" x14ac:dyDescent="0.2">
      <c r="B2819" s="4"/>
      <c r="H2819" s="23"/>
    </row>
    <row r="2820" spans="2:8" x14ac:dyDescent="0.2">
      <c r="B2820" s="4"/>
      <c r="H2820" s="23"/>
    </row>
    <row r="2821" spans="2:8" x14ac:dyDescent="0.2">
      <c r="B2821" s="4"/>
      <c r="H2821" s="23"/>
    </row>
    <row r="2822" spans="2:8" x14ac:dyDescent="0.2">
      <c r="B2822" s="4"/>
      <c r="H2822" s="23"/>
    </row>
    <row r="2823" spans="2:8" x14ac:dyDescent="0.2">
      <c r="B2823" s="4"/>
      <c r="H2823" s="23"/>
    </row>
    <row r="2824" spans="2:8" x14ac:dyDescent="0.2">
      <c r="B2824" s="4"/>
      <c r="H2824" s="23"/>
    </row>
    <row r="2825" spans="2:8" x14ac:dyDescent="0.2">
      <c r="B2825" s="4"/>
      <c r="H2825" s="23"/>
    </row>
    <row r="2826" spans="2:8" x14ac:dyDescent="0.2">
      <c r="B2826" s="4"/>
      <c r="H2826" s="23"/>
    </row>
    <row r="2827" spans="2:8" x14ac:dyDescent="0.2">
      <c r="B2827" s="4"/>
      <c r="H2827" s="23"/>
    </row>
    <row r="2828" spans="2:8" x14ac:dyDescent="0.2">
      <c r="B2828" s="4"/>
      <c r="H2828" s="23"/>
    </row>
    <row r="2829" spans="2:8" x14ac:dyDescent="0.2">
      <c r="B2829" s="4"/>
      <c r="H2829" s="23"/>
    </row>
    <row r="2830" spans="2:8" x14ac:dyDescent="0.2">
      <c r="B2830" s="4"/>
      <c r="H2830" s="23"/>
    </row>
    <row r="2831" spans="2:8" x14ac:dyDescent="0.2">
      <c r="B2831" s="4"/>
      <c r="H2831" s="23"/>
    </row>
    <row r="2832" spans="2:8" x14ac:dyDescent="0.2">
      <c r="B2832" s="4"/>
      <c r="H2832" s="23"/>
    </row>
    <row r="2833" spans="2:8" x14ac:dyDescent="0.2">
      <c r="B2833" s="4"/>
      <c r="H2833" s="23"/>
    </row>
    <row r="2834" spans="2:8" x14ac:dyDescent="0.2">
      <c r="B2834" s="4"/>
      <c r="H2834" s="23"/>
    </row>
    <row r="2835" spans="2:8" x14ac:dyDescent="0.2">
      <c r="B2835" s="4"/>
      <c r="H2835" s="23"/>
    </row>
    <row r="2836" spans="2:8" x14ac:dyDescent="0.2">
      <c r="B2836" s="4"/>
      <c r="H2836" s="23"/>
    </row>
    <row r="2837" spans="2:8" x14ac:dyDescent="0.2">
      <c r="B2837" s="4"/>
      <c r="H2837" s="23"/>
    </row>
    <row r="2838" spans="2:8" x14ac:dyDescent="0.2">
      <c r="B2838" s="4"/>
      <c r="H2838" s="23"/>
    </row>
    <row r="2839" spans="2:8" x14ac:dyDescent="0.2">
      <c r="B2839" s="4"/>
      <c r="H2839" s="23"/>
    </row>
    <row r="2840" spans="2:8" x14ac:dyDescent="0.2">
      <c r="B2840" s="4"/>
      <c r="H2840" s="23"/>
    </row>
    <row r="2841" spans="2:8" x14ac:dyDescent="0.2">
      <c r="B2841" s="4"/>
      <c r="H2841" s="23"/>
    </row>
    <row r="2842" spans="2:8" x14ac:dyDescent="0.2">
      <c r="B2842" s="4"/>
      <c r="H2842" s="23"/>
    </row>
    <row r="2843" spans="2:8" x14ac:dyDescent="0.2">
      <c r="B2843" s="4"/>
      <c r="H2843" s="23"/>
    </row>
    <row r="2844" spans="2:8" x14ac:dyDescent="0.2">
      <c r="B2844" s="4"/>
      <c r="H2844" s="23"/>
    </row>
    <row r="2845" spans="2:8" x14ac:dyDescent="0.2">
      <c r="B2845" s="4"/>
      <c r="H2845" s="23"/>
    </row>
    <row r="2846" spans="2:8" x14ac:dyDescent="0.2">
      <c r="B2846" s="4"/>
      <c r="H2846" s="23"/>
    </row>
    <row r="2847" spans="2:8" x14ac:dyDescent="0.2">
      <c r="B2847" s="4"/>
      <c r="H2847" s="23"/>
    </row>
    <row r="2848" spans="2:8" x14ac:dyDescent="0.2">
      <c r="B2848" s="4"/>
      <c r="H2848" s="23"/>
    </row>
    <row r="2849" spans="2:8" x14ac:dyDescent="0.2">
      <c r="B2849" s="4"/>
      <c r="H2849" s="23"/>
    </row>
    <row r="2850" spans="2:8" x14ac:dyDescent="0.2">
      <c r="B2850" s="4"/>
      <c r="H2850" s="23"/>
    </row>
    <row r="2851" spans="2:8" x14ac:dyDescent="0.2">
      <c r="B2851" s="4"/>
      <c r="H2851" s="23"/>
    </row>
    <row r="2852" spans="2:8" x14ac:dyDescent="0.2">
      <c r="B2852" s="4"/>
      <c r="H2852" s="23"/>
    </row>
    <row r="2853" spans="2:8" x14ac:dyDescent="0.2">
      <c r="B2853" s="4"/>
      <c r="H2853" s="23"/>
    </row>
    <row r="2854" spans="2:8" x14ac:dyDescent="0.2">
      <c r="B2854" s="4"/>
      <c r="H2854" s="23"/>
    </row>
    <row r="2855" spans="2:8" x14ac:dyDescent="0.2">
      <c r="B2855" s="4"/>
      <c r="H2855" s="23"/>
    </row>
    <row r="2856" spans="2:8" x14ac:dyDescent="0.2">
      <c r="B2856" s="4"/>
      <c r="H2856" s="23"/>
    </row>
    <row r="2857" spans="2:8" x14ac:dyDescent="0.2">
      <c r="B2857" s="4"/>
      <c r="H2857" s="23"/>
    </row>
    <row r="2858" spans="2:8" x14ac:dyDescent="0.2">
      <c r="B2858" s="4"/>
      <c r="H2858" s="23"/>
    </row>
    <row r="2859" spans="2:8" x14ac:dyDescent="0.2">
      <c r="B2859" s="4"/>
      <c r="H2859" s="23"/>
    </row>
    <row r="2860" spans="2:8" x14ac:dyDescent="0.2">
      <c r="B2860" s="4"/>
      <c r="H2860" s="23"/>
    </row>
    <row r="2861" spans="2:8" x14ac:dyDescent="0.2">
      <c r="B2861" s="4"/>
      <c r="H2861" s="23"/>
    </row>
    <row r="2862" spans="2:8" x14ac:dyDescent="0.2">
      <c r="B2862" s="4"/>
      <c r="H2862" s="23"/>
    </row>
    <row r="2863" spans="2:8" x14ac:dyDescent="0.2">
      <c r="B2863" s="4"/>
      <c r="H2863" s="23"/>
    </row>
    <row r="2864" spans="2:8" x14ac:dyDescent="0.2">
      <c r="B2864" s="4"/>
      <c r="H2864" s="23"/>
    </row>
    <row r="2865" spans="2:8" x14ac:dyDescent="0.2">
      <c r="B2865" s="4"/>
      <c r="H2865" s="23"/>
    </row>
    <row r="2866" spans="2:8" x14ac:dyDescent="0.2">
      <c r="B2866" s="4"/>
      <c r="H2866" s="23"/>
    </row>
    <row r="2867" spans="2:8" x14ac:dyDescent="0.2">
      <c r="B2867" s="4"/>
      <c r="H2867" s="23"/>
    </row>
    <row r="2868" spans="2:8" x14ac:dyDescent="0.2">
      <c r="B2868" s="4"/>
      <c r="H2868" s="23"/>
    </row>
    <row r="2869" spans="2:8" x14ac:dyDescent="0.2">
      <c r="B2869" s="4"/>
      <c r="H2869" s="23"/>
    </row>
    <row r="2870" spans="2:8" x14ac:dyDescent="0.2">
      <c r="B2870" s="4"/>
      <c r="H2870" s="23"/>
    </row>
    <row r="2871" spans="2:8" x14ac:dyDescent="0.2">
      <c r="B2871" s="4"/>
      <c r="H2871" s="23"/>
    </row>
    <row r="2872" spans="2:8" x14ac:dyDescent="0.2">
      <c r="B2872" s="4"/>
      <c r="H2872" s="23"/>
    </row>
    <row r="2873" spans="2:8" x14ac:dyDescent="0.2">
      <c r="B2873" s="4"/>
      <c r="H2873" s="23"/>
    </row>
    <row r="2874" spans="2:8" x14ac:dyDescent="0.2">
      <c r="B2874" s="4"/>
      <c r="H2874" s="23"/>
    </row>
    <row r="2875" spans="2:8" x14ac:dyDescent="0.2">
      <c r="B2875" s="4"/>
      <c r="H2875" s="23"/>
    </row>
    <row r="2876" spans="2:8" x14ac:dyDescent="0.2">
      <c r="B2876" s="4"/>
      <c r="H2876" s="23"/>
    </row>
    <row r="2877" spans="2:8" x14ac:dyDescent="0.2">
      <c r="B2877" s="4"/>
      <c r="H2877" s="23"/>
    </row>
    <row r="2878" spans="2:8" x14ac:dyDescent="0.2">
      <c r="B2878" s="4"/>
      <c r="H2878" s="23"/>
    </row>
    <row r="2879" spans="2:8" x14ac:dyDescent="0.2">
      <c r="B2879" s="4"/>
      <c r="H2879" s="23"/>
    </row>
    <row r="2880" spans="2:8" x14ac:dyDescent="0.2">
      <c r="B2880" s="4"/>
      <c r="H2880" s="23"/>
    </row>
    <row r="2881" spans="2:8" x14ac:dyDescent="0.2">
      <c r="B2881" s="4"/>
      <c r="H2881" s="23"/>
    </row>
    <row r="2882" spans="2:8" x14ac:dyDescent="0.2">
      <c r="B2882" s="4"/>
      <c r="H2882" s="23"/>
    </row>
    <row r="2883" spans="2:8" x14ac:dyDescent="0.2">
      <c r="B2883" s="4"/>
      <c r="H2883" s="23"/>
    </row>
    <row r="2884" spans="2:8" x14ac:dyDescent="0.2">
      <c r="B2884" s="4"/>
      <c r="H2884" s="23"/>
    </row>
    <row r="2885" spans="2:8" x14ac:dyDescent="0.2">
      <c r="B2885" s="4"/>
      <c r="H2885" s="23"/>
    </row>
    <row r="2886" spans="2:8" x14ac:dyDescent="0.2">
      <c r="B2886" s="4"/>
      <c r="H2886" s="23"/>
    </row>
    <row r="2887" spans="2:8" x14ac:dyDescent="0.2">
      <c r="B2887" s="4"/>
      <c r="H2887" s="23"/>
    </row>
    <row r="2888" spans="2:8" x14ac:dyDescent="0.2">
      <c r="B2888" s="4"/>
      <c r="H2888" s="23"/>
    </row>
    <row r="2889" spans="2:8" x14ac:dyDescent="0.2">
      <c r="B2889" s="4"/>
      <c r="H2889" s="23"/>
    </row>
    <row r="2890" spans="2:8" x14ac:dyDescent="0.2">
      <c r="B2890" s="4"/>
      <c r="H2890" s="23"/>
    </row>
    <row r="2891" spans="2:8" x14ac:dyDescent="0.2">
      <c r="B2891" s="4"/>
      <c r="H2891" s="23"/>
    </row>
    <row r="2892" spans="2:8" x14ac:dyDescent="0.2">
      <c r="B2892" s="4"/>
      <c r="H2892" s="23"/>
    </row>
    <row r="2893" spans="2:8" x14ac:dyDescent="0.2">
      <c r="B2893" s="4"/>
      <c r="H2893" s="23"/>
    </row>
    <row r="2894" spans="2:8" x14ac:dyDescent="0.2">
      <c r="B2894" s="4"/>
      <c r="H2894" s="23"/>
    </row>
    <row r="2895" spans="2:8" x14ac:dyDescent="0.2">
      <c r="B2895" s="4"/>
      <c r="H2895" s="23"/>
    </row>
    <row r="2896" spans="2:8" x14ac:dyDescent="0.2">
      <c r="B2896" s="4"/>
      <c r="H2896" s="23"/>
    </row>
    <row r="2897" spans="2:8" x14ac:dyDescent="0.2">
      <c r="B2897" s="4"/>
      <c r="H2897" s="23"/>
    </row>
    <row r="2898" spans="2:8" x14ac:dyDescent="0.2">
      <c r="B2898" s="4"/>
      <c r="H2898" s="23"/>
    </row>
    <row r="2899" spans="2:8" x14ac:dyDescent="0.2">
      <c r="B2899" s="4"/>
      <c r="H2899" s="23"/>
    </row>
    <row r="2900" spans="2:8" x14ac:dyDescent="0.2">
      <c r="B2900" s="4"/>
      <c r="H2900" s="23"/>
    </row>
    <row r="2901" spans="2:8" x14ac:dyDescent="0.2">
      <c r="B2901" s="4"/>
      <c r="H2901" s="23"/>
    </row>
    <row r="2902" spans="2:8" x14ac:dyDescent="0.2">
      <c r="B2902" s="4"/>
      <c r="H2902" s="23"/>
    </row>
    <row r="2903" spans="2:8" x14ac:dyDescent="0.2">
      <c r="B2903" s="4"/>
      <c r="H2903" s="23"/>
    </row>
    <row r="2904" spans="2:8" x14ac:dyDescent="0.2">
      <c r="B2904" s="4"/>
      <c r="H2904" s="23"/>
    </row>
    <row r="2905" spans="2:8" x14ac:dyDescent="0.2">
      <c r="B2905" s="4"/>
      <c r="H2905" s="23"/>
    </row>
    <row r="2906" spans="2:8" x14ac:dyDescent="0.2">
      <c r="B2906" s="4"/>
      <c r="H2906" s="23"/>
    </row>
    <row r="2907" spans="2:8" x14ac:dyDescent="0.2">
      <c r="B2907" s="4"/>
      <c r="H2907" s="23"/>
    </row>
    <row r="2908" spans="2:8" x14ac:dyDescent="0.2">
      <c r="B2908" s="4"/>
      <c r="H2908" s="23"/>
    </row>
    <row r="2909" spans="2:8" x14ac:dyDescent="0.2">
      <c r="B2909" s="4"/>
      <c r="H2909" s="23"/>
    </row>
    <row r="2910" spans="2:8" x14ac:dyDescent="0.2">
      <c r="B2910" s="4"/>
      <c r="H2910" s="23"/>
    </row>
    <row r="2911" spans="2:8" x14ac:dyDescent="0.2">
      <c r="B2911" s="4"/>
      <c r="H2911" s="23"/>
    </row>
    <row r="2912" spans="2:8" x14ac:dyDescent="0.2">
      <c r="B2912" s="4"/>
      <c r="H2912" s="23"/>
    </row>
    <row r="2913" spans="2:8" x14ac:dyDescent="0.2">
      <c r="B2913" s="4"/>
      <c r="H2913" s="23"/>
    </row>
    <row r="2914" spans="2:8" x14ac:dyDescent="0.2">
      <c r="B2914" s="4"/>
      <c r="H2914" s="23"/>
    </row>
    <row r="2915" spans="2:8" x14ac:dyDescent="0.2">
      <c r="B2915" s="4"/>
      <c r="H2915" s="23"/>
    </row>
    <row r="2916" spans="2:8" x14ac:dyDescent="0.2">
      <c r="B2916" s="4"/>
      <c r="H2916" s="23"/>
    </row>
    <row r="2917" spans="2:8" x14ac:dyDescent="0.2">
      <c r="B2917" s="4"/>
      <c r="H2917" s="23"/>
    </row>
    <row r="2918" spans="2:8" x14ac:dyDescent="0.2">
      <c r="B2918" s="4"/>
      <c r="H2918" s="23"/>
    </row>
    <row r="2919" spans="2:8" x14ac:dyDescent="0.2">
      <c r="B2919" s="4"/>
      <c r="H2919" s="23"/>
    </row>
    <row r="2920" spans="2:8" x14ac:dyDescent="0.2">
      <c r="B2920" s="4"/>
      <c r="H2920" s="23"/>
    </row>
    <row r="2921" spans="2:8" x14ac:dyDescent="0.2">
      <c r="B2921" s="4"/>
      <c r="H2921" s="23"/>
    </row>
    <row r="2922" spans="2:8" x14ac:dyDescent="0.2">
      <c r="B2922" s="4"/>
      <c r="H2922" s="23"/>
    </row>
    <row r="2923" spans="2:8" x14ac:dyDescent="0.2">
      <c r="B2923" s="4"/>
      <c r="H2923" s="23"/>
    </row>
    <row r="2924" spans="2:8" x14ac:dyDescent="0.2">
      <c r="B2924" s="4"/>
      <c r="H2924" s="23"/>
    </row>
    <row r="2925" spans="2:8" x14ac:dyDescent="0.2">
      <c r="B2925" s="4"/>
      <c r="H2925" s="23"/>
    </row>
    <row r="2926" spans="2:8" x14ac:dyDescent="0.2">
      <c r="B2926" s="4"/>
      <c r="H2926" s="23"/>
    </row>
    <row r="2927" spans="2:8" x14ac:dyDescent="0.2">
      <c r="B2927" s="4"/>
      <c r="H2927" s="23"/>
    </row>
    <row r="2928" spans="2:8" x14ac:dyDescent="0.2">
      <c r="B2928" s="4"/>
      <c r="H2928" s="23"/>
    </row>
    <row r="2929" spans="2:8" x14ac:dyDescent="0.2">
      <c r="B2929" s="4"/>
      <c r="H2929" s="23"/>
    </row>
    <row r="2930" spans="2:8" x14ac:dyDescent="0.2">
      <c r="B2930" s="4"/>
      <c r="H2930" s="23"/>
    </row>
    <row r="2931" spans="2:8" x14ac:dyDescent="0.2">
      <c r="B2931" s="4"/>
      <c r="H2931" s="23"/>
    </row>
    <row r="2932" spans="2:8" x14ac:dyDescent="0.2">
      <c r="B2932" s="4"/>
      <c r="H2932" s="23"/>
    </row>
    <row r="2933" spans="2:8" x14ac:dyDescent="0.2">
      <c r="B2933" s="4"/>
      <c r="H2933" s="23"/>
    </row>
    <row r="2934" spans="2:8" x14ac:dyDescent="0.2">
      <c r="B2934" s="4"/>
      <c r="H2934" s="23"/>
    </row>
    <row r="2935" spans="2:8" x14ac:dyDescent="0.2">
      <c r="B2935" s="4"/>
      <c r="H2935" s="23"/>
    </row>
    <row r="2936" spans="2:8" x14ac:dyDescent="0.2">
      <c r="B2936" s="4"/>
      <c r="H2936" s="23"/>
    </row>
    <row r="2937" spans="2:8" x14ac:dyDescent="0.2">
      <c r="B2937" s="4"/>
      <c r="H2937" s="23"/>
    </row>
    <row r="2938" spans="2:8" x14ac:dyDescent="0.2">
      <c r="B2938" s="4"/>
      <c r="H2938" s="23"/>
    </row>
    <row r="2939" spans="2:8" x14ac:dyDescent="0.2">
      <c r="B2939" s="4"/>
      <c r="H2939" s="23"/>
    </row>
    <row r="2940" spans="2:8" x14ac:dyDescent="0.2">
      <c r="B2940" s="4"/>
      <c r="H2940" s="23"/>
    </row>
    <row r="2941" spans="2:8" x14ac:dyDescent="0.2">
      <c r="B2941" s="4"/>
      <c r="H2941" s="23"/>
    </row>
    <row r="2942" spans="2:8" x14ac:dyDescent="0.2">
      <c r="B2942" s="4"/>
      <c r="H2942" s="23"/>
    </row>
    <row r="2943" spans="2:8" x14ac:dyDescent="0.2">
      <c r="B2943" s="4"/>
      <c r="H2943" s="23"/>
    </row>
    <row r="2944" spans="2:8" x14ac:dyDescent="0.2">
      <c r="B2944" s="4"/>
      <c r="H2944" s="23"/>
    </row>
    <row r="2945" spans="2:8" x14ac:dyDescent="0.2">
      <c r="B2945" s="4"/>
      <c r="H2945" s="23"/>
    </row>
    <row r="2946" spans="2:8" x14ac:dyDescent="0.2">
      <c r="B2946" s="4"/>
      <c r="H2946" s="23"/>
    </row>
    <row r="2947" spans="2:8" x14ac:dyDescent="0.2">
      <c r="B2947" s="4"/>
      <c r="H2947" s="23"/>
    </row>
    <row r="2948" spans="2:8" x14ac:dyDescent="0.2">
      <c r="B2948" s="4"/>
      <c r="H2948" s="23"/>
    </row>
    <row r="2949" spans="2:8" x14ac:dyDescent="0.2">
      <c r="B2949" s="4"/>
      <c r="H2949" s="23"/>
    </row>
    <row r="2950" spans="2:8" x14ac:dyDescent="0.2">
      <c r="B2950" s="4"/>
      <c r="H2950" s="23"/>
    </row>
    <row r="2951" spans="2:8" x14ac:dyDescent="0.2">
      <c r="B2951" s="4"/>
      <c r="H2951" s="23"/>
    </row>
    <row r="2952" spans="2:8" x14ac:dyDescent="0.2">
      <c r="B2952" s="4"/>
      <c r="H2952" s="23"/>
    </row>
    <row r="2953" spans="2:8" x14ac:dyDescent="0.2">
      <c r="B2953" s="4"/>
      <c r="H2953" s="23"/>
    </row>
    <row r="2954" spans="2:8" x14ac:dyDescent="0.2">
      <c r="B2954" s="4"/>
      <c r="H2954" s="23"/>
    </row>
    <row r="2955" spans="2:8" x14ac:dyDescent="0.2">
      <c r="B2955" s="4"/>
      <c r="H2955" s="23"/>
    </row>
    <row r="2956" spans="2:8" x14ac:dyDescent="0.2">
      <c r="B2956" s="4"/>
      <c r="H2956" s="23"/>
    </row>
    <row r="2957" spans="2:8" x14ac:dyDescent="0.2">
      <c r="B2957" s="4"/>
      <c r="H2957" s="23"/>
    </row>
    <row r="2958" spans="2:8" x14ac:dyDescent="0.2">
      <c r="B2958" s="4"/>
      <c r="H2958" s="23"/>
    </row>
    <row r="2959" spans="2:8" x14ac:dyDescent="0.2">
      <c r="B2959" s="4"/>
      <c r="H2959" s="23"/>
    </row>
    <row r="2960" spans="2:8" x14ac:dyDescent="0.2">
      <c r="B2960" s="4"/>
      <c r="H2960" s="23"/>
    </row>
    <row r="2961" spans="2:8" x14ac:dyDescent="0.2">
      <c r="B2961" s="4"/>
      <c r="H2961" s="23"/>
    </row>
    <row r="2962" spans="2:8" x14ac:dyDescent="0.2">
      <c r="B2962" s="4"/>
      <c r="H2962" s="23"/>
    </row>
    <row r="2963" spans="2:8" x14ac:dyDescent="0.2">
      <c r="B2963" s="4"/>
      <c r="H2963" s="23"/>
    </row>
    <row r="2964" spans="2:8" x14ac:dyDescent="0.2">
      <c r="B2964" s="4"/>
      <c r="H2964" s="23"/>
    </row>
    <row r="2965" spans="2:8" x14ac:dyDescent="0.2">
      <c r="B2965" s="4"/>
      <c r="H2965" s="23"/>
    </row>
    <row r="2966" spans="2:8" x14ac:dyDescent="0.2">
      <c r="B2966" s="4"/>
      <c r="H2966" s="23"/>
    </row>
    <row r="2967" spans="2:8" x14ac:dyDescent="0.2">
      <c r="B2967" s="4"/>
      <c r="H2967" s="23"/>
    </row>
    <row r="2968" spans="2:8" x14ac:dyDescent="0.2">
      <c r="B2968" s="4"/>
      <c r="H2968" s="23"/>
    </row>
    <row r="2969" spans="2:8" x14ac:dyDescent="0.2">
      <c r="B2969" s="4"/>
      <c r="H2969" s="23"/>
    </row>
    <row r="2970" spans="2:8" x14ac:dyDescent="0.2">
      <c r="B2970" s="4"/>
      <c r="H2970" s="23"/>
    </row>
    <row r="2971" spans="2:8" x14ac:dyDescent="0.2">
      <c r="B2971" s="4"/>
      <c r="H2971" s="23"/>
    </row>
    <row r="2972" spans="2:8" x14ac:dyDescent="0.2">
      <c r="B2972" s="4"/>
      <c r="H2972" s="23"/>
    </row>
    <row r="2973" spans="2:8" x14ac:dyDescent="0.2">
      <c r="B2973" s="4"/>
      <c r="H2973" s="23"/>
    </row>
    <row r="2974" spans="2:8" x14ac:dyDescent="0.2">
      <c r="B2974" s="4"/>
      <c r="H2974" s="23"/>
    </row>
    <row r="2975" spans="2:8" x14ac:dyDescent="0.2">
      <c r="B2975" s="4"/>
      <c r="H2975" s="23"/>
    </row>
    <row r="2976" spans="2:8" x14ac:dyDescent="0.2">
      <c r="B2976" s="4"/>
      <c r="H2976" s="23"/>
    </row>
    <row r="2977" spans="2:8" x14ac:dyDescent="0.2">
      <c r="B2977" s="4"/>
      <c r="H2977" s="23"/>
    </row>
    <row r="2978" spans="2:8" x14ac:dyDescent="0.2">
      <c r="B2978" s="4"/>
      <c r="H2978" s="23"/>
    </row>
    <row r="2979" spans="2:8" x14ac:dyDescent="0.2">
      <c r="B2979" s="4"/>
      <c r="H2979" s="23"/>
    </row>
    <row r="2980" spans="2:8" x14ac:dyDescent="0.2">
      <c r="B2980" s="4"/>
      <c r="H2980" s="23"/>
    </row>
    <row r="2981" spans="2:8" x14ac:dyDescent="0.2">
      <c r="B2981" s="4"/>
      <c r="H2981" s="23"/>
    </row>
    <row r="2982" spans="2:8" x14ac:dyDescent="0.2">
      <c r="B2982" s="4"/>
      <c r="H2982" s="23"/>
    </row>
    <row r="2983" spans="2:8" x14ac:dyDescent="0.2">
      <c r="B2983" s="4"/>
      <c r="H2983" s="23"/>
    </row>
    <row r="2984" spans="2:8" x14ac:dyDescent="0.2">
      <c r="B2984" s="4"/>
      <c r="H2984" s="23"/>
    </row>
    <row r="2985" spans="2:8" x14ac:dyDescent="0.2">
      <c r="B2985" s="4"/>
      <c r="H2985" s="23"/>
    </row>
    <row r="2986" spans="2:8" x14ac:dyDescent="0.2">
      <c r="B2986" s="4"/>
      <c r="H2986" s="23"/>
    </row>
    <row r="2987" spans="2:8" x14ac:dyDescent="0.2">
      <c r="B2987" s="4"/>
      <c r="H2987" s="23"/>
    </row>
    <row r="2988" spans="2:8" x14ac:dyDescent="0.2">
      <c r="B2988" s="4"/>
      <c r="H2988" s="23"/>
    </row>
    <row r="2989" spans="2:8" x14ac:dyDescent="0.2">
      <c r="B2989" s="4"/>
      <c r="H2989" s="23"/>
    </row>
    <row r="2990" spans="2:8" x14ac:dyDescent="0.2">
      <c r="B2990" s="4"/>
      <c r="H2990" s="23"/>
    </row>
    <row r="2991" spans="2:8" x14ac:dyDescent="0.2">
      <c r="B2991" s="4"/>
      <c r="H2991" s="23"/>
    </row>
    <row r="2992" spans="2:8" x14ac:dyDescent="0.2">
      <c r="B2992" s="4"/>
      <c r="H2992" s="23"/>
    </row>
    <row r="2993" spans="2:8" x14ac:dyDescent="0.2">
      <c r="B2993" s="4"/>
      <c r="H2993" s="23"/>
    </row>
    <row r="2994" spans="2:8" x14ac:dyDescent="0.2">
      <c r="B2994" s="4"/>
      <c r="H2994" s="23"/>
    </row>
    <row r="2995" spans="2:8" x14ac:dyDescent="0.2">
      <c r="B2995" s="4"/>
      <c r="H2995" s="23"/>
    </row>
    <row r="2996" spans="2:8" x14ac:dyDescent="0.2">
      <c r="B2996" s="4"/>
      <c r="H2996" s="23"/>
    </row>
    <row r="2997" spans="2:8" x14ac:dyDescent="0.2">
      <c r="B2997" s="4"/>
      <c r="H2997" s="23"/>
    </row>
    <row r="2998" spans="2:8" x14ac:dyDescent="0.2">
      <c r="B2998" s="4"/>
      <c r="H2998" s="23"/>
    </row>
    <row r="2999" spans="2:8" x14ac:dyDescent="0.2">
      <c r="B2999" s="4"/>
      <c r="H2999" s="23"/>
    </row>
    <row r="3000" spans="2:8" x14ac:dyDescent="0.2">
      <c r="B3000" s="4"/>
      <c r="H3000" s="23"/>
    </row>
    <row r="3001" spans="2:8" x14ac:dyDescent="0.2">
      <c r="B3001" s="4"/>
      <c r="H3001" s="23"/>
    </row>
    <row r="3002" spans="2:8" x14ac:dyDescent="0.2">
      <c r="B3002" s="4"/>
      <c r="H3002" s="23"/>
    </row>
    <row r="3003" spans="2:8" x14ac:dyDescent="0.2">
      <c r="B3003" s="4"/>
      <c r="H3003" s="23"/>
    </row>
    <row r="3004" spans="2:8" x14ac:dyDescent="0.2">
      <c r="B3004" s="4"/>
      <c r="H3004" s="23"/>
    </row>
    <row r="3005" spans="2:8" x14ac:dyDescent="0.2">
      <c r="B3005" s="4"/>
      <c r="H3005" s="23"/>
    </row>
    <row r="3006" spans="2:8" x14ac:dyDescent="0.2">
      <c r="B3006" s="4"/>
      <c r="H3006" s="23"/>
    </row>
    <row r="3007" spans="2:8" x14ac:dyDescent="0.2">
      <c r="B3007" s="4"/>
      <c r="H3007" s="23"/>
    </row>
    <row r="3008" spans="2:8" x14ac:dyDescent="0.2">
      <c r="B3008" s="4"/>
      <c r="H3008" s="23"/>
    </row>
    <row r="3009" spans="2:8" x14ac:dyDescent="0.2">
      <c r="B3009" s="4"/>
      <c r="H3009" s="23"/>
    </row>
    <row r="3010" spans="2:8" x14ac:dyDescent="0.2">
      <c r="B3010" s="4"/>
      <c r="H3010" s="23"/>
    </row>
    <row r="3011" spans="2:8" x14ac:dyDescent="0.2">
      <c r="B3011" s="4"/>
      <c r="H3011" s="23"/>
    </row>
    <row r="3012" spans="2:8" x14ac:dyDescent="0.2">
      <c r="B3012" s="4"/>
      <c r="H3012" s="23"/>
    </row>
    <row r="3013" spans="2:8" x14ac:dyDescent="0.2">
      <c r="B3013" s="4"/>
      <c r="H3013" s="23"/>
    </row>
    <row r="3014" spans="2:8" x14ac:dyDescent="0.2">
      <c r="B3014" s="4"/>
      <c r="H3014" s="23"/>
    </row>
    <row r="3015" spans="2:8" x14ac:dyDescent="0.2">
      <c r="B3015" s="4"/>
      <c r="H3015" s="23"/>
    </row>
    <row r="3016" spans="2:8" x14ac:dyDescent="0.2">
      <c r="B3016" s="4"/>
      <c r="H3016" s="23"/>
    </row>
    <row r="3017" spans="2:8" x14ac:dyDescent="0.2">
      <c r="B3017" s="4"/>
      <c r="H3017" s="23"/>
    </row>
    <row r="3018" spans="2:8" x14ac:dyDescent="0.2">
      <c r="B3018" s="4"/>
      <c r="H3018" s="23"/>
    </row>
    <row r="3019" spans="2:8" x14ac:dyDescent="0.2">
      <c r="B3019" s="4"/>
      <c r="H3019" s="23"/>
    </row>
    <row r="3020" spans="2:8" x14ac:dyDescent="0.2">
      <c r="B3020" s="4"/>
      <c r="H3020" s="23"/>
    </row>
    <row r="3021" spans="2:8" x14ac:dyDescent="0.2">
      <c r="B3021" s="4"/>
      <c r="H3021" s="23"/>
    </row>
    <row r="3022" spans="2:8" x14ac:dyDescent="0.2">
      <c r="B3022" s="4"/>
      <c r="H3022" s="23"/>
    </row>
    <row r="3023" spans="2:8" x14ac:dyDescent="0.2">
      <c r="B3023" s="4"/>
      <c r="H3023" s="23"/>
    </row>
    <row r="3024" spans="2:8" x14ac:dyDescent="0.2">
      <c r="B3024" s="4"/>
      <c r="H3024" s="23"/>
    </row>
    <row r="3025" spans="2:8" x14ac:dyDescent="0.2">
      <c r="B3025" s="4"/>
      <c r="H3025" s="23"/>
    </row>
    <row r="3026" spans="2:8" x14ac:dyDescent="0.2">
      <c r="B3026" s="4"/>
      <c r="H3026" s="23"/>
    </row>
    <row r="3027" spans="2:8" x14ac:dyDescent="0.2">
      <c r="B3027" s="4"/>
      <c r="H3027" s="23"/>
    </row>
    <row r="3028" spans="2:8" x14ac:dyDescent="0.2">
      <c r="B3028" s="4"/>
      <c r="H3028" s="23"/>
    </row>
    <row r="3029" spans="2:8" x14ac:dyDescent="0.2">
      <c r="B3029" s="4"/>
      <c r="H3029" s="23"/>
    </row>
    <row r="3030" spans="2:8" x14ac:dyDescent="0.2">
      <c r="B3030" s="4"/>
      <c r="H3030" s="23"/>
    </row>
    <row r="3031" spans="2:8" x14ac:dyDescent="0.2">
      <c r="B3031" s="4"/>
      <c r="H3031" s="23"/>
    </row>
    <row r="3032" spans="2:8" x14ac:dyDescent="0.2">
      <c r="B3032" s="4"/>
      <c r="H3032" s="23"/>
    </row>
    <row r="3033" spans="2:8" x14ac:dyDescent="0.2">
      <c r="B3033" s="4"/>
      <c r="H3033" s="23"/>
    </row>
    <row r="3034" spans="2:8" x14ac:dyDescent="0.2">
      <c r="B3034" s="4"/>
      <c r="H3034" s="23"/>
    </row>
    <row r="3035" spans="2:8" x14ac:dyDescent="0.2">
      <c r="B3035" s="4"/>
      <c r="H3035" s="23"/>
    </row>
    <row r="3036" spans="2:8" x14ac:dyDescent="0.2">
      <c r="B3036" s="4"/>
      <c r="H3036" s="23"/>
    </row>
    <row r="3037" spans="2:8" x14ac:dyDescent="0.2">
      <c r="B3037" s="4"/>
      <c r="H3037" s="23"/>
    </row>
    <row r="3038" spans="2:8" x14ac:dyDescent="0.2">
      <c r="B3038" s="4"/>
      <c r="H3038" s="23"/>
    </row>
    <row r="3039" spans="2:8" x14ac:dyDescent="0.2">
      <c r="B3039" s="4"/>
      <c r="H3039" s="23"/>
    </row>
    <row r="3040" spans="2:8" x14ac:dyDescent="0.2">
      <c r="B3040" s="4"/>
      <c r="H3040" s="23"/>
    </row>
    <row r="3041" spans="2:8" x14ac:dyDescent="0.2">
      <c r="B3041" s="4"/>
      <c r="H3041" s="23"/>
    </row>
    <row r="3042" spans="2:8" x14ac:dyDescent="0.2">
      <c r="B3042" s="4"/>
      <c r="H3042" s="23"/>
    </row>
    <row r="3043" spans="2:8" x14ac:dyDescent="0.2">
      <c r="B3043" s="4"/>
      <c r="H3043" s="23"/>
    </row>
    <row r="3044" spans="2:8" x14ac:dyDescent="0.2">
      <c r="B3044" s="4"/>
      <c r="H3044" s="23"/>
    </row>
    <row r="3045" spans="2:8" x14ac:dyDescent="0.2">
      <c r="B3045" s="4"/>
      <c r="H3045" s="23"/>
    </row>
    <row r="3046" spans="2:8" x14ac:dyDescent="0.2">
      <c r="B3046" s="4"/>
      <c r="H3046" s="23"/>
    </row>
    <row r="3047" spans="2:8" x14ac:dyDescent="0.2">
      <c r="B3047" s="4"/>
      <c r="H3047" s="23"/>
    </row>
    <row r="3048" spans="2:8" x14ac:dyDescent="0.2">
      <c r="B3048" s="4"/>
      <c r="H3048" s="23"/>
    </row>
    <row r="3049" spans="2:8" x14ac:dyDescent="0.2">
      <c r="B3049" s="4"/>
      <c r="H3049" s="23"/>
    </row>
    <row r="3050" spans="2:8" x14ac:dyDescent="0.2">
      <c r="B3050" s="4"/>
      <c r="H3050" s="23"/>
    </row>
    <row r="3051" spans="2:8" x14ac:dyDescent="0.2">
      <c r="B3051" s="4"/>
      <c r="H3051" s="23"/>
    </row>
    <row r="3052" spans="2:8" x14ac:dyDescent="0.2">
      <c r="B3052" s="4"/>
      <c r="H3052" s="23"/>
    </row>
    <row r="3053" spans="2:8" x14ac:dyDescent="0.2">
      <c r="B3053" s="4"/>
      <c r="H3053" s="23"/>
    </row>
    <row r="3054" spans="2:8" x14ac:dyDescent="0.2">
      <c r="B3054" s="4"/>
      <c r="H3054" s="23"/>
    </row>
    <row r="3055" spans="2:8" x14ac:dyDescent="0.2">
      <c r="B3055" s="4"/>
      <c r="H3055" s="23"/>
    </row>
    <row r="3056" spans="2:8" x14ac:dyDescent="0.2">
      <c r="B3056" s="4"/>
      <c r="H3056" s="23"/>
    </row>
    <row r="3057" spans="2:8" x14ac:dyDescent="0.2">
      <c r="B3057" s="4"/>
      <c r="H3057" s="23"/>
    </row>
    <row r="3058" spans="2:8" x14ac:dyDescent="0.2">
      <c r="B3058" s="4"/>
      <c r="H3058" s="23"/>
    </row>
    <row r="3059" spans="2:8" x14ac:dyDescent="0.2">
      <c r="B3059" s="4"/>
      <c r="H3059" s="23"/>
    </row>
    <row r="3060" spans="2:8" x14ac:dyDescent="0.2">
      <c r="B3060" s="4"/>
      <c r="H3060" s="23"/>
    </row>
    <row r="3061" spans="2:8" x14ac:dyDescent="0.2">
      <c r="B3061" s="4"/>
      <c r="H3061" s="23"/>
    </row>
    <row r="3062" spans="2:8" x14ac:dyDescent="0.2">
      <c r="B3062" s="4"/>
      <c r="H3062" s="23"/>
    </row>
    <row r="3063" spans="2:8" x14ac:dyDescent="0.2">
      <c r="B3063" s="4"/>
      <c r="H3063" s="23"/>
    </row>
    <row r="3064" spans="2:8" x14ac:dyDescent="0.2">
      <c r="B3064" s="4"/>
      <c r="H3064" s="23"/>
    </row>
    <row r="3065" spans="2:8" x14ac:dyDescent="0.2">
      <c r="B3065" s="4"/>
      <c r="H3065" s="23"/>
    </row>
    <row r="3066" spans="2:8" x14ac:dyDescent="0.2">
      <c r="B3066" s="4"/>
      <c r="H3066" s="23"/>
    </row>
    <row r="3067" spans="2:8" x14ac:dyDescent="0.2">
      <c r="B3067" s="4"/>
      <c r="H3067" s="23"/>
    </row>
    <row r="3068" spans="2:8" x14ac:dyDescent="0.2">
      <c r="B3068" s="4"/>
      <c r="H3068" s="23"/>
    </row>
    <row r="3069" spans="2:8" x14ac:dyDescent="0.2">
      <c r="B3069" s="4"/>
      <c r="H3069" s="23"/>
    </row>
    <row r="3070" spans="2:8" x14ac:dyDescent="0.2">
      <c r="B3070" s="4"/>
      <c r="H3070" s="23"/>
    </row>
    <row r="3071" spans="2:8" x14ac:dyDescent="0.2">
      <c r="B3071" s="4"/>
      <c r="H3071" s="23"/>
    </row>
    <row r="3072" spans="2:8" x14ac:dyDescent="0.2">
      <c r="B3072" s="4"/>
      <c r="H3072" s="23"/>
    </row>
    <row r="3073" spans="2:8" x14ac:dyDescent="0.2">
      <c r="B3073" s="4"/>
      <c r="H3073" s="23"/>
    </row>
    <row r="3074" spans="2:8" x14ac:dyDescent="0.2">
      <c r="B3074" s="4"/>
      <c r="H3074" s="23"/>
    </row>
    <row r="3075" spans="2:8" x14ac:dyDescent="0.2">
      <c r="B3075" s="4"/>
      <c r="H3075" s="23"/>
    </row>
    <row r="3076" spans="2:8" x14ac:dyDescent="0.2">
      <c r="B3076" s="4"/>
      <c r="H3076" s="23"/>
    </row>
    <row r="3077" spans="2:8" x14ac:dyDescent="0.2">
      <c r="B3077" s="4"/>
      <c r="H3077" s="23"/>
    </row>
    <row r="3078" spans="2:8" x14ac:dyDescent="0.2">
      <c r="B3078" s="4"/>
      <c r="H3078" s="23"/>
    </row>
    <row r="3079" spans="2:8" x14ac:dyDescent="0.2">
      <c r="B3079" s="4"/>
      <c r="H3079" s="23"/>
    </row>
    <row r="3080" spans="2:8" x14ac:dyDescent="0.2">
      <c r="B3080" s="4"/>
      <c r="H3080" s="23"/>
    </row>
    <row r="3081" spans="2:8" x14ac:dyDescent="0.2">
      <c r="B3081" s="4"/>
      <c r="H3081" s="23"/>
    </row>
    <row r="3082" spans="2:8" x14ac:dyDescent="0.2">
      <c r="B3082" s="4"/>
      <c r="H3082" s="23"/>
    </row>
    <row r="3083" spans="2:8" x14ac:dyDescent="0.2">
      <c r="B3083" s="4"/>
      <c r="H3083" s="23"/>
    </row>
    <row r="3084" spans="2:8" x14ac:dyDescent="0.2">
      <c r="B3084" s="4"/>
      <c r="H3084" s="23"/>
    </row>
    <row r="3085" spans="2:8" x14ac:dyDescent="0.2">
      <c r="B3085" s="4"/>
      <c r="H3085" s="23"/>
    </row>
    <row r="3086" spans="2:8" x14ac:dyDescent="0.2">
      <c r="B3086" s="4"/>
      <c r="H3086" s="23"/>
    </row>
    <row r="3087" spans="2:8" x14ac:dyDescent="0.2">
      <c r="B3087" s="4"/>
      <c r="H3087" s="23"/>
    </row>
    <row r="3088" spans="2:8" x14ac:dyDescent="0.2">
      <c r="B3088" s="4"/>
      <c r="H3088" s="23"/>
    </row>
    <row r="3089" spans="2:8" x14ac:dyDescent="0.2">
      <c r="B3089" s="4"/>
      <c r="H3089" s="23"/>
    </row>
    <row r="3090" spans="2:8" x14ac:dyDescent="0.2">
      <c r="B3090" s="4"/>
      <c r="H3090" s="23"/>
    </row>
    <row r="3091" spans="2:8" x14ac:dyDescent="0.2">
      <c r="B3091" s="4"/>
      <c r="H3091" s="23"/>
    </row>
    <row r="3092" spans="2:8" x14ac:dyDescent="0.2">
      <c r="B3092" s="4"/>
      <c r="H3092" s="23"/>
    </row>
    <row r="3093" spans="2:8" x14ac:dyDescent="0.2">
      <c r="B3093" s="4"/>
      <c r="H3093" s="23"/>
    </row>
    <row r="3094" spans="2:8" x14ac:dyDescent="0.2">
      <c r="B3094" s="4"/>
      <c r="H3094" s="23"/>
    </row>
    <row r="3095" spans="2:8" x14ac:dyDescent="0.2">
      <c r="B3095" s="4"/>
      <c r="H3095" s="23"/>
    </row>
    <row r="3096" spans="2:8" x14ac:dyDescent="0.2">
      <c r="B3096" s="4"/>
      <c r="H3096" s="23"/>
    </row>
    <row r="3097" spans="2:8" x14ac:dyDescent="0.2">
      <c r="B3097" s="4"/>
      <c r="H3097" s="23"/>
    </row>
    <row r="3098" spans="2:8" x14ac:dyDescent="0.2">
      <c r="B3098" s="4"/>
      <c r="H3098" s="23"/>
    </row>
    <row r="3099" spans="2:8" x14ac:dyDescent="0.2">
      <c r="B3099" s="4"/>
      <c r="H3099" s="23"/>
    </row>
    <row r="3100" spans="2:8" x14ac:dyDescent="0.2">
      <c r="B3100" s="4"/>
      <c r="H3100" s="23"/>
    </row>
    <row r="3101" spans="2:8" x14ac:dyDescent="0.2">
      <c r="B3101" s="4"/>
      <c r="H3101" s="23"/>
    </row>
    <row r="3102" spans="2:8" x14ac:dyDescent="0.2">
      <c r="B3102" s="4"/>
      <c r="H3102" s="23"/>
    </row>
    <row r="3103" spans="2:8" x14ac:dyDescent="0.2">
      <c r="B3103" s="4"/>
      <c r="H3103" s="23"/>
    </row>
    <row r="3104" spans="2:8" x14ac:dyDescent="0.2">
      <c r="B3104" s="4"/>
      <c r="H3104" s="23"/>
    </row>
    <row r="3105" spans="2:8" x14ac:dyDescent="0.2">
      <c r="B3105" s="4"/>
      <c r="H3105" s="23"/>
    </row>
    <row r="3106" spans="2:8" x14ac:dyDescent="0.2">
      <c r="B3106" s="4"/>
      <c r="H3106" s="23"/>
    </row>
    <row r="3107" spans="2:8" x14ac:dyDescent="0.2">
      <c r="B3107" s="4"/>
      <c r="H3107" s="23"/>
    </row>
    <row r="3108" spans="2:8" x14ac:dyDescent="0.2">
      <c r="B3108" s="4"/>
      <c r="H3108" s="23"/>
    </row>
    <row r="3109" spans="2:8" x14ac:dyDescent="0.2">
      <c r="B3109" s="4"/>
      <c r="H3109" s="23"/>
    </row>
    <row r="3110" spans="2:8" x14ac:dyDescent="0.2">
      <c r="B3110" s="4"/>
      <c r="H3110" s="23"/>
    </row>
    <row r="3111" spans="2:8" x14ac:dyDescent="0.2">
      <c r="B3111" s="4"/>
      <c r="H3111" s="23"/>
    </row>
    <row r="3112" spans="2:8" x14ac:dyDescent="0.2">
      <c r="B3112" s="4"/>
      <c r="H3112" s="23"/>
    </row>
    <row r="3113" spans="2:8" x14ac:dyDescent="0.2">
      <c r="B3113" s="4"/>
      <c r="H3113" s="23"/>
    </row>
    <row r="3114" spans="2:8" x14ac:dyDescent="0.2">
      <c r="B3114" s="4"/>
      <c r="H3114" s="23"/>
    </row>
    <row r="3115" spans="2:8" x14ac:dyDescent="0.2">
      <c r="B3115" s="4"/>
      <c r="H3115" s="23"/>
    </row>
    <row r="3116" spans="2:8" x14ac:dyDescent="0.2">
      <c r="B3116" s="4"/>
      <c r="H3116" s="23"/>
    </row>
    <row r="3117" spans="2:8" x14ac:dyDescent="0.2">
      <c r="B3117" s="4"/>
      <c r="H3117" s="23"/>
    </row>
    <row r="3118" spans="2:8" x14ac:dyDescent="0.2">
      <c r="B3118" s="4"/>
      <c r="H3118" s="23"/>
    </row>
    <row r="3119" spans="2:8" x14ac:dyDescent="0.2">
      <c r="B3119" s="4"/>
      <c r="H3119" s="23"/>
    </row>
    <row r="3120" spans="2:8" x14ac:dyDescent="0.2">
      <c r="B3120" s="4"/>
      <c r="H3120" s="23"/>
    </row>
    <row r="3121" spans="2:8" x14ac:dyDescent="0.2">
      <c r="B3121" s="4"/>
      <c r="H3121" s="23"/>
    </row>
    <row r="3122" spans="2:8" x14ac:dyDescent="0.2">
      <c r="B3122" s="4"/>
      <c r="H3122" s="23"/>
    </row>
    <row r="3123" spans="2:8" x14ac:dyDescent="0.2">
      <c r="B3123" s="4"/>
      <c r="H3123" s="23"/>
    </row>
    <row r="3124" spans="2:8" x14ac:dyDescent="0.2">
      <c r="B3124" s="4"/>
      <c r="H3124" s="23"/>
    </row>
    <row r="3125" spans="2:8" x14ac:dyDescent="0.2">
      <c r="B3125" s="4"/>
      <c r="H3125" s="23"/>
    </row>
    <row r="3126" spans="2:8" x14ac:dyDescent="0.2">
      <c r="B3126" s="4"/>
      <c r="H3126" s="23"/>
    </row>
    <row r="3127" spans="2:8" x14ac:dyDescent="0.2">
      <c r="B3127" s="4"/>
      <c r="H3127" s="23"/>
    </row>
    <row r="3128" spans="2:8" x14ac:dyDescent="0.2">
      <c r="B3128" s="4"/>
      <c r="H3128" s="23"/>
    </row>
    <row r="3129" spans="2:8" x14ac:dyDescent="0.2">
      <c r="B3129" s="4"/>
      <c r="H3129" s="23"/>
    </row>
    <row r="3130" spans="2:8" x14ac:dyDescent="0.2">
      <c r="B3130" s="4"/>
      <c r="H3130" s="23"/>
    </row>
    <row r="3131" spans="2:8" x14ac:dyDescent="0.2">
      <c r="B3131" s="4"/>
      <c r="H3131" s="23"/>
    </row>
    <row r="3132" spans="2:8" x14ac:dyDescent="0.2">
      <c r="B3132" s="4"/>
      <c r="H3132" s="23"/>
    </row>
    <row r="3133" spans="2:8" x14ac:dyDescent="0.2">
      <c r="B3133" s="4"/>
      <c r="H3133" s="23"/>
    </row>
    <row r="3134" spans="2:8" x14ac:dyDescent="0.2">
      <c r="B3134" s="4"/>
      <c r="H3134" s="23"/>
    </row>
    <row r="3135" spans="2:8" x14ac:dyDescent="0.2">
      <c r="B3135" s="4"/>
      <c r="H3135" s="23"/>
    </row>
    <row r="3136" spans="2:8" x14ac:dyDescent="0.2">
      <c r="B3136" s="4"/>
      <c r="H3136" s="23"/>
    </row>
    <row r="3137" spans="2:8" x14ac:dyDescent="0.2">
      <c r="B3137" s="4"/>
      <c r="H3137" s="23"/>
    </row>
    <row r="3138" spans="2:8" x14ac:dyDescent="0.2">
      <c r="B3138" s="4"/>
      <c r="H3138" s="23"/>
    </row>
    <row r="3139" spans="2:8" x14ac:dyDescent="0.2">
      <c r="B3139" s="4"/>
      <c r="H3139" s="23"/>
    </row>
    <row r="3140" spans="2:8" x14ac:dyDescent="0.2">
      <c r="B3140" s="4"/>
      <c r="H3140" s="23"/>
    </row>
    <row r="3141" spans="2:8" x14ac:dyDescent="0.2">
      <c r="B3141" s="4"/>
      <c r="H3141" s="23"/>
    </row>
    <row r="3142" spans="2:8" x14ac:dyDescent="0.2">
      <c r="B3142" s="4"/>
      <c r="H3142" s="23"/>
    </row>
    <row r="3143" spans="2:8" x14ac:dyDescent="0.2">
      <c r="B3143" s="4"/>
      <c r="H3143" s="23"/>
    </row>
    <row r="3144" spans="2:8" x14ac:dyDescent="0.2">
      <c r="B3144" s="4"/>
      <c r="H3144" s="23"/>
    </row>
    <row r="3145" spans="2:8" x14ac:dyDescent="0.2">
      <c r="B3145" s="4"/>
      <c r="H3145" s="23"/>
    </row>
    <row r="3146" spans="2:8" x14ac:dyDescent="0.2">
      <c r="B3146" s="4"/>
      <c r="H3146" s="23"/>
    </row>
    <row r="3147" spans="2:8" x14ac:dyDescent="0.2">
      <c r="B3147" s="4"/>
      <c r="H3147" s="23"/>
    </row>
    <row r="3148" spans="2:8" x14ac:dyDescent="0.2">
      <c r="B3148" s="4"/>
      <c r="H3148" s="23"/>
    </row>
    <row r="3149" spans="2:8" x14ac:dyDescent="0.2">
      <c r="B3149" s="4"/>
      <c r="H3149" s="23"/>
    </row>
    <row r="3150" spans="2:8" x14ac:dyDescent="0.2">
      <c r="B3150" s="4"/>
      <c r="H3150" s="23"/>
    </row>
    <row r="3151" spans="2:8" x14ac:dyDescent="0.2">
      <c r="B3151" s="4"/>
      <c r="H3151" s="23"/>
    </row>
    <row r="3152" spans="2:8" x14ac:dyDescent="0.2">
      <c r="B3152" s="4"/>
      <c r="H3152" s="23"/>
    </row>
    <row r="3153" spans="2:8" x14ac:dyDescent="0.2">
      <c r="B3153" s="4"/>
      <c r="H3153" s="23"/>
    </row>
    <row r="3154" spans="2:8" x14ac:dyDescent="0.2">
      <c r="B3154" s="4"/>
      <c r="H3154" s="23"/>
    </row>
    <row r="3155" spans="2:8" x14ac:dyDescent="0.2">
      <c r="B3155" s="4"/>
      <c r="H3155" s="23"/>
    </row>
    <row r="3156" spans="2:8" x14ac:dyDescent="0.2">
      <c r="B3156" s="4"/>
      <c r="H3156" s="23"/>
    </row>
    <row r="3157" spans="2:8" x14ac:dyDescent="0.2">
      <c r="B3157" s="4"/>
      <c r="H3157" s="23"/>
    </row>
    <row r="3158" spans="2:8" x14ac:dyDescent="0.2">
      <c r="B3158" s="4"/>
      <c r="H3158" s="23"/>
    </row>
    <row r="3159" spans="2:8" x14ac:dyDescent="0.2">
      <c r="B3159" s="4"/>
      <c r="H3159" s="23"/>
    </row>
    <row r="3160" spans="2:8" x14ac:dyDescent="0.2">
      <c r="B3160" s="4"/>
      <c r="H3160" s="23"/>
    </row>
    <row r="3161" spans="2:8" x14ac:dyDescent="0.2">
      <c r="B3161" s="4"/>
      <c r="H3161" s="23"/>
    </row>
    <row r="3162" spans="2:8" x14ac:dyDescent="0.2">
      <c r="B3162" s="4"/>
      <c r="H3162" s="23"/>
    </row>
    <row r="3163" spans="2:8" x14ac:dyDescent="0.2">
      <c r="B3163" s="4"/>
      <c r="H3163" s="23"/>
    </row>
    <row r="3164" spans="2:8" x14ac:dyDescent="0.2">
      <c r="B3164" s="4"/>
      <c r="H3164" s="23"/>
    </row>
    <row r="3165" spans="2:8" x14ac:dyDescent="0.2">
      <c r="B3165" s="4"/>
      <c r="H3165" s="23"/>
    </row>
    <row r="3166" spans="2:8" x14ac:dyDescent="0.2">
      <c r="B3166" s="4"/>
      <c r="H3166" s="23"/>
    </row>
    <row r="3167" spans="2:8" x14ac:dyDescent="0.2">
      <c r="B3167" s="4"/>
      <c r="H3167" s="23"/>
    </row>
    <row r="3168" spans="2:8" x14ac:dyDescent="0.2">
      <c r="B3168" s="4"/>
      <c r="H3168" s="23"/>
    </row>
    <row r="3169" spans="2:8" x14ac:dyDescent="0.2">
      <c r="B3169" s="4"/>
      <c r="H3169" s="23"/>
    </row>
    <row r="3170" spans="2:8" x14ac:dyDescent="0.2">
      <c r="B3170" s="4"/>
      <c r="H3170" s="23"/>
    </row>
    <row r="3171" spans="2:8" x14ac:dyDescent="0.2">
      <c r="B3171" s="4"/>
      <c r="H3171" s="23"/>
    </row>
    <row r="3172" spans="2:8" x14ac:dyDescent="0.2">
      <c r="B3172" s="4"/>
      <c r="H3172" s="23"/>
    </row>
    <row r="3173" spans="2:8" x14ac:dyDescent="0.2">
      <c r="B3173" s="4"/>
      <c r="H3173" s="23"/>
    </row>
    <row r="3174" spans="2:8" x14ac:dyDescent="0.2">
      <c r="B3174" s="4"/>
      <c r="H3174" s="23"/>
    </row>
    <row r="3175" spans="2:8" x14ac:dyDescent="0.2">
      <c r="B3175" s="4"/>
      <c r="H3175" s="23"/>
    </row>
    <row r="3176" spans="2:8" x14ac:dyDescent="0.2">
      <c r="B3176" s="4"/>
      <c r="H3176" s="23"/>
    </row>
    <row r="3177" spans="2:8" x14ac:dyDescent="0.2">
      <c r="B3177" s="4"/>
      <c r="H3177" s="23"/>
    </row>
    <row r="3178" spans="2:8" x14ac:dyDescent="0.2">
      <c r="B3178" s="4"/>
      <c r="H3178" s="23"/>
    </row>
    <row r="3179" spans="2:8" x14ac:dyDescent="0.2">
      <c r="B3179" s="4"/>
      <c r="H3179" s="23"/>
    </row>
    <row r="3180" spans="2:8" x14ac:dyDescent="0.2">
      <c r="B3180" s="4"/>
      <c r="H3180" s="23"/>
    </row>
    <row r="3181" spans="2:8" x14ac:dyDescent="0.2">
      <c r="B3181" s="4"/>
      <c r="H3181" s="23"/>
    </row>
    <row r="3182" spans="2:8" x14ac:dyDescent="0.2">
      <c r="B3182" s="4"/>
      <c r="H3182" s="23"/>
    </row>
    <row r="3183" spans="2:8" x14ac:dyDescent="0.2">
      <c r="B3183" s="4"/>
      <c r="H3183" s="23"/>
    </row>
    <row r="3184" spans="2:8" x14ac:dyDescent="0.2">
      <c r="B3184" s="4"/>
      <c r="H3184" s="23"/>
    </row>
    <row r="3185" spans="2:8" x14ac:dyDescent="0.2">
      <c r="B3185" s="4"/>
      <c r="H3185" s="23"/>
    </row>
    <row r="3186" spans="2:8" x14ac:dyDescent="0.2">
      <c r="B3186" s="4"/>
      <c r="H3186" s="23"/>
    </row>
    <row r="3187" spans="2:8" x14ac:dyDescent="0.2">
      <c r="B3187" s="4"/>
      <c r="H3187" s="23"/>
    </row>
    <row r="3188" spans="2:8" x14ac:dyDescent="0.2">
      <c r="B3188" s="4"/>
      <c r="H3188" s="23"/>
    </row>
    <row r="3189" spans="2:8" x14ac:dyDescent="0.2">
      <c r="B3189" s="4"/>
      <c r="H3189" s="23"/>
    </row>
    <row r="3190" spans="2:8" x14ac:dyDescent="0.2">
      <c r="B3190" s="4"/>
      <c r="H3190" s="23"/>
    </row>
    <row r="3191" spans="2:8" x14ac:dyDescent="0.2">
      <c r="B3191" s="4"/>
      <c r="H3191" s="23"/>
    </row>
    <row r="3192" spans="2:8" x14ac:dyDescent="0.2">
      <c r="B3192" s="4"/>
      <c r="H3192" s="23"/>
    </row>
    <row r="3193" spans="2:8" x14ac:dyDescent="0.2">
      <c r="B3193" s="4"/>
      <c r="H3193" s="23"/>
    </row>
    <row r="3194" spans="2:8" x14ac:dyDescent="0.2">
      <c r="B3194" s="4"/>
      <c r="H3194" s="23"/>
    </row>
    <row r="3195" spans="2:8" x14ac:dyDescent="0.2">
      <c r="B3195" s="4"/>
      <c r="H3195" s="23"/>
    </row>
    <row r="3196" spans="2:8" x14ac:dyDescent="0.2">
      <c r="B3196" s="4"/>
      <c r="H3196" s="23"/>
    </row>
    <row r="3197" spans="2:8" x14ac:dyDescent="0.2">
      <c r="B3197" s="4"/>
      <c r="H3197" s="23"/>
    </row>
    <row r="3198" spans="2:8" x14ac:dyDescent="0.2">
      <c r="B3198" s="4"/>
      <c r="H3198" s="23"/>
    </row>
    <row r="3199" spans="2:8" x14ac:dyDescent="0.2">
      <c r="B3199" s="4"/>
      <c r="H3199" s="23"/>
    </row>
    <row r="3200" spans="2:8" x14ac:dyDescent="0.2">
      <c r="B3200" s="4"/>
      <c r="H3200" s="23"/>
    </row>
    <row r="3201" spans="2:8" x14ac:dyDescent="0.2">
      <c r="B3201" s="4"/>
      <c r="H3201" s="23"/>
    </row>
    <row r="3202" spans="2:8" x14ac:dyDescent="0.2">
      <c r="B3202" s="4"/>
      <c r="H3202" s="23"/>
    </row>
    <row r="3203" spans="2:8" x14ac:dyDescent="0.2">
      <c r="B3203" s="4"/>
      <c r="H3203" s="23"/>
    </row>
    <row r="3204" spans="2:8" x14ac:dyDescent="0.2">
      <c r="B3204" s="4"/>
      <c r="H3204" s="23"/>
    </row>
    <row r="3205" spans="2:8" x14ac:dyDescent="0.2">
      <c r="B3205" s="4"/>
      <c r="H3205" s="23"/>
    </row>
    <row r="3206" spans="2:8" x14ac:dyDescent="0.2">
      <c r="B3206" s="4"/>
      <c r="H3206" s="23"/>
    </row>
    <row r="3207" spans="2:8" x14ac:dyDescent="0.2">
      <c r="B3207" s="4"/>
      <c r="H3207" s="23"/>
    </row>
    <row r="3208" spans="2:8" x14ac:dyDescent="0.2">
      <c r="B3208" s="4"/>
      <c r="H3208" s="23"/>
    </row>
    <row r="3209" spans="2:8" x14ac:dyDescent="0.2">
      <c r="B3209" s="4"/>
      <c r="H3209" s="23"/>
    </row>
    <row r="3210" spans="2:8" x14ac:dyDescent="0.2">
      <c r="B3210" s="4"/>
      <c r="H3210" s="23"/>
    </row>
    <row r="3211" spans="2:8" x14ac:dyDescent="0.2">
      <c r="B3211" s="4"/>
      <c r="H3211" s="23"/>
    </row>
    <row r="3212" spans="2:8" x14ac:dyDescent="0.2">
      <c r="B3212" s="4"/>
      <c r="H3212" s="23"/>
    </row>
    <row r="3213" spans="2:8" x14ac:dyDescent="0.2">
      <c r="B3213" s="4"/>
      <c r="H3213" s="23"/>
    </row>
    <row r="3214" spans="2:8" x14ac:dyDescent="0.2">
      <c r="B3214" s="4"/>
      <c r="H3214" s="23"/>
    </row>
    <row r="3215" spans="2:8" x14ac:dyDescent="0.2">
      <c r="B3215" s="4"/>
      <c r="H3215" s="23"/>
    </row>
    <row r="3216" spans="2:8" x14ac:dyDescent="0.2">
      <c r="B3216" s="4"/>
      <c r="H3216" s="23"/>
    </row>
    <row r="3217" spans="2:8" x14ac:dyDescent="0.2">
      <c r="B3217" s="4"/>
      <c r="H3217" s="23"/>
    </row>
    <row r="3218" spans="2:8" x14ac:dyDescent="0.2">
      <c r="B3218" s="4"/>
      <c r="H3218" s="23"/>
    </row>
    <row r="3219" spans="2:8" x14ac:dyDescent="0.2">
      <c r="B3219" s="4"/>
      <c r="H3219" s="23"/>
    </row>
    <row r="3220" spans="2:8" x14ac:dyDescent="0.2">
      <c r="B3220" s="4"/>
      <c r="H3220" s="23"/>
    </row>
    <row r="3221" spans="2:8" x14ac:dyDescent="0.2">
      <c r="B3221" s="4"/>
      <c r="H3221" s="23"/>
    </row>
    <row r="3222" spans="2:8" x14ac:dyDescent="0.2">
      <c r="B3222" s="4"/>
      <c r="H3222" s="23"/>
    </row>
    <row r="3223" spans="2:8" x14ac:dyDescent="0.2">
      <c r="B3223" s="4"/>
      <c r="H3223" s="23"/>
    </row>
    <row r="3224" spans="2:8" x14ac:dyDescent="0.2">
      <c r="B3224" s="4"/>
      <c r="H3224" s="23"/>
    </row>
    <row r="3225" spans="2:8" x14ac:dyDescent="0.2">
      <c r="B3225" s="4"/>
      <c r="H3225" s="23"/>
    </row>
    <row r="3226" spans="2:8" x14ac:dyDescent="0.2">
      <c r="B3226" s="4"/>
      <c r="H3226" s="23"/>
    </row>
    <row r="3227" spans="2:8" x14ac:dyDescent="0.2">
      <c r="B3227" s="4"/>
      <c r="H3227" s="23"/>
    </row>
    <row r="3228" spans="2:8" x14ac:dyDescent="0.2">
      <c r="B3228" s="4"/>
      <c r="H3228" s="23"/>
    </row>
    <row r="3229" spans="2:8" x14ac:dyDescent="0.2">
      <c r="B3229" s="4"/>
      <c r="H3229" s="23"/>
    </row>
    <row r="3230" spans="2:8" x14ac:dyDescent="0.2">
      <c r="B3230" s="4"/>
      <c r="H3230" s="23"/>
    </row>
    <row r="3231" spans="2:8" x14ac:dyDescent="0.2">
      <c r="B3231" s="4"/>
      <c r="H3231" s="23"/>
    </row>
    <row r="3232" spans="2:8" x14ac:dyDescent="0.2">
      <c r="B3232" s="4"/>
      <c r="H3232" s="23"/>
    </row>
    <row r="3233" spans="2:8" x14ac:dyDescent="0.2">
      <c r="B3233" s="4"/>
      <c r="H3233" s="23"/>
    </row>
    <row r="3234" spans="2:8" x14ac:dyDescent="0.2">
      <c r="B3234" s="4"/>
      <c r="H3234" s="23"/>
    </row>
    <row r="3235" spans="2:8" x14ac:dyDescent="0.2">
      <c r="B3235" s="4"/>
      <c r="H3235" s="23"/>
    </row>
    <row r="3236" spans="2:8" x14ac:dyDescent="0.2">
      <c r="B3236" s="4"/>
      <c r="H3236" s="23"/>
    </row>
    <row r="3237" spans="2:8" x14ac:dyDescent="0.2">
      <c r="B3237" s="4"/>
      <c r="H3237" s="23"/>
    </row>
    <row r="3238" spans="2:8" x14ac:dyDescent="0.2">
      <c r="B3238" s="4"/>
      <c r="H3238" s="23"/>
    </row>
    <row r="3239" spans="2:8" x14ac:dyDescent="0.2">
      <c r="B3239" s="4"/>
      <c r="H3239" s="23"/>
    </row>
    <row r="3240" spans="2:8" x14ac:dyDescent="0.2">
      <c r="B3240" s="4"/>
      <c r="H3240" s="23"/>
    </row>
    <row r="3241" spans="2:8" x14ac:dyDescent="0.2">
      <c r="B3241" s="4"/>
      <c r="H3241" s="23"/>
    </row>
    <row r="3242" spans="2:8" x14ac:dyDescent="0.2">
      <c r="B3242" s="4"/>
      <c r="H3242" s="23"/>
    </row>
    <row r="3243" spans="2:8" x14ac:dyDescent="0.2">
      <c r="B3243" s="4"/>
      <c r="H3243" s="23"/>
    </row>
    <row r="3244" spans="2:8" x14ac:dyDescent="0.2">
      <c r="B3244" s="4"/>
      <c r="H3244" s="23"/>
    </row>
    <row r="3245" spans="2:8" x14ac:dyDescent="0.2">
      <c r="B3245" s="4"/>
      <c r="H3245" s="23"/>
    </row>
    <row r="3246" spans="2:8" x14ac:dyDescent="0.2">
      <c r="B3246" s="4"/>
      <c r="H3246" s="23"/>
    </row>
    <row r="3247" spans="2:8" x14ac:dyDescent="0.2">
      <c r="B3247" s="4"/>
      <c r="H3247" s="23"/>
    </row>
    <row r="3248" spans="2:8" x14ac:dyDescent="0.2">
      <c r="B3248" s="4"/>
      <c r="H3248" s="23"/>
    </row>
    <row r="3249" spans="2:8" x14ac:dyDescent="0.2">
      <c r="B3249" s="4"/>
      <c r="H3249" s="23"/>
    </row>
    <row r="3250" spans="2:8" x14ac:dyDescent="0.2">
      <c r="B3250" s="4"/>
      <c r="H3250" s="23"/>
    </row>
    <row r="3251" spans="2:8" x14ac:dyDescent="0.2">
      <c r="B3251" s="4"/>
      <c r="H3251" s="23"/>
    </row>
    <row r="3252" spans="2:8" x14ac:dyDescent="0.2">
      <c r="B3252" s="4"/>
      <c r="H3252" s="23"/>
    </row>
    <row r="3253" spans="2:8" x14ac:dyDescent="0.2">
      <c r="B3253" s="4"/>
      <c r="H3253" s="23"/>
    </row>
    <row r="3254" spans="2:8" x14ac:dyDescent="0.2">
      <c r="B3254" s="4"/>
      <c r="H3254" s="23"/>
    </row>
    <row r="3255" spans="2:8" x14ac:dyDescent="0.2">
      <c r="B3255" s="4"/>
      <c r="H3255" s="23"/>
    </row>
    <row r="3256" spans="2:8" x14ac:dyDescent="0.2">
      <c r="B3256" s="4"/>
      <c r="H3256" s="23"/>
    </row>
    <row r="3257" spans="2:8" x14ac:dyDescent="0.2">
      <c r="B3257" s="4"/>
      <c r="H3257" s="23"/>
    </row>
    <row r="3258" spans="2:8" x14ac:dyDescent="0.2">
      <c r="B3258" s="4"/>
      <c r="H3258" s="23"/>
    </row>
    <row r="3259" spans="2:8" x14ac:dyDescent="0.2">
      <c r="B3259" s="4"/>
      <c r="H3259" s="23"/>
    </row>
    <row r="3260" spans="2:8" x14ac:dyDescent="0.2">
      <c r="B3260" s="4"/>
      <c r="H3260" s="23"/>
    </row>
    <row r="3261" spans="2:8" x14ac:dyDescent="0.2">
      <c r="B3261" s="4"/>
      <c r="H3261" s="23"/>
    </row>
    <row r="3262" spans="2:8" x14ac:dyDescent="0.2">
      <c r="B3262" s="4"/>
      <c r="H3262" s="23"/>
    </row>
    <row r="3263" spans="2:8" x14ac:dyDescent="0.2">
      <c r="B3263" s="4"/>
      <c r="H3263" s="23"/>
    </row>
    <row r="3264" spans="2:8" x14ac:dyDescent="0.2">
      <c r="B3264" s="4"/>
      <c r="H3264" s="23"/>
    </row>
    <row r="3265" spans="2:8" x14ac:dyDescent="0.2">
      <c r="B3265" s="4"/>
      <c r="H3265" s="23"/>
    </row>
    <row r="3266" spans="2:8" x14ac:dyDescent="0.2">
      <c r="B3266" s="4"/>
      <c r="H3266" s="23"/>
    </row>
    <row r="3267" spans="2:8" x14ac:dyDescent="0.2">
      <c r="B3267" s="4"/>
      <c r="H3267" s="23"/>
    </row>
    <row r="3268" spans="2:8" x14ac:dyDescent="0.2">
      <c r="B3268" s="4"/>
      <c r="H3268" s="23"/>
    </row>
    <row r="3269" spans="2:8" x14ac:dyDescent="0.2">
      <c r="B3269" s="4"/>
      <c r="H3269" s="23"/>
    </row>
    <row r="3270" spans="2:8" x14ac:dyDescent="0.2">
      <c r="B3270" s="4"/>
      <c r="H3270" s="23"/>
    </row>
    <row r="3271" spans="2:8" x14ac:dyDescent="0.2">
      <c r="B3271" s="4"/>
      <c r="H3271" s="23"/>
    </row>
    <row r="3272" spans="2:8" x14ac:dyDescent="0.2">
      <c r="B3272" s="4"/>
      <c r="H3272" s="23"/>
    </row>
    <row r="3273" spans="2:8" x14ac:dyDescent="0.2">
      <c r="B3273" s="4"/>
      <c r="H3273" s="23"/>
    </row>
    <row r="3274" spans="2:8" x14ac:dyDescent="0.2">
      <c r="B3274" s="4"/>
      <c r="H3274" s="23"/>
    </row>
    <row r="3275" spans="2:8" x14ac:dyDescent="0.2">
      <c r="B3275" s="4"/>
      <c r="H3275" s="23"/>
    </row>
    <row r="3276" spans="2:8" x14ac:dyDescent="0.2">
      <c r="B3276" s="4"/>
      <c r="H3276" s="23"/>
    </row>
    <row r="3277" spans="2:8" x14ac:dyDescent="0.2">
      <c r="B3277" s="4"/>
      <c r="H3277" s="23"/>
    </row>
    <row r="3278" spans="2:8" x14ac:dyDescent="0.2">
      <c r="B3278" s="4"/>
      <c r="H3278" s="23"/>
    </row>
    <row r="3279" spans="2:8" x14ac:dyDescent="0.2">
      <c r="B3279" s="4"/>
      <c r="H3279" s="23"/>
    </row>
    <row r="3280" spans="2:8" x14ac:dyDescent="0.2">
      <c r="B3280" s="4"/>
      <c r="H3280" s="23"/>
    </row>
    <row r="3281" spans="2:8" x14ac:dyDescent="0.2">
      <c r="B3281" s="4"/>
      <c r="H3281" s="23"/>
    </row>
    <row r="3282" spans="2:8" x14ac:dyDescent="0.2">
      <c r="B3282" s="4"/>
      <c r="H3282" s="23"/>
    </row>
    <row r="3283" spans="2:8" x14ac:dyDescent="0.2">
      <c r="B3283" s="4"/>
      <c r="H3283" s="23"/>
    </row>
    <row r="3284" spans="2:8" x14ac:dyDescent="0.2">
      <c r="B3284" s="4"/>
      <c r="H3284" s="23"/>
    </row>
    <row r="3285" spans="2:8" x14ac:dyDescent="0.2">
      <c r="B3285" s="4"/>
      <c r="H3285" s="23"/>
    </row>
    <row r="3286" spans="2:8" x14ac:dyDescent="0.2">
      <c r="B3286" s="4"/>
      <c r="H3286" s="23"/>
    </row>
    <row r="3287" spans="2:8" x14ac:dyDescent="0.2">
      <c r="B3287" s="4"/>
      <c r="H3287" s="23"/>
    </row>
    <row r="3288" spans="2:8" x14ac:dyDescent="0.2">
      <c r="B3288" s="4"/>
      <c r="H3288" s="23"/>
    </row>
    <row r="3289" spans="2:8" x14ac:dyDescent="0.2">
      <c r="B3289" s="4"/>
      <c r="H3289" s="23"/>
    </row>
    <row r="3290" spans="2:8" x14ac:dyDescent="0.2">
      <c r="B3290" s="4"/>
      <c r="H3290" s="23"/>
    </row>
    <row r="3291" spans="2:8" x14ac:dyDescent="0.2">
      <c r="B3291" s="4"/>
      <c r="H3291" s="23"/>
    </row>
    <row r="3292" spans="2:8" x14ac:dyDescent="0.2">
      <c r="B3292" s="4"/>
      <c r="H3292" s="23"/>
    </row>
    <row r="3293" spans="2:8" x14ac:dyDescent="0.2">
      <c r="B3293" s="4"/>
      <c r="H3293" s="23"/>
    </row>
    <row r="3294" spans="2:8" x14ac:dyDescent="0.2">
      <c r="B3294" s="4"/>
      <c r="H3294" s="23"/>
    </row>
    <row r="3295" spans="2:8" x14ac:dyDescent="0.2">
      <c r="B3295" s="4"/>
      <c r="H3295" s="23"/>
    </row>
    <row r="3296" spans="2:8" x14ac:dyDescent="0.2">
      <c r="B3296" s="4"/>
      <c r="H3296" s="23"/>
    </row>
    <row r="3297" spans="2:8" x14ac:dyDescent="0.2">
      <c r="B3297" s="4"/>
      <c r="H3297" s="23"/>
    </row>
    <row r="3298" spans="2:8" x14ac:dyDescent="0.2">
      <c r="B3298" s="4"/>
      <c r="H3298" s="23"/>
    </row>
    <row r="3299" spans="2:8" x14ac:dyDescent="0.2">
      <c r="B3299" s="4"/>
      <c r="H3299" s="23"/>
    </row>
    <row r="3300" spans="2:8" x14ac:dyDescent="0.2">
      <c r="B3300" s="4"/>
      <c r="H3300" s="23"/>
    </row>
    <row r="3301" spans="2:8" x14ac:dyDescent="0.2">
      <c r="B3301" s="4"/>
      <c r="H3301" s="23"/>
    </row>
    <row r="3302" spans="2:8" x14ac:dyDescent="0.2">
      <c r="B3302" s="4"/>
      <c r="H3302" s="23"/>
    </row>
    <row r="3303" spans="2:8" x14ac:dyDescent="0.2">
      <c r="B3303" s="4"/>
      <c r="H3303" s="23"/>
    </row>
    <row r="3304" spans="2:8" x14ac:dyDescent="0.2">
      <c r="B3304" s="4"/>
      <c r="H3304" s="23"/>
    </row>
    <row r="3305" spans="2:8" x14ac:dyDescent="0.2">
      <c r="B3305" s="4"/>
      <c r="H3305" s="23"/>
    </row>
    <row r="3306" spans="2:8" x14ac:dyDescent="0.2">
      <c r="B3306" s="4"/>
      <c r="H3306" s="23"/>
    </row>
    <row r="3307" spans="2:8" x14ac:dyDescent="0.2">
      <c r="B3307" s="4"/>
      <c r="H3307" s="23"/>
    </row>
    <row r="3308" spans="2:8" x14ac:dyDescent="0.2">
      <c r="B3308" s="4"/>
      <c r="H3308" s="23"/>
    </row>
    <row r="3309" spans="2:8" x14ac:dyDescent="0.2">
      <c r="B3309" s="4"/>
      <c r="H3309" s="23"/>
    </row>
    <row r="3310" spans="2:8" x14ac:dyDescent="0.2">
      <c r="B3310" s="4"/>
      <c r="H3310" s="23"/>
    </row>
    <row r="3311" spans="2:8" x14ac:dyDescent="0.2">
      <c r="B3311" s="4"/>
      <c r="H3311" s="23"/>
    </row>
    <row r="3312" spans="2:8" x14ac:dyDescent="0.2">
      <c r="B3312" s="4"/>
      <c r="H3312" s="23"/>
    </row>
    <row r="3313" spans="2:8" x14ac:dyDescent="0.2">
      <c r="B3313" s="4"/>
      <c r="H3313" s="23"/>
    </row>
    <row r="3314" spans="2:8" x14ac:dyDescent="0.2">
      <c r="B3314" s="4"/>
      <c r="H3314" s="23"/>
    </row>
    <row r="3315" spans="2:8" x14ac:dyDescent="0.2">
      <c r="B3315" s="4"/>
      <c r="H3315" s="23"/>
    </row>
    <row r="3316" spans="2:8" x14ac:dyDescent="0.2">
      <c r="B3316" s="4"/>
      <c r="H3316" s="23"/>
    </row>
    <row r="3317" spans="2:8" x14ac:dyDescent="0.2">
      <c r="B3317" s="4"/>
      <c r="H3317" s="23"/>
    </row>
    <row r="3318" spans="2:8" x14ac:dyDescent="0.2">
      <c r="B3318" s="4"/>
      <c r="H3318" s="23"/>
    </row>
    <row r="3319" spans="2:8" x14ac:dyDescent="0.2">
      <c r="B3319" s="4"/>
      <c r="H3319" s="23"/>
    </row>
    <row r="3320" spans="2:8" x14ac:dyDescent="0.2">
      <c r="B3320" s="4"/>
      <c r="H3320" s="23"/>
    </row>
    <row r="3321" spans="2:8" x14ac:dyDescent="0.2">
      <c r="B3321" s="4"/>
      <c r="H3321" s="23"/>
    </row>
    <row r="3322" spans="2:8" x14ac:dyDescent="0.2">
      <c r="B3322" s="4"/>
      <c r="H3322" s="23"/>
    </row>
    <row r="3323" spans="2:8" x14ac:dyDescent="0.2">
      <c r="B3323" s="4"/>
      <c r="H3323" s="23"/>
    </row>
    <row r="3324" spans="2:8" x14ac:dyDescent="0.2">
      <c r="B3324" s="4"/>
      <c r="H3324" s="23"/>
    </row>
    <row r="3325" spans="2:8" x14ac:dyDescent="0.2">
      <c r="B3325" s="4"/>
      <c r="H3325" s="23"/>
    </row>
    <row r="3326" spans="2:8" x14ac:dyDescent="0.2">
      <c r="B3326" s="4"/>
      <c r="H3326" s="23"/>
    </row>
    <row r="3327" spans="2:8" x14ac:dyDescent="0.2">
      <c r="B3327" s="4"/>
      <c r="H3327" s="23"/>
    </row>
    <row r="3328" spans="2:8" x14ac:dyDescent="0.2">
      <c r="B3328" s="4"/>
      <c r="H3328" s="23"/>
    </row>
    <row r="3329" spans="2:8" x14ac:dyDescent="0.2">
      <c r="B3329" s="4"/>
      <c r="H3329" s="23"/>
    </row>
    <row r="3330" spans="2:8" x14ac:dyDescent="0.2">
      <c r="B3330" s="4"/>
      <c r="H3330" s="23"/>
    </row>
    <row r="3331" spans="2:8" x14ac:dyDescent="0.2">
      <c r="B3331" s="4"/>
      <c r="H3331" s="23"/>
    </row>
    <row r="3332" spans="2:8" x14ac:dyDescent="0.2">
      <c r="B3332" s="4"/>
      <c r="H3332" s="23"/>
    </row>
    <row r="3333" spans="2:8" x14ac:dyDescent="0.2">
      <c r="B3333" s="4"/>
      <c r="H3333" s="23"/>
    </row>
    <row r="3334" spans="2:8" x14ac:dyDescent="0.2">
      <c r="B3334" s="4"/>
      <c r="H3334" s="23"/>
    </row>
    <row r="3335" spans="2:8" x14ac:dyDescent="0.2">
      <c r="B3335" s="4"/>
      <c r="H3335" s="23"/>
    </row>
    <row r="3336" spans="2:8" x14ac:dyDescent="0.2">
      <c r="B3336" s="4"/>
      <c r="H3336" s="23"/>
    </row>
    <row r="3337" spans="2:8" x14ac:dyDescent="0.2">
      <c r="B3337" s="4"/>
      <c r="H3337" s="23"/>
    </row>
    <row r="3338" spans="2:8" x14ac:dyDescent="0.2">
      <c r="B3338" s="4"/>
      <c r="H3338" s="23"/>
    </row>
    <row r="3339" spans="2:8" x14ac:dyDescent="0.2">
      <c r="B3339" s="4"/>
      <c r="H3339" s="23"/>
    </row>
    <row r="3340" spans="2:8" x14ac:dyDescent="0.2">
      <c r="B3340" s="4"/>
      <c r="H3340" s="23"/>
    </row>
    <row r="3341" spans="2:8" x14ac:dyDescent="0.2">
      <c r="B3341" s="4"/>
      <c r="H3341" s="23"/>
    </row>
    <row r="3342" spans="2:8" x14ac:dyDescent="0.2">
      <c r="B3342" s="4"/>
      <c r="H3342" s="23"/>
    </row>
    <row r="3343" spans="2:8" x14ac:dyDescent="0.2">
      <c r="B3343" s="4"/>
      <c r="H3343" s="23"/>
    </row>
    <row r="3344" spans="2:8" x14ac:dyDescent="0.2">
      <c r="B3344" s="4"/>
      <c r="H3344" s="23"/>
    </row>
    <row r="3345" spans="2:8" x14ac:dyDescent="0.2">
      <c r="B3345" s="4"/>
      <c r="H3345" s="23"/>
    </row>
    <row r="3346" spans="2:8" x14ac:dyDescent="0.2">
      <c r="B3346" s="4"/>
      <c r="H3346" s="23"/>
    </row>
    <row r="3347" spans="2:8" x14ac:dyDescent="0.2">
      <c r="B3347" s="4"/>
      <c r="H3347" s="23"/>
    </row>
    <row r="3348" spans="2:8" x14ac:dyDescent="0.2">
      <c r="B3348" s="4"/>
      <c r="H3348" s="23"/>
    </row>
    <row r="3349" spans="2:8" x14ac:dyDescent="0.2">
      <c r="B3349" s="4"/>
      <c r="H3349" s="23"/>
    </row>
    <row r="3350" spans="2:8" x14ac:dyDescent="0.2">
      <c r="B3350" s="4"/>
      <c r="H3350" s="23"/>
    </row>
    <row r="3351" spans="2:8" x14ac:dyDescent="0.2">
      <c r="B3351" s="4"/>
      <c r="H3351" s="23"/>
    </row>
    <row r="3352" spans="2:8" x14ac:dyDescent="0.2">
      <c r="B3352" s="4"/>
      <c r="H3352" s="23"/>
    </row>
    <row r="3353" spans="2:8" x14ac:dyDescent="0.2">
      <c r="B3353" s="4"/>
      <c r="H3353" s="23"/>
    </row>
    <row r="3354" spans="2:8" x14ac:dyDescent="0.2">
      <c r="B3354" s="4"/>
      <c r="H3354" s="23"/>
    </row>
    <row r="3355" spans="2:8" x14ac:dyDescent="0.2">
      <c r="B3355" s="4"/>
      <c r="H3355" s="23"/>
    </row>
    <row r="3356" spans="2:8" x14ac:dyDescent="0.2">
      <c r="B3356" s="4"/>
      <c r="H3356" s="23"/>
    </row>
    <row r="3357" spans="2:8" x14ac:dyDescent="0.2">
      <c r="B3357" s="4"/>
      <c r="H3357" s="23"/>
    </row>
    <row r="3358" spans="2:8" x14ac:dyDescent="0.2">
      <c r="B3358" s="4"/>
      <c r="H3358" s="23"/>
    </row>
    <row r="3359" spans="2:8" x14ac:dyDescent="0.2">
      <c r="B3359" s="4"/>
      <c r="H3359" s="23"/>
    </row>
    <row r="3360" spans="2:8" x14ac:dyDescent="0.2">
      <c r="B3360" s="4"/>
      <c r="H3360" s="23"/>
    </row>
    <row r="3361" spans="2:8" x14ac:dyDescent="0.2">
      <c r="B3361" s="4"/>
      <c r="H3361" s="23"/>
    </row>
    <row r="3362" spans="2:8" x14ac:dyDescent="0.2">
      <c r="B3362" s="4"/>
      <c r="H3362" s="23"/>
    </row>
    <row r="3363" spans="2:8" x14ac:dyDescent="0.2">
      <c r="B3363" s="4"/>
      <c r="H3363" s="23"/>
    </row>
    <row r="3364" spans="2:8" x14ac:dyDescent="0.2">
      <c r="B3364" s="4"/>
      <c r="H3364" s="23"/>
    </row>
    <row r="3365" spans="2:8" x14ac:dyDescent="0.2">
      <c r="B3365" s="4"/>
      <c r="H3365" s="23"/>
    </row>
    <row r="3366" spans="2:8" x14ac:dyDescent="0.2">
      <c r="B3366" s="4"/>
      <c r="H3366" s="23"/>
    </row>
    <row r="3367" spans="2:8" x14ac:dyDescent="0.2">
      <c r="B3367" s="4"/>
      <c r="H3367" s="23"/>
    </row>
    <row r="3368" spans="2:8" x14ac:dyDescent="0.2">
      <c r="B3368" s="4"/>
      <c r="H3368" s="23"/>
    </row>
    <row r="3369" spans="2:8" x14ac:dyDescent="0.2">
      <c r="B3369" s="4"/>
      <c r="H3369" s="23"/>
    </row>
    <row r="3370" spans="2:8" x14ac:dyDescent="0.2">
      <c r="B3370" s="4"/>
      <c r="H3370" s="23"/>
    </row>
    <row r="3371" spans="2:8" x14ac:dyDescent="0.2">
      <c r="B3371" s="4"/>
      <c r="H3371" s="23"/>
    </row>
    <row r="3372" spans="2:8" x14ac:dyDescent="0.2">
      <c r="B3372" s="4"/>
      <c r="H3372" s="23"/>
    </row>
    <row r="3373" spans="2:8" x14ac:dyDescent="0.2">
      <c r="B3373" s="4"/>
      <c r="H3373" s="23"/>
    </row>
    <row r="3374" spans="2:8" x14ac:dyDescent="0.2">
      <c r="B3374" s="4"/>
      <c r="H3374" s="23"/>
    </row>
    <row r="3375" spans="2:8" x14ac:dyDescent="0.2">
      <c r="B3375" s="4"/>
      <c r="H3375" s="23"/>
    </row>
    <row r="3376" spans="2:8" x14ac:dyDescent="0.2">
      <c r="B3376" s="4"/>
      <c r="H3376" s="23"/>
    </row>
    <row r="3377" spans="2:8" x14ac:dyDescent="0.2">
      <c r="B3377" s="4"/>
      <c r="H3377" s="23"/>
    </row>
    <row r="3378" spans="2:8" x14ac:dyDescent="0.2">
      <c r="B3378" s="4"/>
      <c r="H3378" s="23"/>
    </row>
    <row r="3379" spans="2:8" x14ac:dyDescent="0.2">
      <c r="B3379" s="4"/>
      <c r="H3379" s="23"/>
    </row>
    <row r="3380" spans="2:8" x14ac:dyDescent="0.2">
      <c r="B3380" s="4"/>
      <c r="H3380" s="23"/>
    </row>
    <row r="3381" spans="2:8" x14ac:dyDescent="0.2">
      <c r="B3381" s="4"/>
      <c r="H3381" s="23"/>
    </row>
    <row r="3382" spans="2:8" x14ac:dyDescent="0.2">
      <c r="B3382" s="4"/>
      <c r="H3382" s="23"/>
    </row>
    <row r="3383" spans="2:8" x14ac:dyDescent="0.2">
      <c r="B3383" s="4"/>
      <c r="H3383" s="23"/>
    </row>
    <row r="3384" spans="2:8" x14ac:dyDescent="0.2">
      <c r="B3384" s="4"/>
      <c r="H3384" s="23"/>
    </row>
    <row r="3385" spans="2:8" x14ac:dyDescent="0.2">
      <c r="B3385" s="4"/>
      <c r="H3385" s="23"/>
    </row>
    <row r="3386" spans="2:8" x14ac:dyDescent="0.2">
      <c r="B3386" s="4"/>
      <c r="H3386" s="23"/>
    </row>
    <row r="3387" spans="2:8" x14ac:dyDescent="0.2">
      <c r="B3387" s="4"/>
      <c r="H3387" s="23"/>
    </row>
    <row r="3388" spans="2:8" x14ac:dyDescent="0.2">
      <c r="B3388" s="4"/>
      <c r="H3388" s="23"/>
    </row>
    <row r="3389" spans="2:8" x14ac:dyDescent="0.2">
      <c r="B3389" s="4"/>
      <c r="H3389" s="23"/>
    </row>
    <row r="3390" spans="2:8" x14ac:dyDescent="0.2">
      <c r="B3390" s="4"/>
      <c r="H3390" s="23"/>
    </row>
    <row r="3391" spans="2:8" x14ac:dyDescent="0.2">
      <c r="B3391" s="4"/>
      <c r="H3391" s="23"/>
    </row>
    <row r="3392" spans="2:8" x14ac:dyDescent="0.2">
      <c r="B3392" s="4"/>
      <c r="H3392" s="23"/>
    </row>
    <row r="3393" spans="2:8" x14ac:dyDescent="0.2">
      <c r="B3393" s="4"/>
      <c r="H3393" s="23"/>
    </row>
    <row r="3394" spans="2:8" x14ac:dyDescent="0.2">
      <c r="B3394" s="4"/>
      <c r="H3394" s="23"/>
    </row>
    <row r="3395" spans="2:8" x14ac:dyDescent="0.2">
      <c r="B3395" s="4"/>
      <c r="H3395" s="23"/>
    </row>
    <row r="3396" spans="2:8" x14ac:dyDescent="0.2">
      <c r="B3396" s="4"/>
      <c r="H3396" s="23"/>
    </row>
    <row r="3397" spans="2:8" x14ac:dyDescent="0.2">
      <c r="B3397" s="4"/>
      <c r="H3397" s="23"/>
    </row>
    <row r="3398" spans="2:8" x14ac:dyDescent="0.2">
      <c r="B3398" s="4"/>
      <c r="H3398" s="23"/>
    </row>
    <row r="3399" spans="2:8" x14ac:dyDescent="0.2">
      <c r="B3399" s="4"/>
      <c r="H3399" s="23"/>
    </row>
    <row r="3400" spans="2:8" x14ac:dyDescent="0.2">
      <c r="B3400" s="4"/>
      <c r="H3400" s="23"/>
    </row>
    <row r="3401" spans="2:8" x14ac:dyDescent="0.2">
      <c r="B3401" s="4"/>
      <c r="H3401" s="23"/>
    </row>
    <row r="3402" spans="2:8" x14ac:dyDescent="0.2">
      <c r="B3402" s="4"/>
      <c r="H3402" s="23"/>
    </row>
    <row r="3403" spans="2:8" x14ac:dyDescent="0.2">
      <c r="B3403" s="4"/>
      <c r="H3403" s="23"/>
    </row>
    <row r="3404" spans="2:8" x14ac:dyDescent="0.2">
      <c r="B3404" s="4"/>
      <c r="H3404" s="23"/>
    </row>
    <row r="3405" spans="2:8" x14ac:dyDescent="0.2">
      <c r="B3405" s="4"/>
      <c r="H3405" s="23"/>
    </row>
    <row r="3406" spans="2:8" x14ac:dyDescent="0.2">
      <c r="B3406" s="4"/>
      <c r="H3406" s="23"/>
    </row>
    <row r="3407" spans="2:8" x14ac:dyDescent="0.2">
      <c r="B3407" s="4"/>
      <c r="H3407" s="23"/>
    </row>
    <row r="3408" spans="2:8" x14ac:dyDescent="0.2">
      <c r="B3408" s="4"/>
      <c r="H3408" s="23"/>
    </row>
    <row r="3409" spans="2:8" x14ac:dyDescent="0.2">
      <c r="B3409" s="4"/>
      <c r="H3409" s="23"/>
    </row>
    <row r="3410" spans="2:8" x14ac:dyDescent="0.2">
      <c r="B3410" s="4"/>
      <c r="H3410" s="23"/>
    </row>
    <row r="3411" spans="2:8" x14ac:dyDescent="0.2">
      <c r="B3411" s="4"/>
      <c r="H3411" s="23"/>
    </row>
    <row r="3412" spans="2:8" x14ac:dyDescent="0.2">
      <c r="B3412" s="4"/>
      <c r="H3412" s="23"/>
    </row>
    <row r="3413" spans="2:8" x14ac:dyDescent="0.2">
      <c r="B3413" s="4"/>
      <c r="H3413" s="23"/>
    </row>
    <row r="3414" spans="2:8" x14ac:dyDescent="0.2">
      <c r="B3414" s="4"/>
      <c r="H3414" s="23"/>
    </row>
    <row r="3415" spans="2:8" x14ac:dyDescent="0.2">
      <c r="B3415" s="4"/>
      <c r="H3415" s="23"/>
    </row>
    <row r="3416" spans="2:8" x14ac:dyDescent="0.2">
      <c r="B3416" s="4"/>
      <c r="H3416" s="23"/>
    </row>
    <row r="3417" spans="2:8" x14ac:dyDescent="0.2">
      <c r="B3417" s="4"/>
      <c r="H3417" s="23"/>
    </row>
    <row r="3418" spans="2:8" x14ac:dyDescent="0.2">
      <c r="B3418" s="4"/>
      <c r="H3418" s="23"/>
    </row>
    <row r="3419" spans="2:8" x14ac:dyDescent="0.2">
      <c r="B3419" s="4"/>
      <c r="H3419" s="23"/>
    </row>
    <row r="3420" spans="2:8" x14ac:dyDescent="0.2">
      <c r="B3420" s="4"/>
      <c r="H3420" s="23"/>
    </row>
    <row r="3421" spans="2:8" x14ac:dyDescent="0.2">
      <c r="B3421" s="4"/>
      <c r="H3421" s="23"/>
    </row>
    <row r="3422" spans="2:8" x14ac:dyDescent="0.2">
      <c r="B3422" s="4"/>
      <c r="H3422" s="23"/>
    </row>
    <row r="3423" spans="2:8" x14ac:dyDescent="0.2">
      <c r="B3423" s="4"/>
      <c r="H3423" s="23"/>
    </row>
    <row r="3424" spans="2:8" x14ac:dyDescent="0.2">
      <c r="B3424" s="4"/>
      <c r="H3424" s="23"/>
    </row>
    <row r="3425" spans="2:8" x14ac:dyDescent="0.2">
      <c r="B3425" s="4"/>
      <c r="H3425" s="23"/>
    </row>
    <row r="3426" spans="2:8" x14ac:dyDescent="0.2">
      <c r="B3426" s="4"/>
      <c r="H3426" s="23"/>
    </row>
    <row r="3427" spans="2:8" x14ac:dyDescent="0.2">
      <c r="B3427" s="4"/>
      <c r="H3427" s="23"/>
    </row>
    <row r="3428" spans="2:8" x14ac:dyDescent="0.2">
      <c r="B3428" s="4"/>
      <c r="H3428" s="23"/>
    </row>
    <row r="3429" spans="2:8" x14ac:dyDescent="0.2">
      <c r="B3429" s="4"/>
      <c r="H3429" s="23"/>
    </row>
    <row r="3430" spans="2:8" x14ac:dyDescent="0.2">
      <c r="B3430" s="4"/>
      <c r="H3430" s="23"/>
    </row>
    <row r="3431" spans="2:8" x14ac:dyDescent="0.2">
      <c r="B3431" s="4"/>
      <c r="H3431" s="23"/>
    </row>
    <row r="3432" spans="2:8" x14ac:dyDescent="0.2">
      <c r="B3432" s="4"/>
      <c r="H3432" s="23"/>
    </row>
    <row r="3433" spans="2:8" x14ac:dyDescent="0.2">
      <c r="B3433" s="4"/>
      <c r="H3433" s="23"/>
    </row>
    <row r="3434" spans="2:8" x14ac:dyDescent="0.2">
      <c r="B3434" s="4"/>
      <c r="H3434" s="23"/>
    </row>
    <row r="3435" spans="2:8" x14ac:dyDescent="0.2">
      <c r="B3435" s="4"/>
      <c r="H3435" s="23"/>
    </row>
    <row r="3436" spans="2:8" x14ac:dyDescent="0.2">
      <c r="B3436" s="4"/>
      <c r="H3436" s="23"/>
    </row>
    <row r="3437" spans="2:8" x14ac:dyDescent="0.2">
      <c r="B3437" s="4"/>
      <c r="H3437" s="23"/>
    </row>
    <row r="3438" spans="2:8" x14ac:dyDescent="0.2">
      <c r="B3438" s="4"/>
      <c r="H3438" s="23"/>
    </row>
    <row r="3439" spans="2:8" x14ac:dyDescent="0.2">
      <c r="B3439" s="4"/>
      <c r="H3439" s="23"/>
    </row>
    <row r="3440" spans="2:8" x14ac:dyDescent="0.2">
      <c r="B3440" s="4"/>
      <c r="H3440" s="23"/>
    </row>
    <row r="3441" spans="2:8" x14ac:dyDescent="0.2">
      <c r="B3441" s="4"/>
      <c r="H3441" s="23"/>
    </row>
    <row r="3442" spans="2:8" x14ac:dyDescent="0.2">
      <c r="B3442" s="4"/>
      <c r="H3442" s="23"/>
    </row>
    <row r="3443" spans="2:8" x14ac:dyDescent="0.2">
      <c r="B3443" s="4"/>
      <c r="H3443" s="23"/>
    </row>
    <row r="3444" spans="2:8" x14ac:dyDescent="0.2">
      <c r="B3444" s="4"/>
      <c r="H3444" s="23"/>
    </row>
    <row r="3445" spans="2:8" x14ac:dyDescent="0.2">
      <c r="B3445" s="4"/>
      <c r="H3445" s="23"/>
    </row>
    <row r="3446" spans="2:8" x14ac:dyDescent="0.2">
      <c r="B3446" s="4"/>
      <c r="H3446" s="23"/>
    </row>
    <row r="3447" spans="2:8" x14ac:dyDescent="0.2">
      <c r="B3447" s="4"/>
      <c r="H3447" s="23"/>
    </row>
    <row r="3448" spans="2:8" x14ac:dyDescent="0.2">
      <c r="B3448" s="4"/>
      <c r="H3448" s="23"/>
    </row>
    <row r="3449" spans="2:8" x14ac:dyDescent="0.2">
      <c r="B3449" s="4"/>
      <c r="H3449" s="23"/>
    </row>
    <row r="3450" spans="2:8" x14ac:dyDescent="0.2">
      <c r="B3450" s="4"/>
      <c r="H3450" s="23"/>
    </row>
    <row r="3451" spans="2:8" x14ac:dyDescent="0.2">
      <c r="B3451" s="4"/>
      <c r="H3451" s="23"/>
    </row>
    <row r="3452" spans="2:8" x14ac:dyDescent="0.2">
      <c r="B3452" s="4"/>
      <c r="H3452" s="23"/>
    </row>
    <row r="3453" spans="2:8" x14ac:dyDescent="0.2">
      <c r="B3453" s="4"/>
      <c r="H3453" s="23"/>
    </row>
    <row r="3454" spans="2:8" x14ac:dyDescent="0.2">
      <c r="B3454" s="4"/>
      <c r="H3454" s="23"/>
    </row>
    <row r="3455" spans="2:8" x14ac:dyDescent="0.2">
      <c r="B3455" s="4"/>
      <c r="H3455" s="23"/>
    </row>
    <row r="3456" spans="2:8" x14ac:dyDescent="0.2">
      <c r="B3456" s="4"/>
      <c r="H3456" s="23"/>
    </row>
    <row r="3457" spans="2:8" x14ac:dyDescent="0.2">
      <c r="B3457" s="4"/>
      <c r="H3457" s="23"/>
    </row>
    <row r="3458" spans="2:8" x14ac:dyDescent="0.2">
      <c r="B3458" s="4"/>
      <c r="H3458" s="23"/>
    </row>
    <row r="3459" spans="2:8" x14ac:dyDescent="0.2">
      <c r="B3459" s="4"/>
      <c r="H3459" s="23"/>
    </row>
    <row r="3460" spans="2:8" x14ac:dyDescent="0.2">
      <c r="B3460" s="4"/>
      <c r="H3460" s="23"/>
    </row>
    <row r="3461" spans="2:8" x14ac:dyDescent="0.2">
      <c r="B3461" s="4"/>
      <c r="H3461" s="23"/>
    </row>
    <row r="3462" spans="2:8" x14ac:dyDescent="0.2">
      <c r="B3462" s="4"/>
      <c r="H3462" s="23"/>
    </row>
    <row r="3463" spans="2:8" x14ac:dyDescent="0.2">
      <c r="B3463" s="4"/>
      <c r="H3463" s="23"/>
    </row>
    <row r="3464" spans="2:8" x14ac:dyDescent="0.2">
      <c r="B3464" s="4"/>
      <c r="H3464" s="23"/>
    </row>
    <row r="3465" spans="2:8" x14ac:dyDescent="0.2">
      <c r="B3465" s="4"/>
      <c r="H3465" s="23"/>
    </row>
    <row r="3466" spans="2:8" x14ac:dyDescent="0.2">
      <c r="B3466" s="4"/>
      <c r="H3466" s="23"/>
    </row>
    <row r="3467" spans="2:8" x14ac:dyDescent="0.2">
      <c r="B3467" s="4"/>
      <c r="H3467" s="23"/>
    </row>
    <row r="3468" spans="2:8" x14ac:dyDescent="0.2">
      <c r="B3468" s="4"/>
      <c r="H3468" s="23"/>
    </row>
    <row r="3469" spans="2:8" x14ac:dyDescent="0.2">
      <c r="B3469" s="4"/>
      <c r="H3469" s="23"/>
    </row>
    <row r="3470" spans="2:8" x14ac:dyDescent="0.2">
      <c r="B3470" s="4"/>
      <c r="H3470" s="23"/>
    </row>
    <row r="3471" spans="2:8" x14ac:dyDescent="0.2">
      <c r="B3471" s="4"/>
      <c r="H3471" s="23"/>
    </row>
    <row r="3472" spans="2:8" x14ac:dyDescent="0.2">
      <c r="B3472" s="4"/>
      <c r="H3472" s="23"/>
    </row>
    <row r="3473" spans="2:8" x14ac:dyDescent="0.2">
      <c r="B3473" s="4"/>
      <c r="H3473" s="23"/>
    </row>
    <row r="3474" spans="2:8" x14ac:dyDescent="0.2">
      <c r="B3474" s="4"/>
      <c r="H3474" s="23"/>
    </row>
    <row r="3475" spans="2:8" x14ac:dyDescent="0.2">
      <c r="B3475" s="4"/>
      <c r="H3475" s="23"/>
    </row>
    <row r="3476" spans="2:8" x14ac:dyDescent="0.2">
      <c r="B3476" s="4"/>
      <c r="H3476" s="23"/>
    </row>
    <row r="3477" spans="2:8" x14ac:dyDescent="0.2">
      <c r="B3477" s="4"/>
      <c r="H3477" s="23"/>
    </row>
    <row r="3478" spans="2:8" x14ac:dyDescent="0.2">
      <c r="B3478" s="4"/>
      <c r="H3478" s="23"/>
    </row>
    <row r="3479" spans="2:8" x14ac:dyDescent="0.2">
      <c r="B3479" s="4"/>
      <c r="H3479" s="23"/>
    </row>
    <row r="3480" spans="2:8" x14ac:dyDescent="0.2">
      <c r="B3480" s="4"/>
      <c r="H3480" s="23"/>
    </row>
    <row r="3481" spans="2:8" x14ac:dyDescent="0.2">
      <c r="B3481" s="4"/>
      <c r="H3481" s="23"/>
    </row>
    <row r="3482" spans="2:8" x14ac:dyDescent="0.2">
      <c r="B3482" s="4"/>
      <c r="H3482" s="23"/>
    </row>
    <row r="3483" spans="2:8" x14ac:dyDescent="0.2">
      <c r="B3483" s="4"/>
      <c r="H3483" s="23"/>
    </row>
    <row r="3484" spans="2:8" x14ac:dyDescent="0.2">
      <c r="B3484" s="4"/>
      <c r="H3484" s="23"/>
    </row>
    <row r="3485" spans="2:8" x14ac:dyDescent="0.2">
      <c r="B3485" s="4"/>
      <c r="H3485" s="23"/>
    </row>
    <row r="3486" spans="2:8" x14ac:dyDescent="0.2">
      <c r="B3486" s="4"/>
      <c r="H3486" s="23"/>
    </row>
    <row r="3487" spans="2:8" x14ac:dyDescent="0.2">
      <c r="B3487" s="4"/>
      <c r="H3487" s="23"/>
    </row>
    <row r="3488" spans="2:8" x14ac:dyDescent="0.2">
      <c r="B3488" s="4"/>
      <c r="H3488" s="23"/>
    </row>
    <row r="3489" spans="2:8" x14ac:dyDescent="0.2">
      <c r="B3489" s="4"/>
      <c r="H3489" s="23"/>
    </row>
    <row r="3490" spans="2:8" x14ac:dyDescent="0.2">
      <c r="B3490" s="4"/>
      <c r="H3490" s="23"/>
    </row>
    <row r="3491" spans="2:8" x14ac:dyDescent="0.2">
      <c r="B3491" s="4"/>
      <c r="H3491" s="23"/>
    </row>
    <row r="3492" spans="2:8" x14ac:dyDescent="0.2">
      <c r="B3492" s="4"/>
      <c r="H3492" s="23"/>
    </row>
    <row r="3493" spans="2:8" x14ac:dyDescent="0.2">
      <c r="B3493" s="4"/>
      <c r="H3493" s="23"/>
    </row>
    <row r="3494" spans="2:8" x14ac:dyDescent="0.2">
      <c r="B3494" s="4"/>
      <c r="H3494" s="23"/>
    </row>
    <row r="3495" spans="2:8" x14ac:dyDescent="0.2">
      <c r="B3495" s="4"/>
      <c r="H3495" s="23"/>
    </row>
    <row r="3496" spans="2:8" x14ac:dyDescent="0.2">
      <c r="B3496" s="4"/>
      <c r="H3496" s="23"/>
    </row>
    <row r="3497" spans="2:8" x14ac:dyDescent="0.2">
      <c r="B3497" s="4"/>
      <c r="H3497" s="23"/>
    </row>
    <row r="3498" spans="2:8" x14ac:dyDescent="0.2">
      <c r="B3498" s="4"/>
      <c r="H3498" s="23"/>
    </row>
    <row r="3499" spans="2:8" x14ac:dyDescent="0.2">
      <c r="B3499" s="4"/>
      <c r="H3499" s="23"/>
    </row>
    <row r="3500" spans="2:8" x14ac:dyDescent="0.2">
      <c r="B3500" s="4"/>
      <c r="H3500" s="23"/>
    </row>
    <row r="3501" spans="2:8" x14ac:dyDescent="0.2">
      <c r="B3501" s="4"/>
      <c r="H3501" s="23"/>
    </row>
    <row r="3502" spans="2:8" x14ac:dyDescent="0.2">
      <c r="B3502" s="4"/>
      <c r="H3502" s="23"/>
    </row>
    <row r="3503" spans="2:8" x14ac:dyDescent="0.2">
      <c r="B3503" s="4"/>
      <c r="H3503" s="23"/>
    </row>
    <row r="3504" spans="2:8" x14ac:dyDescent="0.2">
      <c r="B3504" s="4"/>
      <c r="H3504" s="23"/>
    </row>
    <row r="3505" spans="2:8" x14ac:dyDescent="0.2">
      <c r="B3505" s="4"/>
      <c r="H3505" s="23"/>
    </row>
    <row r="3506" spans="2:8" x14ac:dyDescent="0.2">
      <c r="B3506" s="4"/>
      <c r="H3506" s="23"/>
    </row>
    <row r="3507" spans="2:8" x14ac:dyDescent="0.2">
      <c r="B3507" s="4"/>
      <c r="H3507" s="23"/>
    </row>
    <row r="3508" spans="2:8" x14ac:dyDescent="0.2">
      <c r="B3508" s="4"/>
      <c r="H3508" s="23"/>
    </row>
    <row r="3509" spans="2:8" x14ac:dyDescent="0.2">
      <c r="B3509" s="4"/>
      <c r="H3509" s="23"/>
    </row>
    <row r="3510" spans="2:8" x14ac:dyDescent="0.2">
      <c r="B3510" s="4"/>
      <c r="H3510" s="23"/>
    </row>
    <row r="3511" spans="2:8" x14ac:dyDescent="0.2">
      <c r="B3511" s="4"/>
      <c r="H3511" s="23"/>
    </row>
    <row r="3512" spans="2:8" x14ac:dyDescent="0.2">
      <c r="B3512" s="4"/>
      <c r="H3512" s="23"/>
    </row>
    <row r="3513" spans="2:8" x14ac:dyDescent="0.2">
      <c r="B3513" s="4"/>
      <c r="H3513" s="23"/>
    </row>
    <row r="3514" spans="2:8" x14ac:dyDescent="0.2">
      <c r="B3514" s="4"/>
      <c r="H3514" s="23"/>
    </row>
    <row r="3515" spans="2:8" x14ac:dyDescent="0.2">
      <c r="B3515" s="4"/>
      <c r="H3515" s="23"/>
    </row>
    <row r="3516" spans="2:8" x14ac:dyDescent="0.2">
      <c r="B3516" s="4"/>
      <c r="H3516" s="23"/>
    </row>
    <row r="3517" spans="2:8" x14ac:dyDescent="0.2">
      <c r="B3517" s="4"/>
      <c r="H3517" s="23"/>
    </row>
    <row r="3518" spans="2:8" x14ac:dyDescent="0.2">
      <c r="B3518" s="4"/>
      <c r="H3518" s="23"/>
    </row>
    <row r="3519" spans="2:8" x14ac:dyDescent="0.2">
      <c r="B3519" s="4"/>
      <c r="H3519" s="23"/>
    </row>
    <row r="3520" spans="2:8" x14ac:dyDescent="0.2">
      <c r="B3520" s="4"/>
      <c r="H3520" s="23"/>
    </row>
    <row r="3521" spans="2:8" x14ac:dyDescent="0.2">
      <c r="B3521" s="4"/>
      <c r="H3521" s="23"/>
    </row>
    <row r="3522" spans="2:8" x14ac:dyDescent="0.2">
      <c r="B3522" s="4"/>
      <c r="H3522" s="23"/>
    </row>
    <row r="3523" spans="2:8" x14ac:dyDescent="0.2">
      <c r="B3523" s="4"/>
      <c r="H3523" s="23"/>
    </row>
    <row r="3524" spans="2:8" x14ac:dyDescent="0.2">
      <c r="B3524" s="4"/>
      <c r="H3524" s="23"/>
    </row>
    <row r="3525" spans="2:8" x14ac:dyDescent="0.2">
      <c r="B3525" s="4"/>
      <c r="H3525" s="23"/>
    </row>
    <row r="3526" spans="2:8" x14ac:dyDescent="0.2">
      <c r="B3526" s="4"/>
      <c r="H3526" s="23"/>
    </row>
    <row r="3527" spans="2:8" x14ac:dyDescent="0.2">
      <c r="B3527" s="4"/>
      <c r="H3527" s="23"/>
    </row>
    <row r="3528" spans="2:8" x14ac:dyDescent="0.2">
      <c r="B3528" s="4"/>
      <c r="H3528" s="23"/>
    </row>
    <row r="3529" spans="2:8" x14ac:dyDescent="0.2">
      <c r="B3529" s="4"/>
      <c r="H3529" s="23"/>
    </row>
    <row r="3530" spans="2:8" x14ac:dyDescent="0.2">
      <c r="B3530" s="4"/>
      <c r="H3530" s="23"/>
    </row>
    <row r="3531" spans="2:8" x14ac:dyDescent="0.2">
      <c r="B3531" s="4"/>
      <c r="H3531" s="23"/>
    </row>
    <row r="3532" spans="2:8" x14ac:dyDescent="0.2">
      <c r="B3532" s="4"/>
      <c r="H3532" s="23"/>
    </row>
    <row r="3533" spans="2:8" x14ac:dyDescent="0.2">
      <c r="B3533" s="4"/>
      <c r="H3533" s="23"/>
    </row>
    <row r="3534" spans="2:8" x14ac:dyDescent="0.2">
      <c r="B3534" s="4"/>
      <c r="H3534" s="23"/>
    </row>
    <row r="3535" spans="2:8" x14ac:dyDescent="0.2">
      <c r="B3535" s="4"/>
      <c r="H3535" s="23"/>
    </row>
    <row r="3536" spans="2:8" x14ac:dyDescent="0.2">
      <c r="B3536" s="4"/>
      <c r="H3536" s="23"/>
    </row>
    <row r="3537" spans="2:8" x14ac:dyDescent="0.2">
      <c r="B3537" s="4"/>
      <c r="H3537" s="23"/>
    </row>
    <row r="3538" spans="2:8" x14ac:dyDescent="0.2">
      <c r="B3538" s="4"/>
      <c r="H3538" s="23"/>
    </row>
    <row r="3539" spans="2:8" x14ac:dyDescent="0.2">
      <c r="B3539" s="4"/>
      <c r="H3539" s="23"/>
    </row>
    <row r="3540" spans="2:8" x14ac:dyDescent="0.2">
      <c r="B3540" s="4"/>
      <c r="H3540" s="23"/>
    </row>
    <row r="3541" spans="2:8" x14ac:dyDescent="0.2">
      <c r="B3541" s="4"/>
      <c r="H3541" s="23"/>
    </row>
    <row r="3542" spans="2:8" x14ac:dyDescent="0.2">
      <c r="B3542" s="4"/>
      <c r="H3542" s="23"/>
    </row>
    <row r="3543" spans="2:8" x14ac:dyDescent="0.2">
      <c r="B3543" s="4"/>
      <c r="H3543" s="23"/>
    </row>
    <row r="3544" spans="2:8" x14ac:dyDescent="0.2">
      <c r="B3544" s="4"/>
      <c r="H3544" s="23"/>
    </row>
    <row r="3545" spans="2:8" x14ac:dyDescent="0.2">
      <c r="B3545" s="4"/>
      <c r="H3545" s="23"/>
    </row>
    <row r="3546" spans="2:8" x14ac:dyDescent="0.2">
      <c r="B3546" s="4"/>
      <c r="H3546" s="23"/>
    </row>
    <row r="3547" spans="2:8" x14ac:dyDescent="0.2">
      <c r="B3547" s="4"/>
      <c r="H3547" s="23"/>
    </row>
    <row r="3548" spans="2:8" x14ac:dyDescent="0.2">
      <c r="B3548" s="4"/>
      <c r="H3548" s="23"/>
    </row>
    <row r="3549" spans="2:8" x14ac:dyDescent="0.2">
      <c r="B3549" s="4"/>
      <c r="H3549" s="23"/>
    </row>
    <row r="3550" spans="2:8" x14ac:dyDescent="0.2">
      <c r="B3550" s="4"/>
      <c r="H3550" s="23"/>
    </row>
    <row r="3551" spans="2:8" x14ac:dyDescent="0.2">
      <c r="B3551" s="4"/>
      <c r="H3551" s="23"/>
    </row>
    <row r="3552" spans="2:8" x14ac:dyDescent="0.2">
      <c r="B3552" s="4"/>
      <c r="H3552" s="23"/>
    </row>
    <row r="3553" spans="2:8" x14ac:dyDescent="0.2">
      <c r="B3553" s="4"/>
      <c r="H3553" s="23"/>
    </row>
    <row r="3554" spans="2:8" x14ac:dyDescent="0.2">
      <c r="B3554" s="4"/>
      <c r="H3554" s="23"/>
    </row>
    <row r="3555" spans="2:8" x14ac:dyDescent="0.2">
      <c r="B3555" s="4"/>
      <c r="H3555" s="23"/>
    </row>
    <row r="3556" spans="2:8" x14ac:dyDescent="0.2">
      <c r="B3556" s="4"/>
      <c r="H3556" s="23"/>
    </row>
    <row r="3557" spans="2:8" x14ac:dyDescent="0.2">
      <c r="B3557" s="4"/>
      <c r="H3557" s="23"/>
    </row>
    <row r="3558" spans="2:8" x14ac:dyDescent="0.2">
      <c r="B3558" s="4"/>
      <c r="H3558" s="23"/>
    </row>
    <row r="3559" spans="2:8" x14ac:dyDescent="0.2">
      <c r="B3559" s="4"/>
      <c r="H3559" s="23"/>
    </row>
    <row r="3560" spans="2:8" x14ac:dyDescent="0.2">
      <c r="B3560" s="4"/>
      <c r="H3560" s="23"/>
    </row>
    <row r="3561" spans="2:8" x14ac:dyDescent="0.2">
      <c r="B3561" s="4"/>
      <c r="H3561" s="23"/>
    </row>
    <row r="3562" spans="2:8" x14ac:dyDescent="0.2">
      <c r="B3562" s="4"/>
      <c r="H3562" s="23"/>
    </row>
    <row r="3563" spans="2:8" x14ac:dyDescent="0.2">
      <c r="B3563" s="4"/>
      <c r="H3563" s="23"/>
    </row>
    <row r="3564" spans="2:8" x14ac:dyDescent="0.2">
      <c r="B3564" s="4"/>
      <c r="H3564" s="23"/>
    </row>
    <row r="3565" spans="2:8" x14ac:dyDescent="0.2">
      <c r="B3565" s="4"/>
      <c r="H3565" s="23"/>
    </row>
    <row r="3566" spans="2:8" x14ac:dyDescent="0.2">
      <c r="B3566" s="4"/>
      <c r="H3566" s="23"/>
    </row>
    <row r="3567" spans="2:8" x14ac:dyDescent="0.2">
      <c r="B3567" s="4"/>
      <c r="H3567" s="23"/>
    </row>
    <row r="3568" spans="2:8" x14ac:dyDescent="0.2">
      <c r="B3568" s="4"/>
      <c r="H3568" s="23"/>
    </row>
    <row r="3569" spans="2:8" x14ac:dyDescent="0.2">
      <c r="B3569" s="4"/>
      <c r="H3569" s="23"/>
    </row>
    <row r="3570" spans="2:8" x14ac:dyDescent="0.2">
      <c r="B3570" s="4"/>
      <c r="H3570" s="23"/>
    </row>
    <row r="3571" spans="2:8" x14ac:dyDescent="0.2">
      <c r="B3571" s="4"/>
      <c r="H3571" s="23"/>
    </row>
    <row r="3572" spans="2:8" x14ac:dyDescent="0.2">
      <c r="B3572" s="4"/>
      <c r="H3572" s="23"/>
    </row>
    <row r="3573" spans="2:8" x14ac:dyDescent="0.2">
      <c r="B3573" s="4"/>
      <c r="H3573" s="23"/>
    </row>
    <row r="3574" spans="2:8" x14ac:dyDescent="0.2">
      <c r="B3574" s="4"/>
      <c r="H3574" s="23"/>
    </row>
    <row r="3575" spans="2:8" x14ac:dyDescent="0.2">
      <c r="B3575" s="4"/>
      <c r="H3575" s="23"/>
    </row>
    <row r="3576" spans="2:8" x14ac:dyDescent="0.2">
      <c r="B3576" s="4"/>
      <c r="H3576" s="23"/>
    </row>
    <row r="3577" spans="2:8" x14ac:dyDescent="0.2">
      <c r="B3577" s="4"/>
      <c r="H3577" s="23"/>
    </row>
    <row r="3578" spans="2:8" x14ac:dyDescent="0.2">
      <c r="B3578" s="4"/>
      <c r="H3578" s="23"/>
    </row>
    <row r="3579" spans="2:8" x14ac:dyDescent="0.2">
      <c r="B3579" s="4"/>
      <c r="H3579" s="23"/>
    </row>
    <row r="3580" spans="2:8" x14ac:dyDescent="0.2">
      <c r="B3580" s="4"/>
      <c r="H3580" s="23"/>
    </row>
    <row r="3581" spans="2:8" x14ac:dyDescent="0.2">
      <c r="B3581" s="4"/>
      <c r="H3581" s="23"/>
    </row>
    <row r="3582" spans="2:8" x14ac:dyDescent="0.2">
      <c r="B3582" s="4"/>
      <c r="H3582" s="23"/>
    </row>
    <row r="3583" spans="2:8" x14ac:dyDescent="0.2">
      <c r="B3583" s="4"/>
      <c r="H3583" s="23"/>
    </row>
    <row r="3584" spans="2:8" x14ac:dyDescent="0.2">
      <c r="B3584" s="4"/>
      <c r="H3584" s="23"/>
    </row>
    <row r="3585" spans="2:8" x14ac:dyDescent="0.2">
      <c r="B3585" s="4"/>
      <c r="H3585" s="23"/>
    </row>
    <row r="3586" spans="2:8" x14ac:dyDescent="0.2">
      <c r="B3586" s="4"/>
      <c r="H3586" s="23"/>
    </row>
    <row r="3587" spans="2:8" x14ac:dyDescent="0.2">
      <c r="B3587" s="4"/>
      <c r="H3587" s="23"/>
    </row>
    <row r="3588" spans="2:8" x14ac:dyDescent="0.2">
      <c r="B3588" s="4"/>
      <c r="H3588" s="23"/>
    </row>
    <row r="3589" spans="2:8" x14ac:dyDescent="0.2">
      <c r="B3589" s="4"/>
      <c r="H3589" s="23"/>
    </row>
    <row r="3590" spans="2:8" x14ac:dyDescent="0.2">
      <c r="B3590" s="4"/>
      <c r="H3590" s="23"/>
    </row>
    <row r="3591" spans="2:8" x14ac:dyDescent="0.2">
      <c r="B3591" s="4"/>
      <c r="H3591" s="23"/>
    </row>
    <row r="3592" spans="2:8" x14ac:dyDescent="0.2">
      <c r="B3592" s="4"/>
      <c r="H3592" s="23"/>
    </row>
    <row r="3593" spans="2:8" x14ac:dyDescent="0.2">
      <c r="B3593" s="4"/>
      <c r="H3593" s="23"/>
    </row>
    <row r="3594" spans="2:8" x14ac:dyDescent="0.2">
      <c r="B3594" s="4"/>
      <c r="H3594" s="23"/>
    </row>
    <row r="3595" spans="2:8" x14ac:dyDescent="0.2">
      <c r="B3595" s="4"/>
      <c r="H3595" s="23"/>
    </row>
    <row r="3596" spans="2:8" x14ac:dyDescent="0.2">
      <c r="B3596" s="4"/>
      <c r="H3596" s="23"/>
    </row>
    <row r="3597" spans="2:8" x14ac:dyDescent="0.2">
      <c r="B3597" s="4"/>
      <c r="H3597" s="23"/>
    </row>
    <row r="3598" spans="2:8" x14ac:dyDescent="0.2">
      <c r="B3598" s="4"/>
      <c r="H3598" s="23"/>
    </row>
    <row r="3599" spans="2:8" x14ac:dyDescent="0.2">
      <c r="B3599" s="4"/>
      <c r="H3599" s="23"/>
    </row>
    <row r="3600" spans="2:8" x14ac:dyDescent="0.2">
      <c r="B3600" s="4"/>
      <c r="H3600" s="23"/>
    </row>
    <row r="3601" spans="2:8" x14ac:dyDescent="0.2">
      <c r="B3601" s="4"/>
      <c r="H3601" s="23"/>
    </row>
    <row r="3602" spans="2:8" x14ac:dyDescent="0.2">
      <c r="B3602" s="4"/>
      <c r="H3602" s="23"/>
    </row>
    <row r="3603" spans="2:8" x14ac:dyDescent="0.2">
      <c r="B3603" s="4"/>
      <c r="H3603" s="23"/>
    </row>
    <row r="3604" spans="2:8" x14ac:dyDescent="0.2">
      <c r="B3604" s="4"/>
      <c r="H3604" s="23"/>
    </row>
    <row r="3605" spans="2:8" x14ac:dyDescent="0.2">
      <c r="B3605" s="4"/>
      <c r="H3605" s="23"/>
    </row>
    <row r="3606" spans="2:8" x14ac:dyDescent="0.2">
      <c r="B3606" s="4"/>
      <c r="H3606" s="23"/>
    </row>
    <row r="3607" spans="2:8" x14ac:dyDescent="0.2">
      <c r="B3607" s="4"/>
      <c r="H3607" s="23"/>
    </row>
    <row r="3608" spans="2:8" x14ac:dyDescent="0.2">
      <c r="B3608" s="4"/>
      <c r="H3608" s="23"/>
    </row>
    <row r="3609" spans="2:8" x14ac:dyDescent="0.2">
      <c r="B3609" s="4"/>
      <c r="H3609" s="23"/>
    </row>
    <row r="3610" spans="2:8" x14ac:dyDescent="0.2">
      <c r="B3610" s="4"/>
      <c r="H3610" s="23"/>
    </row>
    <row r="3611" spans="2:8" x14ac:dyDescent="0.2">
      <c r="B3611" s="4"/>
      <c r="H3611" s="23"/>
    </row>
    <row r="3612" spans="2:8" x14ac:dyDescent="0.2">
      <c r="B3612" s="4"/>
      <c r="H3612" s="23"/>
    </row>
    <row r="3613" spans="2:8" x14ac:dyDescent="0.2">
      <c r="B3613" s="4"/>
      <c r="H3613" s="23"/>
    </row>
    <row r="3614" spans="2:8" x14ac:dyDescent="0.2">
      <c r="B3614" s="4"/>
      <c r="H3614" s="23"/>
    </row>
    <row r="3615" spans="2:8" x14ac:dyDescent="0.2">
      <c r="B3615" s="4"/>
      <c r="H3615" s="23"/>
    </row>
    <row r="3616" spans="2:8" x14ac:dyDescent="0.2">
      <c r="B3616" s="4"/>
      <c r="H3616" s="23"/>
    </row>
    <row r="3617" spans="2:8" x14ac:dyDescent="0.2">
      <c r="B3617" s="4"/>
      <c r="H3617" s="23"/>
    </row>
    <row r="3618" spans="2:8" x14ac:dyDescent="0.2">
      <c r="B3618" s="4"/>
      <c r="H3618" s="23"/>
    </row>
    <row r="3619" spans="2:8" x14ac:dyDescent="0.2">
      <c r="B3619" s="4"/>
      <c r="H3619" s="23"/>
    </row>
    <row r="3620" spans="2:8" x14ac:dyDescent="0.2">
      <c r="B3620" s="4"/>
      <c r="H3620" s="23"/>
    </row>
    <row r="3621" spans="2:8" x14ac:dyDescent="0.2">
      <c r="B3621" s="4"/>
      <c r="H3621" s="23"/>
    </row>
    <row r="3622" spans="2:8" x14ac:dyDescent="0.2">
      <c r="B3622" s="4"/>
      <c r="H3622" s="23"/>
    </row>
    <row r="3623" spans="2:8" x14ac:dyDescent="0.2">
      <c r="B3623" s="4"/>
      <c r="H3623" s="23"/>
    </row>
    <row r="3624" spans="2:8" x14ac:dyDescent="0.2">
      <c r="B3624" s="4"/>
      <c r="H3624" s="23"/>
    </row>
    <row r="3625" spans="2:8" x14ac:dyDescent="0.2">
      <c r="B3625" s="4"/>
      <c r="H3625" s="23"/>
    </row>
    <row r="3626" spans="2:8" x14ac:dyDescent="0.2">
      <c r="B3626" s="4"/>
      <c r="H3626" s="23"/>
    </row>
    <row r="3627" spans="2:8" x14ac:dyDescent="0.2">
      <c r="B3627" s="4"/>
      <c r="H3627" s="23"/>
    </row>
    <row r="3628" spans="2:8" x14ac:dyDescent="0.2">
      <c r="B3628" s="4"/>
      <c r="H3628" s="23"/>
    </row>
    <row r="3629" spans="2:8" x14ac:dyDescent="0.2">
      <c r="B3629" s="4"/>
      <c r="H3629" s="23"/>
    </row>
    <row r="3630" spans="2:8" x14ac:dyDescent="0.2">
      <c r="B3630" s="4"/>
      <c r="H3630" s="23"/>
    </row>
    <row r="3631" spans="2:8" x14ac:dyDescent="0.2">
      <c r="B3631" s="4"/>
      <c r="H3631" s="23"/>
    </row>
    <row r="3632" spans="2:8" x14ac:dyDescent="0.2">
      <c r="B3632" s="4"/>
      <c r="H3632" s="23"/>
    </row>
    <row r="3633" spans="2:8" x14ac:dyDescent="0.2">
      <c r="B3633" s="4"/>
      <c r="H3633" s="23"/>
    </row>
    <row r="3634" spans="2:8" x14ac:dyDescent="0.2">
      <c r="B3634" s="4"/>
      <c r="H3634" s="23"/>
    </row>
    <row r="3635" spans="2:8" x14ac:dyDescent="0.2">
      <c r="B3635" s="4"/>
      <c r="H3635" s="23"/>
    </row>
    <row r="3636" spans="2:8" x14ac:dyDescent="0.2">
      <c r="B3636" s="4"/>
      <c r="H3636" s="23"/>
    </row>
    <row r="3637" spans="2:8" x14ac:dyDescent="0.2">
      <c r="B3637" s="4"/>
      <c r="H3637" s="23"/>
    </row>
    <row r="3638" spans="2:8" x14ac:dyDescent="0.2">
      <c r="B3638" s="4"/>
      <c r="H3638" s="23"/>
    </row>
    <row r="3639" spans="2:8" x14ac:dyDescent="0.2">
      <c r="B3639" s="4"/>
      <c r="H3639" s="23"/>
    </row>
    <row r="3640" spans="2:8" x14ac:dyDescent="0.2">
      <c r="B3640" s="4"/>
      <c r="H3640" s="23"/>
    </row>
    <row r="3641" spans="2:8" x14ac:dyDescent="0.2">
      <c r="B3641" s="4"/>
      <c r="H3641" s="23"/>
    </row>
    <row r="3642" spans="2:8" x14ac:dyDescent="0.2">
      <c r="B3642" s="4"/>
      <c r="H3642" s="23"/>
    </row>
    <row r="3643" spans="2:8" x14ac:dyDescent="0.2">
      <c r="B3643" s="4"/>
      <c r="H3643" s="23"/>
    </row>
    <row r="3644" spans="2:8" x14ac:dyDescent="0.2">
      <c r="B3644" s="4"/>
      <c r="H3644" s="23"/>
    </row>
    <row r="3645" spans="2:8" x14ac:dyDescent="0.2">
      <c r="B3645" s="4"/>
      <c r="H3645" s="23"/>
    </row>
    <row r="3646" spans="2:8" x14ac:dyDescent="0.2">
      <c r="B3646" s="4"/>
      <c r="H3646" s="23"/>
    </row>
    <row r="3647" spans="2:8" x14ac:dyDescent="0.2">
      <c r="B3647" s="4"/>
      <c r="H3647" s="23"/>
    </row>
    <row r="3648" spans="2:8" x14ac:dyDescent="0.2">
      <c r="B3648" s="4"/>
      <c r="H3648" s="23"/>
    </row>
    <row r="3649" spans="2:8" x14ac:dyDescent="0.2">
      <c r="B3649" s="4"/>
      <c r="H3649" s="23"/>
    </row>
    <row r="3650" spans="2:8" x14ac:dyDescent="0.2">
      <c r="B3650" s="4"/>
      <c r="H3650" s="23"/>
    </row>
    <row r="3651" spans="2:8" x14ac:dyDescent="0.2">
      <c r="B3651" s="4"/>
      <c r="H3651" s="23"/>
    </row>
    <row r="3652" spans="2:8" x14ac:dyDescent="0.2">
      <c r="B3652" s="4"/>
      <c r="H3652" s="23"/>
    </row>
    <row r="3653" spans="2:8" x14ac:dyDescent="0.2">
      <c r="B3653" s="4"/>
      <c r="H3653" s="23"/>
    </row>
    <row r="3654" spans="2:8" x14ac:dyDescent="0.2">
      <c r="B3654" s="4"/>
      <c r="H3654" s="23"/>
    </row>
    <row r="3655" spans="2:8" x14ac:dyDescent="0.2">
      <c r="B3655" s="4"/>
      <c r="H3655" s="23"/>
    </row>
    <row r="3656" spans="2:8" x14ac:dyDescent="0.2">
      <c r="B3656" s="4"/>
      <c r="H3656" s="23"/>
    </row>
    <row r="3657" spans="2:8" x14ac:dyDescent="0.2">
      <c r="B3657" s="4"/>
      <c r="H3657" s="23"/>
    </row>
    <row r="3658" spans="2:8" x14ac:dyDescent="0.2">
      <c r="B3658" s="4"/>
      <c r="H3658" s="23"/>
    </row>
    <row r="3659" spans="2:8" x14ac:dyDescent="0.2">
      <c r="B3659" s="4"/>
      <c r="H3659" s="23"/>
    </row>
    <row r="3660" spans="2:8" x14ac:dyDescent="0.2">
      <c r="B3660" s="4"/>
      <c r="H3660" s="23"/>
    </row>
    <row r="3661" spans="2:8" x14ac:dyDescent="0.2">
      <c r="B3661" s="4"/>
      <c r="H3661" s="23"/>
    </row>
    <row r="3662" spans="2:8" x14ac:dyDescent="0.2">
      <c r="B3662" s="4"/>
      <c r="H3662" s="23"/>
    </row>
    <row r="3663" spans="2:8" x14ac:dyDescent="0.2">
      <c r="B3663" s="4"/>
      <c r="H3663" s="23"/>
    </row>
    <row r="3664" spans="2:8" x14ac:dyDescent="0.2">
      <c r="B3664" s="4"/>
      <c r="H3664" s="23"/>
    </row>
    <row r="3665" spans="2:8" x14ac:dyDescent="0.2">
      <c r="B3665" s="4"/>
      <c r="H3665" s="23"/>
    </row>
    <row r="3666" spans="2:8" x14ac:dyDescent="0.2">
      <c r="B3666" s="4"/>
      <c r="H3666" s="23"/>
    </row>
    <row r="3667" spans="2:8" x14ac:dyDescent="0.2">
      <c r="B3667" s="4"/>
      <c r="H3667" s="23"/>
    </row>
    <row r="3668" spans="2:8" x14ac:dyDescent="0.2">
      <c r="B3668" s="4"/>
      <c r="H3668" s="23"/>
    </row>
    <row r="3669" spans="2:8" x14ac:dyDescent="0.2">
      <c r="B3669" s="4"/>
      <c r="H3669" s="23"/>
    </row>
    <row r="3670" spans="2:8" x14ac:dyDescent="0.2">
      <c r="B3670" s="4"/>
      <c r="H3670" s="23"/>
    </row>
    <row r="3671" spans="2:8" x14ac:dyDescent="0.2">
      <c r="B3671" s="4"/>
      <c r="H3671" s="23"/>
    </row>
    <row r="3672" spans="2:8" x14ac:dyDescent="0.2">
      <c r="B3672" s="4"/>
      <c r="H3672" s="23"/>
    </row>
    <row r="3673" spans="2:8" x14ac:dyDescent="0.2">
      <c r="B3673" s="4"/>
      <c r="H3673" s="23"/>
    </row>
    <row r="3674" spans="2:8" x14ac:dyDescent="0.2">
      <c r="B3674" s="4"/>
      <c r="H3674" s="23"/>
    </row>
    <row r="3675" spans="2:8" x14ac:dyDescent="0.2">
      <c r="B3675" s="4"/>
      <c r="H3675" s="23"/>
    </row>
    <row r="3676" spans="2:8" x14ac:dyDescent="0.2">
      <c r="B3676" s="4"/>
      <c r="H3676" s="23"/>
    </row>
    <row r="3677" spans="2:8" x14ac:dyDescent="0.2">
      <c r="B3677" s="4"/>
      <c r="H3677" s="23"/>
    </row>
    <row r="3678" spans="2:8" x14ac:dyDescent="0.2">
      <c r="B3678" s="4"/>
      <c r="H3678" s="23"/>
    </row>
    <row r="3679" spans="2:8" x14ac:dyDescent="0.2">
      <c r="B3679" s="4"/>
      <c r="H3679" s="23"/>
    </row>
    <row r="3680" spans="2:8" x14ac:dyDescent="0.2">
      <c r="B3680" s="4"/>
      <c r="H3680" s="23"/>
    </row>
    <row r="3681" spans="2:8" x14ac:dyDescent="0.2">
      <c r="B3681" s="4"/>
      <c r="H3681" s="23"/>
    </row>
    <row r="3682" spans="2:8" x14ac:dyDescent="0.2">
      <c r="B3682" s="4"/>
      <c r="H3682" s="23"/>
    </row>
    <row r="3683" spans="2:8" x14ac:dyDescent="0.2">
      <c r="B3683" s="4"/>
      <c r="H3683" s="23"/>
    </row>
    <row r="3684" spans="2:8" x14ac:dyDescent="0.2">
      <c r="B3684" s="4"/>
      <c r="H3684" s="23"/>
    </row>
    <row r="3685" spans="2:8" x14ac:dyDescent="0.2">
      <c r="B3685" s="4"/>
      <c r="H3685" s="23"/>
    </row>
    <row r="3686" spans="2:8" x14ac:dyDescent="0.2">
      <c r="B3686" s="4"/>
      <c r="H3686" s="23"/>
    </row>
    <row r="3687" spans="2:8" x14ac:dyDescent="0.2">
      <c r="B3687" s="4"/>
      <c r="H3687" s="23"/>
    </row>
    <row r="3688" spans="2:8" x14ac:dyDescent="0.2">
      <c r="B3688" s="4"/>
      <c r="H3688" s="23"/>
    </row>
    <row r="3689" spans="2:8" x14ac:dyDescent="0.2">
      <c r="B3689" s="4"/>
      <c r="H3689" s="23"/>
    </row>
    <row r="3690" spans="2:8" x14ac:dyDescent="0.2">
      <c r="B3690" s="4"/>
      <c r="H3690" s="23"/>
    </row>
    <row r="3691" spans="2:8" x14ac:dyDescent="0.2">
      <c r="B3691" s="4"/>
      <c r="H3691" s="23"/>
    </row>
    <row r="3692" spans="2:8" x14ac:dyDescent="0.2">
      <c r="B3692" s="4"/>
      <c r="H3692" s="23"/>
    </row>
    <row r="3693" spans="2:8" x14ac:dyDescent="0.2">
      <c r="B3693" s="4"/>
      <c r="H3693" s="23"/>
    </row>
    <row r="3694" spans="2:8" x14ac:dyDescent="0.2">
      <c r="B3694" s="4"/>
      <c r="H3694" s="23"/>
    </row>
    <row r="3695" spans="2:8" x14ac:dyDescent="0.2">
      <c r="B3695" s="4"/>
      <c r="H3695" s="23"/>
    </row>
    <row r="3696" spans="2:8" x14ac:dyDescent="0.2">
      <c r="B3696" s="4"/>
      <c r="H3696" s="23"/>
    </row>
    <row r="3697" spans="2:8" x14ac:dyDescent="0.2">
      <c r="B3697" s="4"/>
      <c r="H3697" s="23"/>
    </row>
    <row r="3698" spans="2:8" x14ac:dyDescent="0.2">
      <c r="B3698" s="4"/>
      <c r="H3698" s="23"/>
    </row>
    <row r="3699" spans="2:8" x14ac:dyDescent="0.2">
      <c r="B3699" s="4"/>
      <c r="H3699" s="23"/>
    </row>
    <row r="3700" spans="2:8" x14ac:dyDescent="0.2">
      <c r="B3700" s="4"/>
      <c r="H3700" s="23"/>
    </row>
    <row r="3701" spans="2:8" x14ac:dyDescent="0.2">
      <c r="B3701" s="4"/>
      <c r="H3701" s="23"/>
    </row>
    <row r="3702" spans="2:8" x14ac:dyDescent="0.2">
      <c r="B3702" s="4"/>
      <c r="H3702" s="23"/>
    </row>
    <row r="3703" spans="2:8" x14ac:dyDescent="0.2">
      <c r="B3703" s="4"/>
      <c r="H3703" s="23"/>
    </row>
    <row r="3704" spans="2:8" x14ac:dyDescent="0.2">
      <c r="B3704" s="4"/>
      <c r="H3704" s="23"/>
    </row>
    <row r="3705" spans="2:8" x14ac:dyDescent="0.2">
      <c r="B3705" s="4"/>
      <c r="H3705" s="23"/>
    </row>
    <row r="3706" spans="2:8" x14ac:dyDescent="0.2">
      <c r="B3706" s="4"/>
      <c r="H3706" s="23"/>
    </row>
    <row r="3707" spans="2:8" x14ac:dyDescent="0.2">
      <c r="B3707" s="4"/>
      <c r="H3707" s="23"/>
    </row>
    <row r="3708" spans="2:8" x14ac:dyDescent="0.2">
      <c r="B3708" s="4"/>
      <c r="H3708" s="23"/>
    </row>
    <row r="3709" spans="2:8" x14ac:dyDescent="0.2">
      <c r="B3709" s="4"/>
      <c r="H3709" s="23"/>
    </row>
    <row r="3710" spans="2:8" x14ac:dyDescent="0.2">
      <c r="B3710" s="4"/>
      <c r="H3710" s="23"/>
    </row>
    <row r="3711" spans="2:8" x14ac:dyDescent="0.2">
      <c r="B3711" s="4"/>
      <c r="H3711" s="23"/>
    </row>
    <row r="3712" spans="2:8" x14ac:dyDescent="0.2">
      <c r="B3712" s="4"/>
      <c r="H3712" s="23"/>
    </row>
    <row r="3713" spans="2:8" x14ac:dyDescent="0.2">
      <c r="B3713" s="4"/>
      <c r="H3713" s="23"/>
    </row>
    <row r="3714" spans="2:8" x14ac:dyDescent="0.2">
      <c r="B3714" s="4"/>
      <c r="H3714" s="23"/>
    </row>
    <row r="3715" spans="2:8" x14ac:dyDescent="0.2">
      <c r="B3715" s="4"/>
      <c r="H3715" s="23"/>
    </row>
    <row r="3716" spans="2:8" x14ac:dyDescent="0.2">
      <c r="B3716" s="4"/>
      <c r="H3716" s="23"/>
    </row>
    <row r="3717" spans="2:8" x14ac:dyDescent="0.2">
      <c r="B3717" s="4"/>
      <c r="H3717" s="23"/>
    </row>
    <row r="3718" spans="2:8" x14ac:dyDescent="0.2">
      <c r="B3718" s="4"/>
      <c r="H3718" s="23"/>
    </row>
    <row r="3719" spans="2:8" x14ac:dyDescent="0.2">
      <c r="B3719" s="4"/>
      <c r="H3719" s="23"/>
    </row>
    <row r="3720" spans="2:8" x14ac:dyDescent="0.2">
      <c r="B3720" s="4"/>
      <c r="H3720" s="23"/>
    </row>
    <row r="3721" spans="2:8" x14ac:dyDescent="0.2">
      <c r="B3721" s="4"/>
      <c r="H3721" s="23"/>
    </row>
    <row r="3722" spans="2:8" x14ac:dyDescent="0.2">
      <c r="B3722" s="4"/>
      <c r="H3722" s="23"/>
    </row>
    <row r="3723" spans="2:8" x14ac:dyDescent="0.2">
      <c r="B3723" s="4"/>
      <c r="H3723" s="23"/>
    </row>
    <row r="3724" spans="2:8" x14ac:dyDescent="0.2">
      <c r="B3724" s="4"/>
      <c r="H3724" s="23"/>
    </row>
    <row r="3725" spans="2:8" x14ac:dyDescent="0.2">
      <c r="B3725" s="4"/>
      <c r="H3725" s="23"/>
    </row>
    <row r="3726" spans="2:8" x14ac:dyDescent="0.2">
      <c r="B3726" s="4"/>
      <c r="H3726" s="23"/>
    </row>
    <row r="3727" spans="2:8" x14ac:dyDescent="0.2">
      <c r="B3727" s="4"/>
      <c r="H3727" s="23"/>
    </row>
    <row r="3728" spans="2:8" x14ac:dyDescent="0.2">
      <c r="B3728" s="4"/>
      <c r="H3728" s="23"/>
    </row>
    <row r="3729" spans="2:8" x14ac:dyDescent="0.2">
      <c r="B3729" s="4"/>
      <c r="H3729" s="23"/>
    </row>
    <row r="3730" spans="2:8" x14ac:dyDescent="0.2">
      <c r="B3730" s="4"/>
      <c r="H3730" s="23"/>
    </row>
    <row r="3731" spans="2:8" x14ac:dyDescent="0.2">
      <c r="B3731" s="4"/>
      <c r="H3731" s="23"/>
    </row>
    <row r="3732" spans="2:8" x14ac:dyDescent="0.2">
      <c r="B3732" s="4"/>
      <c r="H3732" s="23"/>
    </row>
    <row r="3733" spans="2:8" x14ac:dyDescent="0.2">
      <c r="B3733" s="4"/>
      <c r="H3733" s="23"/>
    </row>
    <row r="3734" spans="2:8" x14ac:dyDescent="0.2">
      <c r="B3734" s="4"/>
      <c r="H3734" s="23"/>
    </row>
    <row r="3735" spans="2:8" x14ac:dyDescent="0.2">
      <c r="B3735" s="4"/>
      <c r="H3735" s="23"/>
    </row>
    <row r="3736" spans="2:8" x14ac:dyDescent="0.2">
      <c r="B3736" s="4"/>
      <c r="H3736" s="23"/>
    </row>
    <row r="3737" spans="2:8" x14ac:dyDescent="0.2">
      <c r="B3737" s="4"/>
      <c r="H3737" s="23"/>
    </row>
    <row r="3738" spans="2:8" x14ac:dyDescent="0.2">
      <c r="B3738" s="4"/>
      <c r="H3738" s="23"/>
    </row>
    <row r="3739" spans="2:8" x14ac:dyDescent="0.2">
      <c r="B3739" s="4"/>
      <c r="H3739" s="23"/>
    </row>
    <row r="3740" spans="2:8" x14ac:dyDescent="0.2">
      <c r="B3740" s="4"/>
      <c r="H3740" s="23"/>
    </row>
    <row r="3741" spans="2:8" x14ac:dyDescent="0.2">
      <c r="B3741" s="4"/>
      <c r="H3741" s="23"/>
    </row>
    <row r="3742" spans="2:8" x14ac:dyDescent="0.2">
      <c r="B3742" s="4"/>
      <c r="H3742" s="23"/>
    </row>
    <row r="3743" spans="2:8" x14ac:dyDescent="0.2">
      <c r="B3743" s="4"/>
      <c r="H3743" s="23"/>
    </row>
    <row r="3744" spans="2:8" x14ac:dyDescent="0.2">
      <c r="B3744" s="4"/>
      <c r="H3744" s="23"/>
    </row>
    <row r="3745" spans="2:8" x14ac:dyDescent="0.2">
      <c r="B3745" s="4"/>
      <c r="H3745" s="23"/>
    </row>
    <row r="3746" spans="2:8" x14ac:dyDescent="0.2">
      <c r="B3746" s="4"/>
      <c r="H3746" s="23"/>
    </row>
    <row r="3747" spans="2:8" x14ac:dyDescent="0.2">
      <c r="B3747" s="4"/>
      <c r="H3747" s="23"/>
    </row>
    <row r="3748" spans="2:8" x14ac:dyDescent="0.2">
      <c r="B3748" s="4"/>
      <c r="H3748" s="23"/>
    </row>
    <row r="3749" spans="2:8" x14ac:dyDescent="0.2">
      <c r="B3749" s="4"/>
      <c r="H3749" s="23"/>
    </row>
    <row r="3750" spans="2:8" x14ac:dyDescent="0.2">
      <c r="B3750" s="4"/>
      <c r="H3750" s="23"/>
    </row>
    <row r="3751" spans="2:8" x14ac:dyDescent="0.2">
      <c r="B3751" s="4"/>
      <c r="H3751" s="23"/>
    </row>
    <row r="3752" spans="2:8" x14ac:dyDescent="0.2">
      <c r="B3752" s="4"/>
      <c r="H3752" s="23"/>
    </row>
    <row r="3753" spans="2:8" x14ac:dyDescent="0.2">
      <c r="B3753" s="4"/>
      <c r="H3753" s="23"/>
    </row>
    <row r="3754" spans="2:8" x14ac:dyDescent="0.2">
      <c r="B3754" s="4"/>
      <c r="H3754" s="23"/>
    </row>
    <row r="3755" spans="2:8" x14ac:dyDescent="0.2">
      <c r="B3755" s="4"/>
      <c r="H3755" s="23"/>
    </row>
    <row r="3756" spans="2:8" x14ac:dyDescent="0.2">
      <c r="B3756" s="4"/>
      <c r="H3756" s="23"/>
    </row>
    <row r="3757" spans="2:8" x14ac:dyDescent="0.2">
      <c r="B3757" s="4"/>
      <c r="H3757" s="23"/>
    </row>
    <row r="3758" spans="2:8" x14ac:dyDescent="0.2">
      <c r="B3758" s="4"/>
      <c r="H3758" s="23"/>
    </row>
    <row r="3759" spans="2:8" x14ac:dyDescent="0.2">
      <c r="B3759" s="4"/>
      <c r="H3759" s="23"/>
    </row>
    <row r="3760" spans="2:8" x14ac:dyDescent="0.2">
      <c r="B3760" s="4"/>
      <c r="H3760" s="23"/>
    </row>
    <row r="3761" spans="2:8" x14ac:dyDescent="0.2">
      <c r="B3761" s="4"/>
      <c r="H3761" s="23"/>
    </row>
    <row r="3762" spans="2:8" x14ac:dyDescent="0.2">
      <c r="B3762" s="4"/>
      <c r="H3762" s="23"/>
    </row>
    <row r="3763" spans="2:8" x14ac:dyDescent="0.2">
      <c r="B3763" s="4"/>
      <c r="H3763" s="23"/>
    </row>
    <row r="3764" spans="2:8" x14ac:dyDescent="0.2">
      <c r="B3764" s="4"/>
      <c r="H3764" s="23"/>
    </row>
    <row r="3765" spans="2:8" x14ac:dyDescent="0.2">
      <c r="B3765" s="4"/>
      <c r="H3765" s="23"/>
    </row>
    <row r="3766" spans="2:8" x14ac:dyDescent="0.2">
      <c r="B3766" s="4"/>
      <c r="H3766" s="23"/>
    </row>
    <row r="3767" spans="2:8" x14ac:dyDescent="0.2">
      <c r="B3767" s="4"/>
      <c r="H3767" s="23"/>
    </row>
    <row r="3768" spans="2:8" x14ac:dyDescent="0.2">
      <c r="B3768" s="4"/>
      <c r="H3768" s="23"/>
    </row>
    <row r="3769" spans="2:8" x14ac:dyDescent="0.2">
      <c r="B3769" s="4"/>
      <c r="H3769" s="23"/>
    </row>
    <row r="3770" spans="2:8" x14ac:dyDescent="0.2">
      <c r="B3770" s="4"/>
      <c r="H3770" s="23"/>
    </row>
    <row r="3771" spans="2:8" x14ac:dyDescent="0.2">
      <c r="B3771" s="4"/>
      <c r="H3771" s="23"/>
    </row>
    <row r="3772" spans="2:8" x14ac:dyDescent="0.2">
      <c r="B3772" s="4"/>
      <c r="H3772" s="23"/>
    </row>
    <row r="3773" spans="2:8" x14ac:dyDescent="0.2">
      <c r="B3773" s="4"/>
      <c r="H3773" s="23"/>
    </row>
    <row r="3774" spans="2:8" x14ac:dyDescent="0.2">
      <c r="B3774" s="4"/>
      <c r="H3774" s="23"/>
    </row>
    <row r="3775" spans="2:8" x14ac:dyDescent="0.2">
      <c r="B3775" s="4"/>
      <c r="H3775" s="23"/>
    </row>
    <row r="3776" spans="2:8" x14ac:dyDescent="0.2">
      <c r="B3776" s="4"/>
      <c r="H3776" s="23"/>
    </row>
    <row r="3777" spans="2:8" x14ac:dyDescent="0.2">
      <c r="B3777" s="4"/>
      <c r="H3777" s="23"/>
    </row>
    <row r="3778" spans="2:8" x14ac:dyDescent="0.2">
      <c r="B3778" s="4"/>
      <c r="H3778" s="23"/>
    </row>
    <row r="3779" spans="2:8" x14ac:dyDescent="0.2">
      <c r="B3779" s="4"/>
      <c r="H3779" s="23"/>
    </row>
    <row r="3780" spans="2:8" x14ac:dyDescent="0.2">
      <c r="B3780" s="4"/>
      <c r="H3780" s="23"/>
    </row>
    <row r="3781" spans="2:8" x14ac:dyDescent="0.2">
      <c r="B3781" s="4"/>
      <c r="H3781" s="23"/>
    </row>
    <row r="3782" spans="2:8" x14ac:dyDescent="0.2">
      <c r="B3782" s="4"/>
      <c r="H3782" s="23"/>
    </row>
    <row r="3783" spans="2:8" x14ac:dyDescent="0.2">
      <c r="B3783" s="4"/>
      <c r="H3783" s="23"/>
    </row>
    <row r="3784" spans="2:8" x14ac:dyDescent="0.2">
      <c r="B3784" s="4"/>
      <c r="H3784" s="23"/>
    </row>
    <row r="3785" spans="2:8" x14ac:dyDescent="0.2">
      <c r="B3785" s="4"/>
      <c r="H3785" s="23"/>
    </row>
    <row r="3786" spans="2:8" x14ac:dyDescent="0.2">
      <c r="B3786" s="4"/>
      <c r="H3786" s="23"/>
    </row>
    <row r="3787" spans="2:8" x14ac:dyDescent="0.2">
      <c r="B3787" s="4"/>
      <c r="H3787" s="23"/>
    </row>
    <row r="3788" spans="2:8" x14ac:dyDescent="0.2">
      <c r="B3788" s="4"/>
      <c r="H3788" s="23"/>
    </row>
    <row r="3789" spans="2:8" x14ac:dyDescent="0.2">
      <c r="B3789" s="4"/>
      <c r="H3789" s="23"/>
    </row>
    <row r="3790" spans="2:8" x14ac:dyDescent="0.2">
      <c r="B3790" s="4"/>
      <c r="H3790" s="23"/>
    </row>
    <row r="3791" spans="2:8" x14ac:dyDescent="0.2">
      <c r="B3791" s="4"/>
      <c r="H3791" s="23"/>
    </row>
    <row r="3792" spans="2:8" x14ac:dyDescent="0.2">
      <c r="B3792" s="4"/>
      <c r="H3792" s="23"/>
    </row>
    <row r="3793" spans="2:8" x14ac:dyDescent="0.2">
      <c r="B3793" s="4"/>
      <c r="H3793" s="23"/>
    </row>
    <row r="3794" spans="2:8" x14ac:dyDescent="0.2">
      <c r="B3794" s="4"/>
      <c r="H3794" s="23"/>
    </row>
    <row r="3795" spans="2:8" x14ac:dyDescent="0.2">
      <c r="B3795" s="4"/>
      <c r="H3795" s="23"/>
    </row>
    <row r="3796" spans="2:8" x14ac:dyDescent="0.2">
      <c r="B3796" s="4"/>
      <c r="H3796" s="23"/>
    </row>
    <row r="3797" spans="2:8" x14ac:dyDescent="0.2">
      <c r="B3797" s="4"/>
      <c r="H3797" s="23"/>
    </row>
    <row r="3798" spans="2:8" x14ac:dyDescent="0.2">
      <c r="B3798" s="4"/>
      <c r="H3798" s="23"/>
    </row>
    <row r="3799" spans="2:8" x14ac:dyDescent="0.2">
      <c r="B3799" s="4"/>
      <c r="H3799" s="23"/>
    </row>
    <row r="3800" spans="2:8" x14ac:dyDescent="0.2">
      <c r="B3800" s="4"/>
      <c r="H3800" s="23"/>
    </row>
    <row r="3801" spans="2:8" x14ac:dyDescent="0.2">
      <c r="B3801" s="4"/>
      <c r="H3801" s="23"/>
    </row>
    <row r="3802" spans="2:8" x14ac:dyDescent="0.2">
      <c r="B3802" s="4"/>
      <c r="H3802" s="23"/>
    </row>
    <row r="3803" spans="2:8" x14ac:dyDescent="0.2">
      <c r="B3803" s="4"/>
      <c r="H3803" s="23"/>
    </row>
    <row r="3804" spans="2:8" x14ac:dyDescent="0.2">
      <c r="B3804" s="4"/>
      <c r="H3804" s="23"/>
    </row>
    <row r="3805" spans="2:8" x14ac:dyDescent="0.2">
      <c r="B3805" s="4"/>
      <c r="H3805" s="23"/>
    </row>
    <row r="3806" spans="2:8" x14ac:dyDescent="0.2">
      <c r="B3806" s="4"/>
      <c r="H3806" s="23"/>
    </row>
    <row r="3807" spans="2:8" x14ac:dyDescent="0.2">
      <c r="B3807" s="4"/>
      <c r="H3807" s="23"/>
    </row>
    <row r="3808" spans="2:8" x14ac:dyDescent="0.2">
      <c r="B3808" s="4"/>
      <c r="H3808" s="23"/>
    </row>
    <row r="3809" spans="2:8" x14ac:dyDescent="0.2">
      <c r="B3809" s="4"/>
      <c r="H3809" s="23"/>
    </row>
    <row r="3810" spans="2:8" x14ac:dyDescent="0.2">
      <c r="B3810" s="4"/>
      <c r="H3810" s="23"/>
    </row>
    <row r="3811" spans="2:8" x14ac:dyDescent="0.2">
      <c r="B3811" s="4"/>
      <c r="H3811" s="23"/>
    </row>
    <row r="3812" spans="2:8" x14ac:dyDescent="0.2">
      <c r="B3812" s="4"/>
      <c r="H3812" s="23"/>
    </row>
    <row r="3813" spans="2:8" x14ac:dyDescent="0.2">
      <c r="B3813" s="4"/>
      <c r="H3813" s="23"/>
    </row>
    <row r="3814" spans="2:8" x14ac:dyDescent="0.2">
      <c r="B3814" s="4"/>
      <c r="H3814" s="23"/>
    </row>
    <row r="3815" spans="2:8" x14ac:dyDescent="0.2">
      <c r="B3815" s="4"/>
      <c r="H3815" s="23"/>
    </row>
    <row r="3816" spans="2:8" x14ac:dyDescent="0.2">
      <c r="B3816" s="4"/>
      <c r="H3816" s="23"/>
    </row>
    <row r="3817" spans="2:8" x14ac:dyDescent="0.2">
      <c r="B3817" s="4"/>
      <c r="H3817" s="23"/>
    </row>
    <row r="3818" spans="2:8" x14ac:dyDescent="0.2">
      <c r="B3818" s="4"/>
      <c r="H3818" s="23"/>
    </row>
    <row r="3819" spans="2:8" x14ac:dyDescent="0.2">
      <c r="B3819" s="4"/>
      <c r="H3819" s="23"/>
    </row>
    <row r="3820" spans="2:8" x14ac:dyDescent="0.2">
      <c r="B3820" s="4"/>
      <c r="H3820" s="23"/>
    </row>
    <row r="3821" spans="2:8" x14ac:dyDescent="0.2">
      <c r="B3821" s="4"/>
      <c r="H3821" s="23"/>
    </row>
    <row r="3822" spans="2:8" x14ac:dyDescent="0.2">
      <c r="B3822" s="4"/>
      <c r="H3822" s="23"/>
    </row>
    <row r="3823" spans="2:8" x14ac:dyDescent="0.2">
      <c r="B3823" s="4"/>
      <c r="H3823" s="23"/>
    </row>
    <row r="3824" spans="2:8" x14ac:dyDescent="0.2">
      <c r="B3824" s="4"/>
      <c r="H3824" s="23"/>
    </row>
    <row r="3825" spans="2:8" x14ac:dyDescent="0.2">
      <c r="B3825" s="4"/>
      <c r="H3825" s="23"/>
    </row>
    <row r="3826" spans="2:8" x14ac:dyDescent="0.2">
      <c r="B3826" s="4"/>
      <c r="H3826" s="23"/>
    </row>
    <row r="3827" spans="2:8" x14ac:dyDescent="0.2">
      <c r="B3827" s="4"/>
      <c r="H3827" s="23"/>
    </row>
    <row r="3828" spans="2:8" x14ac:dyDescent="0.2">
      <c r="B3828" s="4"/>
      <c r="H3828" s="23"/>
    </row>
    <row r="3829" spans="2:8" x14ac:dyDescent="0.2">
      <c r="B3829" s="4"/>
      <c r="H3829" s="23"/>
    </row>
    <row r="3830" spans="2:8" x14ac:dyDescent="0.2">
      <c r="B3830" s="4"/>
      <c r="H3830" s="23"/>
    </row>
    <row r="3831" spans="2:8" x14ac:dyDescent="0.2">
      <c r="B3831" s="4"/>
      <c r="H3831" s="23"/>
    </row>
    <row r="3832" spans="2:8" x14ac:dyDescent="0.2">
      <c r="B3832" s="4"/>
      <c r="H3832" s="23"/>
    </row>
    <row r="3833" spans="2:8" x14ac:dyDescent="0.2">
      <c r="B3833" s="4"/>
      <c r="H3833" s="23"/>
    </row>
    <row r="3834" spans="2:8" x14ac:dyDescent="0.2">
      <c r="B3834" s="4"/>
      <c r="H3834" s="23"/>
    </row>
    <row r="3835" spans="2:8" x14ac:dyDescent="0.2">
      <c r="B3835" s="4"/>
      <c r="H3835" s="23"/>
    </row>
    <row r="3836" spans="2:8" x14ac:dyDescent="0.2">
      <c r="B3836" s="4"/>
      <c r="H3836" s="23"/>
    </row>
    <row r="3837" spans="2:8" x14ac:dyDescent="0.2">
      <c r="B3837" s="4"/>
      <c r="H3837" s="23"/>
    </row>
    <row r="3838" spans="2:8" x14ac:dyDescent="0.2">
      <c r="B3838" s="4"/>
      <c r="H3838" s="23"/>
    </row>
    <row r="3839" spans="2:8" x14ac:dyDescent="0.2">
      <c r="B3839" s="4"/>
      <c r="H3839" s="23"/>
    </row>
    <row r="3840" spans="2:8" x14ac:dyDescent="0.2">
      <c r="B3840" s="4"/>
      <c r="H3840" s="23"/>
    </row>
    <row r="3841" spans="2:8" x14ac:dyDescent="0.2">
      <c r="B3841" s="4"/>
      <c r="H3841" s="23"/>
    </row>
    <row r="3842" spans="2:8" x14ac:dyDescent="0.2">
      <c r="B3842" s="4"/>
      <c r="H3842" s="23"/>
    </row>
    <row r="3843" spans="2:8" x14ac:dyDescent="0.2">
      <c r="B3843" s="4"/>
      <c r="H3843" s="23"/>
    </row>
    <row r="3844" spans="2:8" x14ac:dyDescent="0.2">
      <c r="B3844" s="4"/>
      <c r="H3844" s="23"/>
    </row>
    <row r="3845" spans="2:8" x14ac:dyDescent="0.2">
      <c r="B3845" s="4"/>
      <c r="H3845" s="23"/>
    </row>
    <row r="3846" spans="2:8" x14ac:dyDescent="0.2">
      <c r="B3846" s="4"/>
      <c r="H3846" s="23"/>
    </row>
    <row r="3847" spans="2:8" x14ac:dyDescent="0.2">
      <c r="B3847" s="4"/>
      <c r="H3847" s="23"/>
    </row>
    <row r="3848" spans="2:8" x14ac:dyDescent="0.2">
      <c r="B3848" s="4"/>
      <c r="H3848" s="23"/>
    </row>
    <row r="3849" spans="2:8" x14ac:dyDescent="0.2">
      <c r="B3849" s="4"/>
      <c r="H3849" s="23"/>
    </row>
    <row r="3850" spans="2:8" x14ac:dyDescent="0.2">
      <c r="B3850" s="4"/>
      <c r="H3850" s="23"/>
    </row>
    <row r="3851" spans="2:8" x14ac:dyDescent="0.2">
      <c r="B3851" s="4"/>
      <c r="H3851" s="23"/>
    </row>
    <row r="3852" spans="2:8" x14ac:dyDescent="0.2">
      <c r="B3852" s="4"/>
      <c r="H3852" s="23"/>
    </row>
    <row r="3853" spans="2:8" x14ac:dyDescent="0.2">
      <c r="B3853" s="4"/>
      <c r="H3853" s="23"/>
    </row>
    <row r="3854" spans="2:8" x14ac:dyDescent="0.2">
      <c r="B3854" s="4"/>
      <c r="H3854" s="23"/>
    </row>
    <row r="3855" spans="2:8" x14ac:dyDescent="0.2">
      <c r="B3855" s="4"/>
      <c r="H3855" s="23"/>
    </row>
    <row r="3856" spans="2:8" x14ac:dyDescent="0.2">
      <c r="B3856" s="4"/>
      <c r="H3856" s="23"/>
    </row>
    <row r="3857" spans="2:8" x14ac:dyDescent="0.2">
      <c r="B3857" s="4"/>
      <c r="H3857" s="23"/>
    </row>
    <row r="3858" spans="2:8" x14ac:dyDescent="0.2">
      <c r="B3858" s="4"/>
      <c r="H3858" s="23"/>
    </row>
    <row r="3859" spans="2:8" x14ac:dyDescent="0.2">
      <c r="B3859" s="4"/>
      <c r="H3859" s="23"/>
    </row>
    <row r="3860" spans="2:8" x14ac:dyDescent="0.2">
      <c r="B3860" s="4"/>
      <c r="H3860" s="23"/>
    </row>
    <row r="3861" spans="2:8" x14ac:dyDescent="0.2">
      <c r="B3861" s="4"/>
      <c r="H3861" s="23"/>
    </row>
    <row r="3862" spans="2:8" x14ac:dyDescent="0.2">
      <c r="B3862" s="4"/>
      <c r="H3862" s="23"/>
    </row>
    <row r="3863" spans="2:8" x14ac:dyDescent="0.2">
      <c r="B3863" s="4"/>
      <c r="H3863" s="23"/>
    </row>
    <row r="3864" spans="2:8" x14ac:dyDescent="0.2">
      <c r="B3864" s="4"/>
      <c r="H3864" s="23"/>
    </row>
    <row r="3865" spans="2:8" x14ac:dyDescent="0.2">
      <c r="B3865" s="4"/>
      <c r="H3865" s="23"/>
    </row>
    <row r="3866" spans="2:8" x14ac:dyDescent="0.2">
      <c r="B3866" s="4"/>
      <c r="H3866" s="23"/>
    </row>
    <row r="3867" spans="2:8" x14ac:dyDescent="0.2">
      <c r="B3867" s="4"/>
      <c r="H3867" s="23"/>
    </row>
    <row r="3868" spans="2:8" x14ac:dyDescent="0.2">
      <c r="B3868" s="4"/>
      <c r="H3868" s="23"/>
    </row>
    <row r="3869" spans="2:8" x14ac:dyDescent="0.2">
      <c r="B3869" s="4"/>
      <c r="H3869" s="23"/>
    </row>
    <row r="3870" spans="2:8" x14ac:dyDescent="0.2">
      <c r="B3870" s="4"/>
      <c r="H3870" s="23"/>
    </row>
    <row r="3871" spans="2:8" x14ac:dyDescent="0.2">
      <c r="B3871" s="4"/>
      <c r="H3871" s="23"/>
    </row>
    <row r="3872" spans="2:8" x14ac:dyDescent="0.2">
      <c r="B3872" s="4"/>
      <c r="H3872" s="23"/>
    </row>
    <row r="3873" spans="2:8" x14ac:dyDescent="0.2">
      <c r="B3873" s="4"/>
      <c r="H3873" s="23"/>
    </row>
    <row r="3874" spans="2:8" x14ac:dyDescent="0.2">
      <c r="B3874" s="4"/>
      <c r="H3874" s="23"/>
    </row>
    <row r="3875" spans="2:8" x14ac:dyDescent="0.2">
      <c r="B3875" s="4"/>
      <c r="H3875" s="23"/>
    </row>
    <row r="3876" spans="2:8" x14ac:dyDescent="0.2">
      <c r="B3876" s="4"/>
      <c r="H3876" s="23"/>
    </row>
    <row r="3877" spans="2:8" x14ac:dyDescent="0.2">
      <c r="B3877" s="4"/>
      <c r="H3877" s="23"/>
    </row>
    <row r="3878" spans="2:8" x14ac:dyDescent="0.2">
      <c r="B3878" s="4"/>
      <c r="H3878" s="23"/>
    </row>
    <row r="3879" spans="2:8" x14ac:dyDescent="0.2">
      <c r="B3879" s="4"/>
      <c r="H3879" s="23"/>
    </row>
    <row r="3880" spans="2:8" x14ac:dyDescent="0.2">
      <c r="B3880" s="4"/>
      <c r="H3880" s="23"/>
    </row>
    <row r="3881" spans="2:8" x14ac:dyDescent="0.2">
      <c r="B3881" s="4"/>
      <c r="H3881" s="23"/>
    </row>
    <row r="3882" spans="2:8" x14ac:dyDescent="0.2">
      <c r="B3882" s="4"/>
      <c r="H3882" s="23"/>
    </row>
    <row r="3883" spans="2:8" x14ac:dyDescent="0.2">
      <c r="B3883" s="4"/>
      <c r="H3883" s="23"/>
    </row>
    <row r="3884" spans="2:8" x14ac:dyDescent="0.2">
      <c r="B3884" s="4"/>
      <c r="H3884" s="23"/>
    </row>
    <row r="3885" spans="2:8" x14ac:dyDescent="0.2">
      <c r="B3885" s="4"/>
      <c r="H3885" s="23"/>
    </row>
    <row r="3886" spans="2:8" x14ac:dyDescent="0.2">
      <c r="B3886" s="4"/>
      <c r="H3886" s="23"/>
    </row>
    <row r="3887" spans="2:8" x14ac:dyDescent="0.2">
      <c r="B3887" s="4"/>
      <c r="H3887" s="23"/>
    </row>
    <row r="3888" spans="2:8" x14ac:dyDescent="0.2">
      <c r="B3888" s="4"/>
      <c r="H3888" s="23"/>
    </row>
    <row r="3889" spans="2:8" x14ac:dyDescent="0.2">
      <c r="B3889" s="4"/>
      <c r="H3889" s="23"/>
    </row>
    <row r="3890" spans="2:8" x14ac:dyDescent="0.2">
      <c r="B3890" s="4"/>
      <c r="H3890" s="23"/>
    </row>
    <row r="3891" spans="2:8" x14ac:dyDescent="0.2">
      <c r="B3891" s="4"/>
      <c r="H3891" s="23"/>
    </row>
    <row r="3892" spans="2:8" x14ac:dyDescent="0.2">
      <c r="B3892" s="4"/>
      <c r="H3892" s="23"/>
    </row>
    <row r="3893" spans="2:8" x14ac:dyDescent="0.2">
      <c r="B3893" s="4"/>
      <c r="H3893" s="23"/>
    </row>
    <row r="3894" spans="2:8" x14ac:dyDescent="0.2">
      <c r="B3894" s="4"/>
      <c r="H3894" s="23"/>
    </row>
    <row r="3895" spans="2:8" x14ac:dyDescent="0.2">
      <c r="B3895" s="4"/>
      <c r="H3895" s="23"/>
    </row>
    <row r="3896" spans="2:8" x14ac:dyDescent="0.2">
      <c r="B3896" s="4"/>
      <c r="H3896" s="23"/>
    </row>
    <row r="3897" spans="2:8" x14ac:dyDescent="0.2">
      <c r="B3897" s="4"/>
      <c r="H3897" s="23"/>
    </row>
    <row r="3898" spans="2:8" x14ac:dyDescent="0.2">
      <c r="B3898" s="4"/>
      <c r="H3898" s="23"/>
    </row>
    <row r="3899" spans="2:8" x14ac:dyDescent="0.2">
      <c r="B3899" s="4"/>
      <c r="H3899" s="23"/>
    </row>
    <row r="3900" spans="2:8" x14ac:dyDescent="0.2">
      <c r="B3900" s="4"/>
      <c r="H3900" s="23"/>
    </row>
    <row r="3901" spans="2:8" x14ac:dyDescent="0.2">
      <c r="B3901" s="4"/>
      <c r="H3901" s="23"/>
    </row>
    <row r="3902" spans="2:8" x14ac:dyDescent="0.2">
      <c r="B3902" s="4"/>
      <c r="H3902" s="23"/>
    </row>
    <row r="3903" spans="2:8" x14ac:dyDescent="0.2">
      <c r="B3903" s="4"/>
      <c r="H3903" s="23"/>
    </row>
    <row r="3904" spans="2:8" x14ac:dyDescent="0.2">
      <c r="B3904" s="4"/>
      <c r="H3904" s="23"/>
    </row>
    <row r="3905" spans="2:8" x14ac:dyDescent="0.2">
      <c r="B3905" s="4"/>
      <c r="H3905" s="23"/>
    </row>
    <row r="3906" spans="2:8" x14ac:dyDescent="0.2">
      <c r="B3906" s="4"/>
      <c r="H3906" s="23"/>
    </row>
    <row r="3907" spans="2:8" x14ac:dyDescent="0.2">
      <c r="B3907" s="4"/>
      <c r="H3907" s="23"/>
    </row>
    <row r="3908" spans="2:8" x14ac:dyDescent="0.2">
      <c r="B3908" s="4"/>
      <c r="H3908" s="23"/>
    </row>
    <row r="3909" spans="2:8" x14ac:dyDescent="0.2">
      <c r="B3909" s="4"/>
      <c r="H3909" s="23"/>
    </row>
    <row r="3910" spans="2:8" x14ac:dyDescent="0.2">
      <c r="B3910" s="4"/>
      <c r="H3910" s="23"/>
    </row>
    <row r="3911" spans="2:8" x14ac:dyDescent="0.2">
      <c r="B3911" s="4"/>
      <c r="H3911" s="23"/>
    </row>
    <row r="3912" spans="2:8" x14ac:dyDescent="0.2">
      <c r="B3912" s="4"/>
      <c r="H3912" s="23"/>
    </row>
    <row r="3913" spans="2:8" x14ac:dyDescent="0.2">
      <c r="B3913" s="4"/>
      <c r="H3913" s="23"/>
    </row>
    <row r="3914" spans="2:8" x14ac:dyDescent="0.2">
      <c r="B3914" s="4"/>
      <c r="H3914" s="23"/>
    </row>
    <row r="3915" spans="2:8" x14ac:dyDescent="0.2">
      <c r="B3915" s="4"/>
      <c r="H3915" s="23"/>
    </row>
    <row r="3916" spans="2:8" x14ac:dyDescent="0.2">
      <c r="B3916" s="4"/>
      <c r="H3916" s="23"/>
    </row>
    <row r="3917" spans="2:8" x14ac:dyDescent="0.2">
      <c r="B3917" s="4"/>
      <c r="H3917" s="23"/>
    </row>
    <row r="3918" spans="2:8" x14ac:dyDescent="0.2">
      <c r="B3918" s="4"/>
      <c r="H3918" s="23"/>
    </row>
    <row r="3919" spans="2:8" x14ac:dyDescent="0.2">
      <c r="B3919" s="4"/>
      <c r="H3919" s="23"/>
    </row>
    <row r="3920" spans="2:8" x14ac:dyDescent="0.2">
      <c r="B3920" s="4"/>
      <c r="H3920" s="23"/>
    </row>
    <row r="3921" spans="2:8" x14ac:dyDescent="0.2">
      <c r="B3921" s="4"/>
      <c r="H3921" s="23"/>
    </row>
    <row r="3922" spans="2:8" x14ac:dyDescent="0.2">
      <c r="B3922" s="4"/>
      <c r="H3922" s="23"/>
    </row>
    <row r="3923" spans="2:8" x14ac:dyDescent="0.2">
      <c r="B3923" s="4"/>
      <c r="H3923" s="23"/>
    </row>
    <row r="3924" spans="2:8" x14ac:dyDescent="0.2">
      <c r="B3924" s="4"/>
      <c r="H3924" s="23"/>
    </row>
    <row r="3925" spans="2:8" x14ac:dyDescent="0.2">
      <c r="B3925" s="4"/>
      <c r="H3925" s="23"/>
    </row>
    <row r="3926" spans="2:8" x14ac:dyDescent="0.2">
      <c r="B3926" s="4"/>
      <c r="H3926" s="23"/>
    </row>
    <row r="3927" spans="2:8" x14ac:dyDescent="0.2">
      <c r="B3927" s="4"/>
      <c r="H3927" s="23"/>
    </row>
    <row r="3928" spans="2:8" x14ac:dyDescent="0.2">
      <c r="B3928" s="4"/>
      <c r="H3928" s="23"/>
    </row>
    <row r="3929" spans="2:8" x14ac:dyDescent="0.2">
      <c r="B3929" s="4"/>
      <c r="H3929" s="23"/>
    </row>
    <row r="3930" spans="2:8" x14ac:dyDescent="0.2">
      <c r="B3930" s="4"/>
      <c r="H3930" s="23"/>
    </row>
    <row r="3931" spans="2:8" x14ac:dyDescent="0.2">
      <c r="B3931" s="4"/>
      <c r="H3931" s="23"/>
    </row>
    <row r="3932" spans="2:8" x14ac:dyDescent="0.2">
      <c r="B3932" s="4"/>
      <c r="H3932" s="23"/>
    </row>
    <row r="3933" spans="2:8" x14ac:dyDescent="0.2">
      <c r="B3933" s="4"/>
      <c r="H3933" s="23"/>
    </row>
    <row r="3934" spans="2:8" x14ac:dyDescent="0.2">
      <c r="B3934" s="4"/>
      <c r="H3934" s="23"/>
    </row>
    <row r="3935" spans="2:8" x14ac:dyDescent="0.2">
      <c r="B3935" s="4"/>
      <c r="H3935" s="23"/>
    </row>
    <row r="3936" spans="2:8" x14ac:dyDescent="0.2">
      <c r="B3936" s="4"/>
      <c r="H3936" s="23"/>
    </row>
    <row r="3937" spans="2:8" x14ac:dyDescent="0.2">
      <c r="B3937" s="4"/>
      <c r="H3937" s="23"/>
    </row>
    <row r="3938" spans="2:8" x14ac:dyDescent="0.2">
      <c r="B3938" s="4"/>
      <c r="H3938" s="23"/>
    </row>
    <row r="3939" spans="2:8" x14ac:dyDescent="0.2">
      <c r="B3939" s="4"/>
      <c r="H3939" s="23"/>
    </row>
    <row r="3940" spans="2:8" x14ac:dyDescent="0.2">
      <c r="B3940" s="4"/>
      <c r="H3940" s="23"/>
    </row>
    <row r="3941" spans="2:8" x14ac:dyDescent="0.2">
      <c r="B3941" s="4"/>
      <c r="H3941" s="23"/>
    </row>
    <row r="3942" spans="2:8" x14ac:dyDescent="0.2">
      <c r="B3942" s="4"/>
      <c r="H3942" s="23"/>
    </row>
    <row r="3943" spans="2:8" x14ac:dyDescent="0.2">
      <c r="B3943" s="4"/>
      <c r="H3943" s="23"/>
    </row>
    <row r="3944" spans="2:8" x14ac:dyDescent="0.2">
      <c r="B3944" s="4"/>
      <c r="H3944" s="23"/>
    </row>
    <row r="3945" spans="2:8" x14ac:dyDescent="0.2">
      <c r="B3945" s="4"/>
      <c r="H3945" s="23"/>
    </row>
    <row r="3946" spans="2:8" x14ac:dyDescent="0.2">
      <c r="B3946" s="4"/>
      <c r="H3946" s="23"/>
    </row>
    <row r="3947" spans="2:8" x14ac:dyDescent="0.2">
      <c r="B3947" s="4"/>
      <c r="H3947" s="23"/>
    </row>
    <row r="3948" spans="2:8" x14ac:dyDescent="0.2">
      <c r="B3948" s="4"/>
      <c r="H3948" s="23"/>
    </row>
    <row r="3949" spans="2:8" x14ac:dyDescent="0.2">
      <c r="B3949" s="4"/>
      <c r="H3949" s="23"/>
    </row>
    <row r="3950" spans="2:8" x14ac:dyDescent="0.2">
      <c r="B3950" s="4"/>
      <c r="H3950" s="23"/>
    </row>
    <row r="3951" spans="2:8" x14ac:dyDescent="0.2">
      <c r="B3951" s="4"/>
      <c r="H3951" s="23"/>
    </row>
    <row r="3952" spans="2:8" x14ac:dyDescent="0.2">
      <c r="B3952" s="4"/>
      <c r="H3952" s="23"/>
    </row>
    <row r="3953" spans="2:8" x14ac:dyDescent="0.2">
      <c r="B3953" s="4"/>
      <c r="H3953" s="23"/>
    </row>
    <row r="3954" spans="2:8" x14ac:dyDescent="0.2">
      <c r="B3954" s="4"/>
      <c r="H3954" s="23"/>
    </row>
    <row r="3955" spans="2:8" x14ac:dyDescent="0.2">
      <c r="B3955" s="4"/>
      <c r="H3955" s="23"/>
    </row>
    <row r="3956" spans="2:8" x14ac:dyDescent="0.2">
      <c r="B3956" s="4"/>
      <c r="H3956" s="23"/>
    </row>
    <row r="3957" spans="2:8" x14ac:dyDescent="0.2">
      <c r="B3957" s="4"/>
      <c r="H3957" s="23"/>
    </row>
    <row r="3958" spans="2:8" x14ac:dyDescent="0.2">
      <c r="B3958" s="4"/>
      <c r="H3958" s="23"/>
    </row>
    <row r="3959" spans="2:8" x14ac:dyDescent="0.2">
      <c r="B3959" s="4"/>
      <c r="H3959" s="23"/>
    </row>
    <row r="3960" spans="2:8" x14ac:dyDescent="0.2">
      <c r="B3960" s="4"/>
      <c r="H3960" s="23"/>
    </row>
    <row r="3961" spans="2:8" x14ac:dyDescent="0.2">
      <c r="B3961" s="4"/>
      <c r="H3961" s="23"/>
    </row>
    <row r="3962" spans="2:8" x14ac:dyDescent="0.2">
      <c r="B3962" s="4"/>
      <c r="H3962" s="23"/>
    </row>
    <row r="3963" spans="2:8" x14ac:dyDescent="0.2">
      <c r="B3963" s="4"/>
      <c r="H3963" s="23"/>
    </row>
    <row r="3964" spans="2:8" x14ac:dyDescent="0.2">
      <c r="B3964" s="4"/>
      <c r="H3964" s="23"/>
    </row>
    <row r="3965" spans="2:8" x14ac:dyDescent="0.2">
      <c r="B3965" s="4"/>
      <c r="H3965" s="23"/>
    </row>
    <row r="3966" spans="2:8" x14ac:dyDescent="0.2">
      <c r="B3966" s="4"/>
      <c r="H3966" s="23"/>
    </row>
    <row r="3967" spans="2:8" x14ac:dyDescent="0.2">
      <c r="B3967" s="4"/>
      <c r="H3967" s="23"/>
    </row>
    <row r="3968" spans="2:8" x14ac:dyDescent="0.2">
      <c r="B3968" s="4"/>
      <c r="H3968" s="23"/>
    </row>
    <row r="3969" spans="2:8" x14ac:dyDescent="0.2">
      <c r="B3969" s="4"/>
      <c r="H3969" s="23"/>
    </row>
    <row r="3970" spans="2:8" x14ac:dyDescent="0.2">
      <c r="B3970" s="4"/>
      <c r="H3970" s="23"/>
    </row>
    <row r="3971" spans="2:8" x14ac:dyDescent="0.2">
      <c r="B3971" s="4"/>
      <c r="H3971" s="23"/>
    </row>
    <row r="3972" spans="2:8" x14ac:dyDescent="0.2">
      <c r="B3972" s="4"/>
      <c r="H3972" s="23"/>
    </row>
    <row r="3973" spans="2:8" x14ac:dyDescent="0.2">
      <c r="B3973" s="4"/>
      <c r="H3973" s="23"/>
    </row>
    <row r="3974" spans="2:8" x14ac:dyDescent="0.2">
      <c r="B3974" s="4"/>
      <c r="H3974" s="23"/>
    </row>
    <row r="3975" spans="2:8" x14ac:dyDescent="0.2">
      <c r="B3975" s="4"/>
      <c r="H3975" s="23"/>
    </row>
    <row r="3976" spans="2:8" x14ac:dyDescent="0.2">
      <c r="B3976" s="4"/>
      <c r="H3976" s="23"/>
    </row>
    <row r="3977" spans="2:8" x14ac:dyDescent="0.2">
      <c r="B3977" s="4"/>
      <c r="H3977" s="23"/>
    </row>
    <row r="3978" spans="2:8" x14ac:dyDescent="0.2">
      <c r="B3978" s="4"/>
      <c r="H3978" s="23"/>
    </row>
    <row r="3979" spans="2:8" x14ac:dyDescent="0.2">
      <c r="B3979" s="4"/>
      <c r="H3979" s="23"/>
    </row>
    <row r="3980" spans="2:8" x14ac:dyDescent="0.2">
      <c r="B3980" s="4"/>
      <c r="H3980" s="23"/>
    </row>
    <row r="3981" spans="2:8" x14ac:dyDescent="0.2">
      <c r="B3981" s="4"/>
      <c r="H3981" s="23"/>
    </row>
    <row r="3982" spans="2:8" x14ac:dyDescent="0.2">
      <c r="B3982" s="4"/>
      <c r="H3982" s="23"/>
    </row>
    <row r="3983" spans="2:8" x14ac:dyDescent="0.2">
      <c r="B3983" s="4"/>
      <c r="H3983" s="23"/>
    </row>
    <row r="3984" spans="2:8" x14ac:dyDescent="0.2">
      <c r="B3984" s="4"/>
      <c r="H3984" s="23"/>
    </row>
    <row r="3985" spans="2:8" x14ac:dyDescent="0.2">
      <c r="B3985" s="4"/>
      <c r="H3985" s="23"/>
    </row>
    <row r="3986" spans="2:8" x14ac:dyDescent="0.2">
      <c r="B3986" s="4"/>
      <c r="H3986" s="23"/>
    </row>
    <row r="3987" spans="2:8" x14ac:dyDescent="0.2">
      <c r="B3987" s="4"/>
      <c r="H3987" s="23"/>
    </row>
    <row r="3988" spans="2:8" x14ac:dyDescent="0.2">
      <c r="B3988" s="4"/>
      <c r="H3988" s="23"/>
    </row>
    <row r="3989" spans="2:8" x14ac:dyDescent="0.2">
      <c r="B3989" s="4"/>
      <c r="H3989" s="23"/>
    </row>
    <row r="3990" spans="2:8" x14ac:dyDescent="0.2">
      <c r="B3990" s="4"/>
      <c r="H3990" s="23"/>
    </row>
    <row r="3991" spans="2:8" x14ac:dyDescent="0.2">
      <c r="B3991" s="4"/>
      <c r="H3991" s="23"/>
    </row>
    <row r="3992" spans="2:8" x14ac:dyDescent="0.2">
      <c r="B3992" s="4"/>
      <c r="H3992" s="23"/>
    </row>
    <row r="3993" spans="2:8" x14ac:dyDescent="0.2">
      <c r="B3993" s="4"/>
      <c r="H3993" s="23"/>
    </row>
    <row r="3994" spans="2:8" x14ac:dyDescent="0.2">
      <c r="B3994" s="4"/>
      <c r="H3994" s="23"/>
    </row>
    <row r="3995" spans="2:8" x14ac:dyDescent="0.2">
      <c r="B3995" s="4"/>
      <c r="H3995" s="23"/>
    </row>
    <row r="3996" spans="2:8" x14ac:dyDescent="0.2">
      <c r="B3996" s="4"/>
      <c r="H3996" s="23"/>
    </row>
    <row r="3997" spans="2:8" x14ac:dyDescent="0.2">
      <c r="B3997" s="4"/>
      <c r="H3997" s="23"/>
    </row>
    <row r="3998" spans="2:8" x14ac:dyDescent="0.2">
      <c r="B3998" s="4"/>
      <c r="H3998" s="23"/>
    </row>
    <row r="3999" spans="2:8" x14ac:dyDescent="0.2">
      <c r="B3999" s="4"/>
      <c r="H3999" s="23"/>
    </row>
    <row r="4000" spans="2:8" x14ac:dyDescent="0.2">
      <c r="B4000" s="4"/>
      <c r="H4000" s="23"/>
    </row>
    <row r="4001" spans="2:8" x14ac:dyDescent="0.2">
      <c r="B4001" s="4"/>
      <c r="H4001" s="23"/>
    </row>
    <row r="4002" spans="2:8" x14ac:dyDescent="0.2">
      <c r="B4002" s="4"/>
      <c r="H4002" s="23"/>
    </row>
    <row r="4003" spans="2:8" x14ac:dyDescent="0.2">
      <c r="B4003" s="4"/>
      <c r="H4003" s="23"/>
    </row>
    <row r="4004" spans="2:8" x14ac:dyDescent="0.2">
      <c r="B4004" s="4"/>
      <c r="H4004" s="23"/>
    </row>
    <row r="4005" spans="2:8" x14ac:dyDescent="0.2">
      <c r="B4005" s="4"/>
      <c r="H4005" s="23"/>
    </row>
    <row r="4006" spans="2:8" x14ac:dyDescent="0.2">
      <c r="B4006" s="4"/>
      <c r="H4006" s="23"/>
    </row>
    <row r="4007" spans="2:8" x14ac:dyDescent="0.2">
      <c r="B4007" s="4"/>
      <c r="H4007" s="23"/>
    </row>
    <row r="4008" spans="2:8" x14ac:dyDescent="0.2">
      <c r="B4008" s="4"/>
      <c r="H4008" s="23"/>
    </row>
    <row r="4009" spans="2:8" x14ac:dyDescent="0.2">
      <c r="B4009" s="4"/>
      <c r="H4009" s="23"/>
    </row>
    <row r="4010" spans="2:8" x14ac:dyDescent="0.2">
      <c r="B4010" s="4"/>
      <c r="H4010" s="23"/>
    </row>
    <row r="4011" spans="2:8" x14ac:dyDescent="0.2">
      <c r="B4011" s="4"/>
      <c r="H4011" s="23"/>
    </row>
    <row r="4012" spans="2:8" x14ac:dyDescent="0.2">
      <c r="B4012" s="4"/>
      <c r="H4012" s="23"/>
    </row>
    <row r="4013" spans="2:8" x14ac:dyDescent="0.2">
      <c r="B4013" s="4"/>
      <c r="H4013" s="23"/>
    </row>
    <row r="4014" spans="2:8" x14ac:dyDescent="0.2">
      <c r="B4014" s="4"/>
      <c r="H4014" s="23"/>
    </row>
    <row r="4015" spans="2:8" x14ac:dyDescent="0.2">
      <c r="B4015" s="4"/>
      <c r="H4015" s="23"/>
    </row>
    <row r="4016" spans="2:8" x14ac:dyDescent="0.2">
      <c r="B4016" s="4"/>
      <c r="H4016" s="23"/>
    </row>
    <row r="4017" spans="2:8" x14ac:dyDescent="0.2">
      <c r="B4017" s="4"/>
      <c r="H4017" s="23"/>
    </row>
    <row r="4018" spans="2:8" x14ac:dyDescent="0.2">
      <c r="B4018" s="4"/>
      <c r="H4018" s="23"/>
    </row>
    <row r="4019" spans="2:8" x14ac:dyDescent="0.2">
      <c r="B4019" s="4"/>
      <c r="H4019" s="23"/>
    </row>
    <row r="4020" spans="2:8" x14ac:dyDescent="0.2">
      <c r="B4020" s="4"/>
      <c r="H4020" s="23"/>
    </row>
    <row r="4021" spans="2:8" x14ac:dyDescent="0.2">
      <c r="B4021" s="4"/>
      <c r="H4021" s="23"/>
    </row>
    <row r="4022" spans="2:8" x14ac:dyDescent="0.2">
      <c r="B4022" s="4"/>
      <c r="H4022" s="23"/>
    </row>
    <row r="4023" spans="2:8" x14ac:dyDescent="0.2">
      <c r="B4023" s="4"/>
      <c r="H4023" s="23"/>
    </row>
    <row r="4024" spans="2:8" x14ac:dyDescent="0.2">
      <c r="B4024" s="4"/>
      <c r="H4024" s="23"/>
    </row>
    <row r="4025" spans="2:8" x14ac:dyDescent="0.2">
      <c r="B4025" s="4"/>
      <c r="H4025" s="23"/>
    </row>
    <row r="4026" spans="2:8" x14ac:dyDescent="0.2">
      <c r="B4026" s="4"/>
      <c r="H4026" s="23"/>
    </row>
    <row r="4027" spans="2:8" x14ac:dyDescent="0.2">
      <c r="B4027" s="4"/>
      <c r="H4027" s="23"/>
    </row>
    <row r="4028" spans="2:8" x14ac:dyDescent="0.2">
      <c r="B4028" s="4"/>
      <c r="H4028" s="23"/>
    </row>
    <row r="4029" spans="2:8" x14ac:dyDescent="0.2">
      <c r="B4029" s="4"/>
      <c r="H4029" s="23"/>
    </row>
    <row r="4030" spans="2:8" x14ac:dyDescent="0.2">
      <c r="B4030" s="4"/>
      <c r="H4030" s="23"/>
    </row>
    <row r="4031" spans="2:8" x14ac:dyDescent="0.2">
      <c r="B4031" s="4"/>
      <c r="H4031" s="23"/>
    </row>
    <row r="4032" spans="2:8" x14ac:dyDescent="0.2">
      <c r="B4032" s="4"/>
      <c r="H4032" s="23"/>
    </row>
    <row r="4033" spans="2:8" x14ac:dyDescent="0.2">
      <c r="B4033" s="4"/>
      <c r="H4033" s="23"/>
    </row>
    <row r="4034" spans="2:8" x14ac:dyDescent="0.2">
      <c r="B4034" s="4"/>
      <c r="H4034" s="23"/>
    </row>
    <row r="4035" spans="2:8" x14ac:dyDescent="0.2">
      <c r="B4035" s="4"/>
      <c r="H4035" s="23"/>
    </row>
    <row r="4036" spans="2:8" x14ac:dyDescent="0.2">
      <c r="B4036" s="4"/>
      <c r="H4036" s="23"/>
    </row>
    <row r="4037" spans="2:8" x14ac:dyDescent="0.2">
      <c r="B4037" s="4"/>
      <c r="H4037" s="23"/>
    </row>
    <row r="4038" spans="2:8" x14ac:dyDescent="0.2">
      <c r="B4038" s="4"/>
      <c r="H4038" s="23"/>
    </row>
    <row r="4039" spans="2:8" x14ac:dyDescent="0.2">
      <c r="B4039" s="4"/>
      <c r="H4039" s="23"/>
    </row>
    <row r="4040" spans="2:8" x14ac:dyDescent="0.2">
      <c r="B4040" s="4"/>
      <c r="H4040" s="23"/>
    </row>
    <row r="4041" spans="2:8" x14ac:dyDescent="0.2">
      <c r="B4041" s="4"/>
      <c r="H4041" s="23"/>
    </row>
    <row r="4042" spans="2:8" x14ac:dyDescent="0.2">
      <c r="B4042" s="4"/>
      <c r="H4042" s="23"/>
    </row>
    <row r="4043" spans="2:8" x14ac:dyDescent="0.2">
      <c r="B4043" s="4"/>
      <c r="H4043" s="23"/>
    </row>
    <row r="4044" spans="2:8" x14ac:dyDescent="0.2">
      <c r="B4044" s="4"/>
      <c r="H4044" s="23"/>
    </row>
    <row r="4045" spans="2:8" x14ac:dyDescent="0.2">
      <c r="B4045" s="4"/>
      <c r="H4045" s="23"/>
    </row>
    <row r="4046" spans="2:8" x14ac:dyDescent="0.2">
      <c r="B4046" s="4"/>
      <c r="H4046" s="23"/>
    </row>
    <row r="4047" spans="2:8" x14ac:dyDescent="0.2">
      <c r="B4047" s="4"/>
      <c r="H4047" s="23"/>
    </row>
    <row r="4048" spans="2:8" x14ac:dyDescent="0.2">
      <c r="B4048" s="4"/>
      <c r="H4048" s="23"/>
    </row>
    <row r="4049" spans="2:8" x14ac:dyDescent="0.2">
      <c r="B4049" s="4"/>
      <c r="H4049" s="23"/>
    </row>
    <row r="4050" spans="2:8" x14ac:dyDescent="0.2">
      <c r="B4050" s="4"/>
      <c r="H4050" s="23"/>
    </row>
    <row r="4051" spans="2:8" x14ac:dyDescent="0.2">
      <c r="B4051" s="4"/>
      <c r="H4051" s="23"/>
    </row>
    <row r="4052" spans="2:8" x14ac:dyDescent="0.2">
      <c r="B4052" s="4"/>
      <c r="H4052" s="23"/>
    </row>
    <row r="4053" spans="2:8" x14ac:dyDescent="0.2">
      <c r="B4053" s="4"/>
      <c r="H4053" s="23"/>
    </row>
    <row r="4054" spans="2:8" x14ac:dyDescent="0.2">
      <c r="B4054" s="4"/>
      <c r="H4054" s="23"/>
    </row>
    <row r="4055" spans="2:8" x14ac:dyDescent="0.2">
      <c r="B4055" s="4"/>
      <c r="H4055" s="23"/>
    </row>
    <row r="4056" spans="2:8" x14ac:dyDescent="0.2">
      <c r="B4056" s="4"/>
      <c r="H4056" s="23"/>
    </row>
    <row r="4057" spans="2:8" x14ac:dyDescent="0.2">
      <c r="B4057" s="4"/>
      <c r="H4057" s="23"/>
    </row>
    <row r="4058" spans="2:8" x14ac:dyDescent="0.2">
      <c r="B4058" s="4"/>
      <c r="H4058" s="23"/>
    </row>
    <row r="4059" spans="2:8" x14ac:dyDescent="0.2">
      <c r="B4059" s="4"/>
      <c r="H4059" s="23"/>
    </row>
    <row r="4060" spans="2:8" x14ac:dyDescent="0.2">
      <c r="B4060" s="4"/>
      <c r="H4060" s="23"/>
    </row>
    <row r="4061" spans="2:8" x14ac:dyDescent="0.2">
      <c r="B4061" s="4"/>
      <c r="H4061" s="23"/>
    </row>
    <row r="4062" spans="2:8" x14ac:dyDescent="0.2">
      <c r="B4062" s="4"/>
      <c r="H4062" s="23"/>
    </row>
    <row r="4063" spans="2:8" x14ac:dyDescent="0.2">
      <c r="B4063" s="4"/>
      <c r="H4063" s="23"/>
    </row>
    <row r="4064" spans="2:8" x14ac:dyDescent="0.2">
      <c r="B4064" s="4"/>
      <c r="H4064" s="23"/>
    </row>
    <row r="4065" spans="2:8" x14ac:dyDescent="0.2">
      <c r="B4065" s="4"/>
      <c r="H4065" s="23"/>
    </row>
    <row r="4066" spans="2:8" x14ac:dyDescent="0.2">
      <c r="B4066" s="4"/>
      <c r="H4066" s="23"/>
    </row>
    <row r="4067" spans="2:8" x14ac:dyDescent="0.2">
      <c r="B4067" s="4"/>
      <c r="H4067" s="23"/>
    </row>
    <row r="4068" spans="2:8" x14ac:dyDescent="0.2">
      <c r="B4068" s="4"/>
      <c r="H4068" s="23"/>
    </row>
    <row r="4069" spans="2:8" x14ac:dyDescent="0.2">
      <c r="B4069" s="4"/>
      <c r="H4069" s="23"/>
    </row>
    <row r="4070" spans="2:8" x14ac:dyDescent="0.2">
      <c r="B4070" s="4"/>
      <c r="H4070" s="23"/>
    </row>
    <row r="4071" spans="2:8" x14ac:dyDescent="0.2">
      <c r="B4071" s="4"/>
      <c r="H4071" s="23"/>
    </row>
    <row r="4072" spans="2:8" x14ac:dyDescent="0.2">
      <c r="B4072" s="4"/>
      <c r="H4072" s="23"/>
    </row>
    <row r="4073" spans="2:8" x14ac:dyDescent="0.2">
      <c r="B4073" s="4"/>
      <c r="H4073" s="23"/>
    </row>
    <row r="4074" spans="2:8" x14ac:dyDescent="0.2">
      <c r="B4074" s="4"/>
      <c r="H4074" s="23"/>
    </row>
    <row r="4075" spans="2:8" x14ac:dyDescent="0.2">
      <c r="B4075" s="4"/>
      <c r="H4075" s="23"/>
    </row>
    <row r="4076" spans="2:8" x14ac:dyDescent="0.2">
      <c r="B4076" s="4"/>
      <c r="H4076" s="23"/>
    </row>
    <row r="4077" spans="2:8" x14ac:dyDescent="0.2">
      <c r="B4077" s="4"/>
      <c r="H4077" s="23"/>
    </row>
    <row r="4078" spans="2:8" x14ac:dyDescent="0.2">
      <c r="B4078" s="4"/>
      <c r="H4078" s="23"/>
    </row>
    <row r="4079" spans="2:8" x14ac:dyDescent="0.2">
      <c r="B4079" s="4"/>
      <c r="H4079" s="23"/>
    </row>
    <row r="4080" spans="2:8" x14ac:dyDescent="0.2">
      <c r="B4080" s="4"/>
      <c r="H4080" s="23"/>
    </row>
    <row r="4081" spans="2:8" x14ac:dyDescent="0.2">
      <c r="B4081" s="4"/>
      <c r="H4081" s="23"/>
    </row>
    <row r="4082" spans="2:8" x14ac:dyDescent="0.2">
      <c r="B4082" s="4"/>
      <c r="H4082" s="23"/>
    </row>
    <row r="4083" spans="2:8" x14ac:dyDescent="0.2">
      <c r="B4083" s="4"/>
      <c r="H4083" s="23"/>
    </row>
    <row r="4084" spans="2:8" x14ac:dyDescent="0.2">
      <c r="B4084" s="4"/>
      <c r="H4084" s="23"/>
    </row>
    <row r="4085" spans="2:8" x14ac:dyDescent="0.2">
      <c r="B4085" s="4"/>
      <c r="H4085" s="23"/>
    </row>
    <row r="4086" spans="2:8" x14ac:dyDescent="0.2">
      <c r="B4086" s="4"/>
      <c r="H4086" s="23"/>
    </row>
    <row r="4087" spans="2:8" x14ac:dyDescent="0.2">
      <c r="B4087" s="4"/>
      <c r="H4087" s="23"/>
    </row>
    <row r="4088" spans="2:8" x14ac:dyDescent="0.2">
      <c r="B4088" s="4"/>
      <c r="H4088" s="23"/>
    </row>
    <row r="4089" spans="2:8" x14ac:dyDescent="0.2">
      <c r="B4089" s="4"/>
      <c r="H4089" s="23"/>
    </row>
    <row r="4090" spans="2:8" x14ac:dyDescent="0.2">
      <c r="B4090" s="4"/>
      <c r="H4090" s="23"/>
    </row>
    <row r="4091" spans="2:8" x14ac:dyDescent="0.2">
      <c r="B4091" s="4"/>
      <c r="H4091" s="23"/>
    </row>
    <row r="4092" spans="2:8" x14ac:dyDescent="0.2">
      <c r="B4092" s="4"/>
      <c r="H4092" s="23"/>
    </row>
    <row r="4093" spans="2:8" x14ac:dyDescent="0.2">
      <c r="B4093" s="4"/>
      <c r="H4093" s="23"/>
    </row>
    <row r="4094" spans="2:8" x14ac:dyDescent="0.2">
      <c r="B4094" s="4"/>
      <c r="H4094" s="23"/>
    </row>
    <row r="4095" spans="2:8" x14ac:dyDescent="0.2">
      <c r="B4095" s="4"/>
      <c r="H4095" s="23"/>
    </row>
    <row r="4096" spans="2:8" x14ac:dyDescent="0.2">
      <c r="B4096" s="4"/>
      <c r="H4096" s="23"/>
    </row>
    <row r="4097" spans="2:8" x14ac:dyDescent="0.2">
      <c r="B4097" s="4"/>
      <c r="H4097" s="23"/>
    </row>
    <row r="4098" spans="2:8" x14ac:dyDescent="0.2">
      <c r="B4098" s="4"/>
      <c r="H4098" s="23"/>
    </row>
    <row r="4099" spans="2:8" x14ac:dyDescent="0.2">
      <c r="B4099" s="4"/>
      <c r="H4099" s="23"/>
    </row>
    <row r="4100" spans="2:8" x14ac:dyDescent="0.2">
      <c r="B4100" s="4"/>
      <c r="H4100" s="23"/>
    </row>
    <row r="4101" spans="2:8" x14ac:dyDescent="0.2">
      <c r="B4101" s="4"/>
      <c r="H4101" s="23"/>
    </row>
    <row r="4102" spans="2:8" x14ac:dyDescent="0.2">
      <c r="B4102" s="4"/>
      <c r="H4102" s="23"/>
    </row>
    <row r="4103" spans="2:8" x14ac:dyDescent="0.2">
      <c r="B4103" s="4"/>
      <c r="H4103" s="23"/>
    </row>
    <row r="4104" spans="2:8" x14ac:dyDescent="0.2">
      <c r="B4104" s="4"/>
      <c r="H4104" s="23"/>
    </row>
    <row r="4105" spans="2:8" x14ac:dyDescent="0.2">
      <c r="B4105" s="4"/>
      <c r="H4105" s="23"/>
    </row>
    <row r="4106" spans="2:8" x14ac:dyDescent="0.2">
      <c r="B4106" s="4"/>
      <c r="H4106" s="23"/>
    </row>
    <row r="4107" spans="2:8" x14ac:dyDescent="0.2">
      <c r="B4107" s="4"/>
      <c r="H4107" s="23"/>
    </row>
    <row r="4108" spans="2:8" x14ac:dyDescent="0.2">
      <c r="B4108" s="4"/>
      <c r="H4108" s="23"/>
    </row>
    <row r="4109" spans="2:8" x14ac:dyDescent="0.2">
      <c r="B4109" s="4"/>
      <c r="H4109" s="23"/>
    </row>
    <row r="4110" spans="2:8" x14ac:dyDescent="0.2">
      <c r="B4110" s="4"/>
      <c r="H4110" s="23"/>
    </row>
    <row r="4111" spans="2:8" x14ac:dyDescent="0.2">
      <c r="B4111" s="4"/>
      <c r="H4111" s="23"/>
    </row>
    <row r="4112" spans="2:8" x14ac:dyDescent="0.2">
      <c r="B4112" s="4"/>
      <c r="H4112" s="23"/>
    </row>
    <row r="4113" spans="2:8" x14ac:dyDescent="0.2">
      <c r="B4113" s="4"/>
      <c r="H4113" s="23"/>
    </row>
    <row r="4114" spans="2:8" x14ac:dyDescent="0.2">
      <c r="B4114" s="4"/>
      <c r="H4114" s="23"/>
    </row>
    <row r="4115" spans="2:8" x14ac:dyDescent="0.2">
      <c r="B4115" s="4"/>
      <c r="H4115" s="23"/>
    </row>
    <row r="4116" spans="2:8" x14ac:dyDescent="0.2">
      <c r="B4116" s="4"/>
      <c r="H4116" s="23"/>
    </row>
    <row r="4117" spans="2:8" x14ac:dyDescent="0.2">
      <c r="B4117" s="4"/>
      <c r="H4117" s="23"/>
    </row>
    <row r="4118" spans="2:8" x14ac:dyDescent="0.2">
      <c r="B4118" s="4"/>
      <c r="H4118" s="23"/>
    </row>
    <row r="4119" spans="2:8" x14ac:dyDescent="0.2">
      <c r="B4119" s="4"/>
      <c r="H4119" s="23"/>
    </row>
    <row r="4120" spans="2:8" x14ac:dyDescent="0.2">
      <c r="B4120" s="4"/>
      <c r="H4120" s="23"/>
    </row>
    <row r="4121" spans="2:8" x14ac:dyDescent="0.2">
      <c r="B4121" s="4"/>
      <c r="H4121" s="23"/>
    </row>
    <row r="4122" spans="2:8" x14ac:dyDescent="0.2">
      <c r="B4122" s="4"/>
      <c r="H4122" s="23"/>
    </row>
    <row r="4123" spans="2:8" x14ac:dyDescent="0.2">
      <c r="B4123" s="4"/>
      <c r="H4123" s="23"/>
    </row>
    <row r="4124" spans="2:8" x14ac:dyDescent="0.2">
      <c r="B4124" s="4"/>
      <c r="H4124" s="23"/>
    </row>
    <row r="4125" spans="2:8" x14ac:dyDescent="0.2">
      <c r="B4125" s="4"/>
      <c r="H4125" s="23"/>
    </row>
    <row r="4126" spans="2:8" x14ac:dyDescent="0.2">
      <c r="B4126" s="4"/>
      <c r="H4126" s="23"/>
    </row>
    <row r="4127" spans="2:8" x14ac:dyDescent="0.2">
      <c r="B4127" s="4"/>
      <c r="H4127" s="23"/>
    </row>
    <row r="4128" spans="2:8" x14ac:dyDescent="0.2">
      <c r="B4128" s="4"/>
      <c r="H4128" s="23"/>
    </row>
    <row r="4129" spans="2:8" x14ac:dyDescent="0.2">
      <c r="B4129" s="4"/>
      <c r="H4129" s="23"/>
    </row>
    <row r="4130" spans="2:8" x14ac:dyDescent="0.2">
      <c r="B4130" s="4"/>
      <c r="H4130" s="23"/>
    </row>
    <row r="4131" spans="2:8" x14ac:dyDescent="0.2">
      <c r="B4131" s="4"/>
      <c r="H4131" s="23"/>
    </row>
    <row r="4132" spans="2:8" x14ac:dyDescent="0.2">
      <c r="B4132" s="4"/>
      <c r="H4132" s="23"/>
    </row>
    <row r="4133" spans="2:8" x14ac:dyDescent="0.2">
      <c r="B4133" s="4"/>
      <c r="H4133" s="23"/>
    </row>
    <row r="4134" spans="2:8" x14ac:dyDescent="0.2">
      <c r="B4134" s="4"/>
      <c r="H4134" s="23"/>
    </row>
    <row r="4135" spans="2:8" x14ac:dyDescent="0.2">
      <c r="B4135" s="4"/>
      <c r="H4135" s="23"/>
    </row>
    <row r="4136" spans="2:8" x14ac:dyDescent="0.2">
      <c r="B4136" s="4"/>
      <c r="H4136" s="23"/>
    </row>
    <row r="4137" spans="2:8" x14ac:dyDescent="0.2">
      <c r="B4137" s="4"/>
      <c r="H4137" s="23"/>
    </row>
    <row r="4138" spans="2:8" x14ac:dyDescent="0.2">
      <c r="B4138" s="4"/>
      <c r="H4138" s="23"/>
    </row>
    <row r="4139" spans="2:8" x14ac:dyDescent="0.2">
      <c r="B4139" s="4"/>
      <c r="H4139" s="23"/>
    </row>
    <row r="4140" spans="2:8" x14ac:dyDescent="0.2">
      <c r="B4140" s="4"/>
      <c r="H4140" s="23"/>
    </row>
    <row r="4141" spans="2:8" x14ac:dyDescent="0.2">
      <c r="B4141" s="4"/>
      <c r="H4141" s="23"/>
    </row>
    <row r="4142" spans="2:8" x14ac:dyDescent="0.2">
      <c r="B4142" s="4"/>
      <c r="H4142" s="23"/>
    </row>
    <row r="4143" spans="2:8" x14ac:dyDescent="0.2">
      <c r="B4143" s="4"/>
      <c r="H4143" s="23"/>
    </row>
    <row r="4144" spans="2:8" x14ac:dyDescent="0.2">
      <c r="B4144" s="4"/>
      <c r="H4144" s="23"/>
    </row>
    <row r="4145" spans="2:8" x14ac:dyDescent="0.2">
      <c r="B4145" s="4"/>
      <c r="H4145" s="23"/>
    </row>
    <row r="4146" spans="2:8" x14ac:dyDescent="0.2">
      <c r="B4146" s="4"/>
      <c r="H4146" s="23"/>
    </row>
    <row r="4147" spans="2:8" x14ac:dyDescent="0.2">
      <c r="B4147" s="4"/>
      <c r="H4147" s="23"/>
    </row>
    <row r="4148" spans="2:8" x14ac:dyDescent="0.2">
      <c r="B4148" s="4"/>
      <c r="H4148" s="23"/>
    </row>
    <row r="4149" spans="2:8" x14ac:dyDescent="0.2">
      <c r="B4149" s="4"/>
      <c r="H4149" s="23"/>
    </row>
    <row r="4150" spans="2:8" x14ac:dyDescent="0.2">
      <c r="B4150" s="4"/>
      <c r="H4150" s="23"/>
    </row>
    <row r="4151" spans="2:8" x14ac:dyDescent="0.2">
      <c r="B4151" s="4"/>
      <c r="H4151" s="23"/>
    </row>
    <row r="4152" spans="2:8" x14ac:dyDescent="0.2">
      <c r="B4152" s="4"/>
      <c r="H4152" s="23"/>
    </row>
    <row r="4153" spans="2:8" x14ac:dyDescent="0.2">
      <c r="B4153" s="4"/>
      <c r="H4153" s="23"/>
    </row>
    <row r="4154" spans="2:8" x14ac:dyDescent="0.2">
      <c r="B4154" s="4"/>
      <c r="H4154" s="23"/>
    </row>
    <row r="4155" spans="2:8" x14ac:dyDescent="0.2">
      <c r="B4155" s="4"/>
      <c r="H4155" s="23"/>
    </row>
    <row r="4156" spans="2:8" x14ac:dyDescent="0.2">
      <c r="B4156" s="4"/>
      <c r="H4156" s="23"/>
    </row>
    <row r="4157" spans="2:8" x14ac:dyDescent="0.2">
      <c r="B4157" s="4"/>
      <c r="H4157" s="23"/>
    </row>
    <row r="4158" spans="2:8" x14ac:dyDescent="0.2">
      <c r="B4158" s="4"/>
      <c r="H4158" s="23"/>
    </row>
    <row r="4159" spans="2:8" x14ac:dyDescent="0.2">
      <c r="B4159" s="4"/>
      <c r="H4159" s="23"/>
    </row>
    <row r="4160" spans="2:8" x14ac:dyDescent="0.2">
      <c r="B4160" s="4"/>
      <c r="H4160" s="23"/>
    </row>
    <row r="4161" spans="2:8" x14ac:dyDescent="0.2">
      <c r="B4161" s="4"/>
      <c r="H4161" s="23"/>
    </row>
    <row r="4162" spans="2:8" x14ac:dyDescent="0.2">
      <c r="B4162" s="4"/>
      <c r="H4162" s="23"/>
    </row>
    <row r="4163" spans="2:8" x14ac:dyDescent="0.2">
      <c r="B4163" s="4"/>
      <c r="H4163" s="23"/>
    </row>
    <row r="4164" spans="2:8" x14ac:dyDescent="0.2">
      <c r="B4164" s="4"/>
      <c r="H4164" s="23"/>
    </row>
    <row r="4165" spans="2:8" x14ac:dyDescent="0.2">
      <c r="B4165" s="4"/>
      <c r="H4165" s="23"/>
    </row>
    <row r="4166" spans="2:8" x14ac:dyDescent="0.2">
      <c r="B4166" s="4"/>
      <c r="H4166" s="23"/>
    </row>
    <row r="4167" spans="2:8" x14ac:dyDescent="0.2">
      <c r="B4167" s="4"/>
      <c r="H4167" s="23"/>
    </row>
    <row r="4168" spans="2:8" x14ac:dyDescent="0.2">
      <c r="B4168" s="4"/>
      <c r="H4168" s="23"/>
    </row>
    <row r="4169" spans="2:8" x14ac:dyDescent="0.2">
      <c r="B4169" s="4"/>
      <c r="H4169" s="23"/>
    </row>
    <row r="4170" spans="2:8" x14ac:dyDescent="0.2">
      <c r="B4170" s="4"/>
      <c r="H4170" s="23"/>
    </row>
    <row r="4171" spans="2:8" x14ac:dyDescent="0.2">
      <c r="B4171" s="4"/>
      <c r="H4171" s="23"/>
    </row>
    <row r="4172" spans="2:8" x14ac:dyDescent="0.2">
      <c r="B4172" s="4"/>
      <c r="H4172" s="23"/>
    </row>
    <row r="4173" spans="2:8" x14ac:dyDescent="0.2">
      <c r="B4173" s="4"/>
      <c r="H4173" s="23"/>
    </row>
    <row r="4174" spans="2:8" x14ac:dyDescent="0.2">
      <c r="B4174" s="4"/>
      <c r="H4174" s="23"/>
    </row>
    <row r="4175" spans="2:8" x14ac:dyDescent="0.2">
      <c r="B4175" s="4"/>
      <c r="H4175" s="23"/>
    </row>
    <row r="4176" spans="2:8" x14ac:dyDescent="0.2">
      <c r="B4176" s="4"/>
      <c r="H4176" s="23"/>
    </row>
    <row r="4177" spans="2:8" x14ac:dyDescent="0.2">
      <c r="B4177" s="4"/>
      <c r="H4177" s="23"/>
    </row>
    <row r="4178" spans="2:8" x14ac:dyDescent="0.2">
      <c r="B4178" s="4"/>
      <c r="H4178" s="23"/>
    </row>
    <row r="4179" spans="2:8" x14ac:dyDescent="0.2">
      <c r="B4179" s="4"/>
      <c r="H4179" s="23"/>
    </row>
    <row r="4180" spans="2:8" x14ac:dyDescent="0.2">
      <c r="B4180" s="4"/>
      <c r="H4180" s="23"/>
    </row>
    <row r="4181" spans="2:8" x14ac:dyDescent="0.2">
      <c r="B4181" s="4"/>
      <c r="H4181" s="23"/>
    </row>
    <row r="4182" spans="2:8" x14ac:dyDescent="0.2">
      <c r="B4182" s="4"/>
      <c r="H4182" s="23"/>
    </row>
    <row r="4183" spans="2:8" x14ac:dyDescent="0.2">
      <c r="B4183" s="4"/>
      <c r="H4183" s="23"/>
    </row>
    <row r="4184" spans="2:8" x14ac:dyDescent="0.2">
      <c r="B4184" s="4"/>
      <c r="H4184" s="23"/>
    </row>
    <row r="4185" spans="2:8" x14ac:dyDescent="0.2">
      <c r="B4185" s="4"/>
      <c r="H4185" s="23"/>
    </row>
    <row r="4186" spans="2:8" x14ac:dyDescent="0.2">
      <c r="B4186" s="4"/>
      <c r="H4186" s="23"/>
    </row>
    <row r="4187" spans="2:8" x14ac:dyDescent="0.2">
      <c r="B4187" s="4"/>
      <c r="H4187" s="23"/>
    </row>
    <row r="4188" spans="2:8" x14ac:dyDescent="0.2">
      <c r="B4188" s="4"/>
      <c r="H4188" s="23"/>
    </row>
    <row r="4189" spans="2:8" x14ac:dyDescent="0.2">
      <c r="B4189" s="4"/>
      <c r="H4189" s="23"/>
    </row>
    <row r="4190" spans="2:8" x14ac:dyDescent="0.2">
      <c r="B4190" s="4"/>
      <c r="H4190" s="23"/>
    </row>
    <row r="4191" spans="2:8" x14ac:dyDescent="0.2">
      <c r="B4191" s="4"/>
      <c r="H4191" s="23"/>
    </row>
    <row r="4192" spans="2:8" x14ac:dyDescent="0.2">
      <c r="B4192" s="4"/>
      <c r="H4192" s="23"/>
    </row>
    <row r="4193" spans="2:8" x14ac:dyDescent="0.2">
      <c r="B4193" s="4"/>
      <c r="H4193" s="23"/>
    </row>
    <row r="4194" spans="2:8" x14ac:dyDescent="0.2">
      <c r="B4194" s="4"/>
      <c r="H4194" s="23"/>
    </row>
    <row r="4195" spans="2:8" x14ac:dyDescent="0.2">
      <c r="B4195" s="4"/>
      <c r="H4195" s="23"/>
    </row>
    <row r="4196" spans="2:8" x14ac:dyDescent="0.2">
      <c r="B4196" s="4"/>
      <c r="H4196" s="23"/>
    </row>
    <row r="4197" spans="2:8" x14ac:dyDescent="0.2">
      <c r="B4197" s="4"/>
      <c r="H4197" s="23"/>
    </row>
    <row r="4198" spans="2:8" x14ac:dyDescent="0.2">
      <c r="B4198" s="4"/>
      <c r="H4198" s="23"/>
    </row>
    <row r="4199" spans="2:8" x14ac:dyDescent="0.2">
      <c r="B4199" s="4"/>
      <c r="H4199" s="23"/>
    </row>
    <row r="4200" spans="2:8" x14ac:dyDescent="0.2">
      <c r="B4200" s="4"/>
      <c r="H4200" s="23"/>
    </row>
    <row r="4201" spans="2:8" x14ac:dyDescent="0.2">
      <c r="B4201" s="4"/>
      <c r="H4201" s="23"/>
    </row>
    <row r="4202" spans="2:8" x14ac:dyDescent="0.2">
      <c r="B4202" s="4"/>
      <c r="H4202" s="23"/>
    </row>
    <row r="4203" spans="2:8" x14ac:dyDescent="0.2">
      <c r="B4203" s="4"/>
      <c r="H4203" s="23"/>
    </row>
    <row r="4204" spans="2:8" x14ac:dyDescent="0.2">
      <c r="B4204" s="4"/>
      <c r="H4204" s="23"/>
    </row>
    <row r="4205" spans="2:8" x14ac:dyDescent="0.2">
      <c r="B4205" s="4"/>
      <c r="H4205" s="23"/>
    </row>
    <row r="4206" spans="2:8" x14ac:dyDescent="0.2">
      <c r="B4206" s="4"/>
      <c r="H4206" s="23"/>
    </row>
    <row r="4207" spans="2:8" x14ac:dyDescent="0.2">
      <c r="B4207" s="4"/>
      <c r="H4207" s="23"/>
    </row>
    <row r="4208" spans="2:8" x14ac:dyDescent="0.2">
      <c r="B4208" s="4"/>
      <c r="H4208" s="23"/>
    </row>
    <row r="4209" spans="2:8" x14ac:dyDescent="0.2">
      <c r="B4209" s="4"/>
      <c r="H4209" s="23"/>
    </row>
    <row r="4210" spans="2:8" x14ac:dyDescent="0.2">
      <c r="B4210" s="4"/>
      <c r="H4210" s="23"/>
    </row>
    <row r="4211" spans="2:8" x14ac:dyDescent="0.2">
      <c r="B4211" s="4"/>
      <c r="H4211" s="23"/>
    </row>
    <row r="4212" spans="2:8" x14ac:dyDescent="0.2">
      <c r="B4212" s="4"/>
      <c r="H4212" s="23"/>
    </row>
    <row r="4213" spans="2:8" x14ac:dyDescent="0.2">
      <c r="B4213" s="4"/>
      <c r="H4213" s="23"/>
    </row>
    <row r="4214" spans="2:8" x14ac:dyDescent="0.2">
      <c r="B4214" s="4"/>
      <c r="H4214" s="23"/>
    </row>
    <row r="4215" spans="2:8" x14ac:dyDescent="0.2">
      <c r="B4215" s="4"/>
      <c r="H4215" s="23"/>
    </row>
    <row r="4216" spans="2:8" x14ac:dyDescent="0.2">
      <c r="B4216" s="4"/>
      <c r="H4216" s="23"/>
    </row>
    <row r="4217" spans="2:8" x14ac:dyDescent="0.2">
      <c r="B4217" s="4"/>
      <c r="H4217" s="23"/>
    </row>
    <row r="4218" spans="2:8" x14ac:dyDescent="0.2">
      <c r="B4218" s="4"/>
      <c r="H4218" s="23"/>
    </row>
    <row r="4219" spans="2:8" x14ac:dyDescent="0.2">
      <c r="B4219" s="4"/>
      <c r="H4219" s="23"/>
    </row>
    <row r="4220" spans="2:8" x14ac:dyDescent="0.2">
      <c r="B4220" s="4"/>
      <c r="H4220" s="23"/>
    </row>
    <row r="4221" spans="2:8" x14ac:dyDescent="0.2">
      <c r="B4221" s="4"/>
      <c r="H4221" s="23"/>
    </row>
    <row r="4222" spans="2:8" x14ac:dyDescent="0.2">
      <c r="B4222" s="4"/>
      <c r="H4222" s="23"/>
    </row>
    <row r="4223" spans="2:8" x14ac:dyDescent="0.2">
      <c r="B4223" s="4"/>
      <c r="H4223" s="23"/>
    </row>
    <row r="4224" spans="2:8" x14ac:dyDescent="0.2">
      <c r="B4224" s="4"/>
      <c r="H4224" s="23"/>
    </row>
    <row r="4225" spans="2:8" x14ac:dyDescent="0.2">
      <c r="B4225" s="4"/>
      <c r="H4225" s="23"/>
    </row>
    <row r="4226" spans="2:8" x14ac:dyDescent="0.2">
      <c r="B4226" s="4"/>
      <c r="H4226" s="23"/>
    </row>
    <row r="4227" spans="2:8" x14ac:dyDescent="0.2">
      <c r="B4227" s="4"/>
      <c r="H4227" s="23"/>
    </row>
    <row r="4228" spans="2:8" x14ac:dyDescent="0.2">
      <c r="B4228" s="4"/>
      <c r="H4228" s="23"/>
    </row>
    <row r="4229" spans="2:8" x14ac:dyDescent="0.2">
      <c r="B4229" s="4"/>
      <c r="H4229" s="23"/>
    </row>
    <row r="4230" spans="2:8" x14ac:dyDescent="0.2">
      <c r="B4230" s="4"/>
      <c r="H4230" s="23"/>
    </row>
    <row r="4231" spans="2:8" x14ac:dyDescent="0.2">
      <c r="B4231" s="4"/>
      <c r="H4231" s="23"/>
    </row>
    <row r="4232" spans="2:8" x14ac:dyDescent="0.2">
      <c r="B4232" s="4"/>
      <c r="H4232" s="23"/>
    </row>
    <row r="4233" spans="2:8" x14ac:dyDescent="0.2">
      <c r="B4233" s="4"/>
      <c r="H4233" s="23"/>
    </row>
    <row r="4234" spans="2:8" x14ac:dyDescent="0.2">
      <c r="B4234" s="4"/>
      <c r="H4234" s="23"/>
    </row>
    <row r="4235" spans="2:8" x14ac:dyDescent="0.2">
      <c r="B4235" s="4"/>
      <c r="H4235" s="23"/>
    </row>
    <row r="4236" spans="2:8" x14ac:dyDescent="0.2">
      <c r="B4236" s="4"/>
      <c r="H4236" s="23"/>
    </row>
    <row r="4237" spans="2:8" x14ac:dyDescent="0.2">
      <c r="B4237" s="4"/>
      <c r="H4237" s="23"/>
    </row>
    <row r="4238" spans="2:8" x14ac:dyDescent="0.2">
      <c r="B4238" s="4"/>
      <c r="H4238" s="23"/>
    </row>
    <row r="4239" spans="2:8" x14ac:dyDescent="0.2">
      <c r="B4239" s="4"/>
      <c r="H4239" s="23"/>
    </row>
    <row r="4240" spans="2:8" x14ac:dyDescent="0.2">
      <c r="B4240" s="4"/>
      <c r="H4240" s="23"/>
    </row>
    <row r="4241" spans="2:8" x14ac:dyDescent="0.2">
      <c r="B4241" s="4"/>
      <c r="H4241" s="23"/>
    </row>
    <row r="4242" spans="2:8" x14ac:dyDescent="0.2">
      <c r="B4242" s="4"/>
      <c r="H4242" s="23"/>
    </row>
    <row r="4243" spans="2:8" x14ac:dyDescent="0.2">
      <c r="B4243" s="4"/>
      <c r="H4243" s="23"/>
    </row>
    <row r="4244" spans="2:8" x14ac:dyDescent="0.2">
      <c r="B4244" s="4"/>
      <c r="H4244" s="23"/>
    </row>
    <row r="4245" spans="2:8" x14ac:dyDescent="0.2">
      <c r="B4245" s="4"/>
      <c r="H4245" s="23"/>
    </row>
    <row r="4246" spans="2:8" x14ac:dyDescent="0.2">
      <c r="B4246" s="4"/>
      <c r="H4246" s="23"/>
    </row>
    <row r="4247" spans="2:8" x14ac:dyDescent="0.2">
      <c r="B4247" s="4"/>
      <c r="H4247" s="23"/>
    </row>
    <row r="4248" spans="2:8" x14ac:dyDescent="0.2">
      <c r="B4248" s="4"/>
      <c r="H4248" s="23"/>
    </row>
    <row r="4249" spans="2:8" x14ac:dyDescent="0.2">
      <c r="B4249" s="4"/>
      <c r="H4249" s="23"/>
    </row>
    <row r="4250" spans="2:8" x14ac:dyDescent="0.2">
      <c r="B4250" s="4"/>
      <c r="H4250" s="23"/>
    </row>
    <row r="4251" spans="2:8" x14ac:dyDescent="0.2">
      <c r="B4251" s="4"/>
      <c r="H4251" s="23"/>
    </row>
    <row r="4252" spans="2:8" x14ac:dyDescent="0.2">
      <c r="B4252" s="4"/>
      <c r="H4252" s="23"/>
    </row>
    <row r="4253" spans="2:8" x14ac:dyDescent="0.2">
      <c r="B4253" s="4"/>
      <c r="H4253" s="23"/>
    </row>
    <row r="4254" spans="2:8" x14ac:dyDescent="0.2">
      <c r="B4254" s="4"/>
      <c r="H4254" s="23"/>
    </row>
    <row r="4255" spans="2:8" x14ac:dyDescent="0.2">
      <c r="B4255" s="4"/>
      <c r="H4255" s="23"/>
    </row>
    <row r="4256" spans="2:8" x14ac:dyDescent="0.2">
      <c r="B4256" s="4"/>
      <c r="H4256" s="23"/>
    </row>
    <row r="4257" spans="2:8" x14ac:dyDescent="0.2">
      <c r="B4257" s="4"/>
      <c r="H4257" s="23"/>
    </row>
    <row r="4258" spans="2:8" x14ac:dyDescent="0.2">
      <c r="B4258" s="4"/>
      <c r="H4258" s="23"/>
    </row>
    <row r="4259" spans="2:8" x14ac:dyDescent="0.2">
      <c r="B4259" s="4"/>
      <c r="H4259" s="23"/>
    </row>
    <row r="4260" spans="2:8" x14ac:dyDescent="0.2">
      <c r="B4260" s="4"/>
      <c r="H4260" s="23"/>
    </row>
    <row r="4261" spans="2:8" x14ac:dyDescent="0.2">
      <c r="B4261" s="4"/>
      <c r="H4261" s="23"/>
    </row>
    <row r="4262" spans="2:8" x14ac:dyDescent="0.2">
      <c r="B4262" s="4"/>
      <c r="H4262" s="23"/>
    </row>
    <row r="4263" spans="2:8" x14ac:dyDescent="0.2">
      <c r="B4263" s="4"/>
      <c r="H4263" s="23"/>
    </row>
    <row r="4264" spans="2:8" x14ac:dyDescent="0.2">
      <c r="B4264" s="4"/>
      <c r="H4264" s="23"/>
    </row>
    <row r="4265" spans="2:8" x14ac:dyDescent="0.2">
      <c r="B4265" s="4"/>
      <c r="H4265" s="23"/>
    </row>
    <row r="4266" spans="2:8" x14ac:dyDescent="0.2">
      <c r="B4266" s="4"/>
      <c r="H4266" s="23"/>
    </row>
    <row r="4267" spans="2:8" x14ac:dyDescent="0.2">
      <c r="B4267" s="4"/>
      <c r="H4267" s="23"/>
    </row>
    <row r="4268" spans="2:8" x14ac:dyDescent="0.2">
      <c r="B4268" s="4"/>
      <c r="H4268" s="23"/>
    </row>
    <row r="4269" spans="2:8" x14ac:dyDescent="0.2">
      <c r="B4269" s="4"/>
      <c r="H4269" s="23"/>
    </row>
    <row r="4270" spans="2:8" x14ac:dyDescent="0.2">
      <c r="B4270" s="4"/>
      <c r="H4270" s="23"/>
    </row>
    <row r="4271" spans="2:8" x14ac:dyDescent="0.2">
      <c r="B4271" s="4"/>
      <c r="H4271" s="23"/>
    </row>
    <row r="4272" spans="2:8" x14ac:dyDescent="0.2">
      <c r="B4272" s="4"/>
      <c r="H4272" s="23"/>
    </row>
    <row r="4273" spans="2:8" x14ac:dyDescent="0.2">
      <c r="B4273" s="4"/>
      <c r="H4273" s="23"/>
    </row>
    <row r="4274" spans="2:8" x14ac:dyDescent="0.2">
      <c r="B4274" s="4"/>
      <c r="H4274" s="23"/>
    </row>
    <row r="4275" spans="2:8" x14ac:dyDescent="0.2">
      <c r="B4275" s="4"/>
      <c r="H4275" s="23"/>
    </row>
    <row r="4276" spans="2:8" x14ac:dyDescent="0.2">
      <c r="B4276" s="4"/>
      <c r="H4276" s="23"/>
    </row>
    <row r="4277" spans="2:8" x14ac:dyDescent="0.2">
      <c r="B4277" s="4"/>
      <c r="H4277" s="23"/>
    </row>
    <row r="4278" spans="2:8" x14ac:dyDescent="0.2">
      <c r="B4278" s="4"/>
      <c r="H4278" s="23"/>
    </row>
    <row r="4279" spans="2:8" x14ac:dyDescent="0.2">
      <c r="B4279" s="4"/>
      <c r="H4279" s="23"/>
    </row>
    <row r="4280" spans="2:8" x14ac:dyDescent="0.2">
      <c r="B4280" s="4"/>
      <c r="H4280" s="23"/>
    </row>
    <row r="4281" spans="2:8" x14ac:dyDescent="0.2">
      <c r="B4281" s="4"/>
      <c r="H4281" s="23"/>
    </row>
    <row r="4282" spans="2:8" x14ac:dyDescent="0.2">
      <c r="B4282" s="4"/>
      <c r="H4282" s="23"/>
    </row>
    <row r="4283" spans="2:8" x14ac:dyDescent="0.2">
      <c r="B4283" s="4"/>
      <c r="H4283" s="23"/>
    </row>
    <row r="4284" spans="2:8" x14ac:dyDescent="0.2">
      <c r="B4284" s="4"/>
      <c r="H4284" s="23"/>
    </row>
    <row r="4285" spans="2:8" x14ac:dyDescent="0.2">
      <c r="B4285" s="4"/>
      <c r="H4285" s="23"/>
    </row>
    <row r="4286" spans="2:8" x14ac:dyDescent="0.2">
      <c r="B4286" s="4"/>
      <c r="H4286" s="23"/>
    </row>
    <row r="4287" spans="2:8" x14ac:dyDescent="0.2">
      <c r="B4287" s="4"/>
      <c r="H4287" s="23"/>
    </row>
    <row r="4288" spans="2:8" x14ac:dyDescent="0.2">
      <c r="B4288" s="4"/>
      <c r="H4288" s="23"/>
    </row>
    <row r="4289" spans="2:8" x14ac:dyDescent="0.2">
      <c r="B4289" s="4"/>
      <c r="H4289" s="23"/>
    </row>
    <row r="4290" spans="2:8" x14ac:dyDescent="0.2">
      <c r="B4290" s="4"/>
      <c r="H4290" s="23"/>
    </row>
    <row r="4291" spans="2:8" x14ac:dyDescent="0.2">
      <c r="B4291" s="4"/>
      <c r="H4291" s="23"/>
    </row>
    <row r="4292" spans="2:8" x14ac:dyDescent="0.2">
      <c r="B4292" s="4"/>
      <c r="H4292" s="23"/>
    </row>
    <row r="4293" spans="2:8" x14ac:dyDescent="0.2">
      <c r="B4293" s="4"/>
      <c r="H4293" s="23"/>
    </row>
    <row r="4294" spans="2:8" x14ac:dyDescent="0.2">
      <c r="B4294" s="4"/>
      <c r="H4294" s="23"/>
    </row>
    <row r="4295" spans="2:8" x14ac:dyDescent="0.2">
      <c r="B4295" s="4"/>
      <c r="H4295" s="23"/>
    </row>
    <row r="4296" spans="2:8" x14ac:dyDescent="0.2">
      <c r="B4296" s="4"/>
      <c r="H4296" s="23"/>
    </row>
    <row r="4297" spans="2:8" x14ac:dyDescent="0.2">
      <c r="B4297" s="4"/>
      <c r="H4297" s="23"/>
    </row>
    <row r="4298" spans="2:8" x14ac:dyDescent="0.2">
      <c r="B4298" s="4"/>
      <c r="H4298" s="23"/>
    </row>
    <row r="4299" spans="2:8" x14ac:dyDescent="0.2">
      <c r="B4299" s="4"/>
      <c r="H4299" s="23"/>
    </row>
    <row r="4300" spans="2:8" x14ac:dyDescent="0.2">
      <c r="B4300" s="4"/>
      <c r="H4300" s="23"/>
    </row>
    <row r="4301" spans="2:8" x14ac:dyDescent="0.2">
      <c r="B4301" s="4"/>
      <c r="H4301" s="23"/>
    </row>
    <row r="4302" spans="2:8" x14ac:dyDescent="0.2">
      <c r="B4302" s="4"/>
      <c r="H4302" s="23"/>
    </row>
    <row r="4303" spans="2:8" x14ac:dyDescent="0.2">
      <c r="B4303" s="4"/>
      <c r="H4303" s="23"/>
    </row>
    <row r="4304" spans="2:8" x14ac:dyDescent="0.2">
      <c r="B4304" s="4"/>
      <c r="H4304" s="23"/>
    </row>
    <row r="4305" spans="2:8" x14ac:dyDescent="0.2">
      <c r="B4305" s="4"/>
      <c r="H4305" s="23"/>
    </row>
    <row r="4306" spans="2:8" x14ac:dyDescent="0.2">
      <c r="B4306" s="4"/>
      <c r="H4306" s="23"/>
    </row>
    <row r="4307" spans="2:8" x14ac:dyDescent="0.2">
      <c r="B4307" s="4"/>
      <c r="H4307" s="23"/>
    </row>
    <row r="4308" spans="2:8" x14ac:dyDescent="0.2">
      <c r="B4308" s="4"/>
      <c r="H4308" s="23"/>
    </row>
    <row r="4309" spans="2:8" x14ac:dyDescent="0.2">
      <c r="B4309" s="4"/>
      <c r="H4309" s="23"/>
    </row>
    <row r="4310" spans="2:8" x14ac:dyDescent="0.2">
      <c r="B4310" s="4"/>
      <c r="H4310" s="23"/>
    </row>
    <row r="4311" spans="2:8" x14ac:dyDescent="0.2">
      <c r="B4311" s="4"/>
      <c r="H4311" s="23"/>
    </row>
    <row r="4312" spans="2:8" x14ac:dyDescent="0.2">
      <c r="B4312" s="4"/>
      <c r="H4312" s="23"/>
    </row>
    <row r="4313" spans="2:8" x14ac:dyDescent="0.2">
      <c r="B4313" s="4"/>
      <c r="H4313" s="23"/>
    </row>
    <row r="4314" spans="2:8" x14ac:dyDescent="0.2">
      <c r="B4314" s="4"/>
      <c r="H4314" s="23"/>
    </row>
    <row r="4315" spans="2:8" x14ac:dyDescent="0.2">
      <c r="B4315" s="4"/>
      <c r="H4315" s="23"/>
    </row>
    <row r="4316" spans="2:8" x14ac:dyDescent="0.2">
      <c r="B4316" s="4"/>
      <c r="H4316" s="23"/>
    </row>
    <row r="4317" spans="2:8" x14ac:dyDescent="0.2">
      <c r="B4317" s="4"/>
      <c r="H4317" s="23"/>
    </row>
    <row r="4318" spans="2:8" x14ac:dyDescent="0.2">
      <c r="B4318" s="4"/>
      <c r="H4318" s="23"/>
    </row>
    <row r="4319" spans="2:8" x14ac:dyDescent="0.2">
      <c r="B4319" s="4"/>
      <c r="H4319" s="23"/>
    </row>
    <row r="4320" spans="2:8" x14ac:dyDescent="0.2">
      <c r="B4320" s="4"/>
      <c r="H4320" s="23"/>
    </row>
    <row r="4321" spans="2:8" x14ac:dyDescent="0.2">
      <c r="B4321" s="4"/>
      <c r="H4321" s="23"/>
    </row>
    <row r="4322" spans="2:8" x14ac:dyDescent="0.2">
      <c r="B4322" s="4"/>
      <c r="H4322" s="23"/>
    </row>
    <row r="4323" spans="2:8" x14ac:dyDescent="0.2">
      <c r="B4323" s="4"/>
      <c r="H4323" s="23"/>
    </row>
    <row r="4324" spans="2:8" x14ac:dyDescent="0.2">
      <c r="B4324" s="4"/>
      <c r="H4324" s="23"/>
    </row>
    <row r="4325" spans="2:8" x14ac:dyDescent="0.2">
      <c r="B4325" s="4"/>
      <c r="H4325" s="23"/>
    </row>
    <row r="4326" spans="2:8" x14ac:dyDescent="0.2">
      <c r="B4326" s="4"/>
      <c r="H4326" s="23"/>
    </row>
    <row r="4327" spans="2:8" x14ac:dyDescent="0.2">
      <c r="B4327" s="4"/>
      <c r="H4327" s="23"/>
    </row>
    <row r="4328" spans="2:8" x14ac:dyDescent="0.2">
      <c r="B4328" s="4"/>
      <c r="H4328" s="23"/>
    </row>
    <row r="4329" spans="2:8" x14ac:dyDescent="0.2">
      <c r="B4329" s="4"/>
      <c r="H4329" s="23"/>
    </row>
    <row r="4330" spans="2:8" x14ac:dyDescent="0.2">
      <c r="B4330" s="4"/>
      <c r="H4330" s="23"/>
    </row>
    <row r="4331" spans="2:8" x14ac:dyDescent="0.2">
      <c r="B4331" s="4"/>
      <c r="H4331" s="23"/>
    </row>
    <row r="4332" spans="2:8" x14ac:dyDescent="0.2">
      <c r="B4332" s="4"/>
      <c r="H4332" s="23"/>
    </row>
    <row r="4333" spans="2:8" x14ac:dyDescent="0.2">
      <c r="B4333" s="4"/>
      <c r="H4333" s="23"/>
    </row>
    <row r="4334" spans="2:8" x14ac:dyDescent="0.2">
      <c r="B4334" s="4"/>
      <c r="H4334" s="23"/>
    </row>
    <row r="4335" spans="2:8" x14ac:dyDescent="0.2">
      <c r="B4335" s="4"/>
      <c r="H4335" s="23"/>
    </row>
    <row r="4336" spans="2:8" x14ac:dyDescent="0.2">
      <c r="B4336" s="4"/>
      <c r="H4336" s="23"/>
    </row>
    <row r="4337" spans="2:8" x14ac:dyDescent="0.2">
      <c r="B4337" s="4"/>
      <c r="H4337" s="23"/>
    </row>
    <row r="4338" spans="2:8" x14ac:dyDescent="0.2">
      <c r="B4338" s="4"/>
      <c r="H4338" s="23"/>
    </row>
    <row r="4339" spans="2:8" x14ac:dyDescent="0.2">
      <c r="B4339" s="4"/>
      <c r="H4339" s="23"/>
    </row>
    <row r="4340" spans="2:8" x14ac:dyDescent="0.2">
      <c r="B4340" s="4"/>
      <c r="H4340" s="23"/>
    </row>
    <row r="4341" spans="2:8" x14ac:dyDescent="0.2">
      <c r="B4341" s="4"/>
      <c r="H4341" s="23"/>
    </row>
    <row r="4342" spans="2:8" x14ac:dyDescent="0.2">
      <c r="B4342" s="4"/>
      <c r="H4342" s="23"/>
    </row>
    <row r="4343" spans="2:8" x14ac:dyDescent="0.2">
      <c r="B4343" s="4"/>
      <c r="H4343" s="23"/>
    </row>
    <row r="4344" spans="2:8" x14ac:dyDescent="0.2">
      <c r="B4344" s="4"/>
      <c r="H4344" s="23"/>
    </row>
    <row r="4345" spans="2:8" x14ac:dyDescent="0.2">
      <c r="B4345" s="4"/>
      <c r="H4345" s="23"/>
    </row>
    <row r="4346" spans="2:8" x14ac:dyDescent="0.2">
      <c r="B4346" s="4"/>
      <c r="H4346" s="23"/>
    </row>
    <row r="4347" spans="2:8" x14ac:dyDescent="0.2">
      <c r="B4347" s="4"/>
      <c r="H4347" s="23"/>
    </row>
    <row r="4348" spans="2:8" x14ac:dyDescent="0.2">
      <c r="B4348" s="4"/>
      <c r="H4348" s="23"/>
    </row>
    <row r="4349" spans="2:8" x14ac:dyDescent="0.2">
      <c r="B4349" s="4"/>
      <c r="H4349" s="23"/>
    </row>
    <row r="4350" spans="2:8" x14ac:dyDescent="0.2">
      <c r="B4350" s="4"/>
      <c r="H4350" s="23"/>
    </row>
    <row r="4351" spans="2:8" x14ac:dyDescent="0.2">
      <c r="B4351" s="4"/>
      <c r="H4351" s="23"/>
    </row>
    <row r="4352" spans="2:8" x14ac:dyDescent="0.2">
      <c r="B4352" s="4"/>
      <c r="H4352" s="23"/>
    </row>
    <row r="4353" spans="2:8" x14ac:dyDescent="0.2">
      <c r="B4353" s="4"/>
      <c r="H4353" s="23"/>
    </row>
    <row r="4354" spans="2:8" x14ac:dyDescent="0.2">
      <c r="B4354" s="4"/>
      <c r="H4354" s="23"/>
    </row>
    <row r="4355" spans="2:8" x14ac:dyDescent="0.2">
      <c r="B4355" s="4"/>
      <c r="H4355" s="23"/>
    </row>
    <row r="4356" spans="2:8" x14ac:dyDescent="0.2">
      <c r="B4356" s="4"/>
      <c r="H4356" s="23"/>
    </row>
    <row r="4357" spans="2:8" x14ac:dyDescent="0.2">
      <c r="B4357" s="4"/>
      <c r="H4357" s="23"/>
    </row>
    <row r="4358" spans="2:8" x14ac:dyDescent="0.2">
      <c r="B4358" s="4"/>
      <c r="H4358" s="23"/>
    </row>
    <row r="4359" spans="2:8" x14ac:dyDescent="0.2">
      <c r="B4359" s="4"/>
      <c r="H4359" s="23"/>
    </row>
    <row r="4360" spans="2:8" x14ac:dyDescent="0.2">
      <c r="B4360" s="4"/>
      <c r="H4360" s="23"/>
    </row>
    <row r="4361" spans="2:8" x14ac:dyDescent="0.2">
      <c r="B4361" s="4"/>
      <c r="H4361" s="23"/>
    </row>
    <row r="4362" spans="2:8" x14ac:dyDescent="0.2">
      <c r="B4362" s="4"/>
      <c r="H4362" s="23"/>
    </row>
    <row r="4363" spans="2:8" x14ac:dyDescent="0.2">
      <c r="B4363" s="4"/>
      <c r="H4363" s="23"/>
    </row>
    <row r="4364" spans="2:8" x14ac:dyDescent="0.2">
      <c r="B4364" s="4"/>
      <c r="H4364" s="23"/>
    </row>
    <row r="4365" spans="2:8" x14ac:dyDescent="0.2">
      <c r="B4365" s="4"/>
      <c r="H4365" s="23"/>
    </row>
    <row r="4366" spans="2:8" x14ac:dyDescent="0.2">
      <c r="B4366" s="4"/>
      <c r="H4366" s="23"/>
    </row>
    <row r="4367" spans="2:8" x14ac:dyDescent="0.2">
      <c r="B4367" s="4"/>
      <c r="H4367" s="23"/>
    </row>
    <row r="4368" spans="2:8" x14ac:dyDescent="0.2">
      <c r="B4368" s="4"/>
      <c r="H4368" s="23"/>
    </row>
    <row r="4369" spans="2:8" x14ac:dyDescent="0.2">
      <c r="B4369" s="4"/>
      <c r="H4369" s="23"/>
    </row>
    <row r="4370" spans="2:8" x14ac:dyDescent="0.2">
      <c r="B4370" s="4"/>
      <c r="H4370" s="23"/>
    </row>
    <row r="4371" spans="2:8" x14ac:dyDescent="0.2">
      <c r="B4371" s="4"/>
      <c r="H4371" s="23"/>
    </row>
    <row r="4372" spans="2:8" x14ac:dyDescent="0.2">
      <c r="B4372" s="4"/>
      <c r="H4372" s="23"/>
    </row>
    <row r="4373" spans="2:8" x14ac:dyDescent="0.2">
      <c r="B4373" s="4"/>
      <c r="H4373" s="23"/>
    </row>
    <row r="4374" spans="2:8" x14ac:dyDescent="0.2">
      <c r="B4374" s="4"/>
      <c r="H4374" s="23"/>
    </row>
    <row r="4375" spans="2:8" x14ac:dyDescent="0.2">
      <c r="B4375" s="4"/>
      <c r="H4375" s="23"/>
    </row>
    <row r="4376" spans="2:8" x14ac:dyDescent="0.2">
      <c r="B4376" s="4"/>
      <c r="H4376" s="23"/>
    </row>
    <row r="4377" spans="2:8" x14ac:dyDescent="0.2">
      <c r="B4377" s="4"/>
      <c r="H4377" s="23"/>
    </row>
    <row r="4378" spans="2:8" x14ac:dyDescent="0.2">
      <c r="B4378" s="4"/>
      <c r="H4378" s="23"/>
    </row>
    <row r="4379" spans="2:8" x14ac:dyDescent="0.2">
      <c r="B4379" s="4"/>
      <c r="H4379" s="23"/>
    </row>
    <row r="4380" spans="2:8" x14ac:dyDescent="0.2">
      <c r="B4380" s="4"/>
      <c r="H4380" s="23"/>
    </row>
    <row r="4381" spans="2:8" x14ac:dyDescent="0.2">
      <c r="B4381" s="4"/>
      <c r="H4381" s="23"/>
    </row>
    <row r="4382" spans="2:8" x14ac:dyDescent="0.2">
      <c r="B4382" s="4"/>
      <c r="H4382" s="23"/>
    </row>
    <row r="4383" spans="2:8" x14ac:dyDescent="0.2">
      <c r="B4383" s="4"/>
      <c r="H4383" s="23"/>
    </row>
    <row r="4384" spans="2:8" x14ac:dyDescent="0.2">
      <c r="B4384" s="4"/>
      <c r="H4384" s="23"/>
    </row>
    <row r="4385" spans="2:8" x14ac:dyDescent="0.2">
      <c r="B4385" s="4"/>
      <c r="H4385" s="23"/>
    </row>
    <row r="4386" spans="2:8" x14ac:dyDescent="0.2">
      <c r="B4386" s="4"/>
      <c r="H4386" s="23"/>
    </row>
    <row r="4387" spans="2:8" x14ac:dyDescent="0.2">
      <c r="B4387" s="4"/>
      <c r="H4387" s="23"/>
    </row>
    <row r="4388" spans="2:8" x14ac:dyDescent="0.2">
      <c r="B4388" s="4"/>
      <c r="H4388" s="23"/>
    </row>
    <row r="4389" spans="2:8" x14ac:dyDescent="0.2">
      <c r="B4389" s="4"/>
      <c r="H4389" s="23"/>
    </row>
    <row r="4390" spans="2:8" x14ac:dyDescent="0.2">
      <c r="B4390" s="4"/>
      <c r="H4390" s="23"/>
    </row>
    <row r="4391" spans="2:8" x14ac:dyDescent="0.2">
      <c r="B4391" s="4"/>
      <c r="H4391" s="23"/>
    </row>
    <row r="4392" spans="2:8" x14ac:dyDescent="0.2">
      <c r="B4392" s="4"/>
      <c r="H4392" s="23"/>
    </row>
    <row r="4393" spans="2:8" x14ac:dyDescent="0.2">
      <c r="B4393" s="4"/>
      <c r="H4393" s="23"/>
    </row>
    <row r="4394" spans="2:8" x14ac:dyDescent="0.2">
      <c r="B4394" s="4"/>
      <c r="H4394" s="23"/>
    </row>
    <row r="4395" spans="2:8" x14ac:dyDescent="0.2">
      <c r="B4395" s="4"/>
      <c r="H4395" s="23"/>
    </row>
    <row r="4396" spans="2:8" x14ac:dyDescent="0.2">
      <c r="B4396" s="4"/>
      <c r="H4396" s="23"/>
    </row>
    <row r="4397" spans="2:8" x14ac:dyDescent="0.2">
      <c r="B4397" s="4"/>
      <c r="H4397" s="23"/>
    </row>
    <row r="4398" spans="2:8" x14ac:dyDescent="0.2">
      <c r="B4398" s="4"/>
      <c r="H4398" s="23"/>
    </row>
    <row r="4399" spans="2:8" x14ac:dyDescent="0.2">
      <c r="B4399" s="4"/>
      <c r="H4399" s="23"/>
    </row>
    <row r="4400" spans="2:8" x14ac:dyDescent="0.2">
      <c r="B4400" s="4"/>
      <c r="H4400" s="23"/>
    </row>
    <row r="4401" spans="2:8" x14ac:dyDescent="0.2">
      <c r="B4401" s="4"/>
      <c r="H4401" s="23"/>
    </row>
    <row r="4402" spans="2:8" x14ac:dyDescent="0.2">
      <c r="B4402" s="4"/>
      <c r="H4402" s="23"/>
    </row>
    <row r="4403" spans="2:8" x14ac:dyDescent="0.2">
      <c r="B4403" s="4"/>
      <c r="H4403" s="23"/>
    </row>
    <row r="4404" spans="2:8" x14ac:dyDescent="0.2">
      <c r="B4404" s="4"/>
      <c r="H4404" s="23"/>
    </row>
    <row r="4405" spans="2:8" x14ac:dyDescent="0.2">
      <c r="B4405" s="4"/>
      <c r="H4405" s="23"/>
    </row>
    <row r="4406" spans="2:8" x14ac:dyDescent="0.2">
      <c r="B4406" s="4"/>
      <c r="H4406" s="23"/>
    </row>
    <row r="4407" spans="2:8" x14ac:dyDescent="0.2">
      <c r="B4407" s="4"/>
      <c r="H4407" s="23"/>
    </row>
    <row r="4408" spans="2:8" x14ac:dyDescent="0.2">
      <c r="B4408" s="4"/>
      <c r="H4408" s="23"/>
    </row>
    <row r="4409" spans="2:8" x14ac:dyDescent="0.2">
      <c r="B4409" s="4"/>
      <c r="H4409" s="23"/>
    </row>
    <row r="4410" spans="2:8" x14ac:dyDescent="0.2">
      <c r="B4410" s="4"/>
      <c r="H4410" s="23"/>
    </row>
    <row r="4411" spans="2:8" x14ac:dyDescent="0.2">
      <c r="B4411" s="4"/>
      <c r="H4411" s="23"/>
    </row>
    <row r="4412" spans="2:8" x14ac:dyDescent="0.2">
      <c r="B4412" s="4"/>
      <c r="H4412" s="23"/>
    </row>
    <row r="4413" spans="2:8" x14ac:dyDescent="0.2">
      <c r="B4413" s="4"/>
      <c r="H4413" s="23"/>
    </row>
    <row r="4414" spans="2:8" x14ac:dyDescent="0.2">
      <c r="B4414" s="4"/>
      <c r="H4414" s="23"/>
    </row>
    <row r="4415" spans="2:8" x14ac:dyDescent="0.2">
      <c r="B4415" s="4"/>
      <c r="H4415" s="23"/>
    </row>
    <row r="4416" spans="2:8" x14ac:dyDescent="0.2">
      <c r="B4416" s="4"/>
      <c r="H4416" s="23"/>
    </row>
    <row r="4417" spans="2:8" x14ac:dyDescent="0.2">
      <c r="B4417" s="4"/>
      <c r="H4417" s="23"/>
    </row>
    <row r="4418" spans="2:8" x14ac:dyDescent="0.2">
      <c r="B4418" s="4"/>
      <c r="H4418" s="23"/>
    </row>
    <row r="4419" spans="2:8" x14ac:dyDescent="0.2">
      <c r="B4419" s="4"/>
      <c r="H4419" s="23"/>
    </row>
    <row r="4420" spans="2:8" x14ac:dyDescent="0.2">
      <c r="B4420" s="4"/>
      <c r="H4420" s="23"/>
    </row>
    <row r="4421" spans="2:8" x14ac:dyDescent="0.2">
      <c r="B4421" s="4"/>
      <c r="H4421" s="23"/>
    </row>
    <row r="4422" spans="2:8" x14ac:dyDescent="0.2">
      <c r="B4422" s="4"/>
      <c r="H4422" s="23"/>
    </row>
    <row r="4423" spans="2:8" x14ac:dyDescent="0.2">
      <c r="B4423" s="4"/>
      <c r="H4423" s="23"/>
    </row>
    <row r="4424" spans="2:8" x14ac:dyDescent="0.2">
      <c r="B4424" s="4"/>
      <c r="H4424" s="23"/>
    </row>
    <row r="4425" spans="2:8" x14ac:dyDescent="0.2">
      <c r="B4425" s="4"/>
      <c r="H4425" s="23"/>
    </row>
    <row r="4426" spans="2:8" x14ac:dyDescent="0.2">
      <c r="B4426" s="4"/>
      <c r="H4426" s="23"/>
    </row>
    <row r="4427" spans="2:8" x14ac:dyDescent="0.2">
      <c r="B4427" s="4"/>
      <c r="H4427" s="23"/>
    </row>
    <row r="4428" spans="2:8" x14ac:dyDescent="0.2">
      <c r="B4428" s="4"/>
      <c r="H4428" s="23"/>
    </row>
    <row r="4429" spans="2:8" x14ac:dyDescent="0.2">
      <c r="B4429" s="4"/>
      <c r="H4429" s="23"/>
    </row>
    <row r="4430" spans="2:8" x14ac:dyDescent="0.2">
      <c r="B4430" s="4"/>
      <c r="H4430" s="23"/>
    </row>
    <row r="4431" spans="2:8" x14ac:dyDescent="0.2">
      <c r="B4431" s="4"/>
      <c r="H4431" s="23"/>
    </row>
    <row r="4432" spans="2:8" x14ac:dyDescent="0.2">
      <c r="B4432" s="4"/>
      <c r="H4432" s="23"/>
    </row>
    <row r="4433" spans="2:8" x14ac:dyDescent="0.2">
      <c r="B4433" s="4"/>
      <c r="H4433" s="23"/>
    </row>
    <row r="4434" spans="2:8" x14ac:dyDescent="0.2">
      <c r="B4434" s="4"/>
      <c r="H4434" s="23"/>
    </row>
    <row r="4435" spans="2:8" x14ac:dyDescent="0.2">
      <c r="B4435" s="4"/>
      <c r="H4435" s="23"/>
    </row>
    <row r="4436" spans="2:8" x14ac:dyDescent="0.2">
      <c r="B4436" s="4"/>
      <c r="H4436" s="23"/>
    </row>
    <row r="4437" spans="2:8" x14ac:dyDescent="0.2">
      <c r="B4437" s="4"/>
      <c r="H4437" s="23"/>
    </row>
    <row r="4438" spans="2:8" x14ac:dyDescent="0.2">
      <c r="B4438" s="4"/>
      <c r="H4438" s="23"/>
    </row>
    <row r="4439" spans="2:8" x14ac:dyDescent="0.2">
      <c r="B4439" s="4"/>
      <c r="H4439" s="23"/>
    </row>
    <row r="4440" spans="2:8" x14ac:dyDescent="0.2">
      <c r="B4440" s="4"/>
      <c r="H4440" s="23"/>
    </row>
    <row r="4441" spans="2:8" x14ac:dyDescent="0.2">
      <c r="B4441" s="4"/>
      <c r="H4441" s="23"/>
    </row>
    <row r="4442" spans="2:8" x14ac:dyDescent="0.2">
      <c r="B4442" s="4"/>
      <c r="H4442" s="23"/>
    </row>
    <row r="4443" spans="2:8" x14ac:dyDescent="0.2">
      <c r="B4443" s="4"/>
      <c r="H4443" s="23"/>
    </row>
    <row r="4444" spans="2:8" x14ac:dyDescent="0.2">
      <c r="B4444" s="4"/>
      <c r="H4444" s="23"/>
    </row>
    <row r="4445" spans="2:8" x14ac:dyDescent="0.2">
      <c r="B4445" s="4"/>
      <c r="H4445" s="23"/>
    </row>
    <row r="4446" spans="2:8" x14ac:dyDescent="0.2">
      <c r="B4446" s="4"/>
      <c r="H4446" s="23"/>
    </row>
    <row r="4447" spans="2:8" x14ac:dyDescent="0.2">
      <c r="B4447" s="4"/>
      <c r="H4447" s="23"/>
    </row>
    <row r="4448" spans="2:8" x14ac:dyDescent="0.2">
      <c r="B4448" s="4"/>
      <c r="H4448" s="23"/>
    </row>
    <row r="4449" spans="2:8" x14ac:dyDescent="0.2">
      <c r="B4449" s="4"/>
      <c r="H4449" s="23"/>
    </row>
    <row r="4450" spans="2:8" x14ac:dyDescent="0.2">
      <c r="B4450" s="4"/>
      <c r="H4450" s="23"/>
    </row>
    <row r="4451" spans="2:8" x14ac:dyDescent="0.2">
      <c r="B4451" s="4"/>
      <c r="H4451" s="23"/>
    </row>
    <row r="4452" spans="2:8" x14ac:dyDescent="0.2">
      <c r="B4452" s="4"/>
      <c r="H4452" s="23"/>
    </row>
    <row r="4453" spans="2:8" x14ac:dyDescent="0.2">
      <c r="B4453" s="4"/>
      <c r="H4453" s="23"/>
    </row>
    <row r="4454" spans="2:8" x14ac:dyDescent="0.2">
      <c r="B4454" s="4"/>
      <c r="H4454" s="23"/>
    </row>
    <row r="4455" spans="2:8" x14ac:dyDescent="0.2">
      <c r="B4455" s="4"/>
      <c r="H4455" s="23"/>
    </row>
    <row r="4456" spans="2:8" x14ac:dyDescent="0.2">
      <c r="B4456" s="4"/>
      <c r="H4456" s="23"/>
    </row>
    <row r="4457" spans="2:8" x14ac:dyDescent="0.2">
      <c r="B4457" s="4"/>
      <c r="H4457" s="23"/>
    </row>
    <row r="4458" spans="2:8" x14ac:dyDescent="0.2">
      <c r="B4458" s="4"/>
      <c r="H4458" s="23"/>
    </row>
    <row r="4459" spans="2:8" x14ac:dyDescent="0.2">
      <c r="B4459" s="4"/>
      <c r="H4459" s="23"/>
    </row>
    <row r="4460" spans="2:8" x14ac:dyDescent="0.2">
      <c r="B4460" s="4"/>
      <c r="H4460" s="23"/>
    </row>
    <row r="4461" spans="2:8" x14ac:dyDescent="0.2">
      <c r="B4461" s="4"/>
      <c r="H4461" s="23"/>
    </row>
    <row r="4462" spans="2:8" x14ac:dyDescent="0.2">
      <c r="B4462" s="4"/>
      <c r="H4462" s="23"/>
    </row>
    <row r="4463" spans="2:8" x14ac:dyDescent="0.2">
      <c r="B4463" s="4"/>
      <c r="H4463" s="23"/>
    </row>
    <row r="4464" spans="2:8" x14ac:dyDescent="0.2">
      <c r="B4464" s="4"/>
      <c r="H4464" s="23"/>
    </row>
    <row r="4465" spans="2:8" x14ac:dyDescent="0.2">
      <c r="B4465" s="4"/>
      <c r="H4465" s="23"/>
    </row>
    <row r="4466" spans="2:8" x14ac:dyDescent="0.2">
      <c r="B4466" s="4"/>
      <c r="H4466" s="23"/>
    </row>
    <row r="4467" spans="2:8" x14ac:dyDescent="0.2">
      <c r="B4467" s="4"/>
      <c r="H4467" s="23"/>
    </row>
    <row r="4468" spans="2:8" x14ac:dyDescent="0.2">
      <c r="B4468" s="4"/>
      <c r="H4468" s="23"/>
    </row>
    <row r="4469" spans="2:8" x14ac:dyDescent="0.2">
      <c r="B4469" s="4"/>
      <c r="H4469" s="23"/>
    </row>
    <row r="4470" spans="2:8" x14ac:dyDescent="0.2">
      <c r="B4470" s="4"/>
      <c r="H4470" s="23"/>
    </row>
    <row r="4471" spans="2:8" x14ac:dyDescent="0.2">
      <c r="B4471" s="4"/>
      <c r="H4471" s="23"/>
    </row>
    <row r="4472" spans="2:8" x14ac:dyDescent="0.2">
      <c r="B4472" s="4"/>
      <c r="H4472" s="23"/>
    </row>
    <row r="4473" spans="2:8" x14ac:dyDescent="0.2">
      <c r="B4473" s="4"/>
      <c r="H4473" s="23"/>
    </row>
    <row r="4474" spans="2:8" x14ac:dyDescent="0.2">
      <c r="B4474" s="4"/>
      <c r="H4474" s="23"/>
    </row>
    <row r="4475" spans="2:8" x14ac:dyDescent="0.2">
      <c r="B4475" s="4"/>
      <c r="H4475" s="23"/>
    </row>
    <row r="4476" spans="2:8" x14ac:dyDescent="0.2">
      <c r="B4476" s="4"/>
      <c r="H4476" s="23"/>
    </row>
    <row r="4477" spans="2:8" x14ac:dyDescent="0.2">
      <c r="B4477" s="4"/>
      <c r="H4477" s="23"/>
    </row>
    <row r="4478" spans="2:8" x14ac:dyDescent="0.2">
      <c r="B4478" s="4"/>
      <c r="H4478" s="23"/>
    </row>
    <row r="4479" spans="2:8" x14ac:dyDescent="0.2">
      <c r="B4479" s="4"/>
      <c r="H4479" s="23"/>
    </row>
    <row r="4480" spans="2:8" x14ac:dyDescent="0.2">
      <c r="B4480" s="4"/>
      <c r="H4480" s="23"/>
    </row>
    <row r="4481" spans="2:8" x14ac:dyDescent="0.2">
      <c r="B4481" s="4"/>
      <c r="H4481" s="23"/>
    </row>
    <row r="4482" spans="2:8" x14ac:dyDescent="0.2">
      <c r="B4482" s="4"/>
      <c r="H4482" s="23"/>
    </row>
    <row r="4483" spans="2:8" x14ac:dyDescent="0.2">
      <c r="B4483" s="4"/>
      <c r="H4483" s="23"/>
    </row>
    <row r="4484" spans="2:8" x14ac:dyDescent="0.2">
      <c r="B4484" s="4"/>
      <c r="H4484" s="23"/>
    </row>
    <row r="4485" spans="2:8" x14ac:dyDescent="0.2">
      <c r="B4485" s="4"/>
      <c r="H4485" s="23"/>
    </row>
    <row r="4486" spans="2:8" x14ac:dyDescent="0.2">
      <c r="B4486" s="4"/>
      <c r="H4486" s="23"/>
    </row>
    <row r="4487" spans="2:8" x14ac:dyDescent="0.2">
      <c r="B4487" s="4"/>
      <c r="H4487" s="23"/>
    </row>
    <row r="4488" spans="2:8" x14ac:dyDescent="0.2">
      <c r="B4488" s="4"/>
      <c r="H4488" s="23"/>
    </row>
    <row r="4489" spans="2:8" x14ac:dyDescent="0.2">
      <c r="B4489" s="4"/>
      <c r="H4489" s="23"/>
    </row>
    <row r="4490" spans="2:8" x14ac:dyDescent="0.2">
      <c r="B4490" s="4"/>
      <c r="H4490" s="23"/>
    </row>
    <row r="4491" spans="2:8" x14ac:dyDescent="0.2">
      <c r="B4491" s="4"/>
      <c r="H4491" s="23"/>
    </row>
    <row r="4492" spans="2:8" x14ac:dyDescent="0.2">
      <c r="B4492" s="4"/>
      <c r="H4492" s="23"/>
    </row>
    <row r="4493" spans="2:8" x14ac:dyDescent="0.2">
      <c r="B4493" s="4"/>
      <c r="H4493" s="23"/>
    </row>
    <row r="4494" spans="2:8" x14ac:dyDescent="0.2">
      <c r="B4494" s="4"/>
      <c r="H4494" s="23"/>
    </row>
    <row r="4495" spans="2:8" x14ac:dyDescent="0.2">
      <c r="B4495" s="4"/>
      <c r="H4495" s="23"/>
    </row>
    <row r="4496" spans="2:8" x14ac:dyDescent="0.2">
      <c r="B4496" s="4"/>
      <c r="H4496" s="23"/>
    </row>
    <row r="4497" spans="2:8" x14ac:dyDescent="0.2">
      <c r="B4497" s="4"/>
      <c r="H4497" s="23"/>
    </row>
    <row r="4498" spans="2:8" x14ac:dyDescent="0.2">
      <c r="B4498" s="4"/>
      <c r="H4498" s="23"/>
    </row>
    <row r="4499" spans="2:8" x14ac:dyDescent="0.2">
      <c r="B4499" s="4"/>
      <c r="H4499" s="23"/>
    </row>
    <row r="4500" spans="2:8" x14ac:dyDescent="0.2">
      <c r="B4500" s="4"/>
      <c r="H4500" s="23"/>
    </row>
    <row r="4501" spans="2:8" x14ac:dyDescent="0.2">
      <c r="B4501" s="4"/>
      <c r="H4501" s="23"/>
    </row>
    <row r="4502" spans="2:8" x14ac:dyDescent="0.2">
      <c r="B4502" s="4"/>
      <c r="H4502" s="23"/>
    </row>
    <row r="4503" spans="2:8" x14ac:dyDescent="0.2">
      <c r="B4503" s="4"/>
      <c r="H4503" s="23"/>
    </row>
    <row r="4504" spans="2:8" x14ac:dyDescent="0.2">
      <c r="B4504" s="4"/>
      <c r="H4504" s="23"/>
    </row>
    <row r="4505" spans="2:8" x14ac:dyDescent="0.2">
      <c r="B4505" s="4"/>
      <c r="H4505" s="23"/>
    </row>
    <row r="4506" spans="2:8" x14ac:dyDescent="0.2">
      <c r="B4506" s="4"/>
      <c r="H4506" s="23"/>
    </row>
    <row r="4507" spans="2:8" x14ac:dyDescent="0.2">
      <c r="B4507" s="4"/>
      <c r="H4507" s="23"/>
    </row>
    <row r="4508" spans="2:8" x14ac:dyDescent="0.2">
      <c r="B4508" s="4"/>
      <c r="H4508" s="23"/>
    </row>
    <row r="4509" spans="2:8" x14ac:dyDescent="0.2">
      <c r="B4509" s="4"/>
      <c r="H4509" s="23"/>
    </row>
    <row r="4510" spans="2:8" x14ac:dyDescent="0.2">
      <c r="B4510" s="4"/>
      <c r="H4510" s="23"/>
    </row>
    <row r="4511" spans="2:8" x14ac:dyDescent="0.2">
      <c r="B4511" s="4"/>
      <c r="H4511" s="23"/>
    </row>
    <row r="4512" spans="2:8" x14ac:dyDescent="0.2">
      <c r="B4512" s="4"/>
      <c r="H4512" s="23"/>
    </row>
    <row r="4513" spans="2:8" x14ac:dyDescent="0.2">
      <c r="B4513" s="4"/>
      <c r="H4513" s="23"/>
    </row>
    <row r="4514" spans="2:8" x14ac:dyDescent="0.2">
      <c r="B4514" s="4"/>
      <c r="H4514" s="23"/>
    </row>
    <row r="4515" spans="2:8" x14ac:dyDescent="0.2">
      <c r="B4515" s="4"/>
      <c r="H4515" s="23"/>
    </row>
    <row r="4516" spans="2:8" x14ac:dyDescent="0.2">
      <c r="B4516" s="4"/>
      <c r="H4516" s="23"/>
    </row>
    <row r="4517" spans="2:8" x14ac:dyDescent="0.2">
      <c r="B4517" s="4"/>
      <c r="H4517" s="23"/>
    </row>
    <row r="4518" spans="2:8" x14ac:dyDescent="0.2">
      <c r="B4518" s="4"/>
      <c r="H4518" s="23"/>
    </row>
    <row r="4519" spans="2:8" x14ac:dyDescent="0.2">
      <c r="B4519" s="4"/>
      <c r="H4519" s="23"/>
    </row>
    <row r="4520" spans="2:8" x14ac:dyDescent="0.2">
      <c r="B4520" s="4"/>
      <c r="H4520" s="23"/>
    </row>
    <row r="4521" spans="2:8" x14ac:dyDescent="0.2">
      <c r="B4521" s="4"/>
      <c r="H4521" s="23"/>
    </row>
    <row r="4522" spans="2:8" x14ac:dyDescent="0.2">
      <c r="B4522" s="4"/>
      <c r="H4522" s="23"/>
    </row>
    <row r="4523" spans="2:8" x14ac:dyDescent="0.2">
      <c r="B4523" s="4"/>
      <c r="H4523" s="23"/>
    </row>
    <row r="4524" spans="2:8" x14ac:dyDescent="0.2">
      <c r="B4524" s="4"/>
      <c r="H4524" s="23"/>
    </row>
    <row r="4525" spans="2:8" x14ac:dyDescent="0.2">
      <c r="B4525" s="4"/>
      <c r="H4525" s="23"/>
    </row>
    <row r="4526" spans="2:8" x14ac:dyDescent="0.2">
      <c r="B4526" s="4"/>
      <c r="H4526" s="23"/>
    </row>
    <row r="4527" spans="2:8" x14ac:dyDescent="0.2">
      <c r="B4527" s="4"/>
      <c r="H4527" s="23"/>
    </row>
    <row r="4528" spans="2:8" x14ac:dyDescent="0.2">
      <c r="B4528" s="4"/>
      <c r="H4528" s="23"/>
    </row>
    <row r="4529" spans="2:8" x14ac:dyDescent="0.2">
      <c r="B4529" s="4"/>
      <c r="H4529" s="23"/>
    </row>
    <row r="4530" spans="2:8" x14ac:dyDescent="0.2">
      <c r="B4530" s="4"/>
      <c r="H4530" s="23"/>
    </row>
    <row r="4531" spans="2:8" x14ac:dyDescent="0.2">
      <c r="B4531" s="4"/>
      <c r="H4531" s="23"/>
    </row>
    <row r="4532" spans="2:8" x14ac:dyDescent="0.2">
      <c r="B4532" s="4"/>
      <c r="H4532" s="23"/>
    </row>
    <row r="4533" spans="2:8" x14ac:dyDescent="0.2">
      <c r="B4533" s="4"/>
      <c r="H4533" s="23"/>
    </row>
    <row r="4534" spans="2:8" x14ac:dyDescent="0.2">
      <c r="B4534" s="4"/>
      <c r="H4534" s="23"/>
    </row>
    <row r="4535" spans="2:8" x14ac:dyDescent="0.2">
      <c r="B4535" s="4"/>
      <c r="H4535" s="23"/>
    </row>
    <row r="4536" spans="2:8" x14ac:dyDescent="0.2">
      <c r="B4536" s="4"/>
      <c r="H4536" s="23"/>
    </row>
    <row r="4537" spans="2:8" x14ac:dyDescent="0.2">
      <c r="B4537" s="4"/>
      <c r="H4537" s="23"/>
    </row>
    <row r="4538" spans="2:8" x14ac:dyDescent="0.2">
      <c r="B4538" s="4"/>
      <c r="H4538" s="23"/>
    </row>
    <row r="4539" spans="2:8" x14ac:dyDescent="0.2">
      <c r="B4539" s="4"/>
      <c r="H4539" s="23"/>
    </row>
    <row r="4540" spans="2:8" x14ac:dyDescent="0.2">
      <c r="B4540" s="4"/>
      <c r="H4540" s="23"/>
    </row>
    <row r="4541" spans="2:8" x14ac:dyDescent="0.2">
      <c r="B4541" s="4"/>
      <c r="H4541" s="23"/>
    </row>
    <row r="4542" spans="2:8" x14ac:dyDescent="0.2">
      <c r="B4542" s="4"/>
      <c r="H4542" s="23"/>
    </row>
    <row r="4543" spans="2:8" x14ac:dyDescent="0.2">
      <c r="B4543" s="4"/>
      <c r="H4543" s="23"/>
    </row>
    <row r="4544" spans="2:8" x14ac:dyDescent="0.2">
      <c r="B4544" s="4"/>
      <c r="H4544" s="23"/>
    </row>
    <row r="4545" spans="2:8" x14ac:dyDescent="0.2">
      <c r="B4545" s="4"/>
      <c r="H4545" s="23"/>
    </row>
    <row r="4546" spans="2:8" x14ac:dyDescent="0.2">
      <c r="B4546" s="4"/>
      <c r="H4546" s="23"/>
    </row>
    <row r="4547" spans="2:8" x14ac:dyDescent="0.2">
      <c r="B4547" s="4"/>
      <c r="H4547" s="23"/>
    </row>
    <row r="4548" spans="2:8" x14ac:dyDescent="0.2">
      <c r="B4548" s="4"/>
      <c r="H4548" s="23"/>
    </row>
    <row r="4549" spans="2:8" x14ac:dyDescent="0.2">
      <c r="B4549" s="4"/>
      <c r="H4549" s="23"/>
    </row>
    <row r="4550" spans="2:8" x14ac:dyDescent="0.2">
      <c r="B4550" s="4"/>
      <c r="H4550" s="23"/>
    </row>
    <row r="4551" spans="2:8" x14ac:dyDescent="0.2">
      <c r="B4551" s="4"/>
      <c r="H4551" s="23"/>
    </row>
    <row r="4552" spans="2:8" x14ac:dyDescent="0.2">
      <c r="B4552" s="4"/>
      <c r="H4552" s="23"/>
    </row>
    <row r="4553" spans="2:8" x14ac:dyDescent="0.2">
      <c r="B4553" s="4"/>
      <c r="H4553" s="23"/>
    </row>
    <row r="4554" spans="2:8" x14ac:dyDescent="0.2">
      <c r="B4554" s="4"/>
      <c r="H4554" s="23"/>
    </row>
    <row r="4555" spans="2:8" x14ac:dyDescent="0.2">
      <c r="B4555" s="4"/>
      <c r="H4555" s="23"/>
    </row>
    <row r="4556" spans="2:8" x14ac:dyDescent="0.2">
      <c r="B4556" s="4"/>
      <c r="H4556" s="23"/>
    </row>
    <row r="4557" spans="2:8" x14ac:dyDescent="0.2">
      <c r="B4557" s="4"/>
      <c r="H4557" s="23"/>
    </row>
    <row r="4558" spans="2:8" x14ac:dyDescent="0.2">
      <c r="B4558" s="4"/>
      <c r="H4558" s="23"/>
    </row>
    <row r="4559" spans="2:8" x14ac:dyDescent="0.2">
      <c r="B4559" s="4"/>
      <c r="H4559" s="23"/>
    </row>
    <row r="4560" spans="2:8" x14ac:dyDescent="0.2">
      <c r="B4560" s="4"/>
      <c r="H4560" s="23"/>
    </row>
    <row r="4561" spans="2:8" x14ac:dyDescent="0.2">
      <c r="B4561" s="4"/>
      <c r="H4561" s="23"/>
    </row>
    <row r="4562" spans="2:8" x14ac:dyDescent="0.2">
      <c r="B4562" s="4"/>
      <c r="H4562" s="23"/>
    </row>
    <row r="4563" spans="2:8" x14ac:dyDescent="0.2">
      <c r="B4563" s="4"/>
      <c r="H4563" s="23"/>
    </row>
    <row r="4564" spans="2:8" x14ac:dyDescent="0.2">
      <c r="B4564" s="4"/>
      <c r="H4564" s="23"/>
    </row>
    <row r="4565" spans="2:8" x14ac:dyDescent="0.2">
      <c r="B4565" s="4"/>
      <c r="H4565" s="23"/>
    </row>
    <row r="4566" spans="2:8" x14ac:dyDescent="0.2">
      <c r="B4566" s="4"/>
      <c r="H4566" s="23"/>
    </row>
    <row r="4567" spans="2:8" x14ac:dyDescent="0.2">
      <c r="B4567" s="4"/>
      <c r="H4567" s="23"/>
    </row>
    <row r="4568" spans="2:8" x14ac:dyDescent="0.2">
      <c r="B4568" s="4"/>
      <c r="H4568" s="23"/>
    </row>
    <row r="4569" spans="2:8" x14ac:dyDescent="0.2">
      <c r="B4569" s="4"/>
      <c r="H4569" s="23"/>
    </row>
    <row r="4570" spans="2:8" x14ac:dyDescent="0.2">
      <c r="B4570" s="4"/>
      <c r="H4570" s="23"/>
    </row>
    <row r="4571" spans="2:8" x14ac:dyDescent="0.2">
      <c r="B4571" s="4"/>
      <c r="H4571" s="23"/>
    </row>
    <row r="4572" spans="2:8" x14ac:dyDescent="0.2">
      <c r="B4572" s="4"/>
      <c r="H4572" s="23"/>
    </row>
    <row r="4573" spans="2:8" x14ac:dyDescent="0.2">
      <c r="B4573" s="4"/>
      <c r="H4573" s="23"/>
    </row>
    <row r="4574" spans="2:8" x14ac:dyDescent="0.2">
      <c r="B4574" s="4"/>
      <c r="H4574" s="23"/>
    </row>
    <row r="4575" spans="2:8" x14ac:dyDescent="0.2">
      <c r="B4575" s="4"/>
      <c r="H4575" s="23"/>
    </row>
    <row r="4576" spans="2:8" x14ac:dyDescent="0.2">
      <c r="B4576" s="4"/>
      <c r="H4576" s="23"/>
    </row>
    <row r="4577" spans="2:8" x14ac:dyDescent="0.2">
      <c r="B4577" s="4"/>
      <c r="H4577" s="23"/>
    </row>
    <row r="4578" spans="2:8" x14ac:dyDescent="0.2">
      <c r="B4578" s="4"/>
      <c r="H4578" s="23"/>
    </row>
    <row r="4579" spans="2:8" x14ac:dyDescent="0.2">
      <c r="B4579" s="4"/>
      <c r="H4579" s="23"/>
    </row>
    <row r="4580" spans="2:8" x14ac:dyDescent="0.2">
      <c r="B4580" s="4"/>
      <c r="H4580" s="23"/>
    </row>
    <row r="4581" spans="2:8" x14ac:dyDescent="0.2">
      <c r="B4581" s="4"/>
      <c r="H4581" s="23"/>
    </row>
    <row r="4582" spans="2:8" x14ac:dyDescent="0.2">
      <c r="B4582" s="4"/>
      <c r="H4582" s="23"/>
    </row>
    <row r="4583" spans="2:8" x14ac:dyDescent="0.2">
      <c r="B4583" s="4"/>
      <c r="H4583" s="23"/>
    </row>
    <row r="4584" spans="2:8" x14ac:dyDescent="0.2">
      <c r="B4584" s="4"/>
      <c r="H4584" s="23"/>
    </row>
    <row r="4585" spans="2:8" x14ac:dyDescent="0.2">
      <c r="B4585" s="4"/>
      <c r="H4585" s="23"/>
    </row>
    <row r="4586" spans="2:8" x14ac:dyDescent="0.2">
      <c r="B4586" s="4"/>
      <c r="H4586" s="23"/>
    </row>
    <row r="4587" spans="2:8" x14ac:dyDescent="0.2">
      <c r="B4587" s="4"/>
      <c r="H4587" s="23"/>
    </row>
    <row r="4588" spans="2:8" x14ac:dyDescent="0.2">
      <c r="B4588" s="4"/>
      <c r="H4588" s="23"/>
    </row>
    <row r="4589" spans="2:8" x14ac:dyDescent="0.2">
      <c r="B4589" s="4"/>
      <c r="H4589" s="23"/>
    </row>
    <row r="4590" spans="2:8" x14ac:dyDescent="0.2">
      <c r="B4590" s="4"/>
      <c r="H4590" s="23"/>
    </row>
    <row r="4591" spans="2:8" x14ac:dyDescent="0.2">
      <c r="B4591" s="4"/>
      <c r="H4591" s="23"/>
    </row>
    <row r="4592" spans="2:8" x14ac:dyDescent="0.2">
      <c r="B4592" s="4"/>
      <c r="H4592" s="23"/>
    </row>
    <row r="4593" spans="2:8" x14ac:dyDescent="0.2">
      <c r="B4593" s="4"/>
      <c r="H4593" s="23"/>
    </row>
    <row r="4594" spans="2:8" x14ac:dyDescent="0.2">
      <c r="B4594" s="4"/>
      <c r="H4594" s="23"/>
    </row>
    <row r="4595" spans="2:8" x14ac:dyDescent="0.2">
      <c r="B4595" s="4"/>
      <c r="H4595" s="23"/>
    </row>
    <row r="4596" spans="2:8" x14ac:dyDescent="0.2">
      <c r="B4596" s="4"/>
      <c r="H4596" s="23"/>
    </row>
    <row r="4597" spans="2:8" x14ac:dyDescent="0.2">
      <c r="B4597" s="4"/>
      <c r="H4597" s="23"/>
    </row>
    <row r="4598" spans="2:8" x14ac:dyDescent="0.2">
      <c r="B4598" s="4"/>
      <c r="H4598" s="23"/>
    </row>
    <row r="4599" spans="2:8" x14ac:dyDescent="0.2">
      <c r="B4599" s="4"/>
      <c r="H4599" s="23"/>
    </row>
    <row r="4600" spans="2:8" x14ac:dyDescent="0.2">
      <c r="B4600" s="4"/>
      <c r="H4600" s="23"/>
    </row>
    <row r="4601" spans="2:8" x14ac:dyDescent="0.2">
      <c r="B4601" s="4"/>
      <c r="H4601" s="23"/>
    </row>
    <row r="4602" spans="2:8" x14ac:dyDescent="0.2">
      <c r="B4602" s="4"/>
      <c r="H4602" s="23"/>
    </row>
    <row r="4603" spans="2:8" x14ac:dyDescent="0.2">
      <c r="B4603" s="4"/>
      <c r="H4603" s="23"/>
    </row>
    <row r="4604" spans="2:8" x14ac:dyDescent="0.2">
      <c r="B4604" s="4"/>
      <c r="H4604" s="23"/>
    </row>
    <row r="4605" spans="2:8" x14ac:dyDescent="0.2">
      <c r="B4605" s="4"/>
      <c r="H4605" s="23"/>
    </row>
    <row r="4606" spans="2:8" x14ac:dyDescent="0.2">
      <c r="B4606" s="4"/>
      <c r="H4606" s="23"/>
    </row>
    <row r="4607" spans="2:8" x14ac:dyDescent="0.2">
      <c r="B4607" s="4"/>
      <c r="H4607" s="23"/>
    </row>
    <row r="4608" spans="2:8" x14ac:dyDescent="0.2">
      <c r="B4608" s="4"/>
      <c r="H4608" s="23"/>
    </row>
    <row r="4609" spans="2:8" x14ac:dyDescent="0.2">
      <c r="B4609" s="4"/>
      <c r="H4609" s="23"/>
    </row>
    <row r="4610" spans="2:8" x14ac:dyDescent="0.2">
      <c r="B4610" s="4"/>
      <c r="H4610" s="23"/>
    </row>
    <row r="4611" spans="2:8" x14ac:dyDescent="0.2">
      <c r="B4611" s="4"/>
      <c r="H4611" s="23"/>
    </row>
    <row r="4612" spans="2:8" x14ac:dyDescent="0.2">
      <c r="B4612" s="4"/>
      <c r="H4612" s="23"/>
    </row>
    <row r="4613" spans="2:8" x14ac:dyDescent="0.2">
      <c r="B4613" s="4"/>
      <c r="H4613" s="23"/>
    </row>
    <row r="4614" spans="2:8" x14ac:dyDescent="0.2">
      <c r="B4614" s="4"/>
      <c r="H4614" s="23"/>
    </row>
    <row r="4615" spans="2:8" x14ac:dyDescent="0.2">
      <c r="B4615" s="4"/>
      <c r="H4615" s="23"/>
    </row>
    <row r="4616" spans="2:8" x14ac:dyDescent="0.2">
      <c r="B4616" s="4"/>
      <c r="H4616" s="23"/>
    </row>
    <row r="4617" spans="2:8" x14ac:dyDescent="0.2">
      <c r="B4617" s="4"/>
      <c r="H4617" s="23"/>
    </row>
    <row r="4618" spans="2:8" x14ac:dyDescent="0.2">
      <c r="B4618" s="4"/>
      <c r="H4618" s="23"/>
    </row>
    <row r="4619" spans="2:8" x14ac:dyDescent="0.2">
      <c r="B4619" s="4"/>
      <c r="H4619" s="23"/>
    </row>
    <row r="4620" spans="2:8" x14ac:dyDescent="0.2">
      <c r="B4620" s="4"/>
      <c r="H4620" s="23"/>
    </row>
    <row r="4621" spans="2:8" x14ac:dyDescent="0.2">
      <c r="B4621" s="4"/>
      <c r="H4621" s="23"/>
    </row>
    <row r="4622" spans="2:8" x14ac:dyDescent="0.2">
      <c r="B4622" s="4"/>
      <c r="H4622" s="23"/>
    </row>
    <row r="4623" spans="2:8" x14ac:dyDescent="0.2">
      <c r="B4623" s="4"/>
      <c r="H4623" s="23"/>
    </row>
    <row r="4624" spans="2:8" x14ac:dyDescent="0.2">
      <c r="B4624" s="4"/>
      <c r="H4624" s="23"/>
    </row>
    <row r="4625" spans="2:8" x14ac:dyDescent="0.2">
      <c r="B4625" s="4"/>
      <c r="H4625" s="23"/>
    </row>
    <row r="4626" spans="2:8" x14ac:dyDescent="0.2">
      <c r="B4626" s="4"/>
      <c r="H4626" s="23"/>
    </row>
    <row r="4627" spans="2:8" x14ac:dyDescent="0.2">
      <c r="B4627" s="4"/>
      <c r="H4627" s="23"/>
    </row>
    <row r="4628" spans="2:8" x14ac:dyDescent="0.2">
      <c r="B4628" s="4"/>
      <c r="H4628" s="23"/>
    </row>
    <row r="4629" spans="2:8" x14ac:dyDescent="0.2">
      <c r="B4629" s="4"/>
      <c r="H4629" s="23"/>
    </row>
    <row r="4630" spans="2:8" x14ac:dyDescent="0.2">
      <c r="B4630" s="4"/>
      <c r="H4630" s="23"/>
    </row>
    <row r="4631" spans="2:8" x14ac:dyDescent="0.2">
      <c r="B4631" s="4"/>
      <c r="H4631" s="23"/>
    </row>
    <row r="4632" spans="2:8" x14ac:dyDescent="0.2">
      <c r="B4632" s="4"/>
      <c r="H4632" s="23"/>
    </row>
    <row r="4633" spans="2:8" x14ac:dyDescent="0.2">
      <c r="B4633" s="4"/>
      <c r="H4633" s="23"/>
    </row>
    <row r="4634" spans="2:8" x14ac:dyDescent="0.2">
      <c r="B4634" s="4"/>
      <c r="H4634" s="23"/>
    </row>
    <row r="4635" spans="2:8" x14ac:dyDescent="0.2">
      <c r="B4635" s="4"/>
      <c r="H4635" s="23"/>
    </row>
    <row r="4636" spans="2:8" x14ac:dyDescent="0.2">
      <c r="B4636" s="4"/>
      <c r="H4636" s="23"/>
    </row>
    <row r="4637" spans="2:8" x14ac:dyDescent="0.2">
      <c r="B4637" s="4"/>
      <c r="H4637" s="23"/>
    </row>
    <row r="4638" spans="2:8" x14ac:dyDescent="0.2">
      <c r="B4638" s="4"/>
      <c r="H4638" s="23"/>
    </row>
    <row r="4639" spans="2:8" x14ac:dyDescent="0.2">
      <c r="B4639" s="4"/>
      <c r="H4639" s="23"/>
    </row>
    <row r="4640" spans="2:8" x14ac:dyDescent="0.2">
      <c r="B4640" s="4"/>
      <c r="H4640" s="23"/>
    </row>
    <row r="4641" spans="2:8" x14ac:dyDescent="0.2">
      <c r="B4641" s="4"/>
      <c r="H4641" s="23"/>
    </row>
    <row r="4642" spans="2:8" x14ac:dyDescent="0.2">
      <c r="B4642" s="4"/>
      <c r="H4642" s="23"/>
    </row>
    <row r="4643" spans="2:8" x14ac:dyDescent="0.2">
      <c r="B4643" s="4"/>
      <c r="H4643" s="23"/>
    </row>
    <row r="4644" spans="2:8" x14ac:dyDescent="0.2">
      <c r="B4644" s="4"/>
      <c r="H4644" s="23"/>
    </row>
    <row r="4645" spans="2:8" x14ac:dyDescent="0.2">
      <c r="B4645" s="4"/>
      <c r="H4645" s="23"/>
    </row>
    <row r="4646" spans="2:8" x14ac:dyDescent="0.2">
      <c r="B4646" s="4"/>
      <c r="H4646" s="23"/>
    </row>
    <row r="4647" spans="2:8" x14ac:dyDescent="0.2">
      <c r="B4647" s="4"/>
      <c r="H4647" s="23"/>
    </row>
    <row r="4648" spans="2:8" x14ac:dyDescent="0.2">
      <c r="B4648" s="4"/>
      <c r="H4648" s="23"/>
    </row>
    <row r="4649" spans="2:8" x14ac:dyDescent="0.2">
      <c r="B4649" s="4"/>
      <c r="H4649" s="23"/>
    </row>
    <row r="4650" spans="2:8" x14ac:dyDescent="0.2">
      <c r="B4650" s="4"/>
      <c r="H4650" s="23"/>
    </row>
    <row r="4651" spans="2:8" x14ac:dyDescent="0.2">
      <c r="B4651" s="4"/>
      <c r="H4651" s="23"/>
    </row>
    <row r="4652" spans="2:8" x14ac:dyDescent="0.2">
      <c r="B4652" s="4"/>
      <c r="H4652" s="23"/>
    </row>
    <row r="4653" spans="2:8" x14ac:dyDescent="0.2">
      <c r="B4653" s="4"/>
      <c r="H4653" s="23"/>
    </row>
    <row r="4654" spans="2:8" x14ac:dyDescent="0.2">
      <c r="B4654" s="4"/>
      <c r="H4654" s="23"/>
    </row>
    <row r="4655" spans="2:8" x14ac:dyDescent="0.2">
      <c r="B4655" s="4"/>
      <c r="H4655" s="23"/>
    </row>
    <row r="4656" spans="2:8" x14ac:dyDescent="0.2">
      <c r="B4656" s="4"/>
      <c r="H4656" s="23"/>
    </row>
    <row r="4657" spans="2:8" x14ac:dyDescent="0.2">
      <c r="B4657" s="4"/>
      <c r="H4657" s="23"/>
    </row>
    <row r="4658" spans="2:8" x14ac:dyDescent="0.2">
      <c r="B4658" s="4"/>
      <c r="H4658" s="23"/>
    </row>
    <row r="4659" spans="2:8" x14ac:dyDescent="0.2">
      <c r="B4659" s="4"/>
      <c r="H4659" s="23"/>
    </row>
    <row r="4660" spans="2:8" x14ac:dyDescent="0.2">
      <c r="B4660" s="4"/>
      <c r="H4660" s="23"/>
    </row>
    <row r="4661" spans="2:8" x14ac:dyDescent="0.2">
      <c r="B4661" s="4"/>
      <c r="H4661" s="23"/>
    </row>
    <row r="4662" spans="2:8" x14ac:dyDescent="0.2">
      <c r="B4662" s="4"/>
      <c r="H4662" s="23"/>
    </row>
    <row r="4663" spans="2:8" x14ac:dyDescent="0.2">
      <c r="B4663" s="4"/>
      <c r="H4663" s="23"/>
    </row>
    <row r="4664" spans="2:8" x14ac:dyDescent="0.2">
      <c r="B4664" s="4"/>
      <c r="H4664" s="23"/>
    </row>
    <row r="4665" spans="2:8" x14ac:dyDescent="0.2">
      <c r="B4665" s="4"/>
      <c r="H4665" s="23"/>
    </row>
    <row r="4666" spans="2:8" x14ac:dyDescent="0.2">
      <c r="B4666" s="4"/>
      <c r="H4666" s="23"/>
    </row>
    <row r="4667" spans="2:8" x14ac:dyDescent="0.2">
      <c r="B4667" s="4"/>
      <c r="H4667" s="23"/>
    </row>
    <row r="4668" spans="2:8" x14ac:dyDescent="0.2">
      <c r="B4668" s="4"/>
      <c r="H4668" s="23"/>
    </row>
    <row r="4669" spans="2:8" x14ac:dyDescent="0.2">
      <c r="B4669" s="4"/>
      <c r="H4669" s="23"/>
    </row>
    <row r="4670" spans="2:8" x14ac:dyDescent="0.2">
      <c r="B4670" s="4"/>
      <c r="H4670" s="23"/>
    </row>
    <row r="4671" spans="2:8" x14ac:dyDescent="0.2">
      <c r="B4671" s="4"/>
      <c r="H4671" s="23"/>
    </row>
    <row r="4672" spans="2:8" x14ac:dyDescent="0.2">
      <c r="B4672" s="4"/>
      <c r="H4672" s="23"/>
    </row>
    <row r="4673" spans="2:8" x14ac:dyDescent="0.2">
      <c r="B4673" s="4"/>
      <c r="H4673" s="23"/>
    </row>
    <row r="4674" spans="2:8" x14ac:dyDescent="0.2">
      <c r="B4674" s="4"/>
      <c r="H4674" s="23"/>
    </row>
    <row r="4675" spans="2:8" x14ac:dyDescent="0.2">
      <c r="B4675" s="4"/>
      <c r="H4675" s="23"/>
    </row>
    <row r="4676" spans="2:8" x14ac:dyDescent="0.2">
      <c r="B4676" s="4"/>
      <c r="H4676" s="23"/>
    </row>
    <row r="4677" spans="2:8" x14ac:dyDescent="0.2">
      <c r="B4677" s="4"/>
      <c r="H4677" s="23"/>
    </row>
    <row r="4678" spans="2:8" x14ac:dyDescent="0.2">
      <c r="B4678" s="4"/>
      <c r="H4678" s="23"/>
    </row>
    <row r="4679" spans="2:8" x14ac:dyDescent="0.2">
      <c r="B4679" s="4"/>
      <c r="H4679" s="23"/>
    </row>
    <row r="4680" spans="2:8" x14ac:dyDescent="0.2">
      <c r="B4680" s="4"/>
      <c r="H4680" s="23"/>
    </row>
    <row r="4681" spans="2:8" x14ac:dyDescent="0.2">
      <c r="B4681" s="4"/>
      <c r="H4681" s="23"/>
    </row>
    <row r="4682" spans="2:8" x14ac:dyDescent="0.2">
      <c r="B4682" s="4"/>
      <c r="H4682" s="23"/>
    </row>
    <row r="4683" spans="2:8" x14ac:dyDescent="0.2">
      <c r="B4683" s="4"/>
      <c r="H4683" s="23"/>
    </row>
    <row r="4684" spans="2:8" x14ac:dyDescent="0.2">
      <c r="B4684" s="4"/>
      <c r="H4684" s="23"/>
    </row>
    <row r="4685" spans="2:8" x14ac:dyDescent="0.2">
      <c r="B4685" s="4"/>
      <c r="H4685" s="23"/>
    </row>
    <row r="4686" spans="2:8" x14ac:dyDescent="0.2">
      <c r="B4686" s="4"/>
      <c r="H4686" s="23"/>
    </row>
    <row r="4687" spans="2:8" x14ac:dyDescent="0.2">
      <c r="B4687" s="4"/>
      <c r="H4687" s="23"/>
    </row>
    <row r="4688" spans="2:8" x14ac:dyDescent="0.2">
      <c r="B4688" s="4"/>
      <c r="H4688" s="23"/>
    </row>
    <row r="4689" spans="2:8" x14ac:dyDescent="0.2">
      <c r="B4689" s="4"/>
      <c r="H4689" s="23"/>
    </row>
    <row r="4690" spans="2:8" x14ac:dyDescent="0.2">
      <c r="B4690" s="4"/>
      <c r="H4690" s="23"/>
    </row>
    <row r="4691" spans="2:8" x14ac:dyDescent="0.2">
      <c r="B4691" s="4"/>
      <c r="H4691" s="23"/>
    </row>
    <row r="4692" spans="2:8" x14ac:dyDescent="0.2">
      <c r="B4692" s="4"/>
      <c r="H4692" s="23"/>
    </row>
    <row r="4693" spans="2:8" x14ac:dyDescent="0.2">
      <c r="B4693" s="4"/>
      <c r="H4693" s="23"/>
    </row>
    <row r="4694" spans="2:8" x14ac:dyDescent="0.2">
      <c r="B4694" s="4"/>
      <c r="H4694" s="23"/>
    </row>
    <row r="4695" spans="2:8" x14ac:dyDescent="0.2">
      <c r="B4695" s="4"/>
      <c r="H4695" s="23"/>
    </row>
    <row r="4696" spans="2:8" x14ac:dyDescent="0.2">
      <c r="B4696" s="4"/>
      <c r="H4696" s="23"/>
    </row>
    <row r="4697" spans="2:8" x14ac:dyDescent="0.2">
      <c r="B4697" s="4"/>
      <c r="H4697" s="23"/>
    </row>
    <row r="4698" spans="2:8" x14ac:dyDescent="0.2">
      <c r="B4698" s="4"/>
      <c r="H4698" s="23"/>
    </row>
    <row r="4699" spans="2:8" x14ac:dyDescent="0.2">
      <c r="B4699" s="4"/>
      <c r="H4699" s="23"/>
    </row>
    <row r="4700" spans="2:8" x14ac:dyDescent="0.2">
      <c r="B4700" s="4"/>
      <c r="H4700" s="23"/>
    </row>
    <row r="4701" spans="2:8" x14ac:dyDescent="0.2">
      <c r="B4701" s="4"/>
      <c r="H4701" s="23"/>
    </row>
    <row r="4702" spans="2:8" x14ac:dyDescent="0.2">
      <c r="B4702" s="4"/>
      <c r="H4702" s="23"/>
    </row>
    <row r="4703" spans="2:8" x14ac:dyDescent="0.2">
      <c r="B4703" s="4"/>
      <c r="H4703" s="23"/>
    </row>
    <row r="4704" spans="2:8" x14ac:dyDescent="0.2">
      <c r="B4704" s="4"/>
      <c r="H4704" s="23"/>
    </row>
    <row r="4705" spans="2:8" x14ac:dyDescent="0.2">
      <c r="B4705" s="4"/>
      <c r="H4705" s="23"/>
    </row>
    <row r="4706" spans="2:8" x14ac:dyDescent="0.2">
      <c r="B4706" s="4"/>
      <c r="H4706" s="23"/>
    </row>
    <row r="4707" spans="2:8" x14ac:dyDescent="0.2">
      <c r="B4707" s="4"/>
      <c r="H4707" s="23"/>
    </row>
    <row r="4708" spans="2:8" x14ac:dyDescent="0.2">
      <c r="B4708" s="4"/>
      <c r="H4708" s="23"/>
    </row>
    <row r="4709" spans="2:8" x14ac:dyDescent="0.2">
      <c r="B4709" s="4"/>
      <c r="H4709" s="23"/>
    </row>
    <row r="4710" spans="2:8" x14ac:dyDescent="0.2">
      <c r="B4710" s="4"/>
      <c r="H4710" s="23"/>
    </row>
    <row r="4711" spans="2:8" x14ac:dyDescent="0.2">
      <c r="B4711" s="4"/>
      <c r="H4711" s="23"/>
    </row>
    <row r="4712" spans="2:8" x14ac:dyDescent="0.2">
      <c r="B4712" s="4"/>
      <c r="H4712" s="23"/>
    </row>
    <row r="4713" spans="2:8" x14ac:dyDescent="0.2">
      <c r="B4713" s="4"/>
      <c r="H4713" s="23"/>
    </row>
    <row r="4714" spans="2:8" x14ac:dyDescent="0.2">
      <c r="B4714" s="4"/>
      <c r="H4714" s="23"/>
    </row>
    <row r="4715" spans="2:8" x14ac:dyDescent="0.2">
      <c r="B4715" s="4"/>
      <c r="H4715" s="23"/>
    </row>
    <row r="4716" spans="2:8" x14ac:dyDescent="0.2">
      <c r="B4716" s="4"/>
      <c r="H4716" s="23"/>
    </row>
    <row r="4717" spans="2:8" x14ac:dyDescent="0.2">
      <c r="B4717" s="4"/>
      <c r="H4717" s="23"/>
    </row>
    <row r="4718" spans="2:8" x14ac:dyDescent="0.2">
      <c r="B4718" s="4"/>
      <c r="H4718" s="23"/>
    </row>
    <row r="4719" spans="2:8" x14ac:dyDescent="0.2">
      <c r="B4719" s="4"/>
      <c r="H4719" s="23"/>
    </row>
    <row r="4720" spans="2:8" x14ac:dyDescent="0.2">
      <c r="B4720" s="4"/>
      <c r="H4720" s="23"/>
    </row>
    <row r="4721" spans="2:8" x14ac:dyDescent="0.2">
      <c r="B4721" s="4"/>
      <c r="H4721" s="23"/>
    </row>
    <row r="4722" spans="2:8" x14ac:dyDescent="0.2">
      <c r="B4722" s="4"/>
      <c r="H4722" s="23"/>
    </row>
    <row r="4723" spans="2:8" x14ac:dyDescent="0.2">
      <c r="B4723" s="4"/>
      <c r="H4723" s="23"/>
    </row>
    <row r="4724" spans="2:8" x14ac:dyDescent="0.2">
      <c r="B4724" s="4"/>
      <c r="H4724" s="23"/>
    </row>
    <row r="4725" spans="2:8" x14ac:dyDescent="0.2">
      <c r="B4725" s="4"/>
      <c r="H4725" s="23"/>
    </row>
    <row r="4726" spans="2:8" x14ac:dyDescent="0.2">
      <c r="B4726" s="4"/>
      <c r="H4726" s="23"/>
    </row>
    <row r="4727" spans="2:8" x14ac:dyDescent="0.2">
      <c r="B4727" s="4"/>
      <c r="H4727" s="23"/>
    </row>
    <row r="4728" spans="2:8" x14ac:dyDescent="0.2">
      <c r="B4728" s="4"/>
      <c r="H4728" s="23"/>
    </row>
    <row r="4729" spans="2:8" x14ac:dyDescent="0.2">
      <c r="B4729" s="4"/>
      <c r="H4729" s="23"/>
    </row>
    <row r="4730" spans="2:8" x14ac:dyDescent="0.2">
      <c r="B4730" s="4"/>
      <c r="H4730" s="23"/>
    </row>
    <row r="4731" spans="2:8" x14ac:dyDescent="0.2">
      <c r="B4731" s="4"/>
      <c r="H4731" s="23"/>
    </row>
    <row r="4732" spans="2:8" x14ac:dyDescent="0.2">
      <c r="B4732" s="4"/>
      <c r="H4732" s="23"/>
    </row>
    <row r="4733" spans="2:8" x14ac:dyDescent="0.2">
      <c r="B4733" s="4"/>
      <c r="H4733" s="23"/>
    </row>
    <row r="4734" spans="2:8" x14ac:dyDescent="0.2">
      <c r="B4734" s="4"/>
      <c r="H4734" s="23"/>
    </row>
    <row r="4735" spans="2:8" x14ac:dyDescent="0.2">
      <c r="B4735" s="4"/>
      <c r="H4735" s="23"/>
    </row>
    <row r="4736" spans="2:8" x14ac:dyDescent="0.2">
      <c r="B4736" s="4"/>
      <c r="H4736" s="23"/>
    </row>
    <row r="4737" spans="2:8" x14ac:dyDescent="0.2">
      <c r="B4737" s="4"/>
      <c r="H4737" s="23"/>
    </row>
    <row r="4738" spans="2:8" x14ac:dyDescent="0.2">
      <c r="B4738" s="4"/>
      <c r="H4738" s="23"/>
    </row>
    <row r="4739" spans="2:8" x14ac:dyDescent="0.2">
      <c r="B4739" s="4"/>
      <c r="H4739" s="23"/>
    </row>
    <row r="4740" spans="2:8" x14ac:dyDescent="0.2">
      <c r="B4740" s="4"/>
      <c r="H4740" s="23"/>
    </row>
    <row r="4741" spans="2:8" x14ac:dyDescent="0.2">
      <c r="B4741" s="4"/>
      <c r="H4741" s="23"/>
    </row>
    <row r="4742" spans="2:8" x14ac:dyDescent="0.2">
      <c r="B4742" s="4"/>
      <c r="H4742" s="23"/>
    </row>
    <row r="4743" spans="2:8" x14ac:dyDescent="0.2">
      <c r="B4743" s="4"/>
      <c r="H4743" s="23"/>
    </row>
    <row r="4744" spans="2:8" x14ac:dyDescent="0.2">
      <c r="B4744" s="4"/>
      <c r="H4744" s="23"/>
    </row>
    <row r="4745" spans="2:8" x14ac:dyDescent="0.2">
      <c r="B4745" s="4"/>
      <c r="H4745" s="23"/>
    </row>
    <row r="4746" spans="2:8" x14ac:dyDescent="0.2">
      <c r="B4746" s="4"/>
      <c r="H4746" s="23"/>
    </row>
    <row r="4747" spans="2:8" x14ac:dyDescent="0.2">
      <c r="B4747" s="4"/>
      <c r="H4747" s="23"/>
    </row>
    <row r="4748" spans="2:8" x14ac:dyDescent="0.2">
      <c r="B4748" s="4"/>
      <c r="H4748" s="23"/>
    </row>
    <row r="4749" spans="2:8" x14ac:dyDescent="0.2">
      <c r="B4749" s="4"/>
      <c r="H4749" s="23"/>
    </row>
    <row r="4750" spans="2:8" x14ac:dyDescent="0.2">
      <c r="B4750" s="4"/>
      <c r="H4750" s="23"/>
    </row>
    <row r="4751" spans="2:8" x14ac:dyDescent="0.2">
      <c r="B4751" s="4"/>
      <c r="H4751" s="23"/>
    </row>
    <row r="4752" spans="2:8" x14ac:dyDescent="0.2">
      <c r="B4752" s="4"/>
      <c r="H4752" s="23"/>
    </row>
    <row r="4753" spans="2:8" x14ac:dyDescent="0.2">
      <c r="B4753" s="4"/>
      <c r="H4753" s="23"/>
    </row>
    <row r="4754" spans="2:8" x14ac:dyDescent="0.2">
      <c r="B4754" s="4"/>
      <c r="H4754" s="23"/>
    </row>
    <row r="4755" spans="2:8" x14ac:dyDescent="0.2">
      <c r="B4755" s="4"/>
      <c r="H4755" s="23"/>
    </row>
    <row r="4756" spans="2:8" x14ac:dyDescent="0.2">
      <c r="B4756" s="4"/>
      <c r="H4756" s="23"/>
    </row>
    <row r="4757" spans="2:8" x14ac:dyDescent="0.2">
      <c r="B4757" s="4"/>
      <c r="H4757" s="23"/>
    </row>
    <row r="4758" spans="2:8" x14ac:dyDescent="0.2">
      <c r="B4758" s="4"/>
      <c r="H4758" s="23"/>
    </row>
    <row r="4759" spans="2:8" x14ac:dyDescent="0.2">
      <c r="B4759" s="4"/>
      <c r="H4759" s="23"/>
    </row>
    <row r="4760" spans="2:8" x14ac:dyDescent="0.2">
      <c r="B4760" s="4"/>
      <c r="H4760" s="23"/>
    </row>
    <row r="4761" spans="2:8" x14ac:dyDescent="0.2">
      <c r="B4761" s="4"/>
      <c r="H4761" s="23"/>
    </row>
    <row r="4762" spans="2:8" x14ac:dyDescent="0.2">
      <c r="B4762" s="4"/>
      <c r="H4762" s="23"/>
    </row>
    <row r="4763" spans="2:8" x14ac:dyDescent="0.2">
      <c r="B4763" s="4"/>
      <c r="H4763" s="23"/>
    </row>
    <row r="4764" spans="2:8" x14ac:dyDescent="0.2">
      <c r="B4764" s="4"/>
      <c r="H4764" s="23"/>
    </row>
    <row r="4765" spans="2:8" x14ac:dyDescent="0.2">
      <c r="B4765" s="4"/>
      <c r="H4765" s="23"/>
    </row>
    <row r="4766" spans="2:8" x14ac:dyDescent="0.2">
      <c r="B4766" s="4"/>
      <c r="H4766" s="23"/>
    </row>
    <row r="4767" spans="2:8" x14ac:dyDescent="0.2">
      <c r="B4767" s="4"/>
      <c r="H4767" s="23"/>
    </row>
    <row r="4768" spans="2:8" x14ac:dyDescent="0.2">
      <c r="B4768" s="4"/>
      <c r="H4768" s="23"/>
    </row>
    <row r="4769" spans="2:8" x14ac:dyDescent="0.2">
      <c r="B4769" s="4"/>
      <c r="H4769" s="23"/>
    </row>
    <row r="4770" spans="2:8" x14ac:dyDescent="0.2">
      <c r="B4770" s="4"/>
      <c r="H4770" s="23"/>
    </row>
    <row r="4771" spans="2:8" x14ac:dyDescent="0.2">
      <c r="B4771" s="4"/>
      <c r="H4771" s="23"/>
    </row>
    <row r="4772" spans="2:8" x14ac:dyDescent="0.2">
      <c r="B4772" s="4"/>
      <c r="H4772" s="23"/>
    </row>
    <row r="4773" spans="2:8" x14ac:dyDescent="0.2">
      <c r="B4773" s="4"/>
      <c r="H4773" s="23"/>
    </row>
    <row r="4774" spans="2:8" x14ac:dyDescent="0.2">
      <c r="B4774" s="4"/>
      <c r="H4774" s="23"/>
    </row>
    <row r="4775" spans="2:8" x14ac:dyDescent="0.2">
      <c r="B4775" s="4"/>
      <c r="H4775" s="23"/>
    </row>
    <row r="4776" spans="2:8" x14ac:dyDescent="0.2">
      <c r="B4776" s="4"/>
      <c r="H4776" s="23"/>
    </row>
    <row r="4777" spans="2:8" x14ac:dyDescent="0.2">
      <c r="B4777" s="4"/>
      <c r="H4777" s="23"/>
    </row>
    <row r="4778" spans="2:8" x14ac:dyDescent="0.2">
      <c r="B4778" s="4"/>
      <c r="H4778" s="23"/>
    </row>
    <row r="4779" spans="2:8" x14ac:dyDescent="0.2">
      <c r="B4779" s="4"/>
      <c r="H4779" s="23"/>
    </row>
    <row r="4780" spans="2:8" x14ac:dyDescent="0.2">
      <c r="B4780" s="4"/>
      <c r="H4780" s="23"/>
    </row>
    <row r="4781" spans="2:8" x14ac:dyDescent="0.2">
      <c r="B4781" s="4"/>
      <c r="H4781" s="23"/>
    </row>
    <row r="4782" spans="2:8" x14ac:dyDescent="0.2">
      <c r="B4782" s="4"/>
      <c r="H4782" s="23"/>
    </row>
    <row r="4783" spans="2:8" x14ac:dyDescent="0.2">
      <c r="B4783" s="4"/>
      <c r="H4783" s="23"/>
    </row>
    <row r="4784" spans="2:8" x14ac:dyDescent="0.2">
      <c r="B4784" s="4"/>
      <c r="H4784" s="23"/>
    </row>
    <row r="4785" spans="2:8" x14ac:dyDescent="0.2">
      <c r="B4785" s="4"/>
      <c r="H4785" s="23"/>
    </row>
    <row r="4786" spans="2:8" x14ac:dyDescent="0.2">
      <c r="B4786" s="4"/>
      <c r="H4786" s="23"/>
    </row>
    <row r="4787" spans="2:8" x14ac:dyDescent="0.2">
      <c r="B4787" s="4"/>
      <c r="H4787" s="23"/>
    </row>
    <row r="4788" spans="2:8" x14ac:dyDescent="0.2">
      <c r="B4788" s="4"/>
      <c r="H4788" s="23"/>
    </row>
    <row r="4789" spans="2:8" x14ac:dyDescent="0.2">
      <c r="B4789" s="4"/>
      <c r="H4789" s="23"/>
    </row>
    <row r="4790" spans="2:8" x14ac:dyDescent="0.2">
      <c r="B4790" s="4"/>
      <c r="H4790" s="23"/>
    </row>
    <row r="4791" spans="2:8" x14ac:dyDescent="0.2">
      <c r="B4791" s="4"/>
      <c r="H4791" s="23"/>
    </row>
    <row r="4792" spans="2:8" x14ac:dyDescent="0.2">
      <c r="B4792" s="4"/>
      <c r="H4792" s="23"/>
    </row>
    <row r="4793" spans="2:8" x14ac:dyDescent="0.2">
      <c r="B4793" s="4"/>
      <c r="H4793" s="23"/>
    </row>
    <row r="4794" spans="2:8" x14ac:dyDescent="0.2">
      <c r="B4794" s="4"/>
      <c r="H4794" s="23"/>
    </row>
    <row r="4795" spans="2:8" x14ac:dyDescent="0.2">
      <c r="B4795" s="4"/>
      <c r="H4795" s="23"/>
    </row>
    <row r="4796" spans="2:8" x14ac:dyDescent="0.2">
      <c r="B4796" s="4"/>
      <c r="H4796" s="23"/>
    </row>
    <row r="4797" spans="2:8" x14ac:dyDescent="0.2">
      <c r="B4797" s="4"/>
      <c r="H4797" s="23"/>
    </row>
    <row r="4798" spans="2:8" x14ac:dyDescent="0.2">
      <c r="B4798" s="4"/>
      <c r="H4798" s="23"/>
    </row>
    <row r="4799" spans="2:8" x14ac:dyDescent="0.2">
      <c r="B4799" s="4"/>
      <c r="H4799" s="23"/>
    </row>
    <row r="4800" spans="2:8" x14ac:dyDescent="0.2">
      <c r="B4800" s="4"/>
      <c r="H4800" s="23"/>
    </row>
    <row r="4801" spans="2:8" x14ac:dyDescent="0.2">
      <c r="B4801" s="4"/>
      <c r="H4801" s="23"/>
    </row>
    <row r="4802" spans="2:8" x14ac:dyDescent="0.2">
      <c r="B4802" s="4"/>
      <c r="H4802" s="23"/>
    </row>
    <row r="4803" spans="2:8" x14ac:dyDescent="0.2">
      <c r="B4803" s="4"/>
      <c r="H4803" s="23"/>
    </row>
    <row r="4804" spans="2:8" x14ac:dyDescent="0.2">
      <c r="B4804" s="4"/>
      <c r="H4804" s="23"/>
    </row>
    <row r="4805" spans="2:8" x14ac:dyDescent="0.2">
      <c r="B4805" s="4"/>
      <c r="H4805" s="23"/>
    </row>
    <row r="4806" spans="2:8" x14ac:dyDescent="0.2">
      <c r="B4806" s="4"/>
      <c r="H4806" s="23"/>
    </row>
    <row r="4807" spans="2:8" x14ac:dyDescent="0.2">
      <c r="B4807" s="4"/>
      <c r="H4807" s="23"/>
    </row>
    <row r="4808" spans="2:8" x14ac:dyDescent="0.2">
      <c r="B4808" s="4"/>
      <c r="H4808" s="23"/>
    </row>
    <row r="4809" spans="2:8" x14ac:dyDescent="0.2">
      <c r="B4809" s="4"/>
      <c r="H4809" s="23"/>
    </row>
    <row r="4810" spans="2:8" x14ac:dyDescent="0.2">
      <c r="B4810" s="4"/>
      <c r="H4810" s="23"/>
    </row>
    <row r="4811" spans="2:8" x14ac:dyDescent="0.2">
      <c r="B4811" s="4"/>
      <c r="H4811" s="23"/>
    </row>
    <row r="4812" spans="2:8" x14ac:dyDescent="0.2">
      <c r="B4812" s="4"/>
      <c r="H4812" s="23"/>
    </row>
    <row r="4813" spans="2:8" x14ac:dyDescent="0.2">
      <c r="B4813" s="4"/>
      <c r="H4813" s="23"/>
    </row>
    <row r="4814" spans="2:8" x14ac:dyDescent="0.2">
      <c r="B4814" s="4"/>
      <c r="H4814" s="23"/>
    </row>
    <row r="4815" spans="2:8" x14ac:dyDescent="0.2">
      <c r="B4815" s="4"/>
      <c r="H4815" s="23"/>
    </row>
    <row r="4816" spans="2:8" x14ac:dyDescent="0.2">
      <c r="B4816" s="4"/>
      <c r="H4816" s="23"/>
    </row>
    <row r="4817" spans="2:8" x14ac:dyDescent="0.2">
      <c r="B4817" s="4"/>
      <c r="H4817" s="23"/>
    </row>
    <row r="4818" spans="2:8" x14ac:dyDescent="0.2">
      <c r="B4818" s="4"/>
      <c r="H4818" s="23"/>
    </row>
    <row r="4819" spans="2:8" x14ac:dyDescent="0.2">
      <c r="B4819" s="4"/>
      <c r="H4819" s="23"/>
    </row>
    <row r="4820" spans="2:8" x14ac:dyDescent="0.2">
      <c r="B4820" s="4"/>
      <c r="H4820" s="23"/>
    </row>
    <row r="4821" spans="2:8" x14ac:dyDescent="0.2">
      <c r="B4821" s="4"/>
      <c r="H4821" s="23"/>
    </row>
    <row r="4822" spans="2:8" x14ac:dyDescent="0.2">
      <c r="B4822" s="4"/>
      <c r="H4822" s="23"/>
    </row>
    <row r="4823" spans="2:8" x14ac:dyDescent="0.2">
      <c r="B4823" s="4"/>
      <c r="H4823" s="23"/>
    </row>
    <row r="4824" spans="2:8" x14ac:dyDescent="0.2">
      <c r="B4824" s="4"/>
      <c r="H4824" s="23"/>
    </row>
    <row r="4825" spans="2:8" x14ac:dyDescent="0.2">
      <c r="B4825" s="4"/>
      <c r="H4825" s="23"/>
    </row>
    <row r="4826" spans="2:8" x14ac:dyDescent="0.2">
      <c r="B4826" s="4"/>
      <c r="H4826" s="23"/>
    </row>
    <row r="4827" spans="2:8" x14ac:dyDescent="0.2">
      <c r="B4827" s="4"/>
      <c r="H4827" s="23"/>
    </row>
    <row r="4828" spans="2:8" x14ac:dyDescent="0.2">
      <c r="B4828" s="4"/>
      <c r="H4828" s="23"/>
    </row>
    <row r="4829" spans="2:8" x14ac:dyDescent="0.2">
      <c r="B4829" s="4"/>
      <c r="H4829" s="23"/>
    </row>
    <row r="4830" spans="2:8" x14ac:dyDescent="0.2">
      <c r="B4830" s="4"/>
      <c r="H4830" s="23"/>
    </row>
    <row r="4831" spans="2:8" x14ac:dyDescent="0.2">
      <c r="B4831" s="4"/>
      <c r="H4831" s="23"/>
    </row>
    <row r="4832" spans="2:8" x14ac:dyDescent="0.2">
      <c r="B4832" s="4"/>
      <c r="H4832" s="23"/>
    </row>
    <row r="4833" spans="2:8" x14ac:dyDescent="0.2">
      <c r="B4833" s="4"/>
      <c r="H4833" s="23"/>
    </row>
    <row r="4834" spans="2:8" x14ac:dyDescent="0.2">
      <c r="B4834" s="4"/>
      <c r="H4834" s="23"/>
    </row>
    <row r="4835" spans="2:8" x14ac:dyDescent="0.2">
      <c r="B4835" s="4"/>
      <c r="H4835" s="23"/>
    </row>
    <row r="4836" spans="2:8" x14ac:dyDescent="0.2">
      <c r="B4836" s="4"/>
      <c r="H4836" s="23"/>
    </row>
    <row r="4837" spans="2:8" x14ac:dyDescent="0.2">
      <c r="B4837" s="4"/>
      <c r="H4837" s="23"/>
    </row>
    <row r="4838" spans="2:8" x14ac:dyDescent="0.2">
      <c r="B4838" s="4"/>
      <c r="H4838" s="23"/>
    </row>
    <row r="4839" spans="2:8" x14ac:dyDescent="0.2">
      <c r="B4839" s="4"/>
      <c r="H4839" s="23"/>
    </row>
    <row r="4840" spans="2:8" x14ac:dyDescent="0.2">
      <c r="B4840" s="4"/>
      <c r="H4840" s="23"/>
    </row>
    <row r="4841" spans="2:8" x14ac:dyDescent="0.2">
      <c r="B4841" s="4"/>
      <c r="H4841" s="23"/>
    </row>
    <row r="4842" spans="2:8" x14ac:dyDescent="0.2">
      <c r="B4842" s="4"/>
      <c r="H4842" s="23"/>
    </row>
    <row r="4843" spans="2:8" x14ac:dyDescent="0.2">
      <c r="B4843" s="4"/>
      <c r="H4843" s="23"/>
    </row>
    <row r="4844" spans="2:8" x14ac:dyDescent="0.2">
      <c r="B4844" s="4"/>
      <c r="H4844" s="23"/>
    </row>
    <row r="4845" spans="2:8" x14ac:dyDescent="0.2">
      <c r="B4845" s="4"/>
      <c r="H4845" s="23"/>
    </row>
    <row r="4846" spans="2:8" x14ac:dyDescent="0.2">
      <c r="B4846" s="4"/>
      <c r="H4846" s="23"/>
    </row>
    <row r="4847" spans="2:8" x14ac:dyDescent="0.2">
      <c r="B4847" s="4"/>
      <c r="H4847" s="23"/>
    </row>
    <row r="4848" spans="2:8" x14ac:dyDescent="0.2">
      <c r="B4848" s="4"/>
      <c r="H4848" s="23"/>
    </row>
    <row r="4849" spans="2:8" x14ac:dyDescent="0.2">
      <c r="B4849" s="4"/>
      <c r="H4849" s="23"/>
    </row>
    <row r="4850" spans="2:8" x14ac:dyDescent="0.2">
      <c r="B4850" s="4"/>
      <c r="H4850" s="23"/>
    </row>
    <row r="4851" spans="2:8" x14ac:dyDescent="0.2">
      <c r="B4851" s="4"/>
      <c r="H4851" s="23"/>
    </row>
    <row r="4852" spans="2:8" x14ac:dyDescent="0.2">
      <c r="B4852" s="4"/>
      <c r="H4852" s="23"/>
    </row>
    <row r="4853" spans="2:8" x14ac:dyDescent="0.2">
      <c r="B4853" s="4"/>
      <c r="H4853" s="23"/>
    </row>
    <row r="4854" spans="2:8" x14ac:dyDescent="0.2">
      <c r="B4854" s="4"/>
      <c r="H4854" s="23"/>
    </row>
    <row r="4855" spans="2:8" x14ac:dyDescent="0.2">
      <c r="B4855" s="4"/>
      <c r="H4855" s="23"/>
    </row>
    <row r="4856" spans="2:8" x14ac:dyDescent="0.2">
      <c r="B4856" s="4"/>
      <c r="H4856" s="23"/>
    </row>
    <row r="4857" spans="2:8" x14ac:dyDescent="0.2">
      <c r="B4857" s="4"/>
      <c r="H4857" s="23"/>
    </row>
    <row r="4858" spans="2:8" x14ac:dyDescent="0.2">
      <c r="B4858" s="4"/>
      <c r="H4858" s="23"/>
    </row>
    <row r="4859" spans="2:8" x14ac:dyDescent="0.2">
      <c r="B4859" s="4"/>
      <c r="H4859" s="23"/>
    </row>
    <row r="4860" spans="2:8" x14ac:dyDescent="0.2">
      <c r="B4860" s="4"/>
      <c r="H4860" s="23"/>
    </row>
    <row r="4861" spans="2:8" x14ac:dyDescent="0.2">
      <c r="B4861" s="4"/>
      <c r="H4861" s="23"/>
    </row>
    <row r="4862" spans="2:8" x14ac:dyDescent="0.2">
      <c r="B4862" s="4"/>
      <c r="H4862" s="23"/>
    </row>
    <row r="4863" spans="2:8" x14ac:dyDescent="0.2">
      <c r="B4863" s="4"/>
      <c r="H4863" s="23"/>
    </row>
    <row r="4864" spans="2:8" x14ac:dyDescent="0.2">
      <c r="B4864" s="4"/>
      <c r="H4864" s="23"/>
    </row>
    <row r="4865" spans="2:8" x14ac:dyDescent="0.2">
      <c r="B4865" s="4"/>
      <c r="H4865" s="23"/>
    </row>
    <row r="4866" spans="2:8" x14ac:dyDescent="0.2">
      <c r="B4866" s="4"/>
      <c r="H4866" s="23"/>
    </row>
    <row r="4867" spans="2:8" x14ac:dyDescent="0.2">
      <c r="B4867" s="4"/>
      <c r="H4867" s="23"/>
    </row>
    <row r="4868" spans="2:8" x14ac:dyDescent="0.2">
      <c r="B4868" s="4"/>
      <c r="H4868" s="23"/>
    </row>
    <row r="4869" spans="2:8" x14ac:dyDescent="0.2">
      <c r="B4869" s="4"/>
      <c r="H4869" s="23"/>
    </row>
    <row r="4870" spans="2:8" x14ac:dyDescent="0.2">
      <c r="B4870" s="4"/>
      <c r="H4870" s="23"/>
    </row>
    <row r="4871" spans="2:8" x14ac:dyDescent="0.2">
      <c r="B4871" s="4"/>
      <c r="H4871" s="23"/>
    </row>
    <row r="4872" spans="2:8" x14ac:dyDescent="0.2">
      <c r="B4872" s="4"/>
      <c r="H4872" s="23"/>
    </row>
    <row r="4873" spans="2:8" x14ac:dyDescent="0.2">
      <c r="B4873" s="4"/>
      <c r="H4873" s="23"/>
    </row>
    <row r="4874" spans="2:8" x14ac:dyDescent="0.2">
      <c r="B4874" s="4"/>
      <c r="H4874" s="23"/>
    </row>
    <row r="4875" spans="2:8" x14ac:dyDescent="0.2">
      <c r="B4875" s="4"/>
      <c r="H4875" s="23"/>
    </row>
    <row r="4876" spans="2:8" x14ac:dyDescent="0.2">
      <c r="B4876" s="4"/>
      <c r="H4876" s="23"/>
    </row>
    <row r="4877" spans="2:8" x14ac:dyDescent="0.2">
      <c r="B4877" s="4"/>
      <c r="H4877" s="23"/>
    </row>
    <row r="4878" spans="2:8" x14ac:dyDescent="0.2">
      <c r="B4878" s="4"/>
      <c r="H4878" s="23"/>
    </row>
    <row r="4879" spans="2:8" x14ac:dyDescent="0.2">
      <c r="B4879" s="4"/>
      <c r="H4879" s="23"/>
    </row>
    <row r="4880" spans="2:8" x14ac:dyDescent="0.2">
      <c r="B4880" s="4"/>
      <c r="H4880" s="23"/>
    </row>
    <row r="4881" spans="2:8" x14ac:dyDescent="0.2">
      <c r="B4881" s="4"/>
      <c r="H4881" s="23"/>
    </row>
    <row r="4882" spans="2:8" x14ac:dyDescent="0.2">
      <c r="B4882" s="4"/>
      <c r="H4882" s="23"/>
    </row>
    <row r="4883" spans="2:8" x14ac:dyDescent="0.2">
      <c r="B4883" s="4"/>
      <c r="H4883" s="23"/>
    </row>
    <row r="4884" spans="2:8" x14ac:dyDescent="0.2">
      <c r="B4884" s="4"/>
      <c r="H4884" s="23"/>
    </row>
    <row r="4885" spans="2:8" x14ac:dyDescent="0.2">
      <c r="B4885" s="4"/>
      <c r="H4885" s="23"/>
    </row>
    <row r="4886" spans="2:8" x14ac:dyDescent="0.2">
      <c r="B4886" s="4"/>
      <c r="H4886" s="23"/>
    </row>
    <row r="4887" spans="2:8" x14ac:dyDescent="0.2">
      <c r="B4887" s="4"/>
      <c r="H4887" s="23"/>
    </row>
    <row r="4888" spans="2:8" x14ac:dyDescent="0.2">
      <c r="B4888" s="4"/>
      <c r="H4888" s="23"/>
    </row>
    <row r="4889" spans="2:8" x14ac:dyDescent="0.2">
      <c r="B4889" s="4"/>
      <c r="H4889" s="23"/>
    </row>
    <row r="4890" spans="2:8" x14ac:dyDescent="0.2">
      <c r="B4890" s="4"/>
      <c r="H4890" s="23"/>
    </row>
    <row r="4891" spans="2:8" x14ac:dyDescent="0.2">
      <c r="B4891" s="4"/>
      <c r="H4891" s="23"/>
    </row>
    <row r="4892" spans="2:8" x14ac:dyDescent="0.2">
      <c r="B4892" s="4"/>
      <c r="H4892" s="23"/>
    </row>
    <row r="4893" spans="2:8" x14ac:dyDescent="0.2">
      <c r="B4893" s="4"/>
      <c r="H4893" s="23"/>
    </row>
    <row r="4894" spans="2:8" x14ac:dyDescent="0.2">
      <c r="B4894" s="4"/>
      <c r="H4894" s="23"/>
    </row>
    <row r="4895" spans="2:8" x14ac:dyDescent="0.2">
      <c r="B4895" s="4"/>
      <c r="H4895" s="23"/>
    </row>
    <row r="4896" spans="2:8" x14ac:dyDescent="0.2">
      <c r="B4896" s="4"/>
      <c r="H4896" s="23"/>
    </row>
    <row r="4897" spans="2:8" x14ac:dyDescent="0.2">
      <c r="B4897" s="4"/>
      <c r="H4897" s="23"/>
    </row>
    <row r="4898" spans="2:8" x14ac:dyDescent="0.2">
      <c r="B4898" s="4"/>
      <c r="H4898" s="23"/>
    </row>
    <row r="4899" spans="2:8" x14ac:dyDescent="0.2">
      <c r="B4899" s="4"/>
      <c r="H4899" s="23"/>
    </row>
    <row r="4900" spans="2:8" x14ac:dyDescent="0.2">
      <c r="B4900" s="4"/>
      <c r="H4900" s="23"/>
    </row>
    <row r="4901" spans="2:8" x14ac:dyDescent="0.2">
      <c r="B4901" s="4"/>
      <c r="H4901" s="23"/>
    </row>
    <row r="4902" spans="2:8" x14ac:dyDescent="0.2">
      <c r="B4902" s="4"/>
      <c r="H4902" s="23"/>
    </row>
    <row r="4903" spans="2:8" x14ac:dyDescent="0.2">
      <c r="B4903" s="4"/>
      <c r="H4903" s="23"/>
    </row>
    <row r="4904" spans="2:8" x14ac:dyDescent="0.2">
      <c r="B4904" s="4"/>
      <c r="H4904" s="23"/>
    </row>
    <row r="4905" spans="2:8" x14ac:dyDescent="0.2">
      <c r="B4905" s="4"/>
      <c r="H4905" s="23"/>
    </row>
    <row r="4906" spans="2:8" x14ac:dyDescent="0.2">
      <c r="B4906" s="4"/>
      <c r="H4906" s="23"/>
    </row>
    <row r="4907" spans="2:8" x14ac:dyDescent="0.2">
      <c r="B4907" s="4"/>
      <c r="H4907" s="23"/>
    </row>
    <row r="4908" spans="2:8" x14ac:dyDescent="0.2">
      <c r="B4908" s="4"/>
      <c r="H4908" s="23"/>
    </row>
    <row r="4909" spans="2:8" x14ac:dyDescent="0.2">
      <c r="B4909" s="4"/>
      <c r="H4909" s="23"/>
    </row>
    <row r="4910" spans="2:8" x14ac:dyDescent="0.2">
      <c r="B4910" s="4"/>
      <c r="H4910" s="23"/>
    </row>
    <row r="4911" spans="2:8" x14ac:dyDescent="0.2">
      <c r="B4911" s="4"/>
      <c r="H4911" s="23"/>
    </row>
    <row r="4912" spans="2:8" x14ac:dyDescent="0.2">
      <c r="B4912" s="4"/>
      <c r="H4912" s="23"/>
    </row>
    <row r="4913" spans="2:8" x14ac:dyDescent="0.2">
      <c r="B4913" s="4"/>
      <c r="H4913" s="23"/>
    </row>
    <row r="4914" spans="2:8" x14ac:dyDescent="0.2">
      <c r="B4914" s="4"/>
      <c r="H4914" s="23"/>
    </row>
    <row r="4915" spans="2:8" x14ac:dyDescent="0.2">
      <c r="B4915" s="4"/>
      <c r="H4915" s="23"/>
    </row>
    <row r="4916" spans="2:8" x14ac:dyDescent="0.2">
      <c r="B4916" s="4"/>
      <c r="H4916" s="23"/>
    </row>
    <row r="4917" spans="2:8" x14ac:dyDescent="0.2">
      <c r="B4917" s="4"/>
      <c r="H4917" s="23"/>
    </row>
    <row r="4918" spans="2:8" x14ac:dyDescent="0.2">
      <c r="B4918" s="4"/>
      <c r="H4918" s="23"/>
    </row>
    <row r="4919" spans="2:8" x14ac:dyDescent="0.2">
      <c r="B4919" s="4"/>
      <c r="H4919" s="23"/>
    </row>
    <row r="4920" spans="2:8" x14ac:dyDescent="0.2">
      <c r="B4920" s="4"/>
      <c r="H4920" s="23"/>
    </row>
    <row r="4921" spans="2:8" x14ac:dyDescent="0.2">
      <c r="B4921" s="4"/>
      <c r="H4921" s="23"/>
    </row>
    <row r="4922" spans="2:8" x14ac:dyDescent="0.2">
      <c r="B4922" s="4"/>
      <c r="H4922" s="23"/>
    </row>
    <row r="4923" spans="2:8" x14ac:dyDescent="0.2">
      <c r="B4923" s="4"/>
      <c r="H4923" s="23"/>
    </row>
    <row r="4924" spans="2:8" x14ac:dyDescent="0.2">
      <c r="B4924" s="4"/>
      <c r="H4924" s="23"/>
    </row>
    <row r="4925" spans="2:8" x14ac:dyDescent="0.2">
      <c r="B4925" s="4"/>
      <c r="H4925" s="23"/>
    </row>
    <row r="4926" spans="2:8" x14ac:dyDescent="0.2">
      <c r="B4926" s="4"/>
      <c r="H4926" s="23"/>
    </row>
    <row r="4927" spans="2:8" x14ac:dyDescent="0.2">
      <c r="B4927" s="4"/>
      <c r="H4927" s="23"/>
    </row>
    <row r="4928" spans="2:8" x14ac:dyDescent="0.2">
      <c r="B4928" s="4"/>
      <c r="H4928" s="23"/>
    </row>
    <row r="4929" spans="2:8" x14ac:dyDescent="0.2">
      <c r="B4929" s="4"/>
      <c r="H4929" s="23"/>
    </row>
    <row r="4930" spans="2:8" x14ac:dyDescent="0.2">
      <c r="B4930" s="4"/>
      <c r="H4930" s="23"/>
    </row>
    <row r="4931" spans="2:8" x14ac:dyDescent="0.2">
      <c r="B4931" s="4"/>
      <c r="H4931" s="23"/>
    </row>
    <row r="4932" spans="2:8" x14ac:dyDescent="0.2">
      <c r="B4932" s="4"/>
      <c r="H4932" s="23"/>
    </row>
    <row r="4933" spans="2:8" x14ac:dyDescent="0.2">
      <c r="B4933" s="4"/>
      <c r="H4933" s="23"/>
    </row>
    <row r="4934" spans="2:8" x14ac:dyDescent="0.2">
      <c r="B4934" s="4"/>
      <c r="H4934" s="23"/>
    </row>
    <row r="4935" spans="2:8" x14ac:dyDescent="0.2">
      <c r="B4935" s="4"/>
      <c r="H4935" s="23"/>
    </row>
    <row r="4936" spans="2:8" x14ac:dyDescent="0.2">
      <c r="B4936" s="4"/>
      <c r="H4936" s="23"/>
    </row>
    <row r="4937" spans="2:8" x14ac:dyDescent="0.2">
      <c r="B4937" s="4"/>
      <c r="H4937" s="23"/>
    </row>
    <row r="4938" spans="2:8" x14ac:dyDescent="0.2">
      <c r="B4938" s="4"/>
      <c r="H4938" s="23"/>
    </row>
    <row r="4939" spans="2:8" x14ac:dyDescent="0.2">
      <c r="B4939" s="4"/>
      <c r="H4939" s="23"/>
    </row>
    <row r="4940" spans="2:8" x14ac:dyDescent="0.2">
      <c r="B4940" s="4"/>
      <c r="H4940" s="23"/>
    </row>
    <row r="4941" spans="2:8" x14ac:dyDescent="0.2">
      <c r="B4941" s="4"/>
      <c r="H4941" s="23"/>
    </row>
    <row r="4942" spans="2:8" x14ac:dyDescent="0.2">
      <c r="B4942" s="4"/>
      <c r="H4942" s="23"/>
    </row>
    <row r="4943" spans="2:8" x14ac:dyDescent="0.2">
      <c r="B4943" s="4"/>
      <c r="H4943" s="23"/>
    </row>
    <row r="4944" spans="2:8" x14ac:dyDescent="0.2">
      <c r="B4944" s="4"/>
      <c r="H4944" s="23"/>
    </row>
    <row r="4945" spans="2:8" x14ac:dyDescent="0.2">
      <c r="B4945" s="4"/>
      <c r="H4945" s="23"/>
    </row>
    <row r="4946" spans="2:8" x14ac:dyDescent="0.2">
      <c r="B4946" s="4"/>
      <c r="H4946" s="23"/>
    </row>
    <row r="4947" spans="2:8" x14ac:dyDescent="0.2">
      <c r="B4947" s="4"/>
      <c r="H4947" s="23"/>
    </row>
    <row r="4948" spans="2:8" x14ac:dyDescent="0.2">
      <c r="B4948" s="4"/>
      <c r="H4948" s="23"/>
    </row>
    <row r="4949" spans="2:8" x14ac:dyDescent="0.2">
      <c r="B4949" s="4"/>
      <c r="H4949" s="23"/>
    </row>
    <row r="4950" spans="2:8" x14ac:dyDescent="0.2">
      <c r="B4950" s="4"/>
      <c r="H4950" s="23"/>
    </row>
    <row r="4951" spans="2:8" x14ac:dyDescent="0.2">
      <c r="B4951" s="4"/>
      <c r="H4951" s="23"/>
    </row>
    <row r="4952" spans="2:8" x14ac:dyDescent="0.2">
      <c r="B4952" s="4"/>
      <c r="H4952" s="23"/>
    </row>
    <row r="4953" spans="2:8" x14ac:dyDescent="0.2">
      <c r="B4953" s="4"/>
      <c r="H4953" s="23"/>
    </row>
    <row r="4954" spans="2:8" x14ac:dyDescent="0.2">
      <c r="B4954" s="4"/>
      <c r="H4954" s="23"/>
    </row>
    <row r="4955" spans="2:8" x14ac:dyDescent="0.2">
      <c r="B4955" s="4"/>
      <c r="H4955" s="23"/>
    </row>
    <row r="4956" spans="2:8" x14ac:dyDescent="0.2">
      <c r="B4956" s="4"/>
      <c r="H4956" s="23"/>
    </row>
    <row r="4957" spans="2:8" x14ac:dyDescent="0.2">
      <c r="B4957" s="4"/>
      <c r="H4957" s="23"/>
    </row>
    <row r="4958" spans="2:8" x14ac:dyDescent="0.2">
      <c r="B4958" s="4"/>
      <c r="H4958" s="23"/>
    </row>
    <row r="4959" spans="2:8" x14ac:dyDescent="0.2">
      <c r="B4959" s="4"/>
      <c r="H4959" s="23"/>
    </row>
    <row r="4960" spans="2:8" x14ac:dyDescent="0.2">
      <c r="B4960" s="4"/>
      <c r="H4960" s="23"/>
    </row>
    <row r="4961" spans="2:8" x14ac:dyDescent="0.2">
      <c r="B4961" s="4"/>
      <c r="H4961" s="23"/>
    </row>
    <row r="4962" spans="2:8" x14ac:dyDescent="0.2">
      <c r="B4962" s="4"/>
      <c r="H4962" s="23"/>
    </row>
    <row r="4963" spans="2:8" x14ac:dyDescent="0.2">
      <c r="B4963" s="4"/>
      <c r="H4963" s="23"/>
    </row>
    <row r="4964" spans="2:8" x14ac:dyDescent="0.2">
      <c r="B4964" s="4"/>
      <c r="H4964" s="23"/>
    </row>
    <row r="4965" spans="2:8" x14ac:dyDescent="0.2">
      <c r="B4965" s="4"/>
      <c r="H4965" s="23"/>
    </row>
    <row r="4966" spans="2:8" x14ac:dyDescent="0.2">
      <c r="B4966" s="4"/>
      <c r="H4966" s="23"/>
    </row>
    <row r="4967" spans="2:8" x14ac:dyDescent="0.2">
      <c r="B4967" s="4"/>
      <c r="H4967" s="23"/>
    </row>
    <row r="4968" spans="2:8" x14ac:dyDescent="0.2">
      <c r="B4968" s="4"/>
      <c r="H4968" s="23"/>
    </row>
    <row r="4969" spans="2:8" x14ac:dyDescent="0.2">
      <c r="B4969" s="4"/>
      <c r="H4969" s="23"/>
    </row>
    <row r="4970" spans="2:8" x14ac:dyDescent="0.2">
      <c r="B4970" s="4"/>
      <c r="H4970" s="23"/>
    </row>
    <row r="4971" spans="2:8" x14ac:dyDescent="0.2">
      <c r="B4971" s="4"/>
      <c r="H4971" s="23"/>
    </row>
    <row r="4972" spans="2:8" x14ac:dyDescent="0.2">
      <c r="B4972" s="4"/>
      <c r="H4972" s="23"/>
    </row>
    <row r="4973" spans="2:8" x14ac:dyDescent="0.2">
      <c r="B4973" s="4"/>
      <c r="H4973" s="23"/>
    </row>
    <row r="4974" spans="2:8" x14ac:dyDescent="0.2">
      <c r="B4974" s="4"/>
      <c r="H4974" s="23"/>
    </row>
    <row r="4975" spans="2:8" x14ac:dyDescent="0.2">
      <c r="B4975" s="4"/>
      <c r="H4975" s="23"/>
    </row>
    <row r="4976" spans="2:8" x14ac:dyDescent="0.2">
      <c r="B4976" s="4"/>
      <c r="H4976" s="23"/>
    </row>
    <row r="4977" spans="2:8" x14ac:dyDescent="0.2">
      <c r="B4977" s="4"/>
      <c r="H4977" s="23"/>
    </row>
    <row r="4978" spans="2:8" x14ac:dyDescent="0.2">
      <c r="B4978" s="4"/>
      <c r="H4978" s="23"/>
    </row>
    <row r="4979" spans="2:8" x14ac:dyDescent="0.2">
      <c r="B4979" s="4"/>
      <c r="H4979" s="23"/>
    </row>
    <row r="4980" spans="2:8" x14ac:dyDescent="0.2">
      <c r="B4980" s="4"/>
      <c r="H4980" s="23"/>
    </row>
    <row r="4981" spans="2:8" x14ac:dyDescent="0.2">
      <c r="B4981" s="4"/>
      <c r="H4981" s="23"/>
    </row>
    <row r="4982" spans="2:8" x14ac:dyDescent="0.2">
      <c r="B4982" s="4"/>
      <c r="H4982" s="23"/>
    </row>
    <row r="4983" spans="2:8" x14ac:dyDescent="0.2">
      <c r="B4983" s="4"/>
      <c r="H4983" s="23"/>
    </row>
    <row r="4984" spans="2:8" x14ac:dyDescent="0.2">
      <c r="B4984" s="4"/>
      <c r="H4984" s="23"/>
    </row>
    <row r="4985" spans="2:8" x14ac:dyDescent="0.2">
      <c r="B4985" s="4"/>
      <c r="H4985" s="23"/>
    </row>
    <row r="4986" spans="2:8" x14ac:dyDescent="0.2">
      <c r="B4986" s="4"/>
      <c r="H4986" s="23"/>
    </row>
    <row r="4987" spans="2:8" x14ac:dyDescent="0.2">
      <c r="B4987" s="4"/>
      <c r="H4987" s="23"/>
    </row>
    <row r="4988" spans="2:8" x14ac:dyDescent="0.2">
      <c r="B4988" s="4"/>
      <c r="H4988" s="23"/>
    </row>
    <row r="4989" spans="2:8" x14ac:dyDescent="0.2">
      <c r="B4989" s="4"/>
      <c r="H4989" s="23"/>
    </row>
    <row r="4990" spans="2:8" x14ac:dyDescent="0.2">
      <c r="B4990" s="4"/>
      <c r="H4990" s="23"/>
    </row>
    <row r="4991" spans="2:8" x14ac:dyDescent="0.2">
      <c r="B4991" s="4"/>
      <c r="H4991" s="23"/>
    </row>
    <row r="4992" spans="2:8" x14ac:dyDescent="0.2">
      <c r="B4992" s="4"/>
      <c r="H4992" s="23"/>
    </row>
    <row r="4993" spans="2:8" x14ac:dyDescent="0.2">
      <c r="B4993" s="4"/>
      <c r="H4993" s="23"/>
    </row>
    <row r="4994" spans="2:8" x14ac:dyDescent="0.2">
      <c r="B4994" s="4"/>
      <c r="H4994" s="23"/>
    </row>
    <row r="4995" spans="2:8" x14ac:dyDescent="0.2">
      <c r="B4995" s="4"/>
      <c r="H4995" s="23"/>
    </row>
    <row r="4996" spans="2:8" x14ac:dyDescent="0.2">
      <c r="B4996" s="4"/>
      <c r="H4996" s="23"/>
    </row>
    <row r="4997" spans="2:8" x14ac:dyDescent="0.2">
      <c r="B4997" s="4"/>
      <c r="H4997" s="23"/>
    </row>
    <row r="4998" spans="2:8" x14ac:dyDescent="0.2">
      <c r="B4998" s="4"/>
      <c r="H4998" s="23"/>
    </row>
    <row r="4999" spans="2:8" x14ac:dyDescent="0.2">
      <c r="B4999" s="4"/>
      <c r="H4999" s="23"/>
    </row>
    <row r="5000" spans="2:8" x14ac:dyDescent="0.2">
      <c r="B5000" s="4"/>
      <c r="H5000" s="23"/>
    </row>
    <row r="5001" spans="2:8" x14ac:dyDescent="0.2">
      <c r="B5001" s="4"/>
      <c r="H5001" s="23"/>
    </row>
    <row r="5002" spans="2:8" x14ac:dyDescent="0.2">
      <c r="B5002" s="4"/>
      <c r="H5002" s="23"/>
    </row>
    <row r="5003" spans="2:8" x14ac:dyDescent="0.2">
      <c r="B5003" s="4"/>
      <c r="H5003" s="23"/>
    </row>
    <row r="5004" spans="2:8" x14ac:dyDescent="0.2">
      <c r="B5004" s="4"/>
      <c r="H5004" s="23"/>
    </row>
    <row r="5005" spans="2:8" x14ac:dyDescent="0.2">
      <c r="B5005" s="4"/>
      <c r="H5005" s="23"/>
    </row>
    <row r="5006" spans="2:8" x14ac:dyDescent="0.2">
      <c r="B5006" s="4"/>
      <c r="H5006" s="23"/>
    </row>
    <row r="5007" spans="2:8" x14ac:dyDescent="0.2">
      <c r="B5007" s="4"/>
      <c r="H5007" s="23"/>
    </row>
    <row r="5008" spans="2:8" x14ac:dyDescent="0.2">
      <c r="B5008" s="4"/>
      <c r="H5008" s="23"/>
    </row>
    <row r="5009" spans="2:8" x14ac:dyDescent="0.2">
      <c r="B5009" s="4"/>
      <c r="H5009" s="23"/>
    </row>
    <row r="5010" spans="2:8" x14ac:dyDescent="0.2">
      <c r="B5010" s="4"/>
      <c r="H5010" s="23"/>
    </row>
    <row r="5011" spans="2:8" x14ac:dyDescent="0.2">
      <c r="B5011" s="4"/>
      <c r="H5011" s="23"/>
    </row>
    <row r="5012" spans="2:8" x14ac:dyDescent="0.2">
      <c r="B5012" s="4"/>
      <c r="H5012" s="23"/>
    </row>
    <row r="5013" spans="2:8" x14ac:dyDescent="0.2">
      <c r="B5013" s="4"/>
      <c r="H5013" s="23"/>
    </row>
    <row r="5014" spans="2:8" x14ac:dyDescent="0.2">
      <c r="B5014" s="4"/>
      <c r="H5014" s="23"/>
    </row>
    <row r="5015" spans="2:8" x14ac:dyDescent="0.2">
      <c r="B5015" s="4"/>
      <c r="H5015" s="23"/>
    </row>
    <row r="5016" spans="2:8" x14ac:dyDescent="0.2">
      <c r="B5016" s="4"/>
      <c r="H5016" s="23"/>
    </row>
    <row r="5017" spans="2:8" x14ac:dyDescent="0.2">
      <c r="B5017" s="4"/>
      <c r="H5017" s="23"/>
    </row>
    <row r="5018" spans="2:8" x14ac:dyDescent="0.2">
      <c r="B5018" s="4"/>
      <c r="H5018" s="23"/>
    </row>
    <row r="5019" spans="2:8" x14ac:dyDescent="0.2">
      <c r="B5019" s="4"/>
      <c r="H5019" s="23"/>
    </row>
    <row r="5020" spans="2:8" x14ac:dyDescent="0.2">
      <c r="B5020" s="4"/>
      <c r="H5020" s="23"/>
    </row>
    <row r="5021" spans="2:8" x14ac:dyDescent="0.2">
      <c r="B5021" s="4"/>
      <c r="H5021" s="23"/>
    </row>
    <row r="5022" spans="2:8" x14ac:dyDescent="0.2">
      <c r="B5022" s="4"/>
      <c r="H5022" s="23"/>
    </row>
    <row r="5023" spans="2:8" x14ac:dyDescent="0.2">
      <c r="B5023" s="4"/>
      <c r="H5023" s="23"/>
    </row>
    <row r="5024" spans="2:8" x14ac:dyDescent="0.2">
      <c r="B5024" s="4"/>
      <c r="H5024" s="23"/>
    </row>
    <row r="5025" spans="2:8" x14ac:dyDescent="0.2">
      <c r="B5025" s="4"/>
      <c r="H5025" s="23"/>
    </row>
    <row r="5026" spans="2:8" x14ac:dyDescent="0.2">
      <c r="B5026" s="4"/>
      <c r="H5026" s="23"/>
    </row>
    <row r="5027" spans="2:8" x14ac:dyDescent="0.2">
      <c r="B5027" s="4"/>
      <c r="H5027" s="23"/>
    </row>
    <row r="5028" spans="2:8" x14ac:dyDescent="0.2">
      <c r="B5028" s="4"/>
      <c r="H5028" s="23"/>
    </row>
    <row r="5029" spans="2:8" x14ac:dyDescent="0.2">
      <c r="B5029" s="4"/>
      <c r="H5029" s="23"/>
    </row>
    <row r="5030" spans="2:8" x14ac:dyDescent="0.2">
      <c r="B5030" s="4"/>
      <c r="H5030" s="23"/>
    </row>
    <row r="5031" spans="2:8" x14ac:dyDescent="0.2">
      <c r="B5031" s="4"/>
      <c r="H5031" s="23"/>
    </row>
    <row r="5032" spans="2:8" x14ac:dyDescent="0.2">
      <c r="B5032" s="4"/>
      <c r="H5032" s="23"/>
    </row>
    <row r="5033" spans="2:8" x14ac:dyDescent="0.2">
      <c r="B5033" s="4"/>
      <c r="H5033" s="23"/>
    </row>
    <row r="5034" spans="2:8" x14ac:dyDescent="0.2">
      <c r="B5034" s="4"/>
      <c r="H5034" s="23"/>
    </row>
    <row r="5035" spans="2:8" x14ac:dyDescent="0.2">
      <c r="B5035" s="4"/>
      <c r="H5035" s="23"/>
    </row>
    <row r="5036" spans="2:8" x14ac:dyDescent="0.2">
      <c r="B5036" s="4"/>
      <c r="H5036" s="23"/>
    </row>
    <row r="5037" spans="2:8" x14ac:dyDescent="0.2">
      <c r="B5037" s="4"/>
      <c r="H5037" s="23"/>
    </row>
    <row r="5038" spans="2:8" x14ac:dyDescent="0.2">
      <c r="B5038" s="4"/>
      <c r="H5038" s="23"/>
    </row>
    <row r="5039" spans="2:8" x14ac:dyDescent="0.2">
      <c r="B5039" s="4"/>
      <c r="H5039" s="23"/>
    </row>
    <row r="5040" spans="2:8" x14ac:dyDescent="0.2">
      <c r="B5040" s="4"/>
      <c r="H5040" s="23"/>
    </row>
    <row r="5041" spans="2:8" x14ac:dyDescent="0.2">
      <c r="B5041" s="4"/>
      <c r="H5041" s="23"/>
    </row>
    <row r="5042" spans="2:8" x14ac:dyDescent="0.2">
      <c r="B5042" s="4"/>
      <c r="H5042" s="23"/>
    </row>
    <row r="5043" spans="2:8" x14ac:dyDescent="0.2">
      <c r="B5043" s="4"/>
      <c r="H5043" s="23"/>
    </row>
    <row r="5044" spans="2:8" x14ac:dyDescent="0.2">
      <c r="B5044" s="4"/>
      <c r="H5044" s="23"/>
    </row>
    <row r="5045" spans="2:8" x14ac:dyDescent="0.2">
      <c r="B5045" s="4"/>
      <c r="H5045" s="23"/>
    </row>
    <row r="5046" spans="2:8" x14ac:dyDescent="0.2">
      <c r="B5046" s="4"/>
      <c r="H5046" s="23"/>
    </row>
    <row r="5047" spans="2:8" x14ac:dyDescent="0.2">
      <c r="B5047" s="4"/>
      <c r="H5047" s="23"/>
    </row>
    <row r="5048" spans="2:8" x14ac:dyDescent="0.2">
      <c r="B5048" s="4"/>
      <c r="H5048" s="23"/>
    </row>
    <row r="5049" spans="2:8" x14ac:dyDescent="0.2">
      <c r="B5049" s="4"/>
      <c r="H5049" s="23"/>
    </row>
    <row r="5050" spans="2:8" x14ac:dyDescent="0.2">
      <c r="B5050" s="4"/>
      <c r="H5050" s="23"/>
    </row>
    <row r="5051" spans="2:8" x14ac:dyDescent="0.2">
      <c r="B5051" s="4"/>
      <c r="H5051" s="23"/>
    </row>
    <row r="5052" spans="2:8" x14ac:dyDescent="0.2">
      <c r="B5052" s="4"/>
      <c r="H5052" s="23"/>
    </row>
    <row r="5053" spans="2:8" x14ac:dyDescent="0.2">
      <c r="B5053" s="4"/>
      <c r="H5053" s="23"/>
    </row>
    <row r="5054" spans="2:8" x14ac:dyDescent="0.2">
      <c r="B5054" s="4"/>
      <c r="H5054" s="23"/>
    </row>
    <row r="5055" spans="2:8" x14ac:dyDescent="0.2">
      <c r="B5055" s="4"/>
      <c r="H5055" s="23"/>
    </row>
    <row r="5056" spans="2:8" x14ac:dyDescent="0.2">
      <c r="B5056" s="4"/>
      <c r="H5056" s="23"/>
    </row>
    <row r="5057" spans="2:8" x14ac:dyDescent="0.2">
      <c r="B5057" s="4"/>
      <c r="H5057" s="23"/>
    </row>
    <row r="5058" spans="2:8" x14ac:dyDescent="0.2">
      <c r="B5058" s="4"/>
      <c r="H5058" s="23"/>
    </row>
    <row r="5059" spans="2:8" x14ac:dyDescent="0.2">
      <c r="B5059" s="4"/>
      <c r="H5059" s="23"/>
    </row>
    <row r="5060" spans="2:8" x14ac:dyDescent="0.2">
      <c r="B5060" s="4"/>
      <c r="H5060" s="23"/>
    </row>
    <row r="5061" spans="2:8" x14ac:dyDescent="0.2">
      <c r="B5061" s="4"/>
      <c r="H5061" s="23"/>
    </row>
    <row r="5062" spans="2:8" x14ac:dyDescent="0.2">
      <c r="B5062" s="4"/>
      <c r="H5062" s="23"/>
    </row>
    <row r="5063" spans="2:8" x14ac:dyDescent="0.2">
      <c r="B5063" s="4"/>
      <c r="H5063" s="23"/>
    </row>
    <row r="5064" spans="2:8" x14ac:dyDescent="0.2">
      <c r="B5064" s="4"/>
      <c r="H5064" s="23"/>
    </row>
    <row r="5065" spans="2:8" x14ac:dyDescent="0.2">
      <c r="B5065" s="4"/>
      <c r="H5065" s="23"/>
    </row>
    <row r="5066" spans="2:8" x14ac:dyDescent="0.2">
      <c r="B5066" s="4"/>
      <c r="H5066" s="23"/>
    </row>
    <row r="5067" spans="2:8" x14ac:dyDescent="0.2">
      <c r="B5067" s="4"/>
      <c r="H5067" s="23"/>
    </row>
    <row r="5068" spans="2:8" x14ac:dyDescent="0.2">
      <c r="B5068" s="4"/>
      <c r="H5068" s="23"/>
    </row>
    <row r="5069" spans="2:8" x14ac:dyDescent="0.2">
      <c r="B5069" s="4"/>
      <c r="H5069" s="23"/>
    </row>
    <row r="5070" spans="2:8" x14ac:dyDescent="0.2">
      <c r="B5070" s="4"/>
      <c r="H5070" s="23"/>
    </row>
    <row r="5071" spans="2:8" x14ac:dyDescent="0.2">
      <c r="B5071" s="4"/>
      <c r="H5071" s="23"/>
    </row>
    <row r="5072" spans="2:8" x14ac:dyDescent="0.2">
      <c r="B5072" s="4"/>
      <c r="H5072" s="23"/>
    </row>
    <row r="5073" spans="2:8" x14ac:dyDescent="0.2">
      <c r="B5073" s="4"/>
      <c r="H5073" s="23"/>
    </row>
    <row r="5074" spans="2:8" x14ac:dyDescent="0.2">
      <c r="B5074" s="4"/>
      <c r="H5074" s="23"/>
    </row>
    <row r="5075" spans="2:8" x14ac:dyDescent="0.2">
      <c r="B5075" s="4"/>
      <c r="H5075" s="23"/>
    </row>
    <row r="5076" spans="2:8" x14ac:dyDescent="0.2">
      <c r="B5076" s="4"/>
      <c r="H5076" s="23"/>
    </row>
    <row r="5077" spans="2:8" x14ac:dyDescent="0.2">
      <c r="B5077" s="4"/>
      <c r="H5077" s="23"/>
    </row>
    <row r="5078" spans="2:8" x14ac:dyDescent="0.2">
      <c r="B5078" s="4"/>
      <c r="H5078" s="23"/>
    </row>
    <row r="5079" spans="2:8" x14ac:dyDescent="0.2">
      <c r="B5079" s="4"/>
      <c r="H5079" s="23"/>
    </row>
    <row r="5080" spans="2:8" x14ac:dyDescent="0.2">
      <c r="B5080" s="4"/>
      <c r="H5080" s="23"/>
    </row>
    <row r="5081" spans="2:8" x14ac:dyDescent="0.2">
      <c r="B5081" s="4"/>
      <c r="H5081" s="23"/>
    </row>
    <row r="5082" spans="2:8" x14ac:dyDescent="0.2">
      <c r="B5082" s="4"/>
      <c r="H5082" s="23"/>
    </row>
    <row r="5083" spans="2:8" x14ac:dyDescent="0.2">
      <c r="B5083" s="4"/>
      <c r="H5083" s="23"/>
    </row>
    <row r="5084" spans="2:8" x14ac:dyDescent="0.2">
      <c r="B5084" s="4"/>
      <c r="H5084" s="23"/>
    </row>
    <row r="5085" spans="2:8" x14ac:dyDescent="0.2">
      <c r="B5085" s="4"/>
      <c r="H5085" s="23"/>
    </row>
    <row r="5086" spans="2:8" x14ac:dyDescent="0.2">
      <c r="B5086" s="4"/>
      <c r="H5086" s="23"/>
    </row>
    <row r="5087" spans="2:8" x14ac:dyDescent="0.2">
      <c r="B5087" s="4"/>
      <c r="H5087" s="23"/>
    </row>
    <row r="5088" spans="2:8" x14ac:dyDescent="0.2">
      <c r="B5088" s="4"/>
      <c r="H5088" s="23"/>
    </row>
    <row r="5089" spans="2:8" x14ac:dyDescent="0.2">
      <c r="B5089" s="4"/>
      <c r="H5089" s="23"/>
    </row>
    <row r="5090" spans="2:8" x14ac:dyDescent="0.2">
      <c r="B5090" s="4"/>
      <c r="H5090" s="23"/>
    </row>
    <row r="5091" spans="2:8" x14ac:dyDescent="0.2">
      <c r="B5091" s="4"/>
      <c r="H5091" s="23"/>
    </row>
    <row r="5092" spans="2:8" x14ac:dyDescent="0.2">
      <c r="B5092" s="4"/>
      <c r="H5092" s="23"/>
    </row>
    <row r="5093" spans="2:8" x14ac:dyDescent="0.2">
      <c r="B5093" s="4"/>
      <c r="H5093" s="23"/>
    </row>
    <row r="5094" spans="2:8" x14ac:dyDescent="0.2">
      <c r="B5094" s="4"/>
      <c r="H5094" s="23"/>
    </row>
    <row r="5095" spans="2:8" x14ac:dyDescent="0.2">
      <c r="B5095" s="4"/>
      <c r="H5095" s="23"/>
    </row>
    <row r="5096" spans="2:8" x14ac:dyDescent="0.2">
      <c r="B5096" s="4"/>
      <c r="H5096" s="23"/>
    </row>
    <row r="5097" spans="2:8" x14ac:dyDescent="0.2">
      <c r="B5097" s="4"/>
      <c r="H5097" s="23"/>
    </row>
    <row r="5098" spans="2:8" x14ac:dyDescent="0.2">
      <c r="B5098" s="4"/>
      <c r="H5098" s="23"/>
    </row>
    <row r="5099" spans="2:8" x14ac:dyDescent="0.2">
      <c r="B5099" s="4"/>
      <c r="H5099" s="23"/>
    </row>
    <row r="5100" spans="2:8" x14ac:dyDescent="0.2">
      <c r="B5100" s="4"/>
      <c r="H5100" s="23"/>
    </row>
    <row r="5101" spans="2:8" x14ac:dyDescent="0.2">
      <c r="B5101" s="4"/>
      <c r="H5101" s="23"/>
    </row>
    <row r="5102" spans="2:8" x14ac:dyDescent="0.2">
      <c r="B5102" s="4"/>
      <c r="H5102" s="23"/>
    </row>
    <row r="5103" spans="2:8" x14ac:dyDescent="0.2">
      <c r="B5103" s="4"/>
      <c r="H5103" s="23"/>
    </row>
    <row r="5104" spans="2:8" x14ac:dyDescent="0.2">
      <c r="B5104" s="4"/>
      <c r="H5104" s="23"/>
    </row>
    <row r="5105" spans="2:8" x14ac:dyDescent="0.2">
      <c r="B5105" s="4"/>
      <c r="H5105" s="23"/>
    </row>
    <row r="5106" spans="2:8" x14ac:dyDescent="0.2">
      <c r="B5106" s="4"/>
      <c r="H5106" s="23"/>
    </row>
    <row r="5107" spans="2:8" x14ac:dyDescent="0.2">
      <c r="B5107" s="4"/>
      <c r="H5107" s="23"/>
    </row>
    <row r="5108" spans="2:8" x14ac:dyDescent="0.2">
      <c r="B5108" s="4"/>
      <c r="H5108" s="23"/>
    </row>
    <row r="5109" spans="2:8" x14ac:dyDescent="0.2">
      <c r="B5109" s="4"/>
      <c r="H5109" s="23"/>
    </row>
    <row r="5110" spans="2:8" x14ac:dyDescent="0.2">
      <c r="B5110" s="4"/>
      <c r="H5110" s="23"/>
    </row>
    <row r="5111" spans="2:8" x14ac:dyDescent="0.2">
      <c r="B5111" s="4"/>
      <c r="H5111" s="23"/>
    </row>
    <row r="5112" spans="2:8" x14ac:dyDescent="0.2">
      <c r="B5112" s="4"/>
      <c r="H5112" s="23"/>
    </row>
    <row r="5113" spans="2:8" x14ac:dyDescent="0.2">
      <c r="B5113" s="4"/>
      <c r="H5113" s="23"/>
    </row>
    <row r="5114" spans="2:8" x14ac:dyDescent="0.2">
      <c r="B5114" s="4"/>
      <c r="H5114" s="23"/>
    </row>
    <row r="5115" spans="2:8" x14ac:dyDescent="0.2">
      <c r="B5115" s="4"/>
      <c r="H5115" s="23"/>
    </row>
    <row r="5116" spans="2:8" x14ac:dyDescent="0.2">
      <c r="B5116" s="4"/>
      <c r="H5116" s="23"/>
    </row>
    <row r="5117" spans="2:8" x14ac:dyDescent="0.2">
      <c r="B5117" s="4"/>
      <c r="H5117" s="23"/>
    </row>
    <row r="5118" spans="2:8" x14ac:dyDescent="0.2">
      <c r="B5118" s="4"/>
      <c r="H5118" s="23"/>
    </row>
    <row r="5119" spans="2:8" x14ac:dyDescent="0.2">
      <c r="B5119" s="4"/>
      <c r="H5119" s="23"/>
    </row>
    <row r="5120" spans="2:8" x14ac:dyDescent="0.2">
      <c r="B5120" s="4"/>
      <c r="H5120" s="23"/>
    </row>
    <row r="5121" spans="2:8" x14ac:dyDescent="0.2">
      <c r="B5121" s="4"/>
      <c r="H5121" s="23"/>
    </row>
    <row r="5122" spans="2:8" x14ac:dyDescent="0.2">
      <c r="B5122" s="4"/>
      <c r="H5122" s="23"/>
    </row>
    <row r="5123" spans="2:8" x14ac:dyDescent="0.2">
      <c r="B5123" s="4"/>
      <c r="H5123" s="23"/>
    </row>
    <row r="5124" spans="2:8" x14ac:dyDescent="0.2">
      <c r="B5124" s="4"/>
      <c r="H5124" s="23"/>
    </row>
    <row r="5125" spans="2:8" x14ac:dyDescent="0.2">
      <c r="B5125" s="4"/>
      <c r="H5125" s="23"/>
    </row>
    <row r="5126" spans="2:8" x14ac:dyDescent="0.2">
      <c r="B5126" s="4"/>
      <c r="H5126" s="23"/>
    </row>
    <row r="5127" spans="2:8" x14ac:dyDescent="0.2">
      <c r="B5127" s="4"/>
      <c r="H5127" s="23"/>
    </row>
    <row r="5128" spans="2:8" x14ac:dyDescent="0.2">
      <c r="B5128" s="4"/>
      <c r="H5128" s="23"/>
    </row>
    <row r="5129" spans="2:8" x14ac:dyDescent="0.2">
      <c r="B5129" s="4"/>
      <c r="H5129" s="23"/>
    </row>
    <row r="5130" spans="2:8" x14ac:dyDescent="0.2">
      <c r="B5130" s="4"/>
      <c r="H5130" s="23"/>
    </row>
    <row r="5131" spans="2:8" x14ac:dyDescent="0.2">
      <c r="B5131" s="4"/>
      <c r="H5131" s="23"/>
    </row>
    <row r="5132" spans="2:8" x14ac:dyDescent="0.2">
      <c r="B5132" s="4"/>
      <c r="H5132" s="23"/>
    </row>
    <row r="5133" spans="2:8" x14ac:dyDescent="0.2">
      <c r="B5133" s="4"/>
      <c r="H5133" s="23"/>
    </row>
    <row r="5134" spans="2:8" x14ac:dyDescent="0.2">
      <c r="B5134" s="4"/>
      <c r="H5134" s="23"/>
    </row>
    <row r="5135" spans="2:8" x14ac:dyDescent="0.2">
      <c r="B5135" s="4"/>
      <c r="H5135" s="23"/>
    </row>
    <row r="5136" spans="2:8" x14ac:dyDescent="0.2">
      <c r="B5136" s="4"/>
      <c r="H5136" s="23"/>
    </row>
    <row r="5137" spans="2:8" x14ac:dyDescent="0.2">
      <c r="B5137" s="4"/>
      <c r="H5137" s="23"/>
    </row>
    <row r="5138" spans="2:8" x14ac:dyDescent="0.2">
      <c r="B5138" s="4"/>
      <c r="H5138" s="23"/>
    </row>
    <row r="5139" spans="2:8" x14ac:dyDescent="0.2">
      <c r="B5139" s="4"/>
      <c r="H5139" s="23"/>
    </row>
    <row r="5140" spans="2:8" x14ac:dyDescent="0.2">
      <c r="B5140" s="4"/>
      <c r="H5140" s="23"/>
    </row>
    <row r="5141" spans="2:8" x14ac:dyDescent="0.2">
      <c r="B5141" s="4"/>
      <c r="H5141" s="23"/>
    </row>
    <row r="5142" spans="2:8" x14ac:dyDescent="0.2">
      <c r="B5142" s="4"/>
      <c r="H5142" s="23"/>
    </row>
    <row r="5143" spans="2:8" x14ac:dyDescent="0.2">
      <c r="B5143" s="4"/>
      <c r="H5143" s="23"/>
    </row>
    <row r="5144" spans="2:8" x14ac:dyDescent="0.2">
      <c r="B5144" s="4"/>
      <c r="H5144" s="23"/>
    </row>
    <row r="5145" spans="2:8" x14ac:dyDescent="0.2">
      <c r="B5145" s="4"/>
      <c r="H5145" s="23"/>
    </row>
    <row r="5146" spans="2:8" x14ac:dyDescent="0.2">
      <c r="B5146" s="4"/>
      <c r="H5146" s="23"/>
    </row>
    <row r="5147" spans="2:8" x14ac:dyDescent="0.2">
      <c r="B5147" s="4"/>
      <c r="H5147" s="23"/>
    </row>
    <row r="5148" spans="2:8" x14ac:dyDescent="0.2">
      <c r="B5148" s="4"/>
      <c r="H5148" s="23"/>
    </row>
    <row r="5149" spans="2:8" x14ac:dyDescent="0.2">
      <c r="B5149" s="4"/>
      <c r="H5149" s="23"/>
    </row>
    <row r="5150" spans="2:8" x14ac:dyDescent="0.2">
      <c r="B5150" s="4"/>
      <c r="H5150" s="23"/>
    </row>
    <row r="5151" spans="2:8" x14ac:dyDescent="0.2">
      <c r="B5151" s="4"/>
      <c r="H5151" s="23"/>
    </row>
    <row r="5152" spans="2:8" x14ac:dyDescent="0.2">
      <c r="B5152" s="4"/>
      <c r="H5152" s="23"/>
    </row>
    <row r="5153" spans="2:8" x14ac:dyDescent="0.2">
      <c r="B5153" s="4"/>
      <c r="H5153" s="23"/>
    </row>
    <row r="5154" spans="2:8" x14ac:dyDescent="0.2">
      <c r="B5154" s="4"/>
      <c r="H5154" s="23"/>
    </row>
    <row r="5155" spans="2:8" x14ac:dyDescent="0.2">
      <c r="B5155" s="4"/>
      <c r="H5155" s="23"/>
    </row>
    <row r="5156" spans="2:8" x14ac:dyDescent="0.2">
      <c r="B5156" s="4"/>
      <c r="H5156" s="23"/>
    </row>
    <row r="5157" spans="2:8" x14ac:dyDescent="0.2">
      <c r="B5157" s="4"/>
      <c r="H5157" s="23"/>
    </row>
    <row r="5158" spans="2:8" x14ac:dyDescent="0.2">
      <c r="B5158" s="4"/>
      <c r="H5158" s="23"/>
    </row>
    <row r="5159" spans="2:8" x14ac:dyDescent="0.2">
      <c r="B5159" s="4"/>
      <c r="H5159" s="23"/>
    </row>
    <row r="5160" spans="2:8" x14ac:dyDescent="0.2">
      <c r="B5160" s="4"/>
      <c r="H5160" s="23"/>
    </row>
    <row r="5161" spans="2:8" x14ac:dyDescent="0.2">
      <c r="B5161" s="4"/>
      <c r="H5161" s="23"/>
    </row>
    <row r="5162" spans="2:8" x14ac:dyDescent="0.2">
      <c r="B5162" s="4"/>
      <c r="H5162" s="23"/>
    </row>
    <row r="5163" spans="2:8" x14ac:dyDescent="0.2">
      <c r="B5163" s="4"/>
      <c r="H5163" s="23"/>
    </row>
    <row r="5164" spans="2:8" x14ac:dyDescent="0.2">
      <c r="B5164" s="4"/>
      <c r="H5164" s="23"/>
    </row>
    <row r="5165" spans="2:8" x14ac:dyDescent="0.2">
      <c r="B5165" s="4"/>
      <c r="H5165" s="23"/>
    </row>
    <row r="5166" spans="2:8" x14ac:dyDescent="0.2">
      <c r="B5166" s="4"/>
      <c r="H5166" s="23"/>
    </row>
    <row r="5167" spans="2:8" x14ac:dyDescent="0.2">
      <c r="B5167" s="4"/>
      <c r="H5167" s="23"/>
    </row>
    <row r="5168" spans="2:8" x14ac:dyDescent="0.2">
      <c r="B5168" s="4"/>
      <c r="H5168" s="23"/>
    </row>
    <row r="5169" spans="2:8" x14ac:dyDescent="0.2">
      <c r="B5169" s="4"/>
      <c r="H5169" s="23"/>
    </row>
    <row r="5170" spans="2:8" x14ac:dyDescent="0.2">
      <c r="B5170" s="4"/>
      <c r="H5170" s="23"/>
    </row>
    <row r="5171" spans="2:8" x14ac:dyDescent="0.2">
      <c r="B5171" s="4"/>
      <c r="H5171" s="23"/>
    </row>
    <row r="5172" spans="2:8" x14ac:dyDescent="0.2">
      <c r="B5172" s="4"/>
      <c r="H5172" s="23"/>
    </row>
    <row r="5173" spans="2:8" x14ac:dyDescent="0.2">
      <c r="B5173" s="4"/>
      <c r="H5173" s="23"/>
    </row>
    <row r="5174" spans="2:8" x14ac:dyDescent="0.2">
      <c r="B5174" s="4"/>
      <c r="H5174" s="23"/>
    </row>
    <row r="5175" spans="2:8" x14ac:dyDescent="0.2">
      <c r="B5175" s="4"/>
      <c r="H5175" s="23"/>
    </row>
    <row r="5176" spans="2:8" x14ac:dyDescent="0.2">
      <c r="B5176" s="4"/>
      <c r="H5176" s="23"/>
    </row>
    <row r="5177" spans="2:8" x14ac:dyDescent="0.2">
      <c r="B5177" s="4"/>
      <c r="H5177" s="23"/>
    </row>
    <row r="5178" spans="2:8" x14ac:dyDescent="0.2">
      <c r="B5178" s="4"/>
      <c r="H5178" s="23"/>
    </row>
    <row r="5179" spans="2:8" x14ac:dyDescent="0.2">
      <c r="B5179" s="4"/>
      <c r="H5179" s="23"/>
    </row>
    <row r="5180" spans="2:8" x14ac:dyDescent="0.2">
      <c r="B5180" s="4"/>
      <c r="H5180" s="23"/>
    </row>
    <row r="5181" spans="2:8" x14ac:dyDescent="0.2">
      <c r="B5181" s="4"/>
      <c r="H5181" s="23"/>
    </row>
    <row r="5182" spans="2:8" x14ac:dyDescent="0.2">
      <c r="B5182" s="4"/>
      <c r="H5182" s="23"/>
    </row>
    <row r="5183" spans="2:8" x14ac:dyDescent="0.2">
      <c r="B5183" s="4"/>
      <c r="H5183" s="23"/>
    </row>
    <row r="5184" spans="2:8" x14ac:dyDescent="0.2">
      <c r="B5184" s="4"/>
      <c r="H5184" s="23"/>
    </row>
    <row r="5185" spans="2:8" x14ac:dyDescent="0.2">
      <c r="B5185" s="4"/>
      <c r="H5185" s="23"/>
    </row>
    <row r="5186" spans="2:8" x14ac:dyDescent="0.2">
      <c r="B5186" s="4"/>
      <c r="H5186" s="23"/>
    </row>
    <row r="5187" spans="2:8" x14ac:dyDescent="0.2">
      <c r="B5187" s="4"/>
      <c r="H5187" s="23"/>
    </row>
    <row r="5188" spans="2:8" x14ac:dyDescent="0.2">
      <c r="B5188" s="4"/>
      <c r="H5188" s="23"/>
    </row>
    <row r="5189" spans="2:8" x14ac:dyDescent="0.2">
      <c r="B5189" s="4"/>
      <c r="H5189" s="23"/>
    </row>
    <row r="5190" spans="2:8" x14ac:dyDescent="0.2">
      <c r="B5190" s="4"/>
      <c r="H5190" s="23"/>
    </row>
    <row r="5191" spans="2:8" x14ac:dyDescent="0.2">
      <c r="B5191" s="4"/>
      <c r="H5191" s="23"/>
    </row>
    <row r="5192" spans="2:8" x14ac:dyDescent="0.2">
      <c r="B5192" s="4"/>
      <c r="H5192" s="23"/>
    </row>
    <row r="5193" spans="2:8" x14ac:dyDescent="0.2">
      <c r="B5193" s="4"/>
      <c r="H5193" s="23"/>
    </row>
    <row r="5194" spans="2:8" x14ac:dyDescent="0.2">
      <c r="B5194" s="4"/>
      <c r="H5194" s="23"/>
    </row>
    <row r="5195" spans="2:8" x14ac:dyDescent="0.2">
      <c r="B5195" s="4"/>
      <c r="H5195" s="23"/>
    </row>
    <row r="5196" spans="2:8" x14ac:dyDescent="0.2">
      <c r="B5196" s="4"/>
      <c r="H5196" s="23"/>
    </row>
    <row r="5197" spans="2:8" x14ac:dyDescent="0.2">
      <c r="B5197" s="4"/>
      <c r="H5197" s="23"/>
    </row>
    <row r="5198" spans="2:8" x14ac:dyDescent="0.2">
      <c r="B5198" s="4"/>
      <c r="H5198" s="23"/>
    </row>
    <row r="5199" spans="2:8" x14ac:dyDescent="0.2">
      <c r="B5199" s="4"/>
      <c r="H5199" s="23"/>
    </row>
    <row r="5200" spans="2:8" x14ac:dyDescent="0.2">
      <c r="B5200" s="4"/>
      <c r="H5200" s="23"/>
    </row>
    <row r="5201" spans="2:8" x14ac:dyDescent="0.2">
      <c r="B5201" s="4"/>
      <c r="H5201" s="23"/>
    </row>
    <row r="5202" spans="2:8" x14ac:dyDescent="0.2">
      <c r="B5202" s="4"/>
      <c r="H5202" s="23"/>
    </row>
    <row r="5203" spans="2:8" x14ac:dyDescent="0.2">
      <c r="B5203" s="4"/>
      <c r="H5203" s="23"/>
    </row>
    <row r="5204" spans="2:8" x14ac:dyDescent="0.2">
      <c r="B5204" s="4"/>
      <c r="H5204" s="23"/>
    </row>
    <row r="5205" spans="2:8" x14ac:dyDescent="0.2">
      <c r="B5205" s="4"/>
      <c r="H5205" s="23"/>
    </row>
    <row r="5206" spans="2:8" x14ac:dyDescent="0.2">
      <c r="B5206" s="4"/>
      <c r="H5206" s="23"/>
    </row>
    <row r="5207" spans="2:8" x14ac:dyDescent="0.2">
      <c r="B5207" s="4"/>
      <c r="H5207" s="23"/>
    </row>
    <row r="5208" spans="2:8" x14ac:dyDescent="0.2">
      <c r="B5208" s="4"/>
      <c r="H5208" s="23"/>
    </row>
    <row r="5209" spans="2:8" x14ac:dyDescent="0.2">
      <c r="B5209" s="4"/>
      <c r="H5209" s="23"/>
    </row>
    <row r="5210" spans="2:8" x14ac:dyDescent="0.2">
      <c r="B5210" s="4"/>
      <c r="H5210" s="23"/>
    </row>
    <row r="5211" spans="2:8" x14ac:dyDescent="0.2">
      <c r="B5211" s="4"/>
      <c r="H5211" s="23"/>
    </row>
    <row r="5212" spans="2:8" x14ac:dyDescent="0.2">
      <c r="B5212" s="4"/>
      <c r="H5212" s="23"/>
    </row>
    <row r="5213" spans="2:8" x14ac:dyDescent="0.2">
      <c r="B5213" s="4"/>
      <c r="H5213" s="23"/>
    </row>
    <row r="5214" spans="2:8" x14ac:dyDescent="0.2">
      <c r="B5214" s="4"/>
      <c r="H5214" s="23"/>
    </row>
    <row r="5215" spans="2:8" x14ac:dyDescent="0.2">
      <c r="B5215" s="4"/>
      <c r="H5215" s="23"/>
    </row>
    <row r="5216" spans="2:8" x14ac:dyDescent="0.2">
      <c r="B5216" s="4"/>
      <c r="H5216" s="23"/>
    </row>
    <row r="5217" spans="2:8" x14ac:dyDescent="0.2">
      <c r="B5217" s="4"/>
      <c r="H5217" s="23"/>
    </row>
    <row r="5218" spans="2:8" x14ac:dyDescent="0.2">
      <c r="B5218" s="4"/>
      <c r="H5218" s="23"/>
    </row>
    <row r="5219" spans="2:8" x14ac:dyDescent="0.2">
      <c r="B5219" s="4"/>
      <c r="H5219" s="23"/>
    </row>
    <row r="5220" spans="2:8" x14ac:dyDescent="0.2">
      <c r="B5220" s="4"/>
      <c r="H5220" s="23"/>
    </row>
    <row r="5221" spans="2:8" x14ac:dyDescent="0.2">
      <c r="B5221" s="4"/>
      <c r="H5221" s="23"/>
    </row>
    <row r="5222" spans="2:8" x14ac:dyDescent="0.2">
      <c r="B5222" s="4"/>
      <c r="H5222" s="23"/>
    </row>
    <row r="5223" spans="2:8" x14ac:dyDescent="0.2">
      <c r="B5223" s="4"/>
      <c r="H5223" s="23"/>
    </row>
    <row r="5224" spans="2:8" x14ac:dyDescent="0.2">
      <c r="B5224" s="4"/>
      <c r="H5224" s="23"/>
    </row>
    <row r="5225" spans="2:8" x14ac:dyDescent="0.2">
      <c r="B5225" s="4"/>
      <c r="H5225" s="23"/>
    </row>
    <row r="5226" spans="2:8" x14ac:dyDescent="0.2">
      <c r="B5226" s="4"/>
      <c r="H5226" s="23"/>
    </row>
    <row r="5227" spans="2:8" x14ac:dyDescent="0.2">
      <c r="B5227" s="4"/>
      <c r="H5227" s="23"/>
    </row>
    <row r="5228" spans="2:8" x14ac:dyDescent="0.2">
      <c r="B5228" s="4"/>
      <c r="H5228" s="23"/>
    </row>
    <row r="5229" spans="2:8" x14ac:dyDescent="0.2">
      <c r="B5229" s="4"/>
      <c r="H5229" s="23"/>
    </row>
    <row r="5230" spans="2:8" x14ac:dyDescent="0.2">
      <c r="B5230" s="4"/>
      <c r="H5230" s="23"/>
    </row>
    <row r="5231" spans="2:8" x14ac:dyDescent="0.2">
      <c r="B5231" s="4"/>
      <c r="H5231" s="23"/>
    </row>
    <row r="5232" spans="2:8" x14ac:dyDescent="0.2">
      <c r="B5232" s="4"/>
      <c r="H5232" s="23"/>
    </row>
    <row r="5233" spans="2:8" x14ac:dyDescent="0.2">
      <c r="B5233" s="4"/>
      <c r="H5233" s="23"/>
    </row>
    <row r="5234" spans="2:8" x14ac:dyDescent="0.2">
      <c r="B5234" s="4"/>
      <c r="H5234" s="23"/>
    </row>
    <row r="5235" spans="2:8" x14ac:dyDescent="0.2">
      <c r="B5235" s="4"/>
      <c r="H5235" s="23"/>
    </row>
    <row r="5236" spans="2:8" x14ac:dyDescent="0.2">
      <c r="B5236" s="4"/>
      <c r="H5236" s="23"/>
    </row>
    <row r="5237" spans="2:8" x14ac:dyDescent="0.2">
      <c r="B5237" s="4"/>
      <c r="H5237" s="23"/>
    </row>
    <row r="5238" spans="2:8" x14ac:dyDescent="0.2">
      <c r="B5238" s="4"/>
      <c r="H5238" s="23"/>
    </row>
    <row r="5239" spans="2:8" x14ac:dyDescent="0.2">
      <c r="B5239" s="4"/>
      <c r="H5239" s="23"/>
    </row>
    <row r="5240" spans="2:8" x14ac:dyDescent="0.2">
      <c r="B5240" s="4"/>
      <c r="H5240" s="23"/>
    </row>
    <row r="5241" spans="2:8" x14ac:dyDescent="0.2">
      <c r="B5241" s="4"/>
      <c r="H5241" s="23"/>
    </row>
    <row r="5242" spans="2:8" x14ac:dyDescent="0.2">
      <c r="B5242" s="4"/>
      <c r="H5242" s="23"/>
    </row>
    <row r="5243" spans="2:8" x14ac:dyDescent="0.2">
      <c r="B5243" s="4"/>
      <c r="H5243" s="23"/>
    </row>
    <row r="5244" spans="2:8" x14ac:dyDescent="0.2">
      <c r="B5244" s="4"/>
      <c r="H5244" s="23"/>
    </row>
    <row r="5245" spans="2:8" x14ac:dyDescent="0.2">
      <c r="B5245" s="4"/>
      <c r="H5245" s="23"/>
    </row>
    <row r="5246" spans="2:8" x14ac:dyDescent="0.2">
      <c r="B5246" s="4"/>
      <c r="H5246" s="23"/>
    </row>
    <row r="5247" spans="2:8" x14ac:dyDescent="0.2">
      <c r="B5247" s="4"/>
      <c r="H5247" s="23"/>
    </row>
    <row r="5248" spans="2:8" x14ac:dyDescent="0.2">
      <c r="B5248" s="4"/>
      <c r="H5248" s="23"/>
    </row>
    <row r="5249" spans="2:8" x14ac:dyDescent="0.2">
      <c r="B5249" s="4"/>
      <c r="H5249" s="23"/>
    </row>
    <row r="5250" spans="2:8" x14ac:dyDescent="0.2">
      <c r="B5250" s="4"/>
      <c r="H5250" s="23"/>
    </row>
    <row r="5251" spans="2:8" x14ac:dyDescent="0.2">
      <c r="B5251" s="4"/>
      <c r="H5251" s="23"/>
    </row>
    <row r="5252" spans="2:8" x14ac:dyDescent="0.2">
      <c r="B5252" s="4"/>
      <c r="H5252" s="23"/>
    </row>
    <row r="5253" spans="2:8" x14ac:dyDescent="0.2">
      <c r="B5253" s="4"/>
      <c r="H5253" s="23"/>
    </row>
    <row r="5254" spans="2:8" x14ac:dyDescent="0.2">
      <c r="B5254" s="4"/>
      <c r="H5254" s="23"/>
    </row>
    <row r="5255" spans="2:8" x14ac:dyDescent="0.2">
      <c r="B5255" s="4"/>
      <c r="H5255" s="23"/>
    </row>
    <row r="5256" spans="2:8" x14ac:dyDescent="0.2">
      <c r="B5256" s="4"/>
      <c r="H5256" s="23"/>
    </row>
    <row r="5257" spans="2:8" x14ac:dyDescent="0.2">
      <c r="B5257" s="4"/>
      <c r="H5257" s="23"/>
    </row>
    <row r="5258" spans="2:8" x14ac:dyDescent="0.2">
      <c r="B5258" s="4"/>
      <c r="H5258" s="23"/>
    </row>
    <row r="5259" spans="2:8" x14ac:dyDescent="0.2">
      <c r="B5259" s="4"/>
      <c r="H5259" s="23"/>
    </row>
    <row r="5260" spans="2:8" x14ac:dyDescent="0.2">
      <c r="B5260" s="4"/>
      <c r="H5260" s="23"/>
    </row>
    <row r="5261" spans="2:8" x14ac:dyDescent="0.2">
      <c r="B5261" s="4"/>
      <c r="H5261" s="23"/>
    </row>
    <row r="5262" spans="2:8" x14ac:dyDescent="0.2">
      <c r="B5262" s="4"/>
      <c r="H5262" s="23"/>
    </row>
    <row r="5263" spans="2:8" x14ac:dyDescent="0.2">
      <c r="B5263" s="4"/>
      <c r="H5263" s="23"/>
    </row>
    <row r="5264" spans="2:8" x14ac:dyDescent="0.2">
      <c r="B5264" s="4"/>
      <c r="H5264" s="23"/>
    </row>
    <row r="5265" spans="2:8" x14ac:dyDescent="0.2">
      <c r="B5265" s="4"/>
      <c r="H5265" s="23"/>
    </row>
    <row r="5266" spans="2:8" x14ac:dyDescent="0.2">
      <c r="B5266" s="4"/>
      <c r="H5266" s="23"/>
    </row>
    <row r="5267" spans="2:8" x14ac:dyDescent="0.2">
      <c r="B5267" s="4"/>
      <c r="H5267" s="23"/>
    </row>
    <row r="5268" spans="2:8" x14ac:dyDescent="0.2">
      <c r="B5268" s="4"/>
      <c r="H5268" s="23"/>
    </row>
    <row r="5269" spans="2:8" x14ac:dyDescent="0.2">
      <c r="B5269" s="4"/>
      <c r="H5269" s="23"/>
    </row>
    <row r="5270" spans="2:8" x14ac:dyDescent="0.2">
      <c r="B5270" s="4"/>
      <c r="H5270" s="23"/>
    </row>
    <row r="5271" spans="2:8" x14ac:dyDescent="0.2">
      <c r="B5271" s="4"/>
      <c r="H5271" s="23"/>
    </row>
    <row r="5272" spans="2:8" x14ac:dyDescent="0.2">
      <c r="B5272" s="4"/>
      <c r="H5272" s="23"/>
    </row>
    <row r="5273" spans="2:8" x14ac:dyDescent="0.2">
      <c r="B5273" s="4"/>
      <c r="H5273" s="23"/>
    </row>
    <row r="5274" spans="2:8" x14ac:dyDescent="0.2">
      <c r="B5274" s="4"/>
      <c r="H5274" s="23"/>
    </row>
    <row r="5275" spans="2:8" x14ac:dyDescent="0.2">
      <c r="B5275" s="4"/>
      <c r="H5275" s="23"/>
    </row>
    <row r="5276" spans="2:8" x14ac:dyDescent="0.2">
      <c r="B5276" s="4"/>
      <c r="H5276" s="23"/>
    </row>
    <row r="5277" spans="2:8" x14ac:dyDescent="0.2">
      <c r="B5277" s="4"/>
      <c r="H5277" s="23"/>
    </row>
    <row r="5278" spans="2:8" x14ac:dyDescent="0.2">
      <c r="B5278" s="4"/>
      <c r="H5278" s="23"/>
    </row>
    <row r="5279" spans="2:8" x14ac:dyDescent="0.2">
      <c r="B5279" s="4"/>
      <c r="H5279" s="23"/>
    </row>
    <row r="5280" spans="2:8" x14ac:dyDescent="0.2">
      <c r="B5280" s="4"/>
      <c r="H5280" s="23"/>
    </row>
    <row r="5281" spans="2:8" x14ac:dyDescent="0.2">
      <c r="B5281" s="4"/>
      <c r="H5281" s="23"/>
    </row>
    <row r="5282" spans="2:8" x14ac:dyDescent="0.2">
      <c r="B5282" s="4"/>
      <c r="H5282" s="23"/>
    </row>
    <row r="5283" spans="2:8" x14ac:dyDescent="0.2">
      <c r="B5283" s="4"/>
      <c r="H5283" s="23"/>
    </row>
    <row r="5284" spans="2:8" x14ac:dyDescent="0.2">
      <c r="B5284" s="4"/>
      <c r="H5284" s="23"/>
    </row>
    <row r="5285" spans="2:8" x14ac:dyDescent="0.2">
      <c r="B5285" s="4"/>
      <c r="H5285" s="23"/>
    </row>
    <row r="5286" spans="2:8" x14ac:dyDescent="0.2">
      <c r="B5286" s="4"/>
      <c r="H5286" s="23"/>
    </row>
    <row r="5287" spans="2:8" x14ac:dyDescent="0.2">
      <c r="B5287" s="4"/>
      <c r="H5287" s="23"/>
    </row>
    <row r="5288" spans="2:8" x14ac:dyDescent="0.2">
      <c r="B5288" s="4"/>
      <c r="H5288" s="23"/>
    </row>
    <row r="5289" spans="2:8" x14ac:dyDescent="0.2">
      <c r="B5289" s="4"/>
      <c r="H5289" s="23"/>
    </row>
    <row r="5290" spans="2:8" x14ac:dyDescent="0.2">
      <c r="B5290" s="4"/>
      <c r="H5290" s="23"/>
    </row>
    <row r="5291" spans="2:8" x14ac:dyDescent="0.2">
      <c r="B5291" s="4"/>
      <c r="H5291" s="23"/>
    </row>
    <row r="5292" spans="2:8" x14ac:dyDescent="0.2">
      <c r="B5292" s="4"/>
      <c r="H5292" s="23"/>
    </row>
    <row r="5293" spans="2:8" x14ac:dyDescent="0.2">
      <c r="B5293" s="4"/>
      <c r="H5293" s="23"/>
    </row>
    <row r="5294" spans="2:8" x14ac:dyDescent="0.2">
      <c r="B5294" s="4"/>
      <c r="H5294" s="23"/>
    </row>
    <row r="5295" spans="2:8" x14ac:dyDescent="0.2">
      <c r="B5295" s="4"/>
      <c r="H5295" s="23"/>
    </row>
    <row r="5296" spans="2:8" x14ac:dyDescent="0.2">
      <c r="B5296" s="4"/>
      <c r="H5296" s="23"/>
    </row>
    <row r="5297" spans="2:8" x14ac:dyDescent="0.2">
      <c r="B5297" s="4"/>
      <c r="H5297" s="23"/>
    </row>
    <row r="5298" spans="2:8" x14ac:dyDescent="0.2">
      <c r="B5298" s="4"/>
      <c r="H5298" s="23"/>
    </row>
    <row r="5299" spans="2:8" x14ac:dyDescent="0.2">
      <c r="B5299" s="4"/>
      <c r="H5299" s="23"/>
    </row>
    <row r="5300" spans="2:8" x14ac:dyDescent="0.2">
      <c r="B5300" s="4"/>
      <c r="H5300" s="23"/>
    </row>
    <row r="5301" spans="2:8" x14ac:dyDescent="0.2">
      <c r="B5301" s="4"/>
      <c r="H5301" s="23"/>
    </row>
    <row r="5302" spans="2:8" x14ac:dyDescent="0.2">
      <c r="B5302" s="4"/>
      <c r="H5302" s="23"/>
    </row>
    <row r="5303" spans="2:8" x14ac:dyDescent="0.2">
      <c r="B5303" s="4"/>
      <c r="H5303" s="23"/>
    </row>
    <row r="5304" spans="2:8" x14ac:dyDescent="0.2">
      <c r="B5304" s="4"/>
      <c r="H5304" s="23"/>
    </row>
    <row r="5305" spans="2:8" x14ac:dyDescent="0.2">
      <c r="B5305" s="4"/>
      <c r="H5305" s="23"/>
    </row>
    <row r="5306" spans="2:8" x14ac:dyDescent="0.2">
      <c r="B5306" s="4"/>
      <c r="H5306" s="23"/>
    </row>
    <row r="5307" spans="2:8" x14ac:dyDescent="0.2">
      <c r="B5307" s="4"/>
      <c r="H5307" s="23"/>
    </row>
    <row r="5308" spans="2:8" x14ac:dyDescent="0.2">
      <c r="B5308" s="4"/>
      <c r="H5308" s="23"/>
    </row>
    <row r="5309" spans="2:8" x14ac:dyDescent="0.2">
      <c r="B5309" s="4"/>
      <c r="H5309" s="23"/>
    </row>
    <row r="5310" spans="2:8" x14ac:dyDescent="0.2">
      <c r="B5310" s="4"/>
      <c r="H5310" s="23"/>
    </row>
    <row r="5311" spans="2:8" x14ac:dyDescent="0.2">
      <c r="B5311" s="4"/>
      <c r="H5311" s="23"/>
    </row>
    <row r="5312" spans="2:8" x14ac:dyDescent="0.2">
      <c r="B5312" s="4"/>
      <c r="H5312" s="23"/>
    </row>
    <row r="5313" spans="2:8" x14ac:dyDescent="0.2">
      <c r="B5313" s="4"/>
      <c r="H5313" s="23"/>
    </row>
    <row r="5314" spans="2:8" x14ac:dyDescent="0.2">
      <c r="B5314" s="4"/>
      <c r="H5314" s="23"/>
    </row>
    <row r="5315" spans="2:8" x14ac:dyDescent="0.2">
      <c r="B5315" s="4"/>
      <c r="H5315" s="23"/>
    </row>
    <row r="5316" spans="2:8" x14ac:dyDescent="0.2">
      <c r="B5316" s="4"/>
      <c r="H5316" s="23"/>
    </row>
    <row r="5317" spans="2:8" x14ac:dyDescent="0.2">
      <c r="B5317" s="4"/>
      <c r="H5317" s="23"/>
    </row>
    <row r="5318" spans="2:8" x14ac:dyDescent="0.2">
      <c r="B5318" s="4"/>
      <c r="H5318" s="23"/>
    </row>
    <row r="5319" spans="2:8" x14ac:dyDescent="0.2">
      <c r="B5319" s="4"/>
      <c r="H5319" s="23"/>
    </row>
    <row r="5320" spans="2:8" x14ac:dyDescent="0.2">
      <c r="B5320" s="4"/>
      <c r="H5320" s="23"/>
    </row>
    <row r="5321" spans="2:8" x14ac:dyDescent="0.2">
      <c r="B5321" s="4"/>
      <c r="H5321" s="23"/>
    </row>
    <row r="5322" spans="2:8" x14ac:dyDescent="0.2">
      <c r="B5322" s="4"/>
      <c r="H5322" s="23"/>
    </row>
    <row r="5323" spans="2:8" x14ac:dyDescent="0.2">
      <c r="B5323" s="4"/>
      <c r="H5323" s="23"/>
    </row>
    <row r="5324" spans="2:8" x14ac:dyDescent="0.2">
      <c r="B5324" s="4"/>
      <c r="H5324" s="23"/>
    </row>
    <row r="5325" spans="2:8" x14ac:dyDescent="0.2">
      <c r="B5325" s="4"/>
      <c r="H5325" s="23"/>
    </row>
    <row r="5326" spans="2:8" x14ac:dyDescent="0.2">
      <c r="B5326" s="4"/>
      <c r="H5326" s="23"/>
    </row>
    <row r="5327" spans="2:8" x14ac:dyDescent="0.2">
      <c r="B5327" s="4"/>
      <c r="H5327" s="23"/>
    </row>
    <row r="5328" spans="2:8" x14ac:dyDescent="0.2">
      <c r="B5328" s="4"/>
      <c r="H5328" s="23"/>
    </row>
    <row r="5329" spans="2:8" x14ac:dyDescent="0.2">
      <c r="B5329" s="4"/>
      <c r="H5329" s="23"/>
    </row>
    <row r="5330" spans="2:8" x14ac:dyDescent="0.2">
      <c r="B5330" s="4"/>
      <c r="H5330" s="23"/>
    </row>
    <row r="5331" spans="2:8" x14ac:dyDescent="0.2">
      <c r="B5331" s="4"/>
      <c r="H5331" s="23"/>
    </row>
    <row r="5332" spans="2:8" x14ac:dyDescent="0.2">
      <c r="B5332" s="4"/>
      <c r="H5332" s="23"/>
    </row>
    <row r="5333" spans="2:8" x14ac:dyDescent="0.2">
      <c r="B5333" s="4"/>
      <c r="H5333" s="23"/>
    </row>
    <row r="5334" spans="2:8" x14ac:dyDescent="0.2">
      <c r="B5334" s="4"/>
      <c r="H5334" s="23"/>
    </row>
    <row r="5335" spans="2:8" x14ac:dyDescent="0.2">
      <c r="B5335" s="4"/>
      <c r="H5335" s="23"/>
    </row>
    <row r="5336" spans="2:8" x14ac:dyDescent="0.2">
      <c r="B5336" s="4"/>
      <c r="H5336" s="23"/>
    </row>
    <row r="5337" spans="2:8" x14ac:dyDescent="0.2">
      <c r="B5337" s="4"/>
      <c r="H5337" s="23"/>
    </row>
    <row r="5338" spans="2:8" x14ac:dyDescent="0.2">
      <c r="B5338" s="4"/>
      <c r="H5338" s="23"/>
    </row>
    <row r="5339" spans="2:8" x14ac:dyDescent="0.2">
      <c r="B5339" s="4"/>
      <c r="H5339" s="23"/>
    </row>
    <row r="5340" spans="2:8" x14ac:dyDescent="0.2">
      <c r="B5340" s="4"/>
      <c r="H5340" s="23"/>
    </row>
    <row r="5341" spans="2:8" x14ac:dyDescent="0.2">
      <c r="B5341" s="4"/>
      <c r="H5341" s="23"/>
    </row>
    <row r="5342" spans="2:8" x14ac:dyDescent="0.2">
      <c r="B5342" s="4"/>
      <c r="H5342" s="23"/>
    </row>
    <row r="5343" spans="2:8" x14ac:dyDescent="0.2">
      <c r="B5343" s="4"/>
      <c r="H5343" s="23"/>
    </row>
    <row r="5344" spans="2:8" x14ac:dyDescent="0.2">
      <c r="B5344" s="4"/>
      <c r="H5344" s="23"/>
    </row>
    <row r="5345" spans="2:8" x14ac:dyDescent="0.2">
      <c r="B5345" s="4"/>
      <c r="H5345" s="23"/>
    </row>
    <row r="5346" spans="2:8" x14ac:dyDescent="0.2">
      <c r="B5346" s="4"/>
      <c r="H5346" s="23"/>
    </row>
    <row r="5347" spans="2:8" x14ac:dyDescent="0.2">
      <c r="B5347" s="4"/>
      <c r="H5347" s="23"/>
    </row>
    <row r="5348" spans="2:8" x14ac:dyDescent="0.2">
      <c r="B5348" s="4"/>
      <c r="H5348" s="23"/>
    </row>
    <row r="5349" spans="2:8" x14ac:dyDescent="0.2">
      <c r="B5349" s="4"/>
      <c r="H5349" s="23"/>
    </row>
    <row r="5350" spans="2:8" x14ac:dyDescent="0.2">
      <c r="B5350" s="4"/>
      <c r="H5350" s="23"/>
    </row>
    <row r="5351" spans="2:8" x14ac:dyDescent="0.2">
      <c r="B5351" s="4"/>
      <c r="H5351" s="23"/>
    </row>
    <row r="5352" spans="2:8" x14ac:dyDescent="0.2">
      <c r="B5352" s="4"/>
      <c r="H5352" s="23"/>
    </row>
    <row r="5353" spans="2:8" x14ac:dyDescent="0.2">
      <c r="B5353" s="4"/>
      <c r="H5353" s="23"/>
    </row>
    <row r="5354" spans="2:8" x14ac:dyDescent="0.2">
      <c r="B5354" s="4"/>
      <c r="H5354" s="23"/>
    </row>
    <row r="5355" spans="2:8" x14ac:dyDescent="0.2">
      <c r="B5355" s="4"/>
      <c r="H5355" s="23"/>
    </row>
    <row r="5356" spans="2:8" x14ac:dyDescent="0.2">
      <c r="B5356" s="4"/>
      <c r="H5356" s="23"/>
    </row>
    <row r="5357" spans="2:8" x14ac:dyDescent="0.2">
      <c r="B5357" s="4"/>
      <c r="H5357" s="23"/>
    </row>
    <row r="5358" spans="2:8" x14ac:dyDescent="0.2">
      <c r="B5358" s="4"/>
      <c r="H5358" s="23"/>
    </row>
    <row r="5359" spans="2:8" x14ac:dyDescent="0.2">
      <c r="B5359" s="4"/>
      <c r="H5359" s="23"/>
    </row>
    <row r="5360" spans="2:8" x14ac:dyDescent="0.2">
      <c r="B5360" s="4"/>
      <c r="H5360" s="23"/>
    </row>
    <row r="5361" spans="2:8" x14ac:dyDescent="0.2">
      <c r="B5361" s="4"/>
      <c r="H5361" s="23"/>
    </row>
    <row r="5362" spans="2:8" x14ac:dyDescent="0.2">
      <c r="B5362" s="4"/>
      <c r="H5362" s="23"/>
    </row>
    <row r="5363" spans="2:8" x14ac:dyDescent="0.2">
      <c r="B5363" s="4"/>
      <c r="H5363" s="23"/>
    </row>
    <row r="5364" spans="2:8" x14ac:dyDescent="0.2">
      <c r="B5364" s="4"/>
      <c r="H5364" s="23"/>
    </row>
    <row r="5365" spans="2:8" x14ac:dyDescent="0.2">
      <c r="B5365" s="4"/>
      <c r="H5365" s="23"/>
    </row>
    <row r="5366" spans="2:8" x14ac:dyDescent="0.2">
      <c r="B5366" s="4"/>
      <c r="H5366" s="23"/>
    </row>
    <row r="5367" spans="2:8" x14ac:dyDescent="0.2">
      <c r="B5367" s="4"/>
      <c r="H5367" s="23"/>
    </row>
    <row r="5368" spans="2:8" x14ac:dyDescent="0.2">
      <c r="B5368" s="4"/>
      <c r="H5368" s="23"/>
    </row>
    <row r="5369" spans="2:8" x14ac:dyDescent="0.2">
      <c r="B5369" s="4"/>
      <c r="H5369" s="23"/>
    </row>
    <row r="5370" spans="2:8" x14ac:dyDescent="0.2">
      <c r="B5370" s="4"/>
      <c r="H5370" s="23"/>
    </row>
    <row r="5371" spans="2:8" x14ac:dyDescent="0.2">
      <c r="B5371" s="4"/>
      <c r="H5371" s="23"/>
    </row>
    <row r="5372" spans="2:8" x14ac:dyDescent="0.2">
      <c r="B5372" s="4"/>
      <c r="H5372" s="23"/>
    </row>
    <row r="5373" spans="2:8" x14ac:dyDescent="0.2">
      <c r="B5373" s="4"/>
      <c r="H5373" s="23"/>
    </row>
    <row r="5374" spans="2:8" x14ac:dyDescent="0.2">
      <c r="B5374" s="4"/>
      <c r="H5374" s="23"/>
    </row>
    <row r="5375" spans="2:8" x14ac:dyDescent="0.2">
      <c r="B5375" s="4"/>
      <c r="H5375" s="23"/>
    </row>
    <row r="5376" spans="2:8" x14ac:dyDescent="0.2">
      <c r="B5376" s="4"/>
      <c r="H5376" s="23"/>
    </row>
    <row r="5377" spans="2:8" x14ac:dyDescent="0.2">
      <c r="B5377" s="4"/>
      <c r="H5377" s="23"/>
    </row>
    <row r="5378" spans="2:8" x14ac:dyDescent="0.2">
      <c r="B5378" s="4"/>
      <c r="H5378" s="23"/>
    </row>
    <row r="5379" spans="2:8" x14ac:dyDescent="0.2">
      <c r="B5379" s="4"/>
      <c r="H5379" s="23"/>
    </row>
    <row r="5380" spans="2:8" x14ac:dyDescent="0.2">
      <c r="B5380" s="4"/>
      <c r="H5380" s="23"/>
    </row>
    <row r="5381" spans="2:8" x14ac:dyDescent="0.2">
      <c r="B5381" s="4"/>
      <c r="H5381" s="23"/>
    </row>
    <row r="5382" spans="2:8" x14ac:dyDescent="0.2">
      <c r="B5382" s="4"/>
      <c r="H5382" s="23"/>
    </row>
    <row r="5383" spans="2:8" x14ac:dyDescent="0.2">
      <c r="B5383" s="4"/>
      <c r="H5383" s="23"/>
    </row>
    <row r="5384" spans="2:8" x14ac:dyDescent="0.2">
      <c r="B5384" s="4"/>
      <c r="H5384" s="23"/>
    </row>
    <row r="5385" spans="2:8" x14ac:dyDescent="0.2">
      <c r="B5385" s="4"/>
      <c r="H5385" s="23"/>
    </row>
    <row r="5386" spans="2:8" x14ac:dyDescent="0.2">
      <c r="B5386" s="4"/>
      <c r="H5386" s="23"/>
    </row>
    <row r="5387" spans="2:8" x14ac:dyDescent="0.2">
      <c r="B5387" s="4"/>
      <c r="H5387" s="23"/>
    </row>
    <row r="5388" spans="2:8" x14ac:dyDescent="0.2">
      <c r="B5388" s="4"/>
      <c r="H5388" s="23"/>
    </row>
    <row r="5389" spans="2:8" x14ac:dyDescent="0.2">
      <c r="B5389" s="4"/>
      <c r="H5389" s="23"/>
    </row>
    <row r="5390" spans="2:8" x14ac:dyDescent="0.2">
      <c r="B5390" s="4"/>
      <c r="H5390" s="23"/>
    </row>
    <row r="5391" spans="2:8" x14ac:dyDescent="0.2">
      <c r="B5391" s="4"/>
      <c r="H5391" s="23"/>
    </row>
    <row r="5392" spans="2:8" x14ac:dyDescent="0.2">
      <c r="B5392" s="4"/>
      <c r="H5392" s="23"/>
    </row>
    <row r="5393" spans="2:8" x14ac:dyDescent="0.2">
      <c r="B5393" s="4"/>
      <c r="H5393" s="23"/>
    </row>
    <row r="5394" spans="2:8" x14ac:dyDescent="0.2">
      <c r="B5394" s="4"/>
      <c r="H5394" s="23"/>
    </row>
    <row r="5395" spans="2:8" x14ac:dyDescent="0.2">
      <c r="B5395" s="4"/>
      <c r="H5395" s="23"/>
    </row>
    <row r="5396" spans="2:8" x14ac:dyDescent="0.2">
      <c r="B5396" s="4"/>
      <c r="H5396" s="23"/>
    </row>
    <row r="5397" spans="2:8" x14ac:dyDescent="0.2">
      <c r="B5397" s="4"/>
      <c r="H5397" s="23"/>
    </row>
    <row r="5398" spans="2:8" x14ac:dyDescent="0.2">
      <c r="B5398" s="4"/>
      <c r="H5398" s="23"/>
    </row>
    <row r="5399" spans="2:8" x14ac:dyDescent="0.2">
      <c r="B5399" s="4"/>
      <c r="H5399" s="23"/>
    </row>
    <row r="5400" spans="2:8" x14ac:dyDescent="0.2">
      <c r="B5400" s="4"/>
      <c r="H5400" s="23"/>
    </row>
    <row r="5401" spans="2:8" x14ac:dyDescent="0.2">
      <c r="B5401" s="4"/>
      <c r="H5401" s="23"/>
    </row>
    <row r="5402" spans="2:8" x14ac:dyDescent="0.2">
      <c r="B5402" s="4"/>
      <c r="H5402" s="23"/>
    </row>
    <row r="5403" spans="2:8" x14ac:dyDescent="0.2">
      <c r="B5403" s="4"/>
      <c r="H5403" s="23"/>
    </row>
    <row r="5404" spans="2:8" x14ac:dyDescent="0.2">
      <c r="B5404" s="4"/>
      <c r="H5404" s="23"/>
    </row>
    <row r="5405" spans="2:8" x14ac:dyDescent="0.2">
      <c r="B5405" s="4"/>
      <c r="H5405" s="23"/>
    </row>
    <row r="5406" spans="2:8" x14ac:dyDescent="0.2">
      <c r="B5406" s="4"/>
      <c r="H5406" s="23"/>
    </row>
    <row r="5407" spans="2:8" x14ac:dyDescent="0.2">
      <c r="B5407" s="4"/>
      <c r="H5407" s="23"/>
    </row>
    <row r="5408" spans="2:8" x14ac:dyDescent="0.2">
      <c r="B5408" s="4"/>
      <c r="H5408" s="23"/>
    </row>
    <row r="5409" spans="2:8" x14ac:dyDescent="0.2">
      <c r="B5409" s="4"/>
      <c r="H5409" s="23"/>
    </row>
    <row r="5410" spans="2:8" x14ac:dyDescent="0.2">
      <c r="B5410" s="4"/>
      <c r="H5410" s="23"/>
    </row>
    <row r="5411" spans="2:8" x14ac:dyDescent="0.2">
      <c r="B5411" s="4"/>
      <c r="H5411" s="23"/>
    </row>
    <row r="5412" spans="2:8" x14ac:dyDescent="0.2">
      <c r="B5412" s="4"/>
      <c r="H5412" s="23"/>
    </row>
    <row r="5413" spans="2:8" x14ac:dyDescent="0.2">
      <c r="B5413" s="4"/>
      <c r="H5413" s="23"/>
    </row>
    <row r="5414" spans="2:8" x14ac:dyDescent="0.2">
      <c r="B5414" s="4"/>
      <c r="H5414" s="23"/>
    </row>
    <row r="5415" spans="2:8" x14ac:dyDescent="0.2">
      <c r="B5415" s="4"/>
      <c r="H5415" s="23"/>
    </row>
    <row r="5416" spans="2:8" x14ac:dyDescent="0.2">
      <c r="B5416" s="4"/>
      <c r="H5416" s="23"/>
    </row>
    <row r="5417" spans="2:8" x14ac:dyDescent="0.2">
      <c r="B5417" s="4"/>
      <c r="H5417" s="23"/>
    </row>
    <row r="5418" spans="2:8" x14ac:dyDescent="0.2">
      <c r="B5418" s="4"/>
      <c r="H5418" s="23"/>
    </row>
    <row r="5419" spans="2:8" x14ac:dyDescent="0.2">
      <c r="B5419" s="4"/>
      <c r="H5419" s="23"/>
    </row>
    <row r="5420" spans="2:8" x14ac:dyDescent="0.2">
      <c r="B5420" s="4"/>
      <c r="H5420" s="23"/>
    </row>
    <row r="5421" spans="2:8" x14ac:dyDescent="0.2">
      <c r="B5421" s="4"/>
      <c r="H5421" s="23"/>
    </row>
    <row r="5422" spans="2:8" x14ac:dyDescent="0.2">
      <c r="B5422" s="4"/>
      <c r="H5422" s="23"/>
    </row>
    <row r="5423" spans="2:8" x14ac:dyDescent="0.2">
      <c r="B5423" s="4"/>
      <c r="H5423" s="23"/>
    </row>
    <row r="5424" spans="2:8" x14ac:dyDescent="0.2">
      <c r="B5424" s="4"/>
      <c r="H5424" s="23"/>
    </row>
    <row r="5425" spans="2:8" x14ac:dyDescent="0.2">
      <c r="B5425" s="4"/>
      <c r="H5425" s="23"/>
    </row>
    <row r="5426" spans="2:8" x14ac:dyDescent="0.2">
      <c r="B5426" s="4"/>
      <c r="H5426" s="23"/>
    </row>
    <row r="5427" spans="2:8" x14ac:dyDescent="0.2">
      <c r="B5427" s="4"/>
      <c r="H5427" s="23"/>
    </row>
    <row r="5428" spans="2:8" x14ac:dyDescent="0.2">
      <c r="B5428" s="4"/>
      <c r="H5428" s="23"/>
    </row>
    <row r="5429" spans="2:8" x14ac:dyDescent="0.2">
      <c r="B5429" s="4"/>
      <c r="H5429" s="23"/>
    </row>
    <row r="5430" spans="2:8" x14ac:dyDescent="0.2">
      <c r="B5430" s="4"/>
      <c r="H5430" s="23"/>
    </row>
    <row r="5431" spans="2:8" x14ac:dyDescent="0.2">
      <c r="B5431" s="4"/>
      <c r="H5431" s="23"/>
    </row>
    <row r="5432" spans="2:8" x14ac:dyDescent="0.2">
      <c r="B5432" s="4"/>
      <c r="H5432" s="23"/>
    </row>
    <row r="5433" spans="2:8" x14ac:dyDescent="0.2">
      <c r="B5433" s="4"/>
      <c r="H5433" s="23"/>
    </row>
    <row r="5434" spans="2:8" x14ac:dyDescent="0.2">
      <c r="B5434" s="4"/>
      <c r="H5434" s="23"/>
    </row>
    <row r="5435" spans="2:8" x14ac:dyDescent="0.2">
      <c r="B5435" s="4"/>
      <c r="H5435" s="23"/>
    </row>
    <row r="5436" spans="2:8" x14ac:dyDescent="0.2">
      <c r="B5436" s="4"/>
      <c r="H5436" s="23"/>
    </row>
    <row r="5437" spans="2:8" x14ac:dyDescent="0.2">
      <c r="B5437" s="4"/>
      <c r="H5437" s="23"/>
    </row>
    <row r="5438" spans="2:8" x14ac:dyDescent="0.2">
      <c r="B5438" s="4"/>
      <c r="H5438" s="23"/>
    </row>
    <row r="5439" spans="2:8" x14ac:dyDescent="0.2">
      <c r="B5439" s="4"/>
      <c r="H5439" s="23"/>
    </row>
    <row r="5440" spans="2:8" x14ac:dyDescent="0.2">
      <c r="B5440" s="4"/>
      <c r="H5440" s="23"/>
    </row>
    <row r="5441" spans="2:8" x14ac:dyDescent="0.2">
      <c r="B5441" s="4"/>
      <c r="H5441" s="23"/>
    </row>
    <row r="5442" spans="2:8" x14ac:dyDescent="0.2">
      <c r="B5442" s="4"/>
      <c r="H5442" s="23"/>
    </row>
    <row r="5443" spans="2:8" x14ac:dyDescent="0.2">
      <c r="B5443" s="4"/>
      <c r="H5443" s="23"/>
    </row>
    <row r="5444" spans="2:8" x14ac:dyDescent="0.2">
      <c r="B5444" s="4"/>
      <c r="H5444" s="23"/>
    </row>
    <row r="5445" spans="2:8" x14ac:dyDescent="0.2">
      <c r="B5445" s="4"/>
      <c r="H5445" s="23"/>
    </row>
    <row r="5446" spans="2:8" x14ac:dyDescent="0.2">
      <c r="B5446" s="4"/>
      <c r="H5446" s="23"/>
    </row>
    <row r="5447" spans="2:8" x14ac:dyDescent="0.2">
      <c r="B5447" s="4"/>
      <c r="H5447" s="23"/>
    </row>
    <row r="5448" spans="2:8" x14ac:dyDescent="0.2">
      <c r="B5448" s="4"/>
      <c r="H5448" s="23"/>
    </row>
    <row r="5449" spans="2:8" x14ac:dyDescent="0.2">
      <c r="B5449" s="4"/>
      <c r="H5449" s="23"/>
    </row>
    <row r="5450" spans="2:8" x14ac:dyDescent="0.2">
      <c r="B5450" s="4"/>
      <c r="H5450" s="23"/>
    </row>
    <row r="5451" spans="2:8" x14ac:dyDescent="0.2">
      <c r="B5451" s="4"/>
      <c r="H5451" s="23"/>
    </row>
    <row r="5452" spans="2:8" x14ac:dyDescent="0.2">
      <c r="B5452" s="4"/>
      <c r="H5452" s="23"/>
    </row>
    <row r="5453" spans="2:8" x14ac:dyDescent="0.2">
      <c r="B5453" s="4"/>
      <c r="H5453" s="23"/>
    </row>
    <row r="5454" spans="2:8" x14ac:dyDescent="0.2">
      <c r="B5454" s="4"/>
      <c r="H5454" s="23"/>
    </row>
    <row r="5455" spans="2:8" x14ac:dyDescent="0.2">
      <c r="B5455" s="4"/>
      <c r="H5455" s="23"/>
    </row>
    <row r="5456" spans="2:8" x14ac:dyDescent="0.2">
      <c r="B5456" s="4"/>
      <c r="H5456" s="23"/>
    </row>
    <row r="5457" spans="2:8" x14ac:dyDescent="0.2">
      <c r="B5457" s="4"/>
      <c r="H5457" s="23"/>
    </row>
    <row r="5458" spans="2:8" x14ac:dyDescent="0.2">
      <c r="B5458" s="4"/>
      <c r="H5458" s="23"/>
    </row>
    <row r="5459" spans="2:8" x14ac:dyDescent="0.2">
      <c r="B5459" s="4"/>
      <c r="H5459" s="23"/>
    </row>
    <row r="5460" spans="2:8" x14ac:dyDescent="0.2">
      <c r="B5460" s="4"/>
      <c r="H5460" s="23"/>
    </row>
    <row r="5461" spans="2:8" x14ac:dyDescent="0.2">
      <c r="B5461" s="4"/>
      <c r="H5461" s="23"/>
    </row>
    <row r="5462" spans="2:8" x14ac:dyDescent="0.2">
      <c r="B5462" s="4"/>
      <c r="H5462" s="23"/>
    </row>
    <row r="5463" spans="2:8" x14ac:dyDescent="0.2">
      <c r="B5463" s="4"/>
      <c r="H5463" s="23"/>
    </row>
    <row r="5464" spans="2:8" x14ac:dyDescent="0.2">
      <c r="B5464" s="4"/>
      <c r="H5464" s="23"/>
    </row>
    <row r="5465" spans="2:8" x14ac:dyDescent="0.2">
      <c r="B5465" s="4"/>
      <c r="H5465" s="23"/>
    </row>
    <row r="5466" spans="2:8" x14ac:dyDescent="0.2">
      <c r="B5466" s="4"/>
      <c r="H5466" s="23"/>
    </row>
    <row r="5467" spans="2:8" x14ac:dyDescent="0.2">
      <c r="B5467" s="4"/>
      <c r="H5467" s="23"/>
    </row>
    <row r="5468" spans="2:8" x14ac:dyDescent="0.2">
      <c r="B5468" s="4"/>
      <c r="H5468" s="23"/>
    </row>
    <row r="5469" spans="2:8" x14ac:dyDescent="0.2">
      <c r="B5469" s="4"/>
      <c r="H5469" s="23"/>
    </row>
    <row r="5470" spans="2:8" x14ac:dyDescent="0.2">
      <c r="B5470" s="4"/>
      <c r="H5470" s="23"/>
    </row>
    <row r="5471" spans="2:8" x14ac:dyDescent="0.2">
      <c r="B5471" s="4"/>
      <c r="H5471" s="23"/>
    </row>
    <row r="5472" spans="2:8" x14ac:dyDescent="0.2">
      <c r="B5472" s="4"/>
      <c r="H5472" s="23"/>
    </row>
    <row r="5473" spans="2:8" x14ac:dyDescent="0.2">
      <c r="B5473" s="4"/>
      <c r="H5473" s="23"/>
    </row>
    <row r="5474" spans="2:8" x14ac:dyDescent="0.2">
      <c r="B5474" s="4"/>
      <c r="H5474" s="23"/>
    </row>
    <row r="5475" spans="2:8" x14ac:dyDescent="0.2">
      <c r="B5475" s="4"/>
      <c r="H5475" s="23"/>
    </row>
    <row r="5476" spans="2:8" x14ac:dyDescent="0.2">
      <c r="B5476" s="4"/>
      <c r="H5476" s="23"/>
    </row>
    <row r="5477" spans="2:8" x14ac:dyDescent="0.2">
      <c r="B5477" s="4"/>
      <c r="H5477" s="23"/>
    </row>
    <row r="5478" spans="2:8" x14ac:dyDescent="0.2">
      <c r="B5478" s="4"/>
      <c r="H5478" s="23"/>
    </row>
    <row r="5479" spans="2:8" x14ac:dyDescent="0.2">
      <c r="B5479" s="4"/>
      <c r="H5479" s="23"/>
    </row>
    <row r="5480" spans="2:8" x14ac:dyDescent="0.2">
      <c r="B5480" s="4"/>
      <c r="H5480" s="23"/>
    </row>
    <row r="5481" spans="2:8" x14ac:dyDescent="0.2">
      <c r="B5481" s="4"/>
      <c r="H5481" s="23"/>
    </row>
    <row r="5482" spans="2:8" x14ac:dyDescent="0.2">
      <c r="B5482" s="4"/>
      <c r="H5482" s="23"/>
    </row>
    <row r="5483" spans="2:8" x14ac:dyDescent="0.2">
      <c r="B5483" s="4"/>
      <c r="H5483" s="23"/>
    </row>
    <row r="5484" spans="2:8" x14ac:dyDescent="0.2">
      <c r="B5484" s="4"/>
      <c r="H5484" s="23"/>
    </row>
    <row r="5485" spans="2:8" x14ac:dyDescent="0.2">
      <c r="B5485" s="4"/>
      <c r="H5485" s="23"/>
    </row>
    <row r="5486" spans="2:8" x14ac:dyDescent="0.2">
      <c r="B5486" s="4"/>
      <c r="H5486" s="23"/>
    </row>
    <row r="5487" spans="2:8" x14ac:dyDescent="0.2">
      <c r="B5487" s="4"/>
      <c r="H5487" s="23"/>
    </row>
    <row r="5488" spans="2:8" x14ac:dyDescent="0.2">
      <c r="B5488" s="4"/>
      <c r="H5488" s="23"/>
    </row>
    <row r="5489" spans="2:8" x14ac:dyDescent="0.2">
      <c r="B5489" s="4"/>
      <c r="H5489" s="23"/>
    </row>
    <row r="5490" spans="2:8" x14ac:dyDescent="0.2">
      <c r="B5490" s="4"/>
      <c r="H5490" s="23"/>
    </row>
    <row r="5491" spans="2:8" x14ac:dyDescent="0.2">
      <c r="B5491" s="4"/>
      <c r="H5491" s="23"/>
    </row>
    <row r="5492" spans="2:8" x14ac:dyDescent="0.2">
      <c r="B5492" s="4"/>
      <c r="H5492" s="23"/>
    </row>
    <row r="5493" spans="2:8" x14ac:dyDescent="0.2">
      <c r="B5493" s="4"/>
      <c r="H5493" s="23"/>
    </row>
    <row r="5494" spans="2:8" x14ac:dyDescent="0.2">
      <c r="B5494" s="4"/>
      <c r="H5494" s="23"/>
    </row>
    <row r="5495" spans="2:8" x14ac:dyDescent="0.2">
      <c r="B5495" s="4"/>
      <c r="H5495" s="23"/>
    </row>
    <row r="5496" spans="2:8" x14ac:dyDescent="0.2">
      <c r="B5496" s="4"/>
      <c r="H5496" s="23"/>
    </row>
    <row r="5497" spans="2:8" x14ac:dyDescent="0.2">
      <c r="B5497" s="4"/>
      <c r="H5497" s="23"/>
    </row>
    <row r="5498" spans="2:8" x14ac:dyDescent="0.2">
      <c r="B5498" s="4"/>
      <c r="H5498" s="23"/>
    </row>
    <row r="5499" spans="2:8" x14ac:dyDescent="0.2">
      <c r="B5499" s="4"/>
      <c r="H5499" s="23"/>
    </row>
    <row r="5500" spans="2:8" x14ac:dyDescent="0.2">
      <c r="B5500" s="4"/>
      <c r="H5500" s="23"/>
    </row>
    <row r="5501" spans="2:8" x14ac:dyDescent="0.2">
      <c r="B5501" s="4"/>
      <c r="H5501" s="23"/>
    </row>
    <row r="5502" spans="2:8" x14ac:dyDescent="0.2">
      <c r="B5502" s="4"/>
      <c r="H5502" s="23"/>
    </row>
    <row r="5503" spans="2:8" x14ac:dyDescent="0.2">
      <c r="B5503" s="4"/>
      <c r="H5503" s="23"/>
    </row>
    <row r="5504" spans="2:8" x14ac:dyDescent="0.2">
      <c r="B5504" s="4"/>
      <c r="H5504" s="23"/>
    </row>
    <row r="5505" spans="2:8" x14ac:dyDescent="0.2">
      <c r="B5505" s="4"/>
      <c r="H5505" s="23"/>
    </row>
    <row r="5506" spans="2:8" x14ac:dyDescent="0.2">
      <c r="B5506" s="4"/>
      <c r="H5506" s="23"/>
    </row>
    <row r="5507" spans="2:8" x14ac:dyDescent="0.2">
      <c r="B5507" s="4"/>
      <c r="H5507" s="23"/>
    </row>
    <row r="5508" spans="2:8" x14ac:dyDescent="0.2">
      <c r="B5508" s="4"/>
      <c r="H5508" s="23"/>
    </row>
    <row r="5509" spans="2:8" x14ac:dyDescent="0.2">
      <c r="B5509" s="4"/>
      <c r="H5509" s="23"/>
    </row>
    <row r="5510" spans="2:8" x14ac:dyDescent="0.2">
      <c r="B5510" s="4"/>
      <c r="H5510" s="23"/>
    </row>
    <row r="5511" spans="2:8" x14ac:dyDescent="0.2">
      <c r="B5511" s="4"/>
      <c r="H5511" s="23"/>
    </row>
    <row r="5512" spans="2:8" x14ac:dyDescent="0.2">
      <c r="B5512" s="4"/>
      <c r="H5512" s="23"/>
    </row>
    <row r="5513" spans="2:8" x14ac:dyDescent="0.2">
      <c r="B5513" s="4"/>
      <c r="H5513" s="23"/>
    </row>
    <row r="5514" spans="2:8" x14ac:dyDescent="0.2">
      <c r="B5514" s="4"/>
      <c r="H5514" s="23"/>
    </row>
    <row r="5515" spans="2:8" x14ac:dyDescent="0.2">
      <c r="B5515" s="4"/>
      <c r="H5515" s="23"/>
    </row>
    <row r="5516" spans="2:8" x14ac:dyDescent="0.2">
      <c r="B5516" s="4"/>
      <c r="H5516" s="23"/>
    </row>
    <row r="5517" spans="2:8" x14ac:dyDescent="0.2">
      <c r="B5517" s="4"/>
      <c r="H5517" s="23"/>
    </row>
    <row r="5518" spans="2:8" x14ac:dyDescent="0.2">
      <c r="B5518" s="4"/>
      <c r="H5518" s="23"/>
    </row>
    <row r="5519" spans="2:8" x14ac:dyDescent="0.2">
      <c r="B5519" s="4"/>
      <c r="H5519" s="23"/>
    </row>
    <row r="5520" spans="2:8" x14ac:dyDescent="0.2">
      <c r="B5520" s="4"/>
      <c r="H5520" s="23"/>
    </row>
    <row r="5521" spans="2:8" x14ac:dyDescent="0.2">
      <c r="B5521" s="4"/>
      <c r="H5521" s="23"/>
    </row>
    <row r="5522" spans="2:8" x14ac:dyDescent="0.2">
      <c r="B5522" s="4"/>
      <c r="H5522" s="23"/>
    </row>
    <row r="5523" spans="2:8" x14ac:dyDescent="0.2">
      <c r="B5523" s="4"/>
      <c r="H5523" s="23"/>
    </row>
    <row r="5524" spans="2:8" x14ac:dyDescent="0.2">
      <c r="B5524" s="4"/>
      <c r="H5524" s="23"/>
    </row>
    <row r="5525" spans="2:8" x14ac:dyDescent="0.2">
      <c r="B5525" s="4"/>
      <c r="H5525" s="23"/>
    </row>
    <row r="5526" spans="2:8" x14ac:dyDescent="0.2">
      <c r="B5526" s="4"/>
      <c r="H5526" s="23"/>
    </row>
    <row r="5527" spans="2:8" x14ac:dyDescent="0.2">
      <c r="B5527" s="4"/>
      <c r="H5527" s="23"/>
    </row>
    <row r="5528" spans="2:8" x14ac:dyDescent="0.2">
      <c r="B5528" s="4"/>
      <c r="H5528" s="23"/>
    </row>
    <row r="5529" spans="2:8" x14ac:dyDescent="0.2">
      <c r="B5529" s="4"/>
      <c r="H5529" s="23"/>
    </row>
    <row r="5530" spans="2:8" x14ac:dyDescent="0.2">
      <c r="B5530" s="4"/>
      <c r="H5530" s="23"/>
    </row>
    <row r="5531" spans="2:8" x14ac:dyDescent="0.2">
      <c r="B5531" s="4"/>
      <c r="H5531" s="23"/>
    </row>
    <row r="5532" spans="2:8" x14ac:dyDescent="0.2">
      <c r="B5532" s="4"/>
      <c r="H5532" s="23"/>
    </row>
    <row r="5533" spans="2:8" x14ac:dyDescent="0.2">
      <c r="B5533" s="4"/>
      <c r="H5533" s="23"/>
    </row>
    <row r="5534" spans="2:8" x14ac:dyDescent="0.2">
      <c r="B5534" s="4"/>
      <c r="H5534" s="23"/>
    </row>
    <row r="5535" spans="2:8" x14ac:dyDescent="0.2">
      <c r="B5535" s="4"/>
      <c r="H5535" s="23"/>
    </row>
    <row r="5536" spans="2:8" x14ac:dyDescent="0.2">
      <c r="B5536" s="4"/>
      <c r="H5536" s="23"/>
    </row>
    <row r="5537" spans="2:8" x14ac:dyDescent="0.2">
      <c r="B5537" s="4"/>
      <c r="H5537" s="23"/>
    </row>
    <row r="5538" spans="2:8" x14ac:dyDescent="0.2">
      <c r="B5538" s="4"/>
      <c r="H5538" s="23"/>
    </row>
    <row r="5539" spans="2:8" x14ac:dyDescent="0.2">
      <c r="B5539" s="4"/>
      <c r="H5539" s="23"/>
    </row>
    <row r="5540" spans="2:8" x14ac:dyDescent="0.2">
      <c r="B5540" s="4"/>
      <c r="H5540" s="23"/>
    </row>
    <row r="5541" spans="2:8" x14ac:dyDescent="0.2">
      <c r="B5541" s="4"/>
      <c r="H5541" s="23"/>
    </row>
    <row r="5542" spans="2:8" x14ac:dyDescent="0.2">
      <c r="B5542" s="4"/>
      <c r="H5542" s="23"/>
    </row>
    <row r="5543" spans="2:8" x14ac:dyDescent="0.2">
      <c r="B5543" s="4"/>
      <c r="H5543" s="23"/>
    </row>
    <row r="5544" spans="2:8" x14ac:dyDescent="0.2">
      <c r="B5544" s="4"/>
      <c r="H5544" s="23"/>
    </row>
    <row r="5545" spans="2:8" x14ac:dyDescent="0.2">
      <c r="B5545" s="4"/>
      <c r="H5545" s="23"/>
    </row>
    <row r="5546" spans="2:8" x14ac:dyDescent="0.2">
      <c r="B5546" s="4"/>
      <c r="H5546" s="23"/>
    </row>
    <row r="5547" spans="2:8" x14ac:dyDescent="0.2">
      <c r="B5547" s="4"/>
      <c r="H5547" s="23"/>
    </row>
    <row r="5548" spans="2:8" x14ac:dyDescent="0.2">
      <c r="B5548" s="4"/>
      <c r="H5548" s="23"/>
    </row>
    <row r="5549" spans="2:8" x14ac:dyDescent="0.2">
      <c r="B5549" s="4"/>
      <c r="H5549" s="23"/>
    </row>
    <row r="5550" spans="2:8" x14ac:dyDescent="0.2">
      <c r="B5550" s="4"/>
      <c r="H5550" s="23"/>
    </row>
    <row r="5551" spans="2:8" x14ac:dyDescent="0.2">
      <c r="B5551" s="4"/>
      <c r="H5551" s="23"/>
    </row>
    <row r="5552" spans="2:8" x14ac:dyDescent="0.2">
      <c r="B5552" s="4"/>
      <c r="H5552" s="23"/>
    </row>
    <row r="5553" spans="2:8" x14ac:dyDescent="0.2">
      <c r="B5553" s="4"/>
      <c r="H5553" s="23"/>
    </row>
    <row r="5554" spans="2:8" x14ac:dyDescent="0.2">
      <c r="B5554" s="4"/>
      <c r="H5554" s="23"/>
    </row>
    <row r="5555" spans="2:8" x14ac:dyDescent="0.2">
      <c r="B5555" s="4"/>
      <c r="H5555" s="23"/>
    </row>
    <row r="5556" spans="2:8" x14ac:dyDescent="0.2">
      <c r="B5556" s="4"/>
      <c r="H5556" s="23"/>
    </row>
    <row r="5557" spans="2:8" x14ac:dyDescent="0.2">
      <c r="B5557" s="4"/>
      <c r="H5557" s="23"/>
    </row>
    <row r="5558" spans="2:8" x14ac:dyDescent="0.2">
      <c r="B5558" s="4"/>
      <c r="H5558" s="23"/>
    </row>
    <row r="5559" spans="2:8" x14ac:dyDescent="0.2">
      <c r="B5559" s="4"/>
      <c r="H5559" s="23"/>
    </row>
    <row r="5560" spans="2:8" x14ac:dyDescent="0.2">
      <c r="B5560" s="4"/>
      <c r="H5560" s="23"/>
    </row>
    <row r="5561" spans="2:8" x14ac:dyDescent="0.2">
      <c r="B5561" s="4"/>
      <c r="H5561" s="23"/>
    </row>
    <row r="5562" spans="2:8" x14ac:dyDescent="0.2">
      <c r="B5562" s="4"/>
      <c r="H5562" s="23"/>
    </row>
    <row r="5563" spans="2:8" x14ac:dyDescent="0.2">
      <c r="B5563" s="4"/>
      <c r="H5563" s="23"/>
    </row>
    <row r="5564" spans="2:8" x14ac:dyDescent="0.2">
      <c r="B5564" s="4"/>
      <c r="H5564" s="23"/>
    </row>
    <row r="5565" spans="2:8" x14ac:dyDescent="0.2">
      <c r="B5565" s="4"/>
      <c r="H5565" s="23"/>
    </row>
    <row r="5566" spans="2:8" x14ac:dyDescent="0.2">
      <c r="B5566" s="4"/>
      <c r="H5566" s="23"/>
    </row>
    <row r="5567" spans="2:8" x14ac:dyDescent="0.2">
      <c r="B5567" s="4"/>
      <c r="H5567" s="23"/>
    </row>
    <row r="5568" spans="2:8" x14ac:dyDescent="0.2">
      <c r="B5568" s="4"/>
      <c r="H5568" s="23"/>
    </row>
    <row r="5569" spans="2:8" x14ac:dyDescent="0.2">
      <c r="B5569" s="4"/>
      <c r="H5569" s="23"/>
    </row>
    <row r="5570" spans="2:8" x14ac:dyDescent="0.2">
      <c r="B5570" s="4"/>
      <c r="H5570" s="23"/>
    </row>
    <row r="5571" spans="2:8" x14ac:dyDescent="0.2">
      <c r="B5571" s="4"/>
      <c r="H5571" s="23"/>
    </row>
    <row r="5572" spans="2:8" x14ac:dyDescent="0.2">
      <c r="B5572" s="4"/>
      <c r="H5572" s="23"/>
    </row>
    <row r="5573" spans="2:8" x14ac:dyDescent="0.2">
      <c r="B5573" s="4"/>
      <c r="H5573" s="23"/>
    </row>
    <row r="5574" spans="2:8" x14ac:dyDescent="0.2">
      <c r="B5574" s="4"/>
      <c r="H5574" s="23"/>
    </row>
    <row r="5575" spans="2:8" x14ac:dyDescent="0.2">
      <c r="B5575" s="4"/>
      <c r="H5575" s="23"/>
    </row>
    <row r="5576" spans="2:8" x14ac:dyDescent="0.2">
      <c r="B5576" s="4"/>
      <c r="H5576" s="23"/>
    </row>
    <row r="5577" spans="2:8" x14ac:dyDescent="0.2">
      <c r="B5577" s="4"/>
      <c r="H5577" s="23"/>
    </row>
    <row r="5578" spans="2:8" x14ac:dyDescent="0.2">
      <c r="B5578" s="4"/>
      <c r="H5578" s="23"/>
    </row>
    <row r="5579" spans="2:8" x14ac:dyDescent="0.2">
      <c r="B5579" s="4"/>
      <c r="H5579" s="23"/>
    </row>
    <row r="5580" spans="2:8" x14ac:dyDescent="0.2">
      <c r="B5580" s="4"/>
      <c r="H5580" s="23"/>
    </row>
    <row r="5581" spans="2:8" x14ac:dyDescent="0.2">
      <c r="B5581" s="4"/>
      <c r="H5581" s="23"/>
    </row>
    <row r="5582" spans="2:8" x14ac:dyDescent="0.2">
      <c r="B5582" s="4"/>
      <c r="H5582" s="23"/>
    </row>
    <row r="5583" spans="2:8" x14ac:dyDescent="0.2">
      <c r="B5583" s="4"/>
      <c r="H5583" s="23"/>
    </row>
    <row r="5584" spans="2:8" x14ac:dyDescent="0.2">
      <c r="B5584" s="4"/>
      <c r="H5584" s="23"/>
    </row>
    <row r="5585" spans="2:8" x14ac:dyDescent="0.2">
      <c r="B5585" s="4"/>
      <c r="H5585" s="23"/>
    </row>
    <row r="5586" spans="2:8" x14ac:dyDescent="0.2">
      <c r="B5586" s="4"/>
      <c r="H5586" s="23"/>
    </row>
    <row r="5587" spans="2:8" x14ac:dyDescent="0.2">
      <c r="B5587" s="4"/>
      <c r="H5587" s="23"/>
    </row>
    <row r="5588" spans="2:8" x14ac:dyDescent="0.2">
      <c r="B5588" s="4"/>
      <c r="H5588" s="23"/>
    </row>
    <row r="5589" spans="2:8" x14ac:dyDescent="0.2">
      <c r="B5589" s="4"/>
      <c r="H5589" s="23"/>
    </row>
    <row r="5590" spans="2:8" x14ac:dyDescent="0.2">
      <c r="B5590" s="4"/>
      <c r="H5590" s="23"/>
    </row>
    <row r="5591" spans="2:8" x14ac:dyDescent="0.2">
      <c r="B5591" s="4"/>
      <c r="H5591" s="23"/>
    </row>
    <row r="5592" spans="2:8" x14ac:dyDescent="0.2">
      <c r="B5592" s="4"/>
      <c r="H5592" s="23"/>
    </row>
    <row r="5593" spans="2:8" x14ac:dyDescent="0.2">
      <c r="B5593" s="4"/>
      <c r="H5593" s="23"/>
    </row>
    <row r="5594" spans="2:8" x14ac:dyDescent="0.2">
      <c r="B5594" s="4"/>
      <c r="H5594" s="23"/>
    </row>
    <row r="5595" spans="2:8" x14ac:dyDescent="0.2">
      <c r="B5595" s="4"/>
      <c r="H5595" s="23"/>
    </row>
    <row r="5596" spans="2:8" x14ac:dyDescent="0.2">
      <c r="B5596" s="4"/>
      <c r="H5596" s="23"/>
    </row>
    <row r="5597" spans="2:8" x14ac:dyDescent="0.2">
      <c r="B5597" s="4"/>
      <c r="H5597" s="23"/>
    </row>
    <row r="5598" spans="2:8" x14ac:dyDescent="0.2">
      <c r="B5598" s="4"/>
      <c r="H5598" s="23"/>
    </row>
    <row r="5599" spans="2:8" x14ac:dyDescent="0.2">
      <c r="B5599" s="4"/>
      <c r="H5599" s="23"/>
    </row>
    <row r="5600" spans="2:8" x14ac:dyDescent="0.2">
      <c r="B5600" s="4"/>
      <c r="H5600" s="23"/>
    </row>
    <row r="5601" spans="2:8" x14ac:dyDescent="0.2">
      <c r="B5601" s="4"/>
      <c r="H5601" s="23"/>
    </row>
    <row r="5602" spans="2:8" x14ac:dyDescent="0.2">
      <c r="B5602" s="4"/>
      <c r="H5602" s="23"/>
    </row>
    <row r="5603" spans="2:8" x14ac:dyDescent="0.2">
      <c r="B5603" s="4"/>
      <c r="H5603" s="23"/>
    </row>
    <row r="5604" spans="2:8" x14ac:dyDescent="0.2">
      <c r="B5604" s="4"/>
      <c r="H5604" s="23"/>
    </row>
    <row r="5605" spans="2:8" x14ac:dyDescent="0.2">
      <c r="B5605" s="4"/>
      <c r="H5605" s="23"/>
    </row>
    <row r="5606" spans="2:8" x14ac:dyDescent="0.2">
      <c r="B5606" s="4"/>
      <c r="H5606" s="23"/>
    </row>
    <row r="5607" spans="2:8" x14ac:dyDescent="0.2">
      <c r="B5607" s="4"/>
      <c r="H5607" s="23"/>
    </row>
    <row r="5608" spans="2:8" x14ac:dyDescent="0.2">
      <c r="B5608" s="4"/>
      <c r="H5608" s="23"/>
    </row>
    <row r="5609" spans="2:8" x14ac:dyDescent="0.2">
      <c r="B5609" s="4"/>
      <c r="H5609" s="23"/>
    </row>
    <row r="5610" spans="2:8" x14ac:dyDescent="0.2">
      <c r="B5610" s="4"/>
      <c r="H5610" s="23"/>
    </row>
    <row r="5611" spans="2:8" x14ac:dyDescent="0.2">
      <c r="B5611" s="4"/>
      <c r="H5611" s="23"/>
    </row>
    <row r="5612" spans="2:8" x14ac:dyDescent="0.2">
      <c r="B5612" s="4"/>
      <c r="H5612" s="23"/>
    </row>
    <row r="5613" spans="2:8" x14ac:dyDescent="0.2">
      <c r="B5613" s="4"/>
      <c r="H5613" s="23"/>
    </row>
    <row r="5614" spans="2:8" x14ac:dyDescent="0.2">
      <c r="B5614" s="4"/>
      <c r="H5614" s="23"/>
    </row>
    <row r="5615" spans="2:8" x14ac:dyDescent="0.2">
      <c r="B5615" s="4"/>
      <c r="H5615" s="23"/>
    </row>
    <row r="5616" spans="2:8" x14ac:dyDescent="0.2">
      <c r="B5616" s="4"/>
      <c r="H5616" s="23"/>
    </row>
    <row r="5617" spans="2:8" x14ac:dyDescent="0.2">
      <c r="B5617" s="4"/>
      <c r="H5617" s="23"/>
    </row>
    <row r="5618" spans="2:8" x14ac:dyDescent="0.2">
      <c r="B5618" s="4"/>
      <c r="H5618" s="23"/>
    </row>
    <row r="5619" spans="2:8" x14ac:dyDescent="0.2">
      <c r="B5619" s="4"/>
      <c r="H5619" s="23"/>
    </row>
    <row r="5620" spans="2:8" x14ac:dyDescent="0.2">
      <c r="B5620" s="4"/>
      <c r="H5620" s="23"/>
    </row>
    <row r="5621" spans="2:8" x14ac:dyDescent="0.2">
      <c r="B5621" s="4"/>
      <c r="H5621" s="23"/>
    </row>
    <row r="5622" spans="2:8" x14ac:dyDescent="0.2">
      <c r="B5622" s="4"/>
      <c r="H5622" s="23"/>
    </row>
    <row r="5623" spans="2:8" x14ac:dyDescent="0.2">
      <c r="B5623" s="4"/>
      <c r="H5623" s="23"/>
    </row>
    <row r="5624" spans="2:8" x14ac:dyDescent="0.2">
      <c r="B5624" s="4"/>
      <c r="H5624" s="23"/>
    </row>
    <row r="5625" spans="2:8" x14ac:dyDescent="0.2">
      <c r="B5625" s="4"/>
      <c r="H5625" s="23"/>
    </row>
    <row r="5626" spans="2:8" x14ac:dyDescent="0.2">
      <c r="B5626" s="4"/>
      <c r="H5626" s="23"/>
    </row>
    <row r="5627" spans="2:8" x14ac:dyDescent="0.2">
      <c r="B5627" s="4"/>
      <c r="H5627" s="23"/>
    </row>
    <row r="5628" spans="2:8" x14ac:dyDescent="0.2">
      <c r="B5628" s="4"/>
      <c r="H5628" s="23"/>
    </row>
    <row r="5629" spans="2:8" x14ac:dyDescent="0.2">
      <c r="B5629" s="4"/>
      <c r="H5629" s="23"/>
    </row>
    <row r="5630" spans="2:8" x14ac:dyDescent="0.2">
      <c r="B5630" s="4"/>
      <c r="H5630" s="23"/>
    </row>
    <row r="5631" spans="2:8" x14ac:dyDescent="0.2">
      <c r="B5631" s="4"/>
      <c r="H5631" s="23"/>
    </row>
    <row r="5632" spans="2:8" x14ac:dyDescent="0.2">
      <c r="B5632" s="4"/>
      <c r="H5632" s="23"/>
    </row>
    <row r="5633" spans="2:8" x14ac:dyDescent="0.2">
      <c r="B5633" s="4"/>
      <c r="H5633" s="23"/>
    </row>
    <row r="5634" spans="2:8" x14ac:dyDescent="0.2">
      <c r="B5634" s="4"/>
      <c r="H5634" s="23"/>
    </row>
    <row r="5635" spans="2:8" x14ac:dyDescent="0.2">
      <c r="B5635" s="4"/>
      <c r="H5635" s="23"/>
    </row>
    <row r="5636" spans="2:8" x14ac:dyDescent="0.2">
      <c r="B5636" s="4"/>
      <c r="H5636" s="23"/>
    </row>
    <row r="5637" spans="2:8" x14ac:dyDescent="0.2">
      <c r="B5637" s="4"/>
      <c r="H5637" s="23"/>
    </row>
    <row r="5638" spans="2:8" x14ac:dyDescent="0.2">
      <c r="B5638" s="4"/>
      <c r="H5638" s="23"/>
    </row>
    <row r="5639" spans="2:8" x14ac:dyDescent="0.2">
      <c r="B5639" s="4"/>
      <c r="H5639" s="23"/>
    </row>
    <row r="5640" spans="2:8" x14ac:dyDescent="0.2">
      <c r="B5640" s="4"/>
      <c r="H5640" s="23"/>
    </row>
    <row r="5641" spans="2:8" x14ac:dyDescent="0.2">
      <c r="B5641" s="4"/>
      <c r="H5641" s="23"/>
    </row>
    <row r="5642" spans="2:8" x14ac:dyDescent="0.2">
      <c r="B5642" s="4"/>
      <c r="H5642" s="23"/>
    </row>
    <row r="5643" spans="2:8" x14ac:dyDescent="0.2">
      <c r="B5643" s="4"/>
      <c r="H5643" s="23"/>
    </row>
    <row r="5644" spans="2:8" x14ac:dyDescent="0.2">
      <c r="B5644" s="4"/>
      <c r="H5644" s="23"/>
    </row>
    <row r="5645" spans="2:8" x14ac:dyDescent="0.2">
      <c r="B5645" s="4"/>
      <c r="H5645" s="23"/>
    </row>
    <row r="5646" spans="2:8" x14ac:dyDescent="0.2">
      <c r="B5646" s="4"/>
      <c r="H5646" s="23"/>
    </row>
    <row r="5647" spans="2:8" x14ac:dyDescent="0.2">
      <c r="B5647" s="4"/>
      <c r="H5647" s="23"/>
    </row>
    <row r="5648" spans="2:8" x14ac:dyDescent="0.2">
      <c r="B5648" s="4"/>
      <c r="H5648" s="23"/>
    </row>
    <row r="5649" spans="2:8" x14ac:dyDescent="0.2">
      <c r="B5649" s="4"/>
      <c r="H5649" s="23"/>
    </row>
    <row r="5650" spans="2:8" x14ac:dyDescent="0.2">
      <c r="B5650" s="4"/>
      <c r="H5650" s="23"/>
    </row>
    <row r="5651" spans="2:8" x14ac:dyDescent="0.2">
      <c r="B5651" s="4"/>
      <c r="H5651" s="23"/>
    </row>
    <row r="5652" spans="2:8" x14ac:dyDescent="0.2">
      <c r="B5652" s="4"/>
      <c r="H5652" s="23"/>
    </row>
    <row r="5653" spans="2:8" x14ac:dyDescent="0.2">
      <c r="B5653" s="4"/>
      <c r="H5653" s="23"/>
    </row>
    <row r="5654" spans="2:8" x14ac:dyDescent="0.2">
      <c r="B5654" s="4"/>
      <c r="H5654" s="23"/>
    </row>
    <row r="5655" spans="2:8" x14ac:dyDescent="0.2">
      <c r="B5655" s="4"/>
      <c r="H5655" s="23"/>
    </row>
    <row r="5656" spans="2:8" x14ac:dyDescent="0.2">
      <c r="B5656" s="4"/>
      <c r="H5656" s="23"/>
    </row>
    <row r="5657" spans="2:8" x14ac:dyDescent="0.2">
      <c r="B5657" s="4"/>
      <c r="H5657" s="23"/>
    </row>
    <row r="5658" spans="2:8" x14ac:dyDescent="0.2">
      <c r="B5658" s="4"/>
      <c r="H5658" s="23"/>
    </row>
    <row r="5659" spans="2:8" x14ac:dyDescent="0.2">
      <c r="B5659" s="4"/>
      <c r="H5659" s="23"/>
    </row>
    <row r="5660" spans="2:8" x14ac:dyDescent="0.2">
      <c r="B5660" s="4"/>
      <c r="H5660" s="23"/>
    </row>
    <row r="5661" spans="2:8" x14ac:dyDescent="0.2">
      <c r="B5661" s="4"/>
      <c r="H5661" s="23"/>
    </row>
    <row r="5662" spans="2:8" x14ac:dyDescent="0.2">
      <c r="B5662" s="4"/>
      <c r="H5662" s="23"/>
    </row>
    <row r="5663" spans="2:8" x14ac:dyDescent="0.2">
      <c r="B5663" s="4"/>
      <c r="H5663" s="23"/>
    </row>
    <row r="5664" spans="2:8" x14ac:dyDescent="0.2">
      <c r="B5664" s="4"/>
      <c r="H5664" s="23"/>
    </row>
    <row r="5665" spans="2:8" x14ac:dyDescent="0.2">
      <c r="B5665" s="4"/>
      <c r="H5665" s="23"/>
    </row>
    <row r="5666" spans="2:8" x14ac:dyDescent="0.2">
      <c r="B5666" s="4"/>
      <c r="H5666" s="23"/>
    </row>
    <row r="5667" spans="2:8" x14ac:dyDescent="0.2">
      <c r="B5667" s="4"/>
      <c r="H5667" s="23"/>
    </row>
    <row r="5668" spans="2:8" x14ac:dyDescent="0.2">
      <c r="B5668" s="4"/>
      <c r="H5668" s="23"/>
    </row>
    <row r="5669" spans="2:8" x14ac:dyDescent="0.2">
      <c r="B5669" s="4"/>
      <c r="H5669" s="23"/>
    </row>
    <row r="5670" spans="2:8" x14ac:dyDescent="0.2">
      <c r="B5670" s="4"/>
      <c r="H5670" s="23"/>
    </row>
    <row r="5671" spans="2:8" x14ac:dyDescent="0.2">
      <c r="B5671" s="4"/>
      <c r="H5671" s="23"/>
    </row>
    <row r="5672" spans="2:8" x14ac:dyDescent="0.2">
      <c r="B5672" s="4"/>
      <c r="H5672" s="23"/>
    </row>
    <row r="5673" spans="2:8" x14ac:dyDescent="0.2">
      <c r="B5673" s="4"/>
      <c r="H5673" s="23"/>
    </row>
    <row r="5674" spans="2:8" x14ac:dyDescent="0.2">
      <c r="B5674" s="4"/>
      <c r="H5674" s="23"/>
    </row>
    <row r="5675" spans="2:8" x14ac:dyDescent="0.2">
      <c r="B5675" s="4"/>
      <c r="H5675" s="23"/>
    </row>
    <row r="5676" spans="2:8" x14ac:dyDescent="0.2">
      <c r="B5676" s="4"/>
      <c r="H5676" s="23"/>
    </row>
    <row r="5677" spans="2:8" x14ac:dyDescent="0.2">
      <c r="B5677" s="4"/>
      <c r="H5677" s="23"/>
    </row>
    <row r="5678" spans="2:8" x14ac:dyDescent="0.2">
      <c r="B5678" s="4"/>
      <c r="H5678" s="23"/>
    </row>
    <row r="5679" spans="2:8" x14ac:dyDescent="0.2">
      <c r="B5679" s="4"/>
      <c r="H5679" s="23"/>
    </row>
    <row r="5680" spans="2:8" x14ac:dyDescent="0.2">
      <c r="B5680" s="4"/>
      <c r="H5680" s="23"/>
    </row>
    <row r="5681" spans="2:8" x14ac:dyDescent="0.2">
      <c r="B5681" s="4"/>
      <c r="H5681" s="23"/>
    </row>
    <row r="5682" spans="2:8" x14ac:dyDescent="0.2">
      <c r="B5682" s="4"/>
      <c r="H5682" s="23"/>
    </row>
    <row r="5683" spans="2:8" x14ac:dyDescent="0.2">
      <c r="B5683" s="4"/>
      <c r="H5683" s="23"/>
    </row>
    <row r="5684" spans="2:8" x14ac:dyDescent="0.2">
      <c r="B5684" s="4"/>
      <c r="H5684" s="23"/>
    </row>
    <row r="5685" spans="2:8" x14ac:dyDescent="0.2">
      <c r="B5685" s="4"/>
      <c r="H5685" s="23"/>
    </row>
    <row r="5686" spans="2:8" x14ac:dyDescent="0.2">
      <c r="B5686" s="4"/>
      <c r="H5686" s="23"/>
    </row>
    <row r="5687" spans="2:8" x14ac:dyDescent="0.2">
      <c r="B5687" s="4"/>
      <c r="H5687" s="23"/>
    </row>
    <row r="5688" spans="2:8" x14ac:dyDescent="0.2">
      <c r="B5688" s="4"/>
      <c r="H5688" s="23"/>
    </row>
    <row r="5689" spans="2:8" x14ac:dyDescent="0.2">
      <c r="B5689" s="4"/>
      <c r="H5689" s="23"/>
    </row>
    <row r="5690" spans="2:8" x14ac:dyDescent="0.2">
      <c r="B5690" s="4"/>
      <c r="H5690" s="23"/>
    </row>
    <row r="5691" spans="2:8" x14ac:dyDescent="0.2">
      <c r="B5691" s="4"/>
      <c r="H5691" s="23"/>
    </row>
    <row r="5692" spans="2:8" x14ac:dyDescent="0.2">
      <c r="B5692" s="4"/>
      <c r="H5692" s="23"/>
    </row>
    <row r="5693" spans="2:8" x14ac:dyDescent="0.2">
      <c r="B5693" s="4"/>
      <c r="H5693" s="23"/>
    </row>
    <row r="5694" spans="2:8" x14ac:dyDescent="0.2">
      <c r="B5694" s="4"/>
      <c r="H5694" s="23"/>
    </row>
    <row r="5695" spans="2:8" x14ac:dyDescent="0.2">
      <c r="B5695" s="4"/>
      <c r="H5695" s="23"/>
    </row>
    <row r="5696" spans="2:8" x14ac:dyDescent="0.2">
      <c r="B5696" s="4"/>
      <c r="H5696" s="23"/>
    </row>
    <row r="5697" spans="2:8" x14ac:dyDescent="0.2">
      <c r="B5697" s="4"/>
      <c r="H5697" s="23"/>
    </row>
    <row r="5698" spans="2:8" x14ac:dyDescent="0.2">
      <c r="B5698" s="4"/>
      <c r="H5698" s="23"/>
    </row>
    <row r="5699" spans="2:8" x14ac:dyDescent="0.2">
      <c r="B5699" s="4"/>
      <c r="H5699" s="23"/>
    </row>
    <row r="5700" spans="2:8" x14ac:dyDescent="0.2">
      <c r="B5700" s="4"/>
      <c r="H5700" s="23"/>
    </row>
    <row r="5701" spans="2:8" x14ac:dyDescent="0.2">
      <c r="B5701" s="4"/>
      <c r="H5701" s="23"/>
    </row>
    <row r="5702" spans="2:8" x14ac:dyDescent="0.2">
      <c r="B5702" s="4"/>
      <c r="H5702" s="23"/>
    </row>
    <row r="5703" spans="2:8" x14ac:dyDescent="0.2">
      <c r="B5703" s="4"/>
      <c r="H5703" s="23"/>
    </row>
    <row r="5704" spans="2:8" x14ac:dyDescent="0.2">
      <c r="B5704" s="4"/>
      <c r="H5704" s="23"/>
    </row>
    <row r="5705" spans="2:8" x14ac:dyDescent="0.2">
      <c r="B5705" s="4"/>
      <c r="H5705" s="23"/>
    </row>
    <row r="5706" spans="2:8" x14ac:dyDescent="0.2">
      <c r="B5706" s="4"/>
      <c r="H5706" s="23"/>
    </row>
    <row r="5707" spans="2:8" x14ac:dyDescent="0.2">
      <c r="B5707" s="4"/>
      <c r="H5707" s="23"/>
    </row>
    <row r="5708" spans="2:8" x14ac:dyDescent="0.2">
      <c r="B5708" s="4"/>
      <c r="H5708" s="23"/>
    </row>
    <row r="5709" spans="2:8" x14ac:dyDescent="0.2">
      <c r="B5709" s="4"/>
      <c r="H5709" s="23"/>
    </row>
    <row r="5710" spans="2:8" x14ac:dyDescent="0.2">
      <c r="B5710" s="4"/>
      <c r="H5710" s="23"/>
    </row>
    <row r="5711" spans="2:8" x14ac:dyDescent="0.2">
      <c r="B5711" s="4"/>
      <c r="H5711" s="23"/>
    </row>
    <row r="5712" spans="2:8" x14ac:dyDescent="0.2">
      <c r="B5712" s="4"/>
      <c r="H5712" s="23"/>
    </row>
    <row r="5713" spans="2:8" x14ac:dyDescent="0.2">
      <c r="B5713" s="4"/>
      <c r="H5713" s="23"/>
    </row>
    <row r="5714" spans="2:8" x14ac:dyDescent="0.2">
      <c r="B5714" s="4"/>
      <c r="H5714" s="23"/>
    </row>
    <row r="5715" spans="2:8" x14ac:dyDescent="0.2">
      <c r="B5715" s="4"/>
      <c r="H5715" s="23"/>
    </row>
    <row r="5716" spans="2:8" x14ac:dyDescent="0.2">
      <c r="B5716" s="4"/>
      <c r="H5716" s="23"/>
    </row>
    <row r="5717" spans="2:8" x14ac:dyDescent="0.2">
      <c r="B5717" s="4"/>
      <c r="H5717" s="23"/>
    </row>
    <row r="5718" spans="2:8" x14ac:dyDescent="0.2">
      <c r="B5718" s="4"/>
      <c r="H5718" s="23"/>
    </row>
    <row r="5719" spans="2:8" x14ac:dyDescent="0.2">
      <c r="B5719" s="4"/>
      <c r="H5719" s="23"/>
    </row>
    <row r="5720" spans="2:8" x14ac:dyDescent="0.2">
      <c r="B5720" s="4"/>
      <c r="H5720" s="23"/>
    </row>
    <row r="5721" spans="2:8" x14ac:dyDescent="0.2">
      <c r="B5721" s="4"/>
      <c r="H5721" s="23"/>
    </row>
    <row r="5722" spans="2:8" x14ac:dyDescent="0.2">
      <c r="B5722" s="4"/>
      <c r="H5722" s="23"/>
    </row>
    <row r="5723" spans="2:8" x14ac:dyDescent="0.2">
      <c r="B5723" s="4"/>
      <c r="H5723" s="23"/>
    </row>
    <row r="5724" spans="2:8" x14ac:dyDescent="0.2">
      <c r="B5724" s="4"/>
      <c r="H5724" s="23"/>
    </row>
    <row r="5725" spans="2:8" x14ac:dyDescent="0.2">
      <c r="B5725" s="4"/>
      <c r="H5725" s="23"/>
    </row>
    <row r="5726" spans="2:8" x14ac:dyDescent="0.2">
      <c r="B5726" s="4"/>
      <c r="H5726" s="23"/>
    </row>
    <row r="5727" spans="2:8" x14ac:dyDescent="0.2">
      <c r="B5727" s="4"/>
      <c r="H5727" s="23"/>
    </row>
    <row r="5728" spans="2:8" x14ac:dyDescent="0.2">
      <c r="B5728" s="4"/>
      <c r="H5728" s="23"/>
    </row>
    <row r="5729" spans="2:8" x14ac:dyDescent="0.2">
      <c r="B5729" s="4"/>
      <c r="H5729" s="23"/>
    </row>
    <row r="5730" spans="2:8" x14ac:dyDescent="0.2">
      <c r="B5730" s="4"/>
      <c r="H5730" s="23"/>
    </row>
    <row r="5731" spans="2:8" x14ac:dyDescent="0.2">
      <c r="B5731" s="4"/>
      <c r="H5731" s="23"/>
    </row>
    <row r="5732" spans="2:8" x14ac:dyDescent="0.2">
      <c r="B5732" s="4"/>
      <c r="H5732" s="23"/>
    </row>
    <row r="5733" spans="2:8" x14ac:dyDescent="0.2">
      <c r="B5733" s="4"/>
      <c r="H5733" s="23"/>
    </row>
    <row r="5734" spans="2:8" x14ac:dyDescent="0.2">
      <c r="B5734" s="4"/>
      <c r="H5734" s="23"/>
    </row>
    <row r="5735" spans="2:8" x14ac:dyDescent="0.2">
      <c r="B5735" s="4"/>
      <c r="H5735" s="23"/>
    </row>
    <row r="5736" spans="2:8" x14ac:dyDescent="0.2">
      <c r="B5736" s="4"/>
      <c r="H5736" s="23"/>
    </row>
    <row r="5737" spans="2:8" x14ac:dyDescent="0.2">
      <c r="B5737" s="4"/>
      <c r="H5737" s="23"/>
    </row>
    <row r="5738" spans="2:8" x14ac:dyDescent="0.2">
      <c r="B5738" s="4"/>
      <c r="H5738" s="23"/>
    </row>
    <row r="5739" spans="2:8" x14ac:dyDescent="0.2">
      <c r="B5739" s="4"/>
      <c r="H5739" s="23"/>
    </row>
    <row r="5740" spans="2:8" x14ac:dyDescent="0.2">
      <c r="B5740" s="4"/>
      <c r="H5740" s="23"/>
    </row>
    <row r="5741" spans="2:8" x14ac:dyDescent="0.2">
      <c r="B5741" s="4"/>
      <c r="H5741" s="23"/>
    </row>
    <row r="5742" spans="2:8" x14ac:dyDescent="0.2">
      <c r="B5742" s="4"/>
      <c r="H5742" s="23"/>
    </row>
    <row r="5743" spans="2:8" x14ac:dyDescent="0.2">
      <c r="B5743" s="4"/>
      <c r="H5743" s="23"/>
    </row>
    <row r="5744" spans="2:8" x14ac:dyDescent="0.2">
      <c r="B5744" s="4"/>
      <c r="H5744" s="23"/>
    </row>
    <row r="5745" spans="2:8" x14ac:dyDescent="0.2">
      <c r="B5745" s="4"/>
      <c r="H5745" s="23"/>
    </row>
    <row r="5746" spans="2:8" x14ac:dyDescent="0.2">
      <c r="B5746" s="4"/>
      <c r="H5746" s="23"/>
    </row>
    <row r="5747" spans="2:8" x14ac:dyDescent="0.2">
      <c r="B5747" s="4"/>
      <c r="H5747" s="23"/>
    </row>
    <row r="5748" spans="2:8" x14ac:dyDescent="0.2">
      <c r="B5748" s="4"/>
      <c r="H5748" s="23"/>
    </row>
    <row r="5749" spans="2:8" x14ac:dyDescent="0.2">
      <c r="B5749" s="4"/>
      <c r="H5749" s="23"/>
    </row>
    <row r="5750" spans="2:8" x14ac:dyDescent="0.2">
      <c r="B5750" s="4"/>
      <c r="H5750" s="23"/>
    </row>
    <row r="5751" spans="2:8" x14ac:dyDescent="0.2">
      <c r="B5751" s="4"/>
      <c r="H5751" s="23"/>
    </row>
    <row r="5752" spans="2:8" x14ac:dyDescent="0.2">
      <c r="B5752" s="4"/>
      <c r="H5752" s="23"/>
    </row>
    <row r="5753" spans="2:8" x14ac:dyDescent="0.2">
      <c r="B5753" s="4"/>
      <c r="H5753" s="23"/>
    </row>
    <row r="5754" spans="2:8" x14ac:dyDescent="0.2">
      <c r="B5754" s="4"/>
      <c r="H5754" s="23"/>
    </row>
    <row r="5755" spans="2:8" x14ac:dyDescent="0.2">
      <c r="B5755" s="4"/>
      <c r="H5755" s="23"/>
    </row>
    <row r="5756" spans="2:8" x14ac:dyDescent="0.2">
      <c r="B5756" s="4"/>
      <c r="H5756" s="23"/>
    </row>
    <row r="5757" spans="2:8" x14ac:dyDescent="0.2">
      <c r="B5757" s="4"/>
      <c r="H5757" s="23"/>
    </row>
    <row r="5758" spans="2:8" x14ac:dyDescent="0.2">
      <c r="B5758" s="4"/>
      <c r="H5758" s="23"/>
    </row>
    <row r="5759" spans="2:8" x14ac:dyDescent="0.2">
      <c r="B5759" s="4"/>
      <c r="H5759" s="23"/>
    </row>
    <row r="5760" spans="2:8" x14ac:dyDescent="0.2">
      <c r="B5760" s="4"/>
      <c r="H5760" s="23"/>
    </row>
    <row r="5761" spans="2:8" x14ac:dyDescent="0.2">
      <c r="B5761" s="4"/>
      <c r="H5761" s="23"/>
    </row>
    <row r="5762" spans="2:8" x14ac:dyDescent="0.2">
      <c r="B5762" s="4"/>
      <c r="H5762" s="23"/>
    </row>
    <row r="5763" spans="2:8" x14ac:dyDescent="0.2">
      <c r="B5763" s="4"/>
      <c r="H5763" s="23"/>
    </row>
    <row r="5764" spans="2:8" x14ac:dyDescent="0.2">
      <c r="B5764" s="4"/>
      <c r="H5764" s="23"/>
    </row>
    <row r="5765" spans="2:8" x14ac:dyDescent="0.2">
      <c r="B5765" s="4"/>
      <c r="H5765" s="23"/>
    </row>
    <row r="5766" spans="2:8" x14ac:dyDescent="0.2">
      <c r="B5766" s="4"/>
      <c r="H5766" s="23"/>
    </row>
    <row r="5767" spans="2:8" x14ac:dyDescent="0.2">
      <c r="B5767" s="4"/>
      <c r="H5767" s="23"/>
    </row>
    <row r="5768" spans="2:8" x14ac:dyDescent="0.2">
      <c r="B5768" s="4"/>
      <c r="H5768" s="23"/>
    </row>
    <row r="5769" spans="2:8" x14ac:dyDescent="0.2">
      <c r="B5769" s="4"/>
      <c r="H5769" s="23"/>
    </row>
    <row r="5770" spans="2:8" x14ac:dyDescent="0.2">
      <c r="B5770" s="4"/>
      <c r="H5770" s="23"/>
    </row>
    <row r="5771" spans="2:8" x14ac:dyDescent="0.2">
      <c r="B5771" s="4"/>
      <c r="H5771" s="23"/>
    </row>
    <row r="5772" spans="2:8" x14ac:dyDescent="0.2">
      <c r="B5772" s="4"/>
      <c r="H5772" s="23"/>
    </row>
    <row r="5773" spans="2:8" x14ac:dyDescent="0.2">
      <c r="B5773" s="4"/>
      <c r="H5773" s="23"/>
    </row>
    <row r="5774" spans="2:8" x14ac:dyDescent="0.2">
      <c r="B5774" s="4"/>
      <c r="H5774" s="23"/>
    </row>
    <row r="5775" spans="2:8" x14ac:dyDescent="0.2">
      <c r="B5775" s="4"/>
      <c r="H5775" s="23"/>
    </row>
    <row r="5776" spans="2:8" x14ac:dyDescent="0.2">
      <c r="B5776" s="4"/>
      <c r="H5776" s="23"/>
    </row>
    <row r="5777" spans="2:8" x14ac:dyDescent="0.2">
      <c r="B5777" s="4"/>
      <c r="H5777" s="23"/>
    </row>
    <row r="5778" spans="2:8" x14ac:dyDescent="0.2">
      <c r="B5778" s="4"/>
      <c r="H5778" s="23"/>
    </row>
    <row r="5779" spans="2:8" x14ac:dyDescent="0.2">
      <c r="B5779" s="4"/>
      <c r="H5779" s="23"/>
    </row>
    <row r="5780" spans="2:8" x14ac:dyDescent="0.2">
      <c r="B5780" s="4"/>
      <c r="H5780" s="23"/>
    </row>
    <row r="5781" spans="2:8" x14ac:dyDescent="0.2">
      <c r="B5781" s="4"/>
      <c r="H5781" s="23"/>
    </row>
    <row r="5782" spans="2:8" x14ac:dyDescent="0.2">
      <c r="B5782" s="4"/>
      <c r="H5782" s="23"/>
    </row>
    <row r="5783" spans="2:8" x14ac:dyDescent="0.2">
      <c r="B5783" s="4"/>
      <c r="H5783" s="23"/>
    </row>
    <row r="5784" spans="2:8" x14ac:dyDescent="0.2">
      <c r="B5784" s="4"/>
      <c r="H5784" s="23"/>
    </row>
    <row r="5785" spans="2:8" x14ac:dyDescent="0.2">
      <c r="B5785" s="4"/>
      <c r="H5785" s="23"/>
    </row>
    <row r="5786" spans="2:8" x14ac:dyDescent="0.2">
      <c r="B5786" s="4"/>
      <c r="H5786" s="23"/>
    </row>
    <row r="5787" spans="2:8" x14ac:dyDescent="0.2">
      <c r="B5787" s="4"/>
      <c r="H5787" s="23"/>
    </row>
    <row r="5788" spans="2:8" x14ac:dyDescent="0.2">
      <c r="B5788" s="4"/>
      <c r="H5788" s="23"/>
    </row>
    <row r="5789" spans="2:8" x14ac:dyDescent="0.2">
      <c r="B5789" s="4"/>
      <c r="H5789" s="23"/>
    </row>
    <row r="5790" spans="2:8" x14ac:dyDescent="0.2">
      <c r="B5790" s="4"/>
      <c r="H5790" s="23"/>
    </row>
    <row r="5791" spans="2:8" x14ac:dyDescent="0.2">
      <c r="B5791" s="4"/>
      <c r="H5791" s="23"/>
    </row>
    <row r="5792" spans="2:8" x14ac:dyDescent="0.2">
      <c r="B5792" s="4"/>
      <c r="H5792" s="23"/>
    </row>
    <row r="5793" spans="2:8" x14ac:dyDescent="0.2">
      <c r="B5793" s="4"/>
      <c r="H5793" s="23"/>
    </row>
    <row r="5794" spans="2:8" x14ac:dyDescent="0.2">
      <c r="B5794" s="4"/>
      <c r="H5794" s="23"/>
    </row>
    <row r="5795" spans="2:8" x14ac:dyDescent="0.2">
      <c r="B5795" s="4"/>
      <c r="H5795" s="23"/>
    </row>
    <row r="5796" spans="2:8" x14ac:dyDescent="0.2">
      <c r="B5796" s="4"/>
      <c r="H5796" s="23"/>
    </row>
    <row r="5797" spans="2:8" x14ac:dyDescent="0.2">
      <c r="B5797" s="4"/>
      <c r="H5797" s="23"/>
    </row>
    <row r="5798" spans="2:8" x14ac:dyDescent="0.2">
      <c r="B5798" s="4"/>
      <c r="H5798" s="23"/>
    </row>
    <row r="5799" spans="2:8" x14ac:dyDescent="0.2">
      <c r="B5799" s="4"/>
      <c r="H5799" s="23"/>
    </row>
    <row r="5800" spans="2:8" x14ac:dyDescent="0.2">
      <c r="B5800" s="4"/>
      <c r="H5800" s="23"/>
    </row>
    <row r="5801" spans="2:8" x14ac:dyDescent="0.2">
      <c r="B5801" s="4"/>
      <c r="H5801" s="23"/>
    </row>
    <row r="5802" spans="2:8" x14ac:dyDescent="0.2">
      <c r="B5802" s="4"/>
      <c r="H5802" s="23"/>
    </row>
    <row r="5803" spans="2:8" x14ac:dyDescent="0.2">
      <c r="B5803" s="4"/>
      <c r="H5803" s="23"/>
    </row>
    <row r="5804" spans="2:8" x14ac:dyDescent="0.2">
      <c r="B5804" s="4"/>
      <c r="H5804" s="23"/>
    </row>
    <row r="5805" spans="2:8" x14ac:dyDescent="0.2">
      <c r="B5805" s="4"/>
      <c r="H5805" s="23"/>
    </row>
    <row r="5806" spans="2:8" x14ac:dyDescent="0.2">
      <c r="B5806" s="4"/>
      <c r="H5806" s="23"/>
    </row>
    <row r="5807" spans="2:8" x14ac:dyDescent="0.2">
      <c r="B5807" s="4"/>
      <c r="H5807" s="23"/>
    </row>
    <row r="5808" spans="2:8" x14ac:dyDescent="0.2">
      <c r="B5808" s="4"/>
      <c r="H5808" s="23"/>
    </row>
    <row r="5809" spans="2:8" x14ac:dyDescent="0.2">
      <c r="B5809" s="4"/>
      <c r="H5809" s="23"/>
    </row>
    <row r="5810" spans="2:8" x14ac:dyDescent="0.2">
      <c r="B5810" s="4"/>
      <c r="H5810" s="23"/>
    </row>
    <row r="5811" spans="2:8" x14ac:dyDescent="0.2">
      <c r="B5811" s="4"/>
      <c r="H5811" s="23"/>
    </row>
    <row r="5812" spans="2:8" x14ac:dyDescent="0.2">
      <c r="B5812" s="4"/>
      <c r="H5812" s="23"/>
    </row>
    <row r="5813" spans="2:8" x14ac:dyDescent="0.2">
      <c r="B5813" s="4"/>
      <c r="H5813" s="23"/>
    </row>
    <row r="5814" spans="2:8" x14ac:dyDescent="0.2">
      <c r="B5814" s="4"/>
      <c r="H5814" s="23"/>
    </row>
    <row r="5815" spans="2:8" x14ac:dyDescent="0.2">
      <c r="B5815" s="4"/>
      <c r="H5815" s="23"/>
    </row>
    <row r="5816" spans="2:8" x14ac:dyDescent="0.2">
      <c r="B5816" s="4"/>
      <c r="H5816" s="23"/>
    </row>
    <row r="5817" spans="2:8" x14ac:dyDescent="0.2">
      <c r="B5817" s="4"/>
      <c r="H5817" s="23"/>
    </row>
    <row r="5818" spans="2:8" x14ac:dyDescent="0.2">
      <c r="B5818" s="4"/>
      <c r="H5818" s="23"/>
    </row>
    <row r="5819" spans="2:8" x14ac:dyDescent="0.2">
      <c r="B5819" s="4"/>
      <c r="H5819" s="23"/>
    </row>
    <row r="5820" spans="2:8" x14ac:dyDescent="0.2">
      <c r="B5820" s="4"/>
      <c r="H5820" s="23"/>
    </row>
    <row r="5821" spans="2:8" x14ac:dyDescent="0.2">
      <c r="B5821" s="4"/>
      <c r="H5821" s="23"/>
    </row>
    <row r="5822" spans="2:8" x14ac:dyDescent="0.2">
      <c r="B5822" s="4"/>
      <c r="H5822" s="23"/>
    </row>
    <row r="5823" spans="2:8" x14ac:dyDescent="0.2">
      <c r="B5823" s="4"/>
      <c r="H5823" s="23"/>
    </row>
    <row r="5824" spans="2:8" x14ac:dyDescent="0.2">
      <c r="B5824" s="4"/>
      <c r="H5824" s="23"/>
    </row>
    <row r="5825" spans="2:8" x14ac:dyDescent="0.2">
      <c r="B5825" s="4"/>
      <c r="H5825" s="23"/>
    </row>
    <row r="5826" spans="2:8" x14ac:dyDescent="0.2">
      <c r="B5826" s="4"/>
      <c r="H5826" s="23"/>
    </row>
    <row r="5827" spans="2:8" x14ac:dyDescent="0.2">
      <c r="B5827" s="4"/>
      <c r="H5827" s="23"/>
    </row>
    <row r="5828" spans="2:8" x14ac:dyDescent="0.2">
      <c r="B5828" s="4"/>
      <c r="H5828" s="23"/>
    </row>
    <row r="5829" spans="2:8" x14ac:dyDescent="0.2">
      <c r="B5829" s="4"/>
      <c r="H5829" s="23"/>
    </row>
    <row r="5830" spans="2:8" x14ac:dyDescent="0.2">
      <c r="B5830" s="4"/>
      <c r="H5830" s="23"/>
    </row>
    <row r="5831" spans="2:8" x14ac:dyDescent="0.2">
      <c r="B5831" s="4"/>
      <c r="H5831" s="23"/>
    </row>
    <row r="5832" spans="2:8" x14ac:dyDescent="0.2">
      <c r="B5832" s="4"/>
      <c r="H5832" s="23"/>
    </row>
    <row r="5833" spans="2:8" x14ac:dyDescent="0.2">
      <c r="B5833" s="4"/>
      <c r="H5833" s="23"/>
    </row>
    <row r="5834" spans="2:8" x14ac:dyDescent="0.2">
      <c r="B5834" s="4"/>
      <c r="H5834" s="23"/>
    </row>
    <row r="5835" spans="2:8" x14ac:dyDescent="0.2">
      <c r="B5835" s="4"/>
      <c r="H5835" s="23"/>
    </row>
    <row r="5836" spans="2:8" x14ac:dyDescent="0.2">
      <c r="B5836" s="4"/>
      <c r="H5836" s="23"/>
    </row>
    <row r="5837" spans="2:8" x14ac:dyDescent="0.2">
      <c r="B5837" s="4"/>
      <c r="H5837" s="23"/>
    </row>
    <row r="5838" spans="2:8" x14ac:dyDescent="0.2">
      <c r="B5838" s="4"/>
      <c r="H5838" s="23"/>
    </row>
    <row r="5839" spans="2:8" x14ac:dyDescent="0.2">
      <c r="B5839" s="4"/>
      <c r="H5839" s="23"/>
    </row>
    <row r="5840" spans="2:8" x14ac:dyDescent="0.2">
      <c r="B5840" s="4"/>
      <c r="H5840" s="23"/>
    </row>
    <row r="5841" spans="2:8" x14ac:dyDescent="0.2">
      <c r="B5841" s="4"/>
      <c r="H5841" s="23"/>
    </row>
    <row r="5842" spans="2:8" x14ac:dyDescent="0.2">
      <c r="B5842" s="4"/>
      <c r="H5842" s="23"/>
    </row>
    <row r="5843" spans="2:8" x14ac:dyDescent="0.2">
      <c r="B5843" s="4"/>
      <c r="H5843" s="23"/>
    </row>
    <row r="5844" spans="2:8" x14ac:dyDescent="0.2">
      <c r="B5844" s="4"/>
      <c r="H5844" s="23"/>
    </row>
    <row r="5845" spans="2:8" x14ac:dyDescent="0.2">
      <c r="B5845" s="4"/>
      <c r="H5845" s="23"/>
    </row>
    <row r="5846" spans="2:8" x14ac:dyDescent="0.2">
      <c r="B5846" s="4"/>
      <c r="H5846" s="23"/>
    </row>
    <row r="5847" spans="2:8" x14ac:dyDescent="0.2">
      <c r="B5847" s="4"/>
      <c r="H5847" s="23"/>
    </row>
    <row r="5848" spans="2:8" x14ac:dyDescent="0.2">
      <c r="B5848" s="4"/>
      <c r="H5848" s="23"/>
    </row>
    <row r="5849" spans="2:8" x14ac:dyDescent="0.2">
      <c r="B5849" s="4"/>
      <c r="H5849" s="23"/>
    </row>
    <row r="5850" spans="2:8" x14ac:dyDescent="0.2">
      <c r="B5850" s="4"/>
      <c r="H5850" s="23"/>
    </row>
    <row r="5851" spans="2:8" x14ac:dyDescent="0.2">
      <c r="B5851" s="4"/>
      <c r="H5851" s="23"/>
    </row>
    <row r="5852" spans="2:8" x14ac:dyDescent="0.2">
      <c r="B5852" s="4"/>
      <c r="H5852" s="23"/>
    </row>
    <row r="5853" spans="2:8" x14ac:dyDescent="0.2">
      <c r="B5853" s="4"/>
      <c r="H5853" s="23"/>
    </row>
    <row r="5854" spans="2:8" x14ac:dyDescent="0.2">
      <c r="B5854" s="4"/>
      <c r="H5854" s="23"/>
    </row>
    <row r="5855" spans="2:8" x14ac:dyDescent="0.2">
      <c r="B5855" s="4"/>
      <c r="H5855" s="23"/>
    </row>
    <row r="5856" spans="2:8" x14ac:dyDescent="0.2">
      <c r="B5856" s="4"/>
      <c r="H5856" s="23"/>
    </row>
    <row r="5857" spans="2:8" x14ac:dyDescent="0.2">
      <c r="B5857" s="4"/>
      <c r="H5857" s="23"/>
    </row>
    <row r="5858" spans="2:8" x14ac:dyDescent="0.2">
      <c r="B5858" s="4"/>
      <c r="H5858" s="23"/>
    </row>
    <row r="5859" spans="2:8" x14ac:dyDescent="0.2">
      <c r="B5859" s="4"/>
      <c r="H5859" s="23"/>
    </row>
    <row r="5860" spans="2:8" x14ac:dyDescent="0.2">
      <c r="B5860" s="4"/>
      <c r="H5860" s="23"/>
    </row>
    <row r="5861" spans="2:8" x14ac:dyDescent="0.2">
      <c r="B5861" s="4"/>
      <c r="H5861" s="23"/>
    </row>
    <row r="5862" spans="2:8" x14ac:dyDescent="0.2">
      <c r="B5862" s="4"/>
      <c r="H5862" s="23"/>
    </row>
    <row r="5863" spans="2:8" x14ac:dyDescent="0.2">
      <c r="B5863" s="4"/>
      <c r="H5863" s="23"/>
    </row>
    <row r="5864" spans="2:8" x14ac:dyDescent="0.2">
      <c r="B5864" s="4"/>
      <c r="H5864" s="23"/>
    </row>
    <row r="5865" spans="2:8" x14ac:dyDescent="0.2">
      <c r="B5865" s="4"/>
      <c r="H5865" s="23"/>
    </row>
    <row r="5866" spans="2:8" x14ac:dyDescent="0.2">
      <c r="B5866" s="4"/>
      <c r="H5866" s="23"/>
    </row>
    <row r="5867" spans="2:8" x14ac:dyDescent="0.2">
      <c r="B5867" s="4"/>
      <c r="H5867" s="23"/>
    </row>
    <row r="5868" spans="2:8" x14ac:dyDescent="0.2">
      <c r="B5868" s="4"/>
      <c r="H5868" s="23"/>
    </row>
    <row r="5869" spans="2:8" x14ac:dyDescent="0.2">
      <c r="B5869" s="4"/>
      <c r="H5869" s="23"/>
    </row>
    <row r="5870" spans="2:8" x14ac:dyDescent="0.2">
      <c r="B5870" s="4"/>
      <c r="H5870" s="23"/>
    </row>
    <row r="5871" spans="2:8" x14ac:dyDescent="0.2">
      <c r="B5871" s="4"/>
      <c r="H5871" s="23"/>
    </row>
    <row r="5872" spans="2:8" x14ac:dyDescent="0.2">
      <c r="B5872" s="4"/>
      <c r="H5872" s="23"/>
    </row>
    <row r="5873" spans="2:8" x14ac:dyDescent="0.2">
      <c r="B5873" s="4"/>
      <c r="H5873" s="23"/>
    </row>
    <row r="5874" spans="2:8" x14ac:dyDescent="0.2">
      <c r="B5874" s="4"/>
      <c r="H5874" s="23"/>
    </row>
    <row r="5875" spans="2:8" x14ac:dyDescent="0.2">
      <c r="B5875" s="4"/>
      <c r="H5875" s="23"/>
    </row>
    <row r="5876" spans="2:8" x14ac:dyDescent="0.2">
      <c r="B5876" s="4"/>
      <c r="H5876" s="23"/>
    </row>
    <row r="5877" spans="2:8" x14ac:dyDescent="0.2">
      <c r="B5877" s="4"/>
      <c r="H5877" s="23"/>
    </row>
    <row r="5878" spans="2:8" x14ac:dyDescent="0.2">
      <c r="B5878" s="4"/>
      <c r="H5878" s="23"/>
    </row>
    <row r="5879" spans="2:8" x14ac:dyDescent="0.2">
      <c r="B5879" s="4"/>
      <c r="H5879" s="23"/>
    </row>
    <row r="5880" spans="2:8" x14ac:dyDescent="0.2">
      <c r="B5880" s="4"/>
      <c r="H5880" s="23"/>
    </row>
    <row r="5881" spans="2:8" x14ac:dyDescent="0.2">
      <c r="B5881" s="4"/>
      <c r="H5881" s="23"/>
    </row>
    <row r="5882" spans="2:8" x14ac:dyDescent="0.2">
      <c r="B5882" s="4"/>
      <c r="H5882" s="23"/>
    </row>
    <row r="5883" spans="2:8" x14ac:dyDescent="0.2">
      <c r="B5883" s="4"/>
      <c r="H5883" s="23"/>
    </row>
    <row r="5884" spans="2:8" x14ac:dyDescent="0.2">
      <c r="B5884" s="4"/>
      <c r="H5884" s="23"/>
    </row>
    <row r="5885" spans="2:8" x14ac:dyDescent="0.2">
      <c r="B5885" s="4"/>
      <c r="H5885" s="23"/>
    </row>
    <row r="5886" spans="2:8" x14ac:dyDescent="0.2">
      <c r="B5886" s="4"/>
      <c r="H5886" s="23"/>
    </row>
    <row r="5887" spans="2:8" x14ac:dyDescent="0.2">
      <c r="B5887" s="4"/>
      <c r="H5887" s="23"/>
    </row>
    <row r="5888" spans="2:8" x14ac:dyDescent="0.2">
      <c r="B5888" s="4"/>
      <c r="H5888" s="23"/>
    </row>
    <row r="5889" spans="2:8" x14ac:dyDescent="0.2">
      <c r="B5889" s="4"/>
      <c r="H5889" s="23"/>
    </row>
    <row r="5890" spans="2:8" x14ac:dyDescent="0.2">
      <c r="B5890" s="4"/>
      <c r="H5890" s="23"/>
    </row>
    <row r="5891" spans="2:8" x14ac:dyDescent="0.2">
      <c r="B5891" s="4"/>
      <c r="H5891" s="23"/>
    </row>
    <row r="5892" spans="2:8" x14ac:dyDescent="0.2">
      <c r="B5892" s="4"/>
      <c r="H5892" s="23"/>
    </row>
    <row r="5893" spans="2:8" x14ac:dyDescent="0.2">
      <c r="B5893" s="4"/>
      <c r="H5893" s="23"/>
    </row>
    <row r="5894" spans="2:8" x14ac:dyDescent="0.2">
      <c r="B5894" s="4"/>
      <c r="H5894" s="23"/>
    </row>
    <row r="5895" spans="2:8" x14ac:dyDescent="0.2">
      <c r="B5895" s="4"/>
      <c r="H5895" s="23"/>
    </row>
    <row r="5896" spans="2:8" x14ac:dyDescent="0.2">
      <c r="B5896" s="4"/>
      <c r="H5896" s="23"/>
    </row>
    <row r="5897" spans="2:8" x14ac:dyDescent="0.2">
      <c r="B5897" s="4"/>
      <c r="H5897" s="23"/>
    </row>
    <row r="5898" spans="2:8" x14ac:dyDescent="0.2">
      <c r="B5898" s="4"/>
      <c r="H5898" s="23"/>
    </row>
    <row r="5899" spans="2:8" x14ac:dyDescent="0.2">
      <c r="B5899" s="4"/>
      <c r="H5899" s="23"/>
    </row>
    <row r="5900" spans="2:8" x14ac:dyDescent="0.2">
      <c r="B5900" s="4"/>
      <c r="H5900" s="23"/>
    </row>
    <row r="5901" spans="2:8" x14ac:dyDescent="0.2">
      <c r="B5901" s="4"/>
      <c r="H5901" s="23"/>
    </row>
    <row r="5902" spans="2:8" x14ac:dyDescent="0.2">
      <c r="B5902" s="4"/>
      <c r="H5902" s="23"/>
    </row>
    <row r="5903" spans="2:8" x14ac:dyDescent="0.2">
      <c r="B5903" s="4"/>
      <c r="H5903" s="23"/>
    </row>
    <row r="5904" spans="2:8" x14ac:dyDescent="0.2">
      <c r="B5904" s="4"/>
      <c r="H5904" s="23"/>
    </row>
    <row r="5905" spans="2:8" x14ac:dyDescent="0.2">
      <c r="B5905" s="4"/>
      <c r="H5905" s="23"/>
    </row>
    <row r="5906" spans="2:8" x14ac:dyDescent="0.2">
      <c r="B5906" s="4"/>
      <c r="H5906" s="23"/>
    </row>
    <row r="5907" spans="2:8" x14ac:dyDescent="0.2">
      <c r="B5907" s="4"/>
      <c r="H5907" s="23"/>
    </row>
    <row r="5908" spans="2:8" x14ac:dyDescent="0.2">
      <c r="B5908" s="4"/>
      <c r="H5908" s="23"/>
    </row>
    <row r="5909" spans="2:8" x14ac:dyDescent="0.2">
      <c r="B5909" s="4"/>
      <c r="H5909" s="23"/>
    </row>
    <row r="5910" spans="2:8" x14ac:dyDescent="0.2">
      <c r="B5910" s="4"/>
      <c r="H5910" s="23"/>
    </row>
    <row r="5911" spans="2:8" x14ac:dyDescent="0.2">
      <c r="B5911" s="4"/>
      <c r="H5911" s="23"/>
    </row>
    <row r="5912" spans="2:8" x14ac:dyDescent="0.2">
      <c r="B5912" s="4"/>
      <c r="H5912" s="23"/>
    </row>
    <row r="5913" spans="2:8" x14ac:dyDescent="0.2">
      <c r="B5913" s="4"/>
      <c r="H5913" s="23"/>
    </row>
    <row r="5914" spans="2:8" x14ac:dyDescent="0.2">
      <c r="B5914" s="4"/>
      <c r="H5914" s="23"/>
    </row>
    <row r="5915" spans="2:8" x14ac:dyDescent="0.2">
      <c r="B5915" s="4"/>
      <c r="H5915" s="23"/>
    </row>
    <row r="5916" spans="2:8" x14ac:dyDescent="0.2">
      <c r="B5916" s="4"/>
      <c r="H5916" s="23"/>
    </row>
    <row r="5917" spans="2:8" x14ac:dyDescent="0.2">
      <c r="B5917" s="4"/>
      <c r="H5917" s="23"/>
    </row>
    <row r="5918" spans="2:8" x14ac:dyDescent="0.2">
      <c r="B5918" s="4"/>
      <c r="H5918" s="23"/>
    </row>
    <row r="5919" spans="2:8" x14ac:dyDescent="0.2">
      <c r="B5919" s="4"/>
      <c r="H5919" s="23"/>
    </row>
    <row r="5920" spans="2:8" x14ac:dyDescent="0.2">
      <c r="B5920" s="4"/>
      <c r="H5920" s="23"/>
    </row>
    <row r="5921" spans="2:8" x14ac:dyDescent="0.2">
      <c r="B5921" s="4"/>
      <c r="H5921" s="23"/>
    </row>
    <row r="5922" spans="2:8" x14ac:dyDescent="0.2">
      <c r="B5922" s="4"/>
      <c r="H5922" s="23"/>
    </row>
    <row r="5923" spans="2:8" x14ac:dyDescent="0.2">
      <c r="B5923" s="4"/>
      <c r="H5923" s="23"/>
    </row>
    <row r="5924" spans="2:8" x14ac:dyDescent="0.2">
      <c r="B5924" s="4"/>
      <c r="H5924" s="23"/>
    </row>
    <row r="5925" spans="2:8" x14ac:dyDescent="0.2">
      <c r="B5925" s="4"/>
      <c r="H5925" s="23"/>
    </row>
    <row r="5926" spans="2:8" x14ac:dyDescent="0.2">
      <c r="B5926" s="4"/>
      <c r="H5926" s="23"/>
    </row>
    <row r="5927" spans="2:8" x14ac:dyDescent="0.2">
      <c r="B5927" s="4"/>
      <c r="H5927" s="23"/>
    </row>
    <row r="5928" spans="2:8" x14ac:dyDescent="0.2">
      <c r="B5928" s="4"/>
      <c r="H5928" s="23"/>
    </row>
    <row r="5929" spans="2:8" x14ac:dyDescent="0.2">
      <c r="B5929" s="4"/>
      <c r="H5929" s="23"/>
    </row>
    <row r="5930" spans="2:8" x14ac:dyDescent="0.2">
      <c r="B5930" s="4"/>
      <c r="H5930" s="23"/>
    </row>
    <row r="5931" spans="2:8" x14ac:dyDescent="0.2">
      <c r="B5931" s="4"/>
      <c r="H5931" s="23"/>
    </row>
    <row r="5932" spans="2:8" x14ac:dyDescent="0.2">
      <c r="B5932" s="4"/>
      <c r="H5932" s="23"/>
    </row>
    <row r="5933" spans="2:8" x14ac:dyDescent="0.2">
      <c r="B5933" s="4"/>
      <c r="H5933" s="23"/>
    </row>
    <row r="5934" spans="2:8" x14ac:dyDescent="0.2">
      <c r="B5934" s="4"/>
      <c r="H5934" s="23"/>
    </row>
    <row r="5935" spans="2:8" x14ac:dyDescent="0.2">
      <c r="B5935" s="4"/>
      <c r="H5935" s="23"/>
    </row>
    <row r="5936" spans="2:8" x14ac:dyDescent="0.2">
      <c r="B5936" s="4"/>
      <c r="H5936" s="23"/>
    </row>
    <row r="5937" spans="2:8" x14ac:dyDescent="0.2">
      <c r="B5937" s="4"/>
      <c r="H5937" s="23"/>
    </row>
    <row r="5938" spans="2:8" x14ac:dyDescent="0.2">
      <c r="B5938" s="4"/>
      <c r="H5938" s="23"/>
    </row>
    <row r="5939" spans="2:8" x14ac:dyDescent="0.2">
      <c r="B5939" s="4"/>
      <c r="H5939" s="23"/>
    </row>
    <row r="5940" spans="2:8" x14ac:dyDescent="0.2">
      <c r="B5940" s="4"/>
      <c r="H5940" s="23"/>
    </row>
    <row r="5941" spans="2:8" x14ac:dyDescent="0.2">
      <c r="B5941" s="4"/>
      <c r="H5941" s="23"/>
    </row>
    <row r="5942" spans="2:8" x14ac:dyDescent="0.2">
      <c r="B5942" s="4"/>
      <c r="H5942" s="23"/>
    </row>
    <row r="5943" spans="2:8" x14ac:dyDescent="0.2">
      <c r="B5943" s="4"/>
      <c r="H5943" s="23"/>
    </row>
    <row r="5944" spans="2:8" x14ac:dyDescent="0.2">
      <c r="B5944" s="4"/>
      <c r="H5944" s="23"/>
    </row>
    <row r="5945" spans="2:8" x14ac:dyDescent="0.2">
      <c r="B5945" s="4"/>
      <c r="H5945" s="23"/>
    </row>
    <row r="5946" spans="2:8" x14ac:dyDescent="0.2">
      <c r="B5946" s="4"/>
      <c r="H5946" s="23"/>
    </row>
    <row r="5947" spans="2:8" x14ac:dyDescent="0.2">
      <c r="B5947" s="4"/>
      <c r="H5947" s="23"/>
    </row>
    <row r="5948" spans="2:8" x14ac:dyDescent="0.2">
      <c r="B5948" s="4"/>
      <c r="H5948" s="23"/>
    </row>
    <row r="5949" spans="2:8" x14ac:dyDescent="0.2">
      <c r="B5949" s="4"/>
      <c r="H5949" s="23"/>
    </row>
    <row r="5950" spans="2:8" x14ac:dyDescent="0.2">
      <c r="B5950" s="4"/>
      <c r="H5950" s="23"/>
    </row>
    <row r="5951" spans="2:8" x14ac:dyDescent="0.2">
      <c r="B5951" s="4"/>
      <c r="H5951" s="23"/>
    </row>
    <row r="5952" spans="2:8" x14ac:dyDescent="0.2">
      <c r="B5952" s="4"/>
      <c r="H5952" s="23"/>
    </row>
    <row r="5953" spans="2:8" x14ac:dyDescent="0.2">
      <c r="B5953" s="4"/>
      <c r="H5953" s="23"/>
    </row>
    <row r="5954" spans="2:8" x14ac:dyDescent="0.2">
      <c r="B5954" s="4"/>
      <c r="H5954" s="23"/>
    </row>
    <row r="5955" spans="2:8" x14ac:dyDescent="0.2">
      <c r="B5955" s="4"/>
      <c r="H5955" s="23"/>
    </row>
    <row r="5956" spans="2:8" x14ac:dyDescent="0.2">
      <c r="B5956" s="4"/>
      <c r="H5956" s="23"/>
    </row>
    <row r="5957" spans="2:8" x14ac:dyDescent="0.2">
      <c r="B5957" s="4"/>
      <c r="H5957" s="23"/>
    </row>
    <row r="5958" spans="2:8" x14ac:dyDescent="0.2">
      <c r="B5958" s="4"/>
      <c r="H5958" s="23"/>
    </row>
    <row r="5959" spans="2:8" x14ac:dyDescent="0.2">
      <c r="B5959" s="4"/>
      <c r="H5959" s="23"/>
    </row>
    <row r="5960" spans="2:8" x14ac:dyDescent="0.2">
      <c r="B5960" s="4"/>
      <c r="H5960" s="23"/>
    </row>
    <row r="5961" spans="2:8" x14ac:dyDescent="0.2">
      <c r="B5961" s="4"/>
      <c r="H5961" s="23"/>
    </row>
    <row r="5962" spans="2:8" x14ac:dyDescent="0.2">
      <c r="B5962" s="4"/>
      <c r="H5962" s="23"/>
    </row>
    <row r="5963" spans="2:8" x14ac:dyDescent="0.2">
      <c r="B5963" s="4"/>
      <c r="H5963" s="23"/>
    </row>
    <row r="5964" spans="2:8" x14ac:dyDescent="0.2">
      <c r="B5964" s="4"/>
      <c r="H5964" s="23"/>
    </row>
    <row r="5965" spans="2:8" x14ac:dyDescent="0.2">
      <c r="B5965" s="4"/>
      <c r="H5965" s="23"/>
    </row>
    <row r="5966" spans="2:8" x14ac:dyDescent="0.2">
      <c r="B5966" s="4"/>
      <c r="H5966" s="23"/>
    </row>
    <row r="5967" spans="2:8" x14ac:dyDescent="0.2">
      <c r="B5967" s="4"/>
      <c r="H5967" s="23"/>
    </row>
    <row r="5968" spans="2:8" x14ac:dyDescent="0.2">
      <c r="B5968" s="4"/>
      <c r="H5968" s="23"/>
    </row>
    <row r="5969" spans="2:8" x14ac:dyDescent="0.2">
      <c r="B5969" s="4"/>
      <c r="H5969" s="23"/>
    </row>
    <row r="5970" spans="2:8" x14ac:dyDescent="0.2">
      <c r="B5970" s="4"/>
      <c r="H5970" s="23"/>
    </row>
    <row r="5971" spans="2:8" x14ac:dyDescent="0.2">
      <c r="B5971" s="4"/>
      <c r="H5971" s="23"/>
    </row>
    <row r="5972" spans="2:8" x14ac:dyDescent="0.2">
      <c r="B5972" s="4"/>
      <c r="H5972" s="23"/>
    </row>
    <row r="5973" spans="2:8" x14ac:dyDescent="0.2">
      <c r="B5973" s="4"/>
      <c r="H5973" s="23"/>
    </row>
    <row r="5974" spans="2:8" x14ac:dyDescent="0.2">
      <c r="B5974" s="4"/>
      <c r="H5974" s="23"/>
    </row>
    <row r="5975" spans="2:8" x14ac:dyDescent="0.2">
      <c r="B5975" s="4"/>
      <c r="H5975" s="23"/>
    </row>
    <row r="5976" spans="2:8" x14ac:dyDescent="0.2">
      <c r="B5976" s="4"/>
      <c r="H5976" s="23"/>
    </row>
    <row r="5977" spans="2:8" x14ac:dyDescent="0.2">
      <c r="B5977" s="4"/>
      <c r="H5977" s="23"/>
    </row>
    <row r="5978" spans="2:8" x14ac:dyDescent="0.2">
      <c r="B5978" s="4"/>
      <c r="H5978" s="23"/>
    </row>
    <row r="5979" spans="2:8" x14ac:dyDescent="0.2">
      <c r="B5979" s="4"/>
      <c r="H5979" s="23"/>
    </row>
    <row r="5980" spans="2:8" x14ac:dyDescent="0.2">
      <c r="B5980" s="4"/>
      <c r="H5980" s="23"/>
    </row>
    <row r="5981" spans="2:8" x14ac:dyDescent="0.2">
      <c r="B5981" s="4"/>
      <c r="H5981" s="23"/>
    </row>
    <row r="5982" spans="2:8" x14ac:dyDescent="0.2">
      <c r="B5982" s="4"/>
      <c r="H5982" s="23"/>
    </row>
    <row r="5983" spans="2:8" x14ac:dyDescent="0.2">
      <c r="B5983" s="4"/>
      <c r="H5983" s="23"/>
    </row>
    <row r="5984" spans="2:8" x14ac:dyDescent="0.2">
      <c r="B5984" s="4"/>
      <c r="H5984" s="23"/>
    </row>
    <row r="5985" spans="2:8" x14ac:dyDescent="0.2">
      <c r="B5985" s="4"/>
      <c r="H5985" s="23"/>
    </row>
    <row r="5986" spans="2:8" x14ac:dyDescent="0.2">
      <c r="B5986" s="4"/>
      <c r="H5986" s="23"/>
    </row>
    <row r="5987" spans="2:8" x14ac:dyDescent="0.2">
      <c r="B5987" s="4"/>
      <c r="H5987" s="23"/>
    </row>
    <row r="5988" spans="2:8" x14ac:dyDescent="0.2">
      <c r="B5988" s="4"/>
      <c r="H5988" s="23"/>
    </row>
    <row r="5989" spans="2:8" x14ac:dyDescent="0.2">
      <c r="B5989" s="4"/>
      <c r="H5989" s="23"/>
    </row>
    <row r="5990" spans="2:8" x14ac:dyDescent="0.2">
      <c r="B5990" s="4"/>
      <c r="H5990" s="23"/>
    </row>
    <row r="5991" spans="2:8" x14ac:dyDescent="0.2">
      <c r="B5991" s="4"/>
      <c r="H5991" s="23"/>
    </row>
    <row r="5992" spans="2:8" x14ac:dyDescent="0.2">
      <c r="B5992" s="4"/>
      <c r="H5992" s="23"/>
    </row>
    <row r="5993" spans="2:8" x14ac:dyDescent="0.2">
      <c r="B5993" s="4"/>
      <c r="H5993" s="23"/>
    </row>
    <row r="5994" spans="2:8" x14ac:dyDescent="0.2">
      <c r="B5994" s="4"/>
      <c r="H5994" s="23"/>
    </row>
    <row r="5995" spans="2:8" x14ac:dyDescent="0.2">
      <c r="B5995" s="4"/>
      <c r="H5995" s="23"/>
    </row>
    <row r="5996" spans="2:8" x14ac:dyDescent="0.2">
      <c r="B5996" s="4"/>
      <c r="H5996" s="23"/>
    </row>
    <row r="5997" spans="2:8" x14ac:dyDescent="0.2">
      <c r="B5997" s="4"/>
      <c r="H5997" s="23"/>
    </row>
    <row r="5998" spans="2:8" x14ac:dyDescent="0.2">
      <c r="B5998" s="4"/>
      <c r="H5998" s="23"/>
    </row>
    <row r="5999" spans="2:8" x14ac:dyDescent="0.2">
      <c r="B5999" s="4"/>
      <c r="H5999" s="23"/>
    </row>
    <row r="6000" spans="2:8" x14ac:dyDescent="0.2">
      <c r="B6000" s="4"/>
      <c r="H6000" s="23"/>
    </row>
    <row r="6001" spans="2:8" x14ac:dyDescent="0.2">
      <c r="B6001" s="4"/>
      <c r="H6001" s="23"/>
    </row>
    <row r="6002" spans="2:8" x14ac:dyDescent="0.2">
      <c r="B6002" s="4"/>
      <c r="H6002" s="23"/>
    </row>
    <row r="6003" spans="2:8" x14ac:dyDescent="0.2">
      <c r="B6003" s="4"/>
      <c r="H6003" s="23"/>
    </row>
    <row r="6004" spans="2:8" x14ac:dyDescent="0.2">
      <c r="B6004" s="4"/>
      <c r="H6004" s="23"/>
    </row>
    <row r="6005" spans="2:8" x14ac:dyDescent="0.2">
      <c r="B6005" s="4"/>
      <c r="H6005" s="23"/>
    </row>
    <row r="6006" spans="2:8" x14ac:dyDescent="0.2">
      <c r="B6006" s="4"/>
      <c r="H6006" s="23"/>
    </row>
    <row r="6007" spans="2:8" x14ac:dyDescent="0.2">
      <c r="B6007" s="4"/>
      <c r="H6007" s="23"/>
    </row>
    <row r="6008" spans="2:8" x14ac:dyDescent="0.2">
      <c r="B6008" s="4"/>
      <c r="H6008" s="23"/>
    </row>
    <row r="6009" spans="2:8" x14ac:dyDescent="0.2">
      <c r="B6009" s="4"/>
      <c r="H6009" s="23"/>
    </row>
    <row r="6010" spans="2:8" x14ac:dyDescent="0.2">
      <c r="B6010" s="4"/>
      <c r="H6010" s="23"/>
    </row>
    <row r="6011" spans="2:8" x14ac:dyDescent="0.2">
      <c r="B6011" s="4"/>
      <c r="H6011" s="23"/>
    </row>
    <row r="6012" spans="2:8" x14ac:dyDescent="0.2">
      <c r="B6012" s="4"/>
      <c r="H6012" s="23"/>
    </row>
    <row r="6013" spans="2:8" x14ac:dyDescent="0.2">
      <c r="B6013" s="4"/>
      <c r="H6013" s="23"/>
    </row>
    <row r="6014" spans="2:8" x14ac:dyDescent="0.2">
      <c r="B6014" s="4"/>
      <c r="H6014" s="23"/>
    </row>
    <row r="6015" spans="2:8" x14ac:dyDescent="0.2">
      <c r="B6015" s="4"/>
      <c r="H6015" s="23"/>
    </row>
    <row r="6016" spans="2:8" x14ac:dyDescent="0.2">
      <c r="B6016" s="4"/>
      <c r="H6016" s="23"/>
    </row>
    <row r="6017" spans="2:8" x14ac:dyDescent="0.2">
      <c r="B6017" s="4"/>
      <c r="H6017" s="23"/>
    </row>
    <row r="6018" spans="2:8" x14ac:dyDescent="0.2">
      <c r="B6018" s="4"/>
      <c r="H6018" s="23"/>
    </row>
    <row r="6019" spans="2:8" x14ac:dyDescent="0.2">
      <c r="B6019" s="4"/>
      <c r="H6019" s="23"/>
    </row>
    <row r="6020" spans="2:8" x14ac:dyDescent="0.2">
      <c r="B6020" s="4"/>
      <c r="H6020" s="23"/>
    </row>
    <row r="6021" spans="2:8" x14ac:dyDescent="0.2">
      <c r="B6021" s="4"/>
      <c r="H6021" s="23"/>
    </row>
    <row r="6022" spans="2:8" x14ac:dyDescent="0.2">
      <c r="B6022" s="4"/>
      <c r="H6022" s="23"/>
    </row>
    <row r="6023" spans="2:8" x14ac:dyDescent="0.2">
      <c r="B6023" s="4"/>
      <c r="H6023" s="23"/>
    </row>
    <row r="6024" spans="2:8" x14ac:dyDescent="0.2">
      <c r="B6024" s="4"/>
      <c r="H6024" s="23"/>
    </row>
    <row r="6025" spans="2:8" x14ac:dyDescent="0.2">
      <c r="B6025" s="4"/>
      <c r="H6025" s="23"/>
    </row>
    <row r="6026" spans="2:8" x14ac:dyDescent="0.2">
      <c r="B6026" s="4"/>
      <c r="H6026" s="23"/>
    </row>
    <row r="6027" spans="2:8" x14ac:dyDescent="0.2">
      <c r="B6027" s="4"/>
      <c r="H6027" s="23"/>
    </row>
    <row r="6028" spans="2:8" x14ac:dyDescent="0.2">
      <c r="B6028" s="4"/>
      <c r="H6028" s="23"/>
    </row>
    <row r="6029" spans="2:8" x14ac:dyDescent="0.2">
      <c r="B6029" s="4"/>
      <c r="H6029" s="23"/>
    </row>
    <row r="6030" spans="2:8" x14ac:dyDescent="0.2">
      <c r="B6030" s="4"/>
      <c r="H6030" s="23"/>
    </row>
    <row r="6031" spans="2:8" x14ac:dyDescent="0.2">
      <c r="B6031" s="4"/>
      <c r="H6031" s="23"/>
    </row>
    <row r="6032" spans="2:8" x14ac:dyDescent="0.2">
      <c r="B6032" s="4"/>
      <c r="H6032" s="23"/>
    </row>
    <row r="6033" spans="2:8" x14ac:dyDescent="0.2">
      <c r="B6033" s="4"/>
      <c r="H6033" s="23"/>
    </row>
    <row r="6034" spans="2:8" x14ac:dyDescent="0.2">
      <c r="B6034" s="4"/>
      <c r="H6034" s="23"/>
    </row>
    <row r="6035" spans="2:8" x14ac:dyDescent="0.2">
      <c r="B6035" s="4"/>
      <c r="H6035" s="23"/>
    </row>
    <row r="6036" spans="2:8" x14ac:dyDescent="0.2">
      <c r="B6036" s="4"/>
      <c r="H6036" s="23"/>
    </row>
    <row r="6037" spans="2:8" x14ac:dyDescent="0.2">
      <c r="B6037" s="4"/>
      <c r="H6037" s="23"/>
    </row>
    <row r="6038" spans="2:8" x14ac:dyDescent="0.2">
      <c r="B6038" s="4"/>
      <c r="H6038" s="23"/>
    </row>
    <row r="6039" spans="2:8" x14ac:dyDescent="0.2">
      <c r="B6039" s="4"/>
      <c r="H6039" s="23"/>
    </row>
    <row r="6040" spans="2:8" x14ac:dyDescent="0.2">
      <c r="B6040" s="4"/>
      <c r="H6040" s="23"/>
    </row>
    <row r="6041" spans="2:8" x14ac:dyDescent="0.2">
      <c r="B6041" s="4"/>
      <c r="H6041" s="23"/>
    </row>
    <row r="6042" spans="2:8" x14ac:dyDescent="0.2">
      <c r="B6042" s="4"/>
      <c r="H6042" s="23"/>
    </row>
    <row r="6043" spans="2:8" x14ac:dyDescent="0.2">
      <c r="B6043" s="4"/>
      <c r="H6043" s="23"/>
    </row>
    <row r="6044" spans="2:8" x14ac:dyDescent="0.2">
      <c r="B6044" s="4"/>
      <c r="H6044" s="23"/>
    </row>
    <row r="6045" spans="2:8" x14ac:dyDescent="0.2">
      <c r="B6045" s="4"/>
      <c r="H6045" s="23"/>
    </row>
    <row r="6046" spans="2:8" x14ac:dyDescent="0.2">
      <c r="B6046" s="4"/>
      <c r="H6046" s="23"/>
    </row>
    <row r="6047" spans="2:8" x14ac:dyDescent="0.2">
      <c r="B6047" s="4"/>
      <c r="H6047" s="23"/>
    </row>
    <row r="6048" spans="2:8" x14ac:dyDescent="0.2">
      <c r="B6048" s="4"/>
      <c r="H6048" s="23"/>
    </row>
    <row r="6049" spans="2:8" x14ac:dyDescent="0.2">
      <c r="B6049" s="4"/>
      <c r="H6049" s="23"/>
    </row>
    <row r="6050" spans="2:8" x14ac:dyDescent="0.2">
      <c r="B6050" s="4"/>
      <c r="H6050" s="23"/>
    </row>
    <row r="6051" spans="2:8" x14ac:dyDescent="0.2">
      <c r="B6051" s="4"/>
      <c r="H6051" s="23"/>
    </row>
    <row r="6052" spans="2:8" x14ac:dyDescent="0.2">
      <c r="B6052" s="4"/>
      <c r="H6052" s="23"/>
    </row>
    <row r="6053" spans="2:8" x14ac:dyDescent="0.2">
      <c r="B6053" s="4"/>
      <c r="H6053" s="23"/>
    </row>
    <row r="6054" spans="2:8" x14ac:dyDescent="0.2">
      <c r="B6054" s="4"/>
      <c r="H6054" s="23"/>
    </row>
    <row r="6055" spans="2:8" x14ac:dyDescent="0.2">
      <c r="B6055" s="4"/>
      <c r="H6055" s="23"/>
    </row>
    <row r="6056" spans="2:8" x14ac:dyDescent="0.2">
      <c r="B6056" s="4"/>
      <c r="H6056" s="23"/>
    </row>
    <row r="6057" spans="2:8" x14ac:dyDescent="0.2">
      <c r="B6057" s="4"/>
      <c r="H6057" s="23"/>
    </row>
    <row r="6058" spans="2:8" x14ac:dyDescent="0.2">
      <c r="B6058" s="4"/>
      <c r="H6058" s="23"/>
    </row>
    <row r="6059" spans="2:8" x14ac:dyDescent="0.2">
      <c r="B6059" s="4"/>
      <c r="H6059" s="23"/>
    </row>
    <row r="6060" spans="2:8" x14ac:dyDescent="0.2">
      <c r="B6060" s="4"/>
      <c r="H6060" s="23"/>
    </row>
    <row r="6061" spans="2:8" x14ac:dyDescent="0.2">
      <c r="B6061" s="4"/>
      <c r="H6061" s="23"/>
    </row>
    <row r="6062" spans="2:8" x14ac:dyDescent="0.2">
      <c r="B6062" s="4"/>
      <c r="H6062" s="23"/>
    </row>
    <row r="6063" spans="2:8" x14ac:dyDescent="0.2">
      <c r="B6063" s="4"/>
      <c r="H6063" s="23"/>
    </row>
    <row r="6064" spans="2:8" x14ac:dyDescent="0.2">
      <c r="B6064" s="4"/>
      <c r="H6064" s="23"/>
    </row>
    <row r="6065" spans="2:8" x14ac:dyDescent="0.2">
      <c r="B6065" s="4"/>
      <c r="H6065" s="23"/>
    </row>
    <row r="6066" spans="2:8" x14ac:dyDescent="0.2">
      <c r="B6066" s="4"/>
      <c r="H6066" s="23"/>
    </row>
    <row r="6067" spans="2:8" x14ac:dyDescent="0.2">
      <c r="B6067" s="4"/>
      <c r="H6067" s="23"/>
    </row>
    <row r="6068" spans="2:8" x14ac:dyDescent="0.2">
      <c r="B6068" s="4"/>
      <c r="H6068" s="23"/>
    </row>
    <row r="6069" spans="2:8" x14ac:dyDescent="0.2">
      <c r="B6069" s="4"/>
      <c r="H6069" s="23"/>
    </row>
    <row r="6070" spans="2:8" x14ac:dyDescent="0.2">
      <c r="B6070" s="4"/>
      <c r="H6070" s="23"/>
    </row>
    <row r="6071" spans="2:8" x14ac:dyDescent="0.2">
      <c r="B6071" s="4"/>
      <c r="H6071" s="23"/>
    </row>
    <row r="6072" spans="2:8" x14ac:dyDescent="0.2">
      <c r="B6072" s="4"/>
      <c r="H6072" s="23"/>
    </row>
    <row r="6073" spans="2:8" x14ac:dyDescent="0.2">
      <c r="B6073" s="4"/>
      <c r="H6073" s="23"/>
    </row>
    <row r="6074" spans="2:8" x14ac:dyDescent="0.2">
      <c r="B6074" s="4"/>
      <c r="H6074" s="23"/>
    </row>
    <row r="6075" spans="2:8" x14ac:dyDescent="0.2">
      <c r="B6075" s="4"/>
      <c r="H6075" s="23"/>
    </row>
    <row r="6076" spans="2:8" x14ac:dyDescent="0.2">
      <c r="B6076" s="4"/>
      <c r="H6076" s="23"/>
    </row>
    <row r="6077" spans="2:8" x14ac:dyDescent="0.2">
      <c r="B6077" s="4"/>
      <c r="H6077" s="23"/>
    </row>
    <row r="6078" spans="2:8" x14ac:dyDescent="0.2">
      <c r="B6078" s="4"/>
      <c r="H6078" s="23"/>
    </row>
    <row r="6079" spans="2:8" x14ac:dyDescent="0.2">
      <c r="B6079" s="4"/>
      <c r="H6079" s="23"/>
    </row>
    <row r="6080" spans="2:8" x14ac:dyDescent="0.2">
      <c r="B6080" s="4"/>
      <c r="H6080" s="23"/>
    </row>
    <row r="6081" spans="2:8" x14ac:dyDescent="0.2">
      <c r="B6081" s="4"/>
      <c r="H6081" s="23"/>
    </row>
    <row r="6082" spans="2:8" x14ac:dyDescent="0.2">
      <c r="B6082" s="4"/>
      <c r="H6082" s="23"/>
    </row>
    <row r="6083" spans="2:8" x14ac:dyDescent="0.2">
      <c r="B6083" s="4"/>
      <c r="H6083" s="23"/>
    </row>
    <row r="6084" spans="2:8" x14ac:dyDescent="0.2">
      <c r="B6084" s="4"/>
      <c r="H6084" s="23"/>
    </row>
    <row r="6085" spans="2:8" x14ac:dyDescent="0.2">
      <c r="B6085" s="4"/>
      <c r="H6085" s="23"/>
    </row>
    <row r="6086" spans="2:8" x14ac:dyDescent="0.2">
      <c r="B6086" s="4"/>
      <c r="H6086" s="23"/>
    </row>
    <row r="6087" spans="2:8" x14ac:dyDescent="0.2">
      <c r="B6087" s="4"/>
      <c r="H6087" s="23"/>
    </row>
    <row r="6088" spans="2:8" x14ac:dyDescent="0.2">
      <c r="B6088" s="4"/>
      <c r="H6088" s="23"/>
    </row>
    <row r="6089" spans="2:8" x14ac:dyDescent="0.2">
      <c r="B6089" s="4"/>
      <c r="H6089" s="23"/>
    </row>
    <row r="6090" spans="2:8" x14ac:dyDescent="0.2">
      <c r="B6090" s="4"/>
      <c r="H6090" s="23"/>
    </row>
    <row r="6091" spans="2:8" x14ac:dyDescent="0.2">
      <c r="B6091" s="4"/>
      <c r="H6091" s="23"/>
    </row>
    <row r="6092" spans="2:8" x14ac:dyDescent="0.2">
      <c r="B6092" s="4"/>
      <c r="H6092" s="23"/>
    </row>
    <row r="6093" spans="2:8" x14ac:dyDescent="0.2">
      <c r="B6093" s="4"/>
      <c r="H6093" s="23"/>
    </row>
    <row r="6094" spans="2:8" x14ac:dyDescent="0.2">
      <c r="B6094" s="4"/>
      <c r="H6094" s="23"/>
    </row>
    <row r="6095" spans="2:8" x14ac:dyDescent="0.2">
      <c r="B6095" s="4"/>
      <c r="H6095" s="23"/>
    </row>
    <row r="6096" spans="2:8" x14ac:dyDescent="0.2">
      <c r="B6096" s="4"/>
      <c r="H6096" s="23"/>
    </row>
    <row r="6097" spans="2:8" x14ac:dyDescent="0.2">
      <c r="B6097" s="4"/>
      <c r="H6097" s="23"/>
    </row>
    <row r="6098" spans="2:8" x14ac:dyDescent="0.2">
      <c r="B6098" s="4"/>
      <c r="H6098" s="23"/>
    </row>
    <row r="6099" spans="2:8" x14ac:dyDescent="0.2">
      <c r="B6099" s="4"/>
      <c r="H6099" s="23"/>
    </row>
    <row r="6100" spans="2:8" x14ac:dyDescent="0.2">
      <c r="B6100" s="4"/>
      <c r="H6100" s="23"/>
    </row>
    <row r="6101" spans="2:8" x14ac:dyDescent="0.2">
      <c r="B6101" s="4"/>
      <c r="H6101" s="23"/>
    </row>
    <row r="6102" spans="2:8" x14ac:dyDescent="0.2">
      <c r="B6102" s="4"/>
      <c r="H6102" s="23"/>
    </row>
    <row r="6103" spans="2:8" x14ac:dyDescent="0.2">
      <c r="B6103" s="4"/>
      <c r="H6103" s="23"/>
    </row>
    <row r="6104" spans="2:8" x14ac:dyDescent="0.2">
      <c r="B6104" s="4"/>
      <c r="H6104" s="23"/>
    </row>
    <row r="6105" spans="2:8" x14ac:dyDescent="0.2">
      <c r="B6105" s="4"/>
      <c r="H6105" s="23"/>
    </row>
    <row r="6106" spans="2:8" x14ac:dyDescent="0.2">
      <c r="B6106" s="4"/>
      <c r="H6106" s="23"/>
    </row>
    <row r="6107" spans="2:8" x14ac:dyDescent="0.2">
      <c r="B6107" s="4"/>
      <c r="H6107" s="23"/>
    </row>
    <row r="6108" spans="2:8" x14ac:dyDescent="0.2">
      <c r="B6108" s="4"/>
      <c r="H6108" s="23"/>
    </row>
    <row r="6109" spans="2:8" x14ac:dyDescent="0.2">
      <c r="B6109" s="4"/>
      <c r="H6109" s="23"/>
    </row>
    <row r="6110" spans="2:8" x14ac:dyDescent="0.2">
      <c r="B6110" s="4"/>
      <c r="H6110" s="23"/>
    </row>
    <row r="6111" spans="2:8" x14ac:dyDescent="0.2">
      <c r="B6111" s="4"/>
      <c r="H6111" s="23"/>
    </row>
    <row r="6112" spans="2:8" x14ac:dyDescent="0.2">
      <c r="B6112" s="4"/>
      <c r="H6112" s="23"/>
    </row>
    <row r="6113" spans="2:8" x14ac:dyDescent="0.2">
      <c r="B6113" s="4"/>
      <c r="H6113" s="23"/>
    </row>
    <row r="6114" spans="2:8" x14ac:dyDescent="0.2">
      <c r="B6114" s="4"/>
      <c r="H6114" s="23"/>
    </row>
    <row r="6115" spans="2:8" x14ac:dyDescent="0.2">
      <c r="B6115" s="4"/>
      <c r="H6115" s="23"/>
    </row>
    <row r="6116" spans="2:8" x14ac:dyDescent="0.2">
      <c r="B6116" s="4"/>
      <c r="H6116" s="23"/>
    </row>
    <row r="6117" spans="2:8" x14ac:dyDescent="0.2">
      <c r="B6117" s="4"/>
      <c r="H6117" s="23"/>
    </row>
    <row r="6118" spans="2:8" x14ac:dyDescent="0.2">
      <c r="B6118" s="4"/>
      <c r="H6118" s="23"/>
    </row>
    <row r="6119" spans="2:8" x14ac:dyDescent="0.2">
      <c r="B6119" s="4"/>
      <c r="H6119" s="23"/>
    </row>
    <row r="6120" spans="2:8" x14ac:dyDescent="0.2">
      <c r="B6120" s="4"/>
      <c r="H6120" s="23"/>
    </row>
    <row r="6121" spans="2:8" x14ac:dyDescent="0.2">
      <c r="B6121" s="4"/>
      <c r="H6121" s="23"/>
    </row>
    <row r="6122" spans="2:8" x14ac:dyDescent="0.2">
      <c r="B6122" s="4"/>
      <c r="H6122" s="23"/>
    </row>
    <row r="6123" spans="2:8" x14ac:dyDescent="0.2">
      <c r="B6123" s="4"/>
      <c r="H6123" s="23"/>
    </row>
    <row r="6124" spans="2:8" x14ac:dyDescent="0.2">
      <c r="B6124" s="4"/>
      <c r="H6124" s="23"/>
    </row>
    <row r="6125" spans="2:8" x14ac:dyDescent="0.2">
      <c r="B6125" s="4"/>
      <c r="H6125" s="23"/>
    </row>
    <row r="6126" spans="2:8" x14ac:dyDescent="0.2">
      <c r="B6126" s="4"/>
      <c r="H6126" s="23"/>
    </row>
    <row r="6127" spans="2:8" x14ac:dyDescent="0.2">
      <c r="B6127" s="4"/>
      <c r="H6127" s="23"/>
    </row>
    <row r="6128" spans="2:8" x14ac:dyDescent="0.2">
      <c r="B6128" s="4"/>
      <c r="H6128" s="23"/>
    </row>
    <row r="6129" spans="2:8" x14ac:dyDescent="0.2">
      <c r="B6129" s="4"/>
      <c r="H6129" s="23"/>
    </row>
    <row r="6130" spans="2:8" x14ac:dyDescent="0.2">
      <c r="B6130" s="4"/>
      <c r="H6130" s="23"/>
    </row>
    <row r="6131" spans="2:8" x14ac:dyDescent="0.2">
      <c r="B6131" s="4"/>
      <c r="H6131" s="23"/>
    </row>
    <row r="6132" spans="2:8" x14ac:dyDescent="0.2">
      <c r="B6132" s="4"/>
      <c r="H6132" s="23"/>
    </row>
    <row r="6133" spans="2:8" x14ac:dyDescent="0.2">
      <c r="B6133" s="4"/>
      <c r="H6133" s="23"/>
    </row>
    <row r="6134" spans="2:8" x14ac:dyDescent="0.2">
      <c r="B6134" s="4"/>
      <c r="H6134" s="23"/>
    </row>
    <row r="6135" spans="2:8" x14ac:dyDescent="0.2">
      <c r="B6135" s="4"/>
      <c r="H6135" s="23"/>
    </row>
    <row r="6136" spans="2:8" x14ac:dyDescent="0.2">
      <c r="B6136" s="4"/>
      <c r="H6136" s="23"/>
    </row>
    <row r="6137" spans="2:8" x14ac:dyDescent="0.2">
      <c r="B6137" s="4"/>
      <c r="H6137" s="23"/>
    </row>
    <row r="6138" spans="2:8" x14ac:dyDescent="0.2">
      <c r="B6138" s="4"/>
      <c r="H6138" s="23"/>
    </row>
    <row r="6139" spans="2:8" x14ac:dyDescent="0.2">
      <c r="B6139" s="4"/>
      <c r="H6139" s="23"/>
    </row>
    <row r="6140" spans="2:8" x14ac:dyDescent="0.2">
      <c r="B6140" s="4"/>
      <c r="H6140" s="23"/>
    </row>
    <row r="6141" spans="2:8" x14ac:dyDescent="0.2">
      <c r="B6141" s="4"/>
      <c r="H6141" s="23"/>
    </row>
    <row r="6142" spans="2:8" x14ac:dyDescent="0.2">
      <c r="B6142" s="4"/>
      <c r="H6142" s="23"/>
    </row>
    <row r="6143" spans="2:8" x14ac:dyDescent="0.2">
      <c r="B6143" s="4"/>
      <c r="H6143" s="23"/>
    </row>
    <row r="6144" spans="2:8" x14ac:dyDescent="0.2">
      <c r="B6144" s="4"/>
      <c r="H6144" s="23"/>
    </row>
    <row r="6145" spans="2:8" x14ac:dyDescent="0.2">
      <c r="B6145" s="4"/>
      <c r="H6145" s="23"/>
    </row>
    <row r="6146" spans="2:8" x14ac:dyDescent="0.2">
      <c r="B6146" s="4"/>
      <c r="H6146" s="23"/>
    </row>
    <row r="6147" spans="2:8" x14ac:dyDescent="0.2">
      <c r="B6147" s="4"/>
      <c r="H6147" s="23"/>
    </row>
    <row r="6148" spans="2:8" x14ac:dyDescent="0.2">
      <c r="B6148" s="4"/>
      <c r="H6148" s="23"/>
    </row>
    <row r="6149" spans="2:8" x14ac:dyDescent="0.2">
      <c r="B6149" s="4"/>
      <c r="H6149" s="23"/>
    </row>
    <row r="6150" spans="2:8" x14ac:dyDescent="0.2">
      <c r="B6150" s="4"/>
      <c r="H6150" s="23"/>
    </row>
    <row r="6151" spans="2:8" x14ac:dyDescent="0.2">
      <c r="B6151" s="4"/>
      <c r="H6151" s="23"/>
    </row>
    <row r="6152" spans="2:8" x14ac:dyDescent="0.2">
      <c r="B6152" s="4"/>
      <c r="H6152" s="23"/>
    </row>
    <row r="6153" spans="2:8" x14ac:dyDescent="0.2">
      <c r="B6153" s="4"/>
      <c r="H6153" s="23"/>
    </row>
    <row r="6154" spans="2:8" x14ac:dyDescent="0.2">
      <c r="B6154" s="4"/>
      <c r="H6154" s="23"/>
    </row>
    <row r="6155" spans="2:8" x14ac:dyDescent="0.2">
      <c r="B6155" s="4"/>
      <c r="H6155" s="23"/>
    </row>
    <row r="6156" spans="2:8" x14ac:dyDescent="0.2">
      <c r="B6156" s="4"/>
      <c r="H6156" s="23"/>
    </row>
    <row r="6157" spans="2:8" x14ac:dyDescent="0.2">
      <c r="B6157" s="4"/>
      <c r="H6157" s="23"/>
    </row>
    <row r="6158" spans="2:8" x14ac:dyDescent="0.2">
      <c r="B6158" s="4"/>
      <c r="H6158" s="23"/>
    </row>
    <row r="6159" spans="2:8" x14ac:dyDescent="0.2">
      <c r="B6159" s="4"/>
      <c r="H6159" s="23"/>
    </row>
    <row r="6160" spans="2:8" x14ac:dyDescent="0.2">
      <c r="B6160" s="4"/>
      <c r="H6160" s="23"/>
    </row>
    <row r="6161" spans="2:8" x14ac:dyDescent="0.2">
      <c r="B6161" s="4"/>
      <c r="H6161" s="23"/>
    </row>
    <row r="6162" spans="2:8" x14ac:dyDescent="0.2">
      <c r="B6162" s="4"/>
      <c r="H6162" s="23"/>
    </row>
    <row r="6163" spans="2:8" x14ac:dyDescent="0.2">
      <c r="B6163" s="4"/>
      <c r="H6163" s="23"/>
    </row>
    <row r="6164" spans="2:8" x14ac:dyDescent="0.2">
      <c r="B6164" s="4"/>
      <c r="H6164" s="23"/>
    </row>
    <row r="6165" spans="2:8" x14ac:dyDescent="0.2">
      <c r="B6165" s="4"/>
      <c r="H6165" s="23"/>
    </row>
    <row r="6166" spans="2:8" x14ac:dyDescent="0.2">
      <c r="B6166" s="4"/>
      <c r="H6166" s="23"/>
    </row>
    <row r="6167" spans="2:8" x14ac:dyDescent="0.2">
      <c r="B6167" s="4"/>
      <c r="H6167" s="23"/>
    </row>
    <row r="6168" spans="2:8" x14ac:dyDescent="0.2">
      <c r="B6168" s="4"/>
      <c r="H6168" s="23"/>
    </row>
    <row r="6169" spans="2:8" x14ac:dyDescent="0.2">
      <c r="B6169" s="4"/>
      <c r="H6169" s="23"/>
    </row>
    <row r="6170" spans="2:8" x14ac:dyDescent="0.2">
      <c r="B6170" s="4"/>
      <c r="H6170" s="23"/>
    </row>
    <row r="6171" spans="2:8" x14ac:dyDescent="0.2">
      <c r="B6171" s="4"/>
      <c r="H6171" s="23"/>
    </row>
    <row r="6172" spans="2:8" x14ac:dyDescent="0.2">
      <c r="B6172" s="4"/>
      <c r="H6172" s="23"/>
    </row>
    <row r="6173" spans="2:8" x14ac:dyDescent="0.2">
      <c r="B6173" s="4"/>
      <c r="H6173" s="23"/>
    </row>
    <row r="6174" spans="2:8" x14ac:dyDescent="0.2">
      <c r="B6174" s="4"/>
      <c r="H6174" s="23"/>
    </row>
    <row r="6175" spans="2:8" x14ac:dyDescent="0.2">
      <c r="B6175" s="4"/>
      <c r="H6175" s="23"/>
    </row>
    <row r="6176" spans="2:8" x14ac:dyDescent="0.2">
      <c r="B6176" s="4"/>
      <c r="H6176" s="23"/>
    </row>
    <row r="6177" spans="2:8" x14ac:dyDescent="0.2">
      <c r="B6177" s="4"/>
      <c r="H6177" s="23"/>
    </row>
    <row r="6178" spans="2:8" x14ac:dyDescent="0.2">
      <c r="B6178" s="4"/>
      <c r="H6178" s="23"/>
    </row>
    <row r="6179" spans="2:8" x14ac:dyDescent="0.2">
      <c r="B6179" s="4"/>
      <c r="H6179" s="23"/>
    </row>
    <row r="6180" spans="2:8" x14ac:dyDescent="0.2">
      <c r="B6180" s="4"/>
      <c r="H6180" s="23"/>
    </row>
    <row r="6181" spans="2:8" x14ac:dyDescent="0.2">
      <c r="B6181" s="4"/>
      <c r="H6181" s="23"/>
    </row>
    <row r="6182" spans="2:8" x14ac:dyDescent="0.2">
      <c r="B6182" s="4"/>
      <c r="H6182" s="23"/>
    </row>
    <row r="6183" spans="2:8" x14ac:dyDescent="0.2">
      <c r="B6183" s="4"/>
      <c r="H6183" s="23"/>
    </row>
    <row r="6184" spans="2:8" x14ac:dyDescent="0.2">
      <c r="B6184" s="4"/>
      <c r="H6184" s="23"/>
    </row>
    <row r="6185" spans="2:8" x14ac:dyDescent="0.2">
      <c r="B6185" s="4"/>
      <c r="H6185" s="23"/>
    </row>
    <row r="6186" spans="2:8" x14ac:dyDescent="0.2">
      <c r="B6186" s="4"/>
      <c r="H6186" s="23"/>
    </row>
    <row r="6187" spans="2:8" x14ac:dyDescent="0.2">
      <c r="B6187" s="4"/>
      <c r="H6187" s="23"/>
    </row>
    <row r="6188" spans="2:8" x14ac:dyDescent="0.2">
      <c r="B6188" s="4"/>
      <c r="H6188" s="23"/>
    </row>
    <row r="6189" spans="2:8" x14ac:dyDescent="0.2">
      <c r="B6189" s="4"/>
      <c r="H6189" s="23"/>
    </row>
    <row r="6190" spans="2:8" x14ac:dyDescent="0.2">
      <c r="B6190" s="4"/>
      <c r="H6190" s="23"/>
    </row>
    <row r="6191" spans="2:8" x14ac:dyDescent="0.2">
      <c r="B6191" s="4"/>
      <c r="H6191" s="23"/>
    </row>
    <row r="6192" spans="2:8" x14ac:dyDescent="0.2">
      <c r="B6192" s="4"/>
      <c r="H6192" s="23"/>
    </row>
    <row r="6193" spans="2:8" x14ac:dyDescent="0.2">
      <c r="B6193" s="4"/>
      <c r="H6193" s="23"/>
    </row>
    <row r="6194" spans="2:8" x14ac:dyDescent="0.2">
      <c r="B6194" s="4"/>
      <c r="H6194" s="23"/>
    </row>
    <row r="6195" spans="2:8" x14ac:dyDescent="0.2">
      <c r="B6195" s="4"/>
      <c r="H6195" s="23"/>
    </row>
    <row r="6196" spans="2:8" x14ac:dyDescent="0.2">
      <c r="B6196" s="4"/>
      <c r="H6196" s="23"/>
    </row>
    <row r="6197" spans="2:8" x14ac:dyDescent="0.2">
      <c r="B6197" s="4"/>
      <c r="H6197" s="23"/>
    </row>
    <row r="6198" spans="2:8" x14ac:dyDescent="0.2">
      <c r="B6198" s="4"/>
      <c r="H6198" s="23"/>
    </row>
    <row r="6199" spans="2:8" x14ac:dyDescent="0.2">
      <c r="B6199" s="4"/>
      <c r="H6199" s="23"/>
    </row>
    <row r="6200" spans="2:8" x14ac:dyDescent="0.2">
      <c r="B6200" s="4"/>
      <c r="H6200" s="23"/>
    </row>
    <row r="6201" spans="2:8" x14ac:dyDescent="0.2">
      <c r="B6201" s="4"/>
      <c r="H6201" s="23"/>
    </row>
    <row r="6202" spans="2:8" x14ac:dyDescent="0.2">
      <c r="B6202" s="4"/>
      <c r="H6202" s="23"/>
    </row>
    <row r="6203" spans="2:8" x14ac:dyDescent="0.2">
      <c r="B6203" s="4"/>
      <c r="H6203" s="23"/>
    </row>
    <row r="6204" spans="2:8" x14ac:dyDescent="0.2">
      <c r="B6204" s="4"/>
      <c r="H6204" s="23"/>
    </row>
    <row r="6205" spans="2:8" x14ac:dyDescent="0.2">
      <c r="B6205" s="4"/>
      <c r="H6205" s="23"/>
    </row>
    <row r="6206" spans="2:8" x14ac:dyDescent="0.2">
      <c r="B6206" s="4"/>
      <c r="H6206" s="23"/>
    </row>
    <row r="6207" spans="2:8" x14ac:dyDescent="0.2">
      <c r="B6207" s="4"/>
      <c r="H6207" s="23"/>
    </row>
    <row r="6208" spans="2:8" x14ac:dyDescent="0.2">
      <c r="B6208" s="4"/>
      <c r="H6208" s="23"/>
    </row>
    <row r="6209" spans="2:8" x14ac:dyDescent="0.2">
      <c r="B6209" s="4"/>
      <c r="H6209" s="23"/>
    </row>
    <row r="6210" spans="2:8" x14ac:dyDescent="0.2">
      <c r="B6210" s="4"/>
      <c r="H6210" s="23"/>
    </row>
    <row r="6211" spans="2:8" x14ac:dyDescent="0.2">
      <c r="B6211" s="4"/>
      <c r="H6211" s="23"/>
    </row>
    <row r="6212" spans="2:8" x14ac:dyDescent="0.2">
      <c r="B6212" s="4"/>
      <c r="H6212" s="23"/>
    </row>
    <row r="6213" spans="2:8" x14ac:dyDescent="0.2">
      <c r="B6213" s="4"/>
      <c r="H6213" s="23"/>
    </row>
    <row r="6214" spans="2:8" x14ac:dyDescent="0.2">
      <c r="B6214" s="4"/>
      <c r="H6214" s="23"/>
    </row>
    <row r="6215" spans="2:8" x14ac:dyDescent="0.2">
      <c r="B6215" s="4"/>
      <c r="H6215" s="23"/>
    </row>
    <row r="6216" spans="2:8" x14ac:dyDescent="0.2">
      <c r="B6216" s="4"/>
      <c r="H6216" s="23"/>
    </row>
    <row r="6217" spans="2:8" x14ac:dyDescent="0.2">
      <c r="B6217" s="4"/>
      <c r="H6217" s="23"/>
    </row>
    <row r="6218" spans="2:8" x14ac:dyDescent="0.2">
      <c r="B6218" s="4"/>
      <c r="H6218" s="23"/>
    </row>
    <row r="6219" spans="2:8" x14ac:dyDescent="0.2">
      <c r="B6219" s="4"/>
      <c r="H6219" s="23"/>
    </row>
    <row r="6220" spans="2:8" x14ac:dyDescent="0.2">
      <c r="B6220" s="4"/>
      <c r="H6220" s="23"/>
    </row>
    <row r="6221" spans="2:8" x14ac:dyDescent="0.2">
      <c r="B6221" s="4"/>
      <c r="H6221" s="23"/>
    </row>
    <row r="6222" spans="2:8" x14ac:dyDescent="0.2">
      <c r="B6222" s="4"/>
      <c r="H6222" s="23"/>
    </row>
    <row r="6223" spans="2:8" x14ac:dyDescent="0.2">
      <c r="B6223" s="4"/>
      <c r="H6223" s="23"/>
    </row>
    <row r="6224" spans="2:8" x14ac:dyDescent="0.2">
      <c r="B6224" s="4"/>
      <c r="H6224" s="23"/>
    </row>
    <row r="6225" spans="2:8" x14ac:dyDescent="0.2">
      <c r="B6225" s="4"/>
      <c r="H6225" s="23"/>
    </row>
    <row r="6226" spans="2:8" x14ac:dyDescent="0.2">
      <c r="B6226" s="4"/>
      <c r="H6226" s="23"/>
    </row>
    <row r="6227" spans="2:8" x14ac:dyDescent="0.2">
      <c r="B6227" s="4"/>
      <c r="H6227" s="23"/>
    </row>
    <row r="6228" spans="2:8" x14ac:dyDescent="0.2">
      <c r="B6228" s="4"/>
      <c r="H6228" s="23"/>
    </row>
    <row r="6229" spans="2:8" x14ac:dyDescent="0.2">
      <c r="B6229" s="4"/>
      <c r="H6229" s="23"/>
    </row>
    <row r="6230" spans="2:8" x14ac:dyDescent="0.2">
      <c r="B6230" s="4"/>
      <c r="H6230" s="23"/>
    </row>
    <row r="6231" spans="2:8" x14ac:dyDescent="0.2">
      <c r="B6231" s="4"/>
      <c r="H6231" s="23"/>
    </row>
    <row r="6232" spans="2:8" x14ac:dyDescent="0.2">
      <c r="B6232" s="4"/>
      <c r="H6232" s="23"/>
    </row>
    <row r="6233" spans="2:8" x14ac:dyDescent="0.2">
      <c r="B6233" s="4"/>
      <c r="H6233" s="23"/>
    </row>
    <row r="6234" spans="2:8" x14ac:dyDescent="0.2">
      <c r="B6234" s="4"/>
      <c r="H6234" s="23"/>
    </row>
    <row r="6235" spans="2:8" x14ac:dyDescent="0.2">
      <c r="B6235" s="4"/>
      <c r="H6235" s="23"/>
    </row>
    <row r="6236" spans="2:8" x14ac:dyDescent="0.2">
      <c r="B6236" s="4"/>
      <c r="H6236" s="23"/>
    </row>
    <row r="6237" spans="2:8" x14ac:dyDescent="0.2">
      <c r="B6237" s="4"/>
      <c r="H6237" s="23"/>
    </row>
    <row r="6238" spans="2:8" x14ac:dyDescent="0.2">
      <c r="B6238" s="4"/>
      <c r="H6238" s="23"/>
    </row>
    <row r="6239" spans="2:8" x14ac:dyDescent="0.2">
      <c r="B6239" s="4"/>
      <c r="H6239" s="23"/>
    </row>
    <row r="6240" spans="2:8" x14ac:dyDescent="0.2">
      <c r="B6240" s="4"/>
      <c r="H6240" s="23"/>
    </row>
    <row r="6241" spans="2:8" x14ac:dyDescent="0.2">
      <c r="B6241" s="4"/>
      <c r="H6241" s="23"/>
    </row>
    <row r="6242" spans="2:8" x14ac:dyDescent="0.2">
      <c r="B6242" s="4"/>
      <c r="H6242" s="23"/>
    </row>
    <row r="6243" spans="2:8" x14ac:dyDescent="0.2">
      <c r="B6243" s="4"/>
      <c r="H6243" s="23"/>
    </row>
    <row r="6244" spans="2:8" x14ac:dyDescent="0.2">
      <c r="B6244" s="4"/>
      <c r="H6244" s="23"/>
    </row>
    <row r="6245" spans="2:8" x14ac:dyDescent="0.2">
      <c r="B6245" s="4"/>
      <c r="H6245" s="23"/>
    </row>
    <row r="6246" spans="2:8" x14ac:dyDescent="0.2">
      <c r="B6246" s="4"/>
      <c r="H6246" s="23"/>
    </row>
    <row r="6247" spans="2:8" x14ac:dyDescent="0.2">
      <c r="B6247" s="4"/>
      <c r="H6247" s="23"/>
    </row>
    <row r="6248" spans="2:8" x14ac:dyDescent="0.2">
      <c r="B6248" s="4"/>
      <c r="H6248" s="23"/>
    </row>
    <row r="6249" spans="2:8" x14ac:dyDescent="0.2">
      <c r="B6249" s="4"/>
      <c r="H6249" s="23"/>
    </row>
    <row r="6250" spans="2:8" x14ac:dyDescent="0.2">
      <c r="B6250" s="4"/>
      <c r="H6250" s="23"/>
    </row>
    <row r="6251" spans="2:8" x14ac:dyDescent="0.2">
      <c r="B6251" s="4"/>
      <c r="H6251" s="23"/>
    </row>
    <row r="6252" spans="2:8" x14ac:dyDescent="0.2">
      <c r="B6252" s="4"/>
      <c r="H6252" s="23"/>
    </row>
    <row r="6253" spans="2:8" x14ac:dyDescent="0.2">
      <c r="B6253" s="4"/>
      <c r="H6253" s="23"/>
    </row>
    <row r="6254" spans="2:8" x14ac:dyDescent="0.2">
      <c r="B6254" s="4"/>
      <c r="H6254" s="23"/>
    </row>
    <row r="6255" spans="2:8" x14ac:dyDescent="0.2">
      <c r="B6255" s="4"/>
      <c r="H6255" s="23"/>
    </row>
    <row r="6256" spans="2:8" x14ac:dyDescent="0.2">
      <c r="B6256" s="4"/>
      <c r="H6256" s="23"/>
    </row>
    <row r="6257" spans="2:8" x14ac:dyDescent="0.2">
      <c r="B6257" s="4"/>
      <c r="H6257" s="23"/>
    </row>
    <row r="6258" spans="2:8" x14ac:dyDescent="0.2">
      <c r="B6258" s="4"/>
      <c r="H6258" s="23"/>
    </row>
    <row r="6259" spans="2:8" x14ac:dyDescent="0.2">
      <c r="B6259" s="4"/>
      <c r="H6259" s="23"/>
    </row>
    <row r="6260" spans="2:8" x14ac:dyDescent="0.2">
      <c r="B6260" s="4"/>
      <c r="H6260" s="23"/>
    </row>
    <row r="6261" spans="2:8" x14ac:dyDescent="0.2">
      <c r="B6261" s="4"/>
      <c r="H6261" s="23"/>
    </row>
    <row r="6262" spans="2:8" x14ac:dyDescent="0.2">
      <c r="B6262" s="4"/>
      <c r="H6262" s="23"/>
    </row>
    <row r="6263" spans="2:8" x14ac:dyDescent="0.2">
      <c r="B6263" s="4"/>
      <c r="H6263" s="23"/>
    </row>
    <row r="6264" spans="2:8" x14ac:dyDescent="0.2">
      <c r="B6264" s="4"/>
      <c r="H6264" s="23"/>
    </row>
    <row r="6265" spans="2:8" x14ac:dyDescent="0.2">
      <c r="B6265" s="4"/>
      <c r="H6265" s="23"/>
    </row>
    <row r="6266" spans="2:8" x14ac:dyDescent="0.2">
      <c r="B6266" s="4"/>
      <c r="H6266" s="23"/>
    </row>
    <row r="6267" spans="2:8" x14ac:dyDescent="0.2">
      <c r="B6267" s="4"/>
      <c r="H6267" s="23"/>
    </row>
    <row r="6268" spans="2:8" x14ac:dyDescent="0.2">
      <c r="B6268" s="4"/>
      <c r="H6268" s="23"/>
    </row>
    <row r="6269" spans="2:8" x14ac:dyDescent="0.2">
      <c r="B6269" s="4"/>
      <c r="H6269" s="23"/>
    </row>
    <row r="6270" spans="2:8" x14ac:dyDescent="0.2">
      <c r="B6270" s="4"/>
      <c r="H6270" s="23"/>
    </row>
    <row r="6271" spans="2:8" x14ac:dyDescent="0.2">
      <c r="B6271" s="4"/>
      <c r="H6271" s="23"/>
    </row>
    <row r="6272" spans="2:8" x14ac:dyDescent="0.2">
      <c r="B6272" s="4"/>
      <c r="H6272" s="23"/>
    </row>
    <row r="6273" spans="2:8" x14ac:dyDescent="0.2">
      <c r="B6273" s="4"/>
      <c r="H6273" s="23"/>
    </row>
    <row r="6274" spans="2:8" x14ac:dyDescent="0.2">
      <c r="B6274" s="4"/>
      <c r="H6274" s="23"/>
    </row>
    <row r="6275" spans="2:8" x14ac:dyDescent="0.2">
      <c r="B6275" s="4"/>
      <c r="H6275" s="23"/>
    </row>
    <row r="6276" spans="2:8" x14ac:dyDescent="0.2">
      <c r="B6276" s="4"/>
      <c r="H6276" s="23"/>
    </row>
    <row r="6277" spans="2:8" x14ac:dyDescent="0.2">
      <c r="B6277" s="4"/>
      <c r="H6277" s="23"/>
    </row>
    <row r="6278" spans="2:8" x14ac:dyDescent="0.2">
      <c r="B6278" s="4"/>
      <c r="H6278" s="23"/>
    </row>
    <row r="6279" spans="2:8" x14ac:dyDescent="0.2">
      <c r="B6279" s="4"/>
      <c r="H6279" s="23"/>
    </row>
    <row r="6280" spans="2:8" x14ac:dyDescent="0.2">
      <c r="B6280" s="4"/>
      <c r="H6280" s="23"/>
    </row>
    <row r="6281" spans="2:8" x14ac:dyDescent="0.2">
      <c r="B6281" s="4"/>
      <c r="H6281" s="23"/>
    </row>
    <row r="6282" spans="2:8" x14ac:dyDescent="0.2">
      <c r="B6282" s="4"/>
      <c r="H6282" s="23"/>
    </row>
    <row r="6283" spans="2:8" x14ac:dyDescent="0.2">
      <c r="B6283" s="4"/>
      <c r="H6283" s="23"/>
    </row>
    <row r="6284" spans="2:8" x14ac:dyDescent="0.2">
      <c r="B6284" s="4"/>
      <c r="H6284" s="23"/>
    </row>
    <row r="6285" spans="2:8" x14ac:dyDescent="0.2">
      <c r="B6285" s="4"/>
      <c r="H6285" s="23"/>
    </row>
    <row r="6286" spans="2:8" x14ac:dyDescent="0.2">
      <c r="B6286" s="4"/>
      <c r="H6286" s="23"/>
    </row>
    <row r="6287" spans="2:8" x14ac:dyDescent="0.2">
      <c r="B6287" s="4"/>
      <c r="H6287" s="23"/>
    </row>
    <row r="6288" spans="2:8" x14ac:dyDescent="0.2">
      <c r="B6288" s="4"/>
      <c r="H6288" s="23"/>
    </row>
    <row r="6289" spans="2:8" x14ac:dyDescent="0.2">
      <c r="B6289" s="4"/>
      <c r="H6289" s="23"/>
    </row>
    <row r="6290" spans="2:8" x14ac:dyDescent="0.2">
      <c r="B6290" s="4"/>
      <c r="H6290" s="23"/>
    </row>
    <row r="6291" spans="2:8" x14ac:dyDescent="0.2">
      <c r="B6291" s="4"/>
      <c r="H6291" s="23"/>
    </row>
    <row r="6292" spans="2:8" x14ac:dyDescent="0.2">
      <c r="B6292" s="4"/>
      <c r="H6292" s="23"/>
    </row>
    <row r="6293" spans="2:8" x14ac:dyDescent="0.2">
      <c r="B6293" s="4"/>
      <c r="H6293" s="23"/>
    </row>
    <row r="6294" spans="2:8" x14ac:dyDescent="0.2">
      <c r="B6294" s="4"/>
      <c r="H6294" s="23"/>
    </row>
    <row r="6295" spans="2:8" x14ac:dyDescent="0.2">
      <c r="B6295" s="4"/>
      <c r="H6295" s="23"/>
    </row>
    <row r="6296" spans="2:8" x14ac:dyDescent="0.2">
      <c r="B6296" s="4"/>
      <c r="H6296" s="23"/>
    </row>
    <row r="6297" spans="2:8" x14ac:dyDescent="0.2">
      <c r="B6297" s="4"/>
      <c r="H6297" s="23"/>
    </row>
    <row r="6298" spans="2:8" x14ac:dyDescent="0.2">
      <c r="B6298" s="4"/>
      <c r="H6298" s="23"/>
    </row>
    <row r="6299" spans="2:8" x14ac:dyDescent="0.2">
      <c r="B6299" s="4"/>
      <c r="H6299" s="23"/>
    </row>
    <row r="6300" spans="2:8" x14ac:dyDescent="0.2">
      <c r="B6300" s="4"/>
      <c r="H6300" s="23"/>
    </row>
    <row r="6301" spans="2:8" x14ac:dyDescent="0.2">
      <c r="B6301" s="4"/>
      <c r="H6301" s="23"/>
    </row>
    <row r="6302" spans="2:8" x14ac:dyDescent="0.2">
      <c r="B6302" s="4"/>
      <c r="H6302" s="23"/>
    </row>
    <row r="6303" spans="2:8" x14ac:dyDescent="0.2">
      <c r="B6303" s="4"/>
      <c r="H6303" s="23"/>
    </row>
    <row r="6304" spans="2:8" x14ac:dyDescent="0.2">
      <c r="B6304" s="4"/>
      <c r="H6304" s="23"/>
    </row>
    <row r="6305" spans="2:8" x14ac:dyDescent="0.2">
      <c r="B6305" s="4"/>
      <c r="H6305" s="23"/>
    </row>
    <row r="6306" spans="2:8" x14ac:dyDescent="0.2">
      <c r="B6306" s="4"/>
      <c r="H6306" s="23"/>
    </row>
    <row r="6307" spans="2:8" x14ac:dyDescent="0.2">
      <c r="B6307" s="4"/>
      <c r="H6307" s="23"/>
    </row>
    <row r="6308" spans="2:8" x14ac:dyDescent="0.2">
      <c r="B6308" s="4"/>
      <c r="H6308" s="23"/>
    </row>
    <row r="6309" spans="2:8" x14ac:dyDescent="0.2">
      <c r="B6309" s="4"/>
      <c r="H6309" s="23"/>
    </row>
    <row r="6310" spans="2:8" x14ac:dyDescent="0.2">
      <c r="B6310" s="4"/>
      <c r="H6310" s="23"/>
    </row>
    <row r="6311" spans="2:8" x14ac:dyDescent="0.2">
      <c r="B6311" s="4"/>
      <c r="H6311" s="23"/>
    </row>
    <row r="6312" spans="2:8" x14ac:dyDescent="0.2">
      <c r="B6312" s="4"/>
      <c r="H6312" s="23"/>
    </row>
    <row r="6313" spans="2:8" x14ac:dyDescent="0.2">
      <c r="B6313" s="4"/>
      <c r="H6313" s="23"/>
    </row>
    <row r="6314" spans="2:8" x14ac:dyDescent="0.2">
      <c r="B6314" s="4"/>
      <c r="H6314" s="23"/>
    </row>
    <row r="6315" spans="2:8" x14ac:dyDescent="0.2">
      <c r="B6315" s="4"/>
      <c r="H6315" s="23"/>
    </row>
    <row r="6316" spans="2:8" x14ac:dyDescent="0.2">
      <c r="B6316" s="4"/>
      <c r="H6316" s="23"/>
    </row>
    <row r="6317" spans="2:8" x14ac:dyDescent="0.2">
      <c r="B6317" s="4"/>
      <c r="H6317" s="23"/>
    </row>
    <row r="6318" spans="2:8" x14ac:dyDescent="0.2">
      <c r="B6318" s="4"/>
      <c r="H6318" s="23"/>
    </row>
    <row r="6319" spans="2:8" x14ac:dyDescent="0.2">
      <c r="B6319" s="4"/>
      <c r="H6319" s="23"/>
    </row>
    <row r="6320" spans="2:8" x14ac:dyDescent="0.2">
      <c r="B6320" s="4"/>
      <c r="H6320" s="23"/>
    </row>
    <row r="6321" spans="2:8" x14ac:dyDescent="0.2">
      <c r="B6321" s="4"/>
      <c r="H6321" s="23"/>
    </row>
    <row r="6322" spans="2:8" x14ac:dyDescent="0.2">
      <c r="B6322" s="4"/>
      <c r="H6322" s="23"/>
    </row>
    <row r="6323" spans="2:8" x14ac:dyDescent="0.2">
      <c r="B6323" s="4"/>
      <c r="H6323" s="23"/>
    </row>
    <row r="6324" spans="2:8" x14ac:dyDescent="0.2">
      <c r="B6324" s="4"/>
      <c r="H6324" s="23"/>
    </row>
    <row r="6325" spans="2:8" x14ac:dyDescent="0.2">
      <c r="B6325" s="4"/>
      <c r="H6325" s="23"/>
    </row>
    <row r="6326" spans="2:8" x14ac:dyDescent="0.2">
      <c r="B6326" s="4"/>
      <c r="H6326" s="23"/>
    </row>
    <row r="6327" spans="2:8" x14ac:dyDescent="0.2">
      <c r="B6327" s="4"/>
      <c r="H6327" s="23"/>
    </row>
    <row r="6328" spans="2:8" x14ac:dyDescent="0.2">
      <c r="B6328" s="4"/>
      <c r="H6328" s="23"/>
    </row>
    <row r="6329" spans="2:8" x14ac:dyDescent="0.2">
      <c r="B6329" s="4"/>
      <c r="H6329" s="23"/>
    </row>
    <row r="6330" spans="2:8" x14ac:dyDescent="0.2">
      <c r="B6330" s="4"/>
      <c r="H6330" s="23"/>
    </row>
    <row r="6331" spans="2:8" x14ac:dyDescent="0.2">
      <c r="B6331" s="4"/>
      <c r="H6331" s="23"/>
    </row>
    <row r="6332" spans="2:8" x14ac:dyDescent="0.2">
      <c r="B6332" s="4"/>
      <c r="H6332" s="23"/>
    </row>
    <row r="6333" spans="2:8" x14ac:dyDescent="0.2">
      <c r="B6333" s="4"/>
      <c r="H6333" s="23"/>
    </row>
    <row r="6334" spans="2:8" x14ac:dyDescent="0.2">
      <c r="B6334" s="4"/>
      <c r="H6334" s="23"/>
    </row>
    <row r="6335" spans="2:8" x14ac:dyDescent="0.2">
      <c r="B6335" s="4"/>
      <c r="H6335" s="23"/>
    </row>
    <row r="6336" spans="2:8" x14ac:dyDescent="0.2">
      <c r="B6336" s="4"/>
      <c r="H6336" s="23"/>
    </row>
    <row r="6337" spans="2:8" x14ac:dyDescent="0.2">
      <c r="B6337" s="4"/>
      <c r="H6337" s="23"/>
    </row>
    <row r="6338" spans="2:8" x14ac:dyDescent="0.2">
      <c r="B6338" s="4"/>
      <c r="H6338" s="23"/>
    </row>
    <row r="6339" spans="2:8" x14ac:dyDescent="0.2">
      <c r="B6339" s="4"/>
      <c r="H6339" s="23"/>
    </row>
    <row r="6340" spans="2:8" x14ac:dyDescent="0.2">
      <c r="B6340" s="4"/>
      <c r="H6340" s="23"/>
    </row>
    <row r="6341" spans="2:8" x14ac:dyDescent="0.2">
      <c r="B6341" s="4"/>
      <c r="H6341" s="23"/>
    </row>
    <row r="6342" spans="2:8" x14ac:dyDescent="0.2">
      <c r="B6342" s="4"/>
      <c r="H6342" s="23"/>
    </row>
    <row r="6343" spans="2:8" x14ac:dyDescent="0.2">
      <c r="B6343" s="4"/>
      <c r="H6343" s="23"/>
    </row>
    <row r="6344" spans="2:8" x14ac:dyDescent="0.2">
      <c r="B6344" s="4"/>
      <c r="H6344" s="23"/>
    </row>
    <row r="6345" spans="2:8" x14ac:dyDescent="0.2">
      <c r="B6345" s="4"/>
      <c r="H6345" s="23"/>
    </row>
    <row r="6346" spans="2:8" x14ac:dyDescent="0.2">
      <c r="B6346" s="4"/>
      <c r="H6346" s="23"/>
    </row>
    <row r="6347" spans="2:8" x14ac:dyDescent="0.2">
      <c r="B6347" s="4"/>
      <c r="H6347" s="23"/>
    </row>
    <row r="6348" spans="2:8" x14ac:dyDescent="0.2">
      <c r="B6348" s="4"/>
      <c r="H6348" s="23"/>
    </row>
    <row r="6349" spans="2:8" x14ac:dyDescent="0.2">
      <c r="B6349" s="4"/>
      <c r="H6349" s="23"/>
    </row>
    <row r="6350" spans="2:8" x14ac:dyDescent="0.2">
      <c r="B6350" s="4"/>
      <c r="H6350" s="23"/>
    </row>
    <row r="6351" spans="2:8" x14ac:dyDescent="0.2">
      <c r="B6351" s="4"/>
      <c r="H6351" s="23"/>
    </row>
    <row r="6352" spans="2:8" x14ac:dyDescent="0.2">
      <c r="B6352" s="4"/>
      <c r="H6352" s="23"/>
    </row>
    <row r="6353" spans="2:8" x14ac:dyDescent="0.2">
      <c r="B6353" s="4"/>
      <c r="H6353" s="23"/>
    </row>
    <row r="6354" spans="2:8" x14ac:dyDescent="0.2">
      <c r="B6354" s="4"/>
      <c r="H6354" s="23"/>
    </row>
    <row r="6355" spans="2:8" x14ac:dyDescent="0.2">
      <c r="B6355" s="4"/>
      <c r="H6355" s="23"/>
    </row>
    <row r="6356" spans="2:8" x14ac:dyDescent="0.2">
      <c r="B6356" s="4"/>
      <c r="H6356" s="23"/>
    </row>
    <row r="6357" spans="2:8" x14ac:dyDescent="0.2">
      <c r="B6357" s="4"/>
      <c r="H6357" s="23"/>
    </row>
    <row r="6358" spans="2:8" x14ac:dyDescent="0.2">
      <c r="B6358" s="4"/>
      <c r="H6358" s="23"/>
    </row>
    <row r="6359" spans="2:8" x14ac:dyDescent="0.2">
      <c r="B6359" s="4"/>
      <c r="H6359" s="23"/>
    </row>
    <row r="6360" spans="2:8" x14ac:dyDescent="0.2">
      <c r="B6360" s="4"/>
      <c r="H6360" s="23"/>
    </row>
    <row r="6361" spans="2:8" x14ac:dyDescent="0.2">
      <c r="B6361" s="4"/>
      <c r="H6361" s="23"/>
    </row>
    <row r="6362" spans="2:8" x14ac:dyDescent="0.2">
      <c r="B6362" s="4"/>
      <c r="H6362" s="23"/>
    </row>
    <row r="6363" spans="2:8" x14ac:dyDescent="0.2">
      <c r="B6363" s="4"/>
      <c r="H6363" s="23"/>
    </row>
    <row r="6364" spans="2:8" x14ac:dyDescent="0.2">
      <c r="B6364" s="4"/>
      <c r="H6364" s="23"/>
    </row>
    <row r="6365" spans="2:8" x14ac:dyDescent="0.2">
      <c r="B6365" s="4"/>
      <c r="H6365" s="23"/>
    </row>
    <row r="6366" spans="2:8" x14ac:dyDescent="0.2">
      <c r="B6366" s="4"/>
      <c r="H6366" s="23"/>
    </row>
    <row r="6367" spans="2:8" x14ac:dyDescent="0.2">
      <c r="B6367" s="4"/>
      <c r="H6367" s="23"/>
    </row>
    <row r="6368" spans="2:8" x14ac:dyDescent="0.2">
      <c r="B6368" s="4"/>
      <c r="H6368" s="23"/>
    </row>
    <row r="6369" spans="2:8" x14ac:dyDescent="0.2">
      <c r="B6369" s="4"/>
      <c r="H6369" s="23"/>
    </row>
    <row r="6370" spans="2:8" x14ac:dyDescent="0.2">
      <c r="B6370" s="4"/>
      <c r="H6370" s="23"/>
    </row>
    <row r="6371" spans="2:8" x14ac:dyDescent="0.2">
      <c r="B6371" s="4"/>
      <c r="H6371" s="23"/>
    </row>
    <row r="6372" spans="2:8" x14ac:dyDescent="0.2">
      <c r="B6372" s="4"/>
      <c r="H6372" s="23"/>
    </row>
    <row r="6373" spans="2:8" x14ac:dyDescent="0.2">
      <c r="B6373" s="4"/>
      <c r="H6373" s="23"/>
    </row>
    <row r="6374" spans="2:8" x14ac:dyDescent="0.2">
      <c r="B6374" s="4"/>
      <c r="H6374" s="23"/>
    </row>
    <row r="6375" spans="2:8" x14ac:dyDescent="0.2">
      <c r="B6375" s="4"/>
      <c r="H6375" s="23"/>
    </row>
    <row r="6376" spans="2:8" x14ac:dyDescent="0.2">
      <c r="B6376" s="4"/>
      <c r="H6376" s="23"/>
    </row>
    <row r="6377" spans="2:8" x14ac:dyDescent="0.2">
      <c r="B6377" s="4"/>
      <c r="H6377" s="23"/>
    </row>
    <row r="6378" spans="2:8" x14ac:dyDescent="0.2">
      <c r="B6378" s="4"/>
      <c r="H6378" s="23"/>
    </row>
    <row r="6379" spans="2:8" x14ac:dyDescent="0.2">
      <c r="B6379" s="4"/>
      <c r="H6379" s="23"/>
    </row>
    <row r="6380" spans="2:8" x14ac:dyDescent="0.2">
      <c r="B6380" s="4"/>
      <c r="H6380" s="23"/>
    </row>
    <row r="6381" spans="2:8" x14ac:dyDescent="0.2">
      <c r="B6381" s="4"/>
      <c r="H6381" s="23"/>
    </row>
    <row r="6382" spans="2:8" x14ac:dyDescent="0.2">
      <c r="B6382" s="4"/>
      <c r="H6382" s="23"/>
    </row>
    <row r="6383" spans="2:8" x14ac:dyDescent="0.2">
      <c r="B6383" s="4"/>
      <c r="H6383" s="23"/>
    </row>
    <row r="6384" spans="2:8" x14ac:dyDescent="0.2">
      <c r="B6384" s="4"/>
      <c r="H6384" s="23"/>
    </row>
    <row r="6385" spans="2:8" x14ac:dyDescent="0.2">
      <c r="B6385" s="4"/>
      <c r="H6385" s="23"/>
    </row>
    <row r="6386" spans="2:8" x14ac:dyDescent="0.2">
      <c r="B6386" s="4"/>
      <c r="H6386" s="23"/>
    </row>
    <row r="6387" spans="2:8" x14ac:dyDescent="0.2">
      <c r="B6387" s="4"/>
      <c r="H6387" s="23"/>
    </row>
    <row r="6388" spans="2:8" x14ac:dyDescent="0.2">
      <c r="B6388" s="4"/>
      <c r="H6388" s="23"/>
    </row>
    <row r="6389" spans="2:8" x14ac:dyDescent="0.2">
      <c r="B6389" s="4"/>
      <c r="H6389" s="23"/>
    </row>
    <row r="6390" spans="2:8" x14ac:dyDescent="0.2">
      <c r="B6390" s="4"/>
      <c r="H6390" s="23"/>
    </row>
    <row r="6391" spans="2:8" x14ac:dyDescent="0.2">
      <c r="B6391" s="4"/>
      <c r="H6391" s="23"/>
    </row>
    <row r="6392" spans="2:8" x14ac:dyDescent="0.2">
      <c r="B6392" s="4"/>
      <c r="H6392" s="23"/>
    </row>
    <row r="6393" spans="2:8" x14ac:dyDescent="0.2">
      <c r="B6393" s="4"/>
      <c r="H6393" s="23"/>
    </row>
    <row r="6394" spans="2:8" x14ac:dyDescent="0.2">
      <c r="B6394" s="4"/>
      <c r="H6394" s="23"/>
    </row>
    <row r="6395" spans="2:8" x14ac:dyDescent="0.2">
      <c r="B6395" s="4"/>
      <c r="H6395" s="23"/>
    </row>
    <row r="6396" spans="2:8" x14ac:dyDescent="0.2">
      <c r="B6396" s="4"/>
      <c r="H6396" s="23"/>
    </row>
    <row r="6397" spans="2:8" x14ac:dyDescent="0.2">
      <c r="B6397" s="4"/>
      <c r="H6397" s="23"/>
    </row>
    <row r="6398" spans="2:8" x14ac:dyDescent="0.2">
      <c r="B6398" s="4"/>
      <c r="H6398" s="23"/>
    </row>
    <row r="6399" spans="2:8" x14ac:dyDescent="0.2">
      <c r="B6399" s="4"/>
      <c r="H6399" s="23"/>
    </row>
    <row r="6400" spans="2:8" x14ac:dyDescent="0.2">
      <c r="B6400" s="4"/>
      <c r="H6400" s="23"/>
    </row>
    <row r="6401" spans="2:8" x14ac:dyDescent="0.2">
      <c r="B6401" s="4"/>
      <c r="H6401" s="23"/>
    </row>
    <row r="6402" spans="2:8" x14ac:dyDescent="0.2">
      <c r="B6402" s="4"/>
      <c r="H6402" s="23"/>
    </row>
    <row r="6403" spans="2:8" x14ac:dyDescent="0.2">
      <c r="B6403" s="4"/>
      <c r="H6403" s="23"/>
    </row>
    <row r="6404" spans="2:8" x14ac:dyDescent="0.2">
      <c r="B6404" s="4"/>
      <c r="H6404" s="23"/>
    </row>
    <row r="6405" spans="2:8" x14ac:dyDescent="0.2">
      <c r="B6405" s="4"/>
      <c r="H6405" s="23"/>
    </row>
    <row r="6406" spans="2:8" x14ac:dyDescent="0.2">
      <c r="B6406" s="4"/>
      <c r="H6406" s="23"/>
    </row>
    <row r="6407" spans="2:8" x14ac:dyDescent="0.2">
      <c r="B6407" s="4"/>
      <c r="H6407" s="23"/>
    </row>
    <row r="6408" spans="2:8" x14ac:dyDescent="0.2">
      <c r="B6408" s="4"/>
      <c r="H6408" s="23"/>
    </row>
    <row r="6409" spans="2:8" x14ac:dyDescent="0.2">
      <c r="B6409" s="4"/>
      <c r="H6409" s="23"/>
    </row>
    <row r="6410" spans="2:8" x14ac:dyDescent="0.2">
      <c r="B6410" s="4"/>
      <c r="H6410" s="23"/>
    </row>
    <row r="6411" spans="2:8" x14ac:dyDescent="0.2">
      <c r="B6411" s="4"/>
      <c r="H6411" s="23"/>
    </row>
    <row r="6412" spans="2:8" x14ac:dyDescent="0.2">
      <c r="B6412" s="4"/>
      <c r="H6412" s="23"/>
    </row>
    <row r="6413" spans="2:8" x14ac:dyDescent="0.2">
      <c r="B6413" s="4"/>
      <c r="H6413" s="23"/>
    </row>
    <row r="6414" spans="2:8" x14ac:dyDescent="0.2">
      <c r="B6414" s="4"/>
      <c r="H6414" s="23"/>
    </row>
    <row r="6415" spans="2:8" x14ac:dyDescent="0.2">
      <c r="B6415" s="4"/>
      <c r="H6415" s="23"/>
    </row>
    <row r="6416" spans="2:8" x14ac:dyDescent="0.2">
      <c r="B6416" s="4"/>
      <c r="H6416" s="23"/>
    </row>
    <row r="6417" spans="2:8" x14ac:dyDescent="0.2">
      <c r="B6417" s="4"/>
      <c r="H6417" s="23"/>
    </row>
    <row r="6418" spans="2:8" x14ac:dyDescent="0.2">
      <c r="B6418" s="4"/>
      <c r="H6418" s="23"/>
    </row>
    <row r="6419" spans="2:8" x14ac:dyDescent="0.2">
      <c r="B6419" s="4"/>
      <c r="H6419" s="23"/>
    </row>
    <row r="6420" spans="2:8" x14ac:dyDescent="0.2">
      <c r="B6420" s="4"/>
      <c r="H6420" s="23"/>
    </row>
    <row r="6421" spans="2:8" x14ac:dyDescent="0.2">
      <c r="B6421" s="4"/>
      <c r="H6421" s="23"/>
    </row>
    <row r="6422" spans="2:8" x14ac:dyDescent="0.2">
      <c r="B6422" s="4"/>
      <c r="H6422" s="23"/>
    </row>
    <row r="6423" spans="2:8" x14ac:dyDescent="0.2">
      <c r="B6423" s="4"/>
      <c r="H6423" s="23"/>
    </row>
    <row r="6424" spans="2:8" x14ac:dyDescent="0.2">
      <c r="B6424" s="4"/>
      <c r="H6424" s="23"/>
    </row>
    <row r="6425" spans="2:8" x14ac:dyDescent="0.2">
      <c r="B6425" s="4"/>
      <c r="H6425" s="23"/>
    </row>
    <row r="6426" spans="2:8" x14ac:dyDescent="0.2">
      <c r="B6426" s="4"/>
      <c r="H6426" s="23"/>
    </row>
    <row r="6427" spans="2:8" x14ac:dyDescent="0.2">
      <c r="B6427" s="4"/>
      <c r="H6427" s="23"/>
    </row>
    <row r="6428" spans="2:8" x14ac:dyDescent="0.2">
      <c r="B6428" s="4"/>
      <c r="H6428" s="23"/>
    </row>
    <row r="6429" spans="2:8" x14ac:dyDescent="0.2">
      <c r="B6429" s="4"/>
      <c r="H6429" s="23"/>
    </row>
    <row r="6430" spans="2:8" x14ac:dyDescent="0.2">
      <c r="B6430" s="4"/>
      <c r="H6430" s="23"/>
    </row>
    <row r="6431" spans="2:8" x14ac:dyDescent="0.2">
      <c r="B6431" s="4"/>
      <c r="H6431" s="23"/>
    </row>
    <row r="6432" spans="2:8" x14ac:dyDescent="0.2">
      <c r="B6432" s="4"/>
      <c r="H6432" s="23"/>
    </row>
    <row r="6433" spans="2:8" x14ac:dyDescent="0.2">
      <c r="B6433" s="4"/>
      <c r="H6433" s="23"/>
    </row>
    <row r="6434" spans="2:8" x14ac:dyDescent="0.2">
      <c r="B6434" s="4"/>
      <c r="H6434" s="23"/>
    </row>
    <row r="6435" spans="2:8" x14ac:dyDescent="0.2">
      <c r="B6435" s="4"/>
      <c r="H6435" s="23"/>
    </row>
    <row r="6436" spans="2:8" x14ac:dyDescent="0.2">
      <c r="B6436" s="4"/>
      <c r="H6436" s="23"/>
    </row>
    <row r="6437" spans="2:8" x14ac:dyDescent="0.2">
      <c r="B6437" s="4"/>
      <c r="H6437" s="23"/>
    </row>
    <row r="6438" spans="2:8" x14ac:dyDescent="0.2">
      <c r="B6438" s="4"/>
      <c r="H6438" s="23"/>
    </row>
    <row r="6439" spans="2:8" x14ac:dyDescent="0.2">
      <c r="B6439" s="4"/>
      <c r="H6439" s="23"/>
    </row>
    <row r="6440" spans="2:8" x14ac:dyDescent="0.2">
      <c r="B6440" s="4"/>
      <c r="H6440" s="23"/>
    </row>
    <row r="6441" spans="2:8" x14ac:dyDescent="0.2">
      <c r="B6441" s="4"/>
      <c r="H6441" s="23"/>
    </row>
    <row r="6442" spans="2:8" x14ac:dyDescent="0.2">
      <c r="B6442" s="4"/>
      <c r="H6442" s="23"/>
    </row>
    <row r="6443" spans="2:8" x14ac:dyDescent="0.2">
      <c r="B6443" s="4"/>
      <c r="H6443" s="23"/>
    </row>
    <row r="6444" spans="2:8" x14ac:dyDescent="0.2">
      <c r="B6444" s="4"/>
      <c r="H6444" s="23"/>
    </row>
    <row r="6445" spans="2:8" x14ac:dyDescent="0.2">
      <c r="B6445" s="4"/>
      <c r="H6445" s="23"/>
    </row>
    <row r="6446" spans="2:8" x14ac:dyDescent="0.2">
      <c r="B6446" s="4"/>
      <c r="H6446" s="23"/>
    </row>
    <row r="6447" spans="2:8" x14ac:dyDescent="0.2">
      <c r="B6447" s="4"/>
      <c r="H6447" s="23"/>
    </row>
    <row r="6448" spans="2:8" x14ac:dyDescent="0.2">
      <c r="B6448" s="4"/>
      <c r="H6448" s="23"/>
    </row>
    <row r="6449" spans="2:8" x14ac:dyDescent="0.2">
      <c r="B6449" s="4"/>
      <c r="H6449" s="23"/>
    </row>
    <row r="6450" spans="2:8" x14ac:dyDescent="0.2">
      <c r="B6450" s="4"/>
      <c r="H6450" s="23"/>
    </row>
    <row r="6451" spans="2:8" x14ac:dyDescent="0.2">
      <c r="B6451" s="4"/>
      <c r="H6451" s="23"/>
    </row>
    <row r="6452" spans="2:8" x14ac:dyDescent="0.2">
      <c r="B6452" s="4"/>
      <c r="H6452" s="23"/>
    </row>
    <row r="6453" spans="2:8" x14ac:dyDescent="0.2">
      <c r="B6453" s="4"/>
      <c r="H6453" s="23"/>
    </row>
    <row r="6454" spans="2:8" x14ac:dyDescent="0.2">
      <c r="B6454" s="4"/>
      <c r="H6454" s="23"/>
    </row>
    <row r="6455" spans="2:8" x14ac:dyDescent="0.2">
      <c r="B6455" s="4"/>
      <c r="H6455" s="23"/>
    </row>
    <row r="6456" spans="2:8" x14ac:dyDescent="0.2">
      <c r="B6456" s="4"/>
      <c r="H6456" s="23"/>
    </row>
    <row r="6457" spans="2:8" x14ac:dyDescent="0.2">
      <c r="B6457" s="4"/>
      <c r="H6457" s="23"/>
    </row>
    <row r="6458" spans="2:8" x14ac:dyDescent="0.2">
      <c r="B6458" s="4"/>
      <c r="H6458" s="23"/>
    </row>
    <row r="6459" spans="2:8" x14ac:dyDescent="0.2">
      <c r="B6459" s="4"/>
      <c r="H6459" s="23"/>
    </row>
    <row r="6460" spans="2:8" x14ac:dyDescent="0.2">
      <c r="B6460" s="4"/>
      <c r="H6460" s="23"/>
    </row>
    <row r="6461" spans="2:8" x14ac:dyDescent="0.2">
      <c r="B6461" s="4"/>
      <c r="H6461" s="23"/>
    </row>
    <row r="6462" spans="2:8" x14ac:dyDescent="0.2">
      <c r="B6462" s="4"/>
      <c r="H6462" s="23"/>
    </row>
    <row r="6463" spans="2:8" x14ac:dyDescent="0.2">
      <c r="B6463" s="4"/>
      <c r="H6463" s="23"/>
    </row>
    <row r="6464" spans="2:8" x14ac:dyDescent="0.2">
      <c r="B6464" s="4"/>
      <c r="H6464" s="23"/>
    </row>
    <row r="6465" spans="2:8" x14ac:dyDescent="0.2">
      <c r="B6465" s="4"/>
      <c r="H6465" s="23"/>
    </row>
    <row r="6466" spans="2:8" x14ac:dyDescent="0.2">
      <c r="B6466" s="4"/>
      <c r="H6466" s="23"/>
    </row>
    <row r="6467" spans="2:8" x14ac:dyDescent="0.2">
      <c r="B6467" s="4"/>
      <c r="H6467" s="23"/>
    </row>
    <row r="6468" spans="2:8" x14ac:dyDescent="0.2">
      <c r="B6468" s="4"/>
      <c r="H6468" s="23"/>
    </row>
    <row r="6469" spans="2:8" x14ac:dyDescent="0.2">
      <c r="B6469" s="4"/>
      <c r="H6469" s="23"/>
    </row>
    <row r="6470" spans="2:8" x14ac:dyDescent="0.2">
      <c r="B6470" s="4"/>
      <c r="H6470" s="23"/>
    </row>
    <row r="6471" spans="2:8" x14ac:dyDescent="0.2">
      <c r="B6471" s="4"/>
      <c r="H6471" s="23"/>
    </row>
    <row r="6472" spans="2:8" x14ac:dyDescent="0.2">
      <c r="B6472" s="4"/>
      <c r="H6472" s="23"/>
    </row>
    <row r="6473" spans="2:8" x14ac:dyDescent="0.2">
      <c r="B6473" s="4"/>
      <c r="H6473" s="23"/>
    </row>
    <row r="6474" spans="2:8" x14ac:dyDescent="0.2">
      <c r="B6474" s="4"/>
      <c r="H6474" s="23"/>
    </row>
    <row r="6475" spans="2:8" x14ac:dyDescent="0.2">
      <c r="B6475" s="4"/>
      <c r="H6475" s="23"/>
    </row>
    <row r="6476" spans="2:8" x14ac:dyDescent="0.2">
      <c r="B6476" s="4"/>
      <c r="H6476" s="23"/>
    </row>
    <row r="6477" spans="2:8" x14ac:dyDescent="0.2">
      <c r="B6477" s="4"/>
      <c r="H6477" s="23"/>
    </row>
    <row r="6478" spans="2:8" x14ac:dyDescent="0.2">
      <c r="B6478" s="4"/>
      <c r="H6478" s="23"/>
    </row>
    <row r="6479" spans="2:8" x14ac:dyDescent="0.2">
      <c r="B6479" s="4"/>
      <c r="H6479" s="23"/>
    </row>
    <row r="6480" spans="2:8" x14ac:dyDescent="0.2">
      <c r="B6480" s="4"/>
      <c r="H6480" s="23"/>
    </row>
    <row r="6481" spans="2:8" x14ac:dyDescent="0.2">
      <c r="B6481" s="4"/>
      <c r="H6481" s="23"/>
    </row>
    <row r="6482" spans="2:8" x14ac:dyDescent="0.2">
      <c r="B6482" s="4"/>
      <c r="H6482" s="23"/>
    </row>
    <row r="6483" spans="2:8" x14ac:dyDescent="0.2">
      <c r="B6483" s="4"/>
      <c r="H6483" s="23"/>
    </row>
    <row r="6484" spans="2:8" x14ac:dyDescent="0.2">
      <c r="B6484" s="4"/>
      <c r="H6484" s="23"/>
    </row>
    <row r="6485" spans="2:8" x14ac:dyDescent="0.2">
      <c r="B6485" s="4"/>
      <c r="H6485" s="23"/>
    </row>
    <row r="6486" spans="2:8" x14ac:dyDescent="0.2">
      <c r="B6486" s="4"/>
      <c r="H6486" s="23"/>
    </row>
    <row r="6487" spans="2:8" x14ac:dyDescent="0.2">
      <c r="B6487" s="4"/>
      <c r="H6487" s="23"/>
    </row>
    <row r="6488" spans="2:8" x14ac:dyDescent="0.2">
      <c r="B6488" s="4"/>
      <c r="H6488" s="23"/>
    </row>
    <row r="6489" spans="2:8" x14ac:dyDescent="0.2">
      <c r="B6489" s="4"/>
      <c r="H6489" s="23"/>
    </row>
    <row r="6490" spans="2:8" x14ac:dyDescent="0.2">
      <c r="B6490" s="4"/>
      <c r="H6490" s="23"/>
    </row>
    <row r="6491" spans="2:8" x14ac:dyDescent="0.2">
      <c r="B6491" s="4"/>
      <c r="H6491" s="23"/>
    </row>
    <row r="6492" spans="2:8" x14ac:dyDescent="0.2">
      <c r="B6492" s="4"/>
      <c r="H6492" s="23"/>
    </row>
    <row r="6493" spans="2:8" x14ac:dyDescent="0.2">
      <c r="B6493" s="4"/>
      <c r="H6493" s="23"/>
    </row>
    <row r="6494" spans="2:8" x14ac:dyDescent="0.2">
      <c r="B6494" s="4"/>
      <c r="H6494" s="23"/>
    </row>
    <row r="6495" spans="2:8" x14ac:dyDescent="0.2">
      <c r="B6495" s="4"/>
      <c r="H6495" s="23"/>
    </row>
    <row r="6496" spans="2:8" x14ac:dyDescent="0.2">
      <c r="B6496" s="4"/>
      <c r="H6496" s="23"/>
    </row>
    <row r="6497" spans="2:8" x14ac:dyDescent="0.2">
      <c r="B6497" s="4"/>
      <c r="H6497" s="23"/>
    </row>
    <row r="6498" spans="2:8" x14ac:dyDescent="0.2">
      <c r="B6498" s="4"/>
      <c r="H6498" s="23"/>
    </row>
    <row r="6499" spans="2:8" x14ac:dyDescent="0.2">
      <c r="B6499" s="4"/>
      <c r="H6499" s="23"/>
    </row>
    <row r="6500" spans="2:8" x14ac:dyDescent="0.2">
      <c r="B6500" s="4"/>
      <c r="H6500" s="23"/>
    </row>
    <row r="6501" spans="2:8" x14ac:dyDescent="0.2">
      <c r="B6501" s="4"/>
      <c r="H6501" s="23"/>
    </row>
    <row r="6502" spans="2:8" x14ac:dyDescent="0.2">
      <c r="B6502" s="4"/>
      <c r="H6502" s="23"/>
    </row>
    <row r="6503" spans="2:8" x14ac:dyDescent="0.2">
      <c r="B6503" s="4"/>
      <c r="H6503" s="23"/>
    </row>
    <row r="6504" spans="2:8" x14ac:dyDescent="0.2">
      <c r="B6504" s="4"/>
      <c r="H6504" s="23"/>
    </row>
    <row r="6505" spans="2:8" x14ac:dyDescent="0.2">
      <c r="B6505" s="4"/>
      <c r="H6505" s="23"/>
    </row>
    <row r="6506" spans="2:8" x14ac:dyDescent="0.2">
      <c r="B6506" s="4"/>
      <c r="H6506" s="23"/>
    </row>
    <row r="6507" spans="2:8" x14ac:dyDescent="0.2">
      <c r="B6507" s="4"/>
      <c r="H6507" s="23"/>
    </row>
    <row r="6508" spans="2:8" x14ac:dyDescent="0.2">
      <c r="B6508" s="4"/>
      <c r="H6508" s="23"/>
    </row>
    <row r="6509" spans="2:8" x14ac:dyDescent="0.2">
      <c r="B6509" s="4"/>
      <c r="H6509" s="23"/>
    </row>
    <row r="6510" spans="2:8" x14ac:dyDescent="0.2">
      <c r="B6510" s="4"/>
      <c r="H6510" s="23"/>
    </row>
    <row r="6511" spans="2:8" x14ac:dyDescent="0.2">
      <c r="B6511" s="4"/>
      <c r="H6511" s="23"/>
    </row>
    <row r="6512" spans="2:8" x14ac:dyDescent="0.2">
      <c r="B6512" s="4"/>
      <c r="H6512" s="23"/>
    </row>
    <row r="6513" spans="2:8" x14ac:dyDescent="0.2">
      <c r="B6513" s="4"/>
      <c r="H6513" s="23"/>
    </row>
    <row r="6514" spans="2:8" x14ac:dyDescent="0.2">
      <c r="B6514" s="4"/>
      <c r="H6514" s="23"/>
    </row>
    <row r="6515" spans="2:8" x14ac:dyDescent="0.2">
      <c r="B6515" s="4"/>
      <c r="H6515" s="23"/>
    </row>
    <row r="6516" spans="2:8" x14ac:dyDescent="0.2">
      <c r="B6516" s="4"/>
      <c r="H6516" s="23"/>
    </row>
    <row r="6517" spans="2:8" x14ac:dyDescent="0.2">
      <c r="B6517" s="4"/>
      <c r="H6517" s="23"/>
    </row>
    <row r="6518" spans="2:8" x14ac:dyDescent="0.2">
      <c r="B6518" s="4"/>
      <c r="H6518" s="23"/>
    </row>
    <row r="6519" spans="2:8" x14ac:dyDescent="0.2">
      <c r="B6519" s="4"/>
      <c r="H6519" s="23"/>
    </row>
    <row r="6520" spans="2:8" x14ac:dyDescent="0.2">
      <c r="B6520" s="4"/>
      <c r="H6520" s="23"/>
    </row>
    <row r="6521" spans="2:8" x14ac:dyDescent="0.2">
      <c r="B6521" s="4"/>
      <c r="H6521" s="23"/>
    </row>
    <row r="6522" spans="2:8" x14ac:dyDescent="0.2">
      <c r="B6522" s="4"/>
      <c r="H6522" s="23"/>
    </row>
    <row r="6523" spans="2:8" x14ac:dyDescent="0.2">
      <c r="B6523" s="4"/>
      <c r="H6523" s="23"/>
    </row>
    <row r="6524" spans="2:8" x14ac:dyDescent="0.2">
      <c r="B6524" s="4"/>
      <c r="H6524" s="23"/>
    </row>
    <row r="6525" spans="2:8" x14ac:dyDescent="0.2">
      <c r="B6525" s="4"/>
      <c r="H6525" s="23"/>
    </row>
    <row r="6526" spans="2:8" x14ac:dyDescent="0.2">
      <c r="B6526" s="4"/>
      <c r="H6526" s="23"/>
    </row>
    <row r="6527" spans="2:8" x14ac:dyDescent="0.2">
      <c r="B6527" s="4"/>
      <c r="H6527" s="23"/>
    </row>
    <row r="6528" spans="2:8" x14ac:dyDescent="0.2">
      <c r="B6528" s="4"/>
      <c r="H6528" s="23"/>
    </row>
    <row r="6529" spans="2:8" x14ac:dyDescent="0.2">
      <c r="B6529" s="4"/>
      <c r="H6529" s="23"/>
    </row>
    <row r="6530" spans="2:8" x14ac:dyDescent="0.2">
      <c r="B6530" s="4"/>
      <c r="H6530" s="23"/>
    </row>
    <row r="6531" spans="2:8" x14ac:dyDescent="0.2">
      <c r="B6531" s="4"/>
      <c r="H6531" s="23"/>
    </row>
    <row r="6532" spans="2:8" x14ac:dyDescent="0.2">
      <c r="B6532" s="4"/>
      <c r="H6532" s="23"/>
    </row>
    <row r="6533" spans="2:8" x14ac:dyDescent="0.2">
      <c r="B6533" s="4"/>
      <c r="H6533" s="23"/>
    </row>
    <row r="6534" spans="2:8" x14ac:dyDescent="0.2">
      <c r="B6534" s="4"/>
      <c r="H6534" s="23"/>
    </row>
    <row r="6535" spans="2:8" x14ac:dyDescent="0.2">
      <c r="B6535" s="4"/>
      <c r="H6535" s="23"/>
    </row>
    <row r="6536" spans="2:8" x14ac:dyDescent="0.2">
      <c r="B6536" s="4"/>
      <c r="H6536" s="23"/>
    </row>
    <row r="6537" spans="2:8" x14ac:dyDescent="0.2">
      <c r="B6537" s="4"/>
      <c r="H6537" s="23"/>
    </row>
    <row r="6538" spans="2:8" x14ac:dyDescent="0.2">
      <c r="B6538" s="4"/>
      <c r="H6538" s="23"/>
    </row>
    <row r="6539" spans="2:8" x14ac:dyDescent="0.2">
      <c r="B6539" s="4"/>
      <c r="H6539" s="23"/>
    </row>
    <row r="6540" spans="2:8" x14ac:dyDescent="0.2">
      <c r="B6540" s="4"/>
      <c r="H6540" s="23"/>
    </row>
    <row r="6541" spans="2:8" x14ac:dyDescent="0.2">
      <c r="B6541" s="4"/>
      <c r="H6541" s="23"/>
    </row>
    <row r="6542" spans="2:8" x14ac:dyDescent="0.2">
      <c r="B6542" s="4"/>
      <c r="H6542" s="23"/>
    </row>
    <row r="6543" spans="2:8" x14ac:dyDescent="0.2">
      <c r="B6543" s="4"/>
      <c r="H6543" s="23"/>
    </row>
    <row r="6544" spans="2:8" x14ac:dyDescent="0.2">
      <c r="B6544" s="4"/>
      <c r="H6544" s="23"/>
    </row>
    <row r="6545" spans="2:8" x14ac:dyDescent="0.2">
      <c r="B6545" s="4"/>
      <c r="H6545" s="23"/>
    </row>
    <row r="6546" spans="2:8" x14ac:dyDescent="0.2">
      <c r="B6546" s="4"/>
      <c r="H6546" s="23"/>
    </row>
    <row r="6547" spans="2:8" x14ac:dyDescent="0.2">
      <c r="B6547" s="4"/>
      <c r="H6547" s="23"/>
    </row>
    <row r="6548" spans="2:8" x14ac:dyDescent="0.2">
      <c r="B6548" s="4"/>
      <c r="H6548" s="23"/>
    </row>
    <row r="6549" spans="2:8" x14ac:dyDescent="0.2">
      <c r="B6549" s="4"/>
      <c r="H6549" s="23"/>
    </row>
    <row r="6550" spans="2:8" x14ac:dyDescent="0.2">
      <c r="B6550" s="4"/>
      <c r="H6550" s="23"/>
    </row>
    <row r="6551" spans="2:8" x14ac:dyDescent="0.2">
      <c r="B6551" s="4"/>
      <c r="H6551" s="23"/>
    </row>
    <row r="6552" spans="2:8" x14ac:dyDescent="0.2">
      <c r="B6552" s="4"/>
      <c r="H6552" s="23"/>
    </row>
    <row r="6553" spans="2:8" x14ac:dyDescent="0.2">
      <c r="B6553" s="4"/>
      <c r="H6553" s="23"/>
    </row>
    <row r="6554" spans="2:8" x14ac:dyDescent="0.2">
      <c r="B6554" s="4"/>
      <c r="H6554" s="23"/>
    </row>
    <row r="6555" spans="2:8" x14ac:dyDescent="0.2">
      <c r="B6555" s="4"/>
      <c r="H6555" s="23"/>
    </row>
    <row r="6556" spans="2:8" x14ac:dyDescent="0.2">
      <c r="B6556" s="4"/>
      <c r="H6556" s="23"/>
    </row>
    <row r="6557" spans="2:8" x14ac:dyDescent="0.2">
      <c r="B6557" s="4"/>
      <c r="H6557" s="23"/>
    </row>
    <row r="6558" spans="2:8" x14ac:dyDescent="0.2">
      <c r="B6558" s="4"/>
      <c r="H6558" s="23"/>
    </row>
    <row r="6559" spans="2:8" x14ac:dyDescent="0.2">
      <c r="B6559" s="4"/>
      <c r="H6559" s="23"/>
    </row>
    <row r="6560" spans="2:8" x14ac:dyDescent="0.2">
      <c r="B6560" s="4"/>
      <c r="H6560" s="23"/>
    </row>
    <row r="6561" spans="2:8" x14ac:dyDescent="0.2">
      <c r="B6561" s="4"/>
      <c r="H6561" s="23"/>
    </row>
    <row r="6562" spans="2:8" x14ac:dyDescent="0.2">
      <c r="B6562" s="4"/>
      <c r="H6562" s="23"/>
    </row>
    <row r="6563" spans="2:8" x14ac:dyDescent="0.2">
      <c r="B6563" s="4"/>
      <c r="H6563" s="23"/>
    </row>
    <row r="6564" spans="2:8" x14ac:dyDescent="0.2">
      <c r="B6564" s="4"/>
      <c r="H6564" s="23"/>
    </row>
    <row r="6565" spans="2:8" x14ac:dyDescent="0.2">
      <c r="B6565" s="4"/>
      <c r="H6565" s="23"/>
    </row>
    <row r="6566" spans="2:8" x14ac:dyDescent="0.2">
      <c r="B6566" s="4"/>
      <c r="H6566" s="23"/>
    </row>
    <row r="6567" spans="2:8" x14ac:dyDescent="0.2">
      <c r="B6567" s="4"/>
      <c r="H6567" s="23"/>
    </row>
    <row r="6568" spans="2:8" x14ac:dyDescent="0.2">
      <c r="B6568" s="4"/>
      <c r="H6568" s="23"/>
    </row>
    <row r="6569" spans="2:8" x14ac:dyDescent="0.2">
      <c r="B6569" s="4"/>
      <c r="H6569" s="23"/>
    </row>
    <row r="6570" spans="2:8" x14ac:dyDescent="0.2">
      <c r="B6570" s="4"/>
      <c r="H6570" s="23"/>
    </row>
    <row r="6571" spans="2:8" x14ac:dyDescent="0.2">
      <c r="B6571" s="4"/>
      <c r="H6571" s="23"/>
    </row>
    <row r="6572" spans="2:8" x14ac:dyDescent="0.2">
      <c r="B6572" s="4"/>
      <c r="H6572" s="23"/>
    </row>
    <row r="6573" spans="2:8" x14ac:dyDescent="0.2">
      <c r="B6573" s="4"/>
      <c r="H6573" s="23"/>
    </row>
    <row r="6574" spans="2:8" x14ac:dyDescent="0.2">
      <c r="B6574" s="4"/>
      <c r="H6574" s="23"/>
    </row>
    <row r="6575" spans="2:8" x14ac:dyDescent="0.2">
      <c r="B6575" s="4"/>
      <c r="H6575" s="23"/>
    </row>
    <row r="6576" spans="2:8" x14ac:dyDescent="0.2">
      <c r="B6576" s="4"/>
      <c r="H6576" s="23"/>
    </row>
    <row r="6577" spans="2:8" x14ac:dyDescent="0.2">
      <c r="B6577" s="4"/>
      <c r="H6577" s="23"/>
    </row>
    <row r="6578" spans="2:8" x14ac:dyDescent="0.2">
      <c r="B6578" s="4"/>
      <c r="H6578" s="23"/>
    </row>
    <row r="6579" spans="2:8" x14ac:dyDescent="0.2">
      <c r="B6579" s="4"/>
      <c r="H6579" s="23"/>
    </row>
    <row r="6580" spans="2:8" x14ac:dyDescent="0.2">
      <c r="B6580" s="4"/>
      <c r="H6580" s="23"/>
    </row>
    <row r="6581" spans="2:8" x14ac:dyDescent="0.2">
      <c r="B6581" s="4"/>
      <c r="H6581" s="23"/>
    </row>
    <row r="6582" spans="2:8" x14ac:dyDescent="0.2">
      <c r="B6582" s="4"/>
      <c r="H6582" s="23"/>
    </row>
    <row r="6583" spans="2:8" x14ac:dyDescent="0.2">
      <c r="B6583" s="4"/>
      <c r="H6583" s="23"/>
    </row>
    <row r="6584" spans="2:8" x14ac:dyDescent="0.2">
      <c r="B6584" s="4"/>
      <c r="H6584" s="23"/>
    </row>
    <row r="6585" spans="2:8" x14ac:dyDescent="0.2">
      <c r="B6585" s="4"/>
      <c r="H6585" s="23"/>
    </row>
    <row r="6586" spans="2:8" x14ac:dyDescent="0.2">
      <c r="B6586" s="4"/>
      <c r="H6586" s="23"/>
    </row>
    <row r="6587" spans="2:8" x14ac:dyDescent="0.2">
      <c r="B6587" s="4"/>
      <c r="H6587" s="23"/>
    </row>
    <row r="6588" spans="2:8" x14ac:dyDescent="0.2">
      <c r="B6588" s="4"/>
      <c r="H6588" s="23"/>
    </row>
    <row r="6589" spans="2:8" x14ac:dyDescent="0.2">
      <c r="B6589" s="4"/>
      <c r="H6589" s="23"/>
    </row>
    <row r="6590" spans="2:8" x14ac:dyDescent="0.2">
      <c r="B6590" s="4"/>
      <c r="H6590" s="23"/>
    </row>
    <row r="6591" spans="2:8" x14ac:dyDescent="0.2">
      <c r="B6591" s="4"/>
      <c r="H6591" s="23"/>
    </row>
    <row r="6592" spans="2:8" x14ac:dyDescent="0.2">
      <c r="B6592" s="4"/>
      <c r="H6592" s="23"/>
    </row>
    <row r="6593" spans="2:8" x14ac:dyDescent="0.2">
      <c r="B6593" s="4"/>
      <c r="H6593" s="23"/>
    </row>
    <row r="6594" spans="2:8" x14ac:dyDescent="0.2">
      <c r="B6594" s="4"/>
      <c r="H6594" s="23"/>
    </row>
    <row r="6595" spans="2:8" x14ac:dyDescent="0.2">
      <c r="B6595" s="4"/>
      <c r="H6595" s="23"/>
    </row>
    <row r="6596" spans="2:8" x14ac:dyDescent="0.2">
      <c r="B6596" s="4"/>
      <c r="H6596" s="23"/>
    </row>
    <row r="6597" spans="2:8" x14ac:dyDescent="0.2">
      <c r="B6597" s="4"/>
      <c r="H6597" s="23"/>
    </row>
    <row r="6598" spans="2:8" x14ac:dyDescent="0.2">
      <c r="B6598" s="4"/>
      <c r="H6598" s="23"/>
    </row>
    <row r="6599" spans="2:8" x14ac:dyDescent="0.2">
      <c r="B6599" s="4"/>
      <c r="H6599" s="23"/>
    </row>
    <row r="6600" spans="2:8" x14ac:dyDescent="0.2">
      <c r="B6600" s="4"/>
      <c r="H6600" s="23"/>
    </row>
    <row r="6601" spans="2:8" x14ac:dyDescent="0.2">
      <c r="B6601" s="4"/>
      <c r="H6601" s="23"/>
    </row>
    <row r="6602" spans="2:8" x14ac:dyDescent="0.2">
      <c r="B6602" s="4"/>
      <c r="H6602" s="23"/>
    </row>
    <row r="6603" spans="2:8" x14ac:dyDescent="0.2">
      <c r="B6603" s="4"/>
      <c r="H6603" s="23"/>
    </row>
    <row r="6604" spans="2:8" x14ac:dyDescent="0.2">
      <c r="B6604" s="4"/>
      <c r="H6604" s="23"/>
    </row>
    <row r="6605" spans="2:8" x14ac:dyDescent="0.2">
      <c r="B6605" s="4"/>
      <c r="H6605" s="23"/>
    </row>
    <row r="6606" spans="2:8" x14ac:dyDescent="0.2">
      <c r="B6606" s="4"/>
      <c r="H6606" s="23"/>
    </row>
    <row r="6607" spans="2:8" x14ac:dyDescent="0.2">
      <c r="B6607" s="4"/>
      <c r="H6607" s="23"/>
    </row>
    <row r="6608" spans="2:8" x14ac:dyDescent="0.2">
      <c r="B6608" s="4"/>
      <c r="H6608" s="23"/>
    </row>
    <row r="6609" spans="2:8" x14ac:dyDescent="0.2">
      <c r="B6609" s="4"/>
      <c r="H6609" s="23"/>
    </row>
    <row r="6610" spans="2:8" x14ac:dyDescent="0.2">
      <c r="B6610" s="4"/>
      <c r="H6610" s="23"/>
    </row>
    <row r="6611" spans="2:8" x14ac:dyDescent="0.2">
      <c r="B6611" s="4"/>
      <c r="H6611" s="23"/>
    </row>
    <row r="6612" spans="2:8" x14ac:dyDescent="0.2">
      <c r="B6612" s="4"/>
      <c r="H6612" s="23"/>
    </row>
    <row r="6613" spans="2:8" x14ac:dyDescent="0.2">
      <c r="B6613" s="4"/>
      <c r="H6613" s="23"/>
    </row>
    <row r="6614" spans="2:8" x14ac:dyDescent="0.2">
      <c r="B6614" s="4"/>
      <c r="H6614" s="23"/>
    </row>
    <row r="6615" spans="2:8" x14ac:dyDescent="0.2">
      <c r="B6615" s="4"/>
      <c r="H6615" s="23"/>
    </row>
    <row r="6616" spans="2:8" x14ac:dyDescent="0.2">
      <c r="B6616" s="4"/>
      <c r="H6616" s="23"/>
    </row>
    <row r="6617" spans="2:8" x14ac:dyDescent="0.2">
      <c r="B6617" s="4"/>
      <c r="H6617" s="23"/>
    </row>
    <row r="6618" spans="2:8" x14ac:dyDescent="0.2">
      <c r="B6618" s="4"/>
      <c r="H6618" s="23"/>
    </row>
    <row r="6619" spans="2:8" x14ac:dyDescent="0.2">
      <c r="B6619" s="4"/>
      <c r="H6619" s="23"/>
    </row>
    <row r="6620" spans="2:8" x14ac:dyDescent="0.2">
      <c r="B6620" s="4"/>
      <c r="H6620" s="23"/>
    </row>
    <row r="6621" spans="2:8" x14ac:dyDescent="0.2">
      <c r="B6621" s="4"/>
      <c r="H6621" s="23"/>
    </row>
    <row r="6622" spans="2:8" x14ac:dyDescent="0.2">
      <c r="B6622" s="4"/>
      <c r="H6622" s="23"/>
    </row>
    <row r="6623" spans="2:8" x14ac:dyDescent="0.2">
      <c r="B6623" s="4"/>
      <c r="H6623" s="23"/>
    </row>
    <row r="6624" spans="2:8" x14ac:dyDescent="0.2">
      <c r="B6624" s="4"/>
      <c r="H6624" s="23"/>
    </row>
    <row r="6625" spans="2:8" x14ac:dyDescent="0.2">
      <c r="B6625" s="4"/>
      <c r="H6625" s="23"/>
    </row>
    <row r="6626" spans="2:8" x14ac:dyDescent="0.2">
      <c r="B6626" s="4"/>
      <c r="H6626" s="23"/>
    </row>
    <row r="6627" spans="2:8" x14ac:dyDescent="0.2">
      <c r="B6627" s="4"/>
      <c r="H6627" s="23"/>
    </row>
    <row r="6628" spans="2:8" x14ac:dyDescent="0.2">
      <c r="B6628" s="4"/>
      <c r="H6628" s="23"/>
    </row>
    <row r="6629" spans="2:8" x14ac:dyDescent="0.2">
      <c r="B6629" s="4"/>
      <c r="H6629" s="23"/>
    </row>
    <row r="6630" spans="2:8" x14ac:dyDescent="0.2">
      <c r="B6630" s="4"/>
      <c r="H6630" s="23"/>
    </row>
    <row r="6631" spans="2:8" x14ac:dyDescent="0.2">
      <c r="B6631" s="4"/>
      <c r="H6631" s="23"/>
    </row>
    <row r="6632" spans="2:8" x14ac:dyDescent="0.2">
      <c r="B6632" s="4"/>
      <c r="H6632" s="23"/>
    </row>
    <row r="6633" spans="2:8" x14ac:dyDescent="0.2">
      <c r="B6633" s="4"/>
      <c r="H6633" s="23"/>
    </row>
    <row r="6634" spans="2:8" x14ac:dyDescent="0.2">
      <c r="B6634" s="4"/>
      <c r="H6634" s="23"/>
    </row>
    <row r="6635" spans="2:8" x14ac:dyDescent="0.2">
      <c r="B6635" s="4"/>
      <c r="H6635" s="23"/>
    </row>
    <row r="6636" spans="2:8" x14ac:dyDescent="0.2">
      <c r="B6636" s="4"/>
      <c r="H6636" s="23"/>
    </row>
    <row r="6637" spans="2:8" x14ac:dyDescent="0.2">
      <c r="B6637" s="4"/>
      <c r="H6637" s="23"/>
    </row>
    <row r="6638" spans="2:8" x14ac:dyDescent="0.2">
      <c r="B6638" s="4"/>
      <c r="H6638" s="23"/>
    </row>
    <row r="6639" spans="2:8" x14ac:dyDescent="0.2">
      <c r="B6639" s="4"/>
      <c r="H6639" s="23"/>
    </row>
    <row r="6640" spans="2:8" x14ac:dyDescent="0.2">
      <c r="B6640" s="4"/>
      <c r="H6640" s="23"/>
    </row>
    <row r="6641" spans="2:8" x14ac:dyDescent="0.2">
      <c r="B6641" s="4"/>
      <c r="H6641" s="23"/>
    </row>
    <row r="6642" spans="2:8" x14ac:dyDescent="0.2">
      <c r="B6642" s="4"/>
      <c r="H6642" s="23"/>
    </row>
    <row r="6643" spans="2:8" x14ac:dyDescent="0.2">
      <c r="B6643" s="4"/>
      <c r="H6643" s="23"/>
    </row>
    <row r="6644" spans="2:8" x14ac:dyDescent="0.2">
      <c r="B6644" s="4"/>
      <c r="H6644" s="23"/>
    </row>
    <row r="6645" spans="2:8" x14ac:dyDescent="0.2">
      <c r="B6645" s="4"/>
      <c r="H6645" s="23"/>
    </row>
    <row r="6646" spans="2:8" x14ac:dyDescent="0.2">
      <c r="B6646" s="4"/>
      <c r="H6646" s="23"/>
    </row>
    <row r="6647" spans="2:8" x14ac:dyDescent="0.2">
      <c r="B6647" s="4"/>
      <c r="H6647" s="23"/>
    </row>
    <row r="6648" spans="2:8" x14ac:dyDescent="0.2">
      <c r="B6648" s="4"/>
      <c r="H6648" s="23"/>
    </row>
    <row r="6649" spans="2:8" x14ac:dyDescent="0.2">
      <c r="B6649" s="4"/>
      <c r="H6649" s="23"/>
    </row>
    <row r="6650" spans="2:8" x14ac:dyDescent="0.2">
      <c r="B6650" s="4"/>
      <c r="H6650" s="23"/>
    </row>
    <row r="6651" spans="2:8" x14ac:dyDescent="0.2">
      <c r="B6651" s="4"/>
      <c r="H6651" s="23"/>
    </row>
    <row r="6652" spans="2:8" x14ac:dyDescent="0.2">
      <c r="B6652" s="4"/>
      <c r="H6652" s="23"/>
    </row>
    <row r="6653" spans="2:8" x14ac:dyDescent="0.2">
      <c r="B6653" s="4"/>
      <c r="H6653" s="23"/>
    </row>
    <row r="6654" spans="2:8" x14ac:dyDescent="0.2">
      <c r="B6654" s="4"/>
      <c r="H6654" s="23"/>
    </row>
    <row r="6655" spans="2:8" x14ac:dyDescent="0.2">
      <c r="B6655" s="4"/>
      <c r="H6655" s="23"/>
    </row>
    <row r="6656" spans="2:8" x14ac:dyDescent="0.2">
      <c r="B6656" s="4"/>
      <c r="H6656" s="23"/>
    </row>
    <row r="6657" spans="2:8" x14ac:dyDescent="0.2">
      <c r="B6657" s="4"/>
      <c r="H6657" s="23"/>
    </row>
    <row r="6658" spans="2:8" x14ac:dyDescent="0.2">
      <c r="B6658" s="4"/>
      <c r="H6658" s="23"/>
    </row>
    <row r="6659" spans="2:8" x14ac:dyDescent="0.2">
      <c r="B6659" s="4"/>
      <c r="H6659" s="23"/>
    </row>
    <row r="6660" spans="2:8" x14ac:dyDescent="0.2">
      <c r="B6660" s="4"/>
      <c r="H6660" s="23"/>
    </row>
    <row r="6661" spans="2:8" x14ac:dyDescent="0.2">
      <c r="B6661" s="4"/>
      <c r="H6661" s="23"/>
    </row>
    <row r="6662" spans="2:8" x14ac:dyDescent="0.2">
      <c r="B6662" s="4"/>
      <c r="H6662" s="23"/>
    </row>
    <row r="6663" spans="2:8" x14ac:dyDescent="0.2">
      <c r="B6663" s="4"/>
      <c r="H6663" s="23"/>
    </row>
    <row r="6664" spans="2:8" x14ac:dyDescent="0.2">
      <c r="B6664" s="4"/>
      <c r="H6664" s="23"/>
    </row>
    <row r="6665" spans="2:8" x14ac:dyDescent="0.2">
      <c r="B6665" s="4"/>
      <c r="H6665" s="23"/>
    </row>
    <row r="6666" spans="2:8" x14ac:dyDescent="0.2">
      <c r="B6666" s="4"/>
      <c r="H6666" s="23"/>
    </row>
    <row r="6667" spans="2:8" x14ac:dyDescent="0.2">
      <c r="B6667" s="4"/>
      <c r="H6667" s="23"/>
    </row>
    <row r="6668" spans="2:8" x14ac:dyDescent="0.2">
      <c r="B6668" s="4"/>
      <c r="H6668" s="23"/>
    </row>
    <row r="6669" spans="2:8" x14ac:dyDescent="0.2">
      <c r="B6669" s="4"/>
      <c r="H6669" s="23"/>
    </row>
    <row r="6670" spans="2:8" x14ac:dyDescent="0.2">
      <c r="B6670" s="4"/>
      <c r="H6670" s="23"/>
    </row>
    <row r="6671" spans="2:8" x14ac:dyDescent="0.2">
      <c r="B6671" s="4"/>
      <c r="H6671" s="23"/>
    </row>
    <row r="6672" spans="2:8" x14ac:dyDescent="0.2">
      <c r="B6672" s="4"/>
      <c r="H6672" s="23"/>
    </row>
    <row r="6673" spans="2:8" x14ac:dyDescent="0.2">
      <c r="B6673" s="4"/>
      <c r="H6673" s="23"/>
    </row>
    <row r="6674" spans="2:8" x14ac:dyDescent="0.2">
      <c r="B6674" s="4"/>
      <c r="H6674" s="23"/>
    </row>
    <row r="6675" spans="2:8" x14ac:dyDescent="0.2">
      <c r="B6675" s="4"/>
      <c r="H6675" s="23"/>
    </row>
    <row r="6676" spans="2:8" x14ac:dyDescent="0.2">
      <c r="B6676" s="4"/>
      <c r="H6676" s="23"/>
    </row>
    <row r="6677" spans="2:8" x14ac:dyDescent="0.2">
      <c r="B6677" s="4"/>
      <c r="H6677" s="23"/>
    </row>
    <row r="6678" spans="2:8" x14ac:dyDescent="0.2">
      <c r="B6678" s="4"/>
      <c r="H6678" s="23"/>
    </row>
    <row r="6679" spans="2:8" x14ac:dyDescent="0.2">
      <c r="B6679" s="4"/>
      <c r="H6679" s="23"/>
    </row>
    <row r="6680" spans="2:8" x14ac:dyDescent="0.2">
      <c r="B6680" s="4"/>
      <c r="H6680" s="23"/>
    </row>
    <row r="6681" spans="2:8" x14ac:dyDescent="0.2">
      <c r="B6681" s="4"/>
      <c r="H6681" s="23"/>
    </row>
    <row r="6682" spans="2:8" x14ac:dyDescent="0.2">
      <c r="B6682" s="4"/>
      <c r="H6682" s="23"/>
    </row>
    <row r="6683" spans="2:8" x14ac:dyDescent="0.2">
      <c r="B6683" s="4"/>
      <c r="H6683" s="23"/>
    </row>
    <row r="6684" spans="2:8" x14ac:dyDescent="0.2">
      <c r="B6684" s="4"/>
      <c r="H6684" s="23"/>
    </row>
    <row r="6685" spans="2:8" x14ac:dyDescent="0.2">
      <c r="B6685" s="4"/>
      <c r="H6685" s="23"/>
    </row>
    <row r="6686" spans="2:8" x14ac:dyDescent="0.2">
      <c r="B6686" s="4"/>
      <c r="H6686" s="23"/>
    </row>
    <row r="6687" spans="2:8" x14ac:dyDescent="0.2">
      <c r="B6687" s="4"/>
      <c r="H6687" s="23"/>
    </row>
    <row r="6688" spans="2:8" x14ac:dyDescent="0.2">
      <c r="B6688" s="4"/>
      <c r="H6688" s="23"/>
    </row>
    <row r="6689" spans="2:8" x14ac:dyDescent="0.2">
      <c r="B6689" s="4"/>
      <c r="H6689" s="23"/>
    </row>
    <row r="6690" spans="2:8" x14ac:dyDescent="0.2">
      <c r="B6690" s="4"/>
      <c r="H6690" s="23"/>
    </row>
    <row r="6691" spans="2:8" x14ac:dyDescent="0.2">
      <c r="B6691" s="4"/>
      <c r="H6691" s="23"/>
    </row>
    <row r="6692" spans="2:8" x14ac:dyDescent="0.2">
      <c r="B6692" s="4"/>
      <c r="H6692" s="23"/>
    </row>
    <row r="6693" spans="2:8" x14ac:dyDescent="0.2">
      <c r="B6693" s="4"/>
      <c r="H6693" s="23"/>
    </row>
    <row r="6694" spans="2:8" x14ac:dyDescent="0.2">
      <c r="B6694" s="4"/>
      <c r="H6694" s="23"/>
    </row>
    <row r="6695" spans="2:8" x14ac:dyDescent="0.2">
      <c r="B6695" s="4"/>
      <c r="H6695" s="23"/>
    </row>
    <row r="6696" spans="2:8" x14ac:dyDescent="0.2">
      <c r="B6696" s="4"/>
      <c r="H6696" s="23"/>
    </row>
    <row r="6697" spans="2:8" x14ac:dyDescent="0.2">
      <c r="B6697" s="4"/>
      <c r="H6697" s="23"/>
    </row>
    <row r="6698" spans="2:8" x14ac:dyDescent="0.2">
      <c r="B6698" s="4"/>
      <c r="H6698" s="23"/>
    </row>
    <row r="6699" spans="2:8" x14ac:dyDescent="0.2">
      <c r="B6699" s="4"/>
      <c r="H6699" s="23"/>
    </row>
    <row r="6700" spans="2:8" x14ac:dyDescent="0.2">
      <c r="B6700" s="4"/>
      <c r="H6700" s="23"/>
    </row>
    <row r="6701" spans="2:8" x14ac:dyDescent="0.2">
      <c r="B6701" s="4"/>
      <c r="H6701" s="23"/>
    </row>
    <row r="6702" spans="2:8" x14ac:dyDescent="0.2">
      <c r="B6702" s="4"/>
      <c r="H6702" s="23"/>
    </row>
    <row r="6703" spans="2:8" x14ac:dyDescent="0.2">
      <c r="B6703" s="4"/>
      <c r="H6703" s="23"/>
    </row>
    <row r="6704" spans="2:8" x14ac:dyDescent="0.2">
      <c r="B6704" s="4"/>
      <c r="H6704" s="23"/>
    </row>
    <row r="6705" spans="2:8" x14ac:dyDescent="0.2">
      <c r="B6705" s="4"/>
      <c r="H6705" s="23"/>
    </row>
    <row r="6706" spans="2:8" x14ac:dyDescent="0.2">
      <c r="B6706" s="4"/>
      <c r="H6706" s="23"/>
    </row>
    <row r="6707" spans="2:8" x14ac:dyDescent="0.2">
      <c r="B6707" s="4"/>
      <c r="H6707" s="23"/>
    </row>
    <row r="6708" spans="2:8" x14ac:dyDescent="0.2">
      <c r="B6708" s="4"/>
      <c r="H6708" s="23"/>
    </row>
    <row r="6709" spans="2:8" x14ac:dyDescent="0.2">
      <c r="B6709" s="4"/>
      <c r="H6709" s="23"/>
    </row>
    <row r="6710" spans="2:8" x14ac:dyDescent="0.2">
      <c r="B6710" s="4"/>
      <c r="H6710" s="23"/>
    </row>
    <row r="6711" spans="2:8" x14ac:dyDescent="0.2">
      <c r="B6711" s="4"/>
      <c r="H6711" s="23"/>
    </row>
    <row r="6712" spans="2:8" x14ac:dyDescent="0.2">
      <c r="B6712" s="4"/>
      <c r="H6712" s="23"/>
    </row>
    <row r="6713" spans="2:8" x14ac:dyDescent="0.2">
      <c r="B6713" s="4"/>
      <c r="H6713" s="23"/>
    </row>
    <row r="6714" spans="2:8" x14ac:dyDescent="0.2">
      <c r="B6714" s="4"/>
      <c r="H6714" s="23"/>
    </row>
    <row r="6715" spans="2:8" x14ac:dyDescent="0.2">
      <c r="B6715" s="4"/>
      <c r="H6715" s="23"/>
    </row>
    <row r="6716" spans="2:8" x14ac:dyDescent="0.2">
      <c r="B6716" s="4"/>
      <c r="H6716" s="23"/>
    </row>
    <row r="6717" spans="2:8" x14ac:dyDescent="0.2">
      <c r="B6717" s="4"/>
      <c r="H6717" s="23"/>
    </row>
    <row r="6718" spans="2:8" x14ac:dyDescent="0.2">
      <c r="B6718" s="4"/>
      <c r="H6718" s="23"/>
    </row>
    <row r="6719" spans="2:8" x14ac:dyDescent="0.2">
      <c r="B6719" s="4"/>
      <c r="H6719" s="23"/>
    </row>
    <row r="6720" spans="2:8" x14ac:dyDescent="0.2">
      <c r="B6720" s="4"/>
      <c r="H6720" s="23"/>
    </row>
    <row r="6721" spans="2:8" x14ac:dyDescent="0.2">
      <c r="B6721" s="4"/>
      <c r="H6721" s="23"/>
    </row>
    <row r="6722" spans="2:8" x14ac:dyDescent="0.2">
      <c r="B6722" s="4"/>
      <c r="H6722" s="23"/>
    </row>
    <row r="6723" spans="2:8" x14ac:dyDescent="0.2">
      <c r="B6723" s="4"/>
      <c r="H6723" s="23"/>
    </row>
    <row r="6724" spans="2:8" x14ac:dyDescent="0.2">
      <c r="B6724" s="4"/>
      <c r="H6724" s="23"/>
    </row>
    <row r="6725" spans="2:8" x14ac:dyDescent="0.2">
      <c r="B6725" s="4"/>
      <c r="H6725" s="23"/>
    </row>
    <row r="6726" spans="2:8" x14ac:dyDescent="0.2">
      <c r="B6726" s="4"/>
      <c r="H6726" s="23"/>
    </row>
    <row r="6727" spans="2:8" x14ac:dyDescent="0.2">
      <c r="B6727" s="4"/>
      <c r="H6727" s="23"/>
    </row>
    <row r="6728" spans="2:8" x14ac:dyDescent="0.2">
      <c r="B6728" s="4"/>
      <c r="H6728" s="23"/>
    </row>
    <row r="6729" spans="2:8" x14ac:dyDescent="0.2">
      <c r="B6729" s="4"/>
      <c r="H6729" s="23"/>
    </row>
    <row r="6730" spans="2:8" x14ac:dyDescent="0.2">
      <c r="B6730" s="4"/>
      <c r="H6730" s="23"/>
    </row>
    <row r="6731" spans="2:8" x14ac:dyDescent="0.2">
      <c r="B6731" s="4"/>
      <c r="H6731" s="23"/>
    </row>
    <row r="6732" spans="2:8" x14ac:dyDescent="0.2">
      <c r="B6732" s="4"/>
      <c r="H6732" s="23"/>
    </row>
    <row r="6733" spans="2:8" x14ac:dyDescent="0.2">
      <c r="B6733" s="4"/>
      <c r="H6733" s="23"/>
    </row>
    <row r="6734" spans="2:8" x14ac:dyDescent="0.2">
      <c r="B6734" s="4"/>
      <c r="H6734" s="23"/>
    </row>
    <row r="6735" spans="2:8" x14ac:dyDescent="0.2">
      <c r="B6735" s="4"/>
      <c r="H6735" s="23"/>
    </row>
    <row r="6736" spans="2:8" x14ac:dyDescent="0.2">
      <c r="B6736" s="4"/>
      <c r="H6736" s="23"/>
    </row>
    <row r="6737" spans="2:8" x14ac:dyDescent="0.2">
      <c r="B6737" s="4"/>
      <c r="H6737" s="23"/>
    </row>
    <row r="6738" spans="2:8" x14ac:dyDescent="0.2">
      <c r="B6738" s="4"/>
      <c r="H6738" s="23"/>
    </row>
    <row r="6739" spans="2:8" x14ac:dyDescent="0.2">
      <c r="B6739" s="4"/>
      <c r="H6739" s="23"/>
    </row>
    <row r="6740" spans="2:8" x14ac:dyDescent="0.2">
      <c r="B6740" s="4"/>
      <c r="H6740" s="23"/>
    </row>
    <row r="6741" spans="2:8" x14ac:dyDescent="0.2">
      <c r="B6741" s="4"/>
      <c r="H6741" s="23"/>
    </row>
    <row r="6742" spans="2:8" x14ac:dyDescent="0.2">
      <c r="B6742" s="4"/>
      <c r="H6742" s="23"/>
    </row>
    <row r="6743" spans="2:8" x14ac:dyDescent="0.2">
      <c r="B6743" s="4"/>
      <c r="H6743" s="23"/>
    </row>
    <row r="6744" spans="2:8" x14ac:dyDescent="0.2">
      <c r="B6744" s="4"/>
      <c r="H6744" s="23"/>
    </row>
    <row r="6745" spans="2:8" x14ac:dyDescent="0.2">
      <c r="B6745" s="4"/>
      <c r="H6745" s="23"/>
    </row>
    <row r="6746" spans="2:8" x14ac:dyDescent="0.2">
      <c r="B6746" s="4"/>
      <c r="H6746" s="23"/>
    </row>
    <row r="6747" spans="2:8" x14ac:dyDescent="0.2">
      <c r="B6747" s="4"/>
      <c r="H6747" s="23"/>
    </row>
    <row r="6748" spans="2:8" x14ac:dyDescent="0.2">
      <c r="B6748" s="4"/>
      <c r="H6748" s="23"/>
    </row>
    <row r="6749" spans="2:8" x14ac:dyDescent="0.2">
      <c r="B6749" s="4"/>
      <c r="H6749" s="23"/>
    </row>
    <row r="6750" spans="2:8" x14ac:dyDescent="0.2">
      <c r="B6750" s="4"/>
      <c r="H6750" s="23"/>
    </row>
    <row r="6751" spans="2:8" x14ac:dyDescent="0.2">
      <c r="B6751" s="4"/>
      <c r="H6751" s="23"/>
    </row>
    <row r="6752" spans="2:8" x14ac:dyDescent="0.2">
      <c r="B6752" s="4"/>
      <c r="H6752" s="23"/>
    </row>
    <row r="6753" spans="2:8" x14ac:dyDescent="0.2">
      <c r="B6753" s="4"/>
      <c r="H6753" s="23"/>
    </row>
    <row r="6754" spans="2:8" x14ac:dyDescent="0.2">
      <c r="B6754" s="4"/>
      <c r="H6754" s="23"/>
    </row>
    <row r="6755" spans="2:8" x14ac:dyDescent="0.2">
      <c r="B6755" s="4"/>
      <c r="H6755" s="23"/>
    </row>
    <row r="6756" spans="2:8" x14ac:dyDescent="0.2">
      <c r="B6756" s="4"/>
      <c r="H6756" s="23"/>
    </row>
    <row r="6757" spans="2:8" x14ac:dyDescent="0.2">
      <c r="B6757" s="4"/>
      <c r="H6757" s="23"/>
    </row>
    <row r="6758" spans="2:8" x14ac:dyDescent="0.2">
      <c r="B6758" s="4"/>
      <c r="H6758" s="23"/>
    </row>
    <row r="6759" spans="2:8" x14ac:dyDescent="0.2">
      <c r="B6759" s="4"/>
      <c r="H6759" s="23"/>
    </row>
    <row r="6760" spans="2:8" x14ac:dyDescent="0.2">
      <c r="B6760" s="4"/>
      <c r="H6760" s="23"/>
    </row>
    <row r="6761" spans="2:8" x14ac:dyDescent="0.2">
      <c r="B6761" s="4"/>
      <c r="H6761" s="23"/>
    </row>
    <row r="6762" spans="2:8" x14ac:dyDescent="0.2">
      <c r="B6762" s="4"/>
      <c r="H6762" s="23"/>
    </row>
    <row r="6763" spans="2:8" x14ac:dyDescent="0.2">
      <c r="B6763" s="4"/>
      <c r="H6763" s="23"/>
    </row>
    <row r="6764" spans="2:8" x14ac:dyDescent="0.2">
      <c r="B6764" s="4"/>
      <c r="H6764" s="23"/>
    </row>
    <row r="6765" spans="2:8" x14ac:dyDescent="0.2">
      <c r="B6765" s="4"/>
      <c r="H6765" s="23"/>
    </row>
    <row r="6766" spans="2:8" x14ac:dyDescent="0.2">
      <c r="B6766" s="4"/>
      <c r="H6766" s="23"/>
    </row>
    <row r="6767" spans="2:8" x14ac:dyDescent="0.2">
      <c r="B6767" s="4"/>
      <c r="H6767" s="23"/>
    </row>
    <row r="6768" spans="2:8" x14ac:dyDescent="0.2">
      <c r="B6768" s="4"/>
      <c r="H6768" s="23"/>
    </row>
    <row r="6769" spans="2:8" x14ac:dyDescent="0.2">
      <c r="B6769" s="4"/>
      <c r="H6769" s="23"/>
    </row>
    <row r="6770" spans="2:8" x14ac:dyDescent="0.2">
      <c r="B6770" s="4"/>
      <c r="H6770" s="23"/>
    </row>
    <row r="6771" spans="2:8" x14ac:dyDescent="0.2">
      <c r="B6771" s="4"/>
      <c r="H6771" s="23"/>
    </row>
    <row r="6772" spans="2:8" x14ac:dyDescent="0.2">
      <c r="B6772" s="4"/>
      <c r="H6772" s="23"/>
    </row>
    <row r="6773" spans="2:8" x14ac:dyDescent="0.2">
      <c r="B6773" s="4"/>
      <c r="H6773" s="23"/>
    </row>
    <row r="6774" spans="2:8" x14ac:dyDescent="0.2">
      <c r="B6774" s="4"/>
      <c r="H6774" s="23"/>
    </row>
    <row r="6775" spans="2:8" x14ac:dyDescent="0.2">
      <c r="B6775" s="4"/>
      <c r="H6775" s="23"/>
    </row>
    <row r="6776" spans="2:8" x14ac:dyDescent="0.2">
      <c r="B6776" s="4"/>
      <c r="H6776" s="23"/>
    </row>
    <row r="6777" spans="2:8" x14ac:dyDescent="0.2">
      <c r="B6777" s="4"/>
      <c r="H6777" s="23"/>
    </row>
    <row r="6778" spans="2:8" x14ac:dyDescent="0.2">
      <c r="B6778" s="4"/>
      <c r="H6778" s="23"/>
    </row>
    <row r="6779" spans="2:8" x14ac:dyDescent="0.2">
      <c r="B6779" s="4"/>
      <c r="H6779" s="23"/>
    </row>
    <row r="6780" spans="2:8" x14ac:dyDescent="0.2">
      <c r="B6780" s="4"/>
      <c r="H6780" s="23"/>
    </row>
    <row r="6781" spans="2:8" x14ac:dyDescent="0.2">
      <c r="B6781" s="4"/>
      <c r="H6781" s="23"/>
    </row>
    <row r="6782" spans="2:8" x14ac:dyDescent="0.2">
      <c r="B6782" s="4"/>
      <c r="H6782" s="23"/>
    </row>
    <row r="6783" spans="2:8" x14ac:dyDescent="0.2">
      <c r="B6783" s="4"/>
      <c r="H6783" s="23"/>
    </row>
    <row r="6784" spans="2:8" x14ac:dyDescent="0.2">
      <c r="B6784" s="4"/>
      <c r="H6784" s="23"/>
    </row>
    <row r="6785" spans="2:8" x14ac:dyDescent="0.2">
      <c r="B6785" s="4"/>
      <c r="H6785" s="23"/>
    </row>
    <row r="6786" spans="2:8" x14ac:dyDescent="0.2">
      <c r="B6786" s="4"/>
      <c r="H6786" s="23"/>
    </row>
    <row r="6787" spans="2:8" x14ac:dyDescent="0.2">
      <c r="B6787" s="4"/>
      <c r="H6787" s="23"/>
    </row>
    <row r="6788" spans="2:8" x14ac:dyDescent="0.2">
      <c r="B6788" s="4"/>
      <c r="H6788" s="23"/>
    </row>
    <row r="6789" spans="2:8" x14ac:dyDescent="0.2">
      <c r="B6789" s="4"/>
      <c r="H6789" s="23"/>
    </row>
    <row r="6790" spans="2:8" x14ac:dyDescent="0.2">
      <c r="B6790" s="4"/>
      <c r="H6790" s="23"/>
    </row>
    <row r="6791" spans="2:8" x14ac:dyDescent="0.2">
      <c r="B6791" s="4"/>
      <c r="H6791" s="23"/>
    </row>
    <row r="6792" spans="2:8" x14ac:dyDescent="0.2">
      <c r="B6792" s="4"/>
      <c r="H6792" s="23"/>
    </row>
    <row r="6793" spans="2:8" x14ac:dyDescent="0.2">
      <c r="B6793" s="4"/>
      <c r="H6793" s="23"/>
    </row>
    <row r="6794" spans="2:8" x14ac:dyDescent="0.2">
      <c r="B6794" s="4"/>
      <c r="H6794" s="23"/>
    </row>
    <row r="6795" spans="2:8" x14ac:dyDescent="0.2">
      <c r="B6795" s="4"/>
      <c r="H6795" s="23"/>
    </row>
    <row r="6796" spans="2:8" x14ac:dyDescent="0.2">
      <c r="B6796" s="4"/>
      <c r="H6796" s="23"/>
    </row>
    <row r="6797" spans="2:8" x14ac:dyDescent="0.2">
      <c r="B6797" s="4"/>
      <c r="H6797" s="23"/>
    </row>
    <row r="6798" spans="2:8" x14ac:dyDescent="0.2">
      <c r="B6798" s="4"/>
      <c r="H6798" s="23"/>
    </row>
    <row r="6799" spans="2:8" x14ac:dyDescent="0.2">
      <c r="B6799" s="4"/>
      <c r="H6799" s="23"/>
    </row>
    <row r="6800" spans="2:8" x14ac:dyDescent="0.2">
      <c r="B6800" s="4"/>
      <c r="H6800" s="23"/>
    </row>
    <row r="6801" spans="2:8" x14ac:dyDescent="0.2">
      <c r="B6801" s="4"/>
      <c r="H6801" s="23"/>
    </row>
    <row r="6802" spans="2:8" x14ac:dyDescent="0.2">
      <c r="B6802" s="4"/>
      <c r="H6802" s="23"/>
    </row>
    <row r="6803" spans="2:8" x14ac:dyDescent="0.2">
      <c r="B6803" s="4"/>
      <c r="H6803" s="23"/>
    </row>
    <row r="6804" spans="2:8" x14ac:dyDescent="0.2">
      <c r="B6804" s="4"/>
      <c r="H6804" s="23"/>
    </row>
    <row r="6805" spans="2:8" x14ac:dyDescent="0.2">
      <c r="B6805" s="4"/>
      <c r="H6805" s="23"/>
    </row>
    <row r="6806" spans="2:8" x14ac:dyDescent="0.2">
      <c r="B6806" s="4"/>
      <c r="H6806" s="23"/>
    </row>
    <row r="6807" spans="2:8" x14ac:dyDescent="0.2">
      <c r="B6807" s="4"/>
      <c r="H6807" s="23"/>
    </row>
    <row r="6808" spans="2:8" x14ac:dyDescent="0.2">
      <c r="B6808" s="4"/>
      <c r="H6808" s="23"/>
    </row>
    <row r="6809" spans="2:8" x14ac:dyDescent="0.2">
      <c r="B6809" s="4"/>
      <c r="H6809" s="23"/>
    </row>
    <row r="6810" spans="2:8" x14ac:dyDescent="0.2">
      <c r="B6810" s="4"/>
      <c r="H6810" s="23"/>
    </row>
    <row r="6811" spans="2:8" x14ac:dyDescent="0.2">
      <c r="B6811" s="4"/>
      <c r="H6811" s="23"/>
    </row>
    <row r="6812" spans="2:8" x14ac:dyDescent="0.2">
      <c r="B6812" s="4"/>
      <c r="H6812" s="23"/>
    </row>
    <row r="6813" spans="2:8" x14ac:dyDescent="0.2">
      <c r="B6813" s="4"/>
      <c r="H6813" s="23"/>
    </row>
    <row r="6814" spans="2:8" x14ac:dyDescent="0.2">
      <c r="B6814" s="4"/>
      <c r="H6814" s="23"/>
    </row>
    <row r="6815" spans="2:8" x14ac:dyDescent="0.2">
      <c r="B6815" s="4"/>
      <c r="H6815" s="23"/>
    </row>
    <row r="6816" spans="2:8" x14ac:dyDescent="0.2">
      <c r="B6816" s="4"/>
      <c r="H6816" s="23"/>
    </row>
    <row r="6817" spans="2:8" x14ac:dyDescent="0.2">
      <c r="B6817" s="4"/>
      <c r="H6817" s="23"/>
    </row>
    <row r="6818" spans="2:8" x14ac:dyDescent="0.2">
      <c r="B6818" s="4"/>
      <c r="H6818" s="23"/>
    </row>
    <row r="6819" spans="2:8" x14ac:dyDescent="0.2">
      <c r="B6819" s="4"/>
      <c r="H6819" s="23"/>
    </row>
    <row r="6820" spans="2:8" x14ac:dyDescent="0.2">
      <c r="B6820" s="4"/>
      <c r="H6820" s="23"/>
    </row>
    <row r="6821" spans="2:8" x14ac:dyDescent="0.2">
      <c r="B6821" s="4"/>
      <c r="H6821" s="23"/>
    </row>
    <row r="6822" spans="2:8" x14ac:dyDescent="0.2">
      <c r="B6822" s="4"/>
      <c r="H6822" s="23"/>
    </row>
    <row r="6823" spans="2:8" x14ac:dyDescent="0.2">
      <c r="B6823" s="4"/>
      <c r="H6823" s="23"/>
    </row>
    <row r="6824" spans="2:8" x14ac:dyDescent="0.2">
      <c r="B6824" s="4"/>
      <c r="H6824" s="23"/>
    </row>
    <row r="6825" spans="2:8" x14ac:dyDescent="0.2">
      <c r="B6825" s="4"/>
      <c r="H6825" s="23"/>
    </row>
    <row r="6826" spans="2:8" x14ac:dyDescent="0.2">
      <c r="B6826" s="4"/>
      <c r="H6826" s="23"/>
    </row>
    <row r="6827" spans="2:8" x14ac:dyDescent="0.2">
      <c r="B6827" s="4"/>
      <c r="H6827" s="23"/>
    </row>
    <row r="6828" spans="2:8" x14ac:dyDescent="0.2">
      <c r="B6828" s="4"/>
      <c r="H6828" s="23"/>
    </row>
    <row r="6829" spans="2:8" x14ac:dyDescent="0.2">
      <c r="B6829" s="4"/>
      <c r="H6829" s="23"/>
    </row>
    <row r="6830" spans="2:8" x14ac:dyDescent="0.2">
      <c r="B6830" s="4"/>
      <c r="H6830" s="23"/>
    </row>
    <row r="6831" spans="2:8" x14ac:dyDescent="0.2">
      <c r="B6831" s="4"/>
      <c r="H6831" s="23"/>
    </row>
    <row r="6832" spans="2:8" x14ac:dyDescent="0.2">
      <c r="B6832" s="4"/>
      <c r="H6832" s="23"/>
    </row>
    <row r="6833" spans="2:8" x14ac:dyDescent="0.2">
      <c r="B6833" s="4"/>
      <c r="H6833" s="23"/>
    </row>
    <row r="6834" spans="2:8" x14ac:dyDescent="0.2">
      <c r="B6834" s="4"/>
      <c r="H6834" s="23"/>
    </row>
    <row r="6835" spans="2:8" x14ac:dyDescent="0.2">
      <c r="B6835" s="4"/>
      <c r="H6835" s="23"/>
    </row>
    <row r="6836" spans="2:8" x14ac:dyDescent="0.2">
      <c r="B6836" s="4"/>
      <c r="H6836" s="23"/>
    </row>
    <row r="6837" spans="2:8" x14ac:dyDescent="0.2">
      <c r="B6837" s="4"/>
      <c r="H6837" s="23"/>
    </row>
    <row r="6838" spans="2:8" x14ac:dyDescent="0.2">
      <c r="B6838" s="4"/>
      <c r="H6838" s="23"/>
    </row>
    <row r="6839" spans="2:8" x14ac:dyDescent="0.2">
      <c r="B6839" s="4"/>
      <c r="H6839" s="23"/>
    </row>
    <row r="6840" spans="2:8" x14ac:dyDescent="0.2">
      <c r="B6840" s="4"/>
      <c r="H6840" s="23"/>
    </row>
    <row r="6841" spans="2:8" x14ac:dyDescent="0.2">
      <c r="B6841" s="4"/>
      <c r="H6841" s="23"/>
    </row>
    <row r="6842" spans="2:8" x14ac:dyDescent="0.2">
      <c r="B6842" s="4"/>
      <c r="H6842" s="23"/>
    </row>
    <row r="6843" spans="2:8" x14ac:dyDescent="0.2">
      <c r="B6843" s="4"/>
      <c r="H6843" s="23"/>
    </row>
    <row r="6844" spans="2:8" x14ac:dyDescent="0.2">
      <c r="B6844" s="4"/>
      <c r="H6844" s="23"/>
    </row>
    <row r="6845" spans="2:8" x14ac:dyDescent="0.2">
      <c r="B6845" s="4"/>
      <c r="H6845" s="23"/>
    </row>
    <row r="6846" spans="2:8" x14ac:dyDescent="0.2">
      <c r="B6846" s="4"/>
      <c r="H6846" s="23"/>
    </row>
    <row r="6847" spans="2:8" x14ac:dyDescent="0.2">
      <c r="B6847" s="4"/>
      <c r="H6847" s="23"/>
    </row>
    <row r="6848" spans="2:8" x14ac:dyDescent="0.2">
      <c r="B6848" s="4"/>
      <c r="H6848" s="23"/>
    </row>
    <row r="6849" spans="2:8" x14ac:dyDescent="0.2">
      <c r="B6849" s="4"/>
      <c r="H6849" s="23"/>
    </row>
    <row r="6850" spans="2:8" x14ac:dyDescent="0.2">
      <c r="B6850" s="4"/>
      <c r="H6850" s="23"/>
    </row>
    <row r="6851" spans="2:8" x14ac:dyDescent="0.2">
      <c r="B6851" s="4"/>
      <c r="H6851" s="23"/>
    </row>
    <row r="6852" spans="2:8" x14ac:dyDescent="0.2">
      <c r="B6852" s="4"/>
      <c r="H6852" s="23"/>
    </row>
    <row r="6853" spans="2:8" x14ac:dyDescent="0.2">
      <c r="B6853" s="4"/>
      <c r="H6853" s="23"/>
    </row>
    <row r="6854" spans="2:8" x14ac:dyDescent="0.2">
      <c r="B6854" s="4"/>
      <c r="H6854" s="23"/>
    </row>
    <row r="6855" spans="2:8" x14ac:dyDescent="0.2">
      <c r="B6855" s="4"/>
      <c r="H6855" s="23"/>
    </row>
    <row r="6856" spans="2:8" x14ac:dyDescent="0.2">
      <c r="B6856" s="4"/>
      <c r="H6856" s="23"/>
    </row>
    <row r="6857" spans="2:8" x14ac:dyDescent="0.2">
      <c r="B6857" s="4"/>
      <c r="H6857" s="23"/>
    </row>
    <row r="6858" spans="2:8" x14ac:dyDescent="0.2">
      <c r="B6858" s="4"/>
      <c r="H6858" s="23"/>
    </row>
    <row r="6859" spans="2:8" x14ac:dyDescent="0.2">
      <c r="B6859" s="4"/>
      <c r="H6859" s="23"/>
    </row>
    <row r="6860" spans="2:8" x14ac:dyDescent="0.2">
      <c r="B6860" s="4"/>
      <c r="H6860" s="23"/>
    </row>
    <row r="6861" spans="2:8" x14ac:dyDescent="0.2">
      <c r="B6861" s="4"/>
      <c r="H6861" s="23"/>
    </row>
    <row r="6862" spans="2:8" x14ac:dyDescent="0.2">
      <c r="B6862" s="4"/>
      <c r="H6862" s="23"/>
    </row>
    <row r="6863" spans="2:8" x14ac:dyDescent="0.2">
      <c r="B6863" s="4"/>
      <c r="H6863" s="23"/>
    </row>
    <row r="6864" spans="2:8" x14ac:dyDescent="0.2">
      <c r="B6864" s="4"/>
      <c r="H6864" s="23"/>
    </row>
    <row r="6865" spans="2:8" x14ac:dyDescent="0.2">
      <c r="B6865" s="4"/>
      <c r="H6865" s="23"/>
    </row>
    <row r="6866" spans="2:8" x14ac:dyDescent="0.2">
      <c r="B6866" s="4"/>
      <c r="H6866" s="23"/>
    </row>
    <row r="6867" spans="2:8" x14ac:dyDescent="0.2">
      <c r="B6867" s="4"/>
      <c r="H6867" s="23"/>
    </row>
    <row r="6868" spans="2:8" x14ac:dyDescent="0.2">
      <c r="B6868" s="4"/>
      <c r="H6868" s="23"/>
    </row>
    <row r="6869" spans="2:8" x14ac:dyDescent="0.2">
      <c r="B6869" s="4"/>
      <c r="H6869" s="23"/>
    </row>
    <row r="6870" spans="2:8" x14ac:dyDescent="0.2">
      <c r="B6870" s="4"/>
      <c r="H6870" s="23"/>
    </row>
    <row r="6871" spans="2:8" x14ac:dyDescent="0.2">
      <c r="B6871" s="4"/>
      <c r="H6871" s="23"/>
    </row>
    <row r="6872" spans="2:8" x14ac:dyDescent="0.2">
      <c r="B6872" s="4"/>
      <c r="H6872" s="23"/>
    </row>
    <row r="6873" spans="2:8" x14ac:dyDescent="0.2">
      <c r="B6873" s="4"/>
      <c r="H6873" s="23"/>
    </row>
    <row r="6874" spans="2:8" x14ac:dyDescent="0.2">
      <c r="B6874" s="4"/>
      <c r="H6874" s="23"/>
    </row>
    <row r="6875" spans="2:8" x14ac:dyDescent="0.2">
      <c r="B6875" s="4"/>
      <c r="H6875" s="23"/>
    </row>
    <row r="6876" spans="2:8" x14ac:dyDescent="0.2">
      <c r="B6876" s="4"/>
      <c r="H6876" s="23"/>
    </row>
    <row r="6877" spans="2:8" x14ac:dyDescent="0.2">
      <c r="B6877" s="4"/>
      <c r="H6877" s="23"/>
    </row>
    <row r="6878" spans="2:8" x14ac:dyDescent="0.2">
      <c r="B6878" s="4"/>
      <c r="H6878" s="23"/>
    </row>
    <row r="6879" spans="2:8" x14ac:dyDescent="0.2">
      <c r="B6879" s="4"/>
      <c r="H6879" s="23"/>
    </row>
    <row r="6880" spans="2:8" x14ac:dyDescent="0.2">
      <c r="B6880" s="4"/>
      <c r="H6880" s="23"/>
    </row>
    <row r="6881" spans="2:8" x14ac:dyDescent="0.2">
      <c r="B6881" s="4"/>
      <c r="H6881" s="23"/>
    </row>
    <row r="6882" spans="2:8" x14ac:dyDescent="0.2">
      <c r="B6882" s="4"/>
      <c r="H6882" s="23"/>
    </row>
    <row r="6883" spans="2:8" x14ac:dyDescent="0.2">
      <c r="B6883" s="4"/>
      <c r="H6883" s="23"/>
    </row>
    <row r="6884" spans="2:8" x14ac:dyDescent="0.2">
      <c r="B6884" s="4"/>
      <c r="H6884" s="23"/>
    </row>
    <row r="6885" spans="2:8" x14ac:dyDescent="0.2">
      <c r="B6885" s="4"/>
      <c r="H6885" s="23"/>
    </row>
    <row r="6886" spans="2:8" x14ac:dyDescent="0.2">
      <c r="B6886" s="4"/>
      <c r="H6886" s="23"/>
    </row>
    <row r="6887" spans="2:8" x14ac:dyDescent="0.2">
      <c r="B6887" s="4"/>
      <c r="H6887" s="23"/>
    </row>
    <row r="6888" spans="2:8" x14ac:dyDescent="0.2">
      <c r="B6888" s="4"/>
      <c r="H6888" s="23"/>
    </row>
    <row r="6889" spans="2:8" x14ac:dyDescent="0.2">
      <c r="B6889" s="4"/>
      <c r="H6889" s="23"/>
    </row>
    <row r="6890" spans="2:8" x14ac:dyDescent="0.2">
      <c r="B6890" s="4"/>
      <c r="H6890" s="23"/>
    </row>
    <row r="6891" spans="2:8" x14ac:dyDescent="0.2">
      <c r="B6891" s="4"/>
      <c r="H6891" s="23"/>
    </row>
    <row r="6892" spans="2:8" x14ac:dyDescent="0.2">
      <c r="B6892" s="4"/>
      <c r="H6892" s="23"/>
    </row>
    <row r="6893" spans="2:8" x14ac:dyDescent="0.2">
      <c r="B6893" s="4"/>
      <c r="H6893" s="23"/>
    </row>
    <row r="6894" spans="2:8" x14ac:dyDescent="0.2">
      <c r="B6894" s="4"/>
      <c r="H6894" s="23"/>
    </row>
    <row r="6895" spans="2:8" x14ac:dyDescent="0.2">
      <c r="B6895" s="4"/>
      <c r="H6895" s="23"/>
    </row>
    <row r="6896" spans="2:8" x14ac:dyDescent="0.2">
      <c r="B6896" s="4"/>
      <c r="H6896" s="23"/>
    </row>
    <row r="6897" spans="2:8" x14ac:dyDescent="0.2">
      <c r="B6897" s="4"/>
      <c r="H6897" s="23"/>
    </row>
    <row r="6898" spans="2:8" x14ac:dyDescent="0.2">
      <c r="B6898" s="4"/>
      <c r="H6898" s="23"/>
    </row>
    <row r="6899" spans="2:8" x14ac:dyDescent="0.2">
      <c r="B6899" s="4"/>
      <c r="H6899" s="23"/>
    </row>
    <row r="6900" spans="2:8" x14ac:dyDescent="0.2">
      <c r="B6900" s="4"/>
      <c r="H6900" s="23"/>
    </row>
    <row r="6901" spans="2:8" x14ac:dyDescent="0.2">
      <c r="B6901" s="4"/>
      <c r="H6901" s="23"/>
    </row>
    <row r="6902" spans="2:8" x14ac:dyDescent="0.2">
      <c r="B6902" s="4"/>
      <c r="H6902" s="23"/>
    </row>
    <row r="6903" spans="2:8" x14ac:dyDescent="0.2">
      <c r="B6903" s="4"/>
      <c r="H6903" s="23"/>
    </row>
    <row r="6904" spans="2:8" x14ac:dyDescent="0.2">
      <c r="B6904" s="4"/>
      <c r="H6904" s="23"/>
    </row>
    <row r="6905" spans="2:8" x14ac:dyDescent="0.2">
      <c r="B6905" s="4"/>
      <c r="H6905" s="23"/>
    </row>
    <row r="6906" spans="2:8" x14ac:dyDescent="0.2">
      <c r="B6906" s="4"/>
      <c r="H6906" s="23"/>
    </row>
    <row r="6907" spans="2:8" x14ac:dyDescent="0.2">
      <c r="B6907" s="4"/>
      <c r="H6907" s="23"/>
    </row>
    <row r="6908" spans="2:8" x14ac:dyDescent="0.2">
      <c r="B6908" s="4"/>
      <c r="H6908" s="23"/>
    </row>
    <row r="6909" spans="2:8" x14ac:dyDescent="0.2">
      <c r="B6909" s="4"/>
      <c r="H6909" s="23"/>
    </row>
    <row r="6910" spans="2:8" x14ac:dyDescent="0.2">
      <c r="B6910" s="4"/>
      <c r="H6910" s="23"/>
    </row>
    <row r="6911" spans="2:8" x14ac:dyDescent="0.2">
      <c r="B6911" s="4"/>
      <c r="H6911" s="23"/>
    </row>
    <row r="6912" spans="2:8" x14ac:dyDescent="0.2">
      <c r="B6912" s="4"/>
      <c r="H6912" s="23"/>
    </row>
    <row r="6913" spans="2:8" x14ac:dyDescent="0.2">
      <c r="B6913" s="4"/>
      <c r="H6913" s="23"/>
    </row>
    <row r="6914" spans="2:8" x14ac:dyDescent="0.2">
      <c r="B6914" s="4"/>
      <c r="H6914" s="23"/>
    </row>
    <row r="6915" spans="2:8" x14ac:dyDescent="0.2">
      <c r="B6915" s="4"/>
      <c r="H6915" s="23"/>
    </row>
    <row r="6916" spans="2:8" x14ac:dyDescent="0.2">
      <c r="B6916" s="4"/>
      <c r="H6916" s="23"/>
    </row>
    <row r="6917" spans="2:8" x14ac:dyDescent="0.2">
      <c r="B6917" s="4"/>
      <c r="H6917" s="23"/>
    </row>
    <row r="6918" spans="2:8" x14ac:dyDescent="0.2">
      <c r="B6918" s="4"/>
      <c r="H6918" s="23"/>
    </row>
    <row r="6919" spans="2:8" x14ac:dyDescent="0.2">
      <c r="B6919" s="4"/>
      <c r="H6919" s="23"/>
    </row>
    <row r="6920" spans="2:8" x14ac:dyDescent="0.2">
      <c r="B6920" s="4"/>
      <c r="H6920" s="23"/>
    </row>
    <row r="6921" spans="2:8" x14ac:dyDescent="0.2">
      <c r="B6921" s="4"/>
      <c r="H6921" s="23"/>
    </row>
    <row r="6922" spans="2:8" x14ac:dyDescent="0.2">
      <c r="B6922" s="4"/>
      <c r="H6922" s="23"/>
    </row>
    <row r="6923" spans="2:8" x14ac:dyDescent="0.2">
      <c r="B6923" s="4"/>
      <c r="H6923" s="23"/>
    </row>
    <row r="6924" spans="2:8" x14ac:dyDescent="0.2">
      <c r="B6924" s="4"/>
      <c r="H6924" s="23"/>
    </row>
    <row r="6925" spans="2:8" x14ac:dyDescent="0.2">
      <c r="B6925" s="4"/>
      <c r="H6925" s="23"/>
    </row>
    <row r="6926" spans="2:8" x14ac:dyDescent="0.2">
      <c r="B6926" s="4"/>
      <c r="H6926" s="23"/>
    </row>
    <row r="6927" spans="2:8" x14ac:dyDescent="0.2">
      <c r="B6927" s="4"/>
      <c r="H6927" s="23"/>
    </row>
    <row r="6928" spans="2:8" x14ac:dyDescent="0.2">
      <c r="B6928" s="4"/>
      <c r="H6928" s="23"/>
    </row>
    <row r="6929" spans="2:8" x14ac:dyDescent="0.2">
      <c r="B6929" s="4"/>
      <c r="H6929" s="23"/>
    </row>
    <row r="6930" spans="2:8" x14ac:dyDescent="0.2">
      <c r="B6930" s="4"/>
      <c r="H6930" s="23"/>
    </row>
    <row r="6931" spans="2:8" x14ac:dyDescent="0.2">
      <c r="B6931" s="4"/>
      <c r="H6931" s="23"/>
    </row>
    <row r="6932" spans="2:8" x14ac:dyDescent="0.2">
      <c r="B6932" s="4"/>
      <c r="H6932" s="23"/>
    </row>
    <row r="6933" spans="2:8" x14ac:dyDescent="0.2">
      <c r="B6933" s="4"/>
      <c r="H6933" s="23"/>
    </row>
    <row r="6934" spans="2:8" x14ac:dyDescent="0.2">
      <c r="B6934" s="4"/>
      <c r="H6934" s="23"/>
    </row>
    <row r="6935" spans="2:8" x14ac:dyDescent="0.2">
      <c r="B6935" s="4"/>
      <c r="H6935" s="23"/>
    </row>
    <row r="6936" spans="2:8" x14ac:dyDescent="0.2">
      <c r="B6936" s="4"/>
      <c r="H6936" s="23"/>
    </row>
    <row r="6937" spans="2:8" x14ac:dyDescent="0.2">
      <c r="B6937" s="4"/>
      <c r="H6937" s="23"/>
    </row>
    <row r="6938" spans="2:8" x14ac:dyDescent="0.2">
      <c r="B6938" s="4"/>
      <c r="H6938" s="23"/>
    </row>
    <row r="6939" spans="2:8" x14ac:dyDescent="0.2">
      <c r="B6939" s="4"/>
      <c r="H6939" s="23"/>
    </row>
    <row r="6940" spans="2:8" x14ac:dyDescent="0.2">
      <c r="B6940" s="4"/>
      <c r="H6940" s="23"/>
    </row>
    <row r="6941" spans="2:8" x14ac:dyDescent="0.2">
      <c r="B6941" s="4"/>
      <c r="H6941" s="23"/>
    </row>
    <row r="6942" spans="2:8" x14ac:dyDescent="0.2">
      <c r="B6942" s="4"/>
      <c r="H6942" s="23"/>
    </row>
    <row r="6943" spans="2:8" x14ac:dyDescent="0.2">
      <c r="B6943" s="4"/>
      <c r="H6943" s="23"/>
    </row>
    <row r="6944" spans="2:8" x14ac:dyDescent="0.2">
      <c r="B6944" s="4"/>
      <c r="H6944" s="23"/>
    </row>
    <row r="6945" spans="2:8" x14ac:dyDescent="0.2">
      <c r="B6945" s="4"/>
      <c r="H6945" s="23"/>
    </row>
    <row r="6946" spans="2:8" x14ac:dyDescent="0.2">
      <c r="B6946" s="4"/>
      <c r="H6946" s="23"/>
    </row>
    <row r="6947" spans="2:8" x14ac:dyDescent="0.2">
      <c r="B6947" s="4"/>
      <c r="H6947" s="23"/>
    </row>
    <row r="6948" spans="2:8" x14ac:dyDescent="0.2">
      <c r="B6948" s="4"/>
      <c r="H6948" s="23"/>
    </row>
    <row r="6949" spans="2:8" x14ac:dyDescent="0.2">
      <c r="B6949" s="4"/>
      <c r="H6949" s="23"/>
    </row>
    <row r="6950" spans="2:8" x14ac:dyDescent="0.2">
      <c r="B6950" s="4"/>
      <c r="H6950" s="23"/>
    </row>
    <row r="6951" spans="2:8" x14ac:dyDescent="0.2">
      <c r="B6951" s="4"/>
      <c r="H6951" s="23"/>
    </row>
    <row r="6952" spans="2:8" x14ac:dyDescent="0.2">
      <c r="B6952" s="4"/>
      <c r="H6952" s="23"/>
    </row>
    <row r="6953" spans="2:8" x14ac:dyDescent="0.2">
      <c r="B6953" s="4"/>
      <c r="H6953" s="23"/>
    </row>
    <row r="6954" spans="2:8" x14ac:dyDescent="0.2">
      <c r="B6954" s="4"/>
      <c r="H6954" s="23"/>
    </row>
    <row r="6955" spans="2:8" x14ac:dyDescent="0.2">
      <c r="B6955" s="4"/>
      <c r="H6955" s="23"/>
    </row>
    <row r="6956" spans="2:8" x14ac:dyDescent="0.2">
      <c r="B6956" s="4"/>
      <c r="H6956" s="23"/>
    </row>
    <row r="6957" spans="2:8" x14ac:dyDescent="0.2">
      <c r="B6957" s="4"/>
      <c r="H6957" s="23"/>
    </row>
    <row r="6958" spans="2:8" x14ac:dyDescent="0.2">
      <c r="B6958" s="4"/>
      <c r="H6958" s="23"/>
    </row>
    <row r="6959" spans="2:8" x14ac:dyDescent="0.2">
      <c r="B6959" s="4"/>
      <c r="H6959" s="23"/>
    </row>
    <row r="6960" spans="2:8" x14ac:dyDescent="0.2">
      <c r="B6960" s="4"/>
      <c r="H6960" s="23"/>
    </row>
    <row r="6961" spans="2:8" x14ac:dyDescent="0.2">
      <c r="B6961" s="4"/>
      <c r="H6961" s="23"/>
    </row>
    <row r="6962" spans="2:8" x14ac:dyDescent="0.2">
      <c r="B6962" s="4"/>
      <c r="H6962" s="23"/>
    </row>
    <row r="6963" spans="2:8" x14ac:dyDescent="0.2">
      <c r="B6963" s="4"/>
      <c r="H6963" s="23"/>
    </row>
    <row r="6964" spans="2:8" x14ac:dyDescent="0.2">
      <c r="B6964" s="4"/>
      <c r="H6964" s="23"/>
    </row>
    <row r="6965" spans="2:8" x14ac:dyDescent="0.2">
      <c r="B6965" s="4"/>
      <c r="H6965" s="23"/>
    </row>
    <row r="6966" spans="2:8" x14ac:dyDescent="0.2">
      <c r="B6966" s="4"/>
      <c r="H6966" s="23"/>
    </row>
    <row r="6967" spans="2:8" x14ac:dyDescent="0.2">
      <c r="B6967" s="4"/>
      <c r="H6967" s="23"/>
    </row>
    <row r="6968" spans="2:8" x14ac:dyDescent="0.2">
      <c r="B6968" s="4"/>
      <c r="H6968" s="23"/>
    </row>
    <row r="6969" spans="2:8" x14ac:dyDescent="0.2">
      <c r="B6969" s="4"/>
      <c r="H6969" s="23"/>
    </row>
    <row r="6970" spans="2:8" x14ac:dyDescent="0.2">
      <c r="B6970" s="4"/>
      <c r="H6970" s="23"/>
    </row>
    <row r="6971" spans="2:8" x14ac:dyDescent="0.2">
      <c r="B6971" s="4"/>
      <c r="H6971" s="23"/>
    </row>
    <row r="6972" spans="2:8" x14ac:dyDescent="0.2">
      <c r="B6972" s="4"/>
      <c r="H6972" s="23"/>
    </row>
    <row r="6973" spans="2:8" x14ac:dyDescent="0.2">
      <c r="B6973" s="4"/>
      <c r="H6973" s="23"/>
    </row>
    <row r="6974" spans="2:8" x14ac:dyDescent="0.2">
      <c r="B6974" s="4"/>
      <c r="H6974" s="23"/>
    </row>
    <row r="6975" spans="2:8" x14ac:dyDescent="0.2">
      <c r="B6975" s="4"/>
      <c r="H6975" s="23"/>
    </row>
    <row r="6976" spans="2:8" x14ac:dyDescent="0.2">
      <c r="B6976" s="4"/>
      <c r="H6976" s="23"/>
    </row>
    <row r="6977" spans="2:8" x14ac:dyDescent="0.2">
      <c r="B6977" s="4"/>
      <c r="H6977" s="23"/>
    </row>
    <row r="6978" spans="2:8" x14ac:dyDescent="0.2">
      <c r="B6978" s="4"/>
      <c r="H6978" s="23"/>
    </row>
    <row r="6979" spans="2:8" x14ac:dyDescent="0.2">
      <c r="B6979" s="4"/>
      <c r="H6979" s="23"/>
    </row>
    <row r="6980" spans="2:8" x14ac:dyDescent="0.2">
      <c r="B6980" s="4"/>
      <c r="H6980" s="23"/>
    </row>
    <row r="6981" spans="2:8" x14ac:dyDescent="0.2">
      <c r="B6981" s="4"/>
      <c r="H6981" s="23"/>
    </row>
    <row r="6982" spans="2:8" x14ac:dyDescent="0.2">
      <c r="B6982" s="4"/>
      <c r="H6982" s="23"/>
    </row>
    <row r="6983" spans="2:8" x14ac:dyDescent="0.2">
      <c r="B6983" s="4"/>
      <c r="H6983" s="23"/>
    </row>
    <row r="6984" spans="2:8" x14ac:dyDescent="0.2">
      <c r="B6984" s="4"/>
      <c r="H6984" s="23"/>
    </row>
    <row r="6985" spans="2:8" x14ac:dyDescent="0.2">
      <c r="B6985" s="4"/>
      <c r="H6985" s="23"/>
    </row>
    <row r="6986" spans="2:8" x14ac:dyDescent="0.2">
      <c r="B6986" s="4"/>
      <c r="H6986" s="23"/>
    </row>
    <row r="6987" spans="2:8" x14ac:dyDescent="0.2">
      <c r="B6987" s="4"/>
      <c r="H6987" s="23"/>
    </row>
    <row r="6988" spans="2:8" x14ac:dyDescent="0.2">
      <c r="B6988" s="4"/>
      <c r="H6988" s="23"/>
    </row>
    <row r="6989" spans="2:8" x14ac:dyDescent="0.2">
      <c r="B6989" s="4"/>
      <c r="H6989" s="23"/>
    </row>
    <row r="6990" spans="2:8" x14ac:dyDescent="0.2">
      <c r="B6990" s="4"/>
      <c r="H6990" s="23"/>
    </row>
    <row r="6991" spans="2:8" x14ac:dyDescent="0.2">
      <c r="B6991" s="4"/>
      <c r="H6991" s="23"/>
    </row>
    <row r="6992" spans="2:8" x14ac:dyDescent="0.2">
      <c r="B6992" s="4"/>
      <c r="H6992" s="23"/>
    </row>
    <row r="6993" spans="2:8" x14ac:dyDescent="0.2">
      <c r="B6993" s="4"/>
      <c r="H6993" s="23"/>
    </row>
    <row r="6994" spans="2:8" x14ac:dyDescent="0.2">
      <c r="B6994" s="4"/>
      <c r="H6994" s="23"/>
    </row>
    <row r="6995" spans="2:8" x14ac:dyDescent="0.2">
      <c r="B6995" s="4"/>
      <c r="H6995" s="23"/>
    </row>
    <row r="6996" spans="2:8" x14ac:dyDescent="0.2">
      <c r="B6996" s="4"/>
      <c r="H6996" s="23"/>
    </row>
    <row r="6997" spans="2:8" x14ac:dyDescent="0.2">
      <c r="B6997" s="4"/>
      <c r="H6997" s="23"/>
    </row>
    <row r="6998" spans="2:8" x14ac:dyDescent="0.2">
      <c r="B6998" s="4"/>
      <c r="H6998" s="23"/>
    </row>
    <row r="6999" spans="2:8" x14ac:dyDescent="0.2">
      <c r="B6999" s="4"/>
      <c r="H6999" s="23"/>
    </row>
    <row r="7000" spans="2:8" x14ac:dyDescent="0.2">
      <c r="B7000" s="4"/>
      <c r="H7000" s="23"/>
    </row>
    <row r="7001" spans="2:8" x14ac:dyDescent="0.2">
      <c r="B7001" s="4"/>
      <c r="H7001" s="23"/>
    </row>
    <row r="7002" spans="2:8" x14ac:dyDescent="0.2">
      <c r="B7002" s="4"/>
      <c r="H7002" s="23"/>
    </row>
    <row r="7003" spans="2:8" x14ac:dyDescent="0.2">
      <c r="B7003" s="4"/>
      <c r="H7003" s="23"/>
    </row>
    <row r="7004" spans="2:8" x14ac:dyDescent="0.2">
      <c r="B7004" s="4"/>
      <c r="H7004" s="23"/>
    </row>
    <row r="7005" spans="2:8" x14ac:dyDescent="0.2">
      <c r="B7005" s="4"/>
      <c r="H7005" s="23"/>
    </row>
    <row r="7006" spans="2:8" x14ac:dyDescent="0.2">
      <c r="B7006" s="4"/>
      <c r="H7006" s="23"/>
    </row>
    <row r="7007" spans="2:8" x14ac:dyDescent="0.2">
      <c r="B7007" s="4"/>
      <c r="H7007" s="23"/>
    </row>
    <row r="7008" spans="2:8" x14ac:dyDescent="0.2">
      <c r="B7008" s="4"/>
      <c r="H7008" s="23"/>
    </row>
    <row r="7009" spans="2:8" x14ac:dyDescent="0.2">
      <c r="B7009" s="4"/>
      <c r="H7009" s="23"/>
    </row>
    <row r="7010" spans="2:8" x14ac:dyDescent="0.2">
      <c r="B7010" s="4"/>
      <c r="H7010" s="23"/>
    </row>
    <row r="7011" spans="2:8" x14ac:dyDescent="0.2">
      <c r="B7011" s="4"/>
      <c r="H7011" s="23"/>
    </row>
    <row r="7012" spans="2:8" x14ac:dyDescent="0.2">
      <c r="B7012" s="4"/>
      <c r="H7012" s="23"/>
    </row>
    <row r="7013" spans="2:8" x14ac:dyDescent="0.2">
      <c r="B7013" s="4"/>
      <c r="H7013" s="23"/>
    </row>
    <row r="7014" spans="2:8" x14ac:dyDescent="0.2">
      <c r="B7014" s="4"/>
      <c r="H7014" s="23"/>
    </row>
    <row r="7015" spans="2:8" x14ac:dyDescent="0.2">
      <c r="B7015" s="4"/>
      <c r="H7015" s="23"/>
    </row>
    <row r="7016" spans="2:8" x14ac:dyDescent="0.2">
      <c r="B7016" s="4"/>
      <c r="H7016" s="23"/>
    </row>
    <row r="7017" spans="2:8" x14ac:dyDescent="0.2">
      <c r="B7017" s="4"/>
      <c r="H7017" s="23"/>
    </row>
    <row r="7018" spans="2:8" x14ac:dyDescent="0.2">
      <c r="B7018" s="4"/>
      <c r="H7018" s="23"/>
    </row>
    <row r="7019" spans="2:8" x14ac:dyDescent="0.2">
      <c r="B7019" s="4"/>
      <c r="H7019" s="23"/>
    </row>
    <row r="7020" spans="2:8" x14ac:dyDescent="0.2">
      <c r="B7020" s="4"/>
      <c r="H7020" s="23"/>
    </row>
    <row r="7021" spans="2:8" x14ac:dyDescent="0.2">
      <c r="B7021" s="4"/>
      <c r="H7021" s="23"/>
    </row>
    <row r="7022" spans="2:8" x14ac:dyDescent="0.2">
      <c r="B7022" s="4"/>
      <c r="H7022" s="23"/>
    </row>
    <row r="7023" spans="2:8" x14ac:dyDescent="0.2">
      <c r="B7023" s="4"/>
      <c r="H7023" s="23"/>
    </row>
    <row r="7024" spans="2:8" x14ac:dyDescent="0.2">
      <c r="B7024" s="4"/>
      <c r="H7024" s="23"/>
    </row>
    <row r="7025" spans="2:8" x14ac:dyDescent="0.2">
      <c r="B7025" s="4"/>
      <c r="H7025" s="23"/>
    </row>
    <row r="7026" spans="2:8" x14ac:dyDescent="0.2">
      <c r="B7026" s="4"/>
      <c r="H7026" s="23"/>
    </row>
    <row r="7027" spans="2:8" x14ac:dyDescent="0.2">
      <c r="B7027" s="4"/>
      <c r="H7027" s="23"/>
    </row>
    <row r="7028" spans="2:8" x14ac:dyDescent="0.2">
      <c r="B7028" s="4"/>
      <c r="H7028" s="23"/>
    </row>
    <row r="7029" spans="2:8" x14ac:dyDescent="0.2">
      <c r="B7029" s="4"/>
      <c r="H7029" s="23"/>
    </row>
    <row r="7030" spans="2:8" x14ac:dyDescent="0.2">
      <c r="B7030" s="4"/>
      <c r="H7030" s="23"/>
    </row>
    <row r="7031" spans="2:8" x14ac:dyDescent="0.2">
      <c r="B7031" s="4"/>
      <c r="H7031" s="23"/>
    </row>
    <row r="7032" spans="2:8" x14ac:dyDescent="0.2">
      <c r="B7032" s="4"/>
      <c r="H7032" s="23"/>
    </row>
    <row r="7033" spans="2:8" x14ac:dyDescent="0.2">
      <c r="B7033" s="4"/>
      <c r="H7033" s="23"/>
    </row>
    <row r="7034" spans="2:8" x14ac:dyDescent="0.2">
      <c r="B7034" s="4"/>
      <c r="H7034" s="23"/>
    </row>
    <row r="7035" spans="2:8" x14ac:dyDescent="0.2">
      <c r="B7035" s="4"/>
      <c r="H7035" s="23"/>
    </row>
    <row r="7036" spans="2:8" x14ac:dyDescent="0.2">
      <c r="B7036" s="4"/>
      <c r="H7036" s="23"/>
    </row>
    <row r="7037" spans="2:8" x14ac:dyDescent="0.2">
      <c r="B7037" s="4"/>
      <c r="H7037" s="23"/>
    </row>
    <row r="7038" spans="2:8" x14ac:dyDescent="0.2">
      <c r="B7038" s="4"/>
      <c r="H7038" s="23"/>
    </row>
    <row r="7039" spans="2:8" x14ac:dyDescent="0.2">
      <c r="B7039" s="4"/>
      <c r="H7039" s="23"/>
    </row>
    <row r="7040" spans="2:8" x14ac:dyDescent="0.2">
      <c r="B7040" s="4"/>
      <c r="H7040" s="23"/>
    </row>
    <row r="7041" spans="2:8" x14ac:dyDescent="0.2">
      <c r="B7041" s="4"/>
      <c r="H7041" s="23"/>
    </row>
    <row r="7042" spans="2:8" x14ac:dyDescent="0.2">
      <c r="B7042" s="4"/>
      <c r="H7042" s="23"/>
    </row>
    <row r="7043" spans="2:8" x14ac:dyDescent="0.2">
      <c r="B7043" s="4"/>
      <c r="H7043" s="23"/>
    </row>
    <row r="7044" spans="2:8" x14ac:dyDescent="0.2">
      <c r="B7044" s="4"/>
      <c r="H7044" s="23"/>
    </row>
    <row r="7045" spans="2:8" x14ac:dyDescent="0.2">
      <c r="B7045" s="4"/>
      <c r="H7045" s="23"/>
    </row>
    <row r="7046" spans="2:8" x14ac:dyDescent="0.2">
      <c r="B7046" s="4"/>
      <c r="H7046" s="23"/>
    </row>
    <row r="7047" spans="2:8" x14ac:dyDescent="0.2">
      <c r="B7047" s="4"/>
      <c r="H7047" s="23"/>
    </row>
    <row r="7048" spans="2:8" x14ac:dyDescent="0.2">
      <c r="B7048" s="4"/>
      <c r="H7048" s="23"/>
    </row>
    <row r="7049" spans="2:8" x14ac:dyDescent="0.2">
      <c r="B7049" s="4"/>
      <c r="H7049" s="23"/>
    </row>
    <row r="7050" spans="2:8" x14ac:dyDescent="0.2">
      <c r="B7050" s="4"/>
      <c r="H7050" s="23"/>
    </row>
    <row r="7051" spans="2:8" x14ac:dyDescent="0.2">
      <c r="B7051" s="4"/>
      <c r="H7051" s="23"/>
    </row>
    <row r="7052" spans="2:8" x14ac:dyDescent="0.2">
      <c r="B7052" s="4"/>
      <c r="H7052" s="23"/>
    </row>
    <row r="7053" spans="2:8" x14ac:dyDescent="0.2">
      <c r="B7053" s="4"/>
      <c r="H7053" s="23"/>
    </row>
    <row r="7054" spans="2:8" x14ac:dyDescent="0.2">
      <c r="B7054" s="4"/>
      <c r="H7054" s="23"/>
    </row>
    <row r="7055" spans="2:8" x14ac:dyDescent="0.2">
      <c r="B7055" s="4"/>
      <c r="H7055" s="23"/>
    </row>
    <row r="7056" spans="2:8" x14ac:dyDescent="0.2">
      <c r="B7056" s="4"/>
      <c r="H7056" s="23"/>
    </row>
    <row r="7057" spans="2:8" x14ac:dyDescent="0.2">
      <c r="B7057" s="4"/>
      <c r="H7057" s="23"/>
    </row>
    <row r="7058" spans="2:8" x14ac:dyDescent="0.2">
      <c r="B7058" s="4"/>
      <c r="H7058" s="23"/>
    </row>
    <row r="7059" spans="2:8" x14ac:dyDescent="0.2">
      <c r="B7059" s="4"/>
      <c r="H7059" s="23"/>
    </row>
    <row r="7060" spans="2:8" x14ac:dyDescent="0.2">
      <c r="B7060" s="4"/>
      <c r="H7060" s="23"/>
    </row>
    <row r="7061" spans="2:8" x14ac:dyDescent="0.2">
      <c r="B7061" s="4"/>
      <c r="H7061" s="23"/>
    </row>
    <row r="7062" spans="2:8" x14ac:dyDescent="0.2">
      <c r="B7062" s="4"/>
      <c r="H7062" s="23"/>
    </row>
    <row r="7063" spans="2:8" x14ac:dyDescent="0.2">
      <c r="B7063" s="4"/>
      <c r="H7063" s="23"/>
    </row>
    <row r="7064" spans="2:8" x14ac:dyDescent="0.2">
      <c r="B7064" s="4"/>
      <c r="H7064" s="23"/>
    </row>
    <row r="7065" spans="2:8" x14ac:dyDescent="0.2">
      <c r="B7065" s="4"/>
      <c r="H7065" s="23"/>
    </row>
    <row r="7066" spans="2:8" x14ac:dyDescent="0.2">
      <c r="B7066" s="4"/>
      <c r="H7066" s="23"/>
    </row>
    <row r="7067" spans="2:8" x14ac:dyDescent="0.2">
      <c r="B7067" s="4"/>
      <c r="H7067" s="23"/>
    </row>
    <row r="7068" spans="2:8" x14ac:dyDescent="0.2">
      <c r="B7068" s="4"/>
      <c r="H7068" s="23"/>
    </row>
    <row r="7069" spans="2:8" x14ac:dyDescent="0.2">
      <c r="B7069" s="4"/>
      <c r="H7069" s="23"/>
    </row>
    <row r="7070" spans="2:8" x14ac:dyDescent="0.2">
      <c r="B7070" s="4"/>
      <c r="H7070" s="23"/>
    </row>
    <row r="7071" spans="2:8" x14ac:dyDescent="0.2">
      <c r="B7071" s="4"/>
      <c r="H7071" s="23"/>
    </row>
    <row r="7072" spans="2:8" x14ac:dyDescent="0.2">
      <c r="B7072" s="4"/>
      <c r="H7072" s="23"/>
    </row>
    <row r="7073" spans="2:8" x14ac:dyDescent="0.2">
      <c r="B7073" s="4"/>
      <c r="H7073" s="23"/>
    </row>
    <row r="7074" spans="2:8" x14ac:dyDescent="0.2">
      <c r="B7074" s="4"/>
      <c r="H7074" s="23"/>
    </row>
    <row r="7075" spans="2:8" x14ac:dyDescent="0.2">
      <c r="B7075" s="4"/>
      <c r="H7075" s="23"/>
    </row>
    <row r="7076" spans="2:8" x14ac:dyDescent="0.2">
      <c r="B7076" s="4"/>
      <c r="H7076" s="23"/>
    </row>
    <row r="7077" spans="2:8" x14ac:dyDescent="0.2">
      <c r="B7077" s="4"/>
      <c r="H7077" s="23"/>
    </row>
    <row r="7078" spans="2:8" x14ac:dyDescent="0.2">
      <c r="B7078" s="4"/>
      <c r="H7078" s="23"/>
    </row>
    <row r="7079" spans="2:8" x14ac:dyDescent="0.2">
      <c r="B7079" s="4"/>
      <c r="H7079" s="23"/>
    </row>
    <row r="7080" spans="2:8" x14ac:dyDescent="0.2">
      <c r="B7080" s="4"/>
      <c r="H7080" s="23"/>
    </row>
    <row r="7081" spans="2:8" x14ac:dyDescent="0.2">
      <c r="B7081" s="4"/>
      <c r="H7081" s="23"/>
    </row>
    <row r="7082" spans="2:8" x14ac:dyDescent="0.2">
      <c r="B7082" s="4"/>
      <c r="H7082" s="23"/>
    </row>
    <row r="7083" spans="2:8" x14ac:dyDescent="0.2">
      <c r="B7083" s="4"/>
      <c r="H7083" s="23"/>
    </row>
    <row r="7084" spans="2:8" x14ac:dyDescent="0.2">
      <c r="B7084" s="4"/>
      <c r="H7084" s="23"/>
    </row>
    <row r="7085" spans="2:8" x14ac:dyDescent="0.2">
      <c r="B7085" s="4"/>
      <c r="H7085" s="23"/>
    </row>
    <row r="7086" spans="2:8" x14ac:dyDescent="0.2">
      <c r="B7086" s="4"/>
      <c r="H7086" s="23"/>
    </row>
    <row r="7087" spans="2:8" x14ac:dyDescent="0.2">
      <c r="B7087" s="4"/>
      <c r="H7087" s="23"/>
    </row>
    <row r="7088" spans="2:8" x14ac:dyDescent="0.2">
      <c r="B7088" s="4"/>
      <c r="H7088" s="23"/>
    </row>
    <row r="7089" spans="2:8" x14ac:dyDescent="0.2">
      <c r="B7089" s="4"/>
      <c r="H7089" s="23"/>
    </row>
    <row r="7090" spans="2:8" x14ac:dyDescent="0.2">
      <c r="B7090" s="4"/>
      <c r="H7090" s="23"/>
    </row>
    <row r="7091" spans="2:8" x14ac:dyDescent="0.2">
      <c r="B7091" s="4"/>
      <c r="H7091" s="23"/>
    </row>
    <row r="7092" spans="2:8" x14ac:dyDescent="0.2">
      <c r="B7092" s="4"/>
      <c r="H7092" s="23"/>
    </row>
    <row r="7093" spans="2:8" x14ac:dyDescent="0.2">
      <c r="B7093" s="4"/>
      <c r="H7093" s="23"/>
    </row>
    <row r="7094" spans="2:8" x14ac:dyDescent="0.2">
      <c r="B7094" s="4"/>
      <c r="H7094" s="23"/>
    </row>
    <row r="7095" spans="2:8" x14ac:dyDescent="0.2">
      <c r="B7095" s="4"/>
      <c r="H7095" s="23"/>
    </row>
    <row r="7096" spans="2:8" x14ac:dyDescent="0.2">
      <c r="B7096" s="4"/>
      <c r="H7096" s="23"/>
    </row>
    <row r="7097" spans="2:8" x14ac:dyDescent="0.2">
      <c r="B7097" s="4"/>
      <c r="H7097" s="23"/>
    </row>
    <row r="7098" spans="2:8" x14ac:dyDescent="0.2">
      <c r="B7098" s="4"/>
      <c r="H7098" s="23"/>
    </row>
    <row r="7099" spans="2:8" x14ac:dyDescent="0.2">
      <c r="B7099" s="4"/>
      <c r="H7099" s="23"/>
    </row>
    <row r="7100" spans="2:8" x14ac:dyDescent="0.2">
      <c r="B7100" s="4"/>
      <c r="H7100" s="23"/>
    </row>
    <row r="7101" spans="2:8" x14ac:dyDescent="0.2">
      <c r="B7101" s="4"/>
      <c r="H7101" s="23"/>
    </row>
    <row r="7102" spans="2:8" x14ac:dyDescent="0.2">
      <c r="B7102" s="4"/>
      <c r="H7102" s="23"/>
    </row>
    <row r="7103" spans="2:8" x14ac:dyDescent="0.2">
      <c r="B7103" s="4"/>
      <c r="H7103" s="23"/>
    </row>
    <row r="7104" spans="2:8" x14ac:dyDescent="0.2">
      <c r="B7104" s="4"/>
      <c r="H7104" s="23"/>
    </row>
    <row r="7105" spans="2:8" x14ac:dyDescent="0.2">
      <c r="B7105" s="4"/>
      <c r="H7105" s="23"/>
    </row>
    <row r="7106" spans="2:8" x14ac:dyDescent="0.2">
      <c r="B7106" s="4"/>
      <c r="H7106" s="23"/>
    </row>
    <row r="7107" spans="2:8" x14ac:dyDescent="0.2">
      <c r="B7107" s="4"/>
      <c r="H7107" s="23"/>
    </row>
    <row r="7108" spans="2:8" x14ac:dyDescent="0.2">
      <c r="B7108" s="4"/>
      <c r="H7108" s="23"/>
    </row>
    <row r="7109" spans="2:8" x14ac:dyDescent="0.2">
      <c r="B7109" s="4"/>
      <c r="H7109" s="23"/>
    </row>
    <row r="7110" spans="2:8" x14ac:dyDescent="0.2">
      <c r="B7110" s="4"/>
      <c r="H7110" s="23"/>
    </row>
    <row r="7111" spans="2:8" x14ac:dyDescent="0.2">
      <c r="B7111" s="4"/>
      <c r="H7111" s="23"/>
    </row>
    <row r="7112" spans="2:8" x14ac:dyDescent="0.2">
      <c r="B7112" s="4"/>
      <c r="H7112" s="23"/>
    </row>
    <row r="7113" spans="2:8" x14ac:dyDescent="0.2">
      <c r="B7113" s="4"/>
      <c r="H7113" s="23"/>
    </row>
    <row r="7114" spans="2:8" x14ac:dyDescent="0.2">
      <c r="B7114" s="4"/>
      <c r="H7114" s="23"/>
    </row>
    <row r="7115" spans="2:8" x14ac:dyDescent="0.2">
      <c r="B7115" s="4"/>
      <c r="H7115" s="23"/>
    </row>
    <row r="7116" spans="2:8" x14ac:dyDescent="0.2">
      <c r="B7116" s="4"/>
      <c r="H7116" s="23"/>
    </row>
    <row r="7117" spans="2:8" x14ac:dyDescent="0.2">
      <c r="B7117" s="4"/>
      <c r="H7117" s="23"/>
    </row>
    <row r="7118" spans="2:8" x14ac:dyDescent="0.2">
      <c r="B7118" s="4"/>
      <c r="H7118" s="23"/>
    </row>
    <row r="7119" spans="2:8" x14ac:dyDescent="0.2">
      <c r="B7119" s="4"/>
      <c r="H7119" s="23"/>
    </row>
    <row r="7120" spans="2:8" x14ac:dyDescent="0.2">
      <c r="B7120" s="4"/>
      <c r="H7120" s="23"/>
    </row>
    <row r="7121" spans="2:8" x14ac:dyDescent="0.2">
      <c r="B7121" s="4"/>
      <c r="H7121" s="23"/>
    </row>
    <row r="7122" spans="2:8" x14ac:dyDescent="0.2">
      <c r="B7122" s="4"/>
      <c r="H7122" s="23"/>
    </row>
    <row r="7123" spans="2:8" x14ac:dyDescent="0.2">
      <c r="B7123" s="4"/>
      <c r="H7123" s="23"/>
    </row>
    <row r="7124" spans="2:8" x14ac:dyDescent="0.2">
      <c r="B7124" s="4"/>
      <c r="H7124" s="23"/>
    </row>
    <row r="7125" spans="2:8" x14ac:dyDescent="0.2">
      <c r="B7125" s="4"/>
      <c r="H7125" s="23"/>
    </row>
    <row r="7126" spans="2:8" x14ac:dyDescent="0.2">
      <c r="B7126" s="4"/>
      <c r="H7126" s="23"/>
    </row>
    <row r="7127" spans="2:8" x14ac:dyDescent="0.2">
      <c r="B7127" s="4"/>
      <c r="H7127" s="23"/>
    </row>
    <row r="7128" spans="2:8" x14ac:dyDescent="0.2">
      <c r="B7128" s="4"/>
      <c r="H7128" s="23"/>
    </row>
    <row r="7129" spans="2:8" x14ac:dyDescent="0.2">
      <c r="B7129" s="4"/>
      <c r="H7129" s="23"/>
    </row>
    <row r="7130" spans="2:8" x14ac:dyDescent="0.2">
      <c r="B7130" s="4"/>
      <c r="H7130" s="23"/>
    </row>
    <row r="7131" spans="2:8" x14ac:dyDescent="0.2">
      <c r="B7131" s="4"/>
      <c r="H7131" s="23"/>
    </row>
    <row r="7132" spans="2:8" x14ac:dyDescent="0.2">
      <c r="B7132" s="4"/>
      <c r="H7132" s="23"/>
    </row>
    <row r="7133" spans="2:8" x14ac:dyDescent="0.2">
      <c r="B7133" s="4"/>
      <c r="H7133" s="23"/>
    </row>
    <row r="7134" spans="2:8" x14ac:dyDescent="0.2">
      <c r="B7134" s="4"/>
      <c r="H7134" s="23"/>
    </row>
    <row r="7135" spans="2:8" x14ac:dyDescent="0.2">
      <c r="B7135" s="4"/>
      <c r="H7135" s="23"/>
    </row>
    <row r="7136" spans="2:8" x14ac:dyDescent="0.2">
      <c r="B7136" s="4"/>
      <c r="H7136" s="23"/>
    </row>
    <row r="7137" spans="2:8" x14ac:dyDescent="0.2">
      <c r="B7137" s="4"/>
      <c r="H7137" s="23"/>
    </row>
    <row r="7138" spans="2:8" x14ac:dyDescent="0.2">
      <c r="B7138" s="4"/>
      <c r="H7138" s="23"/>
    </row>
    <row r="7139" spans="2:8" x14ac:dyDescent="0.2">
      <c r="B7139" s="4"/>
      <c r="H7139" s="23"/>
    </row>
    <row r="7140" spans="2:8" x14ac:dyDescent="0.2">
      <c r="B7140" s="4"/>
      <c r="H7140" s="23"/>
    </row>
    <row r="7141" spans="2:8" x14ac:dyDescent="0.2">
      <c r="B7141" s="4"/>
      <c r="H7141" s="23"/>
    </row>
    <row r="7142" spans="2:8" x14ac:dyDescent="0.2">
      <c r="B7142" s="4"/>
      <c r="H7142" s="23"/>
    </row>
    <row r="7143" spans="2:8" x14ac:dyDescent="0.2">
      <c r="B7143" s="4"/>
      <c r="H7143" s="23"/>
    </row>
    <row r="7144" spans="2:8" x14ac:dyDescent="0.2">
      <c r="B7144" s="4"/>
      <c r="H7144" s="23"/>
    </row>
    <row r="7145" spans="2:8" x14ac:dyDescent="0.2">
      <c r="B7145" s="4"/>
      <c r="H7145" s="23"/>
    </row>
    <row r="7146" spans="2:8" x14ac:dyDescent="0.2">
      <c r="B7146" s="4"/>
      <c r="H7146" s="23"/>
    </row>
    <row r="7147" spans="2:8" x14ac:dyDescent="0.2">
      <c r="B7147" s="4"/>
      <c r="H7147" s="23"/>
    </row>
    <row r="7148" spans="2:8" x14ac:dyDescent="0.2">
      <c r="B7148" s="4"/>
      <c r="H7148" s="23"/>
    </row>
    <row r="7149" spans="2:8" x14ac:dyDescent="0.2">
      <c r="B7149" s="4"/>
      <c r="H7149" s="23"/>
    </row>
    <row r="7150" spans="2:8" x14ac:dyDescent="0.2">
      <c r="B7150" s="4"/>
      <c r="H7150" s="23"/>
    </row>
    <row r="7151" spans="2:8" x14ac:dyDescent="0.2">
      <c r="B7151" s="4"/>
      <c r="H7151" s="23"/>
    </row>
    <row r="7152" spans="2:8" x14ac:dyDescent="0.2">
      <c r="B7152" s="4"/>
      <c r="H7152" s="23"/>
    </row>
    <row r="7153" spans="2:8" x14ac:dyDescent="0.2">
      <c r="B7153" s="4"/>
      <c r="H7153" s="23"/>
    </row>
    <row r="7154" spans="2:8" x14ac:dyDescent="0.2">
      <c r="B7154" s="4"/>
      <c r="H7154" s="23"/>
    </row>
    <row r="7155" spans="2:8" x14ac:dyDescent="0.2">
      <c r="B7155" s="4"/>
      <c r="H7155" s="23"/>
    </row>
    <row r="7156" spans="2:8" x14ac:dyDescent="0.2">
      <c r="B7156" s="4"/>
      <c r="H7156" s="23"/>
    </row>
    <row r="7157" spans="2:8" x14ac:dyDescent="0.2">
      <c r="B7157" s="4"/>
      <c r="H7157" s="23"/>
    </row>
    <row r="7158" spans="2:8" x14ac:dyDescent="0.2">
      <c r="B7158" s="4"/>
      <c r="H7158" s="23"/>
    </row>
    <row r="7159" spans="2:8" x14ac:dyDescent="0.2">
      <c r="B7159" s="4"/>
      <c r="H7159" s="23"/>
    </row>
    <row r="7160" spans="2:8" x14ac:dyDescent="0.2">
      <c r="B7160" s="4"/>
      <c r="H7160" s="23"/>
    </row>
    <row r="7161" spans="2:8" x14ac:dyDescent="0.2">
      <c r="B7161" s="4"/>
      <c r="H7161" s="23"/>
    </row>
    <row r="7162" spans="2:8" x14ac:dyDescent="0.2">
      <c r="B7162" s="4"/>
      <c r="H7162" s="23"/>
    </row>
    <row r="7163" spans="2:8" x14ac:dyDescent="0.2">
      <c r="B7163" s="4"/>
      <c r="H7163" s="23"/>
    </row>
    <row r="7164" spans="2:8" x14ac:dyDescent="0.2">
      <c r="B7164" s="4"/>
      <c r="H7164" s="23"/>
    </row>
    <row r="7165" spans="2:8" x14ac:dyDescent="0.2">
      <c r="B7165" s="4"/>
      <c r="H7165" s="23"/>
    </row>
    <row r="7166" spans="2:8" x14ac:dyDescent="0.2">
      <c r="B7166" s="4"/>
      <c r="H7166" s="23"/>
    </row>
    <row r="7167" spans="2:8" x14ac:dyDescent="0.2">
      <c r="B7167" s="4"/>
      <c r="H7167" s="23"/>
    </row>
    <row r="7168" spans="2:8" x14ac:dyDescent="0.2">
      <c r="B7168" s="4"/>
      <c r="H7168" s="23"/>
    </row>
    <row r="7169" spans="2:8" x14ac:dyDescent="0.2">
      <c r="B7169" s="4"/>
      <c r="H7169" s="23"/>
    </row>
    <row r="7170" spans="2:8" x14ac:dyDescent="0.2">
      <c r="B7170" s="4"/>
      <c r="H7170" s="23"/>
    </row>
    <row r="7171" spans="2:8" x14ac:dyDescent="0.2">
      <c r="B7171" s="4"/>
      <c r="H7171" s="23"/>
    </row>
    <row r="7172" spans="2:8" x14ac:dyDescent="0.2">
      <c r="B7172" s="4"/>
      <c r="H7172" s="23"/>
    </row>
    <row r="7173" spans="2:8" x14ac:dyDescent="0.2">
      <c r="B7173" s="4"/>
      <c r="H7173" s="23"/>
    </row>
    <row r="7174" spans="2:8" x14ac:dyDescent="0.2">
      <c r="B7174" s="4"/>
      <c r="H7174" s="23"/>
    </row>
    <row r="7175" spans="2:8" x14ac:dyDescent="0.2">
      <c r="B7175" s="4"/>
      <c r="H7175" s="23"/>
    </row>
    <row r="7176" spans="2:8" x14ac:dyDescent="0.2">
      <c r="B7176" s="4"/>
      <c r="H7176" s="23"/>
    </row>
    <row r="7177" spans="2:8" x14ac:dyDescent="0.2">
      <c r="B7177" s="4"/>
      <c r="H7177" s="23"/>
    </row>
    <row r="7178" spans="2:8" x14ac:dyDescent="0.2">
      <c r="B7178" s="4"/>
      <c r="H7178" s="23"/>
    </row>
    <row r="7179" spans="2:8" x14ac:dyDescent="0.2">
      <c r="B7179" s="4"/>
      <c r="H7179" s="23"/>
    </row>
    <row r="7180" spans="2:8" x14ac:dyDescent="0.2">
      <c r="B7180" s="4"/>
      <c r="H7180" s="23"/>
    </row>
    <row r="7181" spans="2:8" x14ac:dyDescent="0.2">
      <c r="B7181" s="4"/>
      <c r="H7181" s="23"/>
    </row>
    <row r="7182" spans="2:8" x14ac:dyDescent="0.2">
      <c r="B7182" s="4"/>
      <c r="H7182" s="23"/>
    </row>
    <row r="7183" spans="2:8" x14ac:dyDescent="0.2">
      <c r="B7183" s="4"/>
      <c r="H7183" s="23"/>
    </row>
    <row r="7184" spans="2:8" x14ac:dyDescent="0.2">
      <c r="B7184" s="4"/>
      <c r="H7184" s="23"/>
    </row>
    <row r="7185" spans="2:8" x14ac:dyDescent="0.2">
      <c r="B7185" s="4"/>
      <c r="H7185" s="23"/>
    </row>
    <row r="7186" spans="2:8" x14ac:dyDescent="0.2">
      <c r="B7186" s="4"/>
      <c r="H7186" s="23"/>
    </row>
    <row r="7187" spans="2:8" x14ac:dyDescent="0.2">
      <c r="B7187" s="4"/>
      <c r="H7187" s="23"/>
    </row>
    <row r="7188" spans="2:8" x14ac:dyDescent="0.2">
      <c r="B7188" s="4"/>
      <c r="H7188" s="23"/>
    </row>
    <row r="7189" spans="2:8" x14ac:dyDescent="0.2">
      <c r="B7189" s="4"/>
      <c r="H7189" s="23"/>
    </row>
    <row r="7190" spans="2:8" x14ac:dyDescent="0.2">
      <c r="B7190" s="4"/>
      <c r="H7190" s="23"/>
    </row>
    <row r="7191" spans="2:8" x14ac:dyDescent="0.2">
      <c r="B7191" s="4"/>
      <c r="H7191" s="23"/>
    </row>
    <row r="7192" spans="2:8" x14ac:dyDescent="0.2">
      <c r="B7192" s="4"/>
      <c r="H7192" s="23"/>
    </row>
    <row r="7193" spans="2:8" x14ac:dyDescent="0.2">
      <c r="B7193" s="4"/>
      <c r="H7193" s="23"/>
    </row>
    <row r="7194" spans="2:8" x14ac:dyDescent="0.2">
      <c r="B7194" s="4"/>
      <c r="H7194" s="23"/>
    </row>
    <row r="7195" spans="2:8" x14ac:dyDescent="0.2">
      <c r="B7195" s="4"/>
      <c r="H7195" s="23"/>
    </row>
    <row r="7196" spans="2:8" x14ac:dyDescent="0.2">
      <c r="B7196" s="4"/>
      <c r="H7196" s="23"/>
    </row>
    <row r="7197" spans="2:8" x14ac:dyDescent="0.2">
      <c r="B7197" s="4"/>
      <c r="H7197" s="23"/>
    </row>
    <row r="7198" spans="2:8" x14ac:dyDescent="0.2">
      <c r="B7198" s="4"/>
      <c r="H7198" s="23"/>
    </row>
    <row r="7199" spans="2:8" x14ac:dyDescent="0.2">
      <c r="B7199" s="4"/>
      <c r="H7199" s="23"/>
    </row>
    <row r="7200" spans="2:8" x14ac:dyDescent="0.2">
      <c r="B7200" s="4"/>
      <c r="H7200" s="23"/>
    </row>
    <row r="7201" spans="2:8" x14ac:dyDescent="0.2">
      <c r="B7201" s="4"/>
      <c r="H7201" s="23"/>
    </row>
    <row r="7202" spans="2:8" x14ac:dyDescent="0.2">
      <c r="B7202" s="4"/>
      <c r="H7202" s="23"/>
    </row>
    <row r="7203" spans="2:8" x14ac:dyDescent="0.2">
      <c r="B7203" s="4"/>
      <c r="H7203" s="23"/>
    </row>
    <row r="7204" spans="2:8" x14ac:dyDescent="0.2">
      <c r="B7204" s="4"/>
      <c r="H7204" s="23"/>
    </row>
    <row r="7205" spans="2:8" x14ac:dyDescent="0.2">
      <c r="B7205" s="4"/>
      <c r="H7205" s="23"/>
    </row>
    <row r="7206" spans="2:8" x14ac:dyDescent="0.2">
      <c r="B7206" s="4"/>
      <c r="H7206" s="23"/>
    </row>
    <row r="7207" spans="2:8" x14ac:dyDescent="0.2">
      <c r="B7207" s="4"/>
      <c r="H7207" s="23"/>
    </row>
    <row r="7208" spans="2:8" x14ac:dyDescent="0.2">
      <c r="B7208" s="4"/>
      <c r="H7208" s="23"/>
    </row>
    <row r="7209" spans="2:8" x14ac:dyDescent="0.2">
      <c r="B7209" s="4"/>
      <c r="H7209" s="23"/>
    </row>
    <row r="7210" spans="2:8" x14ac:dyDescent="0.2">
      <c r="B7210" s="4"/>
      <c r="H7210" s="23"/>
    </row>
    <row r="7211" spans="2:8" x14ac:dyDescent="0.2">
      <c r="B7211" s="4"/>
      <c r="H7211" s="23"/>
    </row>
    <row r="7212" spans="2:8" x14ac:dyDescent="0.2">
      <c r="B7212" s="4"/>
      <c r="H7212" s="23"/>
    </row>
    <row r="7213" spans="2:8" x14ac:dyDescent="0.2">
      <c r="B7213" s="4"/>
      <c r="H7213" s="23"/>
    </row>
    <row r="7214" spans="2:8" x14ac:dyDescent="0.2">
      <c r="B7214" s="4"/>
      <c r="H7214" s="23"/>
    </row>
    <row r="7215" spans="2:8" x14ac:dyDescent="0.2">
      <c r="B7215" s="4"/>
      <c r="H7215" s="23"/>
    </row>
    <row r="7216" spans="2:8" x14ac:dyDescent="0.2">
      <c r="B7216" s="4"/>
      <c r="H7216" s="23"/>
    </row>
    <row r="7217" spans="2:8" x14ac:dyDescent="0.2">
      <c r="B7217" s="4"/>
      <c r="H7217" s="23"/>
    </row>
    <row r="7218" spans="2:8" x14ac:dyDescent="0.2">
      <c r="B7218" s="4"/>
      <c r="H7218" s="23"/>
    </row>
    <row r="7219" spans="2:8" x14ac:dyDescent="0.2">
      <c r="B7219" s="4"/>
      <c r="H7219" s="23"/>
    </row>
    <row r="7220" spans="2:8" x14ac:dyDescent="0.2">
      <c r="B7220" s="4"/>
      <c r="H7220" s="23"/>
    </row>
    <row r="7221" spans="2:8" x14ac:dyDescent="0.2">
      <c r="B7221" s="4"/>
      <c r="H7221" s="23"/>
    </row>
    <row r="7222" spans="2:8" x14ac:dyDescent="0.2">
      <c r="B7222" s="4"/>
      <c r="H7222" s="23"/>
    </row>
    <row r="7223" spans="2:8" x14ac:dyDescent="0.2">
      <c r="B7223" s="4"/>
      <c r="H7223" s="23"/>
    </row>
    <row r="7224" spans="2:8" x14ac:dyDescent="0.2">
      <c r="B7224" s="4"/>
      <c r="H7224" s="23"/>
    </row>
    <row r="7225" spans="2:8" x14ac:dyDescent="0.2">
      <c r="B7225" s="4"/>
      <c r="H7225" s="23"/>
    </row>
    <row r="7226" spans="2:8" x14ac:dyDescent="0.2">
      <c r="B7226" s="4"/>
      <c r="H7226" s="23"/>
    </row>
    <row r="7227" spans="2:8" x14ac:dyDescent="0.2">
      <c r="B7227" s="4"/>
      <c r="H7227" s="23"/>
    </row>
    <row r="7228" spans="2:8" x14ac:dyDescent="0.2">
      <c r="B7228" s="4"/>
      <c r="H7228" s="23"/>
    </row>
    <row r="7229" spans="2:8" x14ac:dyDescent="0.2">
      <c r="B7229" s="4"/>
      <c r="H7229" s="23"/>
    </row>
    <row r="7230" spans="2:8" x14ac:dyDescent="0.2">
      <c r="B7230" s="4"/>
      <c r="H7230" s="23"/>
    </row>
    <row r="7231" spans="2:8" x14ac:dyDescent="0.2">
      <c r="B7231" s="4"/>
      <c r="H7231" s="23"/>
    </row>
    <row r="7232" spans="2:8" x14ac:dyDescent="0.2">
      <c r="B7232" s="4"/>
      <c r="H7232" s="23"/>
    </row>
    <row r="7233" spans="2:8" x14ac:dyDescent="0.2">
      <c r="B7233" s="4"/>
      <c r="H7233" s="23"/>
    </row>
    <row r="7234" spans="2:8" x14ac:dyDescent="0.2">
      <c r="B7234" s="4"/>
      <c r="H7234" s="23"/>
    </row>
    <row r="7235" spans="2:8" x14ac:dyDescent="0.2">
      <c r="B7235" s="4"/>
      <c r="H7235" s="23"/>
    </row>
    <row r="7236" spans="2:8" x14ac:dyDescent="0.2">
      <c r="B7236" s="4"/>
      <c r="H7236" s="23"/>
    </row>
    <row r="7237" spans="2:8" x14ac:dyDescent="0.2">
      <c r="B7237" s="4"/>
      <c r="H7237" s="23"/>
    </row>
    <row r="7238" spans="2:8" x14ac:dyDescent="0.2">
      <c r="B7238" s="4"/>
      <c r="H7238" s="23"/>
    </row>
    <row r="7239" spans="2:8" x14ac:dyDescent="0.2">
      <c r="B7239" s="4"/>
      <c r="H7239" s="23"/>
    </row>
    <row r="7240" spans="2:8" x14ac:dyDescent="0.2">
      <c r="B7240" s="4"/>
      <c r="H7240" s="23"/>
    </row>
    <row r="7241" spans="2:8" x14ac:dyDescent="0.2">
      <c r="B7241" s="4"/>
      <c r="H7241" s="23"/>
    </row>
    <row r="7242" spans="2:8" x14ac:dyDescent="0.2">
      <c r="B7242" s="4"/>
      <c r="H7242" s="23"/>
    </row>
    <row r="7243" spans="2:8" x14ac:dyDescent="0.2">
      <c r="B7243" s="4"/>
      <c r="H7243" s="23"/>
    </row>
    <row r="7244" spans="2:8" x14ac:dyDescent="0.2">
      <c r="B7244" s="4"/>
      <c r="H7244" s="23"/>
    </row>
    <row r="7245" spans="2:8" x14ac:dyDescent="0.2">
      <c r="B7245" s="4"/>
      <c r="H7245" s="23"/>
    </row>
    <row r="7246" spans="2:8" x14ac:dyDescent="0.2">
      <c r="B7246" s="4"/>
      <c r="H7246" s="23"/>
    </row>
    <row r="7247" spans="2:8" x14ac:dyDescent="0.2">
      <c r="B7247" s="4"/>
      <c r="H7247" s="23"/>
    </row>
    <row r="7248" spans="2:8" x14ac:dyDescent="0.2">
      <c r="B7248" s="4"/>
      <c r="H7248" s="23"/>
    </row>
    <row r="7249" spans="2:8" x14ac:dyDescent="0.2">
      <c r="B7249" s="4"/>
      <c r="H7249" s="23"/>
    </row>
    <row r="7250" spans="2:8" x14ac:dyDescent="0.2">
      <c r="B7250" s="4"/>
      <c r="H7250" s="23"/>
    </row>
    <row r="7251" spans="2:8" x14ac:dyDescent="0.2">
      <c r="B7251" s="4"/>
      <c r="H7251" s="23"/>
    </row>
    <row r="7252" spans="2:8" x14ac:dyDescent="0.2">
      <c r="B7252" s="4"/>
      <c r="H7252" s="23"/>
    </row>
    <row r="7253" spans="2:8" x14ac:dyDescent="0.2">
      <c r="B7253" s="4"/>
      <c r="H7253" s="23"/>
    </row>
    <row r="7254" spans="2:8" x14ac:dyDescent="0.2">
      <c r="B7254" s="4"/>
      <c r="H7254" s="23"/>
    </row>
    <row r="7255" spans="2:8" x14ac:dyDescent="0.2">
      <c r="B7255" s="4"/>
      <c r="H7255" s="23"/>
    </row>
    <row r="7256" spans="2:8" x14ac:dyDescent="0.2">
      <c r="B7256" s="4"/>
      <c r="H7256" s="23"/>
    </row>
    <row r="7257" spans="2:8" x14ac:dyDescent="0.2">
      <c r="B7257" s="4"/>
      <c r="H7257" s="23"/>
    </row>
    <row r="7258" spans="2:8" x14ac:dyDescent="0.2">
      <c r="B7258" s="4"/>
      <c r="H7258" s="23"/>
    </row>
    <row r="7259" spans="2:8" x14ac:dyDescent="0.2">
      <c r="B7259" s="4"/>
      <c r="H7259" s="23"/>
    </row>
    <row r="7260" spans="2:8" x14ac:dyDescent="0.2">
      <c r="B7260" s="4"/>
      <c r="H7260" s="23"/>
    </row>
    <row r="7261" spans="2:8" x14ac:dyDescent="0.2">
      <c r="B7261" s="4"/>
      <c r="H7261" s="23"/>
    </row>
    <row r="7262" spans="2:8" x14ac:dyDescent="0.2">
      <c r="B7262" s="4"/>
      <c r="H7262" s="23"/>
    </row>
    <row r="7263" spans="2:8" x14ac:dyDescent="0.2">
      <c r="B7263" s="4"/>
      <c r="H7263" s="23"/>
    </row>
    <row r="7264" spans="2:8" x14ac:dyDescent="0.2">
      <c r="B7264" s="4"/>
      <c r="H7264" s="23"/>
    </row>
    <row r="7265" spans="2:8" x14ac:dyDescent="0.2">
      <c r="B7265" s="4"/>
      <c r="H7265" s="23"/>
    </row>
    <row r="7266" spans="2:8" x14ac:dyDescent="0.2">
      <c r="B7266" s="4"/>
      <c r="H7266" s="23"/>
    </row>
    <row r="7267" spans="2:8" x14ac:dyDescent="0.2">
      <c r="B7267" s="4"/>
      <c r="H7267" s="23"/>
    </row>
    <row r="7268" spans="2:8" x14ac:dyDescent="0.2">
      <c r="B7268" s="4"/>
      <c r="H7268" s="23"/>
    </row>
    <row r="7269" spans="2:8" x14ac:dyDescent="0.2">
      <c r="B7269" s="4"/>
      <c r="H7269" s="23"/>
    </row>
    <row r="7270" spans="2:8" x14ac:dyDescent="0.2">
      <c r="B7270" s="4"/>
      <c r="H7270" s="23"/>
    </row>
    <row r="7271" spans="2:8" x14ac:dyDescent="0.2">
      <c r="B7271" s="4"/>
      <c r="H7271" s="23"/>
    </row>
    <row r="7272" spans="2:8" x14ac:dyDescent="0.2">
      <c r="B7272" s="4"/>
      <c r="H7272" s="23"/>
    </row>
    <row r="7273" spans="2:8" x14ac:dyDescent="0.2">
      <c r="B7273" s="4"/>
      <c r="H7273" s="23"/>
    </row>
    <row r="7274" spans="2:8" x14ac:dyDescent="0.2">
      <c r="B7274" s="4"/>
      <c r="H7274" s="23"/>
    </row>
    <row r="7275" spans="2:8" x14ac:dyDescent="0.2">
      <c r="B7275" s="4"/>
      <c r="H7275" s="23"/>
    </row>
    <row r="7276" spans="2:8" x14ac:dyDescent="0.2">
      <c r="B7276" s="4"/>
      <c r="H7276" s="23"/>
    </row>
    <row r="7277" spans="2:8" x14ac:dyDescent="0.2">
      <c r="B7277" s="4"/>
      <c r="H7277" s="23"/>
    </row>
    <row r="7278" spans="2:8" x14ac:dyDescent="0.2">
      <c r="B7278" s="4"/>
      <c r="H7278" s="23"/>
    </row>
    <row r="7279" spans="2:8" x14ac:dyDescent="0.2">
      <c r="B7279" s="4"/>
      <c r="H7279" s="23"/>
    </row>
    <row r="7280" spans="2:8" x14ac:dyDescent="0.2">
      <c r="B7280" s="4"/>
      <c r="H7280" s="23"/>
    </row>
    <row r="7281" spans="2:8" x14ac:dyDescent="0.2">
      <c r="B7281" s="4"/>
      <c r="H7281" s="23"/>
    </row>
    <row r="7282" spans="2:8" x14ac:dyDescent="0.2">
      <c r="B7282" s="4"/>
      <c r="H7282" s="23"/>
    </row>
    <row r="7283" spans="2:8" x14ac:dyDescent="0.2">
      <c r="B7283" s="4"/>
      <c r="H7283" s="23"/>
    </row>
    <row r="7284" spans="2:8" x14ac:dyDescent="0.2">
      <c r="B7284" s="4"/>
      <c r="H7284" s="23"/>
    </row>
    <row r="7285" spans="2:8" x14ac:dyDescent="0.2">
      <c r="B7285" s="4"/>
      <c r="H7285" s="23"/>
    </row>
    <row r="7286" spans="2:8" x14ac:dyDescent="0.2">
      <c r="B7286" s="4"/>
      <c r="H7286" s="23"/>
    </row>
    <row r="7287" spans="2:8" x14ac:dyDescent="0.2">
      <c r="B7287" s="4"/>
      <c r="H7287" s="23"/>
    </row>
    <row r="7288" spans="2:8" x14ac:dyDescent="0.2">
      <c r="B7288" s="4"/>
      <c r="H7288" s="23"/>
    </row>
    <row r="7289" spans="2:8" x14ac:dyDescent="0.2">
      <c r="B7289" s="4"/>
      <c r="H7289" s="23"/>
    </row>
    <row r="7290" spans="2:8" x14ac:dyDescent="0.2">
      <c r="B7290" s="4"/>
      <c r="H7290" s="23"/>
    </row>
  </sheetData>
  <autoFilter ref="A2:U2" xr:uid="{00000000-0009-0000-0000-000009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2:CM391"/>
  <sheetViews>
    <sheetView zoomScale="98" zoomScaleNormal="98" workbookViewId="0">
      <pane ySplit="1" topLeftCell="A30" activePane="bottomLeft" state="frozen"/>
      <selection activeCell="AV1" sqref="AV1"/>
      <selection pane="bottomLeft" activeCell="D38" sqref="D38"/>
    </sheetView>
  </sheetViews>
  <sheetFormatPr baseColWidth="10" defaultColWidth="8.83203125" defaultRowHeight="15" x14ac:dyDescent="0.2"/>
  <cols>
    <col min="2" max="2" width="14.6640625" customWidth="1"/>
    <col min="13" max="13" width="10.5" customWidth="1"/>
  </cols>
  <sheetData>
    <row r="2" spans="2:91" s="17" customFormat="1" x14ac:dyDescent="0.2">
      <c r="B2" s="18" t="s">
        <v>20</v>
      </c>
      <c r="C2" s="24">
        <v>800</v>
      </c>
      <c r="D2" s="24">
        <v>810</v>
      </c>
      <c r="E2" s="24">
        <v>820</v>
      </c>
      <c r="F2" s="24">
        <v>830</v>
      </c>
      <c r="G2" s="24">
        <v>840</v>
      </c>
      <c r="H2" s="24">
        <v>850</v>
      </c>
      <c r="I2" s="24">
        <v>860</v>
      </c>
      <c r="J2" s="24">
        <v>870</v>
      </c>
      <c r="K2" s="24">
        <v>880</v>
      </c>
      <c r="L2" s="24">
        <v>890</v>
      </c>
      <c r="M2" s="24">
        <v>900</v>
      </c>
      <c r="N2" s="24">
        <v>910</v>
      </c>
      <c r="O2" s="24">
        <v>920</v>
      </c>
      <c r="P2" s="24">
        <v>930</v>
      </c>
      <c r="Q2" s="24">
        <v>940</v>
      </c>
      <c r="R2" s="24">
        <v>950</v>
      </c>
      <c r="S2" s="24">
        <v>960</v>
      </c>
      <c r="T2" s="24">
        <v>970</v>
      </c>
      <c r="U2" s="24">
        <v>980</v>
      </c>
      <c r="V2" s="24">
        <v>990</v>
      </c>
      <c r="W2" s="24">
        <v>1000</v>
      </c>
      <c r="X2" s="24">
        <v>1010</v>
      </c>
      <c r="Y2" s="24">
        <v>1020</v>
      </c>
      <c r="Z2" s="24">
        <v>1030</v>
      </c>
      <c r="AA2" s="24">
        <v>1040</v>
      </c>
      <c r="AB2" s="24">
        <v>1050</v>
      </c>
      <c r="AC2" s="24">
        <v>1060</v>
      </c>
      <c r="AD2" s="24">
        <v>1070</v>
      </c>
      <c r="AE2" s="24">
        <v>1080</v>
      </c>
      <c r="AF2" s="24">
        <v>1090</v>
      </c>
      <c r="AG2" s="24">
        <v>1100</v>
      </c>
      <c r="AH2" s="24">
        <v>1110</v>
      </c>
      <c r="AI2" s="24">
        <v>1120</v>
      </c>
      <c r="AJ2" s="24">
        <v>1130</v>
      </c>
      <c r="AK2" s="24">
        <v>1140</v>
      </c>
      <c r="AL2" s="24">
        <v>1150</v>
      </c>
      <c r="AM2" s="24">
        <v>1160</v>
      </c>
      <c r="AN2" s="24">
        <v>1170</v>
      </c>
      <c r="AO2" s="24">
        <v>1180</v>
      </c>
      <c r="AP2" s="24">
        <v>1190</v>
      </c>
      <c r="AQ2" s="24">
        <v>1200</v>
      </c>
      <c r="AR2" s="24">
        <v>1210</v>
      </c>
      <c r="AS2" s="24">
        <v>1220</v>
      </c>
      <c r="AT2" s="24">
        <v>1230</v>
      </c>
      <c r="AU2" s="24">
        <v>1240</v>
      </c>
      <c r="AV2" s="24">
        <v>1250</v>
      </c>
      <c r="AW2" s="24">
        <v>1260</v>
      </c>
      <c r="AX2" s="24">
        <v>1270</v>
      </c>
      <c r="AY2" s="24">
        <v>1280</v>
      </c>
      <c r="AZ2" s="24">
        <v>1290</v>
      </c>
      <c r="BA2" s="24">
        <v>1300</v>
      </c>
      <c r="BB2" s="24">
        <v>1310</v>
      </c>
      <c r="BC2" s="24">
        <v>1320</v>
      </c>
      <c r="BD2" s="24">
        <v>1330</v>
      </c>
      <c r="BE2" s="24">
        <v>1340</v>
      </c>
      <c r="BF2" s="24">
        <v>1350</v>
      </c>
      <c r="BG2" s="24">
        <v>1360</v>
      </c>
      <c r="BH2" s="24">
        <v>1370</v>
      </c>
      <c r="BI2" s="24">
        <v>1380</v>
      </c>
      <c r="BJ2" s="24">
        <v>1390</v>
      </c>
      <c r="BK2" s="24">
        <v>1400</v>
      </c>
      <c r="BL2" s="24">
        <v>18650</v>
      </c>
      <c r="BM2" s="25">
        <v>18700</v>
      </c>
      <c r="BN2" s="25">
        <v>18750</v>
      </c>
      <c r="BO2" s="25">
        <v>18800</v>
      </c>
      <c r="BP2" s="25">
        <v>18850</v>
      </c>
      <c r="BQ2" s="25">
        <v>18900</v>
      </c>
      <c r="BR2" s="25">
        <v>18950</v>
      </c>
      <c r="BS2" s="25">
        <v>19000</v>
      </c>
      <c r="BT2" s="25">
        <v>19050</v>
      </c>
      <c r="BU2" s="25">
        <v>19100</v>
      </c>
      <c r="BV2" s="25">
        <v>19150</v>
      </c>
      <c r="BW2" s="25">
        <v>19200</v>
      </c>
      <c r="BX2" s="25">
        <v>19250</v>
      </c>
      <c r="BY2" s="25">
        <v>19300</v>
      </c>
      <c r="BZ2" s="25">
        <v>19350</v>
      </c>
      <c r="CA2" s="25">
        <v>19400</v>
      </c>
      <c r="CB2" s="25">
        <v>19450</v>
      </c>
      <c r="CC2" s="25">
        <v>19500</v>
      </c>
      <c r="CD2" s="25">
        <v>19550</v>
      </c>
      <c r="CE2" s="25">
        <v>19600</v>
      </c>
      <c r="CF2" s="25">
        <v>19650</v>
      </c>
      <c r="CG2" s="25">
        <v>19700</v>
      </c>
      <c r="CH2" s="25">
        <v>19750</v>
      </c>
      <c r="CI2" s="25">
        <v>19800</v>
      </c>
      <c r="CJ2" s="25">
        <v>19850</v>
      </c>
      <c r="CK2" s="25">
        <v>19900</v>
      </c>
      <c r="CL2" s="25">
        <v>19950</v>
      </c>
      <c r="CM2" s="26">
        <v>20000</v>
      </c>
    </row>
    <row r="3" spans="2:91" x14ac:dyDescent="0.2">
      <c r="B3" s="4"/>
    </row>
    <row r="4" spans="2:91" x14ac:dyDescent="0.2">
      <c r="B4" s="4"/>
    </row>
    <row r="5" spans="2:91" x14ac:dyDescent="0.2">
      <c r="B5" s="4"/>
    </row>
    <row r="6" spans="2:91" x14ac:dyDescent="0.2">
      <c r="B6" s="4"/>
    </row>
    <row r="7" spans="2:91" x14ac:dyDescent="0.2">
      <c r="B7" s="4"/>
    </row>
    <row r="8" spans="2:91" x14ac:dyDescent="0.2">
      <c r="B8" s="4"/>
    </row>
    <row r="9" spans="2:91" x14ac:dyDescent="0.2">
      <c r="B9" s="4"/>
    </row>
    <row r="10" spans="2:91" x14ac:dyDescent="0.2">
      <c r="B10" s="4"/>
    </row>
    <row r="11" spans="2:91" x14ac:dyDescent="0.2">
      <c r="B11" s="4"/>
    </row>
    <row r="12" spans="2:91" x14ac:dyDescent="0.2">
      <c r="B12" s="4"/>
    </row>
    <row r="13" spans="2:91" x14ac:dyDescent="0.2">
      <c r="B13" s="4"/>
    </row>
    <row r="14" spans="2:91" x14ac:dyDescent="0.2">
      <c r="B14" s="4"/>
    </row>
    <row r="15" spans="2:91" x14ac:dyDescent="0.2">
      <c r="B15" s="4"/>
    </row>
    <row r="16" spans="2:91" x14ac:dyDescent="0.2">
      <c r="B16" s="4"/>
    </row>
    <row r="17" spans="2:2" x14ac:dyDescent="0.2">
      <c r="B17" s="4"/>
    </row>
    <row r="18" spans="2:2" x14ac:dyDescent="0.2">
      <c r="B18" s="4"/>
    </row>
    <row r="19" spans="2:2" x14ac:dyDescent="0.2">
      <c r="B19" s="4"/>
    </row>
    <row r="20" spans="2:2" x14ac:dyDescent="0.2">
      <c r="B20" s="4"/>
    </row>
    <row r="21" spans="2:2" x14ac:dyDescent="0.2">
      <c r="B21" s="4"/>
    </row>
    <row r="22" spans="2:2" x14ac:dyDescent="0.2">
      <c r="B22" s="4"/>
    </row>
    <row r="23" spans="2:2" x14ac:dyDescent="0.2">
      <c r="B23" s="4"/>
    </row>
    <row r="24" spans="2:2" x14ac:dyDescent="0.2">
      <c r="B24" s="4"/>
    </row>
    <row r="25" spans="2:2" x14ac:dyDescent="0.2">
      <c r="B25" s="4"/>
    </row>
    <row r="26" spans="2:2" x14ac:dyDescent="0.2">
      <c r="B26" s="4"/>
    </row>
    <row r="27" spans="2:2" x14ac:dyDescent="0.2">
      <c r="B27" s="4"/>
    </row>
    <row r="28" spans="2:2" x14ac:dyDescent="0.2">
      <c r="B28" s="4"/>
    </row>
    <row r="29" spans="2:2" x14ac:dyDescent="0.2">
      <c r="B29" s="4"/>
    </row>
    <row r="30" spans="2:2" x14ac:dyDescent="0.2">
      <c r="B30" s="4"/>
    </row>
    <row r="31" spans="2:2" x14ac:dyDescent="0.2">
      <c r="B31" s="4"/>
    </row>
    <row r="32" spans="2:2" x14ac:dyDescent="0.2">
      <c r="B32" s="4"/>
    </row>
    <row r="33" spans="2:2" x14ac:dyDescent="0.2">
      <c r="B33" s="4"/>
    </row>
    <row r="34" spans="2:2" x14ac:dyDescent="0.2">
      <c r="B34" s="4"/>
    </row>
    <row r="35" spans="2:2" x14ac:dyDescent="0.2">
      <c r="B35" s="4"/>
    </row>
    <row r="36" spans="2:2" x14ac:dyDescent="0.2">
      <c r="B36" s="4"/>
    </row>
    <row r="37" spans="2:2" x14ac:dyDescent="0.2">
      <c r="B37" s="4"/>
    </row>
    <row r="38" spans="2:2" x14ac:dyDescent="0.2">
      <c r="B38" s="4"/>
    </row>
    <row r="39" spans="2:2" x14ac:dyDescent="0.2">
      <c r="B39" s="4"/>
    </row>
    <row r="40" spans="2:2" x14ac:dyDescent="0.2">
      <c r="B40" s="4"/>
    </row>
    <row r="41" spans="2:2" x14ac:dyDescent="0.2">
      <c r="B41" s="4"/>
    </row>
    <row r="42" spans="2:2" x14ac:dyDescent="0.2">
      <c r="B42" s="4"/>
    </row>
    <row r="43" spans="2:2" x14ac:dyDescent="0.2">
      <c r="B43" s="4"/>
    </row>
    <row r="44" spans="2:2" x14ac:dyDescent="0.2">
      <c r="B44" s="4"/>
    </row>
    <row r="45" spans="2:2" x14ac:dyDescent="0.2">
      <c r="B45" s="4"/>
    </row>
    <row r="46" spans="2:2" x14ac:dyDescent="0.2">
      <c r="B46" s="4"/>
    </row>
    <row r="47" spans="2:2" x14ac:dyDescent="0.2">
      <c r="B47" s="4"/>
    </row>
    <row r="48" spans="2:2" x14ac:dyDescent="0.2">
      <c r="B48" s="4"/>
    </row>
    <row r="49" spans="2:2" x14ac:dyDescent="0.2">
      <c r="B49" s="4"/>
    </row>
    <row r="50" spans="2:2" x14ac:dyDescent="0.2">
      <c r="B50" s="4"/>
    </row>
    <row r="51" spans="2:2" x14ac:dyDescent="0.2">
      <c r="B51" s="4"/>
    </row>
    <row r="52" spans="2:2" x14ac:dyDescent="0.2">
      <c r="B52" s="4"/>
    </row>
    <row r="53" spans="2:2" x14ac:dyDescent="0.2">
      <c r="B53" s="4"/>
    </row>
    <row r="54" spans="2:2" x14ac:dyDescent="0.2">
      <c r="B54" s="4"/>
    </row>
    <row r="55" spans="2:2" x14ac:dyDescent="0.2">
      <c r="B55" s="4"/>
    </row>
    <row r="56" spans="2:2" x14ac:dyDescent="0.2">
      <c r="B56" s="4"/>
    </row>
    <row r="57" spans="2:2" x14ac:dyDescent="0.2">
      <c r="B57" s="4"/>
    </row>
    <row r="58" spans="2:2" x14ac:dyDescent="0.2">
      <c r="B58" s="4"/>
    </row>
    <row r="59" spans="2:2" x14ac:dyDescent="0.2">
      <c r="B59" s="4"/>
    </row>
    <row r="60" spans="2:2" x14ac:dyDescent="0.2">
      <c r="B60" s="4"/>
    </row>
    <row r="61" spans="2:2" x14ac:dyDescent="0.2">
      <c r="B61" s="4"/>
    </row>
    <row r="62" spans="2:2" x14ac:dyDescent="0.2">
      <c r="B62" s="4"/>
    </row>
    <row r="63" spans="2:2" x14ac:dyDescent="0.2">
      <c r="B63" s="4"/>
    </row>
    <row r="64" spans="2:2" x14ac:dyDescent="0.2">
      <c r="B64" s="4"/>
    </row>
    <row r="65" spans="2:2" x14ac:dyDescent="0.2">
      <c r="B65" s="4"/>
    </row>
    <row r="66" spans="2:2" x14ac:dyDescent="0.2">
      <c r="B66" s="4"/>
    </row>
    <row r="67" spans="2:2" x14ac:dyDescent="0.2">
      <c r="B67" s="4"/>
    </row>
    <row r="68" spans="2:2" x14ac:dyDescent="0.2">
      <c r="B68" s="4"/>
    </row>
    <row r="69" spans="2:2" x14ac:dyDescent="0.2">
      <c r="B69" s="4"/>
    </row>
    <row r="70" spans="2:2" x14ac:dyDescent="0.2">
      <c r="B70" s="4"/>
    </row>
    <row r="71" spans="2:2" x14ac:dyDescent="0.2">
      <c r="B71" s="4"/>
    </row>
    <row r="72" spans="2:2" x14ac:dyDescent="0.2">
      <c r="B72" s="4"/>
    </row>
    <row r="73" spans="2:2" x14ac:dyDescent="0.2">
      <c r="B73" s="4"/>
    </row>
    <row r="74" spans="2:2" x14ac:dyDescent="0.2">
      <c r="B74" s="4"/>
    </row>
    <row r="75" spans="2:2" x14ac:dyDescent="0.2">
      <c r="B75" s="4"/>
    </row>
    <row r="76" spans="2:2" x14ac:dyDescent="0.2">
      <c r="B76" s="4"/>
    </row>
    <row r="77" spans="2:2" x14ac:dyDescent="0.2">
      <c r="B77" s="4"/>
    </row>
    <row r="78" spans="2:2" x14ac:dyDescent="0.2">
      <c r="B78" s="4"/>
    </row>
    <row r="79" spans="2:2" x14ac:dyDescent="0.2">
      <c r="B79" s="4"/>
    </row>
    <row r="80" spans="2:2" x14ac:dyDescent="0.2">
      <c r="B80" s="4"/>
    </row>
    <row r="81" spans="2:2" x14ac:dyDescent="0.2">
      <c r="B81" s="4"/>
    </row>
    <row r="82" spans="2:2" x14ac:dyDescent="0.2">
      <c r="B82" s="4"/>
    </row>
    <row r="83" spans="2:2" x14ac:dyDescent="0.2">
      <c r="B83" s="4"/>
    </row>
    <row r="84" spans="2:2" x14ac:dyDescent="0.2">
      <c r="B84" s="4"/>
    </row>
    <row r="85" spans="2:2" x14ac:dyDescent="0.2">
      <c r="B85" s="4"/>
    </row>
    <row r="86" spans="2:2" x14ac:dyDescent="0.2">
      <c r="B86" s="4"/>
    </row>
    <row r="87" spans="2:2" x14ac:dyDescent="0.2">
      <c r="B87" s="4"/>
    </row>
    <row r="88" spans="2:2" x14ac:dyDescent="0.2">
      <c r="B88" s="4"/>
    </row>
    <row r="89" spans="2:2" x14ac:dyDescent="0.2">
      <c r="B89" s="4"/>
    </row>
    <row r="90" spans="2:2" x14ac:dyDescent="0.2">
      <c r="B90" s="4"/>
    </row>
    <row r="91" spans="2:2" x14ac:dyDescent="0.2">
      <c r="B91" s="4"/>
    </row>
    <row r="92" spans="2:2" x14ac:dyDescent="0.2">
      <c r="B92" s="4"/>
    </row>
    <row r="93" spans="2:2" x14ac:dyDescent="0.2">
      <c r="B93" s="4"/>
    </row>
    <row r="94" spans="2:2" x14ac:dyDescent="0.2">
      <c r="B94" s="4"/>
    </row>
    <row r="95" spans="2:2" x14ac:dyDescent="0.2">
      <c r="B95" s="4"/>
    </row>
    <row r="96" spans="2:2" x14ac:dyDescent="0.2">
      <c r="B96" s="4"/>
    </row>
    <row r="97" spans="2:2" x14ac:dyDescent="0.2">
      <c r="B97" s="4"/>
    </row>
    <row r="98" spans="2:2" x14ac:dyDescent="0.2">
      <c r="B98" s="4"/>
    </row>
    <row r="99" spans="2:2" x14ac:dyDescent="0.2">
      <c r="B99" s="4"/>
    </row>
    <row r="100" spans="2:2" x14ac:dyDescent="0.2">
      <c r="B100" s="4"/>
    </row>
    <row r="101" spans="2:2" x14ac:dyDescent="0.2">
      <c r="B101" s="4"/>
    </row>
    <row r="102" spans="2:2" x14ac:dyDescent="0.2">
      <c r="B102" s="4"/>
    </row>
    <row r="103" spans="2:2" x14ac:dyDescent="0.2">
      <c r="B103" s="4"/>
    </row>
    <row r="104" spans="2:2" x14ac:dyDescent="0.2">
      <c r="B104" s="4"/>
    </row>
    <row r="105" spans="2:2" x14ac:dyDescent="0.2">
      <c r="B105" s="4"/>
    </row>
    <row r="106" spans="2:2" x14ac:dyDescent="0.2">
      <c r="B106" s="4"/>
    </row>
    <row r="107" spans="2:2" x14ac:dyDescent="0.2">
      <c r="B107" s="4"/>
    </row>
    <row r="108" spans="2:2" x14ac:dyDescent="0.2">
      <c r="B108" s="4"/>
    </row>
    <row r="109" spans="2:2" x14ac:dyDescent="0.2">
      <c r="B109" s="4"/>
    </row>
    <row r="110" spans="2:2" x14ac:dyDescent="0.2">
      <c r="B110" s="4"/>
    </row>
    <row r="111" spans="2:2" x14ac:dyDescent="0.2">
      <c r="B111" s="4"/>
    </row>
    <row r="112" spans="2:2" x14ac:dyDescent="0.2">
      <c r="B112" s="4"/>
    </row>
    <row r="113" spans="2:2" x14ac:dyDescent="0.2">
      <c r="B113" s="4"/>
    </row>
    <row r="114" spans="2:2" x14ac:dyDescent="0.2">
      <c r="B114" s="4"/>
    </row>
    <row r="115" spans="2:2" x14ac:dyDescent="0.2">
      <c r="B115" s="4"/>
    </row>
    <row r="116" spans="2:2" x14ac:dyDescent="0.2">
      <c r="B116" s="4"/>
    </row>
    <row r="117" spans="2:2" x14ac:dyDescent="0.2">
      <c r="B117" s="4"/>
    </row>
    <row r="118" spans="2:2" x14ac:dyDescent="0.2">
      <c r="B118" s="4"/>
    </row>
    <row r="119" spans="2:2" x14ac:dyDescent="0.2">
      <c r="B119" s="4"/>
    </row>
    <row r="120" spans="2:2" x14ac:dyDescent="0.2">
      <c r="B120" s="4"/>
    </row>
    <row r="121" spans="2:2" x14ac:dyDescent="0.2">
      <c r="B121" s="4"/>
    </row>
    <row r="122" spans="2:2" x14ac:dyDescent="0.2">
      <c r="B122" s="4"/>
    </row>
    <row r="123" spans="2:2" x14ac:dyDescent="0.2">
      <c r="B123" s="4"/>
    </row>
    <row r="124" spans="2:2" x14ac:dyDescent="0.2">
      <c r="B124" s="4"/>
    </row>
    <row r="125" spans="2:2" x14ac:dyDescent="0.2">
      <c r="B125" s="4"/>
    </row>
    <row r="126" spans="2:2" x14ac:dyDescent="0.2">
      <c r="B126" s="4"/>
    </row>
    <row r="127" spans="2:2" x14ac:dyDescent="0.2">
      <c r="B127" s="4"/>
    </row>
    <row r="128" spans="2:2" x14ac:dyDescent="0.2">
      <c r="B128" s="4"/>
    </row>
    <row r="129" spans="2:2" x14ac:dyDescent="0.2">
      <c r="B129" s="4"/>
    </row>
    <row r="130" spans="2:2" x14ac:dyDescent="0.2">
      <c r="B130" s="4"/>
    </row>
    <row r="131" spans="2:2" x14ac:dyDescent="0.2">
      <c r="B131" s="4"/>
    </row>
    <row r="132" spans="2:2" x14ac:dyDescent="0.2">
      <c r="B132" s="4"/>
    </row>
    <row r="133" spans="2:2" x14ac:dyDescent="0.2">
      <c r="B133" s="4"/>
    </row>
    <row r="134" spans="2:2" x14ac:dyDescent="0.2">
      <c r="B134" s="4"/>
    </row>
    <row r="135" spans="2:2" x14ac:dyDescent="0.2">
      <c r="B135" s="4"/>
    </row>
    <row r="136" spans="2:2" x14ac:dyDescent="0.2">
      <c r="B136" s="4"/>
    </row>
    <row r="137" spans="2:2" x14ac:dyDescent="0.2">
      <c r="B137" s="4"/>
    </row>
    <row r="138" spans="2:2" x14ac:dyDescent="0.2">
      <c r="B138" s="4"/>
    </row>
    <row r="139" spans="2:2" x14ac:dyDescent="0.2">
      <c r="B139" s="4"/>
    </row>
    <row r="140" spans="2:2" x14ac:dyDescent="0.2">
      <c r="B140" s="4"/>
    </row>
    <row r="141" spans="2:2" x14ac:dyDescent="0.2">
      <c r="B141" s="4"/>
    </row>
    <row r="142" spans="2:2" x14ac:dyDescent="0.2">
      <c r="B142" s="4"/>
    </row>
    <row r="143" spans="2:2" x14ac:dyDescent="0.2">
      <c r="B143" s="4"/>
    </row>
    <row r="144" spans="2:2" x14ac:dyDescent="0.2">
      <c r="B144" s="4"/>
    </row>
    <row r="145" spans="2:2" x14ac:dyDescent="0.2">
      <c r="B145" s="4"/>
    </row>
    <row r="146" spans="2:2" x14ac:dyDescent="0.2">
      <c r="B146" s="4"/>
    </row>
    <row r="147" spans="2:2" x14ac:dyDescent="0.2">
      <c r="B147" s="4"/>
    </row>
    <row r="148" spans="2:2" x14ac:dyDescent="0.2">
      <c r="B148" s="4"/>
    </row>
    <row r="149" spans="2:2" x14ac:dyDescent="0.2">
      <c r="B149" s="4"/>
    </row>
    <row r="150" spans="2:2" x14ac:dyDescent="0.2">
      <c r="B150" s="4"/>
    </row>
    <row r="151" spans="2:2" x14ac:dyDescent="0.2">
      <c r="B151" s="4"/>
    </row>
    <row r="152" spans="2:2" x14ac:dyDescent="0.2">
      <c r="B152" s="4"/>
    </row>
    <row r="153" spans="2:2" x14ac:dyDescent="0.2">
      <c r="B153" s="4"/>
    </row>
    <row r="154" spans="2:2" x14ac:dyDescent="0.2">
      <c r="B154" s="4"/>
    </row>
    <row r="155" spans="2:2" x14ac:dyDescent="0.2">
      <c r="B155" s="4"/>
    </row>
    <row r="156" spans="2:2" x14ac:dyDescent="0.2">
      <c r="B156" s="4"/>
    </row>
    <row r="157" spans="2:2" x14ac:dyDescent="0.2">
      <c r="B157" s="4"/>
    </row>
    <row r="158" spans="2:2" x14ac:dyDescent="0.2">
      <c r="B158" s="4"/>
    </row>
    <row r="159" spans="2:2" x14ac:dyDescent="0.2">
      <c r="B159" s="4"/>
    </row>
    <row r="160" spans="2:2" x14ac:dyDescent="0.2">
      <c r="B160" s="4"/>
    </row>
    <row r="161" spans="2:2" x14ac:dyDescent="0.2">
      <c r="B161" s="4"/>
    </row>
    <row r="162" spans="2:2" x14ac:dyDescent="0.2">
      <c r="B162" s="4"/>
    </row>
    <row r="163" spans="2:2" x14ac:dyDescent="0.2">
      <c r="B163" s="4"/>
    </row>
    <row r="164" spans="2:2" x14ac:dyDescent="0.2">
      <c r="B164" s="4"/>
    </row>
    <row r="165" spans="2:2" x14ac:dyDescent="0.2">
      <c r="B165" s="4"/>
    </row>
    <row r="166" spans="2:2" x14ac:dyDescent="0.2">
      <c r="B166" s="4"/>
    </row>
    <row r="167" spans="2:2" x14ac:dyDescent="0.2">
      <c r="B167" s="4"/>
    </row>
    <row r="168" spans="2:2" x14ac:dyDescent="0.2">
      <c r="B168" s="4"/>
    </row>
    <row r="169" spans="2:2" x14ac:dyDescent="0.2">
      <c r="B169" s="4"/>
    </row>
    <row r="170" spans="2:2" x14ac:dyDescent="0.2">
      <c r="B170" s="4"/>
    </row>
    <row r="171" spans="2:2" x14ac:dyDescent="0.2">
      <c r="B171" s="4"/>
    </row>
    <row r="172" spans="2:2" x14ac:dyDescent="0.2">
      <c r="B172" s="4"/>
    </row>
    <row r="173" spans="2:2" x14ac:dyDescent="0.2">
      <c r="B173" s="4"/>
    </row>
    <row r="174" spans="2:2" x14ac:dyDescent="0.2">
      <c r="B174" s="4"/>
    </row>
    <row r="175" spans="2:2" x14ac:dyDescent="0.2">
      <c r="B175" s="4"/>
    </row>
    <row r="176" spans="2:2" x14ac:dyDescent="0.2">
      <c r="B176" s="4"/>
    </row>
    <row r="177" spans="2:2" x14ac:dyDescent="0.2">
      <c r="B177" s="4"/>
    </row>
    <row r="178" spans="2:2" x14ac:dyDescent="0.2">
      <c r="B178" s="4"/>
    </row>
    <row r="179" spans="2:2" x14ac:dyDescent="0.2">
      <c r="B179" s="4"/>
    </row>
    <row r="180" spans="2:2" x14ac:dyDescent="0.2">
      <c r="B180" s="4"/>
    </row>
    <row r="181" spans="2:2" x14ac:dyDescent="0.2">
      <c r="B181" s="4"/>
    </row>
    <row r="182" spans="2:2" x14ac:dyDescent="0.2">
      <c r="B182" s="4"/>
    </row>
    <row r="183" spans="2:2" x14ac:dyDescent="0.2">
      <c r="B183" s="4"/>
    </row>
    <row r="184" spans="2:2" x14ac:dyDescent="0.2">
      <c r="B184" s="4"/>
    </row>
    <row r="185" spans="2:2" x14ac:dyDescent="0.2">
      <c r="B185" s="4"/>
    </row>
    <row r="186" spans="2:2" x14ac:dyDescent="0.2">
      <c r="B186" s="4"/>
    </row>
    <row r="187" spans="2:2" x14ac:dyDescent="0.2">
      <c r="B187" s="4"/>
    </row>
    <row r="188" spans="2:2" x14ac:dyDescent="0.2">
      <c r="B188" s="4"/>
    </row>
    <row r="189" spans="2:2" x14ac:dyDescent="0.2">
      <c r="B189" s="4"/>
    </row>
    <row r="190" spans="2:2" x14ac:dyDescent="0.2">
      <c r="B190" s="4"/>
    </row>
    <row r="191" spans="2:2" x14ac:dyDescent="0.2">
      <c r="B191" s="4"/>
    </row>
    <row r="192" spans="2:2" x14ac:dyDescent="0.2">
      <c r="B192" s="4"/>
    </row>
    <row r="193" spans="2:2" x14ac:dyDescent="0.2">
      <c r="B193" s="4"/>
    </row>
    <row r="194" spans="2:2" x14ac:dyDescent="0.2">
      <c r="B194" s="4"/>
    </row>
    <row r="195" spans="2:2" x14ac:dyDescent="0.2">
      <c r="B195" s="4"/>
    </row>
    <row r="196" spans="2:2" x14ac:dyDescent="0.2">
      <c r="B196" s="4"/>
    </row>
    <row r="197" spans="2:2" x14ac:dyDescent="0.2">
      <c r="B197" s="4"/>
    </row>
    <row r="198" spans="2:2" x14ac:dyDescent="0.2">
      <c r="B198" s="4"/>
    </row>
    <row r="199" spans="2:2" x14ac:dyDescent="0.2">
      <c r="B199" s="4"/>
    </row>
    <row r="200" spans="2:2" x14ac:dyDescent="0.2">
      <c r="B200" s="4"/>
    </row>
    <row r="201" spans="2:2" x14ac:dyDescent="0.2">
      <c r="B201" s="4"/>
    </row>
    <row r="202" spans="2:2" x14ac:dyDescent="0.2">
      <c r="B202" s="4"/>
    </row>
    <row r="203" spans="2:2" x14ac:dyDescent="0.2">
      <c r="B203" s="4"/>
    </row>
    <row r="204" spans="2:2" x14ac:dyDescent="0.2">
      <c r="B204" s="4"/>
    </row>
    <row r="205" spans="2:2" x14ac:dyDescent="0.2">
      <c r="B205" s="4"/>
    </row>
    <row r="206" spans="2:2" x14ac:dyDescent="0.2">
      <c r="B206" s="4"/>
    </row>
    <row r="207" spans="2:2" x14ac:dyDescent="0.2">
      <c r="B207" s="4"/>
    </row>
    <row r="208" spans="2:2" x14ac:dyDescent="0.2">
      <c r="B208" s="4"/>
    </row>
    <row r="209" spans="2:2" x14ac:dyDescent="0.2">
      <c r="B209" s="4"/>
    </row>
    <row r="210" spans="2:2" x14ac:dyDescent="0.2">
      <c r="B210" s="4"/>
    </row>
    <row r="211" spans="2:2" x14ac:dyDescent="0.2">
      <c r="B211" s="4"/>
    </row>
    <row r="212" spans="2:2" x14ac:dyDescent="0.2">
      <c r="B212" s="4"/>
    </row>
    <row r="213" spans="2:2" x14ac:dyDescent="0.2">
      <c r="B213" s="4"/>
    </row>
    <row r="214" spans="2:2" x14ac:dyDescent="0.2">
      <c r="B214" s="4"/>
    </row>
    <row r="215" spans="2:2" x14ac:dyDescent="0.2">
      <c r="B215" s="4"/>
    </row>
    <row r="216" spans="2:2" x14ac:dyDescent="0.2">
      <c r="B216" s="4"/>
    </row>
    <row r="217" spans="2:2" x14ac:dyDescent="0.2">
      <c r="B217" s="4"/>
    </row>
    <row r="218" spans="2:2" x14ac:dyDescent="0.2">
      <c r="B218" s="4"/>
    </row>
    <row r="219" spans="2:2" x14ac:dyDescent="0.2">
      <c r="B219" s="4"/>
    </row>
    <row r="220" spans="2:2" x14ac:dyDescent="0.2">
      <c r="B220" s="4"/>
    </row>
    <row r="221" spans="2:2" x14ac:dyDescent="0.2">
      <c r="B221" s="4"/>
    </row>
    <row r="222" spans="2:2" x14ac:dyDescent="0.2">
      <c r="B222" s="4"/>
    </row>
    <row r="223" spans="2:2" x14ac:dyDescent="0.2">
      <c r="B223" s="4"/>
    </row>
    <row r="224" spans="2:2" x14ac:dyDescent="0.2">
      <c r="B224" s="4"/>
    </row>
    <row r="225" spans="2:2" x14ac:dyDescent="0.2">
      <c r="B225" s="4"/>
    </row>
    <row r="226" spans="2:2" x14ac:dyDescent="0.2">
      <c r="B226" s="4"/>
    </row>
    <row r="227" spans="2:2" x14ac:dyDescent="0.2">
      <c r="B227" s="4"/>
    </row>
    <row r="228" spans="2:2" x14ac:dyDescent="0.2">
      <c r="B228" s="4"/>
    </row>
    <row r="229" spans="2:2" x14ac:dyDescent="0.2">
      <c r="B229" s="4"/>
    </row>
    <row r="230" spans="2:2" x14ac:dyDescent="0.2">
      <c r="B230" s="4"/>
    </row>
    <row r="231" spans="2:2" x14ac:dyDescent="0.2">
      <c r="B231" s="4"/>
    </row>
    <row r="232" spans="2:2" x14ac:dyDescent="0.2">
      <c r="B232" s="4"/>
    </row>
    <row r="233" spans="2:2" x14ac:dyDescent="0.2">
      <c r="B233" s="4"/>
    </row>
    <row r="234" spans="2:2" x14ac:dyDescent="0.2">
      <c r="B234" s="4"/>
    </row>
    <row r="235" spans="2:2" x14ac:dyDescent="0.2">
      <c r="B235" s="4"/>
    </row>
    <row r="236" spans="2:2" x14ac:dyDescent="0.2">
      <c r="B236" s="4"/>
    </row>
    <row r="237" spans="2:2" x14ac:dyDescent="0.2">
      <c r="B237" s="4"/>
    </row>
    <row r="238" spans="2:2" x14ac:dyDescent="0.2">
      <c r="B238" s="4"/>
    </row>
    <row r="239" spans="2:2" x14ac:dyDescent="0.2">
      <c r="B239" s="4"/>
    </row>
    <row r="240" spans="2:2" x14ac:dyDescent="0.2">
      <c r="B240" s="4"/>
    </row>
    <row r="241" spans="2:2" x14ac:dyDescent="0.2">
      <c r="B241" s="4"/>
    </row>
    <row r="242" spans="2:2" x14ac:dyDescent="0.2">
      <c r="B242" s="4"/>
    </row>
    <row r="243" spans="2:2" x14ac:dyDescent="0.2">
      <c r="B243" s="4"/>
    </row>
    <row r="244" spans="2:2" x14ac:dyDescent="0.2">
      <c r="B244" s="4"/>
    </row>
    <row r="245" spans="2:2" x14ac:dyDescent="0.2">
      <c r="B245" s="4"/>
    </row>
    <row r="246" spans="2:2" x14ac:dyDescent="0.2">
      <c r="B246" s="4"/>
    </row>
    <row r="247" spans="2:2" x14ac:dyDescent="0.2">
      <c r="B247" s="4"/>
    </row>
    <row r="248" spans="2:2" x14ac:dyDescent="0.2">
      <c r="B248" s="4"/>
    </row>
    <row r="249" spans="2:2" x14ac:dyDescent="0.2">
      <c r="B249" s="4"/>
    </row>
    <row r="250" spans="2:2" x14ac:dyDescent="0.2">
      <c r="B250" s="4"/>
    </row>
    <row r="251" spans="2:2" x14ac:dyDescent="0.2">
      <c r="B251" s="4"/>
    </row>
    <row r="252" spans="2:2" x14ac:dyDescent="0.2">
      <c r="B252" s="4"/>
    </row>
    <row r="253" spans="2:2" x14ac:dyDescent="0.2">
      <c r="B253" s="4"/>
    </row>
    <row r="254" spans="2:2" x14ac:dyDescent="0.2">
      <c r="B254" s="4"/>
    </row>
    <row r="255" spans="2:2" x14ac:dyDescent="0.2">
      <c r="B255" s="4"/>
    </row>
    <row r="256" spans="2:2" x14ac:dyDescent="0.2">
      <c r="B256" s="4"/>
    </row>
    <row r="257" spans="2:2" x14ac:dyDescent="0.2">
      <c r="B257" s="4"/>
    </row>
    <row r="258" spans="2:2" x14ac:dyDescent="0.2">
      <c r="B258" s="4"/>
    </row>
    <row r="259" spans="2:2" x14ac:dyDescent="0.2">
      <c r="B259" s="4"/>
    </row>
    <row r="260" spans="2:2" x14ac:dyDescent="0.2">
      <c r="B260" s="4"/>
    </row>
    <row r="261" spans="2:2" x14ac:dyDescent="0.2">
      <c r="B261" s="4"/>
    </row>
    <row r="262" spans="2:2" x14ac:dyDescent="0.2">
      <c r="B262" s="4"/>
    </row>
    <row r="263" spans="2:2" x14ac:dyDescent="0.2">
      <c r="B263" s="4"/>
    </row>
    <row r="264" spans="2:2" x14ac:dyDescent="0.2">
      <c r="B264" s="4"/>
    </row>
    <row r="265" spans="2:2" x14ac:dyDescent="0.2">
      <c r="B265" s="4"/>
    </row>
    <row r="266" spans="2:2" x14ac:dyDescent="0.2">
      <c r="B266" s="4"/>
    </row>
    <row r="267" spans="2:2" x14ac:dyDescent="0.2">
      <c r="B267" s="4"/>
    </row>
    <row r="268" spans="2:2" x14ac:dyDescent="0.2">
      <c r="B268" s="4"/>
    </row>
    <row r="269" spans="2:2" x14ac:dyDescent="0.2">
      <c r="B269" s="4"/>
    </row>
    <row r="270" spans="2:2" x14ac:dyDescent="0.2">
      <c r="B270" s="4"/>
    </row>
    <row r="271" spans="2:2" x14ac:dyDescent="0.2">
      <c r="B271" s="4"/>
    </row>
    <row r="272" spans="2:2" x14ac:dyDescent="0.2">
      <c r="B272" s="4"/>
    </row>
    <row r="273" spans="2:2" x14ac:dyDescent="0.2">
      <c r="B273" s="4"/>
    </row>
    <row r="274" spans="2:2" x14ac:dyDescent="0.2">
      <c r="B274" s="4"/>
    </row>
    <row r="275" spans="2:2" x14ac:dyDescent="0.2">
      <c r="B275" s="4"/>
    </row>
    <row r="276" spans="2:2" x14ac:dyDescent="0.2">
      <c r="B276" s="4"/>
    </row>
    <row r="277" spans="2:2" x14ac:dyDescent="0.2">
      <c r="B277" s="4"/>
    </row>
    <row r="278" spans="2:2" x14ac:dyDescent="0.2">
      <c r="B278" s="4"/>
    </row>
    <row r="279" spans="2:2" x14ac:dyDescent="0.2">
      <c r="B279" s="4"/>
    </row>
    <row r="280" spans="2:2" x14ac:dyDescent="0.2">
      <c r="B280" s="4"/>
    </row>
    <row r="281" spans="2:2" x14ac:dyDescent="0.2">
      <c r="B281" s="4"/>
    </row>
    <row r="282" spans="2:2" x14ac:dyDescent="0.2">
      <c r="B282" s="4"/>
    </row>
    <row r="283" spans="2:2" x14ac:dyDescent="0.2">
      <c r="B283" s="4"/>
    </row>
    <row r="284" spans="2:2" x14ac:dyDescent="0.2">
      <c r="B284" s="4"/>
    </row>
    <row r="285" spans="2:2" x14ac:dyDescent="0.2">
      <c r="B285" s="4"/>
    </row>
    <row r="286" spans="2:2" x14ac:dyDescent="0.2">
      <c r="B286" s="4"/>
    </row>
    <row r="287" spans="2:2" x14ac:dyDescent="0.2">
      <c r="B287" s="4"/>
    </row>
    <row r="288" spans="2:2" x14ac:dyDescent="0.2">
      <c r="B288" s="4"/>
    </row>
    <row r="289" spans="2:2" x14ac:dyDescent="0.2">
      <c r="B289" s="4"/>
    </row>
    <row r="290" spans="2:2" x14ac:dyDescent="0.2">
      <c r="B290" s="4"/>
    </row>
    <row r="291" spans="2:2" x14ac:dyDescent="0.2">
      <c r="B291" s="4"/>
    </row>
    <row r="292" spans="2:2" x14ac:dyDescent="0.2">
      <c r="B292" s="4"/>
    </row>
    <row r="293" spans="2:2" x14ac:dyDescent="0.2">
      <c r="B293" s="4"/>
    </row>
    <row r="294" spans="2:2" x14ac:dyDescent="0.2">
      <c r="B294" s="4"/>
    </row>
    <row r="295" spans="2:2" x14ac:dyDescent="0.2">
      <c r="B295" s="4"/>
    </row>
    <row r="296" spans="2:2" x14ac:dyDescent="0.2">
      <c r="B296" s="4"/>
    </row>
    <row r="297" spans="2:2" x14ac:dyDescent="0.2">
      <c r="B297" s="4"/>
    </row>
    <row r="298" spans="2:2" x14ac:dyDescent="0.2">
      <c r="B298" s="4"/>
    </row>
    <row r="299" spans="2:2" x14ac:dyDescent="0.2">
      <c r="B299" s="4"/>
    </row>
    <row r="300" spans="2:2" x14ac:dyDescent="0.2">
      <c r="B300" s="4"/>
    </row>
    <row r="301" spans="2:2" x14ac:dyDescent="0.2">
      <c r="B301" s="4"/>
    </row>
    <row r="302" spans="2:2" x14ac:dyDescent="0.2">
      <c r="B302" s="4"/>
    </row>
    <row r="303" spans="2:2" x14ac:dyDescent="0.2">
      <c r="B303" s="4"/>
    </row>
    <row r="304" spans="2:2" x14ac:dyDescent="0.2">
      <c r="B304" s="4"/>
    </row>
    <row r="305" spans="2:2" x14ac:dyDescent="0.2">
      <c r="B305" s="4"/>
    </row>
    <row r="306" spans="2:2" x14ac:dyDescent="0.2">
      <c r="B306" s="4"/>
    </row>
    <row r="307" spans="2:2" x14ac:dyDescent="0.2">
      <c r="B307" s="4"/>
    </row>
    <row r="308" spans="2:2" x14ac:dyDescent="0.2">
      <c r="B308" s="4"/>
    </row>
    <row r="309" spans="2:2" x14ac:dyDescent="0.2">
      <c r="B309" s="4"/>
    </row>
    <row r="310" spans="2:2" x14ac:dyDescent="0.2">
      <c r="B310" s="4"/>
    </row>
    <row r="311" spans="2:2" x14ac:dyDescent="0.2">
      <c r="B311" s="4"/>
    </row>
    <row r="312" spans="2:2" x14ac:dyDescent="0.2">
      <c r="B312" s="4"/>
    </row>
    <row r="313" spans="2:2" x14ac:dyDescent="0.2">
      <c r="B313" s="4"/>
    </row>
    <row r="314" spans="2:2" x14ac:dyDescent="0.2">
      <c r="B314" s="4"/>
    </row>
    <row r="315" spans="2:2" x14ac:dyDescent="0.2">
      <c r="B315" s="4"/>
    </row>
    <row r="316" spans="2:2" x14ac:dyDescent="0.2">
      <c r="B316" s="4"/>
    </row>
    <row r="317" spans="2:2" x14ac:dyDescent="0.2">
      <c r="B317" s="4"/>
    </row>
    <row r="318" spans="2:2" x14ac:dyDescent="0.2">
      <c r="B318" s="4"/>
    </row>
    <row r="319" spans="2:2" x14ac:dyDescent="0.2">
      <c r="B319" s="4"/>
    </row>
    <row r="320" spans="2:2" x14ac:dyDescent="0.2">
      <c r="B320" s="4"/>
    </row>
    <row r="321" spans="2:2" x14ac:dyDescent="0.2">
      <c r="B321" s="4"/>
    </row>
    <row r="322" spans="2:2" x14ac:dyDescent="0.2">
      <c r="B322" s="4"/>
    </row>
    <row r="323" spans="2:2" x14ac:dyDescent="0.2">
      <c r="B323" s="4"/>
    </row>
    <row r="324" spans="2:2" x14ac:dyDescent="0.2">
      <c r="B324" s="4"/>
    </row>
    <row r="325" spans="2:2" x14ac:dyDescent="0.2">
      <c r="B325" s="4"/>
    </row>
    <row r="326" spans="2:2" x14ac:dyDescent="0.2">
      <c r="B326" s="4"/>
    </row>
    <row r="327" spans="2:2" x14ac:dyDescent="0.2">
      <c r="B327" s="4"/>
    </row>
    <row r="328" spans="2:2" x14ac:dyDescent="0.2">
      <c r="B328" s="4"/>
    </row>
    <row r="329" spans="2:2" x14ac:dyDescent="0.2">
      <c r="B329" s="4"/>
    </row>
    <row r="330" spans="2:2" x14ac:dyDescent="0.2">
      <c r="B330" s="4"/>
    </row>
    <row r="331" spans="2:2" x14ac:dyDescent="0.2">
      <c r="B331" s="4"/>
    </row>
    <row r="332" spans="2:2" x14ac:dyDescent="0.2">
      <c r="B332" s="4"/>
    </row>
    <row r="333" spans="2:2" x14ac:dyDescent="0.2">
      <c r="B333" s="4"/>
    </row>
    <row r="334" spans="2:2" x14ac:dyDescent="0.2">
      <c r="B334" s="4"/>
    </row>
    <row r="335" spans="2:2" x14ac:dyDescent="0.2">
      <c r="B335" s="4"/>
    </row>
    <row r="336" spans="2:2" x14ac:dyDescent="0.2">
      <c r="B336" s="4"/>
    </row>
    <row r="337" spans="2:2" x14ac:dyDescent="0.2">
      <c r="B337" s="4"/>
    </row>
    <row r="338" spans="2:2" x14ac:dyDescent="0.2">
      <c r="B338" s="4"/>
    </row>
    <row r="339" spans="2:2" x14ac:dyDescent="0.2">
      <c r="B339" s="4"/>
    </row>
    <row r="340" spans="2:2" x14ac:dyDescent="0.2">
      <c r="B340" s="4"/>
    </row>
    <row r="341" spans="2:2" x14ac:dyDescent="0.2">
      <c r="B341" s="4"/>
    </row>
    <row r="342" spans="2:2" x14ac:dyDescent="0.2">
      <c r="B342" s="4"/>
    </row>
    <row r="343" spans="2:2" x14ac:dyDescent="0.2">
      <c r="B343" s="4"/>
    </row>
    <row r="344" spans="2:2" x14ac:dyDescent="0.2">
      <c r="B344" s="4"/>
    </row>
    <row r="345" spans="2:2" x14ac:dyDescent="0.2">
      <c r="B345" s="4"/>
    </row>
    <row r="346" spans="2:2" x14ac:dyDescent="0.2">
      <c r="B346" s="4"/>
    </row>
    <row r="347" spans="2:2" x14ac:dyDescent="0.2">
      <c r="B347" s="4"/>
    </row>
    <row r="348" spans="2:2" x14ac:dyDescent="0.2">
      <c r="B348" s="4"/>
    </row>
    <row r="349" spans="2:2" x14ac:dyDescent="0.2">
      <c r="B349" s="4"/>
    </row>
    <row r="350" spans="2:2" x14ac:dyDescent="0.2">
      <c r="B350" s="4"/>
    </row>
    <row r="351" spans="2:2" x14ac:dyDescent="0.2">
      <c r="B351" s="4"/>
    </row>
    <row r="352" spans="2:2" x14ac:dyDescent="0.2">
      <c r="B352" s="4"/>
    </row>
    <row r="353" spans="2:2" x14ac:dyDescent="0.2">
      <c r="B353" s="4"/>
    </row>
    <row r="354" spans="2:2" x14ac:dyDescent="0.2">
      <c r="B354" s="4"/>
    </row>
    <row r="355" spans="2:2" x14ac:dyDescent="0.2">
      <c r="B355" s="4"/>
    </row>
    <row r="356" spans="2:2" x14ac:dyDescent="0.2">
      <c r="B356" s="4"/>
    </row>
    <row r="357" spans="2:2" x14ac:dyDescent="0.2">
      <c r="B357" s="4"/>
    </row>
    <row r="358" spans="2:2" x14ac:dyDescent="0.2">
      <c r="B358" s="4"/>
    </row>
    <row r="359" spans="2:2" x14ac:dyDescent="0.2">
      <c r="B359" s="4"/>
    </row>
    <row r="360" spans="2:2" x14ac:dyDescent="0.2">
      <c r="B360" s="4"/>
    </row>
    <row r="361" spans="2:2" x14ac:dyDescent="0.2">
      <c r="B361" s="4"/>
    </row>
    <row r="362" spans="2:2" x14ac:dyDescent="0.2">
      <c r="B362" s="4"/>
    </row>
    <row r="363" spans="2:2" x14ac:dyDescent="0.2">
      <c r="B363" s="4"/>
    </row>
    <row r="364" spans="2:2" x14ac:dyDescent="0.2">
      <c r="B364" s="4"/>
    </row>
    <row r="365" spans="2:2" x14ac:dyDescent="0.2">
      <c r="B365" s="4"/>
    </row>
    <row r="366" spans="2:2" x14ac:dyDescent="0.2">
      <c r="B366" s="4"/>
    </row>
    <row r="367" spans="2:2" x14ac:dyDescent="0.2">
      <c r="B367" s="4"/>
    </row>
    <row r="368" spans="2:2" x14ac:dyDescent="0.2">
      <c r="B368" s="4"/>
    </row>
    <row r="369" spans="2:2" x14ac:dyDescent="0.2">
      <c r="B369" s="4"/>
    </row>
    <row r="370" spans="2:2" x14ac:dyDescent="0.2">
      <c r="B370" s="4"/>
    </row>
    <row r="371" spans="2:2" x14ac:dyDescent="0.2">
      <c r="B371" s="4"/>
    </row>
    <row r="372" spans="2:2" x14ac:dyDescent="0.2">
      <c r="B372" s="4"/>
    </row>
    <row r="373" spans="2:2" x14ac:dyDescent="0.2">
      <c r="B373" s="4"/>
    </row>
    <row r="374" spans="2:2" x14ac:dyDescent="0.2">
      <c r="B374" s="4"/>
    </row>
    <row r="375" spans="2:2" x14ac:dyDescent="0.2">
      <c r="B375" s="4"/>
    </row>
    <row r="376" spans="2:2" x14ac:dyDescent="0.2">
      <c r="B376" s="4"/>
    </row>
    <row r="377" spans="2:2" x14ac:dyDescent="0.2">
      <c r="B377" s="4"/>
    </row>
    <row r="378" spans="2:2" x14ac:dyDescent="0.2">
      <c r="B378" s="4"/>
    </row>
    <row r="379" spans="2:2" x14ac:dyDescent="0.2">
      <c r="B379" s="4"/>
    </row>
    <row r="380" spans="2:2" x14ac:dyDescent="0.2">
      <c r="B380" s="4"/>
    </row>
    <row r="381" spans="2:2" x14ac:dyDescent="0.2">
      <c r="B381" s="4"/>
    </row>
    <row r="382" spans="2:2" x14ac:dyDescent="0.2">
      <c r="B382" s="4"/>
    </row>
    <row r="383" spans="2:2" x14ac:dyDescent="0.2">
      <c r="B383" s="4"/>
    </row>
    <row r="384" spans="2:2" x14ac:dyDescent="0.2">
      <c r="B384" s="4"/>
    </row>
    <row r="385" spans="2:2" x14ac:dyDescent="0.2">
      <c r="B385" s="4"/>
    </row>
    <row r="386" spans="2:2" x14ac:dyDescent="0.2">
      <c r="B386" s="4"/>
    </row>
    <row r="387" spans="2:2" x14ac:dyDescent="0.2">
      <c r="B387" s="4"/>
    </row>
    <row r="388" spans="2:2" x14ac:dyDescent="0.2">
      <c r="B388" s="4"/>
    </row>
    <row r="389" spans="2:2" x14ac:dyDescent="0.2">
      <c r="B389" s="4"/>
    </row>
    <row r="390" spans="2:2" x14ac:dyDescent="0.2">
      <c r="B390" s="4"/>
    </row>
    <row r="391" spans="2:2" x14ac:dyDescent="0.2">
      <c r="B391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U390"/>
  <sheetViews>
    <sheetView topLeftCell="A70" zoomScale="111" workbookViewId="0">
      <pane xSplit="1" topLeftCell="B1" activePane="topRight" state="frozen"/>
      <selection pane="topRight" activeCell="U57" sqref="U57"/>
    </sheetView>
  </sheetViews>
  <sheetFormatPr baseColWidth="10" defaultColWidth="8.83203125" defaultRowHeight="15" x14ac:dyDescent="0.2"/>
  <cols>
    <col min="1" max="1" width="5.5" bestFit="1" customWidth="1"/>
    <col min="2" max="2" width="9.5" bestFit="1" customWidth="1"/>
    <col min="3" max="3" width="10.6640625" customWidth="1"/>
    <col min="4" max="4" width="9.5" customWidth="1"/>
    <col min="18" max="18" width="11.83203125" customWidth="1"/>
  </cols>
  <sheetData>
    <row r="1" spans="1:21" x14ac:dyDescent="0.2">
      <c r="B1" s="39" t="s">
        <v>31</v>
      </c>
      <c r="C1" s="39"/>
      <c r="D1" s="39"/>
      <c r="E1" s="39"/>
      <c r="F1" s="39"/>
      <c r="G1" s="39" t="s">
        <v>35</v>
      </c>
      <c r="H1" s="39"/>
      <c r="I1" s="39"/>
      <c r="J1" s="39"/>
      <c r="K1" s="39"/>
      <c r="L1" s="39"/>
      <c r="M1" s="39" t="s">
        <v>41</v>
      </c>
      <c r="N1" s="39"/>
      <c r="O1" s="39"/>
      <c r="P1" s="39"/>
      <c r="Q1" s="39"/>
    </row>
    <row r="2" spans="1:21" s="9" customFormat="1" ht="29.25" customHeight="1" x14ac:dyDescent="0.2">
      <c r="A2" s="9" t="s">
        <v>20</v>
      </c>
      <c r="B2" s="17">
        <v>17300</v>
      </c>
      <c r="C2" s="9" t="s">
        <v>37</v>
      </c>
      <c r="D2" s="9" t="s">
        <v>38</v>
      </c>
      <c r="E2" s="9" t="s">
        <v>39</v>
      </c>
      <c r="F2" s="9" t="s">
        <v>40</v>
      </c>
      <c r="G2" s="9" t="s">
        <v>42</v>
      </c>
      <c r="H2" s="9" t="s">
        <v>43</v>
      </c>
      <c r="I2" s="9" t="s">
        <v>44</v>
      </c>
      <c r="J2" s="9" t="s">
        <v>38</v>
      </c>
      <c r="K2" s="9" t="s">
        <v>39</v>
      </c>
      <c r="L2" s="9" t="s">
        <v>40</v>
      </c>
      <c r="M2" s="9" t="s">
        <v>42</v>
      </c>
      <c r="N2" s="9" t="s">
        <v>44</v>
      </c>
      <c r="O2" s="9" t="s">
        <v>38</v>
      </c>
      <c r="P2" s="9" t="s">
        <v>39</v>
      </c>
      <c r="Q2" s="9" t="s">
        <v>40</v>
      </c>
      <c r="R2" s="9" t="s">
        <v>45</v>
      </c>
      <c r="S2"/>
      <c r="T2" t="s">
        <v>46</v>
      </c>
      <c r="U2"/>
    </row>
    <row r="3" spans="1:21" x14ac:dyDescent="0.2">
      <c r="A3" s="4">
        <f>CE_Data!B3</f>
        <v>0</v>
      </c>
      <c r="B3" s="5">
        <f>CE_Data!AK3</f>
        <v>0</v>
      </c>
      <c r="C3">
        <f>AVERAGE(B3:B22)</f>
        <v>0</v>
      </c>
      <c r="F3" s="9"/>
      <c r="G3">
        <f>CE_Volume!AK3</f>
        <v>488</v>
      </c>
      <c r="L3" s="9"/>
      <c r="M3">
        <f>CE_Last_Price!AK3</f>
        <v>36</v>
      </c>
    </row>
    <row r="4" spans="1:21" x14ac:dyDescent="0.2">
      <c r="A4" s="4">
        <f>CE_Data!B4</f>
        <v>0</v>
      </c>
      <c r="B4" s="5">
        <f>CE_Data!AK4</f>
        <v>0</v>
      </c>
      <c r="C4">
        <f t="shared" ref="C4:C45" si="0">AVERAGE(B4:B23)</f>
        <v>0</v>
      </c>
      <c r="F4" s="9"/>
      <c r="G4">
        <f>CE_Volume!AK4</f>
        <v>490</v>
      </c>
      <c r="H4">
        <f>G4-G3</f>
        <v>2</v>
      </c>
      <c r="L4" s="9"/>
      <c r="M4">
        <f>CE_Last_Price!AK4</f>
        <v>36.6</v>
      </c>
    </row>
    <row r="5" spans="1:21" x14ac:dyDescent="0.2">
      <c r="A5" s="4">
        <f>CE_Data!B5</f>
        <v>0</v>
      </c>
      <c r="B5" s="5">
        <f>CE_Data!AK5</f>
        <v>0</v>
      </c>
      <c r="C5">
        <f t="shared" si="0"/>
        <v>0</v>
      </c>
      <c r="F5" s="9"/>
      <c r="G5">
        <f>CE_Volume!AK5</f>
        <v>492</v>
      </c>
      <c r="H5">
        <f t="shared" ref="H5:H68" si="1">G5-G4</f>
        <v>2</v>
      </c>
      <c r="L5" s="9"/>
      <c r="M5">
        <f>CE_Last_Price!AK5</f>
        <v>35.6</v>
      </c>
    </row>
    <row r="6" spans="1:21" x14ac:dyDescent="0.2">
      <c r="A6" s="4">
        <f>CE_Data!B6</f>
        <v>0</v>
      </c>
      <c r="B6" s="5">
        <f>CE_Data!AK6</f>
        <v>0</v>
      </c>
      <c r="C6">
        <f t="shared" si="0"/>
        <v>0</v>
      </c>
      <c r="F6" s="9"/>
      <c r="G6">
        <f>CE_Volume!AK6</f>
        <v>495</v>
      </c>
      <c r="H6">
        <f t="shared" si="1"/>
        <v>3</v>
      </c>
      <c r="L6" s="9"/>
      <c r="M6">
        <f>CE_Last_Price!AK6</f>
        <v>35.799999999999997</v>
      </c>
    </row>
    <row r="7" spans="1:21" x14ac:dyDescent="0.2">
      <c r="A7" s="4">
        <f>CE_Data!B7</f>
        <v>0</v>
      </c>
      <c r="B7" s="5">
        <f>CE_Data!AK7</f>
        <v>0</v>
      </c>
      <c r="C7">
        <f t="shared" si="0"/>
        <v>0</v>
      </c>
      <c r="F7" s="9"/>
      <c r="G7">
        <f>CE_Volume!AK7</f>
        <v>496</v>
      </c>
      <c r="H7">
        <f t="shared" si="1"/>
        <v>1</v>
      </c>
      <c r="L7" s="9"/>
      <c r="M7">
        <f>CE_Last_Price!AK7</f>
        <v>35.85</v>
      </c>
    </row>
    <row r="8" spans="1:21" x14ac:dyDescent="0.2">
      <c r="A8" s="4">
        <f>CE_Data!B8</f>
        <v>0</v>
      </c>
      <c r="B8" s="5">
        <f>CE_Data!AK8</f>
        <v>0</v>
      </c>
      <c r="C8">
        <f t="shared" si="0"/>
        <v>0</v>
      </c>
      <c r="F8" s="9"/>
      <c r="G8">
        <f>CE_Volume!AK8</f>
        <v>501</v>
      </c>
      <c r="H8">
        <f t="shared" si="1"/>
        <v>5</v>
      </c>
      <c r="L8" s="9"/>
      <c r="M8">
        <f>CE_Last_Price!AK8</f>
        <v>35.6</v>
      </c>
    </row>
    <row r="9" spans="1:21" x14ac:dyDescent="0.2">
      <c r="A9" s="4">
        <f>CE_Data!B9</f>
        <v>0</v>
      </c>
      <c r="B9" s="5">
        <f>CE_Data!AK9</f>
        <v>0</v>
      </c>
      <c r="C9">
        <f t="shared" si="0"/>
        <v>0</v>
      </c>
      <c r="F9" s="9"/>
      <c r="G9">
        <f>CE_Volume!AK9</f>
        <v>506</v>
      </c>
      <c r="H9">
        <f t="shared" si="1"/>
        <v>5</v>
      </c>
      <c r="L9" s="9"/>
      <c r="M9">
        <f>CE_Last_Price!AK9</f>
        <v>35.299999999999997</v>
      </c>
    </row>
    <row r="10" spans="1:21" x14ac:dyDescent="0.2">
      <c r="A10" s="4">
        <f>CE_Data!B10</f>
        <v>0</v>
      </c>
      <c r="B10" s="5">
        <f>CE_Data!AK10</f>
        <v>0</v>
      </c>
      <c r="C10">
        <f t="shared" si="0"/>
        <v>0</v>
      </c>
      <c r="F10" s="9"/>
      <c r="G10">
        <f>CE_Volume!AK10</f>
        <v>513</v>
      </c>
      <c r="H10">
        <f t="shared" si="1"/>
        <v>7</v>
      </c>
      <c r="L10" s="9"/>
      <c r="M10">
        <f>CE_Last_Price!AK10</f>
        <v>36.4</v>
      </c>
    </row>
    <row r="11" spans="1:21" x14ac:dyDescent="0.2">
      <c r="A11" s="4">
        <f>CE_Data!B11</f>
        <v>0</v>
      </c>
      <c r="B11" s="5">
        <f>CE_Data!AK11</f>
        <v>0</v>
      </c>
      <c r="C11">
        <f t="shared" si="0"/>
        <v>0</v>
      </c>
      <c r="F11" s="9"/>
      <c r="G11">
        <f>CE_Volume!AK11</f>
        <v>517</v>
      </c>
      <c r="H11">
        <f t="shared" si="1"/>
        <v>4</v>
      </c>
      <c r="L11" s="9"/>
      <c r="M11">
        <f>CE_Last_Price!AK11</f>
        <v>36.25</v>
      </c>
    </row>
    <row r="12" spans="1:21" x14ac:dyDescent="0.2">
      <c r="A12" s="4">
        <f>CE_Data!B12</f>
        <v>0</v>
      </c>
      <c r="B12" s="5">
        <f>CE_Data!AK12</f>
        <v>0</v>
      </c>
      <c r="C12">
        <f t="shared" si="0"/>
        <v>0</v>
      </c>
      <c r="F12" s="9"/>
      <c r="G12">
        <f>CE_Volume!AK12</f>
        <v>517</v>
      </c>
      <c r="H12">
        <f t="shared" si="1"/>
        <v>0</v>
      </c>
      <c r="L12" s="9"/>
      <c r="M12">
        <f>CE_Last_Price!AK12</f>
        <v>36.25</v>
      </c>
    </row>
    <row r="13" spans="1:21" x14ac:dyDescent="0.2">
      <c r="A13" s="4">
        <f>CE_Data!B13</f>
        <v>0</v>
      </c>
      <c r="B13" s="5">
        <f>CE_Data!AK13</f>
        <v>0</v>
      </c>
      <c r="C13">
        <f t="shared" si="0"/>
        <v>0</v>
      </c>
      <c r="F13" s="9"/>
      <c r="G13">
        <f>CE_Volume!AK13</f>
        <v>519</v>
      </c>
      <c r="H13">
        <f t="shared" si="1"/>
        <v>2</v>
      </c>
      <c r="L13" s="9"/>
      <c r="M13">
        <f>CE_Last_Price!AK13</f>
        <v>36.25</v>
      </c>
    </row>
    <row r="14" spans="1:21" x14ac:dyDescent="0.2">
      <c r="A14" s="4">
        <f>CE_Data!B14</f>
        <v>0</v>
      </c>
      <c r="B14" s="5">
        <f>CE_Data!AK14</f>
        <v>0</v>
      </c>
      <c r="C14">
        <f t="shared" si="0"/>
        <v>0</v>
      </c>
      <c r="F14" s="9"/>
      <c r="G14">
        <f>CE_Volume!AK14</f>
        <v>527</v>
      </c>
      <c r="H14">
        <f t="shared" si="1"/>
        <v>8</v>
      </c>
      <c r="L14" s="9"/>
      <c r="M14">
        <f>CE_Last_Price!AK14</f>
        <v>35.15</v>
      </c>
    </row>
    <row r="15" spans="1:21" x14ac:dyDescent="0.2">
      <c r="A15" s="4">
        <f>CE_Data!B15</f>
        <v>0</v>
      </c>
      <c r="B15" s="5">
        <f>CE_Data!AK15</f>
        <v>0</v>
      </c>
      <c r="C15">
        <f t="shared" si="0"/>
        <v>0</v>
      </c>
      <c r="F15" s="9"/>
      <c r="G15">
        <f>CE_Volume!AK15</f>
        <v>527</v>
      </c>
      <c r="H15">
        <f t="shared" si="1"/>
        <v>0</v>
      </c>
      <c r="L15" s="9"/>
      <c r="M15">
        <f>CE_Last_Price!AK15</f>
        <v>35.15</v>
      </c>
    </row>
    <row r="16" spans="1:21" x14ac:dyDescent="0.2">
      <c r="A16" s="4">
        <f>CE_Data!B16</f>
        <v>0</v>
      </c>
      <c r="B16" s="5">
        <f>CE_Data!AK16</f>
        <v>0</v>
      </c>
      <c r="C16">
        <f t="shared" si="0"/>
        <v>0</v>
      </c>
      <c r="F16" s="9"/>
      <c r="G16">
        <f>CE_Volume!AK16</f>
        <v>533</v>
      </c>
      <c r="H16">
        <f t="shared" si="1"/>
        <v>6</v>
      </c>
      <c r="L16" s="9"/>
      <c r="M16">
        <f>CE_Last_Price!AK16</f>
        <v>35</v>
      </c>
    </row>
    <row r="17" spans="1:21" x14ac:dyDescent="0.2">
      <c r="A17" s="4">
        <f>CE_Data!B17</f>
        <v>0</v>
      </c>
      <c r="B17" s="5">
        <f>CE_Data!AK17</f>
        <v>0</v>
      </c>
      <c r="C17">
        <f t="shared" si="0"/>
        <v>0</v>
      </c>
      <c r="F17" s="9"/>
      <c r="G17">
        <f>CE_Volume!AK17</f>
        <v>538</v>
      </c>
      <c r="H17">
        <f t="shared" si="1"/>
        <v>5</v>
      </c>
      <c r="L17" s="9"/>
      <c r="M17">
        <f>CE_Last_Price!AK17</f>
        <v>36</v>
      </c>
    </row>
    <row r="18" spans="1:21" x14ac:dyDescent="0.2">
      <c r="A18" s="4">
        <f>CE_Data!B18</f>
        <v>0</v>
      </c>
      <c r="B18" s="5">
        <f>CE_Data!AK18</f>
        <v>0</v>
      </c>
      <c r="C18">
        <f t="shared" si="0"/>
        <v>0</v>
      </c>
      <c r="F18" s="9"/>
      <c r="G18">
        <f>CE_Volume!AK18</f>
        <v>545</v>
      </c>
      <c r="H18">
        <f t="shared" si="1"/>
        <v>7</v>
      </c>
      <c r="L18" s="9"/>
      <c r="M18">
        <f>CE_Last_Price!AK18</f>
        <v>36.700000000000003</v>
      </c>
      <c r="N18" s="5"/>
    </row>
    <row r="19" spans="1:21" x14ac:dyDescent="0.2">
      <c r="A19" s="4">
        <f>CE_Data!B19</f>
        <v>0</v>
      </c>
      <c r="B19" s="5">
        <f>CE_Data!AK19</f>
        <v>0</v>
      </c>
      <c r="C19">
        <f t="shared" si="0"/>
        <v>0</v>
      </c>
      <c r="F19" s="9"/>
      <c r="G19">
        <f>CE_Volume!AK19</f>
        <v>545</v>
      </c>
      <c r="H19">
        <f t="shared" si="1"/>
        <v>0</v>
      </c>
      <c r="L19" s="9"/>
      <c r="M19">
        <f>CE_Last_Price!AK19</f>
        <v>36.700000000000003</v>
      </c>
      <c r="N19" s="5"/>
    </row>
    <row r="20" spans="1:21" x14ac:dyDescent="0.2">
      <c r="A20" s="4">
        <f>CE_Data!B20</f>
        <v>0</v>
      </c>
      <c r="B20" s="5">
        <f>CE_Data!AK20</f>
        <v>0</v>
      </c>
      <c r="C20">
        <f t="shared" si="0"/>
        <v>0</v>
      </c>
      <c r="F20" s="9"/>
      <c r="G20">
        <f>CE_Volume!AK20</f>
        <v>545</v>
      </c>
      <c r="H20">
        <f t="shared" si="1"/>
        <v>0</v>
      </c>
      <c r="L20" s="9"/>
      <c r="M20">
        <f>CE_Last_Price!AK20</f>
        <v>36.700000000000003</v>
      </c>
      <c r="N20" s="5"/>
    </row>
    <row r="21" spans="1:21" ht="16" x14ac:dyDescent="0.2">
      <c r="A21" s="4">
        <f>CE_Data!B21</f>
        <v>0</v>
      </c>
      <c r="B21" s="5">
        <f>CE_Data!AK21</f>
        <v>0</v>
      </c>
      <c r="C21">
        <f t="shared" si="0"/>
        <v>0</v>
      </c>
      <c r="F21" s="9"/>
      <c r="G21">
        <f>CE_Volume!AK21</f>
        <v>547</v>
      </c>
      <c r="H21">
        <f t="shared" si="1"/>
        <v>2</v>
      </c>
      <c r="I21">
        <f>AVERAGE(G2:G21)</f>
        <v>517.9473684210526</v>
      </c>
      <c r="J21" t="str">
        <f t="shared" ref="J21:J44" si="2">IF(G21&gt;I21,"Up",IF(G21&lt;I21,"Down",""))</f>
        <v>Up</v>
      </c>
      <c r="K21" t="str">
        <f t="shared" ref="K21:K45" si="3">IF(H21&lt;I21,"Down","")</f>
        <v>Down</v>
      </c>
      <c r="L21" s="9" t="str">
        <f t="shared" ref="L21:L72" si="4">IF(H21=I21,"Breakout","")</f>
        <v/>
      </c>
      <c r="M21">
        <f>CE_Last_Price!AK21</f>
        <v>36.85</v>
      </c>
      <c r="N21" s="5"/>
    </row>
    <row r="22" spans="1:21" ht="16" x14ac:dyDescent="0.2">
      <c r="A22" s="4">
        <f>CE_Data!B22</f>
        <v>0</v>
      </c>
      <c r="B22" s="5">
        <f>CE_Data!AK22</f>
        <v>0</v>
      </c>
      <c r="C22">
        <f t="shared" si="0"/>
        <v>0</v>
      </c>
      <c r="F22" s="9"/>
      <c r="G22">
        <f>CE_Volume!AK22</f>
        <v>551</v>
      </c>
      <c r="H22">
        <f t="shared" si="1"/>
        <v>4</v>
      </c>
      <c r="I22">
        <f t="shared" ref="I22:I85" si="5">AVERAGE(G3:G22)</f>
        <v>519.6</v>
      </c>
      <c r="J22" t="str">
        <f t="shared" si="2"/>
        <v>Up</v>
      </c>
      <c r="K22" t="str">
        <f t="shared" si="3"/>
        <v>Down</v>
      </c>
      <c r="L22" s="9" t="str">
        <f t="shared" si="4"/>
        <v/>
      </c>
      <c r="M22">
        <f>CE_Last_Price!AK22</f>
        <v>36.049999999999997</v>
      </c>
      <c r="N22" s="5"/>
    </row>
    <row r="23" spans="1:21" ht="16" x14ac:dyDescent="0.2">
      <c r="A23" s="4">
        <f>CE_Data!B23</f>
        <v>0</v>
      </c>
      <c r="B23" s="5">
        <f>CE_Data!AK23</f>
        <v>0</v>
      </c>
      <c r="C23">
        <f t="shared" si="0"/>
        <v>0</v>
      </c>
      <c r="F23" s="9"/>
      <c r="G23">
        <f>CE_Volume!AK23</f>
        <v>556</v>
      </c>
      <c r="H23">
        <f t="shared" si="1"/>
        <v>5</v>
      </c>
      <c r="I23">
        <f t="shared" si="5"/>
        <v>523</v>
      </c>
      <c r="J23" t="str">
        <f t="shared" si="2"/>
        <v>Up</v>
      </c>
      <c r="K23" t="str">
        <f t="shared" si="3"/>
        <v>Down</v>
      </c>
      <c r="L23" s="9" t="str">
        <f t="shared" si="4"/>
        <v/>
      </c>
      <c r="M23">
        <f>CE_Last_Price!AK23</f>
        <v>35</v>
      </c>
      <c r="N23" s="5"/>
    </row>
    <row r="24" spans="1:21" ht="16" x14ac:dyDescent="0.2">
      <c r="A24" s="4">
        <f>CE_Data!B24</f>
        <v>0</v>
      </c>
      <c r="B24" s="5">
        <f>CE_Data!AK24</f>
        <v>0</v>
      </c>
      <c r="C24">
        <f t="shared" si="0"/>
        <v>0</v>
      </c>
      <c r="F24" s="9"/>
      <c r="G24">
        <f>CE_Volume!AK24</f>
        <v>557</v>
      </c>
      <c r="H24">
        <f t="shared" si="1"/>
        <v>1</v>
      </c>
      <c r="I24">
        <f t="shared" si="5"/>
        <v>526.35</v>
      </c>
      <c r="J24" t="str">
        <f t="shared" si="2"/>
        <v>Up</v>
      </c>
      <c r="K24" t="str">
        <f t="shared" si="3"/>
        <v>Down</v>
      </c>
      <c r="L24" s="9" t="str">
        <f t="shared" si="4"/>
        <v/>
      </c>
      <c r="M24">
        <f>CE_Last_Price!AK24</f>
        <v>35.5</v>
      </c>
      <c r="N24" s="5"/>
    </row>
    <row r="25" spans="1:21" ht="16" x14ac:dyDescent="0.2">
      <c r="A25" s="4">
        <f>CE_Data!B25</f>
        <v>0</v>
      </c>
      <c r="B25" s="5">
        <f>CE_Data!AK25</f>
        <v>0</v>
      </c>
      <c r="C25">
        <f t="shared" si="0"/>
        <v>0</v>
      </c>
      <c r="F25" s="9"/>
      <c r="G25">
        <f>CE_Volume!AK25</f>
        <v>559</v>
      </c>
      <c r="H25">
        <f t="shared" si="1"/>
        <v>2</v>
      </c>
      <c r="I25">
        <f t="shared" si="5"/>
        <v>529.70000000000005</v>
      </c>
      <c r="J25" t="str">
        <f t="shared" si="2"/>
        <v>Up</v>
      </c>
      <c r="K25" t="str">
        <f t="shared" si="3"/>
        <v>Down</v>
      </c>
      <c r="L25" s="9" t="str">
        <f t="shared" si="4"/>
        <v/>
      </c>
      <c r="M25">
        <f>CE_Last_Price!AK25</f>
        <v>36</v>
      </c>
      <c r="N25" s="5"/>
    </row>
    <row r="26" spans="1:21" ht="16" x14ac:dyDescent="0.2">
      <c r="A26" s="4">
        <f>CE_Data!B26</f>
        <v>0</v>
      </c>
      <c r="B26" s="5">
        <f>CE_Data!AK26</f>
        <v>0</v>
      </c>
      <c r="C26">
        <f t="shared" si="0"/>
        <v>0</v>
      </c>
      <c r="F26" s="9"/>
      <c r="G26">
        <f>CE_Volume!AK26</f>
        <v>561</v>
      </c>
      <c r="H26">
        <f t="shared" si="1"/>
        <v>2</v>
      </c>
      <c r="I26">
        <f t="shared" si="5"/>
        <v>533</v>
      </c>
      <c r="J26" t="str">
        <f t="shared" si="2"/>
        <v>Up</v>
      </c>
      <c r="K26" t="str">
        <f t="shared" si="3"/>
        <v>Down</v>
      </c>
      <c r="L26" s="9" t="str">
        <f t="shared" si="4"/>
        <v/>
      </c>
      <c r="M26">
        <f>CE_Last_Price!AK26</f>
        <v>35.200000000000003</v>
      </c>
      <c r="N26" s="5"/>
    </row>
    <row r="27" spans="1:21" ht="16" x14ac:dyDescent="0.2">
      <c r="A27" s="4">
        <f>CE_Data!B27</f>
        <v>0</v>
      </c>
      <c r="B27" s="5">
        <f>CE_Data!AK27</f>
        <v>0</v>
      </c>
      <c r="C27">
        <f t="shared" si="0"/>
        <v>0</v>
      </c>
      <c r="F27" s="9"/>
      <c r="G27">
        <f>CE_Volume!AK27</f>
        <v>563</v>
      </c>
      <c r="H27">
        <f t="shared" si="1"/>
        <v>2</v>
      </c>
      <c r="I27">
        <f t="shared" si="5"/>
        <v>536.35</v>
      </c>
      <c r="J27" t="str">
        <f t="shared" si="2"/>
        <v>Up</v>
      </c>
      <c r="K27" t="str">
        <f t="shared" si="3"/>
        <v>Down</v>
      </c>
      <c r="L27" s="9" t="str">
        <f t="shared" si="4"/>
        <v/>
      </c>
      <c r="M27">
        <f>CE_Last_Price!AK27</f>
        <v>35</v>
      </c>
      <c r="N27" s="5"/>
    </row>
    <row r="28" spans="1:21" ht="16" x14ac:dyDescent="0.2">
      <c r="A28" s="4">
        <f>CE_Data!B28</f>
        <v>0</v>
      </c>
      <c r="B28" s="5">
        <f>CE_Data!AK28</f>
        <v>0</v>
      </c>
      <c r="C28">
        <f t="shared" si="0"/>
        <v>0</v>
      </c>
      <c r="F28" s="9"/>
      <c r="G28">
        <f>CE_Volume!AK28</f>
        <v>565</v>
      </c>
      <c r="H28">
        <f t="shared" si="1"/>
        <v>2</v>
      </c>
      <c r="I28">
        <f t="shared" si="5"/>
        <v>539.54999999999995</v>
      </c>
      <c r="J28" t="str">
        <f t="shared" si="2"/>
        <v>Up</v>
      </c>
      <c r="K28" t="str">
        <f t="shared" si="3"/>
        <v>Down</v>
      </c>
      <c r="L28" s="9" t="str">
        <f t="shared" si="4"/>
        <v/>
      </c>
      <c r="M28">
        <f>CE_Last_Price!AK28</f>
        <v>35.200000000000003</v>
      </c>
      <c r="N28" s="5"/>
    </row>
    <row r="29" spans="1:21" ht="16" x14ac:dyDescent="0.2">
      <c r="A29" s="4">
        <f>CE_Data!B29</f>
        <v>0</v>
      </c>
      <c r="B29" s="5">
        <f>CE_Data!AK29</f>
        <v>0</v>
      </c>
      <c r="C29">
        <f t="shared" si="0"/>
        <v>0</v>
      </c>
      <c r="F29" s="9"/>
      <c r="G29">
        <f>CE_Volume!AK29</f>
        <v>565</v>
      </c>
      <c r="H29">
        <f t="shared" si="1"/>
        <v>0</v>
      </c>
      <c r="I29">
        <f t="shared" si="5"/>
        <v>542.5</v>
      </c>
      <c r="J29" t="str">
        <f t="shared" si="2"/>
        <v>Up</v>
      </c>
      <c r="K29" t="str">
        <f t="shared" si="3"/>
        <v>Down</v>
      </c>
      <c r="L29" s="9" t="str">
        <f t="shared" si="4"/>
        <v/>
      </c>
      <c r="M29">
        <f>CE_Last_Price!AK29</f>
        <v>35.200000000000003</v>
      </c>
      <c r="N29" s="5">
        <f t="shared" ref="N29:N45" si="6">AVERAGE(M10:M29)</f>
        <v>35.827500000000008</v>
      </c>
      <c r="O29" t="str">
        <f t="shared" ref="O29:O45" si="7">IF(M29&gt;N29,"Up",IF(M29&lt;N29,"Down",""))</f>
        <v>Down</v>
      </c>
      <c r="P29" t="str">
        <f t="shared" ref="P29:P45" si="8">IF(M29&lt;N29,"Down","")</f>
        <v>Down</v>
      </c>
      <c r="Q29" s="9" t="str">
        <f t="shared" ref="Q29:Q72" si="9">IF(M29=N29,"Breakout","")</f>
        <v/>
      </c>
      <c r="R29" t="b">
        <f t="shared" ref="R29:R45" si="10">D29=J29</f>
        <v>0</v>
      </c>
      <c r="S29" t="str">
        <f t="shared" ref="S29:S45" si="11">IF(R29=TRUE,"TRUE","")</f>
        <v/>
      </c>
      <c r="T29" t="str">
        <f t="shared" ref="T29:T45" si="12">IF(S29="TRUE","TRUE","FALSE")</f>
        <v>FALSE</v>
      </c>
      <c r="U29" t="str">
        <f t="shared" ref="U29:U45" si="13">TEXT(R29,0)</f>
        <v>FALSE</v>
      </c>
    </row>
    <row r="30" spans="1:21" ht="16" x14ac:dyDescent="0.2">
      <c r="A30" s="4">
        <f>CE_Data!B30</f>
        <v>0</v>
      </c>
      <c r="B30" s="5">
        <f>CE_Data!AK30</f>
        <v>0</v>
      </c>
      <c r="C30">
        <f t="shared" si="0"/>
        <v>0</v>
      </c>
      <c r="F30" s="9"/>
      <c r="G30">
        <f>CE_Volume!AK30</f>
        <v>566</v>
      </c>
      <c r="H30">
        <f t="shared" si="1"/>
        <v>1</v>
      </c>
      <c r="I30">
        <f t="shared" si="5"/>
        <v>545.15</v>
      </c>
      <c r="J30" t="str">
        <f t="shared" si="2"/>
        <v>Up</v>
      </c>
      <c r="K30" t="str">
        <f t="shared" si="3"/>
        <v>Down</v>
      </c>
      <c r="L30" s="9" t="str">
        <f t="shared" si="4"/>
        <v/>
      </c>
      <c r="M30">
        <f>CE_Last_Price!AK30</f>
        <v>35.049999999999997</v>
      </c>
      <c r="N30" s="5">
        <f t="shared" si="6"/>
        <v>35.760000000000005</v>
      </c>
      <c r="O30" t="str">
        <f t="shared" si="7"/>
        <v>Down</v>
      </c>
      <c r="P30" t="str">
        <f t="shared" si="8"/>
        <v>Down</v>
      </c>
      <c r="Q30" s="9" t="str">
        <f t="shared" si="9"/>
        <v/>
      </c>
      <c r="R30" t="b">
        <f t="shared" si="10"/>
        <v>0</v>
      </c>
      <c r="S30" t="str">
        <f t="shared" si="11"/>
        <v/>
      </c>
      <c r="T30" t="str">
        <f t="shared" si="12"/>
        <v>FALSE</v>
      </c>
      <c r="U30" t="str">
        <f t="shared" si="13"/>
        <v>FALSE</v>
      </c>
    </row>
    <row r="31" spans="1:21" ht="16" x14ac:dyDescent="0.2">
      <c r="A31" s="4">
        <f>CE_Data!B31</f>
        <v>0</v>
      </c>
      <c r="B31" s="5">
        <f>CE_Data!AK31</f>
        <v>0</v>
      </c>
      <c r="C31">
        <f t="shared" si="0"/>
        <v>0</v>
      </c>
      <c r="F31" s="9"/>
      <c r="G31">
        <f>CE_Volume!AK31</f>
        <v>566</v>
      </c>
      <c r="H31">
        <f t="shared" si="1"/>
        <v>0</v>
      </c>
      <c r="I31">
        <f t="shared" si="5"/>
        <v>547.6</v>
      </c>
      <c r="J31" t="str">
        <f t="shared" si="2"/>
        <v>Up</v>
      </c>
      <c r="K31" t="str">
        <f t="shared" si="3"/>
        <v>Down</v>
      </c>
      <c r="L31" s="9" t="str">
        <f t="shared" si="4"/>
        <v/>
      </c>
      <c r="M31">
        <f>CE_Last_Price!AK31</f>
        <v>35.049999999999997</v>
      </c>
      <c r="N31" s="5">
        <f t="shared" si="6"/>
        <v>35.700000000000003</v>
      </c>
      <c r="O31" t="str">
        <f t="shared" si="7"/>
        <v>Down</v>
      </c>
      <c r="P31" t="str">
        <f t="shared" si="8"/>
        <v>Down</v>
      </c>
      <c r="Q31" s="9" t="str">
        <f t="shared" si="9"/>
        <v/>
      </c>
      <c r="R31" t="b">
        <f t="shared" si="10"/>
        <v>0</v>
      </c>
      <c r="S31" t="str">
        <f t="shared" si="11"/>
        <v/>
      </c>
      <c r="T31" t="str">
        <f t="shared" si="12"/>
        <v>FALSE</v>
      </c>
      <c r="U31" t="str">
        <f t="shared" si="13"/>
        <v>FALSE</v>
      </c>
    </row>
    <row r="32" spans="1:21" ht="16" x14ac:dyDescent="0.2">
      <c r="A32" s="4">
        <f>CE_Data!B32</f>
        <v>0</v>
      </c>
      <c r="B32" s="5">
        <f>CE_Data!AK32</f>
        <v>0</v>
      </c>
      <c r="C32">
        <f t="shared" si="0"/>
        <v>0</v>
      </c>
      <c r="F32" s="9"/>
      <c r="G32">
        <f>CE_Volume!AK32</f>
        <v>570</v>
      </c>
      <c r="H32">
        <f t="shared" si="1"/>
        <v>4</v>
      </c>
      <c r="I32">
        <f t="shared" si="5"/>
        <v>550.25</v>
      </c>
      <c r="J32" t="str">
        <f t="shared" si="2"/>
        <v>Up</v>
      </c>
      <c r="K32" t="str">
        <f t="shared" si="3"/>
        <v>Down</v>
      </c>
      <c r="L32" s="9" t="str">
        <f t="shared" si="4"/>
        <v/>
      </c>
      <c r="M32">
        <f>CE_Last_Price!AK32</f>
        <v>35.799999999999997</v>
      </c>
      <c r="N32" s="5">
        <f t="shared" si="6"/>
        <v>35.677499999999995</v>
      </c>
      <c r="O32" t="str">
        <f t="shared" si="7"/>
        <v>Up</v>
      </c>
      <c r="P32" t="str">
        <f t="shared" si="8"/>
        <v/>
      </c>
      <c r="Q32" s="9" t="str">
        <f t="shared" si="9"/>
        <v/>
      </c>
      <c r="R32" t="b">
        <f t="shared" si="10"/>
        <v>0</v>
      </c>
      <c r="S32" t="str">
        <f t="shared" si="11"/>
        <v/>
      </c>
      <c r="T32" t="str">
        <f t="shared" si="12"/>
        <v>FALSE</v>
      </c>
      <c r="U32" t="str">
        <f t="shared" si="13"/>
        <v>FALSE</v>
      </c>
    </row>
    <row r="33" spans="1:21" ht="16" x14ac:dyDescent="0.2">
      <c r="A33" s="4">
        <f>CE_Data!B33</f>
        <v>0</v>
      </c>
      <c r="B33" s="5">
        <f>CE_Data!AK33</f>
        <v>0</v>
      </c>
      <c r="C33">
        <f t="shared" si="0"/>
        <v>0</v>
      </c>
      <c r="F33" s="9"/>
      <c r="G33">
        <f>CE_Volume!AK33</f>
        <v>572</v>
      </c>
      <c r="H33">
        <f t="shared" si="1"/>
        <v>2</v>
      </c>
      <c r="I33">
        <f t="shared" si="5"/>
        <v>552.9</v>
      </c>
      <c r="J33" t="str">
        <f t="shared" si="2"/>
        <v>Up</v>
      </c>
      <c r="K33" t="str">
        <f t="shared" si="3"/>
        <v>Down</v>
      </c>
      <c r="L33" s="9" t="str">
        <f t="shared" si="4"/>
        <v/>
      </c>
      <c r="M33">
        <f>CE_Last_Price!AK33</f>
        <v>35.65</v>
      </c>
      <c r="N33" s="5">
        <f t="shared" si="6"/>
        <v>35.647499999999994</v>
      </c>
      <c r="O33" t="str">
        <f t="shared" si="7"/>
        <v>Up</v>
      </c>
      <c r="P33" t="str">
        <f t="shared" si="8"/>
        <v/>
      </c>
      <c r="Q33" s="9" t="str">
        <f t="shared" si="9"/>
        <v/>
      </c>
      <c r="R33" t="b">
        <f t="shared" si="10"/>
        <v>0</v>
      </c>
      <c r="S33" t="str">
        <f t="shared" si="11"/>
        <v/>
      </c>
      <c r="T33" t="str">
        <f t="shared" si="12"/>
        <v>FALSE</v>
      </c>
      <c r="U33" t="str">
        <f t="shared" si="13"/>
        <v>FALSE</v>
      </c>
    </row>
    <row r="34" spans="1:21" ht="16" x14ac:dyDescent="0.2">
      <c r="A34" s="4">
        <f>CE_Data!B34</f>
        <v>0</v>
      </c>
      <c r="B34" s="5">
        <f>CE_Data!AK34</f>
        <v>0</v>
      </c>
      <c r="C34">
        <f t="shared" si="0"/>
        <v>0</v>
      </c>
      <c r="F34" s="9"/>
      <c r="G34">
        <f>CE_Volume!AK34</f>
        <v>574</v>
      </c>
      <c r="H34">
        <f t="shared" si="1"/>
        <v>2</v>
      </c>
      <c r="I34">
        <f t="shared" si="5"/>
        <v>555.25</v>
      </c>
      <c r="J34" t="str">
        <f t="shared" si="2"/>
        <v>Up</v>
      </c>
      <c r="K34" t="str">
        <f t="shared" si="3"/>
        <v>Down</v>
      </c>
      <c r="L34" s="9" t="str">
        <f t="shared" si="4"/>
        <v/>
      </c>
      <c r="M34">
        <f>CE_Last_Price!AK34</f>
        <v>35</v>
      </c>
      <c r="N34" s="5">
        <f t="shared" si="6"/>
        <v>35.639999999999993</v>
      </c>
      <c r="O34" t="str">
        <f t="shared" si="7"/>
        <v>Down</v>
      </c>
      <c r="P34" t="str">
        <f t="shared" si="8"/>
        <v>Down</v>
      </c>
      <c r="Q34" s="9" t="str">
        <f t="shared" si="9"/>
        <v/>
      </c>
      <c r="R34" t="b">
        <f t="shared" si="10"/>
        <v>0</v>
      </c>
      <c r="S34" t="str">
        <f t="shared" si="11"/>
        <v/>
      </c>
      <c r="T34" t="str">
        <f t="shared" si="12"/>
        <v>FALSE</v>
      </c>
      <c r="U34" t="str">
        <f t="shared" si="13"/>
        <v>FALSE</v>
      </c>
    </row>
    <row r="35" spans="1:21" ht="16" x14ac:dyDescent="0.2">
      <c r="A35" s="4">
        <f>CE_Data!B35</f>
        <v>0</v>
      </c>
      <c r="B35" s="5">
        <f>CE_Data!AK35</f>
        <v>0</v>
      </c>
      <c r="C35">
        <f t="shared" si="0"/>
        <v>0</v>
      </c>
      <c r="F35" s="9"/>
      <c r="G35">
        <f>CE_Volume!AK35</f>
        <v>576</v>
      </c>
      <c r="H35">
        <f t="shared" si="1"/>
        <v>2</v>
      </c>
      <c r="I35">
        <f t="shared" si="5"/>
        <v>557.70000000000005</v>
      </c>
      <c r="J35" t="str">
        <f t="shared" si="2"/>
        <v>Up</v>
      </c>
      <c r="K35" t="str">
        <f t="shared" si="3"/>
        <v>Down</v>
      </c>
      <c r="L35" s="9" t="str">
        <f t="shared" si="4"/>
        <v/>
      </c>
      <c r="M35">
        <f>CE_Last_Price!AK35</f>
        <v>35.65</v>
      </c>
      <c r="N35" s="5">
        <f t="shared" si="6"/>
        <v>35.664999999999992</v>
      </c>
      <c r="O35" t="str">
        <f t="shared" si="7"/>
        <v>Down</v>
      </c>
      <c r="P35" t="str">
        <f t="shared" si="8"/>
        <v>Down</v>
      </c>
      <c r="Q35" s="9" t="str">
        <f t="shared" si="9"/>
        <v/>
      </c>
      <c r="R35" t="b">
        <f t="shared" si="10"/>
        <v>0</v>
      </c>
      <c r="S35" t="str">
        <f t="shared" si="11"/>
        <v/>
      </c>
      <c r="T35" t="str">
        <f t="shared" si="12"/>
        <v>FALSE</v>
      </c>
      <c r="U35" t="str">
        <f t="shared" si="13"/>
        <v>FALSE</v>
      </c>
    </row>
    <row r="36" spans="1:21" ht="16" x14ac:dyDescent="0.2">
      <c r="A36" s="4">
        <f>CE_Data!B36</f>
        <v>0</v>
      </c>
      <c r="B36" s="5">
        <f>CE_Data!AK36</f>
        <v>0</v>
      </c>
      <c r="C36">
        <f t="shared" si="0"/>
        <v>0</v>
      </c>
      <c r="F36" s="9"/>
      <c r="G36">
        <f>CE_Volume!AK36</f>
        <v>577</v>
      </c>
      <c r="H36">
        <f t="shared" si="1"/>
        <v>1</v>
      </c>
      <c r="I36">
        <f t="shared" si="5"/>
        <v>559.9</v>
      </c>
      <c r="J36" t="str">
        <f t="shared" si="2"/>
        <v>Up</v>
      </c>
      <c r="K36" t="str">
        <f t="shared" si="3"/>
        <v>Down</v>
      </c>
      <c r="L36" s="9" t="str">
        <f t="shared" si="4"/>
        <v/>
      </c>
      <c r="M36">
        <f>CE_Last_Price!AK36</f>
        <v>35.65</v>
      </c>
      <c r="N36" s="5">
        <f t="shared" si="6"/>
        <v>35.697499999999991</v>
      </c>
      <c r="O36" t="str">
        <f t="shared" si="7"/>
        <v>Down</v>
      </c>
      <c r="P36" t="str">
        <f t="shared" si="8"/>
        <v>Down</v>
      </c>
      <c r="Q36" s="9" t="str">
        <f t="shared" si="9"/>
        <v/>
      </c>
      <c r="R36" t="b">
        <f t="shared" si="10"/>
        <v>0</v>
      </c>
      <c r="S36" t="str">
        <f t="shared" si="11"/>
        <v/>
      </c>
      <c r="T36" t="str">
        <f t="shared" si="12"/>
        <v>FALSE</v>
      </c>
      <c r="U36" t="str">
        <f t="shared" si="13"/>
        <v>FALSE</v>
      </c>
    </row>
    <row r="37" spans="1:21" ht="16" x14ac:dyDescent="0.2">
      <c r="A37" s="4">
        <f>CE_Data!B37</f>
        <v>0</v>
      </c>
      <c r="B37" s="5">
        <f>CE_Data!AK37</f>
        <v>0</v>
      </c>
      <c r="C37">
        <f t="shared" si="0"/>
        <v>0</v>
      </c>
      <c r="F37" s="9"/>
      <c r="G37">
        <f>CE_Volume!AK37</f>
        <v>584</v>
      </c>
      <c r="H37">
        <f t="shared" si="1"/>
        <v>7</v>
      </c>
      <c r="I37">
        <f t="shared" si="5"/>
        <v>562.20000000000005</v>
      </c>
      <c r="J37" t="str">
        <f t="shared" si="2"/>
        <v>Up</v>
      </c>
      <c r="K37" t="str">
        <f t="shared" si="3"/>
        <v>Down</v>
      </c>
      <c r="L37" s="9" t="str">
        <f t="shared" si="4"/>
        <v/>
      </c>
      <c r="M37">
        <f>CE_Last_Price!AK37</f>
        <v>35.65</v>
      </c>
      <c r="N37" s="5">
        <f t="shared" si="6"/>
        <v>35.679999999999993</v>
      </c>
      <c r="O37" t="str">
        <f t="shared" si="7"/>
        <v>Down</v>
      </c>
      <c r="P37" t="str">
        <f t="shared" si="8"/>
        <v>Down</v>
      </c>
      <c r="Q37" s="9" t="str">
        <f t="shared" si="9"/>
        <v/>
      </c>
      <c r="R37" t="b">
        <f t="shared" si="10"/>
        <v>0</v>
      </c>
      <c r="S37" t="str">
        <f t="shared" si="11"/>
        <v/>
      </c>
      <c r="T37" t="str">
        <f t="shared" si="12"/>
        <v>FALSE</v>
      </c>
      <c r="U37" t="str">
        <f t="shared" si="13"/>
        <v>FALSE</v>
      </c>
    </row>
    <row r="38" spans="1:21" ht="16" x14ac:dyDescent="0.2">
      <c r="A38" s="4">
        <f>CE_Data!B38</f>
        <v>0</v>
      </c>
      <c r="B38" s="5">
        <f>CE_Data!AK38</f>
        <v>0</v>
      </c>
      <c r="C38">
        <f t="shared" si="0"/>
        <v>0</v>
      </c>
      <c r="F38" s="9"/>
      <c r="G38">
        <f>CE_Volume!AK38</f>
        <v>585</v>
      </c>
      <c r="H38">
        <f t="shared" si="1"/>
        <v>1</v>
      </c>
      <c r="I38">
        <f t="shared" si="5"/>
        <v>564.20000000000005</v>
      </c>
      <c r="J38" t="str">
        <f t="shared" si="2"/>
        <v>Up</v>
      </c>
      <c r="K38" t="str">
        <f t="shared" si="3"/>
        <v>Down</v>
      </c>
      <c r="L38" s="9" t="str">
        <f t="shared" si="4"/>
        <v/>
      </c>
      <c r="M38">
        <f>CE_Last_Price!AK38</f>
        <v>35.65</v>
      </c>
      <c r="N38" s="5">
        <f t="shared" si="6"/>
        <v>35.627499999999998</v>
      </c>
      <c r="O38" t="str">
        <f t="shared" si="7"/>
        <v>Up</v>
      </c>
      <c r="P38" t="str">
        <f t="shared" si="8"/>
        <v/>
      </c>
      <c r="Q38" s="9" t="str">
        <f t="shared" si="9"/>
        <v/>
      </c>
      <c r="R38" t="b">
        <f t="shared" si="10"/>
        <v>0</v>
      </c>
      <c r="S38" t="str">
        <f t="shared" si="11"/>
        <v/>
      </c>
      <c r="T38" t="str">
        <f t="shared" si="12"/>
        <v>FALSE</v>
      </c>
      <c r="U38" t="str">
        <f t="shared" si="13"/>
        <v>FALSE</v>
      </c>
    </row>
    <row r="39" spans="1:21" ht="16" x14ac:dyDescent="0.2">
      <c r="A39" s="4">
        <f>CE_Data!B39</f>
        <v>0</v>
      </c>
      <c r="B39" s="5">
        <f>CE_Data!AK39</f>
        <v>0</v>
      </c>
      <c r="C39">
        <f t="shared" si="0"/>
        <v>0</v>
      </c>
      <c r="F39" s="9"/>
      <c r="G39">
        <f>CE_Volume!AK39</f>
        <v>608</v>
      </c>
      <c r="H39">
        <f t="shared" si="1"/>
        <v>23</v>
      </c>
      <c r="I39">
        <f t="shared" si="5"/>
        <v>567.35</v>
      </c>
      <c r="J39" t="str">
        <f t="shared" si="2"/>
        <v>Up</v>
      </c>
      <c r="K39" t="str">
        <f t="shared" si="3"/>
        <v>Down</v>
      </c>
      <c r="L39" s="9" t="str">
        <f t="shared" si="4"/>
        <v/>
      </c>
      <c r="M39">
        <f>CE_Last_Price!AK39</f>
        <v>34.5</v>
      </c>
      <c r="N39" s="5">
        <f t="shared" si="6"/>
        <v>35.517499999999998</v>
      </c>
      <c r="O39" t="str">
        <f t="shared" si="7"/>
        <v>Down</v>
      </c>
      <c r="P39" t="str">
        <f t="shared" si="8"/>
        <v>Down</v>
      </c>
      <c r="Q39" s="9" t="str">
        <f t="shared" si="9"/>
        <v/>
      </c>
      <c r="R39" t="b">
        <f t="shared" si="10"/>
        <v>0</v>
      </c>
      <c r="S39" t="str">
        <f t="shared" si="11"/>
        <v/>
      </c>
      <c r="T39" t="str">
        <f t="shared" si="12"/>
        <v>FALSE</v>
      </c>
      <c r="U39" t="str">
        <f t="shared" si="13"/>
        <v>FALSE</v>
      </c>
    </row>
    <row r="40" spans="1:21" ht="16" x14ac:dyDescent="0.2">
      <c r="A40" s="4">
        <f>CE_Data!B40</f>
        <v>0</v>
      </c>
      <c r="B40" s="5">
        <f>CE_Data!AK40</f>
        <v>0</v>
      </c>
      <c r="C40">
        <f t="shared" si="0"/>
        <v>0</v>
      </c>
      <c r="F40" s="9"/>
      <c r="G40">
        <f>CE_Volume!AK40</f>
        <v>623</v>
      </c>
      <c r="H40">
        <f t="shared" si="1"/>
        <v>15</v>
      </c>
      <c r="I40">
        <f t="shared" si="5"/>
        <v>571.25</v>
      </c>
      <c r="J40" t="str">
        <f t="shared" si="2"/>
        <v>Up</v>
      </c>
      <c r="K40" t="str">
        <f t="shared" si="3"/>
        <v>Down</v>
      </c>
      <c r="L40" s="9" t="str">
        <f t="shared" si="4"/>
        <v/>
      </c>
      <c r="M40">
        <f>CE_Last_Price!AK40</f>
        <v>34.1</v>
      </c>
      <c r="N40" s="5">
        <f t="shared" si="6"/>
        <v>35.387500000000003</v>
      </c>
      <c r="O40" t="str">
        <f t="shared" si="7"/>
        <v>Down</v>
      </c>
      <c r="P40" t="str">
        <f t="shared" si="8"/>
        <v>Down</v>
      </c>
      <c r="Q40" s="9" t="str">
        <f t="shared" si="9"/>
        <v/>
      </c>
      <c r="R40" t="b">
        <f t="shared" si="10"/>
        <v>0</v>
      </c>
      <c r="S40" t="str">
        <f t="shared" si="11"/>
        <v/>
      </c>
      <c r="T40" t="str">
        <f t="shared" si="12"/>
        <v>FALSE</v>
      </c>
      <c r="U40" t="str">
        <f t="shared" si="13"/>
        <v>FALSE</v>
      </c>
    </row>
    <row r="41" spans="1:21" ht="16" x14ac:dyDescent="0.2">
      <c r="A41" s="4">
        <f>CE_Data!B41</f>
        <v>0</v>
      </c>
      <c r="B41" s="5">
        <f>CE_Data!AK41</f>
        <v>0</v>
      </c>
      <c r="C41">
        <f t="shared" si="0"/>
        <v>0</v>
      </c>
      <c r="F41" s="9"/>
      <c r="G41">
        <f>CE_Volume!AK41</f>
        <v>646</v>
      </c>
      <c r="H41">
        <f t="shared" si="1"/>
        <v>23</v>
      </c>
      <c r="I41">
        <f t="shared" si="5"/>
        <v>576.20000000000005</v>
      </c>
      <c r="J41" t="str">
        <f t="shared" si="2"/>
        <v>Up</v>
      </c>
      <c r="K41" t="str">
        <f t="shared" si="3"/>
        <v>Down</v>
      </c>
      <c r="L41" s="9" t="str">
        <f t="shared" si="4"/>
        <v/>
      </c>
      <c r="M41">
        <f>CE_Last_Price!AK41</f>
        <v>34.049999999999997</v>
      </c>
      <c r="N41" s="5">
        <f t="shared" si="6"/>
        <v>35.247499999999995</v>
      </c>
      <c r="O41" t="str">
        <f t="shared" si="7"/>
        <v>Down</v>
      </c>
      <c r="P41" t="str">
        <f t="shared" si="8"/>
        <v>Down</v>
      </c>
      <c r="Q41" s="9" t="str">
        <f t="shared" si="9"/>
        <v/>
      </c>
      <c r="R41" t="b">
        <f t="shared" si="10"/>
        <v>0</v>
      </c>
      <c r="S41" t="str">
        <f t="shared" si="11"/>
        <v/>
      </c>
      <c r="T41" t="str">
        <f t="shared" si="12"/>
        <v>FALSE</v>
      </c>
      <c r="U41" t="str">
        <f t="shared" si="13"/>
        <v>FALSE</v>
      </c>
    </row>
    <row r="42" spans="1:21" ht="16" x14ac:dyDescent="0.2">
      <c r="A42" s="4">
        <f>CE_Data!B42</f>
        <v>0</v>
      </c>
      <c r="B42" s="5">
        <f>CE_Data!AK42</f>
        <v>0</v>
      </c>
      <c r="C42">
        <f t="shared" si="0"/>
        <v>0</v>
      </c>
      <c r="F42" s="9"/>
      <c r="G42">
        <f>CE_Volume!AK42</f>
        <v>647</v>
      </c>
      <c r="H42">
        <f t="shared" si="1"/>
        <v>1</v>
      </c>
      <c r="I42">
        <f t="shared" si="5"/>
        <v>581</v>
      </c>
      <c r="J42" t="str">
        <f t="shared" si="2"/>
        <v>Up</v>
      </c>
      <c r="K42" t="str">
        <f t="shared" si="3"/>
        <v>Down</v>
      </c>
      <c r="L42" s="9" t="str">
        <f t="shared" si="4"/>
        <v/>
      </c>
      <c r="M42">
        <f>CE_Last_Price!AK42</f>
        <v>34.1</v>
      </c>
      <c r="N42" s="5">
        <f t="shared" si="6"/>
        <v>35.149999999999991</v>
      </c>
      <c r="O42" t="str">
        <f t="shared" si="7"/>
        <v>Down</v>
      </c>
      <c r="P42" t="str">
        <f t="shared" si="8"/>
        <v>Down</v>
      </c>
      <c r="Q42" s="9" t="str">
        <f t="shared" si="9"/>
        <v/>
      </c>
      <c r="R42" t="b">
        <f t="shared" si="10"/>
        <v>0</v>
      </c>
      <c r="S42" t="str">
        <f t="shared" si="11"/>
        <v/>
      </c>
      <c r="T42" t="str">
        <f t="shared" si="12"/>
        <v>FALSE</v>
      </c>
      <c r="U42" t="str">
        <f t="shared" si="13"/>
        <v>FALSE</v>
      </c>
    </row>
    <row r="43" spans="1:21" ht="16" x14ac:dyDescent="0.2">
      <c r="A43" s="4">
        <f>CE_Data!B43</f>
        <v>0</v>
      </c>
      <c r="B43" s="5">
        <f>CE_Data!AK43</f>
        <v>0</v>
      </c>
      <c r="C43">
        <f t="shared" si="0"/>
        <v>0</v>
      </c>
      <c r="F43" s="9"/>
      <c r="G43">
        <f>CE_Volume!AK43</f>
        <v>652</v>
      </c>
      <c r="H43">
        <f t="shared" si="1"/>
        <v>5</v>
      </c>
      <c r="I43">
        <f t="shared" si="5"/>
        <v>585.79999999999995</v>
      </c>
      <c r="J43" t="str">
        <f t="shared" si="2"/>
        <v>Up</v>
      </c>
      <c r="K43" t="str">
        <f t="shared" si="3"/>
        <v>Down</v>
      </c>
      <c r="L43" s="9" t="str">
        <f t="shared" si="4"/>
        <v/>
      </c>
      <c r="M43">
        <f>CE_Last_Price!AK43</f>
        <v>34</v>
      </c>
      <c r="N43" s="5">
        <f t="shared" si="6"/>
        <v>35.099999999999994</v>
      </c>
      <c r="O43" t="str">
        <f t="shared" si="7"/>
        <v>Down</v>
      </c>
      <c r="P43" t="str">
        <f t="shared" si="8"/>
        <v>Down</v>
      </c>
      <c r="Q43" s="9" t="str">
        <f t="shared" si="9"/>
        <v/>
      </c>
      <c r="R43" t="b">
        <f t="shared" si="10"/>
        <v>0</v>
      </c>
      <c r="S43" t="str">
        <f t="shared" si="11"/>
        <v/>
      </c>
      <c r="T43" t="str">
        <f t="shared" si="12"/>
        <v>FALSE</v>
      </c>
      <c r="U43" t="str">
        <f t="shared" si="13"/>
        <v>FALSE</v>
      </c>
    </row>
    <row r="44" spans="1:21" ht="16" x14ac:dyDescent="0.2">
      <c r="A44" s="4">
        <f>CE_Data!B44</f>
        <v>0</v>
      </c>
      <c r="B44" s="5">
        <f>CE_Data!AK44</f>
        <v>0</v>
      </c>
      <c r="C44">
        <f t="shared" si="0"/>
        <v>0</v>
      </c>
      <c r="F44" s="9"/>
      <c r="G44">
        <f>CE_Volume!AK44</f>
        <v>656</v>
      </c>
      <c r="H44">
        <f t="shared" si="1"/>
        <v>4</v>
      </c>
      <c r="I44">
        <f t="shared" si="5"/>
        <v>590.75</v>
      </c>
      <c r="J44" t="str">
        <f t="shared" si="2"/>
        <v>Up</v>
      </c>
      <c r="K44" t="str">
        <f t="shared" si="3"/>
        <v>Down</v>
      </c>
      <c r="L44" s="9" t="str">
        <f t="shared" si="4"/>
        <v/>
      </c>
      <c r="M44">
        <f>CE_Last_Price!AK44</f>
        <v>34.25</v>
      </c>
      <c r="N44" s="5">
        <f t="shared" si="6"/>
        <v>35.037500000000001</v>
      </c>
      <c r="O44" t="str">
        <f t="shared" si="7"/>
        <v>Down</v>
      </c>
      <c r="P44" t="str">
        <f t="shared" si="8"/>
        <v>Down</v>
      </c>
      <c r="Q44" s="9" t="str">
        <f t="shared" si="9"/>
        <v/>
      </c>
      <c r="R44" t="b">
        <f t="shared" si="10"/>
        <v>0</v>
      </c>
      <c r="S44" t="str">
        <f t="shared" si="11"/>
        <v/>
      </c>
      <c r="T44" t="str">
        <f t="shared" si="12"/>
        <v>FALSE</v>
      </c>
      <c r="U44" t="str">
        <f t="shared" si="13"/>
        <v>FALSE</v>
      </c>
    </row>
    <row r="45" spans="1:21" ht="16" x14ac:dyDescent="0.2">
      <c r="A45" s="4">
        <f>CE_Data!B45</f>
        <v>0</v>
      </c>
      <c r="B45" s="5">
        <f>CE_Data!AK45</f>
        <v>0</v>
      </c>
      <c r="C45">
        <f t="shared" si="0"/>
        <v>0</v>
      </c>
      <c r="D45" t="str">
        <f t="shared" ref="D45:D108" si="14">IF(B45&gt;C45,"Up",IF(B45&lt;C45,"Down"," "))</f>
        <v xml:space="preserve"> </v>
      </c>
      <c r="E45" t="str">
        <f t="shared" ref="E45:E108" si="15">IF(B45&lt;C45,"Down","")</f>
        <v/>
      </c>
      <c r="F45" s="9" t="str">
        <f t="shared" ref="F45:F67" si="16">IF(B45=C45,"Breakout","")</f>
        <v>Breakout</v>
      </c>
      <c r="G45">
        <f>CE_Volume!AK45</f>
        <v>657</v>
      </c>
      <c r="H45">
        <f t="shared" si="1"/>
        <v>1</v>
      </c>
      <c r="I45">
        <f t="shared" si="5"/>
        <v>595.65</v>
      </c>
      <c r="J45" t="str">
        <f>IF(G45&gt;I45,"Up",IF(G45&lt;I45,"Down",""))</f>
        <v>Up</v>
      </c>
      <c r="K45" t="str">
        <f t="shared" si="3"/>
        <v>Down</v>
      </c>
      <c r="L45" s="9" t="str">
        <f t="shared" si="4"/>
        <v/>
      </c>
      <c r="M45">
        <f>CE_Last_Price!AK45</f>
        <v>34.1</v>
      </c>
      <c r="N45" s="5">
        <f t="shared" si="6"/>
        <v>34.942499999999995</v>
      </c>
      <c r="O45" t="str">
        <f t="shared" si="7"/>
        <v>Down</v>
      </c>
      <c r="P45" t="str">
        <f t="shared" si="8"/>
        <v>Down</v>
      </c>
      <c r="Q45" s="9" t="str">
        <f t="shared" si="9"/>
        <v/>
      </c>
      <c r="R45" t="b">
        <f t="shared" si="10"/>
        <v>0</v>
      </c>
      <c r="S45" t="str">
        <f t="shared" si="11"/>
        <v/>
      </c>
      <c r="T45" s="27" t="str">
        <f t="shared" si="12"/>
        <v>FALSE</v>
      </c>
      <c r="U45" t="str">
        <f t="shared" si="13"/>
        <v>FALSE</v>
      </c>
    </row>
    <row r="46" spans="1:21" ht="16" x14ac:dyDescent="0.2">
      <c r="A46" s="4">
        <f>CE_Data!B46</f>
        <v>0</v>
      </c>
      <c r="B46" s="5">
        <f>CE_Data!AK46</f>
        <v>0</v>
      </c>
      <c r="C46" s="5">
        <f>AVERAGE(B27:B46)</f>
        <v>0</v>
      </c>
      <c r="D46" t="str">
        <f t="shared" si="14"/>
        <v xml:space="preserve"> </v>
      </c>
      <c r="E46" t="str">
        <f t="shared" si="15"/>
        <v/>
      </c>
      <c r="F46" s="9" t="str">
        <f t="shared" si="16"/>
        <v>Breakout</v>
      </c>
      <c r="G46">
        <f>CE_Volume!AK46</f>
        <v>659</v>
      </c>
      <c r="H46">
        <f t="shared" si="1"/>
        <v>2</v>
      </c>
      <c r="I46">
        <f t="shared" si="5"/>
        <v>600.54999999999995</v>
      </c>
      <c r="J46" t="str">
        <f t="shared" ref="J46:J109" si="17">IF(G46&gt;I46,"Up",IF(G46&lt;I46,"Down",""))</f>
        <v>Up</v>
      </c>
      <c r="K46" t="str">
        <f>IF(H46&lt;I46,"Down","")</f>
        <v>Down</v>
      </c>
      <c r="L46" s="9" t="str">
        <f t="shared" si="4"/>
        <v/>
      </c>
      <c r="M46">
        <f>CE_Last_Price!AK46</f>
        <v>34.049999999999997</v>
      </c>
      <c r="N46" s="5">
        <f>AVERAGE(M27:M46)</f>
        <v>34.884999999999998</v>
      </c>
      <c r="O46" t="str">
        <f>IF(M46&gt;N46,"Up",IF(M46&lt;N46,"Down",""))</f>
        <v>Down</v>
      </c>
      <c r="P46" t="str">
        <f t="shared" ref="P46" si="18">IF(M46&lt;N46,"Down","")</f>
        <v>Down</v>
      </c>
      <c r="Q46" s="9" t="str">
        <f t="shared" si="9"/>
        <v/>
      </c>
      <c r="R46" t="b">
        <f>D46=J46</f>
        <v>0</v>
      </c>
      <c r="S46" t="str">
        <f>IF(R46=TRUE,"TRUE","")</f>
        <v/>
      </c>
      <c r="T46" t="str">
        <f t="shared" ref="T46:T80" si="19">IF(S46="TRUE","TRUE","FALSE")</f>
        <v>FALSE</v>
      </c>
      <c r="U46" t="str">
        <f>TEXT(R46,0)</f>
        <v>FALSE</v>
      </c>
    </row>
    <row r="47" spans="1:21" ht="16" x14ac:dyDescent="0.2">
      <c r="A47" s="4">
        <f>CE_Data!B47</f>
        <v>0</v>
      </c>
      <c r="B47" s="5">
        <f>CE_Data!AK47</f>
        <v>0</v>
      </c>
      <c r="C47" s="5">
        <f t="shared" ref="C47:C110" si="20">AVERAGE(B28:B47)</f>
        <v>0</v>
      </c>
      <c r="D47" t="str">
        <f t="shared" si="14"/>
        <v xml:space="preserve"> </v>
      </c>
      <c r="E47" t="str">
        <f t="shared" si="15"/>
        <v/>
      </c>
      <c r="F47" s="9" t="str">
        <f t="shared" si="16"/>
        <v>Breakout</v>
      </c>
      <c r="G47">
        <f>CE_Volume!AK47</f>
        <v>666</v>
      </c>
      <c r="H47">
        <f t="shared" si="1"/>
        <v>7</v>
      </c>
      <c r="I47">
        <f t="shared" si="5"/>
        <v>605.70000000000005</v>
      </c>
      <c r="J47" t="str">
        <f t="shared" si="17"/>
        <v>Up</v>
      </c>
      <c r="K47" t="str">
        <f t="shared" ref="K47:K110" si="21">IF(H47&lt;I47,"Down","")</f>
        <v>Down</v>
      </c>
      <c r="L47" s="9" t="str">
        <f t="shared" si="4"/>
        <v/>
      </c>
      <c r="M47">
        <f>CE_Last_Price!AK47</f>
        <v>34</v>
      </c>
      <c r="N47" s="5">
        <f t="shared" ref="N47:N110" si="22">AVERAGE(M28:M47)</f>
        <v>34.834999999999994</v>
      </c>
      <c r="O47" t="str">
        <f t="shared" ref="O47:O110" si="23">IF(M47&gt;N47,"Up",IF(M47&lt;N47,"Down",""))</f>
        <v>Down</v>
      </c>
      <c r="P47" t="str">
        <f t="shared" ref="P47:P110" si="24">IF(M47&lt;N47,"Down","")</f>
        <v>Down</v>
      </c>
      <c r="Q47" s="9" t="str">
        <f t="shared" si="9"/>
        <v/>
      </c>
      <c r="R47" t="b">
        <f t="shared" ref="R47:R110" si="25">D47=J47</f>
        <v>0</v>
      </c>
      <c r="S47" t="str">
        <f t="shared" ref="S47:S80" si="26">IF(R47=TRUE,"TRUE","")</f>
        <v/>
      </c>
      <c r="T47" t="str">
        <f t="shared" si="19"/>
        <v>FALSE</v>
      </c>
      <c r="U47" t="str">
        <f t="shared" ref="U47:U110" si="27">TEXT(R47,0)</f>
        <v>FALSE</v>
      </c>
    </row>
    <row r="48" spans="1:21" ht="16" x14ac:dyDescent="0.2">
      <c r="A48" s="4">
        <f>CE_Data!B48</f>
        <v>0</v>
      </c>
      <c r="B48" s="5">
        <f>CE_Data!AK48</f>
        <v>0</v>
      </c>
      <c r="C48" s="5">
        <f t="shared" si="20"/>
        <v>0</v>
      </c>
      <c r="D48" t="str">
        <f t="shared" si="14"/>
        <v xml:space="preserve"> </v>
      </c>
      <c r="E48" t="str">
        <f t="shared" si="15"/>
        <v/>
      </c>
      <c r="F48" s="9" t="str">
        <f t="shared" si="16"/>
        <v>Breakout</v>
      </c>
      <c r="G48">
        <f>CE_Volume!AK48</f>
        <v>674</v>
      </c>
      <c r="H48">
        <f t="shared" si="1"/>
        <v>8</v>
      </c>
      <c r="I48">
        <f t="shared" si="5"/>
        <v>611.15</v>
      </c>
      <c r="J48" t="str">
        <f t="shared" si="17"/>
        <v>Up</v>
      </c>
      <c r="K48" t="str">
        <f t="shared" si="21"/>
        <v>Down</v>
      </c>
      <c r="L48" s="9" t="str">
        <f t="shared" si="4"/>
        <v/>
      </c>
      <c r="M48">
        <f>CE_Last_Price!AK48</f>
        <v>34.200000000000003</v>
      </c>
      <c r="N48" s="5">
        <f t="shared" si="22"/>
        <v>34.785000000000004</v>
      </c>
      <c r="O48" t="str">
        <f t="shared" si="23"/>
        <v>Down</v>
      </c>
      <c r="P48" t="str">
        <f t="shared" si="24"/>
        <v>Down</v>
      </c>
      <c r="Q48" s="9" t="str">
        <f t="shared" si="9"/>
        <v/>
      </c>
      <c r="R48" t="b">
        <f t="shared" si="25"/>
        <v>0</v>
      </c>
      <c r="S48" t="str">
        <f t="shared" si="26"/>
        <v/>
      </c>
      <c r="T48" t="str">
        <f t="shared" si="19"/>
        <v>FALSE</v>
      </c>
      <c r="U48" t="str">
        <f t="shared" si="27"/>
        <v>FALSE</v>
      </c>
    </row>
    <row r="49" spans="1:21" ht="16" x14ac:dyDescent="0.2">
      <c r="A49" s="4">
        <f>CE_Data!B49</f>
        <v>0</v>
      </c>
      <c r="B49" s="5">
        <f>CE_Data!AK49</f>
        <v>0</v>
      </c>
      <c r="C49" s="5">
        <f t="shared" si="20"/>
        <v>0</v>
      </c>
      <c r="D49" t="str">
        <f t="shared" si="14"/>
        <v xml:space="preserve"> </v>
      </c>
      <c r="E49" t="str">
        <f t="shared" si="15"/>
        <v/>
      </c>
      <c r="F49" s="9" t="str">
        <f t="shared" si="16"/>
        <v>Breakout</v>
      </c>
      <c r="G49">
        <f>CE_Volume!AK49</f>
        <v>688</v>
      </c>
      <c r="H49">
        <f t="shared" si="1"/>
        <v>14</v>
      </c>
      <c r="I49">
        <f t="shared" si="5"/>
        <v>617.29999999999995</v>
      </c>
      <c r="J49" t="str">
        <f t="shared" si="17"/>
        <v>Up</v>
      </c>
      <c r="K49" t="str">
        <f t="shared" si="21"/>
        <v>Down</v>
      </c>
      <c r="L49" s="9" t="str">
        <f t="shared" si="4"/>
        <v/>
      </c>
      <c r="M49">
        <f>CE_Last_Price!AK49</f>
        <v>32.049999999999997</v>
      </c>
      <c r="N49" s="5">
        <f t="shared" si="22"/>
        <v>34.627500000000005</v>
      </c>
      <c r="O49" t="str">
        <f t="shared" si="23"/>
        <v>Down</v>
      </c>
      <c r="P49" t="str">
        <f t="shared" si="24"/>
        <v>Down</v>
      </c>
      <c r="Q49" s="9" t="str">
        <f t="shared" si="9"/>
        <v/>
      </c>
      <c r="R49" t="b">
        <f t="shared" si="25"/>
        <v>0</v>
      </c>
      <c r="S49" t="str">
        <f t="shared" si="26"/>
        <v/>
      </c>
      <c r="T49" t="str">
        <f t="shared" si="19"/>
        <v>FALSE</v>
      </c>
      <c r="U49" t="str">
        <f t="shared" si="27"/>
        <v>FALSE</v>
      </c>
    </row>
    <row r="50" spans="1:21" ht="16" x14ac:dyDescent="0.2">
      <c r="A50" s="4">
        <f>CE_Data!B50</f>
        <v>0</v>
      </c>
      <c r="B50" s="5">
        <f>CE_Data!AK50</f>
        <v>0</v>
      </c>
      <c r="C50" s="5">
        <f t="shared" si="20"/>
        <v>0</v>
      </c>
      <c r="D50" t="str">
        <f t="shared" si="14"/>
        <v xml:space="preserve"> </v>
      </c>
      <c r="E50" t="str">
        <f t="shared" si="15"/>
        <v/>
      </c>
      <c r="F50" s="9" t="str">
        <f t="shared" si="16"/>
        <v>Breakout</v>
      </c>
      <c r="G50">
        <f>CE_Volume!AK50</f>
        <v>699</v>
      </c>
      <c r="H50">
        <f t="shared" si="1"/>
        <v>11</v>
      </c>
      <c r="I50">
        <f t="shared" si="5"/>
        <v>623.95000000000005</v>
      </c>
      <c r="J50" t="str">
        <f t="shared" si="17"/>
        <v>Up</v>
      </c>
      <c r="K50" t="str">
        <f t="shared" si="21"/>
        <v>Down</v>
      </c>
      <c r="L50" s="9" t="str">
        <f t="shared" si="4"/>
        <v/>
      </c>
      <c r="M50">
        <f>CE_Last_Price!AK50</f>
        <v>32.1</v>
      </c>
      <c r="N50" s="5">
        <f t="shared" si="22"/>
        <v>34.480000000000004</v>
      </c>
      <c r="O50" t="str">
        <f t="shared" si="23"/>
        <v>Down</v>
      </c>
      <c r="P50" t="str">
        <f t="shared" si="24"/>
        <v>Down</v>
      </c>
      <c r="Q50" s="9" t="str">
        <f t="shared" si="9"/>
        <v/>
      </c>
      <c r="R50" t="b">
        <f t="shared" si="25"/>
        <v>0</v>
      </c>
      <c r="S50" t="str">
        <f t="shared" si="26"/>
        <v/>
      </c>
      <c r="T50" t="str">
        <f t="shared" si="19"/>
        <v>FALSE</v>
      </c>
      <c r="U50" t="str">
        <f t="shared" si="27"/>
        <v>FALSE</v>
      </c>
    </row>
    <row r="51" spans="1:21" ht="16" x14ac:dyDescent="0.2">
      <c r="A51" s="4">
        <f>CE_Data!B51</f>
        <v>0</v>
      </c>
      <c r="B51" s="5">
        <f>CE_Data!AK51</f>
        <v>0</v>
      </c>
      <c r="C51" s="5">
        <f t="shared" si="20"/>
        <v>0</v>
      </c>
      <c r="D51" t="str">
        <f t="shared" si="14"/>
        <v xml:space="preserve"> </v>
      </c>
      <c r="E51" t="str">
        <f t="shared" si="15"/>
        <v/>
      </c>
      <c r="F51" s="9" t="str">
        <f t="shared" si="16"/>
        <v>Breakout</v>
      </c>
      <c r="G51">
        <f>CE_Volume!AK51</f>
        <v>716</v>
      </c>
      <c r="H51">
        <f t="shared" si="1"/>
        <v>17</v>
      </c>
      <c r="I51">
        <f t="shared" si="5"/>
        <v>631.45000000000005</v>
      </c>
      <c r="J51" t="str">
        <f t="shared" si="17"/>
        <v>Up</v>
      </c>
      <c r="K51" t="str">
        <f t="shared" si="21"/>
        <v>Down</v>
      </c>
      <c r="L51" s="9" t="str">
        <f t="shared" si="4"/>
        <v/>
      </c>
      <c r="M51">
        <f>CE_Last_Price!AK51</f>
        <v>31.75</v>
      </c>
      <c r="N51" s="5">
        <f t="shared" si="22"/>
        <v>34.315000000000005</v>
      </c>
      <c r="O51" t="str">
        <f t="shared" si="23"/>
        <v>Down</v>
      </c>
      <c r="P51" t="str">
        <f t="shared" si="24"/>
        <v>Down</v>
      </c>
      <c r="Q51" s="9" t="str">
        <f t="shared" si="9"/>
        <v/>
      </c>
      <c r="R51" t="b">
        <f t="shared" si="25"/>
        <v>0</v>
      </c>
      <c r="S51" t="str">
        <f t="shared" si="26"/>
        <v/>
      </c>
      <c r="T51" t="str">
        <f t="shared" si="19"/>
        <v>FALSE</v>
      </c>
      <c r="U51" t="str">
        <f t="shared" si="27"/>
        <v>FALSE</v>
      </c>
    </row>
    <row r="52" spans="1:21" ht="16" x14ac:dyDescent="0.2">
      <c r="A52" s="4">
        <f>CE_Data!B52</f>
        <v>0</v>
      </c>
      <c r="B52" s="5">
        <f>CE_Data!AK52</f>
        <v>0</v>
      </c>
      <c r="C52" s="5">
        <f t="shared" si="20"/>
        <v>0</v>
      </c>
      <c r="D52" t="str">
        <f t="shared" si="14"/>
        <v xml:space="preserve"> </v>
      </c>
      <c r="E52" t="str">
        <f t="shared" si="15"/>
        <v/>
      </c>
      <c r="F52" s="9" t="str">
        <f t="shared" si="16"/>
        <v>Breakout</v>
      </c>
      <c r="G52">
        <f>CE_Volume!AK52</f>
        <v>730</v>
      </c>
      <c r="H52">
        <f t="shared" si="1"/>
        <v>14</v>
      </c>
      <c r="I52">
        <f t="shared" si="5"/>
        <v>639.45000000000005</v>
      </c>
      <c r="J52" t="str">
        <f t="shared" si="17"/>
        <v>Up</v>
      </c>
      <c r="K52" t="str">
        <f t="shared" si="21"/>
        <v>Down</v>
      </c>
      <c r="L52" s="9" t="str">
        <f t="shared" si="4"/>
        <v/>
      </c>
      <c r="M52">
        <f>CE_Last_Price!AK52</f>
        <v>30.55</v>
      </c>
      <c r="N52" s="5">
        <f t="shared" si="22"/>
        <v>34.052500000000002</v>
      </c>
      <c r="O52" t="str">
        <f t="shared" si="23"/>
        <v>Down</v>
      </c>
      <c r="P52" t="str">
        <f t="shared" si="24"/>
        <v>Down</v>
      </c>
      <c r="Q52" s="9" t="str">
        <f t="shared" si="9"/>
        <v/>
      </c>
      <c r="R52" t="b">
        <f t="shared" si="25"/>
        <v>0</v>
      </c>
      <c r="S52" t="str">
        <f t="shared" si="26"/>
        <v/>
      </c>
      <c r="T52" t="str">
        <f t="shared" si="19"/>
        <v>FALSE</v>
      </c>
      <c r="U52" t="str">
        <f t="shared" si="27"/>
        <v>FALSE</v>
      </c>
    </row>
    <row r="53" spans="1:21" ht="16" x14ac:dyDescent="0.2">
      <c r="A53" s="4">
        <f>CE_Data!B53</f>
        <v>0</v>
      </c>
      <c r="B53" s="5">
        <f>CE_Data!AK53</f>
        <v>0</v>
      </c>
      <c r="C53" s="5">
        <f t="shared" si="20"/>
        <v>0</v>
      </c>
      <c r="D53" t="str">
        <f t="shared" si="14"/>
        <v xml:space="preserve"> </v>
      </c>
      <c r="E53" t="str">
        <f t="shared" si="15"/>
        <v/>
      </c>
      <c r="F53" s="9" t="str">
        <f t="shared" si="16"/>
        <v>Breakout</v>
      </c>
      <c r="G53">
        <f>CE_Volume!AK53</f>
        <v>744</v>
      </c>
      <c r="H53">
        <f t="shared" si="1"/>
        <v>14</v>
      </c>
      <c r="I53">
        <f t="shared" si="5"/>
        <v>648.04999999999995</v>
      </c>
      <c r="J53" t="str">
        <f t="shared" si="17"/>
        <v>Up</v>
      </c>
      <c r="K53" t="str">
        <f t="shared" si="21"/>
        <v>Down</v>
      </c>
      <c r="L53" s="9" t="str">
        <f t="shared" si="4"/>
        <v/>
      </c>
      <c r="M53">
        <f>CE_Last_Price!AK53</f>
        <v>30.2</v>
      </c>
      <c r="N53" s="5">
        <f t="shared" si="22"/>
        <v>33.78</v>
      </c>
      <c r="O53" t="str">
        <f t="shared" si="23"/>
        <v>Down</v>
      </c>
      <c r="P53" t="str">
        <f t="shared" si="24"/>
        <v>Down</v>
      </c>
      <c r="Q53" s="9" t="str">
        <f t="shared" si="9"/>
        <v/>
      </c>
      <c r="R53" t="b">
        <f t="shared" si="25"/>
        <v>0</v>
      </c>
      <c r="S53" t="str">
        <f t="shared" si="26"/>
        <v/>
      </c>
      <c r="T53" t="str">
        <f t="shared" si="19"/>
        <v>FALSE</v>
      </c>
      <c r="U53" t="str">
        <f t="shared" si="27"/>
        <v>FALSE</v>
      </c>
    </row>
    <row r="54" spans="1:21" ht="16" x14ac:dyDescent="0.2">
      <c r="A54" s="4">
        <f>CE_Data!B54</f>
        <v>0</v>
      </c>
      <c r="B54" s="5">
        <f>CE_Data!AK54</f>
        <v>0</v>
      </c>
      <c r="C54" s="5">
        <f t="shared" si="20"/>
        <v>0</v>
      </c>
      <c r="D54" t="str">
        <f t="shared" si="14"/>
        <v xml:space="preserve"> </v>
      </c>
      <c r="E54" t="str">
        <f t="shared" si="15"/>
        <v/>
      </c>
      <c r="F54" s="9" t="str">
        <f t="shared" si="16"/>
        <v>Breakout</v>
      </c>
      <c r="G54">
        <f>CE_Volume!AK54</f>
        <v>757</v>
      </c>
      <c r="H54">
        <f t="shared" si="1"/>
        <v>13</v>
      </c>
      <c r="I54">
        <f t="shared" si="5"/>
        <v>657.2</v>
      </c>
      <c r="J54" t="str">
        <f t="shared" si="17"/>
        <v>Up</v>
      </c>
      <c r="K54" t="str">
        <f t="shared" si="21"/>
        <v>Down</v>
      </c>
      <c r="L54" s="9" t="str">
        <f t="shared" si="4"/>
        <v/>
      </c>
      <c r="M54">
        <f>CE_Last_Price!AK54</f>
        <v>31.25</v>
      </c>
      <c r="N54" s="5">
        <f t="shared" si="22"/>
        <v>33.592500000000001</v>
      </c>
      <c r="O54" t="str">
        <f t="shared" si="23"/>
        <v>Down</v>
      </c>
      <c r="P54" t="str">
        <f t="shared" si="24"/>
        <v>Down</v>
      </c>
      <c r="Q54" s="9" t="str">
        <f t="shared" si="9"/>
        <v/>
      </c>
      <c r="R54" t="b">
        <f t="shared" si="25"/>
        <v>0</v>
      </c>
      <c r="S54" t="str">
        <f t="shared" si="26"/>
        <v/>
      </c>
      <c r="T54" t="str">
        <f t="shared" si="19"/>
        <v>FALSE</v>
      </c>
      <c r="U54" t="str">
        <f t="shared" si="27"/>
        <v>FALSE</v>
      </c>
    </row>
    <row r="55" spans="1:21" ht="16" x14ac:dyDescent="0.2">
      <c r="A55" s="4">
        <f>CE_Data!B55</f>
        <v>0</v>
      </c>
      <c r="B55" s="5">
        <f>CE_Data!AK55</f>
        <v>0</v>
      </c>
      <c r="C55" s="5">
        <f t="shared" si="20"/>
        <v>0</v>
      </c>
      <c r="D55" t="str">
        <f t="shared" si="14"/>
        <v xml:space="preserve"> </v>
      </c>
      <c r="E55" t="str">
        <f t="shared" si="15"/>
        <v/>
      </c>
      <c r="F55" s="9" t="str">
        <f t="shared" si="16"/>
        <v>Breakout</v>
      </c>
      <c r="G55">
        <f>CE_Volume!AK55</f>
        <v>768</v>
      </c>
      <c r="H55">
        <f t="shared" si="1"/>
        <v>11</v>
      </c>
      <c r="I55">
        <f t="shared" si="5"/>
        <v>666.8</v>
      </c>
      <c r="J55" t="str">
        <f t="shared" si="17"/>
        <v>Up</v>
      </c>
      <c r="K55" t="str">
        <f t="shared" si="21"/>
        <v>Down</v>
      </c>
      <c r="L55" s="9" t="str">
        <f t="shared" si="4"/>
        <v/>
      </c>
      <c r="M55">
        <f>CE_Last_Price!AK55</f>
        <v>31.5</v>
      </c>
      <c r="N55" s="5">
        <f t="shared" si="22"/>
        <v>33.384999999999998</v>
      </c>
      <c r="O55" t="str">
        <f t="shared" si="23"/>
        <v>Down</v>
      </c>
      <c r="P55" t="str">
        <f t="shared" si="24"/>
        <v>Down</v>
      </c>
      <c r="Q55" s="9" t="str">
        <f t="shared" si="9"/>
        <v/>
      </c>
      <c r="R55" t="b">
        <f t="shared" si="25"/>
        <v>0</v>
      </c>
      <c r="S55" t="str">
        <f t="shared" si="26"/>
        <v/>
      </c>
      <c r="T55" t="str">
        <f t="shared" si="19"/>
        <v>FALSE</v>
      </c>
      <c r="U55" t="str">
        <f t="shared" si="27"/>
        <v>FALSE</v>
      </c>
    </row>
    <row r="56" spans="1:21" ht="16" x14ac:dyDescent="0.2">
      <c r="A56" s="4">
        <f>CE_Data!B56</f>
        <v>0</v>
      </c>
      <c r="B56" s="5">
        <f>CE_Data!AK56</f>
        <v>0</v>
      </c>
      <c r="C56" s="5">
        <f t="shared" si="20"/>
        <v>0</v>
      </c>
      <c r="D56" t="str">
        <f t="shared" si="14"/>
        <v xml:space="preserve"> </v>
      </c>
      <c r="E56" t="str">
        <f t="shared" si="15"/>
        <v/>
      </c>
      <c r="F56" s="9" t="str">
        <f t="shared" si="16"/>
        <v>Breakout</v>
      </c>
      <c r="G56">
        <f>CE_Volume!AK56</f>
        <v>784</v>
      </c>
      <c r="H56">
        <f t="shared" si="1"/>
        <v>16</v>
      </c>
      <c r="I56">
        <f t="shared" si="5"/>
        <v>677.15</v>
      </c>
      <c r="J56" t="str">
        <f t="shared" si="17"/>
        <v>Up</v>
      </c>
      <c r="K56" t="str">
        <f t="shared" si="21"/>
        <v>Down</v>
      </c>
      <c r="L56" s="9" t="str">
        <f t="shared" si="4"/>
        <v/>
      </c>
      <c r="M56">
        <f>CE_Last_Price!AK56</f>
        <v>31.4</v>
      </c>
      <c r="N56" s="5">
        <f t="shared" si="22"/>
        <v>33.172499999999999</v>
      </c>
      <c r="O56" t="str">
        <f t="shared" si="23"/>
        <v>Down</v>
      </c>
      <c r="P56" t="str">
        <f t="shared" si="24"/>
        <v>Down</v>
      </c>
      <c r="Q56" s="9" t="str">
        <f t="shared" si="9"/>
        <v/>
      </c>
      <c r="R56" t="b">
        <f t="shared" si="25"/>
        <v>0</v>
      </c>
      <c r="S56" t="str">
        <f t="shared" si="26"/>
        <v/>
      </c>
      <c r="T56" t="str">
        <f t="shared" si="19"/>
        <v>FALSE</v>
      </c>
      <c r="U56" t="str">
        <f t="shared" si="27"/>
        <v>FALSE</v>
      </c>
    </row>
    <row r="57" spans="1:21" ht="16" x14ac:dyDescent="0.2">
      <c r="A57" s="4">
        <f>CE_Data!B57</f>
        <v>0</v>
      </c>
      <c r="B57" s="5">
        <f>CE_Data!AK57</f>
        <v>0</v>
      </c>
      <c r="C57" s="5">
        <f t="shared" si="20"/>
        <v>0</v>
      </c>
      <c r="D57" t="str">
        <f t="shared" si="14"/>
        <v xml:space="preserve"> </v>
      </c>
      <c r="E57" t="str">
        <f t="shared" si="15"/>
        <v/>
      </c>
      <c r="F57" s="9" t="str">
        <f t="shared" si="16"/>
        <v>Breakout</v>
      </c>
      <c r="G57">
        <f>CE_Volume!AK57</f>
        <v>788</v>
      </c>
      <c r="H57">
        <f t="shared" si="1"/>
        <v>4</v>
      </c>
      <c r="I57">
        <f t="shared" si="5"/>
        <v>687.35</v>
      </c>
      <c r="J57" t="str">
        <f t="shared" si="17"/>
        <v>Up</v>
      </c>
      <c r="K57" t="str">
        <f t="shared" si="21"/>
        <v>Down</v>
      </c>
      <c r="L57" s="9" t="str">
        <f t="shared" si="4"/>
        <v/>
      </c>
      <c r="M57">
        <f>CE_Last_Price!AK57</f>
        <v>31.55</v>
      </c>
      <c r="N57" s="5">
        <f t="shared" si="22"/>
        <v>32.967500000000001</v>
      </c>
      <c r="O57" t="str">
        <f t="shared" si="23"/>
        <v>Down</v>
      </c>
      <c r="P57" t="str">
        <f t="shared" si="24"/>
        <v>Down</v>
      </c>
      <c r="Q57" s="9" t="str">
        <f t="shared" si="9"/>
        <v/>
      </c>
      <c r="R57" t="b">
        <f t="shared" si="25"/>
        <v>0</v>
      </c>
      <c r="S57" t="str">
        <f t="shared" si="26"/>
        <v/>
      </c>
      <c r="T57" t="str">
        <f t="shared" si="19"/>
        <v>FALSE</v>
      </c>
      <c r="U57" t="str">
        <f t="shared" si="27"/>
        <v>FALSE</v>
      </c>
    </row>
    <row r="58" spans="1:21" ht="16" x14ac:dyDescent="0.2">
      <c r="A58" s="4">
        <f>CE_Data!B58</f>
        <v>0</v>
      </c>
      <c r="B58" s="5">
        <f>CE_Data!AK58</f>
        <v>0</v>
      </c>
      <c r="C58" s="5">
        <f t="shared" si="20"/>
        <v>0</v>
      </c>
      <c r="D58" t="str">
        <f t="shared" si="14"/>
        <v xml:space="preserve"> </v>
      </c>
      <c r="E58" t="str">
        <f t="shared" si="15"/>
        <v/>
      </c>
      <c r="F58" s="9" t="str">
        <f t="shared" si="16"/>
        <v>Breakout</v>
      </c>
      <c r="G58">
        <f>CE_Volume!AK58</f>
        <v>806</v>
      </c>
      <c r="H58">
        <f t="shared" si="1"/>
        <v>18</v>
      </c>
      <c r="I58">
        <f t="shared" si="5"/>
        <v>698.4</v>
      </c>
      <c r="J58" t="str">
        <f t="shared" si="17"/>
        <v>Up</v>
      </c>
      <c r="K58" t="str">
        <f t="shared" si="21"/>
        <v>Down</v>
      </c>
      <c r="L58" s="9" t="str">
        <f t="shared" si="4"/>
        <v/>
      </c>
      <c r="M58">
        <f>CE_Last_Price!AK58</f>
        <v>30.75</v>
      </c>
      <c r="N58" s="5">
        <f t="shared" si="22"/>
        <v>32.722499999999997</v>
      </c>
      <c r="O58" t="str">
        <f t="shared" si="23"/>
        <v>Down</v>
      </c>
      <c r="P58" t="str">
        <f t="shared" si="24"/>
        <v>Down</v>
      </c>
      <c r="Q58" s="9" t="str">
        <f t="shared" si="9"/>
        <v/>
      </c>
      <c r="R58" t="b">
        <f t="shared" si="25"/>
        <v>0</v>
      </c>
      <c r="S58" t="str">
        <f t="shared" si="26"/>
        <v/>
      </c>
      <c r="T58" t="str">
        <f t="shared" si="19"/>
        <v>FALSE</v>
      </c>
      <c r="U58" t="str">
        <f t="shared" si="27"/>
        <v>FALSE</v>
      </c>
    </row>
    <row r="59" spans="1:21" ht="16" x14ac:dyDescent="0.2">
      <c r="A59" s="4">
        <f>CE_Data!B59</f>
        <v>0</v>
      </c>
      <c r="B59" s="5">
        <f>CE_Data!AK59</f>
        <v>0</v>
      </c>
      <c r="C59" s="5">
        <f t="shared" si="20"/>
        <v>0</v>
      </c>
      <c r="D59" t="str">
        <f t="shared" si="14"/>
        <v xml:space="preserve"> </v>
      </c>
      <c r="E59" t="str">
        <f t="shared" si="15"/>
        <v/>
      </c>
      <c r="F59" s="9" t="str">
        <f t="shared" si="16"/>
        <v>Breakout</v>
      </c>
      <c r="G59">
        <f>CE_Volume!AK59</f>
        <v>812</v>
      </c>
      <c r="H59">
        <f t="shared" si="1"/>
        <v>6</v>
      </c>
      <c r="I59">
        <f t="shared" si="5"/>
        <v>708.6</v>
      </c>
      <c r="J59" t="str">
        <f t="shared" si="17"/>
        <v>Up</v>
      </c>
      <c r="K59" t="str">
        <f t="shared" si="21"/>
        <v>Down</v>
      </c>
      <c r="L59" s="9" t="str">
        <f t="shared" si="4"/>
        <v/>
      </c>
      <c r="M59">
        <f>CE_Last_Price!AK59</f>
        <v>31.2</v>
      </c>
      <c r="N59" s="5">
        <f t="shared" si="22"/>
        <v>32.557499999999997</v>
      </c>
      <c r="O59" t="str">
        <f t="shared" si="23"/>
        <v>Down</v>
      </c>
      <c r="P59" t="str">
        <f t="shared" si="24"/>
        <v>Down</v>
      </c>
      <c r="Q59" s="9" t="str">
        <f t="shared" si="9"/>
        <v/>
      </c>
      <c r="R59" t="b">
        <f t="shared" si="25"/>
        <v>0</v>
      </c>
      <c r="S59" t="str">
        <f t="shared" si="26"/>
        <v/>
      </c>
      <c r="T59" t="str">
        <f t="shared" si="19"/>
        <v>FALSE</v>
      </c>
      <c r="U59" t="str">
        <f t="shared" si="27"/>
        <v>FALSE</v>
      </c>
    </row>
    <row r="60" spans="1:21" ht="16" x14ac:dyDescent="0.2">
      <c r="A60" s="4">
        <f>CE_Data!B60</f>
        <v>0</v>
      </c>
      <c r="B60" s="5">
        <f>CE_Data!AK60</f>
        <v>0</v>
      </c>
      <c r="C60" s="5">
        <f t="shared" si="20"/>
        <v>0</v>
      </c>
      <c r="D60" t="str">
        <f t="shared" si="14"/>
        <v xml:space="preserve"> </v>
      </c>
      <c r="E60" t="str">
        <f t="shared" si="15"/>
        <v/>
      </c>
      <c r="F60" s="9" t="str">
        <f t="shared" si="16"/>
        <v>Breakout</v>
      </c>
      <c r="G60">
        <f>CE_Volume!AK60</f>
        <v>820</v>
      </c>
      <c r="H60">
        <f t="shared" si="1"/>
        <v>8</v>
      </c>
      <c r="I60">
        <f t="shared" si="5"/>
        <v>718.45</v>
      </c>
      <c r="J60" t="str">
        <f t="shared" si="17"/>
        <v>Up</v>
      </c>
      <c r="K60" t="str">
        <f t="shared" si="21"/>
        <v>Down</v>
      </c>
      <c r="L60" s="9" t="str">
        <f t="shared" si="4"/>
        <v/>
      </c>
      <c r="M60">
        <f>CE_Last_Price!AK60</f>
        <v>30.85</v>
      </c>
      <c r="N60" s="5">
        <f t="shared" si="22"/>
        <v>32.395000000000003</v>
      </c>
      <c r="O60" t="str">
        <f t="shared" si="23"/>
        <v>Down</v>
      </c>
      <c r="P60" t="str">
        <f t="shared" si="24"/>
        <v>Down</v>
      </c>
      <c r="Q60" s="9" t="str">
        <f t="shared" si="9"/>
        <v/>
      </c>
      <c r="R60" t="b">
        <f t="shared" si="25"/>
        <v>0</v>
      </c>
      <c r="S60" t="str">
        <f t="shared" si="26"/>
        <v/>
      </c>
      <c r="T60" t="str">
        <f t="shared" si="19"/>
        <v>FALSE</v>
      </c>
      <c r="U60" t="str">
        <f t="shared" si="27"/>
        <v>FALSE</v>
      </c>
    </row>
    <row r="61" spans="1:21" ht="16" x14ac:dyDescent="0.2">
      <c r="A61" s="4">
        <f>CE_Data!B61</f>
        <v>0</v>
      </c>
      <c r="B61" s="5">
        <f>CE_Data!AK61</f>
        <v>0</v>
      </c>
      <c r="C61" s="5">
        <f t="shared" si="20"/>
        <v>0</v>
      </c>
      <c r="D61" t="str">
        <f t="shared" si="14"/>
        <v xml:space="preserve"> </v>
      </c>
      <c r="E61" t="str">
        <f t="shared" si="15"/>
        <v/>
      </c>
      <c r="F61" s="9" t="str">
        <f t="shared" si="16"/>
        <v>Breakout</v>
      </c>
      <c r="G61">
        <f>CE_Volume!AK61</f>
        <v>823</v>
      </c>
      <c r="H61">
        <f t="shared" si="1"/>
        <v>3</v>
      </c>
      <c r="I61">
        <f t="shared" si="5"/>
        <v>727.3</v>
      </c>
      <c r="J61" t="str">
        <f t="shared" si="17"/>
        <v>Up</v>
      </c>
      <c r="K61" t="str">
        <f t="shared" si="21"/>
        <v>Down</v>
      </c>
      <c r="L61" s="9" t="str">
        <f t="shared" si="4"/>
        <v/>
      </c>
      <c r="M61">
        <f>CE_Last_Price!AK61</f>
        <v>30.85</v>
      </c>
      <c r="N61" s="5">
        <f t="shared" si="22"/>
        <v>32.234999999999999</v>
      </c>
      <c r="O61" t="str">
        <f t="shared" si="23"/>
        <v>Down</v>
      </c>
      <c r="P61" t="str">
        <f t="shared" si="24"/>
        <v>Down</v>
      </c>
      <c r="Q61" s="9" t="str">
        <f t="shared" si="9"/>
        <v/>
      </c>
      <c r="R61" t="b">
        <f t="shared" si="25"/>
        <v>0</v>
      </c>
      <c r="S61" t="str">
        <f t="shared" si="26"/>
        <v/>
      </c>
      <c r="T61" t="str">
        <f t="shared" si="19"/>
        <v>FALSE</v>
      </c>
      <c r="U61" t="str">
        <f t="shared" si="27"/>
        <v>FALSE</v>
      </c>
    </row>
    <row r="62" spans="1:21" ht="16" x14ac:dyDescent="0.2">
      <c r="A62" s="4">
        <f>CE_Data!B62</f>
        <v>0</v>
      </c>
      <c r="B62" s="5">
        <f>CE_Data!AK62</f>
        <v>0</v>
      </c>
      <c r="C62" s="5">
        <f t="shared" si="20"/>
        <v>0</v>
      </c>
      <c r="D62" t="str">
        <f t="shared" si="14"/>
        <v xml:space="preserve"> </v>
      </c>
      <c r="E62" t="str">
        <f t="shared" si="15"/>
        <v/>
      </c>
      <c r="F62" s="9" t="str">
        <f t="shared" si="16"/>
        <v>Breakout</v>
      </c>
      <c r="G62">
        <f>CE_Volume!AK62</f>
        <v>826</v>
      </c>
      <c r="H62">
        <f t="shared" si="1"/>
        <v>3</v>
      </c>
      <c r="I62">
        <f t="shared" si="5"/>
        <v>736.25</v>
      </c>
      <c r="J62" t="str">
        <f t="shared" si="17"/>
        <v>Up</v>
      </c>
      <c r="K62" t="str">
        <f t="shared" si="21"/>
        <v>Down</v>
      </c>
      <c r="L62" s="9" t="str">
        <f t="shared" si="4"/>
        <v/>
      </c>
      <c r="M62">
        <f>CE_Last_Price!AK62</f>
        <v>30.65</v>
      </c>
      <c r="N62" s="5">
        <f t="shared" si="22"/>
        <v>32.062500000000007</v>
      </c>
      <c r="O62" t="str">
        <f t="shared" si="23"/>
        <v>Down</v>
      </c>
      <c r="P62" t="str">
        <f t="shared" si="24"/>
        <v>Down</v>
      </c>
      <c r="Q62" s="9" t="str">
        <f t="shared" si="9"/>
        <v/>
      </c>
      <c r="R62" t="b">
        <f t="shared" si="25"/>
        <v>0</v>
      </c>
      <c r="S62" t="str">
        <f t="shared" si="26"/>
        <v/>
      </c>
      <c r="T62" t="str">
        <f t="shared" si="19"/>
        <v>FALSE</v>
      </c>
      <c r="U62" t="str">
        <f t="shared" si="27"/>
        <v>FALSE</v>
      </c>
    </row>
    <row r="63" spans="1:21" ht="16" x14ac:dyDescent="0.2">
      <c r="A63" s="4">
        <f>CE_Data!B63</f>
        <v>0</v>
      </c>
      <c r="B63" s="5">
        <f>CE_Data!AK63</f>
        <v>0</v>
      </c>
      <c r="C63" s="5">
        <f t="shared" si="20"/>
        <v>0</v>
      </c>
      <c r="D63" t="str">
        <f t="shared" si="14"/>
        <v xml:space="preserve"> </v>
      </c>
      <c r="E63" t="str">
        <f t="shared" si="15"/>
        <v/>
      </c>
      <c r="F63" s="9" t="str">
        <f t="shared" si="16"/>
        <v>Breakout</v>
      </c>
      <c r="G63">
        <f>CE_Volume!AK63</f>
        <v>1068</v>
      </c>
      <c r="H63">
        <f t="shared" si="1"/>
        <v>242</v>
      </c>
      <c r="I63">
        <f t="shared" si="5"/>
        <v>757.05</v>
      </c>
      <c r="J63" t="str">
        <f t="shared" si="17"/>
        <v>Up</v>
      </c>
      <c r="K63" t="str">
        <f t="shared" si="21"/>
        <v>Down</v>
      </c>
      <c r="L63" s="9" t="str">
        <f t="shared" si="4"/>
        <v/>
      </c>
      <c r="M63">
        <f>CE_Last_Price!AK63</f>
        <v>29.6</v>
      </c>
      <c r="N63" s="5">
        <f t="shared" si="22"/>
        <v>31.842500000000001</v>
      </c>
      <c r="O63" t="str">
        <f t="shared" si="23"/>
        <v>Down</v>
      </c>
      <c r="P63" t="str">
        <f t="shared" si="24"/>
        <v>Down</v>
      </c>
      <c r="Q63" s="9" t="str">
        <f t="shared" si="9"/>
        <v/>
      </c>
      <c r="R63" t="b">
        <f>D63=J63</f>
        <v>0</v>
      </c>
      <c r="S63" t="str">
        <f t="shared" si="26"/>
        <v/>
      </c>
      <c r="T63" t="str">
        <f t="shared" si="19"/>
        <v>FALSE</v>
      </c>
      <c r="U63" t="str">
        <f t="shared" si="27"/>
        <v>FALSE</v>
      </c>
    </row>
    <row r="64" spans="1:21" ht="16" x14ac:dyDescent="0.2">
      <c r="A64" s="4">
        <f>CE_Data!B64</f>
        <v>0</v>
      </c>
      <c r="B64" s="5">
        <f>CE_Data!AK64</f>
        <v>0</v>
      </c>
      <c r="C64" s="5">
        <f t="shared" si="20"/>
        <v>0</v>
      </c>
      <c r="D64" t="str">
        <f t="shared" si="14"/>
        <v xml:space="preserve"> </v>
      </c>
      <c r="E64" t="str">
        <f t="shared" si="15"/>
        <v/>
      </c>
      <c r="F64" s="9" t="str">
        <f t="shared" si="16"/>
        <v>Breakout</v>
      </c>
      <c r="G64">
        <f>CE_Volume!AK64</f>
        <v>1160</v>
      </c>
      <c r="H64">
        <f t="shared" si="1"/>
        <v>92</v>
      </c>
      <c r="I64">
        <f t="shared" si="5"/>
        <v>782.25</v>
      </c>
      <c r="J64" t="str">
        <f t="shared" si="17"/>
        <v>Up</v>
      </c>
      <c r="K64" t="str">
        <f t="shared" si="21"/>
        <v>Down</v>
      </c>
      <c r="L64" s="9" t="str">
        <f t="shared" si="4"/>
        <v/>
      </c>
      <c r="M64">
        <f>CE_Last_Price!AK64</f>
        <v>30.4</v>
      </c>
      <c r="N64" s="5">
        <f t="shared" si="22"/>
        <v>31.65</v>
      </c>
      <c r="O64" t="str">
        <f t="shared" si="23"/>
        <v>Down</v>
      </c>
      <c r="P64" t="str">
        <f t="shared" si="24"/>
        <v>Down</v>
      </c>
      <c r="Q64" s="9" t="str">
        <f t="shared" si="9"/>
        <v/>
      </c>
      <c r="R64" t="b">
        <f t="shared" si="25"/>
        <v>0</v>
      </c>
      <c r="S64" t="str">
        <f t="shared" si="26"/>
        <v/>
      </c>
      <c r="T64" t="str">
        <f t="shared" si="19"/>
        <v>FALSE</v>
      </c>
      <c r="U64" t="str">
        <f t="shared" si="27"/>
        <v>FALSE</v>
      </c>
    </row>
    <row r="65" spans="1:21" ht="16" x14ac:dyDescent="0.2">
      <c r="A65" s="4">
        <f>CE_Data!B65</f>
        <v>0</v>
      </c>
      <c r="B65" s="5">
        <f>CE_Data!AK65</f>
        <v>0</v>
      </c>
      <c r="C65" s="5">
        <f t="shared" si="20"/>
        <v>0</v>
      </c>
      <c r="D65" t="str">
        <f t="shared" si="14"/>
        <v xml:space="preserve"> </v>
      </c>
      <c r="E65" t="str">
        <f t="shared" si="15"/>
        <v/>
      </c>
      <c r="F65" s="9" t="str">
        <f t="shared" si="16"/>
        <v>Breakout</v>
      </c>
      <c r="G65">
        <f>CE_Volume!AK65</f>
        <v>0</v>
      </c>
      <c r="H65">
        <f t="shared" si="1"/>
        <v>-1160</v>
      </c>
      <c r="I65">
        <f t="shared" si="5"/>
        <v>749.4</v>
      </c>
      <c r="J65" t="str">
        <f t="shared" si="17"/>
        <v>Down</v>
      </c>
      <c r="K65" t="str">
        <f t="shared" si="21"/>
        <v>Down</v>
      </c>
      <c r="L65" s="9" t="str">
        <f t="shared" si="4"/>
        <v/>
      </c>
      <c r="M65">
        <f>CE_Last_Price!AK65</f>
        <v>0</v>
      </c>
      <c r="N65" s="5">
        <f t="shared" si="22"/>
        <v>29.945000000000004</v>
      </c>
      <c r="O65" t="str">
        <f t="shared" si="23"/>
        <v>Down</v>
      </c>
      <c r="P65" t="str">
        <f t="shared" si="24"/>
        <v>Down</v>
      </c>
      <c r="Q65" s="9" t="str">
        <f t="shared" si="9"/>
        <v/>
      </c>
      <c r="R65" t="b">
        <f t="shared" si="25"/>
        <v>0</v>
      </c>
      <c r="S65" t="str">
        <f t="shared" si="26"/>
        <v/>
      </c>
      <c r="T65" t="str">
        <f t="shared" si="19"/>
        <v>FALSE</v>
      </c>
      <c r="U65" t="str">
        <f t="shared" si="27"/>
        <v>FALSE</v>
      </c>
    </row>
    <row r="66" spans="1:21" ht="16" x14ac:dyDescent="0.2">
      <c r="A66" s="4">
        <f>CE_Data!B66</f>
        <v>0</v>
      </c>
      <c r="B66" s="5">
        <f>CE_Data!AK66</f>
        <v>0</v>
      </c>
      <c r="C66" s="5">
        <f t="shared" si="20"/>
        <v>0</v>
      </c>
      <c r="D66" t="str">
        <f t="shared" si="14"/>
        <v xml:space="preserve"> </v>
      </c>
      <c r="E66" t="str">
        <f t="shared" si="15"/>
        <v/>
      </c>
      <c r="F66" s="9" t="str">
        <f t="shared" si="16"/>
        <v>Breakout</v>
      </c>
      <c r="G66">
        <f>CE_Volume!AK66</f>
        <v>0</v>
      </c>
      <c r="H66">
        <f t="shared" si="1"/>
        <v>0</v>
      </c>
      <c r="I66">
        <f t="shared" si="5"/>
        <v>716.45</v>
      </c>
      <c r="J66" t="str">
        <f t="shared" si="17"/>
        <v>Down</v>
      </c>
      <c r="K66" t="str">
        <f t="shared" si="21"/>
        <v>Down</v>
      </c>
      <c r="L66" s="9" t="str">
        <f t="shared" si="4"/>
        <v/>
      </c>
      <c r="M66">
        <f>CE_Last_Price!AK66</f>
        <v>0</v>
      </c>
      <c r="N66" s="5">
        <f t="shared" si="22"/>
        <v>28.2425</v>
      </c>
      <c r="O66" t="str">
        <f t="shared" si="23"/>
        <v>Down</v>
      </c>
      <c r="P66" t="str">
        <f t="shared" si="24"/>
        <v>Down</v>
      </c>
      <c r="Q66" s="9" t="str">
        <f t="shared" si="9"/>
        <v/>
      </c>
      <c r="R66" t="b">
        <f>D66=J66</f>
        <v>0</v>
      </c>
      <c r="S66" t="str">
        <f>IF(R66=TRUE,"TRUE","")</f>
        <v/>
      </c>
      <c r="T66" t="str">
        <f t="shared" si="19"/>
        <v>FALSE</v>
      </c>
      <c r="U66" t="str">
        <f t="shared" si="27"/>
        <v>FALSE</v>
      </c>
    </row>
    <row r="67" spans="1:21" ht="16" x14ac:dyDescent="0.2">
      <c r="A67" s="4">
        <f>CE_Data!B67</f>
        <v>0</v>
      </c>
      <c r="B67" s="5">
        <f>CE_Data!AK67</f>
        <v>0</v>
      </c>
      <c r="C67" s="5">
        <f t="shared" si="20"/>
        <v>0</v>
      </c>
      <c r="D67" t="str">
        <f t="shared" si="14"/>
        <v xml:space="preserve"> </v>
      </c>
      <c r="E67" t="str">
        <f t="shared" si="15"/>
        <v/>
      </c>
      <c r="F67" s="9" t="str">
        <f t="shared" si="16"/>
        <v>Breakout</v>
      </c>
      <c r="G67">
        <f>CE_Volume!AK67</f>
        <v>0</v>
      </c>
      <c r="H67">
        <f t="shared" si="1"/>
        <v>0</v>
      </c>
      <c r="I67">
        <f t="shared" si="5"/>
        <v>683.15</v>
      </c>
      <c r="J67" t="str">
        <f t="shared" si="17"/>
        <v>Down</v>
      </c>
      <c r="K67" t="str">
        <f t="shared" si="21"/>
        <v>Down</v>
      </c>
      <c r="L67" s="9" t="str">
        <f t="shared" si="4"/>
        <v/>
      </c>
      <c r="M67">
        <f>CE_Last_Price!AK67</f>
        <v>0</v>
      </c>
      <c r="N67" s="5">
        <f t="shared" si="22"/>
        <v>26.5425</v>
      </c>
      <c r="O67" t="str">
        <f t="shared" si="23"/>
        <v>Down</v>
      </c>
      <c r="P67" t="str">
        <f t="shared" si="24"/>
        <v>Down</v>
      </c>
      <c r="Q67" s="9" t="str">
        <f t="shared" si="9"/>
        <v/>
      </c>
      <c r="R67" t="b">
        <f t="shared" si="25"/>
        <v>0</v>
      </c>
      <c r="S67" t="str">
        <f t="shared" si="26"/>
        <v/>
      </c>
      <c r="T67" t="str">
        <f t="shared" si="19"/>
        <v>FALSE</v>
      </c>
      <c r="U67" t="str">
        <f t="shared" si="27"/>
        <v>FALSE</v>
      </c>
    </row>
    <row r="68" spans="1:21" ht="16" x14ac:dyDescent="0.2">
      <c r="A68" s="4">
        <f>CE_Data!B68</f>
        <v>0</v>
      </c>
      <c r="B68" s="5">
        <f>CE_Data!AK68</f>
        <v>0</v>
      </c>
      <c r="C68" s="5">
        <f t="shared" si="20"/>
        <v>0</v>
      </c>
      <c r="D68" t="str">
        <f t="shared" si="14"/>
        <v xml:space="preserve"> </v>
      </c>
      <c r="E68" t="str">
        <f t="shared" si="15"/>
        <v/>
      </c>
      <c r="F68" s="9" t="str">
        <f t="shared" ref="F68:F131" si="28">IF(B68=C68,"Breakout","")</f>
        <v>Breakout</v>
      </c>
      <c r="G68">
        <f>CE_Volume!AK68</f>
        <v>0</v>
      </c>
      <c r="H68">
        <f t="shared" si="1"/>
        <v>0</v>
      </c>
      <c r="I68">
        <f t="shared" si="5"/>
        <v>649.45000000000005</v>
      </c>
      <c r="J68" t="str">
        <f t="shared" si="17"/>
        <v>Down</v>
      </c>
      <c r="K68" t="str">
        <f t="shared" si="21"/>
        <v>Down</v>
      </c>
      <c r="L68" s="9" t="str">
        <f t="shared" si="4"/>
        <v/>
      </c>
      <c r="M68">
        <f>CE_Last_Price!AK68</f>
        <v>0</v>
      </c>
      <c r="N68" s="5">
        <f t="shared" si="22"/>
        <v>24.832500000000003</v>
      </c>
      <c r="O68" t="str">
        <f t="shared" si="23"/>
        <v>Down</v>
      </c>
      <c r="P68" t="str">
        <f t="shared" si="24"/>
        <v>Down</v>
      </c>
      <c r="Q68" s="9" t="str">
        <f t="shared" si="9"/>
        <v/>
      </c>
      <c r="R68" t="b">
        <f t="shared" si="25"/>
        <v>0</v>
      </c>
      <c r="S68" t="str">
        <f t="shared" si="26"/>
        <v/>
      </c>
      <c r="T68" t="str">
        <f t="shared" si="19"/>
        <v>FALSE</v>
      </c>
      <c r="U68" t="str">
        <f t="shared" si="27"/>
        <v>FALSE</v>
      </c>
    </row>
    <row r="69" spans="1:21" ht="16" x14ac:dyDescent="0.2">
      <c r="A69" s="4">
        <f>CE_Data!B69</f>
        <v>0</v>
      </c>
      <c r="B69" s="5">
        <f>CE_Data!AK69</f>
        <v>0</v>
      </c>
      <c r="C69" s="5">
        <f t="shared" si="20"/>
        <v>0</v>
      </c>
      <c r="D69" t="str">
        <f t="shared" si="14"/>
        <v xml:space="preserve"> </v>
      </c>
      <c r="E69" t="str">
        <f t="shared" si="15"/>
        <v/>
      </c>
      <c r="F69" s="9" t="str">
        <f t="shared" si="28"/>
        <v>Breakout</v>
      </c>
      <c r="G69">
        <f>CE_Volume!AK69</f>
        <v>0</v>
      </c>
      <c r="H69">
        <f t="shared" ref="H69:H132" si="29">G69-G68</f>
        <v>0</v>
      </c>
      <c r="I69">
        <f t="shared" si="5"/>
        <v>615.04999999999995</v>
      </c>
      <c r="J69" t="str">
        <f t="shared" si="17"/>
        <v>Down</v>
      </c>
      <c r="K69" t="str">
        <f t="shared" si="21"/>
        <v>Down</v>
      </c>
      <c r="L69" s="9" t="str">
        <f t="shared" si="4"/>
        <v/>
      </c>
      <c r="M69">
        <f>CE_Last_Price!AK69</f>
        <v>0</v>
      </c>
      <c r="N69" s="5">
        <f t="shared" si="22"/>
        <v>23.230000000000004</v>
      </c>
      <c r="O69" t="str">
        <f t="shared" si="23"/>
        <v>Down</v>
      </c>
      <c r="P69" t="str">
        <f t="shared" si="24"/>
        <v>Down</v>
      </c>
      <c r="Q69" s="9" t="str">
        <f t="shared" si="9"/>
        <v/>
      </c>
      <c r="R69" t="b">
        <f t="shared" si="25"/>
        <v>0</v>
      </c>
      <c r="S69" t="str">
        <f t="shared" si="26"/>
        <v/>
      </c>
      <c r="T69" t="str">
        <f t="shared" si="19"/>
        <v>FALSE</v>
      </c>
      <c r="U69" t="str">
        <f t="shared" si="27"/>
        <v>FALSE</v>
      </c>
    </row>
    <row r="70" spans="1:21" ht="16" x14ac:dyDescent="0.2">
      <c r="A70" s="4">
        <f>CE_Data!B70</f>
        <v>0</v>
      </c>
      <c r="B70" s="5">
        <f>CE_Data!AK70</f>
        <v>0</v>
      </c>
      <c r="C70" s="5">
        <f t="shared" si="20"/>
        <v>0</v>
      </c>
      <c r="D70" t="str">
        <f t="shared" si="14"/>
        <v xml:space="preserve"> </v>
      </c>
      <c r="E70" t="str">
        <f t="shared" si="15"/>
        <v/>
      </c>
      <c r="F70" s="9" t="str">
        <f t="shared" si="28"/>
        <v>Breakout</v>
      </c>
      <c r="G70">
        <f>CE_Volume!AK70</f>
        <v>0</v>
      </c>
      <c r="H70">
        <f t="shared" si="29"/>
        <v>0</v>
      </c>
      <c r="I70">
        <f t="shared" si="5"/>
        <v>580.1</v>
      </c>
      <c r="J70" t="str">
        <f t="shared" si="17"/>
        <v>Down</v>
      </c>
      <c r="K70" t="str">
        <f t="shared" si="21"/>
        <v>Down</v>
      </c>
      <c r="L70" s="9" t="str">
        <f t="shared" si="4"/>
        <v/>
      </c>
      <c r="M70">
        <f>CE_Last_Price!AK70</f>
        <v>0</v>
      </c>
      <c r="N70" s="5">
        <f t="shared" si="22"/>
        <v>21.625000000000004</v>
      </c>
      <c r="O70" t="str">
        <f t="shared" si="23"/>
        <v>Down</v>
      </c>
      <c r="P70" t="str">
        <f t="shared" si="24"/>
        <v>Down</v>
      </c>
      <c r="Q70" s="9" t="str">
        <f t="shared" si="9"/>
        <v/>
      </c>
      <c r="R70" t="b">
        <f t="shared" si="25"/>
        <v>0</v>
      </c>
      <c r="S70" t="str">
        <f t="shared" si="26"/>
        <v/>
      </c>
      <c r="T70" t="str">
        <f t="shared" si="19"/>
        <v>FALSE</v>
      </c>
      <c r="U70" t="str">
        <f t="shared" si="27"/>
        <v>FALSE</v>
      </c>
    </row>
    <row r="71" spans="1:21" ht="16" x14ac:dyDescent="0.2">
      <c r="A71" s="4">
        <f>CE_Data!B71</f>
        <v>0</v>
      </c>
      <c r="B71" s="5">
        <f>CE_Data!AK71</f>
        <v>0</v>
      </c>
      <c r="C71" s="5">
        <f t="shared" si="20"/>
        <v>0</v>
      </c>
      <c r="D71" t="str">
        <f t="shared" si="14"/>
        <v xml:space="preserve"> </v>
      </c>
      <c r="E71" t="str">
        <f t="shared" si="15"/>
        <v/>
      </c>
      <c r="F71" s="9" t="str">
        <f t="shared" si="28"/>
        <v>Breakout</v>
      </c>
      <c r="G71">
        <f>CE_Volume!AK71</f>
        <v>0</v>
      </c>
      <c r="H71">
        <f t="shared" si="29"/>
        <v>0</v>
      </c>
      <c r="I71">
        <f t="shared" si="5"/>
        <v>544.29999999999995</v>
      </c>
      <c r="J71" t="str">
        <f t="shared" si="17"/>
        <v>Down</v>
      </c>
      <c r="K71" t="str">
        <f t="shared" si="21"/>
        <v>Down</v>
      </c>
      <c r="L71" s="9" t="str">
        <f t="shared" si="4"/>
        <v/>
      </c>
      <c r="M71">
        <f>CE_Last_Price!AK71</f>
        <v>0</v>
      </c>
      <c r="N71" s="5">
        <f t="shared" si="22"/>
        <v>20.037500000000001</v>
      </c>
      <c r="O71" t="str">
        <f t="shared" si="23"/>
        <v>Down</v>
      </c>
      <c r="P71" t="str">
        <f t="shared" si="24"/>
        <v>Down</v>
      </c>
      <c r="Q71" s="9" t="str">
        <f t="shared" si="9"/>
        <v/>
      </c>
      <c r="R71" t="b">
        <f t="shared" si="25"/>
        <v>0</v>
      </c>
      <c r="S71" t="str">
        <f t="shared" si="26"/>
        <v/>
      </c>
      <c r="T71" t="str">
        <f t="shared" si="19"/>
        <v>FALSE</v>
      </c>
      <c r="U71" t="str">
        <f t="shared" si="27"/>
        <v>FALSE</v>
      </c>
    </row>
    <row r="72" spans="1:21" ht="16" x14ac:dyDescent="0.2">
      <c r="A72" s="4">
        <f>CE_Data!B72</f>
        <v>0</v>
      </c>
      <c r="B72" s="5">
        <f>CE_Data!AK72</f>
        <v>0</v>
      </c>
      <c r="C72" s="5">
        <f t="shared" si="20"/>
        <v>0</v>
      </c>
      <c r="D72" t="str">
        <f t="shared" si="14"/>
        <v xml:space="preserve"> </v>
      </c>
      <c r="E72" t="str">
        <f t="shared" si="15"/>
        <v/>
      </c>
      <c r="F72" s="9" t="str">
        <f t="shared" si="28"/>
        <v>Breakout</v>
      </c>
      <c r="G72">
        <f>CE_Volume!AK72</f>
        <v>0</v>
      </c>
      <c r="H72">
        <f t="shared" si="29"/>
        <v>0</v>
      </c>
      <c r="I72">
        <f t="shared" si="5"/>
        <v>507.8</v>
      </c>
      <c r="J72" t="str">
        <f t="shared" si="17"/>
        <v>Down</v>
      </c>
      <c r="K72" t="str">
        <f t="shared" si="21"/>
        <v>Down</v>
      </c>
      <c r="L72" s="9" t="str">
        <f t="shared" si="4"/>
        <v/>
      </c>
      <c r="M72">
        <f>CE_Last_Price!AK72</f>
        <v>0</v>
      </c>
      <c r="N72" s="5">
        <f t="shared" si="22"/>
        <v>18.509999999999998</v>
      </c>
      <c r="O72" t="str">
        <f t="shared" si="23"/>
        <v>Down</v>
      </c>
      <c r="P72" t="str">
        <f t="shared" si="24"/>
        <v>Down</v>
      </c>
      <c r="Q72" s="9" t="str">
        <f t="shared" si="9"/>
        <v/>
      </c>
      <c r="R72" t="b">
        <f t="shared" si="25"/>
        <v>0</v>
      </c>
      <c r="S72" t="str">
        <f t="shared" si="26"/>
        <v/>
      </c>
      <c r="T72" t="str">
        <f t="shared" si="19"/>
        <v>FALSE</v>
      </c>
      <c r="U72" t="str">
        <f t="shared" si="27"/>
        <v>FALSE</v>
      </c>
    </row>
    <row r="73" spans="1:21" ht="16" x14ac:dyDescent="0.2">
      <c r="A73" s="4">
        <f>CE_Data!B73</f>
        <v>0</v>
      </c>
      <c r="B73" s="5">
        <f>CE_Data!AK73</f>
        <v>0</v>
      </c>
      <c r="C73" s="5">
        <f t="shared" si="20"/>
        <v>0</v>
      </c>
      <c r="D73" t="str">
        <f t="shared" si="14"/>
        <v xml:space="preserve"> </v>
      </c>
      <c r="E73" t="str">
        <f t="shared" si="15"/>
        <v/>
      </c>
      <c r="F73" s="9" t="str">
        <f t="shared" si="28"/>
        <v>Breakout</v>
      </c>
      <c r="G73">
        <f>CE_Volume!AK73</f>
        <v>0</v>
      </c>
      <c r="H73">
        <f t="shared" si="29"/>
        <v>0</v>
      </c>
      <c r="I73">
        <f t="shared" si="5"/>
        <v>470.6</v>
      </c>
      <c r="J73" t="str">
        <f t="shared" si="17"/>
        <v>Down</v>
      </c>
      <c r="K73" t="str">
        <f t="shared" si="21"/>
        <v>Down</v>
      </c>
      <c r="L73" s="9" t="str">
        <f t="shared" ref="L73:L110" si="30">IF(H73=I73,"Breakout","")</f>
        <v/>
      </c>
      <c r="M73">
        <f>CE_Last_Price!AK73</f>
        <v>0</v>
      </c>
      <c r="N73" s="5">
        <f t="shared" si="22"/>
        <v>16.999999999999996</v>
      </c>
      <c r="O73" t="str">
        <f t="shared" si="23"/>
        <v>Down</v>
      </c>
      <c r="P73" t="str">
        <f t="shared" si="24"/>
        <v>Down</v>
      </c>
      <c r="Q73" s="9" t="str">
        <f t="shared" ref="Q73:Q110" si="31">IF(M73=N73,"Breakout","")</f>
        <v/>
      </c>
      <c r="R73" t="b">
        <f t="shared" si="25"/>
        <v>0</v>
      </c>
      <c r="S73" t="str">
        <f t="shared" si="26"/>
        <v/>
      </c>
      <c r="T73" t="str">
        <f t="shared" si="19"/>
        <v>FALSE</v>
      </c>
      <c r="U73" t="str">
        <f t="shared" si="27"/>
        <v>FALSE</v>
      </c>
    </row>
    <row r="74" spans="1:21" ht="16" x14ac:dyDescent="0.2">
      <c r="A74" s="4">
        <f>CE_Data!B74</f>
        <v>0</v>
      </c>
      <c r="B74" s="5">
        <f>CE_Data!AK74</f>
        <v>0</v>
      </c>
      <c r="C74" s="5">
        <f t="shared" si="20"/>
        <v>0</v>
      </c>
      <c r="D74" t="str">
        <f t="shared" si="14"/>
        <v xml:space="preserve"> </v>
      </c>
      <c r="E74" t="str">
        <f t="shared" si="15"/>
        <v/>
      </c>
      <c r="F74" s="9" t="str">
        <f t="shared" si="28"/>
        <v>Breakout</v>
      </c>
      <c r="G74">
        <f>CE_Volume!AK74</f>
        <v>0</v>
      </c>
      <c r="H74">
        <f t="shared" si="29"/>
        <v>0</v>
      </c>
      <c r="I74">
        <f t="shared" si="5"/>
        <v>432.75</v>
      </c>
      <c r="J74" t="str">
        <f t="shared" si="17"/>
        <v>Down</v>
      </c>
      <c r="K74" t="str">
        <f t="shared" si="21"/>
        <v>Down</v>
      </c>
      <c r="L74" s="9" t="str">
        <f t="shared" si="30"/>
        <v/>
      </c>
      <c r="M74">
        <f>CE_Last_Price!AK74</f>
        <v>0</v>
      </c>
      <c r="N74" s="5">
        <f t="shared" si="22"/>
        <v>15.4375</v>
      </c>
      <c r="O74" t="str">
        <f t="shared" si="23"/>
        <v>Down</v>
      </c>
      <c r="P74" t="str">
        <f t="shared" si="24"/>
        <v>Down</v>
      </c>
      <c r="Q74" s="9" t="str">
        <f t="shared" si="31"/>
        <v/>
      </c>
      <c r="R74" t="b">
        <f t="shared" si="25"/>
        <v>0</v>
      </c>
      <c r="S74" t="str">
        <f t="shared" si="26"/>
        <v/>
      </c>
      <c r="T74" t="str">
        <f t="shared" si="19"/>
        <v>FALSE</v>
      </c>
      <c r="U74" t="str">
        <f t="shared" si="27"/>
        <v>FALSE</v>
      </c>
    </row>
    <row r="75" spans="1:21" ht="16" x14ac:dyDescent="0.2">
      <c r="A75" s="4">
        <f>CE_Data!B75</f>
        <v>0</v>
      </c>
      <c r="B75" s="5">
        <f>CE_Data!AK75</f>
        <v>0</v>
      </c>
      <c r="C75" s="5">
        <f t="shared" si="20"/>
        <v>0</v>
      </c>
      <c r="D75" t="str">
        <f t="shared" si="14"/>
        <v xml:space="preserve"> </v>
      </c>
      <c r="E75" t="str">
        <f t="shared" si="15"/>
        <v/>
      </c>
      <c r="F75" s="9" t="str">
        <f t="shared" si="28"/>
        <v>Breakout</v>
      </c>
      <c r="G75">
        <f>CE_Volume!AK75</f>
        <v>0</v>
      </c>
      <c r="H75">
        <f t="shared" si="29"/>
        <v>0</v>
      </c>
      <c r="I75">
        <f t="shared" si="5"/>
        <v>394.35</v>
      </c>
      <c r="J75" t="str">
        <f t="shared" si="17"/>
        <v>Down</v>
      </c>
      <c r="K75" t="str">
        <f t="shared" si="21"/>
        <v>Down</v>
      </c>
      <c r="L75" s="9" t="str">
        <f t="shared" si="30"/>
        <v/>
      </c>
      <c r="M75">
        <f>CE_Last_Price!AK75</f>
        <v>0</v>
      </c>
      <c r="N75" s="5">
        <f t="shared" si="22"/>
        <v>13.862500000000001</v>
      </c>
      <c r="O75" t="str">
        <f t="shared" si="23"/>
        <v>Down</v>
      </c>
      <c r="P75" t="str">
        <f t="shared" si="24"/>
        <v>Down</v>
      </c>
      <c r="Q75" s="9" t="str">
        <f t="shared" si="31"/>
        <v/>
      </c>
      <c r="R75" t="b">
        <f t="shared" si="25"/>
        <v>0</v>
      </c>
      <c r="S75" t="str">
        <f t="shared" si="26"/>
        <v/>
      </c>
      <c r="T75" t="str">
        <f t="shared" si="19"/>
        <v>FALSE</v>
      </c>
      <c r="U75" t="str">
        <f t="shared" si="27"/>
        <v>FALSE</v>
      </c>
    </row>
    <row r="76" spans="1:21" ht="16" x14ac:dyDescent="0.2">
      <c r="A76" s="4">
        <f>CE_Data!B76</f>
        <v>0</v>
      </c>
      <c r="B76" s="5">
        <f>CE_Data!AK76</f>
        <v>0</v>
      </c>
      <c r="C76" s="5">
        <f t="shared" si="20"/>
        <v>0</v>
      </c>
      <c r="D76" t="str">
        <f t="shared" si="14"/>
        <v xml:space="preserve"> </v>
      </c>
      <c r="E76" t="str">
        <f t="shared" si="15"/>
        <v/>
      </c>
      <c r="F76" s="9" t="str">
        <f t="shared" si="28"/>
        <v>Breakout</v>
      </c>
      <c r="G76">
        <f>CE_Volume!AK76</f>
        <v>0</v>
      </c>
      <c r="H76">
        <f t="shared" si="29"/>
        <v>0</v>
      </c>
      <c r="I76">
        <f t="shared" si="5"/>
        <v>355.15</v>
      </c>
      <c r="J76" t="str">
        <f t="shared" si="17"/>
        <v>Down</v>
      </c>
      <c r="K76" t="str">
        <f t="shared" si="21"/>
        <v>Down</v>
      </c>
      <c r="L76" s="9" t="str">
        <f t="shared" si="30"/>
        <v/>
      </c>
      <c r="M76">
        <f>CE_Last_Price!AK76</f>
        <v>0</v>
      </c>
      <c r="N76" s="5">
        <f t="shared" si="22"/>
        <v>12.2925</v>
      </c>
      <c r="O76" t="str">
        <f t="shared" si="23"/>
        <v>Down</v>
      </c>
      <c r="P76" t="str">
        <f t="shared" si="24"/>
        <v>Down</v>
      </c>
      <c r="Q76" s="9" t="str">
        <f t="shared" si="31"/>
        <v/>
      </c>
      <c r="R76" t="b">
        <f t="shared" si="25"/>
        <v>0</v>
      </c>
      <c r="S76" t="str">
        <f t="shared" si="26"/>
        <v/>
      </c>
      <c r="T76" t="str">
        <f t="shared" si="19"/>
        <v>FALSE</v>
      </c>
      <c r="U76" t="str">
        <f t="shared" si="27"/>
        <v>FALSE</v>
      </c>
    </row>
    <row r="77" spans="1:21" ht="16" x14ac:dyDescent="0.2">
      <c r="A77" s="4">
        <f>CE_Data!B77</f>
        <v>0</v>
      </c>
      <c r="B77" s="5">
        <f>CE_Data!AK77</f>
        <v>0</v>
      </c>
      <c r="C77" s="5">
        <f t="shared" si="20"/>
        <v>0</v>
      </c>
      <c r="D77" t="str">
        <f t="shared" si="14"/>
        <v xml:space="preserve"> </v>
      </c>
      <c r="E77" t="str">
        <f t="shared" si="15"/>
        <v/>
      </c>
      <c r="F77" s="9" t="str">
        <f t="shared" si="28"/>
        <v>Breakout</v>
      </c>
      <c r="G77">
        <f>CE_Volume!AK77</f>
        <v>0</v>
      </c>
      <c r="H77">
        <f t="shared" si="29"/>
        <v>0</v>
      </c>
      <c r="I77">
        <f t="shared" si="5"/>
        <v>315.75</v>
      </c>
      <c r="J77" t="str">
        <f t="shared" si="17"/>
        <v>Down</v>
      </c>
      <c r="K77" t="str">
        <f t="shared" si="21"/>
        <v>Down</v>
      </c>
      <c r="L77" s="9" t="str">
        <f t="shared" si="30"/>
        <v/>
      </c>
      <c r="M77">
        <f>CE_Last_Price!AK77</f>
        <v>0</v>
      </c>
      <c r="N77" s="5">
        <f t="shared" si="22"/>
        <v>10.715</v>
      </c>
      <c r="O77" t="str">
        <f t="shared" si="23"/>
        <v>Down</v>
      </c>
      <c r="P77" t="str">
        <f t="shared" si="24"/>
        <v>Down</v>
      </c>
      <c r="Q77" s="9" t="str">
        <f t="shared" si="31"/>
        <v/>
      </c>
      <c r="R77" t="b">
        <f t="shared" si="25"/>
        <v>0</v>
      </c>
      <c r="S77" t="str">
        <f t="shared" si="26"/>
        <v/>
      </c>
      <c r="T77" t="str">
        <f t="shared" si="19"/>
        <v>FALSE</v>
      </c>
      <c r="U77" t="str">
        <f t="shared" si="27"/>
        <v>FALSE</v>
      </c>
    </row>
    <row r="78" spans="1:21" ht="16" x14ac:dyDescent="0.2">
      <c r="A78" s="4">
        <f>CE_Data!B78</f>
        <v>0</v>
      </c>
      <c r="B78" s="5">
        <f>CE_Data!AK78</f>
        <v>0</v>
      </c>
      <c r="C78" s="5">
        <f t="shared" si="20"/>
        <v>0</v>
      </c>
      <c r="D78" t="str">
        <f t="shared" si="14"/>
        <v xml:space="preserve"> </v>
      </c>
      <c r="E78" t="str">
        <f t="shared" si="15"/>
        <v/>
      </c>
      <c r="F78" s="9" t="str">
        <f t="shared" si="28"/>
        <v>Breakout</v>
      </c>
      <c r="G78">
        <f>CE_Volume!AK78</f>
        <v>0</v>
      </c>
      <c r="H78">
        <f t="shared" si="29"/>
        <v>0</v>
      </c>
      <c r="I78">
        <f t="shared" si="5"/>
        <v>275.45</v>
      </c>
      <c r="J78" t="str">
        <f t="shared" si="17"/>
        <v>Down</v>
      </c>
      <c r="K78" t="str">
        <f t="shared" si="21"/>
        <v>Down</v>
      </c>
      <c r="L78" s="9" t="str">
        <f t="shared" si="30"/>
        <v/>
      </c>
      <c r="M78">
        <f>CE_Last_Price!AK78</f>
        <v>0</v>
      </c>
      <c r="N78" s="5">
        <f t="shared" si="22"/>
        <v>9.1775000000000002</v>
      </c>
      <c r="O78" t="str">
        <f t="shared" si="23"/>
        <v>Down</v>
      </c>
      <c r="P78" t="str">
        <f t="shared" si="24"/>
        <v>Down</v>
      </c>
      <c r="Q78" s="9" t="str">
        <f t="shared" si="31"/>
        <v/>
      </c>
      <c r="R78" t="b">
        <f t="shared" si="25"/>
        <v>0</v>
      </c>
      <c r="S78" t="str">
        <f t="shared" si="26"/>
        <v/>
      </c>
      <c r="T78" t="str">
        <f t="shared" si="19"/>
        <v>FALSE</v>
      </c>
      <c r="U78" t="str">
        <f t="shared" si="27"/>
        <v>FALSE</v>
      </c>
    </row>
    <row r="79" spans="1:21" ht="16" x14ac:dyDescent="0.2">
      <c r="A79" s="4">
        <f>CE_Data!B79</f>
        <v>0</v>
      </c>
      <c r="B79" s="5">
        <f>CE_Data!AK79</f>
        <v>0</v>
      </c>
      <c r="C79" s="5">
        <f t="shared" si="20"/>
        <v>0</v>
      </c>
      <c r="D79" t="str">
        <f t="shared" si="14"/>
        <v xml:space="preserve"> </v>
      </c>
      <c r="E79" t="str">
        <f t="shared" si="15"/>
        <v/>
      </c>
      <c r="F79" s="9" t="str">
        <f t="shared" si="28"/>
        <v>Breakout</v>
      </c>
      <c r="G79">
        <f>CE_Volume!AK79</f>
        <v>0</v>
      </c>
      <c r="H79">
        <f t="shared" si="29"/>
        <v>0</v>
      </c>
      <c r="I79">
        <f t="shared" si="5"/>
        <v>234.85</v>
      </c>
      <c r="J79" t="str">
        <f t="shared" si="17"/>
        <v>Down</v>
      </c>
      <c r="K79" t="str">
        <f t="shared" si="21"/>
        <v>Down</v>
      </c>
      <c r="L79" s="9" t="str">
        <f t="shared" si="30"/>
        <v/>
      </c>
      <c r="M79">
        <f>CE_Last_Price!AK79</f>
        <v>0</v>
      </c>
      <c r="N79" s="5">
        <f t="shared" si="22"/>
        <v>7.6174999999999997</v>
      </c>
      <c r="O79" t="str">
        <f t="shared" si="23"/>
        <v>Down</v>
      </c>
      <c r="P79" t="str">
        <f t="shared" si="24"/>
        <v>Down</v>
      </c>
      <c r="Q79" s="9" t="str">
        <f t="shared" si="31"/>
        <v/>
      </c>
      <c r="R79" t="b">
        <f t="shared" si="25"/>
        <v>0</v>
      </c>
      <c r="S79" t="str">
        <f t="shared" si="26"/>
        <v/>
      </c>
      <c r="T79" t="str">
        <f t="shared" si="19"/>
        <v>FALSE</v>
      </c>
      <c r="U79" t="str">
        <f t="shared" si="27"/>
        <v>FALSE</v>
      </c>
    </row>
    <row r="80" spans="1:21" ht="16" x14ac:dyDescent="0.2">
      <c r="A80" s="4">
        <f>CE_Data!B80</f>
        <v>0</v>
      </c>
      <c r="B80" s="5">
        <f>CE_Data!AK80</f>
        <v>0</v>
      </c>
      <c r="C80" s="5">
        <f t="shared" si="20"/>
        <v>0</v>
      </c>
      <c r="D80" t="str">
        <f t="shared" si="14"/>
        <v xml:space="preserve"> </v>
      </c>
      <c r="E80" t="str">
        <f t="shared" si="15"/>
        <v/>
      </c>
      <c r="F80" s="9" t="str">
        <f t="shared" si="28"/>
        <v>Breakout</v>
      </c>
      <c r="G80">
        <f>CE_Volume!AK80</f>
        <v>0</v>
      </c>
      <c r="H80">
        <f t="shared" si="29"/>
        <v>0</v>
      </c>
      <c r="I80">
        <f t="shared" si="5"/>
        <v>193.85</v>
      </c>
      <c r="J80" t="str">
        <f t="shared" si="17"/>
        <v>Down</v>
      </c>
      <c r="K80" t="str">
        <f t="shared" si="21"/>
        <v>Down</v>
      </c>
      <c r="L80" s="9" t="str">
        <f t="shared" si="30"/>
        <v/>
      </c>
      <c r="M80">
        <f>CE_Last_Price!AK80</f>
        <v>0</v>
      </c>
      <c r="N80" s="5">
        <f t="shared" si="22"/>
        <v>6.0750000000000002</v>
      </c>
      <c r="O80" t="str">
        <f t="shared" si="23"/>
        <v>Down</v>
      </c>
      <c r="P80" t="str">
        <f t="shared" si="24"/>
        <v>Down</v>
      </c>
      <c r="Q80" s="9" t="str">
        <f t="shared" si="31"/>
        <v/>
      </c>
      <c r="R80" t="b">
        <f t="shared" si="25"/>
        <v>0</v>
      </c>
      <c r="S80" t="str">
        <f t="shared" si="26"/>
        <v/>
      </c>
      <c r="T80" t="str">
        <f t="shared" si="19"/>
        <v>FALSE</v>
      </c>
      <c r="U80" t="str">
        <f t="shared" si="27"/>
        <v>FALSE</v>
      </c>
    </row>
    <row r="81" spans="1:21" ht="16" x14ac:dyDescent="0.2">
      <c r="A81" s="4">
        <f>CE_Data!B81</f>
        <v>0</v>
      </c>
      <c r="B81" s="5">
        <f>CE_Data!AK81</f>
        <v>0</v>
      </c>
      <c r="C81" s="5">
        <f t="shared" si="20"/>
        <v>0</v>
      </c>
      <c r="D81" t="str">
        <f t="shared" si="14"/>
        <v xml:space="preserve"> </v>
      </c>
      <c r="E81" t="str">
        <f t="shared" si="15"/>
        <v/>
      </c>
      <c r="F81" s="9" t="str">
        <f t="shared" si="28"/>
        <v>Breakout</v>
      </c>
      <c r="G81">
        <f>CE_Volume!AK81</f>
        <v>0</v>
      </c>
      <c r="H81">
        <f t="shared" si="29"/>
        <v>0</v>
      </c>
      <c r="I81">
        <f t="shared" si="5"/>
        <v>152.69999999999999</v>
      </c>
      <c r="J81" t="str">
        <f t="shared" si="17"/>
        <v>Down</v>
      </c>
      <c r="K81" t="str">
        <f t="shared" si="21"/>
        <v>Down</v>
      </c>
      <c r="L81" s="9" t="str">
        <f t="shared" si="30"/>
        <v/>
      </c>
      <c r="M81">
        <f>CE_Last_Price!AK81</f>
        <v>0</v>
      </c>
      <c r="N81" s="5">
        <f t="shared" si="22"/>
        <v>4.5325000000000006</v>
      </c>
      <c r="O81" t="str">
        <f t="shared" si="23"/>
        <v>Down</v>
      </c>
      <c r="P81" t="str">
        <f t="shared" si="24"/>
        <v>Down</v>
      </c>
      <c r="Q81" s="9" t="str">
        <f t="shared" si="31"/>
        <v/>
      </c>
      <c r="R81" t="b">
        <f t="shared" si="25"/>
        <v>0</v>
      </c>
      <c r="S81" t="str">
        <f>IF(R81=TRUE,"TRUE","FALSE")</f>
        <v>FALSE</v>
      </c>
      <c r="T81" t="str">
        <f>IF(S81="TRUE","TRUE","FALSE")</f>
        <v>FALSE</v>
      </c>
      <c r="U81" t="str">
        <f t="shared" si="27"/>
        <v>FALSE</v>
      </c>
    </row>
    <row r="82" spans="1:21" ht="16" x14ac:dyDescent="0.2">
      <c r="A82" s="4">
        <f>CE_Data!B82</f>
        <v>0</v>
      </c>
      <c r="B82" s="5">
        <f>CE_Data!AK82</f>
        <v>0</v>
      </c>
      <c r="C82" s="5">
        <f t="shared" si="20"/>
        <v>0</v>
      </c>
      <c r="D82" t="str">
        <f t="shared" si="14"/>
        <v xml:space="preserve"> </v>
      </c>
      <c r="E82" t="str">
        <f t="shared" si="15"/>
        <v/>
      </c>
      <c r="F82" s="9" t="str">
        <f t="shared" si="28"/>
        <v>Breakout</v>
      </c>
      <c r="G82">
        <f>CE_Volume!AK82</f>
        <v>0</v>
      </c>
      <c r="H82">
        <f t="shared" si="29"/>
        <v>0</v>
      </c>
      <c r="I82">
        <f t="shared" si="5"/>
        <v>111.4</v>
      </c>
      <c r="J82" t="str">
        <f t="shared" si="17"/>
        <v>Down</v>
      </c>
      <c r="K82" t="str">
        <f t="shared" si="21"/>
        <v>Down</v>
      </c>
      <c r="L82" s="9" t="str">
        <f t="shared" si="30"/>
        <v/>
      </c>
      <c r="M82">
        <f>CE_Last_Price!AK82</f>
        <v>0</v>
      </c>
      <c r="N82" s="5">
        <f t="shared" si="22"/>
        <v>3</v>
      </c>
      <c r="O82" t="str">
        <f t="shared" si="23"/>
        <v>Down</v>
      </c>
      <c r="P82" t="str">
        <f t="shared" si="24"/>
        <v>Down</v>
      </c>
      <c r="Q82" s="9" t="str">
        <f t="shared" si="31"/>
        <v/>
      </c>
      <c r="R82" t="b">
        <f t="shared" si="25"/>
        <v>0</v>
      </c>
      <c r="S82" t="str">
        <f t="shared" ref="S82:S145" si="32">IF(R82=TRUE,"TRUE","FALSE")</f>
        <v>FALSE</v>
      </c>
      <c r="T82" t="str">
        <f t="shared" ref="T82:T145" si="33">IF(S82="TRUE","TRUE","FALSE")</f>
        <v>FALSE</v>
      </c>
      <c r="U82" t="str">
        <f t="shared" si="27"/>
        <v>FALSE</v>
      </c>
    </row>
    <row r="83" spans="1:21" ht="16" x14ac:dyDescent="0.2">
      <c r="A83" s="4">
        <f>CE_Data!B83</f>
        <v>0</v>
      </c>
      <c r="B83" s="5">
        <f>CE_Data!AK83</f>
        <v>0</v>
      </c>
      <c r="C83" s="5">
        <f t="shared" si="20"/>
        <v>0</v>
      </c>
      <c r="D83" t="str">
        <f t="shared" si="14"/>
        <v xml:space="preserve"> </v>
      </c>
      <c r="E83" t="str">
        <f t="shared" si="15"/>
        <v/>
      </c>
      <c r="F83" s="9" t="str">
        <f t="shared" si="28"/>
        <v>Breakout</v>
      </c>
      <c r="G83">
        <f>CE_Volume!AK83</f>
        <v>0</v>
      </c>
      <c r="H83">
        <f t="shared" si="29"/>
        <v>0</v>
      </c>
      <c r="I83">
        <f t="shared" si="5"/>
        <v>58</v>
      </c>
      <c r="J83" t="str">
        <f t="shared" si="17"/>
        <v>Down</v>
      </c>
      <c r="K83" t="str">
        <f t="shared" si="21"/>
        <v>Down</v>
      </c>
      <c r="L83" s="9" t="str">
        <f t="shared" si="30"/>
        <v/>
      </c>
      <c r="M83">
        <f>CE_Last_Price!AK83</f>
        <v>0</v>
      </c>
      <c r="N83" s="5">
        <f t="shared" si="22"/>
        <v>1.52</v>
      </c>
      <c r="O83" t="str">
        <f t="shared" si="23"/>
        <v>Down</v>
      </c>
      <c r="P83" t="str">
        <f t="shared" si="24"/>
        <v>Down</v>
      </c>
      <c r="Q83" s="9" t="str">
        <f t="shared" si="31"/>
        <v/>
      </c>
      <c r="R83" t="b">
        <f t="shared" si="25"/>
        <v>0</v>
      </c>
      <c r="S83" t="str">
        <f t="shared" si="32"/>
        <v>FALSE</v>
      </c>
      <c r="T83" t="str">
        <f t="shared" si="33"/>
        <v>FALSE</v>
      </c>
      <c r="U83" t="str">
        <f t="shared" si="27"/>
        <v>FALSE</v>
      </c>
    </row>
    <row r="84" spans="1:21" ht="16" x14ac:dyDescent="0.2">
      <c r="A84" s="4">
        <f>CE_Data!B84</f>
        <v>0</v>
      </c>
      <c r="B84" s="5">
        <f>CE_Data!AK84</f>
        <v>0</v>
      </c>
      <c r="C84" s="5">
        <f t="shared" si="20"/>
        <v>0</v>
      </c>
      <c r="D84" t="str">
        <f t="shared" si="14"/>
        <v xml:space="preserve"> </v>
      </c>
      <c r="E84" t="str">
        <f t="shared" si="15"/>
        <v/>
      </c>
      <c r="F84" s="9" t="str">
        <f t="shared" si="28"/>
        <v>Breakout</v>
      </c>
      <c r="G84">
        <f>CE_Volume!AK84</f>
        <v>0</v>
      </c>
      <c r="H84">
        <f t="shared" si="29"/>
        <v>0</v>
      </c>
      <c r="I84">
        <f t="shared" si="5"/>
        <v>0</v>
      </c>
      <c r="J84" t="str">
        <f t="shared" si="17"/>
        <v/>
      </c>
      <c r="K84" t="str">
        <f t="shared" si="21"/>
        <v/>
      </c>
      <c r="L84" s="9" t="str">
        <f t="shared" si="30"/>
        <v>Breakout</v>
      </c>
      <c r="M84">
        <f>CE_Last_Price!AK84</f>
        <v>0</v>
      </c>
      <c r="N84" s="5">
        <f t="shared" si="22"/>
        <v>0</v>
      </c>
      <c r="O84" t="str">
        <f t="shared" si="23"/>
        <v/>
      </c>
      <c r="P84" t="str">
        <f t="shared" si="24"/>
        <v/>
      </c>
      <c r="Q84" s="9" t="str">
        <f t="shared" si="31"/>
        <v>Breakout</v>
      </c>
      <c r="R84" t="b">
        <f t="shared" si="25"/>
        <v>0</v>
      </c>
      <c r="S84" t="str">
        <f t="shared" si="32"/>
        <v>FALSE</v>
      </c>
      <c r="T84" t="str">
        <f t="shared" si="33"/>
        <v>FALSE</v>
      </c>
      <c r="U84" t="str">
        <f t="shared" si="27"/>
        <v>FALSE</v>
      </c>
    </row>
    <row r="85" spans="1:21" ht="16" x14ac:dyDescent="0.2">
      <c r="A85" s="4">
        <f>CE_Data!B85</f>
        <v>0</v>
      </c>
      <c r="B85" s="5">
        <f>CE_Data!AK85</f>
        <v>0</v>
      </c>
      <c r="C85" s="5">
        <f t="shared" si="20"/>
        <v>0</v>
      </c>
      <c r="D85" t="str">
        <f t="shared" si="14"/>
        <v xml:space="preserve"> </v>
      </c>
      <c r="E85" t="str">
        <f t="shared" si="15"/>
        <v/>
      </c>
      <c r="F85" s="9" t="str">
        <f t="shared" si="28"/>
        <v>Breakout</v>
      </c>
      <c r="G85">
        <f>CE_Volume!AK85</f>
        <v>0</v>
      </c>
      <c r="H85">
        <f t="shared" si="29"/>
        <v>0</v>
      </c>
      <c r="I85">
        <f t="shared" si="5"/>
        <v>0</v>
      </c>
      <c r="J85" t="str">
        <f t="shared" si="17"/>
        <v/>
      </c>
      <c r="K85" t="str">
        <f t="shared" si="21"/>
        <v/>
      </c>
      <c r="L85" s="9" t="str">
        <f t="shared" si="30"/>
        <v>Breakout</v>
      </c>
      <c r="M85">
        <f>CE_Last_Price!AK85</f>
        <v>0</v>
      </c>
      <c r="N85" s="5">
        <f t="shared" si="22"/>
        <v>0</v>
      </c>
      <c r="O85" t="str">
        <f t="shared" si="23"/>
        <v/>
      </c>
      <c r="P85" t="str">
        <f t="shared" si="24"/>
        <v/>
      </c>
      <c r="Q85" s="9" t="str">
        <f t="shared" si="31"/>
        <v>Breakout</v>
      </c>
      <c r="R85" t="b">
        <f t="shared" si="25"/>
        <v>0</v>
      </c>
      <c r="S85" t="str">
        <f t="shared" si="32"/>
        <v>FALSE</v>
      </c>
      <c r="T85" t="str">
        <f t="shared" si="33"/>
        <v>FALSE</v>
      </c>
      <c r="U85" t="str">
        <f t="shared" si="27"/>
        <v>FALSE</v>
      </c>
    </row>
    <row r="86" spans="1:21" ht="16" x14ac:dyDescent="0.2">
      <c r="A86" s="4">
        <f>CE_Data!B86</f>
        <v>0</v>
      </c>
      <c r="B86" s="5">
        <f>CE_Data!AK86</f>
        <v>0</v>
      </c>
      <c r="C86" s="5">
        <f t="shared" si="20"/>
        <v>0</v>
      </c>
      <c r="D86" t="str">
        <f t="shared" si="14"/>
        <v xml:space="preserve"> </v>
      </c>
      <c r="E86" t="str">
        <f t="shared" si="15"/>
        <v/>
      </c>
      <c r="F86" s="9" t="str">
        <f t="shared" si="28"/>
        <v>Breakout</v>
      </c>
      <c r="G86">
        <f>CE_Volume!AK86</f>
        <v>0</v>
      </c>
      <c r="H86">
        <f t="shared" si="29"/>
        <v>0</v>
      </c>
      <c r="I86">
        <f t="shared" ref="I86:I149" si="34">AVERAGE(G67:G86)</f>
        <v>0</v>
      </c>
      <c r="J86" t="str">
        <f t="shared" si="17"/>
        <v/>
      </c>
      <c r="K86" t="str">
        <f t="shared" si="21"/>
        <v/>
      </c>
      <c r="L86" s="9" t="str">
        <f t="shared" si="30"/>
        <v>Breakout</v>
      </c>
      <c r="M86">
        <f>CE_Last_Price!AK86</f>
        <v>0</v>
      </c>
      <c r="N86" s="5">
        <f t="shared" si="22"/>
        <v>0</v>
      </c>
      <c r="O86" t="str">
        <f t="shared" si="23"/>
        <v/>
      </c>
      <c r="P86" t="str">
        <f t="shared" si="24"/>
        <v/>
      </c>
      <c r="Q86" s="9" t="str">
        <f t="shared" si="31"/>
        <v>Breakout</v>
      </c>
      <c r="R86" t="b">
        <f t="shared" si="25"/>
        <v>0</v>
      </c>
      <c r="S86" t="str">
        <f t="shared" si="32"/>
        <v>FALSE</v>
      </c>
      <c r="T86" t="str">
        <f t="shared" si="33"/>
        <v>FALSE</v>
      </c>
      <c r="U86" t="str">
        <f t="shared" si="27"/>
        <v>FALSE</v>
      </c>
    </row>
    <row r="87" spans="1:21" ht="16" x14ac:dyDescent="0.2">
      <c r="A87" s="4">
        <f>CE_Data!B87</f>
        <v>0</v>
      </c>
      <c r="B87" s="5">
        <f>CE_Data!AK87</f>
        <v>0</v>
      </c>
      <c r="C87" s="5">
        <f t="shared" si="20"/>
        <v>0</v>
      </c>
      <c r="D87" t="str">
        <f t="shared" si="14"/>
        <v xml:space="preserve"> </v>
      </c>
      <c r="E87" t="str">
        <f t="shared" si="15"/>
        <v/>
      </c>
      <c r="F87" s="9" t="str">
        <f t="shared" si="28"/>
        <v>Breakout</v>
      </c>
      <c r="G87">
        <f>CE_Volume!AK87</f>
        <v>0</v>
      </c>
      <c r="H87">
        <f t="shared" si="29"/>
        <v>0</v>
      </c>
      <c r="I87">
        <f t="shared" si="34"/>
        <v>0</v>
      </c>
      <c r="J87" t="str">
        <f t="shared" si="17"/>
        <v/>
      </c>
      <c r="K87" t="str">
        <f t="shared" si="21"/>
        <v/>
      </c>
      <c r="L87" s="9" t="str">
        <f t="shared" si="30"/>
        <v>Breakout</v>
      </c>
      <c r="M87">
        <f>CE_Last_Price!AK87</f>
        <v>0</v>
      </c>
      <c r="N87" s="5">
        <f t="shared" si="22"/>
        <v>0</v>
      </c>
      <c r="O87" t="str">
        <f t="shared" si="23"/>
        <v/>
      </c>
      <c r="P87" t="str">
        <f t="shared" si="24"/>
        <v/>
      </c>
      <c r="Q87" s="9" t="str">
        <f t="shared" si="31"/>
        <v>Breakout</v>
      </c>
      <c r="R87" t="b">
        <f t="shared" si="25"/>
        <v>0</v>
      </c>
      <c r="S87" t="str">
        <f t="shared" si="32"/>
        <v>FALSE</v>
      </c>
      <c r="T87" t="str">
        <f t="shared" si="33"/>
        <v>FALSE</v>
      </c>
      <c r="U87" t="str">
        <f t="shared" si="27"/>
        <v>FALSE</v>
      </c>
    </row>
    <row r="88" spans="1:21" ht="16" x14ac:dyDescent="0.2">
      <c r="A88" s="4">
        <f>CE_Data!B88</f>
        <v>0</v>
      </c>
      <c r="B88" s="5">
        <f>CE_Data!AK88</f>
        <v>0</v>
      </c>
      <c r="C88" s="5">
        <f t="shared" si="20"/>
        <v>0</v>
      </c>
      <c r="D88" t="str">
        <f t="shared" si="14"/>
        <v xml:space="preserve"> </v>
      </c>
      <c r="E88" t="str">
        <f t="shared" si="15"/>
        <v/>
      </c>
      <c r="F88" s="9" t="str">
        <f t="shared" si="28"/>
        <v>Breakout</v>
      </c>
      <c r="G88">
        <f>CE_Volume!AK88</f>
        <v>0</v>
      </c>
      <c r="H88">
        <f t="shared" si="29"/>
        <v>0</v>
      </c>
      <c r="I88">
        <f t="shared" si="34"/>
        <v>0</v>
      </c>
      <c r="J88" t="str">
        <f t="shared" si="17"/>
        <v/>
      </c>
      <c r="K88" t="str">
        <f t="shared" si="21"/>
        <v/>
      </c>
      <c r="L88" s="9" t="str">
        <f t="shared" si="30"/>
        <v>Breakout</v>
      </c>
      <c r="M88">
        <f>CE_Last_Price!AK88</f>
        <v>0</v>
      </c>
      <c r="N88" s="5">
        <f t="shared" si="22"/>
        <v>0</v>
      </c>
      <c r="O88" t="str">
        <f t="shared" si="23"/>
        <v/>
      </c>
      <c r="P88" t="str">
        <f t="shared" si="24"/>
        <v/>
      </c>
      <c r="Q88" s="9" t="str">
        <f t="shared" si="31"/>
        <v>Breakout</v>
      </c>
      <c r="R88" t="b">
        <f t="shared" si="25"/>
        <v>0</v>
      </c>
      <c r="S88" t="str">
        <f t="shared" si="32"/>
        <v>FALSE</v>
      </c>
      <c r="T88" t="str">
        <f t="shared" si="33"/>
        <v>FALSE</v>
      </c>
      <c r="U88" t="str">
        <f t="shared" si="27"/>
        <v>FALSE</v>
      </c>
    </row>
    <row r="89" spans="1:21" ht="16" x14ac:dyDescent="0.2">
      <c r="A89" s="4">
        <f>CE_Data!B89</f>
        <v>0</v>
      </c>
      <c r="B89" s="5">
        <f>CE_Data!AK89</f>
        <v>0</v>
      </c>
      <c r="C89" s="5">
        <f t="shared" si="20"/>
        <v>0</v>
      </c>
      <c r="D89" t="str">
        <f t="shared" si="14"/>
        <v xml:space="preserve"> </v>
      </c>
      <c r="E89" t="str">
        <f t="shared" si="15"/>
        <v/>
      </c>
      <c r="F89" s="9" t="str">
        <f t="shared" si="28"/>
        <v>Breakout</v>
      </c>
      <c r="G89">
        <f>CE_Volume!AK89</f>
        <v>0</v>
      </c>
      <c r="H89">
        <f t="shared" si="29"/>
        <v>0</v>
      </c>
      <c r="I89">
        <f t="shared" si="34"/>
        <v>0</v>
      </c>
      <c r="J89" t="str">
        <f t="shared" si="17"/>
        <v/>
      </c>
      <c r="K89" t="str">
        <f t="shared" si="21"/>
        <v/>
      </c>
      <c r="L89" s="9" t="str">
        <f t="shared" si="30"/>
        <v>Breakout</v>
      </c>
      <c r="M89">
        <f>CE_Last_Price!AK89</f>
        <v>0</v>
      </c>
      <c r="N89" s="5">
        <f t="shared" si="22"/>
        <v>0</v>
      </c>
      <c r="O89" t="str">
        <f t="shared" si="23"/>
        <v/>
      </c>
      <c r="P89" t="str">
        <f t="shared" si="24"/>
        <v/>
      </c>
      <c r="Q89" s="9" t="str">
        <f t="shared" si="31"/>
        <v>Breakout</v>
      </c>
      <c r="R89" t="b">
        <f t="shared" si="25"/>
        <v>0</v>
      </c>
      <c r="S89" t="str">
        <f t="shared" si="32"/>
        <v>FALSE</v>
      </c>
      <c r="T89" t="str">
        <f t="shared" si="33"/>
        <v>FALSE</v>
      </c>
      <c r="U89" t="str">
        <f t="shared" si="27"/>
        <v>FALSE</v>
      </c>
    </row>
    <row r="90" spans="1:21" ht="16" x14ac:dyDescent="0.2">
      <c r="A90" s="4">
        <f>CE_Data!B90</f>
        <v>0</v>
      </c>
      <c r="B90" s="5">
        <f>CE_Data!AK90</f>
        <v>0</v>
      </c>
      <c r="C90" s="5">
        <f t="shared" si="20"/>
        <v>0</v>
      </c>
      <c r="D90" t="str">
        <f t="shared" si="14"/>
        <v xml:space="preserve"> </v>
      </c>
      <c r="E90" t="str">
        <f t="shared" si="15"/>
        <v/>
      </c>
      <c r="F90" s="9" t="str">
        <f t="shared" si="28"/>
        <v>Breakout</v>
      </c>
      <c r="G90">
        <f>CE_Volume!AK90</f>
        <v>0</v>
      </c>
      <c r="H90">
        <f t="shared" si="29"/>
        <v>0</v>
      </c>
      <c r="I90">
        <f t="shared" si="34"/>
        <v>0</v>
      </c>
      <c r="J90" t="str">
        <f t="shared" si="17"/>
        <v/>
      </c>
      <c r="K90" t="str">
        <f t="shared" si="21"/>
        <v/>
      </c>
      <c r="L90" s="9" t="str">
        <f t="shared" si="30"/>
        <v>Breakout</v>
      </c>
      <c r="M90">
        <f>CE_Last_Price!AK90</f>
        <v>0</v>
      </c>
      <c r="N90" s="5">
        <f t="shared" si="22"/>
        <v>0</v>
      </c>
      <c r="O90" t="str">
        <f t="shared" si="23"/>
        <v/>
      </c>
      <c r="P90" t="str">
        <f t="shared" si="24"/>
        <v/>
      </c>
      <c r="Q90" s="9" t="str">
        <f t="shared" si="31"/>
        <v>Breakout</v>
      </c>
      <c r="R90" t="b">
        <f t="shared" si="25"/>
        <v>0</v>
      </c>
      <c r="S90" t="str">
        <f t="shared" si="32"/>
        <v>FALSE</v>
      </c>
      <c r="T90" t="str">
        <f t="shared" si="33"/>
        <v>FALSE</v>
      </c>
      <c r="U90" t="str">
        <f t="shared" si="27"/>
        <v>FALSE</v>
      </c>
    </row>
    <row r="91" spans="1:21" ht="16" x14ac:dyDescent="0.2">
      <c r="A91" s="4">
        <f>CE_Data!B91</f>
        <v>0</v>
      </c>
      <c r="B91" s="5">
        <f>CE_Data!AK91</f>
        <v>0</v>
      </c>
      <c r="C91" s="5">
        <f t="shared" si="20"/>
        <v>0</v>
      </c>
      <c r="D91" t="str">
        <f t="shared" si="14"/>
        <v xml:space="preserve"> </v>
      </c>
      <c r="E91" t="str">
        <f t="shared" si="15"/>
        <v/>
      </c>
      <c r="F91" s="9" t="str">
        <f t="shared" si="28"/>
        <v>Breakout</v>
      </c>
      <c r="G91">
        <f>CE_Volume!AK91</f>
        <v>0</v>
      </c>
      <c r="H91">
        <f t="shared" si="29"/>
        <v>0</v>
      </c>
      <c r="I91">
        <f t="shared" si="34"/>
        <v>0</v>
      </c>
      <c r="J91" t="str">
        <f t="shared" si="17"/>
        <v/>
      </c>
      <c r="K91" t="str">
        <f t="shared" si="21"/>
        <v/>
      </c>
      <c r="L91" s="9" t="str">
        <f t="shared" si="30"/>
        <v>Breakout</v>
      </c>
      <c r="M91">
        <f>CE_Last_Price!AK91</f>
        <v>0</v>
      </c>
      <c r="N91" s="5">
        <f t="shared" si="22"/>
        <v>0</v>
      </c>
      <c r="O91" t="str">
        <f t="shared" si="23"/>
        <v/>
      </c>
      <c r="P91" t="str">
        <f t="shared" si="24"/>
        <v/>
      </c>
      <c r="Q91" s="9" t="str">
        <f t="shared" si="31"/>
        <v>Breakout</v>
      </c>
      <c r="R91" t="b">
        <f t="shared" si="25"/>
        <v>0</v>
      </c>
      <c r="S91" t="str">
        <f t="shared" si="32"/>
        <v>FALSE</v>
      </c>
      <c r="T91" t="str">
        <f t="shared" si="33"/>
        <v>FALSE</v>
      </c>
      <c r="U91" t="str">
        <f t="shared" si="27"/>
        <v>FALSE</v>
      </c>
    </row>
    <row r="92" spans="1:21" ht="16" x14ac:dyDescent="0.2">
      <c r="A92" s="4">
        <f>CE_Data!B92</f>
        <v>0</v>
      </c>
      <c r="B92" s="5">
        <f>CE_Data!AK92</f>
        <v>0</v>
      </c>
      <c r="C92" s="5">
        <f t="shared" si="20"/>
        <v>0</v>
      </c>
      <c r="D92" t="str">
        <f t="shared" si="14"/>
        <v xml:space="preserve"> </v>
      </c>
      <c r="E92" t="str">
        <f t="shared" si="15"/>
        <v/>
      </c>
      <c r="F92" s="9" t="str">
        <f t="shared" si="28"/>
        <v>Breakout</v>
      </c>
      <c r="G92">
        <f>CE_Volume!AK92</f>
        <v>0</v>
      </c>
      <c r="H92">
        <f t="shared" si="29"/>
        <v>0</v>
      </c>
      <c r="I92">
        <f t="shared" si="34"/>
        <v>0</v>
      </c>
      <c r="J92" t="str">
        <f t="shared" si="17"/>
        <v/>
      </c>
      <c r="K92" t="str">
        <f t="shared" si="21"/>
        <v/>
      </c>
      <c r="L92" s="9" t="str">
        <f t="shared" si="30"/>
        <v>Breakout</v>
      </c>
      <c r="M92">
        <f>CE_Last_Price!AK92</f>
        <v>0</v>
      </c>
      <c r="N92" s="5">
        <f t="shared" si="22"/>
        <v>0</v>
      </c>
      <c r="O92" t="str">
        <f t="shared" si="23"/>
        <v/>
      </c>
      <c r="P92" t="str">
        <f t="shared" si="24"/>
        <v/>
      </c>
      <c r="Q92" s="9" t="str">
        <f t="shared" si="31"/>
        <v>Breakout</v>
      </c>
      <c r="R92" t="b">
        <f t="shared" si="25"/>
        <v>0</v>
      </c>
      <c r="S92" t="str">
        <f t="shared" si="32"/>
        <v>FALSE</v>
      </c>
      <c r="T92" t="str">
        <f t="shared" si="33"/>
        <v>FALSE</v>
      </c>
      <c r="U92" t="str">
        <f t="shared" si="27"/>
        <v>FALSE</v>
      </c>
    </row>
    <row r="93" spans="1:21" ht="16" x14ac:dyDescent="0.2">
      <c r="A93" s="4">
        <f>CE_Data!B93</f>
        <v>0</v>
      </c>
      <c r="B93" s="5">
        <f>CE_Data!AK93</f>
        <v>0</v>
      </c>
      <c r="C93" s="5">
        <f t="shared" si="20"/>
        <v>0</v>
      </c>
      <c r="D93" t="str">
        <f t="shared" si="14"/>
        <v xml:space="preserve"> </v>
      </c>
      <c r="E93" t="str">
        <f t="shared" si="15"/>
        <v/>
      </c>
      <c r="F93" s="9" t="str">
        <f t="shared" si="28"/>
        <v>Breakout</v>
      </c>
      <c r="G93">
        <f>CE_Volume!AK93</f>
        <v>0</v>
      </c>
      <c r="H93">
        <f t="shared" si="29"/>
        <v>0</v>
      </c>
      <c r="I93">
        <f t="shared" si="34"/>
        <v>0</v>
      </c>
      <c r="J93" t="str">
        <f t="shared" si="17"/>
        <v/>
      </c>
      <c r="K93" t="str">
        <f t="shared" si="21"/>
        <v/>
      </c>
      <c r="L93" s="9" t="str">
        <f t="shared" si="30"/>
        <v>Breakout</v>
      </c>
      <c r="M93">
        <f>CE_Last_Price!AK93</f>
        <v>0</v>
      </c>
      <c r="N93" s="5">
        <f t="shared" si="22"/>
        <v>0</v>
      </c>
      <c r="O93" t="str">
        <f t="shared" si="23"/>
        <v/>
      </c>
      <c r="P93" t="str">
        <f t="shared" si="24"/>
        <v/>
      </c>
      <c r="Q93" s="9" t="str">
        <f t="shared" si="31"/>
        <v>Breakout</v>
      </c>
      <c r="R93" t="b">
        <f t="shared" si="25"/>
        <v>0</v>
      </c>
      <c r="S93" t="str">
        <f t="shared" si="32"/>
        <v>FALSE</v>
      </c>
      <c r="T93" t="str">
        <f t="shared" si="33"/>
        <v>FALSE</v>
      </c>
      <c r="U93" t="str">
        <f t="shared" si="27"/>
        <v>FALSE</v>
      </c>
    </row>
    <row r="94" spans="1:21" ht="16" x14ac:dyDescent="0.2">
      <c r="A94" s="4">
        <f>CE_Data!B94</f>
        <v>0</v>
      </c>
      <c r="B94" s="5">
        <f>CE_Data!AK94</f>
        <v>0</v>
      </c>
      <c r="C94" s="5">
        <f t="shared" si="20"/>
        <v>0</v>
      </c>
      <c r="D94" t="str">
        <f t="shared" si="14"/>
        <v xml:space="preserve"> </v>
      </c>
      <c r="E94" t="str">
        <f t="shared" si="15"/>
        <v/>
      </c>
      <c r="F94" s="9" t="str">
        <f t="shared" si="28"/>
        <v>Breakout</v>
      </c>
      <c r="G94">
        <f>CE_Volume!AK94</f>
        <v>0</v>
      </c>
      <c r="H94">
        <f t="shared" si="29"/>
        <v>0</v>
      </c>
      <c r="I94">
        <f t="shared" si="34"/>
        <v>0</v>
      </c>
      <c r="J94" t="str">
        <f t="shared" si="17"/>
        <v/>
      </c>
      <c r="K94" t="str">
        <f t="shared" si="21"/>
        <v/>
      </c>
      <c r="L94" s="9" t="str">
        <f t="shared" si="30"/>
        <v>Breakout</v>
      </c>
      <c r="M94">
        <f>CE_Last_Price!AK94</f>
        <v>0</v>
      </c>
      <c r="N94" s="5">
        <f t="shared" si="22"/>
        <v>0</v>
      </c>
      <c r="O94" t="str">
        <f t="shared" si="23"/>
        <v/>
      </c>
      <c r="P94" t="str">
        <f t="shared" si="24"/>
        <v/>
      </c>
      <c r="Q94" s="9" t="str">
        <f t="shared" si="31"/>
        <v>Breakout</v>
      </c>
      <c r="R94" t="b">
        <f t="shared" si="25"/>
        <v>0</v>
      </c>
      <c r="S94" t="str">
        <f t="shared" si="32"/>
        <v>FALSE</v>
      </c>
      <c r="T94" t="str">
        <f t="shared" si="33"/>
        <v>FALSE</v>
      </c>
      <c r="U94" t="str">
        <f t="shared" si="27"/>
        <v>FALSE</v>
      </c>
    </row>
    <row r="95" spans="1:21" ht="16" x14ac:dyDescent="0.2">
      <c r="A95" s="4">
        <f>CE_Data!B95</f>
        <v>0</v>
      </c>
      <c r="B95" s="5">
        <f>CE_Data!AK95</f>
        <v>0</v>
      </c>
      <c r="C95" s="5">
        <f t="shared" si="20"/>
        <v>0</v>
      </c>
      <c r="D95" t="str">
        <f t="shared" si="14"/>
        <v xml:space="preserve"> </v>
      </c>
      <c r="E95" t="str">
        <f t="shared" si="15"/>
        <v/>
      </c>
      <c r="F95" s="9" t="str">
        <f t="shared" si="28"/>
        <v>Breakout</v>
      </c>
      <c r="G95">
        <f>CE_Volume!AK95</f>
        <v>0</v>
      </c>
      <c r="H95">
        <f t="shared" si="29"/>
        <v>0</v>
      </c>
      <c r="I95">
        <f t="shared" si="34"/>
        <v>0</v>
      </c>
      <c r="J95" t="str">
        <f t="shared" si="17"/>
        <v/>
      </c>
      <c r="K95" t="str">
        <f t="shared" si="21"/>
        <v/>
      </c>
      <c r="L95" s="9" t="str">
        <f t="shared" si="30"/>
        <v>Breakout</v>
      </c>
      <c r="M95">
        <f>CE_Last_Price!AK95</f>
        <v>0</v>
      </c>
      <c r="N95" s="5">
        <f t="shared" si="22"/>
        <v>0</v>
      </c>
      <c r="O95" t="str">
        <f t="shared" si="23"/>
        <v/>
      </c>
      <c r="P95" t="str">
        <f t="shared" si="24"/>
        <v/>
      </c>
      <c r="Q95" s="9" t="str">
        <f t="shared" si="31"/>
        <v>Breakout</v>
      </c>
      <c r="R95" t="b">
        <f t="shared" si="25"/>
        <v>0</v>
      </c>
      <c r="S95" t="str">
        <f t="shared" si="32"/>
        <v>FALSE</v>
      </c>
      <c r="T95" t="str">
        <f t="shared" si="33"/>
        <v>FALSE</v>
      </c>
      <c r="U95" t="str">
        <f t="shared" si="27"/>
        <v>FALSE</v>
      </c>
    </row>
    <row r="96" spans="1:21" ht="16" x14ac:dyDescent="0.2">
      <c r="A96" s="4">
        <f>CE_Data!B96</f>
        <v>0</v>
      </c>
      <c r="B96" s="5">
        <f>CE_Data!AK96</f>
        <v>0</v>
      </c>
      <c r="C96" s="5">
        <f t="shared" si="20"/>
        <v>0</v>
      </c>
      <c r="D96" t="str">
        <f t="shared" si="14"/>
        <v xml:space="preserve"> </v>
      </c>
      <c r="E96" t="str">
        <f t="shared" si="15"/>
        <v/>
      </c>
      <c r="F96" s="9" t="str">
        <f t="shared" si="28"/>
        <v>Breakout</v>
      </c>
      <c r="G96">
        <f>CE_Volume!AK96</f>
        <v>0</v>
      </c>
      <c r="H96">
        <f t="shared" si="29"/>
        <v>0</v>
      </c>
      <c r="I96">
        <f t="shared" si="34"/>
        <v>0</v>
      </c>
      <c r="J96" t="str">
        <f t="shared" si="17"/>
        <v/>
      </c>
      <c r="K96" t="str">
        <f t="shared" si="21"/>
        <v/>
      </c>
      <c r="L96" s="9" t="str">
        <f t="shared" si="30"/>
        <v>Breakout</v>
      </c>
      <c r="M96">
        <f>CE_Last_Price!AK96</f>
        <v>0</v>
      </c>
      <c r="N96" s="5">
        <f t="shared" si="22"/>
        <v>0</v>
      </c>
      <c r="O96" t="str">
        <f t="shared" si="23"/>
        <v/>
      </c>
      <c r="P96" t="str">
        <f t="shared" si="24"/>
        <v/>
      </c>
      <c r="Q96" s="9" t="str">
        <f t="shared" si="31"/>
        <v>Breakout</v>
      </c>
      <c r="R96" t="b">
        <f t="shared" si="25"/>
        <v>0</v>
      </c>
      <c r="S96" t="str">
        <f t="shared" si="32"/>
        <v>FALSE</v>
      </c>
      <c r="T96" t="str">
        <f t="shared" si="33"/>
        <v>FALSE</v>
      </c>
      <c r="U96" t="str">
        <f t="shared" si="27"/>
        <v>FALSE</v>
      </c>
    </row>
    <row r="97" spans="1:21" ht="16" x14ac:dyDescent="0.2">
      <c r="A97" s="4">
        <f>CE_Data!B97</f>
        <v>0</v>
      </c>
      <c r="B97" s="5">
        <f>CE_Data!AK97</f>
        <v>0</v>
      </c>
      <c r="C97" s="5">
        <f t="shared" si="20"/>
        <v>0</v>
      </c>
      <c r="D97" t="str">
        <f t="shared" si="14"/>
        <v xml:space="preserve"> </v>
      </c>
      <c r="E97" t="str">
        <f t="shared" si="15"/>
        <v/>
      </c>
      <c r="F97" s="9" t="str">
        <f t="shared" si="28"/>
        <v>Breakout</v>
      </c>
      <c r="G97">
        <f>CE_Volume!AK97</f>
        <v>0</v>
      </c>
      <c r="H97">
        <f t="shared" si="29"/>
        <v>0</v>
      </c>
      <c r="I97">
        <f t="shared" si="34"/>
        <v>0</v>
      </c>
      <c r="J97" t="str">
        <f t="shared" si="17"/>
        <v/>
      </c>
      <c r="K97" t="str">
        <f t="shared" si="21"/>
        <v/>
      </c>
      <c r="L97" s="9" t="str">
        <f t="shared" si="30"/>
        <v>Breakout</v>
      </c>
      <c r="M97">
        <f>CE_Last_Price!AK97</f>
        <v>0</v>
      </c>
      <c r="N97" s="5">
        <f t="shared" si="22"/>
        <v>0</v>
      </c>
      <c r="O97" t="str">
        <f t="shared" si="23"/>
        <v/>
      </c>
      <c r="P97" t="str">
        <f t="shared" si="24"/>
        <v/>
      </c>
      <c r="Q97" s="9" t="str">
        <f t="shared" si="31"/>
        <v>Breakout</v>
      </c>
      <c r="R97" t="b">
        <f t="shared" si="25"/>
        <v>0</v>
      </c>
      <c r="S97" t="str">
        <f t="shared" si="32"/>
        <v>FALSE</v>
      </c>
      <c r="T97" t="str">
        <f t="shared" si="33"/>
        <v>FALSE</v>
      </c>
      <c r="U97" t="str">
        <f t="shared" si="27"/>
        <v>FALSE</v>
      </c>
    </row>
    <row r="98" spans="1:21" ht="16" x14ac:dyDescent="0.2">
      <c r="A98" s="4">
        <f>CE_Data!B98</f>
        <v>0</v>
      </c>
      <c r="B98" s="5">
        <f>CE_Data!AK98</f>
        <v>0</v>
      </c>
      <c r="C98" s="5">
        <f t="shared" si="20"/>
        <v>0</v>
      </c>
      <c r="D98" t="str">
        <f t="shared" si="14"/>
        <v xml:space="preserve"> </v>
      </c>
      <c r="E98" t="str">
        <f t="shared" si="15"/>
        <v/>
      </c>
      <c r="F98" s="9" t="str">
        <f t="shared" si="28"/>
        <v>Breakout</v>
      </c>
      <c r="G98">
        <f>CE_Volume!AK98</f>
        <v>0</v>
      </c>
      <c r="H98">
        <f t="shared" si="29"/>
        <v>0</v>
      </c>
      <c r="I98">
        <f t="shared" si="34"/>
        <v>0</v>
      </c>
      <c r="J98" t="str">
        <f t="shared" si="17"/>
        <v/>
      </c>
      <c r="K98" t="str">
        <f t="shared" si="21"/>
        <v/>
      </c>
      <c r="L98" s="9" t="str">
        <f t="shared" si="30"/>
        <v>Breakout</v>
      </c>
      <c r="M98">
        <f>CE_Last_Price!AK98</f>
        <v>0</v>
      </c>
      <c r="N98" s="5">
        <f t="shared" si="22"/>
        <v>0</v>
      </c>
      <c r="O98" t="str">
        <f t="shared" si="23"/>
        <v/>
      </c>
      <c r="P98" t="str">
        <f t="shared" si="24"/>
        <v/>
      </c>
      <c r="Q98" s="9" t="str">
        <f t="shared" si="31"/>
        <v>Breakout</v>
      </c>
      <c r="R98" t="b">
        <f t="shared" si="25"/>
        <v>0</v>
      </c>
      <c r="S98" t="str">
        <f t="shared" si="32"/>
        <v>FALSE</v>
      </c>
      <c r="T98" t="str">
        <f t="shared" si="33"/>
        <v>FALSE</v>
      </c>
      <c r="U98" t="str">
        <f t="shared" si="27"/>
        <v>FALSE</v>
      </c>
    </row>
    <row r="99" spans="1:21" ht="16" x14ac:dyDescent="0.2">
      <c r="A99" s="4">
        <f>CE_Data!B99</f>
        <v>0</v>
      </c>
      <c r="B99" s="5">
        <f>CE_Data!AK99</f>
        <v>0</v>
      </c>
      <c r="C99" s="5">
        <f t="shared" si="20"/>
        <v>0</v>
      </c>
      <c r="D99" t="str">
        <f t="shared" si="14"/>
        <v xml:space="preserve"> </v>
      </c>
      <c r="E99" t="str">
        <f t="shared" si="15"/>
        <v/>
      </c>
      <c r="F99" s="9" t="str">
        <f t="shared" si="28"/>
        <v>Breakout</v>
      </c>
      <c r="G99">
        <f>CE_Volume!AK99</f>
        <v>0</v>
      </c>
      <c r="H99">
        <f t="shared" si="29"/>
        <v>0</v>
      </c>
      <c r="I99">
        <f t="shared" si="34"/>
        <v>0</v>
      </c>
      <c r="J99" t="str">
        <f t="shared" si="17"/>
        <v/>
      </c>
      <c r="K99" t="str">
        <f t="shared" si="21"/>
        <v/>
      </c>
      <c r="L99" s="9" t="str">
        <f t="shared" si="30"/>
        <v>Breakout</v>
      </c>
      <c r="M99">
        <f>CE_Last_Price!AK99</f>
        <v>0</v>
      </c>
      <c r="N99" s="5">
        <f t="shared" si="22"/>
        <v>0</v>
      </c>
      <c r="O99" t="str">
        <f t="shared" si="23"/>
        <v/>
      </c>
      <c r="P99" t="str">
        <f t="shared" si="24"/>
        <v/>
      </c>
      <c r="Q99" s="9" t="str">
        <f t="shared" si="31"/>
        <v>Breakout</v>
      </c>
      <c r="R99" t="b">
        <f t="shared" si="25"/>
        <v>0</v>
      </c>
      <c r="S99" t="str">
        <f t="shared" si="32"/>
        <v>FALSE</v>
      </c>
      <c r="T99" t="str">
        <f t="shared" si="33"/>
        <v>FALSE</v>
      </c>
      <c r="U99" t="str">
        <f t="shared" si="27"/>
        <v>FALSE</v>
      </c>
    </row>
    <row r="100" spans="1:21" ht="16" x14ac:dyDescent="0.2">
      <c r="A100" s="4">
        <f>CE_Data!B100</f>
        <v>0</v>
      </c>
      <c r="B100" s="5">
        <f>CE_Data!AK100</f>
        <v>0</v>
      </c>
      <c r="C100" s="5">
        <f t="shared" si="20"/>
        <v>0</v>
      </c>
      <c r="D100" t="str">
        <f t="shared" si="14"/>
        <v xml:space="preserve"> </v>
      </c>
      <c r="E100" t="str">
        <f t="shared" si="15"/>
        <v/>
      </c>
      <c r="F100" s="9" t="str">
        <f t="shared" si="28"/>
        <v>Breakout</v>
      </c>
      <c r="G100">
        <f>CE_Volume!AK100</f>
        <v>0</v>
      </c>
      <c r="H100">
        <f t="shared" si="29"/>
        <v>0</v>
      </c>
      <c r="I100">
        <f t="shared" si="34"/>
        <v>0</v>
      </c>
      <c r="J100" t="str">
        <f t="shared" si="17"/>
        <v/>
      </c>
      <c r="K100" t="str">
        <f t="shared" si="21"/>
        <v/>
      </c>
      <c r="L100" s="9" t="str">
        <f t="shared" si="30"/>
        <v>Breakout</v>
      </c>
      <c r="M100">
        <f>CE_Last_Price!AK100</f>
        <v>0</v>
      </c>
      <c r="N100" s="5">
        <f t="shared" si="22"/>
        <v>0</v>
      </c>
      <c r="O100" t="str">
        <f t="shared" si="23"/>
        <v/>
      </c>
      <c r="P100" t="str">
        <f t="shared" si="24"/>
        <v/>
      </c>
      <c r="Q100" s="9" t="str">
        <f t="shared" si="31"/>
        <v>Breakout</v>
      </c>
      <c r="R100" t="b">
        <f t="shared" si="25"/>
        <v>0</v>
      </c>
      <c r="S100" t="str">
        <f t="shared" si="32"/>
        <v>FALSE</v>
      </c>
      <c r="T100" t="str">
        <f t="shared" si="33"/>
        <v>FALSE</v>
      </c>
      <c r="U100" t="str">
        <f t="shared" si="27"/>
        <v>FALSE</v>
      </c>
    </row>
    <row r="101" spans="1:21" ht="16" x14ac:dyDescent="0.2">
      <c r="A101" s="4">
        <f>CE_Data!B101</f>
        <v>0</v>
      </c>
      <c r="B101" s="5">
        <f>CE_Data!AK101</f>
        <v>0</v>
      </c>
      <c r="C101" s="5">
        <f t="shared" si="20"/>
        <v>0</v>
      </c>
      <c r="D101" t="str">
        <f t="shared" si="14"/>
        <v xml:space="preserve"> </v>
      </c>
      <c r="E101" t="str">
        <f t="shared" si="15"/>
        <v/>
      </c>
      <c r="F101" s="9" t="str">
        <f t="shared" si="28"/>
        <v>Breakout</v>
      </c>
      <c r="G101">
        <f>CE_Volume!AK101</f>
        <v>0</v>
      </c>
      <c r="H101">
        <f t="shared" si="29"/>
        <v>0</v>
      </c>
      <c r="I101">
        <f t="shared" si="34"/>
        <v>0</v>
      </c>
      <c r="J101" t="str">
        <f t="shared" si="17"/>
        <v/>
      </c>
      <c r="K101" t="str">
        <f t="shared" si="21"/>
        <v/>
      </c>
      <c r="L101" s="9" t="str">
        <f t="shared" si="30"/>
        <v>Breakout</v>
      </c>
      <c r="M101">
        <f>CE_Last_Price!AK101</f>
        <v>0</v>
      </c>
      <c r="N101" s="5">
        <f t="shared" si="22"/>
        <v>0</v>
      </c>
      <c r="O101" t="str">
        <f t="shared" si="23"/>
        <v/>
      </c>
      <c r="P101" t="str">
        <f t="shared" si="24"/>
        <v/>
      </c>
      <c r="Q101" s="9" t="str">
        <f t="shared" si="31"/>
        <v>Breakout</v>
      </c>
      <c r="R101" t="b">
        <f t="shared" si="25"/>
        <v>0</v>
      </c>
      <c r="S101" t="str">
        <f t="shared" si="32"/>
        <v>FALSE</v>
      </c>
      <c r="T101" t="str">
        <f t="shared" si="33"/>
        <v>FALSE</v>
      </c>
      <c r="U101" t="str">
        <f t="shared" si="27"/>
        <v>FALSE</v>
      </c>
    </row>
    <row r="102" spans="1:21" ht="16" x14ac:dyDescent="0.2">
      <c r="A102" s="4">
        <f>CE_Data!B102</f>
        <v>0</v>
      </c>
      <c r="B102" s="5">
        <f>CE_Data!AK102</f>
        <v>0</v>
      </c>
      <c r="C102" s="5">
        <f t="shared" si="20"/>
        <v>0</v>
      </c>
      <c r="D102" t="str">
        <f t="shared" si="14"/>
        <v xml:space="preserve"> </v>
      </c>
      <c r="E102" t="str">
        <f t="shared" si="15"/>
        <v/>
      </c>
      <c r="F102" s="9" t="str">
        <f t="shared" si="28"/>
        <v>Breakout</v>
      </c>
      <c r="G102">
        <f>CE_Volume!AK102</f>
        <v>0</v>
      </c>
      <c r="H102">
        <f t="shared" si="29"/>
        <v>0</v>
      </c>
      <c r="I102">
        <f t="shared" si="34"/>
        <v>0</v>
      </c>
      <c r="J102" t="str">
        <f t="shared" si="17"/>
        <v/>
      </c>
      <c r="K102" t="str">
        <f t="shared" si="21"/>
        <v/>
      </c>
      <c r="L102" s="9" t="str">
        <f t="shared" si="30"/>
        <v>Breakout</v>
      </c>
      <c r="M102">
        <f>CE_Last_Price!AK102</f>
        <v>0</v>
      </c>
      <c r="N102" s="5">
        <f t="shared" si="22"/>
        <v>0</v>
      </c>
      <c r="O102" t="str">
        <f t="shared" si="23"/>
        <v/>
      </c>
      <c r="P102" t="str">
        <f t="shared" si="24"/>
        <v/>
      </c>
      <c r="Q102" s="9" t="str">
        <f t="shared" si="31"/>
        <v>Breakout</v>
      </c>
      <c r="R102" t="b">
        <f t="shared" si="25"/>
        <v>0</v>
      </c>
      <c r="S102" t="str">
        <f t="shared" si="32"/>
        <v>FALSE</v>
      </c>
      <c r="T102" t="str">
        <f t="shared" si="33"/>
        <v>FALSE</v>
      </c>
      <c r="U102" t="str">
        <f t="shared" si="27"/>
        <v>FALSE</v>
      </c>
    </row>
    <row r="103" spans="1:21" ht="16" x14ac:dyDescent="0.2">
      <c r="A103" s="4">
        <f>CE_Data!B103</f>
        <v>0</v>
      </c>
      <c r="B103" s="5">
        <f>CE_Data!AK103</f>
        <v>0</v>
      </c>
      <c r="C103" s="5">
        <f t="shared" si="20"/>
        <v>0</v>
      </c>
      <c r="D103" t="str">
        <f t="shared" si="14"/>
        <v xml:space="preserve"> </v>
      </c>
      <c r="E103" t="str">
        <f t="shared" si="15"/>
        <v/>
      </c>
      <c r="F103" s="9" t="str">
        <f t="shared" si="28"/>
        <v>Breakout</v>
      </c>
      <c r="G103">
        <f>CE_Volume!AK103</f>
        <v>0</v>
      </c>
      <c r="H103">
        <f t="shared" si="29"/>
        <v>0</v>
      </c>
      <c r="I103">
        <f t="shared" si="34"/>
        <v>0</v>
      </c>
      <c r="J103" t="str">
        <f t="shared" si="17"/>
        <v/>
      </c>
      <c r="K103" t="str">
        <f t="shared" si="21"/>
        <v/>
      </c>
      <c r="L103" s="9" t="str">
        <f t="shared" si="30"/>
        <v>Breakout</v>
      </c>
      <c r="M103">
        <f>CE_Last_Price!AK103</f>
        <v>0</v>
      </c>
      <c r="N103" s="5">
        <f t="shared" si="22"/>
        <v>0</v>
      </c>
      <c r="O103" t="str">
        <f t="shared" si="23"/>
        <v/>
      </c>
      <c r="P103" t="str">
        <f t="shared" si="24"/>
        <v/>
      </c>
      <c r="Q103" s="9" t="str">
        <f t="shared" si="31"/>
        <v>Breakout</v>
      </c>
      <c r="R103" t="b">
        <f t="shared" si="25"/>
        <v>0</v>
      </c>
      <c r="S103" t="str">
        <f t="shared" si="32"/>
        <v>FALSE</v>
      </c>
      <c r="T103" t="str">
        <f t="shared" si="33"/>
        <v>FALSE</v>
      </c>
      <c r="U103" t="str">
        <f t="shared" si="27"/>
        <v>FALSE</v>
      </c>
    </row>
    <row r="104" spans="1:21" ht="16" x14ac:dyDescent="0.2">
      <c r="A104" s="4">
        <f>CE_Data!B104</f>
        <v>0</v>
      </c>
      <c r="B104" s="5">
        <f>CE_Data!AK104</f>
        <v>0</v>
      </c>
      <c r="C104" s="5">
        <f t="shared" si="20"/>
        <v>0</v>
      </c>
      <c r="D104" t="str">
        <f t="shared" si="14"/>
        <v xml:space="preserve"> </v>
      </c>
      <c r="E104" t="str">
        <f t="shared" si="15"/>
        <v/>
      </c>
      <c r="F104" s="9" t="str">
        <f t="shared" si="28"/>
        <v>Breakout</v>
      </c>
      <c r="G104">
        <f>CE_Volume!AK104</f>
        <v>0</v>
      </c>
      <c r="H104">
        <f t="shared" si="29"/>
        <v>0</v>
      </c>
      <c r="I104">
        <f t="shared" si="34"/>
        <v>0</v>
      </c>
      <c r="J104" t="str">
        <f t="shared" si="17"/>
        <v/>
      </c>
      <c r="K104" t="str">
        <f t="shared" si="21"/>
        <v/>
      </c>
      <c r="L104" s="9" t="str">
        <f t="shared" si="30"/>
        <v>Breakout</v>
      </c>
      <c r="M104">
        <f>CE_Last_Price!AK104</f>
        <v>0</v>
      </c>
      <c r="N104" s="5">
        <f t="shared" si="22"/>
        <v>0</v>
      </c>
      <c r="O104" t="str">
        <f t="shared" si="23"/>
        <v/>
      </c>
      <c r="P104" t="str">
        <f t="shared" si="24"/>
        <v/>
      </c>
      <c r="Q104" s="9" t="str">
        <f t="shared" si="31"/>
        <v>Breakout</v>
      </c>
      <c r="R104" t="b">
        <f t="shared" si="25"/>
        <v>0</v>
      </c>
      <c r="S104" t="str">
        <f t="shared" si="32"/>
        <v>FALSE</v>
      </c>
      <c r="T104" t="str">
        <f t="shared" si="33"/>
        <v>FALSE</v>
      </c>
      <c r="U104" t="str">
        <f t="shared" si="27"/>
        <v>FALSE</v>
      </c>
    </row>
    <row r="105" spans="1:21" ht="16" x14ac:dyDescent="0.2">
      <c r="A105" s="4">
        <f>CE_Data!B105</f>
        <v>0</v>
      </c>
      <c r="B105" s="5">
        <f>CE_Data!AK105</f>
        <v>0</v>
      </c>
      <c r="C105" s="5">
        <f t="shared" si="20"/>
        <v>0</v>
      </c>
      <c r="D105" t="str">
        <f t="shared" si="14"/>
        <v xml:space="preserve"> </v>
      </c>
      <c r="E105" t="str">
        <f t="shared" si="15"/>
        <v/>
      </c>
      <c r="F105" s="9" t="str">
        <f t="shared" si="28"/>
        <v>Breakout</v>
      </c>
      <c r="G105">
        <f>CE_Volume!AK105</f>
        <v>0</v>
      </c>
      <c r="H105">
        <f t="shared" si="29"/>
        <v>0</v>
      </c>
      <c r="I105">
        <f t="shared" si="34"/>
        <v>0</v>
      </c>
      <c r="J105" t="str">
        <f t="shared" si="17"/>
        <v/>
      </c>
      <c r="K105" t="str">
        <f t="shared" si="21"/>
        <v/>
      </c>
      <c r="L105" s="9" t="str">
        <f t="shared" si="30"/>
        <v>Breakout</v>
      </c>
      <c r="M105">
        <f>CE_Last_Price!AK105</f>
        <v>0</v>
      </c>
      <c r="N105" s="5">
        <f t="shared" si="22"/>
        <v>0</v>
      </c>
      <c r="O105" t="str">
        <f t="shared" si="23"/>
        <v/>
      </c>
      <c r="P105" t="str">
        <f t="shared" si="24"/>
        <v/>
      </c>
      <c r="Q105" s="9" t="str">
        <f t="shared" si="31"/>
        <v>Breakout</v>
      </c>
      <c r="R105" t="b">
        <f t="shared" si="25"/>
        <v>0</v>
      </c>
      <c r="S105" t="str">
        <f t="shared" si="32"/>
        <v>FALSE</v>
      </c>
      <c r="T105" t="str">
        <f t="shared" si="33"/>
        <v>FALSE</v>
      </c>
      <c r="U105" t="str">
        <f t="shared" si="27"/>
        <v>FALSE</v>
      </c>
    </row>
    <row r="106" spans="1:21" ht="16" x14ac:dyDescent="0.2">
      <c r="A106" s="4">
        <f>CE_Data!B106</f>
        <v>0</v>
      </c>
      <c r="B106" s="5">
        <f>CE_Data!AK106</f>
        <v>0</v>
      </c>
      <c r="C106" s="5">
        <f t="shared" si="20"/>
        <v>0</v>
      </c>
      <c r="D106" t="str">
        <f t="shared" si="14"/>
        <v xml:space="preserve"> </v>
      </c>
      <c r="E106" t="str">
        <f t="shared" si="15"/>
        <v/>
      </c>
      <c r="F106" s="9" t="str">
        <f t="shared" si="28"/>
        <v>Breakout</v>
      </c>
      <c r="G106">
        <f>CE_Volume!AK106</f>
        <v>0</v>
      </c>
      <c r="H106">
        <f t="shared" si="29"/>
        <v>0</v>
      </c>
      <c r="I106">
        <f t="shared" si="34"/>
        <v>0</v>
      </c>
      <c r="J106" t="str">
        <f t="shared" si="17"/>
        <v/>
      </c>
      <c r="K106" t="str">
        <f t="shared" si="21"/>
        <v/>
      </c>
      <c r="L106" s="9" t="str">
        <f t="shared" si="30"/>
        <v>Breakout</v>
      </c>
      <c r="M106">
        <f>CE_Last_Price!AK106</f>
        <v>0</v>
      </c>
      <c r="N106" s="5">
        <f t="shared" si="22"/>
        <v>0</v>
      </c>
      <c r="O106" t="str">
        <f t="shared" si="23"/>
        <v/>
      </c>
      <c r="P106" t="str">
        <f t="shared" si="24"/>
        <v/>
      </c>
      <c r="Q106" s="9" t="str">
        <f t="shared" si="31"/>
        <v>Breakout</v>
      </c>
      <c r="R106" t="b">
        <f t="shared" si="25"/>
        <v>0</v>
      </c>
      <c r="S106" t="str">
        <f t="shared" si="32"/>
        <v>FALSE</v>
      </c>
      <c r="T106" t="str">
        <f t="shared" si="33"/>
        <v>FALSE</v>
      </c>
      <c r="U106" t="str">
        <f t="shared" si="27"/>
        <v>FALSE</v>
      </c>
    </row>
    <row r="107" spans="1:21" ht="16" x14ac:dyDescent="0.2">
      <c r="A107" s="4">
        <f>CE_Data!B107</f>
        <v>0</v>
      </c>
      <c r="B107" s="5">
        <f>CE_Data!AK107</f>
        <v>0</v>
      </c>
      <c r="C107" s="5">
        <f t="shared" si="20"/>
        <v>0</v>
      </c>
      <c r="D107" t="str">
        <f t="shared" si="14"/>
        <v xml:space="preserve"> </v>
      </c>
      <c r="E107" t="str">
        <f t="shared" si="15"/>
        <v/>
      </c>
      <c r="F107" s="9" t="str">
        <f t="shared" si="28"/>
        <v>Breakout</v>
      </c>
      <c r="G107">
        <f>CE_Volume!AK107</f>
        <v>0</v>
      </c>
      <c r="H107">
        <f t="shared" si="29"/>
        <v>0</v>
      </c>
      <c r="I107">
        <f t="shared" si="34"/>
        <v>0</v>
      </c>
      <c r="J107" t="str">
        <f t="shared" si="17"/>
        <v/>
      </c>
      <c r="K107" t="str">
        <f t="shared" si="21"/>
        <v/>
      </c>
      <c r="L107" s="9" t="str">
        <f t="shared" si="30"/>
        <v>Breakout</v>
      </c>
      <c r="M107">
        <f>CE_Last_Price!AK107</f>
        <v>0</v>
      </c>
      <c r="N107" s="5">
        <f t="shared" si="22"/>
        <v>0</v>
      </c>
      <c r="O107" t="str">
        <f t="shared" si="23"/>
        <v/>
      </c>
      <c r="P107" t="str">
        <f t="shared" si="24"/>
        <v/>
      </c>
      <c r="Q107" s="9" t="str">
        <f t="shared" si="31"/>
        <v>Breakout</v>
      </c>
      <c r="R107" t="b">
        <f t="shared" si="25"/>
        <v>0</v>
      </c>
      <c r="S107" t="str">
        <f t="shared" si="32"/>
        <v>FALSE</v>
      </c>
      <c r="T107" t="str">
        <f t="shared" si="33"/>
        <v>FALSE</v>
      </c>
      <c r="U107" t="str">
        <f t="shared" si="27"/>
        <v>FALSE</v>
      </c>
    </row>
    <row r="108" spans="1:21" ht="16" x14ac:dyDescent="0.2">
      <c r="A108" s="4">
        <f>CE_Data!B108</f>
        <v>0</v>
      </c>
      <c r="B108" s="5">
        <f>CE_Data!AK108</f>
        <v>0</v>
      </c>
      <c r="C108" s="5">
        <f t="shared" si="20"/>
        <v>0</v>
      </c>
      <c r="D108" t="str">
        <f t="shared" si="14"/>
        <v xml:space="preserve"> </v>
      </c>
      <c r="E108" t="str">
        <f t="shared" si="15"/>
        <v/>
      </c>
      <c r="F108" s="9" t="str">
        <f t="shared" si="28"/>
        <v>Breakout</v>
      </c>
      <c r="G108">
        <f>CE_Volume!AK108</f>
        <v>0</v>
      </c>
      <c r="H108">
        <f t="shared" si="29"/>
        <v>0</v>
      </c>
      <c r="I108">
        <f t="shared" si="34"/>
        <v>0</v>
      </c>
      <c r="J108" t="str">
        <f t="shared" si="17"/>
        <v/>
      </c>
      <c r="K108" t="str">
        <f t="shared" si="21"/>
        <v/>
      </c>
      <c r="L108" s="9" t="str">
        <f t="shared" si="30"/>
        <v>Breakout</v>
      </c>
      <c r="M108">
        <f>CE_Last_Price!AK108</f>
        <v>0</v>
      </c>
      <c r="N108" s="5">
        <f t="shared" si="22"/>
        <v>0</v>
      </c>
      <c r="O108" t="str">
        <f t="shared" si="23"/>
        <v/>
      </c>
      <c r="P108" t="str">
        <f t="shared" si="24"/>
        <v/>
      </c>
      <c r="Q108" s="9" t="str">
        <f t="shared" si="31"/>
        <v>Breakout</v>
      </c>
      <c r="R108" t="b">
        <f t="shared" si="25"/>
        <v>0</v>
      </c>
      <c r="S108" t="str">
        <f t="shared" si="32"/>
        <v>FALSE</v>
      </c>
      <c r="T108" t="str">
        <f t="shared" si="33"/>
        <v>FALSE</v>
      </c>
      <c r="U108" t="str">
        <f t="shared" si="27"/>
        <v>FALSE</v>
      </c>
    </row>
    <row r="109" spans="1:21" ht="16" x14ac:dyDescent="0.2">
      <c r="A109" s="4">
        <f>CE_Data!B109</f>
        <v>0</v>
      </c>
      <c r="B109" s="5">
        <f>CE_Data!AK109</f>
        <v>0</v>
      </c>
      <c r="C109" s="5">
        <f t="shared" si="20"/>
        <v>0</v>
      </c>
      <c r="D109" t="str">
        <f t="shared" ref="D109:D172" si="35">IF(B109&gt;C109,"Up",IF(B109&lt;C109,"Down"," "))</f>
        <v xml:space="preserve"> </v>
      </c>
      <c r="E109" t="str">
        <f t="shared" ref="E109:E172" si="36">IF(B109&lt;C109,"Down","")</f>
        <v/>
      </c>
      <c r="F109" s="9" t="str">
        <f t="shared" si="28"/>
        <v>Breakout</v>
      </c>
      <c r="G109">
        <f>CE_Volume!AK109</f>
        <v>0</v>
      </c>
      <c r="H109">
        <f t="shared" si="29"/>
        <v>0</v>
      </c>
      <c r="I109">
        <f t="shared" si="34"/>
        <v>0</v>
      </c>
      <c r="J109" t="str">
        <f t="shared" si="17"/>
        <v/>
      </c>
      <c r="K109" t="str">
        <f t="shared" si="21"/>
        <v/>
      </c>
      <c r="L109" s="9" t="str">
        <f t="shared" si="30"/>
        <v>Breakout</v>
      </c>
      <c r="M109">
        <f>CE_Last_Price!AK109</f>
        <v>0</v>
      </c>
      <c r="N109" s="5">
        <f t="shared" si="22"/>
        <v>0</v>
      </c>
      <c r="O109" t="str">
        <f t="shared" si="23"/>
        <v/>
      </c>
      <c r="P109" t="str">
        <f t="shared" si="24"/>
        <v/>
      </c>
      <c r="Q109" s="9" t="str">
        <f t="shared" si="31"/>
        <v>Breakout</v>
      </c>
      <c r="R109" t="b">
        <f t="shared" si="25"/>
        <v>0</v>
      </c>
      <c r="S109" t="str">
        <f t="shared" si="32"/>
        <v>FALSE</v>
      </c>
      <c r="T109" t="str">
        <f t="shared" si="33"/>
        <v>FALSE</v>
      </c>
      <c r="U109" t="str">
        <f t="shared" si="27"/>
        <v>FALSE</v>
      </c>
    </row>
    <row r="110" spans="1:21" ht="16" x14ac:dyDescent="0.2">
      <c r="A110" s="4">
        <f>CE_Data!B110</f>
        <v>0</v>
      </c>
      <c r="B110" s="5">
        <f>CE_Data!AK110</f>
        <v>0</v>
      </c>
      <c r="C110" s="5">
        <f t="shared" si="20"/>
        <v>0</v>
      </c>
      <c r="D110" t="str">
        <f t="shared" si="35"/>
        <v xml:space="preserve"> </v>
      </c>
      <c r="E110" t="str">
        <f t="shared" si="36"/>
        <v/>
      </c>
      <c r="F110" s="9" t="str">
        <f t="shared" si="28"/>
        <v>Breakout</v>
      </c>
      <c r="G110">
        <f>CE_Volume!AK110</f>
        <v>0</v>
      </c>
      <c r="H110">
        <f t="shared" si="29"/>
        <v>0</v>
      </c>
      <c r="I110">
        <f t="shared" si="34"/>
        <v>0</v>
      </c>
      <c r="J110" t="str">
        <f t="shared" ref="J110:J173" si="37">IF(G110&gt;I110,"Up",IF(G110&lt;I110,"Down",""))</f>
        <v/>
      </c>
      <c r="K110" t="str">
        <f t="shared" si="21"/>
        <v/>
      </c>
      <c r="L110" s="9" t="str">
        <f t="shared" si="30"/>
        <v>Breakout</v>
      </c>
      <c r="M110">
        <f>CE_Last_Price!AK110</f>
        <v>0</v>
      </c>
      <c r="N110" s="5">
        <f t="shared" si="22"/>
        <v>0</v>
      </c>
      <c r="O110" t="str">
        <f t="shared" si="23"/>
        <v/>
      </c>
      <c r="P110" t="str">
        <f t="shared" si="24"/>
        <v/>
      </c>
      <c r="Q110" s="9" t="str">
        <f t="shared" si="31"/>
        <v>Breakout</v>
      </c>
      <c r="R110" t="b">
        <f t="shared" si="25"/>
        <v>0</v>
      </c>
      <c r="S110" t="str">
        <f t="shared" si="32"/>
        <v>FALSE</v>
      </c>
      <c r="T110" t="str">
        <f t="shared" si="33"/>
        <v>FALSE</v>
      </c>
      <c r="U110" t="str">
        <f t="shared" si="27"/>
        <v>FALSE</v>
      </c>
    </row>
    <row r="111" spans="1:21" ht="16" x14ac:dyDescent="0.2">
      <c r="A111" s="4">
        <f>CE_Data!B111</f>
        <v>0</v>
      </c>
      <c r="B111" s="5">
        <f>CE_Data!AK111</f>
        <v>0</v>
      </c>
      <c r="C111" s="5">
        <f t="shared" ref="C111:C174" si="38">AVERAGE(B92:B111)</f>
        <v>0</v>
      </c>
      <c r="D111" t="str">
        <f t="shared" si="35"/>
        <v xml:space="preserve"> </v>
      </c>
      <c r="E111" t="str">
        <f t="shared" si="36"/>
        <v/>
      </c>
      <c r="F111" s="9" t="str">
        <f t="shared" si="28"/>
        <v>Breakout</v>
      </c>
      <c r="G111">
        <f>CE_Volume!AK111</f>
        <v>0</v>
      </c>
      <c r="H111">
        <f t="shared" si="29"/>
        <v>0</v>
      </c>
      <c r="I111">
        <f t="shared" si="34"/>
        <v>0</v>
      </c>
      <c r="J111" t="str">
        <f t="shared" si="37"/>
        <v/>
      </c>
      <c r="K111" t="str">
        <f t="shared" ref="K111:K174" si="39">IF(H111&lt;I111,"Down","")</f>
        <v/>
      </c>
      <c r="L111" s="9" t="str">
        <f t="shared" ref="L111:L174" si="40">IF(H111=I111,"Breakout","")</f>
        <v>Breakout</v>
      </c>
      <c r="M111">
        <f>CE_Last_Price!AK111</f>
        <v>0</v>
      </c>
      <c r="N111" s="5">
        <f t="shared" ref="N111:N174" si="41">AVERAGE(M92:M111)</f>
        <v>0</v>
      </c>
      <c r="O111" t="str">
        <f t="shared" ref="O111:O174" si="42">IF(M111&gt;N111,"Up",IF(M111&lt;N111,"Down",""))</f>
        <v/>
      </c>
      <c r="P111" t="str">
        <f t="shared" ref="P111:P174" si="43">IF(M111&lt;N111,"Down","")</f>
        <v/>
      </c>
      <c r="Q111" s="9" t="str">
        <f t="shared" ref="Q111:Q174" si="44">IF(M111=N111,"Breakout","")</f>
        <v>Breakout</v>
      </c>
      <c r="R111" t="b">
        <f t="shared" ref="R111:R174" si="45">D111=J111</f>
        <v>0</v>
      </c>
      <c r="S111" t="str">
        <f t="shared" si="32"/>
        <v>FALSE</v>
      </c>
      <c r="T111" t="str">
        <f t="shared" si="33"/>
        <v>FALSE</v>
      </c>
      <c r="U111" t="str">
        <f t="shared" ref="U111:U174" si="46">TEXT(R111,0)</f>
        <v>FALSE</v>
      </c>
    </row>
    <row r="112" spans="1:21" ht="16" x14ac:dyDescent="0.2">
      <c r="A112" s="4">
        <f>CE_Data!B112</f>
        <v>0</v>
      </c>
      <c r="B112" s="5">
        <f>CE_Data!AK112</f>
        <v>0</v>
      </c>
      <c r="C112" s="5">
        <f t="shared" si="38"/>
        <v>0</v>
      </c>
      <c r="D112" t="str">
        <f t="shared" si="35"/>
        <v xml:space="preserve"> </v>
      </c>
      <c r="E112" t="str">
        <f t="shared" si="36"/>
        <v/>
      </c>
      <c r="F112" s="9" t="str">
        <f t="shared" si="28"/>
        <v>Breakout</v>
      </c>
      <c r="G112">
        <f>CE_Volume!AK112</f>
        <v>0</v>
      </c>
      <c r="H112">
        <f t="shared" si="29"/>
        <v>0</v>
      </c>
      <c r="I112">
        <f t="shared" si="34"/>
        <v>0</v>
      </c>
      <c r="J112" t="str">
        <f t="shared" si="37"/>
        <v/>
      </c>
      <c r="K112" t="str">
        <f t="shared" si="39"/>
        <v/>
      </c>
      <c r="L112" s="9" t="str">
        <f t="shared" si="40"/>
        <v>Breakout</v>
      </c>
      <c r="M112">
        <f>CE_Last_Price!AK112</f>
        <v>0</v>
      </c>
      <c r="N112" s="5">
        <f t="shared" si="41"/>
        <v>0</v>
      </c>
      <c r="O112" t="str">
        <f t="shared" si="42"/>
        <v/>
      </c>
      <c r="P112" t="str">
        <f t="shared" si="43"/>
        <v/>
      </c>
      <c r="Q112" s="9" t="str">
        <f t="shared" si="44"/>
        <v>Breakout</v>
      </c>
      <c r="R112" t="b">
        <f t="shared" si="45"/>
        <v>0</v>
      </c>
      <c r="S112" t="str">
        <f t="shared" si="32"/>
        <v>FALSE</v>
      </c>
      <c r="T112" t="str">
        <f t="shared" si="33"/>
        <v>FALSE</v>
      </c>
      <c r="U112" t="str">
        <f t="shared" si="46"/>
        <v>FALSE</v>
      </c>
    </row>
    <row r="113" spans="1:21" ht="16" x14ac:dyDescent="0.2">
      <c r="A113" s="4">
        <f>CE_Data!B113</f>
        <v>0</v>
      </c>
      <c r="B113" s="5">
        <f>CE_Data!AK113</f>
        <v>0</v>
      </c>
      <c r="C113" s="5">
        <f t="shared" si="38"/>
        <v>0</v>
      </c>
      <c r="D113" t="str">
        <f t="shared" si="35"/>
        <v xml:space="preserve"> </v>
      </c>
      <c r="E113" t="str">
        <f t="shared" si="36"/>
        <v/>
      </c>
      <c r="F113" s="9" t="str">
        <f t="shared" si="28"/>
        <v>Breakout</v>
      </c>
      <c r="G113">
        <f>CE_Volume!AK113</f>
        <v>0</v>
      </c>
      <c r="H113">
        <f t="shared" si="29"/>
        <v>0</v>
      </c>
      <c r="I113">
        <f t="shared" si="34"/>
        <v>0</v>
      </c>
      <c r="J113" t="str">
        <f t="shared" si="37"/>
        <v/>
      </c>
      <c r="K113" t="str">
        <f t="shared" si="39"/>
        <v/>
      </c>
      <c r="L113" s="9" t="str">
        <f t="shared" si="40"/>
        <v>Breakout</v>
      </c>
      <c r="M113">
        <f>CE_Last_Price!AK113</f>
        <v>0</v>
      </c>
      <c r="N113" s="5">
        <f t="shared" si="41"/>
        <v>0</v>
      </c>
      <c r="O113" t="str">
        <f t="shared" si="42"/>
        <v/>
      </c>
      <c r="P113" t="str">
        <f t="shared" si="43"/>
        <v/>
      </c>
      <c r="Q113" s="9" t="str">
        <f t="shared" si="44"/>
        <v>Breakout</v>
      </c>
      <c r="R113" t="b">
        <f t="shared" si="45"/>
        <v>0</v>
      </c>
      <c r="S113" t="str">
        <f t="shared" si="32"/>
        <v>FALSE</v>
      </c>
      <c r="T113" t="str">
        <f t="shared" si="33"/>
        <v>FALSE</v>
      </c>
      <c r="U113" t="str">
        <f t="shared" si="46"/>
        <v>FALSE</v>
      </c>
    </row>
    <row r="114" spans="1:21" ht="16" x14ac:dyDescent="0.2">
      <c r="A114" s="4">
        <f>CE_Data!B114</f>
        <v>0</v>
      </c>
      <c r="B114" s="5">
        <f>CE_Data!AK114</f>
        <v>0</v>
      </c>
      <c r="C114" s="5">
        <f t="shared" si="38"/>
        <v>0</v>
      </c>
      <c r="D114" t="str">
        <f t="shared" si="35"/>
        <v xml:space="preserve"> </v>
      </c>
      <c r="E114" t="str">
        <f t="shared" si="36"/>
        <v/>
      </c>
      <c r="F114" s="9" t="str">
        <f t="shared" si="28"/>
        <v>Breakout</v>
      </c>
      <c r="G114">
        <f>CE_Volume!AK114</f>
        <v>0</v>
      </c>
      <c r="H114">
        <f t="shared" si="29"/>
        <v>0</v>
      </c>
      <c r="I114">
        <f t="shared" si="34"/>
        <v>0</v>
      </c>
      <c r="J114" t="str">
        <f t="shared" si="37"/>
        <v/>
      </c>
      <c r="K114" t="str">
        <f t="shared" si="39"/>
        <v/>
      </c>
      <c r="L114" s="9" t="str">
        <f t="shared" si="40"/>
        <v>Breakout</v>
      </c>
      <c r="M114">
        <f>CE_Last_Price!AK114</f>
        <v>0</v>
      </c>
      <c r="N114" s="5">
        <f t="shared" si="41"/>
        <v>0</v>
      </c>
      <c r="O114" t="str">
        <f t="shared" si="42"/>
        <v/>
      </c>
      <c r="P114" t="str">
        <f t="shared" si="43"/>
        <v/>
      </c>
      <c r="Q114" s="9" t="str">
        <f t="shared" si="44"/>
        <v>Breakout</v>
      </c>
      <c r="R114" t="b">
        <f t="shared" si="45"/>
        <v>0</v>
      </c>
      <c r="S114" t="str">
        <f t="shared" si="32"/>
        <v>FALSE</v>
      </c>
      <c r="T114" t="str">
        <f t="shared" si="33"/>
        <v>FALSE</v>
      </c>
      <c r="U114" t="str">
        <f t="shared" si="46"/>
        <v>FALSE</v>
      </c>
    </row>
    <row r="115" spans="1:21" ht="16" x14ac:dyDescent="0.2">
      <c r="A115" s="4">
        <f>CE_Data!B115</f>
        <v>0</v>
      </c>
      <c r="B115" s="5">
        <f>CE_Data!AK115</f>
        <v>0</v>
      </c>
      <c r="C115" s="5">
        <f t="shared" si="38"/>
        <v>0</v>
      </c>
      <c r="D115" t="str">
        <f t="shared" si="35"/>
        <v xml:space="preserve"> </v>
      </c>
      <c r="E115" t="str">
        <f t="shared" si="36"/>
        <v/>
      </c>
      <c r="F115" s="9" t="str">
        <f t="shared" si="28"/>
        <v>Breakout</v>
      </c>
      <c r="G115">
        <f>CE_Volume!AK115</f>
        <v>0</v>
      </c>
      <c r="H115">
        <f t="shared" si="29"/>
        <v>0</v>
      </c>
      <c r="I115">
        <f t="shared" si="34"/>
        <v>0</v>
      </c>
      <c r="J115" t="str">
        <f t="shared" si="37"/>
        <v/>
      </c>
      <c r="K115" t="str">
        <f t="shared" si="39"/>
        <v/>
      </c>
      <c r="L115" s="9" t="str">
        <f t="shared" si="40"/>
        <v>Breakout</v>
      </c>
      <c r="M115">
        <f>CE_Last_Price!AK115</f>
        <v>0</v>
      </c>
      <c r="N115" s="5">
        <f t="shared" si="41"/>
        <v>0</v>
      </c>
      <c r="O115" t="str">
        <f t="shared" si="42"/>
        <v/>
      </c>
      <c r="P115" t="str">
        <f t="shared" si="43"/>
        <v/>
      </c>
      <c r="Q115" s="9" t="str">
        <f t="shared" si="44"/>
        <v>Breakout</v>
      </c>
      <c r="R115" t="b">
        <f t="shared" si="45"/>
        <v>0</v>
      </c>
      <c r="S115" t="str">
        <f t="shared" si="32"/>
        <v>FALSE</v>
      </c>
      <c r="T115" t="str">
        <f t="shared" si="33"/>
        <v>FALSE</v>
      </c>
      <c r="U115" t="str">
        <f t="shared" si="46"/>
        <v>FALSE</v>
      </c>
    </row>
    <row r="116" spans="1:21" ht="16" x14ac:dyDescent="0.2">
      <c r="A116" s="4">
        <f>CE_Data!B116</f>
        <v>0</v>
      </c>
      <c r="B116" s="5">
        <f>CE_Data!AK116</f>
        <v>0</v>
      </c>
      <c r="C116" s="5">
        <f t="shared" si="38"/>
        <v>0</v>
      </c>
      <c r="D116" t="str">
        <f t="shared" si="35"/>
        <v xml:space="preserve"> </v>
      </c>
      <c r="E116" t="str">
        <f t="shared" si="36"/>
        <v/>
      </c>
      <c r="F116" s="9" t="str">
        <f t="shared" si="28"/>
        <v>Breakout</v>
      </c>
      <c r="G116">
        <f>CE_Volume!AK116</f>
        <v>0</v>
      </c>
      <c r="H116">
        <f t="shared" si="29"/>
        <v>0</v>
      </c>
      <c r="I116">
        <f t="shared" si="34"/>
        <v>0</v>
      </c>
      <c r="J116" t="str">
        <f t="shared" si="37"/>
        <v/>
      </c>
      <c r="K116" t="str">
        <f t="shared" si="39"/>
        <v/>
      </c>
      <c r="L116" s="9" t="str">
        <f t="shared" si="40"/>
        <v>Breakout</v>
      </c>
      <c r="M116">
        <f>CE_Last_Price!AK116</f>
        <v>0</v>
      </c>
      <c r="N116" s="5">
        <f t="shared" si="41"/>
        <v>0</v>
      </c>
      <c r="O116" t="str">
        <f t="shared" si="42"/>
        <v/>
      </c>
      <c r="P116" t="str">
        <f t="shared" si="43"/>
        <v/>
      </c>
      <c r="Q116" s="9" t="str">
        <f t="shared" si="44"/>
        <v>Breakout</v>
      </c>
      <c r="R116" t="b">
        <f t="shared" si="45"/>
        <v>0</v>
      </c>
      <c r="S116" t="str">
        <f t="shared" si="32"/>
        <v>FALSE</v>
      </c>
      <c r="T116" t="str">
        <f t="shared" si="33"/>
        <v>FALSE</v>
      </c>
      <c r="U116" t="str">
        <f t="shared" si="46"/>
        <v>FALSE</v>
      </c>
    </row>
    <row r="117" spans="1:21" ht="16" x14ac:dyDescent="0.2">
      <c r="A117" s="4">
        <f>CE_Data!B117</f>
        <v>0</v>
      </c>
      <c r="B117" s="5">
        <f>CE_Data!AK117</f>
        <v>0</v>
      </c>
      <c r="C117" s="5">
        <f t="shared" si="38"/>
        <v>0</v>
      </c>
      <c r="D117" t="str">
        <f t="shared" si="35"/>
        <v xml:space="preserve"> </v>
      </c>
      <c r="E117" t="str">
        <f t="shared" si="36"/>
        <v/>
      </c>
      <c r="F117" s="9" t="str">
        <f t="shared" si="28"/>
        <v>Breakout</v>
      </c>
      <c r="G117">
        <f>CE_Volume!AK117</f>
        <v>0</v>
      </c>
      <c r="H117">
        <f t="shared" si="29"/>
        <v>0</v>
      </c>
      <c r="I117">
        <f t="shared" si="34"/>
        <v>0</v>
      </c>
      <c r="J117" t="str">
        <f t="shared" si="37"/>
        <v/>
      </c>
      <c r="K117" t="str">
        <f t="shared" si="39"/>
        <v/>
      </c>
      <c r="L117" s="9" t="str">
        <f t="shared" si="40"/>
        <v>Breakout</v>
      </c>
      <c r="M117">
        <f>CE_Last_Price!AK117</f>
        <v>0</v>
      </c>
      <c r="N117" s="5">
        <f t="shared" si="41"/>
        <v>0</v>
      </c>
      <c r="O117" t="str">
        <f t="shared" si="42"/>
        <v/>
      </c>
      <c r="P117" t="str">
        <f t="shared" si="43"/>
        <v/>
      </c>
      <c r="Q117" s="9" t="str">
        <f t="shared" si="44"/>
        <v>Breakout</v>
      </c>
      <c r="R117" t="b">
        <f t="shared" si="45"/>
        <v>0</v>
      </c>
      <c r="S117" t="str">
        <f t="shared" si="32"/>
        <v>FALSE</v>
      </c>
      <c r="T117" t="str">
        <f t="shared" si="33"/>
        <v>FALSE</v>
      </c>
      <c r="U117" t="str">
        <f t="shared" si="46"/>
        <v>FALSE</v>
      </c>
    </row>
    <row r="118" spans="1:21" ht="16" x14ac:dyDescent="0.2">
      <c r="A118" s="4">
        <f>CE_Data!B118</f>
        <v>0</v>
      </c>
      <c r="B118" s="5">
        <f>CE_Data!AK118</f>
        <v>0</v>
      </c>
      <c r="C118" s="5">
        <f t="shared" si="38"/>
        <v>0</v>
      </c>
      <c r="D118" t="str">
        <f t="shared" si="35"/>
        <v xml:space="preserve"> </v>
      </c>
      <c r="E118" t="str">
        <f t="shared" si="36"/>
        <v/>
      </c>
      <c r="F118" s="9" t="str">
        <f t="shared" si="28"/>
        <v>Breakout</v>
      </c>
      <c r="G118">
        <f>CE_Volume!AK118</f>
        <v>0</v>
      </c>
      <c r="H118">
        <f t="shared" si="29"/>
        <v>0</v>
      </c>
      <c r="I118">
        <f t="shared" si="34"/>
        <v>0</v>
      </c>
      <c r="J118" t="str">
        <f t="shared" si="37"/>
        <v/>
      </c>
      <c r="K118" t="str">
        <f t="shared" si="39"/>
        <v/>
      </c>
      <c r="L118" s="9" t="str">
        <f t="shared" si="40"/>
        <v>Breakout</v>
      </c>
      <c r="M118">
        <f>CE_Last_Price!AK118</f>
        <v>0</v>
      </c>
      <c r="N118" s="5">
        <f t="shared" si="41"/>
        <v>0</v>
      </c>
      <c r="O118" t="str">
        <f t="shared" si="42"/>
        <v/>
      </c>
      <c r="P118" t="str">
        <f t="shared" si="43"/>
        <v/>
      </c>
      <c r="Q118" s="9" t="str">
        <f t="shared" si="44"/>
        <v>Breakout</v>
      </c>
      <c r="R118" t="b">
        <f t="shared" si="45"/>
        <v>0</v>
      </c>
      <c r="S118" t="str">
        <f t="shared" si="32"/>
        <v>FALSE</v>
      </c>
      <c r="T118" t="str">
        <f t="shared" si="33"/>
        <v>FALSE</v>
      </c>
      <c r="U118" t="str">
        <f t="shared" si="46"/>
        <v>FALSE</v>
      </c>
    </row>
    <row r="119" spans="1:21" ht="16" x14ac:dyDescent="0.2">
      <c r="A119" s="4">
        <f>CE_Data!B119</f>
        <v>0</v>
      </c>
      <c r="B119" s="5">
        <f>CE_Data!AK119</f>
        <v>0</v>
      </c>
      <c r="C119" s="5">
        <f t="shared" si="38"/>
        <v>0</v>
      </c>
      <c r="D119" t="str">
        <f t="shared" si="35"/>
        <v xml:space="preserve"> </v>
      </c>
      <c r="E119" t="str">
        <f t="shared" si="36"/>
        <v/>
      </c>
      <c r="F119" s="9" t="str">
        <f t="shared" si="28"/>
        <v>Breakout</v>
      </c>
      <c r="G119">
        <f>CE_Volume!AK119</f>
        <v>0</v>
      </c>
      <c r="H119">
        <f t="shared" si="29"/>
        <v>0</v>
      </c>
      <c r="I119">
        <f t="shared" si="34"/>
        <v>0</v>
      </c>
      <c r="J119" t="str">
        <f t="shared" si="37"/>
        <v/>
      </c>
      <c r="K119" t="str">
        <f t="shared" si="39"/>
        <v/>
      </c>
      <c r="L119" s="9" t="str">
        <f t="shared" si="40"/>
        <v>Breakout</v>
      </c>
      <c r="M119">
        <f>CE_Last_Price!AK119</f>
        <v>0</v>
      </c>
      <c r="N119" s="5">
        <f t="shared" si="41"/>
        <v>0</v>
      </c>
      <c r="O119" t="str">
        <f t="shared" si="42"/>
        <v/>
      </c>
      <c r="P119" t="str">
        <f t="shared" si="43"/>
        <v/>
      </c>
      <c r="Q119" s="9" t="str">
        <f t="shared" si="44"/>
        <v>Breakout</v>
      </c>
      <c r="R119" t="b">
        <f t="shared" si="45"/>
        <v>0</v>
      </c>
      <c r="S119" t="str">
        <f t="shared" si="32"/>
        <v>FALSE</v>
      </c>
      <c r="T119" t="str">
        <f t="shared" si="33"/>
        <v>FALSE</v>
      </c>
      <c r="U119" t="str">
        <f t="shared" si="46"/>
        <v>FALSE</v>
      </c>
    </row>
    <row r="120" spans="1:21" ht="16" x14ac:dyDescent="0.2">
      <c r="A120" s="4">
        <f>CE_Data!B120</f>
        <v>0</v>
      </c>
      <c r="B120" s="5">
        <f>CE_Data!AK120</f>
        <v>0</v>
      </c>
      <c r="C120" s="5">
        <f t="shared" si="38"/>
        <v>0</v>
      </c>
      <c r="D120" t="str">
        <f t="shared" si="35"/>
        <v xml:space="preserve"> </v>
      </c>
      <c r="E120" t="str">
        <f t="shared" si="36"/>
        <v/>
      </c>
      <c r="F120" s="9" t="str">
        <f t="shared" si="28"/>
        <v>Breakout</v>
      </c>
      <c r="G120">
        <f>CE_Volume!AK120</f>
        <v>0</v>
      </c>
      <c r="H120">
        <f t="shared" si="29"/>
        <v>0</v>
      </c>
      <c r="I120">
        <f t="shared" si="34"/>
        <v>0</v>
      </c>
      <c r="J120" t="str">
        <f t="shared" si="37"/>
        <v/>
      </c>
      <c r="K120" t="str">
        <f t="shared" si="39"/>
        <v/>
      </c>
      <c r="L120" s="9" t="str">
        <f t="shared" si="40"/>
        <v>Breakout</v>
      </c>
      <c r="M120">
        <f>CE_Last_Price!AK120</f>
        <v>0</v>
      </c>
      <c r="N120" s="5">
        <f t="shared" si="41"/>
        <v>0</v>
      </c>
      <c r="O120" t="str">
        <f t="shared" si="42"/>
        <v/>
      </c>
      <c r="P120" t="str">
        <f t="shared" si="43"/>
        <v/>
      </c>
      <c r="Q120" s="9" t="str">
        <f t="shared" si="44"/>
        <v>Breakout</v>
      </c>
      <c r="R120" t="b">
        <f t="shared" si="45"/>
        <v>0</v>
      </c>
      <c r="S120" t="str">
        <f t="shared" si="32"/>
        <v>FALSE</v>
      </c>
      <c r="T120" t="str">
        <f t="shared" si="33"/>
        <v>FALSE</v>
      </c>
      <c r="U120" t="str">
        <f t="shared" si="46"/>
        <v>FALSE</v>
      </c>
    </row>
    <row r="121" spans="1:21" ht="16" x14ac:dyDescent="0.2">
      <c r="A121" s="4">
        <f>CE_Data!B121</f>
        <v>0</v>
      </c>
      <c r="B121" s="5">
        <f>CE_Data!AK121</f>
        <v>0</v>
      </c>
      <c r="C121" s="5">
        <f t="shared" si="38"/>
        <v>0</v>
      </c>
      <c r="D121" t="str">
        <f t="shared" si="35"/>
        <v xml:space="preserve"> </v>
      </c>
      <c r="E121" t="str">
        <f t="shared" si="36"/>
        <v/>
      </c>
      <c r="F121" s="9" t="str">
        <f t="shared" si="28"/>
        <v>Breakout</v>
      </c>
      <c r="G121">
        <f>CE_Volume!AK121</f>
        <v>0</v>
      </c>
      <c r="H121">
        <f t="shared" si="29"/>
        <v>0</v>
      </c>
      <c r="I121">
        <f t="shared" si="34"/>
        <v>0</v>
      </c>
      <c r="J121" t="str">
        <f t="shared" si="37"/>
        <v/>
      </c>
      <c r="K121" t="str">
        <f t="shared" si="39"/>
        <v/>
      </c>
      <c r="L121" s="9" t="str">
        <f t="shared" si="40"/>
        <v>Breakout</v>
      </c>
      <c r="M121">
        <f>CE_Last_Price!AK121</f>
        <v>0</v>
      </c>
      <c r="N121" s="5">
        <f t="shared" si="41"/>
        <v>0</v>
      </c>
      <c r="O121" t="str">
        <f t="shared" si="42"/>
        <v/>
      </c>
      <c r="P121" t="str">
        <f t="shared" si="43"/>
        <v/>
      </c>
      <c r="Q121" s="9" t="str">
        <f t="shared" si="44"/>
        <v>Breakout</v>
      </c>
      <c r="R121" t="b">
        <f t="shared" si="45"/>
        <v>0</v>
      </c>
      <c r="S121" t="str">
        <f t="shared" si="32"/>
        <v>FALSE</v>
      </c>
      <c r="T121" t="str">
        <f t="shared" si="33"/>
        <v>FALSE</v>
      </c>
      <c r="U121" t="str">
        <f t="shared" si="46"/>
        <v>FALSE</v>
      </c>
    </row>
    <row r="122" spans="1:21" ht="16" x14ac:dyDescent="0.2">
      <c r="A122" s="4">
        <f>CE_Data!B122</f>
        <v>0</v>
      </c>
      <c r="B122" s="5">
        <f>CE_Data!AK122</f>
        <v>0</v>
      </c>
      <c r="C122" s="5">
        <f t="shared" si="38"/>
        <v>0</v>
      </c>
      <c r="D122" t="str">
        <f t="shared" si="35"/>
        <v xml:space="preserve"> </v>
      </c>
      <c r="E122" t="str">
        <f t="shared" si="36"/>
        <v/>
      </c>
      <c r="F122" s="9" t="str">
        <f t="shared" si="28"/>
        <v>Breakout</v>
      </c>
      <c r="G122">
        <f>CE_Volume!AK122</f>
        <v>0</v>
      </c>
      <c r="H122">
        <f t="shared" si="29"/>
        <v>0</v>
      </c>
      <c r="I122">
        <f t="shared" si="34"/>
        <v>0</v>
      </c>
      <c r="J122" t="str">
        <f t="shared" si="37"/>
        <v/>
      </c>
      <c r="K122" t="str">
        <f t="shared" si="39"/>
        <v/>
      </c>
      <c r="L122" s="9" t="str">
        <f t="shared" si="40"/>
        <v>Breakout</v>
      </c>
      <c r="M122">
        <f>CE_Last_Price!AK122</f>
        <v>0</v>
      </c>
      <c r="N122" s="5">
        <f t="shared" si="41"/>
        <v>0</v>
      </c>
      <c r="O122" t="str">
        <f t="shared" si="42"/>
        <v/>
      </c>
      <c r="P122" t="str">
        <f t="shared" si="43"/>
        <v/>
      </c>
      <c r="Q122" s="9" t="str">
        <f t="shared" si="44"/>
        <v>Breakout</v>
      </c>
      <c r="R122" t="b">
        <f t="shared" si="45"/>
        <v>0</v>
      </c>
      <c r="S122" t="str">
        <f t="shared" si="32"/>
        <v>FALSE</v>
      </c>
      <c r="T122" t="str">
        <f t="shared" si="33"/>
        <v>FALSE</v>
      </c>
      <c r="U122" t="str">
        <f t="shared" si="46"/>
        <v>FALSE</v>
      </c>
    </row>
    <row r="123" spans="1:21" ht="16" x14ac:dyDescent="0.2">
      <c r="A123" s="4">
        <f>CE_Data!B123</f>
        <v>0</v>
      </c>
      <c r="B123" s="5">
        <f>CE_Data!AK123</f>
        <v>0</v>
      </c>
      <c r="C123" s="5">
        <f t="shared" si="38"/>
        <v>0</v>
      </c>
      <c r="D123" t="str">
        <f t="shared" si="35"/>
        <v xml:space="preserve"> </v>
      </c>
      <c r="E123" t="str">
        <f t="shared" si="36"/>
        <v/>
      </c>
      <c r="F123" s="9" t="str">
        <f t="shared" si="28"/>
        <v>Breakout</v>
      </c>
      <c r="G123">
        <f>CE_Volume!AK123</f>
        <v>0</v>
      </c>
      <c r="H123">
        <f t="shared" si="29"/>
        <v>0</v>
      </c>
      <c r="I123">
        <f t="shared" si="34"/>
        <v>0</v>
      </c>
      <c r="J123" t="str">
        <f t="shared" si="37"/>
        <v/>
      </c>
      <c r="K123" t="str">
        <f t="shared" si="39"/>
        <v/>
      </c>
      <c r="L123" s="9" t="str">
        <f t="shared" si="40"/>
        <v>Breakout</v>
      </c>
      <c r="M123">
        <f>CE_Last_Price!AK123</f>
        <v>0</v>
      </c>
      <c r="N123" s="5">
        <f t="shared" si="41"/>
        <v>0</v>
      </c>
      <c r="O123" t="str">
        <f t="shared" si="42"/>
        <v/>
      </c>
      <c r="P123" t="str">
        <f t="shared" si="43"/>
        <v/>
      </c>
      <c r="Q123" s="9" t="str">
        <f t="shared" si="44"/>
        <v>Breakout</v>
      </c>
      <c r="R123" t="b">
        <f t="shared" si="45"/>
        <v>0</v>
      </c>
      <c r="S123" t="str">
        <f t="shared" si="32"/>
        <v>FALSE</v>
      </c>
      <c r="T123" t="str">
        <f t="shared" si="33"/>
        <v>FALSE</v>
      </c>
      <c r="U123" t="str">
        <f t="shared" si="46"/>
        <v>FALSE</v>
      </c>
    </row>
    <row r="124" spans="1:21" ht="16" x14ac:dyDescent="0.2">
      <c r="A124" s="4">
        <f>CE_Data!B124</f>
        <v>0</v>
      </c>
      <c r="B124" s="5">
        <f>CE_Data!AK124</f>
        <v>0</v>
      </c>
      <c r="C124" s="5">
        <f t="shared" si="38"/>
        <v>0</v>
      </c>
      <c r="D124" t="str">
        <f t="shared" si="35"/>
        <v xml:space="preserve"> </v>
      </c>
      <c r="E124" t="str">
        <f t="shared" si="36"/>
        <v/>
      </c>
      <c r="F124" s="9" t="str">
        <f t="shared" si="28"/>
        <v>Breakout</v>
      </c>
      <c r="G124">
        <f>CE_Volume!AK124</f>
        <v>0</v>
      </c>
      <c r="H124">
        <f t="shared" si="29"/>
        <v>0</v>
      </c>
      <c r="I124">
        <f t="shared" si="34"/>
        <v>0</v>
      </c>
      <c r="J124" t="str">
        <f t="shared" si="37"/>
        <v/>
      </c>
      <c r="K124" t="str">
        <f t="shared" si="39"/>
        <v/>
      </c>
      <c r="L124" s="9" t="str">
        <f t="shared" si="40"/>
        <v>Breakout</v>
      </c>
      <c r="M124">
        <f>CE_Last_Price!AK124</f>
        <v>0</v>
      </c>
      <c r="N124" s="5">
        <f t="shared" si="41"/>
        <v>0</v>
      </c>
      <c r="O124" t="str">
        <f t="shared" si="42"/>
        <v/>
      </c>
      <c r="P124" t="str">
        <f t="shared" si="43"/>
        <v/>
      </c>
      <c r="Q124" s="9" t="str">
        <f t="shared" si="44"/>
        <v>Breakout</v>
      </c>
      <c r="R124" t="b">
        <f t="shared" si="45"/>
        <v>0</v>
      </c>
      <c r="S124" t="str">
        <f t="shared" si="32"/>
        <v>FALSE</v>
      </c>
      <c r="T124" t="str">
        <f t="shared" si="33"/>
        <v>FALSE</v>
      </c>
      <c r="U124" t="str">
        <f t="shared" si="46"/>
        <v>FALSE</v>
      </c>
    </row>
    <row r="125" spans="1:21" ht="16" x14ac:dyDescent="0.2">
      <c r="A125" s="4">
        <f>CE_Data!B125</f>
        <v>0</v>
      </c>
      <c r="B125" s="5">
        <f>CE_Data!AK125</f>
        <v>0</v>
      </c>
      <c r="C125" s="5">
        <f t="shared" si="38"/>
        <v>0</v>
      </c>
      <c r="D125" t="str">
        <f t="shared" si="35"/>
        <v xml:space="preserve"> </v>
      </c>
      <c r="E125" t="str">
        <f t="shared" si="36"/>
        <v/>
      </c>
      <c r="F125" s="9" t="str">
        <f t="shared" si="28"/>
        <v>Breakout</v>
      </c>
      <c r="G125">
        <f>CE_Volume!AK125</f>
        <v>0</v>
      </c>
      <c r="H125">
        <f t="shared" si="29"/>
        <v>0</v>
      </c>
      <c r="I125">
        <f t="shared" si="34"/>
        <v>0</v>
      </c>
      <c r="J125" t="str">
        <f t="shared" si="37"/>
        <v/>
      </c>
      <c r="K125" t="str">
        <f t="shared" si="39"/>
        <v/>
      </c>
      <c r="L125" s="9" t="str">
        <f t="shared" si="40"/>
        <v>Breakout</v>
      </c>
      <c r="M125">
        <f>CE_Last_Price!AK125</f>
        <v>0</v>
      </c>
      <c r="N125" s="5">
        <f t="shared" si="41"/>
        <v>0</v>
      </c>
      <c r="O125" t="str">
        <f t="shared" si="42"/>
        <v/>
      </c>
      <c r="P125" t="str">
        <f t="shared" si="43"/>
        <v/>
      </c>
      <c r="Q125" s="9" t="str">
        <f t="shared" si="44"/>
        <v>Breakout</v>
      </c>
      <c r="R125" t="b">
        <f t="shared" si="45"/>
        <v>0</v>
      </c>
      <c r="S125" t="str">
        <f t="shared" si="32"/>
        <v>FALSE</v>
      </c>
      <c r="T125" t="str">
        <f t="shared" si="33"/>
        <v>FALSE</v>
      </c>
      <c r="U125" t="str">
        <f t="shared" si="46"/>
        <v>FALSE</v>
      </c>
    </row>
    <row r="126" spans="1:21" ht="16" x14ac:dyDescent="0.2">
      <c r="A126" s="4">
        <f>CE_Data!B126</f>
        <v>0</v>
      </c>
      <c r="B126" s="5">
        <f>CE_Data!AK126</f>
        <v>0</v>
      </c>
      <c r="C126" s="5">
        <f t="shared" si="38"/>
        <v>0</v>
      </c>
      <c r="D126" t="str">
        <f t="shared" si="35"/>
        <v xml:space="preserve"> </v>
      </c>
      <c r="E126" t="str">
        <f t="shared" si="36"/>
        <v/>
      </c>
      <c r="F126" s="9" t="str">
        <f t="shared" si="28"/>
        <v>Breakout</v>
      </c>
      <c r="G126">
        <f>CE_Volume!AK126</f>
        <v>0</v>
      </c>
      <c r="H126">
        <f t="shared" si="29"/>
        <v>0</v>
      </c>
      <c r="I126">
        <f t="shared" si="34"/>
        <v>0</v>
      </c>
      <c r="J126" t="str">
        <f t="shared" si="37"/>
        <v/>
      </c>
      <c r="K126" t="str">
        <f t="shared" si="39"/>
        <v/>
      </c>
      <c r="L126" s="9" t="str">
        <f t="shared" si="40"/>
        <v>Breakout</v>
      </c>
      <c r="M126">
        <f>CE_Last_Price!AK126</f>
        <v>0</v>
      </c>
      <c r="N126" s="5">
        <f t="shared" si="41"/>
        <v>0</v>
      </c>
      <c r="O126" t="str">
        <f t="shared" si="42"/>
        <v/>
      </c>
      <c r="P126" t="str">
        <f t="shared" si="43"/>
        <v/>
      </c>
      <c r="Q126" s="9" t="str">
        <f t="shared" si="44"/>
        <v>Breakout</v>
      </c>
      <c r="R126" t="b">
        <f t="shared" si="45"/>
        <v>0</v>
      </c>
      <c r="S126" t="str">
        <f t="shared" si="32"/>
        <v>FALSE</v>
      </c>
      <c r="T126" t="str">
        <f t="shared" si="33"/>
        <v>FALSE</v>
      </c>
      <c r="U126" t="str">
        <f t="shared" si="46"/>
        <v>FALSE</v>
      </c>
    </row>
    <row r="127" spans="1:21" ht="16" x14ac:dyDescent="0.2">
      <c r="A127" s="4">
        <f>CE_Data!B127</f>
        <v>0</v>
      </c>
      <c r="B127" s="5">
        <f>CE_Data!AK127</f>
        <v>0</v>
      </c>
      <c r="C127" s="5">
        <f t="shared" si="38"/>
        <v>0</v>
      </c>
      <c r="D127" t="str">
        <f t="shared" si="35"/>
        <v xml:space="preserve"> </v>
      </c>
      <c r="E127" t="str">
        <f t="shared" si="36"/>
        <v/>
      </c>
      <c r="F127" s="9" t="str">
        <f t="shared" si="28"/>
        <v>Breakout</v>
      </c>
      <c r="G127">
        <f>CE_Volume!AK127</f>
        <v>0</v>
      </c>
      <c r="H127">
        <f t="shared" si="29"/>
        <v>0</v>
      </c>
      <c r="I127">
        <f t="shared" si="34"/>
        <v>0</v>
      </c>
      <c r="J127" t="str">
        <f t="shared" si="37"/>
        <v/>
      </c>
      <c r="K127" t="str">
        <f t="shared" si="39"/>
        <v/>
      </c>
      <c r="L127" s="9" t="str">
        <f t="shared" si="40"/>
        <v>Breakout</v>
      </c>
      <c r="M127">
        <f>CE_Last_Price!AK127</f>
        <v>0</v>
      </c>
      <c r="N127" s="5">
        <f t="shared" si="41"/>
        <v>0</v>
      </c>
      <c r="O127" t="str">
        <f t="shared" si="42"/>
        <v/>
      </c>
      <c r="P127" t="str">
        <f t="shared" si="43"/>
        <v/>
      </c>
      <c r="Q127" s="9" t="str">
        <f t="shared" si="44"/>
        <v>Breakout</v>
      </c>
      <c r="R127" t="b">
        <f t="shared" si="45"/>
        <v>0</v>
      </c>
      <c r="S127" t="str">
        <f t="shared" si="32"/>
        <v>FALSE</v>
      </c>
      <c r="T127" t="str">
        <f t="shared" si="33"/>
        <v>FALSE</v>
      </c>
      <c r="U127" t="str">
        <f t="shared" si="46"/>
        <v>FALSE</v>
      </c>
    </row>
    <row r="128" spans="1:21" ht="16" x14ac:dyDescent="0.2">
      <c r="A128" s="4">
        <f>CE_Data!B128</f>
        <v>0</v>
      </c>
      <c r="B128" s="5">
        <f>CE_Data!AK128</f>
        <v>0</v>
      </c>
      <c r="C128" s="5">
        <f t="shared" si="38"/>
        <v>0</v>
      </c>
      <c r="D128" t="str">
        <f t="shared" si="35"/>
        <v xml:space="preserve"> </v>
      </c>
      <c r="E128" t="str">
        <f t="shared" si="36"/>
        <v/>
      </c>
      <c r="F128" s="9" t="str">
        <f t="shared" si="28"/>
        <v>Breakout</v>
      </c>
      <c r="G128">
        <f>CE_Volume!AK128</f>
        <v>0</v>
      </c>
      <c r="H128">
        <f t="shared" si="29"/>
        <v>0</v>
      </c>
      <c r="I128">
        <f t="shared" si="34"/>
        <v>0</v>
      </c>
      <c r="J128" t="str">
        <f t="shared" si="37"/>
        <v/>
      </c>
      <c r="K128" t="str">
        <f t="shared" si="39"/>
        <v/>
      </c>
      <c r="L128" s="9" t="str">
        <f t="shared" si="40"/>
        <v>Breakout</v>
      </c>
      <c r="M128">
        <f>CE_Last_Price!AK128</f>
        <v>0</v>
      </c>
      <c r="N128" s="5">
        <f t="shared" si="41"/>
        <v>0</v>
      </c>
      <c r="O128" t="str">
        <f t="shared" si="42"/>
        <v/>
      </c>
      <c r="P128" t="str">
        <f t="shared" si="43"/>
        <v/>
      </c>
      <c r="Q128" s="9" t="str">
        <f t="shared" si="44"/>
        <v>Breakout</v>
      </c>
      <c r="R128" t="b">
        <f t="shared" si="45"/>
        <v>0</v>
      </c>
      <c r="S128" t="str">
        <f t="shared" si="32"/>
        <v>FALSE</v>
      </c>
      <c r="T128" t="str">
        <f t="shared" si="33"/>
        <v>FALSE</v>
      </c>
      <c r="U128" t="str">
        <f t="shared" si="46"/>
        <v>FALSE</v>
      </c>
    </row>
    <row r="129" spans="1:21" ht="16" x14ac:dyDescent="0.2">
      <c r="A129" s="4">
        <f>CE_Data!B129</f>
        <v>0</v>
      </c>
      <c r="B129" s="5">
        <f>CE_Data!AK129</f>
        <v>0</v>
      </c>
      <c r="C129" s="5">
        <f t="shared" si="38"/>
        <v>0</v>
      </c>
      <c r="D129" t="str">
        <f t="shared" si="35"/>
        <v xml:space="preserve"> </v>
      </c>
      <c r="E129" t="str">
        <f t="shared" si="36"/>
        <v/>
      </c>
      <c r="F129" s="9" t="str">
        <f t="shared" si="28"/>
        <v>Breakout</v>
      </c>
      <c r="G129">
        <f>CE_Volume!AK129</f>
        <v>0</v>
      </c>
      <c r="H129">
        <f t="shared" si="29"/>
        <v>0</v>
      </c>
      <c r="I129">
        <f t="shared" si="34"/>
        <v>0</v>
      </c>
      <c r="J129" t="str">
        <f t="shared" si="37"/>
        <v/>
      </c>
      <c r="K129" t="str">
        <f t="shared" si="39"/>
        <v/>
      </c>
      <c r="L129" s="9" t="str">
        <f t="shared" si="40"/>
        <v>Breakout</v>
      </c>
      <c r="M129">
        <f>CE_Last_Price!AK129</f>
        <v>0</v>
      </c>
      <c r="N129" s="5">
        <f t="shared" si="41"/>
        <v>0</v>
      </c>
      <c r="O129" t="str">
        <f t="shared" si="42"/>
        <v/>
      </c>
      <c r="P129" t="str">
        <f t="shared" si="43"/>
        <v/>
      </c>
      <c r="Q129" s="9" t="str">
        <f t="shared" si="44"/>
        <v>Breakout</v>
      </c>
      <c r="R129" t="b">
        <f t="shared" si="45"/>
        <v>0</v>
      </c>
      <c r="S129" t="str">
        <f t="shared" si="32"/>
        <v>FALSE</v>
      </c>
      <c r="T129" t="str">
        <f t="shared" si="33"/>
        <v>FALSE</v>
      </c>
      <c r="U129" t="str">
        <f t="shared" si="46"/>
        <v>FALSE</v>
      </c>
    </row>
    <row r="130" spans="1:21" ht="16" x14ac:dyDescent="0.2">
      <c r="A130" s="4">
        <f>CE_Data!B130</f>
        <v>0</v>
      </c>
      <c r="B130" s="5">
        <f>CE_Data!AK130</f>
        <v>0</v>
      </c>
      <c r="C130" s="5">
        <f t="shared" si="38"/>
        <v>0</v>
      </c>
      <c r="D130" t="str">
        <f t="shared" si="35"/>
        <v xml:space="preserve"> </v>
      </c>
      <c r="E130" t="str">
        <f t="shared" si="36"/>
        <v/>
      </c>
      <c r="F130" s="9" t="str">
        <f t="shared" si="28"/>
        <v>Breakout</v>
      </c>
      <c r="G130">
        <f>CE_Volume!AK130</f>
        <v>0</v>
      </c>
      <c r="H130">
        <f t="shared" si="29"/>
        <v>0</v>
      </c>
      <c r="I130">
        <f t="shared" si="34"/>
        <v>0</v>
      </c>
      <c r="J130" t="str">
        <f t="shared" si="37"/>
        <v/>
      </c>
      <c r="K130" t="str">
        <f t="shared" si="39"/>
        <v/>
      </c>
      <c r="L130" s="9" t="str">
        <f t="shared" si="40"/>
        <v>Breakout</v>
      </c>
      <c r="M130">
        <f>CE_Last_Price!AK130</f>
        <v>0</v>
      </c>
      <c r="N130" s="5">
        <f t="shared" si="41"/>
        <v>0</v>
      </c>
      <c r="O130" t="str">
        <f t="shared" si="42"/>
        <v/>
      </c>
      <c r="P130" t="str">
        <f t="shared" si="43"/>
        <v/>
      </c>
      <c r="Q130" s="9" t="str">
        <f t="shared" si="44"/>
        <v>Breakout</v>
      </c>
      <c r="R130" t="b">
        <f t="shared" si="45"/>
        <v>0</v>
      </c>
      <c r="S130" t="str">
        <f t="shared" si="32"/>
        <v>FALSE</v>
      </c>
      <c r="T130" t="str">
        <f t="shared" si="33"/>
        <v>FALSE</v>
      </c>
      <c r="U130" t="str">
        <f t="shared" si="46"/>
        <v>FALSE</v>
      </c>
    </row>
    <row r="131" spans="1:21" ht="16" x14ac:dyDescent="0.2">
      <c r="A131" s="4">
        <f>CE_Data!B131</f>
        <v>0</v>
      </c>
      <c r="B131" s="5">
        <f>CE_Data!AK131</f>
        <v>0</v>
      </c>
      <c r="C131" s="5">
        <f t="shared" si="38"/>
        <v>0</v>
      </c>
      <c r="D131" t="str">
        <f t="shared" si="35"/>
        <v xml:space="preserve"> </v>
      </c>
      <c r="E131" t="str">
        <f t="shared" si="36"/>
        <v/>
      </c>
      <c r="F131" s="9" t="str">
        <f t="shared" si="28"/>
        <v>Breakout</v>
      </c>
      <c r="G131">
        <f>CE_Volume!AK131</f>
        <v>0</v>
      </c>
      <c r="H131">
        <f t="shared" si="29"/>
        <v>0</v>
      </c>
      <c r="I131">
        <f t="shared" si="34"/>
        <v>0</v>
      </c>
      <c r="J131" t="str">
        <f t="shared" si="37"/>
        <v/>
      </c>
      <c r="K131" t="str">
        <f t="shared" si="39"/>
        <v/>
      </c>
      <c r="L131" s="9" t="str">
        <f t="shared" si="40"/>
        <v>Breakout</v>
      </c>
      <c r="M131">
        <f>CE_Last_Price!AK131</f>
        <v>0</v>
      </c>
      <c r="N131" s="5">
        <f t="shared" si="41"/>
        <v>0</v>
      </c>
      <c r="O131" t="str">
        <f t="shared" si="42"/>
        <v/>
      </c>
      <c r="P131" t="str">
        <f t="shared" si="43"/>
        <v/>
      </c>
      <c r="Q131" s="9" t="str">
        <f t="shared" si="44"/>
        <v>Breakout</v>
      </c>
      <c r="R131" t="b">
        <f t="shared" si="45"/>
        <v>0</v>
      </c>
      <c r="S131" t="str">
        <f t="shared" si="32"/>
        <v>FALSE</v>
      </c>
      <c r="T131" t="str">
        <f t="shared" si="33"/>
        <v>FALSE</v>
      </c>
      <c r="U131" t="str">
        <f t="shared" si="46"/>
        <v>FALSE</v>
      </c>
    </row>
    <row r="132" spans="1:21" ht="16" x14ac:dyDescent="0.2">
      <c r="A132" s="4">
        <f>CE_Data!B132</f>
        <v>0</v>
      </c>
      <c r="B132" s="5">
        <f>CE_Data!AK132</f>
        <v>0</v>
      </c>
      <c r="C132" s="5">
        <f t="shared" si="38"/>
        <v>0</v>
      </c>
      <c r="D132" t="str">
        <f t="shared" si="35"/>
        <v xml:space="preserve"> </v>
      </c>
      <c r="E132" t="str">
        <f t="shared" si="36"/>
        <v/>
      </c>
      <c r="F132" s="9" t="str">
        <f t="shared" ref="F132:F195" si="47">IF(B132=C132,"Breakout","")</f>
        <v>Breakout</v>
      </c>
      <c r="G132">
        <f>CE_Volume!AK132</f>
        <v>0</v>
      </c>
      <c r="H132">
        <f t="shared" si="29"/>
        <v>0</v>
      </c>
      <c r="I132">
        <f t="shared" si="34"/>
        <v>0</v>
      </c>
      <c r="J132" t="str">
        <f t="shared" si="37"/>
        <v/>
      </c>
      <c r="K132" t="str">
        <f t="shared" si="39"/>
        <v/>
      </c>
      <c r="L132" s="9" t="str">
        <f t="shared" si="40"/>
        <v>Breakout</v>
      </c>
      <c r="M132">
        <f>CE_Last_Price!AK132</f>
        <v>0</v>
      </c>
      <c r="N132" s="5">
        <f t="shared" si="41"/>
        <v>0</v>
      </c>
      <c r="O132" t="str">
        <f t="shared" si="42"/>
        <v/>
      </c>
      <c r="P132" t="str">
        <f t="shared" si="43"/>
        <v/>
      </c>
      <c r="Q132" s="9" t="str">
        <f t="shared" si="44"/>
        <v>Breakout</v>
      </c>
      <c r="R132" t="b">
        <f t="shared" si="45"/>
        <v>0</v>
      </c>
      <c r="S132" t="str">
        <f t="shared" si="32"/>
        <v>FALSE</v>
      </c>
      <c r="T132" t="str">
        <f t="shared" si="33"/>
        <v>FALSE</v>
      </c>
      <c r="U132" t="str">
        <f t="shared" si="46"/>
        <v>FALSE</v>
      </c>
    </row>
    <row r="133" spans="1:21" ht="16" x14ac:dyDescent="0.2">
      <c r="A133" s="4">
        <f>CE_Data!B133</f>
        <v>0</v>
      </c>
      <c r="B133" s="5">
        <f>CE_Data!AK133</f>
        <v>0</v>
      </c>
      <c r="C133" s="5">
        <f t="shared" si="38"/>
        <v>0</v>
      </c>
      <c r="D133" t="str">
        <f t="shared" si="35"/>
        <v xml:space="preserve"> </v>
      </c>
      <c r="E133" t="str">
        <f t="shared" si="36"/>
        <v/>
      </c>
      <c r="F133" s="9" t="str">
        <f t="shared" si="47"/>
        <v>Breakout</v>
      </c>
      <c r="G133">
        <f>CE_Volume!AK133</f>
        <v>0</v>
      </c>
      <c r="H133">
        <f t="shared" ref="H133:H196" si="48">G133-G132</f>
        <v>0</v>
      </c>
      <c r="I133">
        <f t="shared" si="34"/>
        <v>0</v>
      </c>
      <c r="J133" t="str">
        <f t="shared" si="37"/>
        <v/>
      </c>
      <c r="K133" t="str">
        <f t="shared" si="39"/>
        <v/>
      </c>
      <c r="L133" s="9" t="str">
        <f t="shared" si="40"/>
        <v>Breakout</v>
      </c>
      <c r="M133">
        <f>CE_Last_Price!AK133</f>
        <v>0</v>
      </c>
      <c r="N133" s="5">
        <f t="shared" si="41"/>
        <v>0</v>
      </c>
      <c r="O133" t="str">
        <f t="shared" si="42"/>
        <v/>
      </c>
      <c r="P133" t="str">
        <f t="shared" si="43"/>
        <v/>
      </c>
      <c r="Q133" s="9" t="str">
        <f t="shared" si="44"/>
        <v>Breakout</v>
      </c>
      <c r="R133" t="b">
        <f t="shared" si="45"/>
        <v>0</v>
      </c>
      <c r="S133" t="str">
        <f t="shared" si="32"/>
        <v>FALSE</v>
      </c>
      <c r="T133" t="str">
        <f t="shared" si="33"/>
        <v>FALSE</v>
      </c>
      <c r="U133" t="str">
        <f t="shared" si="46"/>
        <v>FALSE</v>
      </c>
    </row>
    <row r="134" spans="1:21" ht="16" x14ac:dyDescent="0.2">
      <c r="A134" s="4">
        <f>CE_Data!B134</f>
        <v>0</v>
      </c>
      <c r="B134" s="5">
        <f>CE_Data!AK134</f>
        <v>0</v>
      </c>
      <c r="C134" s="5">
        <f t="shared" si="38"/>
        <v>0</v>
      </c>
      <c r="D134" t="str">
        <f t="shared" si="35"/>
        <v xml:space="preserve"> </v>
      </c>
      <c r="E134" t="str">
        <f t="shared" si="36"/>
        <v/>
      </c>
      <c r="F134" s="9" t="str">
        <f t="shared" si="47"/>
        <v>Breakout</v>
      </c>
      <c r="G134">
        <f>CE_Volume!AK134</f>
        <v>0</v>
      </c>
      <c r="H134">
        <f t="shared" si="48"/>
        <v>0</v>
      </c>
      <c r="I134">
        <f t="shared" si="34"/>
        <v>0</v>
      </c>
      <c r="J134" t="str">
        <f t="shared" si="37"/>
        <v/>
      </c>
      <c r="K134" t="str">
        <f t="shared" si="39"/>
        <v/>
      </c>
      <c r="L134" s="9" t="str">
        <f t="shared" si="40"/>
        <v>Breakout</v>
      </c>
      <c r="M134">
        <f>CE_Last_Price!AK134</f>
        <v>0</v>
      </c>
      <c r="N134" s="5">
        <f t="shared" si="41"/>
        <v>0</v>
      </c>
      <c r="O134" t="str">
        <f t="shared" si="42"/>
        <v/>
      </c>
      <c r="P134" t="str">
        <f t="shared" si="43"/>
        <v/>
      </c>
      <c r="Q134" s="9" t="str">
        <f t="shared" si="44"/>
        <v>Breakout</v>
      </c>
      <c r="R134" t="b">
        <f t="shared" si="45"/>
        <v>0</v>
      </c>
      <c r="S134" t="str">
        <f t="shared" si="32"/>
        <v>FALSE</v>
      </c>
      <c r="T134" t="str">
        <f t="shared" si="33"/>
        <v>FALSE</v>
      </c>
      <c r="U134" t="str">
        <f t="shared" si="46"/>
        <v>FALSE</v>
      </c>
    </row>
    <row r="135" spans="1:21" ht="16" x14ac:dyDescent="0.2">
      <c r="A135" s="4">
        <f>CE_Data!B135</f>
        <v>0</v>
      </c>
      <c r="B135" s="5">
        <f>CE_Data!AK135</f>
        <v>0</v>
      </c>
      <c r="C135" s="5">
        <f t="shared" si="38"/>
        <v>0</v>
      </c>
      <c r="D135" t="str">
        <f t="shared" si="35"/>
        <v xml:space="preserve"> </v>
      </c>
      <c r="E135" t="str">
        <f t="shared" si="36"/>
        <v/>
      </c>
      <c r="F135" s="9" t="str">
        <f t="shared" si="47"/>
        <v>Breakout</v>
      </c>
      <c r="G135">
        <f>CE_Volume!AK135</f>
        <v>0</v>
      </c>
      <c r="H135">
        <f t="shared" si="48"/>
        <v>0</v>
      </c>
      <c r="I135">
        <f t="shared" si="34"/>
        <v>0</v>
      </c>
      <c r="J135" t="str">
        <f t="shared" si="37"/>
        <v/>
      </c>
      <c r="K135" t="str">
        <f t="shared" si="39"/>
        <v/>
      </c>
      <c r="L135" s="9" t="str">
        <f t="shared" si="40"/>
        <v>Breakout</v>
      </c>
      <c r="M135">
        <f>CE_Last_Price!AK135</f>
        <v>0</v>
      </c>
      <c r="N135" s="5">
        <f t="shared" si="41"/>
        <v>0</v>
      </c>
      <c r="O135" t="str">
        <f t="shared" si="42"/>
        <v/>
      </c>
      <c r="P135" t="str">
        <f t="shared" si="43"/>
        <v/>
      </c>
      <c r="Q135" s="9" t="str">
        <f t="shared" si="44"/>
        <v>Breakout</v>
      </c>
      <c r="R135" t="b">
        <f t="shared" si="45"/>
        <v>0</v>
      </c>
      <c r="S135" t="str">
        <f t="shared" si="32"/>
        <v>FALSE</v>
      </c>
      <c r="T135" t="str">
        <f t="shared" si="33"/>
        <v>FALSE</v>
      </c>
      <c r="U135" t="str">
        <f t="shared" si="46"/>
        <v>FALSE</v>
      </c>
    </row>
    <row r="136" spans="1:21" ht="16" x14ac:dyDescent="0.2">
      <c r="A136" s="4">
        <f>CE_Data!B136</f>
        <v>0</v>
      </c>
      <c r="B136" s="5">
        <f>CE_Data!AK136</f>
        <v>0</v>
      </c>
      <c r="C136" s="5">
        <f t="shared" si="38"/>
        <v>0</v>
      </c>
      <c r="D136" t="str">
        <f t="shared" si="35"/>
        <v xml:space="preserve"> </v>
      </c>
      <c r="E136" t="str">
        <f t="shared" si="36"/>
        <v/>
      </c>
      <c r="F136" s="9" t="str">
        <f t="shared" si="47"/>
        <v>Breakout</v>
      </c>
      <c r="G136">
        <f>CE_Volume!AK136</f>
        <v>0</v>
      </c>
      <c r="H136">
        <f t="shared" si="48"/>
        <v>0</v>
      </c>
      <c r="I136">
        <f t="shared" si="34"/>
        <v>0</v>
      </c>
      <c r="J136" t="str">
        <f t="shared" si="37"/>
        <v/>
      </c>
      <c r="K136" t="str">
        <f t="shared" si="39"/>
        <v/>
      </c>
      <c r="L136" s="9" t="str">
        <f t="shared" si="40"/>
        <v>Breakout</v>
      </c>
      <c r="M136">
        <f>CE_Last_Price!AK136</f>
        <v>0</v>
      </c>
      <c r="N136" s="5">
        <f t="shared" si="41"/>
        <v>0</v>
      </c>
      <c r="O136" t="str">
        <f t="shared" si="42"/>
        <v/>
      </c>
      <c r="P136" t="str">
        <f t="shared" si="43"/>
        <v/>
      </c>
      <c r="Q136" s="9" t="str">
        <f t="shared" si="44"/>
        <v>Breakout</v>
      </c>
      <c r="R136" t="b">
        <f t="shared" si="45"/>
        <v>0</v>
      </c>
      <c r="S136" t="str">
        <f t="shared" si="32"/>
        <v>FALSE</v>
      </c>
      <c r="T136" t="str">
        <f t="shared" si="33"/>
        <v>FALSE</v>
      </c>
      <c r="U136" t="str">
        <f t="shared" si="46"/>
        <v>FALSE</v>
      </c>
    </row>
    <row r="137" spans="1:21" ht="16" x14ac:dyDescent="0.2">
      <c r="A137" s="4">
        <f>CE_Data!B137</f>
        <v>0</v>
      </c>
      <c r="B137" s="5">
        <f>CE_Data!AK137</f>
        <v>0</v>
      </c>
      <c r="C137" s="5">
        <f t="shared" si="38"/>
        <v>0</v>
      </c>
      <c r="D137" t="str">
        <f t="shared" si="35"/>
        <v xml:space="preserve"> </v>
      </c>
      <c r="E137" t="str">
        <f t="shared" si="36"/>
        <v/>
      </c>
      <c r="F137" s="9" t="str">
        <f t="shared" si="47"/>
        <v>Breakout</v>
      </c>
      <c r="G137">
        <f>CE_Volume!AK137</f>
        <v>0</v>
      </c>
      <c r="H137">
        <f t="shared" si="48"/>
        <v>0</v>
      </c>
      <c r="I137">
        <f t="shared" si="34"/>
        <v>0</v>
      </c>
      <c r="J137" t="str">
        <f t="shared" si="37"/>
        <v/>
      </c>
      <c r="K137" t="str">
        <f t="shared" si="39"/>
        <v/>
      </c>
      <c r="L137" s="9" t="str">
        <f t="shared" si="40"/>
        <v>Breakout</v>
      </c>
      <c r="M137">
        <f>CE_Last_Price!AK137</f>
        <v>0</v>
      </c>
      <c r="N137" s="5">
        <f t="shared" si="41"/>
        <v>0</v>
      </c>
      <c r="O137" t="str">
        <f t="shared" si="42"/>
        <v/>
      </c>
      <c r="P137" t="str">
        <f t="shared" si="43"/>
        <v/>
      </c>
      <c r="Q137" s="9" t="str">
        <f t="shared" si="44"/>
        <v>Breakout</v>
      </c>
      <c r="R137" t="b">
        <f t="shared" si="45"/>
        <v>0</v>
      </c>
      <c r="S137" t="str">
        <f t="shared" si="32"/>
        <v>FALSE</v>
      </c>
      <c r="T137" t="str">
        <f t="shared" si="33"/>
        <v>FALSE</v>
      </c>
      <c r="U137" t="str">
        <f t="shared" si="46"/>
        <v>FALSE</v>
      </c>
    </row>
    <row r="138" spans="1:21" ht="16" x14ac:dyDescent="0.2">
      <c r="A138" s="4">
        <f>CE_Data!B138</f>
        <v>0</v>
      </c>
      <c r="B138" s="5">
        <f>CE_Data!AK138</f>
        <v>0</v>
      </c>
      <c r="C138" s="5">
        <f t="shared" si="38"/>
        <v>0</v>
      </c>
      <c r="D138" t="str">
        <f t="shared" si="35"/>
        <v xml:space="preserve"> </v>
      </c>
      <c r="E138" t="str">
        <f t="shared" si="36"/>
        <v/>
      </c>
      <c r="F138" s="9" t="str">
        <f t="shared" si="47"/>
        <v>Breakout</v>
      </c>
      <c r="G138">
        <f>CE_Volume!AK138</f>
        <v>0</v>
      </c>
      <c r="H138">
        <f t="shared" si="48"/>
        <v>0</v>
      </c>
      <c r="I138">
        <f t="shared" si="34"/>
        <v>0</v>
      </c>
      <c r="J138" t="str">
        <f t="shared" si="37"/>
        <v/>
      </c>
      <c r="K138" t="str">
        <f t="shared" si="39"/>
        <v/>
      </c>
      <c r="L138" s="9" t="str">
        <f t="shared" si="40"/>
        <v>Breakout</v>
      </c>
      <c r="M138">
        <f>CE_Last_Price!AK138</f>
        <v>0</v>
      </c>
      <c r="N138" s="5">
        <f t="shared" si="41"/>
        <v>0</v>
      </c>
      <c r="O138" t="str">
        <f t="shared" si="42"/>
        <v/>
      </c>
      <c r="P138" t="str">
        <f t="shared" si="43"/>
        <v/>
      </c>
      <c r="Q138" s="9" t="str">
        <f t="shared" si="44"/>
        <v>Breakout</v>
      </c>
      <c r="R138" t="b">
        <f t="shared" si="45"/>
        <v>0</v>
      </c>
      <c r="S138" t="str">
        <f t="shared" si="32"/>
        <v>FALSE</v>
      </c>
      <c r="T138" t="str">
        <f t="shared" si="33"/>
        <v>FALSE</v>
      </c>
      <c r="U138" t="str">
        <f t="shared" si="46"/>
        <v>FALSE</v>
      </c>
    </row>
    <row r="139" spans="1:21" ht="16" x14ac:dyDescent="0.2">
      <c r="A139" s="4">
        <f>CE_Data!B139</f>
        <v>0</v>
      </c>
      <c r="B139" s="5">
        <f>CE_Data!AK139</f>
        <v>0</v>
      </c>
      <c r="C139" s="5">
        <f t="shared" si="38"/>
        <v>0</v>
      </c>
      <c r="D139" t="str">
        <f t="shared" si="35"/>
        <v xml:space="preserve"> </v>
      </c>
      <c r="E139" t="str">
        <f t="shared" si="36"/>
        <v/>
      </c>
      <c r="F139" s="9" t="str">
        <f t="shared" si="47"/>
        <v>Breakout</v>
      </c>
      <c r="G139">
        <f>CE_Volume!AK139</f>
        <v>0</v>
      </c>
      <c r="H139">
        <f t="shared" si="48"/>
        <v>0</v>
      </c>
      <c r="I139">
        <f t="shared" si="34"/>
        <v>0</v>
      </c>
      <c r="J139" t="str">
        <f t="shared" si="37"/>
        <v/>
      </c>
      <c r="K139" t="str">
        <f t="shared" si="39"/>
        <v/>
      </c>
      <c r="L139" s="9" t="str">
        <f t="shared" si="40"/>
        <v>Breakout</v>
      </c>
      <c r="M139">
        <f>CE_Last_Price!AK139</f>
        <v>0</v>
      </c>
      <c r="N139" s="5">
        <f t="shared" si="41"/>
        <v>0</v>
      </c>
      <c r="O139" t="str">
        <f t="shared" si="42"/>
        <v/>
      </c>
      <c r="P139" t="str">
        <f t="shared" si="43"/>
        <v/>
      </c>
      <c r="Q139" s="9" t="str">
        <f t="shared" si="44"/>
        <v>Breakout</v>
      </c>
      <c r="R139" t="b">
        <f t="shared" si="45"/>
        <v>0</v>
      </c>
      <c r="S139" t="str">
        <f t="shared" si="32"/>
        <v>FALSE</v>
      </c>
      <c r="T139" t="str">
        <f t="shared" si="33"/>
        <v>FALSE</v>
      </c>
      <c r="U139" t="str">
        <f t="shared" si="46"/>
        <v>FALSE</v>
      </c>
    </row>
    <row r="140" spans="1:21" ht="16" x14ac:dyDescent="0.2">
      <c r="A140" s="4">
        <f>CE_Data!B140</f>
        <v>0</v>
      </c>
      <c r="B140" s="5">
        <f>CE_Data!AK140</f>
        <v>0</v>
      </c>
      <c r="C140" s="5">
        <f t="shared" si="38"/>
        <v>0</v>
      </c>
      <c r="D140" t="str">
        <f t="shared" si="35"/>
        <v xml:space="preserve"> </v>
      </c>
      <c r="E140" t="str">
        <f t="shared" si="36"/>
        <v/>
      </c>
      <c r="F140" s="9" t="str">
        <f t="shared" si="47"/>
        <v>Breakout</v>
      </c>
      <c r="G140">
        <f>CE_Volume!AK140</f>
        <v>0</v>
      </c>
      <c r="H140">
        <f t="shared" si="48"/>
        <v>0</v>
      </c>
      <c r="I140">
        <f t="shared" si="34"/>
        <v>0</v>
      </c>
      <c r="J140" t="str">
        <f t="shared" si="37"/>
        <v/>
      </c>
      <c r="K140" t="str">
        <f t="shared" si="39"/>
        <v/>
      </c>
      <c r="L140" s="9" t="str">
        <f t="shared" si="40"/>
        <v>Breakout</v>
      </c>
      <c r="M140">
        <f>CE_Last_Price!AK140</f>
        <v>0</v>
      </c>
      <c r="N140" s="5">
        <f t="shared" si="41"/>
        <v>0</v>
      </c>
      <c r="O140" t="str">
        <f t="shared" si="42"/>
        <v/>
      </c>
      <c r="P140" t="str">
        <f t="shared" si="43"/>
        <v/>
      </c>
      <c r="Q140" s="9" t="str">
        <f t="shared" si="44"/>
        <v>Breakout</v>
      </c>
      <c r="R140" t="b">
        <f t="shared" si="45"/>
        <v>0</v>
      </c>
      <c r="S140" t="str">
        <f t="shared" si="32"/>
        <v>FALSE</v>
      </c>
      <c r="T140" t="str">
        <f t="shared" si="33"/>
        <v>FALSE</v>
      </c>
      <c r="U140" t="str">
        <f t="shared" si="46"/>
        <v>FALSE</v>
      </c>
    </row>
    <row r="141" spans="1:21" ht="16" x14ac:dyDescent="0.2">
      <c r="A141" s="4">
        <f>CE_Data!B141</f>
        <v>0</v>
      </c>
      <c r="B141" s="5">
        <f>CE_Data!AK141</f>
        <v>0</v>
      </c>
      <c r="C141" s="5">
        <f t="shared" si="38"/>
        <v>0</v>
      </c>
      <c r="D141" t="str">
        <f t="shared" si="35"/>
        <v xml:space="preserve"> </v>
      </c>
      <c r="E141" t="str">
        <f t="shared" si="36"/>
        <v/>
      </c>
      <c r="F141" s="9" t="str">
        <f t="shared" si="47"/>
        <v>Breakout</v>
      </c>
      <c r="G141">
        <f>CE_Volume!AK141</f>
        <v>0</v>
      </c>
      <c r="H141">
        <f t="shared" si="48"/>
        <v>0</v>
      </c>
      <c r="I141">
        <f t="shared" si="34"/>
        <v>0</v>
      </c>
      <c r="J141" t="str">
        <f t="shared" si="37"/>
        <v/>
      </c>
      <c r="K141" t="str">
        <f t="shared" si="39"/>
        <v/>
      </c>
      <c r="L141" s="9" t="str">
        <f t="shared" si="40"/>
        <v>Breakout</v>
      </c>
      <c r="M141">
        <f>CE_Last_Price!AK141</f>
        <v>0</v>
      </c>
      <c r="N141" s="5">
        <f t="shared" si="41"/>
        <v>0</v>
      </c>
      <c r="O141" t="str">
        <f t="shared" si="42"/>
        <v/>
      </c>
      <c r="P141" t="str">
        <f t="shared" si="43"/>
        <v/>
      </c>
      <c r="Q141" s="9" t="str">
        <f t="shared" si="44"/>
        <v>Breakout</v>
      </c>
      <c r="R141" t="b">
        <f t="shared" si="45"/>
        <v>0</v>
      </c>
      <c r="S141" t="str">
        <f t="shared" si="32"/>
        <v>FALSE</v>
      </c>
      <c r="T141" t="str">
        <f t="shared" si="33"/>
        <v>FALSE</v>
      </c>
      <c r="U141" t="str">
        <f t="shared" si="46"/>
        <v>FALSE</v>
      </c>
    </row>
    <row r="142" spans="1:21" ht="16" x14ac:dyDescent="0.2">
      <c r="A142" s="4">
        <f>CE_Data!B142</f>
        <v>0</v>
      </c>
      <c r="B142" s="5">
        <f>CE_Data!AK142</f>
        <v>0</v>
      </c>
      <c r="C142" s="5">
        <f t="shared" si="38"/>
        <v>0</v>
      </c>
      <c r="D142" t="str">
        <f t="shared" si="35"/>
        <v xml:space="preserve"> </v>
      </c>
      <c r="E142" t="str">
        <f t="shared" si="36"/>
        <v/>
      </c>
      <c r="F142" s="9" t="str">
        <f t="shared" si="47"/>
        <v>Breakout</v>
      </c>
      <c r="G142">
        <f>CE_Volume!AK142</f>
        <v>0</v>
      </c>
      <c r="H142">
        <f t="shared" si="48"/>
        <v>0</v>
      </c>
      <c r="I142">
        <f t="shared" si="34"/>
        <v>0</v>
      </c>
      <c r="J142" t="str">
        <f t="shared" si="37"/>
        <v/>
      </c>
      <c r="K142" t="str">
        <f t="shared" si="39"/>
        <v/>
      </c>
      <c r="L142" s="9" t="str">
        <f t="shared" si="40"/>
        <v>Breakout</v>
      </c>
      <c r="M142">
        <f>CE_Last_Price!AK142</f>
        <v>0</v>
      </c>
      <c r="N142" s="5">
        <f t="shared" si="41"/>
        <v>0</v>
      </c>
      <c r="O142" t="str">
        <f t="shared" si="42"/>
        <v/>
      </c>
      <c r="P142" t="str">
        <f t="shared" si="43"/>
        <v/>
      </c>
      <c r="Q142" s="9" t="str">
        <f t="shared" si="44"/>
        <v>Breakout</v>
      </c>
      <c r="R142" t="b">
        <f t="shared" si="45"/>
        <v>0</v>
      </c>
      <c r="S142" t="str">
        <f t="shared" si="32"/>
        <v>FALSE</v>
      </c>
      <c r="T142" t="str">
        <f t="shared" si="33"/>
        <v>FALSE</v>
      </c>
      <c r="U142" t="str">
        <f t="shared" si="46"/>
        <v>FALSE</v>
      </c>
    </row>
    <row r="143" spans="1:21" ht="16" x14ac:dyDescent="0.2">
      <c r="A143" s="4">
        <f>CE_Data!B143</f>
        <v>0</v>
      </c>
      <c r="B143" s="5">
        <f>CE_Data!AK143</f>
        <v>0</v>
      </c>
      <c r="C143" s="5">
        <f t="shared" si="38"/>
        <v>0</v>
      </c>
      <c r="D143" t="str">
        <f t="shared" si="35"/>
        <v xml:space="preserve"> </v>
      </c>
      <c r="E143" t="str">
        <f t="shared" si="36"/>
        <v/>
      </c>
      <c r="F143" s="9" t="str">
        <f t="shared" si="47"/>
        <v>Breakout</v>
      </c>
      <c r="G143">
        <f>CE_Volume!AK143</f>
        <v>0</v>
      </c>
      <c r="H143">
        <f t="shared" si="48"/>
        <v>0</v>
      </c>
      <c r="I143">
        <f t="shared" si="34"/>
        <v>0</v>
      </c>
      <c r="J143" t="str">
        <f t="shared" si="37"/>
        <v/>
      </c>
      <c r="K143" t="str">
        <f t="shared" si="39"/>
        <v/>
      </c>
      <c r="L143" s="9" t="str">
        <f t="shared" si="40"/>
        <v>Breakout</v>
      </c>
      <c r="M143">
        <f>CE_Last_Price!AK143</f>
        <v>0</v>
      </c>
      <c r="N143" s="5">
        <f t="shared" si="41"/>
        <v>0</v>
      </c>
      <c r="O143" t="str">
        <f t="shared" si="42"/>
        <v/>
      </c>
      <c r="P143" t="str">
        <f t="shared" si="43"/>
        <v/>
      </c>
      <c r="Q143" s="9" t="str">
        <f t="shared" si="44"/>
        <v>Breakout</v>
      </c>
      <c r="R143" t="b">
        <f t="shared" si="45"/>
        <v>0</v>
      </c>
      <c r="S143" t="str">
        <f t="shared" si="32"/>
        <v>FALSE</v>
      </c>
      <c r="T143" t="str">
        <f t="shared" si="33"/>
        <v>FALSE</v>
      </c>
      <c r="U143" t="str">
        <f t="shared" si="46"/>
        <v>FALSE</v>
      </c>
    </row>
    <row r="144" spans="1:21" ht="16" x14ac:dyDescent="0.2">
      <c r="A144" s="4">
        <f>CE_Data!B144</f>
        <v>0</v>
      </c>
      <c r="B144" s="5">
        <f>CE_Data!AK144</f>
        <v>0</v>
      </c>
      <c r="C144" s="5">
        <f t="shared" si="38"/>
        <v>0</v>
      </c>
      <c r="D144" t="str">
        <f t="shared" si="35"/>
        <v xml:space="preserve"> </v>
      </c>
      <c r="E144" t="str">
        <f t="shared" si="36"/>
        <v/>
      </c>
      <c r="F144" s="9" t="str">
        <f t="shared" si="47"/>
        <v>Breakout</v>
      </c>
      <c r="G144">
        <f>CE_Volume!AK144</f>
        <v>0</v>
      </c>
      <c r="H144">
        <f t="shared" si="48"/>
        <v>0</v>
      </c>
      <c r="I144">
        <f t="shared" si="34"/>
        <v>0</v>
      </c>
      <c r="J144" t="str">
        <f t="shared" si="37"/>
        <v/>
      </c>
      <c r="K144" t="str">
        <f t="shared" si="39"/>
        <v/>
      </c>
      <c r="L144" s="9" t="str">
        <f t="shared" si="40"/>
        <v>Breakout</v>
      </c>
      <c r="M144">
        <f>CE_Last_Price!AK144</f>
        <v>0</v>
      </c>
      <c r="N144" s="5">
        <f t="shared" si="41"/>
        <v>0</v>
      </c>
      <c r="O144" t="str">
        <f t="shared" si="42"/>
        <v/>
      </c>
      <c r="P144" t="str">
        <f t="shared" si="43"/>
        <v/>
      </c>
      <c r="Q144" s="9" t="str">
        <f t="shared" si="44"/>
        <v>Breakout</v>
      </c>
      <c r="R144" t="b">
        <f t="shared" si="45"/>
        <v>0</v>
      </c>
      <c r="S144" t="str">
        <f t="shared" si="32"/>
        <v>FALSE</v>
      </c>
      <c r="T144" t="str">
        <f t="shared" si="33"/>
        <v>FALSE</v>
      </c>
      <c r="U144" t="str">
        <f t="shared" si="46"/>
        <v>FALSE</v>
      </c>
    </row>
    <row r="145" spans="1:21" ht="16" x14ac:dyDescent="0.2">
      <c r="A145" s="4">
        <f>CE_Data!B145</f>
        <v>0</v>
      </c>
      <c r="B145" s="5">
        <f>CE_Data!AK145</f>
        <v>0</v>
      </c>
      <c r="C145" s="5">
        <f t="shared" si="38"/>
        <v>0</v>
      </c>
      <c r="D145" t="str">
        <f t="shared" si="35"/>
        <v xml:space="preserve"> </v>
      </c>
      <c r="E145" t="str">
        <f t="shared" si="36"/>
        <v/>
      </c>
      <c r="F145" s="9" t="str">
        <f t="shared" si="47"/>
        <v>Breakout</v>
      </c>
      <c r="G145">
        <f>CE_Volume!AK145</f>
        <v>0</v>
      </c>
      <c r="H145">
        <f t="shared" si="48"/>
        <v>0</v>
      </c>
      <c r="I145">
        <f t="shared" si="34"/>
        <v>0</v>
      </c>
      <c r="J145" t="str">
        <f t="shared" si="37"/>
        <v/>
      </c>
      <c r="K145" t="str">
        <f t="shared" si="39"/>
        <v/>
      </c>
      <c r="L145" s="9" t="str">
        <f t="shared" si="40"/>
        <v>Breakout</v>
      </c>
      <c r="M145">
        <f>CE_Last_Price!AK145</f>
        <v>0</v>
      </c>
      <c r="N145" s="5">
        <f t="shared" si="41"/>
        <v>0</v>
      </c>
      <c r="O145" t="str">
        <f t="shared" si="42"/>
        <v/>
      </c>
      <c r="P145" t="str">
        <f t="shared" si="43"/>
        <v/>
      </c>
      <c r="Q145" s="9" t="str">
        <f t="shared" si="44"/>
        <v>Breakout</v>
      </c>
      <c r="R145" t="b">
        <f t="shared" si="45"/>
        <v>0</v>
      </c>
      <c r="S145" t="str">
        <f t="shared" si="32"/>
        <v>FALSE</v>
      </c>
      <c r="T145" t="str">
        <f t="shared" si="33"/>
        <v>FALSE</v>
      </c>
      <c r="U145" t="str">
        <f t="shared" si="46"/>
        <v>FALSE</v>
      </c>
    </row>
    <row r="146" spans="1:21" ht="16" x14ac:dyDescent="0.2">
      <c r="A146" s="4">
        <f>CE_Data!B146</f>
        <v>0</v>
      </c>
      <c r="B146" s="5">
        <f>CE_Data!AK146</f>
        <v>0</v>
      </c>
      <c r="C146" s="5">
        <f t="shared" si="38"/>
        <v>0</v>
      </c>
      <c r="D146" t="str">
        <f t="shared" si="35"/>
        <v xml:space="preserve"> </v>
      </c>
      <c r="E146" t="str">
        <f t="shared" si="36"/>
        <v/>
      </c>
      <c r="F146" s="9" t="str">
        <f t="shared" si="47"/>
        <v>Breakout</v>
      </c>
      <c r="G146">
        <f>CE_Volume!AK146</f>
        <v>0</v>
      </c>
      <c r="H146">
        <f t="shared" si="48"/>
        <v>0</v>
      </c>
      <c r="I146">
        <f t="shared" si="34"/>
        <v>0</v>
      </c>
      <c r="J146" t="str">
        <f t="shared" si="37"/>
        <v/>
      </c>
      <c r="K146" t="str">
        <f t="shared" si="39"/>
        <v/>
      </c>
      <c r="L146" s="9" t="str">
        <f t="shared" si="40"/>
        <v>Breakout</v>
      </c>
      <c r="M146">
        <f>CE_Last_Price!AK146</f>
        <v>0</v>
      </c>
      <c r="N146" s="5">
        <f t="shared" si="41"/>
        <v>0</v>
      </c>
      <c r="O146" t="str">
        <f t="shared" si="42"/>
        <v/>
      </c>
      <c r="P146" t="str">
        <f t="shared" si="43"/>
        <v/>
      </c>
      <c r="Q146" s="9" t="str">
        <f t="shared" si="44"/>
        <v>Breakout</v>
      </c>
      <c r="R146" t="b">
        <f t="shared" si="45"/>
        <v>0</v>
      </c>
      <c r="S146" t="str">
        <f t="shared" ref="S146:S209" si="49">IF(R146=TRUE,"TRUE","FALSE")</f>
        <v>FALSE</v>
      </c>
      <c r="T146" t="str">
        <f t="shared" ref="T146:T209" si="50">IF(S146="TRUE","TRUE","FALSE")</f>
        <v>FALSE</v>
      </c>
      <c r="U146" t="str">
        <f t="shared" si="46"/>
        <v>FALSE</v>
      </c>
    </row>
    <row r="147" spans="1:21" ht="16" x14ac:dyDescent="0.2">
      <c r="A147" s="4">
        <f>CE_Data!B147</f>
        <v>0</v>
      </c>
      <c r="B147" s="5">
        <f>CE_Data!AK147</f>
        <v>0</v>
      </c>
      <c r="C147" s="5">
        <f t="shared" si="38"/>
        <v>0</v>
      </c>
      <c r="D147" t="str">
        <f t="shared" si="35"/>
        <v xml:space="preserve"> </v>
      </c>
      <c r="E147" t="str">
        <f t="shared" si="36"/>
        <v/>
      </c>
      <c r="F147" s="9" t="str">
        <f t="shared" si="47"/>
        <v>Breakout</v>
      </c>
      <c r="G147">
        <f>CE_Volume!AK147</f>
        <v>0</v>
      </c>
      <c r="H147">
        <f t="shared" si="48"/>
        <v>0</v>
      </c>
      <c r="I147">
        <f t="shared" si="34"/>
        <v>0</v>
      </c>
      <c r="J147" t="str">
        <f t="shared" si="37"/>
        <v/>
      </c>
      <c r="K147" t="str">
        <f t="shared" si="39"/>
        <v/>
      </c>
      <c r="L147" s="9" t="str">
        <f t="shared" si="40"/>
        <v>Breakout</v>
      </c>
      <c r="M147">
        <f>CE_Last_Price!AK147</f>
        <v>0</v>
      </c>
      <c r="N147" s="5">
        <f t="shared" si="41"/>
        <v>0</v>
      </c>
      <c r="O147" t="str">
        <f t="shared" si="42"/>
        <v/>
      </c>
      <c r="P147" t="str">
        <f t="shared" si="43"/>
        <v/>
      </c>
      <c r="Q147" s="9" t="str">
        <f t="shared" si="44"/>
        <v>Breakout</v>
      </c>
      <c r="R147" t="b">
        <f t="shared" si="45"/>
        <v>0</v>
      </c>
      <c r="S147" t="str">
        <f t="shared" si="49"/>
        <v>FALSE</v>
      </c>
      <c r="T147" t="str">
        <f t="shared" si="50"/>
        <v>FALSE</v>
      </c>
      <c r="U147" t="str">
        <f t="shared" si="46"/>
        <v>FALSE</v>
      </c>
    </row>
    <row r="148" spans="1:21" ht="16" x14ac:dyDescent="0.2">
      <c r="A148" s="4">
        <f>CE_Data!B148</f>
        <v>0</v>
      </c>
      <c r="B148" s="5">
        <f>CE_Data!AK148</f>
        <v>0</v>
      </c>
      <c r="C148" s="5">
        <f t="shared" si="38"/>
        <v>0</v>
      </c>
      <c r="D148" t="str">
        <f t="shared" si="35"/>
        <v xml:space="preserve"> </v>
      </c>
      <c r="E148" t="str">
        <f t="shared" si="36"/>
        <v/>
      </c>
      <c r="F148" s="9" t="str">
        <f t="shared" si="47"/>
        <v>Breakout</v>
      </c>
      <c r="G148">
        <f>CE_Volume!AK148</f>
        <v>0</v>
      </c>
      <c r="H148">
        <f t="shared" si="48"/>
        <v>0</v>
      </c>
      <c r="I148">
        <f t="shared" si="34"/>
        <v>0</v>
      </c>
      <c r="J148" t="str">
        <f t="shared" si="37"/>
        <v/>
      </c>
      <c r="K148" t="str">
        <f t="shared" si="39"/>
        <v/>
      </c>
      <c r="L148" s="9" t="str">
        <f t="shared" si="40"/>
        <v>Breakout</v>
      </c>
      <c r="M148">
        <f>CE_Last_Price!AK148</f>
        <v>0</v>
      </c>
      <c r="N148" s="5">
        <f t="shared" si="41"/>
        <v>0</v>
      </c>
      <c r="O148" t="str">
        <f t="shared" si="42"/>
        <v/>
      </c>
      <c r="P148" t="str">
        <f t="shared" si="43"/>
        <v/>
      </c>
      <c r="Q148" s="9" t="str">
        <f t="shared" si="44"/>
        <v>Breakout</v>
      </c>
      <c r="R148" t="b">
        <f t="shared" si="45"/>
        <v>0</v>
      </c>
      <c r="S148" t="str">
        <f t="shared" si="49"/>
        <v>FALSE</v>
      </c>
      <c r="T148" t="str">
        <f t="shared" si="50"/>
        <v>FALSE</v>
      </c>
      <c r="U148" t="str">
        <f t="shared" si="46"/>
        <v>FALSE</v>
      </c>
    </row>
    <row r="149" spans="1:21" ht="16" x14ac:dyDescent="0.2">
      <c r="A149" s="4">
        <f>CE_Data!B149</f>
        <v>0</v>
      </c>
      <c r="B149" s="5">
        <f>CE_Data!AK149</f>
        <v>0</v>
      </c>
      <c r="C149" s="5">
        <f t="shared" si="38"/>
        <v>0</v>
      </c>
      <c r="D149" t="str">
        <f t="shared" si="35"/>
        <v xml:space="preserve"> </v>
      </c>
      <c r="E149" t="str">
        <f t="shared" si="36"/>
        <v/>
      </c>
      <c r="F149" s="9" t="str">
        <f t="shared" si="47"/>
        <v>Breakout</v>
      </c>
      <c r="G149">
        <f>CE_Volume!AK149</f>
        <v>0</v>
      </c>
      <c r="H149">
        <f t="shared" si="48"/>
        <v>0</v>
      </c>
      <c r="I149">
        <f t="shared" si="34"/>
        <v>0</v>
      </c>
      <c r="J149" t="str">
        <f t="shared" si="37"/>
        <v/>
      </c>
      <c r="K149" t="str">
        <f t="shared" si="39"/>
        <v/>
      </c>
      <c r="L149" s="9" t="str">
        <f t="shared" si="40"/>
        <v>Breakout</v>
      </c>
      <c r="M149">
        <f>CE_Last_Price!AK149</f>
        <v>0</v>
      </c>
      <c r="N149" s="5">
        <f t="shared" si="41"/>
        <v>0</v>
      </c>
      <c r="O149" t="str">
        <f t="shared" si="42"/>
        <v/>
      </c>
      <c r="P149" t="str">
        <f t="shared" si="43"/>
        <v/>
      </c>
      <c r="Q149" s="9" t="str">
        <f t="shared" si="44"/>
        <v>Breakout</v>
      </c>
      <c r="R149" t="b">
        <f t="shared" si="45"/>
        <v>0</v>
      </c>
      <c r="S149" t="str">
        <f t="shared" si="49"/>
        <v>FALSE</v>
      </c>
      <c r="T149" t="str">
        <f t="shared" si="50"/>
        <v>FALSE</v>
      </c>
      <c r="U149" t="str">
        <f t="shared" si="46"/>
        <v>FALSE</v>
      </c>
    </row>
    <row r="150" spans="1:21" ht="16" x14ac:dyDescent="0.2">
      <c r="A150" s="4">
        <f>CE_Data!B150</f>
        <v>0</v>
      </c>
      <c r="B150" s="5">
        <f>CE_Data!AK150</f>
        <v>0</v>
      </c>
      <c r="C150" s="5">
        <f t="shared" si="38"/>
        <v>0</v>
      </c>
      <c r="D150" t="str">
        <f t="shared" si="35"/>
        <v xml:space="preserve"> </v>
      </c>
      <c r="E150" t="str">
        <f t="shared" si="36"/>
        <v/>
      </c>
      <c r="F150" s="9" t="str">
        <f t="shared" si="47"/>
        <v>Breakout</v>
      </c>
      <c r="G150">
        <f>CE_Volume!AK150</f>
        <v>0</v>
      </c>
      <c r="H150">
        <f t="shared" si="48"/>
        <v>0</v>
      </c>
      <c r="I150">
        <f t="shared" ref="I150:I213" si="51">AVERAGE(G131:G150)</f>
        <v>0</v>
      </c>
      <c r="J150" t="str">
        <f t="shared" si="37"/>
        <v/>
      </c>
      <c r="K150" t="str">
        <f t="shared" si="39"/>
        <v/>
      </c>
      <c r="L150" s="9" t="str">
        <f t="shared" si="40"/>
        <v>Breakout</v>
      </c>
      <c r="M150">
        <f>CE_Last_Price!AK150</f>
        <v>0</v>
      </c>
      <c r="N150" s="5">
        <f t="shared" si="41"/>
        <v>0</v>
      </c>
      <c r="O150" t="str">
        <f t="shared" si="42"/>
        <v/>
      </c>
      <c r="P150" t="str">
        <f t="shared" si="43"/>
        <v/>
      </c>
      <c r="Q150" s="9" t="str">
        <f t="shared" si="44"/>
        <v>Breakout</v>
      </c>
      <c r="R150" t="b">
        <f t="shared" si="45"/>
        <v>0</v>
      </c>
      <c r="S150" t="str">
        <f t="shared" si="49"/>
        <v>FALSE</v>
      </c>
      <c r="T150" t="str">
        <f t="shared" si="50"/>
        <v>FALSE</v>
      </c>
      <c r="U150" t="str">
        <f t="shared" si="46"/>
        <v>FALSE</v>
      </c>
    </row>
    <row r="151" spans="1:21" ht="16" x14ac:dyDescent="0.2">
      <c r="A151" s="4">
        <f>CE_Data!B151</f>
        <v>0</v>
      </c>
      <c r="B151" s="5">
        <f>CE_Data!AK151</f>
        <v>0</v>
      </c>
      <c r="C151" s="5">
        <f t="shared" si="38"/>
        <v>0</v>
      </c>
      <c r="D151" t="str">
        <f t="shared" si="35"/>
        <v xml:space="preserve"> </v>
      </c>
      <c r="E151" t="str">
        <f t="shared" si="36"/>
        <v/>
      </c>
      <c r="F151" s="9" t="str">
        <f t="shared" si="47"/>
        <v>Breakout</v>
      </c>
      <c r="G151">
        <f>CE_Volume!AK151</f>
        <v>0</v>
      </c>
      <c r="H151">
        <f t="shared" si="48"/>
        <v>0</v>
      </c>
      <c r="I151">
        <f t="shared" si="51"/>
        <v>0</v>
      </c>
      <c r="J151" t="str">
        <f t="shared" si="37"/>
        <v/>
      </c>
      <c r="K151" t="str">
        <f t="shared" si="39"/>
        <v/>
      </c>
      <c r="L151" s="9" t="str">
        <f t="shared" si="40"/>
        <v>Breakout</v>
      </c>
      <c r="M151">
        <f>CE_Last_Price!AK151</f>
        <v>0</v>
      </c>
      <c r="N151" s="5">
        <f t="shared" si="41"/>
        <v>0</v>
      </c>
      <c r="O151" t="str">
        <f t="shared" si="42"/>
        <v/>
      </c>
      <c r="P151" t="str">
        <f t="shared" si="43"/>
        <v/>
      </c>
      <c r="Q151" s="9" t="str">
        <f t="shared" si="44"/>
        <v>Breakout</v>
      </c>
      <c r="R151" t="b">
        <f t="shared" si="45"/>
        <v>0</v>
      </c>
      <c r="S151" t="str">
        <f t="shared" si="49"/>
        <v>FALSE</v>
      </c>
      <c r="T151" t="str">
        <f t="shared" si="50"/>
        <v>FALSE</v>
      </c>
      <c r="U151" t="str">
        <f t="shared" si="46"/>
        <v>FALSE</v>
      </c>
    </row>
    <row r="152" spans="1:21" ht="16" x14ac:dyDescent="0.2">
      <c r="A152" s="4">
        <f>CE_Data!B152</f>
        <v>0</v>
      </c>
      <c r="B152" s="5">
        <f>CE_Data!AK152</f>
        <v>0</v>
      </c>
      <c r="C152" s="5">
        <f t="shared" si="38"/>
        <v>0</v>
      </c>
      <c r="D152" t="str">
        <f t="shared" si="35"/>
        <v xml:space="preserve"> </v>
      </c>
      <c r="E152" t="str">
        <f t="shared" si="36"/>
        <v/>
      </c>
      <c r="F152" s="9" t="str">
        <f t="shared" si="47"/>
        <v>Breakout</v>
      </c>
      <c r="G152">
        <f>CE_Volume!AK152</f>
        <v>0</v>
      </c>
      <c r="H152">
        <f t="shared" si="48"/>
        <v>0</v>
      </c>
      <c r="I152">
        <f t="shared" si="51"/>
        <v>0</v>
      </c>
      <c r="J152" t="str">
        <f t="shared" si="37"/>
        <v/>
      </c>
      <c r="K152" t="str">
        <f t="shared" si="39"/>
        <v/>
      </c>
      <c r="L152" s="9" t="str">
        <f t="shared" si="40"/>
        <v>Breakout</v>
      </c>
      <c r="M152">
        <f>CE_Last_Price!AK152</f>
        <v>0</v>
      </c>
      <c r="N152" s="5">
        <f t="shared" si="41"/>
        <v>0</v>
      </c>
      <c r="O152" t="str">
        <f t="shared" si="42"/>
        <v/>
      </c>
      <c r="P152" t="str">
        <f t="shared" si="43"/>
        <v/>
      </c>
      <c r="Q152" s="9" t="str">
        <f t="shared" si="44"/>
        <v>Breakout</v>
      </c>
      <c r="R152" t="b">
        <f t="shared" si="45"/>
        <v>0</v>
      </c>
      <c r="S152" t="str">
        <f t="shared" si="49"/>
        <v>FALSE</v>
      </c>
      <c r="T152" t="str">
        <f t="shared" si="50"/>
        <v>FALSE</v>
      </c>
      <c r="U152" t="str">
        <f t="shared" si="46"/>
        <v>FALSE</v>
      </c>
    </row>
    <row r="153" spans="1:21" ht="16" x14ac:dyDescent="0.2">
      <c r="A153" s="4">
        <f>CE_Data!B153</f>
        <v>0</v>
      </c>
      <c r="B153" s="5">
        <f>CE_Data!AK153</f>
        <v>0</v>
      </c>
      <c r="C153" s="5">
        <f t="shared" si="38"/>
        <v>0</v>
      </c>
      <c r="D153" t="str">
        <f t="shared" si="35"/>
        <v xml:space="preserve"> </v>
      </c>
      <c r="E153" t="str">
        <f t="shared" si="36"/>
        <v/>
      </c>
      <c r="F153" s="9" t="str">
        <f t="shared" si="47"/>
        <v>Breakout</v>
      </c>
      <c r="G153">
        <f>CE_Volume!AK153</f>
        <v>0</v>
      </c>
      <c r="H153">
        <f t="shared" si="48"/>
        <v>0</v>
      </c>
      <c r="I153">
        <f t="shared" si="51"/>
        <v>0</v>
      </c>
      <c r="J153" t="str">
        <f t="shared" si="37"/>
        <v/>
      </c>
      <c r="K153" t="str">
        <f t="shared" si="39"/>
        <v/>
      </c>
      <c r="L153" s="9" t="str">
        <f t="shared" si="40"/>
        <v>Breakout</v>
      </c>
      <c r="M153">
        <f>CE_Last_Price!AK153</f>
        <v>0</v>
      </c>
      <c r="N153" s="5">
        <f t="shared" si="41"/>
        <v>0</v>
      </c>
      <c r="O153" t="str">
        <f t="shared" si="42"/>
        <v/>
      </c>
      <c r="P153" t="str">
        <f t="shared" si="43"/>
        <v/>
      </c>
      <c r="Q153" s="9" t="str">
        <f t="shared" si="44"/>
        <v>Breakout</v>
      </c>
      <c r="R153" t="b">
        <f t="shared" si="45"/>
        <v>0</v>
      </c>
      <c r="S153" t="str">
        <f t="shared" si="49"/>
        <v>FALSE</v>
      </c>
      <c r="T153" t="str">
        <f t="shared" si="50"/>
        <v>FALSE</v>
      </c>
      <c r="U153" t="str">
        <f t="shared" si="46"/>
        <v>FALSE</v>
      </c>
    </row>
    <row r="154" spans="1:21" ht="16" x14ac:dyDescent="0.2">
      <c r="A154" s="4">
        <f>CE_Data!B154</f>
        <v>0</v>
      </c>
      <c r="B154" s="5">
        <f>CE_Data!AK154</f>
        <v>0</v>
      </c>
      <c r="C154" s="5">
        <f t="shared" si="38"/>
        <v>0</v>
      </c>
      <c r="D154" t="str">
        <f t="shared" si="35"/>
        <v xml:space="preserve"> </v>
      </c>
      <c r="E154" t="str">
        <f t="shared" si="36"/>
        <v/>
      </c>
      <c r="F154" s="9" t="str">
        <f t="shared" si="47"/>
        <v>Breakout</v>
      </c>
      <c r="G154">
        <f>CE_Volume!AK154</f>
        <v>0</v>
      </c>
      <c r="H154">
        <f t="shared" si="48"/>
        <v>0</v>
      </c>
      <c r="I154">
        <f t="shared" si="51"/>
        <v>0</v>
      </c>
      <c r="J154" t="str">
        <f t="shared" si="37"/>
        <v/>
      </c>
      <c r="K154" t="str">
        <f t="shared" si="39"/>
        <v/>
      </c>
      <c r="L154" s="9" t="str">
        <f t="shared" si="40"/>
        <v>Breakout</v>
      </c>
      <c r="M154">
        <f>CE_Last_Price!AK154</f>
        <v>0</v>
      </c>
      <c r="N154" s="5">
        <f t="shared" si="41"/>
        <v>0</v>
      </c>
      <c r="O154" t="str">
        <f t="shared" si="42"/>
        <v/>
      </c>
      <c r="P154" t="str">
        <f t="shared" si="43"/>
        <v/>
      </c>
      <c r="Q154" s="9" t="str">
        <f t="shared" si="44"/>
        <v>Breakout</v>
      </c>
      <c r="R154" t="b">
        <f t="shared" si="45"/>
        <v>0</v>
      </c>
      <c r="S154" t="str">
        <f t="shared" si="49"/>
        <v>FALSE</v>
      </c>
      <c r="T154" t="str">
        <f t="shared" si="50"/>
        <v>FALSE</v>
      </c>
      <c r="U154" t="str">
        <f t="shared" si="46"/>
        <v>FALSE</v>
      </c>
    </row>
    <row r="155" spans="1:21" ht="16" x14ac:dyDescent="0.2">
      <c r="A155" s="4">
        <f>CE_Data!B155</f>
        <v>0</v>
      </c>
      <c r="B155" s="5">
        <f>CE_Data!AK155</f>
        <v>0</v>
      </c>
      <c r="C155" s="5">
        <f t="shared" si="38"/>
        <v>0</v>
      </c>
      <c r="D155" t="str">
        <f t="shared" si="35"/>
        <v xml:space="preserve"> </v>
      </c>
      <c r="E155" t="str">
        <f t="shared" si="36"/>
        <v/>
      </c>
      <c r="F155" s="9" t="str">
        <f t="shared" si="47"/>
        <v>Breakout</v>
      </c>
      <c r="G155">
        <f>CE_Volume!AK155</f>
        <v>0</v>
      </c>
      <c r="H155">
        <f t="shared" si="48"/>
        <v>0</v>
      </c>
      <c r="I155">
        <f t="shared" si="51"/>
        <v>0</v>
      </c>
      <c r="J155" t="str">
        <f t="shared" si="37"/>
        <v/>
      </c>
      <c r="K155" t="str">
        <f t="shared" si="39"/>
        <v/>
      </c>
      <c r="L155" s="9" t="str">
        <f t="shared" si="40"/>
        <v>Breakout</v>
      </c>
      <c r="M155">
        <f>CE_Last_Price!AK155</f>
        <v>0</v>
      </c>
      <c r="N155" s="5">
        <f t="shared" si="41"/>
        <v>0</v>
      </c>
      <c r="O155" t="str">
        <f t="shared" si="42"/>
        <v/>
      </c>
      <c r="P155" t="str">
        <f t="shared" si="43"/>
        <v/>
      </c>
      <c r="Q155" s="9" t="str">
        <f t="shared" si="44"/>
        <v>Breakout</v>
      </c>
      <c r="R155" t="b">
        <f t="shared" si="45"/>
        <v>0</v>
      </c>
      <c r="S155" t="str">
        <f t="shared" si="49"/>
        <v>FALSE</v>
      </c>
      <c r="T155" t="str">
        <f t="shared" si="50"/>
        <v>FALSE</v>
      </c>
      <c r="U155" t="str">
        <f t="shared" si="46"/>
        <v>FALSE</v>
      </c>
    </row>
    <row r="156" spans="1:21" ht="16" x14ac:dyDescent="0.2">
      <c r="A156" s="4">
        <f>CE_Data!B156</f>
        <v>0</v>
      </c>
      <c r="B156" s="5">
        <f>CE_Data!AK156</f>
        <v>0</v>
      </c>
      <c r="C156" s="5">
        <f t="shared" si="38"/>
        <v>0</v>
      </c>
      <c r="D156" t="str">
        <f t="shared" si="35"/>
        <v xml:space="preserve"> </v>
      </c>
      <c r="E156" t="str">
        <f t="shared" si="36"/>
        <v/>
      </c>
      <c r="F156" s="9" t="str">
        <f t="shared" si="47"/>
        <v>Breakout</v>
      </c>
      <c r="G156">
        <f>CE_Volume!AK156</f>
        <v>0</v>
      </c>
      <c r="H156">
        <f t="shared" si="48"/>
        <v>0</v>
      </c>
      <c r="I156">
        <f t="shared" si="51"/>
        <v>0</v>
      </c>
      <c r="J156" t="str">
        <f t="shared" si="37"/>
        <v/>
      </c>
      <c r="K156" t="str">
        <f t="shared" si="39"/>
        <v/>
      </c>
      <c r="L156" s="9" t="str">
        <f t="shared" si="40"/>
        <v>Breakout</v>
      </c>
      <c r="M156">
        <f>CE_Last_Price!AK156</f>
        <v>0</v>
      </c>
      <c r="N156" s="5">
        <f t="shared" si="41"/>
        <v>0</v>
      </c>
      <c r="O156" t="str">
        <f t="shared" si="42"/>
        <v/>
      </c>
      <c r="P156" t="str">
        <f t="shared" si="43"/>
        <v/>
      </c>
      <c r="Q156" s="9" t="str">
        <f t="shared" si="44"/>
        <v>Breakout</v>
      </c>
      <c r="R156" t="b">
        <f t="shared" si="45"/>
        <v>0</v>
      </c>
      <c r="S156" t="str">
        <f t="shared" si="49"/>
        <v>FALSE</v>
      </c>
      <c r="T156" t="str">
        <f t="shared" si="50"/>
        <v>FALSE</v>
      </c>
      <c r="U156" t="str">
        <f t="shared" si="46"/>
        <v>FALSE</v>
      </c>
    </row>
    <row r="157" spans="1:21" ht="16" x14ac:dyDescent="0.2">
      <c r="A157" s="4">
        <f>CE_Data!B157</f>
        <v>0</v>
      </c>
      <c r="B157" s="5">
        <f>CE_Data!AK157</f>
        <v>0</v>
      </c>
      <c r="C157" s="5">
        <f t="shared" si="38"/>
        <v>0</v>
      </c>
      <c r="D157" t="str">
        <f t="shared" si="35"/>
        <v xml:space="preserve"> </v>
      </c>
      <c r="E157" t="str">
        <f t="shared" si="36"/>
        <v/>
      </c>
      <c r="F157" s="9" t="str">
        <f t="shared" si="47"/>
        <v>Breakout</v>
      </c>
      <c r="G157">
        <f>CE_Volume!AK157</f>
        <v>0</v>
      </c>
      <c r="H157">
        <f t="shared" si="48"/>
        <v>0</v>
      </c>
      <c r="I157">
        <f t="shared" si="51"/>
        <v>0</v>
      </c>
      <c r="J157" t="str">
        <f t="shared" si="37"/>
        <v/>
      </c>
      <c r="K157" t="str">
        <f t="shared" si="39"/>
        <v/>
      </c>
      <c r="L157" s="9" t="str">
        <f t="shared" si="40"/>
        <v>Breakout</v>
      </c>
      <c r="M157">
        <f>CE_Last_Price!AK157</f>
        <v>0</v>
      </c>
      <c r="N157" s="5">
        <f t="shared" si="41"/>
        <v>0</v>
      </c>
      <c r="O157" t="str">
        <f t="shared" si="42"/>
        <v/>
      </c>
      <c r="P157" t="str">
        <f t="shared" si="43"/>
        <v/>
      </c>
      <c r="Q157" s="9" t="str">
        <f t="shared" si="44"/>
        <v>Breakout</v>
      </c>
      <c r="R157" t="b">
        <f t="shared" si="45"/>
        <v>0</v>
      </c>
      <c r="S157" t="str">
        <f t="shared" si="49"/>
        <v>FALSE</v>
      </c>
      <c r="T157" t="str">
        <f t="shared" si="50"/>
        <v>FALSE</v>
      </c>
      <c r="U157" t="str">
        <f t="shared" si="46"/>
        <v>FALSE</v>
      </c>
    </row>
    <row r="158" spans="1:21" ht="16" x14ac:dyDescent="0.2">
      <c r="A158" s="4">
        <f>CE_Data!B158</f>
        <v>0</v>
      </c>
      <c r="B158" s="5">
        <f>CE_Data!AK158</f>
        <v>0</v>
      </c>
      <c r="C158" s="5">
        <f t="shared" si="38"/>
        <v>0</v>
      </c>
      <c r="D158" t="str">
        <f t="shared" si="35"/>
        <v xml:space="preserve"> </v>
      </c>
      <c r="E158" t="str">
        <f t="shared" si="36"/>
        <v/>
      </c>
      <c r="F158" s="9" t="str">
        <f t="shared" si="47"/>
        <v>Breakout</v>
      </c>
      <c r="G158">
        <f>CE_Volume!AK158</f>
        <v>0</v>
      </c>
      <c r="H158">
        <f t="shared" si="48"/>
        <v>0</v>
      </c>
      <c r="I158">
        <f t="shared" si="51"/>
        <v>0</v>
      </c>
      <c r="J158" t="str">
        <f t="shared" si="37"/>
        <v/>
      </c>
      <c r="K158" t="str">
        <f t="shared" si="39"/>
        <v/>
      </c>
      <c r="L158" s="9" t="str">
        <f t="shared" si="40"/>
        <v>Breakout</v>
      </c>
      <c r="M158">
        <f>CE_Last_Price!AK158</f>
        <v>0</v>
      </c>
      <c r="N158" s="5">
        <f t="shared" si="41"/>
        <v>0</v>
      </c>
      <c r="O158" t="str">
        <f t="shared" si="42"/>
        <v/>
      </c>
      <c r="P158" t="str">
        <f t="shared" si="43"/>
        <v/>
      </c>
      <c r="Q158" s="9" t="str">
        <f t="shared" si="44"/>
        <v>Breakout</v>
      </c>
      <c r="R158" t="b">
        <f t="shared" si="45"/>
        <v>0</v>
      </c>
      <c r="S158" t="str">
        <f t="shared" si="49"/>
        <v>FALSE</v>
      </c>
      <c r="T158" t="str">
        <f t="shared" si="50"/>
        <v>FALSE</v>
      </c>
      <c r="U158" t="str">
        <f t="shared" si="46"/>
        <v>FALSE</v>
      </c>
    </row>
    <row r="159" spans="1:21" ht="16" x14ac:dyDescent="0.2">
      <c r="A159" s="4">
        <f>CE_Data!B159</f>
        <v>0</v>
      </c>
      <c r="B159" s="5">
        <f>CE_Data!AK159</f>
        <v>0</v>
      </c>
      <c r="C159" s="5">
        <f t="shared" si="38"/>
        <v>0</v>
      </c>
      <c r="D159" t="str">
        <f t="shared" si="35"/>
        <v xml:space="preserve"> </v>
      </c>
      <c r="E159" t="str">
        <f t="shared" si="36"/>
        <v/>
      </c>
      <c r="F159" s="9" t="str">
        <f t="shared" si="47"/>
        <v>Breakout</v>
      </c>
      <c r="G159">
        <f>CE_Volume!AK159</f>
        <v>0</v>
      </c>
      <c r="H159">
        <f t="shared" si="48"/>
        <v>0</v>
      </c>
      <c r="I159">
        <f t="shared" si="51"/>
        <v>0</v>
      </c>
      <c r="J159" t="str">
        <f t="shared" si="37"/>
        <v/>
      </c>
      <c r="K159" t="str">
        <f t="shared" si="39"/>
        <v/>
      </c>
      <c r="L159" s="9" t="str">
        <f t="shared" si="40"/>
        <v>Breakout</v>
      </c>
      <c r="M159">
        <f>CE_Last_Price!AK159</f>
        <v>0</v>
      </c>
      <c r="N159" s="5">
        <f t="shared" si="41"/>
        <v>0</v>
      </c>
      <c r="O159" t="str">
        <f t="shared" si="42"/>
        <v/>
      </c>
      <c r="P159" t="str">
        <f t="shared" si="43"/>
        <v/>
      </c>
      <c r="Q159" s="9" t="str">
        <f t="shared" si="44"/>
        <v>Breakout</v>
      </c>
      <c r="R159" t="b">
        <f t="shared" si="45"/>
        <v>0</v>
      </c>
      <c r="S159" t="str">
        <f t="shared" si="49"/>
        <v>FALSE</v>
      </c>
      <c r="T159" t="str">
        <f t="shared" si="50"/>
        <v>FALSE</v>
      </c>
      <c r="U159" t="str">
        <f t="shared" si="46"/>
        <v>FALSE</v>
      </c>
    </row>
    <row r="160" spans="1:21" ht="16" x14ac:dyDescent="0.2">
      <c r="A160" s="4">
        <f>CE_Data!B160</f>
        <v>0</v>
      </c>
      <c r="B160" s="5">
        <f>CE_Data!AK160</f>
        <v>0</v>
      </c>
      <c r="C160" s="5">
        <f t="shared" si="38"/>
        <v>0</v>
      </c>
      <c r="D160" t="str">
        <f t="shared" si="35"/>
        <v xml:space="preserve"> </v>
      </c>
      <c r="E160" t="str">
        <f t="shared" si="36"/>
        <v/>
      </c>
      <c r="F160" s="9" t="str">
        <f t="shared" si="47"/>
        <v>Breakout</v>
      </c>
      <c r="G160">
        <f>CE_Volume!AK160</f>
        <v>0</v>
      </c>
      <c r="H160">
        <f t="shared" si="48"/>
        <v>0</v>
      </c>
      <c r="I160">
        <f t="shared" si="51"/>
        <v>0</v>
      </c>
      <c r="J160" t="str">
        <f t="shared" si="37"/>
        <v/>
      </c>
      <c r="K160" t="str">
        <f t="shared" si="39"/>
        <v/>
      </c>
      <c r="L160" s="9" t="str">
        <f t="shared" si="40"/>
        <v>Breakout</v>
      </c>
      <c r="M160">
        <f>CE_Last_Price!AK160</f>
        <v>0</v>
      </c>
      <c r="N160" s="5">
        <f t="shared" si="41"/>
        <v>0</v>
      </c>
      <c r="O160" t="str">
        <f t="shared" si="42"/>
        <v/>
      </c>
      <c r="P160" t="str">
        <f t="shared" si="43"/>
        <v/>
      </c>
      <c r="Q160" s="9" t="str">
        <f t="shared" si="44"/>
        <v>Breakout</v>
      </c>
      <c r="R160" t="b">
        <f t="shared" si="45"/>
        <v>0</v>
      </c>
      <c r="S160" t="str">
        <f t="shared" si="49"/>
        <v>FALSE</v>
      </c>
      <c r="T160" t="str">
        <f t="shared" si="50"/>
        <v>FALSE</v>
      </c>
      <c r="U160" t="str">
        <f t="shared" si="46"/>
        <v>FALSE</v>
      </c>
    </row>
    <row r="161" spans="1:21" ht="16" x14ac:dyDescent="0.2">
      <c r="A161" s="4">
        <f>CE_Data!B161</f>
        <v>0</v>
      </c>
      <c r="B161" s="5">
        <f>CE_Data!AK161</f>
        <v>0</v>
      </c>
      <c r="C161" s="5">
        <f t="shared" si="38"/>
        <v>0</v>
      </c>
      <c r="D161" t="str">
        <f t="shared" si="35"/>
        <v xml:space="preserve"> </v>
      </c>
      <c r="E161" t="str">
        <f t="shared" si="36"/>
        <v/>
      </c>
      <c r="F161" s="9" t="str">
        <f t="shared" si="47"/>
        <v>Breakout</v>
      </c>
      <c r="G161">
        <f>CE_Volume!AK161</f>
        <v>0</v>
      </c>
      <c r="H161">
        <f t="shared" si="48"/>
        <v>0</v>
      </c>
      <c r="I161">
        <f t="shared" si="51"/>
        <v>0</v>
      </c>
      <c r="J161" t="str">
        <f t="shared" si="37"/>
        <v/>
      </c>
      <c r="K161" t="str">
        <f t="shared" si="39"/>
        <v/>
      </c>
      <c r="L161" s="9" t="str">
        <f t="shared" si="40"/>
        <v>Breakout</v>
      </c>
      <c r="M161">
        <f>CE_Last_Price!AK161</f>
        <v>0</v>
      </c>
      <c r="N161" s="5">
        <f t="shared" si="41"/>
        <v>0</v>
      </c>
      <c r="O161" t="str">
        <f t="shared" si="42"/>
        <v/>
      </c>
      <c r="P161" t="str">
        <f t="shared" si="43"/>
        <v/>
      </c>
      <c r="Q161" s="9" t="str">
        <f t="shared" si="44"/>
        <v>Breakout</v>
      </c>
      <c r="R161" t="b">
        <f t="shared" si="45"/>
        <v>0</v>
      </c>
      <c r="S161" t="str">
        <f t="shared" si="49"/>
        <v>FALSE</v>
      </c>
      <c r="T161" t="str">
        <f t="shared" si="50"/>
        <v>FALSE</v>
      </c>
      <c r="U161" t="str">
        <f t="shared" si="46"/>
        <v>FALSE</v>
      </c>
    </row>
    <row r="162" spans="1:21" ht="16" x14ac:dyDescent="0.2">
      <c r="A162" s="4">
        <f>CE_Data!B162</f>
        <v>0</v>
      </c>
      <c r="B162" s="5">
        <f>CE_Data!AK162</f>
        <v>0</v>
      </c>
      <c r="C162" s="5">
        <f t="shared" si="38"/>
        <v>0</v>
      </c>
      <c r="D162" t="str">
        <f t="shared" si="35"/>
        <v xml:space="preserve"> </v>
      </c>
      <c r="E162" t="str">
        <f t="shared" si="36"/>
        <v/>
      </c>
      <c r="F162" s="9" t="str">
        <f t="shared" si="47"/>
        <v>Breakout</v>
      </c>
      <c r="G162">
        <f>CE_Volume!AK162</f>
        <v>0</v>
      </c>
      <c r="H162">
        <f t="shared" si="48"/>
        <v>0</v>
      </c>
      <c r="I162">
        <f t="shared" si="51"/>
        <v>0</v>
      </c>
      <c r="J162" t="str">
        <f t="shared" si="37"/>
        <v/>
      </c>
      <c r="K162" t="str">
        <f t="shared" si="39"/>
        <v/>
      </c>
      <c r="L162" s="9" t="str">
        <f t="shared" si="40"/>
        <v>Breakout</v>
      </c>
      <c r="M162">
        <f>CE_Last_Price!AK162</f>
        <v>0</v>
      </c>
      <c r="N162" s="5">
        <f t="shared" si="41"/>
        <v>0</v>
      </c>
      <c r="O162" t="str">
        <f t="shared" si="42"/>
        <v/>
      </c>
      <c r="P162" t="str">
        <f t="shared" si="43"/>
        <v/>
      </c>
      <c r="Q162" s="9" t="str">
        <f t="shared" si="44"/>
        <v>Breakout</v>
      </c>
      <c r="R162" t="b">
        <f t="shared" si="45"/>
        <v>0</v>
      </c>
      <c r="S162" t="str">
        <f t="shared" si="49"/>
        <v>FALSE</v>
      </c>
      <c r="T162" t="str">
        <f t="shared" si="50"/>
        <v>FALSE</v>
      </c>
      <c r="U162" t="str">
        <f t="shared" si="46"/>
        <v>FALSE</v>
      </c>
    </row>
    <row r="163" spans="1:21" ht="16" x14ac:dyDescent="0.2">
      <c r="A163" s="4">
        <f>CE_Data!B163</f>
        <v>0</v>
      </c>
      <c r="B163" s="5">
        <f>CE_Data!AK163</f>
        <v>0</v>
      </c>
      <c r="C163" s="5">
        <f t="shared" si="38"/>
        <v>0</v>
      </c>
      <c r="D163" t="str">
        <f t="shared" si="35"/>
        <v xml:space="preserve"> </v>
      </c>
      <c r="E163" t="str">
        <f t="shared" si="36"/>
        <v/>
      </c>
      <c r="F163" s="9" t="str">
        <f t="shared" si="47"/>
        <v>Breakout</v>
      </c>
      <c r="G163">
        <f>CE_Volume!AK163</f>
        <v>0</v>
      </c>
      <c r="H163">
        <f t="shared" si="48"/>
        <v>0</v>
      </c>
      <c r="I163">
        <f t="shared" si="51"/>
        <v>0</v>
      </c>
      <c r="J163" t="str">
        <f t="shared" si="37"/>
        <v/>
      </c>
      <c r="K163" t="str">
        <f t="shared" si="39"/>
        <v/>
      </c>
      <c r="L163" s="9" t="str">
        <f t="shared" si="40"/>
        <v>Breakout</v>
      </c>
      <c r="M163">
        <f>CE_Last_Price!AK163</f>
        <v>0</v>
      </c>
      <c r="N163" s="5">
        <f t="shared" si="41"/>
        <v>0</v>
      </c>
      <c r="O163" t="str">
        <f t="shared" si="42"/>
        <v/>
      </c>
      <c r="P163" t="str">
        <f t="shared" si="43"/>
        <v/>
      </c>
      <c r="Q163" s="9" t="str">
        <f t="shared" si="44"/>
        <v>Breakout</v>
      </c>
      <c r="R163" t="b">
        <f t="shared" si="45"/>
        <v>0</v>
      </c>
      <c r="S163" t="str">
        <f t="shared" si="49"/>
        <v>FALSE</v>
      </c>
      <c r="T163" t="str">
        <f t="shared" si="50"/>
        <v>FALSE</v>
      </c>
      <c r="U163" t="str">
        <f t="shared" si="46"/>
        <v>FALSE</v>
      </c>
    </row>
    <row r="164" spans="1:21" ht="16" x14ac:dyDescent="0.2">
      <c r="A164" s="4">
        <f>CE_Data!B164</f>
        <v>0</v>
      </c>
      <c r="B164" s="5">
        <f>CE_Data!AK164</f>
        <v>0</v>
      </c>
      <c r="C164" s="5">
        <f t="shared" si="38"/>
        <v>0</v>
      </c>
      <c r="D164" t="str">
        <f t="shared" si="35"/>
        <v xml:space="preserve"> </v>
      </c>
      <c r="E164" t="str">
        <f t="shared" si="36"/>
        <v/>
      </c>
      <c r="F164" s="9" t="str">
        <f t="shared" si="47"/>
        <v>Breakout</v>
      </c>
      <c r="G164">
        <f>CE_Volume!AK164</f>
        <v>0</v>
      </c>
      <c r="H164">
        <f t="shared" si="48"/>
        <v>0</v>
      </c>
      <c r="I164">
        <f t="shared" si="51"/>
        <v>0</v>
      </c>
      <c r="J164" t="str">
        <f t="shared" si="37"/>
        <v/>
      </c>
      <c r="K164" t="str">
        <f t="shared" si="39"/>
        <v/>
      </c>
      <c r="L164" s="9" t="str">
        <f t="shared" si="40"/>
        <v>Breakout</v>
      </c>
      <c r="M164">
        <f>CE_Last_Price!AK164</f>
        <v>0</v>
      </c>
      <c r="N164" s="5">
        <f t="shared" si="41"/>
        <v>0</v>
      </c>
      <c r="O164" t="str">
        <f t="shared" si="42"/>
        <v/>
      </c>
      <c r="P164" t="str">
        <f t="shared" si="43"/>
        <v/>
      </c>
      <c r="Q164" s="9" t="str">
        <f t="shared" si="44"/>
        <v>Breakout</v>
      </c>
      <c r="R164" t="b">
        <f t="shared" si="45"/>
        <v>0</v>
      </c>
      <c r="S164" t="str">
        <f t="shared" si="49"/>
        <v>FALSE</v>
      </c>
      <c r="T164" t="str">
        <f t="shared" si="50"/>
        <v>FALSE</v>
      </c>
      <c r="U164" t="str">
        <f t="shared" si="46"/>
        <v>FALSE</v>
      </c>
    </row>
    <row r="165" spans="1:21" ht="16" x14ac:dyDescent="0.2">
      <c r="A165" s="4">
        <f>CE_Data!B165</f>
        <v>0</v>
      </c>
      <c r="B165" s="5">
        <f>CE_Data!AK165</f>
        <v>0</v>
      </c>
      <c r="C165" s="5">
        <f t="shared" si="38"/>
        <v>0</v>
      </c>
      <c r="D165" t="str">
        <f t="shared" si="35"/>
        <v xml:space="preserve"> </v>
      </c>
      <c r="E165" t="str">
        <f t="shared" si="36"/>
        <v/>
      </c>
      <c r="F165" s="9" t="str">
        <f t="shared" si="47"/>
        <v>Breakout</v>
      </c>
      <c r="G165">
        <f>CE_Volume!AK165</f>
        <v>0</v>
      </c>
      <c r="H165">
        <f t="shared" si="48"/>
        <v>0</v>
      </c>
      <c r="I165">
        <f t="shared" si="51"/>
        <v>0</v>
      </c>
      <c r="J165" t="str">
        <f t="shared" si="37"/>
        <v/>
      </c>
      <c r="K165" t="str">
        <f t="shared" si="39"/>
        <v/>
      </c>
      <c r="L165" s="9" t="str">
        <f t="shared" si="40"/>
        <v>Breakout</v>
      </c>
      <c r="M165">
        <f>CE_Last_Price!AK165</f>
        <v>0</v>
      </c>
      <c r="N165" s="5">
        <f t="shared" si="41"/>
        <v>0</v>
      </c>
      <c r="O165" t="str">
        <f t="shared" si="42"/>
        <v/>
      </c>
      <c r="P165" t="str">
        <f t="shared" si="43"/>
        <v/>
      </c>
      <c r="Q165" s="9" t="str">
        <f t="shared" si="44"/>
        <v>Breakout</v>
      </c>
      <c r="R165" t="b">
        <f t="shared" si="45"/>
        <v>0</v>
      </c>
      <c r="S165" t="str">
        <f t="shared" si="49"/>
        <v>FALSE</v>
      </c>
      <c r="T165" t="str">
        <f t="shared" si="50"/>
        <v>FALSE</v>
      </c>
      <c r="U165" t="str">
        <f t="shared" si="46"/>
        <v>FALSE</v>
      </c>
    </row>
    <row r="166" spans="1:21" ht="16" x14ac:dyDescent="0.2">
      <c r="A166" s="4">
        <f>CE_Data!B166</f>
        <v>0</v>
      </c>
      <c r="B166" s="5">
        <f>CE_Data!AK166</f>
        <v>0</v>
      </c>
      <c r="C166" s="5">
        <f t="shared" si="38"/>
        <v>0</v>
      </c>
      <c r="D166" t="str">
        <f t="shared" si="35"/>
        <v xml:space="preserve"> </v>
      </c>
      <c r="E166" t="str">
        <f t="shared" si="36"/>
        <v/>
      </c>
      <c r="F166" s="9" t="str">
        <f t="shared" si="47"/>
        <v>Breakout</v>
      </c>
      <c r="G166">
        <f>CE_Volume!AK166</f>
        <v>0</v>
      </c>
      <c r="H166">
        <f t="shared" si="48"/>
        <v>0</v>
      </c>
      <c r="I166">
        <f t="shared" si="51"/>
        <v>0</v>
      </c>
      <c r="J166" t="str">
        <f t="shared" si="37"/>
        <v/>
      </c>
      <c r="K166" t="str">
        <f t="shared" si="39"/>
        <v/>
      </c>
      <c r="L166" s="9" t="str">
        <f t="shared" si="40"/>
        <v>Breakout</v>
      </c>
      <c r="M166">
        <f>CE_Last_Price!AK166</f>
        <v>0</v>
      </c>
      <c r="N166" s="5">
        <f t="shared" si="41"/>
        <v>0</v>
      </c>
      <c r="O166" t="str">
        <f t="shared" si="42"/>
        <v/>
      </c>
      <c r="P166" t="str">
        <f t="shared" si="43"/>
        <v/>
      </c>
      <c r="Q166" s="9" t="str">
        <f t="shared" si="44"/>
        <v>Breakout</v>
      </c>
      <c r="R166" t="b">
        <f t="shared" si="45"/>
        <v>0</v>
      </c>
      <c r="S166" t="str">
        <f t="shared" si="49"/>
        <v>FALSE</v>
      </c>
      <c r="T166" t="str">
        <f t="shared" si="50"/>
        <v>FALSE</v>
      </c>
      <c r="U166" t="str">
        <f t="shared" si="46"/>
        <v>FALSE</v>
      </c>
    </row>
    <row r="167" spans="1:21" ht="16" x14ac:dyDescent="0.2">
      <c r="A167" s="4">
        <f>CE_Data!B167</f>
        <v>0</v>
      </c>
      <c r="B167" s="5">
        <f>CE_Data!AK167</f>
        <v>0</v>
      </c>
      <c r="C167" s="5">
        <f t="shared" si="38"/>
        <v>0</v>
      </c>
      <c r="D167" t="str">
        <f t="shared" si="35"/>
        <v xml:space="preserve"> </v>
      </c>
      <c r="E167" t="str">
        <f t="shared" si="36"/>
        <v/>
      </c>
      <c r="F167" s="9" t="str">
        <f t="shared" si="47"/>
        <v>Breakout</v>
      </c>
      <c r="G167">
        <f>CE_Volume!AK167</f>
        <v>0</v>
      </c>
      <c r="H167">
        <f t="shared" si="48"/>
        <v>0</v>
      </c>
      <c r="I167">
        <f t="shared" si="51"/>
        <v>0</v>
      </c>
      <c r="J167" t="str">
        <f t="shared" si="37"/>
        <v/>
      </c>
      <c r="K167" t="str">
        <f t="shared" si="39"/>
        <v/>
      </c>
      <c r="L167" s="9" t="str">
        <f t="shared" si="40"/>
        <v>Breakout</v>
      </c>
      <c r="M167">
        <f>CE_Last_Price!AK167</f>
        <v>0</v>
      </c>
      <c r="N167" s="5">
        <f t="shared" si="41"/>
        <v>0</v>
      </c>
      <c r="O167" t="str">
        <f t="shared" si="42"/>
        <v/>
      </c>
      <c r="P167" t="str">
        <f t="shared" si="43"/>
        <v/>
      </c>
      <c r="Q167" s="9" t="str">
        <f t="shared" si="44"/>
        <v>Breakout</v>
      </c>
      <c r="R167" t="b">
        <f t="shared" si="45"/>
        <v>0</v>
      </c>
      <c r="S167" t="str">
        <f t="shared" si="49"/>
        <v>FALSE</v>
      </c>
      <c r="T167" t="str">
        <f t="shared" si="50"/>
        <v>FALSE</v>
      </c>
      <c r="U167" t="str">
        <f t="shared" si="46"/>
        <v>FALSE</v>
      </c>
    </row>
    <row r="168" spans="1:21" ht="16" x14ac:dyDescent="0.2">
      <c r="A168" s="4">
        <f>CE_Data!B168</f>
        <v>0</v>
      </c>
      <c r="B168" s="5">
        <f>CE_Data!AK168</f>
        <v>0</v>
      </c>
      <c r="C168" s="5">
        <f t="shared" si="38"/>
        <v>0</v>
      </c>
      <c r="D168" t="str">
        <f t="shared" si="35"/>
        <v xml:space="preserve"> </v>
      </c>
      <c r="E168" t="str">
        <f t="shared" si="36"/>
        <v/>
      </c>
      <c r="F168" s="9" t="str">
        <f t="shared" si="47"/>
        <v>Breakout</v>
      </c>
      <c r="G168">
        <f>CE_Volume!AK168</f>
        <v>0</v>
      </c>
      <c r="H168">
        <f t="shared" si="48"/>
        <v>0</v>
      </c>
      <c r="I168">
        <f t="shared" si="51"/>
        <v>0</v>
      </c>
      <c r="J168" t="str">
        <f t="shared" si="37"/>
        <v/>
      </c>
      <c r="K168" t="str">
        <f t="shared" si="39"/>
        <v/>
      </c>
      <c r="L168" s="9" t="str">
        <f t="shared" si="40"/>
        <v>Breakout</v>
      </c>
      <c r="M168">
        <f>CE_Last_Price!AK168</f>
        <v>0</v>
      </c>
      <c r="N168" s="5">
        <f t="shared" si="41"/>
        <v>0</v>
      </c>
      <c r="O168" t="str">
        <f t="shared" si="42"/>
        <v/>
      </c>
      <c r="P168" t="str">
        <f t="shared" si="43"/>
        <v/>
      </c>
      <c r="Q168" s="9" t="str">
        <f t="shared" si="44"/>
        <v>Breakout</v>
      </c>
      <c r="R168" t="b">
        <f t="shared" si="45"/>
        <v>0</v>
      </c>
      <c r="S168" t="str">
        <f t="shared" si="49"/>
        <v>FALSE</v>
      </c>
      <c r="T168" t="str">
        <f t="shared" si="50"/>
        <v>FALSE</v>
      </c>
      <c r="U168" t="str">
        <f t="shared" si="46"/>
        <v>FALSE</v>
      </c>
    </row>
    <row r="169" spans="1:21" ht="16" x14ac:dyDescent="0.2">
      <c r="A169" s="4">
        <f>CE_Data!B169</f>
        <v>0</v>
      </c>
      <c r="B169" s="5">
        <f>CE_Data!AK169</f>
        <v>0</v>
      </c>
      <c r="C169" s="5">
        <f t="shared" si="38"/>
        <v>0</v>
      </c>
      <c r="D169" t="str">
        <f t="shared" si="35"/>
        <v xml:space="preserve"> </v>
      </c>
      <c r="E169" t="str">
        <f t="shared" si="36"/>
        <v/>
      </c>
      <c r="F169" s="9" t="str">
        <f t="shared" si="47"/>
        <v>Breakout</v>
      </c>
      <c r="G169">
        <f>CE_Volume!AK169</f>
        <v>0</v>
      </c>
      <c r="H169">
        <f t="shared" si="48"/>
        <v>0</v>
      </c>
      <c r="I169">
        <f t="shared" si="51"/>
        <v>0</v>
      </c>
      <c r="J169" t="str">
        <f t="shared" si="37"/>
        <v/>
      </c>
      <c r="K169" t="str">
        <f t="shared" si="39"/>
        <v/>
      </c>
      <c r="L169" s="9" t="str">
        <f t="shared" si="40"/>
        <v>Breakout</v>
      </c>
      <c r="M169">
        <f>CE_Last_Price!AK169</f>
        <v>0</v>
      </c>
      <c r="N169" s="5">
        <f t="shared" si="41"/>
        <v>0</v>
      </c>
      <c r="O169" t="str">
        <f t="shared" si="42"/>
        <v/>
      </c>
      <c r="P169" t="str">
        <f t="shared" si="43"/>
        <v/>
      </c>
      <c r="Q169" s="9" t="str">
        <f t="shared" si="44"/>
        <v>Breakout</v>
      </c>
      <c r="R169" t="b">
        <f t="shared" si="45"/>
        <v>0</v>
      </c>
      <c r="S169" t="str">
        <f t="shared" si="49"/>
        <v>FALSE</v>
      </c>
      <c r="T169" t="str">
        <f t="shared" si="50"/>
        <v>FALSE</v>
      </c>
      <c r="U169" t="str">
        <f t="shared" si="46"/>
        <v>FALSE</v>
      </c>
    </row>
    <row r="170" spans="1:21" ht="16" x14ac:dyDescent="0.2">
      <c r="A170" s="4">
        <f>CE_Data!B170</f>
        <v>0</v>
      </c>
      <c r="B170" s="5">
        <f>CE_Data!AK170</f>
        <v>0</v>
      </c>
      <c r="C170" s="5">
        <f t="shared" si="38"/>
        <v>0</v>
      </c>
      <c r="D170" t="str">
        <f t="shared" si="35"/>
        <v xml:space="preserve"> </v>
      </c>
      <c r="E170" t="str">
        <f t="shared" si="36"/>
        <v/>
      </c>
      <c r="F170" s="9" t="str">
        <f t="shared" si="47"/>
        <v>Breakout</v>
      </c>
      <c r="G170">
        <f>CE_Volume!AK170</f>
        <v>0</v>
      </c>
      <c r="H170">
        <f t="shared" si="48"/>
        <v>0</v>
      </c>
      <c r="I170">
        <f t="shared" si="51"/>
        <v>0</v>
      </c>
      <c r="J170" t="str">
        <f t="shared" si="37"/>
        <v/>
      </c>
      <c r="K170" t="str">
        <f t="shared" si="39"/>
        <v/>
      </c>
      <c r="L170" s="9" t="str">
        <f t="shared" si="40"/>
        <v>Breakout</v>
      </c>
      <c r="M170">
        <f>CE_Last_Price!AK170</f>
        <v>0</v>
      </c>
      <c r="N170" s="5">
        <f t="shared" si="41"/>
        <v>0</v>
      </c>
      <c r="O170" t="str">
        <f t="shared" si="42"/>
        <v/>
      </c>
      <c r="P170" t="str">
        <f t="shared" si="43"/>
        <v/>
      </c>
      <c r="Q170" s="9" t="str">
        <f t="shared" si="44"/>
        <v>Breakout</v>
      </c>
      <c r="R170" t="b">
        <f t="shared" si="45"/>
        <v>0</v>
      </c>
      <c r="S170" t="str">
        <f t="shared" si="49"/>
        <v>FALSE</v>
      </c>
      <c r="T170" t="str">
        <f t="shared" si="50"/>
        <v>FALSE</v>
      </c>
      <c r="U170" t="str">
        <f t="shared" si="46"/>
        <v>FALSE</v>
      </c>
    </row>
    <row r="171" spans="1:21" ht="16" x14ac:dyDescent="0.2">
      <c r="A171" s="4">
        <f>CE_Data!B171</f>
        <v>0</v>
      </c>
      <c r="B171" s="5">
        <f>CE_Data!AK171</f>
        <v>0</v>
      </c>
      <c r="C171" s="5">
        <f t="shared" si="38"/>
        <v>0</v>
      </c>
      <c r="D171" t="str">
        <f t="shared" si="35"/>
        <v xml:space="preserve"> </v>
      </c>
      <c r="E171" t="str">
        <f t="shared" si="36"/>
        <v/>
      </c>
      <c r="F171" s="9" t="str">
        <f t="shared" si="47"/>
        <v>Breakout</v>
      </c>
      <c r="G171">
        <f>CE_Volume!AK171</f>
        <v>0</v>
      </c>
      <c r="H171">
        <f t="shared" si="48"/>
        <v>0</v>
      </c>
      <c r="I171">
        <f t="shared" si="51"/>
        <v>0</v>
      </c>
      <c r="J171" t="str">
        <f t="shared" si="37"/>
        <v/>
      </c>
      <c r="K171" t="str">
        <f t="shared" si="39"/>
        <v/>
      </c>
      <c r="L171" s="9" t="str">
        <f t="shared" si="40"/>
        <v>Breakout</v>
      </c>
      <c r="M171">
        <f>CE_Last_Price!AK171</f>
        <v>0</v>
      </c>
      <c r="N171" s="5">
        <f t="shared" si="41"/>
        <v>0</v>
      </c>
      <c r="O171" t="str">
        <f t="shared" si="42"/>
        <v/>
      </c>
      <c r="P171" t="str">
        <f t="shared" si="43"/>
        <v/>
      </c>
      <c r="Q171" s="9" t="str">
        <f t="shared" si="44"/>
        <v>Breakout</v>
      </c>
      <c r="R171" t="b">
        <f t="shared" si="45"/>
        <v>0</v>
      </c>
      <c r="S171" t="str">
        <f t="shared" si="49"/>
        <v>FALSE</v>
      </c>
      <c r="T171" t="str">
        <f t="shared" si="50"/>
        <v>FALSE</v>
      </c>
      <c r="U171" t="str">
        <f t="shared" si="46"/>
        <v>FALSE</v>
      </c>
    </row>
    <row r="172" spans="1:21" ht="16" x14ac:dyDescent="0.2">
      <c r="A172" s="4">
        <f>CE_Data!B172</f>
        <v>0</v>
      </c>
      <c r="B172" s="5">
        <f>CE_Data!AK172</f>
        <v>0</v>
      </c>
      <c r="C172" s="5">
        <f t="shared" si="38"/>
        <v>0</v>
      </c>
      <c r="D172" t="str">
        <f t="shared" si="35"/>
        <v xml:space="preserve"> </v>
      </c>
      <c r="E172" t="str">
        <f t="shared" si="36"/>
        <v/>
      </c>
      <c r="F172" s="9" t="str">
        <f t="shared" si="47"/>
        <v>Breakout</v>
      </c>
      <c r="G172">
        <f>CE_Volume!AK172</f>
        <v>0</v>
      </c>
      <c r="H172">
        <f t="shared" si="48"/>
        <v>0</v>
      </c>
      <c r="I172">
        <f t="shared" si="51"/>
        <v>0</v>
      </c>
      <c r="J172" t="str">
        <f t="shared" si="37"/>
        <v/>
      </c>
      <c r="K172" t="str">
        <f t="shared" si="39"/>
        <v/>
      </c>
      <c r="L172" s="9" t="str">
        <f t="shared" si="40"/>
        <v>Breakout</v>
      </c>
      <c r="M172">
        <f>CE_Last_Price!AK172</f>
        <v>0</v>
      </c>
      <c r="N172" s="5">
        <f t="shared" si="41"/>
        <v>0</v>
      </c>
      <c r="O172" t="str">
        <f t="shared" si="42"/>
        <v/>
      </c>
      <c r="P172" t="str">
        <f t="shared" si="43"/>
        <v/>
      </c>
      <c r="Q172" s="9" t="str">
        <f t="shared" si="44"/>
        <v>Breakout</v>
      </c>
      <c r="R172" t="b">
        <f t="shared" si="45"/>
        <v>0</v>
      </c>
      <c r="S172" t="str">
        <f t="shared" si="49"/>
        <v>FALSE</v>
      </c>
      <c r="T172" t="str">
        <f t="shared" si="50"/>
        <v>FALSE</v>
      </c>
      <c r="U172" t="str">
        <f t="shared" si="46"/>
        <v>FALSE</v>
      </c>
    </row>
    <row r="173" spans="1:21" ht="16" x14ac:dyDescent="0.2">
      <c r="A173" s="4">
        <f>CE_Data!B173</f>
        <v>0</v>
      </c>
      <c r="B173" s="5">
        <f>CE_Data!AK173</f>
        <v>0</v>
      </c>
      <c r="C173" s="5">
        <f t="shared" si="38"/>
        <v>0</v>
      </c>
      <c r="D173" t="str">
        <f t="shared" ref="D173:D236" si="52">IF(B173&gt;C173,"Up",IF(B173&lt;C173,"Down"," "))</f>
        <v xml:space="preserve"> </v>
      </c>
      <c r="E173" t="str">
        <f t="shared" ref="E173:E236" si="53">IF(B173&lt;C173,"Down","")</f>
        <v/>
      </c>
      <c r="F173" s="9" t="str">
        <f t="shared" si="47"/>
        <v>Breakout</v>
      </c>
      <c r="G173">
        <f>CE_Volume!AK173</f>
        <v>0</v>
      </c>
      <c r="H173">
        <f t="shared" si="48"/>
        <v>0</v>
      </c>
      <c r="I173">
        <f t="shared" si="51"/>
        <v>0</v>
      </c>
      <c r="J173" t="str">
        <f t="shared" si="37"/>
        <v/>
      </c>
      <c r="K173" t="str">
        <f t="shared" si="39"/>
        <v/>
      </c>
      <c r="L173" s="9" t="str">
        <f t="shared" si="40"/>
        <v>Breakout</v>
      </c>
      <c r="M173">
        <f>CE_Last_Price!AK173</f>
        <v>0</v>
      </c>
      <c r="N173" s="5">
        <f t="shared" si="41"/>
        <v>0</v>
      </c>
      <c r="O173" t="str">
        <f t="shared" si="42"/>
        <v/>
      </c>
      <c r="P173" t="str">
        <f t="shared" si="43"/>
        <v/>
      </c>
      <c r="Q173" s="9" t="str">
        <f t="shared" si="44"/>
        <v>Breakout</v>
      </c>
      <c r="R173" t="b">
        <f t="shared" si="45"/>
        <v>0</v>
      </c>
      <c r="S173" t="str">
        <f t="shared" si="49"/>
        <v>FALSE</v>
      </c>
      <c r="T173" t="str">
        <f t="shared" si="50"/>
        <v>FALSE</v>
      </c>
      <c r="U173" t="str">
        <f t="shared" si="46"/>
        <v>FALSE</v>
      </c>
    </row>
    <row r="174" spans="1:21" ht="16" x14ac:dyDescent="0.2">
      <c r="A174" s="4">
        <f>CE_Data!B174</f>
        <v>0</v>
      </c>
      <c r="B174" s="5">
        <f>CE_Data!AK174</f>
        <v>0</v>
      </c>
      <c r="C174" s="5">
        <f t="shared" si="38"/>
        <v>0</v>
      </c>
      <c r="D174" t="str">
        <f t="shared" si="52"/>
        <v xml:space="preserve"> </v>
      </c>
      <c r="E174" t="str">
        <f t="shared" si="53"/>
        <v/>
      </c>
      <c r="F174" s="9" t="str">
        <f t="shared" si="47"/>
        <v>Breakout</v>
      </c>
      <c r="G174">
        <f>CE_Volume!AK174</f>
        <v>0</v>
      </c>
      <c r="H174">
        <f t="shared" si="48"/>
        <v>0</v>
      </c>
      <c r="I174">
        <f t="shared" si="51"/>
        <v>0</v>
      </c>
      <c r="J174" t="str">
        <f t="shared" ref="J174:J237" si="54">IF(G174&gt;I174,"Up",IF(G174&lt;I174,"Down",""))</f>
        <v/>
      </c>
      <c r="K174" t="str">
        <f t="shared" si="39"/>
        <v/>
      </c>
      <c r="L174" s="9" t="str">
        <f t="shared" si="40"/>
        <v>Breakout</v>
      </c>
      <c r="M174">
        <f>CE_Last_Price!AK174</f>
        <v>0</v>
      </c>
      <c r="N174" s="5">
        <f t="shared" si="41"/>
        <v>0</v>
      </c>
      <c r="O174" t="str">
        <f t="shared" si="42"/>
        <v/>
      </c>
      <c r="P174" t="str">
        <f t="shared" si="43"/>
        <v/>
      </c>
      <c r="Q174" s="9" t="str">
        <f t="shared" si="44"/>
        <v>Breakout</v>
      </c>
      <c r="R174" t="b">
        <f t="shared" si="45"/>
        <v>0</v>
      </c>
      <c r="S174" t="str">
        <f t="shared" si="49"/>
        <v>FALSE</v>
      </c>
      <c r="T174" t="str">
        <f t="shared" si="50"/>
        <v>FALSE</v>
      </c>
      <c r="U174" t="str">
        <f t="shared" si="46"/>
        <v>FALSE</v>
      </c>
    </row>
    <row r="175" spans="1:21" ht="16" x14ac:dyDescent="0.2">
      <c r="A175" s="4">
        <f>CE_Data!B175</f>
        <v>0</v>
      </c>
      <c r="B175" s="5">
        <f>CE_Data!AK175</f>
        <v>0</v>
      </c>
      <c r="C175" s="5">
        <f t="shared" ref="C175:C238" si="55">AVERAGE(B156:B175)</f>
        <v>0</v>
      </c>
      <c r="D175" t="str">
        <f t="shared" si="52"/>
        <v xml:space="preserve"> </v>
      </c>
      <c r="E175" t="str">
        <f t="shared" si="53"/>
        <v/>
      </c>
      <c r="F175" s="9" t="str">
        <f t="shared" si="47"/>
        <v>Breakout</v>
      </c>
      <c r="G175">
        <f>CE_Volume!AK175</f>
        <v>0</v>
      </c>
      <c r="H175">
        <f t="shared" si="48"/>
        <v>0</v>
      </c>
      <c r="I175">
        <f t="shared" si="51"/>
        <v>0</v>
      </c>
      <c r="J175" t="str">
        <f t="shared" si="54"/>
        <v/>
      </c>
      <c r="K175" t="str">
        <f t="shared" ref="K175:K238" si="56">IF(H175&lt;I175,"Down","")</f>
        <v/>
      </c>
      <c r="L175" s="9" t="str">
        <f t="shared" ref="L175:L238" si="57">IF(H175=I175,"Breakout","")</f>
        <v>Breakout</v>
      </c>
      <c r="M175">
        <f>CE_Last_Price!AK175</f>
        <v>0</v>
      </c>
      <c r="N175" s="5">
        <f t="shared" ref="N175:N238" si="58">AVERAGE(M156:M175)</f>
        <v>0</v>
      </c>
      <c r="O175" t="str">
        <f t="shared" ref="O175:O238" si="59">IF(M175&gt;N175,"Up",IF(M175&lt;N175,"Down",""))</f>
        <v/>
      </c>
      <c r="P175" t="str">
        <f t="shared" ref="P175:P238" si="60">IF(M175&lt;N175,"Down","")</f>
        <v/>
      </c>
      <c r="Q175" s="9" t="str">
        <f t="shared" ref="Q175:Q238" si="61">IF(M175=N175,"Breakout","")</f>
        <v>Breakout</v>
      </c>
      <c r="R175" t="b">
        <f t="shared" ref="R175:R238" si="62">D175=J175</f>
        <v>0</v>
      </c>
      <c r="S175" t="str">
        <f t="shared" si="49"/>
        <v>FALSE</v>
      </c>
      <c r="T175" t="str">
        <f t="shared" si="50"/>
        <v>FALSE</v>
      </c>
      <c r="U175" t="str">
        <f t="shared" ref="U175:U238" si="63">TEXT(R175,0)</f>
        <v>FALSE</v>
      </c>
    </row>
    <row r="176" spans="1:21" ht="16" x14ac:dyDescent="0.2">
      <c r="A176" s="4">
        <f>CE_Data!B176</f>
        <v>0</v>
      </c>
      <c r="B176" s="5">
        <f>CE_Data!AK176</f>
        <v>0</v>
      </c>
      <c r="C176" s="5">
        <f t="shared" si="55"/>
        <v>0</v>
      </c>
      <c r="D176" t="str">
        <f t="shared" si="52"/>
        <v xml:space="preserve"> </v>
      </c>
      <c r="E176" t="str">
        <f t="shared" si="53"/>
        <v/>
      </c>
      <c r="F176" s="9" t="str">
        <f t="shared" si="47"/>
        <v>Breakout</v>
      </c>
      <c r="G176">
        <f>CE_Volume!AK176</f>
        <v>0</v>
      </c>
      <c r="H176">
        <f t="shared" si="48"/>
        <v>0</v>
      </c>
      <c r="I176">
        <f t="shared" si="51"/>
        <v>0</v>
      </c>
      <c r="J176" t="str">
        <f t="shared" si="54"/>
        <v/>
      </c>
      <c r="K176" t="str">
        <f t="shared" si="56"/>
        <v/>
      </c>
      <c r="L176" s="9" t="str">
        <f t="shared" si="57"/>
        <v>Breakout</v>
      </c>
      <c r="M176">
        <f>CE_Last_Price!AK176</f>
        <v>0</v>
      </c>
      <c r="N176" s="5">
        <f t="shared" si="58"/>
        <v>0</v>
      </c>
      <c r="O176" t="str">
        <f t="shared" si="59"/>
        <v/>
      </c>
      <c r="P176" t="str">
        <f t="shared" si="60"/>
        <v/>
      </c>
      <c r="Q176" s="9" t="str">
        <f t="shared" si="61"/>
        <v>Breakout</v>
      </c>
      <c r="R176" t="b">
        <f t="shared" si="62"/>
        <v>0</v>
      </c>
      <c r="S176" t="str">
        <f t="shared" si="49"/>
        <v>FALSE</v>
      </c>
      <c r="T176" t="str">
        <f t="shared" si="50"/>
        <v>FALSE</v>
      </c>
      <c r="U176" t="str">
        <f t="shared" si="63"/>
        <v>FALSE</v>
      </c>
    </row>
    <row r="177" spans="1:21" ht="16" x14ac:dyDescent="0.2">
      <c r="A177" s="4">
        <f>CE_Data!B177</f>
        <v>0</v>
      </c>
      <c r="B177" s="5">
        <f>CE_Data!AK177</f>
        <v>0</v>
      </c>
      <c r="C177" s="5">
        <f t="shared" si="55"/>
        <v>0</v>
      </c>
      <c r="D177" t="str">
        <f t="shared" si="52"/>
        <v xml:space="preserve"> </v>
      </c>
      <c r="E177" t="str">
        <f t="shared" si="53"/>
        <v/>
      </c>
      <c r="F177" s="9" t="str">
        <f t="shared" si="47"/>
        <v>Breakout</v>
      </c>
      <c r="G177">
        <f>CE_Volume!AK177</f>
        <v>0</v>
      </c>
      <c r="H177">
        <f t="shared" si="48"/>
        <v>0</v>
      </c>
      <c r="I177">
        <f t="shared" si="51"/>
        <v>0</v>
      </c>
      <c r="J177" t="str">
        <f t="shared" si="54"/>
        <v/>
      </c>
      <c r="K177" t="str">
        <f t="shared" si="56"/>
        <v/>
      </c>
      <c r="L177" s="9" t="str">
        <f t="shared" si="57"/>
        <v>Breakout</v>
      </c>
      <c r="M177">
        <f>CE_Last_Price!AK177</f>
        <v>0</v>
      </c>
      <c r="N177" s="5">
        <f t="shared" si="58"/>
        <v>0</v>
      </c>
      <c r="O177" t="str">
        <f t="shared" si="59"/>
        <v/>
      </c>
      <c r="P177" t="str">
        <f t="shared" si="60"/>
        <v/>
      </c>
      <c r="Q177" s="9" t="str">
        <f t="shared" si="61"/>
        <v>Breakout</v>
      </c>
      <c r="R177" t="b">
        <f t="shared" si="62"/>
        <v>0</v>
      </c>
      <c r="S177" t="str">
        <f t="shared" si="49"/>
        <v>FALSE</v>
      </c>
      <c r="T177" t="str">
        <f t="shared" si="50"/>
        <v>FALSE</v>
      </c>
      <c r="U177" t="str">
        <f t="shared" si="63"/>
        <v>FALSE</v>
      </c>
    </row>
    <row r="178" spans="1:21" ht="16" x14ac:dyDescent="0.2">
      <c r="A178" s="4">
        <f>CE_Data!B178</f>
        <v>0</v>
      </c>
      <c r="B178" s="5">
        <f>CE_Data!AK178</f>
        <v>0</v>
      </c>
      <c r="C178" s="5">
        <f t="shared" si="55"/>
        <v>0</v>
      </c>
      <c r="D178" t="str">
        <f t="shared" si="52"/>
        <v xml:space="preserve"> </v>
      </c>
      <c r="E178" t="str">
        <f t="shared" si="53"/>
        <v/>
      </c>
      <c r="F178" s="9" t="str">
        <f t="shared" si="47"/>
        <v>Breakout</v>
      </c>
      <c r="G178">
        <f>CE_Volume!AK178</f>
        <v>0</v>
      </c>
      <c r="H178">
        <f t="shared" si="48"/>
        <v>0</v>
      </c>
      <c r="I178">
        <f t="shared" si="51"/>
        <v>0</v>
      </c>
      <c r="J178" t="str">
        <f t="shared" si="54"/>
        <v/>
      </c>
      <c r="K178" t="str">
        <f t="shared" si="56"/>
        <v/>
      </c>
      <c r="L178" s="9" t="str">
        <f t="shared" si="57"/>
        <v>Breakout</v>
      </c>
      <c r="M178">
        <f>CE_Last_Price!AK178</f>
        <v>0</v>
      </c>
      <c r="N178" s="5">
        <f t="shared" si="58"/>
        <v>0</v>
      </c>
      <c r="O178" t="str">
        <f t="shared" si="59"/>
        <v/>
      </c>
      <c r="P178" t="str">
        <f t="shared" si="60"/>
        <v/>
      </c>
      <c r="Q178" s="9" t="str">
        <f t="shared" si="61"/>
        <v>Breakout</v>
      </c>
      <c r="R178" t="b">
        <f t="shared" si="62"/>
        <v>0</v>
      </c>
      <c r="S178" t="str">
        <f t="shared" si="49"/>
        <v>FALSE</v>
      </c>
      <c r="T178" t="str">
        <f t="shared" si="50"/>
        <v>FALSE</v>
      </c>
      <c r="U178" t="str">
        <f t="shared" si="63"/>
        <v>FALSE</v>
      </c>
    </row>
    <row r="179" spans="1:21" ht="16" x14ac:dyDescent="0.2">
      <c r="A179" s="4">
        <f>CE_Data!B179</f>
        <v>0</v>
      </c>
      <c r="B179" s="5">
        <f>CE_Data!AK179</f>
        <v>0</v>
      </c>
      <c r="C179" s="5">
        <f t="shared" si="55"/>
        <v>0</v>
      </c>
      <c r="D179" t="str">
        <f t="shared" si="52"/>
        <v xml:space="preserve"> </v>
      </c>
      <c r="E179" t="str">
        <f t="shared" si="53"/>
        <v/>
      </c>
      <c r="F179" s="9" t="str">
        <f t="shared" si="47"/>
        <v>Breakout</v>
      </c>
      <c r="G179">
        <f>CE_Volume!AK179</f>
        <v>0</v>
      </c>
      <c r="H179">
        <f t="shared" si="48"/>
        <v>0</v>
      </c>
      <c r="I179">
        <f t="shared" si="51"/>
        <v>0</v>
      </c>
      <c r="J179" t="str">
        <f t="shared" si="54"/>
        <v/>
      </c>
      <c r="K179" t="str">
        <f t="shared" si="56"/>
        <v/>
      </c>
      <c r="L179" s="9" t="str">
        <f t="shared" si="57"/>
        <v>Breakout</v>
      </c>
      <c r="M179">
        <f>CE_Last_Price!AK179</f>
        <v>0</v>
      </c>
      <c r="N179" s="5">
        <f t="shared" si="58"/>
        <v>0</v>
      </c>
      <c r="O179" t="str">
        <f t="shared" si="59"/>
        <v/>
      </c>
      <c r="P179" t="str">
        <f t="shared" si="60"/>
        <v/>
      </c>
      <c r="Q179" s="9" t="str">
        <f t="shared" si="61"/>
        <v>Breakout</v>
      </c>
      <c r="R179" t="b">
        <f t="shared" si="62"/>
        <v>0</v>
      </c>
      <c r="S179" t="str">
        <f t="shared" si="49"/>
        <v>FALSE</v>
      </c>
      <c r="T179" t="str">
        <f t="shared" si="50"/>
        <v>FALSE</v>
      </c>
      <c r="U179" t="str">
        <f t="shared" si="63"/>
        <v>FALSE</v>
      </c>
    </row>
    <row r="180" spans="1:21" ht="16" x14ac:dyDescent="0.2">
      <c r="A180" s="4">
        <f>CE_Data!B180</f>
        <v>0</v>
      </c>
      <c r="B180" s="5">
        <f>CE_Data!AK180</f>
        <v>0</v>
      </c>
      <c r="C180" s="5">
        <f t="shared" si="55"/>
        <v>0</v>
      </c>
      <c r="D180" t="str">
        <f t="shared" si="52"/>
        <v xml:space="preserve"> </v>
      </c>
      <c r="E180" t="str">
        <f t="shared" si="53"/>
        <v/>
      </c>
      <c r="F180" s="9" t="str">
        <f t="shared" si="47"/>
        <v>Breakout</v>
      </c>
      <c r="G180">
        <f>CE_Volume!AK180</f>
        <v>0</v>
      </c>
      <c r="H180">
        <f t="shared" si="48"/>
        <v>0</v>
      </c>
      <c r="I180">
        <f t="shared" si="51"/>
        <v>0</v>
      </c>
      <c r="J180" t="str">
        <f t="shared" si="54"/>
        <v/>
      </c>
      <c r="K180" t="str">
        <f t="shared" si="56"/>
        <v/>
      </c>
      <c r="L180" s="9" t="str">
        <f t="shared" si="57"/>
        <v>Breakout</v>
      </c>
      <c r="M180">
        <f>CE_Last_Price!AK180</f>
        <v>0</v>
      </c>
      <c r="N180" s="5">
        <f t="shared" si="58"/>
        <v>0</v>
      </c>
      <c r="O180" t="str">
        <f t="shared" si="59"/>
        <v/>
      </c>
      <c r="P180" t="str">
        <f t="shared" si="60"/>
        <v/>
      </c>
      <c r="Q180" s="9" t="str">
        <f t="shared" si="61"/>
        <v>Breakout</v>
      </c>
      <c r="R180" t="b">
        <f t="shared" si="62"/>
        <v>0</v>
      </c>
      <c r="S180" t="str">
        <f t="shared" si="49"/>
        <v>FALSE</v>
      </c>
      <c r="T180" t="str">
        <f t="shared" si="50"/>
        <v>FALSE</v>
      </c>
      <c r="U180" t="str">
        <f t="shared" si="63"/>
        <v>FALSE</v>
      </c>
    </row>
    <row r="181" spans="1:21" ht="16" x14ac:dyDescent="0.2">
      <c r="A181" s="4">
        <f>CE_Data!B181</f>
        <v>0</v>
      </c>
      <c r="B181" s="5">
        <f>CE_Data!AK181</f>
        <v>0</v>
      </c>
      <c r="C181" s="5">
        <f t="shared" si="55"/>
        <v>0</v>
      </c>
      <c r="D181" t="str">
        <f t="shared" si="52"/>
        <v xml:space="preserve"> </v>
      </c>
      <c r="E181" t="str">
        <f t="shared" si="53"/>
        <v/>
      </c>
      <c r="F181" s="9" t="str">
        <f t="shared" si="47"/>
        <v>Breakout</v>
      </c>
      <c r="G181">
        <f>CE_Volume!AK181</f>
        <v>0</v>
      </c>
      <c r="H181">
        <f t="shared" si="48"/>
        <v>0</v>
      </c>
      <c r="I181">
        <f t="shared" si="51"/>
        <v>0</v>
      </c>
      <c r="J181" t="str">
        <f t="shared" si="54"/>
        <v/>
      </c>
      <c r="K181" t="str">
        <f t="shared" si="56"/>
        <v/>
      </c>
      <c r="L181" s="9" t="str">
        <f t="shared" si="57"/>
        <v>Breakout</v>
      </c>
      <c r="M181">
        <f>CE_Last_Price!AK181</f>
        <v>0</v>
      </c>
      <c r="N181" s="5">
        <f t="shared" si="58"/>
        <v>0</v>
      </c>
      <c r="O181" t="str">
        <f t="shared" si="59"/>
        <v/>
      </c>
      <c r="P181" t="str">
        <f t="shared" si="60"/>
        <v/>
      </c>
      <c r="Q181" s="9" t="str">
        <f t="shared" si="61"/>
        <v>Breakout</v>
      </c>
      <c r="R181" t="b">
        <f t="shared" si="62"/>
        <v>0</v>
      </c>
      <c r="S181" t="str">
        <f t="shared" si="49"/>
        <v>FALSE</v>
      </c>
      <c r="T181" t="str">
        <f t="shared" si="50"/>
        <v>FALSE</v>
      </c>
      <c r="U181" t="str">
        <f t="shared" si="63"/>
        <v>FALSE</v>
      </c>
    </row>
    <row r="182" spans="1:21" ht="16" x14ac:dyDescent="0.2">
      <c r="A182" s="4">
        <f>CE_Data!B182</f>
        <v>0</v>
      </c>
      <c r="B182" s="5">
        <f>CE_Data!AK182</f>
        <v>0</v>
      </c>
      <c r="C182" s="5">
        <f t="shared" si="55"/>
        <v>0</v>
      </c>
      <c r="D182" t="str">
        <f t="shared" si="52"/>
        <v xml:space="preserve"> </v>
      </c>
      <c r="E182" t="str">
        <f t="shared" si="53"/>
        <v/>
      </c>
      <c r="F182" s="9" t="str">
        <f t="shared" si="47"/>
        <v>Breakout</v>
      </c>
      <c r="G182">
        <f>CE_Volume!AK182</f>
        <v>0</v>
      </c>
      <c r="H182">
        <f t="shared" si="48"/>
        <v>0</v>
      </c>
      <c r="I182">
        <f t="shared" si="51"/>
        <v>0</v>
      </c>
      <c r="J182" t="str">
        <f t="shared" si="54"/>
        <v/>
      </c>
      <c r="K182" t="str">
        <f t="shared" si="56"/>
        <v/>
      </c>
      <c r="L182" s="9" t="str">
        <f t="shared" si="57"/>
        <v>Breakout</v>
      </c>
      <c r="M182">
        <f>CE_Last_Price!AK182</f>
        <v>0</v>
      </c>
      <c r="N182" s="5">
        <f t="shared" si="58"/>
        <v>0</v>
      </c>
      <c r="O182" t="str">
        <f t="shared" si="59"/>
        <v/>
      </c>
      <c r="P182" t="str">
        <f t="shared" si="60"/>
        <v/>
      </c>
      <c r="Q182" s="9" t="str">
        <f t="shared" si="61"/>
        <v>Breakout</v>
      </c>
      <c r="R182" t="b">
        <f t="shared" si="62"/>
        <v>0</v>
      </c>
      <c r="S182" t="str">
        <f t="shared" si="49"/>
        <v>FALSE</v>
      </c>
      <c r="T182" t="str">
        <f t="shared" si="50"/>
        <v>FALSE</v>
      </c>
      <c r="U182" t="str">
        <f t="shared" si="63"/>
        <v>FALSE</v>
      </c>
    </row>
    <row r="183" spans="1:21" ht="16" x14ac:dyDescent="0.2">
      <c r="A183" s="4">
        <f>CE_Data!B183</f>
        <v>0</v>
      </c>
      <c r="B183" s="5">
        <f>CE_Data!AK183</f>
        <v>0</v>
      </c>
      <c r="C183" s="5">
        <f t="shared" si="55"/>
        <v>0</v>
      </c>
      <c r="D183" t="str">
        <f t="shared" si="52"/>
        <v xml:space="preserve"> </v>
      </c>
      <c r="E183" t="str">
        <f t="shared" si="53"/>
        <v/>
      </c>
      <c r="F183" s="9" t="str">
        <f t="shared" si="47"/>
        <v>Breakout</v>
      </c>
      <c r="G183">
        <f>CE_Volume!AK183</f>
        <v>0</v>
      </c>
      <c r="H183">
        <f t="shared" si="48"/>
        <v>0</v>
      </c>
      <c r="I183">
        <f t="shared" si="51"/>
        <v>0</v>
      </c>
      <c r="J183" t="str">
        <f t="shared" si="54"/>
        <v/>
      </c>
      <c r="K183" t="str">
        <f t="shared" si="56"/>
        <v/>
      </c>
      <c r="L183" s="9" t="str">
        <f t="shared" si="57"/>
        <v>Breakout</v>
      </c>
      <c r="M183">
        <f>CE_Last_Price!AK183</f>
        <v>0</v>
      </c>
      <c r="N183" s="5">
        <f t="shared" si="58"/>
        <v>0</v>
      </c>
      <c r="O183" t="str">
        <f t="shared" si="59"/>
        <v/>
      </c>
      <c r="P183" t="str">
        <f t="shared" si="60"/>
        <v/>
      </c>
      <c r="Q183" s="9" t="str">
        <f t="shared" si="61"/>
        <v>Breakout</v>
      </c>
      <c r="R183" t="b">
        <f t="shared" si="62"/>
        <v>0</v>
      </c>
      <c r="S183" t="str">
        <f t="shared" si="49"/>
        <v>FALSE</v>
      </c>
      <c r="T183" t="str">
        <f t="shared" si="50"/>
        <v>FALSE</v>
      </c>
      <c r="U183" t="str">
        <f t="shared" si="63"/>
        <v>FALSE</v>
      </c>
    </row>
    <row r="184" spans="1:21" ht="16" x14ac:dyDescent="0.2">
      <c r="A184" s="4">
        <f>CE_Data!B184</f>
        <v>0</v>
      </c>
      <c r="B184" s="5">
        <f>CE_Data!AK184</f>
        <v>0</v>
      </c>
      <c r="C184" s="5">
        <f t="shared" si="55"/>
        <v>0</v>
      </c>
      <c r="D184" t="str">
        <f t="shared" si="52"/>
        <v xml:space="preserve"> </v>
      </c>
      <c r="E184" t="str">
        <f t="shared" si="53"/>
        <v/>
      </c>
      <c r="F184" s="9" t="str">
        <f t="shared" si="47"/>
        <v>Breakout</v>
      </c>
      <c r="G184">
        <f>CE_Volume!AK184</f>
        <v>0</v>
      </c>
      <c r="H184">
        <f t="shared" si="48"/>
        <v>0</v>
      </c>
      <c r="I184">
        <f t="shared" si="51"/>
        <v>0</v>
      </c>
      <c r="J184" t="str">
        <f t="shared" si="54"/>
        <v/>
      </c>
      <c r="K184" t="str">
        <f t="shared" si="56"/>
        <v/>
      </c>
      <c r="L184" s="9" t="str">
        <f t="shared" si="57"/>
        <v>Breakout</v>
      </c>
      <c r="M184">
        <f>CE_Last_Price!AK184</f>
        <v>0</v>
      </c>
      <c r="N184" s="5">
        <f t="shared" si="58"/>
        <v>0</v>
      </c>
      <c r="O184" t="str">
        <f t="shared" si="59"/>
        <v/>
      </c>
      <c r="P184" t="str">
        <f t="shared" si="60"/>
        <v/>
      </c>
      <c r="Q184" s="9" t="str">
        <f t="shared" si="61"/>
        <v>Breakout</v>
      </c>
      <c r="R184" t="b">
        <f t="shared" si="62"/>
        <v>0</v>
      </c>
      <c r="S184" t="str">
        <f t="shared" si="49"/>
        <v>FALSE</v>
      </c>
      <c r="T184" t="str">
        <f t="shared" si="50"/>
        <v>FALSE</v>
      </c>
      <c r="U184" t="str">
        <f t="shared" si="63"/>
        <v>FALSE</v>
      </c>
    </row>
    <row r="185" spans="1:21" ht="16" x14ac:dyDescent="0.2">
      <c r="A185" s="4">
        <f>CE_Data!B185</f>
        <v>0</v>
      </c>
      <c r="B185" s="5">
        <f>CE_Data!AK185</f>
        <v>0</v>
      </c>
      <c r="C185" s="5">
        <f t="shared" si="55"/>
        <v>0</v>
      </c>
      <c r="D185" t="str">
        <f t="shared" si="52"/>
        <v xml:space="preserve"> </v>
      </c>
      <c r="E185" t="str">
        <f t="shared" si="53"/>
        <v/>
      </c>
      <c r="F185" s="9" t="str">
        <f t="shared" si="47"/>
        <v>Breakout</v>
      </c>
      <c r="G185">
        <f>CE_Volume!AK185</f>
        <v>0</v>
      </c>
      <c r="H185">
        <f t="shared" si="48"/>
        <v>0</v>
      </c>
      <c r="I185">
        <f t="shared" si="51"/>
        <v>0</v>
      </c>
      <c r="J185" t="str">
        <f t="shared" si="54"/>
        <v/>
      </c>
      <c r="K185" t="str">
        <f t="shared" si="56"/>
        <v/>
      </c>
      <c r="L185" s="9" t="str">
        <f t="shared" si="57"/>
        <v>Breakout</v>
      </c>
      <c r="M185">
        <f>CE_Last_Price!AK185</f>
        <v>0</v>
      </c>
      <c r="N185" s="5">
        <f t="shared" si="58"/>
        <v>0</v>
      </c>
      <c r="O185" t="str">
        <f t="shared" si="59"/>
        <v/>
      </c>
      <c r="P185" t="str">
        <f t="shared" si="60"/>
        <v/>
      </c>
      <c r="Q185" s="9" t="str">
        <f t="shared" si="61"/>
        <v>Breakout</v>
      </c>
      <c r="R185" t="b">
        <f t="shared" si="62"/>
        <v>0</v>
      </c>
      <c r="S185" t="str">
        <f t="shared" si="49"/>
        <v>FALSE</v>
      </c>
      <c r="T185" t="str">
        <f t="shared" si="50"/>
        <v>FALSE</v>
      </c>
      <c r="U185" t="str">
        <f t="shared" si="63"/>
        <v>FALSE</v>
      </c>
    </row>
    <row r="186" spans="1:21" ht="16" x14ac:dyDescent="0.2">
      <c r="A186" s="4">
        <f>CE_Data!B186</f>
        <v>0</v>
      </c>
      <c r="B186" s="5">
        <f>CE_Data!AK186</f>
        <v>0</v>
      </c>
      <c r="C186" s="5">
        <f t="shared" si="55"/>
        <v>0</v>
      </c>
      <c r="D186" t="str">
        <f t="shared" si="52"/>
        <v xml:space="preserve"> </v>
      </c>
      <c r="E186" t="str">
        <f t="shared" si="53"/>
        <v/>
      </c>
      <c r="F186" s="9" t="str">
        <f t="shared" si="47"/>
        <v>Breakout</v>
      </c>
      <c r="G186">
        <f>CE_Volume!AK186</f>
        <v>0</v>
      </c>
      <c r="H186">
        <f t="shared" si="48"/>
        <v>0</v>
      </c>
      <c r="I186">
        <f t="shared" si="51"/>
        <v>0</v>
      </c>
      <c r="J186" t="str">
        <f t="shared" si="54"/>
        <v/>
      </c>
      <c r="K186" t="str">
        <f t="shared" si="56"/>
        <v/>
      </c>
      <c r="L186" s="9" t="str">
        <f t="shared" si="57"/>
        <v>Breakout</v>
      </c>
      <c r="M186">
        <f>CE_Last_Price!AK186</f>
        <v>0</v>
      </c>
      <c r="N186" s="5">
        <f t="shared" si="58"/>
        <v>0</v>
      </c>
      <c r="O186" t="str">
        <f t="shared" si="59"/>
        <v/>
      </c>
      <c r="P186" t="str">
        <f t="shared" si="60"/>
        <v/>
      </c>
      <c r="Q186" s="9" t="str">
        <f t="shared" si="61"/>
        <v>Breakout</v>
      </c>
      <c r="R186" t="b">
        <f t="shared" si="62"/>
        <v>0</v>
      </c>
      <c r="S186" t="str">
        <f t="shared" si="49"/>
        <v>FALSE</v>
      </c>
      <c r="T186" t="str">
        <f t="shared" si="50"/>
        <v>FALSE</v>
      </c>
      <c r="U186" t="str">
        <f t="shared" si="63"/>
        <v>FALSE</v>
      </c>
    </row>
    <row r="187" spans="1:21" ht="16" x14ac:dyDescent="0.2">
      <c r="A187" s="4">
        <f>CE_Data!B187</f>
        <v>0</v>
      </c>
      <c r="B187" s="5">
        <f>CE_Data!AK187</f>
        <v>0</v>
      </c>
      <c r="C187" s="5">
        <f t="shared" si="55"/>
        <v>0</v>
      </c>
      <c r="D187" t="str">
        <f t="shared" si="52"/>
        <v xml:space="preserve"> </v>
      </c>
      <c r="E187" t="str">
        <f t="shared" si="53"/>
        <v/>
      </c>
      <c r="F187" s="9" t="str">
        <f t="shared" si="47"/>
        <v>Breakout</v>
      </c>
      <c r="G187">
        <f>CE_Volume!AK187</f>
        <v>0</v>
      </c>
      <c r="H187">
        <f t="shared" si="48"/>
        <v>0</v>
      </c>
      <c r="I187">
        <f t="shared" si="51"/>
        <v>0</v>
      </c>
      <c r="J187" t="str">
        <f t="shared" si="54"/>
        <v/>
      </c>
      <c r="K187" t="str">
        <f t="shared" si="56"/>
        <v/>
      </c>
      <c r="L187" s="9" t="str">
        <f t="shared" si="57"/>
        <v>Breakout</v>
      </c>
      <c r="M187">
        <f>CE_Last_Price!AK187</f>
        <v>0</v>
      </c>
      <c r="N187" s="5">
        <f t="shared" si="58"/>
        <v>0</v>
      </c>
      <c r="O187" t="str">
        <f t="shared" si="59"/>
        <v/>
      </c>
      <c r="P187" t="str">
        <f t="shared" si="60"/>
        <v/>
      </c>
      <c r="Q187" s="9" t="str">
        <f t="shared" si="61"/>
        <v>Breakout</v>
      </c>
      <c r="R187" t="b">
        <f t="shared" si="62"/>
        <v>0</v>
      </c>
      <c r="S187" t="str">
        <f t="shared" si="49"/>
        <v>FALSE</v>
      </c>
      <c r="T187" t="str">
        <f t="shared" si="50"/>
        <v>FALSE</v>
      </c>
      <c r="U187" t="str">
        <f t="shared" si="63"/>
        <v>FALSE</v>
      </c>
    </row>
    <row r="188" spans="1:21" ht="16" x14ac:dyDescent="0.2">
      <c r="A188" s="4">
        <f>CE_Data!B188</f>
        <v>0</v>
      </c>
      <c r="B188" s="5">
        <f>CE_Data!AK188</f>
        <v>0</v>
      </c>
      <c r="C188" s="5">
        <f t="shared" si="55"/>
        <v>0</v>
      </c>
      <c r="D188" t="str">
        <f t="shared" si="52"/>
        <v xml:space="preserve"> </v>
      </c>
      <c r="E188" t="str">
        <f t="shared" si="53"/>
        <v/>
      </c>
      <c r="F188" s="9" t="str">
        <f t="shared" si="47"/>
        <v>Breakout</v>
      </c>
      <c r="G188">
        <f>CE_Volume!AK188</f>
        <v>0</v>
      </c>
      <c r="H188">
        <f t="shared" si="48"/>
        <v>0</v>
      </c>
      <c r="I188">
        <f t="shared" si="51"/>
        <v>0</v>
      </c>
      <c r="J188" t="str">
        <f t="shared" si="54"/>
        <v/>
      </c>
      <c r="K188" t="str">
        <f t="shared" si="56"/>
        <v/>
      </c>
      <c r="L188" s="9" t="str">
        <f t="shared" si="57"/>
        <v>Breakout</v>
      </c>
      <c r="M188">
        <f>CE_Last_Price!AK188</f>
        <v>0</v>
      </c>
      <c r="N188" s="5">
        <f t="shared" si="58"/>
        <v>0</v>
      </c>
      <c r="O188" t="str">
        <f t="shared" si="59"/>
        <v/>
      </c>
      <c r="P188" t="str">
        <f t="shared" si="60"/>
        <v/>
      </c>
      <c r="Q188" s="9" t="str">
        <f t="shared" si="61"/>
        <v>Breakout</v>
      </c>
      <c r="R188" t="b">
        <f t="shared" si="62"/>
        <v>0</v>
      </c>
      <c r="S188" t="str">
        <f t="shared" si="49"/>
        <v>FALSE</v>
      </c>
      <c r="T188" t="str">
        <f t="shared" si="50"/>
        <v>FALSE</v>
      </c>
      <c r="U188" t="str">
        <f t="shared" si="63"/>
        <v>FALSE</v>
      </c>
    </row>
    <row r="189" spans="1:21" ht="16" x14ac:dyDescent="0.2">
      <c r="A189" s="4">
        <f>CE_Data!B189</f>
        <v>0</v>
      </c>
      <c r="B189" s="5">
        <f>CE_Data!AK189</f>
        <v>0</v>
      </c>
      <c r="C189" s="5">
        <f t="shared" si="55"/>
        <v>0</v>
      </c>
      <c r="D189" t="str">
        <f t="shared" si="52"/>
        <v xml:space="preserve"> </v>
      </c>
      <c r="E189" t="str">
        <f t="shared" si="53"/>
        <v/>
      </c>
      <c r="F189" s="9" t="str">
        <f t="shared" si="47"/>
        <v>Breakout</v>
      </c>
      <c r="G189">
        <f>CE_Volume!AK189</f>
        <v>0</v>
      </c>
      <c r="H189">
        <f t="shared" si="48"/>
        <v>0</v>
      </c>
      <c r="I189">
        <f t="shared" si="51"/>
        <v>0</v>
      </c>
      <c r="J189" t="str">
        <f t="shared" si="54"/>
        <v/>
      </c>
      <c r="K189" t="str">
        <f t="shared" si="56"/>
        <v/>
      </c>
      <c r="L189" s="9" t="str">
        <f t="shared" si="57"/>
        <v>Breakout</v>
      </c>
      <c r="M189">
        <f>CE_Last_Price!AK189</f>
        <v>0</v>
      </c>
      <c r="N189" s="5">
        <f t="shared" si="58"/>
        <v>0</v>
      </c>
      <c r="O189" t="str">
        <f t="shared" si="59"/>
        <v/>
      </c>
      <c r="P189" t="str">
        <f t="shared" si="60"/>
        <v/>
      </c>
      <c r="Q189" s="9" t="str">
        <f t="shared" si="61"/>
        <v>Breakout</v>
      </c>
      <c r="R189" t="b">
        <f t="shared" si="62"/>
        <v>0</v>
      </c>
      <c r="S189" t="str">
        <f t="shared" si="49"/>
        <v>FALSE</v>
      </c>
      <c r="T189" t="str">
        <f t="shared" si="50"/>
        <v>FALSE</v>
      </c>
      <c r="U189" t="str">
        <f t="shared" si="63"/>
        <v>FALSE</v>
      </c>
    </row>
    <row r="190" spans="1:21" ht="16" x14ac:dyDescent="0.2">
      <c r="A190" s="4">
        <f>CE_Data!B190</f>
        <v>0</v>
      </c>
      <c r="B190" s="5">
        <f>CE_Data!AK190</f>
        <v>0</v>
      </c>
      <c r="C190" s="5">
        <f t="shared" si="55"/>
        <v>0</v>
      </c>
      <c r="D190" t="str">
        <f t="shared" si="52"/>
        <v xml:space="preserve"> </v>
      </c>
      <c r="E190" t="str">
        <f t="shared" si="53"/>
        <v/>
      </c>
      <c r="F190" s="9" t="str">
        <f t="shared" si="47"/>
        <v>Breakout</v>
      </c>
      <c r="G190">
        <f>CE_Volume!AK190</f>
        <v>0</v>
      </c>
      <c r="H190">
        <f t="shared" si="48"/>
        <v>0</v>
      </c>
      <c r="I190">
        <f t="shared" si="51"/>
        <v>0</v>
      </c>
      <c r="J190" t="str">
        <f t="shared" si="54"/>
        <v/>
      </c>
      <c r="K190" t="str">
        <f t="shared" si="56"/>
        <v/>
      </c>
      <c r="L190" s="9" t="str">
        <f t="shared" si="57"/>
        <v>Breakout</v>
      </c>
      <c r="M190">
        <f>CE_Last_Price!AK190</f>
        <v>0</v>
      </c>
      <c r="N190" s="5">
        <f t="shared" si="58"/>
        <v>0</v>
      </c>
      <c r="O190" t="str">
        <f t="shared" si="59"/>
        <v/>
      </c>
      <c r="P190" t="str">
        <f t="shared" si="60"/>
        <v/>
      </c>
      <c r="Q190" s="9" t="str">
        <f t="shared" si="61"/>
        <v>Breakout</v>
      </c>
      <c r="R190" t="b">
        <f t="shared" si="62"/>
        <v>0</v>
      </c>
      <c r="S190" t="str">
        <f t="shared" si="49"/>
        <v>FALSE</v>
      </c>
      <c r="T190" t="str">
        <f t="shared" si="50"/>
        <v>FALSE</v>
      </c>
      <c r="U190" t="str">
        <f t="shared" si="63"/>
        <v>FALSE</v>
      </c>
    </row>
    <row r="191" spans="1:21" ht="16" x14ac:dyDescent="0.2">
      <c r="A191" s="4">
        <f>CE_Data!B191</f>
        <v>0</v>
      </c>
      <c r="B191" s="5">
        <f>CE_Data!AK191</f>
        <v>0</v>
      </c>
      <c r="C191" s="5">
        <f t="shared" si="55"/>
        <v>0</v>
      </c>
      <c r="D191" t="str">
        <f t="shared" si="52"/>
        <v xml:space="preserve"> </v>
      </c>
      <c r="E191" t="str">
        <f t="shared" si="53"/>
        <v/>
      </c>
      <c r="F191" s="9" t="str">
        <f t="shared" si="47"/>
        <v>Breakout</v>
      </c>
      <c r="G191">
        <f>CE_Volume!AK191</f>
        <v>0</v>
      </c>
      <c r="H191">
        <f t="shared" si="48"/>
        <v>0</v>
      </c>
      <c r="I191">
        <f t="shared" si="51"/>
        <v>0</v>
      </c>
      <c r="J191" t="str">
        <f t="shared" si="54"/>
        <v/>
      </c>
      <c r="K191" t="str">
        <f t="shared" si="56"/>
        <v/>
      </c>
      <c r="L191" s="9" t="str">
        <f t="shared" si="57"/>
        <v>Breakout</v>
      </c>
      <c r="M191">
        <f>CE_Last_Price!AK191</f>
        <v>0</v>
      </c>
      <c r="N191" s="5">
        <f t="shared" si="58"/>
        <v>0</v>
      </c>
      <c r="O191" t="str">
        <f t="shared" si="59"/>
        <v/>
      </c>
      <c r="P191" t="str">
        <f t="shared" si="60"/>
        <v/>
      </c>
      <c r="Q191" s="9" t="str">
        <f t="shared" si="61"/>
        <v>Breakout</v>
      </c>
      <c r="R191" t="b">
        <f t="shared" si="62"/>
        <v>0</v>
      </c>
      <c r="S191" t="str">
        <f t="shared" si="49"/>
        <v>FALSE</v>
      </c>
      <c r="T191" t="str">
        <f t="shared" si="50"/>
        <v>FALSE</v>
      </c>
      <c r="U191" t="str">
        <f t="shared" si="63"/>
        <v>FALSE</v>
      </c>
    </row>
    <row r="192" spans="1:21" ht="16" x14ac:dyDescent="0.2">
      <c r="A192" s="4">
        <f>CE_Data!B192</f>
        <v>0</v>
      </c>
      <c r="B192" s="5">
        <f>CE_Data!AK192</f>
        <v>0</v>
      </c>
      <c r="C192" s="5">
        <f t="shared" si="55"/>
        <v>0</v>
      </c>
      <c r="D192" t="str">
        <f t="shared" si="52"/>
        <v xml:space="preserve"> </v>
      </c>
      <c r="E192" t="str">
        <f t="shared" si="53"/>
        <v/>
      </c>
      <c r="F192" s="9" t="str">
        <f t="shared" si="47"/>
        <v>Breakout</v>
      </c>
      <c r="G192">
        <f>CE_Volume!AK192</f>
        <v>0</v>
      </c>
      <c r="H192">
        <f t="shared" si="48"/>
        <v>0</v>
      </c>
      <c r="I192">
        <f t="shared" si="51"/>
        <v>0</v>
      </c>
      <c r="J192" t="str">
        <f t="shared" si="54"/>
        <v/>
      </c>
      <c r="K192" t="str">
        <f t="shared" si="56"/>
        <v/>
      </c>
      <c r="L192" s="9" t="str">
        <f t="shared" si="57"/>
        <v>Breakout</v>
      </c>
      <c r="M192">
        <f>CE_Last_Price!AK192</f>
        <v>0</v>
      </c>
      <c r="N192" s="5">
        <f t="shared" si="58"/>
        <v>0</v>
      </c>
      <c r="O192" t="str">
        <f t="shared" si="59"/>
        <v/>
      </c>
      <c r="P192" t="str">
        <f t="shared" si="60"/>
        <v/>
      </c>
      <c r="Q192" s="9" t="str">
        <f t="shared" si="61"/>
        <v>Breakout</v>
      </c>
      <c r="R192" t="b">
        <f t="shared" si="62"/>
        <v>0</v>
      </c>
      <c r="S192" t="str">
        <f t="shared" si="49"/>
        <v>FALSE</v>
      </c>
      <c r="T192" t="str">
        <f t="shared" si="50"/>
        <v>FALSE</v>
      </c>
      <c r="U192" t="str">
        <f t="shared" si="63"/>
        <v>FALSE</v>
      </c>
    </row>
    <row r="193" spans="1:21" ht="16" x14ac:dyDescent="0.2">
      <c r="A193" s="4">
        <f>CE_Data!B193</f>
        <v>0</v>
      </c>
      <c r="B193" s="5">
        <f>CE_Data!AK193</f>
        <v>0</v>
      </c>
      <c r="C193" s="5">
        <f t="shared" si="55"/>
        <v>0</v>
      </c>
      <c r="D193" t="str">
        <f t="shared" si="52"/>
        <v xml:space="preserve"> </v>
      </c>
      <c r="E193" t="str">
        <f t="shared" si="53"/>
        <v/>
      </c>
      <c r="F193" s="9" t="str">
        <f t="shared" si="47"/>
        <v>Breakout</v>
      </c>
      <c r="G193">
        <f>CE_Volume!AK193</f>
        <v>0</v>
      </c>
      <c r="H193">
        <f t="shared" si="48"/>
        <v>0</v>
      </c>
      <c r="I193">
        <f t="shared" si="51"/>
        <v>0</v>
      </c>
      <c r="J193" t="str">
        <f t="shared" si="54"/>
        <v/>
      </c>
      <c r="K193" t="str">
        <f t="shared" si="56"/>
        <v/>
      </c>
      <c r="L193" s="9" t="str">
        <f t="shared" si="57"/>
        <v>Breakout</v>
      </c>
      <c r="M193">
        <f>CE_Last_Price!AK193</f>
        <v>0</v>
      </c>
      <c r="N193" s="5">
        <f t="shared" si="58"/>
        <v>0</v>
      </c>
      <c r="O193" t="str">
        <f t="shared" si="59"/>
        <v/>
      </c>
      <c r="P193" t="str">
        <f t="shared" si="60"/>
        <v/>
      </c>
      <c r="Q193" s="9" t="str">
        <f t="shared" si="61"/>
        <v>Breakout</v>
      </c>
      <c r="R193" t="b">
        <f t="shared" si="62"/>
        <v>0</v>
      </c>
      <c r="S193" t="str">
        <f t="shared" si="49"/>
        <v>FALSE</v>
      </c>
      <c r="T193" t="str">
        <f t="shared" si="50"/>
        <v>FALSE</v>
      </c>
      <c r="U193" t="str">
        <f t="shared" si="63"/>
        <v>FALSE</v>
      </c>
    </row>
    <row r="194" spans="1:21" ht="16" x14ac:dyDescent="0.2">
      <c r="A194" s="4">
        <f>CE_Data!B194</f>
        <v>0</v>
      </c>
      <c r="B194" s="5">
        <f>CE_Data!AK194</f>
        <v>0</v>
      </c>
      <c r="C194" s="5">
        <f t="shared" si="55"/>
        <v>0</v>
      </c>
      <c r="D194" t="str">
        <f t="shared" si="52"/>
        <v xml:space="preserve"> </v>
      </c>
      <c r="E194" t="str">
        <f t="shared" si="53"/>
        <v/>
      </c>
      <c r="F194" s="9" t="str">
        <f t="shared" si="47"/>
        <v>Breakout</v>
      </c>
      <c r="G194">
        <f>CE_Volume!AK194</f>
        <v>0</v>
      </c>
      <c r="H194">
        <f t="shared" si="48"/>
        <v>0</v>
      </c>
      <c r="I194">
        <f t="shared" si="51"/>
        <v>0</v>
      </c>
      <c r="J194" t="str">
        <f t="shared" si="54"/>
        <v/>
      </c>
      <c r="K194" t="str">
        <f t="shared" si="56"/>
        <v/>
      </c>
      <c r="L194" s="9" t="str">
        <f t="shared" si="57"/>
        <v>Breakout</v>
      </c>
      <c r="M194">
        <f>CE_Last_Price!AK194</f>
        <v>0</v>
      </c>
      <c r="N194" s="5">
        <f t="shared" si="58"/>
        <v>0</v>
      </c>
      <c r="O194" t="str">
        <f t="shared" si="59"/>
        <v/>
      </c>
      <c r="P194" t="str">
        <f t="shared" si="60"/>
        <v/>
      </c>
      <c r="Q194" s="9" t="str">
        <f t="shared" si="61"/>
        <v>Breakout</v>
      </c>
      <c r="R194" t="b">
        <f t="shared" si="62"/>
        <v>0</v>
      </c>
      <c r="S194" t="str">
        <f t="shared" si="49"/>
        <v>FALSE</v>
      </c>
      <c r="T194" t="str">
        <f t="shared" si="50"/>
        <v>FALSE</v>
      </c>
      <c r="U194" t="str">
        <f t="shared" si="63"/>
        <v>FALSE</v>
      </c>
    </row>
    <row r="195" spans="1:21" ht="16" x14ac:dyDescent="0.2">
      <c r="A195" s="4">
        <f>CE_Data!B195</f>
        <v>0</v>
      </c>
      <c r="B195" s="5">
        <f>CE_Data!AK195</f>
        <v>0</v>
      </c>
      <c r="C195" s="5">
        <f t="shared" si="55"/>
        <v>0</v>
      </c>
      <c r="D195" t="str">
        <f t="shared" si="52"/>
        <v xml:space="preserve"> </v>
      </c>
      <c r="E195" t="str">
        <f t="shared" si="53"/>
        <v/>
      </c>
      <c r="F195" s="9" t="str">
        <f t="shared" si="47"/>
        <v>Breakout</v>
      </c>
      <c r="G195">
        <f>CE_Volume!AK195</f>
        <v>0</v>
      </c>
      <c r="H195">
        <f t="shared" si="48"/>
        <v>0</v>
      </c>
      <c r="I195">
        <f t="shared" si="51"/>
        <v>0</v>
      </c>
      <c r="J195" t="str">
        <f t="shared" si="54"/>
        <v/>
      </c>
      <c r="K195" t="str">
        <f t="shared" si="56"/>
        <v/>
      </c>
      <c r="L195" s="9" t="str">
        <f t="shared" si="57"/>
        <v>Breakout</v>
      </c>
      <c r="M195">
        <f>CE_Last_Price!AK195</f>
        <v>0</v>
      </c>
      <c r="N195" s="5">
        <f t="shared" si="58"/>
        <v>0</v>
      </c>
      <c r="O195" t="str">
        <f t="shared" si="59"/>
        <v/>
      </c>
      <c r="P195" t="str">
        <f t="shared" si="60"/>
        <v/>
      </c>
      <c r="Q195" s="9" t="str">
        <f t="shared" si="61"/>
        <v>Breakout</v>
      </c>
      <c r="R195" t="b">
        <f t="shared" si="62"/>
        <v>0</v>
      </c>
      <c r="S195" t="str">
        <f t="shared" si="49"/>
        <v>FALSE</v>
      </c>
      <c r="T195" t="str">
        <f t="shared" si="50"/>
        <v>FALSE</v>
      </c>
      <c r="U195" t="str">
        <f t="shared" si="63"/>
        <v>FALSE</v>
      </c>
    </row>
    <row r="196" spans="1:21" ht="16" x14ac:dyDescent="0.2">
      <c r="A196" s="4">
        <f>CE_Data!B196</f>
        <v>0</v>
      </c>
      <c r="B196" s="5">
        <f>CE_Data!AK196</f>
        <v>0</v>
      </c>
      <c r="C196" s="5">
        <f t="shared" si="55"/>
        <v>0</v>
      </c>
      <c r="D196" t="str">
        <f t="shared" si="52"/>
        <v xml:space="preserve"> </v>
      </c>
      <c r="E196" t="str">
        <f t="shared" si="53"/>
        <v/>
      </c>
      <c r="F196" s="9" t="str">
        <f t="shared" ref="F196:F259" si="64">IF(B196=C196,"Breakout","")</f>
        <v>Breakout</v>
      </c>
      <c r="G196">
        <f>CE_Volume!AK196</f>
        <v>0</v>
      </c>
      <c r="H196">
        <f t="shared" si="48"/>
        <v>0</v>
      </c>
      <c r="I196">
        <f t="shared" si="51"/>
        <v>0</v>
      </c>
      <c r="J196" t="str">
        <f t="shared" si="54"/>
        <v/>
      </c>
      <c r="K196" t="str">
        <f t="shared" si="56"/>
        <v/>
      </c>
      <c r="L196" s="9" t="str">
        <f t="shared" si="57"/>
        <v>Breakout</v>
      </c>
      <c r="M196">
        <f>CE_Last_Price!AK196</f>
        <v>0</v>
      </c>
      <c r="N196" s="5">
        <f t="shared" si="58"/>
        <v>0</v>
      </c>
      <c r="O196" t="str">
        <f t="shared" si="59"/>
        <v/>
      </c>
      <c r="P196" t="str">
        <f t="shared" si="60"/>
        <v/>
      </c>
      <c r="Q196" s="9" t="str">
        <f t="shared" si="61"/>
        <v>Breakout</v>
      </c>
      <c r="R196" t="b">
        <f t="shared" si="62"/>
        <v>0</v>
      </c>
      <c r="S196" t="str">
        <f t="shared" si="49"/>
        <v>FALSE</v>
      </c>
      <c r="T196" t="str">
        <f t="shared" si="50"/>
        <v>FALSE</v>
      </c>
      <c r="U196" t="str">
        <f t="shared" si="63"/>
        <v>FALSE</v>
      </c>
    </row>
    <row r="197" spans="1:21" ht="16" x14ac:dyDescent="0.2">
      <c r="A197" s="4">
        <f>CE_Data!B197</f>
        <v>0</v>
      </c>
      <c r="B197" s="5">
        <f>CE_Data!AK197</f>
        <v>0</v>
      </c>
      <c r="C197" s="5">
        <f t="shared" si="55"/>
        <v>0</v>
      </c>
      <c r="D197" t="str">
        <f t="shared" si="52"/>
        <v xml:space="preserve"> </v>
      </c>
      <c r="E197" t="str">
        <f t="shared" si="53"/>
        <v/>
      </c>
      <c r="F197" s="9" t="str">
        <f t="shared" si="64"/>
        <v>Breakout</v>
      </c>
      <c r="G197">
        <f>CE_Volume!AK197</f>
        <v>0</v>
      </c>
      <c r="H197">
        <f t="shared" ref="H197:H260" si="65">G197-G196</f>
        <v>0</v>
      </c>
      <c r="I197">
        <f t="shared" si="51"/>
        <v>0</v>
      </c>
      <c r="J197" t="str">
        <f t="shared" si="54"/>
        <v/>
      </c>
      <c r="K197" t="str">
        <f t="shared" si="56"/>
        <v/>
      </c>
      <c r="L197" s="9" t="str">
        <f t="shared" si="57"/>
        <v>Breakout</v>
      </c>
      <c r="M197">
        <f>CE_Last_Price!AK197</f>
        <v>0</v>
      </c>
      <c r="N197" s="5">
        <f t="shared" si="58"/>
        <v>0</v>
      </c>
      <c r="O197" t="str">
        <f t="shared" si="59"/>
        <v/>
      </c>
      <c r="P197" t="str">
        <f t="shared" si="60"/>
        <v/>
      </c>
      <c r="Q197" s="9" t="str">
        <f t="shared" si="61"/>
        <v>Breakout</v>
      </c>
      <c r="R197" t="b">
        <f t="shared" si="62"/>
        <v>0</v>
      </c>
      <c r="S197" t="str">
        <f t="shared" si="49"/>
        <v>FALSE</v>
      </c>
      <c r="T197" t="str">
        <f t="shared" si="50"/>
        <v>FALSE</v>
      </c>
      <c r="U197" t="str">
        <f t="shared" si="63"/>
        <v>FALSE</v>
      </c>
    </row>
    <row r="198" spans="1:21" ht="16" x14ac:dyDescent="0.2">
      <c r="A198" s="4">
        <f>CE_Data!B198</f>
        <v>0</v>
      </c>
      <c r="B198" s="5">
        <f>CE_Data!AK198</f>
        <v>0</v>
      </c>
      <c r="C198" s="5">
        <f t="shared" si="55"/>
        <v>0</v>
      </c>
      <c r="D198" t="str">
        <f t="shared" si="52"/>
        <v xml:space="preserve"> </v>
      </c>
      <c r="E198" t="str">
        <f t="shared" si="53"/>
        <v/>
      </c>
      <c r="F198" s="9" t="str">
        <f t="shared" si="64"/>
        <v>Breakout</v>
      </c>
      <c r="G198">
        <f>CE_Volume!AK198</f>
        <v>0</v>
      </c>
      <c r="H198">
        <f t="shared" si="65"/>
        <v>0</v>
      </c>
      <c r="I198">
        <f t="shared" si="51"/>
        <v>0</v>
      </c>
      <c r="J198" t="str">
        <f t="shared" si="54"/>
        <v/>
      </c>
      <c r="K198" t="str">
        <f t="shared" si="56"/>
        <v/>
      </c>
      <c r="L198" s="9" t="str">
        <f t="shared" si="57"/>
        <v>Breakout</v>
      </c>
      <c r="M198">
        <f>CE_Last_Price!AK198</f>
        <v>0</v>
      </c>
      <c r="N198" s="5">
        <f t="shared" si="58"/>
        <v>0</v>
      </c>
      <c r="O198" t="str">
        <f t="shared" si="59"/>
        <v/>
      </c>
      <c r="P198" t="str">
        <f t="shared" si="60"/>
        <v/>
      </c>
      <c r="Q198" s="9" t="str">
        <f t="shared" si="61"/>
        <v>Breakout</v>
      </c>
      <c r="R198" t="b">
        <f t="shared" si="62"/>
        <v>0</v>
      </c>
      <c r="S198" t="str">
        <f t="shared" si="49"/>
        <v>FALSE</v>
      </c>
      <c r="T198" t="str">
        <f t="shared" si="50"/>
        <v>FALSE</v>
      </c>
      <c r="U198" t="str">
        <f t="shared" si="63"/>
        <v>FALSE</v>
      </c>
    </row>
    <row r="199" spans="1:21" ht="16" x14ac:dyDescent="0.2">
      <c r="A199" s="4">
        <f>CE_Data!B199</f>
        <v>0</v>
      </c>
      <c r="B199" s="5">
        <f>CE_Data!AK199</f>
        <v>0</v>
      </c>
      <c r="C199" s="5">
        <f t="shared" si="55"/>
        <v>0</v>
      </c>
      <c r="D199" t="str">
        <f t="shared" si="52"/>
        <v xml:space="preserve"> </v>
      </c>
      <c r="E199" t="str">
        <f t="shared" si="53"/>
        <v/>
      </c>
      <c r="F199" s="9" t="str">
        <f t="shared" si="64"/>
        <v>Breakout</v>
      </c>
      <c r="G199">
        <f>CE_Volume!AK199</f>
        <v>0</v>
      </c>
      <c r="H199">
        <f t="shared" si="65"/>
        <v>0</v>
      </c>
      <c r="I199">
        <f t="shared" si="51"/>
        <v>0</v>
      </c>
      <c r="J199" t="str">
        <f t="shared" si="54"/>
        <v/>
      </c>
      <c r="K199" t="str">
        <f t="shared" si="56"/>
        <v/>
      </c>
      <c r="L199" s="9" t="str">
        <f t="shared" si="57"/>
        <v>Breakout</v>
      </c>
      <c r="M199">
        <f>CE_Last_Price!AK199</f>
        <v>0</v>
      </c>
      <c r="N199" s="5">
        <f t="shared" si="58"/>
        <v>0</v>
      </c>
      <c r="O199" t="str">
        <f t="shared" si="59"/>
        <v/>
      </c>
      <c r="P199" t="str">
        <f t="shared" si="60"/>
        <v/>
      </c>
      <c r="Q199" s="9" t="str">
        <f t="shared" si="61"/>
        <v>Breakout</v>
      </c>
      <c r="R199" t="b">
        <f t="shared" si="62"/>
        <v>0</v>
      </c>
      <c r="S199" t="str">
        <f t="shared" si="49"/>
        <v>FALSE</v>
      </c>
      <c r="T199" t="str">
        <f t="shared" si="50"/>
        <v>FALSE</v>
      </c>
      <c r="U199" t="str">
        <f t="shared" si="63"/>
        <v>FALSE</v>
      </c>
    </row>
    <row r="200" spans="1:21" ht="16" x14ac:dyDescent="0.2">
      <c r="A200" s="4">
        <f>CE_Data!B200</f>
        <v>0</v>
      </c>
      <c r="B200" s="5">
        <f>CE_Data!AK200</f>
        <v>0</v>
      </c>
      <c r="C200" s="5">
        <f t="shared" si="55"/>
        <v>0</v>
      </c>
      <c r="D200" t="str">
        <f t="shared" si="52"/>
        <v xml:space="preserve"> </v>
      </c>
      <c r="E200" t="str">
        <f t="shared" si="53"/>
        <v/>
      </c>
      <c r="F200" s="9" t="str">
        <f t="shared" si="64"/>
        <v>Breakout</v>
      </c>
      <c r="G200">
        <f>CE_Volume!AK200</f>
        <v>0</v>
      </c>
      <c r="H200">
        <f t="shared" si="65"/>
        <v>0</v>
      </c>
      <c r="I200">
        <f t="shared" si="51"/>
        <v>0</v>
      </c>
      <c r="J200" t="str">
        <f t="shared" si="54"/>
        <v/>
      </c>
      <c r="K200" t="str">
        <f t="shared" si="56"/>
        <v/>
      </c>
      <c r="L200" s="9" t="str">
        <f t="shared" si="57"/>
        <v>Breakout</v>
      </c>
      <c r="M200">
        <f>CE_Last_Price!AK200</f>
        <v>0</v>
      </c>
      <c r="N200" s="5">
        <f t="shared" si="58"/>
        <v>0</v>
      </c>
      <c r="O200" t="str">
        <f t="shared" si="59"/>
        <v/>
      </c>
      <c r="P200" t="str">
        <f t="shared" si="60"/>
        <v/>
      </c>
      <c r="Q200" s="9" t="str">
        <f t="shared" si="61"/>
        <v>Breakout</v>
      </c>
      <c r="R200" t="b">
        <f t="shared" si="62"/>
        <v>0</v>
      </c>
      <c r="S200" t="str">
        <f t="shared" si="49"/>
        <v>FALSE</v>
      </c>
      <c r="T200" t="str">
        <f t="shared" si="50"/>
        <v>FALSE</v>
      </c>
      <c r="U200" t="str">
        <f t="shared" si="63"/>
        <v>FALSE</v>
      </c>
    </row>
    <row r="201" spans="1:21" ht="16" x14ac:dyDescent="0.2">
      <c r="A201" s="4">
        <f>CE_Data!B201</f>
        <v>0</v>
      </c>
      <c r="B201" s="5">
        <f>CE_Data!AK201</f>
        <v>0</v>
      </c>
      <c r="C201" s="5">
        <f t="shared" si="55"/>
        <v>0</v>
      </c>
      <c r="D201" t="str">
        <f t="shared" si="52"/>
        <v xml:space="preserve"> </v>
      </c>
      <c r="E201" t="str">
        <f t="shared" si="53"/>
        <v/>
      </c>
      <c r="F201" s="9" t="str">
        <f t="shared" si="64"/>
        <v>Breakout</v>
      </c>
      <c r="G201">
        <f>CE_Volume!AK201</f>
        <v>0</v>
      </c>
      <c r="H201">
        <f t="shared" si="65"/>
        <v>0</v>
      </c>
      <c r="I201">
        <f t="shared" si="51"/>
        <v>0</v>
      </c>
      <c r="J201" t="str">
        <f t="shared" si="54"/>
        <v/>
      </c>
      <c r="K201" t="str">
        <f t="shared" si="56"/>
        <v/>
      </c>
      <c r="L201" s="9" t="str">
        <f t="shared" si="57"/>
        <v>Breakout</v>
      </c>
      <c r="M201">
        <f>CE_Last_Price!AK201</f>
        <v>0</v>
      </c>
      <c r="N201" s="5">
        <f t="shared" si="58"/>
        <v>0</v>
      </c>
      <c r="O201" t="str">
        <f t="shared" si="59"/>
        <v/>
      </c>
      <c r="P201" t="str">
        <f t="shared" si="60"/>
        <v/>
      </c>
      <c r="Q201" s="9" t="str">
        <f t="shared" si="61"/>
        <v>Breakout</v>
      </c>
      <c r="R201" t="b">
        <f t="shared" si="62"/>
        <v>0</v>
      </c>
      <c r="S201" t="str">
        <f t="shared" si="49"/>
        <v>FALSE</v>
      </c>
      <c r="T201" t="str">
        <f t="shared" si="50"/>
        <v>FALSE</v>
      </c>
      <c r="U201" t="str">
        <f t="shared" si="63"/>
        <v>FALSE</v>
      </c>
    </row>
    <row r="202" spans="1:21" ht="16" x14ac:dyDescent="0.2">
      <c r="A202" s="4">
        <f>CE_Data!B202</f>
        <v>0</v>
      </c>
      <c r="B202" s="5">
        <f>CE_Data!AK202</f>
        <v>0</v>
      </c>
      <c r="C202" s="5">
        <f t="shared" si="55"/>
        <v>0</v>
      </c>
      <c r="D202" t="str">
        <f t="shared" si="52"/>
        <v xml:space="preserve"> </v>
      </c>
      <c r="E202" t="str">
        <f t="shared" si="53"/>
        <v/>
      </c>
      <c r="F202" s="9" t="str">
        <f t="shared" si="64"/>
        <v>Breakout</v>
      </c>
      <c r="G202">
        <f>CE_Volume!AK202</f>
        <v>0</v>
      </c>
      <c r="H202">
        <f t="shared" si="65"/>
        <v>0</v>
      </c>
      <c r="I202">
        <f t="shared" si="51"/>
        <v>0</v>
      </c>
      <c r="J202" t="str">
        <f t="shared" si="54"/>
        <v/>
      </c>
      <c r="K202" t="str">
        <f t="shared" si="56"/>
        <v/>
      </c>
      <c r="L202" s="9" t="str">
        <f t="shared" si="57"/>
        <v>Breakout</v>
      </c>
      <c r="M202">
        <f>CE_Last_Price!AK202</f>
        <v>0</v>
      </c>
      <c r="N202" s="5">
        <f t="shared" si="58"/>
        <v>0</v>
      </c>
      <c r="O202" t="str">
        <f t="shared" si="59"/>
        <v/>
      </c>
      <c r="P202" t="str">
        <f t="shared" si="60"/>
        <v/>
      </c>
      <c r="Q202" s="9" t="str">
        <f t="shared" si="61"/>
        <v>Breakout</v>
      </c>
      <c r="R202" t="b">
        <f t="shared" si="62"/>
        <v>0</v>
      </c>
      <c r="S202" t="str">
        <f t="shared" si="49"/>
        <v>FALSE</v>
      </c>
      <c r="T202" t="str">
        <f t="shared" si="50"/>
        <v>FALSE</v>
      </c>
      <c r="U202" t="str">
        <f t="shared" si="63"/>
        <v>FALSE</v>
      </c>
    </row>
    <row r="203" spans="1:21" ht="16" x14ac:dyDescent="0.2">
      <c r="A203" s="4">
        <f>CE_Data!B203</f>
        <v>0</v>
      </c>
      <c r="B203" s="5">
        <f>CE_Data!AK203</f>
        <v>0</v>
      </c>
      <c r="C203" s="5">
        <f t="shared" si="55"/>
        <v>0</v>
      </c>
      <c r="D203" t="str">
        <f t="shared" si="52"/>
        <v xml:space="preserve"> </v>
      </c>
      <c r="E203" t="str">
        <f t="shared" si="53"/>
        <v/>
      </c>
      <c r="F203" s="9" t="str">
        <f t="shared" si="64"/>
        <v>Breakout</v>
      </c>
      <c r="G203">
        <f>CE_Volume!AK203</f>
        <v>0</v>
      </c>
      <c r="H203">
        <f t="shared" si="65"/>
        <v>0</v>
      </c>
      <c r="I203">
        <f t="shared" si="51"/>
        <v>0</v>
      </c>
      <c r="J203" t="str">
        <f t="shared" si="54"/>
        <v/>
      </c>
      <c r="K203" t="str">
        <f t="shared" si="56"/>
        <v/>
      </c>
      <c r="L203" s="9" t="str">
        <f t="shared" si="57"/>
        <v>Breakout</v>
      </c>
      <c r="M203">
        <f>CE_Last_Price!AK203</f>
        <v>0</v>
      </c>
      <c r="N203" s="5">
        <f t="shared" si="58"/>
        <v>0</v>
      </c>
      <c r="O203" t="str">
        <f t="shared" si="59"/>
        <v/>
      </c>
      <c r="P203" t="str">
        <f t="shared" si="60"/>
        <v/>
      </c>
      <c r="Q203" s="9" t="str">
        <f t="shared" si="61"/>
        <v>Breakout</v>
      </c>
      <c r="R203" t="b">
        <f t="shared" si="62"/>
        <v>0</v>
      </c>
      <c r="S203" t="str">
        <f t="shared" si="49"/>
        <v>FALSE</v>
      </c>
      <c r="T203" t="str">
        <f t="shared" si="50"/>
        <v>FALSE</v>
      </c>
      <c r="U203" t="str">
        <f t="shared" si="63"/>
        <v>FALSE</v>
      </c>
    </row>
    <row r="204" spans="1:21" ht="16" x14ac:dyDescent="0.2">
      <c r="A204" s="4">
        <f>CE_Data!B204</f>
        <v>0</v>
      </c>
      <c r="B204" s="5">
        <f>CE_Data!AK204</f>
        <v>0</v>
      </c>
      <c r="C204" s="5">
        <f t="shared" si="55"/>
        <v>0</v>
      </c>
      <c r="D204" t="str">
        <f t="shared" si="52"/>
        <v xml:space="preserve"> </v>
      </c>
      <c r="E204" t="str">
        <f t="shared" si="53"/>
        <v/>
      </c>
      <c r="F204" s="9" t="str">
        <f t="shared" si="64"/>
        <v>Breakout</v>
      </c>
      <c r="G204">
        <f>CE_Volume!AK204</f>
        <v>0</v>
      </c>
      <c r="H204">
        <f t="shared" si="65"/>
        <v>0</v>
      </c>
      <c r="I204">
        <f t="shared" si="51"/>
        <v>0</v>
      </c>
      <c r="J204" t="str">
        <f t="shared" si="54"/>
        <v/>
      </c>
      <c r="K204" t="str">
        <f t="shared" si="56"/>
        <v/>
      </c>
      <c r="L204" s="9" t="str">
        <f t="shared" si="57"/>
        <v>Breakout</v>
      </c>
      <c r="M204">
        <f>CE_Last_Price!AK204</f>
        <v>0</v>
      </c>
      <c r="N204" s="5">
        <f t="shared" si="58"/>
        <v>0</v>
      </c>
      <c r="O204" t="str">
        <f t="shared" si="59"/>
        <v/>
      </c>
      <c r="P204" t="str">
        <f t="shared" si="60"/>
        <v/>
      </c>
      <c r="Q204" s="9" t="str">
        <f t="shared" si="61"/>
        <v>Breakout</v>
      </c>
      <c r="R204" t="b">
        <f t="shared" si="62"/>
        <v>0</v>
      </c>
      <c r="S204" t="str">
        <f t="shared" si="49"/>
        <v>FALSE</v>
      </c>
      <c r="T204" t="str">
        <f t="shared" si="50"/>
        <v>FALSE</v>
      </c>
      <c r="U204" t="str">
        <f t="shared" si="63"/>
        <v>FALSE</v>
      </c>
    </row>
    <row r="205" spans="1:21" ht="16" x14ac:dyDescent="0.2">
      <c r="A205" s="4">
        <f>CE_Data!B205</f>
        <v>0</v>
      </c>
      <c r="B205" s="5">
        <f>CE_Data!AK205</f>
        <v>0</v>
      </c>
      <c r="C205" s="5">
        <f t="shared" si="55"/>
        <v>0</v>
      </c>
      <c r="D205" t="str">
        <f t="shared" si="52"/>
        <v xml:space="preserve"> </v>
      </c>
      <c r="E205" t="str">
        <f t="shared" si="53"/>
        <v/>
      </c>
      <c r="F205" s="9" t="str">
        <f t="shared" si="64"/>
        <v>Breakout</v>
      </c>
      <c r="G205">
        <f>CE_Volume!AK205</f>
        <v>0</v>
      </c>
      <c r="H205">
        <f t="shared" si="65"/>
        <v>0</v>
      </c>
      <c r="I205">
        <f t="shared" si="51"/>
        <v>0</v>
      </c>
      <c r="J205" t="str">
        <f t="shared" si="54"/>
        <v/>
      </c>
      <c r="K205" t="str">
        <f t="shared" si="56"/>
        <v/>
      </c>
      <c r="L205" s="9" t="str">
        <f t="shared" si="57"/>
        <v>Breakout</v>
      </c>
      <c r="M205">
        <f>CE_Last_Price!AK205</f>
        <v>0</v>
      </c>
      <c r="N205" s="5">
        <f t="shared" si="58"/>
        <v>0</v>
      </c>
      <c r="O205" t="str">
        <f t="shared" si="59"/>
        <v/>
      </c>
      <c r="P205" t="str">
        <f t="shared" si="60"/>
        <v/>
      </c>
      <c r="Q205" s="9" t="str">
        <f t="shared" si="61"/>
        <v>Breakout</v>
      </c>
      <c r="R205" t="b">
        <f t="shared" si="62"/>
        <v>0</v>
      </c>
      <c r="S205" t="str">
        <f t="shared" si="49"/>
        <v>FALSE</v>
      </c>
      <c r="T205" t="str">
        <f t="shared" si="50"/>
        <v>FALSE</v>
      </c>
      <c r="U205" t="str">
        <f t="shared" si="63"/>
        <v>FALSE</v>
      </c>
    </row>
    <row r="206" spans="1:21" ht="16" x14ac:dyDescent="0.2">
      <c r="A206" s="4">
        <f>CE_Data!B206</f>
        <v>0</v>
      </c>
      <c r="B206" s="5">
        <f>CE_Data!AK206</f>
        <v>0</v>
      </c>
      <c r="C206" s="5">
        <f t="shared" si="55"/>
        <v>0</v>
      </c>
      <c r="D206" t="str">
        <f t="shared" si="52"/>
        <v xml:space="preserve"> </v>
      </c>
      <c r="E206" t="str">
        <f t="shared" si="53"/>
        <v/>
      </c>
      <c r="F206" s="9" t="str">
        <f t="shared" si="64"/>
        <v>Breakout</v>
      </c>
      <c r="G206">
        <f>CE_Volume!AK206</f>
        <v>0</v>
      </c>
      <c r="H206">
        <f t="shared" si="65"/>
        <v>0</v>
      </c>
      <c r="I206">
        <f t="shared" si="51"/>
        <v>0</v>
      </c>
      <c r="J206" t="str">
        <f t="shared" si="54"/>
        <v/>
      </c>
      <c r="K206" t="str">
        <f t="shared" si="56"/>
        <v/>
      </c>
      <c r="L206" s="9" t="str">
        <f t="shared" si="57"/>
        <v>Breakout</v>
      </c>
      <c r="M206">
        <f>CE_Last_Price!AK206</f>
        <v>0</v>
      </c>
      <c r="N206" s="5">
        <f t="shared" si="58"/>
        <v>0</v>
      </c>
      <c r="O206" t="str">
        <f t="shared" si="59"/>
        <v/>
      </c>
      <c r="P206" t="str">
        <f t="shared" si="60"/>
        <v/>
      </c>
      <c r="Q206" s="9" t="str">
        <f t="shared" si="61"/>
        <v>Breakout</v>
      </c>
      <c r="R206" t="b">
        <f t="shared" si="62"/>
        <v>0</v>
      </c>
      <c r="S206" t="str">
        <f t="shared" si="49"/>
        <v>FALSE</v>
      </c>
      <c r="T206" t="str">
        <f t="shared" si="50"/>
        <v>FALSE</v>
      </c>
      <c r="U206" t="str">
        <f t="shared" si="63"/>
        <v>FALSE</v>
      </c>
    </row>
    <row r="207" spans="1:21" ht="16" x14ac:dyDescent="0.2">
      <c r="A207" s="4">
        <f>CE_Data!B207</f>
        <v>0</v>
      </c>
      <c r="B207" s="5">
        <f>CE_Data!AK207</f>
        <v>0</v>
      </c>
      <c r="C207" s="5">
        <f t="shared" si="55"/>
        <v>0</v>
      </c>
      <c r="D207" t="str">
        <f t="shared" si="52"/>
        <v xml:space="preserve"> </v>
      </c>
      <c r="E207" t="str">
        <f t="shared" si="53"/>
        <v/>
      </c>
      <c r="F207" s="9" t="str">
        <f t="shared" si="64"/>
        <v>Breakout</v>
      </c>
      <c r="G207">
        <f>CE_Volume!AK207</f>
        <v>0</v>
      </c>
      <c r="H207">
        <f t="shared" si="65"/>
        <v>0</v>
      </c>
      <c r="I207">
        <f t="shared" si="51"/>
        <v>0</v>
      </c>
      <c r="J207" t="str">
        <f t="shared" si="54"/>
        <v/>
      </c>
      <c r="K207" t="str">
        <f t="shared" si="56"/>
        <v/>
      </c>
      <c r="L207" s="9" t="str">
        <f t="shared" si="57"/>
        <v>Breakout</v>
      </c>
      <c r="M207">
        <f>CE_Last_Price!AK207</f>
        <v>0</v>
      </c>
      <c r="N207" s="5">
        <f t="shared" si="58"/>
        <v>0</v>
      </c>
      <c r="O207" t="str">
        <f t="shared" si="59"/>
        <v/>
      </c>
      <c r="P207" t="str">
        <f t="shared" si="60"/>
        <v/>
      </c>
      <c r="Q207" s="9" t="str">
        <f t="shared" si="61"/>
        <v>Breakout</v>
      </c>
      <c r="R207" t="b">
        <f t="shared" si="62"/>
        <v>0</v>
      </c>
      <c r="S207" t="str">
        <f t="shared" si="49"/>
        <v>FALSE</v>
      </c>
      <c r="T207" t="str">
        <f t="shared" si="50"/>
        <v>FALSE</v>
      </c>
      <c r="U207" t="str">
        <f t="shared" si="63"/>
        <v>FALSE</v>
      </c>
    </row>
    <row r="208" spans="1:21" ht="16" x14ac:dyDescent="0.2">
      <c r="A208" s="4">
        <f>CE_Data!B208</f>
        <v>0</v>
      </c>
      <c r="B208" s="5">
        <f>CE_Data!AK208</f>
        <v>0</v>
      </c>
      <c r="C208" s="5">
        <f t="shared" si="55"/>
        <v>0</v>
      </c>
      <c r="D208" t="str">
        <f t="shared" si="52"/>
        <v xml:space="preserve"> </v>
      </c>
      <c r="E208" t="str">
        <f t="shared" si="53"/>
        <v/>
      </c>
      <c r="F208" s="9" t="str">
        <f t="shared" si="64"/>
        <v>Breakout</v>
      </c>
      <c r="G208">
        <f>CE_Volume!AK208</f>
        <v>0</v>
      </c>
      <c r="H208">
        <f t="shared" si="65"/>
        <v>0</v>
      </c>
      <c r="I208">
        <f t="shared" si="51"/>
        <v>0</v>
      </c>
      <c r="J208" t="str">
        <f t="shared" si="54"/>
        <v/>
      </c>
      <c r="K208" t="str">
        <f t="shared" si="56"/>
        <v/>
      </c>
      <c r="L208" s="9" t="str">
        <f t="shared" si="57"/>
        <v>Breakout</v>
      </c>
      <c r="M208">
        <f>CE_Last_Price!AK208</f>
        <v>0</v>
      </c>
      <c r="N208" s="5">
        <f t="shared" si="58"/>
        <v>0</v>
      </c>
      <c r="O208" t="str">
        <f t="shared" si="59"/>
        <v/>
      </c>
      <c r="P208" t="str">
        <f t="shared" si="60"/>
        <v/>
      </c>
      <c r="Q208" s="9" t="str">
        <f t="shared" si="61"/>
        <v>Breakout</v>
      </c>
      <c r="R208" t="b">
        <f t="shared" si="62"/>
        <v>0</v>
      </c>
      <c r="S208" t="str">
        <f t="shared" si="49"/>
        <v>FALSE</v>
      </c>
      <c r="T208" t="str">
        <f t="shared" si="50"/>
        <v>FALSE</v>
      </c>
      <c r="U208" t="str">
        <f t="shared" si="63"/>
        <v>FALSE</v>
      </c>
    </row>
    <row r="209" spans="1:21" ht="16" x14ac:dyDescent="0.2">
      <c r="A209" s="4">
        <f>CE_Data!B209</f>
        <v>0</v>
      </c>
      <c r="B209" s="5">
        <f>CE_Data!AK209</f>
        <v>0</v>
      </c>
      <c r="C209" s="5">
        <f t="shared" si="55"/>
        <v>0</v>
      </c>
      <c r="D209" t="str">
        <f t="shared" si="52"/>
        <v xml:space="preserve"> </v>
      </c>
      <c r="E209" t="str">
        <f t="shared" si="53"/>
        <v/>
      </c>
      <c r="F209" s="9" t="str">
        <f t="shared" si="64"/>
        <v>Breakout</v>
      </c>
      <c r="G209">
        <f>CE_Volume!AK209</f>
        <v>0</v>
      </c>
      <c r="H209">
        <f t="shared" si="65"/>
        <v>0</v>
      </c>
      <c r="I209">
        <f t="shared" si="51"/>
        <v>0</v>
      </c>
      <c r="J209" t="str">
        <f t="shared" si="54"/>
        <v/>
      </c>
      <c r="K209" t="str">
        <f t="shared" si="56"/>
        <v/>
      </c>
      <c r="L209" s="9" t="str">
        <f t="shared" si="57"/>
        <v>Breakout</v>
      </c>
      <c r="M209">
        <f>CE_Last_Price!AK209</f>
        <v>0</v>
      </c>
      <c r="N209" s="5">
        <f t="shared" si="58"/>
        <v>0</v>
      </c>
      <c r="O209" t="str">
        <f t="shared" si="59"/>
        <v/>
      </c>
      <c r="P209" t="str">
        <f t="shared" si="60"/>
        <v/>
      </c>
      <c r="Q209" s="9" t="str">
        <f t="shared" si="61"/>
        <v>Breakout</v>
      </c>
      <c r="R209" t="b">
        <f t="shared" si="62"/>
        <v>0</v>
      </c>
      <c r="S209" t="str">
        <f t="shared" si="49"/>
        <v>FALSE</v>
      </c>
      <c r="T209" t="str">
        <f t="shared" si="50"/>
        <v>FALSE</v>
      </c>
      <c r="U209" t="str">
        <f t="shared" si="63"/>
        <v>FALSE</v>
      </c>
    </row>
    <row r="210" spans="1:21" ht="16" x14ac:dyDescent="0.2">
      <c r="A210" s="4">
        <f>CE_Data!B210</f>
        <v>0</v>
      </c>
      <c r="B210" s="5">
        <f>CE_Data!AK210</f>
        <v>0</v>
      </c>
      <c r="C210" s="5">
        <f t="shared" si="55"/>
        <v>0</v>
      </c>
      <c r="D210" t="str">
        <f t="shared" si="52"/>
        <v xml:space="preserve"> </v>
      </c>
      <c r="E210" t="str">
        <f t="shared" si="53"/>
        <v/>
      </c>
      <c r="F210" s="9" t="str">
        <f t="shared" si="64"/>
        <v>Breakout</v>
      </c>
      <c r="G210">
        <f>CE_Volume!AK210</f>
        <v>0</v>
      </c>
      <c r="H210">
        <f t="shared" si="65"/>
        <v>0</v>
      </c>
      <c r="I210">
        <f t="shared" si="51"/>
        <v>0</v>
      </c>
      <c r="J210" t="str">
        <f t="shared" si="54"/>
        <v/>
      </c>
      <c r="K210" t="str">
        <f t="shared" si="56"/>
        <v/>
      </c>
      <c r="L210" s="9" t="str">
        <f t="shared" si="57"/>
        <v>Breakout</v>
      </c>
      <c r="M210">
        <f>CE_Last_Price!AK210</f>
        <v>0</v>
      </c>
      <c r="N210" s="5">
        <f t="shared" si="58"/>
        <v>0</v>
      </c>
      <c r="O210" t="str">
        <f t="shared" si="59"/>
        <v/>
      </c>
      <c r="P210" t="str">
        <f t="shared" si="60"/>
        <v/>
      </c>
      <c r="Q210" s="9" t="str">
        <f t="shared" si="61"/>
        <v>Breakout</v>
      </c>
      <c r="R210" t="b">
        <f t="shared" si="62"/>
        <v>0</v>
      </c>
      <c r="S210" t="str">
        <f t="shared" ref="S210:S273" si="66">IF(R210=TRUE,"TRUE","FALSE")</f>
        <v>FALSE</v>
      </c>
      <c r="T210" t="str">
        <f t="shared" ref="T210:T273" si="67">IF(S210="TRUE","TRUE","FALSE")</f>
        <v>FALSE</v>
      </c>
      <c r="U210" t="str">
        <f t="shared" si="63"/>
        <v>FALSE</v>
      </c>
    </row>
    <row r="211" spans="1:21" ht="16" x14ac:dyDescent="0.2">
      <c r="A211" s="4">
        <f>CE_Data!B211</f>
        <v>0</v>
      </c>
      <c r="B211" s="5">
        <f>CE_Data!AK211</f>
        <v>0</v>
      </c>
      <c r="C211" s="5">
        <f t="shared" si="55"/>
        <v>0</v>
      </c>
      <c r="D211" t="str">
        <f t="shared" si="52"/>
        <v xml:space="preserve"> </v>
      </c>
      <c r="E211" t="str">
        <f t="shared" si="53"/>
        <v/>
      </c>
      <c r="F211" s="9" t="str">
        <f t="shared" si="64"/>
        <v>Breakout</v>
      </c>
      <c r="G211">
        <f>CE_Volume!AK211</f>
        <v>0</v>
      </c>
      <c r="H211">
        <f t="shared" si="65"/>
        <v>0</v>
      </c>
      <c r="I211">
        <f t="shared" si="51"/>
        <v>0</v>
      </c>
      <c r="J211" t="str">
        <f t="shared" si="54"/>
        <v/>
      </c>
      <c r="K211" t="str">
        <f t="shared" si="56"/>
        <v/>
      </c>
      <c r="L211" s="9" t="str">
        <f t="shared" si="57"/>
        <v>Breakout</v>
      </c>
      <c r="M211">
        <f>CE_Last_Price!AK211</f>
        <v>0</v>
      </c>
      <c r="N211" s="5">
        <f t="shared" si="58"/>
        <v>0</v>
      </c>
      <c r="O211" t="str">
        <f t="shared" si="59"/>
        <v/>
      </c>
      <c r="P211" t="str">
        <f t="shared" si="60"/>
        <v/>
      </c>
      <c r="Q211" s="9" t="str">
        <f t="shared" si="61"/>
        <v>Breakout</v>
      </c>
      <c r="R211" t="b">
        <f t="shared" si="62"/>
        <v>0</v>
      </c>
      <c r="S211" t="str">
        <f t="shared" si="66"/>
        <v>FALSE</v>
      </c>
      <c r="T211" t="str">
        <f t="shared" si="67"/>
        <v>FALSE</v>
      </c>
      <c r="U211" t="str">
        <f t="shared" si="63"/>
        <v>FALSE</v>
      </c>
    </row>
    <row r="212" spans="1:21" ht="16" x14ac:dyDescent="0.2">
      <c r="A212" s="4">
        <f>CE_Data!B212</f>
        <v>0</v>
      </c>
      <c r="B212" s="5">
        <f>CE_Data!AK212</f>
        <v>0</v>
      </c>
      <c r="C212" s="5">
        <f t="shared" si="55"/>
        <v>0</v>
      </c>
      <c r="D212" t="str">
        <f t="shared" si="52"/>
        <v xml:space="preserve"> </v>
      </c>
      <c r="E212" t="str">
        <f t="shared" si="53"/>
        <v/>
      </c>
      <c r="F212" s="9" t="str">
        <f t="shared" si="64"/>
        <v>Breakout</v>
      </c>
      <c r="G212">
        <f>CE_Volume!AK212</f>
        <v>0</v>
      </c>
      <c r="H212">
        <f t="shared" si="65"/>
        <v>0</v>
      </c>
      <c r="I212">
        <f t="shared" si="51"/>
        <v>0</v>
      </c>
      <c r="J212" t="str">
        <f t="shared" si="54"/>
        <v/>
      </c>
      <c r="K212" t="str">
        <f t="shared" si="56"/>
        <v/>
      </c>
      <c r="L212" s="9" t="str">
        <f t="shared" si="57"/>
        <v>Breakout</v>
      </c>
      <c r="M212">
        <f>CE_Last_Price!AK212</f>
        <v>0</v>
      </c>
      <c r="N212" s="5">
        <f t="shared" si="58"/>
        <v>0</v>
      </c>
      <c r="O212" t="str">
        <f t="shared" si="59"/>
        <v/>
      </c>
      <c r="P212" t="str">
        <f t="shared" si="60"/>
        <v/>
      </c>
      <c r="Q212" s="9" t="str">
        <f t="shared" si="61"/>
        <v>Breakout</v>
      </c>
      <c r="R212" t="b">
        <f t="shared" si="62"/>
        <v>0</v>
      </c>
      <c r="S212" t="str">
        <f t="shared" si="66"/>
        <v>FALSE</v>
      </c>
      <c r="T212" t="str">
        <f t="shared" si="67"/>
        <v>FALSE</v>
      </c>
      <c r="U212" t="str">
        <f t="shared" si="63"/>
        <v>FALSE</v>
      </c>
    </row>
    <row r="213" spans="1:21" ht="16" x14ac:dyDescent="0.2">
      <c r="A213" s="4">
        <f>CE_Data!B213</f>
        <v>0</v>
      </c>
      <c r="B213" s="5">
        <f>CE_Data!AK213</f>
        <v>0</v>
      </c>
      <c r="C213" s="5">
        <f t="shared" si="55"/>
        <v>0</v>
      </c>
      <c r="D213" t="str">
        <f t="shared" si="52"/>
        <v xml:space="preserve"> </v>
      </c>
      <c r="E213" t="str">
        <f t="shared" si="53"/>
        <v/>
      </c>
      <c r="F213" s="9" t="str">
        <f t="shared" si="64"/>
        <v>Breakout</v>
      </c>
      <c r="G213">
        <f>CE_Volume!AK213</f>
        <v>0</v>
      </c>
      <c r="H213">
        <f t="shared" si="65"/>
        <v>0</v>
      </c>
      <c r="I213">
        <f t="shared" si="51"/>
        <v>0</v>
      </c>
      <c r="J213" t="str">
        <f t="shared" si="54"/>
        <v/>
      </c>
      <c r="K213" t="str">
        <f t="shared" si="56"/>
        <v/>
      </c>
      <c r="L213" s="9" t="str">
        <f t="shared" si="57"/>
        <v>Breakout</v>
      </c>
      <c r="M213">
        <f>CE_Last_Price!AK213</f>
        <v>0</v>
      </c>
      <c r="N213" s="5">
        <f t="shared" si="58"/>
        <v>0</v>
      </c>
      <c r="O213" t="str">
        <f t="shared" si="59"/>
        <v/>
      </c>
      <c r="P213" t="str">
        <f t="shared" si="60"/>
        <v/>
      </c>
      <c r="Q213" s="9" t="str">
        <f t="shared" si="61"/>
        <v>Breakout</v>
      </c>
      <c r="R213" t="b">
        <f t="shared" si="62"/>
        <v>0</v>
      </c>
      <c r="S213" t="str">
        <f t="shared" si="66"/>
        <v>FALSE</v>
      </c>
      <c r="T213" t="str">
        <f t="shared" si="67"/>
        <v>FALSE</v>
      </c>
      <c r="U213" t="str">
        <f t="shared" si="63"/>
        <v>FALSE</v>
      </c>
    </row>
    <row r="214" spans="1:21" ht="16" x14ac:dyDescent="0.2">
      <c r="A214" s="4">
        <f>CE_Data!B214</f>
        <v>0</v>
      </c>
      <c r="B214" s="5">
        <f>CE_Data!AK214</f>
        <v>0</v>
      </c>
      <c r="C214" s="5">
        <f t="shared" si="55"/>
        <v>0</v>
      </c>
      <c r="D214" t="str">
        <f t="shared" si="52"/>
        <v xml:space="preserve"> </v>
      </c>
      <c r="E214" t="str">
        <f t="shared" si="53"/>
        <v/>
      </c>
      <c r="F214" s="9" t="str">
        <f t="shared" si="64"/>
        <v>Breakout</v>
      </c>
      <c r="G214">
        <f>CE_Volume!AK214</f>
        <v>0</v>
      </c>
      <c r="H214">
        <f t="shared" si="65"/>
        <v>0</v>
      </c>
      <c r="I214">
        <f t="shared" ref="I214:I277" si="68">AVERAGE(G195:G214)</f>
        <v>0</v>
      </c>
      <c r="J214" t="str">
        <f t="shared" si="54"/>
        <v/>
      </c>
      <c r="K214" t="str">
        <f t="shared" si="56"/>
        <v/>
      </c>
      <c r="L214" s="9" t="str">
        <f t="shared" si="57"/>
        <v>Breakout</v>
      </c>
      <c r="M214">
        <f>CE_Last_Price!AK214</f>
        <v>0</v>
      </c>
      <c r="N214" s="5">
        <f t="shared" si="58"/>
        <v>0</v>
      </c>
      <c r="O214" t="str">
        <f t="shared" si="59"/>
        <v/>
      </c>
      <c r="P214" t="str">
        <f t="shared" si="60"/>
        <v/>
      </c>
      <c r="Q214" s="9" t="str">
        <f t="shared" si="61"/>
        <v>Breakout</v>
      </c>
      <c r="R214" t="b">
        <f t="shared" si="62"/>
        <v>0</v>
      </c>
      <c r="S214" t="str">
        <f t="shared" si="66"/>
        <v>FALSE</v>
      </c>
      <c r="T214" t="str">
        <f t="shared" si="67"/>
        <v>FALSE</v>
      </c>
      <c r="U214" t="str">
        <f t="shared" si="63"/>
        <v>FALSE</v>
      </c>
    </row>
    <row r="215" spans="1:21" ht="16" x14ac:dyDescent="0.2">
      <c r="A215" s="4">
        <f>CE_Data!B215</f>
        <v>0</v>
      </c>
      <c r="B215" s="5">
        <f>CE_Data!AK215</f>
        <v>0</v>
      </c>
      <c r="C215" s="5">
        <f t="shared" si="55"/>
        <v>0</v>
      </c>
      <c r="D215" t="str">
        <f t="shared" si="52"/>
        <v xml:space="preserve"> </v>
      </c>
      <c r="E215" t="str">
        <f t="shared" si="53"/>
        <v/>
      </c>
      <c r="F215" s="9" t="str">
        <f t="shared" si="64"/>
        <v>Breakout</v>
      </c>
      <c r="G215">
        <f>CE_Volume!AK215</f>
        <v>0</v>
      </c>
      <c r="H215">
        <f t="shared" si="65"/>
        <v>0</v>
      </c>
      <c r="I215">
        <f t="shared" si="68"/>
        <v>0</v>
      </c>
      <c r="J215" t="str">
        <f t="shared" si="54"/>
        <v/>
      </c>
      <c r="K215" t="str">
        <f t="shared" si="56"/>
        <v/>
      </c>
      <c r="L215" s="9" t="str">
        <f t="shared" si="57"/>
        <v>Breakout</v>
      </c>
      <c r="M215">
        <f>CE_Last_Price!AK215</f>
        <v>0</v>
      </c>
      <c r="N215" s="5">
        <f t="shared" si="58"/>
        <v>0</v>
      </c>
      <c r="O215" t="str">
        <f t="shared" si="59"/>
        <v/>
      </c>
      <c r="P215" t="str">
        <f t="shared" si="60"/>
        <v/>
      </c>
      <c r="Q215" s="9" t="str">
        <f t="shared" si="61"/>
        <v>Breakout</v>
      </c>
      <c r="R215" t="b">
        <f t="shared" si="62"/>
        <v>0</v>
      </c>
      <c r="S215" t="str">
        <f t="shared" si="66"/>
        <v>FALSE</v>
      </c>
      <c r="T215" t="str">
        <f t="shared" si="67"/>
        <v>FALSE</v>
      </c>
      <c r="U215" t="str">
        <f t="shared" si="63"/>
        <v>FALSE</v>
      </c>
    </row>
    <row r="216" spans="1:21" ht="16" x14ac:dyDescent="0.2">
      <c r="A216" s="4">
        <f>CE_Data!B216</f>
        <v>0</v>
      </c>
      <c r="B216" s="5">
        <f>CE_Data!AK216</f>
        <v>0</v>
      </c>
      <c r="C216" s="5">
        <f t="shared" si="55"/>
        <v>0</v>
      </c>
      <c r="D216" t="str">
        <f t="shared" si="52"/>
        <v xml:space="preserve"> </v>
      </c>
      <c r="E216" t="str">
        <f t="shared" si="53"/>
        <v/>
      </c>
      <c r="F216" s="9" t="str">
        <f t="shared" si="64"/>
        <v>Breakout</v>
      </c>
      <c r="G216">
        <f>CE_Volume!AK216</f>
        <v>0</v>
      </c>
      <c r="H216">
        <f t="shared" si="65"/>
        <v>0</v>
      </c>
      <c r="I216">
        <f t="shared" si="68"/>
        <v>0</v>
      </c>
      <c r="J216" t="str">
        <f t="shared" si="54"/>
        <v/>
      </c>
      <c r="K216" t="str">
        <f t="shared" si="56"/>
        <v/>
      </c>
      <c r="L216" s="9" t="str">
        <f t="shared" si="57"/>
        <v>Breakout</v>
      </c>
      <c r="M216">
        <f>CE_Last_Price!AK216</f>
        <v>0</v>
      </c>
      <c r="N216" s="5">
        <f t="shared" si="58"/>
        <v>0</v>
      </c>
      <c r="O216" t="str">
        <f t="shared" si="59"/>
        <v/>
      </c>
      <c r="P216" t="str">
        <f t="shared" si="60"/>
        <v/>
      </c>
      <c r="Q216" s="9" t="str">
        <f t="shared" si="61"/>
        <v>Breakout</v>
      </c>
      <c r="R216" t="b">
        <f t="shared" si="62"/>
        <v>0</v>
      </c>
      <c r="S216" t="str">
        <f t="shared" si="66"/>
        <v>FALSE</v>
      </c>
      <c r="T216" t="str">
        <f t="shared" si="67"/>
        <v>FALSE</v>
      </c>
      <c r="U216" t="str">
        <f t="shared" si="63"/>
        <v>FALSE</v>
      </c>
    </row>
    <row r="217" spans="1:21" ht="16" x14ac:dyDescent="0.2">
      <c r="A217" s="4">
        <f>CE_Data!B217</f>
        <v>0</v>
      </c>
      <c r="B217" s="5">
        <f>CE_Data!AK217</f>
        <v>0</v>
      </c>
      <c r="C217" s="5">
        <f t="shared" si="55"/>
        <v>0</v>
      </c>
      <c r="D217" t="str">
        <f t="shared" si="52"/>
        <v xml:space="preserve"> </v>
      </c>
      <c r="E217" t="str">
        <f t="shared" si="53"/>
        <v/>
      </c>
      <c r="F217" s="9" t="str">
        <f t="shared" si="64"/>
        <v>Breakout</v>
      </c>
      <c r="G217">
        <f>CE_Volume!AK217</f>
        <v>0</v>
      </c>
      <c r="H217">
        <f t="shared" si="65"/>
        <v>0</v>
      </c>
      <c r="I217">
        <f t="shared" si="68"/>
        <v>0</v>
      </c>
      <c r="J217" t="str">
        <f t="shared" si="54"/>
        <v/>
      </c>
      <c r="K217" t="str">
        <f t="shared" si="56"/>
        <v/>
      </c>
      <c r="L217" s="9" t="str">
        <f t="shared" si="57"/>
        <v>Breakout</v>
      </c>
      <c r="M217">
        <f>CE_Last_Price!AK217</f>
        <v>0</v>
      </c>
      <c r="N217" s="5">
        <f t="shared" si="58"/>
        <v>0</v>
      </c>
      <c r="O217" t="str">
        <f t="shared" si="59"/>
        <v/>
      </c>
      <c r="P217" t="str">
        <f t="shared" si="60"/>
        <v/>
      </c>
      <c r="Q217" s="9" t="str">
        <f t="shared" si="61"/>
        <v>Breakout</v>
      </c>
      <c r="R217" t="b">
        <f t="shared" si="62"/>
        <v>0</v>
      </c>
      <c r="S217" t="str">
        <f t="shared" si="66"/>
        <v>FALSE</v>
      </c>
      <c r="T217" t="str">
        <f t="shared" si="67"/>
        <v>FALSE</v>
      </c>
      <c r="U217" t="str">
        <f t="shared" si="63"/>
        <v>FALSE</v>
      </c>
    </row>
    <row r="218" spans="1:21" ht="16" x14ac:dyDescent="0.2">
      <c r="A218" s="4">
        <f>CE_Data!B218</f>
        <v>0</v>
      </c>
      <c r="B218" s="5">
        <f>CE_Data!AK218</f>
        <v>0</v>
      </c>
      <c r="C218" s="5">
        <f t="shared" si="55"/>
        <v>0</v>
      </c>
      <c r="D218" t="str">
        <f t="shared" si="52"/>
        <v xml:space="preserve"> </v>
      </c>
      <c r="E218" t="str">
        <f t="shared" si="53"/>
        <v/>
      </c>
      <c r="F218" s="9" t="str">
        <f t="shared" si="64"/>
        <v>Breakout</v>
      </c>
      <c r="G218">
        <f>CE_Volume!AK218</f>
        <v>0</v>
      </c>
      <c r="H218">
        <f t="shared" si="65"/>
        <v>0</v>
      </c>
      <c r="I218">
        <f t="shared" si="68"/>
        <v>0</v>
      </c>
      <c r="J218" t="str">
        <f t="shared" si="54"/>
        <v/>
      </c>
      <c r="K218" t="str">
        <f t="shared" si="56"/>
        <v/>
      </c>
      <c r="L218" s="9" t="str">
        <f t="shared" si="57"/>
        <v>Breakout</v>
      </c>
      <c r="M218">
        <f>CE_Last_Price!AK218</f>
        <v>0</v>
      </c>
      <c r="N218" s="5">
        <f t="shared" si="58"/>
        <v>0</v>
      </c>
      <c r="O218" t="str">
        <f t="shared" si="59"/>
        <v/>
      </c>
      <c r="P218" t="str">
        <f t="shared" si="60"/>
        <v/>
      </c>
      <c r="Q218" s="9" t="str">
        <f t="shared" si="61"/>
        <v>Breakout</v>
      </c>
      <c r="R218" t="b">
        <f t="shared" si="62"/>
        <v>0</v>
      </c>
      <c r="S218" t="str">
        <f t="shared" si="66"/>
        <v>FALSE</v>
      </c>
      <c r="T218" t="str">
        <f t="shared" si="67"/>
        <v>FALSE</v>
      </c>
      <c r="U218" t="str">
        <f t="shared" si="63"/>
        <v>FALSE</v>
      </c>
    </row>
    <row r="219" spans="1:21" ht="16" x14ac:dyDescent="0.2">
      <c r="A219" s="4">
        <f>CE_Data!B219</f>
        <v>0</v>
      </c>
      <c r="B219" s="5">
        <f>CE_Data!AK219</f>
        <v>0</v>
      </c>
      <c r="C219" s="5">
        <f t="shared" si="55"/>
        <v>0</v>
      </c>
      <c r="D219" t="str">
        <f t="shared" si="52"/>
        <v xml:space="preserve"> </v>
      </c>
      <c r="E219" t="str">
        <f t="shared" si="53"/>
        <v/>
      </c>
      <c r="F219" s="9" t="str">
        <f t="shared" si="64"/>
        <v>Breakout</v>
      </c>
      <c r="G219">
        <f>CE_Volume!AK219</f>
        <v>0</v>
      </c>
      <c r="H219">
        <f t="shared" si="65"/>
        <v>0</v>
      </c>
      <c r="I219">
        <f t="shared" si="68"/>
        <v>0</v>
      </c>
      <c r="J219" t="str">
        <f t="shared" si="54"/>
        <v/>
      </c>
      <c r="K219" t="str">
        <f t="shared" si="56"/>
        <v/>
      </c>
      <c r="L219" s="9" t="str">
        <f t="shared" si="57"/>
        <v>Breakout</v>
      </c>
      <c r="M219">
        <f>CE_Last_Price!AK219</f>
        <v>0</v>
      </c>
      <c r="N219" s="5">
        <f t="shared" si="58"/>
        <v>0</v>
      </c>
      <c r="O219" t="str">
        <f t="shared" si="59"/>
        <v/>
      </c>
      <c r="P219" t="str">
        <f t="shared" si="60"/>
        <v/>
      </c>
      <c r="Q219" s="9" t="str">
        <f t="shared" si="61"/>
        <v>Breakout</v>
      </c>
      <c r="R219" t="b">
        <f t="shared" si="62"/>
        <v>0</v>
      </c>
      <c r="S219" t="str">
        <f t="shared" si="66"/>
        <v>FALSE</v>
      </c>
      <c r="T219" t="str">
        <f t="shared" si="67"/>
        <v>FALSE</v>
      </c>
      <c r="U219" t="str">
        <f t="shared" si="63"/>
        <v>FALSE</v>
      </c>
    </row>
    <row r="220" spans="1:21" ht="16" x14ac:dyDescent="0.2">
      <c r="A220" s="4">
        <f>CE_Data!B220</f>
        <v>0</v>
      </c>
      <c r="B220" s="5">
        <f>CE_Data!AK220</f>
        <v>0</v>
      </c>
      <c r="C220" s="5">
        <f t="shared" si="55"/>
        <v>0</v>
      </c>
      <c r="D220" t="str">
        <f t="shared" si="52"/>
        <v xml:space="preserve"> </v>
      </c>
      <c r="E220" t="str">
        <f t="shared" si="53"/>
        <v/>
      </c>
      <c r="F220" s="9" t="str">
        <f t="shared" si="64"/>
        <v>Breakout</v>
      </c>
      <c r="G220">
        <f>CE_Volume!AK220</f>
        <v>0</v>
      </c>
      <c r="H220">
        <f t="shared" si="65"/>
        <v>0</v>
      </c>
      <c r="I220">
        <f t="shared" si="68"/>
        <v>0</v>
      </c>
      <c r="J220" t="str">
        <f t="shared" si="54"/>
        <v/>
      </c>
      <c r="K220" t="str">
        <f t="shared" si="56"/>
        <v/>
      </c>
      <c r="L220" s="9" t="str">
        <f t="shared" si="57"/>
        <v>Breakout</v>
      </c>
      <c r="M220">
        <f>CE_Last_Price!AK220</f>
        <v>0</v>
      </c>
      <c r="N220" s="5">
        <f t="shared" si="58"/>
        <v>0</v>
      </c>
      <c r="O220" t="str">
        <f t="shared" si="59"/>
        <v/>
      </c>
      <c r="P220" t="str">
        <f t="shared" si="60"/>
        <v/>
      </c>
      <c r="Q220" s="9" t="str">
        <f t="shared" si="61"/>
        <v>Breakout</v>
      </c>
      <c r="R220" t="b">
        <f t="shared" si="62"/>
        <v>0</v>
      </c>
      <c r="S220" t="str">
        <f t="shared" si="66"/>
        <v>FALSE</v>
      </c>
      <c r="T220" t="str">
        <f t="shared" si="67"/>
        <v>FALSE</v>
      </c>
      <c r="U220" t="str">
        <f t="shared" si="63"/>
        <v>FALSE</v>
      </c>
    </row>
    <row r="221" spans="1:21" ht="16" x14ac:dyDescent="0.2">
      <c r="A221" s="4">
        <f>CE_Data!B221</f>
        <v>0</v>
      </c>
      <c r="B221" s="5">
        <f>CE_Data!AK221</f>
        <v>0</v>
      </c>
      <c r="C221" s="5">
        <f t="shared" si="55"/>
        <v>0</v>
      </c>
      <c r="D221" t="str">
        <f t="shared" si="52"/>
        <v xml:space="preserve"> </v>
      </c>
      <c r="E221" t="str">
        <f t="shared" si="53"/>
        <v/>
      </c>
      <c r="F221" s="9" t="str">
        <f t="shared" si="64"/>
        <v>Breakout</v>
      </c>
      <c r="G221">
        <f>CE_Volume!AK221</f>
        <v>0</v>
      </c>
      <c r="H221">
        <f t="shared" si="65"/>
        <v>0</v>
      </c>
      <c r="I221">
        <f t="shared" si="68"/>
        <v>0</v>
      </c>
      <c r="J221" t="str">
        <f t="shared" si="54"/>
        <v/>
      </c>
      <c r="K221" t="str">
        <f t="shared" si="56"/>
        <v/>
      </c>
      <c r="L221" s="9" t="str">
        <f t="shared" si="57"/>
        <v>Breakout</v>
      </c>
      <c r="M221">
        <f>CE_Last_Price!AK221</f>
        <v>0</v>
      </c>
      <c r="N221" s="5">
        <f t="shared" si="58"/>
        <v>0</v>
      </c>
      <c r="O221" t="str">
        <f t="shared" si="59"/>
        <v/>
      </c>
      <c r="P221" t="str">
        <f t="shared" si="60"/>
        <v/>
      </c>
      <c r="Q221" s="9" t="str">
        <f t="shared" si="61"/>
        <v>Breakout</v>
      </c>
      <c r="R221" t="b">
        <f t="shared" si="62"/>
        <v>0</v>
      </c>
      <c r="S221" t="str">
        <f t="shared" si="66"/>
        <v>FALSE</v>
      </c>
      <c r="T221" t="str">
        <f t="shared" si="67"/>
        <v>FALSE</v>
      </c>
      <c r="U221" t="str">
        <f t="shared" si="63"/>
        <v>FALSE</v>
      </c>
    </row>
    <row r="222" spans="1:21" ht="16" x14ac:dyDescent="0.2">
      <c r="A222" s="4">
        <f>CE_Data!B222</f>
        <v>0</v>
      </c>
      <c r="B222" s="5">
        <f>CE_Data!AK222</f>
        <v>0</v>
      </c>
      <c r="C222" s="5">
        <f t="shared" si="55"/>
        <v>0</v>
      </c>
      <c r="D222" t="str">
        <f t="shared" si="52"/>
        <v xml:space="preserve"> </v>
      </c>
      <c r="E222" t="str">
        <f t="shared" si="53"/>
        <v/>
      </c>
      <c r="F222" s="9" t="str">
        <f t="shared" si="64"/>
        <v>Breakout</v>
      </c>
      <c r="G222">
        <f>CE_Volume!AK222</f>
        <v>0</v>
      </c>
      <c r="H222">
        <f t="shared" si="65"/>
        <v>0</v>
      </c>
      <c r="I222">
        <f t="shared" si="68"/>
        <v>0</v>
      </c>
      <c r="J222" t="str">
        <f t="shared" si="54"/>
        <v/>
      </c>
      <c r="K222" t="str">
        <f t="shared" si="56"/>
        <v/>
      </c>
      <c r="L222" s="9" t="str">
        <f t="shared" si="57"/>
        <v>Breakout</v>
      </c>
      <c r="M222">
        <f>CE_Last_Price!AK222</f>
        <v>0</v>
      </c>
      <c r="N222" s="5">
        <f t="shared" si="58"/>
        <v>0</v>
      </c>
      <c r="O222" t="str">
        <f t="shared" si="59"/>
        <v/>
      </c>
      <c r="P222" t="str">
        <f t="shared" si="60"/>
        <v/>
      </c>
      <c r="Q222" s="9" t="str">
        <f t="shared" si="61"/>
        <v>Breakout</v>
      </c>
      <c r="R222" t="b">
        <f t="shared" si="62"/>
        <v>0</v>
      </c>
      <c r="S222" t="str">
        <f t="shared" si="66"/>
        <v>FALSE</v>
      </c>
      <c r="T222" t="str">
        <f t="shared" si="67"/>
        <v>FALSE</v>
      </c>
      <c r="U222" t="str">
        <f t="shared" si="63"/>
        <v>FALSE</v>
      </c>
    </row>
    <row r="223" spans="1:21" ht="16" x14ac:dyDescent="0.2">
      <c r="A223" s="4">
        <f>CE_Data!B223</f>
        <v>0</v>
      </c>
      <c r="B223" s="5">
        <f>CE_Data!AK223</f>
        <v>0</v>
      </c>
      <c r="C223" s="5">
        <f t="shared" si="55"/>
        <v>0</v>
      </c>
      <c r="D223" t="str">
        <f t="shared" si="52"/>
        <v xml:space="preserve"> </v>
      </c>
      <c r="E223" t="str">
        <f t="shared" si="53"/>
        <v/>
      </c>
      <c r="F223" s="9" t="str">
        <f t="shared" si="64"/>
        <v>Breakout</v>
      </c>
      <c r="G223">
        <f>CE_Volume!AK223</f>
        <v>0</v>
      </c>
      <c r="H223">
        <f t="shared" si="65"/>
        <v>0</v>
      </c>
      <c r="I223">
        <f t="shared" si="68"/>
        <v>0</v>
      </c>
      <c r="J223" t="str">
        <f t="shared" si="54"/>
        <v/>
      </c>
      <c r="K223" t="str">
        <f t="shared" si="56"/>
        <v/>
      </c>
      <c r="L223" s="9" t="str">
        <f t="shared" si="57"/>
        <v>Breakout</v>
      </c>
      <c r="M223">
        <f>CE_Last_Price!AK223</f>
        <v>0</v>
      </c>
      <c r="N223" s="5">
        <f t="shared" si="58"/>
        <v>0</v>
      </c>
      <c r="O223" t="str">
        <f t="shared" si="59"/>
        <v/>
      </c>
      <c r="P223" t="str">
        <f t="shared" si="60"/>
        <v/>
      </c>
      <c r="Q223" s="9" t="str">
        <f t="shared" si="61"/>
        <v>Breakout</v>
      </c>
      <c r="R223" t="b">
        <f t="shared" si="62"/>
        <v>0</v>
      </c>
      <c r="S223" t="str">
        <f t="shared" si="66"/>
        <v>FALSE</v>
      </c>
      <c r="T223" t="str">
        <f t="shared" si="67"/>
        <v>FALSE</v>
      </c>
      <c r="U223" t="str">
        <f t="shared" si="63"/>
        <v>FALSE</v>
      </c>
    </row>
    <row r="224" spans="1:21" ht="16" x14ac:dyDescent="0.2">
      <c r="A224" s="4">
        <f>CE_Data!B224</f>
        <v>0</v>
      </c>
      <c r="B224" s="5">
        <f>CE_Data!AK224</f>
        <v>0</v>
      </c>
      <c r="C224" s="5">
        <f t="shared" si="55"/>
        <v>0</v>
      </c>
      <c r="D224" t="str">
        <f t="shared" si="52"/>
        <v xml:space="preserve"> </v>
      </c>
      <c r="E224" t="str">
        <f t="shared" si="53"/>
        <v/>
      </c>
      <c r="F224" s="9" t="str">
        <f t="shared" si="64"/>
        <v>Breakout</v>
      </c>
      <c r="G224">
        <f>CE_Volume!AK224</f>
        <v>0</v>
      </c>
      <c r="H224">
        <f t="shared" si="65"/>
        <v>0</v>
      </c>
      <c r="I224">
        <f t="shared" si="68"/>
        <v>0</v>
      </c>
      <c r="J224" t="str">
        <f t="shared" si="54"/>
        <v/>
      </c>
      <c r="K224" t="str">
        <f t="shared" si="56"/>
        <v/>
      </c>
      <c r="L224" s="9" t="str">
        <f t="shared" si="57"/>
        <v>Breakout</v>
      </c>
      <c r="M224">
        <f>CE_Last_Price!AK224</f>
        <v>0</v>
      </c>
      <c r="N224" s="5">
        <f t="shared" si="58"/>
        <v>0</v>
      </c>
      <c r="O224" t="str">
        <f t="shared" si="59"/>
        <v/>
      </c>
      <c r="P224" t="str">
        <f t="shared" si="60"/>
        <v/>
      </c>
      <c r="Q224" s="9" t="str">
        <f t="shared" si="61"/>
        <v>Breakout</v>
      </c>
      <c r="R224" t="b">
        <f t="shared" si="62"/>
        <v>0</v>
      </c>
      <c r="S224" t="str">
        <f t="shared" si="66"/>
        <v>FALSE</v>
      </c>
      <c r="T224" t="str">
        <f t="shared" si="67"/>
        <v>FALSE</v>
      </c>
      <c r="U224" t="str">
        <f t="shared" si="63"/>
        <v>FALSE</v>
      </c>
    </row>
    <row r="225" spans="1:21" ht="16" x14ac:dyDescent="0.2">
      <c r="A225" s="4">
        <f>CE_Data!B225</f>
        <v>0</v>
      </c>
      <c r="B225" s="5">
        <f>CE_Data!AK225</f>
        <v>0</v>
      </c>
      <c r="C225" s="5">
        <f t="shared" si="55"/>
        <v>0</v>
      </c>
      <c r="D225" t="str">
        <f t="shared" si="52"/>
        <v xml:space="preserve"> </v>
      </c>
      <c r="E225" t="str">
        <f t="shared" si="53"/>
        <v/>
      </c>
      <c r="F225" s="9" t="str">
        <f t="shared" si="64"/>
        <v>Breakout</v>
      </c>
      <c r="G225">
        <f>CE_Volume!AK225</f>
        <v>0</v>
      </c>
      <c r="H225">
        <f t="shared" si="65"/>
        <v>0</v>
      </c>
      <c r="I225">
        <f t="shared" si="68"/>
        <v>0</v>
      </c>
      <c r="J225" t="str">
        <f t="shared" si="54"/>
        <v/>
      </c>
      <c r="K225" t="str">
        <f t="shared" si="56"/>
        <v/>
      </c>
      <c r="L225" s="9" t="str">
        <f t="shared" si="57"/>
        <v>Breakout</v>
      </c>
      <c r="M225">
        <f>CE_Last_Price!AK225</f>
        <v>0</v>
      </c>
      <c r="N225" s="5">
        <f t="shared" si="58"/>
        <v>0</v>
      </c>
      <c r="O225" t="str">
        <f t="shared" si="59"/>
        <v/>
      </c>
      <c r="P225" t="str">
        <f t="shared" si="60"/>
        <v/>
      </c>
      <c r="Q225" s="9" t="str">
        <f t="shared" si="61"/>
        <v>Breakout</v>
      </c>
      <c r="R225" t="b">
        <f t="shared" si="62"/>
        <v>0</v>
      </c>
      <c r="S225" t="str">
        <f t="shared" si="66"/>
        <v>FALSE</v>
      </c>
      <c r="T225" t="str">
        <f t="shared" si="67"/>
        <v>FALSE</v>
      </c>
      <c r="U225" t="str">
        <f t="shared" si="63"/>
        <v>FALSE</v>
      </c>
    </row>
    <row r="226" spans="1:21" ht="16" x14ac:dyDescent="0.2">
      <c r="A226" s="4">
        <f>CE_Data!B226</f>
        <v>0</v>
      </c>
      <c r="B226" s="5">
        <f>CE_Data!AK226</f>
        <v>0</v>
      </c>
      <c r="C226" s="5">
        <f t="shared" si="55"/>
        <v>0</v>
      </c>
      <c r="D226" t="str">
        <f t="shared" si="52"/>
        <v xml:space="preserve"> </v>
      </c>
      <c r="E226" t="str">
        <f t="shared" si="53"/>
        <v/>
      </c>
      <c r="F226" s="9" t="str">
        <f t="shared" si="64"/>
        <v>Breakout</v>
      </c>
      <c r="G226">
        <f>CE_Volume!AK226</f>
        <v>0</v>
      </c>
      <c r="H226">
        <f t="shared" si="65"/>
        <v>0</v>
      </c>
      <c r="I226">
        <f t="shared" si="68"/>
        <v>0</v>
      </c>
      <c r="J226" t="str">
        <f t="shared" si="54"/>
        <v/>
      </c>
      <c r="K226" t="str">
        <f t="shared" si="56"/>
        <v/>
      </c>
      <c r="L226" s="9" t="str">
        <f t="shared" si="57"/>
        <v>Breakout</v>
      </c>
      <c r="M226">
        <f>CE_Last_Price!AK226</f>
        <v>0</v>
      </c>
      <c r="N226" s="5">
        <f t="shared" si="58"/>
        <v>0</v>
      </c>
      <c r="O226" t="str">
        <f t="shared" si="59"/>
        <v/>
      </c>
      <c r="P226" t="str">
        <f t="shared" si="60"/>
        <v/>
      </c>
      <c r="Q226" s="9" t="str">
        <f t="shared" si="61"/>
        <v>Breakout</v>
      </c>
      <c r="R226" t="b">
        <f t="shared" si="62"/>
        <v>0</v>
      </c>
      <c r="S226" t="str">
        <f t="shared" si="66"/>
        <v>FALSE</v>
      </c>
      <c r="T226" t="str">
        <f t="shared" si="67"/>
        <v>FALSE</v>
      </c>
      <c r="U226" t="str">
        <f t="shared" si="63"/>
        <v>FALSE</v>
      </c>
    </row>
    <row r="227" spans="1:21" ht="16" x14ac:dyDescent="0.2">
      <c r="A227" s="4">
        <f>CE_Data!B227</f>
        <v>0</v>
      </c>
      <c r="B227" s="5">
        <f>CE_Data!AK227</f>
        <v>0</v>
      </c>
      <c r="C227" s="5">
        <f t="shared" si="55"/>
        <v>0</v>
      </c>
      <c r="D227" t="str">
        <f t="shared" si="52"/>
        <v xml:space="preserve"> </v>
      </c>
      <c r="E227" t="str">
        <f t="shared" si="53"/>
        <v/>
      </c>
      <c r="F227" s="9" t="str">
        <f t="shared" si="64"/>
        <v>Breakout</v>
      </c>
      <c r="G227">
        <f>CE_Volume!AK227</f>
        <v>0</v>
      </c>
      <c r="H227">
        <f t="shared" si="65"/>
        <v>0</v>
      </c>
      <c r="I227">
        <f t="shared" si="68"/>
        <v>0</v>
      </c>
      <c r="J227" t="str">
        <f t="shared" si="54"/>
        <v/>
      </c>
      <c r="K227" t="str">
        <f t="shared" si="56"/>
        <v/>
      </c>
      <c r="L227" s="9" t="str">
        <f t="shared" si="57"/>
        <v>Breakout</v>
      </c>
      <c r="M227">
        <f>CE_Last_Price!AK227</f>
        <v>0</v>
      </c>
      <c r="N227" s="5">
        <f t="shared" si="58"/>
        <v>0</v>
      </c>
      <c r="O227" t="str">
        <f t="shared" si="59"/>
        <v/>
      </c>
      <c r="P227" t="str">
        <f t="shared" si="60"/>
        <v/>
      </c>
      <c r="Q227" s="9" t="str">
        <f t="shared" si="61"/>
        <v>Breakout</v>
      </c>
      <c r="R227" t="b">
        <f t="shared" si="62"/>
        <v>0</v>
      </c>
      <c r="S227" t="str">
        <f t="shared" si="66"/>
        <v>FALSE</v>
      </c>
      <c r="T227" t="str">
        <f t="shared" si="67"/>
        <v>FALSE</v>
      </c>
      <c r="U227" t="str">
        <f t="shared" si="63"/>
        <v>FALSE</v>
      </c>
    </row>
    <row r="228" spans="1:21" ht="16" x14ac:dyDescent="0.2">
      <c r="A228" s="4">
        <f>CE_Data!B228</f>
        <v>0</v>
      </c>
      <c r="B228" s="5">
        <f>CE_Data!AK228</f>
        <v>0</v>
      </c>
      <c r="C228" s="5">
        <f t="shared" si="55"/>
        <v>0</v>
      </c>
      <c r="D228" t="str">
        <f t="shared" si="52"/>
        <v xml:space="preserve"> </v>
      </c>
      <c r="E228" t="str">
        <f t="shared" si="53"/>
        <v/>
      </c>
      <c r="F228" s="9" t="str">
        <f t="shared" si="64"/>
        <v>Breakout</v>
      </c>
      <c r="G228">
        <f>CE_Volume!AK228</f>
        <v>0</v>
      </c>
      <c r="H228">
        <f t="shared" si="65"/>
        <v>0</v>
      </c>
      <c r="I228">
        <f t="shared" si="68"/>
        <v>0</v>
      </c>
      <c r="J228" t="str">
        <f t="shared" si="54"/>
        <v/>
      </c>
      <c r="K228" t="str">
        <f t="shared" si="56"/>
        <v/>
      </c>
      <c r="L228" s="9" t="str">
        <f t="shared" si="57"/>
        <v>Breakout</v>
      </c>
      <c r="M228">
        <f>CE_Last_Price!AK228</f>
        <v>0</v>
      </c>
      <c r="N228" s="5">
        <f t="shared" si="58"/>
        <v>0</v>
      </c>
      <c r="O228" t="str">
        <f t="shared" si="59"/>
        <v/>
      </c>
      <c r="P228" t="str">
        <f t="shared" si="60"/>
        <v/>
      </c>
      <c r="Q228" s="9" t="str">
        <f t="shared" si="61"/>
        <v>Breakout</v>
      </c>
      <c r="R228" t="b">
        <f t="shared" si="62"/>
        <v>0</v>
      </c>
      <c r="S228" t="str">
        <f t="shared" si="66"/>
        <v>FALSE</v>
      </c>
      <c r="T228" t="str">
        <f t="shared" si="67"/>
        <v>FALSE</v>
      </c>
      <c r="U228" t="str">
        <f t="shared" si="63"/>
        <v>FALSE</v>
      </c>
    </row>
    <row r="229" spans="1:21" ht="16" x14ac:dyDescent="0.2">
      <c r="A229" s="4">
        <f>CE_Data!B229</f>
        <v>0</v>
      </c>
      <c r="B229" s="5">
        <f>CE_Data!AK229</f>
        <v>0</v>
      </c>
      <c r="C229" s="5">
        <f t="shared" si="55"/>
        <v>0</v>
      </c>
      <c r="D229" t="str">
        <f t="shared" si="52"/>
        <v xml:space="preserve"> </v>
      </c>
      <c r="E229" t="str">
        <f t="shared" si="53"/>
        <v/>
      </c>
      <c r="F229" s="9" t="str">
        <f t="shared" si="64"/>
        <v>Breakout</v>
      </c>
      <c r="G229">
        <f>CE_Volume!AK229</f>
        <v>0</v>
      </c>
      <c r="H229">
        <f t="shared" si="65"/>
        <v>0</v>
      </c>
      <c r="I229">
        <f t="shared" si="68"/>
        <v>0</v>
      </c>
      <c r="J229" t="str">
        <f t="shared" si="54"/>
        <v/>
      </c>
      <c r="K229" t="str">
        <f t="shared" si="56"/>
        <v/>
      </c>
      <c r="L229" s="9" t="str">
        <f t="shared" si="57"/>
        <v>Breakout</v>
      </c>
      <c r="M229">
        <f>CE_Last_Price!AK229</f>
        <v>0</v>
      </c>
      <c r="N229" s="5">
        <f t="shared" si="58"/>
        <v>0</v>
      </c>
      <c r="O229" t="str">
        <f t="shared" si="59"/>
        <v/>
      </c>
      <c r="P229" t="str">
        <f t="shared" si="60"/>
        <v/>
      </c>
      <c r="Q229" s="9" t="str">
        <f t="shared" si="61"/>
        <v>Breakout</v>
      </c>
      <c r="R229" t="b">
        <f t="shared" si="62"/>
        <v>0</v>
      </c>
      <c r="S229" t="str">
        <f t="shared" si="66"/>
        <v>FALSE</v>
      </c>
      <c r="T229" t="str">
        <f t="shared" si="67"/>
        <v>FALSE</v>
      </c>
      <c r="U229" t="str">
        <f t="shared" si="63"/>
        <v>FALSE</v>
      </c>
    </row>
    <row r="230" spans="1:21" ht="16" x14ac:dyDescent="0.2">
      <c r="A230" s="4">
        <f>CE_Data!B230</f>
        <v>0</v>
      </c>
      <c r="B230" s="5">
        <f>CE_Data!AK230</f>
        <v>0</v>
      </c>
      <c r="C230" s="5">
        <f t="shared" si="55"/>
        <v>0</v>
      </c>
      <c r="D230" t="str">
        <f t="shared" si="52"/>
        <v xml:space="preserve"> </v>
      </c>
      <c r="E230" t="str">
        <f t="shared" si="53"/>
        <v/>
      </c>
      <c r="F230" s="9" t="str">
        <f t="shared" si="64"/>
        <v>Breakout</v>
      </c>
      <c r="G230">
        <f>CE_Volume!AK230</f>
        <v>0</v>
      </c>
      <c r="H230">
        <f t="shared" si="65"/>
        <v>0</v>
      </c>
      <c r="I230">
        <f t="shared" si="68"/>
        <v>0</v>
      </c>
      <c r="J230" t="str">
        <f t="shared" si="54"/>
        <v/>
      </c>
      <c r="K230" t="str">
        <f t="shared" si="56"/>
        <v/>
      </c>
      <c r="L230" s="9" t="str">
        <f t="shared" si="57"/>
        <v>Breakout</v>
      </c>
      <c r="M230">
        <f>CE_Last_Price!AK230</f>
        <v>0</v>
      </c>
      <c r="N230" s="5">
        <f t="shared" si="58"/>
        <v>0</v>
      </c>
      <c r="O230" t="str">
        <f t="shared" si="59"/>
        <v/>
      </c>
      <c r="P230" t="str">
        <f t="shared" si="60"/>
        <v/>
      </c>
      <c r="Q230" s="9" t="str">
        <f t="shared" si="61"/>
        <v>Breakout</v>
      </c>
      <c r="R230" t="b">
        <f t="shared" si="62"/>
        <v>0</v>
      </c>
      <c r="S230" t="str">
        <f t="shared" si="66"/>
        <v>FALSE</v>
      </c>
      <c r="T230" t="str">
        <f t="shared" si="67"/>
        <v>FALSE</v>
      </c>
      <c r="U230" t="str">
        <f t="shared" si="63"/>
        <v>FALSE</v>
      </c>
    </row>
    <row r="231" spans="1:21" ht="16" x14ac:dyDescent="0.2">
      <c r="A231" s="4">
        <f>CE_Data!B231</f>
        <v>0</v>
      </c>
      <c r="B231" s="5">
        <f>CE_Data!AK231</f>
        <v>0</v>
      </c>
      <c r="C231" s="5">
        <f t="shared" si="55"/>
        <v>0</v>
      </c>
      <c r="D231" t="str">
        <f t="shared" si="52"/>
        <v xml:space="preserve"> </v>
      </c>
      <c r="E231" t="str">
        <f t="shared" si="53"/>
        <v/>
      </c>
      <c r="F231" s="9" t="str">
        <f t="shared" si="64"/>
        <v>Breakout</v>
      </c>
      <c r="G231">
        <f>CE_Volume!AK231</f>
        <v>0</v>
      </c>
      <c r="H231">
        <f t="shared" si="65"/>
        <v>0</v>
      </c>
      <c r="I231">
        <f t="shared" si="68"/>
        <v>0</v>
      </c>
      <c r="J231" t="str">
        <f t="shared" si="54"/>
        <v/>
      </c>
      <c r="K231" t="str">
        <f t="shared" si="56"/>
        <v/>
      </c>
      <c r="L231" s="9" t="str">
        <f t="shared" si="57"/>
        <v>Breakout</v>
      </c>
      <c r="M231">
        <f>CE_Last_Price!AK231</f>
        <v>0</v>
      </c>
      <c r="N231" s="5">
        <f t="shared" si="58"/>
        <v>0</v>
      </c>
      <c r="O231" t="str">
        <f t="shared" si="59"/>
        <v/>
      </c>
      <c r="P231" t="str">
        <f t="shared" si="60"/>
        <v/>
      </c>
      <c r="Q231" s="9" t="str">
        <f t="shared" si="61"/>
        <v>Breakout</v>
      </c>
      <c r="R231" t="b">
        <f t="shared" si="62"/>
        <v>0</v>
      </c>
      <c r="S231" t="str">
        <f t="shared" si="66"/>
        <v>FALSE</v>
      </c>
      <c r="T231" t="str">
        <f t="shared" si="67"/>
        <v>FALSE</v>
      </c>
      <c r="U231" t="str">
        <f t="shared" si="63"/>
        <v>FALSE</v>
      </c>
    </row>
    <row r="232" spans="1:21" ht="16" x14ac:dyDescent="0.2">
      <c r="A232" s="4">
        <f>CE_Data!B232</f>
        <v>0</v>
      </c>
      <c r="B232" s="5">
        <f>CE_Data!AK232</f>
        <v>0</v>
      </c>
      <c r="C232" s="5">
        <f t="shared" si="55"/>
        <v>0</v>
      </c>
      <c r="D232" t="str">
        <f t="shared" si="52"/>
        <v xml:space="preserve"> </v>
      </c>
      <c r="E232" t="str">
        <f t="shared" si="53"/>
        <v/>
      </c>
      <c r="F232" s="9" t="str">
        <f t="shared" si="64"/>
        <v>Breakout</v>
      </c>
      <c r="G232">
        <f>CE_Volume!AK232</f>
        <v>0</v>
      </c>
      <c r="H232">
        <f t="shared" si="65"/>
        <v>0</v>
      </c>
      <c r="I232">
        <f t="shared" si="68"/>
        <v>0</v>
      </c>
      <c r="J232" t="str">
        <f t="shared" si="54"/>
        <v/>
      </c>
      <c r="K232" t="str">
        <f t="shared" si="56"/>
        <v/>
      </c>
      <c r="L232" s="9" t="str">
        <f t="shared" si="57"/>
        <v>Breakout</v>
      </c>
      <c r="M232">
        <f>CE_Last_Price!AK232</f>
        <v>0</v>
      </c>
      <c r="N232" s="5">
        <f t="shared" si="58"/>
        <v>0</v>
      </c>
      <c r="O232" t="str">
        <f t="shared" si="59"/>
        <v/>
      </c>
      <c r="P232" t="str">
        <f t="shared" si="60"/>
        <v/>
      </c>
      <c r="Q232" s="9" t="str">
        <f t="shared" si="61"/>
        <v>Breakout</v>
      </c>
      <c r="R232" t="b">
        <f t="shared" si="62"/>
        <v>0</v>
      </c>
      <c r="S232" t="str">
        <f t="shared" si="66"/>
        <v>FALSE</v>
      </c>
      <c r="T232" t="str">
        <f t="shared" si="67"/>
        <v>FALSE</v>
      </c>
      <c r="U232" t="str">
        <f t="shared" si="63"/>
        <v>FALSE</v>
      </c>
    </row>
    <row r="233" spans="1:21" ht="16" x14ac:dyDescent="0.2">
      <c r="A233" s="4">
        <f>CE_Data!B233</f>
        <v>0</v>
      </c>
      <c r="B233" s="5">
        <f>CE_Data!AK233</f>
        <v>0</v>
      </c>
      <c r="C233" s="5">
        <f t="shared" si="55"/>
        <v>0</v>
      </c>
      <c r="D233" t="str">
        <f t="shared" si="52"/>
        <v xml:space="preserve"> </v>
      </c>
      <c r="E233" t="str">
        <f t="shared" si="53"/>
        <v/>
      </c>
      <c r="F233" s="9" t="str">
        <f t="shared" si="64"/>
        <v>Breakout</v>
      </c>
      <c r="G233">
        <f>CE_Volume!AK233</f>
        <v>0</v>
      </c>
      <c r="H233">
        <f t="shared" si="65"/>
        <v>0</v>
      </c>
      <c r="I233">
        <f t="shared" si="68"/>
        <v>0</v>
      </c>
      <c r="J233" t="str">
        <f t="shared" si="54"/>
        <v/>
      </c>
      <c r="K233" t="str">
        <f t="shared" si="56"/>
        <v/>
      </c>
      <c r="L233" s="9" t="str">
        <f t="shared" si="57"/>
        <v>Breakout</v>
      </c>
      <c r="M233">
        <f>CE_Last_Price!AK233</f>
        <v>0</v>
      </c>
      <c r="N233" s="5">
        <f t="shared" si="58"/>
        <v>0</v>
      </c>
      <c r="O233" t="str">
        <f t="shared" si="59"/>
        <v/>
      </c>
      <c r="P233" t="str">
        <f t="shared" si="60"/>
        <v/>
      </c>
      <c r="Q233" s="9" t="str">
        <f t="shared" si="61"/>
        <v>Breakout</v>
      </c>
      <c r="R233" t="b">
        <f t="shared" si="62"/>
        <v>0</v>
      </c>
      <c r="S233" t="str">
        <f t="shared" si="66"/>
        <v>FALSE</v>
      </c>
      <c r="T233" t="str">
        <f t="shared" si="67"/>
        <v>FALSE</v>
      </c>
      <c r="U233" t="str">
        <f t="shared" si="63"/>
        <v>FALSE</v>
      </c>
    </row>
    <row r="234" spans="1:21" ht="16" x14ac:dyDescent="0.2">
      <c r="A234" s="4">
        <f>CE_Data!B234</f>
        <v>0</v>
      </c>
      <c r="B234" s="5">
        <f>CE_Data!AK234</f>
        <v>0</v>
      </c>
      <c r="C234" s="5">
        <f t="shared" si="55"/>
        <v>0</v>
      </c>
      <c r="D234" t="str">
        <f t="shared" si="52"/>
        <v xml:space="preserve"> </v>
      </c>
      <c r="E234" t="str">
        <f t="shared" si="53"/>
        <v/>
      </c>
      <c r="F234" s="9" t="str">
        <f t="shared" si="64"/>
        <v>Breakout</v>
      </c>
      <c r="G234">
        <f>CE_Volume!AK234</f>
        <v>0</v>
      </c>
      <c r="H234">
        <f t="shared" si="65"/>
        <v>0</v>
      </c>
      <c r="I234">
        <f t="shared" si="68"/>
        <v>0</v>
      </c>
      <c r="J234" t="str">
        <f t="shared" si="54"/>
        <v/>
      </c>
      <c r="K234" t="str">
        <f t="shared" si="56"/>
        <v/>
      </c>
      <c r="L234" s="9" t="str">
        <f t="shared" si="57"/>
        <v>Breakout</v>
      </c>
      <c r="M234">
        <f>CE_Last_Price!AK234</f>
        <v>0</v>
      </c>
      <c r="N234" s="5">
        <f t="shared" si="58"/>
        <v>0</v>
      </c>
      <c r="O234" t="str">
        <f t="shared" si="59"/>
        <v/>
      </c>
      <c r="P234" t="str">
        <f t="shared" si="60"/>
        <v/>
      </c>
      <c r="Q234" s="9" t="str">
        <f t="shared" si="61"/>
        <v>Breakout</v>
      </c>
      <c r="R234" t="b">
        <f t="shared" si="62"/>
        <v>0</v>
      </c>
      <c r="S234" t="str">
        <f t="shared" si="66"/>
        <v>FALSE</v>
      </c>
      <c r="T234" t="str">
        <f t="shared" si="67"/>
        <v>FALSE</v>
      </c>
      <c r="U234" t="str">
        <f t="shared" si="63"/>
        <v>FALSE</v>
      </c>
    </row>
    <row r="235" spans="1:21" ht="16" x14ac:dyDescent="0.2">
      <c r="A235" s="4">
        <f>CE_Data!B235</f>
        <v>0</v>
      </c>
      <c r="B235" s="5">
        <f>CE_Data!AK235</f>
        <v>0</v>
      </c>
      <c r="C235" s="5">
        <f t="shared" si="55"/>
        <v>0</v>
      </c>
      <c r="D235" t="str">
        <f t="shared" si="52"/>
        <v xml:space="preserve"> </v>
      </c>
      <c r="E235" t="str">
        <f t="shared" si="53"/>
        <v/>
      </c>
      <c r="F235" s="9" t="str">
        <f t="shared" si="64"/>
        <v>Breakout</v>
      </c>
      <c r="G235">
        <f>CE_Volume!AK235</f>
        <v>0</v>
      </c>
      <c r="H235">
        <f t="shared" si="65"/>
        <v>0</v>
      </c>
      <c r="I235">
        <f t="shared" si="68"/>
        <v>0</v>
      </c>
      <c r="J235" t="str">
        <f t="shared" si="54"/>
        <v/>
      </c>
      <c r="K235" t="str">
        <f t="shared" si="56"/>
        <v/>
      </c>
      <c r="L235" s="9" t="str">
        <f t="shared" si="57"/>
        <v>Breakout</v>
      </c>
      <c r="M235">
        <f>CE_Last_Price!AK235</f>
        <v>0</v>
      </c>
      <c r="N235" s="5">
        <f t="shared" si="58"/>
        <v>0</v>
      </c>
      <c r="O235" t="str">
        <f t="shared" si="59"/>
        <v/>
      </c>
      <c r="P235" t="str">
        <f t="shared" si="60"/>
        <v/>
      </c>
      <c r="Q235" s="9" t="str">
        <f t="shared" si="61"/>
        <v>Breakout</v>
      </c>
      <c r="R235" t="b">
        <f t="shared" si="62"/>
        <v>0</v>
      </c>
      <c r="S235" t="str">
        <f t="shared" si="66"/>
        <v>FALSE</v>
      </c>
      <c r="T235" t="str">
        <f t="shared" si="67"/>
        <v>FALSE</v>
      </c>
      <c r="U235" t="str">
        <f t="shared" si="63"/>
        <v>FALSE</v>
      </c>
    </row>
    <row r="236" spans="1:21" ht="16" x14ac:dyDescent="0.2">
      <c r="A236" s="4">
        <f>CE_Data!B236</f>
        <v>0</v>
      </c>
      <c r="B236" s="5">
        <f>CE_Data!AK236</f>
        <v>0</v>
      </c>
      <c r="C236" s="5">
        <f t="shared" si="55"/>
        <v>0</v>
      </c>
      <c r="D236" t="str">
        <f t="shared" si="52"/>
        <v xml:space="preserve"> </v>
      </c>
      <c r="E236" t="str">
        <f t="shared" si="53"/>
        <v/>
      </c>
      <c r="F236" s="9" t="str">
        <f t="shared" si="64"/>
        <v>Breakout</v>
      </c>
      <c r="G236">
        <f>CE_Volume!AK236</f>
        <v>0</v>
      </c>
      <c r="H236">
        <f t="shared" si="65"/>
        <v>0</v>
      </c>
      <c r="I236">
        <f t="shared" si="68"/>
        <v>0</v>
      </c>
      <c r="J236" t="str">
        <f t="shared" si="54"/>
        <v/>
      </c>
      <c r="K236" t="str">
        <f t="shared" si="56"/>
        <v/>
      </c>
      <c r="L236" s="9" t="str">
        <f t="shared" si="57"/>
        <v>Breakout</v>
      </c>
      <c r="M236">
        <f>CE_Last_Price!AK236</f>
        <v>0</v>
      </c>
      <c r="N236" s="5">
        <f t="shared" si="58"/>
        <v>0</v>
      </c>
      <c r="O236" t="str">
        <f t="shared" si="59"/>
        <v/>
      </c>
      <c r="P236" t="str">
        <f t="shared" si="60"/>
        <v/>
      </c>
      <c r="Q236" s="9" t="str">
        <f t="shared" si="61"/>
        <v>Breakout</v>
      </c>
      <c r="R236" t="b">
        <f t="shared" si="62"/>
        <v>0</v>
      </c>
      <c r="S236" t="str">
        <f t="shared" si="66"/>
        <v>FALSE</v>
      </c>
      <c r="T236" t="str">
        <f t="shared" si="67"/>
        <v>FALSE</v>
      </c>
      <c r="U236" t="str">
        <f t="shared" si="63"/>
        <v>FALSE</v>
      </c>
    </row>
    <row r="237" spans="1:21" ht="16" x14ac:dyDescent="0.2">
      <c r="A237" s="4">
        <f>CE_Data!B237</f>
        <v>0</v>
      </c>
      <c r="B237" s="5">
        <f>CE_Data!AK237</f>
        <v>0</v>
      </c>
      <c r="C237" s="5">
        <f t="shared" si="55"/>
        <v>0</v>
      </c>
      <c r="D237" t="str">
        <f t="shared" ref="D237:D300" si="69">IF(B237&gt;C237,"Up",IF(B237&lt;C237,"Down"," "))</f>
        <v xml:space="preserve"> </v>
      </c>
      <c r="E237" t="str">
        <f t="shared" ref="E237:E300" si="70">IF(B237&lt;C237,"Down","")</f>
        <v/>
      </c>
      <c r="F237" s="9" t="str">
        <f t="shared" si="64"/>
        <v>Breakout</v>
      </c>
      <c r="G237">
        <f>CE_Volume!AK237</f>
        <v>0</v>
      </c>
      <c r="H237">
        <f t="shared" si="65"/>
        <v>0</v>
      </c>
      <c r="I237">
        <f t="shared" si="68"/>
        <v>0</v>
      </c>
      <c r="J237" t="str">
        <f t="shared" si="54"/>
        <v/>
      </c>
      <c r="K237" t="str">
        <f t="shared" si="56"/>
        <v/>
      </c>
      <c r="L237" s="9" t="str">
        <f t="shared" si="57"/>
        <v>Breakout</v>
      </c>
      <c r="M237">
        <f>CE_Last_Price!AK237</f>
        <v>0</v>
      </c>
      <c r="N237" s="5">
        <f t="shared" si="58"/>
        <v>0</v>
      </c>
      <c r="O237" t="str">
        <f t="shared" si="59"/>
        <v/>
      </c>
      <c r="P237" t="str">
        <f t="shared" si="60"/>
        <v/>
      </c>
      <c r="Q237" s="9" t="str">
        <f t="shared" si="61"/>
        <v>Breakout</v>
      </c>
      <c r="R237" t="b">
        <f t="shared" si="62"/>
        <v>0</v>
      </c>
      <c r="S237" t="str">
        <f t="shared" si="66"/>
        <v>FALSE</v>
      </c>
      <c r="T237" t="str">
        <f t="shared" si="67"/>
        <v>FALSE</v>
      </c>
      <c r="U237" t="str">
        <f t="shared" si="63"/>
        <v>FALSE</v>
      </c>
    </row>
    <row r="238" spans="1:21" ht="16" x14ac:dyDescent="0.2">
      <c r="A238" s="4">
        <f>CE_Data!B238</f>
        <v>0</v>
      </c>
      <c r="B238" s="5">
        <f>CE_Data!AK238</f>
        <v>0</v>
      </c>
      <c r="C238" s="5">
        <f t="shared" si="55"/>
        <v>0</v>
      </c>
      <c r="D238" t="str">
        <f t="shared" si="69"/>
        <v xml:space="preserve"> </v>
      </c>
      <c r="E238" t="str">
        <f t="shared" si="70"/>
        <v/>
      </c>
      <c r="F238" s="9" t="str">
        <f t="shared" si="64"/>
        <v>Breakout</v>
      </c>
      <c r="G238">
        <f>CE_Volume!AK238</f>
        <v>0</v>
      </c>
      <c r="H238">
        <f t="shared" si="65"/>
        <v>0</v>
      </c>
      <c r="I238">
        <f t="shared" si="68"/>
        <v>0</v>
      </c>
      <c r="J238" t="str">
        <f t="shared" ref="J238:J301" si="71">IF(G238&gt;I238,"Up",IF(G238&lt;I238,"Down",""))</f>
        <v/>
      </c>
      <c r="K238" t="str">
        <f t="shared" si="56"/>
        <v/>
      </c>
      <c r="L238" s="9" t="str">
        <f t="shared" si="57"/>
        <v>Breakout</v>
      </c>
      <c r="M238">
        <f>CE_Last_Price!AK238</f>
        <v>0</v>
      </c>
      <c r="N238" s="5">
        <f t="shared" si="58"/>
        <v>0</v>
      </c>
      <c r="O238" t="str">
        <f t="shared" si="59"/>
        <v/>
      </c>
      <c r="P238" t="str">
        <f t="shared" si="60"/>
        <v/>
      </c>
      <c r="Q238" s="9" t="str">
        <f t="shared" si="61"/>
        <v>Breakout</v>
      </c>
      <c r="R238" t="b">
        <f t="shared" si="62"/>
        <v>0</v>
      </c>
      <c r="S238" t="str">
        <f t="shared" si="66"/>
        <v>FALSE</v>
      </c>
      <c r="T238" t="str">
        <f t="shared" si="67"/>
        <v>FALSE</v>
      </c>
      <c r="U238" t="str">
        <f t="shared" si="63"/>
        <v>FALSE</v>
      </c>
    </row>
    <row r="239" spans="1:21" ht="16" x14ac:dyDescent="0.2">
      <c r="A239" s="4">
        <f>CE_Data!B239</f>
        <v>0</v>
      </c>
      <c r="B239" s="5">
        <f>CE_Data!AK239</f>
        <v>0</v>
      </c>
      <c r="C239" s="5">
        <f t="shared" ref="C239:C302" si="72">AVERAGE(B220:B239)</f>
        <v>0</v>
      </c>
      <c r="D239" t="str">
        <f t="shared" si="69"/>
        <v xml:space="preserve"> </v>
      </c>
      <c r="E239" t="str">
        <f t="shared" si="70"/>
        <v/>
      </c>
      <c r="F239" s="9" t="str">
        <f t="shared" si="64"/>
        <v>Breakout</v>
      </c>
      <c r="G239">
        <f>CE_Volume!AK239</f>
        <v>0</v>
      </c>
      <c r="H239">
        <f t="shared" si="65"/>
        <v>0</v>
      </c>
      <c r="I239">
        <f t="shared" si="68"/>
        <v>0</v>
      </c>
      <c r="J239" t="str">
        <f t="shared" si="71"/>
        <v/>
      </c>
      <c r="K239" t="str">
        <f t="shared" ref="K239:K302" si="73">IF(H239&lt;I239,"Down","")</f>
        <v/>
      </c>
      <c r="L239" s="9" t="str">
        <f t="shared" ref="L239:L302" si="74">IF(H239=I239,"Breakout","")</f>
        <v>Breakout</v>
      </c>
      <c r="M239">
        <f>CE_Last_Price!AK239</f>
        <v>0</v>
      </c>
      <c r="N239" s="5">
        <f t="shared" ref="N239:N302" si="75">AVERAGE(M220:M239)</f>
        <v>0</v>
      </c>
      <c r="O239" t="str">
        <f t="shared" ref="O239:O302" si="76">IF(M239&gt;N239,"Up",IF(M239&lt;N239,"Down",""))</f>
        <v/>
      </c>
      <c r="P239" t="str">
        <f t="shared" ref="P239:P302" si="77">IF(M239&lt;N239,"Down","")</f>
        <v/>
      </c>
      <c r="Q239" s="9" t="str">
        <f t="shared" ref="Q239:Q302" si="78">IF(M239=N239,"Breakout","")</f>
        <v>Breakout</v>
      </c>
      <c r="R239" t="b">
        <f t="shared" ref="R239:R302" si="79">D239=J239</f>
        <v>0</v>
      </c>
      <c r="S239" t="str">
        <f t="shared" si="66"/>
        <v>FALSE</v>
      </c>
      <c r="T239" t="str">
        <f t="shared" si="67"/>
        <v>FALSE</v>
      </c>
      <c r="U239" t="str">
        <f t="shared" ref="U239:U302" si="80">TEXT(R239,0)</f>
        <v>FALSE</v>
      </c>
    </row>
    <row r="240" spans="1:21" ht="16" x14ac:dyDescent="0.2">
      <c r="A240" s="4">
        <f>CE_Data!B240</f>
        <v>0</v>
      </c>
      <c r="B240" s="5">
        <f>CE_Data!AK240</f>
        <v>0</v>
      </c>
      <c r="C240" s="5">
        <f t="shared" si="72"/>
        <v>0</v>
      </c>
      <c r="D240" t="str">
        <f t="shared" si="69"/>
        <v xml:space="preserve"> </v>
      </c>
      <c r="E240" t="str">
        <f t="shared" si="70"/>
        <v/>
      </c>
      <c r="F240" s="9" t="str">
        <f t="shared" si="64"/>
        <v>Breakout</v>
      </c>
      <c r="G240">
        <f>CE_Volume!AK240</f>
        <v>0</v>
      </c>
      <c r="H240">
        <f t="shared" si="65"/>
        <v>0</v>
      </c>
      <c r="I240">
        <f t="shared" si="68"/>
        <v>0</v>
      </c>
      <c r="J240" t="str">
        <f t="shared" si="71"/>
        <v/>
      </c>
      <c r="K240" t="str">
        <f t="shared" si="73"/>
        <v/>
      </c>
      <c r="L240" s="9" t="str">
        <f t="shared" si="74"/>
        <v>Breakout</v>
      </c>
      <c r="M240">
        <f>CE_Last_Price!AK240</f>
        <v>0</v>
      </c>
      <c r="N240" s="5">
        <f t="shared" si="75"/>
        <v>0</v>
      </c>
      <c r="O240" t="str">
        <f t="shared" si="76"/>
        <v/>
      </c>
      <c r="P240" t="str">
        <f t="shared" si="77"/>
        <v/>
      </c>
      <c r="Q240" s="9" t="str">
        <f t="shared" si="78"/>
        <v>Breakout</v>
      </c>
      <c r="R240" t="b">
        <f t="shared" si="79"/>
        <v>0</v>
      </c>
      <c r="S240" t="str">
        <f t="shared" si="66"/>
        <v>FALSE</v>
      </c>
      <c r="T240" t="str">
        <f t="shared" si="67"/>
        <v>FALSE</v>
      </c>
      <c r="U240" t="str">
        <f t="shared" si="80"/>
        <v>FALSE</v>
      </c>
    </row>
    <row r="241" spans="1:21" ht="16" x14ac:dyDescent="0.2">
      <c r="A241" s="4">
        <f>CE_Data!B241</f>
        <v>0</v>
      </c>
      <c r="B241" s="5">
        <f>CE_Data!AK241</f>
        <v>0</v>
      </c>
      <c r="C241" s="5">
        <f t="shared" si="72"/>
        <v>0</v>
      </c>
      <c r="D241" t="str">
        <f t="shared" si="69"/>
        <v xml:space="preserve"> </v>
      </c>
      <c r="E241" t="str">
        <f t="shared" si="70"/>
        <v/>
      </c>
      <c r="F241" s="9" t="str">
        <f t="shared" si="64"/>
        <v>Breakout</v>
      </c>
      <c r="G241">
        <f>CE_Volume!AK241</f>
        <v>0</v>
      </c>
      <c r="H241">
        <f t="shared" si="65"/>
        <v>0</v>
      </c>
      <c r="I241">
        <f t="shared" si="68"/>
        <v>0</v>
      </c>
      <c r="J241" t="str">
        <f t="shared" si="71"/>
        <v/>
      </c>
      <c r="K241" t="str">
        <f t="shared" si="73"/>
        <v/>
      </c>
      <c r="L241" s="9" t="str">
        <f t="shared" si="74"/>
        <v>Breakout</v>
      </c>
      <c r="M241">
        <f>CE_Last_Price!AK241</f>
        <v>0</v>
      </c>
      <c r="N241" s="5">
        <f t="shared" si="75"/>
        <v>0</v>
      </c>
      <c r="O241" t="str">
        <f t="shared" si="76"/>
        <v/>
      </c>
      <c r="P241" t="str">
        <f t="shared" si="77"/>
        <v/>
      </c>
      <c r="Q241" s="9" t="str">
        <f t="shared" si="78"/>
        <v>Breakout</v>
      </c>
      <c r="R241" t="b">
        <f t="shared" si="79"/>
        <v>0</v>
      </c>
      <c r="S241" t="str">
        <f t="shared" si="66"/>
        <v>FALSE</v>
      </c>
      <c r="T241" t="str">
        <f t="shared" si="67"/>
        <v>FALSE</v>
      </c>
      <c r="U241" t="str">
        <f t="shared" si="80"/>
        <v>FALSE</v>
      </c>
    </row>
    <row r="242" spans="1:21" ht="16" x14ac:dyDescent="0.2">
      <c r="A242" s="4">
        <f>CE_Data!B242</f>
        <v>0</v>
      </c>
      <c r="B242" s="5">
        <f>CE_Data!AK242</f>
        <v>0</v>
      </c>
      <c r="C242" s="5">
        <f t="shared" si="72"/>
        <v>0</v>
      </c>
      <c r="D242" t="str">
        <f t="shared" si="69"/>
        <v xml:space="preserve"> </v>
      </c>
      <c r="E242" t="str">
        <f t="shared" si="70"/>
        <v/>
      </c>
      <c r="F242" s="9" t="str">
        <f t="shared" si="64"/>
        <v>Breakout</v>
      </c>
      <c r="G242">
        <f>CE_Volume!AK242</f>
        <v>0</v>
      </c>
      <c r="H242">
        <f t="shared" si="65"/>
        <v>0</v>
      </c>
      <c r="I242">
        <f t="shared" si="68"/>
        <v>0</v>
      </c>
      <c r="J242" t="str">
        <f t="shared" si="71"/>
        <v/>
      </c>
      <c r="K242" t="str">
        <f t="shared" si="73"/>
        <v/>
      </c>
      <c r="L242" s="9" t="str">
        <f t="shared" si="74"/>
        <v>Breakout</v>
      </c>
      <c r="M242">
        <f>CE_Last_Price!AK242</f>
        <v>0</v>
      </c>
      <c r="N242" s="5">
        <f t="shared" si="75"/>
        <v>0</v>
      </c>
      <c r="O242" t="str">
        <f t="shared" si="76"/>
        <v/>
      </c>
      <c r="P242" t="str">
        <f t="shared" si="77"/>
        <v/>
      </c>
      <c r="Q242" s="9" t="str">
        <f t="shared" si="78"/>
        <v>Breakout</v>
      </c>
      <c r="R242" t="b">
        <f t="shared" si="79"/>
        <v>0</v>
      </c>
      <c r="S242" t="str">
        <f t="shared" si="66"/>
        <v>FALSE</v>
      </c>
      <c r="T242" t="str">
        <f t="shared" si="67"/>
        <v>FALSE</v>
      </c>
      <c r="U242" t="str">
        <f t="shared" si="80"/>
        <v>FALSE</v>
      </c>
    </row>
    <row r="243" spans="1:21" ht="16" x14ac:dyDescent="0.2">
      <c r="A243" s="4">
        <f>CE_Data!B243</f>
        <v>0</v>
      </c>
      <c r="B243" s="5">
        <f>CE_Data!AK243</f>
        <v>0</v>
      </c>
      <c r="C243" s="5">
        <f t="shared" si="72"/>
        <v>0</v>
      </c>
      <c r="D243" t="str">
        <f t="shared" si="69"/>
        <v xml:space="preserve"> </v>
      </c>
      <c r="E243" t="str">
        <f t="shared" si="70"/>
        <v/>
      </c>
      <c r="F243" s="9" t="str">
        <f t="shared" si="64"/>
        <v>Breakout</v>
      </c>
      <c r="G243">
        <f>CE_Volume!AK243</f>
        <v>0</v>
      </c>
      <c r="H243">
        <f t="shared" si="65"/>
        <v>0</v>
      </c>
      <c r="I243">
        <f t="shared" si="68"/>
        <v>0</v>
      </c>
      <c r="J243" t="str">
        <f t="shared" si="71"/>
        <v/>
      </c>
      <c r="K243" t="str">
        <f t="shared" si="73"/>
        <v/>
      </c>
      <c r="L243" s="9" t="str">
        <f t="shared" si="74"/>
        <v>Breakout</v>
      </c>
      <c r="M243">
        <f>CE_Last_Price!AK243</f>
        <v>0</v>
      </c>
      <c r="N243" s="5">
        <f t="shared" si="75"/>
        <v>0</v>
      </c>
      <c r="O243" t="str">
        <f t="shared" si="76"/>
        <v/>
      </c>
      <c r="P243" t="str">
        <f t="shared" si="77"/>
        <v/>
      </c>
      <c r="Q243" s="9" t="str">
        <f t="shared" si="78"/>
        <v>Breakout</v>
      </c>
      <c r="R243" t="b">
        <f t="shared" si="79"/>
        <v>0</v>
      </c>
      <c r="S243" t="str">
        <f t="shared" si="66"/>
        <v>FALSE</v>
      </c>
      <c r="T243" t="str">
        <f t="shared" si="67"/>
        <v>FALSE</v>
      </c>
      <c r="U243" t="str">
        <f t="shared" si="80"/>
        <v>FALSE</v>
      </c>
    </row>
    <row r="244" spans="1:21" ht="16" x14ac:dyDescent="0.2">
      <c r="A244" s="4">
        <f>CE_Data!B244</f>
        <v>0</v>
      </c>
      <c r="B244" s="5">
        <f>CE_Data!AK244</f>
        <v>0</v>
      </c>
      <c r="C244" s="5">
        <f t="shared" si="72"/>
        <v>0</v>
      </c>
      <c r="D244" t="str">
        <f t="shared" si="69"/>
        <v xml:space="preserve"> </v>
      </c>
      <c r="E244" t="str">
        <f t="shared" si="70"/>
        <v/>
      </c>
      <c r="F244" s="9" t="str">
        <f t="shared" si="64"/>
        <v>Breakout</v>
      </c>
      <c r="G244">
        <f>CE_Volume!AK244</f>
        <v>0</v>
      </c>
      <c r="H244">
        <f t="shared" si="65"/>
        <v>0</v>
      </c>
      <c r="I244">
        <f t="shared" si="68"/>
        <v>0</v>
      </c>
      <c r="J244" t="str">
        <f t="shared" si="71"/>
        <v/>
      </c>
      <c r="K244" t="str">
        <f t="shared" si="73"/>
        <v/>
      </c>
      <c r="L244" s="9" t="str">
        <f t="shared" si="74"/>
        <v>Breakout</v>
      </c>
      <c r="M244">
        <f>CE_Last_Price!AK244</f>
        <v>0</v>
      </c>
      <c r="N244" s="5">
        <f t="shared" si="75"/>
        <v>0</v>
      </c>
      <c r="O244" t="str">
        <f t="shared" si="76"/>
        <v/>
      </c>
      <c r="P244" t="str">
        <f t="shared" si="77"/>
        <v/>
      </c>
      <c r="Q244" s="9" t="str">
        <f t="shared" si="78"/>
        <v>Breakout</v>
      </c>
      <c r="R244" t="b">
        <f t="shared" si="79"/>
        <v>0</v>
      </c>
      <c r="S244" t="str">
        <f t="shared" si="66"/>
        <v>FALSE</v>
      </c>
      <c r="T244" t="str">
        <f t="shared" si="67"/>
        <v>FALSE</v>
      </c>
      <c r="U244" t="str">
        <f t="shared" si="80"/>
        <v>FALSE</v>
      </c>
    </row>
    <row r="245" spans="1:21" ht="16" x14ac:dyDescent="0.2">
      <c r="A245" s="4">
        <f>CE_Data!B245</f>
        <v>0</v>
      </c>
      <c r="B245" s="5">
        <f>CE_Data!AK245</f>
        <v>0</v>
      </c>
      <c r="C245" s="5">
        <f t="shared" si="72"/>
        <v>0</v>
      </c>
      <c r="D245" t="str">
        <f t="shared" si="69"/>
        <v xml:space="preserve"> </v>
      </c>
      <c r="E245" t="str">
        <f t="shared" si="70"/>
        <v/>
      </c>
      <c r="F245" s="9" t="str">
        <f t="shared" si="64"/>
        <v>Breakout</v>
      </c>
      <c r="G245">
        <f>CE_Volume!AK245</f>
        <v>0</v>
      </c>
      <c r="H245">
        <f t="shared" si="65"/>
        <v>0</v>
      </c>
      <c r="I245">
        <f t="shared" si="68"/>
        <v>0</v>
      </c>
      <c r="J245" t="str">
        <f t="shared" si="71"/>
        <v/>
      </c>
      <c r="K245" t="str">
        <f t="shared" si="73"/>
        <v/>
      </c>
      <c r="L245" s="9" t="str">
        <f t="shared" si="74"/>
        <v>Breakout</v>
      </c>
      <c r="M245">
        <f>CE_Last_Price!AK245</f>
        <v>0</v>
      </c>
      <c r="N245" s="5">
        <f t="shared" si="75"/>
        <v>0</v>
      </c>
      <c r="O245" t="str">
        <f t="shared" si="76"/>
        <v/>
      </c>
      <c r="P245" t="str">
        <f t="shared" si="77"/>
        <v/>
      </c>
      <c r="Q245" s="9" t="str">
        <f t="shared" si="78"/>
        <v>Breakout</v>
      </c>
      <c r="R245" t="b">
        <f t="shared" si="79"/>
        <v>0</v>
      </c>
      <c r="S245" t="str">
        <f t="shared" si="66"/>
        <v>FALSE</v>
      </c>
      <c r="T245" t="str">
        <f t="shared" si="67"/>
        <v>FALSE</v>
      </c>
      <c r="U245" t="str">
        <f t="shared" si="80"/>
        <v>FALSE</v>
      </c>
    </row>
    <row r="246" spans="1:21" ht="16" x14ac:dyDescent="0.2">
      <c r="A246" s="4">
        <f>CE_Data!B246</f>
        <v>0</v>
      </c>
      <c r="B246" s="5">
        <f>CE_Data!AK246</f>
        <v>0</v>
      </c>
      <c r="C246" s="5">
        <f t="shared" si="72"/>
        <v>0</v>
      </c>
      <c r="D246" t="str">
        <f t="shared" si="69"/>
        <v xml:space="preserve"> </v>
      </c>
      <c r="E246" t="str">
        <f t="shared" si="70"/>
        <v/>
      </c>
      <c r="F246" s="9" t="str">
        <f t="shared" si="64"/>
        <v>Breakout</v>
      </c>
      <c r="G246">
        <f>CE_Volume!AK246</f>
        <v>0</v>
      </c>
      <c r="H246">
        <f t="shared" si="65"/>
        <v>0</v>
      </c>
      <c r="I246">
        <f t="shared" si="68"/>
        <v>0</v>
      </c>
      <c r="J246" t="str">
        <f t="shared" si="71"/>
        <v/>
      </c>
      <c r="K246" t="str">
        <f t="shared" si="73"/>
        <v/>
      </c>
      <c r="L246" s="9" t="str">
        <f t="shared" si="74"/>
        <v>Breakout</v>
      </c>
      <c r="M246">
        <f>CE_Last_Price!AK246</f>
        <v>0</v>
      </c>
      <c r="N246" s="5">
        <f t="shared" si="75"/>
        <v>0</v>
      </c>
      <c r="O246" t="str">
        <f t="shared" si="76"/>
        <v/>
      </c>
      <c r="P246" t="str">
        <f t="shared" si="77"/>
        <v/>
      </c>
      <c r="Q246" s="9" t="str">
        <f t="shared" si="78"/>
        <v>Breakout</v>
      </c>
      <c r="R246" t="b">
        <f t="shared" si="79"/>
        <v>0</v>
      </c>
      <c r="S246" t="str">
        <f t="shared" si="66"/>
        <v>FALSE</v>
      </c>
      <c r="T246" t="str">
        <f t="shared" si="67"/>
        <v>FALSE</v>
      </c>
      <c r="U246" t="str">
        <f t="shared" si="80"/>
        <v>FALSE</v>
      </c>
    </row>
    <row r="247" spans="1:21" ht="16" x14ac:dyDescent="0.2">
      <c r="A247" s="4">
        <f>CE_Data!B247</f>
        <v>0</v>
      </c>
      <c r="B247" s="5">
        <f>CE_Data!AK247</f>
        <v>0</v>
      </c>
      <c r="C247" s="5">
        <f t="shared" si="72"/>
        <v>0</v>
      </c>
      <c r="D247" t="str">
        <f t="shared" si="69"/>
        <v xml:space="preserve"> </v>
      </c>
      <c r="E247" t="str">
        <f t="shared" si="70"/>
        <v/>
      </c>
      <c r="F247" s="9" t="str">
        <f t="shared" si="64"/>
        <v>Breakout</v>
      </c>
      <c r="G247">
        <f>CE_Volume!AK247</f>
        <v>0</v>
      </c>
      <c r="H247">
        <f t="shared" si="65"/>
        <v>0</v>
      </c>
      <c r="I247">
        <f t="shared" si="68"/>
        <v>0</v>
      </c>
      <c r="J247" t="str">
        <f t="shared" si="71"/>
        <v/>
      </c>
      <c r="K247" t="str">
        <f t="shared" si="73"/>
        <v/>
      </c>
      <c r="L247" s="9" t="str">
        <f t="shared" si="74"/>
        <v>Breakout</v>
      </c>
      <c r="M247">
        <f>CE_Last_Price!AK247</f>
        <v>0</v>
      </c>
      <c r="N247" s="5">
        <f t="shared" si="75"/>
        <v>0</v>
      </c>
      <c r="O247" t="str">
        <f t="shared" si="76"/>
        <v/>
      </c>
      <c r="P247" t="str">
        <f t="shared" si="77"/>
        <v/>
      </c>
      <c r="Q247" s="9" t="str">
        <f t="shared" si="78"/>
        <v>Breakout</v>
      </c>
      <c r="R247" t="b">
        <f t="shared" si="79"/>
        <v>0</v>
      </c>
      <c r="S247" t="str">
        <f t="shared" si="66"/>
        <v>FALSE</v>
      </c>
      <c r="T247" t="str">
        <f t="shared" si="67"/>
        <v>FALSE</v>
      </c>
      <c r="U247" t="str">
        <f t="shared" si="80"/>
        <v>FALSE</v>
      </c>
    </row>
    <row r="248" spans="1:21" ht="16" x14ac:dyDescent="0.2">
      <c r="A248" s="4">
        <f>CE_Data!B248</f>
        <v>0</v>
      </c>
      <c r="B248" s="5">
        <f>CE_Data!AK248</f>
        <v>0</v>
      </c>
      <c r="C248" s="5">
        <f t="shared" si="72"/>
        <v>0</v>
      </c>
      <c r="D248" t="str">
        <f t="shared" si="69"/>
        <v xml:space="preserve"> </v>
      </c>
      <c r="E248" t="str">
        <f t="shared" si="70"/>
        <v/>
      </c>
      <c r="F248" s="9" t="str">
        <f t="shared" si="64"/>
        <v>Breakout</v>
      </c>
      <c r="G248">
        <f>CE_Volume!AK248</f>
        <v>0</v>
      </c>
      <c r="H248">
        <f t="shared" si="65"/>
        <v>0</v>
      </c>
      <c r="I248">
        <f t="shared" si="68"/>
        <v>0</v>
      </c>
      <c r="J248" t="str">
        <f t="shared" si="71"/>
        <v/>
      </c>
      <c r="K248" t="str">
        <f t="shared" si="73"/>
        <v/>
      </c>
      <c r="L248" s="9" t="str">
        <f t="shared" si="74"/>
        <v>Breakout</v>
      </c>
      <c r="M248">
        <f>CE_Last_Price!AK248</f>
        <v>0</v>
      </c>
      <c r="N248" s="5">
        <f t="shared" si="75"/>
        <v>0</v>
      </c>
      <c r="O248" t="str">
        <f t="shared" si="76"/>
        <v/>
      </c>
      <c r="P248" t="str">
        <f t="shared" si="77"/>
        <v/>
      </c>
      <c r="Q248" s="9" t="str">
        <f t="shared" si="78"/>
        <v>Breakout</v>
      </c>
      <c r="R248" t="b">
        <f t="shared" si="79"/>
        <v>0</v>
      </c>
      <c r="S248" t="str">
        <f t="shared" si="66"/>
        <v>FALSE</v>
      </c>
      <c r="T248" t="str">
        <f t="shared" si="67"/>
        <v>FALSE</v>
      </c>
      <c r="U248" t="str">
        <f t="shared" si="80"/>
        <v>FALSE</v>
      </c>
    </row>
    <row r="249" spans="1:21" ht="16" x14ac:dyDescent="0.2">
      <c r="A249" s="4">
        <f>CE_Data!B249</f>
        <v>0</v>
      </c>
      <c r="B249" s="5">
        <f>CE_Data!AK249</f>
        <v>0</v>
      </c>
      <c r="C249" s="5">
        <f t="shared" si="72"/>
        <v>0</v>
      </c>
      <c r="D249" t="str">
        <f t="shared" si="69"/>
        <v xml:space="preserve"> </v>
      </c>
      <c r="E249" t="str">
        <f t="shared" si="70"/>
        <v/>
      </c>
      <c r="F249" s="9" t="str">
        <f t="shared" si="64"/>
        <v>Breakout</v>
      </c>
      <c r="G249">
        <f>CE_Volume!AK249</f>
        <v>0</v>
      </c>
      <c r="H249">
        <f t="shared" si="65"/>
        <v>0</v>
      </c>
      <c r="I249">
        <f t="shared" si="68"/>
        <v>0</v>
      </c>
      <c r="J249" t="str">
        <f t="shared" si="71"/>
        <v/>
      </c>
      <c r="K249" t="str">
        <f t="shared" si="73"/>
        <v/>
      </c>
      <c r="L249" s="9" t="str">
        <f t="shared" si="74"/>
        <v>Breakout</v>
      </c>
      <c r="M249">
        <f>CE_Last_Price!AK249</f>
        <v>0</v>
      </c>
      <c r="N249" s="5">
        <f t="shared" si="75"/>
        <v>0</v>
      </c>
      <c r="O249" t="str">
        <f t="shared" si="76"/>
        <v/>
      </c>
      <c r="P249" t="str">
        <f t="shared" si="77"/>
        <v/>
      </c>
      <c r="Q249" s="9" t="str">
        <f t="shared" si="78"/>
        <v>Breakout</v>
      </c>
      <c r="R249" t="b">
        <f t="shared" si="79"/>
        <v>0</v>
      </c>
      <c r="S249" t="str">
        <f t="shared" si="66"/>
        <v>FALSE</v>
      </c>
      <c r="T249" t="str">
        <f t="shared" si="67"/>
        <v>FALSE</v>
      </c>
      <c r="U249" t="str">
        <f t="shared" si="80"/>
        <v>FALSE</v>
      </c>
    </row>
    <row r="250" spans="1:21" ht="16" x14ac:dyDescent="0.2">
      <c r="A250" s="4">
        <f>CE_Data!B250</f>
        <v>0</v>
      </c>
      <c r="B250" s="5">
        <f>CE_Data!AK250</f>
        <v>0</v>
      </c>
      <c r="C250" s="5">
        <f t="shared" si="72"/>
        <v>0</v>
      </c>
      <c r="D250" t="str">
        <f t="shared" si="69"/>
        <v xml:space="preserve"> </v>
      </c>
      <c r="E250" t="str">
        <f t="shared" si="70"/>
        <v/>
      </c>
      <c r="F250" s="9" t="str">
        <f t="shared" si="64"/>
        <v>Breakout</v>
      </c>
      <c r="G250">
        <f>CE_Volume!AK250</f>
        <v>0</v>
      </c>
      <c r="H250">
        <f t="shared" si="65"/>
        <v>0</v>
      </c>
      <c r="I250">
        <f t="shared" si="68"/>
        <v>0</v>
      </c>
      <c r="J250" t="str">
        <f t="shared" si="71"/>
        <v/>
      </c>
      <c r="K250" t="str">
        <f t="shared" si="73"/>
        <v/>
      </c>
      <c r="L250" s="9" t="str">
        <f t="shared" si="74"/>
        <v>Breakout</v>
      </c>
      <c r="M250">
        <f>CE_Last_Price!AK250</f>
        <v>0</v>
      </c>
      <c r="N250" s="5">
        <f t="shared" si="75"/>
        <v>0</v>
      </c>
      <c r="O250" t="str">
        <f t="shared" si="76"/>
        <v/>
      </c>
      <c r="P250" t="str">
        <f t="shared" si="77"/>
        <v/>
      </c>
      <c r="Q250" s="9" t="str">
        <f t="shared" si="78"/>
        <v>Breakout</v>
      </c>
      <c r="R250" t="b">
        <f t="shared" si="79"/>
        <v>0</v>
      </c>
      <c r="S250" t="str">
        <f t="shared" si="66"/>
        <v>FALSE</v>
      </c>
      <c r="T250" t="str">
        <f t="shared" si="67"/>
        <v>FALSE</v>
      </c>
      <c r="U250" t="str">
        <f t="shared" si="80"/>
        <v>FALSE</v>
      </c>
    </row>
    <row r="251" spans="1:21" ht="16" x14ac:dyDescent="0.2">
      <c r="A251" s="4">
        <f>CE_Data!B251</f>
        <v>0</v>
      </c>
      <c r="B251" s="5">
        <f>CE_Data!AK251</f>
        <v>0</v>
      </c>
      <c r="C251" s="5">
        <f t="shared" si="72"/>
        <v>0</v>
      </c>
      <c r="D251" t="str">
        <f t="shared" si="69"/>
        <v xml:space="preserve"> </v>
      </c>
      <c r="E251" t="str">
        <f t="shared" si="70"/>
        <v/>
      </c>
      <c r="F251" s="9" t="str">
        <f t="shared" si="64"/>
        <v>Breakout</v>
      </c>
      <c r="G251">
        <f>CE_Volume!AK251</f>
        <v>0</v>
      </c>
      <c r="H251">
        <f t="shared" si="65"/>
        <v>0</v>
      </c>
      <c r="I251">
        <f t="shared" si="68"/>
        <v>0</v>
      </c>
      <c r="J251" t="str">
        <f t="shared" si="71"/>
        <v/>
      </c>
      <c r="K251" t="str">
        <f t="shared" si="73"/>
        <v/>
      </c>
      <c r="L251" s="9" t="str">
        <f t="shared" si="74"/>
        <v>Breakout</v>
      </c>
      <c r="M251">
        <f>CE_Last_Price!AK251</f>
        <v>0</v>
      </c>
      <c r="N251" s="5">
        <f t="shared" si="75"/>
        <v>0</v>
      </c>
      <c r="O251" t="str">
        <f t="shared" si="76"/>
        <v/>
      </c>
      <c r="P251" t="str">
        <f t="shared" si="77"/>
        <v/>
      </c>
      <c r="Q251" s="9" t="str">
        <f t="shared" si="78"/>
        <v>Breakout</v>
      </c>
      <c r="R251" t="b">
        <f t="shared" si="79"/>
        <v>0</v>
      </c>
      <c r="S251" t="str">
        <f t="shared" si="66"/>
        <v>FALSE</v>
      </c>
      <c r="T251" t="str">
        <f t="shared" si="67"/>
        <v>FALSE</v>
      </c>
      <c r="U251" t="str">
        <f t="shared" si="80"/>
        <v>FALSE</v>
      </c>
    </row>
    <row r="252" spans="1:21" ht="16" x14ac:dyDescent="0.2">
      <c r="A252" s="4">
        <f>CE_Data!B252</f>
        <v>0</v>
      </c>
      <c r="B252" s="5">
        <f>CE_Data!AK252</f>
        <v>0</v>
      </c>
      <c r="C252" s="5">
        <f t="shared" si="72"/>
        <v>0</v>
      </c>
      <c r="D252" t="str">
        <f t="shared" si="69"/>
        <v xml:space="preserve"> </v>
      </c>
      <c r="E252" t="str">
        <f t="shared" si="70"/>
        <v/>
      </c>
      <c r="F252" s="9" t="str">
        <f t="shared" si="64"/>
        <v>Breakout</v>
      </c>
      <c r="G252">
        <f>CE_Volume!AK252</f>
        <v>0</v>
      </c>
      <c r="H252">
        <f t="shared" si="65"/>
        <v>0</v>
      </c>
      <c r="I252">
        <f t="shared" si="68"/>
        <v>0</v>
      </c>
      <c r="J252" t="str">
        <f t="shared" si="71"/>
        <v/>
      </c>
      <c r="K252" t="str">
        <f t="shared" si="73"/>
        <v/>
      </c>
      <c r="L252" s="9" t="str">
        <f t="shared" si="74"/>
        <v>Breakout</v>
      </c>
      <c r="M252">
        <f>CE_Last_Price!AK252</f>
        <v>0</v>
      </c>
      <c r="N252" s="5">
        <f t="shared" si="75"/>
        <v>0</v>
      </c>
      <c r="O252" t="str">
        <f t="shared" si="76"/>
        <v/>
      </c>
      <c r="P252" t="str">
        <f t="shared" si="77"/>
        <v/>
      </c>
      <c r="Q252" s="9" t="str">
        <f t="shared" si="78"/>
        <v>Breakout</v>
      </c>
      <c r="R252" t="b">
        <f t="shared" si="79"/>
        <v>0</v>
      </c>
      <c r="S252" t="str">
        <f t="shared" si="66"/>
        <v>FALSE</v>
      </c>
      <c r="T252" t="str">
        <f t="shared" si="67"/>
        <v>FALSE</v>
      </c>
      <c r="U252" t="str">
        <f t="shared" si="80"/>
        <v>FALSE</v>
      </c>
    </row>
    <row r="253" spans="1:21" ht="16" x14ac:dyDescent="0.2">
      <c r="A253" s="4">
        <f>CE_Data!B253</f>
        <v>0</v>
      </c>
      <c r="B253" s="5">
        <f>CE_Data!AK253</f>
        <v>0</v>
      </c>
      <c r="C253" s="5">
        <f t="shared" si="72"/>
        <v>0</v>
      </c>
      <c r="D253" t="str">
        <f t="shared" si="69"/>
        <v xml:space="preserve"> </v>
      </c>
      <c r="E253" t="str">
        <f t="shared" si="70"/>
        <v/>
      </c>
      <c r="F253" s="9" t="str">
        <f t="shared" si="64"/>
        <v>Breakout</v>
      </c>
      <c r="G253">
        <f>CE_Volume!AK253</f>
        <v>0</v>
      </c>
      <c r="H253">
        <f t="shared" si="65"/>
        <v>0</v>
      </c>
      <c r="I253">
        <f t="shared" si="68"/>
        <v>0</v>
      </c>
      <c r="J253" t="str">
        <f t="shared" si="71"/>
        <v/>
      </c>
      <c r="K253" t="str">
        <f t="shared" si="73"/>
        <v/>
      </c>
      <c r="L253" s="9" t="str">
        <f t="shared" si="74"/>
        <v>Breakout</v>
      </c>
      <c r="M253">
        <f>CE_Last_Price!AK253</f>
        <v>0</v>
      </c>
      <c r="N253" s="5">
        <f t="shared" si="75"/>
        <v>0</v>
      </c>
      <c r="O253" t="str">
        <f t="shared" si="76"/>
        <v/>
      </c>
      <c r="P253" t="str">
        <f t="shared" si="77"/>
        <v/>
      </c>
      <c r="Q253" s="9" t="str">
        <f t="shared" si="78"/>
        <v>Breakout</v>
      </c>
      <c r="R253" t="b">
        <f t="shared" si="79"/>
        <v>0</v>
      </c>
      <c r="S253" t="str">
        <f t="shared" si="66"/>
        <v>FALSE</v>
      </c>
      <c r="T253" t="str">
        <f t="shared" si="67"/>
        <v>FALSE</v>
      </c>
      <c r="U253" t="str">
        <f t="shared" si="80"/>
        <v>FALSE</v>
      </c>
    </row>
    <row r="254" spans="1:21" ht="16" x14ac:dyDescent="0.2">
      <c r="A254" s="4">
        <f>CE_Data!B254</f>
        <v>0</v>
      </c>
      <c r="B254" s="5">
        <f>CE_Data!AK254</f>
        <v>0</v>
      </c>
      <c r="C254" s="5">
        <f t="shared" si="72"/>
        <v>0</v>
      </c>
      <c r="D254" t="str">
        <f t="shared" si="69"/>
        <v xml:space="preserve"> </v>
      </c>
      <c r="E254" t="str">
        <f t="shared" si="70"/>
        <v/>
      </c>
      <c r="F254" s="9" t="str">
        <f t="shared" si="64"/>
        <v>Breakout</v>
      </c>
      <c r="G254">
        <f>CE_Volume!AK254</f>
        <v>0</v>
      </c>
      <c r="H254">
        <f t="shared" si="65"/>
        <v>0</v>
      </c>
      <c r="I254">
        <f t="shared" si="68"/>
        <v>0</v>
      </c>
      <c r="J254" t="str">
        <f t="shared" si="71"/>
        <v/>
      </c>
      <c r="K254" t="str">
        <f t="shared" si="73"/>
        <v/>
      </c>
      <c r="L254" s="9" t="str">
        <f t="shared" si="74"/>
        <v>Breakout</v>
      </c>
      <c r="M254">
        <f>CE_Last_Price!AK254</f>
        <v>0</v>
      </c>
      <c r="N254" s="5">
        <f t="shared" si="75"/>
        <v>0</v>
      </c>
      <c r="O254" t="str">
        <f t="shared" si="76"/>
        <v/>
      </c>
      <c r="P254" t="str">
        <f t="shared" si="77"/>
        <v/>
      </c>
      <c r="Q254" s="9" t="str">
        <f t="shared" si="78"/>
        <v>Breakout</v>
      </c>
      <c r="R254" t="b">
        <f t="shared" si="79"/>
        <v>0</v>
      </c>
      <c r="S254" t="str">
        <f t="shared" si="66"/>
        <v>FALSE</v>
      </c>
      <c r="T254" t="str">
        <f t="shared" si="67"/>
        <v>FALSE</v>
      </c>
      <c r="U254" t="str">
        <f t="shared" si="80"/>
        <v>FALSE</v>
      </c>
    </row>
    <row r="255" spans="1:21" ht="16" x14ac:dyDescent="0.2">
      <c r="A255" s="4">
        <f>CE_Data!B255</f>
        <v>0</v>
      </c>
      <c r="B255" s="5">
        <f>CE_Data!AK255</f>
        <v>0</v>
      </c>
      <c r="C255" s="5">
        <f t="shared" si="72"/>
        <v>0</v>
      </c>
      <c r="D255" t="str">
        <f t="shared" si="69"/>
        <v xml:space="preserve"> </v>
      </c>
      <c r="E255" t="str">
        <f t="shared" si="70"/>
        <v/>
      </c>
      <c r="F255" s="9" t="str">
        <f t="shared" si="64"/>
        <v>Breakout</v>
      </c>
      <c r="G255">
        <f>CE_Volume!AK255</f>
        <v>0</v>
      </c>
      <c r="H255">
        <f t="shared" si="65"/>
        <v>0</v>
      </c>
      <c r="I255">
        <f t="shared" si="68"/>
        <v>0</v>
      </c>
      <c r="J255" t="str">
        <f t="shared" si="71"/>
        <v/>
      </c>
      <c r="K255" t="str">
        <f t="shared" si="73"/>
        <v/>
      </c>
      <c r="L255" s="9" t="str">
        <f t="shared" si="74"/>
        <v>Breakout</v>
      </c>
      <c r="M255">
        <f>CE_Last_Price!AK255</f>
        <v>0</v>
      </c>
      <c r="N255" s="5">
        <f t="shared" si="75"/>
        <v>0</v>
      </c>
      <c r="O255" t="str">
        <f t="shared" si="76"/>
        <v/>
      </c>
      <c r="P255" t="str">
        <f t="shared" si="77"/>
        <v/>
      </c>
      <c r="Q255" s="9" t="str">
        <f t="shared" si="78"/>
        <v>Breakout</v>
      </c>
      <c r="R255" t="b">
        <f t="shared" si="79"/>
        <v>0</v>
      </c>
      <c r="S255" t="str">
        <f t="shared" si="66"/>
        <v>FALSE</v>
      </c>
      <c r="T255" t="str">
        <f t="shared" si="67"/>
        <v>FALSE</v>
      </c>
      <c r="U255" t="str">
        <f t="shared" si="80"/>
        <v>FALSE</v>
      </c>
    </row>
    <row r="256" spans="1:21" ht="16" x14ac:dyDescent="0.2">
      <c r="A256" s="4">
        <f>CE_Data!B256</f>
        <v>0</v>
      </c>
      <c r="B256" s="5">
        <f>CE_Data!AK256</f>
        <v>0</v>
      </c>
      <c r="C256" s="5">
        <f t="shared" si="72"/>
        <v>0</v>
      </c>
      <c r="D256" t="str">
        <f t="shared" si="69"/>
        <v xml:space="preserve"> </v>
      </c>
      <c r="E256" t="str">
        <f t="shared" si="70"/>
        <v/>
      </c>
      <c r="F256" s="9" t="str">
        <f t="shared" si="64"/>
        <v>Breakout</v>
      </c>
      <c r="G256">
        <f>CE_Volume!AK256</f>
        <v>0</v>
      </c>
      <c r="H256">
        <f t="shared" si="65"/>
        <v>0</v>
      </c>
      <c r="I256">
        <f t="shared" si="68"/>
        <v>0</v>
      </c>
      <c r="J256" t="str">
        <f t="shared" si="71"/>
        <v/>
      </c>
      <c r="K256" t="str">
        <f t="shared" si="73"/>
        <v/>
      </c>
      <c r="L256" s="9" t="str">
        <f t="shared" si="74"/>
        <v>Breakout</v>
      </c>
      <c r="M256">
        <f>CE_Last_Price!AK256</f>
        <v>0</v>
      </c>
      <c r="N256" s="5">
        <f t="shared" si="75"/>
        <v>0</v>
      </c>
      <c r="O256" t="str">
        <f t="shared" si="76"/>
        <v/>
      </c>
      <c r="P256" t="str">
        <f t="shared" si="77"/>
        <v/>
      </c>
      <c r="Q256" s="9" t="str">
        <f t="shared" si="78"/>
        <v>Breakout</v>
      </c>
      <c r="R256" t="b">
        <f t="shared" si="79"/>
        <v>0</v>
      </c>
      <c r="S256" t="str">
        <f t="shared" si="66"/>
        <v>FALSE</v>
      </c>
      <c r="T256" t="str">
        <f t="shared" si="67"/>
        <v>FALSE</v>
      </c>
      <c r="U256" t="str">
        <f t="shared" si="80"/>
        <v>FALSE</v>
      </c>
    </row>
    <row r="257" spans="1:21" ht="16" x14ac:dyDescent="0.2">
      <c r="A257" s="4">
        <f>CE_Data!B257</f>
        <v>0</v>
      </c>
      <c r="B257" s="5">
        <f>CE_Data!AK257</f>
        <v>0</v>
      </c>
      <c r="C257" s="5">
        <f t="shared" si="72"/>
        <v>0</v>
      </c>
      <c r="D257" t="str">
        <f t="shared" si="69"/>
        <v xml:space="preserve"> </v>
      </c>
      <c r="E257" t="str">
        <f t="shared" si="70"/>
        <v/>
      </c>
      <c r="F257" s="9" t="str">
        <f t="shared" si="64"/>
        <v>Breakout</v>
      </c>
      <c r="G257">
        <f>CE_Volume!AK257</f>
        <v>0</v>
      </c>
      <c r="H257">
        <f t="shared" si="65"/>
        <v>0</v>
      </c>
      <c r="I257">
        <f t="shared" si="68"/>
        <v>0</v>
      </c>
      <c r="J257" t="str">
        <f t="shared" si="71"/>
        <v/>
      </c>
      <c r="K257" t="str">
        <f t="shared" si="73"/>
        <v/>
      </c>
      <c r="L257" s="9" t="str">
        <f t="shared" si="74"/>
        <v>Breakout</v>
      </c>
      <c r="M257">
        <f>CE_Last_Price!AK257</f>
        <v>0</v>
      </c>
      <c r="N257" s="5">
        <f t="shared" si="75"/>
        <v>0</v>
      </c>
      <c r="O257" t="str">
        <f t="shared" si="76"/>
        <v/>
      </c>
      <c r="P257" t="str">
        <f t="shared" si="77"/>
        <v/>
      </c>
      <c r="Q257" s="9" t="str">
        <f t="shared" si="78"/>
        <v>Breakout</v>
      </c>
      <c r="R257" t="b">
        <f t="shared" si="79"/>
        <v>0</v>
      </c>
      <c r="S257" t="str">
        <f t="shared" si="66"/>
        <v>FALSE</v>
      </c>
      <c r="T257" t="str">
        <f t="shared" si="67"/>
        <v>FALSE</v>
      </c>
      <c r="U257" t="str">
        <f t="shared" si="80"/>
        <v>FALSE</v>
      </c>
    </row>
    <row r="258" spans="1:21" ht="16" x14ac:dyDescent="0.2">
      <c r="A258" s="4">
        <f>CE_Data!B258</f>
        <v>0</v>
      </c>
      <c r="B258" s="5">
        <f>CE_Data!AK258</f>
        <v>0</v>
      </c>
      <c r="C258" s="5">
        <f t="shared" si="72"/>
        <v>0</v>
      </c>
      <c r="D258" t="str">
        <f t="shared" si="69"/>
        <v xml:space="preserve"> </v>
      </c>
      <c r="E258" t="str">
        <f t="shared" si="70"/>
        <v/>
      </c>
      <c r="F258" s="9" t="str">
        <f t="shared" si="64"/>
        <v>Breakout</v>
      </c>
      <c r="G258">
        <f>CE_Volume!AK258</f>
        <v>0</v>
      </c>
      <c r="H258">
        <f t="shared" si="65"/>
        <v>0</v>
      </c>
      <c r="I258">
        <f t="shared" si="68"/>
        <v>0</v>
      </c>
      <c r="J258" t="str">
        <f t="shared" si="71"/>
        <v/>
      </c>
      <c r="K258" t="str">
        <f t="shared" si="73"/>
        <v/>
      </c>
      <c r="L258" s="9" t="str">
        <f t="shared" si="74"/>
        <v>Breakout</v>
      </c>
      <c r="M258">
        <f>CE_Last_Price!AK258</f>
        <v>0</v>
      </c>
      <c r="N258" s="5">
        <f t="shared" si="75"/>
        <v>0</v>
      </c>
      <c r="O258" t="str">
        <f t="shared" si="76"/>
        <v/>
      </c>
      <c r="P258" t="str">
        <f t="shared" si="77"/>
        <v/>
      </c>
      <c r="Q258" s="9" t="str">
        <f t="shared" si="78"/>
        <v>Breakout</v>
      </c>
      <c r="R258" t="b">
        <f t="shared" si="79"/>
        <v>0</v>
      </c>
      <c r="S258" t="str">
        <f t="shared" si="66"/>
        <v>FALSE</v>
      </c>
      <c r="T258" t="str">
        <f t="shared" si="67"/>
        <v>FALSE</v>
      </c>
      <c r="U258" t="str">
        <f t="shared" si="80"/>
        <v>FALSE</v>
      </c>
    </row>
    <row r="259" spans="1:21" ht="16" x14ac:dyDescent="0.2">
      <c r="A259" s="4">
        <f>CE_Data!B259</f>
        <v>0</v>
      </c>
      <c r="B259" s="5">
        <f>CE_Data!AK259</f>
        <v>0</v>
      </c>
      <c r="C259" s="5">
        <f t="shared" si="72"/>
        <v>0</v>
      </c>
      <c r="D259" t="str">
        <f t="shared" si="69"/>
        <v xml:space="preserve"> </v>
      </c>
      <c r="E259" t="str">
        <f t="shared" si="70"/>
        <v/>
      </c>
      <c r="F259" s="9" t="str">
        <f t="shared" si="64"/>
        <v>Breakout</v>
      </c>
      <c r="G259">
        <f>CE_Volume!AK259</f>
        <v>0</v>
      </c>
      <c r="H259">
        <f t="shared" si="65"/>
        <v>0</v>
      </c>
      <c r="I259">
        <f t="shared" si="68"/>
        <v>0</v>
      </c>
      <c r="J259" t="str">
        <f t="shared" si="71"/>
        <v/>
      </c>
      <c r="K259" t="str">
        <f t="shared" si="73"/>
        <v/>
      </c>
      <c r="L259" s="9" t="str">
        <f t="shared" si="74"/>
        <v>Breakout</v>
      </c>
      <c r="M259">
        <f>CE_Last_Price!AK259</f>
        <v>0</v>
      </c>
      <c r="N259" s="5">
        <f t="shared" si="75"/>
        <v>0</v>
      </c>
      <c r="O259" t="str">
        <f t="shared" si="76"/>
        <v/>
      </c>
      <c r="P259" t="str">
        <f t="shared" si="77"/>
        <v/>
      </c>
      <c r="Q259" s="9" t="str">
        <f t="shared" si="78"/>
        <v>Breakout</v>
      </c>
      <c r="R259" t="b">
        <f t="shared" si="79"/>
        <v>0</v>
      </c>
      <c r="S259" t="str">
        <f t="shared" si="66"/>
        <v>FALSE</v>
      </c>
      <c r="T259" t="str">
        <f t="shared" si="67"/>
        <v>FALSE</v>
      </c>
      <c r="U259" t="str">
        <f t="shared" si="80"/>
        <v>FALSE</v>
      </c>
    </row>
    <row r="260" spans="1:21" ht="16" x14ac:dyDescent="0.2">
      <c r="A260" s="4">
        <f>CE_Data!B260</f>
        <v>0</v>
      </c>
      <c r="B260" s="5">
        <f>CE_Data!AK260</f>
        <v>0</v>
      </c>
      <c r="C260" s="5">
        <f t="shared" si="72"/>
        <v>0</v>
      </c>
      <c r="D260" t="str">
        <f t="shared" si="69"/>
        <v xml:space="preserve"> </v>
      </c>
      <c r="E260" t="str">
        <f t="shared" si="70"/>
        <v/>
      </c>
      <c r="F260" s="9" t="str">
        <f t="shared" ref="F260:F323" si="81">IF(B260=C260,"Breakout","")</f>
        <v>Breakout</v>
      </c>
      <c r="G260">
        <f>CE_Volume!AK260</f>
        <v>0</v>
      </c>
      <c r="H260">
        <f t="shared" si="65"/>
        <v>0</v>
      </c>
      <c r="I260">
        <f t="shared" si="68"/>
        <v>0</v>
      </c>
      <c r="J260" t="str">
        <f t="shared" si="71"/>
        <v/>
      </c>
      <c r="K260" t="str">
        <f t="shared" si="73"/>
        <v/>
      </c>
      <c r="L260" s="9" t="str">
        <f t="shared" si="74"/>
        <v>Breakout</v>
      </c>
      <c r="M260">
        <f>CE_Last_Price!AK260</f>
        <v>0</v>
      </c>
      <c r="N260" s="5">
        <f t="shared" si="75"/>
        <v>0</v>
      </c>
      <c r="O260" t="str">
        <f t="shared" si="76"/>
        <v/>
      </c>
      <c r="P260" t="str">
        <f t="shared" si="77"/>
        <v/>
      </c>
      <c r="Q260" s="9" t="str">
        <f t="shared" si="78"/>
        <v>Breakout</v>
      </c>
      <c r="R260" t="b">
        <f t="shared" si="79"/>
        <v>0</v>
      </c>
      <c r="S260" t="str">
        <f t="shared" si="66"/>
        <v>FALSE</v>
      </c>
      <c r="T260" t="str">
        <f t="shared" si="67"/>
        <v>FALSE</v>
      </c>
      <c r="U260" t="str">
        <f t="shared" si="80"/>
        <v>FALSE</v>
      </c>
    </row>
    <row r="261" spans="1:21" ht="16" x14ac:dyDescent="0.2">
      <c r="A261" s="4">
        <f>CE_Data!B261</f>
        <v>0</v>
      </c>
      <c r="B261" s="5">
        <f>CE_Data!AK261</f>
        <v>0</v>
      </c>
      <c r="C261" s="5">
        <f t="shared" si="72"/>
        <v>0</v>
      </c>
      <c r="D261" t="str">
        <f t="shared" si="69"/>
        <v xml:space="preserve"> </v>
      </c>
      <c r="E261" t="str">
        <f t="shared" si="70"/>
        <v/>
      </c>
      <c r="F261" s="9" t="str">
        <f t="shared" si="81"/>
        <v>Breakout</v>
      </c>
      <c r="G261">
        <f>CE_Volume!AK261</f>
        <v>0</v>
      </c>
      <c r="H261">
        <f t="shared" ref="H261:H324" si="82">G261-G260</f>
        <v>0</v>
      </c>
      <c r="I261">
        <f t="shared" si="68"/>
        <v>0</v>
      </c>
      <c r="J261" t="str">
        <f t="shared" si="71"/>
        <v/>
      </c>
      <c r="K261" t="str">
        <f t="shared" si="73"/>
        <v/>
      </c>
      <c r="L261" s="9" t="str">
        <f t="shared" si="74"/>
        <v>Breakout</v>
      </c>
      <c r="M261">
        <f>CE_Last_Price!AK261</f>
        <v>0</v>
      </c>
      <c r="N261" s="5">
        <f t="shared" si="75"/>
        <v>0</v>
      </c>
      <c r="O261" t="str">
        <f t="shared" si="76"/>
        <v/>
      </c>
      <c r="P261" t="str">
        <f t="shared" si="77"/>
        <v/>
      </c>
      <c r="Q261" s="9" t="str">
        <f t="shared" si="78"/>
        <v>Breakout</v>
      </c>
      <c r="R261" t="b">
        <f t="shared" si="79"/>
        <v>0</v>
      </c>
      <c r="S261" t="str">
        <f t="shared" si="66"/>
        <v>FALSE</v>
      </c>
      <c r="T261" t="str">
        <f t="shared" si="67"/>
        <v>FALSE</v>
      </c>
      <c r="U261" t="str">
        <f t="shared" si="80"/>
        <v>FALSE</v>
      </c>
    </row>
    <row r="262" spans="1:21" ht="16" x14ac:dyDescent="0.2">
      <c r="A262" s="4">
        <f>CE_Data!B262</f>
        <v>0</v>
      </c>
      <c r="B262" s="5">
        <f>CE_Data!AK262</f>
        <v>0</v>
      </c>
      <c r="C262" s="5">
        <f t="shared" si="72"/>
        <v>0</v>
      </c>
      <c r="D262" t="str">
        <f t="shared" si="69"/>
        <v xml:space="preserve"> </v>
      </c>
      <c r="E262" t="str">
        <f t="shared" si="70"/>
        <v/>
      </c>
      <c r="F262" s="9" t="str">
        <f t="shared" si="81"/>
        <v>Breakout</v>
      </c>
      <c r="G262">
        <f>CE_Volume!AK262</f>
        <v>0</v>
      </c>
      <c r="H262">
        <f t="shared" si="82"/>
        <v>0</v>
      </c>
      <c r="I262">
        <f t="shared" si="68"/>
        <v>0</v>
      </c>
      <c r="J262" t="str">
        <f t="shared" si="71"/>
        <v/>
      </c>
      <c r="K262" t="str">
        <f t="shared" si="73"/>
        <v/>
      </c>
      <c r="L262" s="9" t="str">
        <f t="shared" si="74"/>
        <v>Breakout</v>
      </c>
      <c r="M262">
        <f>CE_Last_Price!AK262</f>
        <v>0</v>
      </c>
      <c r="N262" s="5">
        <f t="shared" si="75"/>
        <v>0</v>
      </c>
      <c r="O262" t="str">
        <f t="shared" si="76"/>
        <v/>
      </c>
      <c r="P262" t="str">
        <f t="shared" si="77"/>
        <v/>
      </c>
      <c r="Q262" s="9" t="str">
        <f t="shared" si="78"/>
        <v>Breakout</v>
      </c>
      <c r="R262" t="b">
        <f t="shared" si="79"/>
        <v>0</v>
      </c>
      <c r="S262" t="str">
        <f t="shared" si="66"/>
        <v>FALSE</v>
      </c>
      <c r="T262" t="str">
        <f t="shared" si="67"/>
        <v>FALSE</v>
      </c>
      <c r="U262" t="str">
        <f t="shared" si="80"/>
        <v>FALSE</v>
      </c>
    </row>
    <row r="263" spans="1:21" ht="16" x14ac:dyDescent="0.2">
      <c r="A263" s="4">
        <f>CE_Data!B263</f>
        <v>0</v>
      </c>
      <c r="B263" s="5">
        <f>CE_Data!AK263</f>
        <v>0</v>
      </c>
      <c r="C263" s="5">
        <f t="shared" si="72"/>
        <v>0</v>
      </c>
      <c r="D263" t="str">
        <f t="shared" si="69"/>
        <v xml:space="preserve"> </v>
      </c>
      <c r="E263" t="str">
        <f t="shared" si="70"/>
        <v/>
      </c>
      <c r="F263" s="9" t="str">
        <f t="shared" si="81"/>
        <v>Breakout</v>
      </c>
      <c r="G263">
        <f>CE_Volume!AK263</f>
        <v>0</v>
      </c>
      <c r="H263">
        <f t="shared" si="82"/>
        <v>0</v>
      </c>
      <c r="I263">
        <f t="shared" si="68"/>
        <v>0</v>
      </c>
      <c r="J263" t="str">
        <f t="shared" si="71"/>
        <v/>
      </c>
      <c r="K263" t="str">
        <f t="shared" si="73"/>
        <v/>
      </c>
      <c r="L263" s="9" t="str">
        <f t="shared" si="74"/>
        <v>Breakout</v>
      </c>
      <c r="M263">
        <f>CE_Last_Price!AK263</f>
        <v>0</v>
      </c>
      <c r="N263" s="5">
        <f t="shared" si="75"/>
        <v>0</v>
      </c>
      <c r="O263" t="str">
        <f t="shared" si="76"/>
        <v/>
      </c>
      <c r="P263" t="str">
        <f t="shared" si="77"/>
        <v/>
      </c>
      <c r="Q263" s="9" t="str">
        <f t="shared" si="78"/>
        <v>Breakout</v>
      </c>
      <c r="R263" t="b">
        <f t="shared" si="79"/>
        <v>0</v>
      </c>
      <c r="S263" t="str">
        <f t="shared" si="66"/>
        <v>FALSE</v>
      </c>
      <c r="T263" t="str">
        <f t="shared" si="67"/>
        <v>FALSE</v>
      </c>
      <c r="U263" t="str">
        <f t="shared" si="80"/>
        <v>FALSE</v>
      </c>
    </row>
    <row r="264" spans="1:21" ht="16" x14ac:dyDescent="0.2">
      <c r="A264" s="4">
        <f>CE_Data!B264</f>
        <v>0</v>
      </c>
      <c r="B264" s="5">
        <f>CE_Data!AK264</f>
        <v>0</v>
      </c>
      <c r="C264" s="5">
        <f t="shared" si="72"/>
        <v>0</v>
      </c>
      <c r="D264" t="str">
        <f t="shared" si="69"/>
        <v xml:space="preserve"> </v>
      </c>
      <c r="E264" t="str">
        <f t="shared" si="70"/>
        <v/>
      </c>
      <c r="F264" s="9" t="str">
        <f t="shared" si="81"/>
        <v>Breakout</v>
      </c>
      <c r="G264">
        <f>CE_Volume!AK264</f>
        <v>0</v>
      </c>
      <c r="H264">
        <f t="shared" si="82"/>
        <v>0</v>
      </c>
      <c r="I264">
        <f t="shared" si="68"/>
        <v>0</v>
      </c>
      <c r="J264" t="str">
        <f t="shared" si="71"/>
        <v/>
      </c>
      <c r="K264" t="str">
        <f t="shared" si="73"/>
        <v/>
      </c>
      <c r="L264" s="9" t="str">
        <f t="shared" si="74"/>
        <v>Breakout</v>
      </c>
      <c r="M264">
        <f>CE_Last_Price!AK264</f>
        <v>0</v>
      </c>
      <c r="N264" s="5">
        <f t="shared" si="75"/>
        <v>0</v>
      </c>
      <c r="O264" t="str">
        <f t="shared" si="76"/>
        <v/>
      </c>
      <c r="P264" t="str">
        <f t="shared" si="77"/>
        <v/>
      </c>
      <c r="Q264" s="9" t="str">
        <f t="shared" si="78"/>
        <v>Breakout</v>
      </c>
      <c r="R264" t="b">
        <f t="shared" si="79"/>
        <v>0</v>
      </c>
      <c r="S264" t="str">
        <f t="shared" si="66"/>
        <v>FALSE</v>
      </c>
      <c r="T264" t="str">
        <f t="shared" si="67"/>
        <v>FALSE</v>
      </c>
      <c r="U264" t="str">
        <f t="shared" si="80"/>
        <v>FALSE</v>
      </c>
    </row>
    <row r="265" spans="1:21" ht="16" x14ac:dyDescent="0.2">
      <c r="A265" s="4">
        <f>CE_Data!B265</f>
        <v>0</v>
      </c>
      <c r="B265" s="5">
        <f>CE_Data!AK265</f>
        <v>0</v>
      </c>
      <c r="C265" s="5">
        <f t="shared" si="72"/>
        <v>0</v>
      </c>
      <c r="D265" t="str">
        <f t="shared" si="69"/>
        <v xml:space="preserve"> </v>
      </c>
      <c r="E265" t="str">
        <f t="shared" si="70"/>
        <v/>
      </c>
      <c r="F265" s="9" t="str">
        <f t="shared" si="81"/>
        <v>Breakout</v>
      </c>
      <c r="G265">
        <f>CE_Volume!AK265</f>
        <v>0</v>
      </c>
      <c r="H265">
        <f t="shared" si="82"/>
        <v>0</v>
      </c>
      <c r="I265">
        <f t="shared" si="68"/>
        <v>0</v>
      </c>
      <c r="J265" t="str">
        <f t="shared" si="71"/>
        <v/>
      </c>
      <c r="K265" t="str">
        <f t="shared" si="73"/>
        <v/>
      </c>
      <c r="L265" s="9" t="str">
        <f t="shared" si="74"/>
        <v>Breakout</v>
      </c>
      <c r="M265">
        <f>CE_Last_Price!AK265</f>
        <v>0</v>
      </c>
      <c r="N265" s="5">
        <f t="shared" si="75"/>
        <v>0</v>
      </c>
      <c r="O265" t="str">
        <f t="shared" si="76"/>
        <v/>
      </c>
      <c r="P265" t="str">
        <f t="shared" si="77"/>
        <v/>
      </c>
      <c r="Q265" s="9" t="str">
        <f t="shared" si="78"/>
        <v>Breakout</v>
      </c>
      <c r="R265" t="b">
        <f t="shared" si="79"/>
        <v>0</v>
      </c>
      <c r="S265" t="str">
        <f t="shared" si="66"/>
        <v>FALSE</v>
      </c>
      <c r="T265" t="str">
        <f t="shared" si="67"/>
        <v>FALSE</v>
      </c>
      <c r="U265" t="str">
        <f t="shared" si="80"/>
        <v>FALSE</v>
      </c>
    </row>
    <row r="266" spans="1:21" ht="16" x14ac:dyDescent="0.2">
      <c r="A266" s="4">
        <f>CE_Data!B266</f>
        <v>0</v>
      </c>
      <c r="B266" s="5">
        <f>CE_Data!AK266</f>
        <v>0</v>
      </c>
      <c r="C266" s="5">
        <f t="shared" si="72"/>
        <v>0</v>
      </c>
      <c r="D266" t="str">
        <f t="shared" si="69"/>
        <v xml:space="preserve"> </v>
      </c>
      <c r="E266" t="str">
        <f t="shared" si="70"/>
        <v/>
      </c>
      <c r="F266" s="9" t="str">
        <f t="shared" si="81"/>
        <v>Breakout</v>
      </c>
      <c r="G266">
        <f>CE_Volume!AK266</f>
        <v>0</v>
      </c>
      <c r="H266">
        <f t="shared" si="82"/>
        <v>0</v>
      </c>
      <c r="I266">
        <f t="shared" si="68"/>
        <v>0</v>
      </c>
      <c r="J266" t="str">
        <f t="shared" si="71"/>
        <v/>
      </c>
      <c r="K266" t="str">
        <f t="shared" si="73"/>
        <v/>
      </c>
      <c r="L266" s="9" t="str">
        <f t="shared" si="74"/>
        <v>Breakout</v>
      </c>
      <c r="M266">
        <f>CE_Last_Price!AK266</f>
        <v>0</v>
      </c>
      <c r="N266" s="5">
        <f t="shared" si="75"/>
        <v>0</v>
      </c>
      <c r="O266" t="str">
        <f t="shared" si="76"/>
        <v/>
      </c>
      <c r="P266" t="str">
        <f t="shared" si="77"/>
        <v/>
      </c>
      <c r="Q266" s="9" t="str">
        <f t="shared" si="78"/>
        <v>Breakout</v>
      </c>
      <c r="R266" t="b">
        <f t="shared" si="79"/>
        <v>0</v>
      </c>
      <c r="S266" t="str">
        <f t="shared" si="66"/>
        <v>FALSE</v>
      </c>
      <c r="T266" t="str">
        <f t="shared" si="67"/>
        <v>FALSE</v>
      </c>
      <c r="U266" t="str">
        <f t="shared" si="80"/>
        <v>FALSE</v>
      </c>
    </row>
    <row r="267" spans="1:21" ht="16" x14ac:dyDescent="0.2">
      <c r="A267" s="4">
        <f>CE_Data!B267</f>
        <v>0</v>
      </c>
      <c r="B267" s="5">
        <f>CE_Data!AK267</f>
        <v>0</v>
      </c>
      <c r="C267" s="5">
        <f t="shared" si="72"/>
        <v>0</v>
      </c>
      <c r="D267" t="str">
        <f t="shared" si="69"/>
        <v xml:space="preserve"> </v>
      </c>
      <c r="E267" t="str">
        <f t="shared" si="70"/>
        <v/>
      </c>
      <c r="F267" s="9" t="str">
        <f t="shared" si="81"/>
        <v>Breakout</v>
      </c>
      <c r="G267">
        <f>CE_Volume!AK267</f>
        <v>0</v>
      </c>
      <c r="H267">
        <f t="shared" si="82"/>
        <v>0</v>
      </c>
      <c r="I267">
        <f t="shared" si="68"/>
        <v>0</v>
      </c>
      <c r="J267" t="str">
        <f t="shared" si="71"/>
        <v/>
      </c>
      <c r="K267" t="str">
        <f t="shared" si="73"/>
        <v/>
      </c>
      <c r="L267" s="9" t="str">
        <f t="shared" si="74"/>
        <v>Breakout</v>
      </c>
      <c r="M267">
        <f>CE_Last_Price!AK267</f>
        <v>0</v>
      </c>
      <c r="N267" s="5">
        <f t="shared" si="75"/>
        <v>0</v>
      </c>
      <c r="O267" t="str">
        <f t="shared" si="76"/>
        <v/>
      </c>
      <c r="P267" t="str">
        <f t="shared" si="77"/>
        <v/>
      </c>
      <c r="Q267" s="9" t="str">
        <f t="shared" si="78"/>
        <v>Breakout</v>
      </c>
      <c r="R267" t="b">
        <f t="shared" si="79"/>
        <v>0</v>
      </c>
      <c r="S267" t="str">
        <f t="shared" si="66"/>
        <v>FALSE</v>
      </c>
      <c r="T267" t="str">
        <f t="shared" si="67"/>
        <v>FALSE</v>
      </c>
      <c r="U267" t="str">
        <f t="shared" si="80"/>
        <v>FALSE</v>
      </c>
    </row>
    <row r="268" spans="1:21" ht="16" x14ac:dyDescent="0.2">
      <c r="A268" s="4">
        <f>CE_Data!B268</f>
        <v>0</v>
      </c>
      <c r="B268" s="5">
        <f>CE_Data!AK268</f>
        <v>0</v>
      </c>
      <c r="C268" s="5">
        <f t="shared" si="72"/>
        <v>0</v>
      </c>
      <c r="D268" t="str">
        <f t="shared" si="69"/>
        <v xml:space="preserve"> </v>
      </c>
      <c r="E268" t="str">
        <f t="shared" si="70"/>
        <v/>
      </c>
      <c r="F268" s="9" t="str">
        <f t="shared" si="81"/>
        <v>Breakout</v>
      </c>
      <c r="G268">
        <f>CE_Volume!AK268</f>
        <v>0</v>
      </c>
      <c r="H268">
        <f t="shared" si="82"/>
        <v>0</v>
      </c>
      <c r="I268">
        <f t="shared" si="68"/>
        <v>0</v>
      </c>
      <c r="J268" t="str">
        <f t="shared" si="71"/>
        <v/>
      </c>
      <c r="K268" t="str">
        <f t="shared" si="73"/>
        <v/>
      </c>
      <c r="L268" s="9" t="str">
        <f t="shared" si="74"/>
        <v>Breakout</v>
      </c>
      <c r="M268">
        <f>CE_Last_Price!AK268</f>
        <v>0</v>
      </c>
      <c r="N268" s="5">
        <f t="shared" si="75"/>
        <v>0</v>
      </c>
      <c r="O268" t="str">
        <f t="shared" si="76"/>
        <v/>
      </c>
      <c r="P268" t="str">
        <f t="shared" si="77"/>
        <v/>
      </c>
      <c r="Q268" s="9" t="str">
        <f t="shared" si="78"/>
        <v>Breakout</v>
      </c>
      <c r="R268" t="b">
        <f t="shared" si="79"/>
        <v>0</v>
      </c>
      <c r="S268" t="str">
        <f t="shared" si="66"/>
        <v>FALSE</v>
      </c>
      <c r="T268" t="str">
        <f t="shared" si="67"/>
        <v>FALSE</v>
      </c>
      <c r="U268" t="str">
        <f t="shared" si="80"/>
        <v>FALSE</v>
      </c>
    </row>
    <row r="269" spans="1:21" ht="16" x14ac:dyDescent="0.2">
      <c r="A269" s="4">
        <f>CE_Data!B269</f>
        <v>0</v>
      </c>
      <c r="B269" s="5">
        <f>CE_Data!AK269</f>
        <v>0</v>
      </c>
      <c r="C269" s="5">
        <f t="shared" si="72"/>
        <v>0</v>
      </c>
      <c r="D269" t="str">
        <f t="shared" si="69"/>
        <v xml:space="preserve"> </v>
      </c>
      <c r="E269" t="str">
        <f t="shared" si="70"/>
        <v/>
      </c>
      <c r="F269" s="9" t="str">
        <f t="shared" si="81"/>
        <v>Breakout</v>
      </c>
      <c r="G269">
        <f>CE_Volume!AK269</f>
        <v>0</v>
      </c>
      <c r="H269">
        <f t="shared" si="82"/>
        <v>0</v>
      </c>
      <c r="I269">
        <f t="shared" si="68"/>
        <v>0</v>
      </c>
      <c r="J269" t="str">
        <f t="shared" si="71"/>
        <v/>
      </c>
      <c r="K269" t="str">
        <f t="shared" si="73"/>
        <v/>
      </c>
      <c r="L269" s="9" t="str">
        <f t="shared" si="74"/>
        <v>Breakout</v>
      </c>
      <c r="M269">
        <f>CE_Last_Price!AK269</f>
        <v>0</v>
      </c>
      <c r="N269" s="5">
        <f t="shared" si="75"/>
        <v>0</v>
      </c>
      <c r="O269" t="str">
        <f t="shared" si="76"/>
        <v/>
      </c>
      <c r="P269" t="str">
        <f t="shared" si="77"/>
        <v/>
      </c>
      <c r="Q269" s="9" t="str">
        <f t="shared" si="78"/>
        <v>Breakout</v>
      </c>
      <c r="R269" t="b">
        <f t="shared" si="79"/>
        <v>0</v>
      </c>
      <c r="S269" t="str">
        <f t="shared" si="66"/>
        <v>FALSE</v>
      </c>
      <c r="T269" t="str">
        <f t="shared" si="67"/>
        <v>FALSE</v>
      </c>
      <c r="U269" t="str">
        <f t="shared" si="80"/>
        <v>FALSE</v>
      </c>
    </row>
    <row r="270" spans="1:21" ht="16" x14ac:dyDescent="0.2">
      <c r="A270" s="4">
        <f>CE_Data!B270</f>
        <v>0</v>
      </c>
      <c r="B270" s="5">
        <f>CE_Data!AK270</f>
        <v>0</v>
      </c>
      <c r="C270" s="5">
        <f t="shared" si="72"/>
        <v>0</v>
      </c>
      <c r="D270" t="str">
        <f t="shared" si="69"/>
        <v xml:space="preserve"> </v>
      </c>
      <c r="E270" t="str">
        <f t="shared" si="70"/>
        <v/>
      </c>
      <c r="F270" s="9" t="str">
        <f t="shared" si="81"/>
        <v>Breakout</v>
      </c>
      <c r="G270">
        <f>CE_Volume!AK270</f>
        <v>0</v>
      </c>
      <c r="H270">
        <f t="shared" si="82"/>
        <v>0</v>
      </c>
      <c r="I270">
        <f t="shared" si="68"/>
        <v>0</v>
      </c>
      <c r="J270" t="str">
        <f t="shared" si="71"/>
        <v/>
      </c>
      <c r="K270" t="str">
        <f t="shared" si="73"/>
        <v/>
      </c>
      <c r="L270" s="9" t="str">
        <f t="shared" si="74"/>
        <v>Breakout</v>
      </c>
      <c r="M270">
        <f>CE_Last_Price!AK270</f>
        <v>0</v>
      </c>
      <c r="N270" s="5">
        <f t="shared" si="75"/>
        <v>0</v>
      </c>
      <c r="O270" t="str">
        <f t="shared" si="76"/>
        <v/>
      </c>
      <c r="P270" t="str">
        <f t="shared" si="77"/>
        <v/>
      </c>
      <c r="Q270" s="9" t="str">
        <f t="shared" si="78"/>
        <v>Breakout</v>
      </c>
      <c r="R270" t="b">
        <f t="shared" si="79"/>
        <v>0</v>
      </c>
      <c r="S270" t="str">
        <f t="shared" si="66"/>
        <v>FALSE</v>
      </c>
      <c r="T270" t="str">
        <f t="shared" si="67"/>
        <v>FALSE</v>
      </c>
      <c r="U270" t="str">
        <f t="shared" si="80"/>
        <v>FALSE</v>
      </c>
    </row>
    <row r="271" spans="1:21" ht="16" x14ac:dyDescent="0.2">
      <c r="A271" s="4">
        <f>CE_Data!B271</f>
        <v>0</v>
      </c>
      <c r="B271" s="5">
        <f>CE_Data!AK271</f>
        <v>0</v>
      </c>
      <c r="C271" s="5">
        <f t="shared" si="72"/>
        <v>0</v>
      </c>
      <c r="D271" t="str">
        <f t="shared" si="69"/>
        <v xml:space="preserve"> </v>
      </c>
      <c r="E271" t="str">
        <f t="shared" si="70"/>
        <v/>
      </c>
      <c r="F271" s="9" t="str">
        <f t="shared" si="81"/>
        <v>Breakout</v>
      </c>
      <c r="G271">
        <f>CE_Volume!AK271</f>
        <v>0</v>
      </c>
      <c r="H271">
        <f t="shared" si="82"/>
        <v>0</v>
      </c>
      <c r="I271">
        <f t="shared" si="68"/>
        <v>0</v>
      </c>
      <c r="J271" t="str">
        <f t="shared" si="71"/>
        <v/>
      </c>
      <c r="K271" t="str">
        <f t="shared" si="73"/>
        <v/>
      </c>
      <c r="L271" s="9" t="str">
        <f t="shared" si="74"/>
        <v>Breakout</v>
      </c>
      <c r="M271">
        <f>CE_Last_Price!AK271</f>
        <v>0</v>
      </c>
      <c r="N271" s="5">
        <f t="shared" si="75"/>
        <v>0</v>
      </c>
      <c r="O271" t="str">
        <f t="shared" si="76"/>
        <v/>
      </c>
      <c r="P271" t="str">
        <f t="shared" si="77"/>
        <v/>
      </c>
      <c r="Q271" s="9" t="str">
        <f t="shared" si="78"/>
        <v>Breakout</v>
      </c>
      <c r="R271" t="b">
        <f t="shared" si="79"/>
        <v>0</v>
      </c>
      <c r="S271" t="str">
        <f t="shared" si="66"/>
        <v>FALSE</v>
      </c>
      <c r="T271" t="str">
        <f t="shared" si="67"/>
        <v>FALSE</v>
      </c>
      <c r="U271" t="str">
        <f t="shared" si="80"/>
        <v>FALSE</v>
      </c>
    </row>
    <row r="272" spans="1:21" ht="16" x14ac:dyDescent="0.2">
      <c r="A272" s="4">
        <f>CE_Data!B272</f>
        <v>0</v>
      </c>
      <c r="B272" s="5">
        <f>CE_Data!AK272</f>
        <v>0</v>
      </c>
      <c r="C272" s="5">
        <f t="shared" si="72"/>
        <v>0</v>
      </c>
      <c r="D272" t="str">
        <f t="shared" si="69"/>
        <v xml:space="preserve"> </v>
      </c>
      <c r="E272" t="str">
        <f t="shared" si="70"/>
        <v/>
      </c>
      <c r="F272" s="9" t="str">
        <f t="shared" si="81"/>
        <v>Breakout</v>
      </c>
      <c r="G272">
        <f>CE_Volume!AK272</f>
        <v>0</v>
      </c>
      <c r="H272">
        <f t="shared" si="82"/>
        <v>0</v>
      </c>
      <c r="I272">
        <f t="shared" si="68"/>
        <v>0</v>
      </c>
      <c r="J272" t="str">
        <f t="shared" si="71"/>
        <v/>
      </c>
      <c r="K272" t="str">
        <f t="shared" si="73"/>
        <v/>
      </c>
      <c r="L272" s="9" t="str">
        <f t="shared" si="74"/>
        <v>Breakout</v>
      </c>
      <c r="M272">
        <f>CE_Last_Price!AK272</f>
        <v>0</v>
      </c>
      <c r="N272" s="5">
        <f t="shared" si="75"/>
        <v>0</v>
      </c>
      <c r="O272" t="str">
        <f t="shared" si="76"/>
        <v/>
      </c>
      <c r="P272" t="str">
        <f t="shared" si="77"/>
        <v/>
      </c>
      <c r="Q272" s="9" t="str">
        <f t="shared" si="78"/>
        <v>Breakout</v>
      </c>
      <c r="R272" t="b">
        <f t="shared" si="79"/>
        <v>0</v>
      </c>
      <c r="S272" t="str">
        <f t="shared" si="66"/>
        <v>FALSE</v>
      </c>
      <c r="T272" t="str">
        <f t="shared" si="67"/>
        <v>FALSE</v>
      </c>
      <c r="U272" t="str">
        <f t="shared" si="80"/>
        <v>FALSE</v>
      </c>
    </row>
    <row r="273" spans="1:21" ht="16" x14ac:dyDescent="0.2">
      <c r="A273" s="4">
        <f>CE_Data!B273</f>
        <v>0</v>
      </c>
      <c r="B273" s="5">
        <f>CE_Data!AK273</f>
        <v>0</v>
      </c>
      <c r="C273" s="5">
        <f t="shared" si="72"/>
        <v>0</v>
      </c>
      <c r="D273" t="str">
        <f t="shared" si="69"/>
        <v xml:space="preserve"> </v>
      </c>
      <c r="E273" t="str">
        <f t="shared" si="70"/>
        <v/>
      </c>
      <c r="F273" s="9" t="str">
        <f t="shared" si="81"/>
        <v>Breakout</v>
      </c>
      <c r="G273">
        <f>CE_Volume!AK273</f>
        <v>0</v>
      </c>
      <c r="H273">
        <f t="shared" si="82"/>
        <v>0</v>
      </c>
      <c r="I273">
        <f t="shared" si="68"/>
        <v>0</v>
      </c>
      <c r="J273" t="str">
        <f t="shared" si="71"/>
        <v/>
      </c>
      <c r="K273" t="str">
        <f t="shared" si="73"/>
        <v/>
      </c>
      <c r="L273" s="9" t="str">
        <f t="shared" si="74"/>
        <v>Breakout</v>
      </c>
      <c r="M273">
        <f>CE_Last_Price!AK273</f>
        <v>0</v>
      </c>
      <c r="N273" s="5">
        <f t="shared" si="75"/>
        <v>0</v>
      </c>
      <c r="O273" t="str">
        <f t="shared" si="76"/>
        <v/>
      </c>
      <c r="P273" t="str">
        <f t="shared" si="77"/>
        <v/>
      </c>
      <c r="Q273" s="9" t="str">
        <f t="shared" si="78"/>
        <v>Breakout</v>
      </c>
      <c r="R273" t="b">
        <f t="shared" si="79"/>
        <v>0</v>
      </c>
      <c r="S273" t="str">
        <f t="shared" si="66"/>
        <v>FALSE</v>
      </c>
      <c r="T273" t="str">
        <f t="shared" si="67"/>
        <v>FALSE</v>
      </c>
      <c r="U273" t="str">
        <f t="shared" si="80"/>
        <v>FALSE</v>
      </c>
    </row>
    <row r="274" spans="1:21" ht="16" x14ac:dyDescent="0.2">
      <c r="A274" s="4">
        <f>CE_Data!B274</f>
        <v>0</v>
      </c>
      <c r="B274" s="5">
        <f>CE_Data!AK274</f>
        <v>0</v>
      </c>
      <c r="C274" s="5">
        <f t="shared" si="72"/>
        <v>0</v>
      </c>
      <c r="D274" t="str">
        <f t="shared" si="69"/>
        <v xml:space="preserve"> </v>
      </c>
      <c r="E274" t="str">
        <f t="shared" si="70"/>
        <v/>
      </c>
      <c r="F274" s="9" t="str">
        <f t="shared" si="81"/>
        <v>Breakout</v>
      </c>
      <c r="G274">
        <f>CE_Volume!AK274</f>
        <v>0</v>
      </c>
      <c r="H274">
        <f t="shared" si="82"/>
        <v>0</v>
      </c>
      <c r="I274">
        <f t="shared" si="68"/>
        <v>0</v>
      </c>
      <c r="J274" t="str">
        <f t="shared" si="71"/>
        <v/>
      </c>
      <c r="K274" t="str">
        <f t="shared" si="73"/>
        <v/>
      </c>
      <c r="L274" s="9" t="str">
        <f t="shared" si="74"/>
        <v>Breakout</v>
      </c>
      <c r="M274">
        <f>CE_Last_Price!AK274</f>
        <v>0</v>
      </c>
      <c r="N274" s="5">
        <f t="shared" si="75"/>
        <v>0</v>
      </c>
      <c r="O274" t="str">
        <f t="shared" si="76"/>
        <v/>
      </c>
      <c r="P274" t="str">
        <f t="shared" si="77"/>
        <v/>
      </c>
      <c r="Q274" s="9" t="str">
        <f t="shared" si="78"/>
        <v>Breakout</v>
      </c>
      <c r="R274" t="b">
        <f t="shared" si="79"/>
        <v>0</v>
      </c>
      <c r="S274" t="str">
        <f t="shared" ref="S274:S337" si="83">IF(R274=TRUE,"TRUE","FALSE")</f>
        <v>FALSE</v>
      </c>
      <c r="T274" t="str">
        <f t="shared" ref="T274:T337" si="84">IF(S274="TRUE","TRUE","FALSE")</f>
        <v>FALSE</v>
      </c>
      <c r="U274" t="str">
        <f t="shared" si="80"/>
        <v>FALSE</v>
      </c>
    </row>
    <row r="275" spans="1:21" ht="16" x14ac:dyDescent="0.2">
      <c r="A275" s="4">
        <f>CE_Data!B275</f>
        <v>0</v>
      </c>
      <c r="B275" s="5">
        <f>CE_Data!AK275</f>
        <v>0</v>
      </c>
      <c r="C275" s="5">
        <f t="shared" si="72"/>
        <v>0</v>
      </c>
      <c r="D275" t="str">
        <f t="shared" si="69"/>
        <v xml:space="preserve"> </v>
      </c>
      <c r="E275" t="str">
        <f t="shared" si="70"/>
        <v/>
      </c>
      <c r="F275" s="9" t="str">
        <f t="shared" si="81"/>
        <v>Breakout</v>
      </c>
      <c r="G275">
        <f>CE_Volume!AK275</f>
        <v>0</v>
      </c>
      <c r="H275">
        <f t="shared" si="82"/>
        <v>0</v>
      </c>
      <c r="I275">
        <f t="shared" si="68"/>
        <v>0</v>
      </c>
      <c r="J275" t="str">
        <f t="shared" si="71"/>
        <v/>
      </c>
      <c r="K275" t="str">
        <f t="shared" si="73"/>
        <v/>
      </c>
      <c r="L275" s="9" t="str">
        <f t="shared" si="74"/>
        <v>Breakout</v>
      </c>
      <c r="M275">
        <f>CE_Last_Price!AK275</f>
        <v>0</v>
      </c>
      <c r="N275" s="5">
        <f t="shared" si="75"/>
        <v>0</v>
      </c>
      <c r="O275" t="str">
        <f t="shared" si="76"/>
        <v/>
      </c>
      <c r="P275" t="str">
        <f t="shared" si="77"/>
        <v/>
      </c>
      <c r="Q275" s="9" t="str">
        <f t="shared" si="78"/>
        <v>Breakout</v>
      </c>
      <c r="R275" t="b">
        <f t="shared" si="79"/>
        <v>0</v>
      </c>
      <c r="S275" t="str">
        <f t="shared" si="83"/>
        <v>FALSE</v>
      </c>
      <c r="T275" t="str">
        <f t="shared" si="84"/>
        <v>FALSE</v>
      </c>
      <c r="U275" t="str">
        <f t="shared" si="80"/>
        <v>FALSE</v>
      </c>
    </row>
    <row r="276" spans="1:21" ht="16" x14ac:dyDescent="0.2">
      <c r="A276" s="4">
        <f>CE_Data!B276</f>
        <v>0</v>
      </c>
      <c r="B276" s="5">
        <f>CE_Data!AK276</f>
        <v>0</v>
      </c>
      <c r="C276" s="5">
        <f t="shared" si="72"/>
        <v>0</v>
      </c>
      <c r="D276" t="str">
        <f t="shared" si="69"/>
        <v xml:space="preserve"> </v>
      </c>
      <c r="E276" t="str">
        <f t="shared" si="70"/>
        <v/>
      </c>
      <c r="F276" s="9" t="str">
        <f t="shared" si="81"/>
        <v>Breakout</v>
      </c>
      <c r="G276">
        <f>CE_Volume!AK276</f>
        <v>0</v>
      </c>
      <c r="H276">
        <f t="shared" si="82"/>
        <v>0</v>
      </c>
      <c r="I276">
        <f t="shared" si="68"/>
        <v>0</v>
      </c>
      <c r="J276" t="str">
        <f t="shared" si="71"/>
        <v/>
      </c>
      <c r="K276" t="str">
        <f t="shared" si="73"/>
        <v/>
      </c>
      <c r="L276" s="9" t="str">
        <f t="shared" si="74"/>
        <v>Breakout</v>
      </c>
      <c r="M276">
        <f>CE_Last_Price!AK276</f>
        <v>0</v>
      </c>
      <c r="N276" s="5">
        <f t="shared" si="75"/>
        <v>0</v>
      </c>
      <c r="O276" t="str">
        <f t="shared" si="76"/>
        <v/>
      </c>
      <c r="P276" t="str">
        <f t="shared" si="77"/>
        <v/>
      </c>
      <c r="Q276" s="9" t="str">
        <f t="shared" si="78"/>
        <v>Breakout</v>
      </c>
      <c r="R276" t="b">
        <f t="shared" si="79"/>
        <v>0</v>
      </c>
      <c r="S276" t="str">
        <f t="shared" si="83"/>
        <v>FALSE</v>
      </c>
      <c r="T276" t="str">
        <f t="shared" si="84"/>
        <v>FALSE</v>
      </c>
      <c r="U276" t="str">
        <f t="shared" si="80"/>
        <v>FALSE</v>
      </c>
    </row>
    <row r="277" spans="1:21" ht="16" x14ac:dyDescent="0.2">
      <c r="A277" s="4">
        <f>CE_Data!B277</f>
        <v>0</v>
      </c>
      <c r="B277" s="5">
        <f>CE_Data!AK277</f>
        <v>0</v>
      </c>
      <c r="C277" s="5">
        <f t="shared" si="72"/>
        <v>0</v>
      </c>
      <c r="D277" t="str">
        <f t="shared" si="69"/>
        <v xml:space="preserve"> </v>
      </c>
      <c r="E277" t="str">
        <f t="shared" si="70"/>
        <v/>
      </c>
      <c r="F277" s="9" t="str">
        <f t="shared" si="81"/>
        <v>Breakout</v>
      </c>
      <c r="G277">
        <f>CE_Volume!AK277</f>
        <v>0</v>
      </c>
      <c r="H277">
        <f t="shared" si="82"/>
        <v>0</v>
      </c>
      <c r="I277">
        <f t="shared" si="68"/>
        <v>0</v>
      </c>
      <c r="J277" t="str">
        <f t="shared" si="71"/>
        <v/>
      </c>
      <c r="K277" t="str">
        <f t="shared" si="73"/>
        <v/>
      </c>
      <c r="L277" s="9" t="str">
        <f t="shared" si="74"/>
        <v>Breakout</v>
      </c>
      <c r="M277">
        <f>CE_Last_Price!AK277</f>
        <v>0</v>
      </c>
      <c r="N277" s="5">
        <f t="shared" si="75"/>
        <v>0</v>
      </c>
      <c r="O277" t="str">
        <f t="shared" si="76"/>
        <v/>
      </c>
      <c r="P277" t="str">
        <f t="shared" si="77"/>
        <v/>
      </c>
      <c r="Q277" s="9" t="str">
        <f t="shared" si="78"/>
        <v>Breakout</v>
      </c>
      <c r="R277" t="b">
        <f t="shared" si="79"/>
        <v>0</v>
      </c>
      <c r="S277" t="str">
        <f t="shared" si="83"/>
        <v>FALSE</v>
      </c>
      <c r="T277" t="str">
        <f t="shared" si="84"/>
        <v>FALSE</v>
      </c>
      <c r="U277" t="str">
        <f t="shared" si="80"/>
        <v>FALSE</v>
      </c>
    </row>
    <row r="278" spans="1:21" ht="16" x14ac:dyDescent="0.2">
      <c r="A278" s="4">
        <f>CE_Data!B278</f>
        <v>0</v>
      </c>
      <c r="B278" s="5">
        <f>CE_Data!AK278</f>
        <v>0</v>
      </c>
      <c r="C278" s="5">
        <f t="shared" si="72"/>
        <v>0</v>
      </c>
      <c r="D278" t="str">
        <f t="shared" si="69"/>
        <v xml:space="preserve"> </v>
      </c>
      <c r="E278" t="str">
        <f t="shared" si="70"/>
        <v/>
      </c>
      <c r="F278" s="9" t="str">
        <f t="shared" si="81"/>
        <v>Breakout</v>
      </c>
      <c r="G278">
        <f>CE_Volume!AK278</f>
        <v>0</v>
      </c>
      <c r="H278">
        <f t="shared" si="82"/>
        <v>0</v>
      </c>
      <c r="I278">
        <f t="shared" ref="I278:I341" si="85">AVERAGE(G259:G278)</f>
        <v>0</v>
      </c>
      <c r="J278" t="str">
        <f t="shared" si="71"/>
        <v/>
      </c>
      <c r="K278" t="str">
        <f t="shared" si="73"/>
        <v/>
      </c>
      <c r="L278" s="9" t="str">
        <f t="shared" si="74"/>
        <v>Breakout</v>
      </c>
      <c r="M278">
        <f>CE_Last_Price!AK278</f>
        <v>0</v>
      </c>
      <c r="N278" s="5">
        <f t="shared" si="75"/>
        <v>0</v>
      </c>
      <c r="O278" t="str">
        <f t="shared" si="76"/>
        <v/>
      </c>
      <c r="P278" t="str">
        <f t="shared" si="77"/>
        <v/>
      </c>
      <c r="Q278" s="9" t="str">
        <f t="shared" si="78"/>
        <v>Breakout</v>
      </c>
      <c r="R278" t="b">
        <f t="shared" si="79"/>
        <v>0</v>
      </c>
      <c r="S278" t="str">
        <f t="shared" si="83"/>
        <v>FALSE</v>
      </c>
      <c r="T278" t="str">
        <f t="shared" si="84"/>
        <v>FALSE</v>
      </c>
      <c r="U278" t="str">
        <f t="shared" si="80"/>
        <v>FALSE</v>
      </c>
    </row>
    <row r="279" spans="1:21" ht="16" x14ac:dyDescent="0.2">
      <c r="A279" s="4">
        <f>CE_Data!B279</f>
        <v>0</v>
      </c>
      <c r="B279" s="5">
        <f>CE_Data!AK279</f>
        <v>0</v>
      </c>
      <c r="C279" s="5">
        <f t="shared" si="72"/>
        <v>0</v>
      </c>
      <c r="D279" t="str">
        <f t="shared" si="69"/>
        <v xml:space="preserve"> </v>
      </c>
      <c r="E279" t="str">
        <f t="shared" si="70"/>
        <v/>
      </c>
      <c r="F279" s="9" t="str">
        <f t="shared" si="81"/>
        <v>Breakout</v>
      </c>
      <c r="G279">
        <f>CE_Volume!AK279</f>
        <v>0</v>
      </c>
      <c r="H279">
        <f t="shared" si="82"/>
        <v>0</v>
      </c>
      <c r="I279">
        <f t="shared" si="85"/>
        <v>0</v>
      </c>
      <c r="J279" t="str">
        <f t="shared" si="71"/>
        <v/>
      </c>
      <c r="K279" t="str">
        <f t="shared" si="73"/>
        <v/>
      </c>
      <c r="L279" s="9" t="str">
        <f t="shared" si="74"/>
        <v>Breakout</v>
      </c>
      <c r="M279">
        <f>CE_Last_Price!AK279</f>
        <v>0</v>
      </c>
      <c r="N279" s="5">
        <f t="shared" si="75"/>
        <v>0</v>
      </c>
      <c r="O279" t="str">
        <f t="shared" si="76"/>
        <v/>
      </c>
      <c r="P279" t="str">
        <f t="shared" si="77"/>
        <v/>
      </c>
      <c r="Q279" s="9" t="str">
        <f t="shared" si="78"/>
        <v>Breakout</v>
      </c>
      <c r="R279" t="b">
        <f t="shared" si="79"/>
        <v>0</v>
      </c>
      <c r="S279" t="str">
        <f t="shared" si="83"/>
        <v>FALSE</v>
      </c>
      <c r="T279" t="str">
        <f t="shared" si="84"/>
        <v>FALSE</v>
      </c>
      <c r="U279" t="str">
        <f t="shared" si="80"/>
        <v>FALSE</v>
      </c>
    </row>
    <row r="280" spans="1:21" ht="16" x14ac:dyDescent="0.2">
      <c r="A280" s="4">
        <f>CE_Data!B280</f>
        <v>0</v>
      </c>
      <c r="B280" s="5">
        <f>CE_Data!AK280</f>
        <v>0</v>
      </c>
      <c r="C280" s="5">
        <f t="shared" si="72"/>
        <v>0</v>
      </c>
      <c r="D280" t="str">
        <f t="shared" si="69"/>
        <v xml:space="preserve"> </v>
      </c>
      <c r="E280" t="str">
        <f t="shared" si="70"/>
        <v/>
      </c>
      <c r="F280" s="9" t="str">
        <f t="shared" si="81"/>
        <v>Breakout</v>
      </c>
      <c r="G280">
        <f>CE_Volume!AK280</f>
        <v>0</v>
      </c>
      <c r="H280">
        <f t="shared" si="82"/>
        <v>0</v>
      </c>
      <c r="I280">
        <f t="shared" si="85"/>
        <v>0</v>
      </c>
      <c r="J280" t="str">
        <f t="shared" si="71"/>
        <v/>
      </c>
      <c r="K280" t="str">
        <f t="shared" si="73"/>
        <v/>
      </c>
      <c r="L280" s="9" t="str">
        <f t="shared" si="74"/>
        <v>Breakout</v>
      </c>
      <c r="M280">
        <f>CE_Last_Price!AK280</f>
        <v>0</v>
      </c>
      <c r="N280" s="5">
        <f t="shared" si="75"/>
        <v>0</v>
      </c>
      <c r="O280" t="str">
        <f t="shared" si="76"/>
        <v/>
      </c>
      <c r="P280" t="str">
        <f t="shared" si="77"/>
        <v/>
      </c>
      <c r="Q280" s="9" t="str">
        <f t="shared" si="78"/>
        <v>Breakout</v>
      </c>
      <c r="R280" t="b">
        <f t="shared" si="79"/>
        <v>0</v>
      </c>
      <c r="S280" t="str">
        <f t="shared" si="83"/>
        <v>FALSE</v>
      </c>
      <c r="T280" t="str">
        <f t="shared" si="84"/>
        <v>FALSE</v>
      </c>
      <c r="U280" t="str">
        <f t="shared" si="80"/>
        <v>FALSE</v>
      </c>
    </row>
    <row r="281" spans="1:21" ht="16" x14ac:dyDescent="0.2">
      <c r="A281" s="4">
        <f>CE_Data!B281</f>
        <v>0</v>
      </c>
      <c r="B281" s="5">
        <f>CE_Data!AK281</f>
        <v>0</v>
      </c>
      <c r="C281" s="5">
        <f t="shared" si="72"/>
        <v>0</v>
      </c>
      <c r="D281" t="str">
        <f t="shared" si="69"/>
        <v xml:space="preserve"> </v>
      </c>
      <c r="E281" t="str">
        <f t="shared" si="70"/>
        <v/>
      </c>
      <c r="F281" s="9" t="str">
        <f t="shared" si="81"/>
        <v>Breakout</v>
      </c>
      <c r="G281">
        <f>CE_Volume!AK281</f>
        <v>0</v>
      </c>
      <c r="H281">
        <f t="shared" si="82"/>
        <v>0</v>
      </c>
      <c r="I281">
        <f t="shared" si="85"/>
        <v>0</v>
      </c>
      <c r="J281" t="str">
        <f t="shared" si="71"/>
        <v/>
      </c>
      <c r="K281" t="str">
        <f t="shared" si="73"/>
        <v/>
      </c>
      <c r="L281" s="9" t="str">
        <f t="shared" si="74"/>
        <v>Breakout</v>
      </c>
      <c r="M281">
        <f>CE_Last_Price!AK281</f>
        <v>0</v>
      </c>
      <c r="N281" s="5">
        <f t="shared" si="75"/>
        <v>0</v>
      </c>
      <c r="O281" t="str">
        <f t="shared" si="76"/>
        <v/>
      </c>
      <c r="P281" t="str">
        <f t="shared" si="77"/>
        <v/>
      </c>
      <c r="Q281" s="9" t="str">
        <f t="shared" si="78"/>
        <v>Breakout</v>
      </c>
      <c r="R281" t="b">
        <f t="shared" si="79"/>
        <v>0</v>
      </c>
      <c r="S281" t="str">
        <f t="shared" si="83"/>
        <v>FALSE</v>
      </c>
      <c r="T281" t="str">
        <f t="shared" si="84"/>
        <v>FALSE</v>
      </c>
      <c r="U281" t="str">
        <f t="shared" si="80"/>
        <v>FALSE</v>
      </c>
    </row>
    <row r="282" spans="1:21" ht="16" x14ac:dyDescent="0.2">
      <c r="A282" s="4">
        <f>CE_Data!B282</f>
        <v>0</v>
      </c>
      <c r="B282" s="5">
        <f>CE_Data!AK282</f>
        <v>0</v>
      </c>
      <c r="C282" s="5">
        <f t="shared" si="72"/>
        <v>0</v>
      </c>
      <c r="D282" t="str">
        <f t="shared" si="69"/>
        <v xml:space="preserve"> </v>
      </c>
      <c r="E282" t="str">
        <f t="shared" si="70"/>
        <v/>
      </c>
      <c r="F282" s="9" t="str">
        <f t="shared" si="81"/>
        <v>Breakout</v>
      </c>
      <c r="G282">
        <f>CE_Volume!AK282</f>
        <v>0</v>
      </c>
      <c r="H282">
        <f t="shared" si="82"/>
        <v>0</v>
      </c>
      <c r="I282">
        <f t="shared" si="85"/>
        <v>0</v>
      </c>
      <c r="J282" t="str">
        <f t="shared" si="71"/>
        <v/>
      </c>
      <c r="K282" t="str">
        <f t="shared" si="73"/>
        <v/>
      </c>
      <c r="L282" s="9" t="str">
        <f t="shared" si="74"/>
        <v>Breakout</v>
      </c>
      <c r="M282">
        <f>CE_Last_Price!AK282</f>
        <v>0</v>
      </c>
      <c r="N282" s="5">
        <f t="shared" si="75"/>
        <v>0</v>
      </c>
      <c r="O282" t="str">
        <f t="shared" si="76"/>
        <v/>
      </c>
      <c r="P282" t="str">
        <f t="shared" si="77"/>
        <v/>
      </c>
      <c r="Q282" s="9" t="str">
        <f t="shared" si="78"/>
        <v>Breakout</v>
      </c>
      <c r="R282" t="b">
        <f t="shared" si="79"/>
        <v>0</v>
      </c>
      <c r="S282" t="str">
        <f t="shared" si="83"/>
        <v>FALSE</v>
      </c>
      <c r="T282" t="str">
        <f t="shared" si="84"/>
        <v>FALSE</v>
      </c>
      <c r="U282" t="str">
        <f t="shared" si="80"/>
        <v>FALSE</v>
      </c>
    </row>
    <row r="283" spans="1:21" ht="16" x14ac:dyDescent="0.2">
      <c r="A283" s="4">
        <f>CE_Data!B283</f>
        <v>0</v>
      </c>
      <c r="B283" s="5">
        <f>CE_Data!AK283</f>
        <v>0</v>
      </c>
      <c r="C283" s="5">
        <f t="shared" si="72"/>
        <v>0</v>
      </c>
      <c r="D283" t="str">
        <f t="shared" si="69"/>
        <v xml:space="preserve"> </v>
      </c>
      <c r="E283" t="str">
        <f t="shared" si="70"/>
        <v/>
      </c>
      <c r="F283" s="9" t="str">
        <f t="shared" si="81"/>
        <v>Breakout</v>
      </c>
      <c r="G283">
        <f>CE_Volume!AK283</f>
        <v>0</v>
      </c>
      <c r="H283">
        <f t="shared" si="82"/>
        <v>0</v>
      </c>
      <c r="I283">
        <f t="shared" si="85"/>
        <v>0</v>
      </c>
      <c r="J283" t="str">
        <f t="shared" si="71"/>
        <v/>
      </c>
      <c r="K283" t="str">
        <f t="shared" si="73"/>
        <v/>
      </c>
      <c r="L283" s="9" t="str">
        <f t="shared" si="74"/>
        <v>Breakout</v>
      </c>
      <c r="M283">
        <f>CE_Last_Price!AK283</f>
        <v>0</v>
      </c>
      <c r="N283" s="5">
        <f t="shared" si="75"/>
        <v>0</v>
      </c>
      <c r="O283" t="str">
        <f t="shared" si="76"/>
        <v/>
      </c>
      <c r="P283" t="str">
        <f t="shared" si="77"/>
        <v/>
      </c>
      <c r="Q283" s="9" t="str">
        <f t="shared" si="78"/>
        <v>Breakout</v>
      </c>
      <c r="R283" t="b">
        <f t="shared" si="79"/>
        <v>0</v>
      </c>
      <c r="S283" t="str">
        <f t="shared" si="83"/>
        <v>FALSE</v>
      </c>
      <c r="T283" t="str">
        <f t="shared" si="84"/>
        <v>FALSE</v>
      </c>
      <c r="U283" t="str">
        <f t="shared" si="80"/>
        <v>FALSE</v>
      </c>
    </row>
    <row r="284" spans="1:21" ht="16" x14ac:dyDescent="0.2">
      <c r="A284" s="4">
        <f>CE_Data!B284</f>
        <v>0</v>
      </c>
      <c r="B284" s="5">
        <f>CE_Data!AK284</f>
        <v>0</v>
      </c>
      <c r="C284" s="5">
        <f t="shared" si="72"/>
        <v>0</v>
      </c>
      <c r="D284" t="str">
        <f t="shared" si="69"/>
        <v xml:space="preserve"> </v>
      </c>
      <c r="E284" t="str">
        <f t="shared" si="70"/>
        <v/>
      </c>
      <c r="F284" s="9" t="str">
        <f t="shared" si="81"/>
        <v>Breakout</v>
      </c>
      <c r="G284">
        <f>CE_Volume!AK284</f>
        <v>0</v>
      </c>
      <c r="H284">
        <f t="shared" si="82"/>
        <v>0</v>
      </c>
      <c r="I284">
        <f t="shared" si="85"/>
        <v>0</v>
      </c>
      <c r="J284" t="str">
        <f t="shared" si="71"/>
        <v/>
      </c>
      <c r="K284" t="str">
        <f t="shared" si="73"/>
        <v/>
      </c>
      <c r="L284" s="9" t="str">
        <f t="shared" si="74"/>
        <v>Breakout</v>
      </c>
      <c r="M284">
        <f>CE_Last_Price!AK284</f>
        <v>0</v>
      </c>
      <c r="N284" s="5">
        <f t="shared" si="75"/>
        <v>0</v>
      </c>
      <c r="O284" t="str">
        <f t="shared" si="76"/>
        <v/>
      </c>
      <c r="P284" t="str">
        <f t="shared" si="77"/>
        <v/>
      </c>
      <c r="Q284" s="9" t="str">
        <f t="shared" si="78"/>
        <v>Breakout</v>
      </c>
      <c r="R284" t="b">
        <f t="shared" si="79"/>
        <v>0</v>
      </c>
      <c r="S284" t="str">
        <f t="shared" si="83"/>
        <v>FALSE</v>
      </c>
      <c r="T284" t="str">
        <f t="shared" si="84"/>
        <v>FALSE</v>
      </c>
      <c r="U284" t="str">
        <f t="shared" si="80"/>
        <v>FALSE</v>
      </c>
    </row>
    <row r="285" spans="1:21" ht="16" x14ac:dyDescent="0.2">
      <c r="A285" s="4">
        <f>CE_Data!B285</f>
        <v>0</v>
      </c>
      <c r="B285" s="5">
        <f>CE_Data!AK285</f>
        <v>0</v>
      </c>
      <c r="C285" s="5">
        <f t="shared" si="72"/>
        <v>0</v>
      </c>
      <c r="D285" t="str">
        <f t="shared" si="69"/>
        <v xml:space="preserve"> </v>
      </c>
      <c r="E285" t="str">
        <f t="shared" si="70"/>
        <v/>
      </c>
      <c r="F285" s="9" t="str">
        <f t="shared" si="81"/>
        <v>Breakout</v>
      </c>
      <c r="G285">
        <f>CE_Volume!AK285</f>
        <v>0</v>
      </c>
      <c r="H285">
        <f t="shared" si="82"/>
        <v>0</v>
      </c>
      <c r="I285">
        <f t="shared" si="85"/>
        <v>0</v>
      </c>
      <c r="J285" t="str">
        <f t="shared" si="71"/>
        <v/>
      </c>
      <c r="K285" t="str">
        <f t="shared" si="73"/>
        <v/>
      </c>
      <c r="L285" s="9" t="str">
        <f t="shared" si="74"/>
        <v>Breakout</v>
      </c>
      <c r="M285">
        <f>CE_Last_Price!AK285</f>
        <v>0</v>
      </c>
      <c r="N285" s="5">
        <f t="shared" si="75"/>
        <v>0</v>
      </c>
      <c r="O285" t="str">
        <f t="shared" si="76"/>
        <v/>
      </c>
      <c r="P285" t="str">
        <f t="shared" si="77"/>
        <v/>
      </c>
      <c r="Q285" s="9" t="str">
        <f t="shared" si="78"/>
        <v>Breakout</v>
      </c>
      <c r="R285" t="b">
        <f t="shared" si="79"/>
        <v>0</v>
      </c>
      <c r="S285" t="str">
        <f t="shared" si="83"/>
        <v>FALSE</v>
      </c>
      <c r="T285" t="str">
        <f t="shared" si="84"/>
        <v>FALSE</v>
      </c>
      <c r="U285" t="str">
        <f t="shared" si="80"/>
        <v>FALSE</v>
      </c>
    </row>
    <row r="286" spans="1:21" ht="16" x14ac:dyDescent="0.2">
      <c r="A286" s="4">
        <f>CE_Data!B286</f>
        <v>0</v>
      </c>
      <c r="B286" s="5">
        <f>CE_Data!AK286</f>
        <v>0</v>
      </c>
      <c r="C286" s="5">
        <f t="shared" si="72"/>
        <v>0</v>
      </c>
      <c r="D286" t="str">
        <f t="shared" si="69"/>
        <v xml:space="preserve"> </v>
      </c>
      <c r="E286" t="str">
        <f t="shared" si="70"/>
        <v/>
      </c>
      <c r="F286" s="9" t="str">
        <f t="shared" si="81"/>
        <v>Breakout</v>
      </c>
      <c r="G286">
        <f>CE_Volume!AK286</f>
        <v>0</v>
      </c>
      <c r="H286">
        <f t="shared" si="82"/>
        <v>0</v>
      </c>
      <c r="I286">
        <f t="shared" si="85"/>
        <v>0</v>
      </c>
      <c r="J286" t="str">
        <f t="shared" si="71"/>
        <v/>
      </c>
      <c r="K286" t="str">
        <f t="shared" si="73"/>
        <v/>
      </c>
      <c r="L286" s="9" t="str">
        <f t="shared" si="74"/>
        <v>Breakout</v>
      </c>
      <c r="M286">
        <f>CE_Last_Price!AK286</f>
        <v>0</v>
      </c>
      <c r="N286" s="5">
        <f t="shared" si="75"/>
        <v>0</v>
      </c>
      <c r="O286" t="str">
        <f t="shared" si="76"/>
        <v/>
      </c>
      <c r="P286" t="str">
        <f t="shared" si="77"/>
        <v/>
      </c>
      <c r="Q286" s="9" t="str">
        <f t="shared" si="78"/>
        <v>Breakout</v>
      </c>
      <c r="R286" t="b">
        <f t="shared" si="79"/>
        <v>0</v>
      </c>
      <c r="S286" t="str">
        <f t="shared" si="83"/>
        <v>FALSE</v>
      </c>
      <c r="T286" t="str">
        <f t="shared" si="84"/>
        <v>FALSE</v>
      </c>
      <c r="U286" t="str">
        <f t="shared" si="80"/>
        <v>FALSE</v>
      </c>
    </row>
    <row r="287" spans="1:21" ht="16" x14ac:dyDescent="0.2">
      <c r="A287" s="4">
        <f>CE_Data!B287</f>
        <v>0</v>
      </c>
      <c r="B287" s="5">
        <f>CE_Data!AK287</f>
        <v>0</v>
      </c>
      <c r="C287" s="5">
        <f t="shared" si="72"/>
        <v>0</v>
      </c>
      <c r="D287" t="str">
        <f t="shared" si="69"/>
        <v xml:space="preserve"> </v>
      </c>
      <c r="E287" t="str">
        <f t="shared" si="70"/>
        <v/>
      </c>
      <c r="F287" s="9" t="str">
        <f t="shared" si="81"/>
        <v>Breakout</v>
      </c>
      <c r="G287">
        <f>CE_Volume!AK287</f>
        <v>0</v>
      </c>
      <c r="H287">
        <f t="shared" si="82"/>
        <v>0</v>
      </c>
      <c r="I287">
        <f t="shared" si="85"/>
        <v>0</v>
      </c>
      <c r="J287" t="str">
        <f t="shared" si="71"/>
        <v/>
      </c>
      <c r="K287" t="str">
        <f t="shared" si="73"/>
        <v/>
      </c>
      <c r="L287" s="9" t="str">
        <f t="shared" si="74"/>
        <v>Breakout</v>
      </c>
      <c r="M287">
        <f>CE_Last_Price!AK287</f>
        <v>0</v>
      </c>
      <c r="N287" s="5">
        <f t="shared" si="75"/>
        <v>0</v>
      </c>
      <c r="O287" t="str">
        <f t="shared" si="76"/>
        <v/>
      </c>
      <c r="P287" t="str">
        <f t="shared" si="77"/>
        <v/>
      </c>
      <c r="Q287" s="9" t="str">
        <f t="shared" si="78"/>
        <v>Breakout</v>
      </c>
      <c r="R287" t="b">
        <f t="shared" si="79"/>
        <v>0</v>
      </c>
      <c r="S287" t="str">
        <f t="shared" si="83"/>
        <v>FALSE</v>
      </c>
      <c r="T287" t="str">
        <f t="shared" si="84"/>
        <v>FALSE</v>
      </c>
      <c r="U287" t="str">
        <f t="shared" si="80"/>
        <v>FALSE</v>
      </c>
    </row>
    <row r="288" spans="1:21" ht="16" x14ac:dyDescent="0.2">
      <c r="A288" s="4">
        <f>CE_Data!B288</f>
        <v>0</v>
      </c>
      <c r="B288" s="5">
        <f>CE_Data!AK288</f>
        <v>0</v>
      </c>
      <c r="C288" s="5">
        <f t="shared" si="72"/>
        <v>0</v>
      </c>
      <c r="D288" t="str">
        <f t="shared" si="69"/>
        <v xml:space="preserve"> </v>
      </c>
      <c r="E288" t="str">
        <f t="shared" si="70"/>
        <v/>
      </c>
      <c r="F288" s="9" t="str">
        <f t="shared" si="81"/>
        <v>Breakout</v>
      </c>
      <c r="G288">
        <f>CE_Volume!AK288</f>
        <v>0</v>
      </c>
      <c r="H288">
        <f t="shared" si="82"/>
        <v>0</v>
      </c>
      <c r="I288">
        <f t="shared" si="85"/>
        <v>0</v>
      </c>
      <c r="J288" t="str">
        <f t="shared" si="71"/>
        <v/>
      </c>
      <c r="K288" t="str">
        <f t="shared" si="73"/>
        <v/>
      </c>
      <c r="L288" s="9" t="str">
        <f t="shared" si="74"/>
        <v>Breakout</v>
      </c>
      <c r="M288">
        <f>CE_Last_Price!AK288</f>
        <v>0</v>
      </c>
      <c r="N288" s="5">
        <f t="shared" si="75"/>
        <v>0</v>
      </c>
      <c r="O288" t="str">
        <f t="shared" si="76"/>
        <v/>
      </c>
      <c r="P288" t="str">
        <f t="shared" si="77"/>
        <v/>
      </c>
      <c r="Q288" s="9" t="str">
        <f t="shared" si="78"/>
        <v>Breakout</v>
      </c>
      <c r="R288" t="b">
        <f t="shared" si="79"/>
        <v>0</v>
      </c>
      <c r="S288" t="str">
        <f t="shared" si="83"/>
        <v>FALSE</v>
      </c>
      <c r="T288" t="str">
        <f t="shared" si="84"/>
        <v>FALSE</v>
      </c>
      <c r="U288" t="str">
        <f t="shared" si="80"/>
        <v>FALSE</v>
      </c>
    </row>
    <row r="289" spans="1:21" ht="16" x14ac:dyDescent="0.2">
      <c r="A289" s="4">
        <f>CE_Data!B289</f>
        <v>0</v>
      </c>
      <c r="B289" s="5">
        <f>CE_Data!AK289</f>
        <v>0</v>
      </c>
      <c r="C289" s="5">
        <f t="shared" si="72"/>
        <v>0</v>
      </c>
      <c r="D289" t="str">
        <f t="shared" si="69"/>
        <v xml:space="preserve"> </v>
      </c>
      <c r="E289" t="str">
        <f t="shared" si="70"/>
        <v/>
      </c>
      <c r="F289" s="9" t="str">
        <f t="shared" si="81"/>
        <v>Breakout</v>
      </c>
      <c r="G289">
        <f>CE_Volume!AK289</f>
        <v>0</v>
      </c>
      <c r="H289">
        <f t="shared" si="82"/>
        <v>0</v>
      </c>
      <c r="I289">
        <f t="shared" si="85"/>
        <v>0</v>
      </c>
      <c r="J289" t="str">
        <f t="shared" si="71"/>
        <v/>
      </c>
      <c r="K289" t="str">
        <f t="shared" si="73"/>
        <v/>
      </c>
      <c r="L289" s="9" t="str">
        <f t="shared" si="74"/>
        <v>Breakout</v>
      </c>
      <c r="M289">
        <f>CE_Last_Price!AK289</f>
        <v>0</v>
      </c>
      <c r="N289" s="5">
        <f t="shared" si="75"/>
        <v>0</v>
      </c>
      <c r="O289" t="str">
        <f t="shared" si="76"/>
        <v/>
      </c>
      <c r="P289" t="str">
        <f t="shared" si="77"/>
        <v/>
      </c>
      <c r="Q289" s="9" t="str">
        <f t="shared" si="78"/>
        <v>Breakout</v>
      </c>
      <c r="R289" t="b">
        <f t="shared" si="79"/>
        <v>0</v>
      </c>
      <c r="S289" t="str">
        <f t="shared" si="83"/>
        <v>FALSE</v>
      </c>
      <c r="T289" t="str">
        <f t="shared" si="84"/>
        <v>FALSE</v>
      </c>
      <c r="U289" t="str">
        <f t="shared" si="80"/>
        <v>FALSE</v>
      </c>
    </row>
    <row r="290" spans="1:21" ht="16" x14ac:dyDescent="0.2">
      <c r="A290" s="4">
        <f>CE_Data!B290</f>
        <v>0</v>
      </c>
      <c r="B290" s="5">
        <f>CE_Data!AK290</f>
        <v>0</v>
      </c>
      <c r="C290" s="5">
        <f t="shared" si="72"/>
        <v>0</v>
      </c>
      <c r="D290" t="str">
        <f t="shared" si="69"/>
        <v xml:space="preserve"> </v>
      </c>
      <c r="E290" t="str">
        <f t="shared" si="70"/>
        <v/>
      </c>
      <c r="F290" s="9" t="str">
        <f t="shared" si="81"/>
        <v>Breakout</v>
      </c>
      <c r="G290">
        <f>CE_Volume!AK290</f>
        <v>0</v>
      </c>
      <c r="H290">
        <f t="shared" si="82"/>
        <v>0</v>
      </c>
      <c r="I290">
        <f t="shared" si="85"/>
        <v>0</v>
      </c>
      <c r="J290" t="str">
        <f t="shared" si="71"/>
        <v/>
      </c>
      <c r="K290" t="str">
        <f t="shared" si="73"/>
        <v/>
      </c>
      <c r="L290" s="9" t="str">
        <f t="shared" si="74"/>
        <v>Breakout</v>
      </c>
      <c r="M290">
        <f>CE_Last_Price!AK290</f>
        <v>0</v>
      </c>
      <c r="N290" s="5">
        <f t="shared" si="75"/>
        <v>0</v>
      </c>
      <c r="O290" t="str">
        <f t="shared" si="76"/>
        <v/>
      </c>
      <c r="P290" t="str">
        <f t="shared" si="77"/>
        <v/>
      </c>
      <c r="Q290" s="9" t="str">
        <f t="shared" si="78"/>
        <v>Breakout</v>
      </c>
      <c r="R290" t="b">
        <f t="shared" si="79"/>
        <v>0</v>
      </c>
      <c r="S290" t="str">
        <f t="shared" si="83"/>
        <v>FALSE</v>
      </c>
      <c r="T290" t="str">
        <f t="shared" si="84"/>
        <v>FALSE</v>
      </c>
      <c r="U290" t="str">
        <f t="shared" si="80"/>
        <v>FALSE</v>
      </c>
    </row>
    <row r="291" spans="1:21" ht="16" x14ac:dyDescent="0.2">
      <c r="A291" s="4">
        <f>CE_Data!B291</f>
        <v>0</v>
      </c>
      <c r="B291" s="5">
        <f>CE_Data!AK291</f>
        <v>0</v>
      </c>
      <c r="C291" s="5">
        <f t="shared" si="72"/>
        <v>0</v>
      </c>
      <c r="D291" t="str">
        <f t="shared" si="69"/>
        <v xml:space="preserve"> </v>
      </c>
      <c r="E291" t="str">
        <f t="shared" si="70"/>
        <v/>
      </c>
      <c r="F291" s="9" t="str">
        <f t="shared" si="81"/>
        <v>Breakout</v>
      </c>
      <c r="G291">
        <f>CE_Volume!AK291</f>
        <v>0</v>
      </c>
      <c r="H291">
        <f t="shared" si="82"/>
        <v>0</v>
      </c>
      <c r="I291">
        <f t="shared" si="85"/>
        <v>0</v>
      </c>
      <c r="J291" t="str">
        <f t="shared" si="71"/>
        <v/>
      </c>
      <c r="K291" t="str">
        <f t="shared" si="73"/>
        <v/>
      </c>
      <c r="L291" s="9" t="str">
        <f t="shared" si="74"/>
        <v>Breakout</v>
      </c>
      <c r="M291">
        <f>CE_Last_Price!AK291</f>
        <v>0</v>
      </c>
      <c r="N291" s="5">
        <f t="shared" si="75"/>
        <v>0</v>
      </c>
      <c r="O291" t="str">
        <f t="shared" si="76"/>
        <v/>
      </c>
      <c r="P291" t="str">
        <f t="shared" si="77"/>
        <v/>
      </c>
      <c r="Q291" s="9" t="str">
        <f t="shared" si="78"/>
        <v>Breakout</v>
      </c>
      <c r="R291" t="b">
        <f t="shared" si="79"/>
        <v>0</v>
      </c>
      <c r="S291" t="str">
        <f t="shared" si="83"/>
        <v>FALSE</v>
      </c>
      <c r="T291" t="str">
        <f t="shared" si="84"/>
        <v>FALSE</v>
      </c>
      <c r="U291" t="str">
        <f t="shared" si="80"/>
        <v>FALSE</v>
      </c>
    </row>
    <row r="292" spans="1:21" ht="16" x14ac:dyDescent="0.2">
      <c r="A292" s="4">
        <f>CE_Data!B292</f>
        <v>0</v>
      </c>
      <c r="B292" s="5">
        <f>CE_Data!AK292</f>
        <v>0</v>
      </c>
      <c r="C292" s="5">
        <f t="shared" si="72"/>
        <v>0</v>
      </c>
      <c r="D292" t="str">
        <f t="shared" si="69"/>
        <v xml:space="preserve"> </v>
      </c>
      <c r="E292" t="str">
        <f t="shared" si="70"/>
        <v/>
      </c>
      <c r="F292" s="9" t="str">
        <f t="shared" si="81"/>
        <v>Breakout</v>
      </c>
      <c r="G292">
        <f>CE_Volume!AK292</f>
        <v>0</v>
      </c>
      <c r="H292">
        <f t="shared" si="82"/>
        <v>0</v>
      </c>
      <c r="I292">
        <f t="shared" si="85"/>
        <v>0</v>
      </c>
      <c r="J292" t="str">
        <f t="shared" si="71"/>
        <v/>
      </c>
      <c r="K292" t="str">
        <f t="shared" si="73"/>
        <v/>
      </c>
      <c r="L292" s="9" t="str">
        <f t="shared" si="74"/>
        <v>Breakout</v>
      </c>
      <c r="M292">
        <f>CE_Last_Price!AK292</f>
        <v>0</v>
      </c>
      <c r="N292" s="5">
        <f t="shared" si="75"/>
        <v>0</v>
      </c>
      <c r="O292" t="str">
        <f t="shared" si="76"/>
        <v/>
      </c>
      <c r="P292" t="str">
        <f t="shared" si="77"/>
        <v/>
      </c>
      <c r="Q292" s="9" t="str">
        <f t="shared" si="78"/>
        <v>Breakout</v>
      </c>
      <c r="R292" t="b">
        <f t="shared" si="79"/>
        <v>0</v>
      </c>
      <c r="S292" t="str">
        <f t="shared" si="83"/>
        <v>FALSE</v>
      </c>
      <c r="T292" t="str">
        <f t="shared" si="84"/>
        <v>FALSE</v>
      </c>
      <c r="U292" t="str">
        <f t="shared" si="80"/>
        <v>FALSE</v>
      </c>
    </row>
    <row r="293" spans="1:21" ht="16" x14ac:dyDescent="0.2">
      <c r="A293" s="4">
        <f>CE_Data!B293</f>
        <v>0</v>
      </c>
      <c r="B293" s="5">
        <f>CE_Data!AK293</f>
        <v>0</v>
      </c>
      <c r="C293" s="5">
        <f t="shared" si="72"/>
        <v>0</v>
      </c>
      <c r="D293" t="str">
        <f t="shared" si="69"/>
        <v xml:space="preserve"> </v>
      </c>
      <c r="E293" t="str">
        <f t="shared" si="70"/>
        <v/>
      </c>
      <c r="F293" s="9" t="str">
        <f t="shared" si="81"/>
        <v>Breakout</v>
      </c>
      <c r="G293">
        <f>CE_Volume!AK293</f>
        <v>0</v>
      </c>
      <c r="H293">
        <f t="shared" si="82"/>
        <v>0</v>
      </c>
      <c r="I293">
        <f t="shared" si="85"/>
        <v>0</v>
      </c>
      <c r="J293" t="str">
        <f t="shared" si="71"/>
        <v/>
      </c>
      <c r="K293" t="str">
        <f t="shared" si="73"/>
        <v/>
      </c>
      <c r="L293" s="9" t="str">
        <f t="shared" si="74"/>
        <v>Breakout</v>
      </c>
      <c r="M293">
        <f>CE_Last_Price!AK293</f>
        <v>0</v>
      </c>
      <c r="N293" s="5">
        <f t="shared" si="75"/>
        <v>0</v>
      </c>
      <c r="O293" t="str">
        <f t="shared" si="76"/>
        <v/>
      </c>
      <c r="P293" t="str">
        <f t="shared" si="77"/>
        <v/>
      </c>
      <c r="Q293" s="9" t="str">
        <f t="shared" si="78"/>
        <v>Breakout</v>
      </c>
      <c r="R293" t="b">
        <f t="shared" si="79"/>
        <v>0</v>
      </c>
      <c r="S293" t="str">
        <f t="shared" si="83"/>
        <v>FALSE</v>
      </c>
      <c r="T293" t="str">
        <f t="shared" si="84"/>
        <v>FALSE</v>
      </c>
      <c r="U293" t="str">
        <f t="shared" si="80"/>
        <v>FALSE</v>
      </c>
    </row>
    <row r="294" spans="1:21" ht="16" x14ac:dyDescent="0.2">
      <c r="A294" s="4">
        <f>CE_Data!B294</f>
        <v>0</v>
      </c>
      <c r="B294" s="5">
        <f>CE_Data!AK294</f>
        <v>0</v>
      </c>
      <c r="C294" s="5">
        <f t="shared" si="72"/>
        <v>0</v>
      </c>
      <c r="D294" t="str">
        <f t="shared" si="69"/>
        <v xml:space="preserve"> </v>
      </c>
      <c r="E294" t="str">
        <f t="shared" si="70"/>
        <v/>
      </c>
      <c r="F294" s="9" t="str">
        <f t="shared" si="81"/>
        <v>Breakout</v>
      </c>
      <c r="G294">
        <f>CE_Volume!AK294</f>
        <v>0</v>
      </c>
      <c r="H294">
        <f t="shared" si="82"/>
        <v>0</v>
      </c>
      <c r="I294">
        <f t="shared" si="85"/>
        <v>0</v>
      </c>
      <c r="J294" t="str">
        <f t="shared" si="71"/>
        <v/>
      </c>
      <c r="K294" t="str">
        <f t="shared" si="73"/>
        <v/>
      </c>
      <c r="L294" s="9" t="str">
        <f t="shared" si="74"/>
        <v>Breakout</v>
      </c>
      <c r="M294">
        <f>CE_Last_Price!AK294</f>
        <v>0</v>
      </c>
      <c r="N294" s="5">
        <f t="shared" si="75"/>
        <v>0</v>
      </c>
      <c r="O294" t="str">
        <f t="shared" si="76"/>
        <v/>
      </c>
      <c r="P294" t="str">
        <f t="shared" si="77"/>
        <v/>
      </c>
      <c r="Q294" s="9" t="str">
        <f t="shared" si="78"/>
        <v>Breakout</v>
      </c>
      <c r="R294" t="b">
        <f t="shared" si="79"/>
        <v>0</v>
      </c>
      <c r="S294" t="str">
        <f t="shared" si="83"/>
        <v>FALSE</v>
      </c>
      <c r="T294" t="str">
        <f t="shared" si="84"/>
        <v>FALSE</v>
      </c>
      <c r="U294" t="str">
        <f t="shared" si="80"/>
        <v>FALSE</v>
      </c>
    </row>
    <row r="295" spans="1:21" ht="16" x14ac:dyDescent="0.2">
      <c r="A295" s="4">
        <f>CE_Data!B295</f>
        <v>0</v>
      </c>
      <c r="B295" s="5">
        <f>CE_Data!AK295</f>
        <v>0</v>
      </c>
      <c r="C295" s="5">
        <f t="shared" si="72"/>
        <v>0</v>
      </c>
      <c r="D295" t="str">
        <f t="shared" si="69"/>
        <v xml:space="preserve"> </v>
      </c>
      <c r="E295" t="str">
        <f t="shared" si="70"/>
        <v/>
      </c>
      <c r="F295" s="9" t="str">
        <f t="shared" si="81"/>
        <v>Breakout</v>
      </c>
      <c r="G295">
        <f>CE_Volume!AK295</f>
        <v>0</v>
      </c>
      <c r="H295">
        <f t="shared" si="82"/>
        <v>0</v>
      </c>
      <c r="I295">
        <f t="shared" si="85"/>
        <v>0</v>
      </c>
      <c r="J295" t="str">
        <f t="shared" si="71"/>
        <v/>
      </c>
      <c r="K295" t="str">
        <f t="shared" si="73"/>
        <v/>
      </c>
      <c r="L295" s="9" t="str">
        <f t="shared" si="74"/>
        <v>Breakout</v>
      </c>
      <c r="M295">
        <f>CE_Last_Price!AK295</f>
        <v>0</v>
      </c>
      <c r="N295" s="5">
        <f t="shared" si="75"/>
        <v>0</v>
      </c>
      <c r="O295" t="str">
        <f t="shared" si="76"/>
        <v/>
      </c>
      <c r="P295" t="str">
        <f t="shared" si="77"/>
        <v/>
      </c>
      <c r="Q295" s="9" t="str">
        <f t="shared" si="78"/>
        <v>Breakout</v>
      </c>
      <c r="R295" t="b">
        <f t="shared" si="79"/>
        <v>0</v>
      </c>
      <c r="S295" t="str">
        <f t="shared" si="83"/>
        <v>FALSE</v>
      </c>
      <c r="T295" t="str">
        <f t="shared" si="84"/>
        <v>FALSE</v>
      </c>
      <c r="U295" t="str">
        <f t="shared" si="80"/>
        <v>FALSE</v>
      </c>
    </row>
    <row r="296" spans="1:21" ht="16" x14ac:dyDescent="0.2">
      <c r="A296" s="4">
        <f>CE_Data!B296</f>
        <v>0</v>
      </c>
      <c r="B296" s="5">
        <f>CE_Data!AK296</f>
        <v>0</v>
      </c>
      <c r="C296" s="5">
        <f t="shared" si="72"/>
        <v>0</v>
      </c>
      <c r="D296" t="str">
        <f t="shared" si="69"/>
        <v xml:space="preserve"> </v>
      </c>
      <c r="E296" t="str">
        <f t="shared" si="70"/>
        <v/>
      </c>
      <c r="F296" s="9" t="str">
        <f t="shared" si="81"/>
        <v>Breakout</v>
      </c>
      <c r="G296">
        <f>CE_Volume!AK296</f>
        <v>0</v>
      </c>
      <c r="H296">
        <f t="shared" si="82"/>
        <v>0</v>
      </c>
      <c r="I296">
        <f t="shared" si="85"/>
        <v>0</v>
      </c>
      <c r="J296" t="str">
        <f t="shared" si="71"/>
        <v/>
      </c>
      <c r="K296" t="str">
        <f t="shared" si="73"/>
        <v/>
      </c>
      <c r="L296" s="9" t="str">
        <f t="shared" si="74"/>
        <v>Breakout</v>
      </c>
      <c r="M296">
        <f>CE_Last_Price!AK296</f>
        <v>0</v>
      </c>
      <c r="N296" s="5">
        <f t="shared" si="75"/>
        <v>0</v>
      </c>
      <c r="O296" t="str">
        <f t="shared" si="76"/>
        <v/>
      </c>
      <c r="P296" t="str">
        <f t="shared" si="77"/>
        <v/>
      </c>
      <c r="Q296" s="9" t="str">
        <f t="shared" si="78"/>
        <v>Breakout</v>
      </c>
      <c r="R296" t="b">
        <f t="shared" si="79"/>
        <v>0</v>
      </c>
      <c r="S296" t="str">
        <f t="shared" si="83"/>
        <v>FALSE</v>
      </c>
      <c r="T296" t="str">
        <f t="shared" si="84"/>
        <v>FALSE</v>
      </c>
      <c r="U296" t="str">
        <f t="shared" si="80"/>
        <v>FALSE</v>
      </c>
    </row>
    <row r="297" spans="1:21" ht="16" x14ac:dyDescent="0.2">
      <c r="A297" s="4">
        <f>CE_Data!B297</f>
        <v>0</v>
      </c>
      <c r="B297" s="5">
        <f>CE_Data!AK297</f>
        <v>0</v>
      </c>
      <c r="C297" s="5">
        <f t="shared" si="72"/>
        <v>0</v>
      </c>
      <c r="D297" t="str">
        <f t="shared" si="69"/>
        <v xml:space="preserve"> </v>
      </c>
      <c r="E297" t="str">
        <f t="shared" si="70"/>
        <v/>
      </c>
      <c r="F297" s="9" t="str">
        <f t="shared" si="81"/>
        <v>Breakout</v>
      </c>
      <c r="G297">
        <f>CE_Volume!AK297</f>
        <v>0</v>
      </c>
      <c r="H297">
        <f t="shared" si="82"/>
        <v>0</v>
      </c>
      <c r="I297">
        <f t="shared" si="85"/>
        <v>0</v>
      </c>
      <c r="J297" t="str">
        <f t="shared" si="71"/>
        <v/>
      </c>
      <c r="K297" t="str">
        <f t="shared" si="73"/>
        <v/>
      </c>
      <c r="L297" s="9" t="str">
        <f t="shared" si="74"/>
        <v>Breakout</v>
      </c>
      <c r="M297">
        <f>CE_Last_Price!AK297</f>
        <v>0</v>
      </c>
      <c r="N297" s="5">
        <f t="shared" si="75"/>
        <v>0</v>
      </c>
      <c r="O297" t="str">
        <f t="shared" si="76"/>
        <v/>
      </c>
      <c r="P297" t="str">
        <f t="shared" si="77"/>
        <v/>
      </c>
      <c r="Q297" s="9" t="str">
        <f t="shared" si="78"/>
        <v>Breakout</v>
      </c>
      <c r="R297" t="b">
        <f t="shared" si="79"/>
        <v>0</v>
      </c>
      <c r="S297" t="str">
        <f t="shared" si="83"/>
        <v>FALSE</v>
      </c>
      <c r="T297" t="str">
        <f t="shared" si="84"/>
        <v>FALSE</v>
      </c>
      <c r="U297" t="str">
        <f t="shared" si="80"/>
        <v>FALSE</v>
      </c>
    </row>
    <row r="298" spans="1:21" ht="16" x14ac:dyDescent="0.2">
      <c r="A298" s="4">
        <f>CE_Data!B298</f>
        <v>0</v>
      </c>
      <c r="B298" s="5">
        <f>CE_Data!AK298</f>
        <v>0</v>
      </c>
      <c r="C298" s="5">
        <f t="shared" si="72"/>
        <v>0</v>
      </c>
      <c r="D298" t="str">
        <f t="shared" si="69"/>
        <v xml:space="preserve"> </v>
      </c>
      <c r="E298" t="str">
        <f t="shared" si="70"/>
        <v/>
      </c>
      <c r="F298" s="9" t="str">
        <f t="shared" si="81"/>
        <v>Breakout</v>
      </c>
      <c r="G298">
        <f>CE_Volume!AK298</f>
        <v>0</v>
      </c>
      <c r="H298">
        <f t="shared" si="82"/>
        <v>0</v>
      </c>
      <c r="I298">
        <f t="shared" si="85"/>
        <v>0</v>
      </c>
      <c r="J298" t="str">
        <f t="shared" si="71"/>
        <v/>
      </c>
      <c r="K298" t="str">
        <f t="shared" si="73"/>
        <v/>
      </c>
      <c r="L298" s="9" t="str">
        <f t="shared" si="74"/>
        <v>Breakout</v>
      </c>
      <c r="M298">
        <f>CE_Last_Price!AK298</f>
        <v>0</v>
      </c>
      <c r="N298" s="5">
        <f t="shared" si="75"/>
        <v>0</v>
      </c>
      <c r="O298" t="str">
        <f t="shared" si="76"/>
        <v/>
      </c>
      <c r="P298" t="str">
        <f t="shared" si="77"/>
        <v/>
      </c>
      <c r="Q298" s="9" t="str">
        <f t="shared" si="78"/>
        <v>Breakout</v>
      </c>
      <c r="R298" t="b">
        <f t="shared" si="79"/>
        <v>0</v>
      </c>
      <c r="S298" t="str">
        <f t="shared" si="83"/>
        <v>FALSE</v>
      </c>
      <c r="T298" t="str">
        <f t="shared" si="84"/>
        <v>FALSE</v>
      </c>
      <c r="U298" t="str">
        <f t="shared" si="80"/>
        <v>FALSE</v>
      </c>
    </row>
    <row r="299" spans="1:21" ht="16" x14ac:dyDescent="0.2">
      <c r="A299" s="4">
        <f>CE_Data!B299</f>
        <v>0</v>
      </c>
      <c r="B299" s="5">
        <f>CE_Data!AK299</f>
        <v>0</v>
      </c>
      <c r="C299" s="5">
        <f t="shared" si="72"/>
        <v>0</v>
      </c>
      <c r="D299" t="str">
        <f t="shared" si="69"/>
        <v xml:space="preserve"> </v>
      </c>
      <c r="E299" t="str">
        <f t="shared" si="70"/>
        <v/>
      </c>
      <c r="F299" s="9" t="str">
        <f t="shared" si="81"/>
        <v>Breakout</v>
      </c>
      <c r="G299">
        <f>CE_Volume!AK299</f>
        <v>0</v>
      </c>
      <c r="H299">
        <f t="shared" si="82"/>
        <v>0</v>
      </c>
      <c r="I299">
        <f t="shared" si="85"/>
        <v>0</v>
      </c>
      <c r="J299" t="str">
        <f t="shared" si="71"/>
        <v/>
      </c>
      <c r="K299" t="str">
        <f t="shared" si="73"/>
        <v/>
      </c>
      <c r="L299" s="9" t="str">
        <f t="shared" si="74"/>
        <v>Breakout</v>
      </c>
      <c r="M299">
        <f>CE_Last_Price!AK299</f>
        <v>0</v>
      </c>
      <c r="N299" s="5">
        <f t="shared" si="75"/>
        <v>0</v>
      </c>
      <c r="O299" t="str">
        <f t="shared" si="76"/>
        <v/>
      </c>
      <c r="P299" t="str">
        <f t="shared" si="77"/>
        <v/>
      </c>
      <c r="Q299" s="9" t="str">
        <f t="shared" si="78"/>
        <v>Breakout</v>
      </c>
      <c r="R299" t="b">
        <f t="shared" si="79"/>
        <v>0</v>
      </c>
      <c r="S299" t="str">
        <f t="shared" si="83"/>
        <v>FALSE</v>
      </c>
      <c r="T299" t="str">
        <f t="shared" si="84"/>
        <v>FALSE</v>
      </c>
      <c r="U299" t="str">
        <f t="shared" si="80"/>
        <v>FALSE</v>
      </c>
    </row>
    <row r="300" spans="1:21" ht="16" x14ac:dyDescent="0.2">
      <c r="A300" s="4">
        <f>CE_Data!B300</f>
        <v>0</v>
      </c>
      <c r="B300" s="5">
        <f>CE_Data!AK300</f>
        <v>0</v>
      </c>
      <c r="C300" s="5">
        <f t="shared" si="72"/>
        <v>0</v>
      </c>
      <c r="D300" t="str">
        <f t="shared" si="69"/>
        <v xml:space="preserve"> </v>
      </c>
      <c r="E300" t="str">
        <f t="shared" si="70"/>
        <v/>
      </c>
      <c r="F300" s="9" t="str">
        <f t="shared" si="81"/>
        <v>Breakout</v>
      </c>
      <c r="G300">
        <f>CE_Volume!AK300</f>
        <v>0</v>
      </c>
      <c r="H300">
        <f t="shared" si="82"/>
        <v>0</v>
      </c>
      <c r="I300">
        <f t="shared" si="85"/>
        <v>0</v>
      </c>
      <c r="J300" t="str">
        <f t="shared" si="71"/>
        <v/>
      </c>
      <c r="K300" t="str">
        <f t="shared" si="73"/>
        <v/>
      </c>
      <c r="L300" s="9" t="str">
        <f t="shared" si="74"/>
        <v>Breakout</v>
      </c>
      <c r="M300">
        <f>CE_Last_Price!AK300</f>
        <v>0</v>
      </c>
      <c r="N300" s="5">
        <f t="shared" si="75"/>
        <v>0</v>
      </c>
      <c r="O300" t="str">
        <f t="shared" si="76"/>
        <v/>
      </c>
      <c r="P300" t="str">
        <f t="shared" si="77"/>
        <v/>
      </c>
      <c r="Q300" s="9" t="str">
        <f t="shared" si="78"/>
        <v>Breakout</v>
      </c>
      <c r="R300" t="b">
        <f t="shared" si="79"/>
        <v>0</v>
      </c>
      <c r="S300" t="str">
        <f t="shared" si="83"/>
        <v>FALSE</v>
      </c>
      <c r="T300" t="str">
        <f t="shared" si="84"/>
        <v>FALSE</v>
      </c>
      <c r="U300" t="str">
        <f t="shared" si="80"/>
        <v>FALSE</v>
      </c>
    </row>
    <row r="301" spans="1:21" ht="16" x14ac:dyDescent="0.2">
      <c r="A301" s="4">
        <f>CE_Data!B301</f>
        <v>0</v>
      </c>
      <c r="B301" s="5">
        <f>CE_Data!AK301</f>
        <v>0</v>
      </c>
      <c r="C301" s="5">
        <f t="shared" si="72"/>
        <v>0</v>
      </c>
      <c r="D301" t="str">
        <f t="shared" ref="D301:D364" si="86">IF(B301&gt;C301,"Up",IF(B301&lt;C301,"Down"," "))</f>
        <v xml:space="preserve"> </v>
      </c>
      <c r="E301" t="str">
        <f t="shared" ref="E301:E364" si="87">IF(B301&lt;C301,"Down","")</f>
        <v/>
      </c>
      <c r="F301" s="9" t="str">
        <f t="shared" si="81"/>
        <v>Breakout</v>
      </c>
      <c r="G301">
        <f>CE_Volume!AK301</f>
        <v>0</v>
      </c>
      <c r="H301">
        <f t="shared" si="82"/>
        <v>0</v>
      </c>
      <c r="I301">
        <f t="shared" si="85"/>
        <v>0</v>
      </c>
      <c r="J301" t="str">
        <f t="shared" si="71"/>
        <v/>
      </c>
      <c r="K301" t="str">
        <f t="shared" si="73"/>
        <v/>
      </c>
      <c r="L301" s="9" t="str">
        <f t="shared" si="74"/>
        <v>Breakout</v>
      </c>
      <c r="M301">
        <f>CE_Last_Price!AK301</f>
        <v>0</v>
      </c>
      <c r="N301" s="5">
        <f t="shared" si="75"/>
        <v>0</v>
      </c>
      <c r="O301" t="str">
        <f t="shared" si="76"/>
        <v/>
      </c>
      <c r="P301" t="str">
        <f t="shared" si="77"/>
        <v/>
      </c>
      <c r="Q301" s="9" t="str">
        <f t="shared" si="78"/>
        <v>Breakout</v>
      </c>
      <c r="R301" t="b">
        <f t="shared" si="79"/>
        <v>0</v>
      </c>
      <c r="S301" t="str">
        <f t="shared" si="83"/>
        <v>FALSE</v>
      </c>
      <c r="T301" t="str">
        <f t="shared" si="84"/>
        <v>FALSE</v>
      </c>
      <c r="U301" t="str">
        <f t="shared" si="80"/>
        <v>FALSE</v>
      </c>
    </row>
    <row r="302" spans="1:21" ht="16" x14ac:dyDescent="0.2">
      <c r="A302" s="4">
        <f>CE_Data!B302</f>
        <v>0</v>
      </c>
      <c r="B302" s="5">
        <f>CE_Data!AK302</f>
        <v>0</v>
      </c>
      <c r="C302" s="5">
        <f t="shared" si="72"/>
        <v>0</v>
      </c>
      <c r="D302" t="str">
        <f t="shared" si="86"/>
        <v xml:space="preserve"> </v>
      </c>
      <c r="E302" t="str">
        <f t="shared" si="87"/>
        <v/>
      </c>
      <c r="F302" s="9" t="str">
        <f t="shared" si="81"/>
        <v>Breakout</v>
      </c>
      <c r="G302">
        <f>CE_Volume!AK302</f>
        <v>0</v>
      </c>
      <c r="H302">
        <f t="shared" si="82"/>
        <v>0</v>
      </c>
      <c r="I302">
        <f t="shared" si="85"/>
        <v>0</v>
      </c>
      <c r="J302" t="str">
        <f t="shared" ref="J302:J365" si="88">IF(G302&gt;I302,"Up",IF(G302&lt;I302,"Down",""))</f>
        <v/>
      </c>
      <c r="K302" t="str">
        <f t="shared" si="73"/>
        <v/>
      </c>
      <c r="L302" s="9" t="str">
        <f t="shared" si="74"/>
        <v>Breakout</v>
      </c>
      <c r="M302">
        <f>CE_Last_Price!AK302</f>
        <v>0</v>
      </c>
      <c r="N302" s="5">
        <f t="shared" si="75"/>
        <v>0</v>
      </c>
      <c r="O302" t="str">
        <f t="shared" si="76"/>
        <v/>
      </c>
      <c r="P302" t="str">
        <f t="shared" si="77"/>
        <v/>
      </c>
      <c r="Q302" s="9" t="str">
        <f t="shared" si="78"/>
        <v>Breakout</v>
      </c>
      <c r="R302" t="b">
        <f t="shared" si="79"/>
        <v>0</v>
      </c>
      <c r="S302" t="str">
        <f t="shared" si="83"/>
        <v>FALSE</v>
      </c>
      <c r="T302" t="str">
        <f t="shared" si="84"/>
        <v>FALSE</v>
      </c>
      <c r="U302" t="str">
        <f t="shared" si="80"/>
        <v>FALSE</v>
      </c>
    </row>
    <row r="303" spans="1:21" ht="16" x14ac:dyDescent="0.2">
      <c r="A303" s="4">
        <f>CE_Data!B303</f>
        <v>0</v>
      </c>
      <c r="B303" s="5">
        <f>CE_Data!AK303</f>
        <v>0</v>
      </c>
      <c r="C303" s="5">
        <f t="shared" ref="C303:C366" si="89">AVERAGE(B284:B303)</f>
        <v>0</v>
      </c>
      <c r="D303" t="str">
        <f t="shared" si="86"/>
        <v xml:space="preserve"> </v>
      </c>
      <c r="E303" t="str">
        <f t="shared" si="87"/>
        <v/>
      </c>
      <c r="F303" s="9" t="str">
        <f t="shared" si="81"/>
        <v>Breakout</v>
      </c>
      <c r="G303">
        <f>CE_Volume!AK303</f>
        <v>0</v>
      </c>
      <c r="H303">
        <f t="shared" si="82"/>
        <v>0</v>
      </c>
      <c r="I303">
        <f t="shared" si="85"/>
        <v>0</v>
      </c>
      <c r="J303" t="str">
        <f t="shared" si="88"/>
        <v/>
      </c>
      <c r="K303" t="str">
        <f t="shared" ref="K303:K366" si="90">IF(H303&lt;I303,"Down","")</f>
        <v/>
      </c>
      <c r="L303" s="9" t="str">
        <f t="shared" ref="L303:L366" si="91">IF(H303=I303,"Breakout","")</f>
        <v>Breakout</v>
      </c>
      <c r="M303">
        <f>CE_Last_Price!AK303</f>
        <v>0</v>
      </c>
      <c r="N303" s="5">
        <f t="shared" ref="N303:N366" si="92">AVERAGE(M284:M303)</f>
        <v>0</v>
      </c>
      <c r="O303" t="str">
        <f t="shared" ref="O303:O366" si="93">IF(M303&gt;N303,"Up",IF(M303&lt;N303,"Down",""))</f>
        <v/>
      </c>
      <c r="P303" t="str">
        <f t="shared" ref="P303:P366" si="94">IF(M303&lt;N303,"Down","")</f>
        <v/>
      </c>
      <c r="Q303" s="9" t="str">
        <f t="shared" ref="Q303:Q366" si="95">IF(M303=N303,"Breakout","")</f>
        <v>Breakout</v>
      </c>
      <c r="R303" t="b">
        <f t="shared" ref="R303:R366" si="96">D303=J303</f>
        <v>0</v>
      </c>
      <c r="S303" t="str">
        <f t="shared" si="83"/>
        <v>FALSE</v>
      </c>
      <c r="T303" t="str">
        <f t="shared" si="84"/>
        <v>FALSE</v>
      </c>
      <c r="U303" t="str">
        <f t="shared" ref="U303:U366" si="97">TEXT(R303,0)</f>
        <v>FALSE</v>
      </c>
    </row>
    <row r="304" spans="1:21" ht="16" x14ac:dyDescent="0.2">
      <c r="A304" s="4">
        <f>CE_Data!B304</f>
        <v>0</v>
      </c>
      <c r="B304" s="5">
        <f>CE_Data!AK304</f>
        <v>0</v>
      </c>
      <c r="C304" s="5">
        <f t="shared" si="89"/>
        <v>0</v>
      </c>
      <c r="D304" t="str">
        <f t="shared" si="86"/>
        <v xml:space="preserve"> </v>
      </c>
      <c r="E304" t="str">
        <f t="shared" si="87"/>
        <v/>
      </c>
      <c r="F304" s="9" t="str">
        <f t="shared" si="81"/>
        <v>Breakout</v>
      </c>
      <c r="G304">
        <f>CE_Volume!AK304</f>
        <v>0</v>
      </c>
      <c r="H304">
        <f t="shared" si="82"/>
        <v>0</v>
      </c>
      <c r="I304">
        <f t="shared" si="85"/>
        <v>0</v>
      </c>
      <c r="J304" t="str">
        <f t="shared" si="88"/>
        <v/>
      </c>
      <c r="K304" t="str">
        <f t="shared" si="90"/>
        <v/>
      </c>
      <c r="L304" s="9" t="str">
        <f t="shared" si="91"/>
        <v>Breakout</v>
      </c>
      <c r="M304">
        <f>CE_Last_Price!AK304</f>
        <v>0</v>
      </c>
      <c r="N304" s="5">
        <f t="shared" si="92"/>
        <v>0</v>
      </c>
      <c r="O304" t="str">
        <f t="shared" si="93"/>
        <v/>
      </c>
      <c r="P304" t="str">
        <f t="shared" si="94"/>
        <v/>
      </c>
      <c r="Q304" s="9" t="str">
        <f t="shared" si="95"/>
        <v>Breakout</v>
      </c>
      <c r="R304" t="b">
        <f t="shared" si="96"/>
        <v>0</v>
      </c>
      <c r="S304" t="str">
        <f t="shared" si="83"/>
        <v>FALSE</v>
      </c>
      <c r="T304" t="str">
        <f t="shared" si="84"/>
        <v>FALSE</v>
      </c>
      <c r="U304" t="str">
        <f t="shared" si="97"/>
        <v>FALSE</v>
      </c>
    </row>
    <row r="305" spans="1:21" ht="16" x14ac:dyDescent="0.2">
      <c r="A305" s="4">
        <f>CE_Data!B305</f>
        <v>0</v>
      </c>
      <c r="B305" s="5">
        <f>CE_Data!AK305</f>
        <v>0</v>
      </c>
      <c r="C305" s="5">
        <f t="shared" si="89"/>
        <v>0</v>
      </c>
      <c r="D305" t="str">
        <f t="shared" si="86"/>
        <v xml:space="preserve"> </v>
      </c>
      <c r="E305" t="str">
        <f t="shared" si="87"/>
        <v/>
      </c>
      <c r="F305" s="9" t="str">
        <f t="shared" si="81"/>
        <v>Breakout</v>
      </c>
      <c r="G305">
        <f>CE_Volume!AK305</f>
        <v>0</v>
      </c>
      <c r="H305">
        <f t="shared" si="82"/>
        <v>0</v>
      </c>
      <c r="I305">
        <f t="shared" si="85"/>
        <v>0</v>
      </c>
      <c r="J305" t="str">
        <f t="shared" si="88"/>
        <v/>
      </c>
      <c r="K305" t="str">
        <f t="shared" si="90"/>
        <v/>
      </c>
      <c r="L305" s="9" t="str">
        <f t="shared" si="91"/>
        <v>Breakout</v>
      </c>
      <c r="M305">
        <f>CE_Last_Price!AK305</f>
        <v>0</v>
      </c>
      <c r="N305" s="5">
        <f t="shared" si="92"/>
        <v>0</v>
      </c>
      <c r="O305" t="str">
        <f t="shared" si="93"/>
        <v/>
      </c>
      <c r="P305" t="str">
        <f t="shared" si="94"/>
        <v/>
      </c>
      <c r="Q305" s="9" t="str">
        <f t="shared" si="95"/>
        <v>Breakout</v>
      </c>
      <c r="R305" t="b">
        <f t="shared" si="96"/>
        <v>0</v>
      </c>
      <c r="S305" t="str">
        <f t="shared" si="83"/>
        <v>FALSE</v>
      </c>
      <c r="T305" t="str">
        <f t="shared" si="84"/>
        <v>FALSE</v>
      </c>
      <c r="U305" t="str">
        <f t="shared" si="97"/>
        <v>FALSE</v>
      </c>
    </row>
    <row r="306" spans="1:21" ht="16" x14ac:dyDescent="0.2">
      <c r="A306" s="4">
        <f>CE_Data!B306</f>
        <v>0</v>
      </c>
      <c r="B306" s="5">
        <f>CE_Data!AK306</f>
        <v>0</v>
      </c>
      <c r="C306" s="5">
        <f t="shared" si="89"/>
        <v>0</v>
      </c>
      <c r="D306" t="str">
        <f t="shared" si="86"/>
        <v xml:space="preserve"> </v>
      </c>
      <c r="E306" t="str">
        <f t="shared" si="87"/>
        <v/>
      </c>
      <c r="F306" s="9" t="str">
        <f t="shared" si="81"/>
        <v>Breakout</v>
      </c>
      <c r="G306">
        <f>CE_Volume!AK306</f>
        <v>0</v>
      </c>
      <c r="H306">
        <f t="shared" si="82"/>
        <v>0</v>
      </c>
      <c r="I306">
        <f t="shared" si="85"/>
        <v>0</v>
      </c>
      <c r="J306" t="str">
        <f t="shared" si="88"/>
        <v/>
      </c>
      <c r="K306" t="str">
        <f t="shared" si="90"/>
        <v/>
      </c>
      <c r="L306" s="9" t="str">
        <f t="shared" si="91"/>
        <v>Breakout</v>
      </c>
      <c r="M306">
        <f>CE_Last_Price!AK306</f>
        <v>0</v>
      </c>
      <c r="N306" s="5">
        <f t="shared" si="92"/>
        <v>0</v>
      </c>
      <c r="O306" t="str">
        <f t="shared" si="93"/>
        <v/>
      </c>
      <c r="P306" t="str">
        <f t="shared" si="94"/>
        <v/>
      </c>
      <c r="Q306" s="9" t="str">
        <f t="shared" si="95"/>
        <v>Breakout</v>
      </c>
      <c r="R306" t="b">
        <f t="shared" si="96"/>
        <v>0</v>
      </c>
      <c r="S306" t="str">
        <f t="shared" si="83"/>
        <v>FALSE</v>
      </c>
      <c r="T306" t="str">
        <f t="shared" si="84"/>
        <v>FALSE</v>
      </c>
      <c r="U306" t="str">
        <f t="shared" si="97"/>
        <v>FALSE</v>
      </c>
    </row>
    <row r="307" spans="1:21" ht="16" x14ac:dyDescent="0.2">
      <c r="A307" s="4">
        <f>CE_Data!B307</f>
        <v>0</v>
      </c>
      <c r="B307" s="5">
        <f>CE_Data!AK307</f>
        <v>0</v>
      </c>
      <c r="C307" s="5">
        <f t="shared" si="89"/>
        <v>0</v>
      </c>
      <c r="D307" t="str">
        <f t="shared" si="86"/>
        <v xml:space="preserve"> </v>
      </c>
      <c r="E307" t="str">
        <f t="shared" si="87"/>
        <v/>
      </c>
      <c r="F307" s="9" t="str">
        <f t="shared" si="81"/>
        <v>Breakout</v>
      </c>
      <c r="G307">
        <f>CE_Volume!AK307</f>
        <v>0</v>
      </c>
      <c r="H307">
        <f t="shared" si="82"/>
        <v>0</v>
      </c>
      <c r="I307">
        <f t="shared" si="85"/>
        <v>0</v>
      </c>
      <c r="J307" t="str">
        <f t="shared" si="88"/>
        <v/>
      </c>
      <c r="K307" t="str">
        <f t="shared" si="90"/>
        <v/>
      </c>
      <c r="L307" s="9" t="str">
        <f t="shared" si="91"/>
        <v>Breakout</v>
      </c>
      <c r="M307">
        <f>CE_Last_Price!AK307</f>
        <v>0</v>
      </c>
      <c r="N307" s="5">
        <f t="shared" si="92"/>
        <v>0</v>
      </c>
      <c r="O307" t="str">
        <f t="shared" si="93"/>
        <v/>
      </c>
      <c r="P307" t="str">
        <f t="shared" si="94"/>
        <v/>
      </c>
      <c r="Q307" s="9" t="str">
        <f t="shared" si="95"/>
        <v>Breakout</v>
      </c>
      <c r="R307" t="b">
        <f t="shared" si="96"/>
        <v>0</v>
      </c>
      <c r="S307" t="str">
        <f t="shared" si="83"/>
        <v>FALSE</v>
      </c>
      <c r="T307" t="str">
        <f t="shared" si="84"/>
        <v>FALSE</v>
      </c>
      <c r="U307" t="str">
        <f t="shared" si="97"/>
        <v>FALSE</v>
      </c>
    </row>
    <row r="308" spans="1:21" ht="16" x14ac:dyDescent="0.2">
      <c r="A308" s="4">
        <f>CE_Data!B308</f>
        <v>0</v>
      </c>
      <c r="B308" s="5">
        <f>CE_Data!AK308</f>
        <v>0</v>
      </c>
      <c r="C308" s="5">
        <f t="shared" si="89"/>
        <v>0</v>
      </c>
      <c r="D308" t="str">
        <f t="shared" si="86"/>
        <v xml:space="preserve"> </v>
      </c>
      <c r="E308" t="str">
        <f t="shared" si="87"/>
        <v/>
      </c>
      <c r="F308" s="9" t="str">
        <f t="shared" si="81"/>
        <v>Breakout</v>
      </c>
      <c r="G308">
        <f>CE_Volume!AK308</f>
        <v>0</v>
      </c>
      <c r="H308">
        <f t="shared" si="82"/>
        <v>0</v>
      </c>
      <c r="I308">
        <f t="shared" si="85"/>
        <v>0</v>
      </c>
      <c r="J308" t="str">
        <f t="shared" si="88"/>
        <v/>
      </c>
      <c r="K308" t="str">
        <f t="shared" si="90"/>
        <v/>
      </c>
      <c r="L308" s="9" t="str">
        <f t="shared" si="91"/>
        <v>Breakout</v>
      </c>
      <c r="M308">
        <f>CE_Last_Price!AK308</f>
        <v>0</v>
      </c>
      <c r="N308" s="5">
        <f t="shared" si="92"/>
        <v>0</v>
      </c>
      <c r="O308" t="str">
        <f t="shared" si="93"/>
        <v/>
      </c>
      <c r="P308" t="str">
        <f t="shared" si="94"/>
        <v/>
      </c>
      <c r="Q308" s="9" t="str">
        <f t="shared" si="95"/>
        <v>Breakout</v>
      </c>
      <c r="R308" t="b">
        <f t="shared" si="96"/>
        <v>0</v>
      </c>
      <c r="S308" t="str">
        <f t="shared" si="83"/>
        <v>FALSE</v>
      </c>
      <c r="T308" t="str">
        <f t="shared" si="84"/>
        <v>FALSE</v>
      </c>
      <c r="U308" t="str">
        <f t="shared" si="97"/>
        <v>FALSE</v>
      </c>
    </row>
    <row r="309" spans="1:21" ht="16" x14ac:dyDescent="0.2">
      <c r="A309" s="4">
        <f>CE_Data!B309</f>
        <v>0</v>
      </c>
      <c r="B309" s="5">
        <f>CE_Data!AK309</f>
        <v>0</v>
      </c>
      <c r="C309" s="5">
        <f t="shared" si="89"/>
        <v>0</v>
      </c>
      <c r="D309" t="str">
        <f t="shared" si="86"/>
        <v xml:space="preserve"> </v>
      </c>
      <c r="E309" t="str">
        <f t="shared" si="87"/>
        <v/>
      </c>
      <c r="F309" s="9" t="str">
        <f t="shared" si="81"/>
        <v>Breakout</v>
      </c>
      <c r="G309">
        <f>CE_Volume!AK309</f>
        <v>0</v>
      </c>
      <c r="H309">
        <f t="shared" si="82"/>
        <v>0</v>
      </c>
      <c r="I309">
        <f t="shared" si="85"/>
        <v>0</v>
      </c>
      <c r="J309" t="str">
        <f t="shared" si="88"/>
        <v/>
      </c>
      <c r="K309" t="str">
        <f t="shared" si="90"/>
        <v/>
      </c>
      <c r="L309" s="9" t="str">
        <f t="shared" si="91"/>
        <v>Breakout</v>
      </c>
      <c r="M309">
        <f>CE_Last_Price!AK309</f>
        <v>0</v>
      </c>
      <c r="N309" s="5">
        <f t="shared" si="92"/>
        <v>0</v>
      </c>
      <c r="O309" t="str">
        <f t="shared" si="93"/>
        <v/>
      </c>
      <c r="P309" t="str">
        <f t="shared" si="94"/>
        <v/>
      </c>
      <c r="Q309" s="9" t="str">
        <f t="shared" si="95"/>
        <v>Breakout</v>
      </c>
      <c r="R309" t="b">
        <f t="shared" si="96"/>
        <v>0</v>
      </c>
      <c r="S309" t="str">
        <f t="shared" si="83"/>
        <v>FALSE</v>
      </c>
      <c r="T309" t="str">
        <f t="shared" si="84"/>
        <v>FALSE</v>
      </c>
      <c r="U309" t="str">
        <f t="shared" si="97"/>
        <v>FALSE</v>
      </c>
    </row>
    <row r="310" spans="1:21" ht="16" x14ac:dyDescent="0.2">
      <c r="A310" s="4">
        <f>CE_Data!B310</f>
        <v>0</v>
      </c>
      <c r="B310" s="5">
        <f>CE_Data!AK310</f>
        <v>0</v>
      </c>
      <c r="C310" s="5">
        <f t="shared" si="89"/>
        <v>0</v>
      </c>
      <c r="D310" t="str">
        <f t="shared" si="86"/>
        <v xml:space="preserve"> </v>
      </c>
      <c r="E310" t="str">
        <f t="shared" si="87"/>
        <v/>
      </c>
      <c r="F310" s="9" t="str">
        <f t="shared" si="81"/>
        <v>Breakout</v>
      </c>
      <c r="G310">
        <f>CE_Volume!AK310</f>
        <v>0</v>
      </c>
      <c r="H310">
        <f t="shared" si="82"/>
        <v>0</v>
      </c>
      <c r="I310">
        <f t="shared" si="85"/>
        <v>0</v>
      </c>
      <c r="J310" t="str">
        <f t="shared" si="88"/>
        <v/>
      </c>
      <c r="K310" t="str">
        <f t="shared" si="90"/>
        <v/>
      </c>
      <c r="L310" s="9" t="str">
        <f t="shared" si="91"/>
        <v>Breakout</v>
      </c>
      <c r="M310">
        <f>CE_Last_Price!AK310</f>
        <v>0</v>
      </c>
      <c r="N310" s="5">
        <f t="shared" si="92"/>
        <v>0</v>
      </c>
      <c r="O310" t="str">
        <f t="shared" si="93"/>
        <v/>
      </c>
      <c r="P310" t="str">
        <f t="shared" si="94"/>
        <v/>
      </c>
      <c r="Q310" s="9" t="str">
        <f t="shared" si="95"/>
        <v>Breakout</v>
      </c>
      <c r="R310" t="b">
        <f t="shared" si="96"/>
        <v>0</v>
      </c>
      <c r="S310" t="str">
        <f t="shared" si="83"/>
        <v>FALSE</v>
      </c>
      <c r="T310" t="str">
        <f t="shared" si="84"/>
        <v>FALSE</v>
      </c>
      <c r="U310" t="str">
        <f t="shared" si="97"/>
        <v>FALSE</v>
      </c>
    </row>
    <row r="311" spans="1:21" ht="16" x14ac:dyDescent="0.2">
      <c r="A311" s="4">
        <f>CE_Data!B311</f>
        <v>0</v>
      </c>
      <c r="B311" s="5">
        <f>CE_Data!AK311</f>
        <v>0</v>
      </c>
      <c r="C311" s="5">
        <f t="shared" si="89"/>
        <v>0</v>
      </c>
      <c r="D311" t="str">
        <f t="shared" si="86"/>
        <v xml:space="preserve"> </v>
      </c>
      <c r="E311" t="str">
        <f t="shared" si="87"/>
        <v/>
      </c>
      <c r="F311" s="9" t="str">
        <f t="shared" si="81"/>
        <v>Breakout</v>
      </c>
      <c r="G311">
        <f>CE_Volume!AK311</f>
        <v>0</v>
      </c>
      <c r="H311">
        <f t="shared" si="82"/>
        <v>0</v>
      </c>
      <c r="I311">
        <f t="shared" si="85"/>
        <v>0</v>
      </c>
      <c r="J311" t="str">
        <f t="shared" si="88"/>
        <v/>
      </c>
      <c r="K311" t="str">
        <f t="shared" si="90"/>
        <v/>
      </c>
      <c r="L311" s="9" t="str">
        <f t="shared" si="91"/>
        <v>Breakout</v>
      </c>
      <c r="M311">
        <f>CE_Last_Price!AK311</f>
        <v>0</v>
      </c>
      <c r="N311" s="5">
        <f t="shared" si="92"/>
        <v>0</v>
      </c>
      <c r="O311" t="str">
        <f t="shared" si="93"/>
        <v/>
      </c>
      <c r="P311" t="str">
        <f t="shared" si="94"/>
        <v/>
      </c>
      <c r="Q311" s="9" t="str">
        <f t="shared" si="95"/>
        <v>Breakout</v>
      </c>
      <c r="R311" t="b">
        <f t="shared" si="96"/>
        <v>0</v>
      </c>
      <c r="S311" t="str">
        <f t="shared" si="83"/>
        <v>FALSE</v>
      </c>
      <c r="T311" t="str">
        <f t="shared" si="84"/>
        <v>FALSE</v>
      </c>
      <c r="U311" t="str">
        <f t="shared" si="97"/>
        <v>FALSE</v>
      </c>
    </row>
    <row r="312" spans="1:21" ht="16" x14ac:dyDescent="0.2">
      <c r="A312" s="4">
        <f>CE_Data!B312</f>
        <v>0</v>
      </c>
      <c r="B312" s="5">
        <f>CE_Data!AK312</f>
        <v>0</v>
      </c>
      <c r="C312" s="5">
        <f t="shared" si="89"/>
        <v>0</v>
      </c>
      <c r="D312" t="str">
        <f t="shared" si="86"/>
        <v xml:space="preserve"> </v>
      </c>
      <c r="E312" t="str">
        <f t="shared" si="87"/>
        <v/>
      </c>
      <c r="F312" s="9" t="str">
        <f t="shared" si="81"/>
        <v>Breakout</v>
      </c>
      <c r="G312">
        <f>CE_Volume!AK312</f>
        <v>0</v>
      </c>
      <c r="H312">
        <f t="shared" si="82"/>
        <v>0</v>
      </c>
      <c r="I312">
        <f t="shared" si="85"/>
        <v>0</v>
      </c>
      <c r="J312" t="str">
        <f t="shared" si="88"/>
        <v/>
      </c>
      <c r="K312" t="str">
        <f t="shared" si="90"/>
        <v/>
      </c>
      <c r="L312" s="9" t="str">
        <f t="shared" si="91"/>
        <v>Breakout</v>
      </c>
      <c r="M312">
        <f>CE_Last_Price!AK312</f>
        <v>0</v>
      </c>
      <c r="N312" s="5">
        <f t="shared" si="92"/>
        <v>0</v>
      </c>
      <c r="O312" t="str">
        <f t="shared" si="93"/>
        <v/>
      </c>
      <c r="P312" t="str">
        <f t="shared" si="94"/>
        <v/>
      </c>
      <c r="Q312" s="9" t="str">
        <f t="shared" si="95"/>
        <v>Breakout</v>
      </c>
      <c r="R312" t="b">
        <f t="shared" si="96"/>
        <v>0</v>
      </c>
      <c r="S312" t="str">
        <f t="shared" si="83"/>
        <v>FALSE</v>
      </c>
      <c r="T312" t="str">
        <f t="shared" si="84"/>
        <v>FALSE</v>
      </c>
      <c r="U312" t="str">
        <f t="shared" si="97"/>
        <v>FALSE</v>
      </c>
    </row>
    <row r="313" spans="1:21" ht="16" x14ac:dyDescent="0.2">
      <c r="A313" s="4">
        <f>CE_Data!B313</f>
        <v>0</v>
      </c>
      <c r="B313" s="5">
        <f>CE_Data!AK313</f>
        <v>0</v>
      </c>
      <c r="C313" s="5">
        <f t="shared" si="89"/>
        <v>0</v>
      </c>
      <c r="D313" t="str">
        <f t="shared" si="86"/>
        <v xml:space="preserve"> </v>
      </c>
      <c r="E313" t="str">
        <f t="shared" si="87"/>
        <v/>
      </c>
      <c r="F313" s="9" t="str">
        <f t="shared" si="81"/>
        <v>Breakout</v>
      </c>
      <c r="G313">
        <f>CE_Volume!AK313</f>
        <v>0</v>
      </c>
      <c r="H313">
        <f t="shared" si="82"/>
        <v>0</v>
      </c>
      <c r="I313">
        <f t="shared" si="85"/>
        <v>0</v>
      </c>
      <c r="J313" t="str">
        <f t="shared" si="88"/>
        <v/>
      </c>
      <c r="K313" t="str">
        <f t="shared" si="90"/>
        <v/>
      </c>
      <c r="L313" s="9" t="str">
        <f t="shared" si="91"/>
        <v>Breakout</v>
      </c>
      <c r="M313">
        <f>CE_Last_Price!AK313</f>
        <v>0</v>
      </c>
      <c r="N313" s="5">
        <f t="shared" si="92"/>
        <v>0</v>
      </c>
      <c r="O313" t="str">
        <f t="shared" si="93"/>
        <v/>
      </c>
      <c r="P313" t="str">
        <f t="shared" si="94"/>
        <v/>
      </c>
      <c r="Q313" s="9" t="str">
        <f t="shared" si="95"/>
        <v>Breakout</v>
      </c>
      <c r="R313" t="b">
        <f t="shared" si="96"/>
        <v>0</v>
      </c>
      <c r="S313" t="str">
        <f t="shared" si="83"/>
        <v>FALSE</v>
      </c>
      <c r="T313" t="str">
        <f t="shared" si="84"/>
        <v>FALSE</v>
      </c>
      <c r="U313" t="str">
        <f t="shared" si="97"/>
        <v>FALSE</v>
      </c>
    </row>
    <row r="314" spans="1:21" ht="16" x14ac:dyDescent="0.2">
      <c r="A314" s="4">
        <f>CE_Data!B314</f>
        <v>0</v>
      </c>
      <c r="B314" s="5">
        <f>CE_Data!AK314</f>
        <v>0</v>
      </c>
      <c r="C314" s="5">
        <f t="shared" si="89"/>
        <v>0</v>
      </c>
      <c r="D314" t="str">
        <f t="shared" si="86"/>
        <v xml:space="preserve"> </v>
      </c>
      <c r="E314" t="str">
        <f t="shared" si="87"/>
        <v/>
      </c>
      <c r="F314" s="9" t="str">
        <f t="shared" si="81"/>
        <v>Breakout</v>
      </c>
      <c r="G314">
        <f>CE_Volume!AK314</f>
        <v>0</v>
      </c>
      <c r="H314">
        <f t="shared" si="82"/>
        <v>0</v>
      </c>
      <c r="I314">
        <f t="shared" si="85"/>
        <v>0</v>
      </c>
      <c r="J314" t="str">
        <f t="shared" si="88"/>
        <v/>
      </c>
      <c r="K314" t="str">
        <f t="shared" si="90"/>
        <v/>
      </c>
      <c r="L314" s="9" t="str">
        <f t="shared" si="91"/>
        <v>Breakout</v>
      </c>
      <c r="M314">
        <f>CE_Last_Price!AK314</f>
        <v>0</v>
      </c>
      <c r="N314" s="5">
        <f t="shared" si="92"/>
        <v>0</v>
      </c>
      <c r="O314" t="str">
        <f t="shared" si="93"/>
        <v/>
      </c>
      <c r="P314" t="str">
        <f t="shared" si="94"/>
        <v/>
      </c>
      <c r="Q314" s="9" t="str">
        <f t="shared" si="95"/>
        <v>Breakout</v>
      </c>
      <c r="R314" t="b">
        <f t="shared" si="96"/>
        <v>0</v>
      </c>
      <c r="S314" t="str">
        <f t="shared" si="83"/>
        <v>FALSE</v>
      </c>
      <c r="T314" t="str">
        <f t="shared" si="84"/>
        <v>FALSE</v>
      </c>
      <c r="U314" t="str">
        <f t="shared" si="97"/>
        <v>FALSE</v>
      </c>
    </row>
    <row r="315" spans="1:21" ht="16" x14ac:dyDescent="0.2">
      <c r="A315" s="4">
        <f>CE_Data!B315</f>
        <v>0</v>
      </c>
      <c r="B315" s="5">
        <f>CE_Data!AK315</f>
        <v>0</v>
      </c>
      <c r="C315" s="5">
        <f t="shared" si="89"/>
        <v>0</v>
      </c>
      <c r="D315" t="str">
        <f t="shared" si="86"/>
        <v xml:space="preserve"> </v>
      </c>
      <c r="E315" t="str">
        <f t="shared" si="87"/>
        <v/>
      </c>
      <c r="F315" s="9" t="str">
        <f t="shared" si="81"/>
        <v>Breakout</v>
      </c>
      <c r="G315">
        <f>CE_Volume!AK315</f>
        <v>0</v>
      </c>
      <c r="H315">
        <f t="shared" si="82"/>
        <v>0</v>
      </c>
      <c r="I315">
        <f t="shared" si="85"/>
        <v>0</v>
      </c>
      <c r="J315" t="str">
        <f t="shared" si="88"/>
        <v/>
      </c>
      <c r="K315" t="str">
        <f t="shared" si="90"/>
        <v/>
      </c>
      <c r="L315" s="9" t="str">
        <f t="shared" si="91"/>
        <v>Breakout</v>
      </c>
      <c r="M315">
        <f>CE_Last_Price!AK315</f>
        <v>0</v>
      </c>
      <c r="N315" s="5">
        <f t="shared" si="92"/>
        <v>0</v>
      </c>
      <c r="O315" t="str">
        <f t="shared" si="93"/>
        <v/>
      </c>
      <c r="P315" t="str">
        <f t="shared" si="94"/>
        <v/>
      </c>
      <c r="Q315" s="9" t="str">
        <f t="shared" si="95"/>
        <v>Breakout</v>
      </c>
      <c r="R315" t="b">
        <f t="shared" si="96"/>
        <v>0</v>
      </c>
      <c r="S315" t="str">
        <f t="shared" si="83"/>
        <v>FALSE</v>
      </c>
      <c r="T315" t="str">
        <f t="shared" si="84"/>
        <v>FALSE</v>
      </c>
      <c r="U315" t="str">
        <f t="shared" si="97"/>
        <v>FALSE</v>
      </c>
    </row>
    <row r="316" spans="1:21" ht="16" x14ac:dyDescent="0.2">
      <c r="A316" s="4">
        <f>CE_Data!B316</f>
        <v>0</v>
      </c>
      <c r="B316" s="5">
        <f>CE_Data!AK316</f>
        <v>0</v>
      </c>
      <c r="C316" s="5">
        <f t="shared" si="89"/>
        <v>0</v>
      </c>
      <c r="D316" t="str">
        <f t="shared" si="86"/>
        <v xml:space="preserve"> </v>
      </c>
      <c r="E316" t="str">
        <f t="shared" si="87"/>
        <v/>
      </c>
      <c r="F316" s="9" t="str">
        <f t="shared" si="81"/>
        <v>Breakout</v>
      </c>
      <c r="G316">
        <f>CE_Volume!AK316</f>
        <v>0</v>
      </c>
      <c r="H316">
        <f t="shared" si="82"/>
        <v>0</v>
      </c>
      <c r="I316">
        <f t="shared" si="85"/>
        <v>0</v>
      </c>
      <c r="J316" t="str">
        <f t="shared" si="88"/>
        <v/>
      </c>
      <c r="K316" t="str">
        <f t="shared" si="90"/>
        <v/>
      </c>
      <c r="L316" s="9" t="str">
        <f t="shared" si="91"/>
        <v>Breakout</v>
      </c>
      <c r="M316">
        <f>CE_Last_Price!AK316</f>
        <v>0</v>
      </c>
      <c r="N316" s="5">
        <f t="shared" si="92"/>
        <v>0</v>
      </c>
      <c r="O316" t="str">
        <f t="shared" si="93"/>
        <v/>
      </c>
      <c r="P316" t="str">
        <f t="shared" si="94"/>
        <v/>
      </c>
      <c r="Q316" s="9" t="str">
        <f t="shared" si="95"/>
        <v>Breakout</v>
      </c>
      <c r="R316" t="b">
        <f t="shared" si="96"/>
        <v>0</v>
      </c>
      <c r="S316" t="str">
        <f t="shared" si="83"/>
        <v>FALSE</v>
      </c>
      <c r="T316" t="str">
        <f t="shared" si="84"/>
        <v>FALSE</v>
      </c>
      <c r="U316" t="str">
        <f t="shared" si="97"/>
        <v>FALSE</v>
      </c>
    </row>
    <row r="317" spans="1:21" ht="16" x14ac:dyDescent="0.2">
      <c r="A317" s="4">
        <f>CE_Data!B317</f>
        <v>0</v>
      </c>
      <c r="B317" s="5">
        <f>CE_Data!AK317</f>
        <v>0</v>
      </c>
      <c r="C317" s="5">
        <f t="shared" si="89"/>
        <v>0</v>
      </c>
      <c r="D317" t="str">
        <f t="shared" si="86"/>
        <v xml:space="preserve"> </v>
      </c>
      <c r="E317" t="str">
        <f t="shared" si="87"/>
        <v/>
      </c>
      <c r="F317" s="9" t="str">
        <f t="shared" si="81"/>
        <v>Breakout</v>
      </c>
      <c r="G317">
        <f>CE_Volume!AK317</f>
        <v>0</v>
      </c>
      <c r="H317">
        <f t="shared" si="82"/>
        <v>0</v>
      </c>
      <c r="I317">
        <f t="shared" si="85"/>
        <v>0</v>
      </c>
      <c r="J317" t="str">
        <f t="shared" si="88"/>
        <v/>
      </c>
      <c r="K317" t="str">
        <f t="shared" si="90"/>
        <v/>
      </c>
      <c r="L317" s="9" t="str">
        <f t="shared" si="91"/>
        <v>Breakout</v>
      </c>
      <c r="M317">
        <f>CE_Last_Price!AK317</f>
        <v>0</v>
      </c>
      <c r="N317" s="5">
        <f t="shared" si="92"/>
        <v>0</v>
      </c>
      <c r="O317" t="str">
        <f t="shared" si="93"/>
        <v/>
      </c>
      <c r="P317" t="str">
        <f t="shared" si="94"/>
        <v/>
      </c>
      <c r="Q317" s="9" t="str">
        <f t="shared" si="95"/>
        <v>Breakout</v>
      </c>
      <c r="R317" t="b">
        <f t="shared" si="96"/>
        <v>0</v>
      </c>
      <c r="S317" t="str">
        <f t="shared" si="83"/>
        <v>FALSE</v>
      </c>
      <c r="T317" t="str">
        <f t="shared" si="84"/>
        <v>FALSE</v>
      </c>
      <c r="U317" t="str">
        <f t="shared" si="97"/>
        <v>FALSE</v>
      </c>
    </row>
    <row r="318" spans="1:21" ht="16" x14ac:dyDescent="0.2">
      <c r="A318" s="4">
        <f>CE_Data!B318</f>
        <v>0</v>
      </c>
      <c r="B318" s="5">
        <f>CE_Data!AK318</f>
        <v>0</v>
      </c>
      <c r="C318" s="5">
        <f t="shared" si="89"/>
        <v>0</v>
      </c>
      <c r="D318" t="str">
        <f t="shared" si="86"/>
        <v xml:space="preserve"> </v>
      </c>
      <c r="E318" t="str">
        <f t="shared" si="87"/>
        <v/>
      </c>
      <c r="F318" s="9" t="str">
        <f t="shared" si="81"/>
        <v>Breakout</v>
      </c>
      <c r="G318">
        <f>CE_Volume!AK318</f>
        <v>0</v>
      </c>
      <c r="H318">
        <f t="shared" si="82"/>
        <v>0</v>
      </c>
      <c r="I318">
        <f t="shared" si="85"/>
        <v>0</v>
      </c>
      <c r="J318" t="str">
        <f t="shared" si="88"/>
        <v/>
      </c>
      <c r="K318" t="str">
        <f t="shared" si="90"/>
        <v/>
      </c>
      <c r="L318" s="9" t="str">
        <f t="shared" si="91"/>
        <v>Breakout</v>
      </c>
      <c r="M318">
        <f>CE_Last_Price!AK318</f>
        <v>0</v>
      </c>
      <c r="N318" s="5">
        <f t="shared" si="92"/>
        <v>0</v>
      </c>
      <c r="O318" t="str">
        <f t="shared" si="93"/>
        <v/>
      </c>
      <c r="P318" t="str">
        <f t="shared" si="94"/>
        <v/>
      </c>
      <c r="Q318" s="9" t="str">
        <f t="shared" si="95"/>
        <v>Breakout</v>
      </c>
      <c r="R318" t="b">
        <f t="shared" si="96"/>
        <v>0</v>
      </c>
      <c r="S318" t="str">
        <f t="shared" si="83"/>
        <v>FALSE</v>
      </c>
      <c r="T318" t="str">
        <f t="shared" si="84"/>
        <v>FALSE</v>
      </c>
      <c r="U318" t="str">
        <f t="shared" si="97"/>
        <v>FALSE</v>
      </c>
    </row>
    <row r="319" spans="1:21" ht="16" x14ac:dyDescent="0.2">
      <c r="A319" s="4">
        <f>CE_Data!B319</f>
        <v>0</v>
      </c>
      <c r="B319" s="5">
        <f>CE_Data!AK319</f>
        <v>0</v>
      </c>
      <c r="C319" s="5">
        <f t="shared" si="89"/>
        <v>0</v>
      </c>
      <c r="D319" t="str">
        <f t="shared" si="86"/>
        <v xml:space="preserve"> </v>
      </c>
      <c r="E319" t="str">
        <f t="shared" si="87"/>
        <v/>
      </c>
      <c r="F319" s="9" t="str">
        <f t="shared" si="81"/>
        <v>Breakout</v>
      </c>
      <c r="G319">
        <f>CE_Volume!AK319</f>
        <v>0</v>
      </c>
      <c r="H319">
        <f t="shared" si="82"/>
        <v>0</v>
      </c>
      <c r="I319">
        <f t="shared" si="85"/>
        <v>0</v>
      </c>
      <c r="J319" t="str">
        <f t="shared" si="88"/>
        <v/>
      </c>
      <c r="K319" t="str">
        <f t="shared" si="90"/>
        <v/>
      </c>
      <c r="L319" s="9" t="str">
        <f t="shared" si="91"/>
        <v>Breakout</v>
      </c>
      <c r="M319">
        <f>CE_Last_Price!AK319</f>
        <v>0</v>
      </c>
      <c r="N319" s="5">
        <f t="shared" si="92"/>
        <v>0</v>
      </c>
      <c r="O319" t="str">
        <f t="shared" si="93"/>
        <v/>
      </c>
      <c r="P319" t="str">
        <f t="shared" si="94"/>
        <v/>
      </c>
      <c r="Q319" s="9" t="str">
        <f t="shared" si="95"/>
        <v>Breakout</v>
      </c>
      <c r="R319" t="b">
        <f t="shared" si="96"/>
        <v>0</v>
      </c>
      <c r="S319" t="str">
        <f t="shared" si="83"/>
        <v>FALSE</v>
      </c>
      <c r="T319" t="str">
        <f t="shared" si="84"/>
        <v>FALSE</v>
      </c>
      <c r="U319" t="str">
        <f t="shared" si="97"/>
        <v>FALSE</v>
      </c>
    </row>
    <row r="320" spans="1:21" ht="16" x14ac:dyDescent="0.2">
      <c r="A320" s="4">
        <f>CE_Data!B320</f>
        <v>0</v>
      </c>
      <c r="B320" s="5">
        <f>CE_Data!AK320</f>
        <v>0</v>
      </c>
      <c r="C320" s="5">
        <f t="shared" si="89"/>
        <v>0</v>
      </c>
      <c r="D320" t="str">
        <f t="shared" si="86"/>
        <v xml:space="preserve"> </v>
      </c>
      <c r="E320" t="str">
        <f t="shared" si="87"/>
        <v/>
      </c>
      <c r="F320" s="9" t="str">
        <f t="shared" si="81"/>
        <v>Breakout</v>
      </c>
      <c r="G320">
        <f>CE_Volume!AK320</f>
        <v>0</v>
      </c>
      <c r="H320">
        <f t="shared" si="82"/>
        <v>0</v>
      </c>
      <c r="I320">
        <f t="shared" si="85"/>
        <v>0</v>
      </c>
      <c r="J320" t="str">
        <f t="shared" si="88"/>
        <v/>
      </c>
      <c r="K320" t="str">
        <f t="shared" si="90"/>
        <v/>
      </c>
      <c r="L320" s="9" t="str">
        <f t="shared" si="91"/>
        <v>Breakout</v>
      </c>
      <c r="M320">
        <f>CE_Last_Price!AK320</f>
        <v>0</v>
      </c>
      <c r="N320" s="5">
        <f t="shared" si="92"/>
        <v>0</v>
      </c>
      <c r="O320" t="str">
        <f t="shared" si="93"/>
        <v/>
      </c>
      <c r="P320" t="str">
        <f t="shared" si="94"/>
        <v/>
      </c>
      <c r="Q320" s="9" t="str">
        <f t="shared" si="95"/>
        <v>Breakout</v>
      </c>
      <c r="R320" t="b">
        <f t="shared" si="96"/>
        <v>0</v>
      </c>
      <c r="S320" t="str">
        <f t="shared" si="83"/>
        <v>FALSE</v>
      </c>
      <c r="T320" t="str">
        <f t="shared" si="84"/>
        <v>FALSE</v>
      </c>
      <c r="U320" t="str">
        <f t="shared" si="97"/>
        <v>FALSE</v>
      </c>
    </row>
    <row r="321" spans="1:21" ht="16" x14ac:dyDescent="0.2">
      <c r="A321" s="4">
        <f>CE_Data!B321</f>
        <v>0</v>
      </c>
      <c r="B321" s="5">
        <f>CE_Data!AK321</f>
        <v>0</v>
      </c>
      <c r="C321" s="5">
        <f t="shared" si="89"/>
        <v>0</v>
      </c>
      <c r="D321" t="str">
        <f t="shared" si="86"/>
        <v xml:space="preserve"> </v>
      </c>
      <c r="E321" t="str">
        <f t="shared" si="87"/>
        <v/>
      </c>
      <c r="F321" s="9" t="str">
        <f t="shared" si="81"/>
        <v>Breakout</v>
      </c>
      <c r="G321">
        <f>CE_Volume!AK321</f>
        <v>0</v>
      </c>
      <c r="H321">
        <f t="shared" si="82"/>
        <v>0</v>
      </c>
      <c r="I321">
        <f t="shared" si="85"/>
        <v>0</v>
      </c>
      <c r="J321" t="str">
        <f t="shared" si="88"/>
        <v/>
      </c>
      <c r="K321" t="str">
        <f t="shared" si="90"/>
        <v/>
      </c>
      <c r="L321" s="9" t="str">
        <f t="shared" si="91"/>
        <v>Breakout</v>
      </c>
      <c r="M321">
        <f>CE_Last_Price!AK321</f>
        <v>0</v>
      </c>
      <c r="N321" s="5">
        <f t="shared" si="92"/>
        <v>0</v>
      </c>
      <c r="O321" t="str">
        <f t="shared" si="93"/>
        <v/>
      </c>
      <c r="P321" t="str">
        <f t="shared" si="94"/>
        <v/>
      </c>
      <c r="Q321" s="9" t="str">
        <f t="shared" si="95"/>
        <v>Breakout</v>
      </c>
      <c r="R321" t="b">
        <f t="shared" si="96"/>
        <v>0</v>
      </c>
      <c r="S321" t="str">
        <f t="shared" si="83"/>
        <v>FALSE</v>
      </c>
      <c r="T321" t="str">
        <f t="shared" si="84"/>
        <v>FALSE</v>
      </c>
      <c r="U321" t="str">
        <f t="shared" si="97"/>
        <v>FALSE</v>
      </c>
    </row>
    <row r="322" spans="1:21" ht="16" x14ac:dyDescent="0.2">
      <c r="A322" s="4">
        <f>CE_Data!B322</f>
        <v>0</v>
      </c>
      <c r="B322" s="5">
        <f>CE_Data!AK322</f>
        <v>0</v>
      </c>
      <c r="C322" s="5">
        <f t="shared" si="89"/>
        <v>0</v>
      </c>
      <c r="D322" t="str">
        <f t="shared" si="86"/>
        <v xml:space="preserve"> </v>
      </c>
      <c r="E322" t="str">
        <f t="shared" si="87"/>
        <v/>
      </c>
      <c r="F322" s="9" t="str">
        <f t="shared" si="81"/>
        <v>Breakout</v>
      </c>
      <c r="G322">
        <f>CE_Volume!AK322</f>
        <v>0</v>
      </c>
      <c r="H322">
        <f t="shared" si="82"/>
        <v>0</v>
      </c>
      <c r="I322">
        <f t="shared" si="85"/>
        <v>0</v>
      </c>
      <c r="J322" t="str">
        <f t="shared" si="88"/>
        <v/>
      </c>
      <c r="K322" t="str">
        <f t="shared" si="90"/>
        <v/>
      </c>
      <c r="L322" s="9" t="str">
        <f t="shared" si="91"/>
        <v>Breakout</v>
      </c>
      <c r="M322">
        <f>CE_Last_Price!AK322</f>
        <v>0</v>
      </c>
      <c r="N322" s="5">
        <f t="shared" si="92"/>
        <v>0</v>
      </c>
      <c r="O322" t="str">
        <f t="shared" si="93"/>
        <v/>
      </c>
      <c r="P322" t="str">
        <f t="shared" si="94"/>
        <v/>
      </c>
      <c r="Q322" s="9" t="str">
        <f t="shared" si="95"/>
        <v>Breakout</v>
      </c>
      <c r="R322" t="b">
        <f t="shared" si="96"/>
        <v>0</v>
      </c>
      <c r="S322" t="str">
        <f t="shared" si="83"/>
        <v>FALSE</v>
      </c>
      <c r="T322" t="str">
        <f t="shared" si="84"/>
        <v>FALSE</v>
      </c>
      <c r="U322" t="str">
        <f t="shared" si="97"/>
        <v>FALSE</v>
      </c>
    </row>
    <row r="323" spans="1:21" ht="16" x14ac:dyDescent="0.2">
      <c r="A323" s="4">
        <f>CE_Data!B323</f>
        <v>0</v>
      </c>
      <c r="B323" s="5">
        <f>CE_Data!AK323</f>
        <v>0</v>
      </c>
      <c r="C323" s="5">
        <f t="shared" si="89"/>
        <v>0</v>
      </c>
      <c r="D323" t="str">
        <f t="shared" si="86"/>
        <v xml:space="preserve"> </v>
      </c>
      <c r="E323" t="str">
        <f t="shared" si="87"/>
        <v/>
      </c>
      <c r="F323" s="9" t="str">
        <f t="shared" si="81"/>
        <v>Breakout</v>
      </c>
      <c r="G323">
        <f>CE_Volume!AK323</f>
        <v>0</v>
      </c>
      <c r="H323">
        <f t="shared" si="82"/>
        <v>0</v>
      </c>
      <c r="I323">
        <f t="shared" si="85"/>
        <v>0</v>
      </c>
      <c r="J323" t="str">
        <f t="shared" si="88"/>
        <v/>
      </c>
      <c r="K323" t="str">
        <f t="shared" si="90"/>
        <v/>
      </c>
      <c r="L323" s="9" t="str">
        <f t="shared" si="91"/>
        <v>Breakout</v>
      </c>
      <c r="M323">
        <f>CE_Last_Price!AK323</f>
        <v>0</v>
      </c>
      <c r="N323" s="5">
        <f t="shared" si="92"/>
        <v>0</v>
      </c>
      <c r="O323" t="str">
        <f t="shared" si="93"/>
        <v/>
      </c>
      <c r="P323" t="str">
        <f t="shared" si="94"/>
        <v/>
      </c>
      <c r="Q323" s="9" t="str">
        <f t="shared" si="95"/>
        <v>Breakout</v>
      </c>
      <c r="R323" t="b">
        <f t="shared" si="96"/>
        <v>0</v>
      </c>
      <c r="S323" t="str">
        <f t="shared" si="83"/>
        <v>FALSE</v>
      </c>
      <c r="T323" t="str">
        <f t="shared" si="84"/>
        <v>FALSE</v>
      </c>
      <c r="U323" t="str">
        <f t="shared" si="97"/>
        <v>FALSE</v>
      </c>
    </row>
    <row r="324" spans="1:21" ht="16" x14ac:dyDescent="0.2">
      <c r="A324" s="4">
        <f>CE_Data!B324</f>
        <v>0</v>
      </c>
      <c r="B324" s="5">
        <f>CE_Data!AK324</f>
        <v>0</v>
      </c>
      <c r="C324" s="5">
        <f t="shared" si="89"/>
        <v>0</v>
      </c>
      <c r="D324" t="str">
        <f t="shared" si="86"/>
        <v xml:space="preserve"> </v>
      </c>
      <c r="E324" t="str">
        <f t="shared" si="87"/>
        <v/>
      </c>
      <c r="F324" s="9" t="str">
        <f t="shared" ref="F324:F387" si="98">IF(B324=C324,"Breakout","")</f>
        <v>Breakout</v>
      </c>
      <c r="G324">
        <f>CE_Volume!AK324</f>
        <v>0</v>
      </c>
      <c r="H324">
        <f t="shared" si="82"/>
        <v>0</v>
      </c>
      <c r="I324">
        <f t="shared" si="85"/>
        <v>0</v>
      </c>
      <c r="J324" t="str">
        <f t="shared" si="88"/>
        <v/>
      </c>
      <c r="K324" t="str">
        <f t="shared" si="90"/>
        <v/>
      </c>
      <c r="L324" s="9" t="str">
        <f t="shared" si="91"/>
        <v>Breakout</v>
      </c>
      <c r="M324">
        <f>CE_Last_Price!AK324</f>
        <v>0</v>
      </c>
      <c r="N324" s="5">
        <f t="shared" si="92"/>
        <v>0</v>
      </c>
      <c r="O324" t="str">
        <f t="shared" si="93"/>
        <v/>
      </c>
      <c r="P324" t="str">
        <f t="shared" si="94"/>
        <v/>
      </c>
      <c r="Q324" s="9" t="str">
        <f t="shared" si="95"/>
        <v>Breakout</v>
      </c>
      <c r="R324" t="b">
        <f t="shared" si="96"/>
        <v>0</v>
      </c>
      <c r="S324" t="str">
        <f t="shared" si="83"/>
        <v>FALSE</v>
      </c>
      <c r="T324" t="str">
        <f t="shared" si="84"/>
        <v>FALSE</v>
      </c>
      <c r="U324" t="str">
        <f t="shared" si="97"/>
        <v>FALSE</v>
      </c>
    </row>
    <row r="325" spans="1:21" ht="16" x14ac:dyDescent="0.2">
      <c r="A325" s="4">
        <f>CE_Data!B325</f>
        <v>0</v>
      </c>
      <c r="B325" s="5">
        <f>CE_Data!AK325</f>
        <v>0</v>
      </c>
      <c r="C325" s="5">
        <f t="shared" si="89"/>
        <v>0</v>
      </c>
      <c r="D325" t="str">
        <f t="shared" si="86"/>
        <v xml:space="preserve"> </v>
      </c>
      <c r="E325" t="str">
        <f t="shared" si="87"/>
        <v/>
      </c>
      <c r="F325" s="9" t="str">
        <f t="shared" si="98"/>
        <v>Breakout</v>
      </c>
      <c r="G325">
        <f>CE_Volume!AK325</f>
        <v>0</v>
      </c>
      <c r="H325">
        <f t="shared" ref="H325:H388" si="99">G325-G324</f>
        <v>0</v>
      </c>
      <c r="I325">
        <f t="shared" si="85"/>
        <v>0</v>
      </c>
      <c r="J325" t="str">
        <f t="shared" si="88"/>
        <v/>
      </c>
      <c r="K325" t="str">
        <f t="shared" si="90"/>
        <v/>
      </c>
      <c r="L325" s="9" t="str">
        <f t="shared" si="91"/>
        <v>Breakout</v>
      </c>
      <c r="M325">
        <f>CE_Last_Price!AK325</f>
        <v>0</v>
      </c>
      <c r="N325" s="5">
        <f t="shared" si="92"/>
        <v>0</v>
      </c>
      <c r="O325" t="str">
        <f t="shared" si="93"/>
        <v/>
      </c>
      <c r="P325" t="str">
        <f t="shared" si="94"/>
        <v/>
      </c>
      <c r="Q325" s="9" t="str">
        <f t="shared" si="95"/>
        <v>Breakout</v>
      </c>
      <c r="R325" t="b">
        <f t="shared" si="96"/>
        <v>0</v>
      </c>
      <c r="S325" t="str">
        <f t="shared" si="83"/>
        <v>FALSE</v>
      </c>
      <c r="T325" t="str">
        <f t="shared" si="84"/>
        <v>FALSE</v>
      </c>
      <c r="U325" t="str">
        <f t="shared" si="97"/>
        <v>FALSE</v>
      </c>
    </row>
    <row r="326" spans="1:21" ht="16" x14ac:dyDescent="0.2">
      <c r="A326" s="4">
        <f>CE_Data!B326</f>
        <v>0</v>
      </c>
      <c r="B326" s="5">
        <f>CE_Data!AK326</f>
        <v>0</v>
      </c>
      <c r="C326" s="5">
        <f t="shared" si="89"/>
        <v>0</v>
      </c>
      <c r="D326" t="str">
        <f t="shared" si="86"/>
        <v xml:space="preserve"> </v>
      </c>
      <c r="E326" t="str">
        <f t="shared" si="87"/>
        <v/>
      </c>
      <c r="F326" s="9" t="str">
        <f t="shared" si="98"/>
        <v>Breakout</v>
      </c>
      <c r="G326">
        <f>CE_Volume!AK326</f>
        <v>0</v>
      </c>
      <c r="H326">
        <f t="shared" si="99"/>
        <v>0</v>
      </c>
      <c r="I326">
        <f t="shared" si="85"/>
        <v>0</v>
      </c>
      <c r="J326" t="str">
        <f t="shared" si="88"/>
        <v/>
      </c>
      <c r="K326" t="str">
        <f t="shared" si="90"/>
        <v/>
      </c>
      <c r="L326" s="9" t="str">
        <f t="shared" si="91"/>
        <v>Breakout</v>
      </c>
      <c r="M326">
        <f>CE_Last_Price!AK326</f>
        <v>0</v>
      </c>
      <c r="N326" s="5">
        <f t="shared" si="92"/>
        <v>0</v>
      </c>
      <c r="O326" t="str">
        <f t="shared" si="93"/>
        <v/>
      </c>
      <c r="P326" t="str">
        <f t="shared" si="94"/>
        <v/>
      </c>
      <c r="Q326" s="9" t="str">
        <f t="shared" si="95"/>
        <v>Breakout</v>
      </c>
      <c r="R326" t="b">
        <f t="shared" si="96"/>
        <v>0</v>
      </c>
      <c r="S326" t="str">
        <f t="shared" si="83"/>
        <v>FALSE</v>
      </c>
      <c r="T326" t="str">
        <f t="shared" si="84"/>
        <v>FALSE</v>
      </c>
      <c r="U326" t="str">
        <f t="shared" si="97"/>
        <v>FALSE</v>
      </c>
    </row>
    <row r="327" spans="1:21" ht="16" x14ac:dyDescent="0.2">
      <c r="A327" s="4">
        <f>CE_Data!B327</f>
        <v>0</v>
      </c>
      <c r="B327" s="5">
        <f>CE_Data!AK327</f>
        <v>0</v>
      </c>
      <c r="C327" s="5">
        <f t="shared" si="89"/>
        <v>0</v>
      </c>
      <c r="D327" t="str">
        <f t="shared" si="86"/>
        <v xml:space="preserve"> </v>
      </c>
      <c r="E327" t="str">
        <f t="shared" si="87"/>
        <v/>
      </c>
      <c r="F327" s="9" t="str">
        <f t="shared" si="98"/>
        <v>Breakout</v>
      </c>
      <c r="G327">
        <f>CE_Volume!AK327</f>
        <v>0</v>
      </c>
      <c r="H327">
        <f t="shared" si="99"/>
        <v>0</v>
      </c>
      <c r="I327">
        <f t="shared" si="85"/>
        <v>0</v>
      </c>
      <c r="J327" t="str">
        <f t="shared" si="88"/>
        <v/>
      </c>
      <c r="K327" t="str">
        <f t="shared" si="90"/>
        <v/>
      </c>
      <c r="L327" s="9" t="str">
        <f t="shared" si="91"/>
        <v>Breakout</v>
      </c>
      <c r="M327">
        <f>CE_Last_Price!AK327</f>
        <v>0</v>
      </c>
      <c r="N327" s="5">
        <f t="shared" si="92"/>
        <v>0</v>
      </c>
      <c r="O327" t="str">
        <f t="shared" si="93"/>
        <v/>
      </c>
      <c r="P327" t="str">
        <f t="shared" si="94"/>
        <v/>
      </c>
      <c r="Q327" s="9" t="str">
        <f t="shared" si="95"/>
        <v>Breakout</v>
      </c>
      <c r="R327" t="b">
        <f t="shared" si="96"/>
        <v>0</v>
      </c>
      <c r="S327" t="str">
        <f t="shared" si="83"/>
        <v>FALSE</v>
      </c>
      <c r="T327" t="str">
        <f t="shared" si="84"/>
        <v>FALSE</v>
      </c>
      <c r="U327" t="str">
        <f t="shared" si="97"/>
        <v>FALSE</v>
      </c>
    </row>
    <row r="328" spans="1:21" ht="16" x14ac:dyDescent="0.2">
      <c r="A328" s="4">
        <f>CE_Data!B328</f>
        <v>0</v>
      </c>
      <c r="B328" s="5">
        <f>CE_Data!AK328</f>
        <v>0</v>
      </c>
      <c r="C328" s="5">
        <f t="shared" si="89"/>
        <v>0</v>
      </c>
      <c r="D328" t="str">
        <f t="shared" si="86"/>
        <v xml:space="preserve"> </v>
      </c>
      <c r="E328" t="str">
        <f t="shared" si="87"/>
        <v/>
      </c>
      <c r="F328" s="9" t="str">
        <f t="shared" si="98"/>
        <v>Breakout</v>
      </c>
      <c r="G328">
        <f>CE_Volume!AK328</f>
        <v>0</v>
      </c>
      <c r="H328">
        <f t="shared" si="99"/>
        <v>0</v>
      </c>
      <c r="I328">
        <f t="shared" si="85"/>
        <v>0</v>
      </c>
      <c r="J328" t="str">
        <f t="shared" si="88"/>
        <v/>
      </c>
      <c r="K328" t="str">
        <f t="shared" si="90"/>
        <v/>
      </c>
      <c r="L328" s="9" t="str">
        <f t="shared" si="91"/>
        <v>Breakout</v>
      </c>
      <c r="M328">
        <f>CE_Last_Price!AK328</f>
        <v>0</v>
      </c>
      <c r="N328" s="5">
        <f t="shared" si="92"/>
        <v>0</v>
      </c>
      <c r="O328" t="str">
        <f t="shared" si="93"/>
        <v/>
      </c>
      <c r="P328" t="str">
        <f t="shared" si="94"/>
        <v/>
      </c>
      <c r="Q328" s="9" t="str">
        <f t="shared" si="95"/>
        <v>Breakout</v>
      </c>
      <c r="R328" t="b">
        <f t="shared" si="96"/>
        <v>0</v>
      </c>
      <c r="S328" t="str">
        <f t="shared" si="83"/>
        <v>FALSE</v>
      </c>
      <c r="T328" t="str">
        <f t="shared" si="84"/>
        <v>FALSE</v>
      </c>
      <c r="U328" t="str">
        <f t="shared" si="97"/>
        <v>FALSE</v>
      </c>
    </row>
    <row r="329" spans="1:21" ht="16" x14ac:dyDescent="0.2">
      <c r="A329" s="4">
        <f>CE_Data!B329</f>
        <v>0</v>
      </c>
      <c r="B329" s="5">
        <f>CE_Data!AK329</f>
        <v>0</v>
      </c>
      <c r="C329" s="5">
        <f t="shared" si="89"/>
        <v>0</v>
      </c>
      <c r="D329" t="str">
        <f t="shared" si="86"/>
        <v xml:space="preserve"> </v>
      </c>
      <c r="E329" t="str">
        <f t="shared" si="87"/>
        <v/>
      </c>
      <c r="F329" s="9" t="str">
        <f t="shared" si="98"/>
        <v>Breakout</v>
      </c>
      <c r="G329">
        <f>CE_Volume!AK329</f>
        <v>0</v>
      </c>
      <c r="H329">
        <f t="shared" si="99"/>
        <v>0</v>
      </c>
      <c r="I329">
        <f t="shared" si="85"/>
        <v>0</v>
      </c>
      <c r="J329" t="str">
        <f t="shared" si="88"/>
        <v/>
      </c>
      <c r="K329" t="str">
        <f t="shared" si="90"/>
        <v/>
      </c>
      <c r="L329" s="9" t="str">
        <f t="shared" si="91"/>
        <v>Breakout</v>
      </c>
      <c r="M329">
        <f>CE_Last_Price!AK329</f>
        <v>0</v>
      </c>
      <c r="N329" s="5">
        <f t="shared" si="92"/>
        <v>0</v>
      </c>
      <c r="O329" t="str">
        <f t="shared" si="93"/>
        <v/>
      </c>
      <c r="P329" t="str">
        <f t="shared" si="94"/>
        <v/>
      </c>
      <c r="Q329" s="9" t="str">
        <f t="shared" si="95"/>
        <v>Breakout</v>
      </c>
      <c r="R329" t="b">
        <f t="shared" si="96"/>
        <v>0</v>
      </c>
      <c r="S329" t="str">
        <f t="shared" si="83"/>
        <v>FALSE</v>
      </c>
      <c r="T329" t="str">
        <f t="shared" si="84"/>
        <v>FALSE</v>
      </c>
      <c r="U329" t="str">
        <f t="shared" si="97"/>
        <v>FALSE</v>
      </c>
    </row>
    <row r="330" spans="1:21" ht="16" x14ac:dyDescent="0.2">
      <c r="A330" s="4">
        <f>CE_Data!B330</f>
        <v>0</v>
      </c>
      <c r="B330" s="5">
        <f>CE_Data!AK330</f>
        <v>0</v>
      </c>
      <c r="C330" s="5">
        <f t="shared" si="89"/>
        <v>0</v>
      </c>
      <c r="D330" t="str">
        <f t="shared" si="86"/>
        <v xml:space="preserve"> </v>
      </c>
      <c r="E330" t="str">
        <f t="shared" si="87"/>
        <v/>
      </c>
      <c r="F330" s="9" t="str">
        <f t="shared" si="98"/>
        <v>Breakout</v>
      </c>
      <c r="G330">
        <f>CE_Volume!AK330</f>
        <v>0</v>
      </c>
      <c r="H330">
        <f t="shared" si="99"/>
        <v>0</v>
      </c>
      <c r="I330">
        <f t="shared" si="85"/>
        <v>0</v>
      </c>
      <c r="J330" t="str">
        <f t="shared" si="88"/>
        <v/>
      </c>
      <c r="K330" t="str">
        <f t="shared" si="90"/>
        <v/>
      </c>
      <c r="L330" s="9" t="str">
        <f t="shared" si="91"/>
        <v>Breakout</v>
      </c>
      <c r="M330">
        <f>CE_Last_Price!AK330</f>
        <v>0</v>
      </c>
      <c r="N330" s="5">
        <f t="shared" si="92"/>
        <v>0</v>
      </c>
      <c r="O330" t="str">
        <f t="shared" si="93"/>
        <v/>
      </c>
      <c r="P330" t="str">
        <f t="shared" si="94"/>
        <v/>
      </c>
      <c r="Q330" s="9" t="str">
        <f t="shared" si="95"/>
        <v>Breakout</v>
      </c>
      <c r="R330" t="b">
        <f t="shared" si="96"/>
        <v>0</v>
      </c>
      <c r="S330" t="str">
        <f t="shared" si="83"/>
        <v>FALSE</v>
      </c>
      <c r="T330" t="str">
        <f t="shared" si="84"/>
        <v>FALSE</v>
      </c>
      <c r="U330" t="str">
        <f t="shared" si="97"/>
        <v>FALSE</v>
      </c>
    </row>
    <row r="331" spans="1:21" ht="16" x14ac:dyDescent="0.2">
      <c r="A331" s="4">
        <f>CE_Data!B331</f>
        <v>0</v>
      </c>
      <c r="B331" s="5">
        <f>CE_Data!AK331</f>
        <v>0</v>
      </c>
      <c r="C331" s="5">
        <f t="shared" si="89"/>
        <v>0</v>
      </c>
      <c r="D331" t="str">
        <f t="shared" si="86"/>
        <v xml:space="preserve"> </v>
      </c>
      <c r="E331" t="str">
        <f t="shared" si="87"/>
        <v/>
      </c>
      <c r="F331" s="9" t="str">
        <f t="shared" si="98"/>
        <v>Breakout</v>
      </c>
      <c r="G331">
        <f>CE_Volume!AK331</f>
        <v>0</v>
      </c>
      <c r="H331">
        <f t="shared" si="99"/>
        <v>0</v>
      </c>
      <c r="I331">
        <f t="shared" si="85"/>
        <v>0</v>
      </c>
      <c r="J331" t="str">
        <f t="shared" si="88"/>
        <v/>
      </c>
      <c r="K331" t="str">
        <f t="shared" si="90"/>
        <v/>
      </c>
      <c r="L331" s="9" t="str">
        <f t="shared" si="91"/>
        <v>Breakout</v>
      </c>
      <c r="M331">
        <f>CE_Last_Price!AK331</f>
        <v>0</v>
      </c>
      <c r="N331" s="5">
        <f t="shared" si="92"/>
        <v>0</v>
      </c>
      <c r="O331" t="str">
        <f t="shared" si="93"/>
        <v/>
      </c>
      <c r="P331" t="str">
        <f t="shared" si="94"/>
        <v/>
      </c>
      <c r="Q331" s="9" t="str">
        <f t="shared" si="95"/>
        <v>Breakout</v>
      </c>
      <c r="R331" t="b">
        <f t="shared" si="96"/>
        <v>0</v>
      </c>
      <c r="S331" t="str">
        <f t="shared" si="83"/>
        <v>FALSE</v>
      </c>
      <c r="T331" t="str">
        <f t="shared" si="84"/>
        <v>FALSE</v>
      </c>
      <c r="U331" t="str">
        <f t="shared" si="97"/>
        <v>FALSE</v>
      </c>
    </row>
    <row r="332" spans="1:21" ht="16" x14ac:dyDescent="0.2">
      <c r="A332" s="4">
        <f>CE_Data!B332</f>
        <v>0</v>
      </c>
      <c r="B332" s="5">
        <f>CE_Data!AK332</f>
        <v>0</v>
      </c>
      <c r="C332" s="5">
        <f t="shared" si="89"/>
        <v>0</v>
      </c>
      <c r="D332" t="str">
        <f t="shared" si="86"/>
        <v xml:space="preserve"> </v>
      </c>
      <c r="E332" t="str">
        <f t="shared" si="87"/>
        <v/>
      </c>
      <c r="F332" s="9" t="str">
        <f t="shared" si="98"/>
        <v>Breakout</v>
      </c>
      <c r="G332">
        <f>CE_Volume!AK332</f>
        <v>0</v>
      </c>
      <c r="H332">
        <f t="shared" si="99"/>
        <v>0</v>
      </c>
      <c r="I332">
        <f t="shared" si="85"/>
        <v>0</v>
      </c>
      <c r="J332" t="str">
        <f t="shared" si="88"/>
        <v/>
      </c>
      <c r="K332" t="str">
        <f t="shared" si="90"/>
        <v/>
      </c>
      <c r="L332" s="9" t="str">
        <f t="shared" si="91"/>
        <v>Breakout</v>
      </c>
      <c r="M332">
        <f>CE_Last_Price!AK332</f>
        <v>0</v>
      </c>
      <c r="N332" s="5">
        <f t="shared" si="92"/>
        <v>0</v>
      </c>
      <c r="O332" t="str">
        <f t="shared" si="93"/>
        <v/>
      </c>
      <c r="P332" t="str">
        <f t="shared" si="94"/>
        <v/>
      </c>
      <c r="Q332" s="9" t="str">
        <f t="shared" si="95"/>
        <v>Breakout</v>
      </c>
      <c r="R332" t="b">
        <f t="shared" si="96"/>
        <v>0</v>
      </c>
      <c r="S332" t="str">
        <f t="shared" si="83"/>
        <v>FALSE</v>
      </c>
      <c r="T332" t="str">
        <f t="shared" si="84"/>
        <v>FALSE</v>
      </c>
      <c r="U332" t="str">
        <f t="shared" si="97"/>
        <v>FALSE</v>
      </c>
    </row>
    <row r="333" spans="1:21" ht="16" x14ac:dyDescent="0.2">
      <c r="A333" s="4">
        <f>CE_Data!B333</f>
        <v>0</v>
      </c>
      <c r="B333" s="5">
        <f>CE_Data!AK333</f>
        <v>0</v>
      </c>
      <c r="C333" s="5">
        <f t="shared" si="89"/>
        <v>0</v>
      </c>
      <c r="D333" t="str">
        <f t="shared" si="86"/>
        <v xml:space="preserve"> </v>
      </c>
      <c r="E333" t="str">
        <f t="shared" si="87"/>
        <v/>
      </c>
      <c r="F333" s="9" t="str">
        <f t="shared" si="98"/>
        <v>Breakout</v>
      </c>
      <c r="G333">
        <f>CE_Volume!AK333</f>
        <v>0</v>
      </c>
      <c r="H333">
        <f t="shared" si="99"/>
        <v>0</v>
      </c>
      <c r="I333">
        <f t="shared" si="85"/>
        <v>0</v>
      </c>
      <c r="J333" t="str">
        <f t="shared" si="88"/>
        <v/>
      </c>
      <c r="K333" t="str">
        <f t="shared" si="90"/>
        <v/>
      </c>
      <c r="L333" s="9" t="str">
        <f t="shared" si="91"/>
        <v>Breakout</v>
      </c>
      <c r="M333">
        <f>CE_Last_Price!AK333</f>
        <v>0</v>
      </c>
      <c r="N333" s="5">
        <f t="shared" si="92"/>
        <v>0</v>
      </c>
      <c r="O333" t="str">
        <f t="shared" si="93"/>
        <v/>
      </c>
      <c r="P333" t="str">
        <f t="shared" si="94"/>
        <v/>
      </c>
      <c r="Q333" s="9" t="str">
        <f t="shared" si="95"/>
        <v>Breakout</v>
      </c>
      <c r="R333" t="b">
        <f t="shared" si="96"/>
        <v>0</v>
      </c>
      <c r="S333" t="str">
        <f t="shared" si="83"/>
        <v>FALSE</v>
      </c>
      <c r="T333" t="str">
        <f t="shared" si="84"/>
        <v>FALSE</v>
      </c>
      <c r="U333" t="str">
        <f t="shared" si="97"/>
        <v>FALSE</v>
      </c>
    </row>
    <row r="334" spans="1:21" ht="16" x14ac:dyDescent="0.2">
      <c r="A334" s="4">
        <f>CE_Data!B334</f>
        <v>0</v>
      </c>
      <c r="B334" s="5">
        <f>CE_Data!AK334</f>
        <v>0</v>
      </c>
      <c r="C334" s="5">
        <f t="shared" si="89"/>
        <v>0</v>
      </c>
      <c r="D334" t="str">
        <f t="shared" si="86"/>
        <v xml:space="preserve"> </v>
      </c>
      <c r="E334" t="str">
        <f t="shared" si="87"/>
        <v/>
      </c>
      <c r="F334" s="9" t="str">
        <f t="shared" si="98"/>
        <v>Breakout</v>
      </c>
      <c r="G334">
        <f>CE_Volume!AK334</f>
        <v>0</v>
      </c>
      <c r="H334">
        <f t="shared" si="99"/>
        <v>0</v>
      </c>
      <c r="I334">
        <f t="shared" si="85"/>
        <v>0</v>
      </c>
      <c r="J334" t="str">
        <f t="shared" si="88"/>
        <v/>
      </c>
      <c r="K334" t="str">
        <f t="shared" si="90"/>
        <v/>
      </c>
      <c r="L334" s="9" t="str">
        <f t="shared" si="91"/>
        <v>Breakout</v>
      </c>
      <c r="M334">
        <f>CE_Last_Price!AK334</f>
        <v>0</v>
      </c>
      <c r="N334" s="5">
        <f t="shared" si="92"/>
        <v>0</v>
      </c>
      <c r="O334" t="str">
        <f t="shared" si="93"/>
        <v/>
      </c>
      <c r="P334" t="str">
        <f t="shared" si="94"/>
        <v/>
      </c>
      <c r="Q334" s="9" t="str">
        <f t="shared" si="95"/>
        <v>Breakout</v>
      </c>
      <c r="R334" t="b">
        <f t="shared" si="96"/>
        <v>0</v>
      </c>
      <c r="S334" t="str">
        <f t="shared" si="83"/>
        <v>FALSE</v>
      </c>
      <c r="T334" t="str">
        <f t="shared" si="84"/>
        <v>FALSE</v>
      </c>
      <c r="U334" t="str">
        <f t="shared" si="97"/>
        <v>FALSE</v>
      </c>
    </row>
    <row r="335" spans="1:21" ht="16" x14ac:dyDescent="0.2">
      <c r="A335" s="4">
        <f>CE_Data!B335</f>
        <v>0</v>
      </c>
      <c r="B335" s="5">
        <f>CE_Data!AK335</f>
        <v>0</v>
      </c>
      <c r="C335" s="5">
        <f t="shared" si="89"/>
        <v>0</v>
      </c>
      <c r="D335" t="str">
        <f t="shared" si="86"/>
        <v xml:space="preserve"> </v>
      </c>
      <c r="E335" t="str">
        <f t="shared" si="87"/>
        <v/>
      </c>
      <c r="F335" s="9" t="str">
        <f t="shared" si="98"/>
        <v>Breakout</v>
      </c>
      <c r="G335">
        <f>CE_Volume!AK335</f>
        <v>0</v>
      </c>
      <c r="H335">
        <f t="shared" si="99"/>
        <v>0</v>
      </c>
      <c r="I335">
        <f t="shared" si="85"/>
        <v>0</v>
      </c>
      <c r="J335" t="str">
        <f t="shared" si="88"/>
        <v/>
      </c>
      <c r="K335" t="str">
        <f t="shared" si="90"/>
        <v/>
      </c>
      <c r="L335" s="9" t="str">
        <f t="shared" si="91"/>
        <v>Breakout</v>
      </c>
      <c r="M335">
        <f>CE_Last_Price!AK335</f>
        <v>0</v>
      </c>
      <c r="N335" s="5">
        <f t="shared" si="92"/>
        <v>0</v>
      </c>
      <c r="O335" t="str">
        <f t="shared" si="93"/>
        <v/>
      </c>
      <c r="P335" t="str">
        <f t="shared" si="94"/>
        <v/>
      </c>
      <c r="Q335" s="9" t="str">
        <f t="shared" si="95"/>
        <v>Breakout</v>
      </c>
      <c r="R335" t="b">
        <f t="shared" si="96"/>
        <v>0</v>
      </c>
      <c r="S335" t="str">
        <f t="shared" si="83"/>
        <v>FALSE</v>
      </c>
      <c r="T335" t="str">
        <f t="shared" si="84"/>
        <v>FALSE</v>
      </c>
      <c r="U335" t="str">
        <f t="shared" si="97"/>
        <v>FALSE</v>
      </c>
    </row>
    <row r="336" spans="1:21" ht="16" x14ac:dyDescent="0.2">
      <c r="A336" s="4">
        <f>CE_Data!B336</f>
        <v>0</v>
      </c>
      <c r="B336" s="5">
        <f>CE_Data!AK336</f>
        <v>0</v>
      </c>
      <c r="C336" s="5">
        <f t="shared" si="89"/>
        <v>0</v>
      </c>
      <c r="D336" t="str">
        <f t="shared" si="86"/>
        <v xml:space="preserve"> </v>
      </c>
      <c r="E336" t="str">
        <f t="shared" si="87"/>
        <v/>
      </c>
      <c r="F336" s="9" t="str">
        <f t="shared" si="98"/>
        <v>Breakout</v>
      </c>
      <c r="G336">
        <f>CE_Volume!AK336</f>
        <v>0</v>
      </c>
      <c r="H336">
        <f t="shared" si="99"/>
        <v>0</v>
      </c>
      <c r="I336">
        <f t="shared" si="85"/>
        <v>0</v>
      </c>
      <c r="J336" t="str">
        <f t="shared" si="88"/>
        <v/>
      </c>
      <c r="K336" t="str">
        <f t="shared" si="90"/>
        <v/>
      </c>
      <c r="L336" s="9" t="str">
        <f t="shared" si="91"/>
        <v>Breakout</v>
      </c>
      <c r="M336">
        <f>CE_Last_Price!AK336</f>
        <v>0</v>
      </c>
      <c r="N336" s="5">
        <f t="shared" si="92"/>
        <v>0</v>
      </c>
      <c r="O336" t="str">
        <f t="shared" si="93"/>
        <v/>
      </c>
      <c r="P336" t="str">
        <f t="shared" si="94"/>
        <v/>
      </c>
      <c r="Q336" s="9" t="str">
        <f t="shared" si="95"/>
        <v>Breakout</v>
      </c>
      <c r="R336" t="b">
        <f t="shared" si="96"/>
        <v>0</v>
      </c>
      <c r="S336" t="str">
        <f t="shared" si="83"/>
        <v>FALSE</v>
      </c>
      <c r="T336" t="str">
        <f t="shared" si="84"/>
        <v>FALSE</v>
      </c>
      <c r="U336" t="str">
        <f t="shared" si="97"/>
        <v>FALSE</v>
      </c>
    </row>
    <row r="337" spans="1:21" ht="16" x14ac:dyDescent="0.2">
      <c r="A337" s="4">
        <f>CE_Data!B337</f>
        <v>0</v>
      </c>
      <c r="B337" s="5">
        <f>CE_Data!AK337</f>
        <v>0</v>
      </c>
      <c r="C337" s="5">
        <f t="shared" si="89"/>
        <v>0</v>
      </c>
      <c r="D337" t="str">
        <f t="shared" si="86"/>
        <v xml:space="preserve"> </v>
      </c>
      <c r="E337" t="str">
        <f t="shared" si="87"/>
        <v/>
      </c>
      <c r="F337" s="9" t="str">
        <f t="shared" si="98"/>
        <v>Breakout</v>
      </c>
      <c r="G337">
        <f>CE_Volume!AK337</f>
        <v>0</v>
      </c>
      <c r="H337">
        <f t="shared" si="99"/>
        <v>0</v>
      </c>
      <c r="I337">
        <f t="shared" si="85"/>
        <v>0</v>
      </c>
      <c r="J337" t="str">
        <f t="shared" si="88"/>
        <v/>
      </c>
      <c r="K337" t="str">
        <f t="shared" si="90"/>
        <v/>
      </c>
      <c r="L337" s="9" t="str">
        <f t="shared" si="91"/>
        <v>Breakout</v>
      </c>
      <c r="M337">
        <f>CE_Last_Price!AK337</f>
        <v>0</v>
      </c>
      <c r="N337" s="5">
        <f t="shared" si="92"/>
        <v>0</v>
      </c>
      <c r="O337" t="str">
        <f t="shared" si="93"/>
        <v/>
      </c>
      <c r="P337" t="str">
        <f t="shared" si="94"/>
        <v/>
      </c>
      <c r="Q337" s="9" t="str">
        <f t="shared" si="95"/>
        <v>Breakout</v>
      </c>
      <c r="R337" t="b">
        <f t="shared" si="96"/>
        <v>0</v>
      </c>
      <c r="S337" t="str">
        <f t="shared" si="83"/>
        <v>FALSE</v>
      </c>
      <c r="T337" t="str">
        <f t="shared" si="84"/>
        <v>FALSE</v>
      </c>
      <c r="U337" t="str">
        <f t="shared" si="97"/>
        <v>FALSE</v>
      </c>
    </row>
    <row r="338" spans="1:21" ht="16" x14ac:dyDescent="0.2">
      <c r="A338" s="4">
        <f>CE_Data!B338</f>
        <v>0</v>
      </c>
      <c r="B338" s="5">
        <f>CE_Data!AK338</f>
        <v>0</v>
      </c>
      <c r="C338" s="5">
        <f t="shared" si="89"/>
        <v>0</v>
      </c>
      <c r="D338" t="str">
        <f t="shared" si="86"/>
        <v xml:space="preserve"> </v>
      </c>
      <c r="E338" t="str">
        <f t="shared" si="87"/>
        <v/>
      </c>
      <c r="F338" s="9" t="str">
        <f t="shared" si="98"/>
        <v>Breakout</v>
      </c>
      <c r="G338">
        <f>CE_Volume!AK338</f>
        <v>0</v>
      </c>
      <c r="H338">
        <f t="shared" si="99"/>
        <v>0</v>
      </c>
      <c r="I338">
        <f t="shared" si="85"/>
        <v>0</v>
      </c>
      <c r="J338" t="str">
        <f t="shared" si="88"/>
        <v/>
      </c>
      <c r="K338" t="str">
        <f t="shared" si="90"/>
        <v/>
      </c>
      <c r="L338" s="9" t="str">
        <f t="shared" si="91"/>
        <v>Breakout</v>
      </c>
      <c r="M338">
        <f>CE_Last_Price!AK338</f>
        <v>0</v>
      </c>
      <c r="N338" s="5">
        <f t="shared" si="92"/>
        <v>0</v>
      </c>
      <c r="O338" t="str">
        <f t="shared" si="93"/>
        <v/>
      </c>
      <c r="P338" t="str">
        <f t="shared" si="94"/>
        <v/>
      </c>
      <c r="Q338" s="9" t="str">
        <f t="shared" si="95"/>
        <v>Breakout</v>
      </c>
      <c r="R338" t="b">
        <f t="shared" si="96"/>
        <v>0</v>
      </c>
      <c r="S338" t="str">
        <f t="shared" ref="S338:S390" si="100">IF(R338=TRUE,"TRUE","FALSE")</f>
        <v>FALSE</v>
      </c>
      <c r="T338" t="str">
        <f t="shared" ref="T338:T390" si="101">IF(S338="TRUE","TRUE","FALSE")</f>
        <v>FALSE</v>
      </c>
      <c r="U338" t="str">
        <f t="shared" si="97"/>
        <v>FALSE</v>
      </c>
    </row>
    <row r="339" spans="1:21" ht="16" x14ac:dyDescent="0.2">
      <c r="A339" s="4">
        <f>CE_Data!B339</f>
        <v>0</v>
      </c>
      <c r="B339" s="5">
        <f>CE_Data!AK339</f>
        <v>0</v>
      </c>
      <c r="C339" s="5">
        <f t="shared" si="89"/>
        <v>0</v>
      </c>
      <c r="D339" t="str">
        <f t="shared" si="86"/>
        <v xml:space="preserve"> </v>
      </c>
      <c r="E339" t="str">
        <f t="shared" si="87"/>
        <v/>
      </c>
      <c r="F339" s="9" t="str">
        <f t="shared" si="98"/>
        <v>Breakout</v>
      </c>
      <c r="G339">
        <f>CE_Volume!AK339</f>
        <v>0</v>
      </c>
      <c r="H339">
        <f t="shared" si="99"/>
        <v>0</v>
      </c>
      <c r="I339">
        <f t="shared" si="85"/>
        <v>0</v>
      </c>
      <c r="J339" t="str">
        <f t="shared" si="88"/>
        <v/>
      </c>
      <c r="K339" t="str">
        <f t="shared" si="90"/>
        <v/>
      </c>
      <c r="L339" s="9" t="str">
        <f t="shared" si="91"/>
        <v>Breakout</v>
      </c>
      <c r="M339">
        <f>CE_Last_Price!AK339</f>
        <v>0</v>
      </c>
      <c r="N339" s="5">
        <f t="shared" si="92"/>
        <v>0</v>
      </c>
      <c r="O339" t="str">
        <f t="shared" si="93"/>
        <v/>
      </c>
      <c r="P339" t="str">
        <f t="shared" si="94"/>
        <v/>
      </c>
      <c r="Q339" s="9" t="str">
        <f t="shared" si="95"/>
        <v>Breakout</v>
      </c>
      <c r="R339" t="b">
        <f t="shared" si="96"/>
        <v>0</v>
      </c>
      <c r="S339" t="str">
        <f t="shared" si="100"/>
        <v>FALSE</v>
      </c>
      <c r="T339" t="str">
        <f t="shared" si="101"/>
        <v>FALSE</v>
      </c>
      <c r="U339" t="str">
        <f t="shared" si="97"/>
        <v>FALSE</v>
      </c>
    </row>
    <row r="340" spans="1:21" ht="16" x14ac:dyDescent="0.2">
      <c r="A340" s="4">
        <f>CE_Data!B340</f>
        <v>0</v>
      </c>
      <c r="B340" s="5">
        <f>CE_Data!AK340</f>
        <v>0</v>
      </c>
      <c r="C340" s="5">
        <f t="shared" si="89"/>
        <v>0</v>
      </c>
      <c r="D340" t="str">
        <f t="shared" si="86"/>
        <v xml:space="preserve"> </v>
      </c>
      <c r="E340" t="str">
        <f t="shared" si="87"/>
        <v/>
      </c>
      <c r="F340" s="9" t="str">
        <f t="shared" si="98"/>
        <v>Breakout</v>
      </c>
      <c r="G340">
        <f>CE_Volume!AK340</f>
        <v>0</v>
      </c>
      <c r="H340">
        <f t="shared" si="99"/>
        <v>0</v>
      </c>
      <c r="I340">
        <f t="shared" si="85"/>
        <v>0</v>
      </c>
      <c r="J340" t="str">
        <f t="shared" si="88"/>
        <v/>
      </c>
      <c r="K340" t="str">
        <f t="shared" si="90"/>
        <v/>
      </c>
      <c r="L340" s="9" t="str">
        <f t="shared" si="91"/>
        <v>Breakout</v>
      </c>
      <c r="M340">
        <f>CE_Last_Price!AK340</f>
        <v>0</v>
      </c>
      <c r="N340" s="5">
        <f t="shared" si="92"/>
        <v>0</v>
      </c>
      <c r="O340" t="str">
        <f t="shared" si="93"/>
        <v/>
      </c>
      <c r="P340" t="str">
        <f t="shared" si="94"/>
        <v/>
      </c>
      <c r="Q340" s="9" t="str">
        <f t="shared" si="95"/>
        <v>Breakout</v>
      </c>
      <c r="R340" t="b">
        <f t="shared" si="96"/>
        <v>0</v>
      </c>
      <c r="S340" t="str">
        <f t="shared" si="100"/>
        <v>FALSE</v>
      </c>
      <c r="T340" t="str">
        <f t="shared" si="101"/>
        <v>FALSE</v>
      </c>
      <c r="U340" t="str">
        <f t="shared" si="97"/>
        <v>FALSE</v>
      </c>
    </row>
    <row r="341" spans="1:21" ht="16" x14ac:dyDescent="0.2">
      <c r="A341" s="4">
        <f>CE_Data!B341</f>
        <v>0</v>
      </c>
      <c r="B341" s="5">
        <f>CE_Data!AK341</f>
        <v>0</v>
      </c>
      <c r="C341" s="5">
        <f t="shared" si="89"/>
        <v>0</v>
      </c>
      <c r="D341" t="str">
        <f t="shared" si="86"/>
        <v xml:space="preserve"> </v>
      </c>
      <c r="E341" t="str">
        <f t="shared" si="87"/>
        <v/>
      </c>
      <c r="F341" s="9" t="str">
        <f t="shared" si="98"/>
        <v>Breakout</v>
      </c>
      <c r="G341">
        <f>CE_Volume!AK341</f>
        <v>0</v>
      </c>
      <c r="H341">
        <f t="shared" si="99"/>
        <v>0</v>
      </c>
      <c r="I341">
        <f t="shared" si="85"/>
        <v>0</v>
      </c>
      <c r="J341" t="str">
        <f t="shared" si="88"/>
        <v/>
      </c>
      <c r="K341" t="str">
        <f t="shared" si="90"/>
        <v/>
      </c>
      <c r="L341" s="9" t="str">
        <f t="shared" si="91"/>
        <v>Breakout</v>
      </c>
      <c r="M341">
        <f>CE_Last_Price!AK341</f>
        <v>0</v>
      </c>
      <c r="N341" s="5">
        <f t="shared" si="92"/>
        <v>0</v>
      </c>
      <c r="O341" t="str">
        <f t="shared" si="93"/>
        <v/>
      </c>
      <c r="P341" t="str">
        <f t="shared" si="94"/>
        <v/>
      </c>
      <c r="Q341" s="9" t="str">
        <f t="shared" si="95"/>
        <v>Breakout</v>
      </c>
      <c r="R341" t="b">
        <f t="shared" si="96"/>
        <v>0</v>
      </c>
      <c r="S341" t="str">
        <f t="shared" si="100"/>
        <v>FALSE</v>
      </c>
      <c r="T341" t="str">
        <f t="shared" si="101"/>
        <v>FALSE</v>
      </c>
      <c r="U341" t="str">
        <f t="shared" si="97"/>
        <v>FALSE</v>
      </c>
    </row>
    <row r="342" spans="1:21" ht="16" x14ac:dyDescent="0.2">
      <c r="A342" s="4">
        <f>CE_Data!B342</f>
        <v>0</v>
      </c>
      <c r="B342" s="5">
        <f>CE_Data!AK342</f>
        <v>0</v>
      </c>
      <c r="C342" s="5">
        <f t="shared" si="89"/>
        <v>0</v>
      </c>
      <c r="D342" t="str">
        <f t="shared" si="86"/>
        <v xml:space="preserve"> </v>
      </c>
      <c r="E342" t="str">
        <f t="shared" si="87"/>
        <v/>
      </c>
      <c r="F342" s="9" t="str">
        <f t="shared" si="98"/>
        <v>Breakout</v>
      </c>
      <c r="G342">
        <f>CE_Volume!AK342</f>
        <v>0</v>
      </c>
      <c r="H342">
        <f t="shared" si="99"/>
        <v>0</v>
      </c>
      <c r="I342">
        <f t="shared" ref="I342:I390" si="102">AVERAGE(G323:G342)</f>
        <v>0</v>
      </c>
      <c r="J342" t="str">
        <f t="shared" si="88"/>
        <v/>
      </c>
      <c r="K342" t="str">
        <f t="shared" si="90"/>
        <v/>
      </c>
      <c r="L342" s="9" t="str">
        <f t="shared" si="91"/>
        <v>Breakout</v>
      </c>
      <c r="M342">
        <f>CE_Last_Price!AK342</f>
        <v>0</v>
      </c>
      <c r="N342" s="5">
        <f t="shared" si="92"/>
        <v>0</v>
      </c>
      <c r="O342" t="str">
        <f t="shared" si="93"/>
        <v/>
      </c>
      <c r="P342" t="str">
        <f t="shared" si="94"/>
        <v/>
      </c>
      <c r="Q342" s="9" t="str">
        <f t="shared" si="95"/>
        <v>Breakout</v>
      </c>
      <c r="R342" t="b">
        <f t="shared" si="96"/>
        <v>0</v>
      </c>
      <c r="S342" t="str">
        <f t="shared" si="100"/>
        <v>FALSE</v>
      </c>
      <c r="T342" t="str">
        <f t="shared" si="101"/>
        <v>FALSE</v>
      </c>
      <c r="U342" t="str">
        <f t="shared" si="97"/>
        <v>FALSE</v>
      </c>
    </row>
    <row r="343" spans="1:21" ht="16" x14ac:dyDescent="0.2">
      <c r="A343" s="4">
        <f>CE_Data!B343</f>
        <v>0</v>
      </c>
      <c r="B343" s="5">
        <f>CE_Data!AK343</f>
        <v>0</v>
      </c>
      <c r="C343" s="5">
        <f t="shared" si="89"/>
        <v>0</v>
      </c>
      <c r="D343" t="str">
        <f t="shared" si="86"/>
        <v xml:space="preserve"> </v>
      </c>
      <c r="E343" t="str">
        <f t="shared" si="87"/>
        <v/>
      </c>
      <c r="F343" s="9" t="str">
        <f t="shared" si="98"/>
        <v>Breakout</v>
      </c>
      <c r="G343">
        <f>CE_Volume!AK343</f>
        <v>0</v>
      </c>
      <c r="H343">
        <f t="shared" si="99"/>
        <v>0</v>
      </c>
      <c r="I343">
        <f t="shared" si="102"/>
        <v>0</v>
      </c>
      <c r="J343" t="str">
        <f t="shared" si="88"/>
        <v/>
      </c>
      <c r="K343" t="str">
        <f t="shared" si="90"/>
        <v/>
      </c>
      <c r="L343" s="9" t="str">
        <f t="shared" si="91"/>
        <v>Breakout</v>
      </c>
      <c r="M343">
        <f>CE_Last_Price!AK343</f>
        <v>0</v>
      </c>
      <c r="N343" s="5">
        <f t="shared" si="92"/>
        <v>0</v>
      </c>
      <c r="O343" t="str">
        <f t="shared" si="93"/>
        <v/>
      </c>
      <c r="P343" t="str">
        <f t="shared" si="94"/>
        <v/>
      </c>
      <c r="Q343" s="9" t="str">
        <f t="shared" si="95"/>
        <v>Breakout</v>
      </c>
      <c r="R343" t="b">
        <f t="shared" si="96"/>
        <v>0</v>
      </c>
      <c r="S343" t="str">
        <f t="shared" si="100"/>
        <v>FALSE</v>
      </c>
      <c r="T343" t="str">
        <f t="shared" si="101"/>
        <v>FALSE</v>
      </c>
      <c r="U343" t="str">
        <f t="shared" si="97"/>
        <v>FALSE</v>
      </c>
    </row>
    <row r="344" spans="1:21" ht="16" x14ac:dyDescent="0.2">
      <c r="A344" s="4">
        <f>CE_Data!B344</f>
        <v>0</v>
      </c>
      <c r="B344" s="5">
        <f>CE_Data!AK344</f>
        <v>0</v>
      </c>
      <c r="C344" s="5">
        <f t="shared" si="89"/>
        <v>0</v>
      </c>
      <c r="D344" t="str">
        <f t="shared" si="86"/>
        <v xml:space="preserve"> </v>
      </c>
      <c r="E344" t="str">
        <f t="shared" si="87"/>
        <v/>
      </c>
      <c r="F344" s="9" t="str">
        <f t="shared" si="98"/>
        <v>Breakout</v>
      </c>
      <c r="G344">
        <f>CE_Volume!AK344</f>
        <v>0</v>
      </c>
      <c r="H344">
        <f t="shared" si="99"/>
        <v>0</v>
      </c>
      <c r="I344">
        <f t="shared" si="102"/>
        <v>0</v>
      </c>
      <c r="J344" t="str">
        <f t="shared" si="88"/>
        <v/>
      </c>
      <c r="K344" t="str">
        <f t="shared" si="90"/>
        <v/>
      </c>
      <c r="L344" s="9" t="str">
        <f t="shared" si="91"/>
        <v>Breakout</v>
      </c>
      <c r="M344">
        <f>CE_Last_Price!AK344</f>
        <v>0</v>
      </c>
      <c r="N344" s="5">
        <f t="shared" si="92"/>
        <v>0</v>
      </c>
      <c r="O344" t="str">
        <f t="shared" si="93"/>
        <v/>
      </c>
      <c r="P344" t="str">
        <f t="shared" si="94"/>
        <v/>
      </c>
      <c r="Q344" s="9" t="str">
        <f t="shared" si="95"/>
        <v>Breakout</v>
      </c>
      <c r="R344" t="b">
        <f t="shared" si="96"/>
        <v>0</v>
      </c>
      <c r="S344" t="str">
        <f t="shared" si="100"/>
        <v>FALSE</v>
      </c>
      <c r="T344" t="str">
        <f t="shared" si="101"/>
        <v>FALSE</v>
      </c>
      <c r="U344" t="str">
        <f t="shared" si="97"/>
        <v>FALSE</v>
      </c>
    </row>
    <row r="345" spans="1:21" ht="16" x14ac:dyDescent="0.2">
      <c r="A345" s="4">
        <f>CE_Data!B345</f>
        <v>0</v>
      </c>
      <c r="B345" s="5">
        <f>CE_Data!AK345</f>
        <v>0</v>
      </c>
      <c r="C345" s="5">
        <f t="shared" si="89"/>
        <v>0</v>
      </c>
      <c r="D345" t="str">
        <f t="shared" si="86"/>
        <v xml:space="preserve"> </v>
      </c>
      <c r="E345" t="str">
        <f t="shared" si="87"/>
        <v/>
      </c>
      <c r="F345" s="9" t="str">
        <f t="shared" si="98"/>
        <v>Breakout</v>
      </c>
      <c r="G345">
        <f>CE_Volume!AK345</f>
        <v>0</v>
      </c>
      <c r="H345">
        <f t="shared" si="99"/>
        <v>0</v>
      </c>
      <c r="I345">
        <f t="shared" si="102"/>
        <v>0</v>
      </c>
      <c r="J345" t="str">
        <f t="shared" si="88"/>
        <v/>
      </c>
      <c r="K345" t="str">
        <f t="shared" si="90"/>
        <v/>
      </c>
      <c r="L345" s="9" t="str">
        <f t="shared" si="91"/>
        <v>Breakout</v>
      </c>
      <c r="M345">
        <f>CE_Last_Price!AK345</f>
        <v>0</v>
      </c>
      <c r="N345" s="5">
        <f t="shared" si="92"/>
        <v>0</v>
      </c>
      <c r="O345" t="str">
        <f t="shared" si="93"/>
        <v/>
      </c>
      <c r="P345" t="str">
        <f t="shared" si="94"/>
        <v/>
      </c>
      <c r="Q345" s="9" t="str">
        <f t="shared" si="95"/>
        <v>Breakout</v>
      </c>
      <c r="R345" t="b">
        <f t="shared" si="96"/>
        <v>0</v>
      </c>
      <c r="S345" t="str">
        <f t="shared" si="100"/>
        <v>FALSE</v>
      </c>
      <c r="T345" t="str">
        <f t="shared" si="101"/>
        <v>FALSE</v>
      </c>
      <c r="U345" t="str">
        <f t="shared" si="97"/>
        <v>FALSE</v>
      </c>
    </row>
    <row r="346" spans="1:21" ht="16" x14ac:dyDescent="0.2">
      <c r="A346" s="4">
        <f>CE_Data!B346</f>
        <v>0</v>
      </c>
      <c r="B346" s="5">
        <f>CE_Data!AK346</f>
        <v>0</v>
      </c>
      <c r="C346" s="5">
        <f t="shared" si="89"/>
        <v>0</v>
      </c>
      <c r="D346" t="str">
        <f t="shared" si="86"/>
        <v xml:space="preserve"> </v>
      </c>
      <c r="E346" t="str">
        <f t="shared" si="87"/>
        <v/>
      </c>
      <c r="F346" s="9" t="str">
        <f t="shared" si="98"/>
        <v>Breakout</v>
      </c>
      <c r="G346">
        <f>CE_Volume!AK346</f>
        <v>0</v>
      </c>
      <c r="H346">
        <f t="shared" si="99"/>
        <v>0</v>
      </c>
      <c r="I346">
        <f t="shared" si="102"/>
        <v>0</v>
      </c>
      <c r="J346" t="str">
        <f t="shared" si="88"/>
        <v/>
      </c>
      <c r="K346" t="str">
        <f t="shared" si="90"/>
        <v/>
      </c>
      <c r="L346" s="9" t="str">
        <f t="shared" si="91"/>
        <v>Breakout</v>
      </c>
      <c r="M346">
        <f>CE_Last_Price!AK346</f>
        <v>0</v>
      </c>
      <c r="N346" s="5">
        <f t="shared" si="92"/>
        <v>0</v>
      </c>
      <c r="O346" t="str">
        <f t="shared" si="93"/>
        <v/>
      </c>
      <c r="P346" t="str">
        <f t="shared" si="94"/>
        <v/>
      </c>
      <c r="Q346" s="9" t="str">
        <f t="shared" si="95"/>
        <v>Breakout</v>
      </c>
      <c r="R346" t="b">
        <f t="shared" si="96"/>
        <v>0</v>
      </c>
      <c r="S346" t="str">
        <f t="shared" si="100"/>
        <v>FALSE</v>
      </c>
      <c r="T346" t="str">
        <f t="shared" si="101"/>
        <v>FALSE</v>
      </c>
      <c r="U346" t="str">
        <f t="shared" si="97"/>
        <v>FALSE</v>
      </c>
    </row>
    <row r="347" spans="1:21" ht="16" x14ac:dyDescent="0.2">
      <c r="A347" s="4">
        <f>CE_Data!B347</f>
        <v>0</v>
      </c>
      <c r="B347" s="5">
        <f>CE_Data!AK347</f>
        <v>0</v>
      </c>
      <c r="C347" s="5">
        <f t="shared" si="89"/>
        <v>0</v>
      </c>
      <c r="D347" t="str">
        <f t="shared" si="86"/>
        <v xml:space="preserve"> </v>
      </c>
      <c r="E347" t="str">
        <f t="shared" si="87"/>
        <v/>
      </c>
      <c r="F347" s="9" t="str">
        <f t="shared" si="98"/>
        <v>Breakout</v>
      </c>
      <c r="G347">
        <f>CE_Volume!AK347</f>
        <v>0</v>
      </c>
      <c r="H347">
        <f t="shared" si="99"/>
        <v>0</v>
      </c>
      <c r="I347">
        <f t="shared" si="102"/>
        <v>0</v>
      </c>
      <c r="J347" t="str">
        <f t="shared" si="88"/>
        <v/>
      </c>
      <c r="K347" t="str">
        <f t="shared" si="90"/>
        <v/>
      </c>
      <c r="L347" s="9" t="str">
        <f t="shared" si="91"/>
        <v>Breakout</v>
      </c>
      <c r="M347">
        <f>CE_Last_Price!AK347</f>
        <v>0</v>
      </c>
      <c r="N347" s="5">
        <f t="shared" si="92"/>
        <v>0</v>
      </c>
      <c r="O347" t="str">
        <f t="shared" si="93"/>
        <v/>
      </c>
      <c r="P347" t="str">
        <f t="shared" si="94"/>
        <v/>
      </c>
      <c r="Q347" s="9" t="str">
        <f t="shared" si="95"/>
        <v>Breakout</v>
      </c>
      <c r="R347" t="b">
        <f t="shared" si="96"/>
        <v>0</v>
      </c>
      <c r="S347" t="str">
        <f t="shared" si="100"/>
        <v>FALSE</v>
      </c>
      <c r="T347" t="str">
        <f t="shared" si="101"/>
        <v>FALSE</v>
      </c>
      <c r="U347" t="str">
        <f t="shared" si="97"/>
        <v>FALSE</v>
      </c>
    </row>
    <row r="348" spans="1:21" ht="16" x14ac:dyDescent="0.2">
      <c r="A348" s="4">
        <f>CE_Data!B348</f>
        <v>0</v>
      </c>
      <c r="B348" s="5">
        <f>CE_Data!AK348</f>
        <v>0</v>
      </c>
      <c r="C348" s="5">
        <f t="shared" si="89"/>
        <v>0</v>
      </c>
      <c r="D348" t="str">
        <f t="shared" si="86"/>
        <v xml:space="preserve"> </v>
      </c>
      <c r="E348" t="str">
        <f t="shared" si="87"/>
        <v/>
      </c>
      <c r="F348" s="9" t="str">
        <f t="shared" si="98"/>
        <v>Breakout</v>
      </c>
      <c r="G348">
        <f>CE_Volume!AK348</f>
        <v>0</v>
      </c>
      <c r="H348">
        <f t="shared" si="99"/>
        <v>0</v>
      </c>
      <c r="I348">
        <f t="shared" si="102"/>
        <v>0</v>
      </c>
      <c r="J348" t="str">
        <f t="shared" si="88"/>
        <v/>
      </c>
      <c r="K348" t="str">
        <f t="shared" si="90"/>
        <v/>
      </c>
      <c r="L348" s="9" t="str">
        <f t="shared" si="91"/>
        <v>Breakout</v>
      </c>
      <c r="M348">
        <f>CE_Last_Price!AK348</f>
        <v>0</v>
      </c>
      <c r="N348" s="5">
        <f t="shared" si="92"/>
        <v>0</v>
      </c>
      <c r="O348" t="str">
        <f t="shared" si="93"/>
        <v/>
      </c>
      <c r="P348" t="str">
        <f t="shared" si="94"/>
        <v/>
      </c>
      <c r="Q348" s="9" t="str">
        <f t="shared" si="95"/>
        <v>Breakout</v>
      </c>
      <c r="R348" t="b">
        <f t="shared" si="96"/>
        <v>0</v>
      </c>
      <c r="S348" t="str">
        <f t="shared" si="100"/>
        <v>FALSE</v>
      </c>
      <c r="T348" t="str">
        <f t="shared" si="101"/>
        <v>FALSE</v>
      </c>
      <c r="U348" t="str">
        <f t="shared" si="97"/>
        <v>FALSE</v>
      </c>
    </row>
    <row r="349" spans="1:21" ht="16" x14ac:dyDescent="0.2">
      <c r="A349" s="4">
        <f>CE_Data!B349</f>
        <v>0</v>
      </c>
      <c r="B349" s="5">
        <f>CE_Data!AK349</f>
        <v>0</v>
      </c>
      <c r="C349" s="5">
        <f t="shared" si="89"/>
        <v>0</v>
      </c>
      <c r="D349" t="str">
        <f t="shared" si="86"/>
        <v xml:space="preserve"> </v>
      </c>
      <c r="E349" t="str">
        <f t="shared" si="87"/>
        <v/>
      </c>
      <c r="F349" s="9" t="str">
        <f t="shared" si="98"/>
        <v>Breakout</v>
      </c>
      <c r="G349">
        <f>CE_Volume!AK349</f>
        <v>0</v>
      </c>
      <c r="H349">
        <f t="shared" si="99"/>
        <v>0</v>
      </c>
      <c r="I349">
        <f t="shared" si="102"/>
        <v>0</v>
      </c>
      <c r="J349" t="str">
        <f t="shared" si="88"/>
        <v/>
      </c>
      <c r="K349" t="str">
        <f t="shared" si="90"/>
        <v/>
      </c>
      <c r="L349" s="9" t="str">
        <f t="shared" si="91"/>
        <v>Breakout</v>
      </c>
      <c r="M349">
        <f>CE_Last_Price!AK349</f>
        <v>0</v>
      </c>
      <c r="N349" s="5">
        <f t="shared" si="92"/>
        <v>0</v>
      </c>
      <c r="O349" t="str">
        <f t="shared" si="93"/>
        <v/>
      </c>
      <c r="P349" t="str">
        <f t="shared" si="94"/>
        <v/>
      </c>
      <c r="Q349" s="9" t="str">
        <f t="shared" si="95"/>
        <v>Breakout</v>
      </c>
      <c r="R349" t="b">
        <f t="shared" si="96"/>
        <v>0</v>
      </c>
      <c r="S349" t="str">
        <f t="shared" si="100"/>
        <v>FALSE</v>
      </c>
      <c r="T349" t="str">
        <f t="shared" si="101"/>
        <v>FALSE</v>
      </c>
      <c r="U349" t="str">
        <f t="shared" si="97"/>
        <v>FALSE</v>
      </c>
    </row>
    <row r="350" spans="1:21" ht="16" x14ac:dyDescent="0.2">
      <c r="A350" s="4">
        <f>CE_Data!B350</f>
        <v>0</v>
      </c>
      <c r="B350" s="5">
        <f>CE_Data!AK350</f>
        <v>0</v>
      </c>
      <c r="C350" s="5">
        <f t="shared" si="89"/>
        <v>0</v>
      </c>
      <c r="D350" t="str">
        <f t="shared" si="86"/>
        <v xml:space="preserve"> </v>
      </c>
      <c r="E350" t="str">
        <f t="shared" si="87"/>
        <v/>
      </c>
      <c r="F350" s="9" t="str">
        <f t="shared" si="98"/>
        <v>Breakout</v>
      </c>
      <c r="G350">
        <f>CE_Volume!AK350</f>
        <v>0</v>
      </c>
      <c r="H350">
        <f t="shared" si="99"/>
        <v>0</v>
      </c>
      <c r="I350">
        <f t="shared" si="102"/>
        <v>0</v>
      </c>
      <c r="J350" t="str">
        <f t="shared" si="88"/>
        <v/>
      </c>
      <c r="K350" t="str">
        <f t="shared" si="90"/>
        <v/>
      </c>
      <c r="L350" s="9" t="str">
        <f t="shared" si="91"/>
        <v>Breakout</v>
      </c>
      <c r="M350">
        <f>CE_Last_Price!AK350</f>
        <v>0</v>
      </c>
      <c r="N350" s="5">
        <f t="shared" si="92"/>
        <v>0</v>
      </c>
      <c r="O350" t="str">
        <f t="shared" si="93"/>
        <v/>
      </c>
      <c r="P350" t="str">
        <f t="shared" si="94"/>
        <v/>
      </c>
      <c r="Q350" s="9" t="str">
        <f t="shared" si="95"/>
        <v>Breakout</v>
      </c>
      <c r="R350" t="b">
        <f t="shared" si="96"/>
        <v>0</v>
      </c>
      <c r="S350" t="str">
        <f t="shared" si="100"/>
        <v>FALSE</v>
      </c>
      <c r="T350" t="str">
        <f t="shared" si="101"/>
        <v>FALSE</v>
      </c>
      <c r="U350" t="str">
        <f t="shared" si="97"/>
        <v>FALSE</v>
      </c>
    </row>
    <row r="351" spans="1:21" ht="16" x14ac:dyDescent="0.2">
      <c r="A351" s="4">
        <f>CE_Data!B351</f>
        <v>0</v>
      </c>
      <c r="B351" s="5">
        <f>CE_Data!AK351</f>
        <v>0</v>
      </c>
      <c r="C351" s="5">
        <f t="shared" si="89"/>
        <v>0</v>
      </c>
      <c r="D351" t="str">
        <f t="shared" si="86"/>
        <v xml:space="preserve"> </v>
      </c>
      <c r="E351" t="str">
        <f t="shared" si="87"/>
        <v/>
      </c>
      <c r="F351" s="9" t="str">
        <f t="shared" si="98"/>
        <v>Breakout</v>
      </c>
      <c r="G351">
        <f>CE_Volume!AK351</f>
        <v>0</v>
      </c>
      <c r="H351">
        <f t="shared" si="99"/>
        <v>0</v>
      </c>
      <c r="I351">
        <f t="shared" si="102"/>
        <v>0</v>
      </c>
      <c r="J351" t="str">
        <f t="shared" si="88"/>
        <v/>
      </c>
      <c r="K351" t="str">
        <f t="shared" si="90"/>
        <v/>
      </c>
      <c r="L351" s="9" t="str">
        <f t="shared" si="91"/>
        <v>Breakout</v>
      </c>
      <c r="M351">
        <f>CE_Last_Price!AK351</f>
        <v>0</v>
      </c>
      <c r="N351" s="5">
        <f t="shared" si="92"/>
        <v>0</v>
      </c>
      <c r="O351" t="str">
        <f t="shared" si="93"/>
        <v/>
      </c>
      <c r="P351" t="str">
        <f t="shared" si="94"/>
        <v/>
      </c>
      <c r="Q351" s="9" t="str">
        <f t="shared" si="95"/>
        <v>Breakout</v>
      </c>
      <c r="R351" t="b">
        <f t="shared" si="96"/>
        <v>0</v>
      </c>
      <c r="S351" t="str">
        <f t="shared" si="100"/>
        <v>FALSE</v>
      </c>
      <c r="T351" t="str">
        <f t="shared" si="101"/>
        <v>FALSE</v>
      </c>
      <c r="U351" t="str">
        <f t="shared" si="97"/>
        <v>FALSE</v>
      </c>
    </row>
    <row r="352" spans="1:21" ht="16" x14ac:dyDescent="0.2">
      <c r="A352" s="4">
        <f>CE_Data!B352</f>
        <v>0</v>
      </c>
      <c r="B352" s="5">
        <f>CE_Data!AK352</f>
        <v>0</v>
      </c>
      <c r="C352" s="5">
        <f t="shared" si="89"/>
        <v>0</v>
      </c>
      <c r="D352" t="str">
        <f t="shared" si="86"/>
        <v xml:space="preserve"> </v>
      </c>
      <c r="E352" t="str">
        <f t="shared" si="87"/>
        <v/>
      </c>
      <c r="F352" s="9" t="str">
        <f t="shared" si="98"/>
        <v>Breakout</v>
      </c>
      <c r="G352">
        <f>CE_Volume!AK352</f>
        <v>0</v>
      </c>
      <c r="H352">
        <f t="shared" si="99"/>
        <v>0</v>
      </c>
      <c r="I352">
        <f t="shared" si="102"/>
        <v>0</v>
      </c>
      <c r="J352" t="str">
        <f t="shared" si="88"/>
        <v/>
      </c>
      <c r="K352" t="str">
        <f t="shared" si="90"/>
        <v/>
      </c>
      <c r="L352" s="9" t="str">
        <f t="shared" si="91"/>
        <v>Breakout</v>
      </c>
      <c r="M352">
        <f>CE_Last_Price!AK352</f>
        <v>0</v>
      </c>
      <c r="N352" s="5">
        <f t="shared" si="92"/>
        <v>0</v>
      </c>
      <c r="O352" t="str">
        <f t="shared" si="93"/>
        <v/>
      </c>
      <c r="P352" t="str">
        <f t="shared" si="94"/>
        <v/>
      </c>
      <c r="Q352" s="9" t="str">
        <f t="shared" si="95"/>
        <v>Breakout</v>
      </c>
      <c r="R352" t="b">
        <f t="shared" si="96"/>
        <v>0</v>
      </c>
      <c r="S352" t="str">
        <f t="shared" si="100"/>
        <v>FALSE</v>
      </c>
      <c r="T352" t="str">
        <f t="shared" si="101"/>
        <v>FALSE</v>
      </c>
      <c r="U352" t="str">
        <f t="shared" si="97"/>
        <v>FALSE</v>
      </c>
    </row>
    <row r="353" spans="1:21" ht="16" x14ac:dyDescent="0.2">
      <c r="A353" s="4">
        <f>CE_Data!B353</f>
        <v>0</v>
      </c>
      <c r="B353" s="5">
        <f>CE_Data!AK353</f>
        <v>0</v>
      </c>
      <c r="C353" s="5">
        <f t="shared" si="89"/>
        <v>0</v>
      </c>
      <c r="D353" t="str">
        <f t="shared" si="86"/>
        <v xml:space="preserve"> </v>
      </c>
      <c r="E353" t="str">
        <f t="shared" si="87"/>
        <v/>
      </c>
      <c r="F353" s="9" t="str">
        <f t="shared" si="98"/>
        <v>Breakout</v>
      </c>
      <c r="G353">
        <f>CE_Volume!AK353</f>
        <v>0</v>
      </c>
      <c r="H353">
        <f t="shared" si="99"/>
        <v>0</v>
      </c>
      <c r="I353">
        <f t="shared" si="102"/>
        <v>0</v>
      </c>
      <c r="J353" t="str">
        <f t="shared" si="88"/>
        <v/>
      </c>
      <c r="K353" t="str">
        <f t="shared" si="90"/>
        <v/>
      </c>
      <c r="L353" s="9" t="str">
        <f t="shared" si="91"/>
        <v>Breakout</v>
      </c>
      <c r="M353">
        <f>CE_Last_Price!AK353</f>
        <v>0</v>
      </c>
      <c r="N353" s="5">
        <f t="shared" si="92"/>
        <v>0</v>
      </c>
      <c r="O353" t="str">
        <f t="shared" si="93"/>
        <v/>
      </c>
      <c r="P353" t="str">
        <f t="shared" si="94"/>
        <v/>
      </c>
      <c r="Q353" s="9" t="str">
        <f t="shared" si="95"/>
        <v>Breakout</v>
      </c>
      <c r="R353" t="b">
        <f t="shared" si="96"/>
        <v>0</v>
      </c>
      <c r="S353" t="str">
        <f t="shared" si="100"/>
        <v>FALSE</v>
      </c>
      <c r="T353" t="str">
        <f t="shared" si="101"/>
        <v>FALSE</v>
      </c>
      <c r="U353" t="str">
        <f t="shared" si="97"/>
        <v>FALSE</v>
      </c>
    </row>
    <row r="354" spans="1:21" ht="16" x14ac:dyDescent="0.2">
      <c r="A354" s="4">
        <f>CE_Data!B354</f>
        <v>0</v>
      </c>
      <c r="B354" s="5">
        <f>CE_Data!AK354</f>
        <v>0</v>
      </c>
      <c r="C354" s="5">
        <f t="shared" si="89"/>
        <v>0</v>
      </c>
      <c r="D354" t="str">
        <f t="shared" si="86"/>
        <v xml:space="preserve"> </v>
      </c>
      <c r="E354" t="str">
        <f t="shared" si="87"/>
        <v/>
      </c>
      <c r="F354" s="9" t="str">
        <f t="shared" si="98"/>
        <v>Breakout</v>
      </c>
      <c r="G354">
        <f>CE_Volume!AK354</f>
        <v>0</v>
      </c>
      <c r="H354">
        <f t="shared" si="99"/>
        <v>0</v>
      </c>
      <c r="I354">
        <f t="shared" si="102"/>
        <v>0</v>
      </c>
      <c r="J354" t="str">
        <f t="shared" si="88"/>
        <v/>
      </c>
      <c r="K354" t="str">
        <f t="shared" si="90"/>
        <v/>
      </c>
      <c r="L354" s="9" t="str">
        <f t="shared" si="91"/>
        <v>Breakout</v>
      </c>
      <c r="M354">
        <f>CE_Last_Price!AK354</f>
        <v>0</v>
      </c>
      <c r="N354" s="5">
        <f t="shared" si="92"/>
        <v>0</v>
      </c>
      <c r="O354" t="str">
        <f t="shared" si="93"/>
        <v/>
      </c>
      <c r="P354" t="str">
        <f t="shared" si="94"/>
        <v/>
      </c>
      <c r="Q354" s="9" t="str">
        <f t="shared" si="95"/>
        <v>Breakout</v>
      </c>
      <c r="R354" t="b">
        <f t="shared" si="96"/>
        <v>0</v>
      </c>
      <c r="S354" t="str">
        <f t="shared" si="100"/>
        <v>FALSE</v>
      </c>
      <c r="T354" t="str">
        <f t="shared" si="101"/>
        <v>FALSE</v>
      </c>
      <c r="U354" t="str">
        <f t="shared" si="97"/>
        <v>FALSE</v>
      </c>
    </row>
    <row r="355" spans="1:21" ht="16" x14ac:dyDescent="0.2">
      <c r="A355" s="4">
        <f>CE_Data!B355</f>
        <v>0</v>
      </c>
      <c r="B355" s="5">
        <f>CE_Data!AK355</f>
        <v>0</v>
      </c>
      <c r="C355" s="5">
        <f t="shared" si="89"/>
        <v>0</v>
      </c>
      <c r="D355" t="str">
        <f t="shared" si="86"/>
        <v xml:space="preserve"> </v>
      </c>
      <c r="E355" t="str">
        <f t="shared" si="87"/>
        <v/>
      </c>
      <c r="F355" s="9" t="str">
        <f t="shared" si="98"/>
        <v>Breakout</v>
      </c>
      <c r="G355">
        <f>CE_Volume!AK355</f>
        <v>0</v>
      </c>
      <c r="H355">
        <f t="shared" si="99"/>
        <v>0</v>
      </c>
      <c r="I355">
        <f t="shared" si="102"/>
        <v>0</v>
      </c>
      <c r="J355" t="str">
        <f t="shared" si="88"/>
        <v/>
      </c>
      <c r="K355" t="str">
        <f t="shared" si="90"/>
        <v/>
      </c>
      <c r="L355" s="9" t="str">
        <f t="shared" si="91"/>
        <v>Breakout</v>
      </c>
      <c r="M355">
        <f>CE_Last_Price!AK355</f>
        <v>0</v>
      </c>
      <c r="N355" s="5">
        <f t="shared" si="92"/>
        <v>0</v>
      </c>
      <c r="O355" t="str">
        <f t="shared" si="93"/>
        <v/>
      </c>
      <c r="P355" t="str">
        <f t="shared" si="94"/>
        <v/>
      </c>
      <c r="Q355" s="9" t="str">
        <f t="shared" si="95"/>
        <v>Breakout</v>
      </c>
      <c r="R355" t="b">
        <f t="shared" si="96"/>
        <v>0</v>
      </c>
      <c r="S355" t="str">
        <f t="shared" si="100"/>
        <v>FALSE</v>
      </c>
      <c r="T355" t="str">
        <f t="shared" si="101"/>
        <v>FALSE</v>
      </c>
      <c r="U355" t="str">
        <f t="shared" si="97"/>
        <v>FALSE</v>
      </c>
    </row>
    <row r="356" spans="1:21" ht="16" x14ac:dyDescent="0.2">
      <c r="A356" s="4">
        <f>CE_Data!B356</f>
        <v>0</v>
      </c>
      <c r="B356" s="5">
        <f>CE_Data!AK356</f>
        <v>0</v>
      </c>
      <c r="C356" s="5">
        <f t="shared" si="89"/>
        <v>0</v>
      </c>
      <c r="D356" t="str">
        <f t="shared" si="86"/>
        <v xml:space="preserve"> </v>
      </c>
      <c r="E356" t="str">
        <f t="shared" si="87"/>
        <v/>
      </c>
      <c r="F356" s="9" t="str">
        <f t="shared" si="98"/>
        <v>Breakout</v>
      </c>
      <c r="G356">
        <f>CE_Volume!AK356</f>
        <v>0</v>
      </c>
      <c r="H356">
        <f t="shared" si="99"/>
        <v>0</v>
      </c>
      <c r="I356">
        <f t="shared" si="102"/>
        <v>0</v>
      </c>
      <c r="J356" t="str">
        <f t="shared" si="88"/>
        <v/>
      </c>
      <c r="K356" t="str">
        <f t="shared" si="90"/>
        <v/>
      </c>
      <c r="L356" s="9" t="str">
        <f t="shared" si="91"/>
        <v>Breakout</v>
      </c>
      <c r="M356">
        <f>CE_Last_Price!AK356</f>
        <v>0</v>
      </c>
      <c r="N356" s="5">
        <f t="shared" si="92"/>
        <v>0</v>
      </c>
      <c r="O356" t="str">
        <f t="shared" si="93"/>
        <v/>
      </c>
      <c r="P356" t="str">
        <f t="shared" si="94"/>
        <v/>
      </c>
      <c r="Q356" s="9" t="str">
        <f t="shared" si="95"/>
        <v>Breakout</v>
      </c>
      <c r="R356" t="b">
        <f t="shared" si="96"/>
        <v>0</v>
      </c>
      <c r="S356" t="str">
        <f t="shared" si="100"/>
        <v>FALSE</v>
      </c>
      <c r="T356" t="str">
        <f t="shared" si="101"/>
        <v>FALSE</v>
      </c>
      <c r="U356" t="str">
        <f t="shared" si="97"/>
        <v>FALSE</v>
      </c>
    </row>
    <row r="357" spans="1:21" ht="16" x14ac:dyDescent="0.2">
      <c r="A357" s="4">
        <f>CE_Data!B357</f>
        <v>0</v>
      </c>
      <c r="B357" s="5">
        <f>CE_Data!AK357</f>
        <v>0</v>
      </c>
      <c r="C357" s="5">
        <f t="shared" si="89"/>
        <v>0</v>
      </c>
      <c r="D357" t="str">
        <f t="shared" si="86"/>
        <v xml:space="preserve"> </v>
      </c>
      <c r="E357" t="str">
        <f t="shared" si="87"/>
        <v/>
      </c>
      <c r="F357" s="9" t="str">
        <f t="shared" si="98"/>
        <v>Breakout</v>
      </c>
      <c r="G357">
        <f>CE_Volume!AK357</f>
        <v>0</v>
      </c>
      <c r="H357">
        <f t="shared" si="99"/>
        <v>0</v>
      </c>
      <c r="I357">
        <f t="shared" si="102"/>
        <v>0</v>
      </c>
      <c r="J357" t="str">
        <f t="shared" si="88"/>
        <v/>
      </c>
      <c r="K357" t="str">
        <f t="shared" si="90"/>
        <v/>
      </c>
      <c r="L357" s="9" t="str">
        <f t="shared" si="91"/>
        <v>Breakout</v>
      </c>
      <c r="M357">
        <f>CE_Last_Price!AK357</f>
        <v>0</v>
      </c>
      <c r="N357" s="5">
        <f t="shared" si="92"/>
        <v>0</v>
      </c>
      <c r="O357" t="str">
        <f t="shared" si="93"/>
        <v/>
      </c>
      <c r="P357" t="str">
        <f t="shared" si="94"/>
        <v/>
      </c>
      <c r="Q357" s="9" t="str">
        <f t="shared" si="95"/>
        <v>Breakout</v>
      </c>
      <c r="R357" t="b">
        <f t="shared" si="96"/>
        <v>0</v>
      </c>
      <c r="S357" t="str">
        <f t="shared" si="100"/>
        <v>FALSE</v>
      </c>
      <c r="T357" t="str">
        <f t="shared" si="101"/>
        <v>FALSE</v>
      </c>
      <c r="U357" t="str">
        <f t="shared" si="97"/>
        <v>FALSE</v>
      </c>
    </row>
    <row r="358" spans="1:21" ht="16" x14ac:dyDescent="0.2">
      <c r="A358" s="4">
        <f>CE_Data!B358</f>
        <v>0</v>
      </c>
      <c r="B358" s="5">
        <f>CE_Data!AK358</f>
        <v>0</v>
      </c>
      <c r="C358" s="5">
        <f t="shared" si="89"/>
        <v>0</v>
      </c>
      <c r="D358" t="str">
        <f t="shared" si="86"/>
        <v xml:space="preserve"> </v>
      </c>
      <c r="E358" t="str">
        <f t="shared" si="87"/>
        <v/>
      </c>
      <c r="F358" s="9" t="str">
        <f t="shared" si="98"/>
        <v>Breakout</v>
      </c>
      <c r="G358">
        <f>CE_Volume!AK358</f>
        <v>0</v>
      </c>
      <c r="H358">
        <f t="shared" si="99"/>
        <v>0</v>
      </c>
      <c r="I358">
        <f t="shared" si="102"/>
        <v>0</v>
      </c>
      <c r="J358" t="str">
        <f t="shared" si="88"/>
        <v/>
      </c>
      <c r="K358" t="str">
        <f t="shared" si="90"/>
        <v/>
      </c>
      <c r="L358" s="9" t="str">
        <f t="shared" si="91"/>
        <v>Breakout</v>
      </c>
      <c r="M358">
        <f>CE_Last_Price!AK358</f>
        <v>0</v>
      </c>
      <c r="N358" s="5">
        <f t="shared" si="92"/>
        <v>0</v>
      </c>
      <c r="O358" t="str">
        <f t="shared" si="93"/>
        <v/>
      </c>
      <c r="P358" t="str">
        <f t="shared" si="94"/>
        <v/>
      </c>
      <c r="Q358" s="9" t="str">
        <f t="shared" si="95"/>
        <v>Breakout</v>
      </c>
      <c r="R358" t="b">
        <f t="shared" si="96"/>
        <v>0</v>
      </c>
      <c r="S358" t="str">
        <f t="shared" si="100"/>
        <v>FALSE</v>
      </c>
      <c r="T358" t="str">
        <f t="shared" si="101"/>
        <v>FALSE</v>
      </c>
      <c r="U358" t="str">
        <f t="shared" si="97"/>
        <v>FALSE</v>
      </c>
    </row>
    <row r="359" spans="1:21" ht="16" x14ac:dyDescent="0.2">
      <c r="A359" s="4">
        <f>CE_Data!B359</f>
        <v>0</v>
      </c>
      <c r="B359" s="5">
        <f>CE_Data!AK359</f>
        <v>0</v>
      </c>
      <c r="C359" s="5">
        <f t="shared" si="89"/>
        <v>0</v>
      </c>
      <c r="D359" t="str">
        <f t="shared" si="86"/>
        <v xml:space="preserve"> </v>
      </c>
      <c r="E359" t="str">
        <f t="shared" si="87"/>
        <v/>
      </c>
      <c r="F359" s="9" t="str">
        <f t="shared" si="98"/>
        <v>Breakout</v>
      </c>
      <c r="G359">
        <f>CE_Volume!AK359</f>
        <v>0</v>
      </c>
      <c r="H359">
        <f t="shared" si="99"/>
        <v>0</v>
      </c>
      <c r="I359">
        <f t="shared" si="102"/>
        <v>0</v>
      </c>
      <c r="J359" t="str">
        <f t="shared" si="88"/>
        <v/>
      </c>
      <c r="K359" t="str">
        <f t="shared" si="90"/>
        <v/>
      </c>
      <c r="L359" s="9" t="str">
        <f t="shared" si="91"/>
        <v>Breakout</v>
      </c>
      <c r="M359">
        <f>CE_Last_Price!AK359</f>
        <v>0</v>
      </c>
      <c r="N359" s="5">
        <f t="shared" si="92"/>
        <v>0</v>
      </c>
      <c r="O359" t="str">
        <f t="shared" si="93"/>
        <v/>
      </c>
      <c r="P359" t="str">
        <f t="shared" si="94"/>
        <v/>
      </c>
      <c r="Q359" s="9" t="str">
        <f t="shared" si="95"/>
        <v>Breakout</v>
      </c>
      <c r="R359" t="b">
        <f t="shared" si="96"/>
        <v>0</v>
      </c>
      <c r="S359" t="str">
        <f t="shared" si="100"/>
        <v>FALSE</v>
      </c>
      <c r="T359" t="str">
        <f t="shared" si="101"/>
        <v>FALSE</v>
      </c>
      <c r="U359" t="str">
        <f t="shared" si="97"/>
        <v>FALSE</v>
      </c>
    </row>
    <row r="360" spans="1:21" ht="16" x14ac:dyDescent="0.2">
      <c r="A360" s="4">
        <f>CE_Data!B360</f>
        <v>0</v>
      </c>
      <c r="B360" s="5">
        <f>CE_Data!AK360</f>
        <v>0</v>
      </c>
      <c r="C360" s="5">
        <f t="shared" si="89"/>
        <v>0</v>
      </c>
      <c r="D360" t="str">
        <f t="shared" si="86"/>
        <v xml:space="preserve"> </v>
      </c>
      <c r="E360" t="str">
        <f t="shared" si="87"/>
        <v/>
      </c>
      <c r="F360" s="9" t="str">
        <f t="shared" si="98"/>
        <v>Breakout</v>
      </c>
      <c r="G360">
        <f>CE_Volume!AK360</f>
        <v>0</v>
      </c>
      <c r="H360">
        <f t="shared" si="99"/>
        <v>0</v>
      </c>
      <c r="I360">
        <f t="shared" si="102"/>
        <v>0</v>
      </c>
      <c r="J360" t="str">
        <f t="shared" si="88"/>
        <v/>
      </c>
      <c r="K360" t="str">
        <f t="shared" si="90"/>
        <v/>
      </c>
      <c r="L360" s="9" t="str">
        <f t="shared" si="91"/>
        <v>Breakout</v>
      </c>
      <c r="M360">
        <f>CE_Last_Price!AK360</f>
        <v>0</v>
      </c>
      <c r="N360" s="5">
        <f t="shared" si="92"/>
        <v>0</v>
      </c>
      <c r="O360" t="str">
        <f t="shared" si="93"/>
        <v/>
      </c>
      <c r="P360" t="str">
        <f t="shared" si="94"/>
        <v/>
      </c>
      <c r="Q360" s="9" t="str">
        <f t="shared" si="95"/>
        <v>Breakout</v>
      </c>
      <c r="R360" t="b">
        <f t="shared" si="96"/>
        <v>0</v>
      </c>
      <c r="S360" t="str">
        <f t="shared" si="100"/>
        <v>FALSE</v>
      </c>
      <c r="T360" t="str">
        <f t="shared" si="101"/>
        <v>FALSE</v>
      </c>
      <c r="U360" t="str">
        <f t="shared" si="97"/>
        <v>FALSE</v>
      </c>
    </row>
    <row r="361" spans="1:21" ht="16" x14ac:dyDescent="0.2">
      <c r="A361" s="4">
        <f>CE_Data!B361</f>
        <v>0</v>
      </c>
      <c r="B361" s="5">
        <f>CE_Data!AK361</f>
        <v>0</v>
      </c>
      <c r="C361" s="5">
        <f t="shared" si="89"/>
        <v>0</v>
      </c>
      <c r="D361" t="str">
        <f t="shared" si="86"/>
        <v xml:space="preserve"> </v>
      </c>
      <c r="E361" t="str">
        <f t="shared" si="87"/>
        <v/>
      </c>
      <c r="F361" s="9" t="str">
        <f t="shared" si="98"/>
        <v>Breakout</v>
      </c>
      <c r="G361">
        <f>CE_Volume!AK361</f>
        <v>0</v>
      </c>
      <c r="H361">
        <f t="shared" si="99"/>
        <v>0</v>
      </c>
      <c r="I361">
        <f t="shared" si="102"/>
        <v>0</v>
      </c>
      <c r="J361" t="str">
        <f t="shared" si="88"/>
        <v/>
      </c>
      <c r="K361" t="str">
        <f t="shared" si="90"/>
        <v/>
      </c>
      <c r="L361" s="9" t="str">
        <f t="shared" si="91"/>
        <v>Breakout</v>
      </c>
      <c r="M361">
        <f>CE_Last_Price!AK361</f>
        <v>0</v>
      </c>
      <c r="N361" s="5">
        <f t="shared" si="92"/>
        <v>0</v>
      </c>
      <c r="O361" t="str">
        <f t="shared" si="93"/>
        <v/>
      </c>
      <c r="P361" t="str">
        <f t="shared" si="94"/>
        <v/>
      </c>
      <c r="Q361" s="9" t="str">
        <f t="shared" si="95"/>
        <v>Breakout</v>
      </c>
      <c r="R361" t="b">
        <f t="shared" si="96"/>
        <v>0</v>
      </c>
      <c r="S361" t="str">
        <f t="shared" si="100"/>
        <v>FALSE</v>
      </c>
      <c r="T361" t="str">
        <f t="shared" si="101"/>
        <v>FALSE</v>
      </c>
      <c r="U361" t="str">
        <f t="shared" si="97"/>
        <v>FALSE</v>
      </c>
    </row>
    <row r="362" spans="1:21" ht="16" x14ac:dyDescent="0.2">
      <c r="A362" s="4">
        <f>CE_Data!B362</f>
        <v>0</v>
      </c>
      <c r="B362" s="5">
        <f>CE_Data!AK362</f>
        <v>0</v>
      </c>
      <c r="C362" s="5">
        <f t="shared" si="89"/>
        <v>0</v>
      </c>
      <c r="D362" t="str">
        <f t="shared" si="86"/>
        <v xml:space="preserve"> </v>
      </c>
      <c r="E362" t="str">
        <f t="shared" si="87"/>
        <v/>
      </c>
      <c r="F362" s="9" t="str">
        <f t="shared" si="98"/>
        <v>Breakout</v>
      </c>
      <c r="G362">
        <f>CE_Volume!AK362</f>
        <v>0</v>
      </c>
      <c r="H362">
        <f t="shared" si="99"/>
        <v>0</v>
      </c>
      <c r="I362">
        <f t="shared" si="102"/>
        <v>0</v>
      </c>
      <c r="J362" t="str">
        <f t="shared" si="88"/>
        <v/>
      </c>
      <c r="K362" t="str">
        <f t="shared" si="90"/>
        <v/>
      </c>
      <c r="L362" s="9" t="str">
        <f t="shared" si="91"/>
        <v>Breakout</v>
      </c>
      <c r="M362">
        <f>CE_Last_Price!AK362</f>
        <v>0</v>
      </c>
      <c r="N362" s="5">
        <f t="shared" si="92"/>
        <v>0</v>
      </c>
      <c r="O362" t="str">
        <f t="shared" si="93"/>
        <v/>
      </c>
      <c r="P362" t="str">
        <f t="shared" si="94"/>
        <v/>
      </c>
      <c r="Q362" s="9" t="str">
        <f t="shared" si="95"/>
        <v>Breakout</v>
      </c>
      <c r="R362" t="b">
        <f t="shared" si="96"/>
        <v>0</v>
      </c>
      <c r="S362" t="str">
        <f t="shared" si="100"/>
        <v>FALSE</v>
      </c>
      <c r="T362" t="str">
        <f t="shared" si="101"/>
        <v>FALSE</v>
      </c>
      <c r="U362" t="str">
        <f t="shared" si="97"/>
        <v>FALSE</v>
      </c>
    </row>
    <row r="363" spans="1:21" ht="16" x14ac:dyDescent="0.2">
      <c r="A363" s="4">
        <f>CE_Data!B363</f>
        <v>0</v>
      </c>
      <c r="B363" s="5">
        <f>CE_Data!AK363</f>
        <v>0</v>
      </c>
      <c r="C363" s="5">
        <f t="shared" si="89"/>
        <v>0</v>
      </c>
      <c r="D363" t="str">
        <f t="shared" si="86"/>
        <v xml:space="preserve"> </v>
      </c>
      <c r="E363" t="str">
        <f t="shared" si="87"/>
        <v/>
      </c>
      <c r="F363" s="9" t="str">
        <f t="shared" si="98"/>
        <v>Breakout</v>
      </c>
      <c r="G363">
        <f>CE_Volume!AK363</f>
        <v>0</v>
      </c>
      <c r="H363">
        <f t="shared" si="99"/>
        <v>0</v>
      </c>
      <c r="I363">
        <f t="shared" si="102"/>
        <v>0</v>
      </c>
      <c r="J363" t="str">
        <f t="shared" si="88"/>
        <v/>
      </c>
      <c r="K363" t="str">
        <f t="shared" si="90"/>
        <v/>
      </c>
      <c r="L363" s="9" t="str">
        <f t="shared" si="91"/>
        <v>Breakout</v>
      </c>
      <c r="M363">
        <f>CE_Last_Price!AK363</f>
        <v>0</v>
      </c>
      <c r="N363" s="5">
        <f t="shared" si="92"/>
        <v>0</v>
      </c>
      <c r="O363" t="str">
        <f t="shared" si="93"/>
        <v/>
      </c>
      <c r="P363" t="str">
        <f t="shared" si="94"/>
        <v/>
      </c>
      <c r="Q363" s="9" t="str">
        <f t="shared" si="95"/>
        <v>Breakout</v>
      </c>
      <c r="R363" t="b">
        <f t="shared" si="96"/>
        <v>0</v>
      </c>
      <c r="S363" t="str">
        <f t="shared" si="100"/>
        <v>FALSE</v>
      </c>
      <c r="T363" t="str">
        <f t="shared" si="101"/>
        <v>FALSE</v>
      </c>
      <c r="U363" t="str">
        <f t="shared" si="97"/>
        <v>FALSE</v>
      </c>
    </row>
    <row r="364" spans="1:21" ht="16" x14ac:dyDescent="0.2">
      <c r="A364" s="4">
        <f>CE_Data!B364</f>
        <v>0</v>
      </c>
      <c r="B364" s="5">
        <f>CE_Data!AK364</f>
        <v>0</v>
      </c>
      <c r="C364" s="5">
        <f t="shared" si="89"/>
        <v>0</v>
      </c>
      <c r="D364" t="str">
        <f t="shared" si="86"/>
        <v xml:space="preserve"> </v>
      </c>
      <c r="E364" t="str">
        <f t="shared" si="87"/>
        <v/>
      </c>
      <c r="F364" s="9" t="str">
        <f t="shared" si="98"/>
        <v>Breakout</v>
      </c>
      <c r="G364">
        <f>CE_Volume!AK364</f>
        <v>0</v>
      </c>
      <c r="H364">
        <f t="shared" si="99"/>
        <v>0</v>
      </c>
      <c r="I364">
        <f t="shared" si="102"/>
        <v>0</v>
      </c>
      <c r="J364" t="str">
        <f t="shared" si="88"/>
        <v/>
      </c>
      <c r="K364" t="str">
        <f t="shared" si="90"/>
        <v/>
      </c>
      <c r="L364" s="9" t="str">
        <f t="shared" si="91"/>
        <v>Breakout</v>
      </c>
      <c r="M364">
        <f>CE_Last_Price!AK364</f>
        <v>0</v>
      </c>
      <c r="N364" s="5">
        <f t="shared" si="92"/>
        <v>0</v>
      </c>
      <c r="O364" t="str">
        <f t="shared" si="93"/>
        <v/>
      </c>
      <c r="P364" t="str">
        <f t="shared" si="94"/>
        <v/>
      </c>
      <c r="Q364" s="9" t="str">
        <f t="shared" si="95"/>
        <v>Breakout</v>
      </c>
      <c r="R364" t="b">
        <f t="shared" si="96"/>
        <v>0</v>
      </c>
      <c r="S364" t="str">
        <f t="shared" si="100"/>
        <v>FALSE</v>
      </c>
      <c r="T364" t="str">
        <f t="shared" si="101"/>
        <v>FALSE</v>
      </c>
      <c r="U364" t="str">
        <f t="shared" si="97"/>
        <v>FALSE</v>
      </c>
    </row>
    <row r="365" spans="1:21" ht="16" x14ac:dyDescent="0.2">
      <c r="A365" s="4">
        <f>CE_Data!B365</f>
        <v>0</v>
      </c>
      <c r="B365" s="5">
        <f>CE_Data!AK365</f>
        <v>0</v>
      </c>
      <c r="C365" s="5">
        <f t="shared" si="89"/>
        <v>0</v>
      </c>
      <c r="D365" t="str">
        <f t="shared" ref="D365:D390" si="103">IF(B365&gt;C365,"Up",IF(B365&lt;C365,"Down"," "))</f>
        <v xml:space="preserve"> </v>
      </c>
      <c r="E365" t="str">
        <f t="shared" ref="E365:E390" si="104">IF(B365&lt;C365,"Down","")</f>
        <v/>
      </c>
      <c r="F365" s="9" t="str">
        <f t="shared" si="98"/>
        <v>Breakout</v>
      </c>
      <c r="G365">
        <f>CE_Volume!AK365</f>
        <v>0</v>
      </c>
      <c r="H365">
        <f t="shared" si="99"/>
        <v>0</v>
      </c>
      <c r="I365">
        <f t="shared" si="102"/>
        <v>0</v>
      </c>
      <c r="J365" t="str">
        <f t="shared" si="88"/>
        <v/>
      </c>
      <c r="K365" t="str">
        <f t="shared" si="90"/>
        <v/>
      </c>
      <c r="L365" s="9" t="str">
        <f t="shared" si="91"/>
        <v>Breakout</v>
      </c>
      <c r="M365">
        <f>CE_Last_Price!AK365</f>
        <v>0</v>
      </c>
      <c r="N365" s="5">
        <f t="shared" si="92"/>
        <v>0</v>
      </c>
      <c r="O365" t="str">
        <f t="shared" si="93"/>
        <v/>
      </c>
      <c r="P365" t="str">
        <f t="shared" si="94"/>
        <v/>
      </c>
      <c r="Q365" s="9" t="str">
        <f t="shared" si="95"/>
        <v>Breakout</v>
      </c>
      <c r="R365" t="b">
        <f t="shared" si="96"/>
        <v>0</v>
      </c>
      <c r="S365" t="str">
        <f t="shared" si="100"/>
        <v>FALSE</v>
      </c>
      <c r="T365" t="str">
        <f t="shared" si="101"/>
        <v>FALSE</v>
      </c>
      <c r="U365" t="str">
        <f t="shared" si="97"/>
        <v>FALSE</v>
      </c>
    </row>
    <row r="366" spans="1:21" ht="16" x14ac:dyDescent="0.2">
      <c r="A366" s="4">
        <f>CE_Data!B366</f>
        <v>0</v>
      </c>
      <c r="B366" s="5">
        <f>CE_Data!AK366</f>
        <v>0</v>
      </c>
      <c r="C366" s="5">
        <f t="shared" si="89"/>
        <v>0</v>
      </c>
      <c r="D366" t="str">
        <f t="shared" si="103"/>
        <v xml:space="preserve"> </v>
      </c>
      <c r="E366" t="str">
        <f t="shared" si="104"/>
        <v/>
      </c>
      <c r="F366" s="9" t="str">
        <f t="shared" si="98"/>
        <v>Breakout</v>
      </c>
      <c r="G366">
        <f>CE_Volume!AK366</f>
        <v>0</v>
      </c>
      <c r="H366">
        <f t="shared" si="99"/>
        <v>0</v>
      </c>
      <c r="I366">
        <f t="shared" si="102"/>
        <v>0</v>
      </c>
      <c r="J366" t="str">
        <f t="shared" ref="J366:J390" si="105">IF(G366&gt;I366,"Up",IF(G366&lt;I366,"Down",""))</f>
        <v/>
      </c>
      <c r="K366" t="str">
        <f t="shared" si="90"/>
        <v/>
      </c>
      <c r="L366" s="9" t="str">
        <f t="shared" si="91"/>
        <v>Breakout</v>
      </c>
      <c r="M366">
        <f>CE_Last_Price!AK366</f>
        <v>0</v>
      </c>
      <c r="N366" s="5">
        <f t="shared" si="92"/>
        <v>0</v>
      </c>
      <c r="O366" t="str">
        <f t="shared" si="93"/>
        <v/>
      </c>
      <c r="P366" t="str">
        <f t="shared" si="94"/>
        <v/>
      </c>
      <c r="Q366" s="9" t="str">
        <f t="shared" si="95"/>
        <v>Breakout</v>
      </c>
      <c r="R366" t="b">
        <f t="shared" si="96"/>
        <v>0</v>
      </c>
      <c r="S366" t="str">
        <f t="shared" si="100"/>
        <v>FALSE</v>
      </c>
      <c r="T366" t="str">
        <f t="shared" si="101"/>
        <v>FALSE</v>
      </c>
      <c r="U366" t="str">
        <f t="shared" si="97"/>
        <v>FALSE</v>
      </c>
    </row>
    <row r="367" spans="1:21" ht="16" x14ac:dyDescent="0.2">
      <c r="A367" s="4">
        <f>CE_Data!B367</f>
        <v>0</v>
      </c>
      <c r="B367" s="5">
        <f>CE_Data!AK367</f>
        <v>0</v>
      </c>
      <c r="C367" s="5">
        <f t="shared" ref="C367:C390" si="106">AVERAGE(B348:B367)</f>
        <v>0</v>
      </c>
      <c r="D367" t="str">
        <f t="shared" si="103"/>
        <v xml:space="preserve"> </v>
      </c>
      <c r="E367" t="str">
        <f t="shared" si="104"/>
        <v/>
      </c>
      <c r="F367" s="9" t="str">
        <f t="shared" si="98"/>
        <v>Breakout</v>
      </c>
      <c r="G367">
        <f>CE_Volume!AK367</f>
        <v>0</v>
      </c>
      <c r="H367">
        <f t="shared" si="99"/>
        <v>0</v>
      </c>
      <c r="I367">
        <f t="shared" si="102"/>
        <v>0</v>
      </c>
      <c r="J367" t="str">
        <f t="shared" si="105"/>
        <v/>
      </c>
      <c r="K367" t="str">
        <f t="shared" ref="K367:K390" si="107">IF(H367&lt;I367,"Down","")</f>
        <v/>
      </c>
      <c r="L367" s="9" t="str">
        <f t="shared" ref="L367:L390" si="108">IF(H367=I367,"Breakout","")</f>
        <v>Breakout</v>
      </c>
      <c r="M367">
        <f>CE_Last_Price!AK367</f>
        <v>0</v>
      </c>
      <c r="N367" s="5">
        <f t="shared" ref="N367:N390" si="109">AVERAGE(M348:M367)</f>
        <v>0</v>
      </c>
      <c r="O367" t="str">
        <f t="shared" ref="O367:O390" si="110">IF(M367&gt;N367,"Up",IF(M367&lt;N367,"Down",""))</f>
        <v/>
      </c>
      <c r="P367" t="str">
        <f t="shared" ref="P367:P390" si="111">IF(M367&lt;N367,"Down","")</f>
        <v/>
      </c>
      <c r="Q367" s="9" t="str">
        <f t="shared" ref="Q367:Q390" si="112">IF(M367=N367,"Breakout","")</f>
        <v>Breakout</v>
      </c>
      <c r="R367" t="b">
        <f t="shared" ref="R367:R390" si="113">D367=J367</f>
        <v>0</v>
      </c>
      <c r="S367" t="str">
        <f t="shared" si="100"/>
        <v>FALSE</v>
      </c>
      <c r="T367" t="str">
        <f t="shared" si="101"/>
        <v>FALSE</v>
      </c>
      <c r="U367" t="str">
        <f t="shared" ref="U367:U390" si="114">TEXT(R367,0)</f>
        <v>FALSE</v>
      </c>
    </row>
    <row r="368" spans="1:21" ht="16" x14ac:dyDescent="0.2">
      <c r="A368" s="4">
        <f>CE_Data!B368</f>
        <v>0</v>
      </c>
      <c r="B368" s="5">
        <f>CE_Data!AK368</f>
        <v>0</v>
      </c>
      <c r="C368" s="5">
        <f t="shared" si="106"/>
        <v>0</v>
      </c>
      <c r="D368" t="str">
        <f t="shared" si="103"/>
        <v xml:space="preserve"> </v>
      </c>
      <c r="E368" t="str">
        <f t="shared" si="104"/>
        <v/>
      </c>
      <c r="F368" s="9" t="str">
        <f t="shared" si="98"/>
        <v>Breakout</v>
      </c>
      <c r="G368">
        <f>CE_Volume!AK368</f>
        <v>0</v>
      </c>
      <c r="H368">
        <f t="shared" si="99"/>
        <v>0</v>
      </c>
      <c r="I368">
        <f t="shared" si="102"/>
        <v>0</v>
      </c>
      <c r="J368" t="str">
        <f t="shared" si="105"/>
        <v/>
      </c>
      <c r="K368" t="str">
        <f t="shared" si="107"/>
        <v/>
      </c>
      <c r="L368" s="9" t="str">
        <f t="shared" si="108"/>
        <v>Breakout</v>
      </c>
      <c r="M368">
        <f>CE_Last_Price!AK368</f>
        <v>0</v>
      </c>
      <c r="N368" s="5">
        <f t="shared" si="109"/>
        <v>0</v>
      </c>
      <c r="O368" t="str">
        <f t="shared" si="110"/>
        <v/>
      </c>
      <c r="P368" t="str">
        <f t="shared" si="111"/>
        <v/>
      </c>
      <c r="Q368" s="9" t="str">
        <f t="shared" si="112"/>
        <v>Breakout</v>
      </c>
      <c r="R368" t="b">
        <f t="shared" si="113"/>
        <v>0</v>
      </c>
      <c r="S368" t="str">
        <f t="shared" si="100"/>
        <v>FALSE</v>
      </c>
      <c r="T368" t="str">
        <f t="shared" si="101"/>
        <v>FALSE</v>
      </c>
      <c r="U368" t="str">
        <f t="shared" si="114"/>
        <v>FALSE</v>
      </c>
    </row>
    <row r="369" spans="1:21" ht="16" x14ac:dyDescent="0.2">
      <c r="A369" s="4">
        <f>CE_Data!B369</f>
        <v>0</v>
      </c>
      <c r="B369" s="5">
        <f>CE_Data!AK369</f>
        <v>0</v>
      </c>
      <c r="C369" s="5">
        <f t="shared" si="106"/>
        <v>0</v>
      </c>
      <c r="D369" t="str">
        <f t="shared" si="103"/>
        <v xml:space="preserve"> </v>
      </c>
      <c r="E369" t="str">
        <f t="shared" si="104"/>
        <v/>
      </c>
      <c r="F369" s="9" t="str">
        <f t="shared" si="98"/>
        <v>Breakout</v>
      </c>
      <c r="G369">
        <f>CE_Volume!AK369</f>
        <v>0</v>
      </c>
      <c r="H369">
        <f t="shared" si="99"/>
        <v>0</v>
      </c>
      <c r="I369">
        <f t="shared" si="102"/>
        <v>0</v>
      </c>
      <c r="J369" t="str">
        <f t="shared" si="105"/>
        <v/>
      </c>
      <c r="K369" t="str">
        <f t="shared" si="107"/>
        <v/>
      </c>
      <c r="L369" s="9" t="str">
        <f t="shared" si="108"/>
        <v>Breakout</v>
      </c>
      <c r="M369">
        <f>CE_Last_Price!AK369</f>
        <v>0</v>
      </c>
      <c r="N369" s="5">
        <f t="shared" si="109"/>
        <v>0</v>
      </c>
      <c r="O369" t="str">
        <f t="shared" si="110"/>
        <v/>
      </c>
      <c r="P369" t="str">
        <f t="shared" si="111"/>
        <v/>
      </c>
      <c r="Q369" s="9" t="str">
        <f t="shared" si="112"/>
        <v>Breakout</v>
      </c>
      <c r="R369" t="b">
        <f t="shared" si="113"/>
        <v>0</v>
      </c>
      <c r="S369" t="str">
        <f t="shared" si="100"/>
        <v>FALSE</v>
      </c>
      <c r="T369" t="str">
        <f t="shared" si="101"/>
        <v>FALSE</v>
      </c>
      <c r="U369" t="str">
        <f t="shared" si="114"/>
        <v>FALSE</v>
      </c>
    </row>
    <row r="370" spans="1:21" ht="16" x14ac:dyDescent="0.2">
      <c r="A370" s="4">
        <f>CE_Data!B370</f>
        <v>0</v>
      </c>
      <c r="B370" s="5">
        <f>CE_Data!AK370</f>
        <v>0</v>
      </c>
      <c r="C370" s="5">
        <f t="shared" si="106"/>
        <v>0</v>
      </c>
      <c r="D370" t="str">
        <f t="shared" si="103"/>
        <v xml:space="preserve"> </v>
      </c>
      <c r="E370" t="str">
        <f t="shared" si="104"/>
        <v/>
      </c>
      <c r="F370" s="9" t="str">
        <f t="shared" si="98"/>
        <v>Breakout</v>
      </c>
      <c r="G370">
        <f>CE_Volume!AK370</f>
        <v>0</v>
      </c>
      <c r="H370">
        <f t="shared" si="99"/>
        <v>0</v>
      </c>
      <c r="I370">
        <f t="shared" si="102"/>
        <v>0</v>
      </c>
      <c r="J370" t="str">
        <f t="shared" si="105"/>
        <v/>
      </c>
      <c r="K370" t="str">
        <f t="shared" si="107"/>
        <v/>
      </c>
      <c r="L370" s="9" t="str">
        <f t="shared" si="108"/>
        <v>Breakout</v>
      </c>
      <c r="M370">
        <f>CE_Last_Price!AK370</f>
        <v>0</v>
      </c>
      <c r="N370" s="5">
        <f t="shared" si="109"/>
        <v>0</v>
      </c>
      <c r="O370" t="str">
        <f t="shared" si="110"/>
        <v/>
      </c>
      <c r="P370" t="str">
        <f t="shared" si="111"/>
        <v/>
      </c>
      <c r="Q370" s="9" t="str">
        <f t="shared" si="112"/>
        <v>Breakout</v>
      </c>
      <c r="R370" t="b">
        <f t="shared" si="113"/>
        <v>0</v>
      </c>
      <c r="S370" t="str">
        <f t="shared" si="100"/>
        <v>FALSE</v>
      </c>
      <c r="T370" t="str">
        <f t="shared" si="101"/>
        <v>FALSE</v>
      </c>
      <c r="U370" t="str">
        <f t="shared" si="114"/>
        <v>FALSE</v>
      </c>
    </row>
    <row r="371" spans="1:21" ht="16" x14ac:dyDescent="0.2">
      <c r="A371" s="4">
        <f>CE_Data!B371</f>
        <v>0</v>
      </c>
      <c r="B371" s="5">
        <f>CE_Data!AK371</f>
        <v>0</v>
      </c>
      <c r="C371" s="5">
        <f t="shared" si="106"/>
        <v>0</v>
      </c>
      <c r="D371" t="str">
        <f t="shared" si="103"/>
        <v xml:space="preserve"> </v>
      </c>
      <c r="E371" t="str">
        <f t="shared" si="104"/>
        <v/>
      </c>
      <c r="F371" s="9" t="str">
        <f t="shared" si="98"/>
        <v>Breakout</v>
      </c>
      <c r="G371">
        <f>CE_Volume!AK371</f>
        <v>0</v>
      </c>
      <c r="H371">
        <f t="shared" si="99"/>
        <v>0</v>
      </c>
      <c r="I371">
        <f t="shared" si="102"/>
        <v>0</v>
      </c>
      <c r="J371" t="str">
        <f t="shared" si="105"/>
        <v/>
      </c>
      <c r="K371" t="str">
        <f t="shared" si="107"/>
        <v/>
      </c>
      <c r="L371" s="9" t="str">
        <f t="shared" si="108"/>
        <v>Breakout</v>
      </c>
      <c r="M371">
        <f>CE_Last_Price!AK371</f>
        <v>0</v>
      </c>
      <c r="N371" s="5">
        <f t="shared" si="109"/>
        <v>0</v>
      </c>
      <c r="O371" t="str">
        <f t="shared" si="110"/>
        <v/>
      </c>
      <c r="P371" t="str">
        <f t="shared" si="111"/>
        <v/>
      </c>
      <c r="Q371" s="9" t="str">
        <f t="shared" si="112"/>
        <v>Breakout</v>
      </c>
      <c r="R371" t="b">
        <f t="shared" si="113"/>
        <v>0</v>
      </c>
      <c r="S371" t="str">
        <f t="shared" si="100"/>
        <v>FALSE</v>
      </c>
      <c r="T371" t="str">
        <f t="shared" si="101"/>
        <v>FALSE</v>
      </c>
      <c r="U371" t="str">
        <f t="shared" si="114"/>
        <v>FALSE</v>
      </c>
    </row>
    <row r="372" spans="1:21" ht="16" x14ac:dyDescent="0.2">
      <c r="A372" s="4">
        <f>CE_Data!B372</f>
        <v>0</v>
      </c>
      <c r="B372" s="5">
        <f>CE_Data!AK372</f>
        <v>0</v>
      </c>
      <c r="C372" s="5">
        <f t="shared" si="106"/>
        <v>0</v>
      </c>
      <c r="D372" t="str">
        <f t="shared" si="103"/>
        <v xml:space="preserve"> </v>
      </c>
      <c r="E372" t="str">
        <f t="shared" si="104"/>
        <v/>
      </c>
      <c r="F372" s="9" t="str">
        <f t="shared" si="98"/>
        <v>Breakout</v>
      </c>
      <c r="G372">
        <f>CE_Volume!AK372</f>
        <v>0</v>
      </c>
      <c r="H372">
        <f t="shared" si="99"/>
        <v>0</v>
      </c>
      <c r="I372">
        <f t="shared" si="102"/>
        <v>0</v>
      </c>
      <c r="J372" t="str">
        <f t="shared" si="105"/>
        <v/>
      </c>
      <c r="K372" t="str">
        <f t="shared" si="107"/>
        <v/>
      </c>
      <c r="L372" s="9" t="str">
        <f t="shared" si="108"/>
        <v>Breakout</v>
      </c>
      <c r="M372">
        <f>CE_Last_Price!AK372</f>
        <v>0</v>
      </c>
      <c r="N372" s="5">
        <f t="shared" si="109"/>
        <v>0</v>
      </c>
      <c r="O372" t="str">
        <f t="shared" si="110"/>
        <v/>
      </c>
      <c r="P372" t="str">
        <f t="shared" si="111"/>
        <v/>
      </c>
      <c r="Q372" s="9" t="str">
        <f t="shared" si="112"/>
        <v>Breakout</v>
      </c>
      <c r="R372" t="b">
        <f t="shared" si="113"/>
        <v>0</v>
      </c>
      <c r="S372" t="str">
        <f t="shared" si="100"/>
        <v>FALSE</v>
      </c>
      <c r="T372" t="str">
        <f t="shared" si="101"/>
        <v>FALSE</v>
      </c>
      <c r="U372" t="str">
        <f t="shared" si="114"/>
        <v>FALSE</v>
      </c>
    </row>
    <row r="373" spans="1:21" ht="16" x14ac:dyDescent="0.2">
      <c r="A373" s="4">
        <f>CE_Data!B373</f>
        <v>0</v>
      </c>
      <c r="B373" s="5">
        <f>CE_Data!AK373</f>
        <v>0</v>
      </c>
      <c r="C373" s="5">
        <f t="shared" si="106"/>
        <v>0</v>
      </c>
      <c r="D373" t="str">
        <f t="shared" si="103"/>
        <v xml:space="preserve"> </v>
      </c>
      <c r="E373" t="str">
        <f t="shared" si="104"/>
        <v/>
      </c>
      <c r="F373" s="9" t="str">
        <f t="shared" si="98"/>
        <v>Breakout</v>
      </c>
      <c r="G373">
        <f>CE_Volume!AK373</f>
        <v>0</v>
      </c>
      <c r="H373">
        <f t="shared" si="99"/>
        <v>0</v>
      </c>
      <c r="I373">
        <f t="shared" si="102"/>
        <v>0</v>
      </c>
      <c r="J373" t="str">
        <f t="shared" si="105"/>
        <v/>
      </c>
      <c r="K373" t="str">
        <f t="shared" si="107"/>
        <v/>
      </c>
      <c r="L373" s="9" t="str">
        <f t="shared" si="108"/>
        <v>Breakout</v>
      </c>
      <c r="M373">
        <f>CE_Last_Price!AK373</f>
        <v>0</v>
      </c>
      <c r="N373" s="5">
        <f t="shared" si="109"/>
        <v>0</v>
      </c>
      <c r="O373" t="str">
        <f t="shared" si="110"/>
        <v/>
      </c>
      <c r="P373" t="str">
        <f t="shared" si="111"/>
        <v/>
      </c>
      <c r="Q373" s="9" t="str">
        <f t="shared" si="112"/>
        <v>Breakout</v>
      </c>
      <c r="R373" t="b">
        <f t="shared" si="113"/>
        <v>0</v>
      </c>
      <c r="S373" t="str">
        <f t="shared" si="100"/>
        <v>FALSE</v>
      </c>
      <c r="T373" t="str">
        <f t="shared" si="101"/>
        <v>FALSE</v>
      </c>
      <c r="U373" t="str">
        <f t="shared" si="114"/>
        <v>FALSE</v>
      </c>
    </row>
    <row r="374" spans="1:21" ht="16" x14ac:dyDescent="0.2">
      <c r="A374" s="4">
        <f>CE_Data!B374</f>
        <v>0</v>
      </c>
      <c r="B374" s="5">
        <f>CE_Data!AK374</f>
        <v>0</v>
      </c>
      <c r="C374" s="5">
        <f t="shared" si="106"/>
        <v>0</v>
      </c>
      <c r="D374" t="str">
        <f t="shared" si="103"/>
        <v xml:space="preserve"> </v>
      </c>
      <c r="E374" t="str">
        <f t="shared" si="104"/>
        <v/>
      </c>
      <c r="F374" s="9" t="str">
        <f t="shared" si="98"/>
        <v>Breakout</v>
      </c>
      <c r="G374">
        <f>CE_Volume!AK374</f>
        <v>0</v>
      </c>
      <c r="H374">
        <f t="shared" si="99"/>
        <v>0</v>
      </c>
      <c r="I374">
        <f t="shared" si="102"/>
        <v>0</v>
      </c>
      <c r="J374" t="str">
        <f t="shared" si="105"/>
        <v/>
      </c>
      <c r="K374" t="str">
        <f t="shared" si="107"/>
        <v/>
      </c>
      <c r="L374" s="9" t="str">
        <f t="shared" si="108"/>
        <v>Breakout</v>
      </c>
      <c r="M374">
        <f>CE_Last_Price!AK374</f>
        <v>0</v>
      </c>
      <c r="N374" s="5">
        <f t="shared" si="109"/>
        <v>0</v>
      </c>
      <c r="O374" t="str">
        <f t="shared" si="110"/>
        <v/>
      </c>
      <c r="P374" t="str">
        <f t="shared" si="111"/>
        <v/>
      </c>
      <c r="Q374" s="9" t="str">
        <f t="shared" si="112"/>
        <v>Breakout</v>
      </c>
      <c r="R374" t="b">
        <f t="shared" si="113"/>
        <v>0</v>
      </c>
      <c r="S374" t="str">
        <f t="shared" si="100"/>
        <v>FALSE</v>
      </c>
      <c r="T374" t="str">
        <f t="shared" si="101"/>
        <v>FALSE</v>
      </c>
      <c r="U374" t="str">
        <f t="shared" si="114"/>
        <v>FALSE</v>
      </c>
    </row>
    <row r="375" spans="1:21" ht="16" x14ac:dyDescent="0.2">
      <c r="A375" s="4">
        <f>CE_Data!B375</f>
        <v>0</v>
      </c>
      <c r="B375" s="5">
        <f>CE_Data!AK375</f>
        <v>0</v>
      </c>
      <c r="C375" s="5">
        <f t="shared" si="106"/>
        <v>0</v>
      </c>
      <c r="D375" t="str">
        <f t="shared" si="103"/>
        <v xml:space="preserve"> </v>
      </c>
      <c r="E375" t="str">
        <f t="shared" si="104"/>
        <v/>
      </c>
      <c r="F375" s="9" t="str">
        <f t="shared" si="98"/>
        <v>Breakout</v>
      </c>
      <c r="G375">
        <f>CE_Volume!AK375</f>
        <v>0</v>
      </c>
      <c r="H375">
        <f t="shared" si="99"/>
        <v>0</v>
      </c>
      <c r="I375">
        <f t="shared" si="102"/>
        <v>0</v>
      </c>
      <c r="J375" t="str">
        <f t="shared" si="105"/>
        <v/>
      </c>
      <c r="K375" t="str">
        <f t="shared" si="107"/>
        <v/>
      </c>
      <c r="L375" s="9" t="str">
        <f t="shared" si="108"/>
        <v>Breakout</v>
      </c>
      <c r="M375">
        <f>CE_Last_Price!AK375</f>
        <v>0</v>
      </c>
      <c r="N375" s="5">
        <f t="shared" si="109"/>
        <v>0</v>
      </c>
      <c r="O375" t="str">
        <f t="shared" si="110"/>
        <v/>
      </c>
      <c r="P375" t="str">
        <f t="shared" si="111"/>
        <v/>
      </c>
      <c r="Q375" s="9" t="str">
        <f t="shared" si="112"/>
        <v>Breakout</v>
      </c>
      <c r="R375" t="b">
        <f t="shared" si="113"/>
        <v>0</v>
      </c>
      <c r="S375" t="str">
        <f t="shared" si="100"/>
        <v>FALSE</v>
      </c>
      <c r="T375" t="str">
        <f t="shared" si="101"/>
        <v>FALSE</v>
      </c>
      <c r="U375" t="str">
        <f t="shared" si="114"/>
        <v>FALSE</v>
      </c>
    </row>
    <row r="376" spans="1:21" ht="16" x14ac:dyDescent="0.2">
      <c r="A376" s="4">
        <f>CE_Data!B376</f>
        <v>0</v>
      </c>
      <c r="B376" s="5">
        <f>CE_Data!AK376</f>
        <v>0</v>
      </c>
      <c r="C376" s="5">
        <f t="shared" si="106"/>
        <v>0</v>
      </c>
      <c r="D376" t="str">
        <f t="shared" si="103"/>
        <v xml:space="preserve"> </v>
      </c>
      <c r="E376" t="str">
        <f t="shared" si="104"/>
        <v/>
      </c>
      <c r="F376" s="9" t="str">
        <f t="shared" si="98"/>
        <v>Breakout</v>
      </c>
      <c r="G376">
        <f>CE_Volume!AK376</f>
        <v>0</v>
      </c>
      <c r="H376">
        <f t="shared" si="99"/>
        <v>0</v>
      </c>
      <c r="I376">
        <f t="shared" si="102"/>
        <v>0</v>
      </c>
      <c r="J376" t="str">
        <f t="shared" si="105"/>
        <v/>
      </c>
      <c r="K376" t="str">
        <f t="shared" si="107"/>
        <v/>
      </c>
      <c r="L376" s="9" t="str">
        <f t="shared" si="108"/>
        <v>Breakout</v>
      </c>
      <c r="M376">
        <f>CE_Last_Price!AK376</f>
        <v>0</v>
      </c>
      <c r="N376" s="5">
        <f t="shared" si="109"/>
        <v>0</v>
      </c>
      <c r="O376" t="str">
        <f t="shared" si="110"/>
        <v/>
      </c>
      <c r="P376" t="str">
        <f t="shared" si="111"/>
        <v/>
      </c>
      <c r="Q376" s="9" t="str">
        <f t="shared" si="112"/>
        <v>Breakout</v>
      </c>
      <c r="R376" t="b">
        <f t="shared" si="113"/>
        <v>0</v>
      </c>
      <c r="S376" t="str">
        <f t="shared" si="100"/>
        <v>FALSE</v>
      </c>
      <c r="T376" t="str">
        <f t="shared" si="101"/>
        <v>FALSE</v>
      </c>
      <c r="U376" t="str">
        <f t="shared" si="114"/>
        <v>FALSE</v>
      </c>
    </row>
    <row r="377" spans="1:21" ht="16" x14ac:dyDescent="0.2">
      <c r="A377" s="4">
        <f>CE_Data!B377</f>
        <v>0</v>
      </c>
      <c r="B377" s="5">
        <f>CE_Data!AK377</f>
        <v>0</v>
      </c>
      <c r="C377" s="5">
        <f t="shared" si="106"/>
        <v>0</v>
      </c>
      <c r="D377" t="str">
        <f t="shared" si="103"/>
        <v xml:space="preserve"> </v>
      </c>
      <c r="E377" t="str">
        <f t="shared" si="104"/>
        <v/>
      </c>
      <c r="F377" s="9" t="str">
        <f t="shared" si="98"/>
        <v>Breakout</v>
      </c>
      <c r="G377">
        <f>CE_Volume!AK377</f>
        <v>0</v>
      </c>
      <c r="H377">
        <f t="shared" si="99"/>
        <v>0</v>
      </c>
      <c r="I377">
        <f t="shared" si="102"/>
        <v>0</v>
      </c>
      <c r="J377" t="str">
        <f t="shared" si="105"/>
        <v/>
      </c>
      <c r="K377" t="str">
        <f t="shared" si="107"/>
        <v/>
      </c>
      <c r="L377" s="9" t="str">
        <f t="shared" si="108"/>
        <v>Breakout</v>
      </c>
      <c r="M377">
        <f>CE_Last_Price!AK377</f>
        <v>0</v>
      </c>
      <c r="N377" s="5">
        <f t="shared" si="109"/>
        <v>0</v>
      </c>
      <c r="O377" t="str">
        <f t="shared" si="110"/>
        <v/>
      </c>
      <c r="P377" t="str">
        <f t="shared" si="111"/>
        <v/>
      </c>
      <c r="Q377" s="9" t="str">
        <f t="shared" si="112"/>
        <v>Breakout</v>
      </c>
      <c r="R377" t="b">
        <f t="shared" si="113"/>
        <v>0</v>
      </c>
      <c r="S377" t="str">
        <f t="shared" si="100"/>
        <v>FALSE</v>
      </c>
      <c r="T377" t="str">
        <f t="shared" si="101"/>
        <v>FALSE</v>
      </c>
      <c r="U377" t="str">
        <f t="shared" si="114"/>
        <v>FALSE</v>
      </c>
    </row>
    <row r="378" spans="1:21" ht="16" x14ac:dyDescent="0.2">
      <c r="A378" s="4">
        <f>CE_Data!B378</f>
        <v>0</v>
      </c>
      <c r="B378" s="5">
        <f>CE_Data!AK378</f>
        <v>0</v>
      </c>
      <c r="C378" s="5">
        <f t="shared" si="106"/>
        <v>0</v>
      </c>
      <c r="D378" t="str">
        <f t="shared" si="103"/>
        <v xml:space="preserve"> </v>
      </c>
      <c r="E378" t="str">
        <f t="shared" si="104"/>
        <v/>
      </c>
      <c r="F378" s="9" t="str">
        <f t="shared" si="98"/>
        <v>Breakout</v>
      </c>
      <c r="G378">
        <f>CE_Volume!AK378</f>
        <v>0</v>
      </c>
      <c r="H378">
        <f t="shared" si="99"/>
        <v>0</v>
      </c>
      <c r="I378">
        <f t="shared" si="102"/>
        <v>0</v>
      </c>
      <c r="J378" t="str">
        <f t="shared" si="105"/>
        <v/>
      </c>
      <c r="K378" t="str">
        <f t="shared" si="107"/>
        <v/>
      </c>
      <c r="L378" s="9" t="str">
        <f t="shared" si="108"/>
        <v>Breakout</v>
      </c>
      <c r="M378">
        <f>CE_Last_Price!AK378</f>
        <v>0</v>
      </c>
      <c r="N378" s="5">
        <f t="shared" si="109"/>
        <v>0</v>
      </c>
      <c r="O378" t="str">
        <f t="shared" si="110"/>
        <v/>
      </c>
      <c r="P378" t="str">
        <f t="shared" si="111"/>
        <v/>
      </c>
      <c r="Q378" s="9" t="str">
        <f t="shared" si="112"/>
        <v>Breakout</v>
      </c>
      <c r="R378" t="b">
        <f t="shared" si="113"/>
        <v>0</v>
      </c>
      <c r="S378" t="str">
        <f t="shared" si="100"/>
        <v>FALSE</v>
      </c>
      <c r="T378" t="str">
        <f t="shared" si="101"/>
        <v>FALSE</v>
      </c>
      <c r="U378" t="str">
        <f t="shared" si="114"/>
        <v>FALSE</v>
      </c>
    </row>
    <row r="379" spans="1:21" ht="16" x14ac:dyDescent="0.2">
      <c r="A379" s="4">
        <f>CE_Data!B379</f>
        <v>0</v>
      </c>
      <c r="B379" s="5">
        <f>CE_Data!AK379</f>
        <v>0</v>
      </c>
      <c r="C379" s="5">
        <f t="shared" si="106"/>
        <v>0</v>
      </c>
      <c r="D379" t="str">
        <f t="shared" si="103"/>
        <v xml:space="preserve"> </v>
      </c>
      <c r="E379" t="str">
        <f t="shared" si="104"/>
        <v/>
      </c>
      <c r="F379" s="9" t="str">
        <f t="shared" si="98"/>
        <v>Breakout</v>
      </c>
      <c r="G379">
        <f>CE_Volume!AK379</f>
        <v>0</v>
      </c>
      <c r="H379">
        <f t="shared" si="99"/>
        <v>0</v>
      </c>
      <c r="I379">
        <f t="shared" si="102"/>
        <v>0</v>
      </c>
      <c r="J379" t="str">
        <f t="shared" si="105"/>
        <v/>
      </c>
      <c r="K379" t="str">
        <f t="shared" si="107"/>
        <v/>
      </c>
      <c r="L379" s="9" t="str">
        <f t="shared" si="108"/>
        <v>Breakout</v>
      </c>
      <c r="M379">
        <f>CE_Last_Price!AK379</f>
        <v>0</v>
      </c>
      <c r="N379" s="5">
        <f t="shared" si="109"/>
        <v>0</v>
      </c>
      <c r="O379" t="str">
        <f t="shared" si="110"/>
        <v/>
      </c>
      <c r="P379" t="str">
        <f t="shared" si="111"/>
        <v/>
      </c>
      <c r="Q379" s="9" t="str">
        <f t="shared" si="112"/>
        <v>Breakout</v>
      </c>
      <c r="R379" t="b">
        <f t="shared" si="113"/>
        <v>0</v>
      </c>
      <c r="S379" t="str">
        <f t="shared" si="100"/>
        <v>FALSE</v>
      </c>
      <c r="T379" t="str">
        <f t="shared" si="101"/>
        <v>FALSE</v>
      </c>
      <c r="U379" t="str">
        <f t="shared" si="114"/>
        <v>FALSE</v>
      </c>
    </row>
    <row r="380" spans="1:21" ht="16" x14ac:dyDescent="0.2">
      <c r="A380" s="4">
        <f>CE_Data!B380</f>
        <v>0</v>
      </c>
      <c r="B380" s="5">
        <f>CE_Data!AK380</f>
        <v>0</v>
      </c>
      <c r="C380" s="5">
        <f t="shared" si="106"/>
        <v>0</v>
      </c>
      <c r="D380" t="str">
        <f t="shared" si="103"/>
        <v xml:space="preserve"> </v>
      </c>
      <c r="E380" t="str">
        <f t="shared" si="104"/>
        <v/>
      </c>
      <c r="F380" s="9" t="str">
        <f t="shared" si="98"/>
        <v>Breakout</v>
      </c>
      <c r="G380">
        <f>CE_Volume!AK380</f>
        <v>0</v>
      </c>
      <c r="H380">
        <f t="shared" si="99"/>
        <v>0</v>
      </c>
      <c r="I380">
        <f t="shared" si="102"/>
        <v>0</v>
      </c>
      <c r="J380" t="str">
        <f t="shared" si="105"/>
        <v/>
      </c>
      <c r="K380" t="str">
        <f t="shared" si="107"/>
        <v/>
      </c>
      <c r="L380" s="9" t="str">
        <f t="shared" si="108"/>
        <v>Breakout</v>
      </c>
      <c r="M380">
        <f>CE_Last_Price!AK380</f>
        <v>0</v>
      </c>
      <c r="N380" s="5">
        <f t="shared" si="109"/>
        <v>0</v>
      </c>
      <c r="O380" t="str">
        <f t="shared" si="110"/>
        <v/>
      </c>
      <c r="P380" t="str">
        <f t="shared" si="111"/>
        <v/>
      </c>
      <c r="Q380" s="9" t="str">
        <f t="shared" si="112"/>
        <v>Breakout</v>
      </c>
      <c r="R380" t="b">
        <f t="shared" si="113"/>
        <v>0</v>
      </c>
      <c r="S380" t="str">
        <f t="shared" si="100"/>
        <v>FALSE</v>
      </c>
      <c r="T380" t="str">
        <f t="shared" si="101"/>
        <v>FALSE</v>
      </c>
      <c r="U380" t="str">
        <f t="shared" si="114"/>
        <v>FALSE</v>
      </c>
    </row>
    <row r="381" spans="1:21" ht="16" x14ac:dyDescent="0.2">
      <c r="A381" s="4">
        <f>CE_Data!B381</f>
        <v>0</v>
      </c>
      <c r="B381" s="5">
        <f>CE_Data!AK381</f>
        <v>0</v>
      </c>
      <c r="C381" s="5">
        <f t="shared" si="106"/>
        <v>0</v>
      </c>
      <c r="D381" t="str">
        <f t="shared" si="103"/>
        <v xml:space="preserve"> </v>
      </c>
      <c r="E381" t="str">
        <f t="shared" si="104"/>
        <v/>
      </c>
      <c r="F381" s="9" t="str">
        <f t="shared" si="98"/>
        <v>Breakout</v>
      </c>
      <c r="G381">
        <f>CE_Volume!AK381</f>
        <v>0</v>
      </c>
      <c r="H381">
        <f t="shared" si="99"/>
        <v>0</v>
      </c>
      <c r="I381">
        <f t="shared" si="102"/>
        <v>0</v>
      </c>
      <c r="J381" t="str">
        <f t="shared" si="105"/>
        <v/>
      </c>
      <c r="K381" t="str">
        <f t="shared" si="107"/>
        <v/>
      </c>
      <c r="L381" s="9" t="str">
        <f t="shared" si="108"/>
        <v>Breakout</v>
      </c>
      <c r="M381">
        <f>CE_Last_Price!AK381</f>
        <v>0</v>
      </c>
      <c r="N381" s="5">
        <f t="shared" si="109"/>
        <v>0</v>
      </c>
      <c r="O381" t="str">
        <f t="shared" si="110"/>
        <v/>
      </c>
      <c r="P381" t="str">
        <f t="shared" si="111"/>
        <v/>
      </c>
      <c r="Q381" s="9" t="str">
        <f t="shared" si="112"/>
        <v>Breakout</v>
      </c>
      <c r="R381" t="b">
        <f t="shared" si="113"/>
        <v>0</v>
      </c>
      <c r="S381" t="str">
        <f t="shared" si="100"/>
        <v>FALSE</v>
      </c>
      <c r="T381" t="str">
        <f t="shared" si="101"/>
        <v>FALSE</v>
      </c>
      <c r="U381" t="str">
        <f t="shared" si="114"/>
        <v>FALSE</v>
      </c>
    </row>
    <row r="382" spans="1:21" ht="16" x14ac:dyDescent="0.2">
      <c r="A382" s="4">
        <f>CE_Data!B382</f>
        <v>0</v>
      </c>
      <c r="B382" s="5">
        <f>CE_Data!AK382</f>
        <v>0</v>
      </c>
      <c r="C382" s="5">
        <f t="shared" si="106"/>
        <v>0</v>
      </c>
      <c r="D382" t="str">
        <f t="shared" si="103"/>
        <v xml:space="preserve"> </v>
      </c>
      <c r="E382" t="str">
        <f t="shared" si="104"/>
        <v/>
      </c>
      <c r="F382" s="9" t="str">
        <f t="shared" si="98"/>
        <v>Breakout</v>
      </c>
      <c r="G382">
        <f>CE_Volume!AK382</f>
        <v>0</v>
      </c>
      <c r="H382">
        <f t="shared" si="99"/>
        <v>0</v>
      </c>
      <c r="I382">
        <f t="shared" si="102"/>
        <v>0</v>
      </c>
      <c r="J382" t="str">
        <f t="shared" si="105"/>
        <v/>
      </c>
      <c r="K382" t="str">
        <f t="shared" si="107"/>
        <v/>
      </c>
      <c r="L382" s="9" t="str">
        <f t="shared" si="108"/>
        <v>Breakout</v>
      </c>
      <c r="M382">
        <f>CE_Last_Price!AK382</f>
        <v>0</v>
      </c>
      <c r="N382" s="5">
        <f t="shared" si="109"/>
        <v>0</v>
      </c>
      <c r="O382" t="str">
        <f t="shared" si="110"/>
        <v/>
      </c>
      <c r="P382" t="str">
        <f t="shared" si="111"/>
        <v/>
      </c>
      <c r="Q382" s="9" t="str">
        <f t="shared" si="112"/>
        <v>Breakout</v>
      </c>
      <c r="R382" t="b">
        <f t="shared" si="113"/>
        <v>0</v>
      </c>
      <c r="S382" t="str">
        <f t="shared" si="100"/>
        <v>FALSE</v>
      </c>
      <c r="T382" t="str">
        <f t="shared" si="101"/>
        <v>FALSE</v>
      </c>
      <c r="U382" t="str">
        <f t="shared" si="114"/>
        <v>FALSE</v>
      </c>
    </row>
    <row r="383" spans="1:21" ht="16" x14ac:dyDescent="0.2">
      <c r="A383" s="4">
        <f>CE_Data!B383</f>
        <v>0</v>
      </c>
      <c r="B383" s="5">
        <f>CE_Data!AK383</f>
        <v>0</v>
      </c>
      <c r="C383" s="5">
        <f t="shared" si="106"/>
        <v>0</v>
      </c>
      <c r="D383" t="str">
        <f t="shared" si="103"/>
        <v xml:space="preserve"> </v>
      </c>
      <c r="E383" t="str">
        <f t="shared" si="104"/>
        <v/>
      </c>
      <c r="F383" s="9" t="str">
        <f t="shared" si="98"/>
        <v>Breakout</v>
      </c>
      <c r="G383">
        <f>CE_Volume!AK383</f>
        <v>0</v>
      </c>
      <c r="H383">
        <f t="shared" si="99"/>
        <v>0</v>
      </c>
      <c r="I383">
        <f t="shared" si="102"/>
        <v>0</v>
      </c>
      <c r="J383" t="str">
        <f t="shared" si="105"/>
        <v/>
      </c>
      <c r="K383" t="str">
        <f t="shared" si="107"/>
        <v/>
      </c>
      <c r="L383" s="9" t="str">
        <f t="shared" si="108"/>
        <v>Breakout</v>
      </c>
      <c r="M383">
        <f>CE_Last_Price!AK383</f>
        <v>0</v>
      </c>
      <c r="N383" s="5">
        <f t="shared" si="109"/>
        <v>0</v>
      </c>
      <c r="O383" t="str">
        <f t="shared" si="110"/>
        <v/>
      </c>
      <c r="P383" t="str">
        <f t="shared" si="111"/>
        <v/>
      </c>
      <c r="Q383" s="9" t="str">
        <f t="shared" si="112"/>
        <v>Breakout</v>
      </c>
      <c r="R383" t="b">
        <f t="shared" si="113"/>
        <v>0</v>
      </c>
      <c r="S383" t="str">
        <f t="shared" si="100"/>
        <v>FALSE</v>
      </c>
      <c r="T383" t="str">
        <f t="shared" si="101"/>
        <v>FALSE</v>
      </c>
      <c r="U383" t="str">
        <f t="shared" si="114"/>
        <v>FALSE</v>
      </c>
    </row>
    <row r="384" spans="1:21" ht="16" x14ac:dyDescent="0.2">
      <c r="A384" s="4">
        <f>CE_Data!B384</f>
        <v>0</v>
      </c>
      <c r="B384" s="5">
        <f>CE_Data!AK384</f>
        <v>0</v>
      </c>
      <c r="C384" s="5">
        <f t="shared" si="106"/>
        <v>0</v>
      </c>
      <c r="D384" t="str">
        <f t="shared" si="103"/>
        <v xml:space="preserve"> </v>
      </c>
      <c r="E384" t="str">
        <f t="shared" si="104"/>
        <v/>
      </c>
      <c r="F384" s="9" t="str">
        <f t="shared" si="98"/>
        <v>Breakout</v>
      </c>
      <c r="G384">
        <f>CE_Volume!AK384</f>
        <v>0</v>
      </c>
      <c r="H384">
        <f t="shared" si="99"/>
        <v>0</v>
      </c>
      <c r="I384">
        <f t="shared" si="102"/>
        <v>0</v>
      </c>
      <c r="J384" t="str">
        <f t="shared" si="105"/>
        <v/>
      </c>
      <c r="K384" t="str">
        <f t="shared" si="107"/>
        <v/>
      </c>
      <c r="L384" s="9" t="str">
        <f t="shared" si="108"/>
        <v>Breakout</v>
      </c>
      <c r="M384">
        <f>CE_Last_Price!AK384</f>
        <v>0</v>
      </c>
      <c r="N384" s="5">
        <f t="shared" si="109"/>
        <v>0</v>
      </c>
      <c r="O384" t="str">
        <f t="shared" si="110"/>
        <v/>
      </c>
      <c r="P384" t="str">
        <f t="shared" si="111"/>
        <v/>
      </c>
      <c r="Q384" s="9" t="str">
        <f t="shared" si="112"/>
        <v>Breakout</v>
      </c>
      <c r="R384" t="b">
        <f t="shared" si="113"/>
        <v>0</v>
      </c>
      <c r="S384" t="str">
        <f t="shared" si="100"/>
        <v>FALSE</v>
      </c>
      <c r="T384" t="str">
        <f t="shared" si="101"/>
        <v>FALSE</v>
      </c>
      <c r="U384" t="str">
        <f t="shared" si="114"/>
        <v>FALSE</v>
      </c>
    </row>
    <row r="385" spans="1:21" ht="16" x14ac:dyDescent="0.2">
      <c r="A385" s="4">
        <f>CE_Data!B385</f>
        <v>0</v>
      </c>
      <c r="B385" s="5">
        <f>CE_Data!AK385</f>
        <v>0</v>
      </c>
      <c r="C385" s="5">
        <f t="shared" si="106"/>
        <v>0</v>
      </c>
      <c r="D385" t="str">
        <f t="shared" si="103"/>
        <v xml:space="preserve"> </v>
      </c>
      <c r="E385" t="str">
        <f t="shared" si="104"/>
        <v/>
      </c>
      <c r="F385" s="9" t="str">
        <f t="shared" si="98"/>
        <v>Breakout</v>
      </c>
      <c r="G385">
        <f>CE_Volume!AK385</f>
        <v>0</v>
      </c>
      <c r="H385">
        <f t="shared" si="99"/>
        <v>0</v>
      </c>
      <c r="I385">
        <f t="shared" si="102"/>
        <v>0</v>
      </c>
      <c r="J385" t="str">
        <f t="shared" si="105"/>
        <v/>
      </c>
      <c r="K385" t="str">
        <f t="shared" si="107"/>
        <v/>
      </c>
      <c r="L385" s="9" t="str">
        <f t="shared" si="108"/>
        <v>Breakout</v>
      </c>
      <c r="M385">
        <f>CE_Last_Price!AK385</f>
        <v>0</v>
      </c>
      <c r="N385" s="5">
        <f t="shared" si="109"/>
        <v>0</v>
      </c>
      <c r="O385" t="str">
        <f t="shared" si="110"/>
        <v/>
      </c>
      <c r="P385" t="str">
        <f t="shared" si="111"/>
        <v/>
      </c>
      <c r="Q385" s="9" t="str">
        <f t="shared" si="112"/>
        <v>Breakout</v>
      </c>
      <c r="R385" t="b">
        <f t="shared" si="113"/>
        <v>0</v>
      </c>
      <c r="S385" t="str">
        <f t="shared" si="100"/>
        <v>FALSE</v>
      </c>
      <c r="T385" t="str">
        <f t="shared" si="101"/>
        <v>FALSE</v>
      </c>
      <c r="U385" t="str">
        <f t="shared" si="114"/>
        <v>FALSE</v>
      </c>
    </row>
    <row r="386" spans="1:21" ht="16" x14ac:dyDescent="0.2">
      <c r="A386" s="4">
        <f>CE_Data!B386</f>
        <v>0</v>
      </c>
      <c r="B386" s="5">
        <f>CE_Data!AK386</f>
        <v>0</v>
      </c>
      <c r="C386" s="5">
        <f t="shared" si="106"/>
        <v>0</v>
      </c>
      <c r="D386" t="str">
        <f t="shared" si="103"/>
        <v xml:space="preserve"> </v>
      </c>
      <c r="E386" t="str">
        <f t="shared" si="104"/>
        <v/>
      </c>
      <c r="F386" s="9" t="str">
        <f t="shared" si="98"/>
        <v>Breakout</v>
      </c>
      <c r="G386">
        <f>CE_Volume!AK386</f>
        <v>0</v>
      </c>
      <c r="H386">
        <f t="shared" si="99"/>
        <v>0</v>
      </c>
      <c r="I386">
        <f t="shared" si="102"/>
        <v>0</v>
      </c>
      <c r="J386" t="str">
        <f t="shared" si="105"/>
        <v/>
      </c>
      <c r="K386" t="str">
        <f t="shared" si="107"/>
        <v/>
      </c>
      <c r="L386" s="9" t="str">
        <f t="shared" si="108"/>
        <v>Breakout</v>
      </c>
      <c r="M386">
        <f>CE_Last_Price!AK386</f>
        <v>0</v>
      </c>
      <c r="N386" s="5">
        <f t="shared" si="109"/>
        <v>0</v>
      </c>
      <c r="O386" t="str">
        <f t="shared" si="110"/>
        <v/>
      </c>
      <c r="P386" t="str">
        <f t="shared" si="111"/>
        <v/>
      </c>
      <c r="Q386" s="9" t="str">
        <f t="shared" si="112"/>
        <v>Breakout</v>
      </c>
      <c r="R386" t="b">
        <f t="shared" si="113"/>
        <v>0</v>
      </c>
      <c r="S386" t="str">
        <f t="shared" si="100"/>
        <v>FALSE</v>
      </c>
      <c r="T386" t="str">
        <f t="shared" si="101"/>
        <v>FALSE</v>
      </c>
      <c r="U386" t="str">
        <f t="shared" si="114"/>
        <v>FALSE</v>
      </c>
    </row>
    <row r="387" spans="1:21" ht="16" x14ac:dyDescent="0.2">
      <c r="A387" s="4">
        <f>CE_Data!B387</f>
        <v>0</v>
      </c>
      <c r="B387" s="5">
        <f>CE_Data!AK387</f>
        <v>0</v>
      </c>
      <c r="C387" s="5">
        <f t="shared" si="106"/>
        <v>0</v>
      </c>
      <c r="D387" t="str">
        <f t="shared" si="103"/>
        <v xml:space="preserve"> </v>
      </c>
      <c r="E387" t="str">
        <f t="shared" si="104"/>
        <v/>
      </c>
      <c r="F387" s="9" t="str">
        <f t="shared" si="98"/>
        <v>Breakout</v>
      </c>
      <c r="G387">
        <f>CE_Volume!AK387</f>
        <v>0</v>
      </c>
      <c r="H387">
        <f t="shared" si="99"/>
        <v>0</v>
      </c>
      <c r="I387">
        <f t="shared" si="102"/>
        <v>0</v>
      </c>
      <c r="J387" t="str">
        <f t="shared" si="105"/>
        <v/>
      </c>
      <c r="K387" t="str">
        <f t="shared" si="107"/>
        <v/>
      </c>
      <c r="L387" s="9" t="str">
        <f t="shared" si="108"/>
        <v>Breakout</v>
      </c>
      <c r="M387">
        <f>CE_Last_Price!AK387</f>
        <v>0</v>
      </c>
      <c r="N387" s="5">
        <f t="shared" si="109"/>
        <v>0</v>
      </c>
      <c r="O387" t="str">
        <f t="shared" si="110"/>
        <v/>
      </c>
      <c r="P387" t="str">
        <f t="shared" si="111"/>
        <v/>
      </c>
      <c r="Q387" s="9" t="str">
        <f t="shared" si="112"/>
        <v>Breakout</v>
      </c>
      <c r="R387" t="b">
        <f t="shared" si="113"/>
        <v>0</v>
      </c>
      <c r="S387" t="str">
        <f t="shared" si="100"/>
        <v>FALSE</v>
      </c>
      <c r="T387" t="str">
        <f t="shared" si="101"/>
        <v>FALSE</v>
      </c>
      <c r="U387" t="str">
        <f t="shared" si="114"/>
        <v>FALSE</v>
      </c>
    </row>
    <row r="388" spans="1:21" ht="16" x14ac:dyDescent="0.2">
      <c r="A388" s="4">
        <f>CE_Data!B388</f>
        <v>0</v>
      </c>
      <c r="B388" s="5">
        <f>CE_Data!AK388</f>
        <v>0</v>
      </c>
      <c r="C388" s="5">
        <f t="shared" si="106"/>
        <v>0</v>
      </c>
      <c r="D388" t="str">
        <f t="shared" si="103"/>
        <v xml:space="preserve"> </v>
      </c>
      <c r="E388" t="str">
        <f t="shared" si="104"/>
        <v/>
      </c>
      <c r="F388" s="9" t="str">
        <f t="shared" ref="F388:F390" si="115">IF(B388=C388,"Breakout","")</f>
        <v>Breakout</v>
      </c>
      <c r="G388">
        <f>CE_Volume!AK388</f>
        <v>0</v>
      </c>
      <c r="H388">
        <f t="shared" si="99"/>
        <v>0</v>
      </c>
      <c r="I388">
        <f t="shared" si="102"/>
        <v>0</v>
      </c>
      <c r="J388" t="str">
        <f t="shared" si="105"/>
        <v/>
      </c>
      <c r="K388" t="str">
        <f t="shared" si="107"/>
        <v/>
      </c>
      <c r="L388" s="9" t="str">
        <f t="shared" si="108"/>
        <v>Breakout</v>
      </c>
      <c r="M388">
        <f>CE_Last_Price!AK388</f>
        <v>0</v>
      </c>
      <c r="N388" s="5">
        <f t="shared" si="109"/>
        <v>0</v>
      </c>
      <c r="O388" t="str">
        <f t="shared" si="110"/>
        <v/>
      </c>
      <c r="P388" t="str">
        <f t="shared" si="111"/>
        <v/>
      </c>
      <c r="Q388" s="9" t="str">
        <f t="shared" si="112"/>
        <v>Breakout</v>
      </c>
      <c r="R388" t="b">
        <f t="shared" si="113"/>
        <v>0</v>
      </c>
      <c r="S388" t="str">
        <f t="shared" si="100"/>
        <v>FALSE</v>
      </c>
      <c r="T388" t="str">
        <f t="shared" si="101"/>
        <v>FALSE</v>
      </c>
      <c r="U388" t="str">
        <f t="shared" si="114"/>
        <v>FALSE</v>
      </c>
    </row>
    <row r="389" spans="1:21" ht="16" x14ac:dyDescent="0.2">
      <c r="A389" s="4">
        <f>CE_Data!B389</f>
        <v>0</v>
      </c>
      <c r="B389" s="5">
        <f>CE_Data!AK389</f>
        <v>0</v>
      </c>
      <c r="C389" s="5">
        <f t="shared" si="106"/>
        <v>0</v>
      </c>
      <c r="D389" t="str">
        <f t="shared" si="103"/>
        <v xml:space="preserve"> </v>
      </c>
      <c r="E389" t="str">
        <f t="shared" si="104"/>
        <v/>
      </c>
      <c r="F389" s="9" t="str">
        <f t="shared" si="115"/>
        <v>Breakout</v>
      </c>
      <c r="G389">
        <f>CE_Volume!AK389</f>
        <v>0</v>
      </c>
      <c r="H389">
        <f t="shared" ref="H389:H390" si="116">G389-G388</f>
        <v>0</v>
      </c>
      <c r="I389">
        <f t="shared" si="102"/>
        <v>0</v>
      </c>
      <c r="J389" t="str">
        <f t="shared" si="105"/>
        <v/>
      </c>
      <c r="K389" t="str">
        <f t="shared" si="107"/>
        <v/>
      </c>
      <c r="L389" s="9" t="str">
        <f t="shared" si="108"/>
        <v>Breakout</v>
      </c>
      <c r="M389">
        <f>CE_Last_Price!AK389</f>
        <v>0</v>
      </c>
      <c r="N389" s="5">
        <f t="shared" si="109"/>
        <v>0</v>
      </c>
      <c r="O389" t="str">
        <f t="shared" si="110"/>
        <v/>
      </c>
      <c r="P389" t="str">
        <f t="shared" si="111"/>
        <v/>
      </c>
      <c r="Q389" s="9" t="str">
        <f t="shared" si="112"/>
        <v>Breakout</v>
      </c>
      <c r="R389" t="b">
        <f t="shared" si="113"/>
        <v>0</v>
      </c>
      <c r="S389" t="str">
        <f t="shared" si="100"/>
        <v>FALSE</v>
      </c>
      <c r="T389" t="str">
        <f t="shared" si="101"/>
        <v>FALSE</v>
      </c>
      <c r="U389" t="str">
        <f t="shared" si="114"/>
        <v>FALSE</v>
      </c>
    </row>
    <row r="390" spans="1:21" ht="16" x14ac:dyDescent="0.2">
      <c r="A390" s="4">
        <f>CE_Data!B390</f>
        <v>0</v>
      </c>
      <c r="B390" s="5">
        <f>CE_Data!AK390</f>
        <v>0</v>
      </c>
      <c r="C390" s="5">
        <f t="shared" si="106"/>
        <v>0</v>
      </c>
      <c r="D390" t="str">
        <f t="shared" si="103"/>
        <v xml:space="preserve"> </v>
      </c>
      <c r="E390" t="str">
        <f t="shared" si="104"/>
        <v/>
      </c>
      <c r="F390" s="9" t="str">
        <f t="shared" si="115"/>
        <v>Breakout</v>
      </c>
      <c r="G390">
        <f>CE_Volume!AK390</f>
        <v>0</v>
      </c>
      <c r="H390">
        <f t="shared" si="116"/>
        <v>0</v>
      </c>
      <c r="I390">
        <f t="shared" si="102"/>
        <v>0</v>
      </c>
      <c r="J390" t="str">
        <f t="shared" si="105"/>
        <v/>
      </c>
      <c r="K390" t="str">
        <f t="shared" si="107"/>
        <v/>
      </c>
      <c r="L390" s="9" t="str">
        <f t="shared" si="108"/>
        <v>Breakout</v>
      </c>
      <c r="M390">
        <f>CE_Last_Price!AK390</f>
        <v>0</v>
      </c>
      <c r="N390" s="5">
        <f t="shared" si="109"/>
        <v>0</v>
      </c>
      <c r="O390" t="str">
        <f t="shared" si="110"/>
        <v/>
      </c>
      <c r="P390" t="str">
        <f t="shared" si="111"/>
        <v/>
      </c>
      <c r="Q390" s="9" t="str">
        <f t="shared" si="112"/>
        <v>Breakout</v>
      </c>
      <c r="R390" t="b">
        <f t="shared" si="113"/>
        <v>0</v>
      </c>
      <c r="S390" t="str">
        <f t="shared" si="100"/>
        <v>FALSE</v>
      </c>
      <c r="T390" t="str">
        <f t="shared" si="101"/>
        <v>FALSE</v>
      </c>
      <c r="U390" t="str">
        <f t="shared" si="114"/>
        <v>FALSE</v>
      </c>
    </row>
  </sheetData>
  <mergeCells count="3">
    <mergeCell ref="B1:F1"/>
    <mergeCell ref="G1:L1"/>
    <mergeCell ref="M1:Q1"/>
  </mergeCells>
  <conditionalFormatting sqref="T1:T1048576">
    <cfRule type="containsText" dxfId="12" priority="1" operator="containsText" text="TRUE">
      <formula>NOT(ISERROR(SEARCH("TRUE",T1)))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M94714"/>
  <sheetViews>
    <sheetView zoomScale="192" workbookViewId="0">
      <pane xSplit="1" topLeftCell="B1" activePane="topRight" state="frozen"/>
      <selection pane="topRight" activeCell="C13" sqref="C13"/>
    </sheetView>
  </sheetViews>
  <sheetFormatPr baseColWidth="10" defaultColWidth="9.1640625" defaultRowHeight="15" outlineLevelCol="1" x14ac:dyDescent="0.2"/>
  <cols>
    <col min="1" max="1" width="13.83203125" bestFit="1" customWidth="1"/>
    <col min="2" max="72" width="9.6640625" style="9" customWidth="1" outlineLevel="1"/>
  </cols>
  <sheetData>
    <row r="1" spans="1:117" x14ac:dyDescent="0.2">
      <c r="A1" t="s">
        <v>31</v>
      </c>
      <c r="B1" s="9">
        <v>800</v>
      </c>
      <c r="C1" s="9">
        <v>810</v>
      </c>
      <c r="D1" s="9">
        <v>820</v>
      </c>
      <c r="E1" s="9">
        <v>830</v>
      </c>
      <c r="F1" s="9">
        <v>840</v>
      </c>
      <c r="G1" s="9">
        <v>850</v>
      </c>
      <c r="H1" s="9">
        <v>860</v>
      </c>
      <c r="I1" s="9">
        <v>870</v>
      </c>
      <c r="J1" s="9">
        <v>880</v>
      </c>
      <c r="K1" s="9">
        <v>890</v>
      </c>
      <c r="L1" s="9">
        <v>900</v>
      </c>
      <c r="M1" s="9">
        <v>910</v>
      </c>
      <c r="N1" s="9">
        <v>920</v>
      </c>
      <c r="O1" s="9">
        <v>930</v>
      </c>
      <c r="P1" s="9">
        <v>940</v>
      </c>
      <c r="Q1" s="9">
        <v>950</v>
      </c>
      <c r="R1" s="9">
        <v>960</v>
      </c>
      <c r="S1" s="9">
        <v>970</v>
      </c>
      <c r="T1" s="9">
        <v>980</v>
      </c>
      <c r="U1" s="9">
        <v>990</v>
      </c>
      <c r="V1" s="9">
        <v>1000</v>
      </c>
      <c r="W1" s="9">
        <v>1010</v>
      </c>
      <c r="X1" s="9">
        <v>1020</v>
      </c>
      <c r="Y1" s="9">
        <v>1030</v>
      </c>
      <c r="Z1" s="9">
        <v>1040</v>
      </c>
      <c r="AA1" s="9">
        <v>1050</v>
      </c>
      <c r="AB1" s="9">
        <v>1060</v>
      </c>
      <c r="AC1" s="9">
        <v>1070</v>
      </c>
      <c r="AD1" s="9">
        <v>1080</v>
      </c>
      <c r="AE1" s="9">
        <v>1090</v>
      </c>
      <c r="AF1" s="9">
        <v>1100</v>
      </c>
      <c r="AG1" s="9">
        <v>1110</v>
      </c>
      <c r="AH1" s="9">
        <v>1120</v>
      </c>
      <c r="AI1" s="9">
        <v>1130</v>
      </c>
      <c r="AJ1" s="9">
        <v>1140</v>
      </c>
      <c r="AK1" s="9">
        <v>1150</v>
      </c>
      <c r="AL1" s="9">
        <v>1160</v>
      </c>
      <c r="AM1" s="9">
        <v>1170</v>
      </c>
      <c r="AN1" s="9">
        <v>1180</v>
      </c>
      <c r="AO1" s="9">
        <v>1190</v>
      </c>
      <c r="AP1" s="9">
        <v>1200</v>
      </c>
      <c r="AQ1" s="9">
        <v>1210</v>
      </c>
      <c r="AR1" s="9">
        <v>1220</v>
      </c>
      <c r="AS1" s="9">
        <v>1230</v>
      </c>
      <c r="AT1" s="9">
        <v>1240</v>
      </c>
      <c r="AU1" s="9">
        <v>1250</v>
      </c>
      <c r="AV1" s="9">
        <v>1260</v>
      </c>
      <c r="AW1" s="9">
        <v>1270</v>
      </c>
      <c r="AX1" s="9">
        <v>1280</v>
      </c>
      <c r="AY1" s="9">
        <v>1290</v>
      </c>
      <c r="AZ1" s="9">
        <v>1300</v>
      </c>
      <c r="BA1" s="9">
        <v>1310</v>
      </c>
      <c r="BB1" s="9">
        <v>1320</v>
      </c>
      <c r="BC1" s="9">
        <v>1330</v>
      </c>
      <c r="BD1" s="9">
        <v>1340</v>
      </c>
      <c r="BE1" s="9">
        <v>1350</v>
      </c>
      <c r="BF1" s="9">
        <v>1360</v>
      </c>
      <c r="BG1" s="9">
        <v>1370</v>
      </c>
      <c r="BH1" s="9">
        <v>1380</v>
      </c>
      <c r="BI1" s="9">
        <v>1390</v>
      </c>
      <c r="BJ1" s="9">
        <v>1400</v>
      </c>
      <c r="BK1" s="9">
        <v>18650</v>
      </c>
      <c r="BL1" s="16">
        <v>18700</v>
      </c>
      <c r="BM1" s="9">
        <v>18750</v>
      </c>
      <c r="BN1" s="9">
        <v>18800</v>
      </c>
      <c r="BO1" s="9">
        <v>18850</v>
      </c>
      <c r="BP1" s="9">
        <v>18900</v>
      </c>
      <c r="BQ1" s="9">
        <v>18950</v>
      </c>
      <c r="BR1" s="9">
        <v>19000</v>
      </c>
      <c r="BS1" s="9">
        <v>19050</v>
      </c>
      <c r="BT1" s="9">
        <v>19100</v>
      </c>
      <c r="BU1">
        <v>19150</v>
      </c>
      <c r="BV1">
        <v>19200</v>
      </c>
      <c r="BW1">
        <v>19250</v>
      </c>
      <c r="BX1">
        <v>19300</v>
      </c>
      <c r="BY1">
        <v>19350</v>
      </c>
      <c r="BZ1">
        <v>19400</v>
      </c>
      <c r="CA1">
        <v>19450</v>
      </c>
      <c r="CB1">
        <v>19500</v>
      </c>
      <c r="CC1">
        <v>19550</v>
      </c>
      <c r="CD1">
        <v>19600</v>
      </c>
      <c r="CE1">
        <v>19650</v>
      </c>
      <c r="CF1">
        <v>19700</v>
      </c>
      <c r="CG1">
        <v>19750</v>
      </c>
      <c r="CH1">
        <v>19800</v>
      </c>
      <c r="CI1">
        <v>19850</v>
      </c>
      <c r="CJ1">
        <v>19900</v>
      </c>
      <c r="CK1">
        <v>19950</v>
      </c>
      <c r="CL1">
        <v>20000</v>
      </c>
      <c r="CM1">
        <v>19850</v>
      </c>
      <c r="CN1">
        <v>19900</v>
      </c>
      <c r="CO1">
        <v>19950</v>
      </c>
      <c r="CP1">
        <v>20000</v>
      </c>
      <c r="CQ1">
        <v>16350</v>
      </c>
      <c r="CR1">
        <v>16400</v>
      </c>
      <c r="CS1">
        <v>16450</v>
      </c>
      <c r="CT1">
        <v>16500</v>
      </c>
      <c r="CU1">
        <v>16550</v>
      </c>
      <c r="CV1">
        <v>16600</v>
      </c>
      <c r="CW1">
        <v>16650</v>
      </c>
      <c r="CX1">
        <v>16700</v>
      </c>
      <c r="CY1">
        <v>16750</v>
      </c>
      <c r="CZ1">
        <v>16800</v>
      </c>
      <c r="DA1">
        <v>16850</v>
      </c>
      <c r="DB1">
        <v>16900</v>
      </c>
      <c r="DC1">
        <v>16950</v>
      </c>
      <c r="DD1">
        <v>17000</v>
      </c>
      <c r="DE1">
        <v>17050</v>
      </c>
      <c r="DF1">
        <v>17100</v>
      </c>
      <c r="DG1">
        <v>17150</v>
      </c>
      <c r="DH1">
        <v>17200</v>
      </c>
      <c r="DI1">
        <v>17250</v>
      </c>
      <c r="DJ1">
        <v>17300</v>
      </c>
      <c r="DK1">
        <v>17350</v>
      </c>
      <c r="DL1">
        <v>17500</v>
      </c>
      <c r="DM1">
        <v>18000</v>
      </c>
    </row>
    <row r="2" spans="1:117" s="9" customFormat="1" ht="39" customHeight="1" x14ac:dyDescent="0.2">
      <c r="A2" s="9" t="s">
        <v>33</v>
      </c>
      <c r="B2" s="9" t="s">
        <v>48</v>
      </c>
      <c r="C2" s="9" t="s">
        <v>48</v>
      </c>
      <c r="D2" s="9" t="s">
        <v>48</v>
      </c>
      <c r="E2" s="9" t="s">
        <v>48</v>
      </c>
      <c r="F2" s="9" t="s">
        <v>48</v>
      </c>
      <c r="G2" s="9" t="s">
        <v>48</v>
      </c>
      <c r="H2" s="9" t="s">
        <v>48</v>
      </c>
      <c r="I2" s="9" t="s">
        <v>48</v>
      </c>
      <c r="J2" s="9" t="s">
        <v>48</v>
      </c>
      <c r="K2" s="9" t="s">
        <v>48</v>
      </c>
      <c r="L2" s="9" t="s">
        <v>48</v>
      </c>
      <c r="M2" s="9" t="s">
        <v>48</v>
      </c>
      <c r="N2" s="9" t="s">
        <v>48</v>
      </c>
      <c r="O2" s="9" t="s">
        <v>48</v>
      </c>
      <c r="P2" s="9" t="s">
        <v>48</v>
      </c>
      <c r="Q2" s="9" t="s">
        <v>48</v>
      </c>
      <c r="R2" s="9" t="s">
        <v>48</v>
      </c>
      <c r="S2" s="9" t="s">
        <v>48</v>
      </c>
      <c r="T2" s="9" t="s">
        <v>48</v>
      </c>
      <c r="U2" s="9" t="s">
        <v>48</v>
      </c>
      <c r="V2" s="9" t="s">
        <v>48</v>
      </c>
      <c r="W2" s="9" t="s">
        <v>48</v>
      </c>
      <c r="X2" s="9" t="s">
        <v>48</v>
      </c>
      <c r="Y2" s="9" t="s">
        <v>48</v>
      </c>
      <c r="Z2" s="9" t="s">
        <v>48</v>
      </c>
      <c r="AA2" s="9" t="s">
        <v>48</v>
      </c>
      <c r="AB2" s="9" t="s">
        <v>48</v>
      </c>
      <c r="AC2" s="9" t="s">
        <v>48</v>
      </c>
      <c r="AD2" s="9" t="s">
        <v>48</v>
      </c>
      <c r="AE2" s="9" t="s">
        <v>48</v>
      </c>
      <c r="AF2" s="9" t="s">
        <v>47</v>
      </c>
      <c r="AG2" s="9" t="s">
        <v>47</v>
      </c>
      <c r="AH2" s="9" t="s">
        <v>47</v>
      </c>
      <c r="AI2" s="9" t="s">
        <v>47</v>
      </c>
      <c r="AJ2" s="9" t="s">
        <v>47</v>
      </c>
      <c r="AK2" s="9" t="s">
        <v>47</v>
      </c>
      <c r="AL2" s="9" t="s">
        <v>49</v>
      </c>
      <c r="AM2" s="9" t="s">
        <v>47</v>
      </c>
      <c r="AN2" s="9" t="s">
        <v>47</v>
      </c>
      <c r="AO2" s="9" t="s">
        <v>49</v>
      </c>
      <c r="AP2" s="9" t="s">
        <v>49</v>
      </c>
      <c r="AQ2" s="9" t="s">
        <v>49</v>
      </c>
      <c r="AR2" s="9" t="s">
        <v>47</v>
      </c>
      <c r="AS2" s="9" t="s">
        <v>47</v>
      </c>
      <c r="AT2" s="9" t="s">
        <v>49</v>
      </c>
      <c r="AU2" s="9" t="s">
        <v>49</v>
      </c>
      <c r="AV2" s="9" t="s">
        <v>49</v>
      </c>
      <c r="AW2" s="9" t="s">
        <v>47</v>
      </c>
      <c r="AX2" s="9" t="s">
        <v>49</v>
      </c>
      <c r="AY2" s="9" t="s">
        <v>47</v>
      </c>
      <c r="AZ2" s="9" t="s">
        <v>47</v>
      </c>
      <c r="BA2" s="9" t="s">
        <v>47</v>
      </c>
      <c r="BB2" s="9" t="s">
        <v>49</v>
      </c>
      <c r="BC2" s="9" t="s">
        <v>49</v>
      </c>
      <c r="BD2" s="9" t="s">
        <v>48</v>
      </c>
      <c r="BE2" s="9" t="s">
        <v>47</v>
      </c>
      <c r="BF2" s="9" t="s">
        <v>48</v>
      </c>
      <c r="BG2" s="9" t="s">
        <v>48</v>
      </c>
      <c r="BH2" s="9" t="s">
        <v>48</v>
      </c>
      <c r="BI2" s="9" t="s">
        <v>48</v>
      </c>
      <c r="BJ2" s="9" t="s">
        <v>49</v>
      </c>
      <c r="BK2" s="9" t="s">
        <v>49</v>
      </c>
      <c r="BL2" s="9" t="s">
        <v>47</v>
      </c>
      <c r="BM2" s="9" t="s">
        <v>47</v>
      </c>
      <c r="BN2" s="9" t="s">
        <v>47</v>
      </c>
      <c r="BO2" s="9" t="s">
        <v>49</v>
      </c>
      <c r="BP2" s="9" t="s">
        <v>47</v>
      </c>
      <c r="BQ2" s="9" t="s">
        <v>49</v>
      </c>
      <c r="BR2" s="9" t="s">
        <v>49</v>
      </c>
      <c r="BS2" s="9" t="s">
        <v>49</v>
      </c>
      <c r="BT2" s="9" t="s">
        <v>47</v>
      </c>
      <c r="BU2" s="9" t="s">
        <v>47</v>
      </c>
      <c r="BV2" s="9" t="s">
        <v>47</v>
      </c>
      <c r="BW2" s="9" t="s">
        <v>47</v>
      </c>
      <c r="BX2" s="9" t="s">
        <v>49</v>
      </c>
      <c r="BY2" s="9" t="s">
        <v>47</v>
      </c>
      <c r="BZ2" s="9" t="s">
        <v>47</v>
      </c>
      <c r="CA2" s="9" t="s">
        <v>47</v>
      </c>
      <c r="CB2" s="9" t="s">
        <v>49</v>
      </c>
      <c r="CC2" s="9" t="s">
        <v>47</v>
      </c>
      <c r="CD2" s="9" t="s">
        <v>49</v>
      </c>
      <c r="CE2" s="9" t="s">
        <v>49</v>
      </c>
      <c r="CF2" s="9" t="s">
        <v>47</v>
      </c>
      <c r="CG2" s="9" t="s">
        <v>49</v>
      </c>
      <c r="CH2" s="9" t="s">
        <v>47</v>
      </c>
      <c r="CI2" s="9" t="s">
        <v>49</v>
      </c>
      <c r="CJ2" s="9" t="s">
        <v>49</v>
      </c>
      <c r="CK2" s="9" t="s">
        <v>47</v>
      </c>
      <c r="CL2" s="9" t="s">
        <v>49</v>
      </c>
    </row>
    <row r="3" spans="1:117" s="9" customFormat="1" ht="34.5" customHeight="1" x14ac:dyDescent="0.2">
      <c r="A3" s="9" t="s">
        <v>34</v>
      </c>
      <c r="B3" s="9" t="s">
        <v>48</v>
      </c>
      <c r="C3" s="9" t="s">
        <v>48</v>
      </c>
      <c r="D3" s="9" t="s">
        <v>48</v>
      </c>
      <c r="E3" s="9" t="s">
        <v>48</v>
      </c>
      <c r="F3" s="9" t="s">
        <v>48</v>
      </c>
      <c r="G3" s="9" t="s">
        <v>48</v>
      </c>
      <c r="H3" s="9" t="s">
        <v>48</v>
      </c>
      <c r="I3" s="9" t="s">
        <v>48</v>
      </c>
      <c r="J3" s="9" t="s">
        <v>48</v>
      </c>
      <c r="K3" s="9" t="s">
        <v>48</v>
      </c>
      <c r="L3" s="9" t="s">
        <v>48</v>
      </c>
      <c r="M3" s="9" t="s">
        <v>48</v>
      </c>
      <c r="N3" s="9" t="s">
        <v>48</v>
      </c>
      <c r="O3" s="9" t="s">
        <v>48</v>
      </c>
      <c r="P3" s="9" t="s">
        <v>48</v>
      </c>
      <c r="Q3" s="9" t="s">
        <v>48</v>
      </c>
      <c r="R3" s="9" t="s">
        <v>48</v>
      </c>
      <c r="S3" s="9" t="s">
        <v>48</v>
      </c>
      <c r="T3" s="9" t="s">
        <v>48</v>
      </c>
      <c r="U3" s="9" t="s">
        <v>48</v>
      </c>
      <c r="V3" s="9" t="s">
        <v>48</v>
      </c>
      <c r="W3" s="9" t="s">
        <v>48</v>
      </c>
      <c r="X3" s="9" t="s">
        <v>48</v>
      </c>
      <c r="Y3" s="9" t="s">
        <v>48</v>
      </c>
      <c r="Z3" s="9" t="s">
        <v>48</v>
      </c>
      <c r="AA3" s="9" t="s">
        <v>47</v>
      </c>
      <c r="AB3" s="9" t="s">
        <v>47</v>
      </c>
      <c r="AC3" s="9" t="s">
        <v>48</v>
      </c>
      <c r="AD3" s="9" t="s">
        <v>47</v>
      </c>
      <c r="AE3" s="9" t="s">
        <v>48</v>
      </c>
      <c r="AF3" s="9" t="s">
        <v>49</v>
      </c>
      <c r="AG3" s="9" t="s">
        <v>49</v>
      </c>
      <c r="AH3" s="9" t="s">
        <v>49</v>
      </c>
      <c r="AI3" s="9" t="s">
        <v>49</v>
      </c>
      <c r="AJ3" s="9" t="s">
        <v>49</v>
      </c>
      <c r="AK3" s="9" t="s">
        <v>49</v>
      </c>
      <c r="AL3" s="9" t="s">
        <v>49</v>
      </c>
      <c r="AM3" s="9" t="s">
        <v>49</v>
      </c>
      <c r="AN3" s="9" t="s">
        <v>49</v>
      </c>
      <c r="AO3" s="9" t="s">
        <v>49</v>
      </c>
      <c r="AP3" s="9" t="s">
        <v>49</v>
      </c>
      <c r="AQ3" s="9" t="s">
        <v>49</v>
      </c>
      <c r="AR3" s="9" t="s">
        <v>49</v>
      </c>
      <c r="AS3" s="9" t="s">
        <v>49</v>
      </c>
      <c r="AT3" s="9" t="s">
        <v>49</v>
      </c>
      <c r="AU3" s="9" t="s">
        <v>49</v>
      </c>
      <c r="AV3" s="9" t="s">
        <v>49</v>
      </c>
      <c r="AW3" s="9" t="s">
        <v>49</v>
      </c>
      <c r="AX3" s="9" t="s">
        <v>49</v>
      </c>
      <c r="AY3" s="9" t="s">
        <v>49</v>
      </c>
      <c r="AZ3" s="9" t="s">
        <v>49</v>
      </c>
      <c r="BA3" s="9" t="s">
        <v>49</v>
      </c>
      <c r="BB3" s="9" t="s">
        <v>49</v>
      </c>
      <c r="BC3" s="9" t="s">
        <v>47</v>
      </c>
      <c r="BD3" s="9" t="s">
        <v>49</v>
      </c>
      <c r="BE3" s="9" t="s">
        <v>49</v>
      </c>
      <c r="BF3" s="9" t="s">
        <v>48</v>
      </c>
      <c r="BG3" s="9" t="s">
        <v>48</v>
      </c>
      <c r="BH3" s="9" t="s">
        <v>48</v>
      </c>
      <c r="BI3" s="9" t="s">
        <v>48</v>
      </c>
      <c r="BJ3" s="9" t="s">
        <v>49</v>
      </c>
      <c r="BK3" s="9" t="s">
        <v>47</v>
      </c>
      <c r="BL3" s="9" t="s">
        <v>49</v>
      </c>
      <c r="BM3" s="9" t="s">
        <v>47</v>
      </c>
      <c r="BN3" s="9" t="s">
        <v>47</v>
      </c>
      <c r="BO3" s="9" t="s">
        <v>47</v>
      </c>
      <c r="BP3" s="9" t="s">
        <v>47</v>
      </c>
      <c r="BQ3" s="9" t="s">
        <v>47</v>
      </c>
      <c r="BR3" s="9" t="s">
        <v>49</v>
      </c>
      <c r="BS3" s="9" t="s">
        <v>47</v>
      </c>
      <c r="BT3" s="9" t="s">
        <v>49</v>
      </c>
      <c r="BU3" s="9" t="s">
        <v>49</v>
      </c>
      <c r="BV3" s="9" t="s">
        <v>47</v>
      </c>
      <c r="BW3" s="9" t="s">
        <v>49</v>
      </c>
      <c r="BX3" s="9" t="s">
        <v>49</v>
      </c>
      <c r="BY3" s="9" t="s">
        <v>49</v>
      </c>
      <c r="BZ3" s="9" t="s">
        <v>47</v>
      </c>
      <c r="CA3" s="9" t="s">
        <v>49</v>
      </c>
      <c r="CB3" s="9" t="s">
        <v>47</v>
      </c>
      <c r="CC3" s="9" t="s">
        <v>49</v>
      </c>
      <c r="CD3" s="9" t="s">
        <v>47</v>
      </c>
      <c r="CE3" s="9" t="s">
        <v>47</v>
      </c>
      <c r="CF3" s="9" t="s">
        <v>49</v>
      </c>
      <c r="CG3" s="9" t="s">
        <v>49</v>
      </c>
      <c r="CH3" s="9" t="s">
        <v>47</v>
      </c>
      <c r="CI3" s="9" t="s">
        <v>47</v>
      </c>
      <c r="CJ3" s="9" t="s">
        <v>49</v>
      </c>
      <c r="CK3" s="9" t="s">
        <v>49</v>
      </c>
      <c r="CL3" s="9" t="s">
        <v>47</v>
      </c>
    </row>
    <row r="4" spans="1:117" s="9" customFormat="1" ht="27.75" customHeight="1" x14ac:dyDescent="0.2">
      <c r="A4" s="9" t="s">
        <v>35</v>
      </c>
      <c r="B4" s="9" t="s">
        <v>48</v>
      </c>
      <c r="C4" s="9" t="s">
        <v>48</v>
      </c>
      <c r="D4" s="9" t="s">
        <v>48</v>
      </c>
      <c r="E4" s="9" t="s">
        <v>48</v>
      </c>
      <c r="F4" s="9" t="s">
        <v>48</v>
      </c>
      <c r="G4" s="9" t="s">
        <v>48</v>
      </c>
      <c r="H4" s="9" t="s">
        <v>48</v>
      </c>
      <c r="I4" s="9" t="s">
        <v>48</v>
      </c>
      <c r="J4" s="9" t="s">
        <v>48</v>
      </c>
      <c r="K4" s="9" t="s">
        <v>48</v>
      </c>
      <c r="L4" s="9" t="s">
        <v>48</v>
      </c>
      <c r="M4" s="9" t="s">
        <v>48</v>
      </c>
      <c r="N4" s="9" t="s">
        <v>48</v>
      </c>
      <c r="O4" s="9" t="s">
        <v>48</v>
      </c>
      <c r="P4" s="9" t="s">
        <v>48</v>
      </c>
      <c r="Q4" s="9" t="s">
        <v>48</v>
      </c>
      <c r="R4" s="9" t="s">
        <v>48</v>
      </c>
      <c r="S4" s="9" t="s">
        <v>48</v>
      </c>
      <c r="T4" s="9" t="s">
        <v>48</v>
      </c>
      <c r="U4" s="9" t="s">
        <v>48</v>
      </c>
      <c r="V4" s="9" t="s">
        <v>48</v>
      </c>
      <c r="W4" s="9" t="s">
        <v>48</v>
      </c>
      <c r="X4" s="9" t="s">
        <v>48</v>
      </c>
      <c r="Y4" s="9" t="s">
        <v>48</v>
      </c>
      <c r="Z4" s="9" t="s">
        <v>48</v>
      </c>
      <c r="AA4" s="9" t="s">
        <v>47</v>
      </c>
      <c r="AB4" s="9" t="s">
        <v>47</v>
      </c>
      <c r="AC4" s="9" t="s">
        <v>48</v>
      </c>
      <c r="AD4" s="9" t="s">
        <v>47</v>
      </c>
      <c r="AE4" s="9" t="s">
        <v>48</v>
      </c>
      <c r="AF4" s="9" t="s">
        <v>47</v>
      </c>
      <c r="AG4" s="9" t="s">
        <v>47</v>
      </c>
      <c r="AH4" s="9" t="s">
        <v>47</v>
      </c>
      <c r="AI4" s="9" t="s">
        <v>47</v>
      </c>
      <c r="AJ4" s="9" t="s">
        <v>47</v>
      </c>
      <c r="AK4" s="9" t="s">
        <v>47</v>
      </c>
      <c r="AL4" s="9" t="s">
        <v>47</v>
      </c>
      <c r="AM4" s="9" t="s">
        <v>47</v>
      </c>
      <c r="AN4" s="9" t="s">
        <v>47</v>
      </c>
      <c r="AO4" s="9" t="s">
        <v>47</v>
      </c>
      <c r="AP4" s="9" t="s">
        <v>47</v>
      </c>
      <c r="AQ4" s="9" t="s">
        <v>47</v>
      </c>
      <c r="AR4" s="9" t="s">
        <v>47</v>
      </c>
      <c r="AS4" s="9" t="s">
        <v>47</v>
      </c>
      <c r="AT4" s="9" t="s">
        <v>47</v>
      </c>
      <c r="AU4" s="9" t="s">
        <v>47</v>
      </c>
      <c r="AV4" s="9" t="s">
        <v>47</v>
      </c>
      <c r="AW4" s="9" t="s">
        <v>47</v>
      </c>
      <c r="AX4" s="9" t="s">
        <v>47</v>
      </c>
      <c r="AY4" s="9" t="s">
        <v>47</v>
      </c>
      <c r="AZ4" s="9" t="s">
        <v>47</v>
      </c>
      <c r="BA4" s="9" t="s">
        <v>47</v>
      </c>
      <c r="BB4" s="9" t="s">
        <v>47</v>
      </c>
      <c r="BC4" s="9" t="s">
        <v>47</v>
      </c>
      <c r="BD4" s="9" t="s">
        <v>47</v>
      </c>
      <c r="BE4" s="9" t="s">
        <v>47</v>
      </c>
      <c r="BF4" s="9" t="s">
        <v>48</v>
      </c>
      <c r="BG4" s="9" t="s">
        <v>48</v>
      </c>
      <c r="BH4" s="9" t="s">
        <v>48</v>
      </c>
      <c r="BI4" s="9" t="s">
        <v>48</v>
      </c>
      <c r="BJ4" s="9" t="s">
        <v>47</v>
      </c>
      <c r="BK4" s="9" t="s">
        <v>47</v>
      </c>
      <c r="BL4" s="9" t="s">
        <v>47</v>
      </c>
      <c r="BM4" s="9" t="s">
        <v>47</v>
      </c>
      <c r="BN4" s="9" t="s">
        <v>47</v>
      </c>
      <c r="BO4" s="9" t="s">
        <v>47</v>
      </c>
      <c r="BP4" s="9" t="s">
        <v>47</v>
      </c>
      <c r="BQ4" s="9" t="s">
        <v>47</v>
      </c>
      <c r="BR4" s="9" t="s">
        <v>47</v>
      </c>
      <c r="BS4" s="9" t="s">
        <v>47</v>
      </c>
      <c r="BT4" s="9" t="s">
        <v>47</v>
      </c>
      <c r="BU4" s="9" t="s">
        <v>47</v>
      </c>
      <c r="BV4" s="9" t="s">
        <v>47</v>
      </c>
      <c r="BW4" s="9" t="s">
        <v>47</v>
      </c>
      <c r="BX4" s="9" t="s">
        <v>47</v>
      </c>
      <c r="BY4" s="9" t="s">
        <v>47</v>
      </c>
      <c r="BZ4" s="9" t="s">
        <v>47</v>
      </c>
      <c r="CA4" s="9" t="s">
        <v>47</v>
      </c>
      <c r="CB4" s="9" t="s">
        <v>47</v>
      </c>
      <c r="CC4" s="9" t="s">
        <v>47</v>
      </c>
      <c r="CD4" s="9" t="s">
        <v>47</v>
      </c>
      <c r="CE4" s="9" t="s">
        <v>47</v>
      </c>
      <c r="CF4" s="9" t="s">
        <v>47</v>
      </c>
      <c r="CG4" s="9" t="s">
        <v>47</v>
      </c>
      <c r="CH4" s="9" t="s">
        <v>47</v>
      </c>
      <c r="CI4" s="9" t="s">
        <v>47</v>
      </c>
      <c r="CJ4" s="9" t="s">
        <v>47</v>
      </c>
      <c r="CK4" s="9" t="s">
        <v>47</v>
      </c>
      <c r="CL4" s="9" t="s">
        <v>47</v>
      </c>
    </row>
    <row r="5" spans="1:117" s="9" customFormat="1" ht="25.5" customHeight="1" x14ac:dyDescent="0.2">
      <c r="A5" s="9" t="s">
        <v>36</v>
      </c>
      <c r="B5" s="9" t="s">
        <v>48</v>
      </c>
      <c r="C5" s="9" t="s">
        <v>48</v>
      </c>
      <c r="D5" s="9" t="s">
        <v>48</v>
      </c>
      <c r="E5" s="9" t="s">
        <v>48</v>
      </c>
      <c r="F5" s="9" t="s">
        <v>48</v>
      </c>
      <c r="G5" s="9" t="s">
        <v>48</v>
      </c>
      <c r="H5" s="9" t="s">
        <v>48</v>
      </c>
      <c r="I5" s="9" t="s">
        <v>48</v>
      </c>
      <c r="J5" s="9" t="s">
        <v>48</v>
      </c>
      <c r="K5" s="9" t="s">
        <v>48</v>
      </c>
      <c r="L5" s="9" t="s">
        <v>48</v>
      </c>
      <c r="M5" s="9" t="s">
        <v>48</v>
      </c>
      <c r="N5" s="9" t="s">
        <v>48</v>
      </c>
      <c r="O5" s="9" t="s">
        <v>48</v>
      </c>
      <c r="P5" s="9" t="s">
        <v>48</v>
      </c>
      <c r="Q5" s="9" t="s">
        <v>48</v>
      </c>
      <c r="R5" s="9" t="s">
        <v>48</v>
      </c>
      <c r="S5" s="9" t="s">
        <v>48</v>
      </c>
      <c r="T5" s="9" t="s">
        <v>48</v>
      </c>
      <c r="U5" s="9" t="s">
        <v>48</v>
      </c>
      <c r="V5" s="9" t="s">
        <v>48</v>
      </c>
      <c r="W5" s="9" t="s">
        <v>48</v>
      </c>
      <c r="X5" s="9" t="s">
        <v>48</v>
      </c>
      <c r="Y5" s="9" t="s">
        <v>48</v>
      </c>
      <c r="Z5" s="9" t="s">
        <v>48</v>
      </c>
      <c r="AA5" s="9" t="s">
        <v>47</v>
      </c>
      <c r="AB5" s="9" t="s">
        <v>48</v>
      </c>
      <c r="AC5" s="9" t="s">
        <v>48</v>
      </c>
      <c r="AD5" s="9" t="s">
        <v>48</v>
      </c>
      <c r="AE5" s="9" t="s">
        <v>48</v>
      </c>
      <c r="AF5" s="9" t="s">
        <v>47</v>
      </c>
      <c r="AG5" s="9" t="s">
        <v>47</v>
      </c>
      <c r="AH5" s="9" t="s">
        <v>49</v>
      </c>
      <c r="AI5" s="9" t="s">
        <v>47</v>
      </c>
      <c r="AJ5" s="9" t="s">
        <v>47</v>
      </c>
      <c r="AK5" s="9" t="s">
        <v>47</v>
      </c>
      <c r="AL5" s="9" t="s">
        <v>47</v>
      </c>
      <c r="AM5" s="9" t="s">
        <v>47</v>
      </c>
      <c r="AN5" s="9" t="s">
        <v>47</v>
      </c>
      <c r="AO5" s="9" t="s">
        <v>47</v>
      </c>
      <c r="AP5" s="9" t="s">
        <v>47</v>
      </c>
      <c r="AQ5" s="9" t="s">
        <v>47</v>
      </c>
      <c r="AR5" s="9" t="s">
        <v>47</v>
      </c>
      <c r="AS5" s="9" t="s">
        <v>47</v>
      </c>
      <c r="AT5" s="9" t="s">
        <v>47</v>
      </c>
      <c r="AU5" s="9" t="s">
        <v>47</v>
      </c>
      <c r="AV5" s="9" t="s">
        <v>47</v>
      </c>
      <c r="AW5" s="9" t="s">
        <v>47</v>
      </c>
      <c r="AX5" s="9" t="s">
        <v>47</v>
      </c>
      <c r="AY5" s="9" t="s">
        <v>47</v>
      </c>
      <c r="AZ5" s="9" t="s">
        <v>47</v>
      </c>
      <c r="BA5" s="9" t="s">
        <v>47</v>
      </c>
      <c r="BB5" s="9" t="s">
        <v>47</v>
      </c>
      <c r="BC5" s="9" t="s">
        <v>47</v>
      </c>
      <c r="BD5" s="9" t="s">
        <v>47</v>
      </c>
      <c r="BE5" s="9" t="s">
        <v>47</v>
      </c>
      <c r="BF5" s="9" t="s">
        <v>47</v>
      </c>
      <c r="BG5" s="9" t="s">
        <v>47</v>
      </c>
      <c r="BH5" s="9" t="s">
        <v>48</v>
      </c>
      <c r="BI5" s="9" t="s">
        <v>48</v>
      </c>
      <c r="BJ5" s="9" t="s">
        <v>47</v>
      </c>
      <c r="BK5" s="9" t="s">
        <v>47</v>
      </c>
      <c r="BL5" s="9" t="s">
        <v>47</v>
      </c>
      <c r="BM5" s="9" t="s">
        <v>47</v>
      </c>
      <c r="BN5" s="9" t="s">
        <v>47</v>
      </c>
      <c r="BO5" s="9" t="s">
        <v>47</v>
      </c>
      <c r="BP5" s="9" t="s">
        <v>47</v>
      </c>
      <c r="BQ5" s="9" t="s">
        <v>47</v>
      </c>
      <c r="BR5" s="9" t="s">
        <v>49</v>
      </c>
      <c r="BS5" s="9" t="s">
        <v>47</v>
      </c>
      <c r="BT5" s="9" t="s">
        <v>47</v>
      </c>
      <c r="BU5" s="9" t="s">
        <v>47</v>
      </c>
      <c r="BV5" s="9" t="s">
        <v>47</v>
      </c>
      <c r="BW5" s="9" t="s">
        <v>47</v>
      </c>
      <c r="BX5" s="9" t="s">
        <v>47</v>
      </c>
      <c r="BY5" s="9" t="s">
        <v>47</v>
      </c>
      <c r="BZ5" s="9" t="s">
        <v>49</v>
      </c>
      <c r="CA5" s="9" t="s">
        <v>47</v>
      </c>
      <c r="CB5" s="9" t="s">
        <v>47</v>
      </c>
      <c r="CC5" s="9" t="s">
        <v>49</v>
      </c>
      <c r="CD5" s="9" t="s">
        <v>47</v>
      </c>
      <c r="CE5" s="9" t="s">
        <v>47</v>
      </c>
      <c r="CF5" s="9" t="s">
        <v>49</v>
      </c>
      <c r="CG5" s="9" t="s">
        <v>49</v>
      </c>
      <c r="CH5" s="9" t="s">
        <v>47</v>
      </c>
      <c r="CI5" s="9" t="s">
        <v>47</v>
      </c>
      <c r="CJ5" s="9" t="s">
        <v>49</v>
      </c>
      <c r="CK5" s="9" t="s">
        <v>47</v>
      </c>
      <c r="CL5" s="9" t="s">
        <v>47</v>
      </c>
    </row>
    <row r="6" spans="1:117" s="9" customFormat="1" ht="16" x14ac:dyDescent="0.2">
      <c r="A6" s="9" t="s">
        <v>20</v>
      </c>
    </row>
    <row r="7" spans="1:117" s="9" customFormat="1" ht="16" x14ac:dyDescent="0.2">
      <c r="A7" s="9" t="s">
        <v>32</v>
      </c>
      <c r="B7" s="9">
        <v>800</v>
      </c>
      <c r="C7" s="9">
        <v>890</v>
      </c>
      <c r="D7" s="9">
        <v>900</v>
      </c>
      <c r="E7" s="9">
        <v>910</v>
      </c>
      <c r="F7" s="9">
        <v>920</v>
      </c>
      <c r="G7" s="9">
        <v>930</v>
      </c>
      <c r="H7" s="9">
        <v>940</v>
      </c>
      <c r="I7" s="9">
        <v>950</v>
      </c>
      <c r="J7" s="9">
        <v>960</v>
      </c>
      <c r="K7" s="9">
        <v>970</v>
      </c>
      <c r="L7" s="9">
        <v>980</v>
      </c>
      <c r="M7" s="9">
        <v>990</v>
      </c>
      <c r="N7" s="9">
        <v>1000</v>
      </c>
      <c r="O7" s="9">
        <v>1010</v>
      </c>
      <c r="P7" s="9">
        <v>1020</v>
      </c>
      <c r="Q7" s="9">
        <v>1030</v>
      </c>
      <c r="R7" s="9">
        <v>1040</v>
      </c>
      <c r="S7" s="9">
        <v>1050</v>
      </c>
      <c r="T7" s="9">
        <v>1060</v>
      </c>
      <c r="U7" s="9">
        <v>1070</v>
      </c>
      <c r="V7" s="9">
        <v>1080</v>
      </c>
      <c r="W7" s="9">
        <v>1090</v>
      </c>
      <c r="X7" s="9">
        <v>1100</v>
      </c>
      <c r="Y7" s="9">
        <v>1110</v>
      </c>
      <c r="Z7" s="9">
        <v>1120</v>
      </c>
      <c r="AA7" s="9">
        <v>1130</v>
      </c>
      <c r="AB7" s="9">
        <v>1140</v>
      </c>
      <c r="AC7" s="9">
        <v>1150</v>
      </c>
      <c r="AD7" s="9">
        <v>1160</v>
      </c>
      <c r="AE7" s="9">
        <v>1170</v>
      </c>
      <c r="AF7" s="9">
        <v>1180</v>
      </c>
      <c r="AG7" s="9">
        <v>1190</v>
      </c>
      <c r="AH7" s="9">
        <v>1200</v>
      </c>
      <c r="AI7" s="9">
        <v>1210</v>
      </c>
      <c r="AJ7" s="9">
        <v>1220</v>
      </c>
      <c r="AK7" s="9">
        <v>1230</v>
      </c>
      <c r="AL7" s="9">
        <v>1240</v>
      </c>
      <c r="AM7" s="9">
        <v>1250</v>
      </c>
      <c r="AN7" s="9">
        <v>1260</v>
      </c>
      <c r="AO7" s="9">
        <v>1270</v>
      </c>
      <c r="AP7" s="9">
        <v>1280</v>
      </c>
      <c r="AQ7" s="9">
        <v>1290</v>
      </c>
      <c r="AR7" s="9">
        <v>1300</v>
      </c>
      <c r="AS7" s="9">
        <v>1310</v>
      </c>
      <c r="AT7" s="9">
        <v>1320</v>
      </c>
      <c r="AU7" s="9">
        <v>1330</v>
      </c>
      <c r="AV7" s="9">
        <v>1340</v>
      </c>
      <c r="AW7" s="9">
        <v>1350</v>
      </c>
      <c r="AX7" s="9">
        <v>1360</v>
      </c>
      <c r="AY7" s="9">
        <v>1370</v>
      </c>
      <c r="AZ7" s="9">
        <v>1380</v>
      </c>
      <c r="BA7" s="9">
        <v>1390</v>
      </c>
      <c r="BB7" s="9">
        <v>1400</v>
      </c>
      <c r="BC7" s="9">
        <v>18250</v>
      </c>
      <c r="BD7" s="9">
        <v>18300</v>
      </c>
      <c r="BE7" s="9">
        <v>18350</v>
      </c>
      <c r="BF7" s="9">
        <v>18400</v>
      </c>
      <c r="BG7" s="9">
        <v>18450</v>
      </c>
      <c r="BH7" s="9">
        <v>18500</v>
      </c>
      <c r="BI7" s="9">
        <v>18550</v>
      </c>
      <c r="BJ7" s="9">
        <v>18600</v>
      </c>
      <c r="BK7" s="9">
        <v>18650</v>
      </c>
      <c r="BL7" s="9">
        <v>18700</v>
      </c>
      <c r="BM7" s="9">
        <v>18750</v>
      </c>
      <c r="BN7" s="9">
        <v>18800</v>
      </c>
      <c r="BO7" s="9">
        <v>18850</v>
      </c>
      <c r="BP7" s="9">
        <v>18900</v>
      </c>
      <c r="BQ7" s="9">
        <v>18950</v>
      </c>
      <c r="BR7" s="9">
        <v>19000</v>
      </c>
      <c r="BS7" s="9">
        <v>19050</v>
      </c>
      <c r="BT7" s="9">
        <v>19100</v>
      </c>
      <c r="BU7" s="9">
        <v>19150</v>
      </c>
      <c r="BV7" s="9">
        <v>19200</v>
      </c>
      <c r="BW7" s="9">
        <v>19250</v>
      </c>
      <c r="BX7" s="9">
        <v>19300</v>
      </c>
      <c r="BY7" s="9">
        <v>19350</v>
      </c>
      <c r="BZ7" s="9">
        <v>19400</v>
      </c>
      <c r="CA7" s="9">
        <v>19450</v>
      </c>
      <c r="CB7" s="9">
        <v>19500</v>
      </c>
      <c r="CC7" s="9">
        <v>19550</v>
      </c>
      <c r="CD7" s="9">
        <v>19600</v>
      </c>
      <c r="CE7" s="9">
        <v>19650</v>
      </c>
      <c r="CF7" s="9">
        <v>19700</v>
      </c>
      <c r="CG7" s="9">
        <v>19750</v>
      </c>
      <c r="CH7" s="9">
        <v>19800</v>
      </c>
      <c r="CI7" s="9">
        <v>19850</v>
      </c>
      <c r="CJ7" s="9">
        <v>19900</v>
      </c>
      <c r="CK7" s="9">
        <v>19950</v>
      </c>
      <c r="CL7" s="9">
        <v>20000</v>
      </c>
    </row>
    <row r="8" spans="1:117" s="9" customFormat="1" ht="16" x14ac:dyDescent="0.2">
      <c r="A8" s="9" t="s">
        <v>33</v>
      </c>
      <c r="B8" s="9" t="s">
        <v>48</v>
      </c>
      <c r="C8" s="9" t="s">
        <v>48</v>
      </c>
      <c r="D8" s="9" t="s">
        <v>48</v>
      </c>
      <c r="E8" s="9" t="s">
        <v>48</v>
      </c>
      <c r="F8" s="9" t="s">
        <v>48</v>
      </c>
      <c r="G8" s="9" t="s">
        <v>48</v>
      </c>
      <c r="H8" s="9" t="s">
        <v>48</v>
      </c>
      <c r="I8" s="9" t="s">
        <v>48</v>
      </c>
      <c r="J8" s="9" t="s">
        <v>48</v>
      </c>
      <c r="K8" s="9" t="s">
        <v>48</v>
      </c>
      <c r="L8" s="9" t="s">
        <v>48</v>
      </c>
      <c r="M8" s="9" t="s">
        <v>49</v>
      </c>
      <c r="N8" s="9" t="s">
        <v>48</v>
      </c>
      <c r="O8" s="9" t="s">
        <v>48</v>
      </c>
      <c r="P8" s="9" t="s">
        <v>48</v>
      </c>
      <c r="Q8" s="9" t="s">
        <v>49</v>
      </c>
      <c r="R8" s="9" t="s">
        <v>47</v>
      </c>
      <c r="S8" s="9" t="s">
        <v>49</v>
      </c>
      <c r="T8" s="9" t="s">
        <v>47</v>
      </c>
      <c r="U8" s="9" t="s">
        <v>47</v>
      </c>
      <c r="V8" s="9" t="s">
        <v>47</v>
      </c>
      <c r="W8" s="9" t="s">
        <v>47</v>
      </c>
      <c r="X8" s="9" t="s">
        <v>49</v>
      </c>
      <c r="Y8" s="9" t="s">
        <v>47</v>
      </c>
      <c r="Z8" s="9" t="s">
        <v>49</v>
      </c>
      <c r="AA8" s="9" t="s">
        <v>47</v>
      </c>
      <c r="AB8" s="9" t="s">
        <v>49</v>
      </c>
      <c r="AC8" s="9" t="s">
        <v>49</v>
      </c>
      <c r="AD8" s="9" t="s">
        <v>47</v>
      </c>
      <c r="AE8" s="9" t="s">
        <v>47</v>
      </c>
      <c r="AF8" s="9" t="s">
        <v>47</v>
      </c>
      <c r="AG8" s="9" t="s">
        <v>47</v>
      </c>
      <c r="AH8" s="9" t="s">
        <v>49</v>
      </c>
      <c r="AI8" s="9" t="s">
        <v>49</v>
      </c>
      <c r="AJ8" s="9" t="s">
        <v>49</v>
      </c>
      <c r="AK8" s="9" t="s">
        <v>48</v>
      </c>
      <c r="AL8" s="9" t="s">
        <v>47</v>
      </c>
      <c r="AM8" s="9" t="s">
        <v>48</v>
      </c>
      <c r="AN8" s="9" t="s">
        <v>48</v>
      </c>
      <c r="AO8" s="9" t="s">
        <v>48</v>
      </c>
      <c r="AP8" s="9" t="s">
        <v>48</v>
      </c>
      <c r="AQ8" s="9" t="s">
        <v>48</v>
      </c>
      <c r="AR8" s="9" t="s">
        <v>48</v>
      </c>
      <c r="AS8" s="9" t="s">
        <v>48</v>
      </c>
      <c r="AT8" s="9" t="s">
        <v>48</v>
      </c>
      <c r="AU8" s="9" t="s">
        <v>48</v>
      </c>
      <c r="AV8" s="9" t="s">
        <v>48</v>
      </c>
      <c r="AW8" s="9" t="s">
        <v>48</v>
      </c>
      <c r="AX8" s="9" t="s">
        <v>48</v>
      </c>
      <c r="AY8" s="9" t="s">
        <v>48</v>
      </c>
      <c r="AZ8" s="9" t="s">
        <v>48</v>
      </c>
      <c r="BA8" s="9" t="s">
        <v>48</v>
      </c>
      <c r="BB8" s="9" t="s">
        <v>48</v>
      </c>
      <c r="BC8" s="9" t="s">
        <v>48</v>
      </c>
      <c r="BD8" s="9" t="s">
        <v>48</v>
      </c>
      <c r="BE8" s="9" t="s">
        <v>48</v>
      </c>
      <c r="BF8" s="9" t="s">
        <v>48</v>
      </c>
      <c r="BG8" s="9" t="s">
        <v>48</v>
      </c>
      <c r="BH8" s="9" t="s">
        <v>49</v>
      </c>
      <c r="BI8" s="9" t="s">
        <v>48</v>
      </c>
      <c r="BJ8" s="9" t="s">
        <v>48</v>
      </c>
      <c r="BK8" s="9" t="s">
        <v>48</v>
      </c>
      <c r="BL8" s="9" t="s">
        <v>48</v>
      </c>
      <c r="BM8" s="9" t="s">
        <v>48</v>
      </c>
      <c r="BN8" s="9" t="s">
        <v>48</v>
      </c>
      <c r="BO8" s="9" t="s">
        <v>48</v>
      </c>
      <c r="BP8" s="9" t="s">
        <v>48</v>
      </c>
      <c r="BQ8" s="9" t="s">
        <v>48</v>
      </c>
      <c r="BR8" s="9" t="s">
        <v>48</v>
      </c>
      <c r="BS8" s="9" t="s">
        <v>48</v>
      </c>
      <c r="BT8" s="9" t="s">
        <v>48</v>
      </c>
      <c r="BU8" s="9" t="s">
        <v>48</v>
      </c>
      <c r="BV8" s="9" t="s">
        <v>48</v>
      </c>
      <c r="BW8" s="9" t="s">
        <v>48</v>
      </c>
      <c r="BX8" s="9" t="s">
        <v>48</v>
      </c>
      <c r="BY8" s="9" t="s">
        <v>48</v>
      </c>
      <c r="BZ8" s="9" t="s">
        <v>48</v>
      </c>
      <c r="CA8" s="9" t="s">
        <v>48</v>
      </c>
      <c r="CB8" s="9" t="s">
        <v>48</v>
      </c>
      <c r="CC8" s="9" t="s">
        <v>48</v>
      </c>
      <c r="CD8" s="9" t="s">
        <v>48</v>
      </c>
      <c r="CE8" s="9" t="s">
        <v>48</v>
      </c>
      <c r="CF8" s="9" t="s">
        <v>48</v>
      </c>
      <c r="CG8" s="9" t="s">
        <v>48</v>
      </c>
      <c r="CH8" s="9" t="s">
        <v>48</v>
      </c>
      <c r="CI8" s="9" t="s">
        <v>48</v>
      </c>
      <c r="CJ8" s="9" t="s">
        <v>48</v>
      </c>
      <c r="CK8" s="9" t="s">
        <v>48</v>
      </c>
      <c r="CL8" s="9" t="s">
        <v>48</v>
      </c>
    </row>
    <row r="9" spans="1:117" s="9" customFormat="1" ht="16" x14ac:dyDescent="0.2">
      <c r="A9" s="9" t="s">
        <v>34</v>
      </c>
      <c r="B9" s="9" t="s">
        <v>48</v>
      </c>
      <c r="C9" s="9" t="s">
        <v>48</v>
      </c>
      <c r="D9" s="9" t="s">
        <v>48</v>
      </c>
      <c r="E9" s="9" t="s">
        <v>48</v>
      </c>
      <c r="F9" s="9" t="s">
        <v>48</v>
      </c>
      <c r="G9" s="9" t="s">
        <v>48</v>
      </c>
      <c r="H9" s="9" t="s">
        <v>48</v>
      </c>
      <c r="I9" s="9" t="s">
        <v>48</v>
      </c>
      <c r="J9" s="9" t="s">
        <v>48</v>
      </c>
      <c r="K9" s="9" t="s">
        <v>48</v>
      </c>
      <c r="L9" s="9" t="s">
        <v>48</v>
      </c>
      <c r="M9" s="9" t="s">
        <v>49</v>
      </c>
      <c r="N9" s="9" t="s">
        <v>48</v>
      </c>
      <c r="O9" s="9" t="s">
        <v>48</v>
      </c>
      <c r="P9" s="9" t="s">
        <v>47</v>
      </c>
      <c r="Q9" s="9" t="s">
        <v>47</v>
      </c>
      <c r="R9" s="9" t="s">
        <v>47</v>
      </c>
      <c r="S9" s="9" t="s">
        <v>47</v>
      </c>
      <c r="T9" s="9" t="s">
        <v>47</v>
      </c>
      <c r="U9" s="9" t="s">
        <v>47</v>
      </c>
      <c r="V9" s="9" t="s">
        <v>47</v>
      </c>
      <c r="W9" s="9" t="s">
        <v>47</v>
      </c>
      <c r="X9" s="9" t="s">
        <v>47</v>
      </c>
      <c r="Y9" s="9" t="s">
        <v>47</v>
      </c>
      <c r="Z9" s="9" t="s">
        <v>47</v>
      </c>
      <c r="AA9" s="9" t="s">
        <v>47</v>
      </c>
      <c r="AB9" s="9" t="s">
        <v>47</v>
      </c>
      <c r="AC9" s="9" t="s">
        <v>47</v>
      </c>
      <c r="AD9" s="9" t="s">
        <v>47</v>
      </c>
      <c r="AE9" s="9" t="s">
        <v>47</v>
      </c>
      <c r="AF9" s="9" t="s">
        <v>47</v>
      </c>
      <c r="AG9" s="9" t="s">
        <v>47</v>
      </c>
      <c r="AH9" s="9" t="s">
        <v>47</v>
      </c>
      <c r="AI9" s="9" t="s">
        <v>47</v>
      </c>
      <c r="AJ9" s="9" t="s">
        <v>47</v>
      </c>
      <c r="AK9" s="9" t="s">
        <v>47</v>
      </c>
      <c r="AL9" s="9" t="s">
        <v>47</v>
      </c>
      <c r="AM9" s="9" t="s">
        <v>48</v>
      </c>
      <c r="AN9" s="9" t="s">
        <v>48</v>
      </c>
      <c r="AO9" s="9" t="s">
        <v>48</v>
      </c>
      <c r="AP9" s="9" t="s">
        <v>48</v>
      </c>
      <c r="AQ9" s="9" t="s">
        <v>48</v>
      </c>
      <c r="AR9" s="9" t="s">
        <v>47</v>
      </c>
      <c r="AS9" s="9" t="s">
        <v>48</v>
      </c>
      <c r="AT9" s="9" t="s">
        <v>48</v>
      </c>
      <c r="AU9" s="9" t="s">
        <v>48</v>
      </c>
      <c r="AV9" s="9" t="s">
        <v>48</v>
      </c>
      <c r="AW9" s="9" t="s">
        <v>48</v>
      </c>
      <c r="AX9" s="9" t="s">
        <v>48</v>
      </c>
      <c r="AY9" s="9" t="s">
        <v>48</v>
      </c>
      <c r="AZ9" s="9" t="s">
        <v>48</v>
      </c>
      <c r="BA9" s="9" t="s">
        <v>48</v>
      </c>
      <c r="BB9" s="9" t="s">
        <v>48</v>
      </c>
      <c r="BC9" s="9" t="s">
        <v>48</v>
      </c>
      <c r="BD9" s="9" t="s">
        <v>47</v>
      </c>
      <c r="BE9" s="9" t="s">
        <v>48</v>
      </c>
      <c r="BF9" s="9" t="s">
        <v>47</v>
      </c>
      <c r="BG9" s="9" t="s">
        <v>48</v>
      </c>
      <c r="BH9" s="9" t="s">
        <v>47</v>
      </c>
      <c r="BI9" s="9" t="s">
        <v>48</v>
      </c>
      <c r="BJ9" s="9" t="s">
        <v>48</v>
      </c>
      <c r="BK9" s="9" t="s">
        <v>48</v>
      </c>
      <c r="BL9" s="9" t="s">
        <v>48</v>
      </c>
      <c r="BM9" s="9" t="s">
        <v>48</v>
      </c>
      <c r="BN9" s="9" t="s">
        <v>48</v>
      </c>
      <c r="BO9" s="9" t="s">
        <v>48</v>
      </c>
      <c r="BP9" s="9" t="s">
        <v>48</v>
      </c>
      <c r="BQ9" s="9" t="s">
        <v>48</v>
      </c>
      <c r="BR9" s="9" t="s">
        <v>48</v>
      </c>
      <c r="BS9" s="9" t="s">
        <v>48</v>
      </c>
      <c r="BT9" s="9" t="s">
        <v>48</v>
      </c>
      <c r="BU9" s="9" t="s">
        <v>48</v>
      </c>
      <c r="BV9" s="9" t="s">
        <v>48</v>
      </c>
      <c r="BW9" s="9" t="s">
        <v>48</v>
      </c>
      <c r="BX9" s="9" t="s">
        <v>48</v>
      </c>
      <c r="BY9" s="9" t="s">
        <v>48</v>
      </c>
      <c r="BZ9" s="9" t="s">
        <v>48</v>
      </c>
      <c r="CA9" s="9" t="s">
        <v>48</v>
      </c>
      <c r="CB9" s="9" t="s">
        <v>48</v>
      </c>
      <c r="CC9" s="9" t="s">
        <v>48</v>
      </c>
      <c r="CD9" s="9" t="s">
        <v>48</v>
      </c>
      <c r="CE9" s="9" t="s">
        <v>48</v>
      </c>
      <c r="CF9" s="9" t="s">
        <v>48</v>
      </c>
      <c r="CG9" s="9" t="s">
        <v>48</v>
      </c>
      <c r="CH9" s="9" t="s">
        <v>48</v>
      </c>
      <c r="CI9" s="9" t="s">
        <v>48</v>
      </c>
      <c r="CJ9" s="9" t="s">
        <v>48</v>
      </c>
      <c r="CK9" s="9" t="s">
        <v>48</v>
      </c>
      <c r="CL9" s="9" t="s">
        <v>48</v>
      </c>
    </row>
    <row r="10" spans="1:117" s="9" customFormat="1" ht="16" x14ac:dyDescent="0.2">
      <c r="A10" s="9" t="s">
        <v>35</v>
      </c>
      <c r="B10" s="9" t="s">
        <v>48</v>
      </c>
      <c r="C10" s="9" t="s">
        <v>48</v>
      </c>
      <c r="D10" s="9" t="s">
        <v>48</v>
      </c>
      <c r="E10" s="9" t="s">
        <v>48</v>
      </c>
      <c r="F10" s="9" t="s">
        <v>48</v>
      </c>
      <c r="G10" s="9" t="s">
        <v>48</v>
      </c>
      <c r="H10" s="9" t="s">
        <v>48</v>
      </c>
      <c r="I10" s="9" t="s">
        <v>48</v>
      </c>
      <c r="J10" s="9" t="s">
        <v>48</v>
      </c>
      <c r="K10" s="9" t="s">
        <v>48</v>
      </c>
      <c r="L10" s="9" t="s">
        <v>48</v>
      </c>
      <c r="M10" s="9" t="s">
        <v>47</v>
      </c>
      <c r="N10" s="9" t="s">
        <v>48</v>
      </c>
      <c r="O10" s="9" t="s">
        <v>48</v>
      </c>
      <c r="P10" s="9" t="s">
        <v>47</v>
      </c>
      <c r="Q10" s="9" t="s">
        <v>47</v>
      </c>
      <c r="R10" s="9" t="s">
        <v>47</v>
      </c>
      <c r="S10" s="9" t="s">
        <v>47</v>
      </c>
      <c r="T10" s="9" t="s">
        <v>47</v>
      </c>
      <c r="U10" s="9" t="s">
        <v>47</v>
      </c>
      <c r="V10" s="9" t="s">
        <v>47</v>
      </c>
      <c r="W10" s="9" t="s">
        <v>47</v>
      </c>
      <c r="X10" s="9" t="s">
        <v>47</v>
      </c>
      <c r="Y10" s="9" t="s">
        <v>47</v>
      </c>
      <c r="Z10" s="9" t="s">
        <v>47</v>
      </c>
      <c r="AA10" s="9" t="s">
        <v>47</v>
      </c>
      <c r="AB10" s="9" t="s">
        <v>47</v>
      </c>
      <c r="AC10" s="9" t="s">
        <v>47</v>
      </c>
      <c r="AD10" s="9" t="s">
        <v>47</v>
      </c>
      <c r="AE10" s="9" t="s">
        <v>47</v>
      </c>
      <c r="AF10" s="9" t="s">
        <v>47</v>
      </c>
      <c r="AG10" s="9" t="s">
        <v>47</v>
      </c>
      <c r="AH10" s="9" t="s">
        <v>47</v>
      </c>
      <c r="AI10" s="9" t="s">
        <v>47</v>
      </c>
      <c r="AJ10" s="9" t="s">
        <v>47</v>
      </c>
      <c r="AK10" s="9" t="s">
        <v>47</v>
      </c>
      <c r="AL10" s="9" t="s">
        <v>47</v>
      </c>
      <c r="AM10" s="9" t="s">
        <v>48</v>
      </c>
      <c r="AN10" s="9" t="s">
        <v>48</v>
      </c>
      <c r="AO10" s="9" t="s">
        <v>48</v>
      </c>
      <c r="AP10" s="9" t="s">
        <v>48</v>
      </c>
      <c r="AQ10" s="9" t="s">
        <v>48</v>
      </c>
      <c r="AR10" s="9" t="s">
        <v>47</v>
      </c>
      <c r="AS10" s="9" t="s">
        <v>48</v>
      </c>
      <c r="AT10" s="9" t="s">
        <v>48</v>
      </c>
      <c r="AU10" s="9" t="s">
        <v>48</v>
      </c>
      <c r="AV10" s="9" t="s">
        <v>48</v>
      </c>
      <c r="AW10" s="9" t="s">
        <v>48</v>
      </c>
      <c r="AX10" s="9" t="s">
        <v>48</v>
      </c>
      <c r="AY10" s="9" t="s">
        <v>48</v>
      </c>
      <c r="AZ10" s="9" t="s">
        <v>48</v>
      </c>
      <c r="BA10" s="9" t="s">
        <v>48</v>
      </c>
      <c r="BB10" s="9" t="s">
        <v>48</v>
      </c>
      <c r="BC10" s="9" t="s">
        <v>48</v>
      </c>
      <c r="BD10" s="9" t="s">
        <v>47</v>
      </c>
      <c r="BE10" s="9" t="s">
        <v>48</v>
      </c>
      <c r="BF10" s="9" t="s">
        <v>48</v>
      </c>
      <c r="BG10" s="9" t="s">
        <v>48</v>
      </c>
      <c r="BH10" s="9" t="s">
        <v>47</v>
      </c>
      <c r="BI10" s="9" t="s">
        <v>48</v>
      </c>
      <c r="BJ10" s="9" t="s">
        <v>48</v>
      </c>
      <c r="BK10" s="9" t="s">
        <v>48</v>
      </c>
      <c r="BL10" s="9" t="s">
        <v>48</v>
      </c>
      <c r="BM10" s="9" t="s">
        <v>48</v>
      </c>
      <c r="BN10" s="9" t="s">
        <v>48</v>
      </c>
      <c r="BO10" s="9" t="s">
        <v>48</v>
      </c>
      <c r="BP10" s="9" t="s">
        <v>48</v>
      </c>
      <c r="BQ10" s="9" t="s">
        <v>48</v>
      </c>
      <c r="BR10" s="9" t="s">
        <v>48</v>
      </c>
      <c r="BS10" s="9" t="s">
        <v>48</v>
      </c>
      <c r="BT10" s="9" t="s">
        <v>48</v>
      </c>
      <c r="BU10" s="9" t="s">
        <v>48</v>
      </c>
      <c r="BV10" s="9" t="s">
        <v>48</v>
      </c>
      <c r="BW10" s="9" t="s">
        <v>48</v>
      </c>
      <c r="BX10" s="9" t="s">
        <v>48</v>
      </c>
      <c r="BY10" s="9" t="s">
        <v>48</v>
      </c>
      <c r="BZ10" s="9" t="s">
        <v>48</v>
      </c>
      <c r="CA10" s="9" t="s">
        <v>48</v>
      </c>
      <c r="CB10" s="9" t="s">
        <v>48</v>
      </c>
      <c r="CC10" s="9" t="s">
        <v>48</v>
      </c>
      <c r="CD10" s="9" t="s">
        <v>48</v>
      </c>
      <c r="CE10" s="9" t="s">
        <v>48</v>
      </c>
      <c r="CF10" s="9" t="s">
        <v>48</v>
      </c>
      <c r="CG10" s="9" t="s">
        <v>48</v>
      </c>
      <c r="CH10" s="9" t="s">
        <v>48</v>
      </c>
      <c r="CI10" s="9" t="s">
        <v>48</v>
      </c>
      <c r="CJ10" s="9" t="s">
        <v>48</v>
      </c>
      <c r="CK10" s="9" t="s">
        <v>48</v>
      </c>
      <c r="CL10" s="9" t="s">
        <v>48</v>
      </c>
    </row>
    <row r="11" spans="1:117" s="9" customFormat="1" ht="16" x14ac:dyDescent="0.2">
      <c r="A11" s="9" t="s">
        <v>36</v>
      </c>
      <c r="B11" s="9" t="s">
        <v>48</v>
      </c>
      <c r="C11" s="9" t="s">
        <v>48</v>
      </c>
      <c r="D11" s="9" t="s">
        <v>48</v>
      </c>
      <c r="E11" s="9" t="s">
        <v>48</v>
      </c>
      <c r="F11" s="9" t="s">
        <v>48</v>
      </c>
      <c r="G11" s="9" t="s">
        <v>48</v>
      </c>
      <c r="H11" s="9" t="s">
        <v>48</v>
      </c>
      <c r="I11" s="9" t="s">
        <v>48</v>
      </c>
      <c r="J11" s="9" t="s">
        <v>48</v>
      </c>
      <c r="K11" s="9" t="s">
        <v>48</v>
      </c>
      <c r="L11" s="9" t="s">
        <v>48</v>
      </c>
      <c r="M11" s="9" t="s">
        <v>49</v>
      </c>
      <c r="N11" s="9" t="s">
        <v>48</v>
      </c>
      <c r="O11" s="9" t="s">
        <v>48</v>
      </c>
      <c r="P11" s="9" t="s">
        <v>49</v>
      </c>
      <c r="Q11" s="9" t="s">
        <v>49</v>
      </c>
      <c r="R11" s="9" t="s">
        <v>49</v>
      </c>
      <c r="S11" s="9" t="s">
        <v>49</v>
      </c>
      <c r="T11" s="9" t="s">
        <v>49</v>
      </c>
      <c r="U11" s="9" t="s">
        <v>49</v>
      </c>
      <c r="V11" s="9" t="s">
        <v>49</v>
      </c>
      <c r="W11" s="9" t="s">
        <v>49</v>
      </c>
      <c r="X11" s="9" t="s">
        <v>49</v>
      </c>
      <c r="Y11" s="9" t="s">
        <v>49</v>
      </c>
      <c r="Z11" s="9" t="s">
        <v>49</v>
      </c>
      <c r="AA11" s="9" t="s">
        <v>49</v>
      </c>
      <c r="AB11" s="9" t="s">
        <v>47</v>
      </c>
      <c r="AC11" s="9" t="s">
        <v>47</v>
      </c>
      <c r="AD11" s="9" t="s">
        <v>47</v>
      </c>
      <c r="AE11" s="9" t="s">
        <v>47</v>
      </c>
      <c r="AF11" s="9" t="s">
        <v>47</v>
      </c>
      <c r="AG11" s="9" t="s">
        <v>49</v>
      </c>
      <c r="AH11" s="9" t="s">
        <v>49</v>
      </c>
      <c r="AI11" s="9" t="s">
        <v>49</v>
      </c>
      <c r="AJ11" s="9" t="s">
        <v>49</v>
      </c>
      <c r="AK11" s="9" t="s">
        <v>49</v>
      </c>
      <c r="AL11" s="9" t="s">
        <v>47</v>
      </c>
      <c r="AM11" s="9" t="s">
        <v>49</v>
      </c>
      <c r="AN11" s="9" t="s">
        <v>48</v>
      </c>
      <c r="AO11" s="9" t="s">
        <v>48</v>
      </c>
      <c r="AP11" s="9" t="s">
        <v>48</v>
      </c>
      <c r="AQ11" s="9" t="s">
        <v>48</v>
      </c>
      <c r="AR11" s="9" t="s">
        <v>47</v>
      </c>
      <c r="AS11" s="9" t="s">
        <v>48</v>
      </c>
      <c r="AT11" s="9" t="s">
        <v>48</v>
      </c>
      <c r="AU11" s="9" t="s">
        <v>48</v>
      </c>
      <c r="AV11" s="9" t="s">
        <v>48</v>
      </c>
      <c r="AW11" s="9" t="s">
        <v>48</v>
      </c>
      <c r="AX11" s="9" t="s">
        <v>48</v>
      </c>
      <c r="AY11" s="9" t="s">
        <v>48</v>
      </c>
      <c r="AZ11" s="9" t="s">
        <v>48</v>
      </c>
      <c r="BA11" s="9" t="s">
        <v>48</v>
      </c>
      <c r="BB11" s="9" t="s">
        <v>48</v>
      </c>
      <c r="BC11" s="9" t="s">
        <v>48</v>
      </c>
      <c r="BD11" s="9" t="s">
        <v>48</v>
      </c>
      <c r="BE11" s="9" t="s">
        <v>48</v>
      </c>
      <c r="BF11" s="9" t="s">
        <v>48</v>
      </c>
      <c r="BG11" s="9" t="s">
        <v>48</v>
      </c>
      <c r="BH11" s="9" t="s">
        <v>48</v>
      </c>
      <c r="BI11" s="9" t="s">
        <v>48</v>
      </c>
      <c r="BJ11" s="9" t="s">
        <v>48</v>
      </c>
      <c r="BK11" s="9" t="s">
        <v>48</v>
      </c>
      <c r="BL11" s="9" t="s">
        <v>48</v>
      </c>
      <c r="BM11" s="9" t="s">
        <v>48</v>
      </c>
      <c r="BN11" s="9" t="s">
        <v>48</v>
      </c>
      <c r="BO11" s="9" t="s">
        <v>48</v>
      </c>
      <c r="BP11" s="9" t="s">
        <v>48</v>
      </c>
      <c r="BQ11" s="9" t="s">
        <v>48</v>
      </c>
      <c r="BR11" s="9" t="s">
        <v>48</v>
      </c>
      <c r="BS11" s="9" t="s">
        <v>48</v>
      </c>
      <c r="BT11" s="9" t="s">
        <v>48</v>
      </c>
      <c r="BU11" s="9" t="s">
        <v>48</v>
      </c>
      <c r="BV11" s="9" t="s">
        <v>48</v>
      </c>
      <c r="BW11" s="9" t="s">
        <v>48</v>
      </c>
      <c r="BX11" s="9" t="s">
        <v>48</v>
      </c>
      <c r="BY11" s="9" t="s">
        <v>48</v>
      </c>
      <c r="BZ11" s="9" t="s">
        <v>48</v>
      </c>
      <c r="CA11" s="9" t="s">
        <v>48</v>
      </c>
      <c r="CB11" s="9" t="s">
        <v>48</v>
      </c>
      <c r="CC11" s="9" t="s">
        <v>48</v>
      </c>
      <c r="CD11" s="9" t="s">
        <v>48</v>
      </c>
      <c r="CE11" s="9" t="s">
        <v>48</v>
      </c>
      <c r="CF11" s="9" t="s">
        <v>48</v>
      </c>
      <c r="CG11" s="9" t="s">
        <v>48</v>
      </c>
      <c r="CH11" s="9" t="s">
        <v>48</v>
      </c>
      <c r="CI11" s="9" t="s">
        <v>48</v>
      </c>
      <c r="CJ11" s="9" t="s">
        <v>48</v>
      </c>
      <c r="CK11" s="9" t="s">
        <v>48</v>
      </c>
      <c r="CL11" s="9" t="s">
        <v>48</v>
      </c>
    </row>
    <row r="12" spans="1:117" x14ac:dyDescent="0.2">
      <c r="B12" s="12"/>
      <c r="H12" s="15"/>
    </row>
    <row r="13" spans="1:117" x14ac:dyDescent="0.2">
      <c r="B13" s="12"/>
      <c r="H13" s="15"/>
    </row>
    <row r="14" spans="1:117" x14ac:dyDescent="0.2">
      <c r="A14" t="s">
        <v>31</v>
      </c>
      <c r="B14" s="12"/>
      <c r="H14" s="15"/>
    </row>
    <row r="15" spans="1:117" ht="16" x14ac:dyDescent="0.2">
      <c r="A15" s="9" t="s">
        <v>33</v>
      </c>
      <c r="B15" s="12"/>
      <c r="H15" s="15"/>
    </row>
    <row r="16" spans="1:117" ht="16" x14ac:dyDescent="0.2">
      <c r="A16" s="9" t="s">
        <v>34</v>
      </c>
      <c r="B16" s="12"/>
      <c r="H16" s="15"/>
    </row>
    <row r="17" spans="1:8" x14ac:dyDescent="0.2">
      <c r="A17" t="s">
        <v>35</v>
      </c>
      <c r="B17" s="12"/>
      <c r="H17" s="15"/>
    </row>
    <row r="18" spans="1:8" x14ac:dyDescent="0.2">
      <c r="A18" t="s">
        <v>36</v>
      </c>
      <c r="B18" s="12"/>
      <c r="H18" s="15"/>
    </row>
    <row r="19" spans="1:8" x14ac:dyDescent="0.2">
      <c r="B19" s="12"/>
      <c r="H19" s="15"/>
    </row>
    <row r="20" spans="1:8" x14ac:dyDescent="0.2">
      <c r="A20" t="s">
        <v>32</v>
      </c>
      <c r="B20" s="12"/>
      <c r="H20" s="15"/>
    </row>
    <row r="21" spans="1:8" ht="16" x14ac:dyDescent="0.2">
      <c r="A21" s="9" t="s">
        <v>33</v>
      </c>
      <c r="B21" s="12"/>
      <c r="H21" s="15"/>
    </row>
    <row r="22" spans="1:8" ht="16" x14ac:dyDescent="0.2">
      <c r="A22" s="9" t="s">
        <v>34</v>
      </c>
      <c r="B22" s="12"/>
      <c r="H22" s="15"/>
    </row>
    <row r="23" spans="1:8" x14ac:dyDescent="0.2">
      <c r="A23" t="s">
        <v>35</v>
      </c>
      <c r="B23" s="12"/>
      <c r="H23" s="15"/>
    </row>
    <row r="24" spans="1:8" x14ac:dyDescent="0.2">
      <c r="A24" t="s">
        <v>36</v>
      </c>
      <c r="B24" s="12"/>
      <c r="H24" s="15"/>
    </row>
    <row r="25" spans="1:8" x14ac:dyDescent="0.2">
      <c r="B25" s="12"/>
      <c r="H25" s="15"/>
    </row>
    <row r="26" spans="1:8" x14ac:dyDescent="0.2">
      <c r="B26" s="12"/>
      <c r="H26" s="15"/>
    </row>
    <row r="27" spans="1:8" x14ac:dyDescent="0.2">
      <c r="B27" s="12"/>
      <c r="H27" s="15"/>
    </row>
    <row r="28" spans="1:8" x14ac:dyDescent="0.2">
      <c r="B28" s="12"/>
      <c r="H28" s="15"/>
    </row>
    <row r="29" spans="1:8" x14ac:dyDescent="0.2">
      <c r="B29" s="12"/>
      <c r="H29" s="15"/>
    </row>
    <row r="30" spans="1:8" x14ac:dyDescent="0.2">
      <c r="B30" s="12"/>
      <c r="H30" s="15"/>
    </row>
    <row r="31" spans="1:8" x14ac:dyDescent="0.2">
      <c r="B31" s="12"/>
      <c r="H31" s="15"/>
    </row>
    <row r="32" spans="1:8" x14ac:dyDescent="0.2">
      <c r="B32" s="12"/>
      <c r="H32" s="15"/>
    </row>
    <row r="33" spans="2:8" x14ac:dyDescent="0.2">
      <c r="B33" s="12"/>
      <c r="H33" s="15"/>
    </row>
    <row r="34" spans="2:8" x14ac:dyDescent="0.2">
      <c r="B34" s="12"/>
      <c r="H34" s="15"/>
    </row>
    <row r="35" spans="2:8" x14ac:dyDescent="0.2">
      <c r="B35" s="12"/>
      <c r="H35" s="15"/>
    </row>
    <row r="36" spans="2:8" x14ac:dyDescent="0.2">
      <c r="B36" s="12"/>
      <c r="H36" s="15"/>
    </row>
    <row r="37" spans="2:8" x14ac:dyDescent="0.2">
      <c r="B37" s="12"/>
      <c r="H37" s="15"/>
    </row>
    <row r="38" spans="2:8" x14ac:dyDescent="0.2">
      <c r="B38" s="12"/>
      <c r="H38" s="15"/>
    </row>
    <row r="39" spans="2:8" x14ac:dyDescent="0.2">
      <c r="B39" s="12"/>
      <c r="H39" s="15"/>
    </row>
    <row r="40" spans="2:8" x14ac:dyDescent="0.2">
      <c r="B40" s="12"/>
      <c r="H40" s="15"/>
    </row>
    <row r="41" spans="2:8" x14ac:dyDescent="0.2">
      <c r="B41" s="12"/>
      <c r="H41" s="15"/>
    </row>
    <row r="42" spans="2:8" x14ac:dyDescent="0.2">
      <c r="B42" s="12"/>
      <c r="H42" s="15"/>
    </row>
    <row r="43" spans="2:8" x14ac:dyDescent="0.2">
      <c r="B43" s="12"/>
      <c r="H43" s="15"/>
    </row>
    <row r="44" spans="2:8" x14ac:dyDescent="0.2">
      <c r="B44" s="12"/>
      <c r="H44" s="15"/>
    </row>
    <row r="45" spans="2:8" x14ac:dyDescent="0.2">
      <c r="B45" s="12"/>
      <c r="H45" s="15"/>
    </row>
    <row r="46" spans="2:8" x14ac:dyDescent="0.2">
      <c r="B46" s="12"/>
      <c r="H46" s="15"/>
    </row>
    <row r="47" spans="2:8" x14ac:dyDescent="0.2">
      <c r="B47" s="12"/>
      <c r="H47" s="15"/>
    </row>
    <row r="48" spans="2:8" x14ac:dyDescent="0.2">
      <c r="B48" s="12"/>
      <c r="H48" s="15"/>
    </row>
    <row r="49" spans="2:8" x14ac:dyDescent="0.2">
      <c r="B49" s="12"/>
      <c r="H49" s="15"/>
    </row>
    <row r="50" spans="2:8" x14ac:dyDescent="0.2">
      <c r="B50" s="12"/>
      <c r="H50" s="15"/>
    </row>
    <row r="51" spans="2:8" x14ac:dyDescent="0.2">
      <c r="B51" s="12"/>
      <c r="H51" s="15"/>
    </row>
    <row r="52" spans="2:8" x14ac:dyDescent="0.2">
      <c r="B52" s="12"/>
      <c r="H52" s="15"/>
    </row>
    <row r="53" spans="2:8" x14ac:dyDescent="0.2">
      <c r="B53" s="12"/>
      <c r="H53" s="15"/>
    </row>
    <row r="54" spans="2:8" x14ac:dyDescent="0.2">
      <c r="B54" s="12"/>
      <c r="H54" s="15"/>
    </row>
    <row r="55" spans="2:8" x14ac:dyDescent="0.2">
      <c r="B55" s="12"/>
      <c r="H55" s="15"/>
    </row>
    <row r="56" spans="2:8" x14ac:dyDescent="0.2">
      <c r="B56" s="12"/>
      <c r="H56" s="15"/>
    </row>
    <row r="57" spans="2:8" x14ac:dyDescent="0.2">
      <c r="B57" s="12"/>
      <c r="H57" s="15"/>
    </row>
    <row r="58" spans="2:8" x14ac:dyDescent="0.2">
      <c r="B58" s="12"/>
      <c r="H58" s="15"/>
    </row>
    <row r="59" spans="2:8" x14ac:dyDescent="0.2">
      <c r="B59" s="12"/>
      <c r="H59" s="15"/>
    </row>
    <row r="60" spans="2:8" x14ac:dyDescent="0.2">
      <c r="B60" s="12"/>
      <c r="H60" s="15"/>
    </row>
    <row r="61" spans="2:8" x14ac:dyDescent="0.2">
      <c r="B61" s="12"/>
      <c r="H61" s="15"/>
    </row>
    <row r="62" spans="2:8" x14ac:dyDescent="0.2">
      <c r="B62" s="12"/>
      <c r="H62" s="15"/>
    </row>
    <row r="63" spans="2:8" x14ac:dyDescent="0.2">
      <c r="B63" s="12"/>
      <c r="H63" s="15"/>
    </row>
    <row r="64" spans="2:8" x14ac:dyDescent="0.2">
      <c r="B64" s="12"/>
      <c r="H64" s="15"/>
    </row>
    <row r="65" spans="2:8" x14ac:dyDescent="0.2">
      <c r="B65" s="12"/>
      <c r="H65" s="15"/>
    </row>
    <row r="66" spans="2:8" x14ac:dyDescent="0.2">
      <c r="B66" s="12"/>
      <c r="H66" s="15"/>
    </row>
    <row r="67" spans="2:8" x14ac:dyDescent="0.2">
      <c r="B67" s="12"/>
      <c r="H67" s="15"/>
    </row>
    <row r="68" spans="2:8" x14ac:dyDescent="0.2">
      <c r="B68" s="12"/>
      <c r="H68" s="15"/>
    </row>
    <row r="69" spans="2:8" x14ac:dyDescent="0.2">
      <c r="B69" s="12"/>
      <c r="H69" s="15"/>
    </row>
    <row r="70" spans="2:8" x14ac:dyDescent="0.2">
      <c r="B70" s="12"/>
      <c r="H70" s="15"/>
    </row>
    <row r="71" spans="2:8" x14ac:dyDescent="0.2">
      <c r="B71" s="12"/>
      <c r="H71" s="15"/>
    </row>
    <row r="72" spans="2:8" x14ac:dyDescent="0.2">
      <c r="B72" s="12"/>
      <c r="H72" s="15"/>
    </row>
    <row r="73" spans="2:8" x14ac:dyDescent="0.2">
      <c r="B73" s="12"/>
      <c r="H73" s="15"/>
    </row>
    <row r="74" spans="2:8" x14ac:dyDescent="0.2">
      <c r="B74" s="12"/>
      <c r="H74" s="15"/>
    </row>
    <row r="75" spans="2:8" x14ac:dyDescent="0.2">
      <c r="B75" s="12"/>
      <c r="H75" s="15"/>
    </row>
    <row r="76" spans="2:8" x14ac:dyDescent="0.2">
      <c r="B76" s="12"/>
      <c r="H76" s="15"/>
    </row>
    <row r="77" spans="2:8" x14ac:dyDescent="0.2">
      <c r="B77" s="12"/>
      <c r="H77" s="15"/>
    </row>
    <row r="78" spans="2:8" x14ac:dyDescent="0.2">
      <c r="B78" s="12"/>
      <c r="H78" s="15"/>
    </row>
    <row r="79" spans="2:8" x14ac:dyDescent="0.2">
      <c r="B79" s="12"/>
      <c r="H79" s="15"/>
    </row>
    <row r="80" spans="2:8" x14ac:dyDescent="0.2">
      <c r="B80" s="12"/>
      <c r="H80" s="15"/>
    </row>
    <row r="81" spans="2:8" x14ac:dyDescent="0.2">
      <c r="B81" s="12"/>
      <c r="H81" s="15"/>
    </row>
    <row r="82" spans="2:8" x14ac:dyDescent="0.2">
      <c r="B82" s="12"/>
      <c r="H82" s="15"/>
    </row>
    <row r="83" spans="2:8" x14ac:dyDescent="0.2">
      <c r="B83" s="12"/>
      <c r="H83" s="15"/>
    </row>
    <row r="84" spans="2:8" x14ac:dyDescent="0.2">
      <c r="B84" s="12"/>
      <c r="H84" s="15"/>
    </row>
    <row r="85" spans="2:8" x14ac:dyDescent="0.2">
      <c r="B85" s="12"/>
      <c r="H85" s="15"/>
    </row>
    <row r="86" spans="2:8" x14ac:dyDescent="0.2">
      <c r="B86" s="12"/>
      <c r="H86" s="15"/>
    </row>
    <row r="87" spans="2:8" x14ac:dyDescent="0.2">
      <c r="B87" s="12"/>
      <c r="H87" s="15"/>
    </row>
    <row r="88" spans="2:8" x14ac:dyDescent="0.2">
      <c r="B88" s="12"/>
      <c r="H88" s="15"/>
    </row>
    <row r="89" spans="2:8" x14ac:dyDescent="0.2">
      <c r="B89" s="12"/>
      <c r="H89" s="15"/>
    </row>
    <row r="90" spans="2:8" x14ac:dyDescent="0.2">
      <c r="B90" s="12"/>
      <c r="H90" s="15"/>
    </row>
    <row r="91" spans="2:8" x14ac:dyDescent="0.2">
      <c r="B91" s="12"/>
      <c r="H91" s="15"/>
    </row>
    <row r="92" spans="2:8" x14ac:dyDescent="0.2">
      <c r="B92" s="12"/>
      <c r="H92" s="15"/>
    </row>
    <row r="93" spans="2:8" x14ac:dyDescent="0.2">
      <c r="B93" s="12"/>
      <c r="H93" s="15"/>
    </row>
    <row r="94" spans="2:8" x14ac:dyDescent="0.2">
      <c r="B94" s="12"/>
      <c r="H94" s="15"/>
    </row>
    <row r="95" spans="2:8" x14ac:dyDescent="0.2">
      <c r="B95" s="12"/>
      <c r="H95" s="15"/>
    </row>
    <row r="96" spans="2:8" x14ac:dyDescent="0.2">
      <c r="B96" s="12"/>
      <c r="H96" s="15"/>
    </row>
    <row r="97" spans="2:8" x14ac:dyDescent="0.2">
      <c r="B97" s="12"/>
      <c r="H97" s="15"/>
    </row>
    <row r="98" spans="2:8" x14ac:dyDescent="0.2">
      <c r="B98" s="12"/>
      <c r="H98" s="15"/>
    </row>
    <row r="99" spans="2:8" x14ac:dyDescent="0.2">
      <c r="B99" s="12"/>
      <c r="H99" s="15"/>
    </row>
    <row r="100" spans="2:8" x14ac:dyDescent="0.2">
      <c r="B100" s="12"/>
      <c r="H100" s="15"/>
    </row>
    <row r="101" spans="2:8" x14ac:dyDescent="0.2">
      <c r="B101" s="12"/>
      <c r="H101" s="15"/>
    </row>
    <row r="102" spans="2:8" x14ac:dyDescent="0.2">
      <c r="B102" s="12"/>
      <c r="H102" s="15"/>
    </row>
    <row r="103" spans="2:8" x14ac:dyDescent="0.2">
      <c r="B103" s="12"/>
      <c r="H103" s="15"/>
    </row>
    <row r="104" spans="2:8" x14ac:dyDescent="0.2">
      <c r="B104" s="12"/>
      <c r="H104" s="15"/>
    </row>
    <row r="105" spans="2:8" x14ac:dyDescent="0.2">
      <c r="B105" s="12"/>
      <c r="H105" s="15"/>
    </row>
    <row r="106" spans="2:8" x14ac:dyDescent="0.2">
      <c r="B106" s="12"/>
      <c r="H106" s="15"/>
    </row>
    <row r="107" spans="2:8" x14ac:dyDescent="0.2">
      <c r="B107" s="12"/>
      <c r="H107" s="15"/>
    </row>
    <row r="108" spans="2:8" x14ac:dyDescent="0.2">
      <c r="B108" s="12"/>
      <c r="H108" s="15"/>
    </row>
    <row r="109" spans="2:8" x14ac:dyDescent="0.2">
      <c r="B109" s="12"/>
      <c r="H109" s="15"/>
    </row>
    <row r="110" spans="2:8" x14ac:dyDescent="0.2">
      <c r="B110" s="12"/>
      <c r="H110" s="15"/>
    </row>
    <row r="111" spans="2:8" x14ac:dyDescent="0.2">
      <c r="B111" s="12"/>
      <c r="H111" s="15"/>
    </row>
    <row r="112" spans="2:8" x14ac:dyDescent="0.2">
      <c r="B112" s="12"/>
      <c r="H112" s="15"/>
    </row>
    <row r="113" spans="2:8" x14ac:dyDescent="0.2">
      <c r="B113" s="12"/>
      <c r="H113" s="15"/>
    </row>
    <row r="114" spans="2:8" x14ac:dyDescent="0.2">
      <c r="B114" s="12"/>
      <c r="H114" s="15"/>
    </row>
    <row r="115" spans="2:8" x14ac:dyDescent="0.2">
      <c r="B115" s="12"/>
      <c r="H115" s="15"/>
    </row>
    <row r="116" spans="2:8" x14ac:dyDescent="0.2">
      <c r="B116" s="12"/>
      <c r="H116" s="15"/>
    </row>
    <row r="117" spans="2:8" x14ac:dyDescent="0.2">
      <c r="B117" s="12"/>
      <c r="H117" s="15"/>
    </row>
    <row r="118" spans="2:8" x14ac:dyDescent="0.2">
      <c r="B118" s="12"/>
      <c r="H118" s="15"/>
    </row>
    <row r="119" spans="2:8" x14ac:dyDescent="0.2">
      <c r="B119" s="12"/>
      <c r="H119" s="15"/>
    </row>
    <row r="120" spans="2:8" x14ac:dyDescent="0.2">
      <c r="B120" s="12"/>
      <c r="H120" s="15"/>
    </row>
    <row r="121" spans="2:8" x14ac:dyDescent="0.2">
      <c r="B121" s="12"/>
      <c r="H121" s="15"/>
    </row>
    <row r="122" spans="2:8" x14ac:dyDescent="0.2">
      <c r="B122" s="12"/>
      <c r="H122" s="15"/>
    </row>
    <row r="123" spans="2:8" x14ac:dyDescent="0.2">
      <c r="B123" s="12"/>
      <c r="H123" s="15"/>
    </row>
    <row r="124" spans="2:8" x14ac:dyDescent="0.2">
      <c r="B124" s="12"/>
      <c r="H124" s="15"/>
    </row>
    <row r="125" spans="2:8" x14ac:dyDescent="0.2">
      <c r="B125" s="12"/>
      <c r="H125" s="15"/>
    </row>
    <row r="126" spans="2:8" x14ac:dyDescent="0.2">
      <c r="B126" s="12"/>
      <c r="H126" s="15"/>
    </row>
    <row r="127" spans="2:8" x14ac:dyDescent="0.2">
      <c r="B127" s="12"/>
      <c r="H127" s="15"/>
    </row>
    <row r="128" spans="2:8" x14ac:dyDescent="0.2">
      <c r="B128" s="12"/>
      <c r="H128" s="15"/>
    </row>
    <row r="129" spans="2:8" x14ac:dyDescent="0.2">
      <c r="B129" s="12"/>
      <c r="H129" s="15"/>
    </row>
    <row r="130" spans="2:8" x14ac:dyDescent="0.2">
      <c r="B130" s="12"/>
      <c r="H130" s="15"/>
    </row>
    <row r="131" spans="2:8" x14ac:dyDescent="0.2">
      <c r="B131" s="12"/>
      <c r="H131" s="15"/>
    </row>
    <row r="132" spans="2:8" x14ac:dyDescent="0.2">
      <c r="B132" s="12"/>
      <c r="H132" s="15"/>
    </row>
    <row r="133" spans="2:8" x14ac:dyDescent="0.2">
      <c r="B133" s="12"/>
      <c r="H133" s="15"/>
    </row>
    <row r="134" spans="2:8" x14ac:dyDescent="0.2">
      <c r="B134" s="12"/>
      <c r="H134" s="15"/>
    </row>
    <row r="135" spans="2:8" x14ac:dyDescent="0.2">
      <c r="B135" s="12"/>
      <c r="H135" s="15"/>
    </row>
    <row r="136" spans="2:8" x14ac:dyDescent="0.2">
      <c r="B136" s="12"/>
      <c r="H136" s="15"/>
    </row>
    <row r="137" spans="2:8" x14ac:dyDescent="0.2">
      <c r="B137" s="12"/>
      <c r="H137" s="15"/>
    </row>
    <row r="138" spans="2:8" x14ac:dyDescent="0.2">
      <c r="B138" s="12"/>
      <c r="H138" s="15"/>
    </row>
    <row r="139" spans="2:8" x14ac:dyDescent="0.2">
      <c r="B139" s="12"/>
      <c r="H139" s="15"/>
    </row>
    <row r="140" spans="2:8" x14ac:dyDescent="0.2">
      <c r="B140" s="12"/>
      <c r="H140" s="15"/>
    </row>
    <row r="141" spans="2:8" x14ac:dyDescent="0.2">
      <c r="B141" s="12"/>
      <c r="H141" s="15"/>
    </row>
    <row r="142" spans="2:8" x14ac:dyDescent="0.2">
      <c r="B142" s="12"/>
      <c r="H142" s="15"/>
    </row>
    <row r="143" spans="2:8" x14ac:dyDescent="0.2">
      <c r="B143" s="12"/>
      <c r="H143" s="15"/>
    </row>
    <row r="144" spans="2:8" x14ac:dyDescent="0.2">
      <c r="B144" s="12"/>
      <c r="H144" s="15"/>
    </row>
    <row r="145" spans="2:8" x14ac:dyDescent="0.2">
      <c r="B145" s="12"/>
      <c r="H145" s="15"/>
    </row>
    <row r="146" spans="2:8" x14ac:dyDescent="0.2">
      <c r="B146" s="12"/>
      <c r="H146" s="15"/>
    </row>
    <row r="147" spans="2:8" x14ac:dyDescent="0.2">
      <c r="B147" s="12"/>
      <c r="H147" s="15"/>
    </row>
    <row r="148" spans="2:8" x14ac:dyDescent="0.2">
      <c r="B148" s="12"/>
      <c r="H148" s="15"/>
    </row>
    <row r="149" spans="2:8" x14ac:dyDescent="0.2">
      <c r="B149" s="12"/>
      <c r="H149" s="15"/>
    </row>
    <row r="150" spans="2:8" x14ac:dyDescent="0.2">
      <c r="B150" s="12"/>
      <c r="H150" s="15"/>
    </row>
    <row r="151" spans="2:8" x14ac:dyDescent="0.2">
      <c r="B151" s="12"/>
      <c r="H151" s="15"/>
    </row>
    <row r="152" spans="2:8" x14ac:dyDescent="0.2">
      <c r="B152" s="12"/>
      <c r="H152" s="15"/>
    </row>
    <row r="153" spans="2:8" x14ac:dyDescent="0.2">
      <c r="B153" s="12"/>
      <c r="H153" s="15"/>
    </row>
    <row r="154" spans="2:8" x14ac:dyDescent="0.2">
      <c r="B154" s="12"/>
      <c r="H154" s="15"/>
    </row>
    <row r="155" spans="2:8" x14ac:dyDescent="0.2">
      <c r="B155" s="12"/>
      <c r="H155" s="15"/>
    </row>
    <row r="156" spans="2:8" x14ac:dyDescent="0.2">
      <c r="B156" s="12"/>
      <c r="H156" s="15"/>
    </row>
    <row r="157" spans="2:8" x14ac:dyDescent="0.2">
      <c r="B157" s="12"/>
      <c r="H157" s="15"/>
    </row>
    <row r="158" spans="2:8" x14ac:dyDescent="0.2">
      <c r="B158" s="12"/>
      <c r="H158" s="15"/>
    </row>
    <row r="159" spans="2:8" x14ac:dyDescent="0.2">
      <c r="B159" s="12"/>
      <c r="H159" s="15"/>
    </row>
    <row r="160" spans="2:8" x14ac:dyDescent="0.2">
      <c r="B160" s="12"/>
      <c r="H160" s="15"/>
    </row>
    <row r="161" spans="2:8" x14ac:dyDescent="0.2">
      <c r="B161" s="12"/>
      <c r="H161" s="15"/>
    </row>
    <row r="162" spans="2:8" x14ac:dyDescent="0.2">
      <c r="B162" s="12"/>
      <c r="H162" s="15"/>
    </row>
    <row r="163" spans="2:8" x14ac:dyDescent="0.2">
      <c r="B163" s="12"/>
      <c r="H163" s="15"/>
    </row>
    <row r="164" spans="2:8" x14ac:dyDescent="0.2">
      <c r="B164" s="12"/>
      <c r="H164" s="15"/>
    </row>
    <row r="165" spans="2:8" x14ac:dyDescent="0.2">
      <c r="B165" s="12"/>
      <c r="H165" s="15"/>
    </row>
    <row r="166" spans="2:8" x14ac:dyDescent="0.2">
      <c r="B166" s="12"/>
      <c r="H166" s="15"/>
    </row>
    <row r="167" spans="2:8" x14ac:dyDescent="0.2">
      <c r="B167" s="12"/>
      <c r="H167" s="15"/>
    </row>
    <row r="168" spans="2:8" x14ac:dyDescent="0.2">
      <c r="B168" s="12"/>
      <c r="H168" s="15"/>
    </row>
    <row r="169" spans="2:8" x14ac:dyDescent="0.2">
      <c r="B169" s="12"/>
      <c r="H169" s="15"/>
    </row>
    <row r="170" spans="2:8" x14ac:dyDescent="0.2">
      <c r="B170" s="12"/>
      <c r="H170" s="15"/>
    </row>
    <row r="171" spans="2:8" x14ac:dyDescent="0.2">
      <c r="B171" s="12"/>
      <c r="H171" s="15"/>
    </row>
    <row r="172" spans="2:8" x14ac:dyDescent="0.2">
      <c r="B172" s="12"/>
      <c r="H172" s="15"/>
    </row>
    <row r="173" spans="2:8" x14ac:dyDescent="0.2">
      <c r="B173" s="12"/>
      <c r="H173" s="15"/>
    </row>
    <row r="174" spans="2:8" x14ac:dyDescent="0.2">
      <c r="B174" s="12"/>
      <c r="H174" s="15"/>
    </row>
    <row r="175" spans="2:8" x14ac:dyDescent="0.2">
      <c r="B175" s="12"/>
      <c r="H175" s="15"/>
    </row>
    <row r="176" spans="2:8" x14ac:dyDescent="0.2">
      <c r="B176" s="12"/>
      <c r="H176" s="15"/>
    </row>
    <row r="177" spans="2:8" x14ac:dyDescent="0.2">
      <c r="B177" s="12"/>
      <c r="H177" s="15"/>
    </row>
    <row r="178" spans="2:8" x14ac:dyDescent="0.2">
      <c r="B178" s="12"/>
      <c r="H178" s="15"/>
    </row>
    <row r="179" spans="2:8" x14ac:dyDescent="0.2">
      <c r="B179" s="12"/>
      <c r="H179" s="15"/>
    </row>
    <row r="180" spans="2:8" x14ac:dyDescent="0.2">
      <c r="B180" s="12"/>
      <c r="H180" s="15"/>
    </row>
    <row r="181" spans="2:8" x14ac:dyDescent="0.2">
      <c r="B181" s="12"/>
      <c r="H181" s="15"/>
    </row>
    <row r="182" spans="2:8" x14ac:dyDescent="0.2">
      <c r="B182" s="12"/>
      <c r="H182" s="15"/>
    </row>
    <row r="183" spans="2:8" x14ac:dyDescent="0.2">
      <c r="B183" s="12"/>
      <c r="H183" s="15"/>
    </row>
    <row r="184" spans="2:8" x14ac:dyDescent="0.2">
      <c r="B184" s="12"/>
      <c r="H184" s="15"/>
    </row>
    <row r="185" spans="2:8" x14ac:dyDescent="0.2">
      <c r="B185" s="12"/>
      <c r="H185" s="15"/>
    </row>
    <row r="186" spans="2:8" x14ac:dyDescent="0.2">
      <c r="B186" s="12"/>
      <c r="H186" s="15"/>
    </row>
    <row r="187" spans="2:8" x14ac:dyDescent="0.2">
      <c r="B187" s="12"/>
      <c r="H187" s="15"/>
    </row>
    <row r="188" spans="2:8" x14ac:dyDescent="0.2">
      <c r="B188" s="12"/>
      <c r="H188" s="15"/>
    </row>
    <row r="189" spans="2:8" x14ac:dyDescent="0.2">
      <c r="B189" s="12"/>
      <c r="H189" s="15"/>
    </row>
    <row r="190" spans="2:8" x14ac:dyDescent="0.2">
      <c r="B190" s="12"/>
      <c r="H190" s="15"/>
    </row>
    <row r="191" spans="2:8" x14ac:dyDescent="0.2">
      <c r="B191" s="12"/>
      <c r="H191" s="15"/>
    </row>
    <row r="192" spans="2:8" x14ac:dyDescent="0.2">
      <c r="B192" s="12"/>
      <c r="H192" s="15"/>
    </row>
    <row r="193" spans="2:8" x14ac:dyDescent="0.2">
      <c r="B193" s="12"/>
      <c r="H193" s="15"/>
    </row>
    <row r="194" spans="2:8" x14ac:dyDescent="0.2">
      <c r="B194" s="12"/>
      <c r="H194" s="15"/>
    </row>
    <row r="195" spans="2:8" x14ac:dyDescent="0.2">
      <c r="B195" s="12"/>
      <c r="H195" s="15"/>
    </row>
    <row r="196" spans="2:8" x14ac:dyDescent="0.2">
      <c r="B196" s="12"/>
      <c r="H196" s="15"/>
    </row>
    <row r="197" spans="2:8" x14ac:dyDescent="0.2">
      <c r="B197" s="12"/>
      <c r="H197" s="15"/>
    </row>
    <row r="198" spans="2:8" x14ac:dyDescent="0.2">
      <c r="B198" s="12"/>
      <c r="H198" s="15"/>
    </row>
    <row r="199" spans="2:8" x14ac:dyDescent="0.2">
      <c r="B199" s="12"/>
      <c r="H199" s="15"/>
    </row>
    <row r="200" spans="2:8" x14ac:dyDescent="0.2">
      <c r="B200" s="12"/>
      <c r="H200" s="15"/>
    </row>
    <row r="201" spans="2:8" x14ac:dyDescent="0.2">
      <c r="B201" s="12"/>
      <c r="H201" s="15"/>
    </row>
    <row r="202" spans="2:8" x14ac:dyDescent="0.2">
      <c r="B202" s="12"/>
      <c r="H202" s="15"/>
    </row>
    <row r="203" spans="2:8" x14ac:dyDescent="0.2">
      <c r="B203" s="12"/>
      <c r="H203" s="15"/>
    </row>
    <row r="204" spans="2:8" x14ac:dyDescent="0.2">
      <c r="B204" s="12"/>
      <c r="H204" s="15"/>
    </row>
    <row r="205" spans="2:8" x14ac:dyDescent="0.2">
      <c r="B205" s="12"/>
      <c r="H205" s="15"/>
    </row>
    <row r="206" spans="2:8" x14ac:dyDescent="0.2">
      <c r="B206" s="12"/>
      <c r="H206" s="15"/>
    </row>
    <row r="207" spans="2:8" x14ac:dyDescent="0.2">
      <c r="B207" s="12"/>
      <c r="H207" s="15"/>
    </row>
    <row r="208" spans="2:8" x14ac:dyDescent="0.2">
      <c r="B208" s="12"/>
      <c r="H208" s="15"/>
    </row>
    <row r="209" spans="2:8" x14ac:dyDescent="0.2">
      <c r="B209" s="12"/>
      <c r="H209" s="15"/>
    </row>
    <row r="210" spans="2:8" x14ac:dyDescent="0.2">
      <c r="B210" s="12"/>
      <c r="H210" s="15"/>
    </row>
    <row r="211" spans="2:8" x14ac:dyDescent="0.2">
      <c r="B211" s="12"/>
      <c r="H211" s="15"/>
    </row>
    <row r="212" spans="2:8" x14ac:dyDescent="0.2">
      <c r="B212" s="12"/>
      <c r="H212" s="15"/>
    </row>
    <row r="213" spans="2:8" x14ac:dyDescent="0.2">
      <c r="B213" s="12"/>
      <c r="H213" s="15"/>
    </row>
    <row r="214" spans="2:8" x14ac:dyDescent="0.2">
      <c r="B214" s="12"/>
      <c r="H214" s="15"/>
    </row>
    <row r="215" spans="2:8" x14ac:dyDescent="0.2">
      <c r="B215" s="12"/>
      <c r="H215" s="15"/>
    </row>
    <row r="216" spans="2:8" x14ac:dyDescent="0.2">
      <c r="B216" s="12"/>
      <c r="H216" s="15"/>
    </row>
    <row r="217" spans="2:8" x14ac:dyDescent="0.2">
      <c r="B217" s="12"/>
      <c r="H217" s="15"/>
    </row>
    <row r="218" spans="2:8" x14ac:dyDescent="0.2">
      <c r="B218" s="12"/>
      <c r="H218" s="15"/>
    </row>
    <row r="219" spans="2:8" x14ac:dyDescent="0.2">
      <c r="B219" s="12"/>
      <c r="H219" s="15"/>
    </row>
    <row r="220" spans="2:8" x14ac:dyDescent="0.2">
      <c r="B220" s="12"/>
      <c r="H220" s="15"/>
    </row>
    <row r="221" spans="2:8" x14ac:dyDescent="0.2">
      <c r="B221" s="12"/>
      <c r="H221" s="15"/>
    </row>
    <row r="222" spans="2:8" x14ac:dyDescent="0.2">
      <c r="B222" s="12"/>
      <c r="H222" s="15"/>
    </row>
    <row r="223" spans="2:8" x14ac:dyDescent="0.2">
      <c r="B223" s="12"/>
      <c r="H223" s="15"/>
    </row>
    <row r="224" spans="2:8" x14ac:dyDescent="0.2">
      <c r="B224" s="12"/>
      <c r="H224" s="15"/>
    </row>
    <row r="225" spans="2:8" x14ac:dyDescent="0.2">
      <c r="B225" s="12"/>
      <c r="H225" s="15"/>
    </row>
    <row r="226" spans="2:8" x14ac:dyDescent="0.2">
      <c r="B226" s="12"/>
      <c r="H226" s="15"/>
    </row>
    <row r="227" spans="2:8" x14ac:dyDescent="0.2">
      <c r="B227" s="12"/>
      <c r="H227" s="15"/>
    </row>
    <row r="228" spans="2:8" x14ac:dyDescent="0.2">
      <c r="B228" s="12"/>
      <c r="H228" s="15"/>
    </row>
    <row r="229" spans="2:8" x14ac:dyDescent="0.2">
      <c r="B229" s="12"/>
      <c r="H229" s="15"/>
    </row>
    <row r="230" spans="2:8" x14ac:dyDescent="0.2">
      <c r="B230" s="12"/>
      <c r="H230" s="15"/>
    </row>
    <row r="231" spans="2:8" x14ac:dyDescent="0.2">
      <c r="B231" s="12"/>
      <c r="H231" s="15"/>
    </row>
    <row r="232" spans="2:8" x14ac:dyDescent="0.2">
      <c r="B232" s="12"/>
      <c r="H232" s="15"/>
    </row>
    <row r="233" spans="2:8" x14ac:dyDescent="0.2">
      <c r="B233" s="12"/>
      <c r="H233" s="15"/>
    </row>
    <row r="234" spans="2:8" x14ac:dyDescent="0.2">
      <c r="B234" s="12"/>
      <c r="H234" s="15"/>
    </row>
    <row r="235" spans="2:8" x14ac:dyDescent="0.2">
      <c r="B235" s="12"/>
      <c r="H235" s="15"/>
    </row>
    <row r="236" spans="2:8" x14ac:dyDescent="0.2">
      <c r="B236" s="12"/>
      <c r="H236" s="15"/>
    </row>
    <row r="237" spans="2:8" x14ac:dyDescent="0.2">
      <c r="B237" s="12"/>
      <c r="H237" s="15"/>
    </row>
    <row r="238" spans="2:8" x14ac:dyDescent="0.2">
      <c r="B238" s="12"/>
      <c r="H238" s="15"/>
    </row>
    <row r="239" spans="2:8" x14ac:dyDescent="0.2">
      <c r="B239" s="12"/>
      <c r="H239" s="15"/>
    </row>
    <row r="240" spans="2:8" x14ac:dyDescent="0.2">
      <c r="B240" s="12"/>
      <c r="H240" s="15"/>
    </row>
    <row r="241" spans="2:8" x14ac:dyDescent="0.2">
      <c r="B241" s="12"/>
      <c r="H241" s="15"/>
    </row>
    <row r="242" spans="2:8" x14ac:dyDescent="0.2">
      <c r="B242" s="12"/>
      <c r="H242" s="15"/>
    </row>
    <row r="243" spans="2:8" x14ac:dyDescent="0.2">
      <c r="B243" s="12"/>
      <c r="H243" s="15"/>
    </row>
    <row r="244" spans="2:8" x14ac:dyDescent="0.2">
      <c r="B244" s="12"/>
      <c r="H244" s="15"/>
    </row>
    <row r="245" spans="2:8" x14ac:dyDescent="0.2">
      <c r="B245" s="12"/>
      <c r="H245" s="15"/>
    </row>
    <row r="246" spans="2:8" x14ac:dyDescent="0.2">
      <c r="B246" s="12"/>
      <c r="H246" s="15"/>
    </row>
    <row r="247" spans="2:8" x14ac:dyDescent="0.2">
      <c r="B247" s="12"/>
      <c r="H247" s="15"/>
    </row>
    <row r="248" spans="2:8" x14ac:dyDescent="0.2">
      <c r="B248" s="12"/>
      <c r="H248" s="15"/>
    </row>
    <row r="249" spans="2:8" x14ac:dyDescent="0.2">
      <c r="B249" s="12"/>
      <c r="H249" s="15"/>
    </row>
    <row r="250" spans="2:8" x14ac:dyDescent="0.2">
      <c r="B250" s="12"/>
      <c r="H250" s="15"/>
    </row>
    <row r="251" spans="2:8" x14ac:dyDescent="0.2">
      <c r="B251" s="12"/>
      <c r="H251" s="15"/>
    </row>
    <row r="252" spans="2:8" x14ac:dyDescent="0.2">
      <c r="B252" s="12"/>
      <c r="H252" s="15"/>
    </row>
    <row r="253" spans="2:8" x14ac:dyDescent="0.2">
      <c r="B253" s="12"/>
      <c r="H253" s="15"/>
    </row>
    <row r="254" spans="2:8" x14ac:dyDescent="0.2">
      <c r="B254" s="12"/>
      <c r="H254" s="15"/>
    </row>
    <row r="255" spans="2:8" x14ac:dyDescent="0.2">
      <c r="B255" s="12"/>
      <c r="H255" s="15"/>
    </row>
    <row r="256" spans="2:8" x14ac:dyDescent="0.2">
      <c r="B256" s="12"/>
      <c r="H256" s="15"/>
    </row>
    <row r="257" spans="2:8" x14ac:dyDescent="0.2">
      <c r="B257" s="12"/>
      <c r="H257" s="15"/>
    </row>
    <row r="258" spans="2:8" x14ac:dyDescent="0.2">
      <c r="B258" s="12"/>
      <c r="H258" s="15"/>
    </row>
    <row r="259" spans="2:8" x14ac:dyDescent="0.2">
      <c r="B259" s="12"/>
      <c r="H259" s="15"/>
    </row>
    <row r="260" spans="2:8" x14ac:dyDescent="0.2">
      <c r="B260" s="12"/>
      <c r="H260" s="15"/>
    </row>
    <row r="261" spans="2:8" x14ac:dyDescent="0.2">
      <c r="B261" s="12"/>
      <c r="H261" s="15"/>
    </row>
    <row r="262" spans="2:8" x14ac:dyDescent="0.2">
      <c r="B262" s="12"/>
      <c r="H262" s="15"/>
    </row>
    <row r="263" spans="2:8" x14ac:dyDescent="0.2">
      <c r="B263" s="12"/>
      <c r="H263" s="15"/>
    </row>
    <row r="264" spans="2:8" x14ac:dyDescent="0.2">
      <c r="B264" s="12"/>
      <c r="H264" s="15"/>
    </row>
    <row r="265" spans="2:8" x14ac:dyDescent="0.2">
      <c r="B265" s="12"/>
      <c r="H265" s="15"/>
    </row>
    <row r="266" spans="2:8" x14ac:dyDescent="0.2">
      <c r="B266" s="12"/>
      <c r="H266" s="15"/>
    </row>
    <row r="267" spans="2:8" x14ac:dyDescent="0.2">
      <c r="B267" s="12"/>
      <c r="H267" s="15"/>
    </row>
    <row r="268" spans="2:8" x14ac:dyDescent="0.2">
      <c r="B268" s="12"/>
      <c r="H268" s="15"/>
    </row>
    <row r="269" spans="2:8" x14ac:dyDescent="0.2">
      <c r="B269" s="12"/>
      <c r="H269" s="15"/>
    </row>
    <row r="270" spans="2:8" x14ac:dyDescent="0.2">
      <c r="B270" s="12"/>
      <c r="H270" s="15"/>
    </row>
    <row r="271" spans="2:8" x14ac:dyDescent="0.2">
      <c r="B271" s="12"/>
      <c r="H271" s="15"/>
    </row>
    <row r="272" spans="2:8" x14ac:dyDescent="0.2">
      <c r="B272" s="12"/>
      <c r="H272" s="15"/>
    </row>
    <row r="273" spans="2:8" x14ac:dyDescent="0.2">
      <c r="B273" s="12"/>
      <c r="H273" s="15"/>
    </row>
    <row r="274" spans="2:8" x14ac:dyDescent="0.2">
      <c r="B274" s="12"/>
      <c r="H274" s="15"/>
    </row>
    <row r="275" spans="2:8" x14ac:dyDescent="0.2">
      <c r="B275" s="12"/>
      <c r="H275" s="15"/>
    </row>
    <row r="276" spans="2:8" x14ac:dyDescent="0.2">
      <c r="B276" s="12"/>
      <c r="H276" s="15"/>
    </row>
    <row r="277" spans="2:8" x14ac:dyDescent="0.2">
      <c r="B277" s="12"/>
      <c r="H277" s="15"/>
    </row>
    <row r="278" spans="2:8" x14ac:dyDescent="0.2">
      <c r="B278" s="12"/>
      <c r="H278" s="15"/>
    </row>
    <row r="279" spans="2:8" x14ac:dyDescent="0.2">
      <c r="B279" s="12"/>
      <c r="H279" s="15"/>
    </row>
    <row r="280" spans="2:8" x14ac:dyDescent="0.2">
      <c r="B280" s="12"/>
      <c r="H280" s="15"/>
    </row>
    <row r="281" spans="2:8" x14ac:dyDescent="0.2">
      <c r="B281" s="12"/>
      <c r="H281" s="15"/>
    </row>
    <row r="282" spans="2:8" x14ac:dyDescent="0.2">
      <c r="B282" s="12"/>
      <c r="H282" s="15"/>
    </row>
    <row r="283" spans="2:8" x14ac:dyDescent="0.2">
      <c r="B283" s="12"/>
      <c r="H283" s="15"/>
    </row>
    <row r="284" spans="2:8" x14ac:dyDescent="0.2">
      <c r="B284" s="12"/>
      <c r="H284" s="15"/>
    </row>
    <row r="285" spans="2:8" x14ac:dyDescent="0.2">
      <c r="B285" s="12"/>
      <c r="H285" s="15"/>
    </row>
    <row r="286" spans="2:8" x14ac:dyDescent="0.2">
      <c r="B286" s="12"/>
      <c r="H286" s="15"/>
    </row>
    <row r="287" spans="2:8" x14ac:dyDescent="0.2">
      <c r="B287" s="12"/>
      <c r="H287" s="15"/>
    </row>
    <row r="288" spans="2:8" x14ac:dyDescent="0.2">
      <c r="B288" s="12"/>
      <c r="H288" s="15"/>
    </row>
    <row r="289" spans="2:8" x14ac:dyDescent="0.2">
      <c r="B289" s="12"/>
      <c r="H289" s="15"/>
    </row>
    <row r="290" spans="2:8" x14ac:dyDescent="0.2">
      <c r="B290" s="12"/>
      <c r="H290" s="15"/>
    </row>
    <row r="291" spans="2:8" x14ac:dyDescent="0.2">
      <c r="B291" s="12"/>
      <c r="H291" s="15"/>
    </row>
    <row r="292" spans="2:8" x14ac:dyDescent="0.2">
      <c r="B292" s="12"/>
      <c r="H292" s="15"/>
    </row>
    <row r="293" spans="2:8" x14ac:dyDescent="0.2">
      <c r="B293" s="12"/>
      <c r="H293" s="15"/>
    </row>
    <row r="294" spans="2:8" x14ac:dyDescent="0.2">
      <c r="B294" s="12"/>
      <c r="H294" s="15"/>
    </row>
    <row r="295" spans="2:8" x14ac:dyDescent="0.2">
      <c r="B295" s="12"/>
      <c r="H295" s="15"/>
    </row>
    <row r="296" spans="2:8" x14ac:dyDescent="0.2">
      <c r="B296" s="12"/>
      <c r="H296" s="15"/>
    </row>
    <row r="297" spans="2:8" x14ac:dyDescent="0.2">
      <c r="B297" s="12"/>
      <c r="H297" s="15"/>
    </row>
    <row r="298" spans="2:8" x14ac:dyDescent="0.2">
      <c r="B298" s="12"/>
      <c r="H298" s="15"/>
    </row>
    <row r="299" spans="2:8" x14ac:dyDescent="0.2">
      <c r="B299" s="12"/>
      <c r="H299" s="15"/>
    </row>
    <row r="300" spans="2:8" x14ac:dyDescent="0.2">
      <c r="B300" s="12"/>
      <c r="H300" s="15"/>
    </row>
    <row r="301" spans="2:8" x14ac:dyDescent="0.2">
      <c r="B301" s="12"/>
      <c r="H301" s="15"/>
    </row>
    <row r="302" spans="2:8" x14ac:dyDescent="0.2">
      <c r="B302" s="12"/>
      <c r="H302" s="15"/>
    </row>
    <row r="303" spans="2:8" x14ac:dyDescent="0.2">
      <c r="B303" s="12"/>
      <c r="H303" s="15"/>
    </row>
    <row r="304" spans="2:8" x14ac:dyDescent="0.2">
      <c r="B304" s="12"/>
      <c r="H304" s="15"/>
    </row>
    <row r="305" spans="2:8" x14ac:dyDescent="0.2">
      <c r="B305" s="12"/>
      <c r="H305" s="15"/>
    </row>
    <row r="306" spans="2:8" x14ac:dyDescent="0.2">
      <c r="B306" s="12"/>
      <c r="H306" s="15"/>
    </row>
    <row r="307" spans="2:8" x14ac:dyDescent="0.2">
      <c r="B307" s="12"/>
      <c r="H307" s="15"/>
    </row>
    <row r="308" spans="2:8" x14ac:dyDescent="0.2">
      <c r="B308" s="12"/>
      <c r="H308" s="15"/>
    </row>
    <row r="309" spans="2:8" x14ac:dyDescent="0.2">
      <c r="B309" s="12"/>
      <c r="H309" s="15"/>
    </row>
    <row r="310" spans="2:8" x14ac:dyDescent="0.2">
      <c r="B310" s="12"/>
      <c r="H310" s="15"/>
    </row>
    <row r="311" spans="2:8" x14ac:dyDescent="0.2">
      <c r="B311" s="12"/>
      <c r="H311" s="15"/>
    </row>
    <row r="312" spans="2:8" x14ac:dyDescent="0.2">
      <c r="B312" s="12"/>
      <c r="H312" s="15"/>
    </row>
    <row r="313" spans="2:8" x14ac:dyDescent="0.2">
      <c r="B313" s="12"/>
      <c r="H313" s="15"/>
    </row>
    <row r="314" spans="2:8" x14ac:dyDescent="0.2">
      <c r="B314" s="12"/>
      <c r="H314" s="15"/>
    </row>
    <row r="315" spans="2:8" x14ac:dyDescent="0.2">
      <c r="B315" s="12"/>
      <c r="H315" s="15"/>
    </row>
    <row r="316" spans="2:8" x14ac:dyDescent="0.2">
      <c r="B316" s="12"/>
      <c r="H316" s="15"/>
    </row>
    <row r="317" spans="2:8" x14ac:dyDescent="0.2">
      <c r="B317" s="12"/>
      <c r="H317" s="15"/>
    </row>
    <row r="318" spans="2:8" x14ac:dyDescent="0.2">
      <c r="B318" s="12"/>
      <c r="H318" s="15"/>
    </row>
    <row r="319" spans="2:8" x14ac:dyDescent="0.2">
      <c r="B319" s="12"/>
      <c r="H319" s="15"/>
    </row>
    <row r="320" spans="2:8" x14ac:dyDescent="0.2">
      <c r="B320" s="12"/>
      <c r="H320" s="15"/>
    </row>
    <row r="321" spans="2:8" x14ac:dyDescent="0.2">
      <c r="B321" s="12"/>
      <c r="H321" s="15"/>
    </row>
    <row r="322" spans="2:8" x14ac:dyDescent="0.2">
      <c r="B322" s="12"/>
      <c r="H322" s="15"/>
    </row>
    <row r="323" spans="2:8" x14ac:dyDescent="0.2">
      <c r="B323" s="12"/>
      <c r="H323" s="15"/>
    </row>
    <row r="324" spans="2:8" x14ac:dyDescent="0.2">
      <c r="B324" s="12"/>
      <c r="H324" s="15"/>
    </row>
    <row r="325" spans="2:8" x14ac:dyDescent="0.2">
      <c r="B325" s="12"/>
      <c r="H325" s="15"/>
    </row>
    <row r="326" spans="2:8" x14ac:dyDescent="0.2">
      <c r="B326" s="12"/>
      <c r="H326" s="15"/>
    </row>
    <row r="327" spans="2:8" x14ac:dyDescent="0.2">
      <c r="B327" s="12"/>
      <c r="H327" s="15"/>
    </row>
    <row r="328" spans="2:8" x14ac:dyDescent="0.2">
      <c r="B328" s="12"/>
      <c r="H328" s="15"/>
    </row>
    <row r="329" spans="2:8" x14ac:dyDescent="0.2">
      <c r="B329" s="12"/>
      <c r="H329" s="15"/>
    </row>
    <row r="330" spans="2:8" x14ac:dyDescent="0.2">
      <c r="B330" s="12"/>
      <c r="H330" s="15"/>
    </row>
    <row r="331" spans="2:8" x14ac:dyDescent="0.2">
      <c r="B331" s="12"/>
      <c r="H331" s="15"/>
    </row>
    <row r="332" spans="2:8" x14ac:dyDescent="0.2">
      <c r="B332" s="12"/>
      <c r="H332" s="15"/>
    </row>
    <row r="333" spans="2:8" x14ac:dyDescent="0.2">
      <c r="B333" s="12"/>
      <c r="H333" s="15"/>
    </row>
    <row r="334" spans="2:8" x14ac:dyDescent="0.2">
      <c r="B334" s="12"/>
      <c r="H334" s="15"/>
    </row>
    <row r="335" spans="2:8" x14ac:dyDescent="0.2">
      <c r="B335" s="12"/>
      <c r="H335" s="15"/>
    </row>
    <row r="336" spans="2:8" x14ac:dyDescent="0.2">
      <c r="B336" s="12"/>
      <c r="H336" s="15"/>
    </row>
    <row r="337" spans="2:8" x14ac:dyDescent="0.2">
      <c r="B337" s="12"/>
      <c r="H337" s="15"/>
    </row>
    <row r="338" spans="2:8" x14ac:dyDescent="0.2">
      <c r="B338" s="12"/>
      <c r="H338" s="15"/>
    </row>
    <row r="339" spans="2:8" x14ac:dyDescent="0.2">
      <c r="B339" s="12"/>
      <c r="H339" s="15"/>
    </row>
    <row r="340" spans="2:8" x14ac:dyDescent="0.2">
      <c r="B340" s="12"/>
      <c r="H340" s="15"/>
    </row>
    <row r="341" spans="2:8" x14ac:dyDescent="0.2">
      <c r="B341" s="12"/>
      <c r="H341" s="15"/>
    </row>
    <row r="342" spans="2:8" x14ac:dyDescent="0.2">
      <c r="B342" s="12"/>
      <c r="H342" s="15"/>
    </row>
    <row r="343" spans="2:8" x14ac:dyDescent="0.2">
      <c r="B343" s="12"/>
      <c r="H343" s="15"/>
    </row>
    <row r="344" spans="2:8" x14ac:dyDescent="0.2">
      <c r="B344" s="12"/>
      <c r="H344" s="15"/>
    </row>
    <row r="345" spans="2:8" x14ac:dyDescent="0.2">
      <c r="B345" s="12"/>
      <c r="H345" s="15"/>
    </row>
    <row r="346" spans="2:8" x14ac:dyDescent="0.2">
      <c r="B346" s="12"/>
      <c r="H346" s="15"/>
    </row>
    <row r="347" spans="2:8" x14ac:dyDescent="0.2">
      <c r="B347" s="12"/>
      <c r="H347" s="15"/>
    </row>
    <row r="348" spans="2:8" x14ac:dyDescent="0.2">
      <c r="B348" s="12"/>
      <c r="H348" s="15"/>
    </row>
    <row r="349" spans="2:8" x14ac:dyDescent="0.2">
      <c r="B349" s="12"/>
      <c r="H349" s="15"/>
    </row>
    <row r="350" spans="2:8" x14ac:dyDescent="0.2">
      <c r="B350" s="12"/>
      <c r="H350" s="15"/>
    </row>
    <row r="351" spans="2:8" x14ac:dyDescent="0.2">
      <c r="B351" s="12"/>
      <c r="H351" s="15"/>
    </row>
    <row r="352" spans="2:8" x14ac:dyDescent="0.2">
      <c r="B352" s="12"/>
      <c r="H352" s="15"/>
    </row>
    <row r="353" spans="2:8" x14ac:dyDescent="0.2">
      <c r="B353" s="12"/>
      <c r="H353" s="15"/>
    </row>
    <row r="354" spans="2:8" x14ac:dyDescent="0.2">
      <c r="B354" s="12"/>
      <c r="H354" s="15"/>
    </row>
    <row r="355" spans="2:8" x14ac:dyDescent="0.2">
      <c r="B355" s="12"/>
      <c r="H355" s="15"/>
    </row>
    <row r="356" spans="2:8" x14ac:dyDescent="0.2">
      <c r="B356" s="12"/>
      <c r="H356" s="15"/>
    </row>
    <row r="357" spans="2:8" x14ac:dyDescent="0.2">
      <c r="B357" s="12"/>
      <c r="H357" s="15"/>
    </row>
    <row r="358" spans="2:8" x14ac:dyDescent="0.2">
      <c r="B358" s="12"/>
      <c r="H358" s="15"/>
    </row>
    <row r="359" spans="2:8" x14ac:dyDescent="0.2">
      <c r="B359" s="12"/>
      <c r="H359" s="15"/>
    </row>
    <row r="360" spans="2:8" x14ac:dyDescent="0.2">
      <c r="B360" s="12"/>
      <c r="H360" s="15"/>
    </row>
    <row r="361" spans="2:8" x14ac:dyDescent="0.2">
      <c r="B361" s="12"/>
      <c r="H361" s="15"/>
    </row>
    <row r="362" spans="2:8" x14ac:dyDescent="0.2">
      <c r="B362" s="12"/>
      <c r="H362" s="15"/>
    </row>
    <row r="363" spans="2:8" x14ac:dyDescent="0.2">
      <c r="B363" s="12"/>
      <c r="H363" s="15"/>
    </row>
    <row r="364" spans="2:8" x14ac:dyDescent="0.2">
      <c r="B364" s="12"/>
      <c r="H364" s="15"/>
    </row>
    <row r="365" spans="2:8" x14ac:dyDescent="0.2">
      <c r="B365" s="12"/>
      <c r="H365" s="15"/>
    </row>
    <row r="366" spans="2:8" x14ac:dyDescent="0.2">
      <c r="B366" s="12"/>
      <c r="H366" s="15"/>
    </row>
    <row r="367" spans="2:8" x14ac:dyDescent="0.2">
      <c r="B367" s="12"/>
      <c r="H367" s="15"/>
    </row>
    <row r="368" spans="2:8" x14ac:dyDescent="0.2">
      <c r="B368" s="12"/>
      <c r="H368" s="15"/>
    </row>
    <row r="369" spans="2:8" x14ac:dyDescent="0.2">
      <c r="B369" s="12"/>
      <c r="H369" s="15"/>
    </row>
    <row r="370" spans="2:8" x14ac:dyDescent="0.2">
      <c r="B370" s="12"/>
      <c r="H370" s="15"/>
    </row>
    <row r="371" spans="2:8" x14ac:dyDescent="0.2">
      <c r="B371" s="12"/>
      <c r="H371" s="15"/>
    </row>
    <row r="372" spans="2:8" x14ac:dyDescent="0.2">
      <c r="B372" s="12"/>
      <c r="H372" s="15"/>
    </row>
    <row r="373" spans="2:8" x14ac:dyDescent="0.2">
      <c r="B373" s="12"/>
      <c r="H373" s="15"/>
    </row>
    <row r="374" spans="2:8" x14ac:dyDescent="0.2">
      <c r="B374" s="12"/>
      <c r="H374" s="15"/>
    </row>
    <row r="375" spans="2:8" x14ac:dyDescent="0.2">
      <c r="B375" s="12"/>
      <c r="H375" s="15"/>
    </row>
    <row r="376" spans="2:8" x14ac:dyDescent="0.2">
      <c r="B376" s="12"/>
      <c r="H376" s="15"/>
    </row>
    <row r="377" spans="2:8" x14ac:dyDescent="0.2">
      <c r="B377" s="12"/>
      <c r="H377" s="15"/>
    </row>
    <row r="378" spans="2:8" x14ac:dyDescent="0.2">
      <c r="B378" s="12"/>
      <c r="H378" s="15"/>
    </row>
    <row r="379" spans="2:8" x14ac:dyDescent="0.2">
      <c r="B379" s="12"/>
      <c r="H379" s="15"/>
    </row>
    <row r="380" spans="2:8" x14ac:dyDescent="0.2">
      <c r="B380" s="12"/>
      <c r="H380" s="15"/>
    </row>
    <row r="381" spans="2:8" x14ac:dyDescent="0.2">
      <c r="B381" s="12"/>
      <c r="H381" s="15"/>
    </row>
    <row r="382" spans="2:8" x14ac:dyDescent="0.2">
      <c r="B382" s="12"/>
      <c r="H382" s="15"/>
    </row>
    <row r="383" spans="2:8" x14ac:dyDescent="0.2">
      <c r="B383" s="12"/>
      <c r="H383" s="15"/>
    </row>
    <row r="384" spans="2:8" x14ac:dyDescent="0.2">
      <c r="B384" s="12"/>
      <c r="H384" s="15"/>
    </row>
    <row r="385" spans="2:8" x14ac:dyDescent="0.2">
      <c r="B385" s="12"/>
      <c r="H385" s="15"/>
    </row>
    <row r="386" spans="2:8" x14ac:dyDescent="0.2">
      <c r="B386" s="12"/>
      <c r="H386" s="15"/>
    </row>
    <row r="387" spans="2:8" x14ac:dyDescent="0.2">
      <c r="B387" s="12"/>
      <c r="H387" s="15"/>
    </row>
    <row r="388" spans="2:8" x14ac:dyDescent="0.2">
      <c r="B388" s="12"/>
      <c r="H388" s="15"/>
    </row>
    <row r="389" spans="2:8" x14ac:dyDescent="0.2">
      <c r="B389" s="12"/>
      <c r="H389" s="15"/>
    </row>
    <row r="390" spans="2:8" x14ac:dyDescent="0.2">
      <c r="B390" s="12"/>
      <c r="H390" s="15"/>
    </row>
    <row r="391" spans="2:8" x14ac:dyDescent="0.2">
      <c r="B391" s="12"/>
      <c r="H391" s="15"/>
    </row>
    <row r="392" spans="2:8" x14ac:dyDescent="0.2">
      <c r="B392" s="12"/>
      <c r="H392" s="15"/>
    </row>
    <row r="393" spans="2:8" x14ac:dyDescent="0.2">
      <c r="B393" s="12"/>
      <c r="H393" s="15"/>
    </row>
    <row r="394" spans="2:8" x14ac:dyDescent="0.2">
      <c r="B394" s="12"/>
      <c r="H394" s="15"/>
    </row>
    <row r="395" spans="2:8" x14ac:dyDescent="0.2">
      <c r="B395" s="12"/>
      <c r="H395" s="15"/>
    </row>
    <row r="396" spans="2:8" x14ac:dyDescent="0.2">
      <c r="B396" s="12"/>
      <c r="H396" s="15"/>
    </row>
    <row r="397" spans="2:8" x14ac:dyDescent="0.2">
      <c r="B397" s="12"/>
      <c r="H397" s="15"/>
    </row>
    <row r="398" spans="2:8" x14ac:dyDescent="0.2">
      <c r="B398" s="12"/>
      <c r="H398" s="15"/>
    </row>
    <row r="399" spans="2:8" x14ac:dyDescent="0.2">
      <c r="B399" s="12"/>
      <c r="H399" s="15"/>
    </row>
    <row r="400" spans="2:8" x14ac:dyDescent="0.2">
      <c r="B400" s="12"/>
      <c r="H400" s="15"/>
    </row>
    <row r="401" spans="2:8" x14ac:dyDescent="0.2">
      <c r="B401" s="12"/>
      <c r="H401" s="15"/>
    </row>
    <row r="402" spans="2:8" x14ac:dyDescent="0.2">
      <c r="B402" s="12"/>
      <c r="H402" s="15"/>
    </row>
    <row r="403" spans="2:8" x14ac:dyDescent="0.2">
      <c r="B403" s="12"/>
      <c r="H403" s="15"/>
    </row>
    <row r="404" spans="2:8" x14ac:dyDescent="0.2">
      <c r="B404" s="12"/>
      <c r="H404" s="15"/>
    </row>
    <row r="405" spans="2:8" x14ac:dyDescent="0.2">
      <c r="B405" s="12"/>
      <c r="H405" s="15"/>
    </row>
    <row r="406" spans="2:8" x14ac:dyDescent="0.2">
      <c r="B406" s="12"/>
      <c r="H406" s="15"/>
    </row>
    <row r="407" spans="2:8" x14ac:dyDescent="0.2">
      <c r="B407" s="12"/>
      <c r="H407" s="15"/>
    </row>
    <row r="408" spans="2:8" x14ac:dyDescent="0.2">
      <c r="B408" s="12"/>
      <c r="H408" s="15"/>
    </row>
    <row r="409" spans="2:8" x14ac:dyDescent="0.2">
      <c r="B409" s="12"/>
      <c r="H409" s="15"/>
    </row>
    <row r="410" spans="2:8" x14ac:dyDescent="0.2">
      <c r="B410" s="12"/>
      <c r="H410" s="15"/>
    </row>
    <row r="411" spans="2:8" x14ac:dyDescent="0.2">
      <c r="B411" s="12"/>
      <c r="H411" s="15"/>
    </row>
    <row r="412" spans="2:8" x14ac:dyDescent="0.2">
      <c r="B412" s="12"/>
      <c r="H412" s="15"/>
    </row>
    <row r="413" spans="2:8" x14ac:dyDescent="0.2">
      <c r="B413" s="12"/>
      <c r="H413" s="15"/>
    </row>
    <row r="414" spans="2:8" x14ac:dyDescent="0.2">
      <c r="B414" s="12"/>
      <c r="H414" s="15"/>
    </row>
    <row r="415" spans="2:8" x14ac:dyDescent="0.2">
      <c r="B415" s="12"/>
      <c r="H415" s="15"/>
    </row>
    <row r="416" spans="2:8" x14ac:dyDescent="0.2">
      <c r="B416" s="12"/>
      <c r="H416" s="15"/>
    </row>
    <row r="417" spans="2:8" x14ac:dyDescent="0.2">
      <c r="B417" s="12"/>
      <c r="H417" s="15"/>
    </row>
    <row r="418" spans="2:8" x14ac:dyDescent="0.2">
      <c r="B418" s="12"/>
      <c r="H418" s="15"/>
    </row>
    <row r="419" spans="2:8" x14ac:dyDescent="0.2">
      <c r="B419" s="12"/>
      <c r="H419" s="15"/>
    </row>
    <row r="420" spans="2:8" x14ac:dyDescent="0.2">
      <c r="B420" s="12"/>
      <c r="H420" s="15"/>
    </row>
    <row r="421" spans="2:8" x14ac:dyDescent="0.2">
      <c r="B421" s="12"/>
      <c r="H421" s="15"/>
    </row>
    <row r="422" spans="2:8" x14ac:dyDescent="0.2">
      <c r="B422" s="12"/>
      <c r="H422" s="15"/>
    </row>
    <row r="423" spans="2:8" x14ac:dyDescent="0.2">
      <c r="B423" s="12"/>
      <c r="H423" s="15"/>
    </row>
    <row r="424" spans="2:8" x14ac:dyDescent="0.2">
      <c r="B424" s="12"/>
      <c r="H424" s="15"/>
    </row>
    <row r="425" spans="2:8" x14ac:dyDescent="0.2">
      <c r="B425" s="12"/>
      <c r="H425" s="15"/>
    </row>
    <row r="426" spans="2:8" x14ac:dyDescent="0.2">
      <c r="B426" s="12"/>
      <c r="H426" s="15"/>
    </row>
    <row r="427" spans="2:8" x14ac:dyDescent="0.2">
      <c r="B427" s="12"/>
      <c r="H427" s="15"/>
    </row>
    <row r="428" spans="2:8" x14ac:dyDescent="0.2">
      <c r="B428" s="12"/>
      <c r="H428" s="15"/>
    </row>
    <row r="429" spans="2:8" x14ac:dyDescent="0.2">
      <c r="B429" s="12"/>
      <c r="H429" s="15"/>
    </row>
    <row r="430" spans="2:8" x14ac:dyDescent="0.2">
      <c r="B430" s="12"/>
      <c r="H430" s="15"/>
    </row>
    <row r="431" spans="2:8" x14ac:dyDescent="0.2">
      <c r="B431" s="12"/>
      <c r="H431" s="15"/>
    </row>
    <row r="432" spans="2:8" x14ac:dyDescent="0.2">
      <c r="B432" s="12"/>
      <c r="H432" s="15"/>
    </row>
    <row r="433" spans="2:8" x14ac:dyDescent="0.2">
      <c r="B433" s="12"/>
      <c r="H433" s="15"/>
    </row>
    <row r="434" spans="2:8" x14ac:dyDescent="0.2">
      <c r="B434" s="12"/>
      <c r="H434" s="15"/>
    </row>
    <row r="435" spans="2:8" x14ac:dyDescent="0.2">
      <c r="B435" s="12"/>
      <c r="H435" s="15"/>
    </row>
    <row r="436" spans="2:8" x14ac:dyDescent="0.2">
      <c r="B436" s="12"/>
      <c r="H436" s="15"/>
    </row>
    <row r="437" spans="2:8" x14ac:dyDescent="0.2">
      <c r="B437" s="12"/>
      <c r="H437" s="15"/>
    </row>
    <row r="438" spans="2:8" x14ac:dyDescent="0.2">
      <c r="B438" s="12"/>
      <c r="H438" s="15"/>
    </row>
    <row r="439" spans="2:8" x14ac:dyDescent="0.2">
      <c r="B439" s="12"/>
      <c r="H439" s="15"/>
    </row>
    <row r="440" spans="2:8" x14ac:dyDescent="0.2">
      <c r="B440" s="12"/>
      <c r="H440" s="15"/>
    </row>
    <row r="441" spans="2:8" x14ac:dyDescent="0.2">
      <c r="B441" s="12"/>
      <c r="H441" s="15"/>
    </row>
    <row r="442" spans="2:8" x14ac:dyDescent="0.2">
      <c r="B442" s="12"/>
      <c r="H442" s="15"/>
    </row>
    <row r="443" spans="2:8" x14ac:dyDescent="0.2">
      <c r="B443" s="12"/>
      <c r="H443" s="15"/>
    </row>
    <row r="444" spans="2:8" x14ac:dyDescent="0.2">
      <c r="B444" s="12"/>
      <c r="H444" s="15"/>
    </row>
    <row r="445" spans="2:8" x14ac:dyDescent="0.2">
      <c r="B445" s="12"/>
      <c r="H445" s="15"/>
    </row>
    <row r="446" spans="2:8" x14ac:dyDescent="0.2">
      <c r="B446" s="12"/>
      <c r="H446" s="15"/>
    </row>
    <row r="447" spans="2:8" x14ac:dyDescent="0.2">
      <c r="B447" s="12"/>
      <c r="H447" s="15"/>
    </row>
    <row r="448" spans="2:8" x14ac:dyDescent="0.2">
      <c r="B448" s="12"/>
      <c r="H448" s="15"/>
    </row>
    <row r="449" spans="2:8" x14ac:dyDescent="0.2">
      <c r="B449" s="12"/>
      <c r="H449" s="15"/>
    </row>
    <row r="450" spans="2:8" x14ac:dyDescent="0.2">
      <c r="B450" s="12"/>
      <c r="H450" s="15"/>
    </row>
    <row r="451" spans="2:8" x14ac:dyDescent="0.2">
      <c r="B451" s="12"/>
      <c r="H451" s="15"/>
    </row>
    <row r="452" spans="2:8" x14ac:dyDescent="0.2">
      <c r="B452" s="12"/>
      <c r="H452" s="15"/>
    </row>
    <row r="453" spans="2:8" x14ac:dyDescent="0.2">
      <c r="B453" s="12"/>
      <c r="H453" s="15"/>
    </row>
    <row r="454" spans="2:8" x14ac:dyDescent="0.2">
      <c r="B454" s="12"/>
      <c r="H454" s="15"/>
    </row>
    <row r="455" spans="2:8" x14ac:dyDescent="0.2">
      <c r="B455" s="12"/>
      <c r="H455" s="15"/>
    </row>
    <row r="456" spans="2:8" x14ac:dyDescent="0.2">
      <c r="B456" s="12"/>
      <c r="H456" s="15"/>
    </row>
    <row r="457" spans="2:8" x14ac:dyDescent="0.2">
      <c r="B457" s="12"/>
      <c r="H457" s="15"/>
    </row>
    <row r="458" spans="2:8" x14ac:dyDescent="0.2">
      <c r="B458" s="12"/>
      <c r="H458" s="15"/>
    </row>
    <row r="459" spans="2:8" x14ac:dyDescent="0.2">
      <c r="B459" s="12"/>
      <c r="H459" s="15"/>
    </row>
    <row r="460" spans="2:8" x14ac:dyDescent="0.2">
      <c r="B460" s="12"/>
      <c r="H460" s="15"/>
    </row>
    <row r="461" spans="2:8" x14ac:dyDescent="0.2">
      <c r="B461" s="12"/>
      <c r="H461" s="15"/>
    </row>
    <row r="462" spans="2:8" x14ac:dyDescent="0.2">
      <c r="B462" s="12"/>
      <c r="H462" s="15"/>
    </row>
    <row r="463" spans="2:8" x14ac:dyDescent="0.2">
      <c r="B463" s="12"/>
      <c r="H463" s="15"/>
    </row>
    <row r="464" spans="2:8" x14ac:dyDescent="0.2">
      <c r="B464" s="12"/>
      <c r="H464" s="15"/>
    </row>
    <row r="465" spans="2:8" x14ac:dyDescent="0.2">
      <c r="B465" s="12"/>
      <c r="H465" s="15"/>
    </row>
    <row r="466" spans="2:8" x14ac:dyDescent="0.2">
      <c r="B466" s="12"/>
      <c r="H466" s="15"/>
    </row>
    <row r="467" spans="2:8" x14ac:dyDescent="0.2">
      <c r="B467" s="12"/>
      <c r="H467" s="15"/>
    </row>
    <row r="468" spans="2:8" x14ac:dyDescent="0.2">
      <c r="B468" s="12"/>
      <c r="H468" s="15"/>
    </row>
    <row r="469" spans="2:8" x14ac:dyDescent="0.2">
      <c r="B469" s="12"/>
      <c r="H469" s="15"/>
    </row>
    <row r="470" spans="2:8" x14ac:dyDescent="0.2">
      <c r="B470" s="12"/>
      <c r="H470" s="15"/>
    </row>
    <row r="471" spans="2:8" x14ac:dyDescent="0.2">
      <c r="B471" s="12"/>
      <c r="H471" s="15"/>
    </row>
    <row r="472" spans="2:8" x14ac:dyDescent="0.2">
      <c r="B472" s="12"/>
      <c r="H472" s="15"/>
    </row>
    <row r="473" spans="2:8" x14ac:dyDescent="0.2">
      <c r="B473" s="12"/>
      <c r="H473" s="15"/>
    </row>
    <row r="474" spans="2:8" x14ac:dyDescent="0.2">
      <c r="B474" s="12"/>
      <c r="H474" s="15"/>
    </row>
    <row r="475" spans="2:8" x14ac:dyDescent="0.2">
      <c r="B475" s="12"/>
      <c r="H475" s="15"/>
    </row>
    <row r="476" spans="2:8" x14ac:dyDescent="0.2">
      <c r="B476" s="12"/>
      <c r="H476" s="15"/>
    </row>
    <row r="477" spans="2:8" x14ac:dyDescent="0.2">
      <c r="B477" s="12"/>
      <c r="H477" s="15"/>
    </row>
    <row r="478" spans="2:8" x14ac:dyDescent="0.2">
      <c r="B478" s="12"/>
      <c r="H478" s="15"/>
    </row>
    <row r="479" spans="2:8" x14ac:dyDescent="0.2">
      <c r="B479" s="12"/>
      <c r="H479" s="15"/>
    </row>
    <row r="480" spans="2:8" x14ac:dyDescent="0.2">
      <c r="B480" s="12"/>
      <c r="H480" s="15"/>
    </row>
    <row r="481" spans="2:8" x14ac:dyDescent="0.2">
      <c r="B481" s="12"/>
      <c r="H481" s="15"/>
    </row>
    <row r="482" spans="2:8" x14ac:dyDescent="0.2">
      <c r="B482" s="12"/>
      <c r="H482" s="15"/>
    </row>
    <row r="483" spans="2:8" x14ac:dyDescent="0.2">
      <c r="B483" s="12"/>
      <c r="H483" s="15"/>
    </row>
    <row r="484" spans="2:8" x14ac:dyDescent="0.2">
      <c r="B484" s="12"/>
      <c r="H484" s="15"/>
    </row>
    <row r="485" spans="2:8" x14ac:dyDescent="0.2">
      <c r="B485" s="12"/>
      <c r="H485" s="15"/>
    </row>
    <row r="486" spans="2:8" x14ac:dyDescent="0.2">
      <c r="B486" s="12"/>
      <c r="H486" s="15"/>
    </row>
    <row r="487" spans="2:8" x14ac:dyDescent="0.2">
      <c r="B487" s="12"/>
      <c r="H487" s="15"/>
    </row>
    <row r="488" spans="2:8" x14ac:dyDescent="0.2">
      <c r="B488" s="12"/>
      <c r="H488" s="15"/>
    </row>
    <row r="489" spans="2:8" x14ac:dyDescent="0.2">
      <c r="B489" s="12"/>
      <c r="H489" s="15"/>
    </row>
    <row r="490" spans="2:8" x14ac:dyDescent="0.2">
      <c r="B490" s="12"/>
      <c r="H490" s="15"/>
    </row>
    <row r="491" spans="2:8" x14ac:dyDescent="0.2">
      <c r="B491" s="12"/>
      <c r="H491" s="15"/>
    </row>
    <row r="492" spans="2:8" x14ac:dyDescent="0.2">
      <c r="B492" s="12"/>
      <c r="H492" s="15"/>
    </row>
    <row r="493" spans="2:8" x14ac:dyDescent="0.2">
      <c r="B493" s="12"/>
      <c r="H493" s="15"/>
    </row>
    <row r="494" spans="2:8" x14ac:dyDescent="0.2">
      <c r="B494" s="12"/>
      <c r="H494" s="15"/>
    </row>
    <row r="495" spans="2:8" x14ac:dyDescent="0.2">
      <c r="B495" s="12"/>
      <c r="H495" s="15"/>
    </row>
    <row r="496" spans="2:8" x14ac:dyDescent="0.2">
      <c r="B496" s="12"/>
      <c r="H496" s="15"/>
    </row>
    <row r="497" spans="2:8" x14ac:dyDescent="0.2">
      <c r="B497" s="12"/>
      <c r="H497" s="15"/>
    </row>
    <row r="498" spans="2:8" x14ac:dyDescent="0.2">
      <c r="B498" s="12"/>
      <c r="H498" s="15"/>
    </row>
    <row r="499" spans="2:8" x14ac:dyDescent="0.2">
      <c r="B499" s="12"/>
      <c r="H499" s="15"/>
    </row>
    <row r="500" spans="2:8" x14ac:dyDescent="0.2">
      <c r="B500" s="12"/>
      <c r="H500" s="15"/>
    </row>
    <row r="501" spans="2:8" x14ac:dyDescent="0.2">
      <c r="B501" s="12"/>
      <c r="H501" s="15"/>
    </row>
    <row r="502" spans="2:8" x14ac:dyDescent="0.2">
      <c r="B502" s="12"/>
      <c r="H502" s="15"/>
    </row>
    <row r="503" spans="2:8" x14ac:dyDescent="0.2">
      <c r="B503" s="12"/>
      <c r="H503" s="15"/>
    </row>
    <row r="504" spans="2:8" x14ac:dyDescent="0.2">
      <c r="B504" s="12"/>
      <c r="H504" s="15"/>
    </row>
    <row r="505" spans="2:8" x14ac:dyDescent="0.2">
      <c r="B505" s="12"/>
      <c r="H505" s="15"/>
    </row>
    <row r="506" spans="2:8" x14ac:dyDescent="0.2">
      <c r="B506" s="12"/>
      <c r="H506" s="15"/>
    </row>
    <row r="507" spans="2:8" x14ac:dyDescent="0.2">
      <c r="B507" s="12"/>
      <c r="H507" s="15"/>
    </row>
    <row r="508" spans="2:8" x14ac:dyDescent="0.2">
      <c r="B508" s="12"/>
      <c r="H508" s="15"/>
    </row>
    <row r="509" spans="2:8" x14ac:dyDescent="0.2">
      <c r="B509" s="12"/>
      <c r="H509" s="15"/>
    </row>
    <row r="510" spans="2:8" x14ac:dyDescent="0.2">
      <c r="B510" s="12"/>
      <c r="H510" s="15"/>
    </row>
    <row r="511" spans="2:8" x14ac:dyDescent="0.2">
      <c r="B511" s="12"/>
      <c r="H511" s="15"/>
    </row>
    <row r="512" spans="2:8" x14ac:dyDescent="0.2">
      <c r="B512" s="12"/>
      <c r="H512" s="15"/>
    </row>
    <row r="513" spans="2:8" x14ac:dyDescent="0.2">
      <c r="B513" s="12"/>
      <c r="H513" s="15"/>
    </row>
    <row r="514" spans="2:8" x14ac:dyDescent="0.2">
      <c r="B514" s="12"/>
      <c r="H514" s="15"/>
    </row>
    <row r="515" spans="2:8" x14ac:dyDescent="0.2">
      <c r="B515" s="12"/>
      <c r="H515" s="15"/>
    </row>
    <row r="516" spans="2:8" x14ac:dyDescent="0.2">
      <c r="B516" s="12"/>
      <c r="H516" s="15"/>
    </row>
    <row r="517" spans="2:8" x14ac:dyDescent="0.2">
      <c r="B517" s="12"/>
      <c r="H517" s="15"/>
    </row>
    <row r="518" spans="2:8" x14ac:dyDescent="0.2">
      <c r="B518" s="12"/>
      <c r="H518" s="15"/>
    </row>
    <row r="519" spans="2:8" x14ac:dyDescent="0.2">
      <c r="B519" s="12"/>
      <c r="H519" s="15"/>
    </row>
    <row r="520" spans="2:8" x14ac:dyDescent="0.2">
      <c r="B520" s="12"/>
      <c r="H520" s="15"/>
    </row>
    <row r="521" spans="2:8" x14ac:dyDescent="0.2">
      <c r="B521" s="12"/>
      <c r="H521" s="15"/>
    </row>
    <row r="522" spans="2:8" x14ac:dyDescent="0.2">
      <c r="B522" s="12"/>
      <c r="H522" s="15"/>
    </row>
    <row r="523" spans="2:8" x14ac:dyDescent="0.2">
      <c r="B523" s="12"/>
      <c r="H523" s="15"/>
    </row>
    <row r="524" spans="2:8" x14ac:dyDescent="0.2">
      <c r="B524" s="12"/>
      <c r="H524" s="15"/>
    </row>
    <row r="525" spans="2:8" x14ac:dyDescent="0.2">
      <c r="B525" s="12"/>
      <c r="H525" s="15"/>
    </row>
    <row r="526" spans="2:8" x14ac:dyDescent="0.2">
      <c r="B526" s="12"/>
      <c r="H526" s="15"/>
    </row>
    <row r="527" spans="2:8" x14ac:dyDescent="0.2">
      <c r="B527" s="12"/>
      <c r="H527" s="15"/>
    </row>
    <row r="528" spans="2:8" x14ac:dyDescent="0.2">
      <c r="B528" s="12"/>
      <c r="H528" s="15"/>
    </row>
    <row r="529" spans="2:8" x14ac:dyDescent="0.2">
      <c r="B529" s="12"/>
      <c r="H529" s="15"/>
    </row>
    <row r="530" spans="2:8" x14ac:dyDescent="0.2">
      <c r="B530" s="12"/>
      <c r="H530" s="15"/>
    </row>
    <row r="531" spans="2:8" x14ac:dyDescent="0.2">
      <c r="B531" s="12"/>
      <c r="H531" s="15"/>
    </row>
    <row r="532" spans="2:8" x14ac:dyDescent="0.2">
      <c r="B532" s="12"/>
      <c r="H532" s="15"/>
    </row>
    <row r="533" spans="2:8" x14ac:dyDescent="0.2">
      <c r="B533" s="12"/>
      <c r="H533" s="15"/>
    </row>
    <row r="534" spans="2:8" x14ac:dyDescent="0.2">
      <c r="B534" s="12"/>
      <c r="H534" s="15"/>
    </row>
    <row r="535" spans="2:8" x14ac:dyDescent="0.2">
      <c r="B535" s="12"/>
      <c r="H535" s="15"/>
    </row>
    <row r="536" spans="2:8" x14ac:dyDescent="0.2">
      <c r="B536" s="12"/>
      <c r="H536" s="15"/>
    </row>
    <row r="537" spans="2:8" x14ac:dyDescent="0.2">
      <c r="B537" s="12"/>
      <c r="H537" s="15"/>
    </row>
    <row r="538" spans="2:8" x14ac:dyDescent="0.2">
      <c r="B538" s="12"/>
      <c r="H538" s="15"/>
    </row>
    <row r="539" spans="2:8" x14ac:dyDescent="0.2">
      <c r="B539" s="12"/>
      <c r="H539" s="15"/>
    </row>
    <row r="540" spans="2:8" x14ac:dyDescent="0.2">
      <c r="B540" s="12"/>
      <c r="H540" s="15"/>
    </row>
    <row r="541" spans="2:8" x14ac:dyDescent="0.2">
      <c r="B541" s="12"/>
      <c r="H541" s="15"/>
    </row>
    <row r="542" spans="2:8" x14ac:dyDescent="0.2">
      <c r="B542" s="12"/>
      <c r="H542" s="15"/>
    </row>
    <row r="543" spans="2:8" x14ac:dyDescent="0.2">
      <c r="B543" s="12"/>
      <c r="H543" s="15"/>
    </row>
    <row r="544" spans="2:8" x14ac:dyDescent="0.2">
      <c r="B544" s="12"/>
      <c r="H544" s="15"/>
    </row>
    <row r="545" spans="2:8" x14ac:dyDescent="0.2">
      <c r="B545" s="12"/>
      <c r="H545" s="15"/>
    </row>
    <row r="546" spans="2:8" x14ac:dyDescent="0.2">
      <c r="B546" s="12"/>
      <c r="H546" s="15"/>
    </row>
    <row r="547" spans="2:8" x14ac:dyDescent="0.2">
      <c r="B547" s="12"/>
      <c r="H547" s="15"/>
    </row>
    <row r="548" spans="2:8" x14ac:dyDescent="0.2">
      <c r="B548" s="12"/>
      <c r="H548" s="15"/>
    </row>
    <row r="549" spans="2:8" x14ac:dyDescent="0.2">
      <c r="B549" s="12"/>
      <c r="H549" s="15"/>
    </row>
    <row r="550" spans="2:8" x14ac:dyDescent="0.2">
      <c r="B550" s="12"/>
      <c r="H550" s="15"/>
    </row>
    <row r="551" spans="2:8" x14ac:dyDescent="0.2">
      <c r="B551" s="12"/>
      <c r="H551" s="15"/>
    </row>
    <row r="552" spans="2:8" x14ac:dyDescent="0.2">
      <c r="B552" s="12"/>
      <c r="H552" s="15"/>
    </row>
    <row r="553" spans="2:8" x14ac:dyDescent="0.2">
      <c r="B553" s="12"/>
      <c r="H553" s="15"/>
    </row>
    <row r="554" spans="2:8" x14ac:dyDescent="0.2">
      <c r="B554" s="12"/>
      <c r="H554" s="15"/>
    </row>
    <row r="555" spans="2:8" x14ac:dyDescent="0.2">
      <c r="B555" s="12"/>
      <c r="H555" s="15"/>
    </row>
    <row r="556" spans="2:8" x14ac:dyDescent="0.2">
      <c r="B556" s="12"/>
      <c r="H556" s="15"/>
    </row>
    <row r="557" spans="2:8" x14ac:dyDescent="0.2">
      <c r="B557" s="12"/>
      <c r="H557" s="15"/>
    </row>
    <row r="558" spans="2:8" x14ac:dyDescent="0.2">
      <c r="B558" s="12"/>
      <c r="H558" s="15"/>
    </row>
    <row r="559" spans="2:8" x14ac:dyDescent="0.2">
      <c r="B559" s="12"/>
      <c r="H559" s="15"/>
    </row>
    <row r="560" spans="2:8" x14ac:dyDescent="0.2">
      <c r="B560" s="12"/>
      <c r="H560" s="15"/>
    </row>
    <row r="561" spans="2:8" x14ac:dyDescent="0.2">
      <c r="B561" s="12"/>
      <c r="H561" s="15"/>
    </row>
    <row r="562" spans="2:8" x14ac:dyDescent="0.2">
      <c r="B562" s="12"/>
      <c r="H562" s="15"/>
    </row>
    <row r="563" spans="2:8" x14ac:dyDescent="0.2">
      <c r="B563" s="12"/>
      <c r="H563" s="15"/>
    </row>
    <row r="564" spans="2:8" x14ac:dyDescent="0.2">
      <c r="B564" s="12"/>
      <c r="H564" s="15"/>
    </row>
    <row r="565" spans="2:8" x14ac:dyDescent="0.2">
      <c r="B565" s="12"/>
      <c r="H565" s="15"/>
    </row>
    <row r="566" spans="2:8" x14ac:dyDescent="0.2">
      <c r="B566" s="12"/>
      <c r="H566" s="15"/>
    </row>
    <row r="567" spans="2:8" x14ac:dyDescent="0.2">
      <c r="B567" s="12"/>
      <c r="H567" s="15"/>
    </row>
    <row r="568" spans="2:8" x14ac:dyDescent="0.2">
      <c r="B568" s="12"/>
      <c r="H568" s="15"/>
    </row>
    <row r="569" spans="2:8" x14ac:dyDescent="0.2">
      <c r="B569" s="12"/>
      <c r="H569" s="15"/>
    </row>
    <row r="570" spans="2:8" x14ac:dyDescent="0.2">
      <c r="B570" s="12"/>
      <c r="H570" s="15"/>
    </row>
    <row r="571" spans="2:8" x14ac:dyDescent="0.2">
      <c r="B571" s="12"/>
      <c r="H571" s="15"/>
    </row>
    <row r="572" spans="2:8" x14ac:dyDescent="0.2">
      <c r="B572" s="12"/>
      <c r="H572" s="15"/>
    </row>
    <row r="573" spans="2:8" x14ac:dyDescent="0.2">
      <c r="B573" s="12"/>
      <c r="H573" s="15"/>
    </row>
    <row r="574" spans="2:8" x14ac:dyDescent="0.2">
      <c r="B574" s="12"/>
      <c r="H574" s="15"/>
    </row>
    <row r="575" spans="2:8" x14ac:dyDescent="0.2">
      <c r="B575" s="12"/>
      <c r="H575" s="15"/>
    </row>
    <row r="576" spans="2:8" x14ac:dyDescent="0.2">
      <c r="B576" s="12"/>
      <c r="H576" s="15"/>
    </row>
    <row r="577" spans="2:8" x14ac:dyDescent="0.2">
      <c r="B577" s="12"/>
      <c r="H577" s="15"/>
    </row>
    <row r="578" spans="2:8" x14ac:dyDescent="0.2">
      <c r="B578" s="12"/>
      <c r="H578" s="15"/>
    </row>
    <row r="579" spans="2:8" x14ac:dyDescent="0.2">
      <c r="B579" s="12"/>
      <c r="H579" s="15"/>
    </row>
    <row r="580" spans="2:8" x14ac:dyDescent="0.2">
      <c r="B580" s="12"/>
      <c r="H580" s="15"/>
    </row>
    <row r="581" spans="2:8" x14ac:dyDescent="0.2">
      <c r="B581" s="12"/>
      <c r="H581" s="15"/>
    </row>
    <row r="582" spans="2:8" x14ac:dyDescent="0.2">
      <c r="B582" s="12"/>
      <c r="H582" s="15"/>
    </row>
    <row r="583" spans="2:8" x14ac:dyDescent="0.2">
      <c r="B583" s="12"/>
      <c r="H583" s="15"/>
    </row>
    <row r="584" spans="2:8" x14ac:dyDescent="0.2">
      <c r="B584" s="12"/>
      <c r="H584" s="15"/>
    </row>
    <row r="585" spans="2:8" x14ac:dyDescent="0.2">
      <c r="B585" s="12"/>
      <c r="H585" s="15"/>
    </row>
    <row r="586" spans="2:8" x14ac:dyDescent="0.2">
      <c r="B586" s="12"/>
      <c r="H586" s="15"/>
    </row>
    <row r="587" spans="2:8" x14ac:dyDescent="0.2">
      <c r="B587" s="12"/>
      <c r="H587" s="15"/>
    </row>
    <row r="588" spans="2:8" x14ac:dyDescent="0.2">
      <c r="B588" s="12"/>
      <c r="H588" s="15"/>
    </row>
    <row r="589" spans="2:8" x14ac:dyDescent="0.2">
      <c r="B589" s="12"/>
      <c r="H589" s="15"/>
    </row>
    <row r="590" spans="2:8" x14ac:dyDescent="0.2">
      <c r="B590" s="12"/>
      <c r="H590" s="15"/>
    </row>
    <row r="591" spans="2:8" x14ac:dyDescent="0.2">
      <c r="B591" s="12"/>
      <c r="H591" s="15"/>
    </row>
    <row r="592" spans="2:8" x14ac:dyDescent="0.2">
      <c r="B592" s="12"/>
      <c r="H592" s="15"/>
    </row>
    <row r="593" spans="2:8" x14ac:dyDescent="0.2">
      <c r="B593" s="12"/>
      <c r="H593" s="15"/>
    </row>
    <row r="594" spans="2:8" x14ac:dyDescent="0.2">
      <c r="B594" s="12"/>
      <c r="H594" s="15"/>
    </row>
    <row r="595" spans="2:8" x14ac:dyDescent="0.2">
      <c r="B595" s="12"/>
      <c r="H595" s="15"/>
    </row>
    <row r="596" spans="2:8" x14ac:dyDescent="0.2">
      <c r="B596" s="12"/>
      <c r="H596" s="15"/>
    </row>
    <row r="597" spans="2:8" x14ac:dyDescent="0.2">
      <c r="B597" s="12"/>
      <c r="H597" s="15"/>
    </row>
    <row r="598" spans="2:8" x14ac:dyDescent="0.2">
      <c r="B598" s="12"/>
      <c r="H598" s="15"/>
    </row>
    <row r="599" spans="2:8" x14ac:dyDescent="0.2">
      <c r="B599" s="12"/>
      <c r="H599" s="15"/>
    </row>
    <row r="600" spans="2:8" x14ac:dyDescent="0.2">
      <c r="B600" s="12"/>
      <c r="H600" s="15"/>
    </row>
    <row r="601" spans="2:8" x14ac:dyDescent="0.2">
      <c r="B601" s="12"/>
      <c r="H601" s="15"/>
    </row>
    <row r="602" spans="2:8" x14ac:dyDescent="0.2">
      <c r="B602" s="12"/>
      <c r="H602" s="15"/>
    </row>
    <row r="603" spans="2:8" x14ac:dyDescent="0.2">
      <c r="B603" s="12"/>
      <c r="H603" s="15"/>
    </row>
    <row r="604" spans="2:8" x14ac:dyDescent="0.2">
      <c r="B604" s="12"/>
      <c r="H604" s="15"/>
    </row>
    <row r="605" spans="2:8" x14ac:dyDescent="0.2">
      <c r="B605" s="12"/>
      <c r="H605" s="15"/>
    </row>
    <row r="606" spans="2:8" x14ac:dyDescent="0.2">
      <c r="B606" s="12"/>
      <c r="H606" s="15"/>
    </row>
    <row r="607" spans="2:8" x14ac:dyDescent="0.2">
      <c r="B607" s="12"/>
      <c r="H607" s="15"/>
    </row>
    <row r="608" spans="2:8" x14ac:dyDescent="0.2">
      <c r="B608" s="12"/>
      <c r="H608" s="15"/>
    </row>
    <row r="609" spans="2:8" x14ac:dyDescent="0.2">
      <c r="B609" s="12"/>
      <c r="H609" s="15"/>
    </row>
    <row r="610" spans="2:8" x14ac:dyDescent="0.2">
      <c r="B610" s="12"/>
      <c r="H610" s="15"/>
    </row>
    <row r="611" spans="2:8" x14ac:dyDescent="0.2">
      <c r="B611" s="12"/>
      <c r="H611" s="15"/>
    </row>
    <row r="612" spans="2:8" x14ac:dyDescent="0.2">
      <c r="B612" s="12"/>
      <c r="H612" s="15"/>
    </row>
    <row r="613" spans="2:8" x14ac:dyDescent="0.2">
      <c r="B613" s="12"/>
      <c r="H613" s="15"/>
    </row>
    <row r="614" spans="2:8" x14ac:dyDescent="0.2">
      <c r="B614" s="12"/>
      <c r="H614" s="15"/>
    </row>
    <row r="615" spans="2:8" x14ac:dyDescent="0.2">
      <c r="B615" s="12"/>
      <c r="H615" s="15"/>
    </row>
    <row r="616" spans="2:8" x14ac:dyDescent="0.2">
      <c r="B616" s="12"/>
      <c r="H616" s="15"/>
    </row>
    <row r="617" spans="2:8" x14ac:dyDescent="0.2">
      <c r="B617" s="12"/>
      <c r="H617" s="15"/>
    </row>
    <row r="618" spans="2:8" x14ac:dyDescent="0.2">
      <c r="B618" s="12"/>
      <c r="H618" s="15"/>
    </row>
    <row r="619" spans="2:8" x14ac:dyDescent="0.2">
      <c r="B619" s="12"/>
      <c r="H619" s="15"/>
    </row>
    <row r="620" spans="2:8" x14ac:dyDescent="0.2">
      <c r="B620" s="12"/>
      <c r="H620" s="15"/>
    </row>
    <row r="621" spans="2:8" x14ac:dyDescent="0.2">
      <c r="B621" s="12"/>
      <c r="H621" s="15"/>
    </row>
    <row r="622" spans="2:8" x14ac:dyDescent="0.2">
      <c r="B622" s="12"/>
      <c r="H622" s="15"/>
    </row>
    <row r="623" spans="2:8" x14ac:dyDescent="0.2">
      <c r="B623" s="12"/>
      <c r="H623" s="15"/>
    </row>
    <row r="624" spans="2:8" x14ac:dyDescent="0.2">
      <c r="B624" s="12"/>
      <c r="H624" s="15"/>
    </row>
    <row r="625" spans="2:8" x14ac:dyDescent="0.2">
      <c r="B625" s="12"/>
      <c r="H625" s="15"/>
    </row>
    <row r="626" spans="2:8" x14ac:dyDescent="0.2">
      <c r="B626" s="12"/>
      <c r="H626" s="15"/>
    </row>
    <row r="627" spans="2:8" x14ac:dyDescent="0.2">
      <c r="B627" s="12"/>
      <c r="H627" s="15"/>
    </row>
    <row r="628" spans="2:8" x14ac:dyDescent="0.2">
      <c r="B628" s="12"/>
      <c r="H628" s="15"/>
    </row>
    <row r="629" spans="2:8" x14ac:dyDescent="0.2">
      <c r="B629" s="12"/>
      <c r="H629" s="15"/>
    </row>
    <row r="630" spans="2:8" x14ac:dyDescent="0.2">
      <c r="B630" s="12"/>
      <c r="H630" s="15"/>
    </row>
    <row r="631" spans="2:8" x14ac:dyDescent="0.2">
      <c r="B631" s="12"/>
      <c r="H631" s="15"/>
    </row>
    <row r="632" spans="2:8" x14ac:dyDescent="0.2">
      <c r="B632" s="12"/>
      <c r="H632" s="15"/>
    </row>
    <row r="633" spans="2:8" x14ac:dyDescent="0.2">
      <c r="B633" s="12"/>
      <c r="H633" s="15"/>
    </row>
    <row r="634" spans="2:8" x14ac:dyDescent="0.2">
      <c r="B634" s="12"/>
      <c r="H634" s="15"/>
    </row>
    <row r="635" spans="2:8" x14ac:dyDescent="0.2">
      <c r="B635" s="12"/>
      <c r="H635" s="15"/>
    </row>
    <row r="636" spans="2:8" x14ac:dyDescent="0.2">
      <c r="B636" s="12"/>
      <c r="H636" s="15"/>
    </row>
    <row r="637" spans="2:8" x14ac:dyDescent="0.2">
      <c r="B637" s="12"/>
      <c r="H637" s="15"/>
    </row>
    <row r="638" spans="2:8" x14ac:dyDescent="0.2">
      <c r="B638" s="12"/>
      <c r="H638" s="15"/>
    </row>
    <row r="639" spans="2:8" x14ac:dyDescent="0.2">
      <c r="B639" s="12"/>
      <c r="H639" s="15"/>
    </row>
    <row r="640" spans="2:8" x14ac:dyDescent="0.2">
      <c r="B640" s="12"/>
      <c r="H640" s="15"/>
    </row>
    <row r="641" spans="2:8" x14ac:dyDescent="0.2">
      <c r="B641" s="12"/>
      <c r="H641" s="15"/>
    </row>
    <row r="642" spans="2:8" x14ac:dyDescent="0.2">
      <c r="B642" s="12"/>
      <c r="H642" s="15"/>
    </row>
    <row r="643" spans="2:8" x14ac:dyDescent="0.2">
      <c r="B643" s="12"/>
      <c r="H643" s="15"/>
    </row>
    <row r="644" spans="2:8" x14ac:dyDescent="0.2">
      <c r="B644" s="12"/>
      <c r="H644" s="15"/>
    </row>
    <row r="645" spans="2:8" x14ac:dyDescent="0.2">
      <c r="B645" s="12"/>
      <c r="H645" s="15"/>
    </row>
    <row r="646" spans="2:8" x14ac:dyDescent="0.2">
      <c r="B646" s="12"/>
      <c r="H646" s="15"/>
    </row>
    <row r="647" spans="2:8" x14ac:dyDescent="0.2">
      <c r="B647" s="12"/>
      <c r="H647" s="15"/>
    </row>
    <row r="648" spans="2:8" x14ac:dyDescent="0.2">
      <c r="B648" s="12"/>
      <c r="H648" s="15"/>
    </row>
    <row r="649" spans="2:8" x14ac:dyDescent="0.2">
      <c r="B649" s="12"/>
      <c r="H649" s="15"/>
    </row>
    <row r="650" spans="2:8" x14ac:dyDescent="0.2">
      <c r="B650" s="12"/>
      <c r="H650" s="15"/>
    </row>
    <row r="651" spans="2:8" x14ac:dyDescent="0.2">
      <c r="B651" s="12"/>
      <c r="H651" s="15"/>
    </row>
    <row r="652" spans="2:8" x14ac:dyDescent="0.2">
      <c r="B652" s="12"/>
      <c r="H652" s="15"/>
    </row>
    <row r="653" spans="2:8" x14ac:dyDescent="0.2">
      <c r="B653" s="12"/>
      <c r="H653" s="15"/>
    </row>
    <row r="654" spans="2:8" x14ac:dyDescent="0.2">
      <c r="B654" s="12"/>
      <c r="H654" s="15"/>
    </row>
    <row r="655" spans="2:8" x14ac:dyDescent="0.2">
      <c r="B655" s="12"/>
      <c r="H655" s="15"/>
    </row>
    <row r="656" spans="2:8" x14ac:dyDescent="0.2">
      <c r="B656" s="12"/>
      <c r="H656" s="15"/>
    </row>
    <row r="657" spans="2:8" x14ac:dyDescent="0.2">
      <c r="B657" s="12"/>
      <c r="H657" s="15"/>
    </row>
    <row r="658" spans="2:8" x14ac:dyDescent="0.2">
      <c r="B658" s="12"/>
      <c r="H658" s="15"/>
    </row>
    <row r="659" spans="2:8" x14ac:dyDescent="0.2">
      <c r="B659" s="12"/>
      <c r="H659" s="15"/>
    </row>
    <row r="660" spans="2:8" x14ac:dyDescent="0.2">
      <c r="B660" s="12"/>
      <c r="H660" s="15"/>
    </row>
    <row r="661" spans="2:8" x14ac:dyDescent="0.2">
      <c r="B661" s="12"/>
      <c r="H661" s="15"/>
    </row>
    <row r="662" spans="2:8" x14ac:dyDescent="0.2">
      <c r="B662" s="12"/>
      <c r="H662" s="15"/>
    </row>
    <row r="663" spans="2:8" x14ac:dyDescent="0.2">
      <c r="B663" s="12"/>
      <c r="H663" s="15"/>
    </row>
    <row r="664" spans="2:8" x14ac:dyDescent="0.2">
      <c r="B664" s="12"/>
      <c r="H664" s="15"/>
    </row>
    <row r="665" spans="2:8" x14ac:dyDescent="0.2">
      <c r="B665" s="12"/>
      <c r="H665" s="15"/>
    </row>
    <row r="666" spans="2:8" x14ac:dyDescent="0.2">
      <c r="B666" s="12"/>
      <c r="H666" s="15"/>
    </row>
    <row r="667" spans="2:8" x14ac:dyDescent="0.2">
      <c r="B667" s="12"/>
      <c r="H667" s="15"/>
    </row>
    <row r="668" spans="2:8" x14ac:dyDescent="0.2">
      <c r="B668" s="12"/>
      <c r="H668" s="15"/>
    </row>
    <row r="669" spans="2:8" x14ac:dyDescent="0.2">
      <c r="B669" s="12"/>
      <c r="H669" s="15"/>
    </row>
    <row r="670" spans="2:8" x14ac:dyDescent="0.2">
      <c r="B670" s="12"/>
      <c r="H670" s="15"/>
    </row>
    <row r="671" spans="2:8" x14ac:dyDescent="0.2">
      <c r="B671" s="12"/>
      <c r="H671" s="15"/>
    </row>
    <row r="672" spans="2:8" x14ac:dyDescent="0.2">
      <c r="B672" s="12"/>
      <c r="H672" s="15"/>
    </row>
    <row r="673" spans="2:8" x14ac:dyDescent="0.2">
      <c r="B673" s="12"/>
      <c r="H673" s="15"/>
    </row>
    <row r="674" spans="2:8" x14ac:dyDescent="0.2">
      <c r="B674" s="12"/>
      <c r="H674" s="15"/>
    </row>
    <row r="675" spans="2:8" x14ac:dyDescent="0.2">
      <c r="B675" s="12"/>
      <c r="H675" s="15"/>
    </row>
    <row r="676" spans="2:8" x14ac:dyDescent="0.2">
      <c r="B676" s="12"/>
      <c r="H676" s="15"/>
    </row>
    <row r="677" spans="2:8" x14ac:dyDescent="0.2">
      <c r="B677" s="12"/>
      <c r="H677" s="15"/>
    </row>
    <row r="678" spans="2:8" x14ac:dyDescent="0.2">
      <c r="B678" s="12"/>
      <c r="H678" s="15"/>
    </row>
    <row r="679" spans="2:8" x14ac:dyDescent="0.2">
      <c r="B679" s="12"/>
      <c r="H679" s="15"/>
    </row>
    <row r="680" spans="2:8" x14ac:dyDescent="0.2">
      <c r="B680" s="12"/>
      <c r="H680" s="15"/>
    </row>
    <row r="681" spans="2:8" x14ac:dyDescent="0.2">
      <c r="B681" s="12"/>
      <c r="H681" s="15"/>
    </row>
    <row r="682" spans="2:8" x14ac:dyDescent="0.2">
      <c r="B682" s="12"/>
      <c r="H682" s="15"/>
    </row>
    <row r="683" spans="2:8" x14ac:dyDescent="0.2">
      <c r="B683" s="12"/>
      <c r="H683" s="15"/>
    </row>
    <row r="684" spans="2:8" x14ac:dyDescent="0.2">
      <c r="B684" s="12"/>
      <c r="H684" s="15"/>
    </row>
    <row r="685" spans="2:8" x14ac:dyDescent="0.2">
      <c r="B685" s="12"/>
      <c r="H685" s="15"/>
    </row>
    <row r="686" spans="2:8" x14ac:dyDescent="0.2">
      <c r="B686" s="12"/>
      <c r="H686" s="15"/>
    </row>
    <row r="687" spans="2:8" x14ac:dyDescent="0.2">
      <c r="B687" s="12"/>
      <c r="H687" s="15"/>
    </row>
    <row r="688" spans="2:8" x14ac:dyDescent="0.2">
      <c r="B688" s="12"/>
      <c r="H688" s="15"/>
    </row>
    <row r="689" spans="2:8" x14ac:dyDescent="0.2">
      <c r="B689" s="12"/>
      <c r="H689" s="15"/>
    </row>
    <row r="690" spans="2:8" x14ac:dyDescent="0.2">
      <c r="B690" s="12"/>
      <c r="H690" s="15"/>
    </row>
    <row r="691" spans="2:8" x14ac:dyDescent="0.2">
      <c r="B691" s="12"/>
      <c r="H691" s="15"/>
    </row>
    <row r="692" spans="2:8" x14ac:dyDescent="0.2">
      <c r="B692" s="12"/>
      <c r="H692" s="15"/>
    </row>
    <row r="693" spans="2:8" x14ac:dyDescent="0.2">
      <c r="B693" s="12"/>
      <c r="H693" s="15"/>
    </row>
    <row r="694" spans="2:8" x14ac:dyDescent="0.2">
      <c r="B694" s="12"/>
      <c r="H694" s="15"/>
    </row>
    <row r="695" spans="2:8" x14ac:dyDescent="0.2">
      <c r="B695" s="12"/>
      <c r="H695" s="15"/>
    </row>
    <row r="696" spans="2:8" x14ac:dyDescent="0.2">
      <c r="B696" s="12"/>
      <c r="H696" s="15"/>
    </row>
    <row r="697" spans="2:8" x14ac:dyDescent="0.2">
      <c r="B697" s="12"/>
      <c r="H697" s="15"/>
    </row>
    <row r="698" spans="2:8" x14ac:dyDescent="0.2">
      <c r="B698" s="12"/>
      <c r="H698" s="15"/>
    </row>
    <row r="699" spans="2:8" x14ac:dyDescent="0.2">
      <c r="B699" s="12"/>
      <c r="H699" s="15"/>
    </row>
    <row r="700" spans="2:8" x14ac:dyDescent="0.2">
      <c r="B700" s="12"/>
      <c r="H700" s="15"/>
    </row>
    <row r="701" spans="2:8" x14ac:dyDescent="0.2">
      <c r="B701" s="12"/>
      <c r="H701" s="15"/>
    </row>
    <row r="702" spans="2:8" x14ac:dyDescent="0.2">
      <c r="B702" s="12"/>
      <c r="H702" s="15"/>
    </row>
    <row r="703" spans="2:8" x14ac:dyDescent="0.2">
      <c r="B703" s="12"/>
      <c r="H703" s="15"/>
    </row>
    <row r="704" spans="2:8" x14ac:dyDescent="0.2">
      <c r="B704" s="12"/>
      <c r="H704" s="15"/>
    </row>
    <row r="705" spans="2:8" x14ac:dyDescent="0.2">
      <c r="B705" s="12"/>
      <c r="H705" s="15"/>
    </row>
    <row r="706" spans="2:8" x14ac:dyDescent="0.2">
      <c r="B706" s="12"/>
      <c r="H706" s="15"/>
    </row>
    <row r="707" spans="2:8" x14ac:dyDescent="0.2">
      <c r="B707" s="12"/>
      <c r="H707" s="15"/>
    </row>
    <row r="708" spans="2:8" x14ac:dyDescent="0.2">
      <c r="B708" s="12"/>
      <c r="H708" s="15"/>
    </row>
    <row r="709" spans="2:8" x14ac:dyDescent="0.2">
      <c r="B709" s="12"/>
      <c r="H709" s="15"/>
    </row>
    <row r="710" spans="2:8" x14ac:dyDescent="0.2">
      <c r="B710" s="12"/>
      <c r="H710" s="15"/>
    </row>
    <row r="711" spans="2:8" x14ac:dyDescent="0.2">
      <c r="B711" s="12"/>
      <c r="H711" s="15"/>
    </row>
    <row r="712" spans="2:8" x14ac:dyDescent="0.2">
      <c r="B712" s="12"/>
      <c r="H712" s="15"/>
    </row>
    <row r="713" spans="2:8" x14ac:dyDescent="0.2">
      <c r="B713" s="12"/>
      <c r="H713" s="15"/>
    </row>
    <row r="714" spans="2:8" x14ac:dyDescent="0.2">
      <c r="B714" s="12"/>
      <c r="H714" s="15"/>
    </row>
    <row r="715" spans="2:8" x14ac:dyDescent="0.2">
      <c r="B715" s="12"/>
      <c r="H715" s="15"/>
    </row>
    <row r="716" spans="2:8" x14ac:dyDescent="0.2">
      <c r="B716" s="12"/>
      <c r="H716" s="15"/>
    </row>
    <row r="717" spans="2:8" x14ac:dyDescent="0.2">
      <c r="B717" s="12"/>
      <c r="H717" s="15"/>
    </row>
    <row r="718" spans="2:8" x14ac:dyDescent="0.2">
      <c r="B718" s="12"/>
      <c r="H718" s="15"/>
    </row>
    <row r="719" spans="2:8" x14ac:dyDescent="0.2">
      <c r="B719" s="12"/>
      <c r="H719" s="15"/>
    </row>
    <row r="720" spans="2:8" x14ac:dyDescent="0.2">
      <c r="B720" s="12"/>
      <c r="H720" s="15"/>
    </row>
    <row r="721" spans="2:8" x14ac:dyDescent="0.2">
      <c r="B721" s="12"/>
      <c r="H721" s="15"/>
    </row>
    <row r="722" spans="2:8" x14ac:dyDescent="0.2">
      <c r="B722" s="12"/>
      <c r="H722" s="15"/>
    </row>
    <row r="723" spans="2:8" x14ac:dyDescent="0.2">
      <c r="B723" s="12"/>
      <c r="H723" s="15"/>
    </row>
    <row r="724" spans="2:8" x14ac:dyDescent="0.2">
      <c r="B724" s="12"/>
      <c r="H724" s="15"/>
    </row>
    <row r="725" spans="2:8" x14ac:dyDescent="0.2">
      <c r="B725" s="12"/>
      <c r="H725" s="15"/>
    </row>
    <row r="726" spans="2:8" x14ac:dyDescent="0.2">
      <c r="B726" s="12"/>
      <c r="H726" s="15"/>
    </row>
    <row r="727" spans="2:8" x14ac:dyDescent="0.2">
      <c r="B727" s="12"/>
      <c r="H727" s="15"/>
    </row>
    <row r="728" spans="2:8" x14ac:dyDescent="0.2">
      <c r="B728" s="12"/>
      <c r="H728" s="15"/>
    </row>
    <row r="729" spans="2:8" x14ac:dyDescent="0.2">
      <c r="B729" s="12"/>
      <c r="H729" s="15"/>
    </row>
    <row r="730" spans="2:8" x14ac:dyDescent="0.2">
      <c r="B730" s="12"/>
      <c r="H730" s="15"/>
    </row>
    <row r="731" spans="2:8" x14ac:dyDescent="0.2">
      <c r="B731" s="12"/>
      <c r="H731" s="15"/>
    </row>
    <row r="732" spans="2:8" x14ac:dyDescent="0.2">
      <c r="B732" s="12"/>
      <c r="H732" s="15"/>
    </row>
    <row r="733" spans="2:8" x14ac:dyDescent="0.2">
      <c r="B733" s="12"/>
      <c r="H733" s="15"/>
    </row>
    <row r="734" spans="2:8" x14ac:dyDescent="0.2">
      <c r="B734" s="12"/>
      <c r="H734" s="15"/>
    </row>
    <row r="735" spans="2:8" x14ac:dyDescent="0.2">
      <c r="B735" s="12"/>
      <c r="H735" s="15"/>
    </row>
    <row r="736" spans="2:8" x14ac:dyDescent="0.2">
      <c r="B736" s="12"/>
      <c r="H736" s="15"/>
    </row>
    <row r="737" spans="2:8" x14ac:dyDescent="0.2">
      <c r="B737" s="12"/>
      <c r="H737" s="15"/>
    </row>
    <row r="738" spans="2:8" x14ac:dyDescent="0.2">
      <c r="B738" s="12"/>
      <c r="H738" s="15"/>
    </row>
    <row r="739" spans="2:8" x14ac:dyDescent="0.2">
      <c r="B739" s="12"/>
      <c r="H739" s="15"/>
    </row>
    <row r="740" spans="2:8" x14ac:dyDescent="0.2">
      <c r="B740" s="12"/>
      <c r="H740" s="15"/>
    </row>
    <row r="741" spans="2:8" x14ac:dyDescent="0.2">
      <c r="B741" s="12"/>
      <c r="H741" s="15"/>
    </row>
    <row r="742" spans="2:8" x14ac:dyDescent="0.2">
      <c r="B742" s="12"/>
      <c r="H742" s="15"/>
    </row>
    <row r="743" spans="2:8" x14ac:dyDescent="0.2">
      <c r="B743" s="12"/>
      <c r="H743" s="15"/>
    </row>
    <row r="744" spans="2:8" x14ac:dyDescent="0.2">
      <c r="B744" s="12"/>
      <c r="H744" s="15"/>
    </row>
    <row r="745" spans="2:8" x14ac:dyDescent="0.2">
      <c r="B745" s="12"/>
      <c r="H745" s="15"/>
    </row>
    <row r="746" spans="2:8" x14ac:dyDescent="0.2">
      <c r="B746" s="12"/>
      <c r="H746" s="15"/>
    </row>
    <row r="747" spans="2:8" x14ac:dyDescent="0.2">
      <c r="B747" s="12"/>
      <c r="H747" s="15"/>
    </row>
    <row r="748" spans="2:8" x14ac:dyDescent="0.2">
      <c r="B748" s="12"/>
      <c r="H748" s="15"/>
    </row>
    <row r="749" spans="2:8" x14ac:dyDescent="0.2">
      <c r="B749" s="12"/>
      <c r="H749" s="15"/>
    </row>
    <row r="750" spans="2:8" x14ac:dyDescent="0.2">
      <c r="B750" s="12"/>
      <c r="H750" s="15"/>
    </row>
    <row r="751" spans="2:8" x14ac:dyDescent="0.2">
      <c r="B751" s="12"/>
      <c r="H751" s="15"/>
    </row>
    <row r="752" spans="2:8" x14ac:dyDescent="0.2">
      <c r="B752" s="12"/>
      <c r="H752" s="15"/>
    </row>
    <row r="753" spans="2:8" x14ac:dyDescent="0.2">
      <c r="B753" s="12"/>
      <c r="H753" s="15"/>
    </row>
    <row r="754" spans="2:8" x14ac:dyDescent="0.2">
      <c r="B754" s="12"/>
      <c r="H754" s="15"/>
    </row>
    <row r="755" spans="2:8" x14ac:dyDescent="0.2">
      <c r="B755" s="12"/>
      <c r="H755" s="15"/>
    </row>
    <row r="756" spans="2:8" x14ac:dyDescent="0.2">
      <c r="B756" s="12"/>
      <c r="H756" s="15"/>
    </row>
    <row r="757" spans="2:8" x14ac:dyDescent="0.2">
      <c r="B757" s="12"/>
      <c r="H757" s="15"/>
    </row>
    <row r="758" spans="2:8" x14ac:dyDescent="0.2">
      <c r="B758" s="12"/>
      <c r="H758" s="15"/>
    </row>
    <row r="759" spans="2:8" x14ac:dyDescent="0.2">
      <c r="B759" s="12"/>
      <c r="H759" s="15"/>
    </row>
    <row r="760" spans="2:8" x14ac:dyDescent="0.2">
      <c r="B760" s="12"/>
      <c r="H760" s="15"/>
    </row>
    <row r="761" spans="2:8" x14ac:dyDescent="0.2">
      <c r="B761" s="12"/>
      <c r="H761" s="15"/>
    </row>
    <row r="762" spans="2:8" x14ac:dyDescent="0.2">
      <c r="B762" s="12"/>
      <c r="H762" s="15"/>
    </row>
    <row r="763" spans="2:8" x14ac:dyDescent="0.2">
      <c r="B763" s="12"/>
      <c r="H763" s="15"/>
    </row>
    <row r="764" spans="2:8" x14ac:dyDescent="0.2">
      <c r="B764" s="12"/>
      <c r="H764" s="15"/>
    </row>
    <row r="765" spans="2:8" x14ac:dyDescent="0.2">
      <c r="B765" s="12"/>
      <c r="H765" s="15"/>
    </row>
    <row r="766" spans="2:8" x14ac:dyDescent="0.2">
      <c r="B766" s="12"/>
      <c r="H766" s="15"/>
    </row>
    <row r="767" spans="2:8" x14ac:dyDescent="0.2">
      <c r="B767" s="12"/>
      <c r="H767" s="15"/>
    </row>
    <row r="768" spans="2:8" x14ac:dyDescent="0.2">
      <c r="B768" s="12"/>
      <c r="H768" s="15"/>
    </row>
    <row r="769" spans="2:8" x14ac:dyDescent="0.2">
      <c r="B769" s="12"/>
      <c r="H769" s="15"/>
    </row>
    <row r="770" spans="2:8" x14ac:dyDescent="0.2">
      <c r="B770" s="12"/>
      <c r="H770" s="15"/>
    </row>
    <row r="771" spans="2:8" x14ac:dyDescent="0.2">
      <c r="B771" s="12"/>
      <c r="H771" s="15"/>
    </row>
    <row r="772" spans="2:8" x14ac:dyDescent="0.2">
      <c r="B772" s="12"/>
      <c r="H772" s="15"/>
    </row>
    <row r="773" spans="2:8" x14ac:dyDescent="0.2">
      <c r="B773" s="12"/>
      <c r="H773" s="15"/>
    </row>
    <row r="774" spans="2:8" x14ac:dyDescent="0.2">
      <c r="B774" s="12"/>
      <c r="H774" s="15"/>
    </row>
    <row r="775" spans="2:8" x14ac:dyDescent="0.2">
      <c r="B775" s="12"/>
      <c r="H775" s="15"/>
    </row>
    <row r="776" spans="2:8" x14ac:dyDescent="0.2">
      <c r="B776" s="12"/>
      <c r="H776" s="15"/>
    </row>
    <row r="777" spans="2:8" x14ac:dyDescent="0.2">
      <c r="B777" s="12"/>
      <c r="H777" s="15"/>
    </row>
    <row r="778" spans="2:8" x14ac:dyDescent="0.2">
      <c r="B778" s="12"/>
      <c r="H778" s="15"/>
    </row>
    <row r="779" spans="2:8" x14ac:dyDescent="0.2">
      <c r="B779" s="12"/>
      <c r="H779" s="15"/>
    </row>
    <row r="780" spans="2:8" x14ac:dyDescent="0.2">
      <c r="B780" s="12"/>
      <c r="H780" s="15"/>
    </row>
    <row r="781" spans="2:8" x14ac:dyDescent="0.2">
      <c r="B781" s="12"/>
      <c r="H781" s="15"/>
    </row>
    <row r="782" spans="2:8" x14ac:dyDescent="0.2">
      <c r="B782" s="12"/>
      <c r="H782" s="15"/>
    </row>
    <row r="783" spans="2:8" x14ac:dyDescent="0.2">
      <c r="B783" s="12"/>
      <c r="H783" s="15"/>
    </row>
    <row r="784" spans="2:8" x14ac:dyDescent="0.2">
      <c r="B784" s="12"/>
      <c r="H784" s="15"/>
    </row>
    <row r="785" spans="2:8" x14ac:dyDescent="0.2">
      <c r="B785" s="12"/>
      <c r="H785" s="15"/>
    </row>
    <row r="786" spans="2:8" x14ac:dyDescent="0.2">
      <c r="B786" s="12"/>
      <c r="H786" s="15"/>
    </row>
    <row r="787" spans="2:8" x14ac:dyDescent="0.2">
      <c r="B787" s="12"/>
      <c r="H787" s="15"/>
    </row>
    <row r="788" spans="2:8" x14ac:dyDescent="0.2">
      <c r="B788" s="12"/>
      <c r="H788" s="15"/>
    </row>
    <row r="789" spans="2:8" x14ac:dyDescent="0.2">
      <c r="B789" s="12"/>
      <c r="H789" s="15"/>
    </row>
    <row r="790" spans="2:8" x14ac:dyDescent="0.2">
      <c r="B790" s="12"/>
      <c r="H790" s="15"/>
    </row>
    <row r="791" spans="2:8" x14ac:dyDescent="0.2">
      <c r="B791" s="12"/>
      <c r="H791" s="15"/>
    </row>
    <row r="792" spans="2:8" x14ac:dyDescent="0.2">
      <c r="B792" s="12"/>
      <c r="H792" s="15"/>
    </row>
    <row r="793" spans="2:8" x14ac:dyDescent="0.2">
      <c r="B793" s="12"/>
      <c r="H793" s="15"/>
    </row>
    <row r="794" spans="2:8" x14ac:dyDescent="0.2">
      <c r="B794" s="12"/>
      <c r="H794" s="15"/>
    </row>
    <row r="795" spans="2:8" x14ac:dyDescent="0.2">
      <c r="B795" s="12"/>
      <c r="H795" s="15"/>
    </row>
    <row r="796" spans="2:8" x14ac:dyDescent="0.2">
      <c r="B796" s="12"/>
      <c r="H796" s="15"/>
    </row>
    <row r="797" spans="2:8" x14ac:dyDescent="0.2">
      <c r="B797" s="12"/>
      <c r="H797" s="15"/>
    </row>
    <row r="798" spans="2:8" x14ac:dyDescent="0.2">
      <c r="B798" s="12"/>
      <c r="H798" s="15"/>
    </row>
    <row r="799" spans="2:8" x14ac:dyDescent="0.2">
      <c r="B799" s="12"/>
      <c r="H799" s="15"/>
    </row>
    <row r="800" spans="2:8" x14ac:dyDescent="0.2">
      <c r="B800" s="12"/>
      <c r="H800" s="15"/>
    </row>
    <row r="801" spans="2:8" x14ac:dyDescent="0.2">
      <c r="B801" s="12"/>
      <c r="H801" s="15"/>
    </row>
    <row r="802" spans="2:8" x14ac:dyDescent="0.2">
      <c r="B802" s="12"/>
      <c r="H802" s="15"/>
    </row>
    <row r="803" spans="2:8" x14ac:dyDescent="0.2">
      <c r="B803" s="12"/>
      <c r="H803" s="15"/>
    </row>
    <row r="804" spans="2:8" x14ac:dyDescent="0.2">
      <c r="B804" s="12"/>
      <c r="H804" s="15"/>
    </row>
    <row r="805" spans="2:8" x14ac:dyDescent="0.2">
      <c r="B805" s="12"/>
      <c r="H805" s="15"/>
    </row>
    <row r="806" spans="2:8" x14ac:dyDescent="0.2">
      <c r="B806" s="12"/>
      <c r="H806" s="15"/>
    </row>
    <row r="807" spans="2:8" x14ac:dyDescent="0.2">
      <c r="B807" s="12"/>
      <c r="H807" s="15"/>
    </row>
    <row r="808" spans="2:8" x14ac:dyDescent="0.2">
      <c r="B808" s="12"/>
      <c r="H808" s="15"/>
    </row>
    <row r="809" spans="2:8" x14ac:dyDescent="0.2">
      <c r="B809" s="12"/>
      <c r="H809" s="15"/>
    </row>
    <row r="810" spans="2:8" x14ac:dyDescent="0.2">
      <c r="B810" s="12"/>
      <c r="H810" s="15"/>
    </row>
    <row r="811" spans="2:8" x14ac:dyDescent="0.2">
      <c r="B811" s="12"/>
      <c r="H811" s="15"/>
    </row>
    <row r="812" spans="2:8" x14ac:dyDescent="0.2">
      <c r="B812" s="12"/>
      <c r="H812" s="15"/>
    </row>
    <row r="813" spans="2:8" x14ac:dyDescent="0.2">
      <c r="B813" s="12"/>
      <c r="H813" s="15"/>
    </row>
    <row r="814" spans="2:8" x14ac:dyDescent="0.2">
      <c r="B814" s="12"/>
      <c r="H814" s="15"/>
    </row>
    <row r="815" spans="2:8" x14ac:dyDescent="0.2">
      <c r="B815" s="12"/>
      <c r="H815" s="15"/>
    </row>
    <row r="816" spans="2:8" x14ac:dyDescent="0.2">
      <c r="B816" s="12"/>
      <c r="H816" s="15"/>
    </row>
    <row r="817" spans="2:8" x14ac:dyDescent="0.2">
      <c r="B817" s="12"/>
      <c r="H817" s="15"/>
    </row>
    <row r="818" spans="2:8" x14ac:dyDescent="0.2">
      <c r="B818" s="12"/>
      <c r="H818" s="15"/>
    </row>
    <row r="819" spans="2:8" x14ac:dyDescent="0.2">
      <c r="B819" s="12"/>
      <c r="H819" s="15"/>
    </row>
    <row r="820" spans="2:8" x14ac:dyDescent="0.2">
      <c r="B820" s="12"/>
      <c r="H820" s="15"/>
    </row>
    <row r="821" spans="2:8" x14ac:dyDescent="0.2">
      <c r="B821" s="12"/>
      <c r="H821" s="15"/>
    </row>
    <row r="822" spans="2:8" x14ac:dyDescent="0.2">
      <c r="B822" s="12"/>
      <c r="H822" s="15"/>
    </row>
    <row r="823" spans="2:8" x14ac:dyDescent="0.2">
      <c r="B823" s="12"/>
      <c r="H823" s="15"/>
    </row>
    <row r="824" spans="2:8" x14ac:dyDescent="0.2">
      <c r="B824" s="12"/>
      <c r="H824" s="15"/>
    </row>
    <row r="825" spans="2:8" x14ac:dyDescent="0.2">
      <c r="B825" s="12"/>
      <c r="H825" s="15"/>
    </row>
    <row r="826" spans="2:8" x14ac:dyDescent="0.2">
      <c r="B826" s="12"/>
      <c r="H826" s="15"/>
    </row>
    <row r="827" spans="2:8" x14ac:dyDescent="0.2">
      <c r="B827" s="12"/>
      <c r="H827" s="15"/>
    </row>
    <row r="828" spans="2:8" x14ac:dyDescent="0.2">
      <c r="B828" s="12"/>
      <c r="H828" s="15"/>
    </row>
    <row r="829" spans="2:8" x14ac:dyDescent="0.2">
      <c r="B829" s="12"/>
      <c r="H829" s="15"/>
    </row>
    <row r="830" spans="2:8" x14ac:dyDescent="0.2">
      <c r="B830" s="12"/>
      <c r="H830" s="15"/>
    </row>
    <row r="831" spans="2:8" x14ac:dyDescent="0.2">
      <c r="B831" s="12"/>
      <c r="H831" s="15"/>
    </row>
    <row r="832" spans="2:8" x14ac:dyDescent="0.2">
      <c r="B832" s="12"/>
      <c r="H832" s="15"/>
    </row>
    <row r="833" spans="2:8" x14ac:dyDescent="0.2">
      <c r="B833" s="12"/>
      <c r="H833" s="15"/>
    </row>
    <row r="834" spans="2:8" x14ac:dyDescent="0.2">
      <c r="B834" s="12"/>
      <c r="H834" s="15"/>
    </row>
    <row r="835" spans="2:8" x14ac:dyDescent="0.2">
      <c r="B835" s="12"/>
      <c r="H835" s="15"/>
    </row>
    <row r="836" spans="2:8" x14ac:dyDescent="0.2">
      <c r="B836" s="12"/>
      <c r="H836" s="15"/>
    </row>
    <row r="837" spans="2:8" x14ac:dyDescent="0.2">
      <c r="B837" s="12"/>
      <c r="H837" s="15"/>
    </row>
    <row r="838" spans="2:8" x14ac:dyDescent="0.2">
      <c r="B838" s="12"/>
      <c r="H838" s="15"/>
    </row>
    <row r="839" spans="2:8" x14ac:dyDescent="0.2">
      <c r="B839" s="12"/>
      <c r="H839" s="15"/>
    </row>
    <row r="840" spans="2:8" x14ac:dyDescent="0.2">
      <c r="B840" s="12"/>
      <c r="H840" s="15"/>
    </row>
    <row r="841" spans="2:8" x14ac:dyDescent="0.2">
      <c r="B841" s="12"/>
      <c r="H841" s="15"/>
    </row>
    <row r="842" spans="2:8" x14ac:dyDescent="0.2">
      <c r="B842" s="12"/>
      <c r="H842" s="15"/>
    </row>
    <row r="843" spans="2:8" x14ac:dyDescent="0.2">
      <c r="B843" s="12"/>
      <c r="H843" s="15"/>
    </row>
    <row r="844" spans="2:8" x14ac:dyDescent="0.2">
      <c r="B844" s="12"/>
      <c r="H844" s="15"/>
    </row>
    <row r="845" spans="2:8" x14ac:dyDescent="0.2">
      <c r="B845" s="12"/>
      <c r="H845" s="15"/>
    </row>
    <row r="846" spans="2:8" x14ac:dyDescent="0.2">
      <c r="B846" s="12"/>
      <c r="H846" s="15"/>
    </row>
    <row r="847" spans="2:8" x14ac:dyDescent="0.2">
      <c r="B847" s="12"/>
      <c r="H847" s="15"/>
    </row>
    <row r="848" spans="2:8" x14ac:dyDescent="0.2">
      <c r="B848" s="12"/>
      <c r="H848" s="15"/>
    </row>
    <row r="849" spans="2:8" x14ac:dyDescent="0.2">
      <c r="B849" s="12"/>
      <c r="H849" s="15"/>
    </row>
    <row r="850" spans="2:8" x14ac:dyDescent="0.2">
      <c r="B850" s="12"/>
      <c r="H850" s="15"/>
    </row>
    <row r="851" spans="2:8" x14ac:dyDescent="0.2">
      <c r="B851" s="12"/>
      <c r="H851" s="15"/>
    </row>
    <row r="852" spans="2:8" x14ac:dyDescent="0.2">
      <c r="B852" s="12"/>
      <c r="H852" s="15"/>
    </row>
    <row r="853" spans="2:8" x14ac:dyDescent="0.2">
      <c r="B853" s="12"/>
      <c r="H853" s="15"/>
    </row>
    <row r="854" spans="2:8" x14ac:dyDescent="0.2">
      <c r="B854" s="12"/>
      <c r="H854" s="15"/>
    </row>
    <row r="855" spans="2:8" x14ac:dyDescent="0.2">
      <c r="B855" s="12"/>
      <c r="H855" s="15"/>
    </row>
    <row r="856" spans="2:8" x14ac:dyDescent="0.2">
      <c r="B856" s="12"/>
      <c r="H856" s="15"/>
    </row>
    <row r="857" spans="2:8" x14ac:dyDescent="0.2">
      <c r="B857" s="12"/>
      <c r="H857" s="15"/>
    </row>
    <row r="858" spans="2:8" x14ac:dyDescent="0.2">
      <c r="B858" s="12"/>
      <c r="H858" s="15"/>
    </row>
    <row r="859" spans="2:8" x14ac:dyDescent="0.2">
      <c r="B859" s="12"/>
      <c r="H859" s="15"/>
    </row>
    <row r="860" spans="2:8" x14ac:dyDescent="0.2">
      <c r="B860" s="12"/>
      <c r="H860" s="15"/>
    </row>
    <row r="861" spans="2:8" x14ac:dyDescent="0.2">
      <c r="B861" s="12"/>
      <c r="H861" s="15"/>
    </row>
    <row r="862" spans="2:8" x14ac:dyDescent="0.2">
      <c r="B862" s="12"/>
      <c r="H862" s="15"/>
    </row>
    <row r="863" spans="2:8" x14ac:dyDescent="0.2">
      <c r="B863" s="12"/>
      <c r="H863" s="15"/>
    </row>
    <row r="864" spans="2:8" x14ac:dyDescent="0.2">
      <c r="B864" s="12"/>
      <c r="H864" s="15"/>
    </row>
    <row r="865" spans="2:8" x14ac:dyDescent="0.2">
      <c r="B865" s="12"/>
      <c r="H865" s="15"/>
    </row>
    <row r="866" spans="2:8" x14ac:dyDescent="0.2">
      <c r="B866" s="12"/>
      <c r="H866" s="15"/>
    </row>
    <row r="867" spans="2:8" x14ac:dyDescent="0.2">
      <c r="B867" s="12"/>
      <c r="H867" s="15"/>
    </row>
    <row r="868" spans="2:8" x14ac:dyDescent="0.2">
      <c r="B868" s="12"/>
      <c r="H868" s="15"/>
    </row>
    <row r="869" spans="2:8" x14ac:dyDescent="0.2">
      <c r="B869" s="12"/>
      <c r="H869" s="15"/>
    </row>
    <row r="870" spans="2:8" x14ac:dyDescent="0.2">
      <c r="B870" s="12"/>
      <c r="H870" s="15"/>
    </row>
    <row r="871" spans="2:8" x14ac:dyDescent="0.2">
      <c r="B871" s="12"/>
      <c r="H871" s="15"/>
    </row>
    <row r="872" spans="2:8" x14ac:dyDescent="0.2">
      <c r="B872" s="12"/>
      <c r="H872" s="15"/>
    </row>
    <row r="873" spans="2:8" x14ac:dyDescent="0.2">
      <c r="B873" s="12"/>
      <c r="H873" s="15"/>
    </row>
    <row r="874" spans="2:8" x14ac:dyDescent="0.2">
      <c r="B874" s="12"/>
      <c r="H874" s="15"/>
    </row>
    <row r="875" spans="2:8" x14ac:dyDescent="0.2">
      <c r="B875" s="12"/>
      <c r="H875" s="15"/>
    </row>
    <row r="876" spans="2:8" x14ac:dyDescent="0.2">
      <c r="B876" s="12"/>
      <c r="H876" s="15"/>
    </row>
    <row r="877" spans="2:8" x14ac:dyDescent="0.2">
      <c r="B877" s="12"/>
      <c r="H877" s="15"/>
    </row>
    <row r="878" spans="2:8" x14ac:dyDescent="0.2">
      <c r="B878" s="12"/>
      <c r="H878" s="15"/>
    </row>
    <row r="879" spans="2:8" x14ac:dyDescent="0.2">
      <c r="B879" s="12"/>
      <c r="H879" s="15"/>
    </row>
    <row r="880" spans="2:8" x14ac:dyDescent="0.2">
      <c r="B880" s="12"/>
      <c r="H880" s="15"/>
    </row>
    <row r="881" spans="2:8" x14ac:dyDescent="0.2">
      <c r="B881" s="12"/>
      <c r="H881" s="15"/>
    </row>
    <row r="882" spans="2:8" x14ac:dyDescent="0.2">
      <c r="B882" s="12"/>
      <c r="H882" s="15"/>
    </row>
    <row r="883" spans="2:8" x14ac:dyDescent="0.2">
      <c r="B883" s="12"/>
      <c r="H883" s="15"/>
    </row>
    <row r="884" spans="2:8" x14ac:dyDescent="0.2">
      <c r="B884" s="12"/>
      <c r="H884" s="15"/>
    </row>
    <row r="885" spans="2:8" x14ac:dyDescent="0.2">
      <c r="B885" s="12"/>
      <c r="H885" s="15"/>
    </row>
    <row r="886" spans="2:8" x14ac:dyDescent="0.2">
      <c r="B886" s="12"/>
      <c r="H886" s="15"/>
    </row>
    <row r="887" spans="2:8" x14ac:dyDescent="0.2">
      <c r="B887" s="12"/>
      <c r="H887" s="15"/>
    </row>
    <row r="888" spans="2:8" x14ac:dyDescent="0.2">
      <c r="B888" s="12"/>
      <c r="H888" s="15"/>
    </row>
    <row r="889" spans="2:8" x14ac:dyDescent="0.2">
      <c r="B889" s="12"/>
      <c r="H889" s="15"/>
    </row>
    <row r="890" spans="2:8" x14ac:dyDescent="0.2">
      <c r="B890" s="12"/>
      <c r="H890" s="15"/>
    </row>
    <row r="891" spans="2:8" x14ac:dyDescent="0.2">
      <c r="B891" s="12"/>
      <c r="H891" s="15"/>
    </row>
    <row r="892" spans="2:8" x14ac:dyDescent="0.2">
      <c r="B892" s="12"/>
      <c r="H892" s="15"/>
    </row>
    <row r="893" spans="2:8" x14ac:dyDescent="0.2">
      <c r="B893" s="12"/>
      <c r="H893" s="15"/>
    </row>
    <row r="894" spans="2:8" x14ac:dyDescent="0.2">
      <c r="B894" s="12"/>
      <c r="H894" s="15"/>
    </row>
    <row r="895" spans="2:8" x14ac:dyDescent="0.2">
      <c r="B895" s="12"/>
      <c r="H895" s="15"/>
    </row>
    <row r="896" spans="2:8" x14ac:dyDescent="0.2">
      <c r="B896" s="12"/>
      <c r="H896" s="15"/>
    </row>
    <row r="897" spans="2:8" x14ac:dyDescent="0.2">
      <c r="B897" s="12"/>
      <c r="H897" s="15"/>
    </row>
    <row r="898" spans="2:8" x14ac:dyDescent="0.2">
      <c r="B898" s="12"/>
      <c r="H898" s="15"/>
    </row>
    <row r="899" spans="2:8" x14ac:dyDescent="0.2">
      <c r="B899" s="12"/>
      <c r="H899" s="15"/>
    </row>
    <row r="900" spans="2:8" x14ac:dyDescent="0.2">
      <c r="B900" s="12"/>
      <c r="H900" s="15"/>
    </row>
    <row r="901" spans="2:8" x14ac:dyDescent="0.2">
      <c r="B901" s="12"/>
      <c r="H901" s="15"/>
    </row>
    <row r="902" spans="2:8" x14ac:dyDescent="0.2">
      <c r="B902" s="12"/>
      <c r="H902" s="15"/>
    </row>
    <row r="903" spans="2:8" x14ac:dyDescent="0.2">
      <c r="B903" s="12"/>
      <c r="H903" s="15"/>
    </row>
    <row r="904" spans="2:8" x14ac:dyDescent="0.2">
      <c r="B904" s="12"/>
      <c r="H904" s="15"/>
    </row>
    <row r="905" spans="2:8" x14ac:dyDescent="0.2">
      <c r="B905" s="12"/>
      <c r="H905" s="15"/>
    </row>
    <row r="906" spans="2:8" x14ac:dyDescent="0.2">
      <c r="B906" s="12"/>
      <c r="H906" s="15"/>
    </row>
    <row r="907" spans="2:8" x14ac:dyDescent="0.2">
      <c r="B907" s="12"/>
      <c r="H907" s="15"/>
    </row>
    <row r="908" spans="2:8" x14ac:dyDescent="0.2">
      <c r="B908" s="12"/>
      <c r="H908" s="15"/>
    </row>
    <row r="909" spans="2:8" x14ac:dyDescent="0.2">
      <c r="B909" s="12"/>
      <c r="H909" s="15"/>
    </row>
    <row r="910" spans="2:8" x14ac:dyDescent="0.2">
      <c r="B910" s="12"/>
      <c r="H910" s="15"/>
    </row>
    <row r="911" spans="2:8" x14ac:dyDescent="0.2">
      <c r="B911" s="12"/>
      <c r="H911" s="15"/>
    </row>
    <row r="912" spans="2:8" x14ac:dyDescent="0.2">
      <c r="B912" s="12"/>
      <c r="H912" s="15"/>
    </row>
    <row r="913" spans="2:8" x14ac:dyDescent="0.2">
      <c r="B913" s="12"/>
      <c r="H913" s="15"/>
    </row>
    <row r="914" spans="2:8" x14ac:dyDescent="0.2">
      <c r="B914" s="12"/>
      <c r="H914" s="15"/>
    </row>
    <row r="915" spans="2:8" x14ac:dyDescent="0.2">
      <c r="B915" s="12"/>
      <c r="H915" s="15"/>
    </row>
    <row r="916" spans="2:8" x14ac:dyDescent="0.2">
      <c r="B916" s="12"/>
      <c r="H916" s="15"/>
    </row>
    <row r="917" spans="2:8" x14ac:dyDescent="0.2">
      <c r="B917" s="12"/>
      <c r="H917" s="15"/>
    </row>
    <row r="918" spans="2:8" x14ac:dyDescent="0.2">
      <c r="B918" s="12"/>
      <c r="H918" s="15"/>
    </row>
    <row r="919" spans="2:8" x14ac:dyDescent="0.2">
      <c r="B919" s="12"/>
      <c r="H919" s="15"/>
    </row>
    <row r="920" spans="2:8" x14ac:dyDescent="0.2">
      <c r="B920" s="12"/>
      <c r="H920" s="15"/>
    </row>
    <row r="921" spans="2:8" x14ac:dyDescent="0.2">
      <c r="B921" s="12"/>
      <c r="H921" s="15"/>
    </row>
    <row r="922" spans="2:8" x14ac:dyDescent="0.2">
      <c r="B922" s="12"/>
      <c r="H922" s="15"/>
    </row>
    <row r="923" spans="2:8" x14ac:dyDescent="0.2">
      <c r="B923" s="12"/>
      <c r="H923" s="15"/>
    </row>
    <row r="924" spans="2:8" x14ac:dyDescent="0.2">
      <c r="B924" s="12"/>
      <c r="H924" s="15"/>
    </row>
    <row r="925" spans="2:8" x14ac:dyDescent="0.2">
      <c r="B925" s="12"/>
      <c r="H925" s="15"/>
    </row>
    <row r="926" spans="2:8" x14ac:dyDescent="0.2">
      <c r="B926" s="12"/>
      <c r="H926" s="15"/>
    </row>
    <row r="927" spans="2:8" x14ac:dyDescent="0.2">
      <c r="B927" s="12"/>
      <c r="H927" s="15"/>
    </row>
    <row r="928" spans="2:8" x14ac:dyDescent="0.2">
      <c r="B928" s="12"/>
      <c r="H928" s="15"/>
    </row>
    <row r="929" spans="2:8" x14ac:dyDescent="0.2">
      <c r="B929" s="12"/>
      <c r="H929" s="15"/>
    </row>
    <row r="930" spans="2:8" x14ac:dyDescent="0.2">
      <c r="B930" s="12"/>
      <c r="H930" s="15"/>
    </row>
    <row r="931" spans="2:8" x14ac:dyDescent="0.2">
      <c r="B931" s="12"/>
      <c r="H931" s="15"/>
    </row>
    <row r="932" spans="2:8" x14ac:dyDescent="0.2">
      <c r="B932" s="12"/>
      <c r="H932" s="15"/>
    </row>
    <row r="933" spans="2:8" x14ac:dyDescent="0.2">
      <c r="B933" s="12"/>
      <c r="H933" s="15"/>
    </row>
    <row r="934" spans="2:8" x14ac:dyDescent="0.2">
      <c r="B934" s="12"/>
      <c r="H934" s="15"/>
    </row>
    <row r="935" spans="2:8" x14ac:dyDescent="0.2">
      <c r="B935" s="12"/>
      <c r="H935" s="15"/>
    </row>
    <row r="936" spans="2:8" x14ac:dyDescent="0.2">
      <c r="B936" s="12"/>
      <c r="H936" s="15"/>
    </row>
    <row r="937" spans="2:8" x14ac:dyDescent="0.2">
      <c r="B937" s="12"/>
      <c r="H937" s="15"/>
    </row>
    <row r="938" spans="2:8" x14ac:dyDescent="0.2">
      <c r="B938" s="12"/>
      <c r="H938" s="15"/>
    </row>
    <row r="939" spans="2:8" x14ac:dyDescent="0.2">
      <c r="B939" s="12"/>
      <c r="H939" s="15"/>
    </row>
    <row r="940" spans="2:8" x14ac:dyDescent="0.2">
      <c r="B940" s="12"/>
      <c r="H940" s="15"/>
    </row>
    <row r="941" spans="2:8" x14ac:dyDescent="0.2">
      <c r="B941" s="12"/>
      <c r="H941" s="15"/>
    </row>
    <row r="942" spans="2:8" x14ac:dyDescent="0.2">
      <c r="B942" s="12"/>
      <c r="H942" s="15"/>
    </row>
    <row r="943" spans="2:8" x14ac:dyDescent="0.2">
      <c r="B943" s="12"/>
      <c r="H943" s="15"/>
    </row>
    <row r="944" spans="2:8" x14ac:dyDescent="0.2">
      <c r="B944" s="12"/>
      <c r="H944" s="15"/>
    </row>
    <row r="945" spans="2:8" x14ac:dyDescent="0.2">
      <c r="B945" s="12"/>
      <c r="H945" s="15"/>
    </row>
    <row r="946" spans="2:8" x14ac:dyDescent="0.2">
      <c r="B946" s="12"/>
      <c r="H946" s="15"/>
    </row>
    <row r="947" spans="2:8" x14ac:dyDescent="0.2">
      <c r="B947" s="12"/>
      <c r="H947" s="15"/>
    </row>
    <row r="948" spans="2:8" x14ac:dyDescent="0.2">
      <c r="B948" s="12"/>
      <c r="H948" s="15"/>
    </row>
    <row r="949" spans="2:8" x14ac:dyDescent="0.2">
      <c r="B949" s="12"/>
      <c r="H949" s="15"/>
    </row>
    <row r="950" spans="2:8" x14ac:dyDescent="0.2">
      <c r="B950" s="12"/>
      <c r="H950" s="15"/>
    </row>
    <row r="951" spans="2:8" x14ac:dyDescent="0.2">
      <c r="B951" s="12"/>
      <c r="H951" s="15"/>
    </row>
    <row r="952" spans="2:8" x14ac:dyDescent="0.2">
      <c r="B952" s="12"/>
      <c r="H952" s="15"/>
    </row>
    <row r="953" spans="2:8" x14ac:dyDescent="0.2">
      <c r="B953" s="12"/>
      <c r="H953" s="15"/>
    </row>
    <row r="954" spans="2:8" x14ac:dyDescent="0.2">
      <c r="B954" s="12"/>
      <c r="H954" s="15"/>
    </row>
    <row r="955" spans="2:8" x14ac:dyDescent="0.2">
      <c r="B955" s="12"/>
      <c r="H955" s="15"/>
    </row>
    <row r="956" spans="2:8" x14ac:dyDescent="0.2">
      <c r="B956" s="12"/>
      <c r="H956" s="15"/>
    </row>
    <row r="957" spans="2:8" x14ac:dyDescent="0.2">
      <c r="B957" s="12"/>
      <c r="H957" s="15"/>
    </row>
    <row r="958" spans="2:8" x14ac:dyDescent="0.2">
      <c r="B958" s="12"/>
      <c r="H958" s="15"/>
    </row>
    <row r="959" spans="2:8" x14ac:dyDescent="0.2">
      <c r="B959" s="12"/>
      <c r="H959" s="15"/>
    </row>
    <row r="960" spans="2:8" x14ac:dyDescent="0.2">
      <c r="B960" s="12"/>
      <c r="H960" s="15"/>
    </row>
    <row r="961" spans="2:8" x14ac:dyDescent="0.2">
      <c r="B961" s="12"/>
      <c r="H961" s="15"/>
    </row>
    <row r="962" spans="2:8" x14ac:dyDescent="0.2">
      <c r="B962" s="12"/>
      <c r="H962" s="15"/>
    </row>
    <row r="963" spans="2:8" x14ac:dyDescent="0.2">
      <c r="B963" s="12"/>
      <c r="H963" s="15"/>
    </row>
    <row r="964" spans="2:8" x14ac:dyDescent="0.2">
      <c r="B964" s="12"/>
      <c r="H964" s="15"/>
    </row>
    <row r="965" spans="2:8" x14ac:dyDescent="0.2">
      <c r="B965" s="12"/>
      <c r="H965" s="15"/>
    </row>
    <row r="966" spans="2:8" x14ac:dyDescent="0.2">
      <c r="B966" s="12"/>
      <c r="H966" s="15"/>
    </row>
    <row r="967" spans="2:8" x14ac:dyDescent="0.2">
      <c r="B967" s="12"/>
      <c r="H967" s="15"/>
    </row>
    <row r="968" spans="2:8" x14ac:dyDescent="0.2">
      <c r="B968" s="12"/>
      <c r="H968" s="15"/>
    </row>
    <row r="969" spans="2:8" x14ac:dyDescent="0.2">
      <c r="B969" s="12"/>
      <c r="H969" s="15"/>
    </row>
    <row r="970" spans="2:8" x14ac:dyDescent="0.2">
      <c r="B970" s="12"/>
      <c r="H970" s="15"/>
    </row>
    <row r="971" spans="2:8" x14ac:dyDescent="0.2">
      <c r="B971" s="12"/>
      <c r="H971" s="15"/>
    </row>
    <row r="972" spans="2:8" x14ac:dyDescent="0.2">
      <c r="B972" s="12"/>
      <c r="H972" s="15"/>
    </row>
    <row r="973" spans="2:8" x14ac:dyDescent="0.2">
      <c r="B973" s="12"/>
      <c r="H973" s="15"/>
    </row>
    <row r="974" spans="2:8" x14ac:dyDescent="0.2">
      <c r="B974" s="12"/>
      <c r="H974" s="15"/>
    </row>
    <row r="975" spans="2:8" x14ac:dyDescent="0.2">
      <c r="B975" s="12"/>
      <c r="H975" s="15"/>
    </row>
    <row r="976" spans="2:8" x14ac:dyDescent="0.2">
      <c r="B976" s="12"/>
      <c r="H976" s="15"/>
    </row>
    <row r="977" spans="2:8" x14ac:dyDescent="0.2">
      <c r="B977" s="12"/>
      <c r="H977" s="15"/>
    </row>
    <row r="978" spans="2:8" x14ac:dyDescent="0.2">
      <c r="B978" s="12"/>
      <c r="H978" s="15"/>
    </row>
    <row r="979" spans="2:8" x14ac:dyDescent="0.2">
      <c r="B979" s="12"/>
      <c r="H979" s="15"/>
    </row>
    <row r="980" spans="2:8" x14ac:dyDescent="0.2">
      <c r="B980" s="12"/>
      <c r="H980" s="15"/>
    </row>
    <row r="981" spans="2:8" x14ac:dyDescent="0.2">
      <c r="B981" s="12"/>
      <c r="H981" s="15"/>
    </row>
    <row r="982" spans="2:8" x14ac:dyDescent="0.2">
      <c r="B982" s="12"/>
      <c r="H982" s="15"/>
    </row>
    <row r="983" spans="2:8" x14ac:dyDescent="0.2">
      <c r="B983" s="12"/>
      <c r="H983" s="15"/>
    </row>
    <row r="984" spans="2:8" x14ac:dyDescent="0.2">
      <c r="B984" s="12"/>
      <c r="H984" s="15"/>
    </row>
    <row r="985" spans="2:8" x14ac:dyDescent="0.2">
      <c r="B985" s="12"/>
      <c r="H985" s="15"/>
    </row>
    <row r="986" spans="2:8" x14ac:dyDescent="0.2">
      <c r="B986" s="12"/>
      <c r="H986" s="15"/>
    </row>
    <row r="987" spans="2:8" x14ac:dyDescent="0.2">
      <c r="B987" s="12"/>
      <c r="H987" s="15"/>
    </row>
    <row r="988" spans="2:8" x14ac:dyDescent="0.2">
      <c r="B988" s="12"/>
      <c r="H988" s="15"/>
    </row>
    <row r="989" spans="2:8" x14ac:dyDescent="0.2">
      <c r="B989" s="12"/>
      <c r="H989" s="15"/>
    </row>
    <row r="990" spans="2:8" x14ac:dyDescent="0.2">
      <c r="B990" s="12"/>
      <c r="H990" s="15"/>
    </row>
    <row r="991" spans="2:8" x14ac:dyDescent="0.2">
      <c r="B991" s="12"/>
      <c r="H991" s="15"/>
    </row>
    <row r="992" spans="2:8" x14ac:dyDescent="0.2">
      <c r="B992" s="12"/>
      <c r="H992" s="15"/>
    </row>
    <row r="993" spans="2:8" x14ac:dyDescent="0.2">
      <c r="B993" s="12"/>
      <c r="H993" s="15"/>
    </row>
    <row r="994" spans="2:8" x14ac:dyDescent="0.2">
      <c r="B994" s="12"/>
      <c r="H994" s="15"/>
    </row>
    <row r="995" spans="2:8" x14ac:dyDescent="0.2">
      <c r="B995" s="12"/>
      <c r="H995" s="15"/>
    </row>
    <row r="996" spans="2:8" x14ac:dyDescent="0.2">
      <c r="B996" s="12"/>
      <c r="H996" s="15"/>
    </row>
    <row r="997" spans="2:8" x14ac:dyDescent="0.2">
      <c r="B997" s="12"/>
      <c r="H997" s="15"/>
    </row>
    <row r="998" spans="2:8" x14ac:dyDescent="0.2">
      <c r="B998" s="12"/>
      <c r="H998" s="15"/>
    </row>
    <row r="999" spans="2:8" x14ac:dyDescent="0.2">
      <c r="B999" s="12"/>
      <c r="H999" s="15"/>
    </row>
    <row r="1000" spans="2:8" x14ac:dyDescent="0.2">
      <c r="B1000" s="12"/>
      <c r="H1000" s="15"/>
    </row>
    <row r="1001" spans="2:8" x14ac:dyDescent="0.2">
      <c r="B1001" s="12"/>
      <c r="H1001" s="15"/>
    </row>
    <row r="1002" spans="2:8" x14ac:dyDescent="0.2">
      <c r="B1002" s="12"/>
      <c r="H1002" s="15"/>
    </row>
    <row r="1003" spans="2:8" x14ac:dyDescent="0.2">
      <c r="B1003" s="12"/>
      <c r="H1003" s="15"/>
    </row>
    <row r="1004" spans="2:8" x14ac:dyDescent="0.2">
      <c r="B1004" s="12"/>
      <c r="H1004" s="15"/>
    </row>
    <row r="1005" spans="2:8" x14ac:dyDescent="0.2">
      <c r="B1005" s="12"/>
      <c r="H1005" s="15"/>
    </row>
    <row r="1006" spans="2:8" x14ac:dyDescent="0.2">
      <c r="B1006" s="12"/>
      <c r="H1006" s="15"/>
    </row>
    <row r="1007" spans="2:8" x14ac:dyDescent="0.2">
      <c r="B1007" s="12"/>
      <c r="H1007" s="15"/>
    </row>
    <row r="1008" spans="2:8" x14ac:dyDescent="0.2">
      <c r="B1008" s="12"/>
      <c r="H1008" s="15"/>
    </row>
    <row r="1009" spans="2:8" x14ac:dyDescent="0.2">
      <c r="B1009" s="12"/>
      <c r="H1009" s="15"/>
    </row>
    <row r="1010" spans="2:8" x14ac:dyDescent="0.2">
      <c r="B1010" s="12"/>
      <c r="H1010" s="15"/>
    </row>
    <row r="1011" spans="2:8" x14ac:dyDescent="0.2">
      <c r="B1011" s="12"/>
      <c r="H1011" s="15"/>
    </row>
    <row r="1012" spans="2:8" x14ac:dyDescent="0.2">
      <c r="B1012" s="12"/>
      <c r="H1012" s="15"/>
    </row>
    <row r="1013" spans="2:8" x14ac:dyDescent="0.2">
      <c r="B1013" s="12"/>
      <c r="H1013" s="15"/>
    </row>
    <row r="1014" spans="2:8" x14ac:dyDescent="0.2">
      <c r="B1014" s="12"/>
      <c r="H1014" s="15"/>
    </row>
    <row r="1015" spans="2:8" x14ac:dyDescent="0.2">
      <c r="B1015" s="12"/>
      <c r="H1015" s="15"/>
    </row>
    <row r="1016" spans="2:8" x14ac:dyDescent="0.2">
      <c r="B1016" s="12"/>
      <c r="H1016" s="15"/>
    </row>
    <row r="1017" spans="2:8" x14ac:dyDescent="0.2">
      <c r="B1017" s="12"/>
      <c r="H1017" s="15"/>
    </row>
    <row r="1018" spans="2:8" x14ac:dyDescent="0.2">
      <c r="B1018" s="12"/>
      <c r="H1018" s="15"/>
    </row>
    <row r="1019" spans="2:8" x14ac:dyDescent="0.2">
      <c r="B1019" s="12"/>
      <c r="H1019" s="15"/>
    </row>
    <row r="1020" spans="2:8" x14ac:dyDescent="0.2">
      <c r="B1020" s="12"/>
      <c r="H1020" s="15"/>
    </row>
    <row r="1021" spans="2:8" x14ac:dyDescent="0.2">
      <c r="B1021" s="12"/>
      <c r="H1021" s="15"/>
    </row>
    <row r="1022" spans="2:8" x14ac:dyDescent="0.2">
      <c r="B1022" s="12"/>
      <c r="H1022" s="15"/>
    </row>
    <row r="1023" spans="2:8" x14ac:dyDescent="0.2">
      <c r="B1023" s="12"/>
      <c r="H1023" s="15"/>
    </row>
    <row r="1024" spans="2:8" x14ac:dyDescent="0.2">
      <c r="B1024" s="12"/>
      <c r="H1024" s="15"/>
    </row>
    <row r="1025" spans="2:8" x14ac:dyDescent="0.2">
      <c r="B1025" s="12"/>
      <c r="H1025" s="15"/>
    </row>
    <row r="1026" spans="2:8" x14ac:dyDescent="0.2">
      <c r="B1026" s="12"/>
      <c r="H1026" s="15"/>
    </row>
    <row r="1027" spans="2:8" x14ac:dyDescent="0.2">
      <c r="B1027" s="12"/>
      <c r="H1027" s="15"/>
    </row>
    <row r="1028" spans="2:8" x14ac:dyDescent="0.2">
      <c r="B1028" s="12"/>
      <c r="H1028" s="15"/>
    </row>
    <row r="1029" spans="2:8" x14ac:dyDescent="0.2">
      <c r="B1029" s="12"/>
      <c r="H1029" s="15"/>
    </row>
    <row r="1030" spans="2:8" x14ac:dyDescent="0.2">
      <c r="B1030" s="12"/>
      <c r="H1030" s="15"/>
    </row>
    <row r="1031" spans="2:8" x14ac:dyDescent="0.2">
      <c r="B1031" s="12"/>
      <c r="H1031" s="15"/>
    </row>
    <row r="1032" spans="2:8" x14ac:dyDescent="0.2">
      <c r="B1032" s="12"/>
      <c r="H1032" s="15"/>
    </row>
    <row r="1033" spans="2:8" x14ac:dyDescent="0.2">
      <c r="B1033" s="12"/>
      <c r="H1033" s="15"/>
    </row>
    <row r="1034" spans="2:8" x14ac:dyDescent="0.2">
      <c r="B1034" s="12"/>
      <c r="H1034" s="15"/>
    </row>
    <row r="1035" spans="2:8" x14ac:dyDescent="0.2">
      <c r="B1035" s="12"/>
      <c r="H1035" s="15"/>
    </row>
    <row r="1036" spans="2:8" x14ac:dyDescent="0.2">
      <c r="B1036" s="12"/>
      <c r="H1036" s="15"/>
    </row>
    <row r="1037" spans="2:8" x14ac:dyDescent="0.2">
      <c r="B1037" s="12"/>
      <c r="H1037" s="15"/>
    </row>
    <row r="1038" spans="2:8" x14ac:dyDescent="0.2">
      <c r="B1038" s="12"/>
      <c r="H1038" s="15"/>
    </row>
    <row r="1039" spans="2:8" x14ac:dyDescent="0.2">
      <c r="B1039" s="12"/>
      <c r="H1039" s="15"/>
    </row>
    <row r="1040" spans="2:8" x14ac:dyDescent="0.2">
      <c r="B1040" s="12"/>
      <c r="H1040" s="15"/>
    </row>
    <row r="1041" spans="2:8" x14ac:dyDescent="0.2">
      <c r="B1041" s="12"/>
      <c r="H1041" s="15"/>
    </row>
    <row r="1042" spans="2:8" x14ac:dyDescent="0.2">
      <c r="B1042" s="12"/>
      <c r="H1042" s="15"/>
    </row>
    <row r="1043" spans="2:8" x14ac:dyDescent="0.2">
      <c r="B1043" s="12"/>
      <c r="H1043" s="15"/>
    </row>
    <row r="1044" spans="2:8" x14ac:dyDescent="0.2">
      <c r="B1044" s="12"/>
      <c r="H1044" s="15"/>
    </row>
    <row r="1045" spans="2:8" x14ac:dyDescent="0.2">
      <c r="B1045" s="12"/>
      <c r="H1045" s="15"/>
    </row>
    <row r="1046" spans="2:8" x14ac:dyDescent="0.2">
      <c r="B1046" s="12"/>
      <c r="H1046" s="15"/>
    </row>
    <row r="1047" spans="2:8" x14ac:dyDescent="0.2">
      <c r="B1047" s="12"/>
      <c r="H1047" s="15"/>
    </row>
    <row r="1048" spans="2:8" x14ac:dyDescent="0.2">
      <c r="B1048" s="12"/>
      <c r="H1048" s="15"/>
    </row>
    <row r="1049" spans="2:8" x14ac:dyDescent="0.2">
      <c r="B1049" s="12"/>
      <c r="H1049" s="15"/>
    </row>
    <row r="1050" spans="2:8" x14ac:dyDescent="0.2">
      <c r="B1050" s="12"/>
      <c r="H1050" s="15"/>
    </row>
    <row r="1051" spans="2:8" x14ac:dyDescent="0.2">
      <c r="B1051" s="12"/>
      <c r="H1051" s="15"/>
    </row>
    <row r="1052" spans="2:8" x14ac:dyDescent="0.2">
      <c r="B1052" s="12"/>
      <c r="H1052" s="15"/>
    </row>
    <row r="1053" spans="2:8" x14ac:dyDescent="0.2">
      <c r="B1053" s="12"/>
      <c r="H1053" s="15"/>
    </row>
    <row r="1054" spans="2:8" x14ac:dyDescent="0.2">
      <c r="B1054" s="12"/>
      <c r="H1054" s="15"/>
    </row>
    <row r="1055" spans="2:8" x14ac:dyDescent="0.2">
      <c r="B1055" s="12"/>
      <c r="H1055" s="15"/>
    </row>
    <row r="1056" spans="2:8" x14ac:dyDescent="0.2">
      <c r="B1056" s="12"/>
      <c r="H1056" s="15"/>
    </row>
    <row r="1057" spans="2:8" x14ac:dyDescent="0.2">
      <c r="B1057" s="12"/>
      <c r="H1057" s="15"/>
    </row>
    <row r="1058" spans="2:8" x14ac:dyDescent="0.2">
      <c r="B1058" s="12"/>
      <c r="H1058" s="15"/>
    </row>
    <row r="1059" spans="2:8" x14ac:dyDescent="0.2">
      <c r="B1059" s="12"/>
      <c r="H1059" s="15"/>
    </row>
    <row r="1060" spans="2:8" x14ac:dyDescent="0.2">
      <c r="B1060" s="12"/>
      <c r="H1060" s="15"/>
    </row>
    <row r="1061" spans="2:8" x14ac:dyDescent="0.2">
      <c r="B1061" s="12"/>
      <c r="H1061" s="15"/>
    </row>
    <row r="1062" spans="2:8" x14ac:dyDescent="0.2">
      <c r="B1062" s="12"/>
      <c r="H1062" s="15"/>
    </row>
    <row r="1063" spans="2:8" x14ac:dyDescent="0.2">
      <c r="B1063" s="12"/>
      <c r="H1063" s="15"/>
    </row>
    <row r="1064" spans="2:8" x14ac:dyDescent="0.2">
      <c r="B1064" s="12"/>
      <c r="H1064" s="15"/>
    </row>
    <row r="1065" spans="2:8" x14ac:dyDescent="0.2">
      <c r="B1065" s="12"/>
      <c r="H1065" s="15"/>
    </row>
    <row r="1066" spans="2:8" x14ac:dyDescent="0.2">
      <c r="B1066" s="12"/>
      <c r="H1066" s="15"/>
    </row>
    <row r="1067" spans="2:8" x14ac:dyDescent="0.2">
      <c r="B1067" s="12"/>
      <c r="H1067" s="15"/>
    </row>
    <row r="1068" spans="2:8" x14ac:dyDescent="0.2">
      <c r="B1068" s="12"/>
      <c r="H1068" s="15"/>
    </row>
    <row r="1069" spans="2:8" x14ac:dyDescent="0.2">
      <c r="B1069" s="12"/>
      <c r="H1069" s="15"/>
    </row>
    <row r="1070" spans="2:8" x14ac:dyDescent="0.2">
      <c r="B1070" s="12"/>
      <c r="H1070" s="15"/>
    </row>
    <row r="1071" spans="2:8" x14ac:dyDescent="0.2">
      <c r="B1071" s="12"/>
      <c r="H1071" s="15"/>
    </row>
    <row r="1072" spans="2:8" x14ac:dyDescent="0.2">
      <c r="B1072" s="12"/>
      <c r="H1072" s="15"/>
    </row>
    <row r="1073" spans="2:8" x14ac:dyDescent="0.2">
      <c r="B1073" s="12"/>
      <c r="H1073" s="15"/>
    </row>
    <row r="1074" spans="2:8" x14ac:dyDescent="0.2">
      <c r="B1074" s="12"/>
      <c r="H1074" s="15"/>
    </row>
    <row r="1075" spans="2:8" x14ac:dyDescent="0.2">
      <c r="B1075" s="12"/>
      <c r="H1075" s="15"/>
    </row>
    <row r="1076" spans="2:8" x14ac:dyDescent="0.2">
      <c r="B1076" s="12"/>
      <c r="H1076" s="15"/>
    </row>
    <row r="1077" spans="2:8" x14ac:dyDescent="0.2">
      <c r="B1077" s="12"/>
      <c r="H1077" s="15"/>
    </row>
    <row r="1078" spans="2:8" x14ac:dyDescent="0.2">
      <c r="B1078" s="12"/>
      <c r="H1078" s="15"/>
    </row>
    <row r="1079" spans="2:8" x14ac:dyDescent="0.2">
      <c r="B1079" s="12"/>
      <c r="H1079" s="15"/>
    </row>
    <row r="1080" spans="2:8" x14ac:dyDescent="0.2">
      <c r="B1080" s="12"/>
      <c r="H1080" s="15"/>
    </row>
    <row r="1081" spans="2:8" x14ac:dyDescent="0.2">
      <c r="B1081" s="12"/>
      <c r="H1081" s="15"/>
    </row>
    <row r="1082" spans="2:8" x14ac:dyDescent="0.2">
      <c r="B1082" s="12"/>
      <c r="H1082" s="15"/>
    </row>
    <row r="1083" spans="2:8" x14ac:dyDescent="0.2">
      <c r="B1083" s="12"/>
      <c r="H1083" s="15"/>
    </row>
    <row r="1084" spans="2:8" x14ac:dyDescent="0.2">
      <c r="B1084" s="12"/>
      <c r="H1084" s="15"/>
    </row>
    <row r="1085" spans="2:8" x14ac:dyDescent="0.2">
      <c r="B1085" s="12"/>
      <c r="H1085" s="15"/>
    </row>
    <row r="1086" spans="2:8" x14ac:dyDescent="0.2">
      <c r="B1086" s="12"/>
      <c r="H1086" s="15"/>
    </row>
    <row r="1087" spans="2:8" x14ac:dyDescent="0.2">
      <c r="B1087" s="12"/>
      <c r="H1087" s="15"/>
    </row>
    <row r="1088" spans="2:8" x14ac:dyDescent="0.2">
      <c r="B1088" s="12"/>
      <c r="H1088" s="15"/>
    </row>
    <row r="1089" spans="2:8" x14ac:dyDescent="0.2">
      <c r="B1089" s="12"/>
      <c r="H1089" s="15"/>
    </row>
    <row r="1090" spans="2:8" x14ac:dyDescent="0.2">
      <c r="B1090" s="12"/>
      <c r="H1090" s="15"/>
    </row>
    <row r="1091" spans="2:8" x14ac:dyDescent="0.2">
      <c r="B1091" s="12"/>
      <c r="H1091" s="15"/>
    </row>
    <row r="1092" spans="2:8" x14ac:dyDescent="0.2">
      <c r="B1092" s="12"/>
      <c r="H1092" s="15"/>
    </row>
    <row r="1093" spans="2:8" x14ac:dyDescent="0.2">
      <c r="B1093" s="12"/>
      <c r="H1093" s="15"/>
    </row>
    <row r="1094" spans="2:8" x14ac:dyDescent="0.2">
      <c r="B1094" s="12"/>
      <c r="H1094" s="15"/>
    </row>
    <row r="1095" spans="2:8" x14ac:dyDescent="0.2">
      <c r="B1095" s="12"/>
      <c r="H1095" s="15"/>
    </row>
    <row r="1096" spans="2:8" x14ac:dyDescent="0.2">
      <c r="B1096" s="12"/>
      <c r="H1096" s="15"/>
    </row>
    <row r="1097" spans="2:8" x14ac:dyDescent="0.2">
      <c r="B1097" s="12"/>
      <c r="H1097" s="15"/>
    </row>
    <row r="1098" spans="2:8" x14ac:dyDescent="0.2">
      <c r="B1098" s="12"/>
      <c r="H1098" s="15"/>
    </row>
    <row r="1099" spans="2:8" x14ac:dyDescent="0.2">
      <c r="B1099" s="12"/>
      <c r="H1099" s="15"/>
    </row>
    <row r="1100" spans="2:8" x14ac:dyDescent="0.2">
      <c r="B1100" s="12"/>
      <c r="H1100" s="15"/>
    </row>
    <row r="1101" spans="2:8" x14ac:dyDescent="0.2">
      <c r="B1101" s="12"/>
      <c r="H1101" s="15"/>
    </row>
    <row r="1102" spans="2:8" x14ac:dyDescent="0.2">
      <c r="B1102" s="12"/>
      <c r="H1102" s="15"/>
    </row>
    <row r="1103" spans="2:8" x14ac:dyDescent="0.2">
      <c r="B1103" s="12"/>
      <c r="H1103" s="15"/>
    </row>
    <row r="1104" spans="2:8" x14ac:dyDescent="0.2">
      <c r="B1104" s="12"/>
      <c r="H1104" s="15"/>
    </row>
    <row r="1105" spans="2:8" x14ac:dyDescent="0.2">
      <c r="B1105" s="12"/>
      <c r="H1105" s="15"/>
    </row>
    <row r="1106" spans="2:8" x14ac:dyDescent="0.2">
      <c r="B1106" s="12"/>
      <c r="H1106" s="15"/>
    </row>
    <row r="1107" spans="2:8" x14ac:dyDescent="0.2">
      <c r="B1107" s="12"/>
      <c r="H1107" s="15"/>
    </row>
    <row r="1108" spans="2:8" x14ac:dyDescent="0.2">
      <c r="B1108" s="12"/>
      <c r="H1108" s="15"/>
    </row>
    <row r="1109" spans="2:8" x14ac:dyDescent="0.2">
      <c r="B1109" s="12"/>
      <c r="H1109" s="15"/>
    </row>
    <row r="1110" spans="2:8" x14ac:dyDescent="0.2">
      <c r="B1110" s="12"/>
      <c r="H1110" s="15"/>
    </row>
    <row r="1111" spans="2:8" x14ac:dyDescent="0.2">
      <c r="B1111" s="12"/>
      <c r="H1111" s="15"/>
    </row>
    <row r="1112" spans="2:8" x14ac:dyDescent="0.2">
      <c r="B1112" s="12"/>
      <c r="H1112" s="15"/>
    </row>
    <row r="1113" spans="2:8" x14ac:dyDescent="0.2">
      <c r="B1113" s="12"/>
      <c r="H1113" s="15"/>
    </row>
    <row r="1114" spans="2:8" x14ac:dyDescent="0.2">
      <c r="B1114" s="12"/>
      <c r="H1114" s="15"/>
    </row>
    <row r="1115" spans="2:8" x14ac:dyDescent="0.2">
      <c r="B1115" s="12"/>
      <c r="H1115" s="15"/>
    </row>
    <row r="1116" spans="2:8" x14ac:dyDescent="0.2">
      <c r="B1116" s="12"/>
      <c r="H1116" s="15"/>
    </row>
    <row r="1117" spans="2:8" x14ac:dyDescent="0.2">
      <c r="B1117" s="12"/>
      <c r="H1117" s="15"/>
    </row>
    <row r="1118" spans="2:8" x14ac:dyDescent="0.2">
      <c r="B1118" s="12"/>
      <c r="H1118" s="15"/>
    </row>
    <row r="1119" spans="2:8" x14ac:dyDescent="0.2">
      <c r="B1119" s="12"/>
      <c r="H1119" s="15"/>
    </row>
    <row r="1120" spans="2:8" x14ac:dyDescent="0.2">
      <c r="B1120" s="12"/>
      <c r="H1120" s="15"/>
    </row>
    <row r="1121" spans="2:8" x14ac:dyDescent="0.2">
      <c r="B1121" s="12"/>
      <c r="H1121" s="15"/>
    </row>
    <row r="1122" spans="2:8" x14ac:dyDescent="0.2">
      <c r="B1122" s="12"/>
      <c r="H1122" s="15"/>
    </row>
    <row r="1123" spans="2:8" x14ac:dyDescent="0.2">
      <c r="B1123" s="12"/>
      <c r="H1123" s="15"/>
    </row>
    <row r="1124" spans="2:8" x14ac:dyDescent="0.2">
      <c r="B1124" s="12"/>
      <c r="H1124" s="15"/>
    </row>
    <row r="1125" spans="2:8" x14ac:dyDescent="0.2">
      <c r="B1125" s="12"/>
      <c r="H1125" s="15"/>
    </row>
    <row r="1126" spans="2:8" x14ac:dyDescent="0.2">
      <c r="B1126" s="12"/>
      <c r="H1126" s="15"/>
    </row>
    <row r="1127" spans="2:8" x14ac:dyDescent="0.2">
      <c r="B1127" s="12"/>
      <c r="H1127" s="15"/>
    </row>
    <row r="1128" spans="2:8" x14ac:dyDescent="0.2">
      <c r="B1128" s="12"/>
      <c r="H1128" s="15"/>
    </row>
    <row r="1129" spans="2:8" x14ac:dyDescent="0.2">
      <c r="B1129" s="12"/>
      <c r="H1129" s="15"/>
    </row>
    <row r="1130" spans="2:8" x14ac:dyDescent="0.2">
      <c r="B1130" s="12"/>
      <c r="H1130" s="15"/>
    </row>
    <row r="1131" spans="2:8" x14ac:dyDescent="0.2">
      <c r="B1131" s="12"/>
      <c r="H1131" s="15"/>
    </row>
    <row r="1132" spans="2:8" x14ac:dyDescent="0.2">
      <c r="B1132" s="12"/>
      <c r="H1132" s="15"/>
    </row>
    <row r="1133" spans="2:8" x14ac:dyDescent="0.2">
      <c r="B1133" s="12"/>
      <c r="H1133" s="15"/>
    </row>
    <row r="1134" spans="2:8" x14ac:dyDescent="0.2">
      <c r="B1134" s="12"/>
      <c r="H1134" s="15"/>
    </row>
    <row r="1135" spans="2:8" x14ac:dyDescent="0.2">
      <c r="B1135" s="12"/>
      <c r="H1135" s="15"/>
    </row>
    <row r="1136" spans="2:8" x14ac:dyDescent="0.2">
      <c r="B1136" s="12"/>
      <c r="H1136" s="15"/>
    </row>
    <row r="1137" spans="2:8" x14ac:dyDescent="0.2">
      <c r="B1137" s="12"/>
      <c r="H1137" s="15"/>
    </row>
    <row r="1138" spans="2:8" x14ac:dyDescent="0.2">
      <c r="B1138" s="12"/>
      <c r="H1138" s="15"/>
    </row>
    <row r="1139" spans="2:8" x14ac:dyDescent="0.2">
      <c r="B1139" s="12"/>
      <c r="H1139" s="15"/>
    </row>
    <row r="1140" spans="2:8" x14ac:dyDescent="0.2">
      <c r="B1140" s="12"/>
      <c r="H1140" s="15"/>
    </row>
    <row r="1141" spans="2:8" x14ac:dyDescent="0.2">
      <c r="B1141" s="12"/>
      <c r="H1141" s="15"/>
    </row>
    <row r="1142" spans="2:8" x14ac:dyDescent="0.2">
      <c r="B1142" s="12"/>
      <c r="H1142" s="15"/>
    </row>
    <row r="1143" spans="2:8" x14ac:dyDescent="0.2">
      <c r="B1143" s="12"/>
      <c r="H1143" s="15"/>
    </row>
    <row r="1144" spans="2:8" x14ac:dyDescent="0.2">
      <c r="B1144" s="12"/>
      <c r="H1144" s="15"/>
    </row>
    <row r="1145" spans="2:8" x14ac:dyDescent="0.2">
      <c r="B1145" s="12"/>
      <c r="H1145" s="15"/>
    </row>
    <row r="1146" spans="2:8" x14ac:dyDescent="0.2">
      <c r="B1146" s="12"/>
      <c r="H1146" s="15"/>
    </row>
    <row r="1147" spans="2:8" x14ac:dyDescent="0.2">
      <c r="B1147" s="12"/>
      <c r="H1147" s="15"/>
    </row>
    <row r="1148" spans="2:8" x14ac:dyDescent="0.2">
      <c r="B1148" s="12"/>
      <c r="H1148" s="15"/>
    </row>
    <row r="1149" spans="2:8" x14ac:dyDescent="0.2">
      <c r="B1149" s="12"/>
      <c r="H1149" s="15"/>
    </row>
    <row r="1150" spans="2:8" x14ac:dyDescent="0.2">
      <c r="B1150" s="12"/>
      <c r="H1150" s="15"/>
    </row>
    <row r="1151" spans="2:8" x14ac:dyDescent="0.2">
      <c r="B1151" s="12"/>
      <c r="H1151" s="15"/>
    </row>
    <row r="1152" spans="2:8" x14ac:dyDescent="0.2">
      <c r="B1152" s="12"/>
      <c r="H1152" s="15"/>
    </row>
    <row r="1153" spans="2:8" x14ac:dyDescent="0.2">
      <c r="B1153" s="12"/>
      <c r="H1153" s="15"/>
    </row>
    <row r="1154" spans="2:8" x14ac:dyDescent="0.2">
      <c r="B1154" s="12"/>
      <c r="H1154" s="15"/>
    </row>
    <row r="1155" spans="2:8" x14ac:dyDescent="0.2">
      <c r="B1155" s="12"/>
      <c r="H1155" s="15"/>
    </row>
    <row r="1156" spans="2:8" x14ac:dyDescent="0.2">
      <c r="B1156" s="12"/>
      <c r="H1156" s="15"/>
    </row>
    <row r="1157" spans="2:8" x14ac:dyDescent="0.2">
      <c r="B1157" s="12"/>
      <c r="H1157" s="15"/>
    </row>
    <row r="1158" spans="2:8" x14ac:dyDescent="0.2">
      <c r="B1158" s="12"/>
      <c r="H1158" s="15"/>
    </row>
    <row r="1159" spans="2:8" x14ac:dyDescent="0.2">
      <c r="B1159" s="12"/>
      <c r="H1159" s="15"/>
    </row>
    <row r="1160" spans="2:8" x14ac:dyDescent="0.2">
      <c r="B1160" s="12"/>
      <c r="H1160" s="15"/>
    </row>
    <row r="1161" spans="2:8" x14ac:dyDescent="0.2">
      <c r="B1161" s="12"/>
      <c r="H1161" s="15"/>
    </row>
    <row r="1162" spans="2:8" x14ac:dyDescent="0.2">
      <c r="B1162" s="12"/>
      <c r="H1162" s="15"/>
    </row>
    <row r="1163" spans="2:8" x14ac:dyDescent="0.2">
      <c r="B1163" s="12"/>
      <c r="H1163" s="15"/>
    </row>
    <row r="1164" spans="2:8" x14ac:dyDescent="0.2">
      <c r="B1164" s="12"/>
      <c r="H1164" s="15"/>
    </row>
    <row r="1165" spans="2:8" x14ac:dyDescent="0.2">
      <c r="B1165" s="12"/>
      <c r="H1165" s="15"/>
    </row>
    <row r="1166" spans="2:8" x14ac:dyDescent="0.2">
      <c r="B1166" s="12"/>
      <c r="H1166" s="15"/>
    </row>
    <row r="1167" spans="2:8" x14ac:dyDescent="0.2">
      <c r="B1167" s="12"/>
      <c r="H1167" s="15"/>
    </row>
    <row r="1168" spans="2:8" x14ac:dyDescent="0.2">
      <c r="B1168" s="12"/>
      <c r="H1168" s="15"/>
    </row>
    <row r="1169" spans="2:8" x14ac:dyDescent="0.2">
      <c r="B1169" s="12"/>
      <c r="H1169" s="15"/>
    </row>
    <row r="1170" spans="2:8" x14ac:dyDescent="0.2">
      <c r="B1170" s="12"/>
      <c r="H1170" s="15"/>
    </row>
    <row r="1171" spans="2:8" x14ac:dyDescent="0.2">
      <c r="B1171" s="12"/>
      <c r="H1171" s="15"/>
    </row>
    <row r="1172" spans="2:8" x14ac:dyDescent="0.2">
      <c r="B1172" s="12"/>
      <c r="H1172" s="15"/>
    </row>
    <row r="1173" spans="2:8" x14ac:dyDescent="0.2">
      <c r="B1173" s="12"/>
      <c r="H1173" s="15"/>
    </row>
    <row r="1174" spans="2:8" x14ac:dyDescent="0.2">
      <c r="B1174" s="12"/>
      <c r="H1174" s="15"/>
    </row>
    <row r="1175" spans="2:8" x14ac:dyDescent="0.2">
      <c r="B1175" s="12"/>
      <c r="H1175" s="15"/>
    </row>
    <row r="1176" spans="2:8" x14ac:dyDescent="0.2">
      <c r="B1176" s="12"/>
      <c r="H1176" s="15"/>
    </row>
    <row r="1177" spans="2:8" x14ac:dyDescent="0.2">
      <c r="B1177" s="12"/>
      <c r="H1177" s="15"/>
    </row>
    <row r="1178" spans="2:8" x14ac:dyDescent="0.2">
      <c r="B1178" s="12"/>
      <c r="H1178" s="15"/>
    </row>
    <row r="1179" spans="2:8" x14ac:dyDescent="0.2">
      <c r="B1179" s="12"/>
      <c r="H1179" s="15"/>
    </row>
    <row r="1180" spans="2:8" x14ac:dyDescent="0.2">
      <c r="B1180" s="12"/>
      <c r="H1180" s="15"/>
    </row>
    <row r="1181" spans="2:8" x14ac:dyDescent="0.2">
      <c r="B1181" s="12"/>
      <c r="H1181" s="15"/>
    </row>
    <row r="1182" spans="2:8" x14ac:dyDescent="0.2">
      <c r="B1182" s="12"/>
      <c r="H1182" s="15"/>
    </row>
    <row r="1183" spans="2:8" x14ac:dyDescent="0.2">
      <c r="B1183" s="12"/>
      <c r="H1183" s="15"/>
    </row>
    <row r="1184" spans="2:8" x14ac:dyDescent="0.2">
      <c r="B1184" s="12"/>
      <c r="H1184" s="15"/>
    </row>
    <row r="1185" spans="2:8" x14ac:dyDescent="0.2">
      <c r="B1185" s="12"/>
      <c r="H1185" s="15"/>
    </row>
    <row r="1186" spans="2:8" x14ac:dyDescent="0.2">
      <c r="B1186" s="12"/>
      <c r="H1186" s="15"/>
    </row>
    <row r="1187" spans="2:8" x14ac:dyDescent="0.2">
      <c r="B1187" s="12"/>
      <c r="H1187" s="15"/>
    </row>
    <row r="1188" spans="2:8" x14ac:dyDescent="0.2">
      <c r="B1188" s="12"/>
      <c r="H1188" s="15"/>
    </row>
    <row r="1189" spans="2:8" x14ac:dyDescent="0.2">
      <c r="B1189" s="12"/>
      <c r="H1189" s="15"/>
    </row>
    <row r="1190" spans="2:8" x14ac:dyDescent="0.2">
      <c r="B1190" s="12"/>
      <c r="H1190" s="15"/>
    </row>
    <row r="1191" spans="2:8" x14ac:dyDescent="0.2">
      <c r="B1191" s="12"/>
      <c r="H1191" s="15"/>
    </row>
    <row r="1192" spans="2:8" x14ac:dyDescent="0.2">
      <c r="B1192" s="12"/>
      <c r="H1192" s="15"/>
    </row>
    <row r="1193" spans="2:8" x14ac:dyDescent="0.2">
      <c r="B1193" s="12"/>
      <c r="H1193" s="15"/>
    </row>
    <row r="1194" spans="2:8" x14ac:dyDescent="0.2">
      <c r="B1194" s="12"/>
      <c r="H1194" s="15"/>
    </row>
    <row r="1195" spans="2:8" x14ac:dyDescent="0.2">
      <c r="B1195" s="12"/>
      <c r="H1195" s="15"/>
    </row>
    <row r="1196" spans="2:8" x14ac:dyDescent="0.2">
      <c r="B1196" s="12"/>
      <c r="H1196" s="15"/>
    </row>
    <row r="1197" spans="2:8" x14ac:dyDescent="0.2">
      <c r="B1197" s="12"/>
      <c r="H1197" s="15"/>
    </row>
    <row r="1198" spans="2:8" x14ac:dyDescent="0.2">
      <c r="B1198" s="12"/>
      <c r="H1198" s="15"/>
    </row>
    <row r="1199" spans="2:8" x14ac:dyDescent="0.2">
      <c r="B1199" s="12"/>
      <c r="H1199" s="15"/>
    </row>
    <row r="1200" spans="2:8" x14ac:dyDescent="0.2">
      <c r="B1200" s="12"/>
      <c r="H1200" s="15"/>
    </row>
    <row r="1201" spans="2:8" x14ac:dyDescent="0.2">
      <c r="B1201" s="12"/>
      <c r="H1201" s="15"/>
    </row>
    <row r="1202" spans="2:8" x14ac:dyDescent="0.2">
      <c r="B1202" s="12"/>
      <c r="H1202" s="15"/>
    </row>
    <row r="1203" spans="2:8" x14ac:dyDescent="0.2">
      <c r="B1203" s="12"/>
      <c r="H1203" s="15"/>
    </row>
    <row r="1204" spans="2:8" x14ac:dyDescent="0.2">
      <c r="B1204" s="12"/>
      <c r="H1204" s="15"/>
    </row>
    <row r="1205" spans="2:8" x14ac:dyDescent="0.2">
      <c r="B1205" s="12"/>
      <c r="H1205" s="15"/>
    </row>
    <row r="1206" spans="2:8" x14ac:dyDescent="0.2">
      <c r="B1206" s="12"/>
      <c r="H1206" s="15"/>
    </row>
    <row r="1207" spans="2:8" x14ac:dyDescent="0.2">
      <c r="B1207" s="12"/>
      <c r="H1207" s="15"/>
    </row>
    <row r="1208" spans="2:8" x14ac:dyDescent="0.2">
      <c r="B1208" s="12"/>
      <c r="H1208" s="15"/>
    </row>
    <row r="1209" spans="2:8" x14ac:dyDescent="0.2">
      <c r="B1209" s="12"/>
      <c r="H1209" s="15"/>
    </row>
    <row r="1210" spans="2:8" x14ac:dyDescent="0.2">
      <c r="B1210" s="12"/>
      <c r="H1210" s="15"/>
    </row>
    <row r="1211" spans="2:8" x14ac:dyDescent="0.2">
      <c r="B1211" s="12"/>
      <c r="H1211" s="15"/>
    </row>
    <row r="1212" spans="2:8" x14ac:dyDescent="0.2">
      <c r="B1212" s="12"/>
      <c r="H1212" s="15"/>
    </row>
    <row r="1213" spans="2:8" x14ac:dyDescent="0.2">
      <c r="B1213" s="12"/>
      <c r="H1213" s="15"/>
    </row>
    <row r="1214" spans="2:8" x14ac:dyDescent="0.2">
      <c r="B1214" s="12"/>
      <c r="H1214" s="15"/>
    </row>
    <row r="1215" spans="2:8" x14ac:dyDescent="0.2">
      <c r="B1215" s="12"/>
      <c r="H1215" s="15"/>
    </row>
    <row r="1216" spans="2:8" x14ac:dyDescent="0.2">
      <c r="B1216" s="12"/>
      <c r="H1216" s="15"/>
    </row>
    <row r="1217" spans="2:8" x14ac:dyDescent="0.2">
      <c r="B1217" s="12"/>
      <c r="H1217" s="15"/>
    </row>
    <row r="1218" spans="2:8" x14ac:dyDescent="0.2">
      <c r="B1218" s="12"/>
      <c r="H1218" s="15"/>
    </row>
    <row r="1219" spans="2:8" x14ac:dyDescent="0.2">
      <c r="B1219" s="12"/>
      <c r="H1219" s="15"/>
    </row>
    <row r="1220" spans="2:8" x14ac:dyDescent="0.2">
      <c r="B1220" s="12"/>
      <c r="H1220" s="15"/>
    </row>
    <row r="1221" spans="2:8" x14ac:dyDescent="0.2">
      <c r="B1221" s="12"/>
      <c r="H1221" s="15"/>
    </row>
    <row r="1222" spans="2:8" x14ac:dyDescent="0.2">
      <c r="B1222" s="12"/>
      <c r="H1222" s="15"/>
    </row>
    <row r="1223" spans="2:8" x14ac:dyDescent="0.2">
      <c r="B1223" s="12"/>
      <c r="H1223" s="15"/>
    </row>
    <row r="1224" spans="2:8" x14ac:dyDescent="0.2">
      <c r="B1224" s="12"/>
      <c r="H1224" s="15"/>
    </row>
    <row r="1225" spans="2:8" x14ac:dyDescent="0.2">
      <c r="B1225" s="12"/>
      <c r="H1225" s="15"/>
    </row>
    <row r="1226" spans="2:8" x14ac:dyDescent="0.2">
      <c r="B1226" s="12"/>
      <c r="H1226" s="15"/>
    </row>
    <row r="1227" spans="2:8" x14ac:dyDescent="0.2">
      <c r="B1227" s="12"/>
      <c r="H1227" s="15"/>
    </row>
    <row r="1228" spans="2:8" x14ac:dyDescent="0.2">
      <c r="B1228" s="12"/>
      <c r="H1228" s="15"/>
    </row>
    <row r="1229" spans="2:8" x14ac:dyDescent="0.2">
      <c r="B1229" s="12"/>
      <c r="H1229" s="15"/>
    </row>
    <row r="1230" spans="2:8" x14ac:dyDescent="0.2">
      <c r="B1230" s="12"/>
      <c r="H1230" s="15"/>
    </row>
    <row r="1231" spans="2:8" x14ac:dyDescent="0.2">
      <c r="B1231" s="12"/>
      <c r="H1231" s="15"/>
    </row>
    <row r="1232" spans="2:8" x14ac:dyDescent="0.2">
      <c r="B1232" s="12"/>
      <c r="H1232" s="15"/>
    </row>
    <row r="1233" spans="2:8" x14ac:dyDescent="0.2">
      <c r="B1233" s="12"/>
      <c r="H1233" s="15"/>
    </row>
    <row r="1234" spans="2:8" x14ac:dyDescent="0.2">
      <c r="B1234" s="12"/>
      <c r="H1234" s="15"/>
    </row>
    <row r="1235" spans="2:8" x14ac:dyDescent="0.2">
      <c r="B1235" s="12"/>
      <c r="H1235" s="15"/>
    </row>
    <row r="1236" spans="2:8" x14ac:dyDescent="0.2">
      <c r="B1236" s="12"/>
      <c r="H1236" s="15"/>
    </row>
    <row r="1237" spans="2:8" x14ac:dyDescent="0.2">
      <c r="B1237" s="12"/>
      <c r="H1237" s="15"/>
    </row>
    <row r="1238" spans="2:8" x14ac:dyDescent="0.2">
      <c r="B1238" s="12"/>
      <c r="H1238" s="15"/>
    </row>
    <row r="1239" spans="2:8" x14ac:dyDescent="0.2">
      <c r="B1239" s="12"/>
      <c r="H1239" s="15"/>
    </row>
    <row r="1240" spans="2:8" x14ac:dyDescent="0.2">
      <c r="B1240" s="12"/>
      <c r="H1240" s="15"/>
    </row>
    <row r="1241" spans="2:8" x14ac:dyDescent="0.2">
      <c r="B1241" s="12"/>
      <c r="H1241" s="15"/>
    </row>
    <row r="1242" spans="2:8" x14ac:dyDescent="0.2">
      <c r="B1242" s="12"/>
      <c r="H1242" s="15"/>
    </row>
    <row r="1243" spans="2:8" x14ac:dyDescent="0.2">
      <c r="B1243" s="12"/>
      <c r="H1243" s="15"/>
    </row>
    <row r="1244" spans="2:8" x14ac:dyDescent="0.2">
      <c r="B1244" s="12"/>
      <c r="H1244" s="15"/>
    </row>
    <row r="1245" spans="2:8" x14ac:dyDescent="0.2">
      <c r="B1245" s="12"/>
      <c r="H1245" s="15"/>
    </row>
    <row r="1246" spans="2:8" x14ac:dyDescent="0.2">
      <c r="B1246" s="12"/>
      <c r="H1246" s="15"/>
    </row>
    <row r="1247" spans="2:8" x14ac:dyDescent="0.2">
      <c r="B1247" s="12"/>
      <c r="H1247" s="15"/>
    </row>
    <row r="1248" spans="2:8" x14ac:dyDescent="0.2">
      <c r="B1248" s="12"/>
      <c r="H1248" s="15"/>
    </row>
    <row r="1249" spans="2:8" x14ac:dyDescent="0.2">
      <c r="B1249" s="12"/>
      <c r="H1249" s="15"/>
    </row>
    <row r="1250" spans="2:8" x14ac:dyDescent="0.2">
      <c r="B1250" s="12"/>
      <c r="H1250" s="15"/>
    </row>
    <row r="1251" spans="2:8" x14ac:dyDescent="0.2">
      <c r="B1251" s="12"/>
      <c r="H1251" s="15"/>
    </row>
    <row r="1252" spans="2:8" x14ac:dyDescent="0.2">
      <c r="B1252" s="12"/>
      <c r="H1252" s="15"/>
    </row>
    <row r="1253" spans="2:8" x14ac:dyDescent="0.2">
      <c r="B1253" s="12"/>
      <c r="H1253" s="15"/>
    </row>
    <row r="1254" spans="2:8" x14ac:dyDescent="0.2">
      <c r="B1254" s="12"/>
      <c r="H1254" s="15"/>
    </row>
    <row r="1255" spans="2:8" x14ac:dyDescent="0.2">
      <c r="B1255" s="12"/>
      <c r="H1255" s="15"/>
    </row>
    <row r="1256" spans="2:8" x14ac:dyDescent="0.2">
      <c r="B1256" s="12"/>
      <c r="H1256" s="15"/>
    </row>
    <row r="1257" spans="2:8" x14ac:dyDescent="0.2">
      <c r="B1257" s="12"/>
      <c r="H1257" s="15"/>
    </row>
    <row r="1258" spans="2:8" x14ac:dyDescent="0.2">
      <c r="B1258" s="12"/>
      <c r="H1258" s="15"/>
    </row>
    <row r="1259" spans="2:8" x14ac:dyDescent="0.2">
      <c r="B1259" s="12"/>
      <c r="H1259" s="15"/>
    </row>
    <row r="1260" spans="2:8" x14ac:dyDescent="0.2">
      <c r="B1260" s="12"/>
      <c r="H1260" s="15"/>
    </row>
    <row r="1261" spans="2:8" x14ac:dyDescent="0.2">
      <c r="B1261" s="12"/>
      <c r="H1261" s="15"/>
    </row>
    <row r="1262" spans="2:8" x14ac:dyDescent="0.2">
      <c r="B1262" s="12"/>
      <c r="H1262" s="15"/>
    </row>
    <row r="1263" spans="2:8" x14ac:dyDescent="0.2">
      <c r="B1263" s="12"/>
      <c r="H1263" s="15"/>
    </row>
    <row r="1264" spans="2:8" x14ac:dyDescent="0.2">
      <c r="B1264" s="12"/>
      <c r="H1264" s="15"/>
    </row>
    <row r="1265" spans="2:8" x14ac:dyDescent="0.2">
      <c r="B1265" s="12"/>
      <c r="H1265" s="15"/>
    </row>
    <row r="1266" spans="2:8" x14ac:dyDescent="0.2">
      <c r="B1266" s="12"/>
      <c r="H1266" s="15"/>
    </row>
    <row r="1267" spans="2:8" x14ac:dyDescent="0.2">
      <c r="B1267" s="12"/>
      <c r="H1267" s="15"/>
    </row>
    <row r="1268" spans="2:8" x14ac:dyDescent="0.2">
      <c r="B1268" s="12"/>
      <c r="H1268" s="15"/>
    </row>
    <row r="1269" spans="2:8" x14ac:dyDescent="0.2">
      <c r="B1269" s="12"/>
      <c r="H1269" s="15"/>
    </row>
    <row r="1270" spans="2:8" x14ac:dyDescent="0.2">
      <c r="B1270" s="12"/>
      <c r="H1270" s="15"/>
    </row>
    <row r="1271" spans="2:8" x14ac:dyDescent="0.2">
      <c r="B1271" s="12"/>
      <c r="H1271" s="15"/>
    </row>
    <row r="1272" spans="2:8" x14ac:dyDescent="0.2">
      <c r="B1272" s="12"/>
      <c r="H1272" s="15"/>
    </row>
    <row r="1273" spans="2:8" x14ac:dyDescent="0.2">
      <c r="B1273" s="12"/>
      <c r="H1273" s="15"/>
    </row>
    <row r="1274" spans="2:8" x14ac:dyDescent="0.2">
      <c r="B1274" s="12"/>
      <c r="H1274" s="15"/>
    </row>
    <row r="1275" spans="2:8" x14ac:dyDescent="0.2">
      <c r="B1275" s="12"/>
      <c r="H1275" s="15"/>
    </row>
    <row r="1276" spans="2:8" x14ac:dyDescent="0.2">
      <c r="B1276" s="12"/>
      <c r="H1276" s="15"/>
    </row>
    <row r="1277" spans="2:8" x14ac:dyDescent="0.2">
      <c r="B1277" s="12"/>
      <c r="H1277" s="15"/>
    </row>
    <row r="1278" spans="2:8" x14ac:dyDescent="0.2">
      <c r="B1278" s="12"/>
      <c r="H1278" s="15"/>
    </row>
    <row r="1279" spans="2:8" x14ac:dyDescent="0.2">
      <c r="B1279" s="12"/>
      <c r="H1279" s="15"/>
    </row>
    <row r="1280" spans="2:8" x14ac:dyDescent="0.2">
      <c r="B1280" s="12"/>
      <c r="H1280" s="15"/>
    </row>
    <row r="1281" spans="2:8" x14ac:dyDescent="0.2">
      <c r="B1281" s="12"/>
      <c r="H1281" s="15"/>
    </row>
    <row r="1282" spans="2:8" x14ac:dyDescent="0.2">
      <c r="B1282" s="12"/>
      <c r="H1282" s="15"/>
    </row>
    <row r="1283" spans="2:8" x14ac:dyDescent="0.2">
      <c r="B1283" s="12"/>
      <c r="H1283" s="15"/>
    </row>
    <row r="1284" spans="2:8" x14ac:dyDescent="0.2">
      <c r="B1284" s="12"/>
      <c r="H1284" s="15"/>
    </row>
    <row r="1285" spans="2:8" x14ac:dyDescent="0.2">
      <c r="B1285" s="12"/>
      <c r="H1285" s="15"/>
    </row>
    <row r="1286" spans="2:8" x14ac:dyDescent="0.2">
      <c r="B1286" s="12"/>
      <c r="H1286" s="15"/>
    </row>
    <row r="1287" spans="2:8" x14ac:dyDescent="0.2">
      <c r="B1287" s="12"/>
      <c r="H1287" s="15"/>
    </row>
    <row r="1288" spans="2:8" x14ac:dyDescent="0.2">
      <c r="B1288" s="12"/>
      <c r="H1288" s="15"/>
    </row>
    <row r="1289" spans="2:8" x14ac:dyDescent="0.2">
      <c r="B1289" s="12"/>
      <c r="H1289" s="15"/>
    </row>
    <row r="1290" spans="2:8" x14ac:dyDescent="0.2">
      <c r="B1290" s="12"/>
      <c r="H1290" s="15"/>
    </row>
    <row r="1291" spans="2:8" x14ac:dyDescent="0.2">
      <c r="B1291" s="12"/>
      <c r="H1291" s="15"/>
    </row>
    <row r="1292" spans="2:8" x14ac:dyDescent="0.2">
      <c r="B1292" s="12"/>
      <c r="H1292" s="15"/>
    </row>
    <row r="1293" spans="2:8" x14ac:dyDescent="0.2">
      <c r="B1293" s="12"/>
      <c r="H1293" s="15"/>
    </row>
    <row r="1294" spans="2:8" x14ac:dyDescent="0.2">
      <c r="B1294" s="12"/>
      <c r="H1294" s="15"/>
    </row>
    <row r="1295" spans="2:8" x14ac:dyDescent="0.2">
      <c r="B1295" s="12"/>
      <c r="H1295" s="15"/>
    </row>
    <row r="1296" spans="2:8" x14ac:dyDescent="0.2">
      <c r="B1296" s="12"/>
      <c r="H1296" s="15"/>
    </row>
    <row r="1297" spans="2:8" x14ac:dyDescent="0.2">
      <c r="B1297" s="12"/>
      <c r="H1297" s="15"/>
    </row>
    <row r="1298" spans="2:8" x14ac:dyDescent="0.2">
      <c r="B1298" s="12"/>
      <c r="H1298" s="15"/>
    </row>
    <row r="1299" spans="2:8" x14ac:dyDescent="0.2">
      <c r="B1299" s="12"/>
      <c r="H1299" s="15"/>
    </row>
    <row r="1300" spans="2:8" x14ac:dyDescent="0.2">
      <c r="B1300" s="12"/>
      <c r="H1300" s="15"/>
    </row>
    <row r="1301" spans="2:8" x14ac:dyDescent="0.2">
      <c r="B1301" s="12"/>
      <c r="H1301" s="15"/>
    </row>
    <row r="1302" spans="2:8" x14ac:dyDescent="0.2">
      <c r="B1302" s="12"/>
      <c r="H1302" s="15"/>
    </row>
    <row r="1303" spans="2:8" x14ac:dyDescent="0.2">
      <c r="B1303" s="12"/>
      <c r="H1303" s="15"/>
    </row>
    <row r="1304" spans="2:8" x14ac:dyDescent="0.2">
      <c r="B1304" s="12"/>
      <c r="H1304" s="15"/>
    </row>
    <row r="1305" spans="2:8" x14ac:dyDescent="0.2">
      <c r="B1305" s="12"/>
      <c r="H1305" s="15"/>
    </row>
    <row r="1306" spans="2:8" x14ac:dyDescent="0.2">
      <c r="B1306" s="12"/>
      <c r="H1306" s="15"/>
    </row>
    <row r="1307" spans="2:8" x14ac:dyDescent="0.2">
      <c r="B1307" s="12"/>
      <c r="H1307" s="15"/>
    </row>
    <row r="1308" spans="2:8" x14ac:dyDescent="0.2">
      <c r="B1308" s="12"/>
      <c r="H1308" s="15"/>
    </row>
    <row r="1309" spans="2:8" x14ac:dyDescent="0.2">
      <c r="B1309" s="12"/>
      <c r="H1309" s="15"/>
    </row>
    <row r="1310" spans="2:8" x14ac:dyDescent="0.2">
      <c r="B1310" s="12"/>
      <c r="H1310" s="15"/>
    </row>
    <row r="1311" spans="2:8" x14ac:dyDescent="0.2">
      <c r="B1311" s="12"/>
      <c r="H1311" s="15"/>
    </row>
    <row r="1312" spans="2:8" x14ac:dyDescent="0.2">
      <c r="B1312" s="12"/>
      <c r="H1312" s="15"/>
    </row>
    <row r="1313" spans="2:8" x14ac:dyDescent="0.2">
      <c r="B1313" s="12"/>
      <c r="H1313" s="15"/>
    </row>
    <row r="1314" spans="2:8" x14ac:dyDescent="0.2">
      <c r="B1314" s="12"/>
      <c r="H1314" s="15"/>
    </row>
    <row r="1315" spans="2:8" x14ac:dyDescent="0.2">
      <c r="B1315" s="12"/>
      <c r="H1315" s="15"/>
    </row>
    <row r="1316" spans="2:8" x14ac:dyDescent="0.2">
      <c r="B1316" s="12"/>
      <c r="H1316" s="15"/>
    </row>
    <row r="1317" spans="2:8" x14ac:dyDescent="0.2">
      <c r="B1317" s="12"/>
      <c r="H1317" s="15"/>
    </row>
    <row r="1318" spans="2:8" x14ac:dyDescent="0.2">
      <c r="B1318" s="12"/>
      <c r="H1318" s="15"/>
    </row>
    <row r="1319" spans="2:8" x14ac:dyDescent="0.2">
      <c r="B1319" s="12"/>
      <c r="H1319" s="15"/>
    </row>
    <row r="1320" spans="2:8" x14ac:dyDescent="0.2">
      <c r="B1320" s="12"/>
      <c r="H1320" s="15"/>
    </row>
    <row r="1321" spans="2:8" x14ac:dyDescent="0.2">
      <c r="B1321" s="12"/>
      <c r="H1321" s="15"/>
    </row>
    <row r="1322" spans="2:8" x14ac:dyDescent="0.2">
      <c r="B1322" s="12"/>
      <c r="H1322" s="15"/>
    </row>
    <row r="1323" spans="2:8" x14ac:dyDescent="0.2">
      <c r="B1323" s="12"/>
      <c r="H1323" s="15"/>
    </row>
    <row r="1324" spans="2:8" x14ac:dyDescent="0.2">
      <c r="B1324" s="12"/>
      <c r="H1324" s="15"/>
    </row>
    <row r="1325" spans="2:8" x14ac:dyDescent="0.2">
      <c r="B1325" s="12"/>
      <c r="H1325" s="15"/>
    </row>
    <row r="1326" spans="2:8" x14ac:dyDescent="0.2">
      <c r="B1326" s="12"/>
      <c r="H1326" s="15"/>
    </row>
    <row r="1327" spans="2:8" x14ac:dyDescent="0.2">
      <c r="B1327" s="12"/>
      <c r="H1327" s="15"/>
    </row>
    <row r="1328" spans="2:8" x14ac:dyDescent="0.2">
      <c r="B1328" s="12"/>
      <c r="H1328" s="15"/>
    </row>
    <row r="1329" spans="2:8" x14ac:dyDescent="0.2">
      <c r="B1329" s="12"/>
      <c r="H1329" s="15"/>
    </row>
    <row r="1330" spans="2:8" x14ac:dyDescent="0.2">
      <c r="B1330" s="12"/>
      <c r="H1330" s="15"/>
    </row>
    <row r="1331" spans="2:8" x14ac:dyDescent="0.2">
      <c r="B1331" s="12"/>
      <c r="H1331" s="15"/>
    </row>
    <row r="1332" spans="2:8" x14ac:dyDescent="0.2">
      <c r="B1332" s="12"/>
      <c r="H1332" s="15"/>
    </row>
    <row r="1333" spans="2:8" x14ac:dyDescent="0.2">
      <c r="B1333" s="12"/>
      <c r="H1333" s="15"/>
    </row>
    <row r="1334" spans="2:8" x14ac:dyDescent="0.2">
      <c r="B1334" s="12"/>
      <c r="H1334" s="15"/>
    </row>
    <row r="1335" spans="2:8" x14ac:dyDescent="0.2">
      <c r="B1335" s="12"/>
      <c r="H1335" s="15"/>
    </row>
    <row r="1336" spans="2:8" x14ac:dyDescent="0.2">
      <c r="B1336" s="12"/>
      <c r="H1336" s="15"/>
    </row>
    <row r="1337" spans="2:8" x14ac:dyDescent="0.2">
      <c r="B1337" s="12"/>
      <c r="H1337" s="15"/>
    </row>
    <row r="1338" spans="2:8" x14ac:dyDescent="0.2">
      <c r="B1338" s="12"/>
      <c r="H1338" s="15"/>
    </row>
    <row r="1339" spans="2:8" x14ac:dyDescent="0.2">
      <c r="B1339" s="12"/>
      <c r="H1339" s="15"/>
    </row>
    <row r="1340" spans="2:8" x14ac:dyDescent="0.2">
      <c r="B1340" s="12"/>
      <c r="H1340" s="15"/>
    </row>
    <row r="1341" spans="2:8" x14ac:dyDescent="0.2">
      <c r="B1341" s="12"/>
      <c r="H1341" s="15"/>
    </row>
    <row r="1342" spans="2:8" x14ac:dyDescent="0.2">
      <c r="B1342" s="12"/>
      <c r="H1342" s="15"/>
    </row>
    <row r="1343" spans="2:8" x14ac:dyDescent="0.2">
      <c r="B1343" s="12"/>
      <c r="H1343" s="15"/>
    </row>
    <row r="1344" spans="2:8" x14ac:dyDescent="0.2">
      <c r="B1344" s="12"/>
      <c r="H1344" s="15"/>
    </row>
    <row r="1345" spans="2:8" x14ac:dyDescent="0.2">
      <c r="B1345" s="12"/>
      <c r="H1345" s="15"/>
    </row>
    <row r="1346" spans="2:8" x14ac:dyDescent="0.2">
      <c r="B1346" s="12"/>
      <c r="H1346" s="15"/>
    </row>
    <row r="1347" spans="2:8" x14ac:dyDescent="0.2">
      <c r="B1347" s="12"/>
      <c r="H1347" s="15"/>
    </row>
    <row r="1348" spans="2:8" x14ac:dyDescent="0.2">
      <c r="B1348" s="12"/>
      <c r="H1348" s="15"/>
    </row>
    <row r="1349" spans="2:8" x14ac:dyDescent="0.2">
      <c r="B1349" s="12"/>
      <c r="H1349" s="15"/>
    </row>
    <row r="1350" spans="2:8" x14ac:dyDescent="0.2">
      <c r="B1350" s="12"/>
      <c r="H1350" s="15"/>
    </row>
    <row r="1351" spans="2:8" x14ac:dyDescent="0.2">
      <c r="B1351" s="12"/>
      <c r="H1351" s="15"/>
    </row>
    <row r="1352" spans="2:8" x14ac:dyDescent="0.2">
      <c r="B1352" s="12"/>
      <c r="H1352" s="15"/>
    </row>
    <row r="1353" spans="2:8" x14ac:dyDescent="0.2">
      <c r="B1353" s="12"/>
      <c r="H1353" s="15"/>
    </row>
    <row r="1354" spans="2:8" x14ac:dyDescent="0.2">
      <c r="B1354" s="12"/>
      <c r="H1354" s="15"/>
    </row>
    <row r="1355" spans="2:8" x14ac:dyDescent="0.2">
      <c r="B1355" s="12"/>
      <c r="H1355" s="15"/>
    </row>
    <row r="1356" spans="2:8" x14ac:dyDescent="0.2">
      <c r="B1356" s="12"/>
      <c r="H1356" s="15"/>
    </row>
    <row r="1357" spans="2:8" x14ac:dyDescent="0.2">
      <c r="B1357" s="12"/>
      <c r="H1357" s="15"/>
    </row>
    <row r="1358" spans="2:8" x14ac:dyDescent="0.2">
      <c r="B1358" s="12"/>
      <c r="H1358" s="15"/>
    </row>
    <row r="1359" spans="2:8" x14ac:dyDescent="0.2">
      <c r="B1359" s="12"/>
      <c r="H1359" s="15"/>
    </row>
    <row r="1360" spans="2:8" x14ac:dyDescent="0.2">
      <c r="B1360" s="12"/>
      <c r="H1360" s="15"/>
    </row>
    <row r="1361" spans="2:8" x14ac:dyDescent="0.2">
      <c r="B1361" s="12"/>
      <c r="H1361" s="15"/>
    </row>
    <row r="1362" spans="2:8" x14ac:dyDescent="0.2">
      <c r="B1362" s="12"/>
      <c r="H1362" s="15"/>
    </row>
    <row r="1363" spans="2:8" x14ac:dyDescent="0.2">
      <c r="B1363" s="12"/>
      <c r="H1363" s="15"/>
    </row>
    <row r="1364" spans="2:8" x14ac:dyDescent="0.2">
      <c r="B1364" s="12"/>
      <c r="H1364" s="15"/>
    </row>
    <row r="1365" spans="2:8" x14ac:dyDescent="0.2">
      <c r="B1365" s="12"/>
      <c r="H1365" s="15"/>
    </row>
    <row r="1366" spans="2:8" x14ac:dyDescent="0.2">
      <c r="B1366" s="12"/>
      <c r="H1366" s="15"/>
    </row>
    <row r="1367" spans="2:8" x14ac:dyDescent="0.2">
      <c r="B1367" s="12"/>
      <c r="H1367" s="15"/>
    </row>
    <row r="1368" spans="2:8" x14ac:dyDescent="0.2">
      <c r="B1368" s="12"/>
      <c r="H1368" s="15"/>
    </row>
    <row r="1369" spans="2:8" x14ac:dyDescent="0.2">
      <c r="B1369" s="12"/>
      <c r="H1369" s="15"/>
    </row>
    <row r="1370" spans="2:8" x14ac:dyDescent="0.2">
      <c r="B1370" s="12"/>
      <c r="H1370" s="15"/>
    </row>
    <row r="1371" spans="2:8" x14ac:dyDescent="0.2">
      <c r="B1371" s="12"/>
      <c r="H1371" s="15"/>
    </row>
    <row r="1372" spans="2:8" x14ac:dyDescent="0.2">
      <c r="B1372" s="12"/>
      <c r="H1372" s="15"/>
    </row>
    <row r="1373" spans="2:8" x14ac:dyDescent="0.2">
      <c r="B1373" s="12"/>
      <c r="H1373" s="15"/>
    </row>
    <row r="1374" spans="2:8" x14ac:dyDescent="0.2">
      <c r="B1374" s="12"/>
      <c r="H1374" s="15"/>
    </row>
    <row r="1375" spans="2:8" x14ac:dyDescent="0.2">
      <c r="B1375" s="12"/>
      <c r="H1375" s="15"/>
    </row>
    <row r="1376" spans="2:8" x14ac:dyDescent="0.2">
      <c r="B1376" s="12"/>
      <c r="H1376" s="15"/>
    </row>
    <row r="1377" spans="2:8" x14ac:dyDescent="0.2">
      <c r="B1377" s="12"/>
      <c r="H1377" s="15"/>
    </row>
    <row r="1378" spans="2:8" x14ac:dyDescent="0.2">
      <c r="B1378" s="12"/>
      <c r="H1378" s="15"/>
    </row>
    <row r="1379" spans="2:8" x14ac:dyDescent="0.2">
      <c r="B1379" s="12"/>
      <c r="H1379" s="15"/>
    </row>
    <row r="1380" spans="2:8" x14ac:dyDescent="0.2">
      <c r="B1380" s="12"/>
      <c r="H1380" s="15"/>
    </row>
    <row r="1381" spans="2:8" x14ac:dyDescent="0.2">
      <c r="B1381" s="12"/>
      <c r="H1381" s="15"/>
    </row>
    <row r="1382" spans="2:8" x14ac:dyDescent="0.2">
      <c r="B1382" s="12"/>
      <c r="H1382" s="15"/>
    </row>
    <row r="1383" spans="2:8" x14ac:dyDescent="0.2">
      <c r="B1383" s="12"/>
      <c r="H1383" s="15"/>
    </row>
    <row r="1384" spans="2:8" x14ac:dyDescent="0.2">
      <c r="B1384" s="12"/>
      <c r="H1384" s="15"/>
    </row>
    <row r="1385" spans="2:8" x14ac:dyDescent="0.2">
      <c r="B1385" s="12"/>
      <c r="H1385" s="15"/>
    </row>
    <row r="1386" spans="2:8" x14ac:dyDescent="0.2">
      <c r="B1386" s="12"/>
      <c r="H1386" s="15"/>
    </row>
    <row r="1387" spans="2:8" x14ac:dyDescent="0.2">
      <c r="B1387" s="12"/>
      <c r="H1387" s="15"/>
    </row>
    <row r="1388" spans="2:8" x14ac:dyDescent="0.2">
      <c r="B1388" s="12"/>
      <c r="H1388" s="15"/>
    </row>
    <row r="1389" spans="2:8" x14ac:dyDescent="0.2">
      <c r="B1389" s="12"/>
      <c r="H1389" s="15"/>
    </row>
    <row r="1390" spans="2:8" x14ac:dyDescent="0.2">
      <c r="B1390" s="12"/>
      <c r="H1390" s="15"/>
    </row>
    <row r="1391" spans="2:8" x14ac:dyDescent="0.2">
      <c r="B1391" s="12"/>
      <c r="H1391" s="15"/>
    </row>
    <row r="1392" spans="2:8" x14ac:dyDescent="0.2">
      <c r="B1392" s="12"/>
      <c r="H1392" s="15"/>
    </row>
    <row r="1393" spans="2:8" x14ac:dyDescent="0.2">
      <c r="B1393" s="12"/>
      <c r="H1393" s="15"/>
    </row>
    <row r="1394" spans="2:8" x14ac:dyDescent="0.2">
      <c r="B1394" s="12"/>
      <c r="H1394" s="15"/>
    </row>
    <row r="1395" spans="2:8" x14ac:dyDescent="0.2">
      <c r="B1395" s="12"/>
      <c r="H1395" s="15"/>
    </row>
    <row r="1396" spans="2:8" x14ac:dyDescent="0.2">
      <c r="B1396" s="12"/>
      <c r="H1396" s="15"/>
    </row>
    <row r="1397" spans="2:8" x14ac:dyDescent="0.2">
      <c r="B1397" s="12"/>
      <c r="H1397" s="15"/>
    </row>
    <row r="1398" spans="2:8" x14ac:dyDescent="0.2">
      <c r="B1398" s="12"/>
      <c r="H1398" s="15"/>
    </row>
    <row r="1399" spans="2:8" x14ac:dyDescent="0.2">
      <c r="B1399" s="12"/>
      <c r="H1399" s="15"/>
    </row>
    <row r="1400" spans="2:8" x14ac:dyDescent="0.2">
      <c r="B1400" s="12"/>
      <c r="H1400" s="15"/>
    </row>
    <row r="1401" spans="2:8" x14ac:dyDescent="0.2">
      <c r="B1401" s="12"/>
      <c r="H1401" s="15"/>
    </row>
    <row r="1402" spans="2:8" x14ac:dyDescent="0.2">
      <c r="B1402" s="12"/>
      <c r="H1402" s="15"/>
    </row>
    <row r="1403" spans="2:8" x14ac:dyDescent="0.2">
      <c r="B1403" s="12"/>
      <c r="H1403" s="15"/>
    </row>
    <row r="1404" spans="2:8" x14ac:dyDescent="0.2">
      <c r="B1404" s="12"/>
      <c r="H1404" s="15"/>
    </row>
    <row r="1405" spans="2:8" x14ac:dyDescent="0.2">
      <c r="B1405" s="12"/>
      <c r="H1405" s="15"/>
    </row>
    <row r="1406" spans="2:8" x14ac:dyDescent="0.2">
      <c r="B1406" s="12"/>
      <c r="H1406" s="15"/>
    </row>
    <row r="1407" spans="2:8" x14ac:dyDescent="0.2">
      <c r="B1407" s="12"/>
      <c r="H1407" s="15"/>
    </row>
    <row r="1408" spans="2:8" x14ac:dyDescent="0.2">
      <c r="B1408" s="12"/>
      <c r="H1408" s="15"/>
    </row>
    <row r="1409" spans="2:8" x14ac:dyDescent="0.2">
      <c r="B1409" s="12"/>
      <c r="H1409" s="15"/>
    </row>
    <row r="1410" spans="2:8" x14ac:dyDescent="0.2">
      <c r="B1410" s="12"/>
      <c r="H1410" s="15"/>
    </row>
    <row r="1411" spans="2:8" x14ac:dyDescent="0.2">
      <c r="B1411" s="12"/>
      <c r="H1411" s="15"/>
    </row>
    <row r="1412" spans="2:8" x14ac:dyDescent="0.2">
      <c r="B1412" s="12"/>
      <c r="H1412" s="15"/>
    </row>
    <row r="1413" spans="2:8" x14ac:dyDescent="0.2">
      <c r="B1413" s="12"/>
      <c r="H1413" s="15"/>
    </row>
    <row r="1414" spans="2:8" x14ac:dyDescent="0.2">
      <c r="B1414" s="12"/>
      <c r="H1414" s="15"/>
    </row>
    <row r="1415" spans="2:8" x14ac:dyDescent="0.2">
      <c r="B1415" s="12"/>
      <c r="H1415" s="15"/>
    </row>
    <row r="1416" spans="2:8" x14ac:dyDescent="0.2">
      <c r="B1416" s="12"/>
      <c r="H1416" s="15"/>
    </row>
    <row r="1417" spans="2:8" x14ac:dyDescent="0.2">
      <c r="B1417" s="12"/>
      <c r="H1417" s="15"/>
    </row>
    <row r="1418" spans="2:8" x14ac:dyDescent="0.2">
      <c r="B1418" s="12"/>
      <c r="H1418" s="15"/>
    </row>
    <row r="1419" spans="2:8" x14ac:dyDescent="0.2">
      <c r="B1419" s="12"/>
      <c r="H1419" s="15"/>
    </row>
    <row r="1420" spans="2:8" x14ac:dyDescent="0.2">
      <c r="B1420" s="12"/>
      <c r="H1420" s="15"/>
    </row>
    <row r="1421" spans="2:8" x14ac:dyDescent="0.2">
      <c r="B1421" s="12"/>
      <c r="H1421" s="15"/>
    </row>
    <row r="1422" spans="2:8" x14ac:dyDescent="0.2">
      <c r="B1422" s="12"/>
      <c r="H1422" s="15"/>
    </row>
    <row r="1423" spans="2:8" x14ac:dyDescent="0.2">
      <c r="B1423" s="12"/>
      <c r="H1423" s="15"/>
    </row>
    <row r="1424" spans="2:8" x14ac:dyDescent="0.2">
      <c r="B1424" s="12"/>
      <c r="H1424" s="15"/>
    </row>
    <row r="1425" spans="2:8" x14ac:dyDescent="0.2">
      <c r="B1425" s="12"/>
      <c r="H1425" s="15"/>
    </row>
    <row r="1426" spans="2:8" x14ac:dyDescent="0.2">
      <c r="B1426" s="12"/>
      <c r="H1426" s="15"/>
    </row>
    <row r="1427" spans="2:8" x14ac:dyDescent="0.2">
      <c r="B1427" s="12"/>
      <c r="H1427" s="15"/>
    </row>
    <row r="1428" spans="2:8" x14ac:dyDescent="0.2">
      <c r="B1428" s="12"/>
      <c r="H1428" s="15"/>
    </row>
    <row r="1429" spans="2:8" x14ac:dyDescent="0.2">
      <c r="B1429" s="12"/>
      <c r="H1429" s="15"/>
    </row>
    <row r="1430" spans="2:8" x14ac:dyDescent="0.2">
      <c r="B1430" s="12"/>
      <c r="H1430" s="15"/>
    </row>
    <row r="1431" spans="2:8" x14ac:dyDescent="0.2">
      <c r="B1431" s="12"/>
      <c r="H1431" s="15"/>
    </row>
    <row r="1432" spans="2:8" x14ac:dyDescent="0.2">
      <c r="B1432" s="12"/>
      <c r="H1432" s="15"/>
    </row>
    <row r="1433" spans="2:8" x14ac:dyDescent="0.2">
      <c r="B1433" s="12"/>
      <c r="H1433" s="15"/>
    </row>
    <row r="1434" spans="2:8" x14ac:dyDescent="0.2">
      <c r="B1434" s="12"/>
      <c r="H1434" s="15"/>
    </row>
    <row r="1435" spans="2:8" x14ac:dyDescent="0.2">
      <c r="B1435" s="12"/>
      <c r="H1435" s="15"/>
    </row>
    <row r="1436" spans="2:8" x14ac:dyDescent="0.2">
      <c r="B1436" s="12"/>
      <c r="H1436" s="15"/>
    </row>
    <row r="1437" spans="2:8" x14ac:dyDescent="0.2">
      <c r="B1437" s="12"/>
      <c r="H1437" s="15"/>
    </row>
    <row r="1438" spans="2:8" x14ac:dyDescent="0.2">
      <c r="B1438" s="12"/>
      <c r="H1438" s="15"/>
    </row>
    <row r="1439" spans="2:8" x14ac:dyDescent="0.2">
      <c r="B1439" s="12"/>
      <c r="H1439" s="15"/>
    </row>
    <row r="1440" spans="2:8" x14ac:dyDescent="0.2">
      <c r="B1440" s="12"/>
      <c r="H1440" s="15"/>
    </row>
    <row r="1441" spans="2:8" x14ac:dyDescent="0.2">
      <c r="B1441" s="12"/>
      <c r="H1441" s="15"/>
    </row>
    <row r="1442" spans="2:8" x14ac:dyDescent="0.2">
      <c r="B1442" s="12"/>
      <c r="H1442" s="15"/>
    </row>
    <row r="1443" spans="2:8" x14ac:dyDescent="0.2">
      <c r="B1443" s="12"/>
      <c r="H1443" s="15"/>
    </row>
    <row r="1444" spans="2:8" x14ac:dyDescent="0.2">
      <c r="B1444" s="12"/>
      <c r="H1444" s="15"/>
    </row>
    <row r="1445" spans="2:8" x14ac:dyDescent="0.2">
      <c r="B1445" s="12"/>
      <c r="H1445" s="15"/>
    </row>
    <row r="1446" spans="2:8" x14ac:dyDescent="0.2">
      <c r="B1446" s="12"/>
      <c r="H1446" s="15"/>
    </row>
    <row r="1447" spans="2:8" x14ac:dyDescent="0.2">
      <c r="B1447" s="12"/>
      <c r="H1447" s="15"/>
    </row>
    <row r="1448" spans="2:8" x14ac:dyDescent="0.2">
      <c r="B1448" s="12"/>
      <c r="H1448" s="15"/>
    </row>
    <row r="1449" spans="2:8" x14ac:dyDescent="0.2">
      <c r="B1449" s="12"/>
      <c r="H1449" s="15"/>
    </row>
    <row r="1450" spans="2:8" x14ac:dyDescent="0.2">
      <c r="B1450" s="12"/>
      <c r="H1450" s="15"/>
    </row>
    <row r="1451" spans="2:8" x14ac:dyDescent="0.2">
      <c r="B1451" s="12"/>
      <c r="H1451" s="15"/>
    </row>
    <row r="1452" spans="2:8" x14ac:dyDescent="0.2">
      <c r="B1452" s="12"/>
      <c r="H1452" s="15"/>
    </row>
    <row r="1453" spans="2:8" x14ac:dyDescent="0.2">
      <c r="B1453" s="12"/>
      <c r="H1453" s="15"/>
    </row>
    <row r="1454" spans="2:8" x14ac:dyDescent="0.2">
      <c r="B1454" s="12"/>
      <c r="H1454" s="15"/>
    </row>
    <row r="1455" spans="2:8" x14ac:dyDescent="0.2">
      <c r="B1455" s="12"/>
      <c r="H1455" s="15"/>
    </row>
    <row r="1456" spans="2:8" x14ac:dyDescent="0.2">
      <c r="B1456" s="12"/>
      <c r="H1456" s="15"/>
    </row>
    <row r="1457" spans="2:8" x14ac:dyDescent="0.2">
      <c r="B1457" s="12"/>
      <c r="H1457" s="15"/>
    </row>
    <row r="1458" spans="2:8" x14ac:dyDescent="0.2">
      <c r="B1458" s="12"/>
      <c r="H1458" s="15"/>
    </row>
    <row r="1459" spans="2:8" x14ac:dyDescent="0.2">
      <c r="B1459" s="12"/>
      <c r="H1459" s="15"/>
    </row>
    <row r="1460" spans="2:8" x14ac:dyDescent="0.2">
      <c r="B1460" s="12"/>
      <c r="H1460" s="15"/>
    </row>
    <row r="1461" spans="2:8" x14ac:dyDescent="0.2">
      <c r="B1461" s="12"/>
      <c r="H1461" s="15"/>
    </row>
    <row r="1462" spans="2:8" x14ac:dyDescent="0.2">
      <c r="B1462" s="12"/>
      <c r="H1462" s="15"/>
    </row>
    <row r="1463" spans="2:8" x14ac:dyDescent="0.2">
      <c r="B1463" s="12"/>
      <c r="H1463" s="15"/>
    </row>
    <row r="1464" spans="2:8" x14ac:dyDescent="0.2">
      <c r="B1464" s="12"/>
      <c r="H1464" s="15"/>
    </row>
    <row r="1465" spans="2:8" x14ac:dyDescent="0.2">
      <c r="B1465" s="12"/>
      <c r="H1465" s="15"/>
    </row>
    <row r="1466" spans="2:8" x14ac:dyDescent="0.2">
      <c r="B1466" s="12"/>
      <c r="H1466" s="15"/>
    </row>
    <row r="1467" spans="2:8" x14ac:dyDescent="0.2">
      <c r="B1467" s="12"/>
      <c r="H1467" s="15"/>
    </row>
    <row r="1468" spans="2:8" x14ac:dyDescent="0.2">
      <c r="B1468" s="12"/>
      <c r="H1468" s="15"/>
    </row>
    <row r="1469" spans="2:8" x14ac:dyDescent="0.2">
      <c r="B1469" s="12"/>
      <c r="H1469" s="15"/>
    </row>
    <row r="1470" spans="2:8" x14ac:dyDescent="0.2">
      <c r="B1470" s="12"/>
      <c r="H1470" s="15"/>
    </row>
    <row r="1471" spans="2:8" x14ac:dyDescent="0.2">
      <c r="B1471" s="12"/>
      <c r="H1471" s="15"/>
    </row>
    <row r="1472" spans="2:8" x14ac:dyDescent="0.2">
      <c r="B1472" s="12"/>
      <c r="H1472" s="15"/>
    </row>
    <row r="1473" spans="2:8" x14ac:dyDescent="0.2">
      <c r="B1473" s="12"/>
      <c r="H1473" s="15"/>
    </row>
    <row r="1474" spans="2:8" x14ac:dyDescent="0.2">
      <c r="B1474" s="12"/>
      <c r="H1474" s="15"/>
    </row>
    <row r="1475" spans="2:8" x14ac:dyDescent="0.2">
      <c r="B1475" s="12"/>
      <c r="H1475" s="15"/>
    </row>
    <row r="1476" spans="2:8" x14ac:dyDescent="0.2">
      <c r="B1476" s="12"/>
      <c r="H1476" s="15"/>
    </row>
    <row r="1477" spans="2:8" x14ac:dyDescent="0.2">
      <c r="B1477" s="12"/>
      <c r="H1477" s="15"/>
    </row>
    <row r="1478" spans="2:8" x14ac:dyDescent="0.2">
      <c r="B1478" s="12"/>
      <c r="H1478" s="15"/>
    </row>
    <row r="1479" spans="2:8" x14ac:dyDescent="0.2">
      <c r="B1479" s="12"/>
      <c r="H1479" s="15"/>
    </row>
    <row r="1480" spans="2:8" x14ac:dyDescent="0.2">
      <c r="B1480" s="12"/>
      <c r="H1480" s="15"/>
    </row>
    <row r="1481" spans="2:8" x14ac:dyDescent="0.2">
      <c r="B1481" s="12"/>
      <c r="H1481" s="15"/>
    </row>
    <row r="1482" spans="2:8" x14ac:dyDescent="0.2">
      <c r="B1482" s="12"/>
      <c r="H1482" s="15"/>
    </row>
    <row r="1483" spans="2:8" x14ac:dyDescent="0.2">
      <c r="B1483" s="12"/>
      <c r="H1483" s="15"/>
    </row>
    <row r="1484" spans="2:8" x14ac:dyDescent="0.2">
      <c r="B1484" s="12"/>
      <c r="H1484" s="15"/>
    </row>
    <row r="1485" spans="2:8" x14ac:dyDescent="0.2">
      <c r="B1485" s="12"/>
      <c r="H1485" s="15"/>
    </row>
    <row r="1486" spans="2:8" x14ac:dyDescent="0.2">
      <c r="B1486" s="12"/>
      <c r="H1486" s="15"/>
    </row>
    <row r="1487" spans="2:8" x14ac:dyDescent="0.2">
      <c r="B1487" s="12"/>
      <c r="H1487" s="15"/>
    </row>
    <row r="1488" spans="2:8" x14ac:dyDescent="0.2">
      <c r="B1488" s="12"/>
      <c r="H1488" s="15"/>
    </row>
    <row r="1489" spans="2:8" x14ac:dyDescent="0.2">
      <c r="B1489" s="12"/>
      <c r="H1489" s="15"/>
    </row>
    <row r="1490" spans="2:8" x14ac:dyDescent="0.2">
      <c r="B1490" s="12"/>
      <c r="H1490" s="15"/>
    </row>
    <row r="1491" spans="2:8" x14ac:dyDescent="0.2">
      <c r="B1491" s="12"/>
      <c r="H1491" s="15"/>
    </row>
    <row r="1492" spans="2:8" x14ac:dyDescent="0.2">
      <c r="B1492" s="12"/>
      <c r="H1492" s="15"/>
    </row>
    <row r="1493" spans="2:8" x14ac:dyDescent="0.2">
      <c r="B1493" s="12"/>
      <c r="H1493" s="15"/>
    </row>
    <row r="1494" spans="2:8" x14ac:dyDescent="0.2">
      <c r="B1494" s="12"/>
      <c r="H1494" s="15"/>
    </row>
    <row r="1495" spans="2:8" x14ac:dyDescent="0.2">
      <c r="B1495" s="12"/>
      <c r="H1495" s="15"/>
    </row>
    <row r="1496" spans="2:8" x14ac:dyDescent="0.2">
      <c r="B1496" s="12"/>
      <c r="H1496" s="15"/>
    </row>
    <row r="1497" spans="2:8" x14ac:dyDescent="0.2">
      <c r="B1497" s="12"/>
      <c r="H1497" s="15"/>
    </row>
    <row r="1498" spans="2:8" x14ac:dyDescent="0.2">
      <c r="B1498" s="12"/>
      <c r="H1498" s="15"/>
    </row>
    <row r="1499" spans="2:8" x14ac:dyDescent="0.2">
      <c r="B1499" s="12"/>
      <c r="H1499" s="15"/>
    </row>
    <row r="1500" spans="2:8" x14ac:dyDescent="0.2">
      <c r="B1500" s="12"/>
      <c r="H1500" s="15"/>
    </row>
    <row r="1501" spans="2:8" x14ac:dyDescent="0.2">
      <c r="B1501" s="12"/>
      <c r="H1501" s="15"/>
    </row>
    <row r="1502" spans="2:8" x14ac:dyDescent="0.2">
      <c r="B1502" s="12"/>
      <c r="H1502" s="15"/>
    </row>
    <row r="1503" spans="2:8" x14ac:dyDescent="0.2">
      <c r="B1503" s="12"/>
      <c r="H1503" s="15"/>
    </row>
    <row r="1504" spans="2:8" x14ac:dyDescent="0.2">
      <c r="B1504" s="12"/>
      <c r="H1504" s="15"/>
    </row>
    <row r="1505" spans="2:8" x14ac:dyDescent="0.2">
      <c r="B1505" s="12"/>
      <c r="H1505" s="15"/>
    </row>
    <row r="1506" spans="2:8" x14ac:dyDescent="0.2">
      <c r="B1506" s="12"/>
      <c r="H1506" s="15"/>
    </row>
    <row r="1507" spans="2:8" x14ac:dyDescent="0.2">
      <c r="B1507" s="12"/>
      <c r="H1507" s="15"/>
    </row>
    <row r="1508" spans="2:8" x14ac:dyDescent="0.2">
      <c r="B1508" s="12"/>
      <c r="H1508" s="15"/>
    </row>
    <row r="1509" spans="2:8" x14ac:dyDescent="0.2">
      <c r="B1509" s="12"/>
      <c r="H1509" s="15"/>
    </row>
    <row r="1510" spans="2:8" x14ac:dyDescent="0.2">
      <c r="B1510" s="12"/>
      <c r="H1510" s="15"/>
    </row>
    <row r="1511" spans="2:8" x14ac:dyDescent="0.2">
      <c r="B1511" s="12"/>
      <c r="H1511" s="15"/>
    </row>
    <row r="1512" spans="2:8" x14ac:dyDescent="0.2">
      <c r="B1512" s="12"/>
      <c r="H1512" s="15"/>
    </row>
    <row r="1513" spans="2:8" x14ac:dyDescent="0.2">
      <c r="B1513" s="12"/>
      <c r="H1513" s="15"/>
    </row>
    <row r="1514" spans="2:8" x14ac:dyDescent="0.2">
      <c r="B1514" s="12"/>
      <c r="H1514" s="15"/>
    </row>
    <row r="1515" spans="2:8" x14ac:dyDescent="0.2">
      <c r="B1515" s="12"/>
      <c r="H1515" s="15"/>
    </row>
    <row r="1516" spans="2:8" x14ac:dyDescent="0.2">
      <c r="B1516" s="12"/>
      <c r="H1516" s="15"/>
    </row>
    <row r="1517" spans="2:8" x14ac:dyDescent="0.2">
      <c r="B1517" s="12"/>
      <c r="H1517" s="15"/>
    </row>
    <row r="1518" spans="2:8" x14ac:dyDescent="0.2">
      <c r="B1518" s="12"/>
      <c r="H1518" s="15"/>
    </row>
    <row r="1519" spans="2:8" x14ac:dyDescent="0.2">
      <c r="B1519" s="12"/>
      <c r="H1519" s="15"/>
    </row>
    <row r="1520" spans="2:8" x14ac:dyDescent="0.2">
      <c r="B1520" s="12"/>
      <c r="H1520" s="15"/>
    </row>
    <row r="1521" spans="2:8" x14ac:dyDescent="0.2">
      <c r="B1521" s="12"/>
      <c r="H1521" s="15"/>
    </row>
    <row r="1522" spans="2:8" x14ac:dyDescent="0.2">
      <c r="B1522" s="12"/>
      <c r="H1522" s="15"/>
    </row>
    <row r="1523" spans="2:8" x14ac:dyDescent="0.2">
      <c r="B1523" s="12"/>
      <c r="H1523" s="15"/>
    </row>
    <row r="1524" spans="2:8" x14ac:dyDescent="0.2">
      <c r="B1524" s="12"/>
      <c r="H1524" s="15"/>
    </row>
    <row r="1525" spans="2:8" x14ac:dyDescent="0.2">
      <c r="B1525" s="12"/>
      <c r="H1525" s="15"/>
    </row>
    <row r="1526" spans="2:8" x14ac:dyDescent="0.2">
      <c r="B1526" s="12"/>
      <c r="H1526" s="15"/>
    </row>
    <row r="1527" spans="2:8" x14ac:dyDescent="0.2">
      <c r="B1527" s="12"/>
      <c r="H1527" s="15"/>
    </row>
    <row r="1528" spans="2:8" x14ac:dyDescent="0.2">
      <c r="B1528" s="12"/>
      <c r="H1528" s="15"/>
    </row>
    <row r="1529" spans="2:8" x14ac:dyDescent="0.2">
      <c r="B1529" s="12"/>
      <c r="H1529" s="15"/>
    </row>
    <row r="1530" spans="2:8" x14ac:dyDescent="0.2">
      <c r="B1530" s="12"/>
      <c r="H1530" s="15"/>
    </row>
    <row r="1531" spans="2:8" x14ac:dyDescent="0.2">
      <c r="B1531" s="12"/>
      <c r="H1531" s="15"/>
    </row>
    <row r="1532" spans="2:8" x14ac:dyDescent="0.2">
      <c r="B1532" s="12"/>
      <c r="H1532" s="15"/>
    </row>
    <row r="1533" spans="2:8" x14ac:dyDescent="0.2">
      <c r="B1533" s="12"/>
      <c r="H1533" s="15"/>
    </row>
    <row r="1534" spans="2:8" x14ac:dyDescent="0.2">
      <c r="B1534" s="12"/>
      <c r="H1534" s="15"/>
    </row>
    <row r="1535" spans="2:8" x14ac:dyDescent="0.2">
      <c r="B1535" s="12"/>
      <c r="H1535" s="15"/>
    </row>
    <row r="1536" spans="2:8" x14ac:dyDescent="0.2">
      <c r="B1536" s="12"/>
      <c r="H1536" s="15"/>
    </row>
    <row r="1537" spans="2:8" x14ac:dyDescent="0.2">
      <c r="B1537" s="12"/>
      <c r="H1537" s="15"/>
    </row>
    <row r="1538" spans="2:8" x14ac:dyDescent="0.2">
      <c r="B1538" s="12"/>
      <c r="H1538" s="15"/>
    </row>
    <row r="1539" spans="2:8" x14ac:dyDescent="0.2">
      <c r="B1539" s="12"/>
      <c r="H1539" s="15"/>
    </row>
    <row r="1540" spans="2:8" x14ac:dyDescent="0.2">
      <c r="B1540" s="12"/>
      <c r="H1540" s="15"/>
    </row>
    <row r="1541" spans="2:8" x14ac:dyDescent="0.2">
      <c r="B1541" s="12"/>
      <c r="H1541" s="15"/>
    </row>
    <row r="1542" spans="2:8" x14ac:dyDescent="0.2">
      <c r="B1542" s="12"/>
      <c r="H1542" s="15"/>
    </row>
    <row r="1543" spans="2:8" x14ac:dyDescent="0.2">
      <c r="B1543" s="12"/>
      <c r="H1543" s="15"/>
    </row>
    <row r="1544" spans="2:8" x14ac:dyDescent="0.2">
      <c r="B1544" s="12"/>
      <c r="H1544" s="15"/>
    </row>
    <row r="1545" spans="2:8" x14ac:dyDescent="0.2">
      <c r="B1545" s="12"/>
      <c r="H1545" s="15"/>
    </row>
    <row r="1546" spans="2:8" x14ac:dyDescent="0.2">
      <c r="B1546" s="12"/>
      <c r="H1546" s="15"/>
    </row>
    <row r="1547" spans="2:8" x14ac:dyDescent="0.2">
      <c r="B1547" s="12"/>
      <c r="H1547" s="15"/>
    </row>
    <row r="1548" spans="2:8" x14ac:dyDescent="0.2">
      <c r="B1548" s="12"/>
      <c r="H1548" s="15"/>
    </row>
    <row r="1549" spans="2:8" x14ac:dyDescent="0.2">
      <c r="B1549" s="12"/>
      <c r="H1549" s="15"/>
    </row>
    <row r="1550" spans="2:8" x14ac:dyDescent="0.2">
      <c r="B1550" s="12"/>
      <c r="H1550" s="15"/>
    </row>
    <row r="1551" spans="2:8" x14ac:dyDescent="0.2">
      <c r="B1551" s="12"/>
      <c r="H1551" s="15"/>
    </row>
    <row r="1552" spans="2:8" x14ac:dyDescent="0.2">
      <c r="B1552" s="12"/>
      <c r="H1552" s="15"/>
    </row>
    <row r="1553" spans="2:8" x14ac:dyDescent="0.2">
      <c r="B1553" s="12"/>
      <c r="H1553" s="15"/>
    </row>
    <row r="1554" spans="2:8" x14ac:dyDescent="0.2">
      <c r="B1554" s="12"/>
      <c r="H1554" s="15"/>
    </row>
    <row r="1555" spans="2:8" x14ac:dyDescent="0.2">
      <c r="B1555" s="12"/>
      <c r="H1555" s="15"/>
    </row>
    <row r="1556" spans="2:8" x14ac:dyDescent="0.2">
      <c r="B1556" s="12"/>
      <c r="H1556" s="15"/>
    </row>
    <row r="1557" spans="2:8" x14ac:dyDescent="0.2">
      <c r="B1557" s="12"/>
      <c r="H1557" s="15"/>
    </row>
    <row r="1558" spans="2:8" x14ac:dyDescent="0.2">
      <c r="B1558" s="12"/>
      <c r="H1558" s="15"/>
    </row>
    <row r="1559" spans="2:8" x14ac:dyDescent="0.2">
      <c r="B1559" s="12"/>
      <c r="H1559" s="15"/>
    </row>
    <row r="1560" spans="2:8" x14ac:dyDescent="0.2">
      <c r="B1560" s="12"/>
      <c r="H1560" s="15"/>
    </row>
    <row r="1561" spans="2:8" x14ac:dyDescent="0.2">
      <c r="B1561" s="12"/>
      <c r="H1561" s="15"/>
    </row>
    <row r="1562" spans="2:8" x14ac:dyDescent="0.2">
      <c r="B1562" s="12"/>
      <c r="H1562" s="15"/>
    </row>
    <row r="1563" spans="2:8" x14ac:dyDescent="0.2">
      <c r="B1563" s="12"/>
      <c r="H1563" s="15"/>
    </row>
    <row r="1564" spans="2:8" x14ac:dyDescent="0.2">
      <c r="B1564" s="12"/>
      <c r="H1564" s="15"/>
    </row>
    <row r="1565" spans="2:8" x14ac:dyDescent="0.2">
      <c r="B1565" s="12"/>
      <c r="H1565" s="15"/>
    </row>
    <row r="1566" spans="2:8" x14ac:dyDescent="0.2">
      <c r="B1566" s="12"/>
      <c r="H1566" s="15"/>
    </row>
    <row r="1567" spans="2:8" x14ac:dyDescent="0.2">
      <c r="B1567" s="12"/>
      <c r="H1567" s="15"/>
    </row>
    <row r="1568" spans="2:8" x14ac:dyDescent="0.2">
      <c r="B1568" s="12"/>
      <c r="H1568" s="15"/>
    </row>
    <row r="1569" spans="2:8" x14ac:dyDescent="0.2">
      <c r="B1569" s="12"/>
      <c r="H1569" s="15"/>
    </row>
    <row r="1570" spans="2:8" x14ac:dyDescent="0.2">
      <c r="B1570" s="12"/>
      <c r="H1570" s="15"/>
    </row>
    <row r="1571" spans="2:8" x14ac:dyDescent="0.2">
      <c r="B1571" s="12"/>
      <c r="H1571" s="15"/>
    </row>
    <row r="1572" spans="2:8" x14ac:dyDescent="0.2">
      <c r="B1572" s="12"/>
      <c r="H1572" s="15"/>
    </row>
    <row r="1573" spans="2:8" x14ac:dyDescent="0.2">
      <c r="B1573" s="12"/>
      <c r="H1573" s="15"/>
    </row>
    <row r="1574" spans="2:8" x14ac:dyDescent="0.2">
      <c r="B1574" s="12"/>
      <c r="H1574" s="15"/>
    </row>
    <row r="1575" spans="2:8" x14ac:dyDescent="0.2">
      <c r="B1575" s="12"/>
      <c r="H1575" s="15"/>
    </row>
    <row r="1576" spans="2:8" x14ac:dyDescent="0.2">
      <c r="B1576" s="12"/>
      <c r="H1576" s="15"/>
    </row>
    <row r="1577" spans="2:8" x14ac:dyDescent="0.2">
      <c r="B1577" s="12"/>
      <c r="H1577" s="15"/>
    </row>
    <row r="1578" spans="2:8" x14ac:dyDescent="0.2">
      <c r="B1578" s="12"/>
      <c r="H1578" s="15"/>
    </row>
    <row r="1579" spans="2:8" x14ac:dyDescent="0.2">
      <c r="B1579" s="12"/>
      <c r="H1579" s="15"/>
    </row>
    <row r="1580" spans="2:8" x14ac:dyDescent="0.2">
      <c r="B1580" s="12"/>
      <c r="H1580" s="15"/>
    </row>
    <row r="1581" spans="2:8" x14ac:dyDescent="0.2">
      <c r="B1581" s="12"/>
      <c r="H1581" s="15"/>
    </row>
    <row r="1582" spans="2:8" x14ac:dyDescent="0.2">
      <c r="B1582" s="12"/>
      <c r="H1582" s="15"/>
    </row>
    <row r="1583" spans="2:8" x14ac:dyDescent="0.2">
      <c r="B1583" s="12"/>
      <c r="H1583" s="15"/>
    </row>
    <row r="1584" spans="2:8" x14ac:dyDescent="0.2">
      <c r="B1584" s="12"/>
      <c r="H1584" s="15"/>
    </row>
    <row r="1585" spans="2:8" x14ac:dyDescent="0.2">
      <c r="B1585" s="12"/>
      <c r="H1585" s="15"/>
    </row>
    <row r="1586" spans="2:8" x14ac:dyDescent="0.2">
      <c r="B1586" s="12"/>
      <c r="H1586" s="15"/>
    </row>
    <row r="1587" spans="2:8" x14ac:dyDescent="0.2">
      <c r="B1587" s="12"/>
      <c r="H1587" s="15"/>
    </row>
    <row r="1588" spans="2:8" x14ac:dyDescent="0.2">
      <c r="B1588" s="12"/>
      <c r="H1588" s="15"/>
    </row>
    <row r="1589" spans="2:8" x14ac:dyDescent="0.2">
      <c r="B1589" s="12"/>
      <c r="H1589" s="15"/>
    </row>
    <row r="1590" spans="2:8" x14ac:dyDescent="0.2">
      <c r="B1590" s="12"/>
      <c r="H1590" s="15"/>
    </row>
    <row r="1591" spans="2:8" x14ac:dyDescent="0.2">
      <c r="B1591" s="12"/>
      <c r="H1591" s="15"/>
    </row>
    <row r="1592" spans="2:8" x14ac:dyDescent="0.2">
      <c r="B1592" s="12"/>
      <c r="H1592" s="15"/>
    </row>
    <row r="1593" spans="2:8" x14ac:dyDescent="0.2">
      <c r="B1593" s="12"/>
      <c r="H1593" s="15"/>
    </row>
    <row r="1594" spans="2:8" x14ac:dyDescent="0.2">
      <c r="B1594" s="12"/>
      <c r="H1594" s="15"/>
    </row>
    <row r="1595" spans="2:8" x14ac:dyDescent="0.2">
      <c r="B1595" s="12"/>
      <c r="H1595" s="15"/>
    </row>
    <row r="1596" spans="2:8" x14ac:dyDescent="0.2">
      <c r="B1596" s="12"/>
      <c r="H1596" s="15"/>
    </row>
    <row r="1597" spans="2:8" x14ac:dyDescent="0.2">
      <c r="B1597" s="12"/>
      <c r="H1597" s="15"/>
    </row>
    <row r="1598" spans="2:8" x14ac:dyDescent="0.2">
      <c r="B1598" s="12"/>
      <c r="H1598" s="15"/>
    </row>
    <row r="1599" spans="2:8" x14ac:dyDescent="0.2">
      <c r="B1599" s="12"/>
      <c r="H1599" s="15"/>
    </row>
    <row r="1600" spans="2:8" x14ac:dyDescent="0.2">
      <c r="B1600" s="12"/>
      <c r="H1600" s="15"/>
    </row>
    <row r="1601" spans="2:8" x14ac:dyDescent="0.2">
      <c r="B1601" s="12"/>
      <c r="H1601" s="15"/>
    </row>
    <row r="1602" spans="2:8" x14ac:dyDescent="0.2">
      <c r="B1602" s="12"/>
      <c r="H1602" s="15"/>
    </row>
    <row r="1603" spans="2:8" x14ac:dyDescent="0.2">
      <c r="B1603" s="12"/>
      <c r="H1603" s="15"/>
    </row>
    <row r="1604" spans="2:8" x14ac:dyDescent="0.2">
      <c r="B1604" s="12"/>
      <c r="H1604" s="15"/>
    </row>
    <row r="1605" spans="2:8" x14ac:dyDescent="0.2">
      <c r="B1605" s="12"/>
      <c r="H1605" s="15"/>
    </row>
    <row r="1606" spans="2:8" x14ac:dyDescent="0.2">
      <c r="B1606" s="12"/>
      <c r="H1606" s="15"/>
    </row>
    <row r="1607" spans="2:8" x14ac:dyDescent="0.2">
      <c r="B1607" s="12"/>
      <c r="H1607" s="15"/>
    </row>
    <row r="1608" spans="2:8" x14ac:dyDescent="0.2">
      <c r="B1608" s="12"/>
      <c r="H1608" s="15"/>
    </row>
    <row r="1609" spans="2:8" x14ac:dyDescent="0.2">
      <c r="B1609" s="12"/>
      <c r="H1609" s="15"/>
    </row>
    <row r="1610" spans="2:8" x14ac:dyDescent="0.2">
      <c r="B1610" s="12"/>
      <c r="H1610" s="15"/>
    </row>
    <row r="1611" spans="2:8" x14ac:dyDescent="0.2">
      <c r="B1611" s="12"/>
      <c r="H1611" s="15"/>
    </row>
    <row r="1612" spans="2:8" x14ac:dyDescent="0.2">
      <c r="B1612" s="12"/>
      <c r="H1612" s="15"/>
    </row>
    <row r="1613" spans="2:8" x14ac:dyDescent="0.2">
      <c r="B1613" s="12"/>
      <c r="H1613" s="15"/>
    </row>
    <row r="1614" spans="2:8" x14ac:dyDescent="0.2">
      <c r="B1614" s="12"/>
      <c r="H1614" s="15"/>
    </row>
    <row r="1615" spans="2:8" x14ac:dyDescent="0.2">
      <c r="B1615" s="12"/>
      <c r="H1615" s="15"/>
    </row>
    <row r="1616" spans="2:8" x14ac:dyDescent="0.2">
      <c r="B1616" s="12"/>
      <c r="H1616" s="15"/>
    </row>
    <row r="1617" spans="2:8" x14ac:dyDescent="0.2">
      <c r="B1617" s="12"/>
      <c r="H1617" s="15"/>
    </row>
    <row r="1618" spans="2:8" x14ac:dyDescent="0.2">
      <c r="B1618" s="12"/>
      <c r="H1618" s="15"/>
    </row>
    <row r="1619" spans="2:8" x14ac:dyDescent="0.2">
      <c r="B1619" s="12"/>
      <c r="H1619" s="15"/>
    </row>
    <row r="1620" spans="2:8" x14ac:dyDescent="0.2">
      <c r="B1620" s="12"/>
      <c r="H1620" s="15"/>
    </row>
    <row r="1621" spans="2:8" x14ac:dyDescent="0.2">
      <c r="B1621" s="12"/>
      <c r="H1621" s="15"/>
    </row>
    <row r="1622" spans="2:8" x14ac:dyDescent="0.2">
      <c r="B1622" s="12"/>
      <c r="H1622" s="15"/>
    </row>
    <row r="1623" spans="2:8" x14ac:dyDescent="0.2">
      <c r="B1623" s="12"/>
      <c r="H1623" s="15"/>
    </row>
    <row r="1624" spans="2:8" x14ac:dyDescent="0.2">
      <c r="B1624" s="12"/>
      <c r="H1624" s="15"/>
    </row>
    <row r="1625" spans="2:8" x14ac:dyDescent="0.2">
      <c r="B1625" s="12"/>
      <c r="H1625" s="15"/>
    </row>
    <row r="1626" spans="2:8" x14ac:dyDescent="0.2">
      <c r="B1626" s="12"/>
      <c r="H1626" s="15"/>
    </row>
    <row r="1627" spans="2:8" x14ac:dyDescent="0.2">
      <c r="B1627" s="12"/>
      <c r="H1627" s="15"/>
    </row>
    <row r="1628" spans="2:8" x14ac:dyDescent="0.2">
      <c r="B1628" s="12"/>
      <c r="H1628" s="15"/>
    </row>
    <row r="1629" spans="2:8" x14ac:dyDescent="0.2">
      <c r="B1629" s="12"/>
      <c r="H1629" s="15"/>
    </row>
    <row r="1630" spans="2:8" x14ac:dyDescent="0.2">
      <c r="B1630" s="12"/>
      <c r="H1630" s="15"/>
    </row>
    <row r="1631" spans="2:8" x14ac:dyDescent="0.2">
      <c r="B1631" s="12"/>
      <c r="H1631" s="15"/>
    </row>
    <row r="1632" spans="2:8" x14ac:dyDescent="0.2">
      <c r="B1632" s="12"/>
      <c r="H1632" s="15"/>
    </row>
    <row r="1633" spans="2:8" x14ac:dyDescent="0.2">
      <c r="B1633" s="12"/>
      <c r="H1633" s="15"/>
    </row>
    <row r="1634" spans="2:8" x14ac:dyDescent="0.2">
      <c r="B1634" s="12"/>
      <c r="H1634" s="15"/>
    </row>
    <row r="1635" spans="2:8" x14ac:dyDescent="0.2">
      <c r="B1635" s="12"/>
      <c r="H1635" s="15"/>
    </row>
    <row r="1636" spans="2:8" x14ac:dyDescent="0.2">
      <c r="B1636" s="12"/>
      <c r="H1636" s="15"/>
    </row>
    <row r="1637" spans="2:8" x14ac:dyDescent="0.2">
      <c r="B1637" s="12"/>
      <c r="H1637" s="15"/>
    </row>
    <row r="1638" spans="2:8" x14ac:dyDescent="0.2">
      <c r="B1638" s="12"/>
      <c r="H1638" s="15"/>
    </row>
    <row r="1639" spans="2:8" x14ac:dyDescent="0.2">
      <c r="B1639" s="12"/>
      <c r="H1639" s="15"/>
    </row>
    <row r="1640" spans="2:8" x14ac:dyDescent="0.2">
      <c r="B1640" s="12"/>
      <c r="H1640" s="15"/>
    </row>
    <row r="1641" spans="2:8" x14ac:dyDescent="0.2">
      <c r="B1641" s="12"/>
      <c r="H1641" s="15"/>
    </row>
    <row r="1642" spans="2:8" x14ac:dyDescent="0.2">
      <c r="B1642" s="12"/>
      <c r="H1642" s="15"/>
    </row>
    <row r="1643" spans="2:8" x14ac:dyDescent="0.2">
      <c r="B1643" s="12"/>
      <c r="H1643" s="15"/>
    </row>
    <row r="1644" spans="2:8" x14ac:dyDescent="0.2">
      <c r="B1644" s="12"/>
      <c r="H1644" s="15"/>
    </row>
    <row r="1645" spans="2:8" x14ac:dyDescent="0.2">
      <c r="B1645" s="12"/>
      <c r="H1645" s="15"/>
    </row>
    <row r="1646" spans="2:8" x14ac:dyDescent="0.2">
      <c r="B1646" s="12"/>
      <c r="H1646" s="15"/>
    </row>
    <row r="1647" spans="2:8" x14ac:dyDescent="0.2">
      <c r="B1647" s="12"/>
      <c r="H1647" s="15"/>
    </row>
    <row r="1648" spans="2:8" x14ac:dyDescent="0.2">
      <c r="B1648" s="12"/>
      <c r="H1648" s="15"/>
    </row>
    <row r="1649" spans="2:8" x14ac:dyDescent="0.2">
      <c r="B1649" s="12"/>
      <c r="H1649" s="15"/>
    </row>
    <row r="1650" spans="2:8" x14ac:dyDescent="0.2">
      <c r="B1650" s="12"/>
      <c r="H1650" s="15"/>
    </row>
    <row r="1651" spans="2:8" x14ac:dyDescent="0.2">
      <c r="B1651" s="12"/>
      <c r="H1651" s="15"/>
    </row>
    <row r="1652" spans="2:8" x14ac:dyDescent="0.2">
      <c r="B1652" s="12"/>
      <c r="H1652" s="15"/>
    </row>
    <row r="1653" spans="2:8" x14ac:dyDescent="0.2">
      <c r="B1653" s="12"/>
      <c r="H1653" s="15"/>
    </row>
    <row r="1654" spans="2:8" x14ac:dyDescent="0.2">
      <c r="B1654" s="12"/>
      <c r="H1654" s="15"/>
    </row>
    <row r="1655" spans="2:8" x14ac:dyDescent="0.2">
      <c r="B1655" s="12"/>
      <c r="H1655" s="15"/>
    </row>
    <row r="1656" spans="2:8" x14ac:dyDescent="0.2">
      <c r="B1656" s="12"/>
      <c r="H1656" s="15"/>
    </row>
    <row r="1657" spans="2:8" x14ac:dyDescent="0.2">
      <c r="B1657" s="12"/>
      <c r="H1657" s="15"/>
    </row>
    <row r="1658" spans="2:8" x14ac:dyDescent="0.2">
      <c r="B1658" s="12"/>
      <c r="H1658" s="15"/>
    </row>
    <row r="1659" spans="2:8" x14ac:dyDescent="0.2">
      <c r="B1659" s="12"/>
      <c r="H1659" s="15"/>
    </row>
    <row r="1660" spans="2:8" x14ac:dyDescent="0.2">
      <c r="B1660" s="12"/>
      <c r="H1660" s="15"/>
    </row>
    <row r="1661" spans="2:8" x14ac:dyDescent="0.2">
      <c r="B1661" s="12"/>
      <c r="H1661" s="15"/>
    </row>
    <row r="1662" spans="2:8" x14ac:dyDescent="0.2">
      <c r="B1662" s="12"/>
      <c r="H1662" s="15"/>
    </row>
    <row r="1663" spans="2:8" x14ac:dyDescent="0.2">
      <c r="B1663" s="12"/>
      <c r="H1663" s="15"/>
    </row>
    <row r="1664" spans="2:8" x14ac:dyDescent="0.2">
      <c r="B1664" s="12"/>
      <c r="H1664" s="15"/>
    </row>
    <row r="1665" spans="2:8" x14ac:dyDescent="0.2">
      <c r="B1665" s="12"/>
      <c r="H1665" s="15"/>
    </row>
    <row r="1666" spans="2:8" x14ac:dyDescent="0.2">
      <c r="B1666" s="12"/>
      <c r="H1666" s="15"/>
    </row>
    <row r="1667" spans="2:8" x14ac:dyDescent="0.2">
      <c r="B1667" s="12"/>
      <c r="H1667" s="15"/>
    </row>
    <row r="1668" spans="2:8" x14ac:dyDescent="0.2">
      <c r="B1668" s="12"/>
      <c r="H1668" s="15"/>
    </row>
    <row r="1669" spans="2:8" x14ac:dyDescent="0.2">
      <c r="B1669" s="12"/>
      <c r="H1669" s="15"/>
    </row>
    <row r="1670" spans="2:8" x14ac:dyDescent="0.2">
      <c r="B1670" s="12"/>
      <c r="H1670" s="15"/>
    </row>
    <row r="1671" spans="2:8" x14ac:dyDescent="0.2">
      <c r="B1671" s="12"/>
      <c r="H1671" s="15"/>
    </row>
    <row r="1672" spans="2:8" x14ac:dyDescent="0.2">
      <c r="B1672" s="12"/>
      <c r="H1672" s="15"/>
    </row>
    <row r="1673" spans="2:8" x14ac:dyDescent="0.2">
      <c r="B1673" s="12"/>
      <c r="H1673" s="15"/>
    </row>
    <row r="1674" spans="2:8" x14ac:dyDescent="0.2">
      <c r="B1674" s="12"/>
      <c r="H1674" s="15"/>
    </row>
    <row r="1675" spans="2:8" x14ac:dyDescent="0.2">
      <c r="B1675" s="12"/>
      <c r="H1675" s="15"/>
    </row>
    <row r="1676" spans="2:8" x14ac:dyDescent="0.2">
      <c r="B1676" s="12"/>
      <c r="H1676" s="15"/>
    </row>
    <row r="1677" spans="2:8" x14ac:dyDescent="0.2">
      <c r="B1677" s="12"/>
      <c r="H1677" s="15"/>
    </row>
    <row r="1678" spans="2:8" x14ac:dyDescent="0.2">
      <c r="B1678" s="12"/>
      <c r="H1678" s="15"/>
    </row>
    <row r="1679" spans="2:8" x14ac:dyDescent="0.2">
      <c r="B1679" s="12"/>
      <c r="H1679" s="15"/>
    </row>
    <row r="1680" spans="2:8" x14ac:dyDescent="0.2">
      <c r="B1680" s="12"/>
      <c r="H1680" s="15"/>
    </row>
    <row r="1681" spans="2:8" x14ac:dyDescent="0.2">
      <c r="B1681" s="12"/>
      <c r="H1681" s="15"/>
    </row>
    <row r="1682" spans="2:8" x14ac:dyDescent="0.2">
      <c r="B1682" s="12"/>
      <c r="H1682" s="15"/>
    </row>
    <row r="1683" spans="2:8" x14ac:dyDescent="0.2">
      <c r="B1683" s="12"/>
      <c r="H1683" s="15"/>
    </row>
    <row r="1684" spans="2:8" x14ac:dyDescent="0.2">
      <c r="B1684" s="12"/>
      <c r="H1684" s="15"/>
    </row>
    <row r="1685" spans="2:8" x14ac:dyDescent="0.2">
      <c r="B1685" s="12"/>
      <c r="H1685" s="15"/>
    </row>
    <row r="1686" spans="2:8" x14ac:dyDescent="0.2">
      <c r="B1686" s="12"/>
      <c r="H1686" s="15"/>
    </row>
    <row r="1687" spans="2:8" x14ac:dyDescent="0.2">
      <c r="B1687" s="12"/>
      <c r="H1687" s="15"/>
    </row>
    <row r="1688" spans="2:8" x14ac:dyDescent="0.2">
      <c r="B1688" s="12"/>
      <c r="H1688" s="15"/>
    </row>
    <row r="1689" spans="2:8" x14ac:dyDescent="0.2">
      <c r="B1689" s="12"/>
      <c r="H1689" s="15"/>
    </row>
    <row r="1690" spans="2:8" x14ac:dyDescent="0.2">
      <c r="B1690" s="12"/>
      <c r="H1690" s="15"/>
    </row>
    <row r="1691" spans="2:8" x14ac:dyDescent="0.2">
      <c r="B1691" s="12"/>
      <c r="H1691" s="15"/>
    </row>
    <row r="1692" spans="2:8" x14ac:dyDescent="0.2">
      <c r="B1692" s="12"/>
      <c r="H1692" s="15"/>
    </row>
    <row r="1693" spans="2:8" x14ac:dyDescent="0.2">
      <c r="B1693" s="12"/>
      <c r="H1693" s="15"/>
    </row>
    <row r="1694" spans="2:8" x14ac:dyDescent="0.2">
      <c r="B1694" s="12"/>
      <c r="H1694" s="15"/>
    </row>
    <row r="1695" spans="2:8" x14ac:dyDescent="0.2">
      <c r="B1695" s="12"/>
      <c r="H1695" s="15"/>
    </row>
    <row r="1696" spans="2:8" x14ac:dyDescent="0.2">
      <c r="B1696" s="12"/>
      <c r="H1696" s="15"/>
    </row>
    <row r="1697" spans="2:8" x14ac:dyDescent="0.2">
      <c r="B1697" s="12"/>
      <c r="H1697" s="15"/>
    </row>
    <row r="1698" spans="2:8" x14ac:dyDescent="0.2">
      <c r="B1698" s="12"/>
      <c r="H1698" s="15"/>
    </row>
    <row r="1699" spans="2:8" x14ac:dyDescent="0.2">
      <c r="B1699" s="12"/>
      <c r="H1699" s="15"/>
    </row>
    <row r="1700" spans="2:8" x14ac:dyDescent="0.2">
      <c r="B1700" s="12"/>
      <c r="H1700" s="15"/>
    </row>
    <row r="1701" spans="2:8" x14ac:dyDescent="0.2">
      <c r="B1701" s="12"/>
      <c r="H1701" s="15"/>
    </row>
    <row r="1702" spans="2:8" x14ac:dyDescent="0.2">
      <c r="B1702" s="12"/>
      <c r="H1702" s="15"/>
    </row>
    <row r="1703" spans="2:8" x14ac:dyDescent="0.2">
      <c r="B1703" s="12"/>
      <c r="H1703" s="15"/>
    </row>
    <row r="1704" spans="2:8" x14ac:dyDescent="0.2">
      <c r="B1704" s="12"/>
      <c r="H1704" s="15"/>
    </row>
    <row r="1705" spans="2:8" x14ac:dyDescent="0.2">
      <c r="B1705" s="12"/>
      <c r="H1705" s="15"/>
    </row>
    <row r="1706" spans="2:8" x14ac:dyDescent="0.2">
      <c r="B1706" s="12"/>
      <c r="H1706" s="15"/>
    </row>
    <row r="1707" spans="2:8" x14ac:dyDescent="0.2">
      <c r="B1707" s="12"/>
      <c r="H1707" s="15"/>
    </row>
    <row r="1708" spans="2:8" x14ac:dyDescent="0.2">
      <c r="B1708" s="12"/>
      <c r="H1708" s="15"/>
    </row>
    <row r="1709" spans="2:8" x14ac:dyDescent="0.2">
      <c r="B1709" s="12"/>
      <c r="H1709" s="15"/>
    </row>
    <row r="1710" spans="2:8" x14ac:dyDescent="0.2">
      <c r="B1710" s="12"/>
      <c r="H1710" s="15"/>
    </row>
    <row r="1711" spans="2:8" x14ac:dyDescent="0.2">
      <c r="B1711" s="12"/>
      <c r="H1711" s="15"/>
    </row>
    <row r="1712" spans="2:8" x14ac:dyDescent="0.2">
      <c r="B1712" s="12"/>
      <c r="H1712" s="15"/>
    </row>
    <row r="1713" spans="2:8" x14ac:dyDescent="0.2">
      <c r="B1713" s="12"/>
      <c r="H1713" s="15"/>
    </row>
    <row r="1714" spans="2:8" x14ac:dyDescent="0.2">
      <c r="B1714" s="12"/>
      <c r="H1714" s="15"/>
    </row>
    <row r="1715" spans="2:8" x14ac:dyDescent="0.2">
      <c r="B1715" s="12"/>
      <c r="H1715" s="15"/>
    </row>
    <row r="1716" spans="2:8" x14ac:dyDescent="0.2">
      <c r="B1716" s="12"/>
      <c r="H1716" s="15"/>
    </row>
    <row r="1717" spans="2:8" x14ac:dyDescent="0.2">
      <c r="B1717" s="12"/>
      <c r="H1717" s="15"/>
    </row>
    <row r="1718" spans="2:8" x14ac:dyDescent="0.2">
      <c r="B1718" s="12"/>
      <c r="H1718" s="15"/>
    </row>
    <row r="1719" spans="2:8" x14ac:dyDescent="0.2">
      <c r="B1719" s="12"/>
      <c r="H1719" s="15"/>
    </row>
    <row r="1720" spans="2:8" x14ac:dyDescent="0.2">
      <c r="B1720" s="12"/>
      <c r="H1720" s="15"/>
    </row>
    <row r="1721" spans="2:8" x14ac:dyDescent="0.2">
      <c r="B1721" s="12"/>
      <c r="H1721" s="15"/>
    </row>
    <row r="1722" spans="2:8" x14ac:dyDescent="0.2">
      <c r="B1722" s="12"/>
      <c r="H1722" s="15"/>
    </row>
    <row r="1723" spans="2:8" x14ac:dyDescent="0.2">
      <c r="B1723" s="12"/>
      <c r="H1723" s="15"/>
    </row>
    <row r="1724" spans="2:8" x14ac:dyDescent="0.2">
      <c r="B1724" s="12"/>
      <c r="H1724" s="15"/>
    </row>
    <row r="1725" spans="2:8" x14ac:dyDescent="0.2">
      <c r="B1725" s="12"/>
      <c r="H1725" s="15"/>
    </row>
    <row r="1726" spans="2:8" x14ac:dyDescent="0.2">
      <c r="B1726" s="12"/>
      <c r="H1726" s="15"/>
    </row>
    <row r="1727" spans="2:8" x14ac:dyDescent="0.2">
      <c r="B1727" s="12"/>
      <c r="H1727" s="15"/>
    </row>
    <row r="1728" spans="2:8" x14ac:dyDescent="0.2">
      <c r="B1728" s="12"/>
      <c r="H1728" s="15"/>
    </row>
    <row r="1729" spans="2:8" x14ac:dyDescent="0.2">
      <c r="B1729" s="12"/>
      <c r="H1729" s="15"/>
    </row>
    <row r="1730" spans="2:8" x14ac:dyDescent="0.2">
      <c r="B1730" s="12"/>
      <c r="H1730" s="15"/>
    </row>
    <row r="1731" spans="2:8" x14ac:dyDescent="0.2">
      <c r="B1731" s="12"/>
      <c r="H1731" s="15"/>
    </row>
    <row r="1732" spans="2:8" x14ac:dyDescent="0.2">
      <c r="B1732" s="12"/>
      <c r="H1732" s="15"/>
    </row>
    <row r="1733" spans="2:8" x14ac:dyDescent="0.2">
      <c r="B1733" s="12"/>
      <c r="H1733" s="15"/>
    </row>
    <row r="1734" spans="2:8" x14ac:dyDescent="0.2">
      <c r="B1734" s="12"/>
      <c r="H1734" s="15"/>
    </row>
    <row r="1735" spans="2:8" x14ac:dyDescent="0.2">
      <c r="B1735" s="12"/>
      <c r="H1735" s="15"/>
    </row>
    <row r="1736" spans="2:8" x14ac:dyDescent="0.2">
      <c r="B1736" s="12"/>
      <c r="H1736" s="15"/>
    </row>
    <row r="1737" spans="2:8" x14ac:dyDescent="0.2">
      <c r="B1737" s="12"/>
      <c r="H1737" s="15"/>
    </row>
    <row r="1738" spans="2:8" x14ac:dyDescent="0.2">
      <c r="B1738" s="12"/>
      <c r="H1738" s="15"/>
    </row>
    <row r="1739" spans="2:8" x14ac:dyDescent="0.2">
      <c r="B1739" s="12"/>
      <c r="H1739" s="15"/>
    </row>
    <row r="1740" spans="2:8" x14ac:dyDescent="0.2">
      <c r="B1740" s="12"/>
      <c r="H1740" s="15"/>
    </row>
    <row r="1741" spans="2:8" x14ac:dyDescent="0.2">
      <c r="B1741" s="12"/>
      <c r="H1741" s="15"/>
    </row>
    <row r="1742" spans="2:8" x14ac:dyDescent="0.2">
      <c r="B1742" s="12"/>
      <c r="H1742" s="15"/>
    </row>
    <row r="1743" spans="2:8" x14ac:dyDescent="0.2">
      <c r="B1743" s="12"/>
      <c r="H1743" s="15"/>
    </row>
    <row r="1744" spans="2:8" x14ac:dyDescent="0.2">
      <c r="B1744" s="12"/>
      <c r="H1744" s="15"/>
    </row>
    <row r="1745" spans="2:8" x14ac:dyDescent="0.2">
      <c r="B1745" s="12"/>
      <c r="H1745" s="15"/>
    </row>
    <row r="1746" spans="2:8" x14ac:dyDescent="0.2">
      <c r="B1746" s="12"/>
      <c r="H1746" s="15"/>
    </row>
    <row r="1747" spans="2:8" x14ac:dyDescent="0.2">
      <c r="B1747" s="12"/>
      <c r="H1747" s="15"/>
    </row>
    <row r="1748" spans="2:8" x14ac:dyDescent="0.2">
      <c r="B1748" s="12"/>
      <c r="H1748" s="15"/>
    </row>
    <row r="1749" spans="2:8" x14ac:dyDescent="0.2">
      <c r="B1749" s="12"/>
      <c r="H1749" s="15"/>
    </row>
    <row r="1750" spans="2:8" x14ac:dyDescent="0.2">
      <c r="B1750" s="12"/>
      <c r="H1750" s="15"/>
    </row>
    <row r="1751" spans="2:8" x14ac:dyDescent="0.2">
      <c r="B1751" s="12"/>
      <c r="H1751" s="15"/>
    </row>
    <row r="1752" spans="2:8" x14ac:dyDescent="0.2">
      <c r="B1752" s="12"/>
      <c r="H1752" s="15"/>
    </row>
    <row r="1753" spans="2:8" x14ac:dyDescent="0.2">
      <c r="B1753" s="12"/>
      <c r="H1753" s="15"/>
    </row>
    <row r="1754" spans="2:8" x14ac:dyDescent="0.2">
      <c r="B1754" s="12"/>
      <c r="H1754" s="15"/>
    </row>
    <row r="1755" spans="2:8" x14ac:dyDescent="0.2">
      <c r="B1755" s="12"/>
      <c r="H1755" s="15"/>
    </row>
    <row r="1756" spans="2:8" x14ac:dyDescent="0.2">
      <c r="B1756" s="12"/>
      <c r="H1756" s="15"/>
    </row>
    <row r="1757" spans="2:8" x14ac:dyDescent="0.2">
      <c r="B1757" s="12"/>
      <c r="H1757" s="15"/>
    </row>
    <row r="1758" spans="2:8" x14ac:dyDescent="0.2">
      <c r="B1758" s="12"/>
      <c r="H1758" s="15"/>
    </row>
    <row r="1759" spans="2:8" x14ac:dyDescent="0.2">
      <c r="B1759" s="12"/>
      <c r="H1759" s="15"/>
    </row>
    <row r="1760" spans="2:8" x14ac:dyDescent="0.2">
      <c r="B1760" s="12"/>
      <c r="H1760" s="15"/>
    </row>
    <row r="1761" spans="2:8" x14ac:dyDescent="0.2">
      <c r="B1761" s="12"/>
      <c r="H1761" s="15"/>
    </row>
    <row r="1762" spans="2:8" x14ac:dyDescent="0.2">
      <c r="B1762" s="12"/>
      <c r="H1762" s="15"/>
    </row>
    <row r="1763" spans="2:8" x14ac:dyDescent="0.2">
      <c r="B1763" s="12"/>
      <c r="H1763" s="15"/>
    </row>
    <row r="1764" spans="2:8" x14ac:dyDescent="0.2">
      <c r="B1764" s="12"/>
      <c r="H1764" s="15"/>
    </row>
    <row r="1765" spans="2:8" x14ac:dyDescent="0.2">
      <c r="B1765" s="12"/>
      <c r="H1765" s="15"/>
    </row>
    <row r="1766" spans="2:8" x14ac:dyDescent="0.2">
      <c r="B1766" s="12"/>
      <c r="H1766" s="15"/>
    </row>
    <row r="1767" spans="2:8" x14ac:dyDescent="0.2">
      <c r="B1767" s="12"/>
      <c r="H1767" s="15"/>
    </row>
    <row r="1768" spans="2:8" x14ac:dyDescent="0.2">
      <c r="B1768" s="12"/>
      <c r="H1768" s="15"/>
    </row>
    <row r="1769" spans="2:8" x14ac:dyDescent="0.2">
      <c r="B1769" s="12"/>
      <c r="H1769" s="15"/>
    </row>
    <row r="1770" spans="2:8" x14ac:dyDescent="0.2">
      <c r="B1770" s="12"/>
      <c r="H1770" s="15"/>
    </row>
    <row r="1771" spans="2:8" x14ac:dyDescent="0.2">
      <c r="B1771" s="12"/>
      <c r="H1771" s="15"/>
    </row>
    <row r="1772" spans="2:8" x14ac:dyDescent="0.2">
      <c r="B1772" s="12"/>
      <c r="H1772" s="15"/>
    </row>
    <row r="1773" spans="2:8" x14ac:dyDescent="0.2">
      <c r="B1773" s="12"/>
      <c r="H1773" s="15"/>
    </row>
    <row r="1774" spans="2:8" x14ac:dyDescent="0.2">
      <c r="B1774" s="12"/>
      <c r="H1774" s="15"/>
    </row>
    <row r="1775" spans="2:8" x14ac:dyDescent="0.2">
      <c r="B1775" s="12"/>
      <c r="H1775" s="15"/>
    </row>
    <row r="1776" spans="2:8" x14ac:dyDescent="0.2">
      <c r="B1776" s="12"/>
      <c r="H1776" s="15"/>
    </row>
    <row r="1777" spans="2:8" x14ac:dyDescent="0.2">
      <c r="B1777" s="12"/>
      <c r="H1777" s="15"/>
    </row>
    <row r="1778" spans="2:8" x14ac:dyDescent="0.2">
      <c r="B1778" s="12"/>
      <c r="H1778" s="15"/>
    </row>
    <row r="1779" spans="2:8" x14ac:dyDescent="0.2">
      <c r="B1779" s="12"/>
      <c r="H1779" s="15"/>
    </row>
    <row r="1780" spans="2:8" x14ac:dyDescent="0.2">
      <c r="B1780" s="12"/>
      <c r="H1780" s="15"/>
    </row>
    <row r="1781" spans="2:8" x14ac:dyDescent="0.2">
      <c r="B1781" s="12"/>
      <c r="H1781" s="15"/>
    </row>
    <row r="1782" spans="2:8" x14ac:dyDescent="0.2">
      <c r="B1782" s="12"/>
      <c r="H1782" s="15"/>
    </row>
    <row r="1783" spans="2:8" x14ac:dyDescent="0.2">
      <c r="B1783" s="12"/>
      <c r="H1783" s="15"/>
    </row>
    <row r="1784" spans="2:8" x14ac:dyDescent="0.2">
      <c r="B1784" s="12"/>
      <c r="H1784" s="15"/>
    </row>
    <row r="1785" spans="2:8" x14ac:dyDescent="0.2">
      <c r="B1785" s="12"/>
      <c r="H1785" s="15"/>
    </row>
    <row r="1786" spans="2:8" x14ac:dyDescent="0.2">
      <c r="B1786" s="12"/>
      <c r="H1786" s="15"/>
    </row>
    <row r="1787" spans="2:8" x14ac:dyDescent="0.2">
      <c r="B1787" s="12"/>
      <c r="H1787" s="15"/>
    </row>
    <row r="1788" spans="2:8" x14ac:dyDescent="0.2">
      <c r="B1788" s="12"/>
      <c r="H1788" s="15"/>
    </row>
    <row r="1789" spans="2:8" x14ac:dyDescent="0.2">
      <c r="B1789" s="12"/>
      <c r="H1789" s="15"/>
    </row>
    <row r="1790" spans="2:8" x14ac:dyDescent="0.2">
      <c r="B1790" s="12"/>
      <c r="H1790" s="15"/>
    </row>
    <row r="1791" spans="2:8" x14ac:dyDescent="0.2">
      <c r="B1791" s="12"/>
      <c r="H1791" s="15"/>
    </row>
    <row r="1792" spans="2:8" x14ac:dyDescent="0.2">
      <c r="B1792" s="12"/>
      <c r="H1792" s="15"/>
    </row>
    <row r="1793" spans="2:8" x14ac:dyDescent="0.2">
      <c r="B1793" s="12"/>
      <c r="H1793" s="15"/>
    </row>
    <row r="1794" spans="2:8" x14ac:dyDescent="0.2">
      <c r="B1794" s="12"/>
      <c r="H1794" s="15"/>
    </row>
    <row r="1795" spans="2:8" x14ac:dyDescent="0.2">
      <c r="B1795" s="12"/>
      <c r="H1795" s="15"/>
    </row>
    <row r="1796" spans="2:8" x14ac:dyDescent="0.2">
      <c r="B1796" s="12"/>
      <c r="H1796" s="15"/>
    </row>
    <row r="1797" spans="2:8" x14ac:dyDescent="0.2">
      <c r="B1797" s="12"/>
      <c r="H1797" s="15"/>
    </row>
    <row r="1798" spans="2:8" x14ac:dyDescent="0.2">
      <c r="B1798" s="12"/>
      <c r="H1798" s="15"/>
    </row>
    <row r="1799" spans="2:8" x14ac:dyDescent="0.2">
      <c r="B1799" s="12"/>
      <c r="H1799" s="15"/>
    </row>
    <row r="1800" spans="2:8" x14ac:dyDescent="0.2">
      <c r="B1800" s="12"/>
      <c r="H1800" s="15"/>
    </row>
    <row r="1801" spans="2:8" x14ac:dyDescent="0.2">
      <c r="B1801" s="12"/>
      <c r="H1801" s="15"/>
    </row>
    <row r="1802" spans="2:8" x14ac:dyDescent="0.2">
      <c r="B1802" s="12"/>
      <c r="H1802" s="15"/>
    </row>
    <row r="1803" spans="2:8" x14ac:dyDescent="0.2">
      <c r="B1803" s="12"/>
      <c r="H1803" s="15"/>
    </row>
    <row r="1804" spans="2:8" x14ac:dyDescent="0.2">
      <c r="B1804" s="12"/>
      <c r="H1804" s="15"/>
    </row>
    <row r="1805" spans="2:8" x14ac:dyDescent="0.2">
      <c r="B1805" s="12"/>
      <c r="H1805" s="15"/>
    </row>
    <row r="1806" spans="2:8" x14ac:dyDescent="0.2">
      <c r="B1806" s="12"/>
      <c r="H1806" s="15"/>
    </row>
    <row r="1807" spans="2:8" x14ac:dyDescent="0.2">
      <c r="B1807" s="12"/>
      <c r="H1807" s="15"/>
    </row>
    <row r="1808" spans="2:8" x14ac:dyDescent="0.2">
      <c r="B1808" s="12"/>
      <c r="H1808" s="15"/>
    </row>
    <row r="1809" spans="2:8" x14ac:dyDescent="0.2">
      <c r="B1809" s="12"/>
      <c r="H1809" s="15"/>
    </row>
    <row r="1810" spans="2:8" x14ac:dyDescent="0.2">
      <c r="B1810" s="12"/>
      <c r="H1810" s="15"/>
    </row>
    <row r="1811" spans="2:8" x14ac:dyDescent="0.2">
      <c r="B1811" s="12"/>
      <c r="H1811" s="15"/>
    </row>
    <row r="1812" spans="2:8" x14ac:dyDescent="0.2">
      <c r="B1812" s="12"/>
      <c r="H1812" s="15"/>
    </row>
    <row r="1813" spans="2:8" x14ac:dyDescent="0.2">
      <c r="B1813" s="12"/>
      <c r="H1813" s="15"/>
    </row>
    <row r="1814" spans="2:8" x14ac:dyDescent="0.2">
      <c r="B1814" s="12"/>
      <c r="H1814" s="15"/>
    </row>
    <row r="1815" spans="2:8" x14ac:dyDescent="0.2">
      <c r="B1815" s="12"/>
      <c r="H1815" s="15"/>
    </row>
    <row r="1816" spans="2:8" x14ac:dyDescent="0.2">
      <c r="B1816" s="12"/>
      <c r="H1816" s="15"/>
    </row>
    <row r="1817" spans="2:8" x14ac:dyDescent="0.2">
      <c r="B1817" s="12"/>
      <c r="H1817" s="15"/>
    </row>
    <row r="1818" spans="2:8" x14ac:dyDescent="0.2">
      <c r="B1818" s="12"/>
      <c r="H1818" s="15"/>
    </row>
    <row r="1819" spans="2:8" x14ac:dyDescent="0.2">
      <c r="B1819" s="12"/>
      <c r="H1819" s="15"/>
    </row>
    <row r="1820" spans="2:8" x14ac:dyDescent="0.2">
      <c r="B1820" s="12"/>
      <c r="H1820" s="15"/>
    </row>
    <row r="1821" spans="2:8" x14ac:dyDescent="0.2">
      <c r="B1821" s="12"/>
      <c r="H1821" s="15"/>
    </row>
    <row r="1822" spans="2:8" x14ac:dyDescent="0.2">
      <c r="B1822" s="12"/>
      <c r="H1822" s="15"/>
    </row>
    <row r="1823" spans="2:8" x14ac:dyDescent="0.2">
      <c r="B1823" s="12"/>
      <c r="H1823" s="15"/>
    </row>
    <row r="1824" spans="2:8" x14ac:dyDescent="0.2">
      <c r="B1824" s="12"/>
      <c r="H1824" s="15"/>
    </row>
    <row r="1825" spans="2:8" x14ac:dyDescent="0.2">
      <c r="B1825" s="12"/>
      <c r="H1825" s="15"/>
    </row>
    <row r="1826" spans="2:8" x14ac:dyDescent="0.2">
      <c r="B1826" s="12"/>
      <c r="H1826" s="15"/>
    </row>
    <row r="1827" spans="2:8" x14ac:dyDescent="0.2">
      <c r="B1827" s="12"/>
      <c r="H1827" s="15"/>
    </row>
    <row r="1828" spans="2:8" x14ac:dyDescent="0.2">
      <c r="B1828" s="12"/>
      <c r="H1828" s="15"/>
    </row>
    <row r="1829" spans="2:8" x14ac:dyDescent="0.2">
      <c r="B1829" s="12"/>
      <c r="H1829" s="15"/>
    </row>
    <row r="1830" spans="2:8" x14ac:dyDescent="0.2">
      <c r="B1830" s="12"/>
      <c r="H1830" s="15"/>
    </row>
    <row r="1831" spans="2:8" x14ac:dyDescent="0.2">
      <c r="B1831" s="12"/>
      <c r="H1831" s="15"/>
    </row>
    <row r="1832" spans="2:8" x14ac:dyDescent="0.2">
      <c r="B1832" s="12"/>
      <c r="H1832" s="15"/>
    </row>
    <row r="1833" spans="2:8" x14ac:dyDescent="0.2">
      <c r="B1833" s="12"/>
      <c r="H1833" s="15"/>
    </row>
    <row r="1834" spans="2:8" x14ac:dyDescent="0.2">
      <c r="B1834" s="12"/>
      <c r="H1834" s="15"/>
    </row>
    <row r="1835" spans="2:8" x14ac:dyDescent="0.2">
      <c r="B1835" s="12"/>
      <c r="H1835" s="15"/>
    </row>
    <row r="1836" spans="2:8" x14ac:dyDescent="0.2">
      <c r="B1836" s="12"/>
      <c r="H1836" s="15"/>
    </row>
    <row r="1837" spans="2:8" x14ac:dyDescent="0.2">
      <c r="B1837" s="12"/>
      <c r="H1837" s="15"/>
    </row>
    <row r="1838" spans="2:8" x14ac:dyDescent="0.2">
      <c r="B1838" s="12"/>
      <c r="H1838" s="15"/>
    </row>
    <row r="1839" spans="2:8" x14ac:dyDescent="0.2">
      <c r="B1839" s="12"/>
      <c r="H1839" s="15"/>
    </row>
    <row r="1840" spans="2:8" x14ac:dyDescent="0.2">
      <c r="B1840" s="12"/>
      <c r="H1840" s="15"/>
    </row>
    <row r="1841" spans="2:8" x14ac:dyDescent="0.2">
      <c r="B1841" s="12"/>
      <c r="H1841" s="15"/>
    </row>
    <row r="1842" spans="2:8" x14ac:dyDescent="0.2">
      <c r="B1842" s="12"/>
      <c r="H1842" s="15"/>
    </row>
    <row r="1843" spans="2:8" x14ac:dyDescent="0.2">
      <c r="B1843" s="12"/>
      <c r="H1843" s="15"/>
    </row>
    <row r="1844" spans="2:8" x14ac:dyDescent="0.2">
      <c r="B1844" s="12"/>
      <c r="H1844" s="15"/>
    </row>
    <row r="1845" spans="2:8" x14ac:dyDescent="0.2">
      <c r="B1845" s="12"/>
      <c r="H1845" s="15"/>
    </row>
    <row r="1846" spans="2:8" x14ac:dyDescent="0.2">
      <c r="B1846" s="12"/>
      <c r="H1846" s="15"/>
    </row>
    <row r="1847" spans="2:8" x14ac:dyDescent="0.2">
      <c r="B1847" s="12"/>
      <c r="H1847" s="15"/>
    </row>
    <row r="1848" spans="2:8" x14ac:dyDescent="0.2">
      <c r="B1848" s="12"/>
      <c r="H1848" s="15"/>
    </row>
    <row r="1849" spans="2:8" x14ac:dyDescent="0.2">
      <c r="B1849" s="12"/>
      <c r="H1849" s="15"/>
    </row>
    <row r="1850" spans="2:8" x14ac:dyDescent="0.2">
      <c r="B1850" s="12"/>
      <c r="H1850" s="15"/>
    </row>
    <row r="1851" spans="2:8" x14ac:dyDescent="0.2">
      <c r="B1851" s="12"/>
      <c r="H1851" s="15"/>
    </row>
    <row r="1852" spans="2:8" x14ac:dyDescent="0.2">
      <c r="B1852" s="12"/>
      <c r="H1852" s="15"/>
    </row>
    <row r="1853" spans="2:8" x14ac:dyDescent="0.2">
      <c r="B1853" s="12"/>
      <c r="H1853" s="15"/>
    </row>
    <row r="1854" spans="2:8" x14ac:dyDescent="0.2">
      <c r="B1854" s="12"/>
      <c r="H1854" s="15"/>
    </row>
    <row r="1855" spans="2:8" x14ac:dyDescent="0.2">
      <c r="B1855" s="12"/>
      <c r="H1855" s="15"/>
    </row>
    <row r="1856" spans="2:8" x14ac:dyDescent="0.2">
      <c r="B1856" s="12"/>
      <c r="H1856" s="15"/>
    </row>
    <row r="1857" spans="2:8" x14ac:dyDescent="0.2">
      <c r="B1857" s="12"/>
      <c r="H1857" s="15"/>
    </row>
    <row r="1858" spans="2:8" x14ac:dyDescent="0.2">
      <c r="B1858" s="12"/>
      <c r="H1858" s="15"/>
    </row>
    <row r="1859" spans="2:8" x14ac:dyDescent="0.2">
      <c r="B1859" s="12"/>
      <c r="H1859" s="15"/>
    </row>
    <row r="1860" spans="2:8" x14ac:dyDescent="0.2">
      <c r="B1860" s="12"/>
      <c r="H1860" s="15"/>
    </row>
    <row r="1861" spans="2:8" x14ac:dyDescent="0.2">
      <c r="B1861" s="12"/>
      <c r="H1861" s="15"/>
    </row>
    <row r="1862" spans="2:8" x14ac:dyDescent="0.2">
      <c r="B1862" s="12"/>
      <c r="H1862" s="15"/>
    </row>
    <row r="1863" spans="2:8" x14ac:dyDescent="0.2">
      <c r="B1863" s="12"/>
      <c r="H1863" s="15"/>
    </row>
    <row r="1864" spans="2:8" x14ac:dyDescent="0.2">
      <c r="B1864" s="12"/>
      <c r="H1864" s="15"/>
    </row>
    <row r="1865" spans="2:8" x14ac:dyDescent="0.2">
      <c r="B1865" s="12"/>
      <c r="H1865" s="15"/>
    </row>
    <row r="1866" spans="2:8" x14ac:dyDescent="0.2">
      <c r="B1866" s="12"/>
      <c r="H1866" s="15"/>
    </row>
    <row r="1867" spans="2:8" x14ac:dyDescent="0.2">
      <c r="B1867" s="12"/>
      <c r="H1867" s="15"/>
    </row>
    <row r="1868" spans="2:8" x14ac:dyDescent="0.2">
      <c r="B1868" s="12"/>
      <c r="H1868" s="15"/>
    </row>
    <row r="1869" spans="2:8" x14ac:dyDescent="0.2">
      <c r="B1869" s="12"/>
      <c r="H1869" s="15"/>
    </row>
    <row r="1870" spans="2:8" x14ac:dyDescent="0.2">
      <c r="B1870" s="12"/>
      <c r="H1870" s="15"/>
    </row>
    <row r="1871" spans="2:8" x14ac:dyDescent="0.2">
      <c r="B1871" s="12"/>
      <c r="H1871" s="15"/>
    </row>
    <row r="1872" spans="2:8" x14ac:dyDescent="0.2">
      <c r="B1872" s="12"/>
      <c r="H1872" s="15"/>
    </row>
    <row r="1873" spans="2:8" x14ac:dyDescent="0.2">
      <c r="B1873" s="12"/>
      <c r="H1873" s="15"/>
    </row>
    <row r="1874" spans="2:8" x14ac:dyDescent="0.2">
      <c r="B1874" s="12"/>
      <c r="H1874" s="15"/>
    </row>
    <row r="1875" spans="2:8" x14ac:dyDescent="0.2">
      <c r="B1875" s="12"/>
      <c r="H1875" s="15"/>
    </row>
    <row r="1876" spans="2:8" x14ac:dyDescent="0.2">
      <c r="B1876" s="12"/>
      <c r="H1876" s="15"/>
    </row>
    <row r="1877" spans="2:8" x14ac:dyDescent="0.2">
      <c r="B1877" s="12"/>
      <c r="H1877" s="15"/>
    </row>
    <row r="1878" spans="2:8" x14ac:dyDescent="0.2">
      <c r="B1878" s="12"/>
      <c r="H1878" s="15"/>
    </row>
    <row r="1879" spans="2:8" x14ac:dyDescent="0.2">
      <c r="B1879" s="12"/>
      <c r="H1879" s="15"/>
    </row>
    <row r="1880" spans="2:8" x14ac:dyDescent="0.2">
      <c r="B1880" s="12"/>
      <c r="H1880" s="15"/>
    </row>
    <row r="1881" spans="2:8" x14ac:dyDescent="0.2">
      <c r="B1881" s="12"/>
      <c r="H1881" s="15"/>
    </row>
    <row r="1882" spans="2:8" x14ac:dyDescent="0.2">
      <c r="B1882" s="12"/>
      <c r="H1882" s="15"/>
    </row>
    <row r="1883" spans="2:8" x14ac:dyDescent="0.2">
      <c r="B1883" s="12"/>
      <c r="H1883" s="15"/>
    </row>
    <row r="1884" spans="2:8" x14ac:dyDescent="0.2">
      <c r="B1884" s="12"/>
      <c r="H1884" s="15"/>
    </row>
    <row r="1885" spans="2:8" x14ac:dyDescent="0.2">
      <c r="B1885" s="12"/>
      <c r="H1885" s="15"/>
    </row>
    <row r="1886" spans="2:8" x14ac:dyDescent="0.2">
      <c r="B1886" s="12"/>
      <c r="H1886" s="15"/>
    </row>
    <row r="1887" spans="2:8" x14ac:dyDescent="0.2">
      <c r="B1887" s="12"/>
      <c r="H1887" s="15"/>
    </row>
    <row r="1888" spans="2:8" x14ac:dyDescent="0.2">
      <c r="B1888" s="12"/>
      <c r="H1888" s="15"/>
    </row>
    <row r="1889" spans="2:8" x14ac:dyDescent="0.2">
      <c r="B1889" s="12"/>
      <c r="H1889" s="15"/>
    </row>
    <row r="1890" spans="2:8" x14ac:dyDescent="0.2">
      <c r="B1890" s="12"/>
      <c r="H1890" s="15"/>
    </row>
    <row r="1891" spans="2:8" x14ac:dyDescent="0.2">
      <c r="B1891" s="12"/>
      <c r="H1891" s="15"/>
    </row>
    <row r="1892" spans="2:8" x14ac:dyDescent="0.2">
      <c r="B1892" s="12"/>
      <c r="H1892" s="15"/>
    </row>
    <row r="1893" spans="2:8" x14ac:dyDescent="0.2">
      <c r="B1893" s="12"/>
      <c r="H1893" s="15"/>
    </row>
    <row r="1894" spans="2:8" x14ac:dyDescent="0.2">
      <c r="B1894" s="12"/>
      <c r="H1894" s="15"/>
    </row>
    <row r="1895" spans="2:8" x14ac:dyDescent="0.2">
      <c r="B1895" s="12"/>
      <c r="H1895" s="15"/>
    </row>
    <row r="1896" spans="2:8" x14ac:dyDescent="0.2">
      <c r="B1896" s="12"/>
      <c r="H1896" s="15"/>
    </row>
    <row r="1897" spans="2:8" x14ac:dyDescent="0.2">
      <c r="B1897" s="12"/>
      <c r="H1897" s="15"/>
    </row>
    <row r="1898" spans="2:8" x14ac:dyDescent="0.2">
      <c r="B1898" s="12"/>
      <c r="H1898" s="15"/>
    </row>
    <row r="1899" spans="2:8" x14ac:dyDescent="0.2">
      <c r="B1899" s="12"/>
      <c r="H1899" s="15"/>
    </row>
    <row r="1900" spans="2:8" x14ac:dyDescent="0.2">
      <c r="B1900" s="12"/>
      <c r="H1900" s="15"/>
    </row>
    <row r="1901" spans="2:8" x14ac:dyDescent="0.2">
      <c r="B1901" s="12"/>
      <c r="H1901" s="15"/>
    </row>
    <row r="1902" spans="2:8" x14ac:dyDescent="0.2">
      <c r="B1902" s="12"/>
      <c r="H1902" s="15"/>
    </row>
    <row r="1903" spans="2:8" x14ac:dyDescent="0.2">
      <c r="B1903" s="12"/>
      <c r="H1903" s="15"/>
    </row>
    <row r="1904" spans="2:8" x14ac:dyDescent="0.2">
      <c r="B1904" s="12"/>
      <c r="H1904" s="15"/>
    </row>
    <row r="1905" spans="2:8" x14ac:dyDescent="0.2">
      <c r="B1905" s="12"/>
      <c r="H1905" s="15"/>
    </row>
    <row r="1906" spans="2:8" x14ac:dyDescent="0.2">
      <c r="B1906" s="12"/>
      <c r="H1906" s="15"/>
    </row>
    <row r="1907" spans="2:8" x14ac:dyDescent="0.2">
      <c r="B1907" s="12"/>
      <c r="H1907" s="15"/>
    </row>
    <row r="1908" spans="2:8" x14ac:dyDescent="0.2">
      <c r="B1908" s="12"/>
      <c r="H1908" s="15"/>
    </row>
    <row r="1909" spans="2:8" x14ac:dyDescent="0.2">
      <c r="B1909" s="12"/>
      <c r="H1909" s="15"/>
    </row>
    <row r="1910" spans="2:8" x14ac:dyDescent="0.2">
      <c r="B1910" s="12"/>
      <c r="H1910" s="15"/>
    </row>
    <row r="1911" spans="2:8" x14ac:dyDescent="0.2">
      <c r="B1911" s="12"/>
      <c r="H1911" s="15"/>
    </row>
    <row r="1912" spans="2:8" x14ac:dyDescent="0.2">
      <c r="B1912" s="12"/>
      <c r="H1912" s="15"/>
    </row>
    <row r="1913" spans="2:8" x14ac:dyDescent="0.2">
      <c r="B1913" s="12"/>
      <c r="H1913" s="15"/>
    </row>
    <row r="1914" spans="2:8" x14ac:dyDescent="0.2">
      <c r="B1914" s="12"/>
      <c r="H1914" s="15"/>
    </row>
    <row r="1915" spans="2:8" x14ac:dyDescent="0.2">
      <c r="B1915" s="12"/>
      <c r="H1915" s="15"/>
    </row>
    <row r="1916" spans="2:8" x14ac:dyDescent="0.2">
      <c r="B1916" s="12"/>
      <c r="H1916" s="15"/>
    </row>
    <row r="1917" spans="2:8" x14ac:dyDescent="0.2">
      <c r="B1917" s="12"/>
      <c r="H1917" s="15"/>
    </row>
    <row r="1918" spans="2:8" x14ac:dyDescent="0.2">
      <c r="B1918" s="12"/>
      <c r="H1918" s="15"/>
    </row>
    <row r="1919" spans="2:8" x14ac:dyDescent="0.2">
      <c r="B1919" s="12"/>
      <c r="H1919" s="15"/>
    </row>
    <row r="1920" spans="2:8" x14ac:dyDescent="0.2">
      <c r="B1920" s="12"/>
      <c r="H1920" s="15"/>
    </row>
    <row r="1921" spans="2:8" x14ac:dyDescent="0.2">
      <c r="B1921" s="12"/>
      <c r="H1921" s="15"/>
    </row>
    <row r="1922" spans="2:8" x14ac:dyDescent="0.2">
      <c r="B1922" s="12"/>
      <c r="H1922" s="15"/>
    </row>
    <row r="1923" spans="2:8" x14ac:dyDescent="0.2">
      <c r="B1923" s="12"/>
      <c r="H1923" s="15"/>
    </row>
    <row r="1924" spans="2:8" x14ac:dyDescent="0.2">
      <c r="B1924" s="12"/>
      <c r="H1924" s="15"/>
    </row>
    <row r="1925" spans="2:8" x14ac:dyDescent="0.2">
      <c r="B1925" s="12"/>
      <c r="H1925" s="15"/>
    </row>
    <row r="1926" spans="2:8" x14ac:dyDescent="0.2">
      <c r="B1926" s="12"/>
      <c r="H1926" s="15"/>
    </row>
    <row r="1927" spans="2:8" x14ac:dyDescent="0.2">
      <c r="B1927" s="12"/>
      <c r="H1927" s="15"/>
    </row>
    <row r="1928" spans="2:8" x14ac:dyDescent="0.2">
      <c r="B1928" s="12"/>
      <c r="H1928" s="15"/>
    </row>
    <row r="1929" spans="2:8" x14ac:dyDescent="0.2">
      <c r="B1929" s="12"/>
      <c r="H1929" s="15"/>
    </row>
    <row r="1930" spans="2:8" x14ac:dyDescent="0.2">
      <c r="B1930" s="12"/>
      <c r="H1930" s="15"/>
    </row>
    <row r="1931" spans="2:8" x14ac:dyDescent="0.2">
      <c r="B1931" s="12"/>
      <c r="H1931" s="15"/>
    </row>
    <row r="1932" spans="2:8" x14ac:dyDescent="0.2">
      <c r="B1932" s="12"/>
      <c r="H1932" s="15"/>
    </row>
    <row r="1933" spans="2:8" x14ac:dyDescent="0.2">
      <c r="B1933" s="12"/>
      <c r="H1933" s="15"/>
    </row>
    <row r="1934" spans="2:8" x14ac:dyDescent="0.2">
      <c r="B1934" s="12"/>
      <c r="H1934" s="15"/>
    </row>
    <row r="1935" spans="2:8" x14ac:dyDescent="0.2">
      <c r="B1935" s="12"/>
      <c r="H1935" s="15"/>
    </row>
    <row r="1936" spans="2:8" x14ac:dyDescent="0.2">
      <c r="B1936" s="12"/>
      <c r="H1936" s="15"/>
    </row>
    <row r="1937" spans="2:8" x14ac:dyDescent="0.2">
      <c r="B1937" s="12"/>
      <c r="H1937" s="15"/>
    </row>
    <row r="1938" spans="2:8" x14ac:dyDescent="0.2">
      <c r="B1938" s="12"/>
      <c r="H1938" s="15"/>
    </row>
    <row r="1939" spans="2:8" x14ac:dyDescent="0.2">
      <c r="B1939" s="12"/>
      <c r="H1939" s="15"/>
    </row>
    <row r="1940" spans="2:8" x14ac:dyDescent="0.2">
      <c r="B1940" s="12"/>
      <c r="H1940" s="15"/>
    </row>
    <row r="1941" spans="2:8" x14ac:dyDescent="0.2">
      <c r="B1941" s="12"/>
      <c r="H1941" s="15"/>
    </row>
    <row r="1942" spans="2:8" x14ac:dyDescent="0.2">
      <c r="B1942" s="12"/>
      <c r="H1942" s="15"/>
    </row>
    <row r="1943" spans="2:8" x14ac:dyDescent="0.2">
      <c r="B1943" s="12"/>
      <c r="H1943" s="15"/>
    </row>
    <row r="1944" spans="2:8" x14ac:dyDescent="0.2">
      <c r="B1944" s="12"/>
      <c r="H1944" s="15"/>
    </row>
    <row r="1945" spans="2:8" x14ac:dyDescent="0.2">
      <c r="B1945" s="12"/>
      <c r="H1945" s="15"/>
    </row>
    <row r="1946" spans="2:8" x14ac:dyDescent="0.2">
      <c r="B1946" s="12"/>
      <c r="H1946" s="15"/>
    </row>
    <row r="1947" spans="2:8" x14ac:dyDescent="0.2">
      <c r="B1947" s="12"/>
      <c r="H1947" s="15"/>
    </row>
    <row r="1948" spans="2:8" x14ac:dyDescent="0.2">
      <c r="B1948" s="12"/>
      <c r="H1948" s="15"/>
    </row>
    <row r="1949" spans="2:8" x14ac:dyDescent="0.2">
      <c r="B1949" s="12"/>
      <c r="H1949" s="15"/>
    </row>
    <row r="1950" spans="2:8" x14ac:dyDescent="0.2">
      <c r="B1950" s="12"/>
      <c r="H1950" s="15"/>
    </row>
    <row r="1951" spans="2:8" x14ac:dyDescent="0.2">
      <c r="B1951" s="12"/>
      <c r="H1951" s="15"/>
    </row>
    <row r="1952" spans="2:8" x14ac:dyDescent="0.2">
      <c r="B1952" s="12"/>
      <c r="H1952" s="15"/>
    </row>
    <row r="1953" spans="2:8" x14ac:dyDescent="0.2">
      <c r="B1953" s="12"/>
      <c r="H1953" s="15"/>
    </row>
    <row r="1954" spans="2:8" x14ac:dyDescent="0.2">
      <c r="B1954" s="12"/>
      <c r="H1954" s="15"/>
    </row>
    <row r="1955" spans="2:8" x14ac:dyDescent="0.2">
      <c r="B1955" s="12"/>
      <c r="H1955" s="15"/>
    </row>
    <row r="1956" spans="2:8" x14ac:dyDescent="0.2">
      <c r="B1956" s="12"/>
      <c r="H1956" s="15"/>
    </row>
    <row r="1957" spans="2:8" x14ac:dyDescent="0.2">
      <c r="B1957" s="12"/>
      <c r="H1957" s="15"/>
    </row>
    <row r="1958" spans="2:8" x14ac:dyDescent="0.2">
      <c r="B1958" s="12"/>
      <c r="H1958" s="15"/>
    </row>
    <row r="1959" spans="2:8" x14ac:dyDescent="0.2">
      <c r="B1959" s="12"/>
      <c r="H1959" s="15"/>
    </row>
    <row r="1960" spans="2:8" x14ac:dyDescent="0.2">
      <c r="B1960" s="12"/>
      <c r="H1960" s="15"/>
    </row>
    <row r="1961" spans="2:8" x14ac:dyDescent="0.2">
      <c r="B1961" s="12"/>
      <c r="H1961" s="15"/>
    </row>
    <row r="1962" spans="2:8" x14ac:dyDescent="0.2">
      <c r="B1962" s="12"/>
      <c r="H1962" s="15"/>
    </row>
    <row r="1963" spans="2:8" x14ac:dyDescent="0.2">
      <c r="B1963" s="12"/>
      <c r="H1963" s="15"/>
    </row>
    <row r="1964" spans="2:8" x14ac:dyDescent="0.2">
      <c r="B1964" s="12"/>
      <c r="H1964" s="15"/>
    </row>
    <row r="1965" spans="2:8" x14ac:dyDescent="0.2">
      <c r="B1965" s="12"/>
      <c r="H1965" s="15"/>
    </row>
    <row r="1966" spans="2:8" x14ac:dyDescent="0.2">
      <c r="B1966" s="12"/>
      <c r="H1966" s="15"/>
    </row>
    <row r="1967" spans="2:8" x14ac:dyDescent="0.2">
      <c r="B1967" s="12"/>
      <c r="H1967" s="15"/>
    </row>
    <row r="1968" spans="2:8" x14ac:dyDescent="0.2">
      <c r="B1968" s="12"/>
      <c r="H1968" s="15"/>
    </row>
    <row r="1969" spans="2:8" x14ac:dyDescent="0.2">
      <c r="B1969" s="12"/>
      <c r="H1969" s="15"/>
    </row>
    <row r="1970" spans="2:8" x14ac:dyDescent="0.2">
      <c r="B1970" s="12"/>
      <c r="H1970" s="15"/>
    </row>
    <row r="1971" spans="2:8" x14ac:dyDescent="0.2">
      <c r="B1971" s="12"/>
      <c r="H1971" s="15"/>
    </row>
    <row r="1972" spans="2:8" x14ac:dyDescent="0.2">
      <c r="B1972" s="12"/>
      <c r="H1972" s="15"/>
    </row>
    <row r="1973" spans="2:8" x14ac:dyDescent="0.2">
      <c r="B1973" s="12"/>
      <c r="H1973" s="15"/>
    </row>
    <row r="1974" spans="2:8" x14ac:dyDescent="0.2">
      <c r="B1974" s="12"/>
      <c r="H1974" s="15"/>
    </row>
    <row r="1975" spans="2:8" x14ac:dyDescent="0.2">
      <c r="B1975" s="12"/>
      <c r="H1975" s="15"/>
    </row>
    <row r="1976" spans="2:8" x14ac:dyDescent="0.2">
      <c r="B1976" s="12"/>
      <c r="H1976" s="15"/>
    </row>
    <row r="1977" spans="2:8" x14ac:dyDescent="0.2">
      <c r="B1977" s="12"/>
      <c r="H1977" s="15"/>
    </row>
    <row r="1978" spans="2:8" x14ac:dyDescent="0.2">
      <c r="B1978" s="12"/>
      <c r="H1978" s="15"/>
    </row>
    <row r="1979" spans="2:8" x14ac:dyDescent="0.2">
      <c r="B1979" s="12"/>
      <c r="H1979" s="15"/>
    </row>
    <row r="1980" spans="2:8" x14ac:dyDescent="0.2">
      <c r="B1980" s="12"/>
      <c r="H1980" s="15"/>
    </row>
    <row r="1981" spans="2:8" x14ac:dyDescent="0.2">
      <c r="B1981" s="12"/>
      <c r="H1981" s="15"/>
    </row>
    <row r="1982" spans="2:8" x14ac:dyDescent="0.2">
      <c r="B1982" s="12"/>
      <c r="H1982" s="15"/>
    </row>
    <row r="1983" spans="2:8" x14ac:dyDescent="0.2">
      <c r="B1983" s="12"/>
      <c r="H1983" s="15"/>
    </row>
    <row r="1984" spans="2:8" x14ac:dyDescent="0.2">
      <c r="B1984" s="12"/>
      <c r="H1984" s="15"/>
    </row>
    <row r="1985" spans="2:8" x14ac:dyDescent="0.2">
      <c r="B1985" s="12"/>
      <c r="H1985" s="15"/>
    </row>
    <row r="1986" spans="2:8" x14ac:dyDescent="0.2">
      <c r="B1986" s="12"/>
      <c r="H1986" s="15"/>
    </row>
    <row r="1987" spans="2:8" x14ac:dyDescent="0.2">
      <c r="B1987" s="12"/>
      <c r="H1987" s="15"/>
    </row>
    <row r="1988" spans="2:8" x14ac:dyDescent="0.2">
      <c r="B1988" s="12"/>
      <c r="H1988" s="15"/>
    </row>
    <row r="1989" spans="2:8" x14ac:dyDescent="0.2">
      <c r="B1989" s="12"/>
      <c r="H1989" s="15"/>
    </row>
    <row r="1990" spans="2:8" x14ac:dyDescent="0.2">
      <c r="B1990" s="12"/>
      <c r="H1990" s="15"/>
    </row>
    <row r="1991" spans="2:8" x14ac:dyDescent="0.2">
      <c r="B1991" s="12"/>
      <c r="H1991" s="15"/>
    </row>
    <row r="1992" spans="2:8" x14ac:dyDescent="0.2">
      <c r="B1992" s="12"/>
      <c r="H1992" s="15"/>
    </row>
    <row r="1993" spans="2:8" x14ac:dyDescent="0.2">
      <c r="B1993" s="12"/>
      <c r="H1993" s="15"/>
    </row>
    <row r="1994" spans="2:8" x14ac:dyDescent="0.2">
      <c r="B1994" s="12"/>
      <c r="H1994" s="15"/>
    </row>
    <row r="1995" spans="2:8" x14ac:dyDescent="0.2">
      <c r="B1995" s="12"/>
      <c r="H1995" s="15"/>
    </row>
    <row r="1996" spans="2:8" x14ac:dyDescent="0.2">
      <c r="B1996" s="12"/>
      <c r="H1996" s="15"/>
    </row>
    <row r="1997" spans="2:8" x14ac:dyDescent="0.2">
      <c r="B1997" s="12"/>
      <c r="H1997" s="15"/>
    </row>
    <row r="1998" spans="2:8" x14ac:dyDescent="0.2">
      <c r="B1998" s="12"/>
      <c r="H1998" s="15"/>
    </row>
    <row r="1999" spans="2:8" x14ac:dyDescent="0.2">
      <c r="B1999" s="12"/>
      <c r="H1999" s="15"/>
    </row>
    <row r="2000" spans="2:8" x14ac:dyDescent="0.2">
      <c r="B2000" s="12"/>
      <c r="H2000" s="15"/>
    </row>
    <row r="2001" spans="2:8" x14ac:dyDescent="0.2">
      <c r="B2001" s="12"/>
      <c r="H2001" s="15"/>
    </row>
    <row r="2002" spans="2:8" x14ac:dyDescent="0.2">
      <c r="B2002" s="12"/>
      <c r="H2002" s="15"/>
    </row>
    <row r="2003" spans="2:8" x14ac:dyDescent="0.2">
      <c r="B2003" s="12"/>
      <c r="H2003" s="15"/>
    </row>
    <row r="2004" spans="2:8" x14ac:dyDescent="0.2">
      <c r="B2004" s="12"/>
      <c r="H2004" s="15"/>
    </row>
    <row r="2005" spans="2:8" x14ac:dyDescent="0.2">
      <c r="B2005" s="12"/>
      <c r="H2005" s="15"/>
    </row>
    <row r="2006" spans="2:8" x14ac:dyDescent="0.2">
      <c r="B2006" s="12"/>
      <c r="H2006" s="15"/>
    </row>
    <row r="2007" spans="2:8" x14ac:dyDescent="0.2">
      <c r="B2007" s="12"/>
      <c r="H2007" s="15"/>
    </row>
    <row r="2008" spans="2:8" x14ac:dyDescent="0.2">
      <c r="B2008" s="12"/>
      <c r="H2008" s="15"/>
    </row>
    <row r="2009" spans="2:8" x14ac:dyDescent="0.2">
      <c r="B2009" s="12"/>
      <c r="H2009" s="15"/>
    </row>
    <row r="2010" spans="2:8" x14ac:dyDescent="0.2">
      <c r="B2010" s="12"/>
      <c r="H2010" s="15"/>
    </row>
    <row r="2011" spans="2:8" x14ac:dyDescent="0.2">
      <c r="B2011" s="12"/>
      <c r="H2011" s="15"/>
    </row>
    <row r="2012" spans="2:8" x14ac:dyDescent="0.2">
      <c r="B2012" s="12"/>
      <c r="H2012" s="15"/>
    </row>
    <row r="2013" spans="2:8" x14ac:dyDescent="0.2">
      <c r="B2013" s="12"/>
      <c r="H2013" s="15"/>
    </row>
    <row r="2014" spans="2:8" x14ac:dyDescent="0.2">
      <c r="B2014" s="12"/>
      <c r="H2014" s="15"/>
    </row>
    <row r="2015" spans="2:8" x14ac:dyDescent="0.2">
      <c r="B2015" s="12"/>
      <c r="H2015" s="15"/>
    </row>
    <row r="2016" spans="2:8" x14ac:dyDescent="0.2">
      <c r="B2016" s="12"/>
      <c r="H2016" s="15"/>
    </row>
    <row r="2017" spans="2:8" x14ac:dyDescent="0.2">
      <c r="B2017" s="12"/>
      <c r="H2017" s="15"/>
    </row>
    <row r="2018" spans="2:8" x14ac:dyDescent="0.2">
      <c r="B2018" s="12"/>
      <c r="H2018" s="15"/>
    </row>
    <row r="2019" spans="2:8" x14ac:dyDescent="0.2">
      <c r="B2019" s="12"/>
      <c r="H2019" s="15"/>
    </row>
    <row r="2020" spans="2:8" x14ac:dyDescent="0.2">
      <c r="B2020" s="12"/>
      <c r="H2020" s="15"/>
    </row>
    <row r="2021" spans="2:8" x14ac:dyDescent="0.2">
      <c r="B2021" s="12"/>
      <c r="H2021" s="15"/>
    </row>
    <row r="2022" spans="2:8" x14ac:dyDescent="0.2">
      <c r="B2022" s="12"/>
      <c r="H2022" s="15"/>
    </row>
    <row r="2023" spans="2:8" x14ac:dyDescent="0.2">
      <c r="B2023" s="12"/>
      <c r="H2023" s="15"/>
    </row>
    <row r="2024" spans="2:8" x14ac:dyDescent="0.2">
      <c r="B2024" s="12"/>
      <c r="H2024" s="15"/>
    </row>
    <row r="2025" spans="2:8" x14ac:dyDescent="0.2">
      <c r="B2025" s="12"/>
      <c r="H2025" s="15"/>
    </row>
    <row r="2026" spans="2:8" x14ac:dyDescent="0.2">
      <c r="B2026" s="12"/>
      <c r="H2026" s="15"/>
    </row>
    <row r="2027" spans="2:8" x14ac:dyDescent="0.2">
      <c r="B2027" s="12"/>
      <c r="H2027" s="15"/>
    </row>
    <row r="2028" spans="2:8" x14ac:dyDescent="0.2">
      <c r="B2028" s="12"/>
      <c r="H2028" s="15"/>
    </row>
    <row r="2029" spans="2:8" x14ac:dyDescent="0.2">
      <c r="B2029" s="12"/>
      <c r="H2029" s="15"/>
    </row>
    <row r="2030" spans="2:8" x14ac:dyDescent="0.2">
      <c r="B2030" s="12"/>
      <c r="H2030" s="15"/>
    </row>
    <row r="2031" spans="2:8" x14ac:dyDescent="0.2">
      <c r="B2031" s="12"/>
      <c r="H2031" s="15"/>
    </row>
    <row r="2032" spans="2:8" x14ac:dyDescent="0.2">
      <c r="B2032" s="12"/>
      <c r="H2032" s="15"/>
    </row>
    <row r="2033" spans="2:8" x14ac:dyDescent="0.2">
      <c r="B2033" s="12"/>
      <c r="H2033" s="15"/>
    </row>
    <row r="2034" spans="2:8" x14ac:dyDescent="0.2">
      <c r="B2034" s="12"/>
      <c r="H2034" s="15"/>
    </row>
    <row r="2035" spans="2:8" x14ac:dyDescent="0.2">
      <c r="B2035" s="12"/>
      <c r="H2035" s="15"/>
    </row>
    <row r="2036" spans="2:8" x14ac:dyDescent="0.2">
      <c r="B2036" s="12"/>
      <c r="H2036" s="15"/>
    </row>
    <row r="2037" spans="2:8" x14ac:dyDescent="0.2">
      <c r="B2037" s="12"/>
      <c r="H2037" s="15"/>
    </row>
    <row r="2038" spans="2:8" x14ac:dyDescent="0.2">
      <c r="B2038" s="12"/>
      <c r="H2038" s="15"/>
    </row>
    <row r="2039" spans="2:8" x14ac:dyDescent="0.2">
      <c r="B2039" s="12"/>
      <c r="H2039" s="15"/>
    </row>
    <row r="2040" spans="2:8" x14ac:dyDescent="0.2">
      <c r="B2040" s="12"/>
      <c r="H2040" s="15"/>
    </row>
    <row r="2041" spans="2:8" x14ac:dyDescent="0.2">
      <c r="B2041" s="12"/>
      <c r="H2041" s="15"/>
    </row>
    <row r="2042" spans="2:8" x14ac:dyDescent="0.2">
      <c r="B2042" s="12"/>
      <c r="H2042" s="15"/>
    </row>
    <row r="2043" spans="2:8" x14ac:dyDescent="0.2">
      <c r="B2043" s="12"/>
      <c r="H2043" s="15"/>
    </row>
    <row r="2044" spans="2:8" x14ac:dyDescent="0.2">
      <c r="B2044" s="12"/>
      <c r="H2044" s="15"/>
    </row>
    <row r="2045" spans="2:8" x14ac:dyDescent="0.2">
      <c r="B2045" s="12"/>
      <c r="H2045" s="15"/>
    </row>
    <row r="2046" spans="2:8" x14ac:dyDescent="0.2">
      <c r="B2046" s="12"/>
      <c r="H2046" s="15"/>
    </row>
    <row r="2047" spans="2:8" x14ac:dyDescent="0.2">
      <c r="B2047" s="12"/>
      <c r="H2047" s="15"/>
    </row>
    <row r="2048" spans="2:8" x14ac:dyDescent="0.2">
      <c r="B2048" s="12"/>
      <c r="H2048" s="15"/>
    </row>
    <row r="2049" spans="2:8" x14ac:dyDescent="0.2">
      <c r="B2049" s="12"/>
      <c r="H2049" s="15"/>
    </row>
    <row r="2050" spans="2:8" x14ac:dyDescent="0.2">
      <c r="B2050" s="12"/>
      <c r="H2050" s="15"/>
    </row>
    <row r="2051" spans="2:8" x14ac:dyDescent="0.2">
      <c r="B2051" s="12"/>
      <c r="H2051" s="15"/>
    </row>
    <row r="2052" spans="2:8" x14ac:dyDescent="0.2">
      <c r="B2052" s="12"/>
      <c r="H2052" s="15"/>
    </row>
    <row r="2053" spans="2:8" x14ac:dyDescent="0.2">
      <c r="B2053" s="12"/>
      <c r="H2053" s="15"/>
    </row>
    <row r="2054" spans="2:8" x14ac:dyDescent="0.2">
      <c r="B2054" s="12"/>
      <c r="H2054" s="15"/>
    </row>
    <row r="2055" spans="2:8" x14ac:dyDescent="0.2">
      <c r="B2055" s="12"/>
      <c r="H2055" s="15"/>
    </row>
    <row r="2056" spans="2:8" x14ac:dyDescent="0.2">
      <c r="B2056" s="12"/>
      <c r="H2056" s="15"/>
    </row>
    <row r="2057" spans="2:8" x14ac:dyDescent="0.2">
      <c r="B2057" s="12"/>
      <c r="H2057" s="15"/>
    </row>
    <row r="2058" spans="2:8" x14ac:dyDescent="0.2">
      <c r="B2058" s="12"/>
      <c r="H2058" s="15"/>
    </row>
    <row r="2059" spans="2:8" x14ac:dyDescent="0.2">
      <c r="B2059" s="12"/>
      <c r="H2059" s="15"/>
    </row>
    <row r="2060" spans="2:8" x14ac:dyDescent="0.2">
      <c r="B2060" s="12"/>
      <c r="H2060" s="15"/>
    </row>
    <row r="2061" spans="2:8" x14ac:dyDescent="0.2">
      <c r="B2061" s="12"/>
      <c r="H2061" s="15"/>
    </row>
    <row r="2062" spans="2:8" x14ac:dyDescent="0.2">
      <c r="B2062" s="12"/>
      <c r="H2062" s="15"/>
    </row>
    <row r="2063" spans="2:8" x14ac:dyDescent="0.2">
      <c r="B2063" s="12"/>
      <c r="H2063" s="15"/>
    </row>
    <row r="2064" spans="2:8" x14ac:dyDescent="0.2">
      <c r="B2064" s="12"/>
      <c r="H2064" s="15"/>
    </row>
    <row r="2065" spans="2:8" x14ac:dyDescent="0.2">
      <c r="B2065" s="12"/>
      <c r="H2065" s="15"/>
    </row>
    <row r="2066" spans="2:8" x14ac:dyDescent="0.2">
      <c r="B2066" s="12"/>
      <c r="H2066" s="15"/>
    </row>
    <row r="2067" spans="2:8" x14ac:dyDescent="0.2">
      <c r="B2067" s="12"/>
      <c r="H2067" s="15"/>
    </row>
    <row r="2068" spans="2:8" x14ac:dyDescent="0.2">
      <c r="B2068" s="12"/>
      <c r="H2068" s="15"/>
    </row>
    <row r="2069" spans="2:8" x14ac:dyDescent="0.2">
      <c r="B2069" s="12"/>
      <c r="H2069" s="15"/>
    </row>
    <row r="2070" spans="2:8" x14ac:dyDescent="0.2">
      <c r="B2070" s="12"/>
      <c r="H2070" s="15"/>
    </row>
    <row r="2071" spans="2:8" x14ac:dyDescent="0.2">
      <c r="B2071" s="12"/>
      <c r="H2071" s="15"/>
    </row>
    <row r="2072" spans="2:8" x14ac:dyDescent="0.2">
      <c r="B2072" s="12"/>
      <c r="H2072" s="15"/>
    </row>
    <row r="2073" spans="2:8" x14ac:dyDescent="0.2">
      <c r="B2073" s="12"/>
      <c r="H2073" s="15"/>
    </row>
    <row r="2074" spans="2:8" x14ac:dyDescent="0.2">
      <c r="B2074" s="12"/>
      <c r="H2074" s="15"/>
    </row>
    <row r="2075" spans="2:8" x14ac:dyDescent="0.2">
      <c r="B2075" s="12"/>
      <c r="H2075" s="15"/>
    </row>
    <row r="2076" spans="2:8" x14ac:dyDescent="0.2">
      <c r="B2076" s="12"/>
      <c r="H2076" s="15"/>
    </row>
    <row r="2077" spans="2:8" x14ac:dyDescent="0.2">
      <c r="B2077" s="12"/>
      <c r="H2077" s="15"/>
    </row>
    <row r="2078" spans="2:8" x14ac:dyDescent="0.2">
      <c r="B2078" s="12"/>
      <c r="H2078" s="15"/>
    </row>
    <row r="2079" spans="2:8" x14ac:dyDescent="0.2">
      <c r="B2079" s="12"/>
      <c r="H2079" s="15"/>
    </row>
    <row r="2080" spans="2:8" x14ac:dyDescent="0.2">
      <c r="B2080" s="12"/>
      <c r="H2080" s="15"/>
    </row>
    <row r="2081" spans="2:8" x14ac:dyDescent="0.2">
      <c r="B2081" s="12"/>
      <c r="H2081" s="15"/>
    </row>
    <row r="2082" spans="2:8" x14ac:dyDescent="0.2">
      <c r="B2082" s="12"/>
      <c r="H2082" s="15"/>
    </row>
    <row r="2083" spans="2:8" x14ac:dyDescent="0.2">
      <c r="B2083" s="12"/>
      <c r="H2083" s="15"/>
    </row>
    <row r="2084" spans="2:8" x14ac:dyDescent="0.2">
      <c r="B2084" s="12"/>
      <c r="H2084" s="15"/>
    </row>
    <row r="2085" spans="2:8" x14ac:dyDescent="0.2">
      <c r="B2085" s="12"/>
      <c r="H2085" s="15"/>
    </row>
    <row r="2086" spans="2:8" x14ac:dyDescent="0.2">
      <c r="B2086" s="12"/>
      <c r="H2086" s="15"/>
    </row>
    <row r="2087" spans="2:8" x14ac:dyDescent="0.2">
      <c r="B2087" s="12"/>
      <c r="H2087" s="15"/>
    </row>
    <row r="2088" spans="2:8" x14ac:dyDescent="0.2">
      <c r="B2088" s="12"/>
      <c r="H2088" s="15"/>
    </row>
    <row r="2089" spans="2:8" x14ac:dyDescent="0.2">
      <c r="B2089" s="12"/>
      <c r="H2089" s="15"/>
    </row>
    <row r="2090" spans="2:8" x14ac:dyDescent="0.2">
      <c r="B2090" s="12"/>
      <c r="H2090" s="15"/>
    </row>
    <row r="2091" spans="2:8" x14ac:dyDescent="0.2">
      <c r="B2091" s="12"/>
      <c r="H2091" s="15"/>
    </row>
    <row r="2092" spans="2:8" x14ac:dyDescent="0.2">
      <c r="B2092" s="12"/>
      <c r="H2092" s="15"/>
    </row>
    <row r="2093" spans="2:8" x14ac:dyDescent="0.2">
      <c r="B2093" s="12"/>
      <c r="H2093" s="15"/>
    </row>
    <row r="2094" spans="2:8" x14ac:dyDescent="0.2">
      <c r="B2094" s="12"/>
      <c r="H2094" s="15"/>
    </row>
    <row r="2095" spans="2:8" x14ac:dyDescent="0.2">
      <c r="B2095" s="12"/>
      <c r="H2095" s="15"/>
    </row>
    <row r="2096" spans="2:8" x14ac:dyDescent="0.2">
      <c r="B2096" s="12"/>
      <c r="H2096" s="15"/>
    </row>
    <row r="2097" spans="2:8" x14ac:dyDescent="0.2">
      <c r="B2097" s="12"/>
      <c r="H2097" s="15"/>
    </row>
    <row r="2098" spans="2:8" x14ac:dyDescent="0.2">
      <c r="B2098" s="12"/>
      <c r="H2098" s="15"/>
    </row>
    <row r="2099" spans="2:8" x14ac:dyDescent="0.2">
      <c r="B2099" s="12"/>
      <c r="H2099" s="15"/>
    </row>
    <row r="2100" spans="2:8" x14ac:dyDescent="0.2">
      <c r="B2100" s="12"/>
      <c r="H2100" s="15"/>
    </row>
    <row r="2101" spans="2:8" x14ac:dyDescent="0.2">
      <c r="B2101" s="12"/>
      <c r="H2101" s="15"/>
    </row>
    <row r="2102" spans="2:8" x14ac:dyDescent="0.2">
      <c r="B2102" s="12"/>
      <c r="H2102" s="15"/>
    </row>
    <row r="2103" spans="2:8" x14ac:dyDescent="0.2">
      <c r="B2103" s="12"/>
      <c r="H2103" s="15"/>
    </row>
    <row r="2104" spans="2:8" x14ac:dyDescent="0.2">
      <c r="B2104" s="12"/>
      <c r="H2104" s="15"/>
    </row>
    <row r="2105" spans="2:8" x14ac:dyDescent="0.2">
      <c r="B2105" s="12"/>
      <c r="H2105" s="15"/>
    </row>
    <row r="2106" spans="2:8" x14ac:dyDescent="0.2">
      <c r="B2106" s="12"/>
      <c r="H2106" s="15"/>
    </row>
    <row r="2107" spans="2:8" x14ac:dyDescent="0.2">
      <c r="B2107" s="12"/>
      <c r="H2107" s="15"/>
    </row>
    <row r="2108" spans="2:8" x14ac:dyDescent="0.2">
      <c r="B2108" s="12"/>
      <c r="H2108" s="15"/>
    </row>
    <row r="2109" spans="2:8" x14ac:dyDescent="0.2">
      <c r="B2109" s="12"/>
      <c r="H2109" s="15"/>
    </row>
    <row r="2110" spans="2:8" x14ac:dyDescent="0.2">
      <c r="B2110" s="12"/>
      <c r="H2110" s="15"/>
    </row>
    <row r="2111" spans="2:8" x14ac:dyDescent="0.2">
      <c r="B2111" s="12"/>
      <c r="H2111" s="15"/>
    </row>
    <row r="2112" spans="2:8" x14ac:dyDescent="0.2">
      <c r="B2112" s="12"/>
      <c r="H2112" s="15"/>
    </row>
    <row r="2113" spans="2:8" x14ac:dyDescent="0.2">
      <c r="B2113" s="12"/>
      <c r="H2113" s="15"/>
    </row>
    <row r="2114" spans="2:8" x14ac:dyDescent="0.2">
      <c r="B2114" s="12"/>
      <c r="H2114" s="15"/>
    </row>
    <row r="2115" spans="2:8" x14ac:dyDescent="0.2">
      <c r="B2115" s="12"/>
      <c r="H2115" s="15"/>
    </row>
    <row r="2116" spans="2:8" x14ac:dyDescent="0.2">
      <c r="B2116" s="12"/>
      <c r="H2116" s="15"/>
    </row>
    <row r="2117" spans="2:8" x14ac:dyDescent="0.2">
      <c r="B2117" s="12"/>
      <c r="H2117" s="15"/>
    </row>
    <row r="2118" spans="2:8" x14ac:dyDescent="0.2">
      <c r="B2118" s="12"/>
      <c r="H2118" s="15"/>
    </row>
    <row r="2119" spans="2:8" x14ac:dyDescent="0.2">
      <c r="B2119" s="12"/>
      <c r="H2119" s="15"/>
    </row>
    <row r="2120" spans="2:8" x14ac:dyDescent="0.2">
      <c r="B2120" s="12"/>
      <c r="H2120" s="15"/>
    </row>
    <row r="2121" spans="2:8" x14ac:dyDescent="0.2">
      <c r="B2121" s="12"/>
      <c r="H2121" s="15"/>
    </row>
    <row r="2122" spans="2:8" x14ac:dyDescent="0.2">
      <c r="B2122" s="12"/>
      <c r="H2122" s="15"/>
    </row>
    <row r="2123" spans="2:8" x14ac:dyDescent="0.2">
      <c r="B2123" s="12"/>
      <c r="H2123" s="15"/>
    </row>
    <row r="2124" spans="2:8" x14ac:dyDescent="0.2">
      <c r="B2124" s="12"/>
      <c r="H2124" s="15"/>
    </row>
    <row r="2125" spans="2:8" x14ac:dyDescent="0.2">
      <c r="B2125" s="12"/>
      <c r="H2125" s="15"/>
    </row>
    <row r="2126" spans="2:8" x14ac:dyDescent="0.2">
      <c r="B2126" s="12"/>
      <c r="H2126" s="15"/>
    </row>
    <row r="2127" spans="2:8" x14ac:dyDescent="0.2">
      <c r="B2127" s="12"/>
      <c r="H2127" s="15"/>
    </row>
    <row r="2128" spans="2:8" x14ac:dyDescent="0.2">
      <c r="B2128" s="12"/>
      <c r="H2128" s="15"/>
    </row>
    <row r="2129" spans="2:8" x14ac:dyDescent="0.2">
      <c r="B2129" s="12"/>
      <c r="H2129" s="15"/>
    </row>
    <row r="2130" spans="2:8" x14ac:dyDescent="0.2">
      <c r="B2130" s="12"/>
      <c r="H2130" s="15"/>
    </row>
    <row r="2131" spans="2:8" x14ac:dyDescent="0.2">
      <c r="B2131" s="12"/>
      <c r="H2131" s="15"/>
    </row>
    <row r="2132" spans="2:8" x14ac:dyDescent="0.2">
      <c r="B2132" s="12"/>
      <c r="H2132" s="15"/>
    </row>
    <row r="2133" spans="2:8" x14ac:dyDescent="0.2">
      <c r="B2133" s="12"/>
      <c r="H2133" s="15"/>
    </row>
    <row r="2134" spans="2:8" x14ac:dyDescent="0.2">
      <c r="B2134" s="12"/>
      <c r="H2134" s="15"/>
    </row>
    <row r="2135" spans="2:8" x14ac:dyDescent="0.2">
      <c r="B2135" s="12"/>
      <c r="H2135" s="15"/>
    </row>
    <row r="2136" spans="2:8" x14ac:dyDescent="0.2">
      <c r="B2136" s="12"/>
      <c r="H2136" s="15"/>
    </row>
    <row r="2137" spans="2:8" x14ac:dyDescent="0.2">
      <c r="B2137" s="12"/>
      <c r="H2137" s="15"/>
    </row>
    <row r="2138" spans="2:8" x14ac:dyDescent="0.2">
      <c r="B2138" s="12"/>
      <c r="H2138" s="15"/>
    </row>
    <row r="2139" spans="2:8" x14ac:dyDescent="0.2">
      <c r="B2139" s="12"/>
      <c r="H2139" s="15"/>
    </row>
    <row r="2140" spans="2:8" x14ac:dyDescent="0.2">
      <c r="B2140" s="12"/>
      <c r="H2140" s="15"/>
    </row>
    <row r="2141" spans="2:8" x14ac:dyDescent="0.2">
      <c r="B2141" s="12"/>
      <c r="H2141" s="15"/>
    </row>
    <row r="2142" spans="2:8" x14ac:dyDescent="0.2">
      <c r="B2142" s="12"/>
      <c r="H2142" s="15"/>
    </row>
    <row r="2143" spans="2:8" x14ac:dyDescent="0.2">
      <c r="B2143" s="12"/>
      <c r="H2143" s="15"/>
    </row>
    <row r="2144" spans="2:8" x14ac:dyDescent="0.2">
      <c r="B2144" s="12"/>
      <c r="H2144" s="15"/>
    </row>
    <row r="2145" spans="2:8" x14ac:dyDescent="0.2">
      <c r="B2145" s="12"/>
      <c r="H2145" s="15"/>
    </row>
    <row r="2146" spans="2:8" x14ac:dyDescent="0.2">
      <c r="B2146" s="12"/>
      <c r="H2146" s="15"/>
    </row>
    <row r="2147" spans="2:8" x14ac:dyDescent="0.2">
      <c r="B2147" s="12"/>
      <c r="H2147" s="15"/>
    </row>
    <row r="2148" spans="2:8" x14ac:dyDescent="0.2">
      <c r="B2148" s="12"/>
      <c r="H2148" s="15"/>
    </row>
    <row r="2149" spans="2:8" x14ac:dyDescent="0.2">
      <c r="B2149" s="12"/>
      <c r="H2149" s="15"/>
    </row>
    <row r="2150" spans="2:8" x14ac:dyDescent="0.2">
      <c r="B2150" s="12"/>
      <c r="H2150" s="15"/>
    </row>
    <row r="2151" spans="2:8" x14ac:dyDescent="0.2">
      <c r="B2151" s="12"/>
      <c r="H2151" s="15"/>
    </row>
    <row r="2152" spans="2:8" x14ac:dyDescent="0.2">
      <c r="B2152" s="12"/>
      <c r="H2152" s="15"/>
    </row>
    <row r="2153" spans="2:8" x14ac:dyDescent="0.2">
      <c r="B2153" s="12"/>
      <c r="H2153" s="15"/>
    </row>
    <row r="2154" spans="2:8" x14ac:dyDescent="0.2">
      <c r="B2154" s="12"/>
      <c r="H2154" s="15"/>
    </row>
    <row r="2155" spans="2:8" x14ac:dyDescent="0.2">
      <c r="B2155" s="12"/>
      <c r="H2155" s="15"/>
    </row>
    <row r="2156" spans="2:8" x14ac:dyDescent="0.2">
      <c r="B2156" s="12"/>
      <c r="H2156" s="15"/>
    </row>
    <row r="2157" spans="2:8" x14ac:dyDescent="0.2">
      <c r="B2157" s="12"/>
      <c r="H2157" s="15"/>
    </row>
    <row r="2158" spans="2:8" x14ac:dyDescent="0.2">
      <c r="B2158" s="12"/>
      <c r="H2158" s="15"/>
    </row>
    <row r="2159" spans="2:8" x14ac:dyDescent="0.2">
      <c r="B2159" s="12"/>
      <c r="H2159" s="15"/>
    </row>
    <row r="2160" spans="2:8" x14ac:dyDescent="0.2">
      <c r="B2160" s="12"/>
      <c r="H2160" s="15"/>
    </row>
    <row r="2161" spans="2:8" x14ac:dyDescent="0.2">
      <c r="B2161" s="12"/>
      <c r="H2161" s="15"/>
    </row>
    <row r="2162" spans="2:8" x14ac:dyDescent="0.2">
      <c r="B2162" s="12"/>
      <c r="H2162" s="15"/>
    </row>
    <row r="2163" spans="2:8" x14ac:dyDescent="0.2">
      <c r="B2163" s="12"/>
      <c r="H2163" s="15"/>
    </row>
    <row r="2164" spans="2:8" x14ac:dyDescent="0.2">
      <c r="B2164" s="12"/>
      <c r="H2164" s="15"/>
    </row>
    <row r="2165" spans="2:8" x14ac:dyDescent="0.2">
      <c r="B2165" s="12"/>
      <c r="H2165" s="15"/>
    </row>
    <row r="2166" spans="2:8" x14ac:dyDescent="0.2">
      <c r="B2166" s="12"/>
      <c r="H2166" s="15"/>
    </row>
    <row r="2167" spans="2:8" x14ac:dyDescent="0.2">
      <c r="B2167" s="12"/>
      <c r="H2167" s="15"/>
    </row>
    <row r="2168" spans="2:8" x14ac:dyDescent="0.2">
      <c r="B2168" s="12"/>
      <c r="H2168" s="15"/>
    </row>
    <row r="2169" spans="2:8" x14ac:dyDescent="0.2">
      <c r="B2169" s="12"/>
      <c r="H2169" s="15"/>
    </row>
    <row r="2170" spans="2:8" x14ac:dyDescent="0.2">
      <c r="B2170" s="12"/>
      <c r="H2170" s="15"/>
    </row>
    <row r="2171" spans="2:8" x14ac:dyDescent="0.2">
      <c r="B2171" s="12"/>
      <c r="H2171" s="15"/>
    </row>
    <row r="2172" spans="2:8" x14ac:dyDescent="0.2">
      <c r="B2172" s="12"/>
      <c r="H2172" s="15"/>
    </row>
    <row r="2173" spans="2:8" x14ac:dyDescent="0.2">
      <c r="B2173" s="12"/>
      <c r="H2173" s="15"/>
    </row>
    <row r="2174" spans="2:8" x14ac:dyDescent="0.2">
      <c r="B2174" s="12"/>
      <c r="H2174" s="15"/>
    </row>
    <row r="2175" spans="2:8" x14ac:dyDescent="0.2">
      <c r="B2175" s="12"/>
      <c r="H2175" s="15"/>
    </row>
    <row r="2176" spans="2:8" x14ac:dyDescent="0.2">
      <c r="B2176" s="12"/>
      <c r="H2176" s="15"/>
    </row>
    <row r="2177" spans="2:8" x14ac:dyDescent="0.2">
      <c r="B2177" s="12"/>
      <c r="H2177" s="15"/>
    </row>
    <row r="2178" spans="2:8" x14ac:dyDescent="0.2">
      <c r="B2178" s="12"/>
      <c r="H2178" s="15"/>
    </row>
    <row r="2179" spans="2:8" x14ac:dyDescent="0.2">
      <c r="B2179" s="12"/>
      <c r="H2179" s="15"/>
    </row>
    <row r="2180" spans="2:8" x14ac:dyDescent="0.2">
      <c r="B2180" s="12"/>
      <c r="H2180" s="15"/>
    </row>
    <row r="2181" spans="2:8" x14ac:dyDescent="0.2">
      <c r="B2181" s="12"/>
      <c r="H2181" s="15"/>
    </row>
    <row r="2182" spans="2:8" x14ac:dyDescent="0.2">
      <c r="B2182" s="12"/>
      <c r="H2182" s="15"/>
    </row>
    <row r="2183" spans="2:8" x14ac:dyDescent="0.2">
      <c r="B2183" s="12"/>
      <c r="H2183" s="15"/>
    </row>
    <row r="2184" spans="2:8" x14ac:dyDescent="0.2">
      <c r="B2184" s="12"/>
      <c r="H2184" s="15"/>
    </row>
    <row r="2185" spans="2:8" x14ac:dyDescent="0.2">
      <c r="B2185" s="12"/>
      <c r="H2185" s="15"/>
    </row>
    <row r="2186" spans="2:8" x14ac:dyDescent="0.2">
      <c r="B2186" s="12"/>
      <c r="H2186" s="15"/>
    </row>
    <row r="2187" spans="2:8" x14ac:dyDescent="0.2">
      <c r="B2187" s="12"/>
      <c r="H2187" s="15"/>
    </row>
    <row r="2188" spans="2:8" x14ac:dyDescent="0.2">
      <c r="B2188" s="12"/>
      <c r="H2188" s="15"/>
    </row>
    <row r="2189" spans="2:8" x14ac:dyDescent="0.2">
      <c r="B2189" s="12"/>
      <c r="H2189" s="15"/>
    </row>
    <row r="2190" spans="2:8" x14ac:dyDescent="0.2">
      <c r="B2190" s="12"/>
      <c r="H2190" s="15"/>
    </row>
    <row r="2191" spans="2:8" x14ac:dyDescent="0.2">
      <c r="B2191" s="12"/>
      <c r="H2191" s="15"/>
    </row>
    <row r="2192" spans="2:8" x14ac:dyDescent="0.2">
      <c r="B2192" s="12"/>
      <c r="H2192" s="15"/>
    </row>
    <row r="2193" spans="2:8" x14ac:dyDescent="0.2">
      <c r="B2193" s="12"/>
      <c r="H2193" s="15"/>
    </row>
    <row r="2194" spans="2:8" x14ac:dyDescent="0.2">
      <c r="B2194" s="12"/>
      <c r="H2194" s="15"/>
    </row>
    <row r="2195" spans="2:8" x14ac:dyDescent="0.2">
      <c r="B2195" s="12"/>
      <c r="H2195" s="15"/>
    </row>
    <row r="2196" spans="2:8" x14ac:dyDescent="0.2">
      <c r="B2196" s="12"/>
      <c r="H2196" s="15"/>
    </row>
    <row r="2197" spans="2:8" x14ac:dyDescent="0.2">
      <c r="B2197" s="12"/>
      <c r="H2197" s="15"/>
    </row>
    <row r="2198" spans="2:8" x14ac:dyDescent="0.2">
      <c r="B2198" s="12"/>
      <c r="H2198" s="15"/>
    </row>
    <row r="2199" spans="2:8" x14ac:dyDescent="0.2">
      <c r="B2199" s="12"/>
      <c r="H2199" s="15"/>
    </row>
    <row r="2200" spans="2:8" x14ac:dyDescent="0.2">
      <c r="B2200" s="12"/>
      <c r="H2200" s="15"/>
    </row>
    <row r="2201" spans="2:8" x14ac:dyDescent="0.2">
      <c r="B2201" s="12"/>
      <c r="H2201" s="15"/>
    </row>
    <row r="2202" spans="2:8" x14ac:dyDescent="0.2">
      <c r="B2202" s="12"/>
      <c r="H2202" s="15"/>
    </row>
    <row r="2203" spans="2:8" x14ac:dyDescent="0.2">
      <c r="B2203" s="12"/>
      <c r="H2203" s="15"/>
    </row>
    <row r="2204" spans="2:8" x14ac:dyDescent="0.2">
      <c r="B2204" s="12"/>
      <c r="H2204" s="15"/>
    </row>
    <row r="2205" spans="2:8" x14ac:dyDescent="0.2">
      <c r="B2205" s="12"/>
      <c r="H2205" s="15"/>
    </row>
    <row r="2206" spans="2:8" x14ac:dyDescent="0.2">
      <c r="B2206" s="12"/>
      <c r="H2206" s="15"/>
    </row>
    <row r="2207" spans="2:8" x14ac:dyDescent="0.2">
      <c r="B2207" s="12"/>
      <c r="H2207" s="15"/>
    </row>
    <row r="2208" spans="2:8" x14ac:dyDescent="0.2">
      <c r="B2208" s="12"/>
      <c r="H2208" s="15"/>
    </row>
    <row r="2209" spans="2:8" x14ac:dyDescent="0.2">
      <c r="B2209" s="12"/>
      <c r="H2209" s="15"/>
    </row>
    <row r="2210" spans="2:8" x14ac:dyDescent="0.2">
      <c r="B2210" s="12"/>
      <c r="H2210" s="15"/>
    </row>
    <row r="2211" spans="2:8" x14ac:dyDescent="0.2">
      <c r="B2211" s="12"/>
      <c r="H2211" s="15"/>
    </row>
    <row r="2212" spans="2:8" x14ac:dyDescent="0.2">
      <c r="B2212" s="12"/>
      <c r="H2212" s="15"/>
    </row>
    <row r="2213" spans="2:8" x14ac:dyDescent="0.2">
      <c r="B2213" s="12"/>
      <c r="H2213" s="15"/>
    </row>
    <row r="2214" spans="2:8" x14ac:dyDescent="0.2">
      <c r="B2214" s="12"/>
      <c r="H2214" s="15"/>
    </row>
    <row r="2215" spans="2:8" x14ac:dyDescent="0.2">
      <c r="B2215" s="12"/>
      <c r="H2215" s="15"/>
    </row>
    <row r="2216" spans="2:8" x14ac:dyDescent="0.2">
      <c r="B2216" s="12"/>
      <c r="H2216" s="15"/>
    </row>
    <row r="2217" spans="2:8" x14ac:dyDescent="0.2">
      <c r="B2217" s="12"/>
      <c r="H2217" s="15"/>
    </row>
    <row r="2218" spans="2:8" x14ac:dyDescent="0.2">
      <c r="B2218" s="12"/>
      <c r="H2218" s="15"/>
    </row>
    <row r="2219" spans="2:8" x14ac:dyDescent="0.2">
      <c r="B2219" s="12"/>
      <c r="H2219" s="15"/>
    </row>
    <row r="2220" spans="2:8" x14ac:dyDescent="0.2">
      <c r="B2220" s="12"/>
      <c r="H2220" s="15"/>
    </row>
    <row r="2221" spans="2:8" x14ac:dyDescent="0.2">
      <c r="B2221" s="12"/>
      <c r="H2221" s="15"/>
    </row>
    <row r="2222" spans="2:8" x14ac:dyDescent="0.2">
      <c r="B2222" s="12"/>
      <c r="H2222" s="15"/>
    </row>
    <row r="2223" spans="2:8" x14ac:dyDescent="0.2">
      <c r="B2223" s="12"/>
      <c r="H2223" s="15"/>
    </row>
    <row r="2224" spans="2:8" x14ac:dyDescent="0.2">
      <c r="B2224" s="12"/>
      <c r="H2224" s="15"/>
    </row>
    <row r="2225" spans="2:8" x14ac:dyDescent="0.2">
      <c r="B2225" s="12"/>
      <c r="H2225" s="15"/>
    </row>
    <row r="2226" spans="2:8" x14ac:dyDescent="0.2">
      <c r="B2226" s="12"/>
      <c r="H2226" s="15"/>
    </row>
    <row r="2227" spans="2:8" x14ac:dyDescent="0.2">
      <c r="B2227" s="12"/>
      <c r="H2227" s="15"/>
    </row>
    <row r="2228" spans="2:8" x14ac:dyDescent="0.2">
      <c r="B2228" s="12"/>
      <c r="H2228" s="15"/>
    </row>
    <row r="2229" spans="2:8" x14ac:dyDescent="0.2">
      <c r="B2229" s="12"/>
      <c r="H2229" s="15"/>
    </row>
    <row r="2230" spans="2:8" x14ac:dyDescent="0.2">
      <c r="B2230" s="12"/>
      <c r="H2230" s="15"/>
    </row>
    <row r="2231" spans="2:8" x14ac:dyDescent="0.2">
      <c r="B2231" s="12"/>
      <c r="H2231" s="15"/>
    </row>
    <row r="2232" spans="2:8" x14ac:dyDescent="0.2">
      <c r="B2232" s="12"/>
      <c r="H2232" s="15"/>
    </row>
    <row r="2233" spans="2:8" x14ac:dyDescent="0.2">
      <c r="B2233" s="12"/>
      <c r="H2233" s="15"/>
    </row>
    <row r="2234" spans="2:8" x14ac:dyDescent="0.2">
      <c r="B2234" s="12"/>
      <c r="H2234" s="15"/>
    </row>
    <row r="2235" spans="2:8" x14ac:dyDescent="0.2">
      <c r="B2235" s="12"/>
      <c r="H2235" s="15"/>
    </row>
    <row r="2236" spans="2:8" x14ac:dyDescent="0.2">
      <c r="B2236" s="12"/>
      <c r="H2236" s="15"/>
    </row>
    <row r="2237" spans="2:8" x14ac:dyDescent="0.2">
      <c r="B2237" s="12"/>
      <c r="H2237" s="15"/>
    </row>
    <row r="2238" spans="2:8" x14ac:dyDescent="0.2">
      <c r="B2238" s="12"/>
      <c r="H2238" s="15"/>
    </row>
    <row r="2239" spans="2:8" x14ac:dyDescent="0.2">
      <c r="B2239" s="12"/>
      <c r="H2239" s="15"/>
    </row>
    <row r="2240" spans="2:8" x14ac:dyDescent="0.2">
      <c r="B2240" s="12"/>
      <c r="H2240" s="15"/>
    </row>
    <row r="2241" spans="2:8" x14ac:dyDescent="0.2">
      <c r="B2241" s="12"/>
      <c r="H2241" s="15"/>
    </row>
    <row r="2242" spans="2:8" x14ac:dyDescent="0.2">
      <c r="B2242" s="12"/>
      <c r="H2242" s="15"/>
    </row>
    <row r="2243" spans="2:8" x14ac:dyDescent="0.2">
      <c r="B2243" s="12"/>
      <c r="H2243" s="15"/>
    </row>
    <row r="2244" spans="2:8" x14ac:dyDescent="0.2">
      <c r="B2244" s="12"/>
      <c r="H2244" s="15"/>
    </row>
    <row r="2245" spans="2:8" x14ac:dyDescent="0.2">
      <c r="B2245" s="12"/>
      <c r="H2245" s="15"/>
    </row>
    <row r="2246" spans="2:8" x14ac:dyDescent="0.2">
      <c r="B2246" s="12"/>
      <c r="H2246" s="15"/>
    </row>
    <row r="2247" spans="2:8" x14ac:dyDescent="0.2">
      <c r="B2247" s="12"/>
      <c r="H2247" s="15"/>
    </row>
    <row r="2248" spans="2:8" x14ac:dyDescent="0.2">
      <c r="B2248" s="12"/>
      <c r="H2248" s="15"/>
    </row>
    <row r="2249" spans="2:8" x14ac:dyDescent="0.2">
      <c r="B2249" s="12"/>
      <c r="H2249" s="15"/>
    </row>
    <row r="2250" spans="2:8" x14ac:dyDescent="0.2">
      <c r="B2250" s="12"/>
      <c r="H2250" s="15"/>
    </row>
    <row r="2251" spans="2:8" x14ac:dyDescent="0.2">
      <c r="B2251" s="12"/>
      <c r="H2251" s="15"/>
    </row>
    <row r="2252" spans="2:8" x14ac:dyDescent="0.2">
      <c r="B2252" s="12"/>
      <c r="H2252" s="15"/>
    </row>
    <row r="2253" spans="2:8" x14ac:dyDescent="0.2">
      <c r="B2253" s="12"/>
      <c r="H2253" s="15"/>
    </row>
    <row r="2254" spans="2:8" x14ac:dyDescent="0.2">
      <c r="B2254" s="12"/>
      <c r="H2254" s="15"/>
    </row>
    <row r="2255" spans="2:8" x14ac:dyDescent="0.2">
      <c r="B2255" s="12"/>
      <c r="H2255" s="15"/>
    </row>
    <row r="2256" spans="2:8" x14ac:dyDescent="0.2">
      <c r="B2256" s="12"/>
      <c r="H2256" s="15"/>
    </row>
    <row r="2257" spans="2:8" x14ac:dyDescent="0.2">
      <c r="B2257" s="12"/>
      <c r="H2257" s="15"/>
    </row>
    <row r="2258" spans="2:8" x14ac:dyDescent="0.2">
      <c r="B2258" s="12"/>
      <c r="H2258" s="15"/>
    </row>
    <row r="2259" spans="2:8" x14ac:dyDescent="0.2">
      <c r="B2259" s="12"/>
      <c r="H2259" s="15"/>
    </row>
    <row r="2260" spans="2:8" x14ac:dyDescent="0.2">
      <c r="B2260" s="12"/>
      <c r="H2260" s="15"/>
    </row>
    <row r="2261" spans="2:8" x14ac:dyDescent="0.2">
      <c r="B2261" s="12"/>
      <c r="H2261" s="15"/>
    </row>
    <row r="2262" spans="2:8" x14ac:dyDescent="0.2">
      <c r="B2262" s="12"/>
      <c r="H2262" s="15"/>
    </row>
    <row r="2263" spans="2:8" x14ac:dyDescent="0.2">
      <c r="B2263" s="12"/>
      <c r="H2263" s="15"/>
    </row>
    <row r="2264" spans="2:8" x14ac:dyDescent="0.2">
      <c r="B2264" s="12"/>
      <c r="H2264" s="15"/>
    </row>
    <row r="2265" spans="2:8" x14ac:dyDescent="0.2">
      <c r="B2265" s="12"/>
      <c r="H2265" s="15"/>
    </row>
    <row r="2266" spans="2:8" x14ac:dyDescent="0.2">
      <c r="B2266" s="12"/>
      <c r="H2266" s="15"/>
    </row>
    <row r="2267" spans="2:8" x14ac:dyDescent="0.2">
      <c r="B2267" s="12"/>
      <c r="H2267" s="15"/>
    </row>
    <row r="2268" spans="2:8" x14ac:dyDescent="0.2">
      <c r="B2268" s="12"/>
      <c r="H2268" s="15"/>
    </row>
    <row r="2269" spans="2:8" x14ac:dyDescent="0.2">
      <c r="B2269" s="12"/>
      <c r="H2269" s="15"/>
    </row>
    <row r="2270" spans="2:8" x14ac:dyDescent="0.2">
      <c r="B2270" s="12"/>
      <c r="H2270" s="15"/>
    </row>
    <row r="2271" spans="2:8" x14ac:dyDescent="0.2">
      <c r="B2271" s="12"/>
      <c r="H2271" s="15"/>
    </row>
    <row r="2272" spans="2:8" x14ac:dyDescent="0.2">
      <c r="B2272" s="12"/>
      <c r="H2272" s="15"/>
    </row>
    <row r="2273" spans="2:8" x14ac:dyDescent="0.2">
      <c r="B2273" s="12"/>
      <c r="H2273" s="15"/>
    </row>
    <row r="2274" spans="2:8" x14ac:dyDescent="0.2">
      <c r="B2274" s="12"/>
      <c r="H2274" s="15"/>
    </row>
    <row r="2275" spans="2:8" x14ac:dyDescent="0.2">
      <c r="B2275" s="12"/>
      <c r="H2275" s="15"/>
    </row>
    <row r="2276" spans="2:8" x14ac:dyDescent="0.2">
      <c r="B2276" s="12"/>
      <c r="H2276" s="15"/>
    </row>
    <row r="2277" spans="2:8" x14ac:dyDescent="0.2">
      <c r="B2277" s="12"/>
      <c r="H2277" s="15"/>
    </row>
    <row r="2278" spans="2:8" x14ac:dyDescent="0.2">
      <c r="B2278" s="12"/>
      <c r="H2278" s="15"/>
    </row>
    <row r="2279" spans="2:8" x14ac:dyDescent="0.2">
      <c r="B2279" s="12"/>
      <c r="H2279" s="15"/>
    </row>
    <row r="2280" spans="2:8" x14ac:dyDescent="0.2">
      <c r="B2280" s="12"/>
      <c r="H2280" s="15"/>
    </row>
    <row r="2281" spans="2:8" x14ac:dyDescent="0.2">
      <c r="B2281" s="12"/>
      <c r="H2281" s="15"/>
    </row>
    <row r="2282" spans="2:8" x14ac:dyDescent="0.2">
      <c r="B2282" s="12"/>
      <c r="H2282" s="15"/>
    </row>
    <row r="2283" spans="2:8" x14ac:dyDescent="0.2">
      <c r="B2283" s="12"/>
      <c r="H2283" s="15"/>
    </row>
    <row r="2284" spans="2:8" x14ac:dyDescent="0.2">
      <c r="B2284" s="12"/>
      <c r="H2284" s="15"/>
    </row>
    <row r="2285" spans="2:8" x14ac:dyDescent="0.2">
      <c r="B2285" s="12"/>
      <c r="H2285" s="15"/>
    </row>
    <row r="2286" spans="2:8" x14ac:dyDescent="0.2">
      <c r="B2286" s="12"/>
      <c r="H2286" s="15"/>
    </row>
    <row r="2287" spans="2:8" x14ac:dyDescent="0.2">
      <c r="B2287" s="12"/>
      <c r="H2287" s="15"/>
    </row>
    <row r="2288" spans="2:8" x14ac:dyDescent="0.2">
      <c r="B2288" s="12"/>
      <c r="H2288" s="15"/>
    </row>
    <row r="2289" spans="2:8" x14ac:dyDescent="0.2">
      <c r="B2289" s="12"/>
      <c r="H2289" s="15"/>
    </row>
    <row r="2290" spans="2:8" x14ac:dyDescent="0.2">
      <c r="B2290" s="12"/>
      <c r="H2290" s="15"/>
    </row>
    <row r="2291" spans="2:8" x14ac:dyDescent="0.2">
      <c r="B2291" s="12"/>
      <c r="H2291" s="15"/>
    </row>
    <row r="2292" spans="2:8" x14ac:dyDescent="0.2">
      <c r="B2292" s="12"/>
      <c r="H2292" s="15"/>
    </row>
    <row r="2293" spans="2:8" x14ac:dyDescent="0.2">
      <c r="B2293" s="12"/>
      <c r="H2293" s="15"/>
    </row>
    <row r="2294" spans="2:8" x14ac:dyDescent="0.2">
      <c r="B2294" s="12"/>
      <c r="H2294" s="15"/>
    </row>
    <row r="2295" spans="2:8" x14ac:dyDescent="0.2">
      <c r="B2295" s="12"/>
      <c r="H2295" s="15"/>
    </row>
    <row r="2296" spans="2:8" x14ac:dyDescent="0.2">
      <c r="B2296" s="12"/>
      <c r="H2296" s="15"/>
    </row>
    <row r="2297" spans="2:8" x14ac:dyDescent="0.2">
      <c r="B2297" s="12"/>
      <c r="H2297" s="15"/>
    </row>
    <row r="2298" spans="2:8" x14ac:dyDescent="0.2">
      <c r="B2298" s="12"/>
      <c r="H2298" s="15"/>
    </row>
    <row r="2299" spans="2:8" x14ac:dyDescent="0.2">
      <c r="B2299" s="12"/>
      <c r="H2299" s="15"/>
    </row>
    <row r="2300" spans="2:8" x14ac:dyDescent="0.2">
      <c r="B2300" s="12"/>
      <c r="H2300" s="15"/>
    </row>
    <row r="2301" spans="2:8" x14ac:dyDescent="0.2">
      <c r="B2301" s="12"/>
      <c r="H2301" s="15"/>
    </row>
    <row r="2302" spans="2:8" x14ac:dyDescent="0.2">
      <c r="B2302" s="12"/>
      <c r="H2302" s="15"/>
    </row>
    <row r="2303" spans="2:8" x14ac:dyDescent="0.2">
      <c r="B2303" s="12"/>
      <c r="H2303" s="15"/>
    </row>
    <row r="2304" spans="2:8" x14ac:dyDescent="0.2">
      <c r="B2304" s="12"/>
      <c r="H2304" s="15"/>
    </row>
    <row r="2305" spans="2:8" x14ac:dyDescent="0.2">
      <c r="B2305" s="12"/>
      <c r="H2305" s="15"/>
    </row>
    <row r="2306" spans="2:8" x14ac:dyDescent="0.2">
      <c r="B2306" s="12"/>
      <c r="H2306" s="15"/>
    </row>
    <row r="2307" spans="2:8" x14ac:dyDescent="0.2">
      <c r="B2307" s="12"/>
      <c r="H2307" s="15"/>
    </row>
    <row r="2308" spans="2:8" x14ac:dyDescent="0.2">
      <c r="B2308" s="12"/>
      <c r="H2308" s="15"/>
    </row>
    <row r="2309" spans="2:8" x14ac:dyDescent="0.2">
      <c r="B2309" s="12"/>
      <c r="H2309" s="15"/>
    </row>
    <row r="2310" spans="2:8" x14ac:dyDescent="0.2">
      <c r="B2310" s="12"/>
      <c r="H2310" s="15"/>
    </row>
    <row r="2311" spans="2:8" x14ac:dyDescent="0.2">
      <c r="B2311" s="12"/>
      <c r="H2311" s="15"/>
    </row>
    <row r="2312" spans="2:8" x14ac:dyDescent="0.2">
      <c r="B2312" s="12"/>
      <c r="H2312" s="15"/>
    </row>
    <row r="2313" spans="2:8" x14ac:dyDescent="0.2">
      <c r="B2313" s="12"/>
      <c r="H2313" s="15"/>
    </row>
    <row r="2314" spans="2:8" x14ac:dyDescent="0.2">
      <c r="B2314" s="12"/>
      <c r="H2314" s="15"/>
    </row>
    <row r="2315" spans="2:8" x14ac:dyDescent="0.2">
      <c r="B2315" s="12"/>
      <c r="H2315" s="15"/>
    </row>
    <row r="2316" spans="2:8" x14ac:dyDescent="0.2">
      <c r="B2316" s="12"/>
      <c r="H2316" s="15"/>
    </row>
    <row r="2317" spans="2:8" x14ac:dyDescent="0.2">
      <c r="B2317" s="12"/>
      <c r="H2317" s="15"/>
    </row>
    <row r="2318" spans="2:8" x14ac:dyDescent="0.2">
      <c r="B2318" s="12"/>
      <c r="H2318" s="15"/>
    </row>
    <row r="2319" spans="2:8" x14ac:dyDescent="0.2">
      <c r="B2319" s="12"/>
      <c r="H2319" s="15"/>
    </row>
    <row r="2320" spans="2:8" x14ac:dyDescent="0.2">
      <c r="B2320" s="12"/>
      <c r="H2320" s="15"/>
    </row>
    <row r="2321" spans="2:8" x14ac:dyDescent="0.2">
      <c r="B2321" s="12"/>
      <c r="H2321" s="15"/>
    </row>
    <row r="2322" spans="2:8" x14ac:dyDescent="0.2">
      <c r="B2322" s="12"/>
      <c r="H2322" s="15"/>
    </row>
    <row r="2323" spans="2:8" x14ac:dyDescent="0.2">
      <c r="B2323" s="12"/>
      <c r="H2323" s="15"/>
    </row>
    <row r="2324" spans="2:8" x14ac:dyDescent="0.2">
      <c r="B2324" s="12"/>
      <c r="H2324" s="15"/>
    </row>
    <row r="2325" spans="2:8" x14ac:dyDescent="0.2">
      <c r="B2325" s="12"/>
      <c r="H2325" s="15"/>
    </row>
    <row r="2326" spans="2:8" x14ac:dyDescent="0.2">
      <c r="B2326" s="12"/>
      <c r="H2326" s="15"/>
    </row>
    <row r="2327" spans="2:8" x14ac:dyDescent="0.2">
      <c r="B2327" s="12"/>
      <c r="H2327" s="15"/>
    </row>
    <row r="2328" spans="2:8" x14ac:dyDescent="0.2">
      <c r="B2328" s="12"/>
      <c r="H2328" s="15"/>
    </row>
    <row r="2329" spans="2:8" x14ac:dyDescent="0.2">
      <c r="B2329" s="12"/>
      <c r="H2329" s="15"/>
    </row>
    <row r="2330" spans="2:8" x14ac:dyDescent="0.2">
      <c r="B2330" s="12"/>
      <c r="H2330" s="15"/>
    </row>
    <row r="2331" spans="2:8" x14ac:dyDescent="0.2">
      <c r="B2331" s="12"/>
      <c r="H2331" s="15"/>
    </row>
    <row r="2332" spans="2:8" x14ac:dyDescent="0.2">
      <c r="B2332" s="12"/>
      <c r="H2332" s="15"/>
    </row>
    <row r="2333" spans="2:8" x14ac:dyDescent="0.2">
      <c r="B2333" s="12"/>
      <c r="H2333" s="15"/>
    </row>
    <row r="2334" spans="2:8" x14ac:dyDescent="0.2">
      <c r="B2334" s="12"/>
      <c r="H2334" s="15"/>
    </row>
    <row r="2335" spans="2:8" x14ac:dyDescent="0.2">
      <c r="B2335" s="12"/>
      <c r="H2335" s="15"/>
    </row>
    <row r="2336" spans="2:8" x14ac:dyDescent="0.2">
      <c r="B2336" s="12"/>
      <c r="H2336" s="15"/>
    </row>
    <row r="2337" spans="2:8" x14ac:dyDescent="0.2">
      <c r="B2337" s="12"/>
      <c r="H2337" s="15"/>
    </row>
    <row r="2338" spans="2:8" x14ac:dyDescent="0.2">
      <c r="B2338" s="12"/>
      <c r="H2338" s="15"/>
    </row>
    <row r="2339" spans="2:8" x14ac:dyDescent="0.2">
      <c r="B2339" s="12"/>
      <c r="H2339" s="15"/>
    </row>
    <row r="2340" spans="2:8" x14ac:dyDescent="0.2">
      <c r="B2340" s="12"/>
      <c r="H2340" s="15"/>
    </row>
    <row r="2341" spans="2:8" x14ac:dyDescent="0.2">
      <c r="B2341" s="12"/>
      <c r="H2341" s="15"/>
    </row>
    <row r="2342" spans="2:8" x14ac:dyDescent="0.2">
      <c r="B2342" s="12"/>
      <c r="H2342" s="15"/>
    </row>
    <row r="2343" spans="2:8" x14ac:dyDescent="0.2">
      <c r="B2343" s="12"/>
      <c r="H2343" s="15"/>
    </row>
    <row r="2344" spans="2:8" x14ac:dyDescent="0.2">
      <c r="B2344" s="12"/>
      <c r="H2344" s="15"/>
    </row>
    <row r="2345" spans="2:8" x14ac:dyDescent="0.2">
      <c r="B2345" s="12"/>
      <c r="H2345" s="15"/>
    </row>
    <row r="2346" spans="2:8" x14ac:dyDescent="0.2">
      <c r="B2346" s="12"/>
      <c r="H2346" s="15"/>
    </row>
    <row r="2347" spans="2:8" x14ac:dyDescent="0.2">
      <c r="B2347" s="12"/>
      <c r="H2347" s="15"/>
    </row>
    <row r="2348" spans="2:8" x14ac:dyDescent="0.2">
      <c r="B2348" s="12"/>
      <c r="H2348" s="15"/>
    </row>
    <row r="2349" spans="2:8" x14ac:dyDescent="0.2">
      <c r="B2349" s="12"/>
      <c r="H2349" s="15"/>
    </row>
    <row r="2350" spans="2:8" x14ac:dyDescent="0.2">
      <c r="B2350" s="12"/>
      <c r="H2350" s="15"/>
    </row>
    <row r="2351" spans="2:8" x14ac:dyDescent="0.2">
      <c r="B2351" s="12"/>
      <c r="H2351" s="15"/>
    </row>
    <row r="2352" spans="2:8" x14ac:dyDescent="0.2">
      <c r="B2352" s="12"/>
      <c r="H2352" s="15"/>
    </row>
    <row r="2353" spans="2:8" x14ac:dyDescent="0.2">
      <c r="B2353" s="12"/>
      <c r="H2353" s="15"/>
    </row>
    <row r="2354" spans="2:8" x14ac:dyDescent="0.2">
      <c r="B2354" s="12"/>
      <c r="H2354" s="15"/>
    </row>
    <row r="2355" spans="2:8" x14ac:dyDescent="0.2">
      <c r="B2355" s="12"/>
      <c r="H2355" s="15"/>
    </row>
    <row r="2356" spans="2:8" x14ac:dyDescent="0.2">
      <c r="B2356" s="12"/>
      <c r="H2356" s="15"/>
    </row>
    <row r="2357" spans="2:8" x14ac:dyDescent="0.2">
      <c r="B2357" s="12"/>
      <c r="H2357" s="15"/>
    </row>
    <row r="2358" spans="2:8" x14ac:dyDescent="0.2">
      <c r="B2358" s="12"/>
      <c r="H2358" s="15"/>
    </row>
    <row r="2359" spans="2:8" x14ac:dyDescent="0.2">
      <c r="B2359" s="12"/>
      <c r="H2359" s="15"/>
    </row>
    <row r="2360" spans="2:8" x14ac:dyDescent="0.2">
      <c r="B2360" s="12"/>
      <c r="H2360" s="15"/>
    </row>
    <row r="2361" spans="2:8" x14ac:dyDescent="0.2">
      <c r="B2361" s="12"/>
      <c r="H2361" s="15"/>
    </row>
    <row r="2362" spans="2:8" x14ac:dyDescent="0.2">
      <c r="B2362" s="12"/>
      <c r="H2362" s="15"/>
    </row>
    <row r="2363" spans="2:8" x14ac:dyDescent="0.2">
      <c r="B2363" s="12"/>
      <c r="H2363" s="15"/>
    </row>
    <row r="2364" spans="2:8" x14ac:dyDescent="0.2">
      <c r="B2364" s="12"/>
      <c r="H2364" s="15"/>
    </row>
    <row r="2365" spans="2:8" x14ac:dyDescent="0.2">
      <c r="B2365" s="12"/>
      <c r="H2365" s="15"/>
    </row>
    <row r="2366" spans="2:8" x14ac:dyDescent="0.2">
      <c r="B2366" s="12"/>
      <c r="H2366" s="15"/>
    </row>
    <row r="2367" spans="2:8" x14ac:dyDescent="0.2">
      <c r="B2367" s="12"/>
      <c r="H2367" s="15"/>
    </row>
    <row r="2368" spans="2:8" x14ac:dyDescent="0.2">
      <c r="B2368" s="12"/>
      <c r="H2368" s="15"/>
    </row>
    <row r="2369" spans="2:8" x14ac:dyDescent="0.2">
      <c r="B2369" s="12"/>
      <c r="H2369" s="15"/>
    </row>
    <row r="2370" spans="2:8" x14ac:dyDescent="0.2">
      <c r="B2370" s="12"/>
      <c r="H2370" s="15"/>
    </row>
    <row r="2371" spans="2:8" x14ac:dyDescent="0.2">
      <c r="B2371" s="12"/>
      <c r="H2371" s="15"/>
    </row>
    <row r="2372" spans="2:8" x14ac:dyDescent="0.2">
      <c r="B2372" s="12"/>
      <c r="H2372" s="15"/>
    </row>
    <row r="2373" spans="2:8" x14ac:dyDescent="0.2">
      <c r="B2373" s="12"/>
      <c r="H2373" s="15"/>
    </row>
    <row r="2374" spans="2:8" x14ac:dyDescent="0.2">
      <c r="B2374" s="12"/>
      <c r="H2374" s="15"/>
    </row>
    <row r="2375" spans="2:8" x14ac:dyDescent="0.2">
      <c r="B2375" s="12"/>
      <c r="H2375" s="15"/>
    </row>
    <row r="2376" spans="2:8" x14ac:dyDescent="0.2">
      <c r="B2376" s="12"/>
      <c r="H2376" s="15"/>
    </row>
    <row r="2377" spans="2:8" x14ac:dyDescent="0.2">
      <c r="B2377" s="12"/>
      <c r="H2377" s="15"/>
    </row>
    <row r="2378" spans="2:8" x14ac:dyDescent="0.2">
      <c r="B2378" s="12"/>
      <c r="H2378" s="15"/>
    </row>
    <row r="2379" spans="2:8" x14ac:dyDescent="0.2">
      <c r="B2379" s="12"/>
      <c r="H2379" s="15"/>
    </row>
    <row r="2380" spans="2:8" x14ac:dyDescent="0.2">
      <c r="B2380" s="12"/>
      <c r="H2380" s="15"/>
    </row>
    <row r="2381" spans="2:8" x14ac:dyDescent="0.2">
      <c r="B2381" s="12"/>
      <c r="H2381" s="15"/>
    </row>
    <row r="2382" spans="2:8" x14ac:dyDescent="0.2">
      <c r="B2382" s="12"/>
      <c r="H2382" s="15"/>
    </row>
    <row r="2383" spans="2:8" x14ac:dyDescent="0.2">
      <c r="B2383" s="12"/>
      <c r="H2383" s="15"/>
    </row>
    <row r="2384" spans="2:8" x14ac:dyDescent="0.2">
      <c r="B2384" s="12"/>
      <c r="H2384" s="15"/>
    </row>
    <row r="2385" spans="2:8" x14ac:dyDescent="0.2">
      <c r="B2385" s="12"/>
      <c r="H2385" s="15"/>
    </row>
    <row r="2386" spans="2:8" x14ac:dyDescent="0.2">
      <c r="B2386" s="12"/>
      <c r="H2386" s="15"/>
    </row>
    <row r="2387" spans="2:8" x14ac:dyDescent="0.2">
      <c r="B2387" s="12"/>
      <c r="H2387" s="15"/>
    </row>
    <row r="2388" spans="2:8" x14ac:dyDescent="0.2">
      <c r="B2388" s="12"/>
      <c r="H2388" s="15"/>
    </row>
    <row r="2389" spans="2:8" x14ac:dyDescent="0.2">
      <c r="B2389" s="12"/>
      <c r="H2389" s="15"/>
    </row>
    <row r="2390" spans="2:8" x14ac:dyDescent="0.2">
      <c r="B2390" s="12"/>
      <c r="H2390" s="15"/>
    </row>
    <row r="2391" spans="2:8" x14ac:dyDescent="0.2">
      <c r="B2391" s="12"/>
      <c r="H2391" s="15"/>
    </row>
    <row r="2392" spans="2:8" x14ac:dyDescent="0.2">
      <c r="B2392" s="12"/>
      <c r="H2392" s="15"/>
    </row>
    <row r="2393" spans="2:8" x14ac:dyDescent="0.2">
      <c r="B2393" s="12"/>
      <c r="H2393" s="15"/>
    </row>
    <row r="2394" spans="2:8" x14ac:dyDescent="0.2">
      <c r="B2394" s="12"/>
      <c r="H2394" s="15"/>
    </row>
    <row r="2395" spans="2:8" x14ac:dyDescent="0.2">
      <c r="B2395" s="12"/>
      <c r="H2395" s="15"/>
    </row>
    <row r="2396" spans="2:8" x14ac:dyDescent="0.2">
      <c r="B2396" s="12"/>
      <c r="H2396" s="15"/>
    </row>
    <row r="2397" spans="2:8" x14ac:dyDescent="0.2">
      <c r="B2397" s="12"/>
      <c r="H2397" s="15"/>
    </row>
    <row r="2398" spans="2:8" x14ac:dyDescent="0.2">
      <c r="B2398" s="12"/>
      <c r="H2398" s="15"/>
    </row>
    <row r="2399" spans="2:8" x14ac:dyDescent="0.2">
      <c r="B2399" s="12"/>
      <c r="H2399" s="15"/>
    </row>
    <row r="2400" spans="2:8" x14ac:dyDescent="0.2">
      <c r="B2400" s="12"/>
      <c r="H2400" s="15"/>
    </row>
    <row r="2401" spans="2:8" x14ac:dyDescent="0.2">
      <c r="B2401" s="12"/>
      <c r="H2401" s="15"/>
    </row>
    <row r="2402" spans="2:8" x14ac:dyDescent="0.2">
      <c r="B2402" s="12"/>
      <c r="H2402" s="15"/>
    </row>
    <row r="2403" spans="2:8" x14ac:dyDescent="0.2">
      <c r="B2403" s="12"/>
      <c r="H2403" s="15"/>
    </row>
    <row r="2404" spans="2:8" x14ac:dyDescent="0.2">
      <c r="B2404" s="12"/>
      <c r="H2404" s="15"/>
    </row>
    <row r="2405" spans="2:8" x14ac:dyDescent="0.2">
      <c r="B2405" s="12"/>
      <c r="H2405" s="15"/>
    </row>
    <row r="2406" spans="2:8" x14ac:dyDescent="0.2">
      <c r="B2406" s="12"/>
      <c r="H2406" s="15"/>
    </row>
    <row r="2407" spans="2:8" x14ac:dyDescent="0.2">
      <c r="B2407" s="12"/>
      <c r="H2407" s="15"/>
    </row>
    <row r="2408" spans="2:8" x14ac:dyDescent="0.2">
      <c r="B2408" s="12"/>
      <c r="H2408" s="15"/>
    </row>
    <row r="2409" spans="2:8" x14ac:dyDescent="0.2">
      <c r="B2409" s="12"/>
      <c r="H2409" s="15"/>
    </row>
    <row r="2410" spans="2:8" x14ac:dyDescent="0.2">
      <c r="B2410" s="12"/>
      <c r="H2410" s="15"/>
    </row>
    <row r="2411" spans="2:8" x14ac:dyDescent="0.2">
      <c r="B2411" s="12"/>
      <c r="H2411" s="15"/>
    </row>
    <row r="2412" spans="2:8" x14ac:dyDescent="0.2">
      <c r="B2412" s="12"/>
      <c r="H2412" s="15"/>
    </row>
    <row r="2413" spans="2:8" x14ac:dyDescent="0.2">
      <c r="B2413" s="12"/>
      <c r="H2413" s="15"/>
    </row>
    <row r="2414" spans="2:8" x14ac:dyDescent="0.2">
      <c r="B2414" s="12"/>
      <c r="H2414" s="15"/>
    </row>
    <row r="2415" spans="2:8" x14ac:dyDescent="0.2">
      <c r="B2415" s="12"/>
      <c r="H2415" s="15"/>
    </row>
    <row r="2416" spans="2:8" x14ac:dyDescent="0.2">
      <c r="B2416" s="12"/>
      <c r="H2416" s="15"/>
    </row>
    <row r="2417" spans="2:8" x14ac:dyDescent="0.2">
      <c r="B2417" s="12"/>
      <c r="H2417" s="15"/>
    </row>
    <row r="2418" spans="2:8" x14ac:dyDescent="0.2">
      <c r="B2418" s="12"/>
      <c r="H2418" s="15"/>
    </row>
    <row r="2419" spans="2:8" x14ac:dyDescent="0.2">
      <c r="B2419" s="12"/>
      <c r="H2419" s="15"/>
    </row>
    <row r="2420" spans="2:8" x14ac:dyDescent="0.2">
      <c r="B2420" s="12"/>
      <c r="H2420" s="15"/>
    </row>
    <row r="2421" spans="2:8" x14ac:dyDescent="0.2">
      <c r="B2421" s="12"/>
      <c r="H2421" s="15"/>
    </row>
    <row r="2422" spans="2:8" x14ac:dyDescent="0.2">
      <c r="B2422" s="12"/>
      <c r="H2422" s="15"/>
    </row>
    <row r="2423" spans="2:8" x14ac:dyDescent="0.2">
      <c r="B2423" s="12"/>
      <c r="H2423" s="15"/>
    </row>
    <row r="2424" spans="2:8" x14ac:dyDescent="0.2">
      <c r="B2424" s="12"/>
      <c r="H2424" s="15"/>
    </row>
    <row r="2425" spans="2:8" x14ac:dyDescent="0.2">
      <c r="B2425" s="12"/>
      <c r="H2425" s="15"/>
    </row>
    <row r="2426" spans="2:8" x14ac:dyDescent="0.2">
      <c r="B2426" s="12"/>
      <c r="H2426" s="15"/>
    </row>
    <row r="2427" spans="2:8" x14ac:dyDescent="0.2">
      <c r="B2427" s="12"/>
      <c r="H2427" s="15"/>
    </row>
    <row r="2428" spans="2:8" x14ac:dyDescent="0.2">
      <c r="B2428" s="12"/>
      <c r="H2428" s="15"/>
    </row>
    <row r="2429" spans="2:8" x14ac:dyDescent="0.2">
      <c r="B2429" s="12"/>
      <c r="H2429" s="15"/>
    </row>
    <row r="2430" spans="2:8" x14ac:dyDescent="0.2">
      <c r="B2430" s="12"/>
      <c r="H2430" s="15"/>
    </row>
    <row r="2431" spans="2:8" x14ac:dyDescent="0.2">
      <c r="B2431" s="12"/>
      <c r="H2431" s="15"/>
    </row>
    <row r="2432" spans="2:8" x14ac:dyDescent="0.2">
      <c r="B2432" s="12"/>
      <c r="H2432" s="15"/>
    </row>
    <row r="2433" spans="2:8" x14ac:dyDescent="0.2">
      <c r="B2433" s="12"/>
      <c r="H2433" s="15"/>
    </row>
    <row r="2434" spans="2:8" x14ac:dyDescent="0.2">
      <c r="B2434" s="12"/>
      <c r="H2434" s="15"/>
    </row>
    <row r="2435" spans="2:8" x14ac:dyDescent="0.2">
      <c r="B2435" s="12"/>
      <c r="H2435" s="15"/>
    </row>
    <row r="2436" spans="2:8" x14ac:dyDescent="0.2">
      <c r="B2436" s="12"/>
      <c r="H2436" s="15"/>
    </row>
    <row r="2437" spans="2:8" x14ac:dyDescent="0.2">
      <c r="B2437" s="12"/>
      <c r="H2437" s="15"/>
    </row>
    <row r="2438" spans="2:8" x14ac:dyDescent="0.2">
      <c r="B2438" s="12"/>
      <c r="H2438" s="15"/>
    </row>
    <row r="2439" spans="2:8" x14ac:dyDescent="0.2">
      <c r="B2439" s="12"/>
      <c r="H2439" s="15"/>
    </row>
    <row r="2440" spans="2:8" x14ac:dyDescent="0.2">
      <c r="B2440" s="12"/>
      <c r="H2440" s="15"/>
    </row>
    <row r="2441" spans="2:8" x14ac:dyDescent="0.2">
      <c r="B2441" s="12"/>
      <c r="H2441" s="15"/>
    </row>
    <row r="2442" spans="2:8" x14ac:dyDescent="0.2">
      <c r="B2442" s="12"/>
      <c r="H2442" s="15"/>
    </row>
    <row r="2443" spans="2:8" x14ac:dyDescent="0.2">
      <c r="B2443" s="12"/>
      <c r="H2443" s="15"/>
    </row>
    <row r="2444" spans="2:8" x14ac:dyDescent="0.2">
      <c r="B2444" s="12"/>
      <c r="H2444" s="15"/>
    </row>
    <row r="2445" spans="2:8" x14ac:dyDescent="0.2">
      <c r="B2445" s="12"/>
      <c r="H2445" s="15"/>
    </row>
    <row r="2446" spans="2:8" x14ac:dyDescent="0.2">
      <c r="B2446" s="12"/>
      <c r="H2446" s="15"/>
    </row>
    <row r="2447" spans="2:8" x14ac:dyDescent="0.2">
      <c r="B2447" s="12"/>
      <c r="H2447" s="15"/>
    </row>
    <row r="2448" spans="2:8" x14ac:dyDescent="0.2">
      <c r="B2448" s="12"/>
      <c r="H2448" s="15"/>
    </row>
    <row r="2449" spans="2:8" x14ac:dyDescent="0.2">
      <c r="B2449" s="12"/>
      <c r="H2449" s="15"/>
    </row>
    <row r="2450" spans="2:8" x14ac:dyDescent="0.2">
      <c r="B2450" s="12"/>
      <c r="H2450" s="15"/>
    </row>
    <row r="2451" spans="2:8" x14ac:dyDescent="0.2">
      <c r="B2451" s="12"/>
      <c r="H2451" s="15"/>
    </row>
    <row r="2452" spans="2:8" x14ac:dyDescent="0.2">
      <c r="B2452" s="12"/>
      <c r="H2452" s="15"/>
    </row>
    <row r="2453" spans="2:8" x14ac:dyDescent="0.2">
      <c r="B2453" s="12"/>
      <c r="H2453" s="15"/>
    </row>
    <row r="2454" spans="2:8" x14ac:dyDescent="0.2">
      <c r="B2454" s="12"/>
      <c r="H2454" s="15"/>
    </row>
    <row r="2455" spans="2:8" x14ac:dyDescent="0.2">
      <c r="B2455" s="12"/>
      <c r="H2455" s="15"/>
    </row>
    <row r="2456" spans="2:8" x14ac:dyDescent="0.2">
      <c r="B2456" s="12"/>
      <c r="H2456" s="15"/>
    </row>
    <row r="2457" spans="2:8" x14ac:dyDescent="0.2">
      <c r="B2457" s="12"/>
      <c r="H2457" s="15"/>
    </row>
    <row r="2458" spans="2:8" x14ac:dyDescent="0.2">
      <c r="B2458" s="12"/>
      <c r="H2458" s="15"/>
    </row>
    <row r="2459" spans="2:8" x14ac:dyDescent="0.2">
      <c r="B2459" s="12"/>
      <c r="H2459" s="15"/>
    </row>
    <row r="2460" spans="2:8" x14ac:dyDescent="0.2">
      <c r="B2460" s="12"/>
      <c r="H2460" s="15"/>
    </row>
    <row r="2461" spans="2:8" x14ac:dyDescent="0.2">
      <c r="B2461" s="12"/>
      <c r="H2461" s="15"/>
    </row>
    <row r="2462" spans="2:8" x14ac:dyDescent="0.2">
      <c r="B2462" s="12"/>
      <c r="H2462" s="15"/>
    </row>
    <row r="2463" spans="2:8" x14ac:dyDescent="0.2">
      <c r="B2463" s="12"/>
      <c r="H2463" s="15"/>
    </row>
    <row r="2464" spans="2:8" x14ac:dyDescent="0.2">
      <c r="B2464" s="12"/>
      <c r="H2464" s="15"/>
    </row>
    <row r="2465" spans="2:8" x14ac:dyDescent="0.2">
      <c r="B2465" s="12"/>
      <c r="H2465" s="15"/>
    </row>
    <row r="2466" spans="2:8" x14ac:dyDescent="0.2">
      <c r="B2466" s="12"/>
      <c r="H2466" s="15"/>
    </row>
    <row r="2467" spans="2:8" x14ac:dyDescent="0.2">
      <c r="B2467" s="12"/>
      <c r="H2467" s="15"/>
    </row>
    <row r="2468" spans="2:8" x14ac:dyDescent="0.2">
      <c r="B2468" s="12"/>
      <c r="H2468" s="15"/>
    </row>
    <row r="2469" spans="2:8" x14ac:dyDescent="0.2">
      <c r="B2469" s="12"/>
      <c r="H2469" s="15"/>
    </row>
    <row r="2470" spans="2:8" x14ac:dyDescent="0.2">
      <c r="B2470" s="12"/>
      <c r="H2470" s="15"/>
    </row>
    <row r="2471" spans="2:8" x14ac:dyDescent="0.2">
      <c r="B2471" s="12"/>
      <c r="H2471" s="15"/>
    </row>
    <row r="2472" spans="2:8" x14ac:dyDescent="0.2">
      <c r="B2472" s="12"/>
      <c r="H2472" s="15"/>
    </row>
    <row r="2473" spans="2:8" x14ac:dyDescent="0.2">
      <c r="B2473" s="12"/>
      <c r="H2473" s="15"/>
    </row>
    <row r="2474" spans="2:8" x14ac:dyDescent="0.2">
      <c r="B2474" s="12"/>
      <c r="H2474" s="15"/>
    </row>
    <row r="2475" spans="2:8" x14ac:dyDescent="0.2">
      <c r="B2475" s="12"/>
      <c r="H2475" s="15"/>
    </row>
    <row r="2476" spans="2:8" x14ac:dyDescent="0.2">
      <c r="B2476" s="12"/>
      <c r="H2476" s="15"/>
    </row>
    <row r="2477" spans="2:8" x14ac:dyDescent="0.2">
      <c r="B2477" s="12"/>
      <c r="H2477" s="15"/>
    </row>
    <row r="2478" spans="2:8" x14ac:dyDescent="0.2">
      <c r="B2478" s="12"/>
      <c r="H2478" s="15"/>
    </row>
    <row r="2479" spans="2:8" x14ac:dyDescent="0.2">
      <c r="B2479" s="12"/>
      <c r="H2479" s="15"/>
    </row>
    <row r="2480" spans="2:8" x14ac:dyDescent="0.2">
      <c r="B2480" s="12"/>
      <c r="H2480" s="15"/>
    </row>
    <row r="2481" spans="2:8" x14ac:dyDescent="0.2">
      <c r="B2481" s="12"/>
      <c r="H2481" s="15"/>
    </row>
    <row r="2482" spans="2:8" x14ac:dyDescent="0.2">
      <c r="B2482" s="12"/>
      <c r="H2482" s="15"/>
    </row>
    <row r="2483" spans="2:8" x14ac:dyDescent="0.2">
      <c r="B2483" s="12"/>
      <c r="H2483" s="15"/>
    </row>
    <row r="2484" spans="2:8" x14ac:dyDescent="0.2">
      <c r="B2484" s="12"/>
      <c r="H2484" s="15"/>
    </row>
    <row r="2485" spans="2:8" x14ac:dyDescent="0.2">
      <c r="B2485" s="12"/>
      <c r="H2485" s="15"/>
    </row>
    <row r="2486" spans="2:8" x14ac:dyDescent="0.2">
      <c r="B2486" s="12"/>
      <c r="H2486" s="15"/>
    </row>
    <row r="2487" spans="2:8" x14ac:dyDescent="0.2">
      <c r="B2487" s="12"/>
      <c r="H2487" s="15"/>
    </row>
    <row r="2488" spans="2:8" x14ac:dyDescent="0.2">
      <c r="B2488" s="12"/>
      <c r="H2488" s="15"/>
    </row>
    <row r="2489" spans="2:8" x14ac:dyDescent="0.2">
      <c r="B2489" s="12"/>
      <c r="H2489" s="15"/>
    </row>
    <row r="2490" spans="2:8" x14ac:dyDescent="0.2">
      <c r="B2490" s="12"/>
      <c r="H2490" s="15"/>
    </row>
    <row r="2491" spans="2:8" x14ac:dyDescent="0.2">
      <c r="B2491" s="12"/>
      <c r="H2491" s="15"/>
    </row>
    <row r="2492" spans="2:8" x14ac:dyDescent="0.2">
      <c r="B2492" s="12"/>
      <c r="H2492" s="15"/>
    </row>
    <row r="2493" spans="2:8" x14ac:dyDescent="0.2">
      <c r="B2493" s="12"/>
      <c r="H2493" s="15"/>
    </row>
    <row r="2494" spans="2:8" x14ac:dyDescent="0.2">
      <c r="B2494" s="12"/>
      <c r="H2494" s="15"/>
    </row>
    <row r="2495" spans="2:8" x14ac:dyDescent="0.2">
      <c r="B2495" s="12"/>
      <c r="H2495" s="15"/>
    </row>
    <row r="2496" spans="2:8" x14ac:dyDescent="0.2">
      <c r="B2496" s="12"/>
      <c r="H2496" s="15"/>
    </row>
    <row r="2497" spans="2:8" x14ac:dyDescent="0.2">
      <c r="B2497" s="12"/>
      <c r="H2497" s="15"/>
    </row>
    <row r="2498" spans="2:8" x14ac:dyDescent="0.2">
      <c r="B2498" s="12"/>
      <c r="H2498" s="15"/>
    </row>
    <row r="2499" spans="2:8" x14ac:dyDescent="0.2">
      <c r="B2499" s="12"/>
      <c r="H2499" s="15"/>
    </row>
    <row r="2500" spans="2:8" x14ac:dyDescent="0.2">
      <c r="B2500" s="12"/>
      <c r="H2500" s="15"/>
    </row>
    <row r="2501" spans="2:8" x14ac:dyDescent="0.2">
      <c r="B2501" s="12"/>
      <c r="H2501" s="15"/>
    </row>
    <row r="2502" spans="2:8" x14ac:dyDescent="0.2">
      <c r="B2502" s="12"/>
      <c r="H2502" s="15"/>
    </row>
    <row r="2503" spans="2:8" x14ac:dyDescent="0.2">
      <c r="B2503" s="12"/>
      <c r="H2503" s="15"/>
    </row>
    <row r="2504" spans="2:8" x14ac:dyDescent="0.2">
      <c r="B2504" s="12"/>
      <c r="H2504" s="15"/>
    </row>
    <row r="2505" spans="2:8" x14ac:dyDescent="0.2">
      <c r="B2505" s="12"/>
      <c r="H2505" s="15"/>
    </row>
    <row r="2506" spans="2:8" x14ac:dyDescent="0.2">
      <c r="B2506" s="12"/>
      <c r="H2506" s="15"/>
    </row>
    <row r="2507" spans="2:8" x14ac:dyDescent="0.2">
      <c r="B2507" s="12"/>
      <c r="H2507" s="15"/>
    </row>
    <row r="2508" spans="2:8" x14ac:dyDescent="0.2">
      <c r="B2508" s="12"/>
      <c r="H2508" s="15"/>
    </row>
    <row r="2509" spans="2:8" x14ac:dyDescent="0.2">
      <c r="B2509" s="12"/>
      <c r="H2509" s="15"/>
    </row>
    <row r="2510" spans="2:8" x14ac:dyDescent="0.2">
      <c r="B2510" s="12"/>
      <c r="H2510" s="15"/>
    </row>
    <row r="2511" spans="2:8" x14ac:dyDescent="0.2">
      <c r="B2511" s="12"/>
      <c r="H2511" s="15"/>
    </row>
    <row r="2512" spans="2:8" x14ac:dyDescent="0.2">
      <c r="B2512" s="12"/>
      <c r="H2512" s="15"/>
    </row>
    <row r="2513" spans="2:8" x14ac:dyDescent="0.2">
      <c r="B2513" s="12"/>
      <c r="H2513" s="15"/>
    </row>
    <row r="2514" spans="2:8" x14ac:dyDescent="0.2">
      <c r="B2514" s="12"/>
      <c r="H2514" s="15"/>
    </row>
    <row r="2515" spans="2:8" x14ac:dyDescent="0.2">
      <c r="B2515" s="12"/>
      <c r="H2515" s="15"/>
    </row>
    <row r="2516" spans="2:8" x14ac:dyDescent="0.2">
      <c r="B2516" s="12"/>
      <c r="H2516" s="15"/>
    </row>
    <row r="2517" spans="2:8" x14ac:dyDescent="0.2">
      <c r="B2517" s="12"/>
      <c r="H2517" s="15"/>
    </row>
    <row r="2518" spans="2:8" x14ac:dyDescent="0.2">
      <c r="B2518" s="12"/>
      <c r="H2518" s="15"/>
    </row>
    <row r="2519" spans="2:8" x14ac:dyDescent="0.2">
      <c r="B2519" s="12"/>
      <c r="H2519" s="15"/>
    </row>
    <row r="2520" spans="2:8" x14ac:dyDescent="0.2">
      <c r="B2520" s="12"/>
      <c r="H2520" s="15"/>
    </row>
    <row r="2521" spans="2:8" x14ac:dyDescent="0.2">
      <c r="B2521" s="12"/>
      <c r="H2521" s="15"/>
    </row>
    <row r="2522" spans="2:8" x14ac:dyDescent="0.2">
      <c r="B2522" s="12"/>
      <c r="H2522" s="15"/>
    </row>
    <row r="2523" spans="2:8" x14ac:dyDescent="0.2">
      <c r="B2523" s="12"/>
      <c r="H2523" s="15"/>
    </row>
    <row r="2524" spans="2:8" x14ac:dyDescent="0.2">
      <c r="B2524" s="12"/>
      <c r="H2524" s="15"/>
    </row>
    <row r="2525" spans="2:8" x14ac:dyDescent="0.2">
      <c r="B2525" s="12"/>
      <c r="H2525" s="15"/>
    </row>
    <row r="2526" spans="2:8" x14ac:dyDescent="0.2">
      <c r="B2526" s="12"/>
      <c r="H2526" s="15"/>
    </row>
    <row r="2527" spans="2:8" x14ac:dyDescent="0.2">
      <c r="B2527" s="12"/>
      <c r="H2527" s="15"/>
    </row>
    <row r="2528" spans="2:8" x14ac:dyDescent="0.2">
      <c r="B2528" s="12"/>
      <c r="H2528" s="15"/>
    </row>
    <row r="2529" spans="2:8" x14ac:dyDescent="0.2">
      <c r="B2529" s="12"/>
      <c r="H2529" s="15"/>
    </row>
    <row r="2530" spans="2:8" x14ac:dyDescent="0.2">
      <c r="B2530" s="12"/>
      <c r="H2530" s="15"/>
    </row>
    <row r="2531" spans="2:8" x14ac:dyDescent="0.2">
      <c r="B2531" s="12"/>
      <c r="H2531" s="15"/>
    </row>
    <row r="2532" spans="2:8" x14ac:dyDescent="0.2">
      <c r="B2532" s="12"/>
      <c r="H2532" s="15"/>
    </row>
    <row r="2533" spans="2:8" x14ac:dyDescent="0.2">
      <c r="B2533" s="12"/>
      <c r="H2533" s="15"/>
    </row>
    <row r="2534" spans="2:8" x14ac:dyDescent="0.2">
      <c r="B2534" s="12"/>
      <c r="H2534" s="15"/>
    </row>
    <row r="2535" spans="2:8" x14ac:dyDescent="0.2">
      <c r="B2535" s="12"/>
      <c r="H2535" s="15"/>
    </row>
    <row r="2536" spans="2:8" x14ac:dyDescent="0.2">
      <c r="B2536" s="12"/>
      <c r="H2536" s="15"/>
    </row>
    <row r="2537" spans="2:8" x14ac:dyDescent="0.2">
      <c r="B2537" s="12"/>
      <c r="H2537" s="15"/>
    </row>
    <row r="2538" spans="2:8" x14ac:dyDescent="0.2">
      <c r="B2538" s="12"/>
      <c r="H2538" s="15"/>
    </row>
    <row r="2539" spans="2:8" x14ac:dyDescent="0.2">
      <c r="B2539" s="12"/>
      <c r="H2539" s="15"/>
    </row>
    <row r="2540" spans="2:8" x14ac:dyDescent="0.2">
      <c r="B2540" s="12"/>
      <c r="H2540" s="15"/>
    </row>
    <row r="2541" spans="2:8" x14ac:dyDescent="0.2">
      <c r="B2541" s="12"/>
      <c r="H2541" s="15"/>
    </row>
    <row r="2542" spans="2:8" x14ac:dyDescent="0.2">
      <c r="B2542" s="12"/>
      <c r="H2542" s="15"/>
    </row>
    <row r="2543" spans="2:8" x14ac:dyDescent="0.2">
      <c r="B2543" s="12"/>
      <c r="H2543" s="15"/>
    </row>
    <row r="2544" spans="2:8" x14ac:dyDescent="0.2">
      <c r="B2544" s="12"/>
      <c r="H2544" s="15"/>
    </row>
    <row r="2545" spans="2:8" x14ac:dyDescent="0.2">
      <c r="B2545" s="12"/>
      <c r="H2545" s="15"/>
    </row>
    <row r="2546" spans="2:8" x14ac:dyDescent="0.2">
      <c r="B2546" s="12"/>
      <c r="H2546" s="15"/>
    </row>
    <row r="2547" spans="2:8" x14ac:dyDescent="0.2">
      <c r="B2547" s="12"/>
      <c r="H2547" s="15"/>
    </row>
    <row r="2548" spans="2:8" x14ac:dyDescent="0.2">
      <c r="B2548" s="12"/>
      <c r="H2548" s="15"/>
    </row>
    <row r="2549" spans="2:8" x14ac:dyDescent="0.2">
      <c r="B2549" s="12"/>
      <c r="H2549" s="15"/>
    </row>
    <row r="2550" spans="2:8" x14ac:dyDescent="0.2">
      <c r="B2550" s="12"/>
      <c r="H2550" s="15"/>
    </row>
    <row r="2551" spans="2:8" x14ac:dyDescent="0.2">
      <c r="B2551" s="12"/>
      <c r="H2551" s="15"/>
    </row>
    <row r="2552" spans="2:8" x14ac:dyDescent="0.2">
      <c r="B2552" s="12"/>
      <c r="H2552" s="15"/>
    </row>
    <row r="2553" spans="2:8" x14ac:dyDescent="0.2">
      <c r="B2553" s="12"/>
      <c r="H2553" s="15"/>
    </row>
    <row r="2554" spans="2:8" x14ac:dyDescent="0.2">
      <c r="B2554" s="12"/>
      <c r="H2554" s="15"/>
    </row>
    <row r="2555" spans="2:8" x14ac:dyDescent="0.2">
      <c r="B2555" s="12"/>
      <c r="H2555" s="15"/>
    </row>
    <row r="2556" spans="2:8" x14ac:dyDescent="0.2">
      <c r="B2556" s="12"/>
      <c r="H2556" s="15"/>
    </row>
    <row r="2557" spans="2:8" x14ac:dyDescent="0.2">
      <c r="B2557" s="12"/>
      <c r="H2557" s="15"/>
    </row>
    <row r="2558" spans="2:8" x14ac:dyDescent="0.2">
      <c r="B2558" s="12"/>
      <c r="H2558" s="15"/>
    </row>
    <row r="2559" spans="2:8" x14ac:dyDescent="0.2">
      <c r="B2559" s="12"/>
      <c r="H2559" s="15"/>
    </row>
    <row r="2560" spans="2:8" x14ac:dyDescent="0.2">
      <c r="B2560" s="12"/>
      <c r="H2560" s="15"/>
    </row>
    <row r="2561" spans="2:8" x14ac:dyDescent="0.2">
      <c r="B2561" s="12"/>
      <c r="H2561" s="15"/>
    </row>
    <row r="2562" spans="2:8" x14ac:dyDescent="0.2">
      <c r="B2562" s="12"/>
      <c r="H2562" s="15"/>
    </row>
    <row r="2563" spans="2:8" x14ac:dyDescent="0.2">
      <c r="B2563" s="12"/>
      <c r="H2563" s="15"/>
    </row>
    <row r="2564" spans="2:8" x14ac:dyDescent="0.2">
      <c r="B2564" s="12"/>
      <c r="H2564" s="15"/>
    </row>
    <row r="2565" spans="2:8" x14ac:dyDescent="0.2">
      <c r="B2565" s="12"/>
      <c r="H2565" s="15"/>
    </row>
    <row r="2566" spans="2:8" x14ac:dyDescent="0.2">
      <c r="B2566" s="12"/>
      <c r="H2566" s="15"/>
    </row>
    <row r="2567" spans="2:8" x14ac:dyDescent="0.2">
      <c r="B2567" s="12"/>
      <c r="H2567" s="15"/>
    </row>
    <row r="2568" spans="2:8" x14ac:dyDescent="0.2">
      <c r="B2568" s="12"/>
      <c r="H2568" s="15"/>
    </row>
    <row r="2569" spans="2:8" x14ac:dyDescent="0.2">
      <c r="B2569" s="12"/>
      <c r="H2569" s="15"/>
    </row>
    <row r="2570" spans="2:8" x14ac:dyDescent="0.2">
      <c r="B2570" s="12"/>
      <c r="H2570" s="15"/>
    </row>
    <row r="2571" spans="2:8" x14ac:dyDescent="0.2">
      <c r="B2571" s="12"/>
      <c r="H2571" s="15"/>
    </row>
    <row r="2572" spans="2:8" x14ac:dyDescent="0.2">
      <c r="B2572" s="12"/>
      <c r="H2572" s="15"/>
    </row>
    <row r="2573" spans="2:8" x14ac:dyDescent="0.2">
      <c r="B2573" s="12"/>
      <c r="H2573" s="15"/>
    </row>
    <row r="2574" spans="2:8" x14ac:dyDescent="0.2">
      <c r="B2574" s="12"/>
      <c r="H2574" s="15"/>
    </row>
    <row r="2575" spans="2:8" x14ac:dyDescent="0.2">
      <c r="B2575" s="12"/>
      <c r="H2575" s="15"/>
    </row>
    <row r="2576" spans="2:8" x14ac:dyDescent="0.2">
      <c r="B2576" s="12"/>
      <c r="H2576" s="15"/>
    </row>
    <row r="2577" spans="2:8" x14ac:dyDescent="0.2">
      <c r="B2577" s="12"/>
      <c r="H2577" s="15"/>
    </row>
    <row r="2578" spans="2:8" x14ac:dyDescent="0.2">
      <c r="B2578" s="12"/>
      <c r="H2578" s="15"/>
    </row>
    <row r="2579" spans="2:8" x14ac:dyDescent="0.2">
      <c r="B2579" s="12"/>
      <c r="H2579" s="15"/>
    </row>
    <row r="2580" spans="2:8" x14ac:dyDescent="0.2">
      <c r="B2580" s="12"/>
      <c r="H2580" s="15"/>
    </row>
    <row r="2581" spans="2:8" x14ac:dyDescent="0.2">
      <c r="B2581" s="12"/>
      <c r="H2581" s="15"/>
    </row>
    <row r="2582" spans="2:8" x14ac:dyDescent="0.2">
      <c r="B2582" s="12"/>
      <c r="H2582" s="15"/>
    </row>
    <row r="2583" spans="2:8" x14ac:dyDescent="0.2">
      <c r="B2583" s="12"/>
      <c r="H2583" s="15"/>
    </row>
    <row r="2584" spans="2:8" x14ac:dyDescent="0.2">
      <c r="B2584" s="12"/>
      <c r="H2584" s="15"/>
    </row>
    <row r="2585" spans="2:8" x14ac:dyDescent="0.2">
      <c r="B2585" s="12"/>
      <c r="H2585" s="15"/>
    </row>
    <row r="2586" spans="2:8" x14ac:dyDescent="0.2">
      <c r="B2586" s="12"/>
      <c r="H2586" s="15"/>
    </row>
    <row r="2587" spans="2:8" x14ac:dyDescent="0.2">
      <c r="B2587" s="12"/>
      <c r="H2587" s="15"/>
    </row>
    <row r="2588" spans="2:8" x14ac:dyDescent="0.2">
      <c r="B2588" s="12"/>
      <c r="H2588" s="15"/>
    </row>
    <row r="2589" spans="2:8" x14ac:dyDescent="0.2">
      <c r="B2589" s="12"/>
      <c r="H2589" s="15"/>
    </row>
    <row r="2590" spans="2:8" x14ac:dyDescent="0.2">
      <c r="B2590" s="12"/>
      <c r="H2590" s="15"/>
    </row>
    <row r="2591" spans="2:8" x14ac:dyDescent="0.2">
      <c r="B2591" s="12"/>
      <c r="H2591" s="15"/>
    </row>
    <row r="2592" spans="2:8" x14ac:dyDescent="0.2">
      <c r="B2592" s="12"/>
      <c r="H2592" s="15"/>
    </row>
    <row r="2593" spans="2:8" x14ac:dyDescent="0.2">
      <c r="B2593" s="12"/>
      <c r="H2593" s="15"/>
    </row>
    <row r="2594" spans="2:8" x14ac:dyDescent="0.2">
      <c r="B2594" s="12"/>
      <c r="H2594" s="15"/>
    </row>
    <row r="2595" spans="2:8" x14ac:dyDescent="0.2">
      <c r="B2595" s="12"/>
      <c r="H2595" s="15"/>
    </row>
    <row r="2596" spans="2:8" x14ac:dyDescent="0.2">
      <c r="B2596" s="12"/>
      <c r="H2596" s="15"/>
    </row>
    <row r="2597" spans="2:8" x14ac:dyDescent="0.2">
      <c r="B2597" s="12"/>
      <c r="H2597" s="15"/>
    </row>
    <row r="2598" spans="2:8" x14ac:dyDescent="0.2">
      <c r="B2598" s="12"/>
      <c r="H2598" s="15"/>
    </row>
    <row r="2599" spans="2:8" x14ac:dyDescent="0.2">
      <c r="B2599" s="12"/>
      <c r="H2599" s="15"/>
    </row>
    <row r="2600" spans="2:8" x14ac:dyDescent="0.2">
      <c r="B2600" s="12"/>
      <c r="H2600" s="15"/>
    </row>
    <row r="2601" spans="2:8" x14ac:dyDescent="0.2">
      <c r="B2601" s="12"/>
      <c r="H2601" s="15"/>
    </row>
    <row r="2602" spans="2:8" x14ac:dyDescent="0.2">
      <c r="B2602" s="12"/>
      <c r="H2602" s="15"/>
    </row>
    <row r="2603" spans="2:8" x14ac:dyDescent="0.2">
      <c r="B2603" s="12"/>
      <c r="H2603" s="15"/>
    </row>
    <row r="2604" spans="2:8" x14ac:dyDescent="0.2">
      <c r="B2604" s="12"/>
      <c r="H2604" s="15"/>
    </row>
    <row r="2605" spans="2:8" x14ac:dyDescent="0.2">
      <c r="B2605" s="12"/>
      <c r="H2605" s="15"/>
    </row>
    <row r="2606" spans="2:8" x14ac:dyDescent="0.2">
      <c r="B2606" s="12"/>
      <c r="H2606" s="15"/>
    </row>
    <row r="2607" spans="2:8" x14ac:dyDescent="0.2">
      <c r="B2607" s="12"/>
      <c r="H2607" s="15"/>
    </row>
    <row r="2608" spans="2:8" x14ac:dyDescent="0.2">
      <c r="B2608" s="12"/>
      <c r="H2608" s="15"/>
    </row>
    <row r="2609" spans="2:8" x14ac:dyDescent="0.2">
      <c r="B2609" s="12"/>
      <c r="H2609" s="15"/>
    </row>
    <row r="2610" spans="2:8" x14ac:dyDescent="0.2">
      <c r="B2610" s="12"/>
      <c r="H2610" s="15"/>
    </row>
    <row r="2611" spans="2:8" x14ac:dyDescent="0.2">
      <c r="B2611" s="12"/>
      <c r="H2611" s="15"/>
    </row>
    <row r="2612" spans="2:8" x14ac:dyDescent="0.2">
      <c r="B2612" s="12"/>
      <c r="H2612" s="15"/>
    </row>
    <row r="2613" spans="2:8" x14ac:dyDescent="0.2">
      <c r="B2613" s="12"/>
      <c r="H2613" s="15"/>
    </row>
    <row r="2614" spans="2:8" x14ac:dyDescent="0.2">
      <c r="B2614" s="12"/>
      <c r="H2614" s="15"/>
    </row>
    <row r="2615" spans="2:8" x14ac:dyDescent="0.2">
      <c r="B2615" s="12"/>
      <c r="H2615" s="15"/>
    </row>
    <row r="2616" spans="2:8" x14ac:dyDescent="0.2">
      <c r="B2616" s="12"/>
      <c r="H2616" s="15"/>
    </row>
    <row r="2617" spans="2:8" x14ac:dyDescent="0.2">
      <c r="B2617" s="12"/>
      <c r="H2617" s="15"/>
    </row>
    <row r="2618" spans="2:8" x14ac:dyDescent="0.2">
      <c r="B2618" s="12"/>
      <c r="H2618" s="15"/>
    </row>
    <row r="2619" spans="2:8" x14ac:dyDescent="0.2">
      <c r="B2619" s="12"/>
      <c r="H2619" s="15"/>
    </row>
    <row r="2620" spans="2:8" x14ac:dyDescent="0.2">
      <c r="B2620" s="12"/>
      <c r="H2620" s="15"/>
    </row>
    <row r="2621" spans="2:8" x14ac:dyDescent="0.2">
      <c r="B2621" s="12"/>
      <c r="H2621" s="15"/>
    </row>
    <row r="2622" spans="2:8" x14ac:dyDescent="0.2">
      <c r="B2622" s="12"/>
      <c r="H2622" s="15"/>
    </row>
    <row r="2623" spans="2:8" x14ac:dyDescent="0.2">
      <c r="B2623" s="12"/>
      <c r="H2623" s="15"/>
    </row>
    <row r="2624" spans="2:8" x14ac:dyDescent="0.2">
      <c r="B2624" s="12"/>
      <c r="H2624" s="15"/>
    </row>
    <row r="2625" spans="2:8" x14ac:dyDescent="0.2">
      <c r="B2625" s="12"/>
      <c r="H2625" s="15"/>
    </row>
    <row r="2626" spans="2:8" x14ac:dyDescent="0.2">
      <c r="B2626" s="12"/>
      <c r="H2626" s="15"/>
    </row>
    <row r="2627" spans="2:8" x14ac:dyDescent="0.2">
      <c r="B2627" s="12"/>
      <c r="H2627" s="15"/>
    </row>
    <row r="2628" spans="2:8" x14ac:dyDescent="0.2">
      <c r="B2628" s="12"/>
      <c r="H2628" s="15"/>
    </row>
    <row r="2629" spans="2:8" x14ac:dyDescent="0.2">
      <c r="B2629" s="12"/>
      <c r="H2629" s="15"/>
    </row>
    <row r="2630" spans="2:8" x14ac:dyDescent="0.2">
      <c r="B2630" s="12"/>
      <c r="H2630" s="15"/>
    </row>
    <row r="2631" spans="2:8" x14ac:dyDescent="0.2">
      <c r="B2631" s="12"/>
      <c r="H2631" s="15"/>
    </row>
    <row r="2632" spans="2:8" x14ac:dyDescent="0.2">
      <c r="B2632" s="12"/>
      <c r="H2632" s="15"/>
    </row>
    <row r="2633" spans="2:8" x14ac:dyDescent="0.2">
      <c r="B2633" s="12"/>
      <c r="H2633" s="15"/>
    </row>
    <row r="2634" spans="2:8" x14ac:dyDescent="0.2">
      <c r="B2634" s="12"/>
      <c r="H2634" s="15"/>
    </row>
    <row r="2635" spans="2:8" x14ac:dyDescent="0.2">
      <c r="B2635" s="12"/>
      <c r="H2635" s="15"/>
    </row>
    <row r="2636" spans="2:8" x14ac:dyDescent="0.2">
      <c r="B2636" s="12"/>
      <c r="H2636" s="15"/>
    </row>
    <row r="2637" spans="2:8" x14ac:dyDescent="0.2">
      <c r="B2637" s="12"/>
      <c r="H2637" s="15"/>
    </row>
    <row r="2638" spans="2:8" x14ac:dyDescent="0.2">
      <c r="B2638" s="12"/>
      <c r="H2638" s="15"/>
    </row>
    <row r="2639" spans="2:8" x14ac:dyDescent="0.2">
      <c r="B2639" s="12"/>
      <c r="H2639" s="15"/>
    </row>
    <row r="2640" spans="2:8" x14ac:dyDescent="0.2">
      <c r="B2640" s="12"/>
      <c r="H2640" s="15"/>
    </row>
    <row r="2641" spans="2:8" x14ac:dyDescent="0.2">
      <c r="B2641" s="12"/>
      <c r="H2641" s="15"/>
    </row>
    <row r="2642" spans="2:8" x14ac:dyDescent="0.2">
      <c r="B2642" s="12"/>
      <c r="H2642" s="15"/>
    </row>
    <row r="2643" spans="2:8" x14ac:dyDescent="0.2">
      <c r="B2643" s="12"/>
      <c r="H2643" s="15"/>
    </row>
    <row r="2644" spans="2:8" x14ac:dyDescent="0.2">
      <c r="B2644" s="12"/>
      <c r="H2644" s="15"/>
    </row>
    <row r="2645" spans="2:8" x14ac:dyDescent="0.2">
      <c r="B2645" s="12"/>
      <c r="H2645" s="15"/>
    </row>
    <row r="2646" spans="2:8" x14ac:dyDescent="0.2">
      <c r="B2646" s="12"/>
      <c r="H2646" s="15"/>
    </row>
    <row r="2647" spans="2:8" x14ac:dyDescent="0.2">
      <c r="B2647" s="12"/>
      <c r="H2647" s="15"/>
    </row>
    <row r="2648" spans="2:8" x14ac:dyDescent="0.2">
      <c r="B2648" s="12"/>
      <c r="H2648" s="15"/>
    </row>
    <row r="2649" spans="2:8" x14ac:dyDescent="0.2">
      <c r="B2649" s="12"/>
      <c r="H2649" s="15"/>
    </row>
    <row r="2650" spans="2:8" x14ac:dyDescent="0.2">
      <c r="B2650" s="12"/>
      <c r="H2650" s="15"/>
    </row>
    <row r="2651" spans="2:8" x14ac:dyDescent="0.2">
      <c r="B2651" s="12"/>
      <c r="H2651" s="15"/>
    </row>
    <row r="2652" spans="2:8" x14ac:dyDescent="0.2">
      <c r="B2652" s="12"/>
      <c r="H2652" s="15"/>
    </row>
    <row r="2653" spans="2:8" x14ac:dyDescent="0.2">
      <c r="B2653" s="12"/>
      <c r="H2653" s="15"/>
    </row>
    <row r="2654" spans="2:8" x14ac:dyDescent="0.2">
      <c r="B2654" s="12"/>
      <c r="H2654" s="15"/>
    </row>
    <row r="2655" spans="2:8" x14ac:dyDescent="0.2">
      <c r="B2655" s="12"/>
      <c r="H2655" s="15"/>
    </row>
    <row r="2656" spans="2:8" x14ac:dyDescent="0.2">
      <c r="B2656" s="12"/>
      <c r="H2656" s="15"/>
    </row>
    <row r="2657" spans="2:8" x14ac:dyDescent="0.2">
      <c r="B2657" s="12"/>
      <c r="H2657" s="15"/>
    </row>
    <row r="2658" spans="2:8" x14ac:dyDescent="0.2">
      <c r="B2658" s="12"/>
      <c r="H2658" s="15"/>
    </row>
    <row r="2659" spans="2:8" x14ac:dyDescent="0.2">
      <c r="B2659" s="12"/>
      <c r="H2659" s="15"/>
    </row>
    <row r="2660" spans="2:8" x14ac:dyDescent="0.2">
      <c r="B2660" s="12"/>
      <c r="H2660" s="15"/>
    </row>
    <row r="2661" spans="2:8" x14ac:dyDescent="0.2">
      <c r="B2661" s="12"/>
      <c r="H2661" s="15"/>
    </row>
    <row r="2662" spans="2:8" x14ac:dyDescent="0.2">
      <c r="B2662" s="12"/>
      <c r="H2662" s="15"/>
    </row>
    <row r="2663" spans="2:8" x14ac:dyDescent="0.2">
      <c r="B2663" s="12"/>
      <c r="H2663" s="15"/>
    </row>
    <row r="2664" spans="2:8" x14ac:dyDescent="0.2">
      <c r="B2664" s="12"/>
      <c r="H2664" s="15"/>
    </row>
    <row r="2665" spans="2:8" x14ac:dyDescent="0.2">
      <c r="B2665" s="12"/>
      <c r="H2665" s="15"/>
    </row>
    <row r="2666" spans="2:8" x14ac:dyDescent="0.2">
      <c r="B2666" s="12"/>
      <c r="H2666" s="15"/>
    </row>
    <row r="2667" spans="2:8" x14ac:dyDescent="0.2">
      <c r="B2667" s="12"/>
      <c r="H2667" s="15"/>
    </row>
    <row r="2668" spans="2:8" x14ac:dyDescent="0.2">
      <c r="B2668" s="12"/>
      <c r="H2668" s="15"/>
    </row>
    <row r="2669" spans="2:8" x14ac:dyDescent="0.2">
      <c r="B2669" s="12"/>
      <c r="H2669" s="15"/>
    </row>
    <row r="2670" spans="2:8" x14ac:dyDescent="0.2">
      <c r="B2670" s="12"/>
      <c r="H2670" s="15"/>
    </row>
    <row r="2671" spans="2:8" x14ac:dyDescent="0.2">
      <c r="B2671" s="12"/>
      <c r="H2671" s="15"/>
    </row>
    <row r="2672" spans="2:8" x14ac:dyDescent="0.2">
      <c r="B2672" s="12"/>
      <c r="H2672" s="15"/>
    </row>
    <row r="2673" spans="2:8" x14ac:dyDescent="0.2">
      <c r="B2673" s="12"/>
      <c r="H2673" s="15"/>
    </row>
    <row r="2674" spans="2:8" x14ac:dyDescent="0.2">
      <c r="B2674" s="12"/>
      <c r="H2674" s="15"/>
    </row>
    <row r="2675" spans="2:8" x14ac:dyDescent="0.2">
      <c r="B2675" s="12"/>
      <c r="H2675" s="15"/>
    </row>
    <row r="2676" spans="2:8" x14ac:dyDescent="0.2">
      <c r="B2676" s="12"/>
      <c r="H2676" s="15"/>
    </row>
    <row r="2677" spans="2:8" x14ac:dyDescent="0.2">
      <c r="B2677" s="12"/>
      <c r="H2677" s="15"/>
    </row>
    <row r="2678" spans="2:8" x14ac:dyDescent="0.2">
      <c r="B2678" s="12"/>
      <c r="H2678" s="15"/>
    </row>
    <row r="2679" spans="2:8" x14ac:dyDescent="0.2">
      <c r="B2679" s="12"/>
      <c r="H2679" s="15"/>
    </row>
    <row r="2680" spans="2:8" x14ac:dyDescent="0.2">
      <c r="B2680" s="12"/>
      <c r="H2680" s="15"/>
    </row>
    <row r="2681" spans="2:8" x14ac:dyDescent="0.2">
      <c r="B2681" s="12"/>
      <c r="H2681" s="15"/>
    </row>
    <row r="2682" spans="2:8" x14ac:dyDescent="0.2">
      <c r="B2682" s="12"/>
      <c r="H2682" s="15"/>
    </row>
    <row r="2683" spans="2:8" x14ac:dyDescent="0.2">
      <c r="B2683" s="12"/>
      <c r="H2683" s="15"/>
    </row>
    <row r="2684" spans="2:8" x14ac:dyDescent="0.2">
      <c r="B2684" s="12"/>
      <c r="H2684" s="15"/>
    </row>
    <row r="2685" spans="2:8" x14ac:dyDescent="0.2">
      <c r="B2685" s="12"/>
      <c r="H2685" s="15"/>
    </row>
    <row r="2686" spans="2:8" x14ac:dyDescent="0.2">
      <c r="B2686" s="12"/>
      <c r="H2686" s="15"/>
    </row>
    <row r="2687" spans="2:8" x14ac:dyDescent="0.2">
      <c r="B2687" s="12"/>
      <c r="H2687" s="15"/>
    </row>
    <row r="2688" spans="2:8" x14ac:dyDescent="0.2">
      <c r="B2688" s="12"/>
      <c r="H2688" s="15"/>
    </row>
    <row r="2689" spans="2:8" x14ac:dyDescent="0.2">
      <c r="B2689" s="12"/>
      <c r="H2689" s="15"/>
    </row>
    <row r="2690" spans="2:8" x14ac:dyDescent="0.2">
      <c r="B2690" s="12"/>
      <c r="H2690" s="15"/>
    </row>
    <row r="2691" spans="2:8" x14ac:dyDescent="0.2">
      <c r="B2691" s="12"/>
      <c r="H2691" s="15"/>
    </row>
    <row r="2692" spans="2:8" x14ac:dyDescent="0.2">
      <c r="B2692" s="12"/>
      <c r="H2692" s="15"/>
    </row>
    <row r="2693" spans="2:8" x14ac:dyDescent="0.2">
      <c r="B2693" s="12"/>
      <c r="H2693" s="15"/>
    </row>
    <row r="2694" spans="2:8" x14ac:dyDescent="0.2">
      <c r="B2694" s="12"/>
      <c r="H2694" s="15"/>
    </row>
    <row r="2695" spans="2:8" x14ac:dyDescent="0.2">
      <c r="B2695" s="12"/>
      <c r="H2695" s="15"/>
    </row>
    <row r="2696" spans="2:8" x14ac:dyDescent="0.2">
      <c r="B2696" s="12"/>
      <c r="H2696" s="15"/>
    </row>
    <row r="2697" spans="2:8" x14ac:dyDescent="0.2">
      <c r="B2697" s="12"/>
      <c r="H2697" s="15"/>
    </row>
    <row r="2698" spans="2:8" x14ac:dyDescent="0.2">
      <c r="B2698" s="12"/>
      <c r="H2698" s="15"/>
    </row>
    <row r="2699" spans="2:8" x14ac:dyDescent="0.2">
      <c r="B2699" s="12"/>
      <c r="H2699" s="15"/>
    </row>
    <row r="2700" spans="2:8" x14ac:dyDescent="0.2">
      <c r="B2700" s="12"/>
      <c r="H2700" s="15"/>
    </row>
    <row r="2701" spans="2:8" x14ac:dyDescent="0.2">
      <c r="B2701" s="12"/>
      <c r="H2701" s="15"/>
    </row>
    <row r="2702" spans="2:8" x14ac:dyDescent="0.2">
      <c r="B2702" s="12"/>
      <c r="H2702" s="15"/>
    </row>
    <row r="2703" spans="2:8" x14ac:dyDescent="0.2">
      <c r="B2703" s="12"/>
      <c r="H2703" s="15"/>
    </row>
    <row r="2704" spans="2:8" x14ac:dyDescent="0.2">
      <c r="B2704" s="12"/>
      <c r="H2704" s="15"/>
    </row>
    <row r="2705" spans="2:8" x14ac:dyDescent="0.2">
      <c r="B2705" s="12"/>
      <c r="H2705" s="15"/>
    </row>
    <row r="2706" spans="2:8" x14ac:dyDescent="0.2">
      <c r="B2706" s="12"/>
      <c r="H2706" s="15"/>
    </row>
    <row r="2707" spans="2:8" x14ac:dyDescent="0.2">
      <c r="B2707" s="12"/>
      <c r="H2707" s="15"/>
    </row>
    <row r="2708" spans="2:8" x14ac:dyDescent="0.2">
      <c r="B2708" s="12"/>
      <c r="H2708" s="15"/>
    </row>
    <row r="2709" spans="2:8" x14ac:dyDescent="0.2">
      <c r="B2709" s="12"/>
      <c r="H2709" s="15"/>
    </row>
    <row r="2710" spans="2:8" x14ac:dyDescent="0.2">
      <c r="B2710" s="12"/>
      <c r="H2710" s="15"/>
    </row>
    <row r="2711" spans="2:8" x14ac:dyDescent="0.2">
      <c r="B2711" s="12"/>
      <c r="H2711" s="15"/>
    </row>
    <row r="2712" spans="2:8" x14ac:dyDescent="0.2">
      <c r="B2712" s="12"/>
      <c r="H2712" s="15"/>
    </row>
    <row r="2713" spans="2:8" x14ac:dyDescent="0.2">
      <c r="B2713" s="12"/>
      <c r="H2713" s="15"/>
    </row>
    <row r="2714" spans="2:8" x14ac:dyDescent="0.2">
      <c r="B2714" s="12"/>
      <c r="H2714" s="15"/>
    </row>
    <row r="2715" spans="2:8" x14ac:dyDescent="0.2">
      <c r="B2715" s="12"/>
      <c r="H2715" s="15"/>
    </row>
    <row r="2716" spans="2:8" x14ac:dyDescent="0.2">
      <c r="B2716" s="12"/>
      <c r="H2716" s="15"/>
    </row>
    <row r="2717" spans="2:8" x14ac:dyDescent="0.2">
      <c r="B2717" s="12"/>
      <c r="H2717" s="15"/>
    </row>
    <row r="2718" spans="2:8" x14ac:dyDescent="0.2">
      <c r="B2718" s="12"/>
      <c r="H2718" s="15"/>
    </row>
    <row r="2719" spans="2:8" x14ac:dyDescent="0.2">
      <c r="B2719" s="12"/>
      <c r="H2719" s="15"/>
    </row>
    <row r="2720" spans="2:8" x14ac:dyDescent="0.2">
      <c r="B2720" s="12"/>
      <c r="H2720" s="15"/>
    </row>
    <row r="2721" spans="2:8" x14ac:dyDescent="0.2">
      <c r="B2721" s="12"/>
      <c r="H2721" s="15"/>
    </row>
    <row r="2722" spans="2:8" x14ac:dyDescent="0.2">
      <c r="B2722" s="12"/>
      <c r="H2722" s="15"/>
    </row>
    <row r="2723" spans="2:8" x14ac:dyDescent="0.2">
      <c r="B2723" s="12"/>
      <c r="H2723" s="15"/>
    </row>
    <row r="2724" spans="2:8" x14ac:dyDescent="0.2">
      <c r="B2724" s="12"/>
      <c r="H2724" s="15"/>
    </row>
    <row r="2725" spans="2:8" x14ac:dyDescent="0.2">
      <c r="B2725" s="12"/>
      <c r="H2725" s="15"/>
    </row>
    <row r="2726" spans="2:8" x14ac:dyDescent="0.2">
      <c r="B2726" s="12"/>
      <c r="H2726" s="15"/>
    </row>
    <row r="2727" spans="2:8" x14ac:dyDescent="0.2">
      <c r="B2727" s="12"/>
      <c r="H2727" s="15"/>
    </row>
    <row r="2728" spans="2:8" x14ac:dyDescent="0.2">
      <c r="B2728" s="12"/>
      <c r="H2728" s="15"/>
    </row>
    <row r="2729" spans="2:8" x14ac:dyDescent="0.2">
      <c r="B2729" s="12"/>
      <c r="H2729" s="15"/>
    </row>
    <row r="2730" spans="2:8" x14ac:dyDescent="0.2">
      <c r="B2730" s="12"/>
      <c r="H2730" s="15"/>
    </row>
    <row r="2731" spans="2:8" x14ac:dyDescent="0.2">
      <c r="B2731" s="12"/>
      <c r="H2731" s="15"/>
    </row>
    <row r="2732" spans="2:8" x14ac:dyDescent="0.2">
      <c r="B2732" s="12"/>
      <c r="H2732" s="15"/>
    </row>
    <row r="2733" spans="2:8" x14ac:dyDescent="0.2">
      <c r="B2733" s="12"/>
      <c r="H2733" s="15"/>
    </row>
    <row r="2734" spans="2:8" x14ac:dyDescent="0.2">
      <c r="B2734" s="12"/>
      <c r="H2734" s="15"/>
    </row>
    <row r="2735" spans="2:8" x14ac:dyDescent="0.2">
      <c r="B2735" s="12"/>
      <c r="H2735" s="15"/>
    </row>
    <row r="2736" spans="2:8" x14ac:dyDescent="0.2">
      <c r="B2736" s="12"/>
      <c r="H2736" s="15"/>
    </row>
    <row r="2737" spans="2:8" x14ac:dyDescent="0.2">
      <c r="B2737" s="12"/>
      <c r="H2737" s="15"/>
    </row>
    <row r="2738" spans="2:8" x14ac:dyDescent="0.2">
      <c r="B2738" s="12"/>
      <c r="H2738" s="15"/>
    </row>
    <row r="2739" spans="2:8" x14ac:dyDescent="0.2">
      <c r="B2739" s="12"/>
      <c r="H2739" s="15"/>
    </row>
    <row r="2740" spans="2:8" x14ac:dyDescent="0.2">
      <c r="B2740" s="12"/>
      <c r="H2740" s="15"/>
    </row>
    <row r="2741" spans="2:8" x14ac:dyDescent="0.2">
      <c r="B2741" s="12"/>
      <c r="H2741" s="15"/>
    </row>
    <row r="2742" spans="2:8" x14ac:dyDescent="0.2">
      <c r="B2742" s="12"/>
      <c r="H2742" s="15"/>
    </row>
    <row r="2743" spans="2:8" x14ac:dyDescent="0.2">
      <c r="B2743" s="12"/>
      <c r="H2743" s="15"/>
    </row>
    <row r="2744" spans="2:8" x14ac:dyDescent="0.2">
      <c r="B2744" s="12"/>
      <c r="H2744" s="15"/>
    </row>
    <row r="2745" spans="2:8" x14ac:dyDescent="0.2">
      <c r="B2745" s="12"/>
      <c r="H2745" s="15"/>
    </row>
    <row r="2746" spans="2:8" x14ac:dyDescent="0.2">
      <c r="B2746" s="12"/>
      <c r="H2746" s="15"/>
    </row>
    <row r="2747" spans="2:8" x14ac:dyDescent="0.2">
      <c r="B2747" s="12"/>
      <c r="H2747" s="15"/>
    </row>
    <row r="2748" spans="2:8" x14ac:dyDescent="0.2">
      <c r="B2748" s="12"/>
      <c r="H2748" s="15"/>
    </row>
    <row r="2749" spans="2:8" x14ac:dyDescent="0.2">
      <c r="B2749" s="12"/>
      <c r="H2749" s="15"/>
    </row>
    <row r="2750" spans="2:8" x14ac:dyDescent="0.2">
      <c r="B2750" s="12"/>
      <c r="H2750" s="15"/>
    </row>
    <row r="2751" spans="2:8" x14ac:dyDescent="0.2">
      <c r="B2751" s="12"/>
      <c r="H2751" s="15"/>
    </row>
    <row r="2752" spans="2:8" x14ac:dyDescent="0.2">
      <c r="B2752" s="12"/>
      <c r="H2752" s="15"/>
    </row>
    <row r="2753" spans="2:8" x14ac:dyDescent="0.2">
      <c r="B2753" s="12"/>
      <c r="H2753" s="15"/>
    </row>
    <row r="2754" spans="2:8" x14ac:dyDescent="0.2">
      <c r="B2754" s="12"/>
      <c r="H2754" s="15"/>
    </row>
    <row r="2755" spans="2:8" x14ac:dyDescent="0.2">
      <c r="B2755" s="12"/>
      <c r="H2755" s="15"/>
    </row>
    <row r="2756" spans="2:8" x14ac:dyDescent="0.2">
      <c r="B2756" s="12"/>
      <c r="H2756" s="15"/>
    </row>
    <row r="2757" spans="2:8" x14ac:dyDescent="0.2">
      <c r="B2757" s="12"/>
      <c r="H2757" s="15"/>
    </row>
    <row r="2758" spans="2:8" x14ac:dyDescent="0.2">
      <c r="B2758" s="12"/>
      <c r="H2758" s="15"/>
    </row>
    <row r="2759" spans="2:8" x14ac:dyDescent="0.2">
      <c r="B2759" s="12"/>
      <c r="H2759" s="15"/>
    </row>
    <row r="2760" spans="2:8" x14ac:dyDescent="0.2">
      <c r="B2760" s="12"/>
      <c r="H2760" s="15"/>
    </row>
    <row r="2761" spans="2:8" x14ac:dyDescent="0.2">
      <c r="B2761" s="12"/>
      <c r="H2761" s="15"/>
    </row>
    <row r="2762" spans="2:8" x14ac:dyDescent="0.2">
      <c r="B2762" s="12"/>
      <c r="H2762" s="15"/>
    </row>
    <row r="2763" spans="2:8" x14ac:dyDescent="0.2">
      <c r="B2763" s="12"/>
      <c r="H2763" s="15"/>
    </row>
    <row r="2764" spans="2:8" x14ac:dyDescent="0.2">
      <c r="B2764" s="12"/>
      <c r="H2764" s="15"/>
    </row>
    <row r="2765" spans="2:8" x14ac:dyDescent="0.2">
      <c r="B2765" s="12"/>
      <c r="H2765" s="15"/>
    </row>
    <row r="2766" spans="2:8" x14ac:dyDescent="0.2">
      <c r="B2766" s="12"/>
      <c r="H2766" s="15"/>
    </row>
    <row r="2767" spans="2:8" x14ac:dyDescent="0.2">
      <c r="B2767" s="12"/>
      <c r="H2767" s="15"/>
    </row>
    <row r="2768" spans="2:8" x14ac:dyDescent="0.2">
      <c r="B2768" s="12"/>
      <c r="H2768" s="15"/>
    </row>
    <row r="2769" spans="2:8" x14ac:dyDescent="0.2">
      <c r="B2769" s="12"/>
      <c r="H2769" s="15"/>
    </row>
    <row r="2770" spans="2:8" x14ac:dyDescent="0.2">
      <c r="B2770" s="12"/>
      <c r="H2770" s="15"/>
    </row>
    <row r="2771" spans="2:8" x14ac:dyDescent="0.2">
      <c r="B2771" s="12"/>
      <c r="H2771" s="15"/>
    </row>
    <row r="2772" spans="2:8" x14ac:dyDescent="0.2">
      <c r="B2772" s="12"/>
      <c r="H2772" s="15"/>
    </row>
    <row r="2773" spans="2:8" x14ac:dyDescent="0.2">
      <c r="B2773" s="12"/>
      <c r="H2773" s="15"/>
    </row>
    <row r="2774" spans="2:8" x14ac:dyDescent="0.2">
      <c r="B2774" s="12"/>
      <c r="H2774" s="15"/>
    </row>
    <row r="2775" spans="2:8" x14ac:dyDescent="0.2">
      <c r="B2775" s="12"/>
      <c r="H2775" s="15"/>
    </row>
    <row r="2776" spans="2:8" x14ac:dyDescent="0.2">
      <c r="B2776" s="12"/>
      <c r="H2776" s="15"/>
    </row>
    <row r="2777" spans="2:8" x14ac:dyDescent="0.2">
      <c r="B2777" s="12"/>
      <c r="H2777" s="15"/>
    </row>
    <row r="2778" spans="2:8" x14ac:dyDescent="0.2">
      <c r="B2778" s="12"/>
      <c r="H2778" s="15"/>
    </row>
    <row r="2779" spans="2:8" x14ac:dyDescent="0.2">
      <c r="B2779" s="12"/>
      <c r="H2779" s="15"/>
    </row>
    <row r="2780" spans="2:8" x14ac:dyDescent="0.2">
      <c r="B2780" s="12"/>
      <c r="H2780" s="15"/>
    </row>
    <row r="2781" spans="2:8" x14ac:dyDescent="0.2">
      <c r="B2781" s="12"/>
      <c r="H2781" s="15"/>
    </row>
    <row r="2782" spans="2:8" x14ac:dyDescent="0.2">
      <c r="B2782" s="12"/>
      <c r="H2782" s="15"/>
    </row>
    <row r="2783" spans="2:8" x14ac:dyDescent="0.2">
      <c r="B2783" s="12"/>
      <c r="H2783" s="15"/>
    </row>
    <row r="2784" spans="2:8" x14ac:dyDescent="0.2">
      <c r="B2784" s="12"/>
      <c r="H2784" s="15"/>
    </row>
    <row r="2785" spans="2:8" x14ac:dyDescent="0.2">
      <c r="B2785" s="12"/>
      <c r="H2785" s="15"/>
    </row>
    <row r="2786" spans="2:8" x14ac:dyDescent="0.2">
      <c r="B2786" s="12"/>
      <c r="H2786" s="15"/>
    </row>
    <row r="2787" spans="2:8" x14ac:dyDescent="0.2">
      <c r="B2787" s="12"/>
      <c r="H2787" s="15"/>
    </row>
    <row r="2788" spans="2:8" x14ac:dyDescent="0.2">
      <c r="B2788" s="12"/>
      <c r="H2788" s="15"/>
    </row>
    <row r="2789" spans="2:8" x14ac:dyDescent="0.2">
      <c r="B2789" s="12"/>
      <c r="H2789" s="15"/>
    </row>
    <row r="2790" spans="2:8" x14ac:dyDescent="0.2">
      <c r="B2790" s="12"/>
      <c r="H2790" s="15"/>
    </row>
    <row r="2791" spans="2:8" x14ac:dyDescent="0.2">
      <c r="B2791" s="12"/>
      <c r="H2791" s="15"/>
    </row>
    <row r="2792" spans="2:8" x14ac:dyDescent="0.2">
      <c r="B2792" s="12"/>
      <c r="H2792" s="15"/>
    </row>
    <row r="2793" spans="2:8" x14ac:dyDescent="0.2">
      <c r="B2793" s="12"/>
      <c r="H2793" s="15"/>
    </row>
    <row r="2794" spans="2:8" x14ac:dyDescent="0.2">
      <c r="B2794" s="12"/>
      <c r="H2794" s="15"/>
    </row>
    <row r="2795" spans="2:8" x14ac:dyDescent="0.2">
      <c r="B2795" s="12"/>
      <c r="H2795" s="15"/>
    </row>
    <row r="2796" spans="2:8" x14ac:dyDescent="0.2">
      <c r="B2796" s="12"/>
      <c r="H2796" s="15"/>
    </row>
    <row r="2797" spans="2:8" x14ac:dyDescent="0.2">
      <c r="B2797" s="12"/>
      <c r="H2797" s="15"/>
    </row>
    <row r="2798" spans="2:8" x14ac:dyDescent="0.2">
      <c r="B2798" s="12"/>
      <c r="H2798" s="15"/>
    </row>
    <row r="2799" spans="2:8" x14ac:dyDescent="0.2">
      <c r="B2799" s="12"/>
      <c r="H2799" s="15"/>
    </row>
    <row r="2800" spans="2:8" x14ac:dyDescent="0.2">
      <c r="B2800" s="12"/>
      <c r="H2800" s="15"/>
    </row>
    <row r="2801" spans="2:8" x14ac:dyDescent="0.2">
      <c r="B2801" s="12"/>
      <c r="H2801" s="15"/>
    </row>
    <row r="2802" spans="2:8" x14ac:dyDescent="0.2">
      <c r="B2802" s="12"/>
      <c r="H2802" s="15"/>
    </row>
    <row r="2803" spans="2:8" x14ac:dyDescent="0.2">
      <c r="B2803" s="12"/>
      <c r="H2803" s="15"/>
    </row>
    <row r="2804" spans="2:8" x14ac:dyDescent="0.2">
      <c r="B2804" s="12"/>
      <c r="H2804" s="15"/>
    </row>
    <row r="2805" spans="2:8" x14ac:dyDescent="0.2">
      <c r="B2805" s="12"/>
      <c r="H2805" s="15"/>
    </row>
    <row r="2806" spans="2:8" x14ac:dyDescent="0.2">
      <c r="B2806" s="12"/>
      <c r="H2806" s="15"/>
    </row>
    <row r="2807" spans="2:8" x14ac:dyDescent="0.2">
      <c r="B2807" s="12"/>
      <c r="H2807" s="15"/>
    </row>
    <row r="2808" spans="2:8" x14ac:dyDescent="0.2">
      <c r="B2808" s="12"/>
      <c r="H2808" s="15"/>
    </row>
    <row r="2809" spans="2:8" x14ac:dyDescent="0.2">
      <c r="B2809" s="12"/>
      <c r="H2809" s="15"/>
    </row>
    <row r="2810" spans="2:8" x14ac:dyDescent="0.2">
      <c r="B2810" s="12"/>
      <c r="H2810" s="15"/>
    </row>
    <row r="2811" spans="2:8" x14ac:dyDescent="0.2">
      <c r="B2811" s="12"/>
      <c r="H2811" s="15"/>
    </row>
    <row r="2812" spans="2:8" x14ac:dyDescent="0.2">
      <c r="B2812" s="12"/>
      <c r="H2812" s="15"/>
    </row>
    <row r="2813" spans="2:8" x14ac:dyDescent="0.2">
      <c r="B2813" s="12"/>
      <c r="H2813" s="15"/>
    </row>
    <row r="2814" spans="2:8" x14ac:dyDescent="0.2">
      <c r="B2814" s="12"/>
      <c r="H2814" s="15"/>
    </row>
    <row r="2815" spans="2:8" x14ac:dyDescent="0.2">
      <c r="B2815" s="12"/>
      <c r="H2815" s="15"/>
    </row>
    <row r="2816" spans="2:8" x14ac:dyDescent="0.2">
      <c r="B2816" s="12"/>
      <c r="H2816" s="15"/>
    </row>
    <row r="2817" spans="2:8" x14ac:dyDescent="0.2">
      <c r="B2817" s="12"/>
      <c r="H2817" s="15"/>
    </row>
    <row r="2818" spans="2:8" x14ac:dyDescent="0.2">
      <c r="B2818" s="12"/>
      <c r="H2818" s="15"/>
    </row>
    <row r="2819" spans="2:8" x14ac:dyDescent="0.2">
      <c r="B2819" s="12"/>
      <c r="H2819" s="15"/>
    </row>
    <row r="2820" spans="2:8" x14ac:dyDescent="0.2">
      <c r="B2820" s="12"/>
      <c r="H2820" s="15"/>
    </row>
    <row r="2821" spans="2:8" x14ac:dyDescent="0.2">
      <c r="B2821" s="12"/>
      <c r="H2821" s="15"/>
    </row>
    <row r="2822" spans="2:8" x14ac:dyDescent="0.2">
      <c r="B2822" s="12"/>
      <c r="H2822" s="15"/>
    </row>
    <row r="2823" spans="2:8" x14ac:dyDescent="0.2">
      <c r="B2823" s="12"/>
      <c r="H2823" s="15"/>
    </row>
    <row r="2824" spans="2:8" x14ac:dyDescent="0.2">
      <c r="B2824" s="12"/>
      <c r="H2824" s="15"/>
    </row>
    <row r="2825" spans="2:8" x14ac:dyDescent="0.2">
      <c r="B2825" s="12"/>
      <c r="H2825" s="15"/>
    </row>
    <row r="2826" spans="2:8" x14ac:dyDescent="0.2">
      <c r="B2826" s="12"/>
      <c r="H2826" s="15"/>
    </row>
    <row r="2827" spans="2:8" x14ac:dyDescent="0.2">
      <c r="B2827" s="12"/>
      <c r="H2827" s="15"/>
    </row>
    <row r="2828" spans="2:8" x14ac:dyDescent="0.2">
      <c r="B2828" s="12"/>
      <c r="H2828" s="15"/>
    </row>
    <row r="2829" spans="2:8" x14ac:dyDescent="0.2">
      <c r="B2829" s="12"/>
      <c r="H2829" s="15"/>
    </row>
    <row r="2830" spans="2:8" x14ac:dyDescent="0.2">
      <c r="B2830" s="12"/>
      <c r="H2830" s="15"/>
    </row>
    <row r="2831" spans="2:8" x14ac:dyDescent="0.2">
      <c r="B2831" s="12"/>
      <c r="H2831" s="15"/>
    </row>
    <row r="2832" spans="2:8" x14ac:dyDescent="0.2">
      <c r="B2832" s="12"/>
      <c r="H2832" s="15"/>
    </row>
    <row r="2833" spans="2:8" x14ac:dyDescent="0.2">
      <c r="B2833" s="12"/>
      <c r="H2833" s="15"/>
    </row>
    <row r="2834" spans="2:8" x14ac:dyDescent="0.2">
      <c r="B2834" s="12"/>
      <c r="H2834" s="15"/>
    </row>
    <row r="2835" spans="2:8" x14ac:dyDescent="0.2">
      <c r="B2835" s="12"/>
      <c r="H2835" s="15"/>
    </row>
    <row r="2836" spans="2:8" x14ac:dyDescent="0.2">
      <c r="B2836" s="12"/>
      <c r="H2836" s="15"/>
    </row>
    <row r="2837" spans="2:8" x14ac:dyDescent="0.2">
      <c r="B2837" s="12"/>
      <c r="H2837" s="15"/>
    </row>
    <row r="2838" spans="2:8" x14ac:dyDescent="0.2">
      <c r="B2838" s="12"/>
      <c r="H2838" s="15"/>
    </row>
    <row r="2839" spans="2:8" x14ac:dyDescent="0.2">
      <c r="B2839" s="12"/>
      <c r="H2839" s="15"/>
    </row>
    <row r="2840" spans="2:8" x14ac:dyDescent="0.2">
      <c r="B2840" s="12"/>
      <c r="H2840" s="15"/>
    </row>
    <row r="2841" spans="2:8" x14ac:dyDescent="0.2">
      <c r="B2841" s="12"/>
      <c r="H2841" s="15"/>
    </row>
    <row r="2842" spans="2:8" x14ac:dyDescent="0.2">
      <c r="B2842" s="12"/>
      <c r="H2842" s="15"/>
    </row>
    <row r="2843" spans="2:8" x14ac:dyDescent="0.2">
      <c r="B2843" s="12"/>
      <c r="H2843" s="15"/>
    </row>
    <row r="2844" spans="2:8" x14ac:dyDescent="0.2">
      <c r="B2844" s="12"/>
      <c r="H2844" s="15"/>
    </row>
    <row r="2845" spans="2:8" x14ac:dyDescent="0.2">
      <c r="B2845" s="12"/>
      <c r="H2845" s="15"/>
    </row>
    <row r="2846" spans="2:8" x14ac:dyDescent="0.2">
      <c r="B2846" s="12"/>
      <c r="H2846" s="15"/>
    </row>
    <row r="2847" spans="2:8" x14ac:dyDescent="0.2">
      <c r="B2847" s="12"/>
      <c r="H2847" s="15"/>
    </row>
    <row r="2848" spans="2:8" x14ac:dyDescent="0.2">
      <c r="B2848" s="12"/>
      <c r="H2848" s="15"/>
    </row>
    <row r="2849" spans="2:8" x14ac:dyDescent="0.2">
      <c r="B2849" s="12"/>
      <c r="H2849" s="15"/>
    </row>
    <row r="2850" spans="2:8" x14ac:dyDescent="0.2">
      <c r="B2850" s="12"/>
      <c r="H2850" s="15"/>
    </row>
    <row r="2851" spans="2:8" x14ac:dyDescent="0.2">
      <c r="B2851" s="12"/>
      <c r="H2851" s="15"/>
    </row>
    <row r="2852" spans="2:8" x14ac:dyDescent="0.2">
      <c r="B2852" s="12"/>
      <c r="H2852" s="15"/>
    </row>
    <row r="2853" spans="2:8" x14ac:dyDescent="0.2">
      <c r="B2853" s="12"/>
      <c r="H2853" s="15"/>
    </row>
    <row r="2854" spans="2:8" x14ac:dyDescent="0.2">
      <c r="B2854" s="12"/>
      <c r="H2854" s="15"/>
    </row>
    <row r="2855" spans="2:8" x14ac:dyDescent="0.2">
      <c r="B2855" s="12"/>
      <c r="H2855" s="15"/>
    </row>
    <row r="2856" spans="2:8" x14ac:dyDescent="0.2">
      <c r="B2856" s="12"/>
      <c r="H2856" s="15"/>
    </row>
    <row r="2857" spans="2:8" x14ac:dyDescent="0.2">
      <c r="B2857" s="12"/>
      <c r="H2857" s="15"/>
    </row>
    <row r="2858" spans="2:8" x14ac:dyDescent="0.2">
      <c r="B2858" s="12"/>
      <c r="H2858" s="15"/>
    </row>
    <row r="2859" spans="2:8" x14ac:dyDescent="0.2">
      <c r="B2859" s="12"/>
      <c r="H2859" s="15"/>
    </row>
    <row r="2860" spans="2:8" x14ac:dyDescent="0.2">
      <c r="B2860" s="12"/>
      <c r="H2860" s="15"/>
    </row>
    <row r="2861" spans="2:8" x14ac:dyDescent="0.2">
      <c r="B2861" s="12"/>
      <c r="H2861" s="15"/>
    </row>
    <row r="2862" spans="2:8" x14ac:dyDescent="0.2">
      <c r="B2862" s="12"/>
      <c r="H2862" s="15"/>
    </row>
    <row r="2863" spans="2:8" x14ac:dyDescent="0.2">
      <c r="B2863" s="12"/>
      <c r="H2863" s="15"/>
    </row>
    <row r="2864" spans="2:8" x14ac:dyDescent="0.2">
      <c r="B2864" s="12"/>
      <c r="H2864" s="15"/>
    </row>
    <row r="2865" spans="2:8" x14ac:dyDescent="0.2">
      <c r="B2865" s="12"/>
      <c r="H2865" s="15"/>
    </row>
    <row r="2866" spans="2:8" x14ac:dyDescent="0.2">
      <c r="B2866" s="12"/>
      <c r="H2866" s="15"/>
    </row>
    <row r="2867" spans="2:8" x14ac:dyDescent="0.2">
      <c r="B2867" s="12"/>
      <c r="H2867" s="15"/>
    </row>
    <row r="2868" spans="2:8" x14ac:dyDescent="0.2">
      <c r="B2868" s="12"/>
      <c r="H2868" s="15"/>
    </row>
    <row r="2869" spans="2:8" x14ac:dyDescent="0.2">
      <c r="B2869" s="12"/>
      <c r="H2869" s="15"/>
    </row>
    <row r="2870" spans="2:8" x14ac:dyDescent="0.2">
      <c r="B2870" s="12"/>
      <c r="H2870" s="15"/>
    </row>
    <row r="2871" spans="2:8" x14ac:dyDescent="0.2">
      <c r="B2871" s="12"/>
      <c r="H2871" s="15"/>
    </row>
    <row r="2872" spans="2:8" x14ac:dyDescent="0.2">
      <c r="B2872" s="12"/>
      <c r="H2872" s="15"/>
    </row>
    <row r="2873" spans="2:8" x14ac:dyDescent="0.2">
      <c r="B2873" s="12"/>
      <c r="H2873" s="15"/>
    </row>
    <row r="2874" spans="2:8" x14ac:dyDescent="0.2">
      <c r="B2874" s="12"/>
      <c r="H2874" s="15"/>
    </row>
    <row r="2875" spans="2:8" x14ac:dyDescent="0.2">
      <c r="B2875" s="12"/>
      <c r="H2875" s="15"/>
    </row>
    <row r="2876" spans="2:8" x14ac:dyDescent="0.2">
      <c r="B2876" s="12"/>
      <c r="H2876" s="15"/>
    </row>
    <row r="2877" spans="2:8" x14ac:dyDescent="0.2">
      <c r="B2877" s="12"/>
      <c r="H2877" s="15"/>
    </row>
    <row r="2878" spans="2:8" x14ac:dyDescent="0.2">
      <c r="B2878" s="12"/>
      <c r="H2878" s="15"/>
    </row>
    <row r="2879" spans="2:8" x14ac:dyDescent="0.2">
      <c r="B2879" s="12"/>
      <c r="H2879" s="15"/>
    </row>
    <row r="2880" spans="2:8" x14ac:dyDescent="0.2">
      <c r="B2880" s="12"/>
      <c r="H2880" s="15"/>
    </row>
    <row r="2881" spans="2:8" x14ac:dyDescent="0.2">
      <c r="B2881" s="12"/>
      <c r="H2881" s="15"/>
    </row>
    <row r="2882" spans="2:8" x14ac:dyDescent="0.2">
      <c r="B2882" s="12"/>
      <c r="H2882" s="15"/>
    </row>
    <row r="2883" spans="2:8" x14ac:dyDescent="0.2">
      <c r="B2883" s="12"/>
      <c r="H2883" s="15"/>
    </row>
    <row r="2884" spans="2:8" x14ac:dyDescent="0.2">
      <c r="B2884" s="12"/>
      <c r="H2884" s="15"/>
    </row>
    <row r="2885" spans="2:8" x14ac:dyDescent="0.2">
      <c r="B2885" s="12"/>
      <c r="H2885" s="15"/>
    </row>
    <row r="2886" spans="2:8" x14ac:dyDescent="0.2">
      <c r="B2886" s="12"/>
      <c r="H2886" s="15"/>
    </row>
    <row r="2887" spans="2:8" x14ac:dyDescent="0.2">
      <c r="B2887" s="12"/>
      <c r="H2887" s="15"/>
    </row>
    <row r="2888" spans="2:8" x14ac:dyDescent="0.2">
      <c r="B2888" s="12"/>
      <c r="H2888" s="15"/>
    </row>
    <row r="2889" spans="2:8" x14ac:dyDescent="0.2">
      <c r="B2889" s="12"/>
      <c r="H2889" s="15"/>
    </row>
    <row r="2890" spans="2:8" x14ac:dyDescent="0.2">
      <c r="B2890" s="12"/>
      <c r="H2890" s="15"/>
    </row>
    <row r="2891" spans="2:8" x14ac:dyDescent="0.2">
      <c r="B2891" s="12"/>
      <c r="H2891" s="15"/>
    </row>
    <row r="2892" spans="2:8" x14ac:dyDescent="0.2">
      <c r="B2892" s="12"/>
      <c r="H2892" s="15"/>
    </row>
    <row r="2893" spans="2:8" x14ac:dyDescent="0.2">
      <c r="B2893" s="12"/>
      <c r="H2893" s="15"/>
    </row>
    <row r="2894" spans="2:8" x14ac:dyDescent="0.2">
      <c r="B2894" s="12"/>
      <c r="H2894" s="15"/>
    </row>
    <row r="2895" spans="2:8" x14ac:dyDescent="0.2">
      <c r="B2895" s="12"/>
      <c r="H2895" s="15"/>
    </row>
    <row r="2896" spans="2:8" x14ac:dyDescent="0.2">
      <c r="B2896" s="12"/>
      <c r="H2896" s="15"/>
    </row>
    <row r="2897" spans="2:8" x14ac:dyDescent="0.2">
      <c r="B2897" s="12"/>
      <c r="H2897" s="15"/>
    </row>
    <row r="2898" spans="2:8" x14ac:dyDescent="0.2">
      <c r="B2898" s="12"/>
      <c r="H2898" s="15"/>
    </row>
    <row r="2899" spans="2:8" x14ac:dyDescent="0.2">
      <c r="B2899" s="12"/>
      <c r="H2899" s="15"/>
    </row>
    <row r="2900" spans="2:8" x14ac:dyDescent="0.2">
      <c r="B2900" s="12"/>
      <c r="H2900" s="15"/>
    </row>
    <row r="2901" spans="2:8" x14ac:dyDescent="0.2">
      <c r="B2901" s="12"/>
      <c r="H2901" s="15"/>
    </row>
    <row r="2902" spans="2:8" x14ac:dyDescent="0.2">
      <c r="B2902" s="12"/>
      <c r="H2902" s="15"/>
    </row>
    <row r="2903" spans="2:8" x14ac:dyDescent="0.2">
      <c r="B2903" s="12"/>
      <c r="H2903" s="15"/>
    </row>
    <row r="2904" spans="2:8" x14ac:dyDescent="0.2">
      <c r="B2904" s="12"/>
      <c r="H2904" s="15"/>
    </row>
    <row r="2905" spans="2:8" x14ac:dyDescent="0.2">
      <c r="B2905" s="12"/>
      <c r="H2905" s="15"/>
    </row>
    <row r="2906" spans="2:8" x14ac:dyDescent="0.2">
      <c r="B2906" s="12"/>
      <c r="H2906" s="15"/>
    </row>
    <row r="2907" spans="2:8" x14ac:dyDescent="0.2">
      <c r="B2907" s="12"/>
      <c r="H2907" s="15"/>
    </row>
    <row r="2908" spans="2:8" x14ac:dyDescent="0.2">
      <c r="B2908" s="12"/>
      <c r="H2908" s="15"/>
    </row>
    <row r="2909" spans="2:8" x14ac:dyDescent="0.2">
      <c r="B2909" s="12"/>
      <c r="H2909" s="15"/>
    </row>
    <row r="2910" spans="2:8" x14ac:dyDescent="0.2">
      <c r="B2910" s="12"/>
      <c r="H2910" s="15"/>
    </row>
    <row r="2911" spans="2:8" x14ac:dyDescent="0.2">
      <c r="B2911" s="12"/>
      <c r="H2911" s="15"/>
    </row>
    <row r="2912" spans="2:8" x14ac:dyDescent="0.2">
      <c r="B2912" s="12"/>
      <c r="H2912" s="15"/>
    </row>
    <row r="2913" spans="2:8" x14ac:dyDescent="0.2">
      <c r="B2913" s="12"/>
      <c r="H2913" s="15"/>
    </row>
    <row r="2914" spans="2:8" x14ac:dyDescent="0.2">
      <c r="B2914" s="12"/>
      <c r="H2914" s="15"/>
    </row>
    <row r="2915" spans="2:8" x14ac:dyDescent="0.2">
      <c r="B2915" s="12"/>
      <c r="H2915" s="15"/>
    </row>
    <row r="2916" spans="2:8" x14ac:dyDescent="0.2">
      <c r="B2916" s="12"/>
      <c r="H2916" s="15"/>
    </row>
    <row r="2917" spans="2:8" x14ac:dyDescent="0.2">
      <c r="B2917" s="12"/>
      <c r="H2917" s="15"/>
    </row>
    <row r="2918" spans="2:8" x14ac:dyDescent="0.2">
      <c r="B2918" s="12"/>
      <c r="H2918" s="15"/>
    </row>
    <row r="2919" spans="2:8" x14ac:dyDescent="0.2">
      <c r="B2919" s="12"/>
      <c r="H2919" s="15"/>
    </row>
    <row r="2920" spans="2:8" x14ac:dyDescent="0.2">
      <c r="B2920" s="12"/>
      <c r="H2920" s="15"/>
    </row>
    <row r="2921" spans="2:8" x14ac:dyDescent="0.2">
      <c r="B2921" s="12"/>
      <c r="H2921" s="15"/>
    </row>
    <row r="2922" spans="2:8" x14ac:dyDescent="0.2">
      <c r="B2922" s="12"/>
      <c r="H2922" s="15"/>
    </row>
    <row r="2923" spans="2:8" x14ac:dyDescent="0.2">
      <c r="B2923" s="12"/>
      <c r="H2923" s="15"/>
    </row>
    <row r="2924" spans="2:8" x14ac:dyDescent="0.2">
      <c r="B2924" s="12"/>
      <c r="H2924" s="15"/>
    </row>
    <row r="2925" spans="2:8" x14ac:dyDescent="0.2">
      <c r="B2925" s="12"/>
      <c r="H2925" s="15"/>
    </row>
    <row r="2926" spans="2:8" x14ac:dyDescent="0.2">
      <c r="B2926" s="12"/>
      <c r="H2926" s="15"/>
    </row>
    <row r="2927" spans="2:8" x14ac:dyDescent="0.2">
      <c r="B2927" s="12"/>
      <c r="H2927" s="15"/>
    </row>
    <row r="2928" spans="2:8" x14ac:dyDescent="0.2">
      <c r="B2928" s="12"/>
      <c r="H2928" s="15"/>
    </row>
    <row r="2929" spans="2:8" x14ac:dyDescent="0.2">
      <c r="B2929" s="12"/>
      <c r="H2929" s="15"/>
    </row>
    <row r="2930" spans="2:8" x14ac:dyDescent="0.2">
      <c r="B2930" s="12"/>
      <c r="H2930" s="15"/>
    </row>
    <row r="2931" spans="2:8" x14ac:dyDescent="0.2">
      <c r="B2931" s="12"/>
      <c r="H2931" s="15"/>
    </row>
    <row r="2932" spans="2:8" x14ac:dyDescent="0.2">
      <c r="B2932" s="12"/>
      <c r="H2932" s="15"/>
    </row>
    <row r="2933" spans="2:8" x14ac:dyDescent="0.2">
      <c r="B2933" s="12"/>
      <c r="H2933" s="15"/>
    </row>
    <row r="2934" spans="2:8" x14ac:dyDescent="0.2">
      <c r="B2934" s="12"/>
      <c r="H2934" s="15"/>
    </row>
    <row r="2935" spans="2:8" x14ac:dyDescent="0.2">
      <c r="B2935" s="12"/>
      <c r="H2935" s="15"/>
    </row>
    <row r="2936" spans="2:8" x14ac:dyDescent="0.2">
      <c r="B2936" s="12"/>
      <c r="H2936" s="15"/>
    </row>
    <row r="2937" spans="2:8" x14ac:dyDescent="0.2">
      <c r="B2937" s="12"/>
      <c r="H2937" s="15"/>
    </row>
    <row r="2938" spans="2:8" x14ac:dyDescent="0.2">
      <c r="B2938" s="12"/>
      <c r="H2938" s="15"/>
    </row>
    <row r="2939" spans="2:8" x14ac:dyDescent="0.2">
      <c r="B2939" s="12"/>
      <c r="H2939" s="15"/>
    </row>
    <row r="2940" spans="2:8" x14ac:dyDescent="0.2">
      <c r="B2940" s="12"/>
      <c r="H2940" s="15"/>
    </row>
    <row r="2941" spans="2:8" x14ac:dyDescent="0.2">
      <c r="B2941" s="12"/>
      <c r="H2941" s="15"/>
    </row>
    <row r="2942" spans="2:8" x14ac:dyDescent="0.2">
      <c r="B2942" s="12"/>
      <c r="H2942" s="15"/>
    </row>
    <row r="2943" spans="2:8" x14ac:dyDescent="0.2">
      <c r="B2943" s="12"/>
      <c r="H2943" s="15"/>
    </row>
    <row r="2944" spans="2:8" x14ac:dyDescent="0.2">
      <c r="B2944" s="12"/>
      <c r="H2944" s="15"/>
    </row>
    <row r="2945" spans="2:8" x14ac:dyDescent="0.2">
      <c r="B2945" s="12"/>
      <c r="H2945" s="15"/>
    </row>
    <row r="2946" spans="2:8" x14ac:dyDescent="0.2">
      <c r="B2946" s="12"/>
      <c r="H2946" s="15"/>
    </row>
    <row r="2947" spans="2:8" x14ac:dyDescent="0.2">
      <c r="B2947" s="12"/>
      <c r="H2947" s="15"/>
    </row>
    <row r="2948" spans="2:8" x14ac:dyDescent="0.2">
      <c r="B2948" s="12"/>
      <c r="H2948" s="15"/>
    </row>
    <row r="2949" spans="2:8" x14ac:dyDescent="0.2">
      <c r="B2949" s="12"/>
      <c r="H2949" s="15"/>
    </row>
    <row r="2950" spans="2:8" x14ac:dyDescent="0.2">
      <c r="B2950" s="12"/>
      <c r="H2950" s="15"/>
    </row>
    <row r="2951" spans="2:8" x14ac:dyDescent="0.2">
      <c r="B2951" s="12"/>
      <c r="H2951" s="15"/>
    </row>
    <row r="2952" spans="2:8" x14ac:dyDescent="0.2">
      <c r="B2952" s="12"/>
      <c r="H2952" s="15"/>
    </row>
    <row r="2953" spans="2:8" x14ac:dyDescent="0.2">
      <c r="B2953" s="12"/>
      <c r="H2953" s="15"/>
    </row>
    <row r="2954" spans="2:8" x14ac:dyDescent="0.2">
      <c r="B2954" s="12"/>
      <c r="H2954" s="15"/>
    </row>
    <row r="2955" spans="2:8" x14ac:dyDescent="0.2">
      <c r="B2955" s="12"/>
      <c r="H2955" s="15"/>
    </row>
    <row r="2956" spans="2:8" x14ac:dyDescent="0.2">
      <c r="B2956" s="12"/>
      <c r="H2956" s="15"/>
    </row>
    <row r="2957" spans="2:8" x14ac:dyDescent="0.2">
      <c r="B2957" s="12"/>
      <c r="H2957" s="15"/>
    </row>
    <row r="2958" spans="2:8" x14ac:dyDescent="0.2">
      <c r="B2958" s="12"/>
      <c r="H2958" s="15"/>
    </row>
    <row r="2959" spans="2:8" x14ac:dyDescent="0.2">
      <c r="B2959" s="12"/>
      <c r="H2959" s="15"/>
    </row>
    <row r="2960" spans="2:8" x14ac:dyDescent="0.2">
      <c r="B2960" s="12"/>
      <c r="H2960" s="15"/>
    </row>
    <row r="2961" spans="2:8" x14ac:dyDescent="0.2">
      <c r="B2961" s="12"/>
      <c r="H2961" s="15"/>
    </row>
    <row r="2962" spans="2:8" x14ac:dyDescent="0.2">
      <c r="B2962" s="12"/>
      <c r="H2962" s="15"/>
    </row>
    <row r="2963" spans="2:8" x14ac:dyDescent="0.2">
      <c r="B2963" s="12"/>
      <c r="H2963" s="15"/>
    </row>
    <row r="2964" spans="2:8" x14ac:dyDescent="0.2">
      <c r="B2964" s="12"/>
      <c r="H2964" s="15"/>
    </row>
    <row r="2965" spans="2:8" x14ac:dyDescent="0.2">
      <c r="B2965" s="12"/>
      <c r="H2965" s="15"/>
    </row>
    <row r="2966" spans="2:8" x14ac:dyDescent="0.2">
      <c r="B2966" s="12"/>
      <c r="H2966" s="15"/>
    </row>
    <row r="2967" spans="2:8" x14ac:dyDescent="0.2">
      <c r="B2967" s="12"/>
      <c r="H2967" s="15"/>
    </row>
    <row r="2968" spans="2:8" x14ac:dyDescent="0.2">
      <c r="B2968" s="12"/>
      <c r="H2968" s="15"/>
    </row>
    <row r="2969" spans="2:8" x14ac:dyDescent="0.2">
      <c r="B2969" s="12"/>
      <c r="H2969" s="15"/>
    </row>
    <row r="2970" spans="2:8" x14ac:dyDescent="0.2">
      <c r="B2970" s="12"/>
      <c r="H2970" s="15"/>
    </row>
    <row r="2971" spans="2:8" x14ac:dyDescent="0.2">
      <c r="B2971" s="12"/>
      <c r="H2971" s="15"/>
    </row>
    <row r="2972" spans="2:8" x14ac:dyDescent="0.2">
      <c r="B2972" s="12"/>
      <c r="H2972" s="15"/>
    </row>
    <row r="2973" spans="2:8" x14ac:dyDescent="0.2">
      <c r="B2973" s="12"/>
      <c r="H2973" s="15"/>
    </row>
    <row r="2974" spans="2:8" x14ac:dyDescent="0.2">
      <c r="B2974" s="12"/>
      <c r="H2974" s="15"/>
    </row>
    <row r="2975" spans="2:8" x14ac:dyDescent="0.2">
      <c r="B2975" s="12"/>
      <c r="H2975" s="15"/>
    </row>
    <row r="2976" spans="2:8" x14ac:dyDescent="0.2">
      <c r="B2976" s="12"/>
      <c r="H2976" s="15"/>
    </row>
    <row r="2977" spans="2:8" x14ac:dyDescent="0.2">
      <c r="B2977" s="12"/>
      <c r="H2977" s="15"/>
    </row>
    <row r="2978" spans="2:8" x14ac:dyDescent="0.2">
      <c r="B2978" s="12"/>
      <c r="H2978" s="15"/>
    </row>
    <row r="2979" spans="2:8" x14ac:dyDescent="0.2">
      <c r="B2979" s="12"/>
      <c r="H2979" s="15"/>
    </row>
    <row r="2980" spans="2:8" x14ac:dyDescent="0.2">
      <c r="B2980" s="12"/>
      <c r="H2980" s="15"/>
    </row>
    <row r="2981" spans="2:8" x14ac:dyDescent="0.2">
      <c r="B2981" s="12"/>
      <c r="H2981" s="15"/>
    </row>
    <row r="2982" spans="2:8" x14ac:dyDescent="0.2">
      <c r="B2982" s="12"/>
      <c r="H2982" s="15"/>
    </row>
    <row r="2983" spans="2:8" x14ac:dyDescent="0.2">
      <c r="B2983" s="12"/>
      <c r="H2983" s="15"/>
    </row>
    <row r="2984" spans="2:8" x14ac:dyDescent="0.2">
      <c r="B2984" s="12"/>
      <c r="H2984" s="15"/>
    </row>
    <row r="2985" spans="2:8" x14ac:dyDescent="0.2">
      <c r="B2985" s="12"/>
      <c r="H2985" s="15"/>
    </row>
    <row r="2986" spans="2:8" x14ac:dyDescent="0.2">
      <c r="B2986" s="12"/>
      <c r="H2986" s="15"/>
    </row>
    <row r="2987" spans="2:8" x14ac:dyDescent="0.2">
      <c r="B2987" s="12"/>
      <c r="H2987" s="15"/>
    </row>
    <row r="2988" spans="2:8" x14ac:dyDescent="0.2">
      <c r="B2988" s="12"/>
      <c r="H2988" s="15"/>
    </row>
    <row r="2989" spans="2:8" x14ac:dyDescent="0.2">
      <c r="B2989" s="12"/>
      <c r="H2989" s="15"/>
    </row>
    <row r="2990" spans="2:8" x14ac:dyDescent="0.2">
      <c r="B2990" s="12"/>
      <c r="H2990" s="15"/>
    </row>
    <row r="2991" spans="2:8" x14ac:dyDescent="0.2">
      <c r="B2991" s="12"/>
      <c r="H2991" s="15"/>
    </row>
    <row r="2992" spans="2:8" x14ac:dyDescent="0.2">
      <c r="B2992" s="12"/>
      <c r="H2992" s="15"/>
    </row>
    <row r="2993" spans="2:8" x14ac:dyDescent="0.2">
      <c r="B2993" s="12"/>
      <c r="H2993" s="15"/>
    </row>
    <row r="2994" spans="2:8" x14ac:dyDescent="0.2">
      <c r="B2994" s="12"/>
      <c r="H2994" s="15"/>
    </row>
    <row r="2995" spans="2:8" x14ac:dyDescent="0.2">
      <c r="B2995" s="12"/>
      <c r="H2995" s="15"/>
    </row>
    <row r="2996" spans="2:8" x14ac:dyDescent="0.2">
      <c r="B2996" s="12"/>
      <c r="H2996" s="15"/>
    </row>
    <row r="2997" spans="2:8" x14ac:dyDescent="0.2">
      <c r="B2997" s="12"/>
      <c r="H2997" s="15"/>
    </row>
    <row r="2998" spans="2:8" x14ac:dyDescent="0.2">
      <c r="B2998" s="12"/>
      <c r="H2998" s="15"/>
    </row>
    <row r="2999" spans="2:8" x14ac:dyDescent="0.2">
      <c r="B2999" s="12"/>
      <c r="H2999" s="15"/>
    </row>
    <row r="3000" spans="2:8" x14ac:dyDescent="0.2">
      <c r="B3000" s="12"/>
      <c r="H3000" s="15"/>
    </row>
    <row r="3001" spans="2:8" x14ac:dyDescent="0.2">
      <c r="B3001" s="12"/>
      <c r="H3001" s="15"/>
    </row>
    <row r="3002" spans="2:8" x14ac:dyDescent="0.2">
      <c r="B3002" s="12"/>
      <c r="H3002" s="15"/>
    </row>
    <row r="3003" spans="2:8" x14ac:dyDescent="0.2">
      <c r="B3003" s="12"/>
      <c r="H3003" s="15"/>
    </row>
    <row r="3004" spans="2:8" x14ac:dyDescent="0.2">
      <c r="B3004" s="12"/>
      <c r="H3004" s="15"/>
    </row>
    <row r="3005" spans="2:8" x14ac:dyDescent="0.2">
      <c r="B3005" s="12"/>
      <c r="H3005" s="15"/>
    </row>
    <row r="3006" spans="2:8" x14ac:dyDescent="0.2">
      <c r="B3006" s="12"/>
      <c r="H3006" s="15"/>
    </row>
    <row r="3007" spans="2:8" x14ac:dyDescent="0.2">
      <c r="B3007" s="12"/>
      <c r="H3007" s="15"/>
    </row>
    <row r="3008" spans="2:8" x14ac:dyDescent="0.2">
      <c r="B3008" s="12"/>
      <c r="H3008" s="15"/>
    </row>
    <row r="3009" spans="2:8" x14ac:dyDescent="0.2">
      <c r="B3009" s="12"/>
      <c r="H3009" s="15"/>
    </row>
    <row r="3010" spans="2:8" x14ac:dyDescent="0.2">
      <c r="B3010" s="12"/>
      <c r="H3010" s="15"/>
    </row>
    <row r="3011" spans="2:8" x14ac:dyDescent="0.2">
      <c r="B3011" s="12"/>
      <c r="H3011" s="15"/>
    </row>
    <row r="3012" spans="2:8" x14ac:dyDescent="0.2">
      <c r="B3012" s="12"/>
      <c r="H3012" s="15"/>
    </row>
    <row r="3013" spans="2:8" x14ac:dyDescent="0.2">
      <c r="B3013" s="12"/>
      <c r="H3013" s="15"/>
    </row>
    <row r="3014" spans="2:8" x14ac:dyDescent="0.2">
      <c r="B3014" s="12"/>
      <c r="H3014" s="15"/>
    </row>
    <row r="3015" spans="2:8" x14ac:dyDescent="0.2">
      <c r="B3015" s="12"/>
      <c r="H3015" s="15"/>
    </row>
    <row r="3016" spans="2:8" x14ac:dyDescent="0.2">
      <c r="B3016" s="12"/>
      <c r="H3016" s="15"/>
    </row>
    <row r="3017" spans="2:8" x14ac:dyDescent="0.2">
      <c r="B3017" s="12"/>
      <c r="H3017" s="15"/>
    </row>
    <row r="3018" spans="2:8" x14ac:dyDescent="0.2">
      <c r="B3018" s="12"/>
      <c r="H3018" s="15"/>
    </row>
    <row r="3019" spans="2:8" x14ac:dyDescent="0.2">
      <c r="B3019" s="12"/>
      <c r="H3019" s="15"/>
    </row>
    <row r="3020" spans="2:8" x14ac:dyDescent="0.2">
      <c r="B3020" s="12"/>
      <c r="H3020" s="15"/>
    </row>
    <row r="3021" spans="2:8" x14ac:dyDescent="0.2">
      <c r="B3021" s="12"/>
      <c r="H3021" s="15"/>
    </row>
    <row r="3022" spans="2:8" x14ac:dyDescent="0.2">
      <c r="B3022" s="12"/>
      <c r="H3022" s="15"/>
    </row>
    <row r="3023" spans="2:8" x14ac:dyDescent="0.2">
      <c r="B3023" s="12"/>
      <c r="H3023" s="15"/>
    </row>
    <row r="3024" spans="2:8" x14ac:dyDescent="0.2">
      <c r="B3024" s="12"/>
      <c r="H3024" s="15"/>
    </row>
    <row r="3025" spans="2:8" x14ac:dyDescent="0.2">
      <c r="B3025" s="12"/>
      <c r="H3025" s="15"/>
    </row>
    <row r="3026" spans="2:8" x14ac:dyDescent="0.2">
      <c r="B3026" s="12"/>
      <c r="H3026" s="15"/>
    </row>
    <row r="3027" spans="2:8" x14ac:dyDescent="0.2">
      <c r="B3027" s="12"/>
      <c r="H3027" s="15"/>
    </row>
    <row r="3028" spans="2:8" x14ac:dyDescent="0.2">
      <c r="B3028" s="12"/>
      <c r="H3028" s="15"/>
    </row>
    <row r="3029" spans="2:8" x14ac:dyDescent="0.2">
      <c r="B3029" s="12"/>
      <c r="H3029" s="15"/>
    </row>
    <row r="3030" spans="2:8" x14ac:dyDescent="0.2">
      <c r="B3030" s="12"/>
      <c r="H3030" s="15"/>
    </row>
    <row r="3031" spans="2:8" x14ac:dyDescent="0.2">
      <c r="B3031" s="12"/>
      <c r="H3031" s="15"/>
    </row>
    <row r="3032" spans="2:8" x14ac:dyDescent="0.2">
      <c r="B3032" s="12"/>
      <c r="H3032" s="15"/>
    </row>
    <row r="3033" spans="2:8" x14ac:dyDescent="0.2">
      <c r="B3033" s="12"/>
      <c r="H3033" s="15"/>
    </row>
    <row r="3034" spans="2:8" x14ac:dyDescent="0.2">
      <c r="B3034" s="12"/>
      <c r="H3034" s="15"/>
    </row>
    <row r="3035" spans="2:8" x14ac:dyDescent="0.2">
      <c r="B3035" s="12"/>
      <c r="H3035" s="15"/>
    </row>
    <row r="3036" spans="2:8" x14ac:dyDescent="0.2">
      <c r="B3036" s="12"/>
      <c r="H3036" s="15"/>
    </row>
    <row r="3037" spans="2:8" x14ac:dyDescent="0.2">
      <c r="B3037" s="12"/>
      <c r="H3037" s="15"/>
    </row>
    <row r="3038" spans="2:8" x14ac:dyDescent="0.2">
      <c r="B3038" s="12"/>
      <c r="H3038" s="15"/>
    </row>
    <row r="3039" spans="2:8" x14ac:dyDescent="0.2">
      <c r="B3039" s="12"/>
      <c r="H3039" s="15"/>
    </row>
    <row r="3040" spans="2:8" x14ac:dyDescent="0.2">
      <c r="B3040" s="12"/>
      <c r="H3040" s="15"/>
    </row>
    <row r="3041" spans="2:8" x14ac:dyDescent="0.2">
      <c r="B3041" s="12"/>
      <c r="H3041" s="15"/>
    </row>
    <row r="3042" spans="2:8" x14ac:dyDescent="0.2">
      <c r="B3042" s="12"/>
      <c r="H3042" s="15"/>
    </row>
    <row r="3043" spans="2:8" x14ac:dyDescent="0.2">
      <c r="B3043" s="12"/>
      <c r="H3043" s="15"/>
    </row>
    <row r="3044" spans="2:8" x14ac:dyDescent="0.2">
      <c r="B3044" s="12"/>
      <c r="H3044" s="15"/>
    </row>
    <row r="3045" spans="2:8" x14ac:dyDescent="0.2">
      <c r="B3045" s="12"/>
      <c r="H3045" s="15"/>
    </row>
    <row r="3046" spans="2:8" x14ac:dyDescent="0.2">
      <c r="B3046" s="12"/>
      <c r="H3046" s="15"/>
    </row>
    <row r="3047" spans="2:8" x14ac:dyDescent="0.2">
      <c r="B3047" s="12"/>
      <c r="H3047" s="15"/>
    </row>
    <row r="3048" spans="2:8" x14ac:dyDescent="0.2">
      <c r="B3048" s="12"/>
      <c r="H3048" s="15"/>
    </row>
    <row r="3049" spans="2:8" x14ac:dyDescent="0.2">
      <c r="B3049" s="12"/>
      <c r="H3049" s="15"/>
    </row>
    <row r="3050" spans="2:8" x14ac:dyDescent="0.2">
      <c r="B3050" s="12"/>
      <c r="H3050" s="15"/>
    </row>
    <row r="3051" spans="2:8" x14ac:dyDescent="0.2">
      <c r="B3051" s="12"/>
      <c r="H3051" s="15"/>
    </row>
    <row r="3052" spans="2:8" x14ac:dyDescent="0.2">
      <c r="B3052" s="12"/>
      <c r="H3052" s="15"/>
    </row>
    <row r="3053" spans="2:8" x14ac:dyDescent="0.2">
      <c r="B3053" s="12"/>
      <c r="H3053" s="15"/>
    </row>
    <row r="3054" spans="2:8" x14ac:dyDescent="0.2">
      <c r="B3054" s="12"/>
      <c r="H3054" s="15"/>
    </row>
    <row r="3055" spans="2:8" x14ac:dyDescent="0.2">
      <c r="B3055" s="12"/>
      <c r="H3055" s="15"/>
    </row>
    <row r="3056" spans="2:8" x14ac:dyDescent="0.2">
      <c r="B3056" s="12"/>
      <c r="H3056" s="15"/>
    </row>
    <row r="3057" spans="2:8" x14ac:dyDescent="0.2">
      <c r="B3057" s="12"/>
      <c r="H3057" s="15"/>
    </row>
    <row r="3058" spans="2:8" x14ac:dyDescent="0.2">
      <c r="B3058" s="12"/>
      <c r="H3058" s="15"/>
    </row>
    <row r="3059" spans="2:8" x14ac:dyDescent="0.2">
      <c r="B3059" s="12"/>
      <c r="H3059" s="15"/>
    </row>
    <row r="3060" spans="2:8" x14ac:dyDescent="0.2">
      <c r="B3060" s="12"/>
      <c r="H3060" s="15"/>
    </row>
    <row r="3061" spans="2:8" x14ac:dyDescent="0.2">
      <c r="B3061" s="12"/>
      <c r="H3061" s="15"/>
    </row>
    <row r="3062" spans="2:8" x14ac:dyDescent="0.2">
      <c r="B3062" s="12"/>
      <c r="H3062" s="15"/>
    </row>
    <row r="3063" spans="2:8" x14ac:dyDescent="0.2">
      <c r="B3063" s="12"/>
      <c r="H3063" s="15"/>
    </row>
    <row r="3064" spans="2:8" x14ac:dyDescent="0.2">
      <c r="B3064" s="12"/>
      <c r="H3064" s="15"/>
    </row>
    <row r="3065" spans="2:8" x14ac:dyDescent="0.2">
      <c r="B3065" s="12"/>
      <c r="H3065" s="15"/>
    </row>
    <row r="3066" spans="2:8" x14ac:dyDescent="0.2">
      <c r="B3066" s="12"/>
      <c r="H3066" s="15"/>
    </row>
    <row r="3067" spans="2:8" x14ac:dyDescent="0.2">
      <c r="B3067" s="12"/>
      <c r="H3067" s="15"/>
    </row>
    <row r="3068" spans="2:8" x14ac:dyDescent="0.2">
      <c r="B3068" s="12"/>
      <c r="H3068" s="15"/>
    </row>
    <row r="3069" spans="2:8" x14ac:dyDescent="0.2">
      <c r="B3069" s="12"/>
      <c r="H3069" s="15"/>
    </row>
    <row r="3070" spans="2:8" x14ac:dyDescent="0.2">
      <c r="B3070" s="12"/>
      <c r="H3070" s="15"/>
    </row>
    <row r="3071" spans="2:8" x14ac:dyDescent="0.2">
      <c r="B3071" s="12"/>
      <c r="H3071" s="15"/>
    </row>
    <row r="3072" spans="2:8" x14ac:dyDescent="0.2">
      <c r="B3072" s="12"/>
      <c r="H3072" s="15"/>
    </row>
    <row r="3073" spans="2:8" x14ac:dyDescent="0.2">
      <c r="B3073" s="12"/>
      <c r="H3073" s="15"/>
    </row>
    <row r="3074" spans="2:8" x14ac:dyDescent="0.2">
      <c r="B3074" s="12"/>
      <c r="H3074" s="15"/>
    </row>
    <row r="3075" spans="2:8" x14ac:dyDescent="0.2">
      <c r="B3075" s="12"/>
      <c r="H3075" s="15"/>
    </row>
    <row r="3076" spans="2:8" x14ac:dyDescent="0.2">
      <c r="B3076" s="12"/>
      <c r="H3076" s="15"/>
    </row>
    <row r="3077" spans="2:8" x14ac:dyDescent="0.2">
      <c r="B3077" s="12"/>
      <c r="H3077" s="15"/>
    </row>
    <row r="3078" spans="2:8" x14ac:dyDescent="0.2">
      <c r="B3078" s="12"/>
      <c r="H3078" s="15"/>
    </row>
    <row r="3079" spans="2:8" x14ac:dyDescent="0.2">
      <c r="B3079" s="12"/>
      <c r="H3079" s="15"/>
    </row>
    <row r="3080" spans="2:8" x14ac:dyDescent="0.2">
      <c r="B3080" s="12"/>
      <c r="H3080" s="15"/>
    </row>
    <row r="3081" spans="2:8" x14ac:dyDescent="0.2">
      <c r="B3081" s="12"/>
      <c r="H3081" s="15"/>
    </row>
    <row r="3082" spans="2:8" x14ac:dyDescent="0.2">
      <c r="B3082" s="12"/>
      <c r="H3082" s="15"/>
    </row>
    <row r="3083" spans="2:8" x14ac:dyDescent="0.2">
      <c r="B3083" s="12"/>
      <c r="H3083" s="15"/>
    </row>
    <row r="3084" spans="2:8" x14ac:dyDescent="0.2">
      <c r="B3084" s="12"/>
      <c r="H3084" s="15"/>
    </row>
    <row r="3085" spans="2:8" x14ac:dyDescent="0.2">
      <c r="B3085" s="12"/>
      <c r="H3085" s="15"/>
    </row>
    <row r="3086" spans="2:8" x14ac:dyDescent="0.2">
      <c r="B3086" s="12"/>
      <c r="H3086" s="15"/>
    </row>
    <row r="3087" spans="2:8" x14ac:dyDescent="0.2">
      <c r="B3087" s="12"/>
      <c r="H3087" s="15"/>
    </row>
    <row r="3088" spans="2:8" x14ac:dyDescent="0.2">
      <c r="B3088" s="12"/>
      <c r="H3088" s="15"/>
    </row>
    <row r="3089" spans="2:8" x14ac:dyDescent="0.2">
      <c r="B3089" s="12"/>
      <c r="H3089" s="15"/>
    </row>
    <row r="3090" spans="2:8" x14ac:dyDescent="0.2">
      <c r="B3090" s="12"/>
      <c r="H3090" s="15"/>
    </row>
    <row r="3091" spans="2:8" x14ac:dyDescent="0.2">
      <c r="B3091" s="12"/>
      <c r="H3091" s="15"/>
    </row>
    <row r="3092" spans="2:8" x14ac:dyDescent="0.2">
      <c r="B3092" s="12"/>
      <c r="H3092" s="15"/>
    </row>
    <row r="3093" spans="2:8" x14ac:dyDescent="0.2">
      <c r="B3093" s="12"/>
      <c r="H3093" s="15"/>
    </row>
    <row r="3094" spans="2:8" x14ac:dyDescent="0.2">
      <c r="B3094" s="12"/>
      <c r="H3094" s="15"/>
    </row>
    <row r="3095" spans="2:8" x14ac:dyDescent="0.2">
      <c r="B3095" s="12"/>
      <c r="H3095" s="15"/>
    </row>
    <row r="3096" spans="2:8" x14ac:dyDescent="0.2">
      <c r="B3096" s="12"/>
      <c r="H3096" s="15"/>
    </row>
    <row r="3097" spans="2:8" x14ac:dyDescent="0.2">
      <c r="B3097" s="12"/>
      <c r="H3097" s="15"/>
    </row>
    <row r="3098" spans="2:8" x14ac:dyDescent="0.2">
      <c r="B3098" s="12"/>
      <c r="H3098" s="15"/>
    </row>
    <row r="3099" spans="2:8" x14ac:dyDescent="0.2">
      <c r="B3099" s="12"/>
      <c r="H3099" s="15"/>
    </row>
    <row r="3100" spans="2:8" x14ac:dyDescent="0.2">
      <c r="B3100" s="12"/>
      <c r="H3100" s="15"/>
    </row>
    <row r="3101" spans="2:8" x14ac:dyDescent="0.2">
      <c r="B3101" s="12"/>
      <c r="H3101" s="15"/>
    </row>
    <row r="3102" spans="2:8" x14ac:dyDescent="0.2">
      <c r="B3102" s="12"/>
      <c r="H3102" s="15"/>
    </row>
    <row r="3103" spans="2:8" x14ac:dyDescent="0.2">
      <c r="B3103" s="12"/>
      <c r="H3103" s="15"/>
    </row>
    <row r="3104" spans="2:8" x14ac:dyDescent="0.2">
      <c r="B3104" s="12"/>
      <c r="H3104" s="15"/>
    </row>
    <row r="3105" spans="2:8" x14ac:dyDescent="0.2">
      <c r="B3105" s="12"/>
      <c r="H3105" s="15"/>
    </row>
    <row r="3106" spans="2:8" x14ac:dyDescent="0.2">
      <c r="B3106" s="12"/>
      <c r="H3106" s="15"/>
    </row>
    <row r="3107" spans="2:8" x14ac:dyDescent="0.2">
      <c r="B3107" s="12"/>
      <c r="H3107" s="15"/>
    </row>
    <row r="3108" spans="2:8" x14ac:dyDescent="0.2">
      <c r="B3108" s="12"/>
      <c r="H3108" s="15"/>
    </row>
    <row r="3109" spans="2:8" x14ac:dyDescent="0.2">
      <c r="B3109" s="12"/>
      <c r="H3109" s="15"/>
    </row>
    <row r="3110" spans="2:8" x14ac:dyDescent="0.2">
      <c r="B3110" s="12"/>
      <c r="H3110" s="15"/>
    </row>
    <row r="3111" spans="2:8" x14ac:dyDescent="0.2">
      <c r="B3111" s="12"/>
      <c r="H3111" s="15"/>
    </row>
    <row r="3112" spans="2:8" x14ac:dyDescent="0.2">
      <c r="B3112" s="12"/>
      <c r="H3112" s="15"/>
    </row>
    <row r="3113" spans="2:8" x14ac:dyDescent="0.2">
      <c r="B3113" s="12"/>
      <c r="H3113" s="15"/>
    </row>
    <row r="3114" spans="2:8" x14ac:dyDescent="0.2">
      <c r="B3114" s="12"/>
      <c r="H3114" s="15"/>
    </row>
    <row r="3115" spans="2:8" x14ac:dyDescent="0.2">
      <c r="B3115" s="12"/>
      <c r="H3115" s="15"/>
    </row>
    <row r="3116" spans="2:8" x14ac:dyDescent="0.2">
      <c r="B3116" s="12"/>
      <c r="H3116" s="15"/>
    </row>
    <row r="3117" spans="2:8" x14ac:dyDescent="0.2">
      <c r="B3117" s="12"/>
      <c r="H3117" s="15"/>
    </row>
    <row r="3118" spans="2:8" x14ac:dyDescent="0.2">
      <c r="B3118" s="12"/>
      <c r="H3118" s="15"/>
    </row>
    <row r="3119" spans="2:8" x14ac:dyDescent="0.2">
      <c r="B3119" s="12"/>
      <c r="H3119" s="15"/>
    </row>
    <row r="3120" spans="2:8" x14ac:dyDescent="0.2">
      <c r="B3120" s="12"/>
      <c r="H3120" s="15"/>
    </row>
    <row r="3121" spans="2:8" x14ac:dyDescent="0.2">
      <c r="B3121" s="12"/>
      <c r="H3121" s="15"/>
    </row>
    <row r="3122" spans="2:8" x14ac:dyDescent="0.2">
      <c r="B3122" s="12"/>
      <c r="H3122" s="15"/>
    </row>
    <row r="3123" spans="2:8" x14ac:dyDescent="0.2">
      <c r="B3123" s="12"/>
      <c r="H3123" s="15"/>
    </row>
    <row r="3124" spans="2:8" x14ac:dyDescent="0.2">
      <c r="B3124" s="12"/>
      <c r="H3124" s="15"/>
    </row>
    <row r="3125" spans="2:8" x14ac:dyDescent="0.2">
      <c r="B3125" s="12"/>
      <c r="H3125" s="15"/>
    </row>
    <row r="3126" spans="2:8" x14ac:dyDescent="0.2">
      <c r="B3126" s="12"/>
      <c r="H3126" s="15"/>
    </row>
    <row r="3127" spans="2:8" x14ac:dyDescent="0.2">
      <c r="B3127" s="12"/>
      <c r="H3127" s="15"/>
    </row>
    <row r="3128" spans="2:8" x14ac:dyDescent="0.2">
      <c r="B3128" s="12"/>
      <c r="H3128" s="15"/>
    </row>
    <row r="3129" spans="2:8" x14ac:dyDescent="0.2">
      <c r="B3129" s="12"/>
      <c r="H3129" s="15"/>
    </row>
    <row r="3130" spans="2:8" x14ac:dyDescent="0.2">
      <c r="B3130" s="12"/>
      <c r="H3130" s="15"/>
    </row>
    <row r="3131" spans="2:8" x14ac:dyDescent="0.2">
      <c r="B3131" s="12"/>
      <c r="H3131" s="15"/>
    </row>
    <row r="3132" spans="2:8" x14ac:dyDescent="0.2">
      <c r="B3132" s="12"/>
      <c r="H3132" s="15"/>
    </row>
    <row r="3133" spans="2:8" x14ac:dyDescent="0.2">
      <c r="B3133" s="12"/>
      <c r="H3133" s="15"/>
    </row>
    <row r="3134" spans="2:8" x14ac:dyDescent="0.2">
      <c r="B3134" s="12"/>
      <c r="H3134" s="15"/>
    </row>
    <row r="3135" spans="2:8" x14ac:dyDescent="0.2">
      <c r="B3135" s="12"/>
      <c r="H3135" s="15"/>
    </row>
    <row r="3136" spans="2:8" x14ac:dyDescent="0.2">
      <c r="B3136" s="12"/>
      <c r="H3136" s="15"/>
    </row>
    <row r="3137" spans="2:8" x14ac:dyDescent="0.2">
      <c r="B3137" s="12"/>
      <c r="H3137" s="15"/>
    </row>
    <row r="3138" spans="2:8" x14ac:dyDescent="0.2">
      <c r="B3138" s="12"/>
      <c r="H3138" s="15"/>
    </row>
    <row r="3139" spans="2:8" x14ac:dyDescent="0.2">
      <c r="B3139" s="12"/>
      <c r="H3139" s="15"/>
    </row>
    <row r="3140" spans="2:8" x14ac:dyDescent="0.2">
      <c r="B3140" s="12"/>
      <c r="H3140" s="15"/>
    </row>
    <row r="3141" spans="2:8" x14ac:dyDescent="0.2">
      <c r="B3141" s="12"/>
      <c r="H3141" s="15"/>
    </row>
    <row r="3142" spans="2:8" x14ac:dyDescent="0.2">
      <c r="B3142" s="12"/>
      <c r="H3142" s="15"/>
    </row>
    <row r="3143" spans="2:8" x14ac:dyDescent="0.2">
      <c r="B3143" s="12"/>
      <c r="H3143" s="15"/>
    </row>
    <row r="3144" spans="2:8" x14ac:dyDescent="0.2">
      <c r="B3144" s="12"/>
      <c r="H3144" s="15"/>
    </row>
    <row r="3145" spans="2:8" x14ac:dyDescent="0.2">
      <c r="B3145" s="12"/>
      <c r="H3145" s="15"/>
    </row>
    <row r="3146" spans="2:8" x14ac:dyDescent="0.2">
      <c r="B3146" s="12"/>
      <c r="H3146" s="15"/>
    </row>
    <row r="3147" spans="2:8" x14ac:dyDescent="0.2">
      <c r="B3147" s="12"/>
      <c r="H3147" s="15"/>
    </row>
    <row r="3148" spans="2:8" x14ac:dyDescent="0.2">
      <c r="B3148" s="12"/>
      <c r="H3148" s="15"/>
    </row>
    <row r="3149" spans="2:8" x14ac:dyDescent="0.2">
      <c r="B3149" s="12"/>
      <c r="H3149" s="15"/>
    </row>
    <row r="3150" spans="2:8" x14ac:dyDescent="0.2">
      <c r="B3150" s="12"/>
      <c r="H3150" s="15"/>
    </row>
    <row r="3151" spans="2:8" x14ac:dyDescent="0.2">
      <c r="B3151" s="12"/>
      <c r="H3151" s="15"/>
    </row>
    <row r="3152" spans="2:8" x14ac:dyDescent="0.2">
      <c r="B3152" s="12"/>
      <c r="H3152" s="15"/>
    </row>
    <row r="3153" spans="2:8" x14ac:dyDescent="0.2">
      <c r="B3153" s="12"/>
      <c r="H3153" s="15"/>
    </row>
    <row r="3154" spans="2:8" x14ac:dyDescent="0.2">
      <c r="B3154" s="12"/>
      <c r="H3154" s="15"/>
    </row>
    <row r="3155" spans="2:8" x14ac:dyDescent="0.2">
      <c r="B3155" s="12"/>
      <c r="H3155" s="15"/>
    </row>
    <row r="3156" spans="2:8" x14ac:dyDescent="0.2">
      <c r="B3156" s="12"/>
      <c r="H3156" s="15"/>
    </row>
    <row r="3157" spans="2:8" x14ac:dyDescent="0.2">
      <c r="B3157" s="12"/>
      <c r="H3157" s="15"/>
    </row>
    <row r="3158" spans="2:8" x14ac:dyDescent="0.2">
      <c r="B3158" s="12"/>
      <c r="H3158" s="15"/>
    </row>
    <row r="3159" spans="2:8" x14ac:dyDescent="0.2">
      <c r="B3159" s="12"/>
      <c r="H3159" s="15"/>
    </row>
    <row r="3160" spans="2:8" x14ac:dyDescent="0.2">
      <c r="B3160" s="12"/>
      <c r="H3160" s="15"/>
    </row>
    <row r="3161" spans="2:8" x14ac:dyDescent="0.2">
      <c r="B3161" s="12"/>
      <c r="H3161" s="15"/>
    </row>
    <row r="3162" spans="2:8" x14ac:dyDescent="0.2">
      <c r="B3162" s="12"/>
      <c r="H3162" s="15"/>
    </row>
    <row r="3163" spans="2:8" x14ac:dyDescent="0.2">
      <c r="B3163" s="12"/>
      <c r="H3163" s="15"/>
    </row>
    <row r="3164" spans="2:8" x14ac:dyDescent="0.2">
      <c r="B3164" s="12"/>
      <c r="H3164" s="15"/>
    </row>
    <row r="3165" spans="2:8" x14ac:dyDescent="0.2">
      <c r="B3165" s="12"/>
      <c r="H3165" s="15"/>
    </row>
    <row r="3166" spans="2:8" x14ac:dyDescent="0.2">
      <c r="B3166" s="12"/>
      <c r="H3166" s="15"/>
    </row>
    <row r="3167" spans="2:8" x14ac:dyDescent="0.2">
      <c r="B3167" s="12"/>
      <c r="H3167" s="15"/>
    </row>
    <row r="3168" spans="2:8" x14ac:dyDescent="0.2">
      <c r="B3168" s="12"/>
      <c r="H3168" s="15"/>
    </row>
    <row r="3169" spans="2:8" x14ac:dyDescent="0.2">
      <c r="B3169" s="12"/>
      <c r="H3169" s="15"/>
    </row>
    <row r="3170" spans="2:8" x14ac:dyDescent="0.2">
      <c r="B3170" s="12"/>
      <c r="H3170" s="15"/>
    </row>
    <row r="3171" spans="2:8" x14ac:dyDescent="0.2">
      <c r="B3171" s="12"/>
      <c r="H3171" s="15"/>
    </row>
    <row r="3172" spans="2:8" x14ac:dyDescent="0.2">
      <c r="B3172" s="12"/>
      <c r="H3172" s="15"/>
    </row>
    <row r="3173" spans="2:8" x14ac:dyDescent="0.2">
      <c r="B3173" s="12"/>
      <c r="H3173" s="15"/>
    </row>
    <row r="3174" spans="2:8" x14ac:dyDescent="0.2">
      <c r="B3174" s="12"/>
      <c r="H3174" s="15"/>
    </row>
    <row r="3175" spans="2:8" x14ac:dyDescent="0.2">
      <c r="B3175" s="12"/>
      <c r="H3175" s="15"/>
    </row>
    <row r="3176" spans="2:8" x14ac:dyDescent="0.2">
      <c r="B3176" s="12"/>
      <c r="H3176" s="15"/>
    </row>
    <row r="3177" spans="2:8" x14ac:dyDescent="0.2">
      <c r="B3177" s="12"/>
      <c r="H3177" s="15"/>
    </row>
    <row r="3178" spans="2:8" x14ac:dyDescent="0.2">
      <c r="B3178" s="12"/>
      <c r="H3178" s="15"/>
    </row>
    <row r="3179" spans="2:8" x14ac:dyDescent="0.2">
      <c r="B3179" s="12"/>
      <c r="H3179" s="15"/>
    </row>
    <row r="3180" spans="2:8" x14ac:dyDescent="0.2">
      <c r="B3180" s="12"/>
      <c r="H3180" s="15"/>
    </row>
    <row r="3181" spans="2:8" x14ac:dyDescent="0.2">
      <c r="B3181" s="12"/>
      <c r="H3181" s="15"/>
    </row>
    <row r="3182" spans="2:8" x14ac:dyDescent="0.2">
      <c r="B3182" s="12"/>
      <c r="H3182" s="15"/>
    </row>
    <row r="3183" spans="2:8" x14ac:dyDescent="0.2">
      <c r="B3183" s="12"/>
      <c r="H3183" s="15"/>
    </row>
    <row r="3184" spans="2:8" x14ac:dyDescent="0.2">
      <c r="B3184" s="12"/>
      <c r="H3184" s="15"/>
    </row>
    <row r="3185" spans="2:8" x14ac:dyDescent="0.2">
      <c r="B3185" s="12"/>
      <c r="H3185" s="15"/>
    </row>
    <row r="3186" spans="2:8" x14ac:dyDescent="0.2">
      <c r="B3186" s="12"/>
      <c r="H3186" s="15"/>
    </row>
    <row r="3187" spans="2:8" x14ac:dyDescent="0.2">
      <c r="B3187" s="12"/>
      <c r="H3187" s="15"/>
    </row>
    <row r="3188" spans="2:8" x14ac:dyDescent="0.2">
      <c r="B3188" s="12"/>
      <c r="H3188" s="15"/>
    </row>
    <row r="3189" spans="2:8" x14ac:dyDescent="0.2">
      <c r="B3189" s="12"/>
      <c r="H3189" s="15"/>
    </row>
    <row r="3190" spans="2:8" x14ac:dyDescent="0.2">
      <c r="B3190" s="12"/>
      <c r="H3190" s="15"/>
    </row>
    <row r="3191" spans="2:8" x14ac:dyDescent="0.2">
      <c r="B3191" s="12"/>
      <c r="H3191" s="15"/>
    </row>
    <row r="3192" spans="2:8" x14ac:dyDescent="0.2">
      <c r="B3192" s="12"/>
      <c r="H3192" s="15"/>
    </row>
    <row r="3193" spans="2:8" x14ac:dyDescent="0.2">
      <c r="B3193" s="12"/>
      <c r="H3193" s="15"/>
    </row>
    <row r="3194" spans="2:8" x14ac:dyDescent="0.2">
      <c r="B3194" s="12"/>
      <c r="H3194" s="15"/>
    </row>
    <row r="3195" spans="2:8" x14ac:dyDescent="0.2">
      <c r="B3195" s="12"/>
      <c r="H3195" s="15"/>
    </row>
    <row r="3196" spans="2:8" x14ac:dyDescent="0.2">
      <c r="B3196" s="12"/>
      <c r="H3196" s="15"/>
    </row>
    <row r="3197" spans="2:8" x14ac:dyDescent="0.2">
      <c r="B3197" s="12"/>
      <c r="H3197" s="15"/>
    </row>
    <row r="3198" spans="2:8" x14ac:dyDescent="0.2">
      <c r="B3198" s="12"/>
      <c r="H3198" s="15"/>
    </row>
    <row r="3199" spans="2:8" x14ac:dyDescent="0.2">
      <c r="B3199" s="12"/>
      <c r="H3199" s="15"/>
    </row>
    <row r="3200" spans="2:8" x14ac:dyDescent="0.2">
      <c r="B3200" s="12"/>
      <c r="H3200" s="15"/>
    </row>
    <row r="3201" spans="2:8" x14ac:dyDescent="0.2">
      <c r="B3201" s="12"/>
      <c r="H3201" s="15"/>
    </row>
    <row r="3202" spans="2:8" x14ac:dyDescent="0.2">
      <c r="B3202" s="12"/>
      <c r="H3202" s="15"/>
    </row>
    <row r="3203" spans="2:8" x14ac:dyDescent="0.2">
      <c r="B3203" s="12"/>
      <c r="H3203" s="15"/>
    </row>
    <row r="3204" spans="2:8" x14ac:dyDescent="0.2">
      <c r="B3204" s="12"/>
      <c r="H3204" s="15"/>
    </row>
    <row r="3205" spans="2:8" x14ac:dyDescent="0.2">
      <c r="B3205" s="12"/>
      <c r="H3205" s="15"/>
    </row>
    <row r="3206" spans="2:8" x14ac:dyDescent="0.2">
      <c r="B3206" s="12"/>
      <c r="H3206" s="15"/>
    </row>
    <row r="3207" spans="2:8" x14ac:dyDescent="0.2">
      <c r="B3207" s="12"/>
      <c r="H3207" s="15"/>
    </row>
    <row r="3208" spans="2:8" x14ac:dyDescent="0.2">
      <c r="B3208" s="12"/>
      <c r="H3208" s="15"/>
    </row>
    <row r="3209" spans="2:8" x14ac:dyDescent="0.2">
      <c r="B3209" s="12"/>
      <c r="H3209" s="15"/>
    </row>
    <row r="3210" spans="2:8" x14ac:dyDescent="0.2">
      <c r="B3210" s="12"/>
      <c r="H3210" s="15"/>
    </row>
    <row r="3211" spans="2:8" x14ac:dyDescent="0.2">
      <c r="B3211" s="12"/>
      <c r="H3211" s="15"/>
    </row>
    <row r="3212" spans="2:8" x14ac:dyDescent="0.2">
      <c r="B3212" s="12"/>
      <c r="H3212" s="15"/>
    </row>
    <row r="3213" spans="2:8" x14ac:dyDescent="0.2">
      <c r="B3213" s="12"/>
      <c r="H3213" s="15"/>
    </row>
    <row r="3214" spans="2:8" x14ac:dyDescent="0.2">
      <c r="B3214" s="12"/>
      <c r="H3214" s="15"/>
    </row>
    <row r="3215" spans="2:8" x14ac:dyDescent="0.2">
      <c r="B3215" s="12"/>
      <c r="H3215" s="15"/>
    </row>
    <row r="3216" spans="2:8" x14ac:dyDescent="0.2">
      <c r="B3216" s="12"/>
      <c r="H3216" s="15"/>
    </row>
    <row r="3217" spans="2:8" x14ac:dyDescent="0.2">
      <c r="B3217" s="12"/>
      <c r="H3217" s="15"/>
    </row>
    <row r="3218" spans="2:8" x14ac:dyDescent="0.2">
      <c r="B3218" s="12"/>
      <c r="H3218" s="15"/>
    </row>
    <row r="3219" spans="2:8" x14ac:dyDescent="0.2">
      <c r="B3219" s="12"/>
      <c r="H3219" s="15"/>
    </row>
    <row r="3220" spans="2:8" x14ac:dyDescent="0.2">
      <c r="B3220" s="12"/>
      <c r="H3220" s="15"/>
    </row>
    <row r="3221" spans="2:8" x14ac:dyDescent="0.2">
      <c r="B3221" s="12"/>
      <c r="H3221" s="15"/>
    </row>
    <row r="3222" spans="2:8" x14ac:dyDescent="0.2">
      <c r="B3222" s="12"/>
      <c r="H3222" s="15"/>
    </row>
    <row r="3223" spans="2:8" x14ac:dyDescent="0.2">
      <c r="B3223" s="12"/>
      <c r="H3223" s="15"/>
    </row>
    <row r="3224" spans="2:8" x14ac:dyDescent="0.2">
      <c r="B3224" s="12"/>
      <c r="H3224" s="15"/>
    </row>
    <row r="3225" spans="2:8" x14ac:dyDescent="0.2">
      <c r="B3225" s="12"/>
      <c r="H3225" s="15"/>
    </row>
    <row r="3226" spans="2:8" x14ac:dyDescent="0.2">
      <c r="B3226" s="12"/>
      <c r="H3226" s="15"/>
    </row>
    <row r="3227" spans="2:8" x14ac:dyDescent="0.2">
      <c r="B3227" s="12"/>
      <c r="H3227" s="15"/>
    </row>
    <row r="3228" spans="2:8" x14ac:dyDescent="0.2">
      <c r="B3228" s="12"/>
      <c r="H3228" s="15"/>
    </row>
    <row r="3229" spans="2:8" x14ac:dyDescent="0.2">
      <c r="B3229" s="12"/>
      <c r="H3229" s="15"/>
    </row>
    <row r="3230" spans="2:8" x14ac:dyDescent="0.2">
      <c r="B3230" s="12"/>
      <c r="H3230" s="15"/>
    </row>
    <row r="3231" spans="2:8" x14ac:dyDescent="0.2">
      <c r="B3231" s="12"/>
      <c r="H3231" s="15"/>
    </row>
    <row r="3232" spans="2:8" x14ac:dyDescent="0.2">
      <c r="B3232" s="12"/>
      <c r="H3232" s="15"/>
    </row>
    <row r="3233" spans="2:8" x14ac:dyDescent="0.2">
      <c r="B3233" s="12"/>
      <c r="H3233" s="15"/>
    </row>
    <row r="3234" spans="2:8" x14ac:dyDescent="0.2">
      <c r="B3234" s="12"/>
      <c r="H3234" s="15"/>
    </row>
    <row r="3235" spans="2:8" x14ac:dyDescent="0.2">
      <c r="B3235" s="12"/>
      <c r="H3235" s="15"/>
    </row>
    <row r="3236" spans="2:8" x14ac:dyDescent="0.2">
      <c r="B3236" s="12"/>
      <c r="H3236" s="15"/>
    </row>
    <row r="3237" spans="2:8" x14ac:dyDescent="0.2">
      <c r="B3237" s="12"/>
      <c r="H3237" s="15"/>
    </row>
    <row r="3238" spans="2:8" x14ac:dyDescent="0.2">
      <c r="B3238" s="12"/>
      <c r="H3238" s="15"/>
    </row>
    <row r="3239" spans="2:8" x14ac:dyDescent="0.2">
      <c r="B3239" s="12"/>
      <c r="H3239" s="15"/>
    </row>
    <row r="3240" spans="2:8" x14ac:dyDescent="0.2">
      <c r="B3240" s="12"/>
      <c r="H3240" s="15"/>
    </row>
    <row r="3241" spans="2:8" x14ac:dyDescent="0.2">
      <c r="B3241" s="12"/>
      <c r="H3241" s="15"/>
    </row>
    <row r="3242" spans="2:8" x14ac:dyDescent="0.2">
      <c r="B3242" s="12"/>
      <c r="H3242" s="15"/>
    </row>
    <row r="3243" spans="2:8" x14ac:dyDescent="0.2">
      <c r="B3243" s="12"/>
      <c r="H3243" s="15"/>
    </row>
    <row r="3244" spans="2:8" x14ac:dyDescent="0.2">
      <c r="B3244" s="12"/>
      <c r="H3244" s="15"/>
    </row>
    <row r="3245" spans="2:8" x14ac:dyDescent="0.2">
      <c r="B3245" s="12"/>
      <c r="H3245" s="15"/>
    </row>
    <row r="3246" spans="2:8" x14ac:dyDescent="0.2">
      <c r="B3246" s="12"/>
      <c r="H3246" s="15"/>
    </row>
    <row r="3247" spans="2:8" x14ac:dyDescent="0.2">
      <c r="B3247" s="12"/>
      <c r="H3247" s="15"/>
    </row>
    <row r="3248" spans="2:8" x14ac:dyDescent="0.2">
      <c r="B3248" s="12"/>
      <c r="H3248" s="15"/>
    </row>
    <row r="3249" spans="2:8" x14ac:dyDescent="0.2">
      <c r="B3249" s="12"/>
      <c r="H3249" s="15"/>
    </row>
    <row r="3250" spans="2:8" x14ac:dyDescent="0.2">
      <c r="B3250" s="12"/>
      <c r="H3250" s="15"/>
    </row>
    <row r="3251" spans="2:8" x14ac:dyDescent="0.2">
      <c r="B3251" s="12"/>
      <c r="H3251" s="15"/>
    </row>
    <row r="3252" spans="2:8" x14ac:dyDescent="0.2">
      <c r="B3252" s="12"/>
      <c r="H3252" s="15"/>
    </row>
    <row r="3253" spans="2:8" x14ac:dyDescent="0.2">
      <c r="B3253" s="12"/>
      <c r="H3253" s="15"/>
    </row>
    <row r="3254" spans="2:8" x14ac:dyDescent="0.2">
      <c r="B3254" s="12"/>
      <c r="H3254" s="15"/>
    </row>
    <row r="3255" spans="2:8" x14ac:dyDescent="0.2">
      <c r="B3255" s="12"/>
      <c r="H3255" s="15"/>
    </row>
    <row r="3256" spans="2:8" x14ac:dyDescent="0.2">
      <c r="B3256" s="12"/>
      <c r="H3256" s="15"/>
    </row>
    <row r="3257" spans="2:8" x14ac:dyDescent="0.2">
      <c r="B3257" s="12"/>
      <c r="H3257" s="15"/>
    </row>
    <row r="3258" spans="2:8" x14ac:dyDescent="0.2">
      <c r="B3258" s="12"/>
      <c r="H3258" s="15"/>
    </row>
    <row r="3259" spans="2:8" x14ac:dyDescent="0.2">
      <c r="B3259" s="12"/>
      <c r="H3259" s="15"/>
    </row>
    <row r="3260" spans="2:8" x14ac:dyDescent="0.2">
      <c r="B3260" s="12"/>
      <c r="H3260" s="15"/>
    </row>
    <row r="3261" spans="2:8" x14ac:dyDescent="0.2">
      <c r="B3261" s="12"/>
      <c r="H3261" s="15"/>
    </row>
    <row r="3262" spans="2:8" x14ac:dyDescent="0.2">
      <c r="B3262" s="12"/>
      <c r="H3262" s="15"/>
    </row>
    <row r="3263" spans="2:8" x14ac:dyDescent="0.2">
      <c r="B3263" s="12"/>
      <c r="H3263" s="15"/>
    </row>
    <row r="3264" spans="2:8" x14ac:dyDescent="0.2">
      <c r="B3264" s="12"/>
      <c r="H3264" s="15"/>
    </row>
    <row r="3265" spans="2:8" x14ac:dyDescent="0.2">
      <c r="B3265" s="12"/>
      <c r="H3265" s="15"/>
    </row>
    <row r="3266" spans="2:8" x14ac:dyDescent="0.2">
      <c r="B3266" s="12"/>
      <c r="H3266" s="15"/>
    </row>
    <row r="3267" spans="2:8" x14ac:dyDescent="0.2">
      <c r="B3267" s="12"/>
      <c r="H3267" s="15"/>
    </row>
    <row r="3268" spans="2:8" x14ac:dyDescent="0.2">
      <c r="B3268" s="12"/>
      <c r="H3268" s="15"/>
    </row>
    <row r="3269" spans="2:8" x14ac:dyDescent="0.2">
      <c r="B3269" s="12"/>
      <c r="H3269" s="15"/>
    </row>
    <row r="3270" spans="2:8" x14ac:dyDescent="0.2">
      <c r="B3270" s="12"/>
      <c r="H3270" s="15"/>
    </row>
    <row r="3271" spans="2:8" x14ac:dyDescent="0.2">
      <c r="B3271" s="12"/>
      <c r="H3271" s="15"/>
    </row>
    <row r="3272" spans="2:8" x14ac:dyDescent="0.2">
      <c r="B3272" s="12"/>
      <c r="H3272" s="15"/>
    </row>
    <row r="3273" spans="2:8" x14ac:dyDescent="0.2">
      <c r="B3273" s="12"/>
      <c r="H3273" s="15"/>
    </row>
    <row r="3274" spans="2:8" x14ac:dyDescent="0.2">
      <c r="B3274" s="12"/>
      <c r="H3274" s="15"/>
    </row>
    <row r="3275" spans="2:8" x14ac:dyDescent="0.2">
      <c r="B3275" s="12"/>
      <c r="H3275" s="15"/>
    </row>
    <row r="3276" spans="2:8" x14ac:dyDescent="0.2">
      <c r="B3276" s="12"/>
      <c r="H3276" s="15"/>
    </row>
    <row r="3277" spans="2:8" x14ac:dyDescent="0.2">
      <c r="B3277" s="12"/>
      <c r="H3277" s="15"/>
    </row>
    <row r="3278" spans="2:8" x14ac:dyDescent="0.2">
      <c r="B3278" s="12"/>
      <c r="H3278" s="15"/>
    </row>
    <row r="3279" spans="2:8" x14ac:dyDescent="0.2">
      <c r="B3279" s="12"/>
      <c r="H3279" s="15"/>
    </row>
    <row r="3280" spans="2:8" x14ac:dyDescent="0.2">
      <c r="B3280" s="12"/>
      <c r="H3280" s="15"/>
    </row>
    <row r="3281" spans="2:8" x14ac:dyDescent="0.2">
      <c r="B3281" s="12"/>
      <c r="H3281" s="15"/>
    </row>
    <row r="3282" spans="2:8" x14ac:dyDescent="0.2">
      <c r="B3282" s="12"/>
      <c r="H3282" s="15"/>
    </row>
    <row r="3283" spans="2:8" x14ac:dyDescent="0.2">
      <c r="B3283" s="12"/>
      <c r="H3283" s="15"/>
    </row>
    <row r="3284" spans="2:8" x14ac:dyDescent="0.2">
      <c r="B3284" s="12"/>
      <c r="H3284" s="15"/>
    </row>
    <row r="3285" spans="2:8" x14ac:dyDescent="0.2">
      <c r="B3285" s="12"/>
      <c r="H3285" s="15"/>
    </row>
    <row r="3286" spans="2:8" x14ac:dyDescent="0.2">
      <c r="B3286" s="12"/>
      <c r="H3286" s="15"/>
    </row>
    <row r="3287" spans="2:8" x14ac:dyDescent="0.2">
      <c r="B3287" s="12"/>
      <c r="H3287" s="15"/>
    </row>
    <row r="3288" spans="2:8" x14ac:dyDescent="0.2">
      <c r="B3288" s="12"/>
      <c r="H3288" s="15"/>
    </row>
    <row r="3289" spans="2:8" x14ac:dyDescent="0.2">
      <c r="B3289" s="12"/>
      <c r="H3289" s="15"/>
    </row>
    <row r="3290" spans="2:8" x14ac:dyDescent="0.2">
      <c r="B3290" s="12"/>
      <c r="H3290" s="15"/>
    </row>
    <row r="3291" spans="2:8" x14ac:dyDescent="0.2">
      <c r="B3291" s="12"/>
      <c r="H3291" s="15"/>
    </row>
    <row r="3292" spans="2:8" x14ac:dyDescent="0.2">
      <c r="B3292" s="12"/>
      <c r="H3292" s="15"/>
    </row>
    <row r="3293" spans="2:8" x14ac:dyDescent="0.2">
      <c r="B3293" s="12"/>
      <c r="H3293" s="15"/>
    </row>
    <row r="3294" spans="2:8" x14ac:dyDescent="0.2">
      <c r="B3294" s="12"/>
      <c r="H3294" s="15"/>
    </row>
    <row r="3295" spans="2:8" x14ac:dyDescent="0.2">
      <c r="B3295" s="12"/>
      <c r="H3295" s="15"/>
    </row>
    <row r="3296" spans="2:8" x14ac:dyDescent="0.2">
      <c r="B3296" s="12"/>
      <c r="H3296" s="15"/>
    </row>
    <row r="3297" spans="2:8" x14ac:dyDescent="0.2">
      <c r="B3297" s="12"/>
      <c r="H3297" s="15"/>
    </row>
    <row r="3298" spans="2:8" x14ac:dyDescent="0.2">
      <c r="B3298" s="12"/>
      <c r="H3298" s="15"/>
    </row>
    <row r="3299" spans="2:8" x14ac:dyDescent="0.2">
      <c r="B3299" s="12"/>
      <c r="H3299" s="15"/>
    </row>
    <row r="3300" spans="2:8" x14ac:dyDescent="0.2">
      <c r="B3300" s="12"/>
      <c r="H3300" s="15"/>
    </row>
    <row r="3301" spans="2:8" x14ac:dyDescent="0.2">
      <c r="B3301" s="12"/>
      <c r="H3301" s="15"/>
    </row>
    <row r="3302" spans="2:8" x14ac:dyDescent="0.2">
      <c r="B3302" s="12"/>
      <c r="H3302" s="15"/>
    </row>
    <row r="3303" spans="2:8" x14ac:dyDescent="0.2">
      <c r="B3303" s="12"/>
      <c r="H3303" s="15"/>
    </row>
    <row r="3304" spans="2:8" x14ac:dyDescent="0.2">
      <c r="B3304" s="12"/>
      <c r="H3304" s="15"/>
    </row>
    <row r="3305" spans="2:8" x14ac:dyDescent="0.2">
      <c r="B3305" s="12"/>
      <c r="H3305" s="15"/>
    </row>
    <row r="3306" spans="2:8" x14ac:dyDescent="0.2">
      <c r="B3306" s="12"/>
      <c r="H3306" s="15"/>
    </row>
    <row r="3307" spans="2:8" x14ac:dyDescent="0.2">
      <c r="B3307" s="12"/>
      <c r="H3307" s="15"/>
    </row>
    <row r="3308" spans="2:8" x14ac:dyDescent="0.2">
      <c r="B3308" s="12"/>
      <c r="H3308" s="15"/>
    </row>
    <row r="3309" spans="2:8" x14ac:dyDescent="0.2">
      <c r="B3309" s="12"/>
      <c r="H3309" s="15"/>
    </row>
    <row r="3310" spans="2:8" x14ac:dyDescent="0.2">
      <c r="B3310" s="12"/>
      <c r="H3310" s="15"/>
    </row>
    <row r="3311" spans="2:8" x14ac:dyDescent="0.2">
      <c r="B3311" s="12"/>
      <c r="H3311" s="15"/>
    </row>
    <row r="3312" spans="2:8" x14ac:dyDescent="0.2">
      <c r="B3312" s="12"/>
      <c r="H3312" s="15"/>
    </row>
    <row r="3313" spans="2:8" x14ac:dyDescent="0.2">
      <c r="B3313" s="12"/>
      <c r="H3313" s="15"/>
    </row>
    <row r="3314" spans="2:8" x14ac:dyDescent="0.2">
      <c r="B3314" s="12"/>
      <c r="H3314" s="15"/>
    </row>
    <row r="3315" spans="2:8" x14ac:dyDescent="0.2">
      <c r="B3315" s="12"/>
      <c r="H3315" s="15"/>
    </row>
    <row r="3316" spans="2:8" x14ac:dyDescent="0.2">
      <c r="B3316" s="12"/>
      <c r="H3316" s="15"/>
    </row>
    <row r="3317" spans="2:8" x14ac:dyDescent="0.2">
      <c r="B3317" s="12"/>
      <c r="H3317" s="15"/>
    </row>
    <row r="3318" spans="2:8" x14ac:dyDescent="0.2">
      <c r="B3318" s="12"/>
      <c r="H3318" s="15"/>
    </row>
    <row r="3319" spans="2:8" x14ac:dyDescent="0.2">
      <c r="B3319" s="12"/>
      <c r="H3319" s="15"/>
    </row>
    <row r="3320" spans="2:8" x14ac:dyDescent="0.2">
      <c r="B3320" s="12"/>
      <c r="H3320" s="15"/>
    </row>
    <row r="3321" spans="2:8" x14ac:dyDescent="0.2">
      <c r="B3321" s="12"/>
      <c r="H3321" s="15"/>
    </row>
    <row r="3322" spans="2:8" x14ac:dyDescent="0.2">
      <c r="B3322" s="12"/>
      <c r="H3322" s="15"/>
    </row>
    <row r="3323" spans="2:8" x14ac:dyDescent="0.2">
      <c r="B3323" s="12"/>
      <c r="H3323" s="15"/>
    </row>
    <row r="3324" spans="2:8" x14ac:dyDescent="0.2">
      <c r="B3324" s="12"/>
      <c r="H3324" s="15"/>
    </row>
    <row r="3325" spans="2:8" x14ac:dyDescent="0.2">
      <c r="B3325" s="12"/>
      <c r="H3325" s="15"/>
    </row>
    <row r="3326" spans="2:8" x14ac:dyDescent="0.2">
      <c r="B3326" s="12"/>
      <c r="H3326" s="15"/>
    </row>
    <row r="3327" spans="2:8" x14ac:dyDescent="0.2">
      <c r="B3327" s="12"/>
      <c r="H3327" s="15"/>
    </row>
    <row r="3328" spans="2:8" x14ac:dyDescent="0.2">
      <c r="B3328" s="12"/>
      <c r="H3328" s="15"/>
    </row>
    <row r="3329" spans="2:8" x14ac:dyDescent="0.2">
      <c r="B3329" s="12"/>
      <c r="H3329" s="15"/>
    </row>
    <row r="3330" spans="2:8" x14ac:dyDescent="0.2">
      <c r="B3330" s="12"/>
      <c r="H3330" s="15"/>
    </row>
    <row r="3331" spans="2:8" x14ac:dyDescent="0.2">
      <c r="B3331" s="12"/>
      <c r="H3331" s="15"/>
    </row>
    <row r="3332" spans="2:8" x14ac:dyDescent="0.2">
      <c r="B3332" s="12"/>
      <c r="H3332" s="15"/>
    </row>
    <row r="3333" spans="2:8" x14ac:dyDescent="0.2">
      <c r="B3333" s="12"/>
      <c r="H3333" s="15"/>
    </row>
    <row r="3334" spans="2:8" x14ac:dyDescent="0.2">
      <c r="B3334" s="12"/>
      <c r="H3334" s="15"/>
    </row>
    <row r="3335" spans="2:8" x14ac:dyDescent="0.2">
      <c r="B3335" s="12"/>
      <c r="H3335" s="15"/>
    </row>
    <row r="3336" spans="2:8" x14ac:dyDescent="0.2">
      <c r="B3336" s="12"/>
      <c r="H3336" s="15"/>
    </row>
    <row r="3337" spans="2:8" x14ac:dyDescent="0.2">
      <c r="B3337" s="12"/>
      <c r="H3337" s="15"/>
    </row>
    <row r="3338" spans="2:8" x14ac:dyDescent="0.2">
      <c r="B3338" s="12"/>
      <c r="H3338" s="15"/>
    </row>
    <row r="3339" spans="2:8" x14ac:dyDescent="0.2">
      <c r="B3339" s="12"/>
      <c r="H3339" s="15"/>
    </row>
    <row r="3340" spans="2:8" x14ac:dyDescent="0.2">
      <c r="B3340" s="12"/>
      <c r="H3340" s="15"/>
    </row>
    <row r="3341" spans="2:8" x14ac:dyDescent="0.2">
      <c r="B3341" s="12"/>
      <c r="H3341" s="15"/>
    </row>
    <row r="3342" spans="2:8" x14ac:dyDescent="0.2">
      <c r="B3342" s="12"/>
      <c r="H3342" s="15"/>
    </row>
    <row r="3343" spans="2:8" x14ac:dyDescent="0.2">
      <c r="B3343" s="12"/>
      <c r="H3343" s="15"/>
    </row>
    <row r="3344" spans="2:8" x14ac:dyDescent="0.2">
      <c r="B3344" s="12"/>
      <c r="H3344" s="15"/>
    </row>
    <row r="3345" spans="2:8" x14ac:dyDescent="0.2">
      <c r="B3345" s="12"/>
      <c r="H3345" s="15"/>
    </row>
    <row r="3346" spans="2:8" x14ac:dyDescent="0.2">
      <c r="B3346" s="12"/>
      <c r="H3346" s="15"/>
    </row>
    <row r="3347" spans="2:8" x14ac:dyDescent="0.2">
      <c r="B3347" s="12"/>
      <c r="H3347" s="15"/>
    </row>
    <row r="3348" spans="2:8" x14ac:dyDescent="0.2">
      <c r="B3348" s="12"/>
      <c r="H3348" s="15"/>
    </row>
    <row r="3349" spans="2:8" x14ac:dyDescent="0.2">
      <c r="B3349" s="12"/>
      <c r="H3349" s="15"/>
    </row>
    <row r="3350" spans="2:8" x14ac:dyDescent="0.2">
      <c r="B3350" s="12"/>
      <c r="H3350" s="15"/>
    </row>
    <row r="3351" spans="2:8" x14ac:dyDescent="0.2">
      <c r="B3351" s="12"/>
      <c r="H3351" s="15"/>
    </row>
    <row r="3352" spans="2:8" x14ac:dyDescent="0.2">
      <c r="B3352" s="12"/>
      <c r="H3352" s="15"/>
    </row>
    <row r="3353" spans="2:8" x14ac:dyDescent="0.2">
      <c r="B3353" s="12"/>
      <c r="H3353" s="15"/>
    </row>
    <row r="3354" spans="2:8" x14ac:dyDescent="0.2">
      <c r="B3354" s="12"/>
      <c r="H3354" s="15"/>
    </row>
    <row r="3355" spans="2:8" x14ac:dyDescent="0.2">
      <c r="B3355" s="12"/>
      <c r="H3355" s="15"/>
    </row>
    <row r="3356" spans="2:8" x14ac:dyDescent="0.2">
      <c r="B3356" s="12"/>
      <c r="H3356" s="15"/>
    </row>
    <row r="3357" spans="2:8" x14ac:dyDescent="0.2">
      <c r="B3357" s="12"/>
      <c r="H3357" s="15"/>
    </row>
    <row r="3358" spans="2:8" x14ac:dyDescent="0.2">
      <c r="B3358" s="12"/>
      <c r="H3358" s="15"/>
    </row>
    <row r="3359" spans="2:8" x14ac:dyDescent="0.2">
      <c r="B3359" s="12"/>
      <c r="H3359" s="15"/>
    </row>
    <row r="3360" spans="2:8" x14ac:dyDescent="0.2">
      <c r="B3360" s="12"/>
      <c r="H3360" s="15"/>
    </row>
    <row r="3361" spans="2:8" x14ac:dyDescent="0.2">
      <c r="B3361" s="12"/>
      <c r="H3361" s="15"/>
    </row>
    <row r="3362" spans="2:8" x14ac:dyDescent="0.2">
      <c r="B3362" s="12"/>
      <c r="H3362" s="15"/>
    </row>
    <row r="3363" spans="2:8" x14ac:dyDescent="0.2">
      <c r="B3363" s="12"/>
      <c r="H3363" s="15"/>
    </row>
    <row r="3364" spans="2:8" x14ac:dyDescent="0.2">
      <c r="B3364" s="12"/>
      <c r="H3364" s="15"/>
    </row>
    <row r="3365" spans="2:8" x14ac:dyDescent="0.2">
      <c r="B3365" s="12"/>
      <c r="H3365" s="15"/>
    </row>
    <row r="3366" spans="2:8" x14ac:dyDescent="0.2">
      <c r="B3366" s="12"/>
      <c r="H3366" s="15"/>
    </row>
    <row r="3367" spans="2:8" x14ac:dyDescent="0.2">
      <c r="B3367" s="12"/>
      <c r="H3367" s="15"/>
    </row>
    <row r="3368" spans="2:8" x14ac:dyDescent="0.2">
      <c r="B3368" s="12"/>
      <c r="H3368" s="15"/>
    </row>
    <row r="3369" spans="2:8" x14ac:dyDescent="0.2">
      <c r="B3369" s="12"/>
      <c r="H3369" s="15"/>
    </row>
    <row r="3370" spans="2:8" x14ac:dyDescent="0.2">
      <c r="B3370" s="12"/>
      <c r="H3370" s="15"/>
    </row>
    <row r="3371" spans="2:8" x14ac:dyDescent="0.2">
      <c r="B3371" s="12"/>
      <c r="H3371" s="15"/>
    </row>
    <row r="3372" spans="2:8" x14ac:dyDescent="0.2">
      <c r="B3372" s="12"/>
      <c r="H3372" s="15"/>
    </row>
    <row r="3373" spans="2:8" x14ac:dyDescent="0.2">
      <c r="B3373" s="12"/>
      <c r="H3373" s="15"/>
    </row>
    <row r="3374" spans="2:8" x14ac:dyDescent="0.2">
      <c r="B3374" s="12"/>
      <c r="H3374" s="15"/>
    </row>
    <row r="3375" spans="2:8" x14ac:dyDescent="0.2">
      <c r="B3375" s="12"/>
      <c r="H3375" s="15"/>
    </row>
    <row r="3376" spans="2:8" x14ac:dyDescent="0.2">
      <c r="B3376" s="12"/>
      <c r="H3376" s="15"/>
    </row>
    <row r="3377" spans="2:8" x14ac:dyDescent="0.2">
      <c r="B3377" s="12"/>
      <c r="H3377" s="15"/>
    </row>
    <row r="3378" spans="2:8" x14ac:dyDescent="0.2">
      <c r="B3378" s="12"/>
      <c r="H3378" s="15"/>
    </row>
    <row r="3379" spans="2:8" x14ac:dyDescent="0.2">
      <c r="B3379" s="12"/>
      <c r="H3379" s="15"/>
    </row>
    <row r="3380" spans="2:8" x14ac:dyDescent="0.2">
      <c r="B3380" s="12"/>
      <c r="H3380" s="15"/>
    </row>
    <row r="3381" spans="2:8" x14ac:dyDescent="0.2">
      <c r="B3381" s="12"/>
      <c r="H3381" s="15"/>
    </row>
    <row r="3382" spans="2:8" x14ac:dyDescent="0.2">
      <c r="B3382" s="12"/>
      <c r="H3382" s="15"/>
    </row>
    <row r="3383" spans="2:8" x14ac:dyDescent="0.2">
      <c r="B3383" s="12"/>
      <c r="H3383" s="15"/>
    </row>
    <row r="3384" spans="2:8" x14ac:dyDescent="0.2">
      <c r="B3384" s="12"/>
      <c r="H3384" s="15"/>
    </row>
    <row r="3385" spans="2:8" x14ac:dyDescent="0.2">
      <c r="B3385" s="12"/>
      <c r="H3385" s="15"/>
    </row>
    <row r="3386" spans="2:8" x14ac:dyDescent="0.2">
      <c r="B3386" s="12"/>
      <c r="H3386" s="15"/>
    </row>
    <row r="3387" spans="2:8" x14ac:dyDescent="0.2">
      <c r="B3387" s="12"/>
      <c r="H3387" s="15"/>
    </row>
    <row r="3388" spans="2:8" x14ac:dyDescent="0.2">
      <c r="B3388" s="12"/>
      <c r="H3388" s="15"/>
    </row>
    <row r="3389" spans="2:8" x14ac:dyDescent="0.2">
      <c r="B3389" s="12"/>
      <c r="H3389" s="15"/>
    </row>
    <row r="3390" spans="2:8" x14ac:dyDescent="0.2">
      <c r="B3390" s="12"/>
      <c r="H3390" s="15"/>
    </row>
    <row r="3391" spans="2:8" x14ac:dyDescent="0.2">
      <c r="B3391" s="12"/>
      <c r="H3391" s="15"/>
    </row>
    <row r="3392" spans="2:8" x14ac:dyDescent="0.2">
      <c r="B3392" s="12"/>
      <c r="H3392" s="15"/>
    </row>
    <row r="3393" spans="2:8" x14ac:dyDescent="0.2">
      <c r="B3393" s="12"/>
      <c r="H3393" s="15"/>
    </row>
    <row r="3394" spans="2:8" x14ac:dyDescent="0.2">
      <c r="B3394" s="12"/>
      <c r="H3394" s="15"/>
    </row>
    <row r="3395" spans="2:8" x14ac:dyDescent="0.2">
      <c r="B3395" s="12"/>
      <c r="H3395" s="15"/>
    </row>
    <row r="3396" spans="2:8" x14ac:dyDescent="0.2">
      <c r="B3396" s="12"/>
      <c r="H3396" s="15"/>
    </row>
    <row r="3397" spans="2:8" x14ac:dyDescent="0.2">
      <c r="B3397" s="12"/>
      <c r="H3397" s="15"/>
    </row>
    <row r="3398" spans="2:8" x14ac:dyDescent="0.2">
      <c r="B3398" s="12"/>
      <c r="H3398" s="15"/>
    </row>
    <row r="3399" spans="2:8" x14ac:dyDescent="0.2">
      <c r="B3399" s="12"/>
      <c r="H3399" s="15"/>
    </row>
    <row r="3400" spans="2:8" x14ac:dyDescent="0.2">
      <c r="B3400" s="12"/>
      <c r="H3400" s="15"/>
    </row>
    <row r="3401" spans="2:8" x14ac:dyDescent="0.2">
      <c r="B3401" s="12"/>
      <c r="H3401" s="15"/>
    </row>
    <row r="3402" spans="2:8" x14ac:dyDescent="0.2">
      <c r="B3402" s="12"/>
      <c r="H3402" s="15"/>
    </row>
    <row r="3403" spans="2:8" x14ac:dyDescent="0.2">
      <c r="B3403" s="12"/>
      <c r="H3403" s="15"/>
    </row>
    <row r="3404" spans="2:8" x14ac:dyDescent="0.2">
      <c r="B3404" s="12"/>
      <c r="H3404" s="15"/>
    </row>
    <row r="3405" spans="2:8" x14ac:dyDescent="0.2">
      <c r="B3405" s="12"/>
      <c r="H3405" s="15"/>
    </row>
    <row r="3406" spans="2:8" x14ac:dyDescent="0.2">
      <c r="B3406" s="12"/>
      <c r="H3406" s="15"/>
    </row>
    <row r="3407" spans="2:8" x14ac:dyDescent="0.2">
      <c r="B3407" s="12"/>
      <c r="H3407" s="15"/>
    </row>
    <row r="3408" spans="2:8" x14ac:dyDescent="0.2">
      <c r="B3408" s="12"/>
      <c r="H3408" s="15"/>
    </row>
    <row r="3409" spans="2:8" x14ac:dyDescent="0.2">
      <c r="B3409" s="12"/>
      <c r="H3409" s="15"/>
    </row>
    <row r="3410" spans="2:8" x14ac:dyDescent="0.2">
      <c r="B3410" s="12"/>
      <c r="H3410" s="15"/>
    </row>
    <row r="3411" spans="2:8" x14ac:dyDescent="0.2">
      <c r="B3411" s="12"/>
      <c r="H3411" s="15"/>
    </row>
    <row r="3412" spans="2:8" x14ac:dyDescent="0.2">
      <c r="B3412" s="12"/>
      <c r="H3412" s="15"/>
    </row>
    <row r="3413" spans="2:8" x14ac:dyDescent="0.2">
      <c r="B3413" s="12"/>
      <c r="H3413" s="15"/>
    </row>
    <row r="3414" spans="2:8" x14ac:dyDescent="0.2">
      <c r="B3414" s="12"/>
      <c r="H3414" s="15"/>
    </row>
    <row r="3415" spans="2:8" x14ac:dyDescent="0.2">
      <c r="B3415" s="12"/>
      <c r="H3415" s="15"/>
    </row>
    <row r="3416" spans="2:8" x14ac:dyDescent="0.2">
      <c r="B3416" s="12"/>
      <c r="H3416" s="15"/>
    </row>
    <row r="3417" spans="2:8" x14ac:dyDescent="0.2">
      <c r="B3417" s="12"/>
      <c r="H3417" s="15"/>
    </row>
    <row r="3418" spans="2:8" x14ac:dyDescent="0.2">
      <c r="B3418" s="12"/>
      <c r="H3418" s="15"/>
    </row>
    <row r="3419" spans="2:8" x14ac:dyDescent="0.2">
      <c r="B3419" s="12"/>
      <c r="H3419" s="15"/>
    </row>
    <row r="3420" spans="2:8" x14ac:dyDescent="0.2">
      <c r="B3420" s="12"/>
      <c r="H3420" s="15"/>
    </row>
    <row r="3421" spans="2:8" x14ac:dyDescent="0.2">
      <c r="B3421" s="12"/>
      <c r="H3421" s="15"/>
    </row>
    <row r="3422" spans="2:8" x14ac:dyDescent="0.2">
      <c r="B3422" s="12"/>
      <c r="H3422" s="15"/>
    </row>
    <row r="3423" spans="2:8" x14ac:dyDescent="0.2">
      <c r="B3423" s="12"/>
      <c r="H3423" s="15"/>
    </row>
    <row r="3424" spans="2:8" x14ac:dyDescent="0.2">
      <c r="B3424" s="12"/>
      <c r="H3424" s="15"/>
    </row>
    <row r="3425" spans="2:8" x14ac:dyDescent="0.2">
      <c r="B3425" s="12"/>
      <c r="H3425" s="15"/>
    </row>
    <row r="3426" spans="2:8" x14ac:dyDescent="0.2">
      <c r="B3426" s="12"/>
      <c r="H3426" s="15"/>
    </row>
    <row r="3427" spans="2:8" x14ac:dyDescent="0.2">
      <c r="B3427" s="12"/>
      <c r="H3427" s="15"/>
    </row>
    <row r="3428" spans="2:8" x14ac:dyDescent="0.2">
      <c r="B3428" s="12"/>
      <c r="H3428" s="15"/>
    </row>
    <row r="3429" spans="2:8" x14ac:dyDescent="0.2">
      <c r="B3429" s="12"/>
      <c r="H3429" s="15"/>
    </row>
    <row r="3430" spans="2:8" x14ac:dyDescent="0.2">
      <c r="B3430" s="12"/>
      <c r="H3430" s="15"/>
    </row>
    <row r="3431" spans="2:8" x14ac:dyDescent="0.2">
      <c r="B3431" s="12"/>
      <c r="H3431" s="15"/>
    </row>
    <row r="3432" spans="2:8" x14ac:dyDescent="0.2">
      <c r="B3432" s="12"/>
      <c r="H3432" s="15"/>
    </row>
    <row r="3433" spans="2:8" x14ac:dyDescent="0.2">
      <c r="B3433" s="12"/>
      <c r="H3433" s="15"/>
    </row>
    <row r="3434" spans="2:8" x14ac:dyDescent="0.2">
      <c r="B3434" s="12"/>
      <c r="H3434" s="15"/>
    </row>
    <row r="3435" spans="2:8" x14ac:dyDescent="0.2">
      <c r="B3435" s="12"/>
      <c r="H3435" s="15"/>
    </row>
    <row r="3436" spans="2:8" x14ac:dyDescent="0.2">
      <c r="B3436" s="12"/>
      <c r="H3436" s="15"/>
    </row>
    <row r="3437" spans="2:8" x14ac:dyDescent="0.2">
      <c r="B3437" s="12"/>
      <c r="H3437" s="15"/>
    </row>
    <row r="3438" spans="2:8" x14ac:dyDescent="0.2">
      <c r="B3438" s="12"/>
      <c r="H3438" s="15"/>
    </row>
    <row r="3439" spans="2:8" x14ac:dyDescent="0.2">
      <c r="B3439" s="12"/>
      <c r="H3439" s="15"/>
    </row>
    <row r="3440" spans="2:8" x14ac:dyDescent="0.2">
      <c r="B3440" s="12"/>
      <c r="H3440" s="15"/>
    </row>
    <row r="3441" spans="2:8" x14ac:dyDescent="0.2">
      <c r="B3441" s="12"/>
      <c r="H3441" s="15"/>
    </row>
    <row r="3442" spans="2:8" x14ac:dyDescent="0.2">
      <c r="B3442" s="12"/>
      <c r="H3442" s="15"/>
    </row>
    <row r="3443" spans="2:8" x14ac:dyDescent="0.2">
      <c r="B3443" s="12"/>
      <c r="H3443" s="15"/>
    </row>
    <row r="3444" spans="2:8" x14ac:dyDescent="0.2">
      <c r="B3444" s="12"/>
      <c r="H3444" s="15"/>
    </row>
    <row r="3445" spans="2:8" x14ac:dyDescent="0.2">
      <c r="B3445" s="12"/>
      <c r="H3445" s="15"/>
    </row>
    <row r="3446" spans="2:8" x14ac:dyDescent="0.2">
      <c r="B3446" s="12"/>
      <c r="H3446" s="15"/>
    </row>
    <row r="3447" spans="2:8" x14ac:dyDescent="0.2">
      <c r="B3447" s="12"/>
      <c r="H3447" s="15"/>
    </row>
    <row r="3448" spans="2:8" x14ac:dyDescent="0.2">
      <c r="B3448" s="12"/>
      <c r="H3448" s="15"/>
    </row>
    <row r="3449" spans="2:8" x14ac:dyDescent="0.2">
      <c r="B3449" s="12"/>
      <c r="H3449" s="15"/>
    </row>
    <row r="3450" spans="2:8" x14ac:dyDescent="0.2">
      <c r="B3450" s="12"/>
      <c r="H3450" s="15"/>
    </row>
    <row r="3451" spans="2:8" x14ac:dyDescent="0.2">
      <c r="B3451" s="12"/>
      <c r="H3451" s="15"/>
    </row>
    <row r="3452" spans="2:8" x14ac:dyDescent="0.2">
      <c r="B3452" s="12"/>
      <c r="H3452" s="15"/>
    </row>
    <row r="3453" spans="2:8" x14ac:dyDescent="0.2">
      <c r="B3453" s="12"/>
      <c r="H3453" s="15"/>
    </row>
    <row r="3454" spans="2:8" x14ac:dyDescent="0.2">
      <c r="B3454" s="12"/>
      <c r="H3454" s="15"/>
    </row>
    <row r="3455" spans="2:8" x14ac:dyDescent="0.2">
      <c r="B3455" s="12"/>
      <c r="H3455" s="15"/>
    </row>
    <row r="3456" spans="2:8" x14ac:dyDescent="0.2">
      <c r="B3456" s="12"/>
      <c r="H3456" s="15"/>
    </row>
    <row r="3457" spans="2:8" x14ac:dyDescent="0.2">
      <c r="B3457" s="12"/>
      <c r="H3457" s="15"/>
    </row>
    <row r="3458" spans="2:8" x14ac:dyDescent="0.2">
      <c r="B3458" s="12"/>
      <c r="H3458" s="15"/>
    </row>
    <row r="3459" spans="2:8" x14ac:dyDescent="0.2">
      <c r="B3459" s="12"/>
      <c r="H3459" s="15"/>
    </row>
    <row r="3460" spans="2:8" x14ac:dyDescent="0.2">
      <c r="B3460" s="12"/>
      <c r="H3460" s="15"/>
    </row>
    <row r="3461" spans="2:8" x14ac:dyDescent="0.2">
      <c r="B3461" s="12"/>
      <c r="H3461" s="15"/>
    </row>
    <row r="3462" spans="2:8" x14ac:dyDescent="0.2">
      <c r="B3462" s="12"/>
      <c r="H3462" s="15"/>
    </row>
    <row r="3463" spans="2:8" x14ac:dyDescent="0.2">
      <c r="B3463" s="12"/>
      <c r="H3463" s="15"/>
    </row>
    <row r="3464" spans="2:8" x14ac:dyDescent="0.2">
      <c r="B3464" s="12"/>
      <c r="H3464" s="15"/>
    </row>
    <row r="3465" spans="2:8" x14ac:dyDescent="0.2">
      <c r="B3465" s="12"/>
      <c r="H3465" s="15"/>
    </row>
    <row r="3466" spans="2:8" x14ac:dyDescent="0.2">
      <c r="B3466" s="12"/>
      <c r="H3466" s="15"/>
    </row>
    <row r="3467" spans="2:8" x14ac:dyDescent="0.2">
      <c r="B3467" s="12"/>
      <c r="H3467" s="15"/>
    </row>
    <row r="3468" spans="2:8" x14ac:dyDescent="0.2">
      <c r="B3468" s="12"/>
      <c r="H3468" s="15"/>
    </row>
    <row r="3469" spans="2:8" x14ac:dyDescent="0.2">
      <c r="B3469" s="12"/>
      <c r="H3469" s="15"/>
    </row>
    <row r="3470" spans="2:8" x14ac:dyDescent="0.2">
      <c r="B3470" s="12"/>
      <c r="H3470" s="15"/>
    </row>
    <row r="3471" spans="2:8" x14ac:dyDescent="0.2">
      <c r="B3471" s="12"/>
      <c r="H3471" s="15"/>
    </row>
    <row r="3472" spans="2:8" x14ac:dyDescent="0.2">
      <c r="B3472" s="12"/>
      <c r="H3472" s="15"/>
    </row>
    <row r="3473" spans="2:8" x14ac:dyDescent="0.2">
      <c r="B3473" s="12"/>
      <c r="H3473" s="15"/>
    </row>
    <row r="3474" spans="2:8" x14ac:dyDescent="0.2">
      <c r="B3474" s="12"/>
      <c r="H3474" s="15"/>
    </row>
    <row r="3475" spans="2:8" x14ac:dyDescent="0.2">
      <c r="B3475" s="12"/>
      <c r="H3475" s="15"/>
    </row>
    <row r="3476" spans="2:8" x14ac:dyDescent="0.2">
      <c r="B3476" s="12"/>
      <c r="H3476" s="15"/>
    </row>
    <row r="3477" spans="2:8" x14ac:dyDescent="0.2">
      <c r="B3477" s="12"/>
      <c r="H3477" s="15"/>
    </row>
    <row r="3478" spans="2:8" x14ac:dyDescent="0.2">
      <c r="B3478" s="12"/>
      <c r="H3478" s="15"/>
    </row>
    <row r="3479" spans="2:8" x14ac:dyDescent="0.2">
      <c r="B3479" s="12"/>
      <c r="H3479" s="15"/>
    </row>
    <row r="3480" spans="2:8" x14ac:dyDescent="0.2">
      <c r="B3480" s="12"/>
      <c r="H3480" s="15"/>
    </row>
    <row r="3481" spans="2:8" x14ac:dyDescent="0.2">
      <c r="B3481" s="12"/>
      <c r="H3481" s="15"/>
    </row>
    <row r="3482" spans="2:8" x14ac:dyDescent="0.2">
      <c r="B3482" s="12"/>
      <c r="H3482" s="15"/>
    </row>
    <row r="3483" spans="2:8" x14ac:dyDescent="0.2">
      <c r="B3483" s="12"/>
      <c r="H3483" s="15"/>
    </row>
    <row r="3484" spans="2:8" x14ac:dyDescent="0.2">
      <c r="B3484" s="12"/>
      <c r="H3484" s="15"/>
    </row>
    <row r="3485" spans="2:8" x14ac:dyDescent="0.2">
      <c r="B3485" s="12"/>
      <c r="H3485" s="15"/>
    </row>
    <row r="3486" spans="2:8" x14ac:dyDescent="0.2">
      <c r="B3486" s="12"/>
      <c r="H3486" s="15"/>
    </row>
    <row r="3487" spans="2:8" x14ac:dyDescent="0.2">
      <c r="B3487" s="12"/>
      <c r="H3487" s="15"/>
    </row>
    <row r="3488" spans="2:8" x14ac:dyDescent="0.2">
      <c r="B3488" s="12"/>
      <c r="H3488" s="15"/>
    </row>
    <row r="3489" spans="2:8" x14ac:dyDescent="0.2">
      <c r="B3489" s="12"/>
      <c r="H3489" s="15"/>
    </row>
    <row r="3490" spans="2:8" x14ac:dyDescent="0.2">
      <c r="B3490" s="12"/>
      <c r="H3490" s="15"/>
    </row>
    <row r="3491" spans="2:8" x14ac:dyDescent="0.2">
      <c r="B3491" s="12"/>
      <c r="H3491" s="15"/>
    </row>
    <row r="3492" spans="2:8" x14ac:dyDescent="0.2">
      <c r="B3492" s="12"/>
      <c r="H3492" s="15"/>
    </row>
    <row r="3493" spans="2:8" x14ac:dyDescent="0.2">
      <c r="B3493" s="12"/>
      <c r="H3493" s="15"/>
    </row>
    <row r="3494" spans="2:8" x14ac:dyDescent="0.2">
      <c r="B3494" s="12"/>
      <c r="H3494" s="15"/>
    </row>
    <row r="3495" spans="2:8" x14ac:dyDescent="0.2">
      <c r="B3495" s="12"/>
      <c r="H3495" s="15"/>
    </row>
    <row r="3496" spans="2:8" x14ac:dyDescent="0.2">
      <c r="B3496" s="12"/>
      <c r="H3496" s="15"/>
    </row>
    <row r="3497" spans="2:8" x14ac:dyDescent="0.2">
      <c r="B3497" s="12"/>
      <c r="H3497" s="15"/>
    </row>
    <row r="3498" spans="2:8" x14ac:dyDescent="0.2">
      <c r="B3498" s="12"/>
      <c r="H3498" s="15"/>
    </row>
    <row r="3499" spans="2:8" x14ac:dyDescent="0.2">
      <c r="B3499" s="12"/>
      <c r="H3499" s="15"/>
    </row>
    <row r="3500" spans="2:8" x14ac:dyDescent="0.2">
      <c r="B3500" s="12"/>
      <c r="H3500" s="15"/>
    </row>
    <row r="3501" spans="2:8" x14ac:dyDescent="0.2">
      <c r="B3501" s="12"/>
      <c r="H3501" s="15"/>
    </row>
    <row r="3502" spans="2:8" x14ac:dyDescent="0.2">
      <c r="B3502" s="12"/>
      <c r="H3502" s="15"/>
    </row>
    <row r="3503" spans="2:8" x14ac:dyDescent="0.2">
      <c r="B3503" s="12"/>
      <c r="H3503" s="15"/>
    </row>
    <row r="3504" spans="2:8" x14ac:dyDescent="0.2">
      <c r="B3504" s="12"/>
      <c r="H3504" s="15"/>
    </row>
    <row r="3505" spans="2:8" x14ac:dyDescent="0.2">
      <c r="B3505" s="12"/>
      <c r="H3505" s="15"/>
    </row>
    <row r="3506" spans="2:8" x14ac:dyDescent="0.2">
      <c r="B3506" s="12"/>
      <c r="H3506" s="15"/>
    </row>
    <row r="3507" spans="2:8" x14ac:dyDescent="0.2">
      <c r="B3507" s="12"/>
      <c r="H3507" s="15"/>
    </row>
    <row r="3508" spans="2:8" x14ac:dyDescent="0.2">
      <c r="B3508" s="12"/>
      <c r="H3508" s="15"/>
    </row>
    <row r="3509" spans="2:8" x14ac:dyDescent="0.2">
      <c r="B3509" s="12"/>
      <c r="H3509" s="15"/>
    </row>
    <row r="3510" spans="2:8" x14ac:dyDescent="0.2">
      <c r="B3510" s="12"/>
      <c r="H3510" s="15"/>
    </row>
    <row r="3511" spans="2:8" x14ac:dyDescent="0.2">
      <c r="B3511" s="12"/>
      <c r="H3511" s="15"/>
    </row>
    <row r="3512" spans="2:8" x14ac:dyDescent="0.2">
      <c r="B3512" s="12"/>
      <c r="H3512" s="15"/>
    </row>
    <row r="3513" spans="2:8" x14ac:dyDescent="0.2">
      <c r="B3513" s="12"/>
      <c r="H3513" s="15"/>
    </row>
    <row r="3514" spans="2:8" x14ac:dyDescent="0.2">
      <c r="B3514" s="12"/>
      <c r="H3514" s="15"/>
    </row>
    <row r="3515" spans="2:8" x14ac:dyDescent="0.2">
      <c r="B3515" s="12"/>
      <c r="H3515" s="15"/>
    </row>
    <row r="3516" spans="2:8" x14ac:dyDescent="0.2">
      <c r="B3516" s="12"/>
      <c r="H3516" s="15"/>
    </row>
    <row r="3517" spans="2:8" x14ac:dyDescent="0.2">
      <c r="B3517" s="12"/>
      <c r="H3517" s="15"/>
    </row>
    <row r="3518" spans="2:8" x14ac:dyDescent="0.2">
      <c r="B3518" s="12"/>
      <c r="H3518" s="15"/>
    </row>
    <row r="3519" spans="2:8" x14ac:dyDescent="0.2">
      <c r="B3519" s="12"/>
      <c r="H3519" s="15"/>
    </row>
    <row r="3520" spans="2:8" x14ac:dyDescent="0.2">
      <c r="B3520" s="12"/>
      <c r="H3520" s="15"/>
    </row>
    <row r="3521" spans="2:8" x14ac:dyDescent="0.2">
      <c r="B3521" s="12"/>
      <c r="H3521" s="15"/>
    </row>
    <row r="3522" spans="2:8" x14ac:dyDescent="0.2">
      <c r="B3522" s="12"/>
      <c r="H3522" s="15"/>
    </row>
    <row r="3523" spans="2:8" x14ac:dyDescent="0.2">
      <c r="B3523" s="12"/>
      <c r="H3523" s="15"/>
    </row>
    <row r="3524" spans="2:8" x14ac:dyDescent="0.2">
      <c r="B3524" s="12"/>
      <c r="H3524" s="15"/>
    </row>
    <row r="3525" spans="2:8" x14ac:dyDescent="0.2">
      <c r="B3525" s="12"/>
      <c r="H3525" s="15"/>
    </row>
    <row r="3526" spans="2:8" x14ac:dyDescent="0.2">
      <c r="B3526" s="12"/>
      <c r="H3526" s="15"/>
    </row>
    <row r="3527" spans="2:8" x14ac:dyDescent="0.2">
      <c r="B3527" s="12"/>
      <c r="H3527" s="15"/>
    </row>
    <row r="3528" spans="2:8" x14ac:dyDescent="0.2">
      <c r="B3528" s="12"/>
      <c r="H3528" s="15"/>
    </row>
    <row r="3529" spans="2:8" x14ac:dyDescent="0.2">
      <c r="B3529" s="12"/>
      <c r="H3529" s="15"/>
    </row>
    <row r="3530" spans="2:8" x14ac:dyDescent="0.2">
      <c r="B3530" s="12"/>
      <c r="H3530" s="15"/>
    </row>
    <row r="3531" spans="2:8" x14ac:dyDescent="0.2">
      <c r="B3531" s="12"/>
      <c r="H3531" s="15"/>
    </row>
    <row r="3532" spans="2:8" x14ac:dyDescent="0.2">
      <c r="B3532" s="12"/>
      <c r="H3532" s="15"/>
    </row>
    <row r="3533" spans="2:8" x14ac:dyDescent="0.2">
      <c r="B3533" s="12"/>
      <c r="H3533" s="15"/>
    </row>
    <row r="3534" spans="2:8" x14ac:dyDescent="0.2">
      <c r="B3534" s="12"/>
      <c r="H3534" s="15"/>
    </row>
    <row r="3535" spans="2:8" x14ac:dyDescent="0.2">
      <c r="B3535" s="12"/>
      <c r="H3535" s="15"/>
    </row>
    <row r="3536" spans="2:8" x14ac:dyDescent="0.2">
      <c r="B3536" s="12"/>
      <c r="H3536" s="15"/>
    </row>
    <row r="3537" spans="2:8" x14ac:dyDescent="0.2">
      <c r="B3537" s="12"/>
      <c r="H3537" s="15"/>
    </row>
    <row r="3538" spans="2:8" x14ac:dyDescent="0.2">
      <c r="B3538" s="12"/>
      <c r="H3538" s="15"/>
    </row>
    <row r="3539" spans="2:8" x14ac:dyDescent="0.2">
      <c r="B3539" s="12"/>
      <c r="H3539" s="15"/>
    </row>
    <row r="3540" spans="2:8" x14ac:dyDescent="0.2">
      <c r="B3540" s="12"/>
      <c r="H3540" s="15"/>
    </row>
    <row r="3541" spans="2:8" x14ac:dyDescent="0.2">
      <c r="B3541" s="12"/>
      <c r="H3541" s="15"/>
    </row>
    <row r="3542" spans="2:8" x14ac:dyDescent="0.2">
      <c r="B3542" s="12"/>
      <c r="H3542" s="15"/>
    </row>
    <row r="3543" spans="2:8" x14ac:dyDescent="0.2">
      <c r="B3543" s="12"/>
      <c r="H3543" s="15"/>
    </row>
    <row r="3544" spans="2:8" x14ac:dyDescent="0.2">
      <c r="B3544" s="12"/>
      <c r="H3544" s="15"/>
    </row>
    <row r="3545" spans="2:8" x14ac:dyDescent="0.2">
      <c r="B3545" s="12"/>
      <c r="H3545" s="15"/>
    </row>
    <row r="3546" spans="2:8" x14ac:dyDescent="0.2">
      <c r="B3546" s="12"/>
      <c r="H3546" s="15"/>
    </row>
    <row r="3547" spans="2:8" x14ac:dyDescent="0.2">
      <c r="B3547" s="12"/>
      <c r="H3547" s="15"/>
    </row>
    <row r="3548" spans="2:8" x14ac:dyDescent="0.2">
      <c r="B3548" s="12"/>
      <c r="H3548" s="15"/>
    </row>
    <row r="3549" spans="2:8" x14ac:dyDescent="0.2">
      <c r="B3549" s="12"/>
      <c r="H3549" s="15"/>
    </row>
    <row r="3550" spans="2:8" x14ac:dyDescent="0.2">
      <c r="B3550" s="12"/>
      <c r="H3550" s="15"/>
    </row>
    <row r="3551" spans="2:8" x14ac:dyDescent="0.2">
      <c r="B3551" s="12"/>
      <c r="H3551" s="15"/>
    </row>
    <row r="3552" spans="2:8" x14ac:dyDescent="0.2">
      <c r="B3552" s="12"/>
      <c r="H3552" s="15"/>
    </row>
    <row r="3553" spans="2:8" x14ac:dyDescent="0.2">
      <c r="B3553" s="12"/>
      <c r="H3553" s="15"/>
    </row>
    <row r="3554" spans="2:8" x14ac:dyDescent="0.2">
      <c r="B3554" s="12"/>
      <c r="H3554" s="15"/>
    </row>
    <row r="3555" spans="2:8" x14ac:dyDescent="0.2">
      <c r="B3555" s="12"/>
      <c r="H3555" s="15"/>
    </row>
    <row r="3556" spans="2:8" x14ac:dyDescent="0.2">
      <c r="B3556" s="12"/>
      <c r="H3556" s="15"/>
    </row>
    <row r="3557" spans="2:8" x14ac:dyDescent="0.2">
      <c r="B3557" s="12"/>
      <c r="H3557" s="15"/>
    </row>
    <row r="3558" spans="2:8" x14ac:dyDescent="0.2">
      <c r="B3558" s="12"/>
      <c r="H3558" s="15"/>
    </row>
    <row r="3559" spans="2:8" x14ac:dyDescent="0.2">
      <c r="B3559" s="12"/>
      <c r="H3559" s="15"/>
    </row>
    <row r="3560" spans="2:8" x14ac:dyDescent="0.2">
      <c r="B3560" s="12"/>
      <c r="H3560" s="15"/>
    </row>
    <row r="3561" spans="2:8" x14ac:dyDescent="0.2">
      <c r="B3561" s="12"/>
      <c r="H3561" s="15"/>
    </row>
    <row r="3562" spans="2:8" x14ac:dyDescent="0.2">
      <c r="B3562" s="12"/>
      <c r="H3562" s="15"/>
    </row>
    <row r="3563" spans="2:8" x14ac:dyDescent="0.2">
      <c r="B3563" s="12"/>
      <c r="H3563" s="15"/>
    </row>
    <row r="3564" spans="2:8" x14ac:dyDescent="0.2">
      <c r="B3564" s="12"/>
      <c r="H3564" s="15"/>
    </row>
    <row r="3565" spans="2:8" x14ac:dyDescent="0.2">
      <c r="B3565" s="12"/>
      <c r="H3565" s="15"/>
    </row>
    <row r="3566" spans="2:8" x14ac:dyDescent="0.2">
      <c r="B3566" s="12"/>
      <c r="H3566" s="15"/>
    </row>
    <row r="3567" spans="2:8" x14ac:dyDescent="0.2">
      <c r="B3567" s="12"/>
      <c r="H3567" s="15"/>
    </row>
    <row r="3568" spans="2:8" x14ac:dyDescent="0.2">
      <c r="B3568" s="12"/>
      <c r="H3568" s="15"/>
    </row>
    <row r="3569" spans="2:8" x14ac:dyDescent="0.2">
      <c r="B3569" s="12"/>
      <c r="H3569" s="15"/>
    </row>
    <row r="3570" spans="2:8" x14ac:dyDescent="0.2">
      <c r="B3570" s="12"/>
      <c r="H3570" s="15"/>
    </row>
    <row r="3571" spans="2:8" x14ac:dyDescent="0.2">
      <c r="B3571" s="12"/>
      <c r="H3571" s="15"/>
    </row>
    <row r="3572" spans="2:8" x14ac:dyDescent="0.2">
      <c r="B3572" s="12"/>
      <c r="H3572" s="15"/>
    </row>
    <row r="3573" spans="2:8" x14ac:dyDescent="0.2">
      <c r="B3573" s="12"/>
      <c r="H3573" s="15"/>
    </row>
    <row r="3574" spans="2:8" x14ac:dyDescent="0.2">
      <c r="B3574" s="12"/>
      <c r="H3574" s="15"/>
    </row>
    <row r="3575" spans="2:8" x14ac:dyDescent="0.2">
      <c r="B3575" s="12"/>
      <c r="H3575" s="15"/>
    </row>
    <row r="3576" spans="2:8" x14ac:dyDescent="0.2">
      <c r="B3576" s="12"/>
      <c r="H3576" s="15"/>
    </row>
    <row r="3577" spans="2:8" x14ac:dyDescent="0.2">
      <c r="B3577" s="12"/>
      <c r="H3577" s="15"/>
    </row>
    <row r="3578" spans="2:8" x14ac:dyDescent="0.2">
      <c r="B3578" s="12"/>
      <c r="H3578" s="15"/>
    </row>
    <row r="3579" spans="2:8" x14ac:dyDescent="0.2">
      <c r="B3579" s="12"/>
      <c r="H3579" s="15"/>
    </row>
    <row r="3580" spans="2:8" x14ac:dyDescent="0.2">
      <c r="B3580" s="12"/>
      <c r="H3580" s="15"/>
    </row>
    <row r="3581" spans="2:8" x14ac:dyDescent="0.2">
      <c r="B3581" s="12"/>
      <c r="H3581" s="15"/>
    </row>
    <row r="3582" spans="2:8" x14ac:dyDescent="0.2">
      <c r="B3582" s="12"/>
      <c r="H3582" s="15"/>
    </row>
    <row r="3583" spans="2:8" x14ac:dyDescent="0.2">
      <c r="B3583" s="12"/>
      <c r="H3583" s="15"/>
    </row>
    <row r="3584" spans="2:8" x14ac:dyDescent="0.2">
      <c r="B3584" s="12"/>
      <c r="H3584" s="15"/>
    </row>
    <row r="3585" spans="2:8" x14ac:dyDescent="0.2">
      <c r="B3585" s="12"/>
      <c r="H3585" s="15"/>
    </row>
    <row r="3586" spans="2:8" x14ac:dyDescent="0.2">
      <c r="B3586" s="12"/>
      <c r="H3586" s="15"/>
    </row>
    <row r="3587" spans="2:8" x14ac:dyDescent="0.2">
      <c r="B3587" s="12"/>
      <c r="H3587" s="15"/>
    </row>
    <row r="3588" spans="2:8" x14ac:dyDescent="0.2">
      <c r="B3588" s="12"/>
      <c r="H3588" s="15"/>
    </row>
    <row r="3589" spans="2:8" x14ac:dyDescent="0.2">
      <c r="B3589" s="12"/>
      <c r="H3589" s="15"/>
    </row>
    <row r="3590" spans="2:8" x14ac:dyDescent="0.2">
      <c r="B3590" s="12"/>
      <c r="H3590" s="15"/>
    </row>
    <row r="3591" spans="2:8" x14ac:dyDescent="0.2">
      <c r="B3591" s="12"/>
      <c r="H3591" s="15"/>
    </row>
    <row r="3592" spans="2:8" x14ac:dyDescent="0.2">
      <c r="B3592" s="12"/>
      <c r="H3592" s="15"/>
    </row>
    <row r="3593" spans="2:8" x14ac:dyDescent="0.2">
      <c r="B3593" s="12"/>
      <c r="H3593" s="15"/>
    </row>
    <row r="3594" spans="2:8" x14ac:dyDescent="0.2">
      <c r="B3594" s="12"/>
      <c r="H3594" s="15"/>
    </row>
    <row r="3595" spans="2:8" x14ac:dyDescent="0.2">
      <c r="B3595" s="12"/>
      <c r="H3595" s="15"/>
    </row>
    <row r="3596" spans="2:8" x14ac:dyDescent="0.2">
      <c r="B3596" s="12"/>
      <c r="H3596" s="15"/>
    </row>
    <row r="3597" spans="2:8" x14ac:dyDescent="0.2">
      <c r="B3597" s="12"/>
      <c r="H3597" s="15"/>
    </row>
    <row r="3598" spans="2:8" x14ac:dyDescent="0.2">
      <c r="B3598" s="12"/>
      <c r="H3598" s="15"/>
    </row>
    <row r="3599" spans="2:8" x14ac:dyDescent="0.2">
      <c r="B3599" s="12"/>
      <c r="H3599" s="15"/>
    </row>
    <row r="3600" spans="2:8" x14ac:dyDescent="0.2">
      <c r="B3600" s="12"/>
      <c r="H3600" s="15"/>
    </row>
    <row r="3601" spans="2:8" x14ac:dyDescent="0.2">
      <c r="B3601" s="12"/>
      <c r="H3601" s="15"/>
    </row>
    <row r="3602" spans="2:8" x14ac:dyDescent="0.2">
      <c r="B3602" s="12"/>
      <c r="H3602" s="15"/>
    </row>
    <row r="3603" spans="2:8" x14ac:dyDescent="0.2">
      <c r="B3603" s="12"/>
      <c r="H3603" s="15"/>
    </row>
    <row r="3604" spans="2:8" x14ac:dyDescent="0.2">
      <c r="B3604" s="12"/>
      <c r="H3604" s="15"/>
    </row>
    <row r="3605" spans="2:8" x14ac:dyDescent="0.2">
      <c r="B3605" s="12"/>
      <c r="H3605" s="15"/>
    </row>
    <row r="3606" spans="2:8" x14ac:dyDescent="0.2">
      <c r="B3606" s="12"/>
      <c r="H3606" s="15"/>
    </row>
    <row r="3607" spans="2:8" x14ac:dyDescent="0.2">
      <c r="B3607" s="12"/>
      <c r="H3607" s="15"/>
    </row>
    <row r="3608" spans="2:8" x14ac:dyDescent="0.2">
      <c r="B3608" s="12"/>
      <c r="H3608" s="15"/>
    </row>
    <row r="3609" spans="2:8" x14ac:dyDescent="0.2">
      <c r="B3609" s="12"/>
      <c r="H3609" s="15"/>
    </row>
    <row r="3610" spans="2:8" x14ac:dyDescent="0.2">
      <c r="B3610" s="12"/>
      <c r="H3610" s="15"/>
    </row>
    <row r="3611" spans="2:8" x14ac:dyDescent="0.2">
      <c r="B3611" s="12"/>
      <c r="H3611" s="15"/>
    </row>
    <row r="3612" spans="2:8" x14ac:dyDescent="0.2">
      <c r="B3612" s="12"/>
      <c r="H3612" s="15"/>
    </row>
    <row r="3613" spans="2:8" x14ac:dyDescent="0.2">
      <c r="B3613" s="12"/>
      <c r="H3613" s="15"/>
    </row>
    <row r="3614" spans="2:8" x14ac:dyDescent="0.2">
      <c r="B3614" s="12"/>
      <c r="H3614" s="15"/>
    </row>
    <row r="3615" spans="2:8" x14ac:dyDescent="0.2">
      <c r="B3615" s="12"/>
      <c r="H3615" s="15"/>
    </row>
    <row r="3616" spans="2:8" x14ac:dyDescent="0.2">
      <c r="B3616" s="12"/>
      <c r="H3616" s="15"/>
    </row>
    <row r="3617" spans="2:8" x14ac:dyDescent="0.2">
      <c r="B3617" s="12"/>
      <c r="H3617" s="15"/>
    </row>
    <row r="3618" spans="2:8" x14ac:dyDescent="0.2">
      <c r="B3618" s="12"/>
      <c r="H3618" s="15"/>
    </row>
    <row r="3619" spans="2:8" x14ac:dyDescent="0.2">
      <c r="B3619" s="12"/>
      <c r="H3619" s="15"/>
    </row>
    <row r="3620" spans="2:8" x14ac:dyDescent="0.2">
      <c r="B3620" s="12"/>
      <c r="H3620" s="15"/>
    </row>
    <row r="3621" spans="2:8" x14ac:dyDescent="0.2">
      <c r="B3621" s="12"/>
      <c r="H3621" s="15"/>
    </row>
    <row r="3622" spans="2:8" x14ac:dyDescent="0.2">
      <c r="B3622" s="12"/>
      <c r="H3622" s="15"/>
    </row>
    <row r="3623" spans="2:8" x14ac:dyDescent="0.2">
      <c r="B3623" s="12"/>
      <c r="H3623" s="15"/>
    </row>
    <row r="3624" spans="2:8" x14ac:dyDescent="0.2">
      <c r="B3624" s="12"/>
      <c r="H3624" s="15"/>
    </row>
    <row r="3625" spans="2:8" x14ac:dyDescent="0.2">
      <c r="B3625" s="12"/>
      <c r="H3625" s="15"/>
    </row>
    <row r="3626" spans="2:8" x14ac:dyDescent="0.2">
      <c r="B3626" s="12"/>
      <c r="H3626" s="15"/>
    </row>
    <row r="3627" spans="2:8" x14ac:dyDescent="0.2">
      <c r="B3627" s="12"/>
      <c r="H3627" s="15"/>
    </row>
    <row r="3628" spans="2:8" x14ac:dyDescent="0.2">
      <c r="B3628" s="12"/>
      <c r="H3628" s="15"/>
    </row>
    <row r="3629" spans="2:8" x14ac:dyDescent="0.2">
      <c r="B3629" s="12"/>
      <c r="H3629" s="15"/>
    </row>
    <row r="3630" spans="2:8" x14ac:dyDescent="0.2">
      <c r="B3630" s="12"/>
      <c r="H3630" s="15"/>
    </row>
    <row r="3631" spans="2:8" x14ac:dyDescent="0.2">
      <c r="B3631" s="12"/>
      <c r="H3631" s="15"/>
    </row>
    <row r="3632" spans="2:8" x14ac:dyDescent="0.2">
      <c r="B3632" s="12"/>
      <c r="H3632" s="15"/>
    </row>
    <row r="3633" spans="2:8" x14ac:dyDescent="0.2">
      <c r="B3633" s="12"/>
      <c r="H3633" s="15"/>
    </row>
    <row r="3634" spans="2:8" x14ac:dyDescent="0.2">
      <c r="B3634" s="12"/>
      <c r="H3634" s="15"/>
    </row>
    <row r="3635" spans="2:8" x14ac:dyDescent="0.2">
      <c r="B3635" s="12"/>
      <c r="H3635" s="15"/>
    </row>
    <row r="3636" spans="2:8" x14ac:dyDescent="0.2">
      <c r="B3636" s="12"/>
      <c r="H3636" s="15"/>
    </row>
    <row r="3637" spans="2:8" x14ac:dyDescent="0.2">
      <c r="B3637" s="12"/>
      <c r="H3637" s="15"/>
    </row>
    <row r="3638" spans="2:8" x14ac:dyDescent="0.2">
      <c r="B3638" s="12"/>
      <c r="H3638" s="15"/>
    </row>
    <row r="3639" spans="2:8" x14ac:dyDescent="0.2">
      <c r="B3639" s="12"/>
      <c r="H3639" s="15"/>
    </row>
    <row r="3640" spans="2:8" x14ac:dyDescent="0.2">
      <c r="B3640" s="12"/>
      <c r="H3640" s="15"/>
    </row>
    <row r="3641" spans="2:8" x14ac:dyDescent="0.2">
      <c r="B3641" s="12"/>
      <c r="H3641" s="15"/>
    </row>
    <row r="3642" spans="2:8" x14ac:dyDescent="0.2">
      <c r="B3642" s="12"/>
      <c r="H3642" s="15"/>
    </row>
    <row r="3643" spans="2:8" x14ac:dyDescent="0.2">
      <c r="B3643" s="12"/>
      <c r="H3643" s="15"/>
    </row>
    <row r="3644" spans="2:8" x14ac:dyDescent="0.2">
      <c r="B3644" s="12"/>
      <c r="H3644" s="15"/>
    </row>
    <row r="3645" spans="2:8" x14ac:dyDescent="0.2">
      <c r="B3645" s="12"/>
      <c r="H3645" s="15"/>
    </row>
    <row r="3646" spans="2:8" x14ac:dyDescent="0.2">
      <c r="B3646" s="12"/>
      <c r="H3646" s="15"/>
    </row>
    <row r="3647" spans="2:8" x14ac:dyDescent="0.2">
      <c r="B3647" s="12"/>
      <c r="H3647" s="15"/>
    </row>
    <row r="3648" spans="2:8" x14ac:dyDescent="0.2">
      <c r="B3648" s="12"/>
      <c r="H3648" s="15"/>
    </row>
    <row r="3649" spans="2:8" x14ac:dyDescent="0.2">
      <c r="B3649" s="12"/>
      <c r="H3649" s="15"/>
    </row>
    <row r="3650" spans="2:8" x14ac:dyDescent="0.2">
      <c r="B3650" s="12"/>
      <c r="H3650" s="15"/>
    </row>
    <row r="3651" spans="2:8" x14ac:dyDescent="0.2">
      <c r="B3651" s="12"/>
      <c r="H3651" s="15"/>
    </row>
    <row r="3652" spans="2:8" x14ac:dyDescent="0.2">
      <c r="B3652" s="12"/>
      <c r="H3652" s="15"/>
    </row>
    <row r="3653" spans="2:8" x14ac:dyDescent="0.2">
      <c r="B3653" s="12"/>
      <c r="H3653" s="15"/>
    </row>
    <row r="3654" spans="2:8" x14ac:dyDescent="0.2">
      <c r="B3654" s="12"/>
      <c r="H3654" s="15"/>
    </row>
    <row r="3655" spans="2:8" x14ac:dyDescent="0.2">
      <c r="B3655" s="12"/>
      <c r="H3655" s="15"/>
    </row>
    <row r="3656" spans="2:8" x14ac:dyDescent="0.2">
      <c r="B3656" s="12"/>
      <c r="H3656" s="15"/>
    </row>
    <row r="3657" spans="2:8" x14ac:dyDescent="0.2">
      <c r="B3657" s="12"/>
      <c r="H3657" s="15"/>
    </row>
    <row r="3658" spans="2:8" x14ac:dyDescent="0.2">
      <c r="B3658" s="12"/>
      <c r="H3658" s="15"/>
    </row>
    <row r="3659" spans="2:8" x14ac:dyDescent="0.2">
      <c r="B3659" s="12"/>
      <c r="H3659" s="15"/>
    </row>
    <row r="3660" spans="2:8" x14ac:dyDescent="0.2">
      <c r="B3660" s="12"/>
      <c r="H3660" s="15"/>
    </row>
    <row r="3661" spans="2:8" x14ac:dyDescent="0.2">
      <c r="B3661" s="12"/>
      <c r="H3661" s="15"/>
    </row>
    <row r="3662" spans="2:8" x14ac:dyDescent="0.2">
      <c r="B3662" s="12"/>
      <c r="H3662" s="15"/>
    </row>
    <row r="3663" spans="2:8" x14ac:dyDescent="0.2">
      <c r="B3663" s="12"/>
      <c r="H3663" s="15"/>
    </row>
    <row r="3664" spans="2:8" x14ac:dyDescent="0.2">
      <c r="B3664" s="12"/>
      <c r="H3664" s="15"/>
    </row>
    <row r="3665" spans="2:8" x14ac:dyDescent="0.2">
      <c r="B3665" s="12"/>
      <c r="H3665" s="15"/>
    </row>
    <row r="3666" spans="2:8" x14ac:dyDescent="0.2">
      <c r="B3666" s="12"/>
      <c r="H3666" s="15"/>
    </row>
    <row r="3667" spans="2:8" x14ac:dyDescent="0.2">
      <c r="B3667" s="12"/>
      <c r="H3667" s="15"/>
    </row>
    <row r="3668" spans="2:8" x14ac:dyDescent="0.2">
      <c r="B3668" s="12"/>
      <c r="H3668" s="15"/>
    </row>
    <row r="3669" spans="2:8" x14ac:dyDescent="0.2">
      <c r="B3669" s="12"/>
      <c r="H3669" s="15"/>
    </row>
    <row r="3670" spans="2:8" x14ac:dyDescent="0.2">
      <c r="B3670" s="12"/>
      <c r="H3670" s="15"/>
    </row>
    <row r="3671" spans="2:8" x14ac:dyDescent="0.2">
      <c r="B3671" s="12"/>
      <c r="H3671" s="15"/>
    </row>
    <row r="3672" spans="2:8" x14ac:dyDescent="0.2">
      <c r="B3672" s="12"/>
      <c r="H3672" s="15"/>
    </row>
    <row r="3673" spans="2:8" x14ac:dyDescent="0.2">
      <c r="B3673" s="12"/>
      <c r="H3673" s="15"/>
    </row>
    <row r="3674" spans="2:8" x14ac:dyDescent="0.2">
      <c r="B3674" s="12"/>
      <c r="H3674" s="15"/>
    </row>
    <row r="3675" spans="2:8" x14ac:dyDescent="0.2">
      <c r="B3675" s="12"/>
      <c r="H3675" s="15"/>
    </row>
    <row r="3676" spans="2:8" x14ac:dyDescent="0.2">
      <c r="B3676" s="12"/>
      <c r="H3676" s="15"/>
    </row>
    <row r="3677" spans="2:8" x14ac:dyDescent="0.2">
      <c r="B3677" s="12"/>
      <c r="H3677" s="15"/>
    </row>
    <row r="3678" spans="2:8" x14ac:dyDescent="0.2">
      <c r="B3678" s="12"/>
      <c r="H3678" s="15"/>
    </row>
    <row r="3679" spans="2:8" x14ac:dyDescent="0.2">
      <c r="B3679" s="12"/>
      <c r="H3679" s="15"/>
    </row>
    <row r="3680" spans="2:8" x14ac:dyDescent="0.2">
      <c r="B3680" s="12"/>
      <c r="H3680" s="15"/>
    </row>
    <row r="3681" spans="2:8" x14ac:dyDescent="0.2">
      <c r="B3681" s="12"/>
      <c r="H3681" s="15"/>
    </row>
    <row r="3682" spans="2:8" x14ac:dyDescent="0.2">
      <c r="B3682" s="12"/>
      <c r="H3682" s="15"/>
    </row>
    <row r="3683" spans="2:8" x14ac:dyDescent="0.2">
      <c r="B3683" s="12"/>
      <c r="H3683" s="15"/>
    </row>
    <row r="3684" spans="2:8" x14ac:dyDescent="0.2">
      <c r="B3684" s="12"/>
      <c r="H3684" s="15"/>
    </row>
    <row r="3685" spans="2:8" x14ac:dyDescent="0.2">
      <c r="B3685" s="12"/>
      <c r="H3685" s="15"/>
    </row>
    <row r="3686" spans="2:8" x14ac:dyDescent="0.2">
      <c r="B3686" s="12"/>
      <c r="H3686" s="15"/>
    </row>
    <row r="3687" spans="2:8" x14ac:dyDescent="0.2">
      <c r="B3687" s="12"/>
      <c r="H3687" s="15"/>
    </row>
    <row r="3688" spans="2:8" x14ac:dyDescent="0.2">
      <c r="B3688" s="12"/>
      <c r="H3688" s="15"/>
    </row>
    <row r="3689" spans="2:8" x14ac:dyDescent="0.2">
      <c r="B3689" s="12"/>
      <c r="H3689" s="15"/>
    </row>
    <row r="3690" spans="2:8" x14ac:dyDescent="0.2">
      <c r="B3690" s="12"/>
      <c r="H3690" s="15"/>
    </row>
    <row r="3691" spans="2:8" x14ac:dyDescent="0.2">
      <c r="B3691" s="12"/>
      <c r="H3691" s="15"/>
    </row>
    <row r="3692" spans="2:8" x14ac:dyDescent="0.2">
      <c r="B3692" s="12"/>
      <c r="H3692" s="15"/>
    </row>
    <row r="3693" spans="2:8" x14ac:dyDescent="0.2">
      <c r="B3693" s="12"/>
      <c r="H3693" s="15"/>
    </row>
    <row r="3694" spans="2:8" x14ac:dyDescent="0.2">
      <c r="B3694" s="12"/>
      <c r="H3694" s="15"/>
    </row>
    <row r="3695" spans="2:8" x14ac:dyDescent="0.2">
      <c r="B3695" s="12"/>
      <c r="H3695" s="15"/>
    </row>
    <row r="3696" spans="2:8" x14ac:dyDescent="0.2">
      <c r="B3696" s="12"/>
      <c r="H3696" s="15"/>
    </row>
    <row r="3697" spans="2:8" x14ac:dyDescent="0.2">
      <c r="B3697" s="12"/>
      <c r="H3697" s="15"/>
    </row>
    <row r="3698" spans="2:8" x14ac:dyDescent="0.2">
      <c r="B3698" s="12"/>
      <c r="H3698" s="15"/>
    </row>
    <row r="3699" spans="2:8" x14ac:dyDescent="0.2">
      <c r="B3699" s="12"/>
      <c r="H3699" s="15"/>
    </row>
    <row r="3700" spans="2:8" x14ac:dyDescent="0.2">
      <c r="B3700" s="12"/>
      <c r="H3700" s="15"/>
    </row>
    <row r="3701" spans="2:8" x14ac:dyDescent="0.2">
      <c r="B3701" s="12"/>
      <c r="H3701" s="15"/>
    </row>
    <row r="3702" spans="2:8" x14ac:dyDescent="0.2">
      <c r="B3702" s="12"/>
      <c r="H3702" s="15"/>
    </row>
    <row r="3703" spans="2:8" x14ac:dyDescent="0.2">
      <c r="B3703" s="12"/>
      <c r="H3703" s="15"/>
    </row>
    <row r="3704" spans="2:8" x14ac:dyDescent="0.2">
      <c r="B3704" s="12"/>
      <c r="H3704" s="15"/>
    </row>
    <row r="3705" spans="2:8" x14ac:dyDescent="0.2">
      <c r="B3705" s="12"/>
      <c r="H3705" s="15"/>
    </row>
    <row r="3706" spans="2:8" x14ac:dyDescent="0.2">
      <c r="B3706" s="12"/>
      <c r="H3706" s="15"/>
    </row>
    <row r="3707" spans="2:8" x14ac:dyDescent="0.2">
      <c r="B3707" s="12"/>
      <c r="H3707" s="15"/>
    </row>
    <row r="3708" spans="2:8" x14ac:dyDescent="0.2">
      <c r="B3708" s="12"/>
      <c r="H3708" s="15"/>
    </row>
    <row r="3709" spans="2:8" x14ac:dyDescent="0.2">
      <c r="B3709" s="12"/>
      <c r="H3709" s="15"/>
    </row>
    <row r="3710" spans="2:8" x14ac:dyDescent="0.2">
      <c r="B3710" s="12"/>
      <c r="H3710" s="15"/>
    </row>
    <row r="3711" spans="2:8" x14ac:dyDescent="0.2">
      <c r="B3711" s="12"/>
      <c r="H3711" s="15"/>
    </row>
    <row r="3712" spans="2:8" x14ac:dyDescent="0.2">
      <c r="B3712" s="12"/>
      <c r="H3712" s="15"/>
    </row>
    <row r="3713" spans="2:8" x14ac:dyDescent="0.2">
      <c r="B3713" s="12"/>
      <c r="H3713" s="15"/>
    </row>
    <row r="3714" spans="2:8" x14ac:dyDescent="0.2">
      <c r="B3714" s="12"/>
      <c r="H3714" s="15"/>
    </row>
    <row r="3715" spans="2:8" x14ac:dyDescent="0.2">
      <c r="B3715" s="12"/>
      <c r="H3715" s="15"/>
    </row>
    <row r="3716" spans="2:8" x14ac:dyDescent="0.2">
      <c r="B3716" s="12"/>
      <c r="H3716" s="15"/>
    </row>
    <row r="3717" spans="2:8" x14ac:dyDescent="0.2">
      <c r="B3717" s="12"/>
      <c r="H3717" s="15"/>
    </row>
    <row r="3718" spans="2:8" x14ac:dyDescent="0.2">
      <c r="B3718" s="12"/>
      <c r="H3718" s="15"/>
    </row>
    <row r="3719" spans="2:8" x14ac:dyDescent="0.2">
      <c r="B3719" s="12"/>
      <c r="H3719" s="15"/>
    </row>
    <row r="3720" spans="2:8" x14ac:dyDescent="0.2">
      <c r="B3720" s="12"/>
      <c r="H3720" s="15"/>
    </row>
    <row r="3721" spans="2:8" x14ac:dyDescent="0.2">
      <c r="B3721" s="12"/>
      <c r="H3721" s="15"/>
    </row>
    <row r="3722" spans="2:8" x14ac:dyDescent="0.2">
      <c r="B3722" s="12"/>
      <c r="H3722" s="15"/>
    </row>
    <row r="3723" spans="2:8" x14ac:dyDescent="0.2">
      <c r="B3723" s="12"/>
      <c r="H3723" s="15"/>
    </row>
    <row r="3724" spans="2:8" x14ac:dyDescent="0.2">
      <c r="B3724" s="12"/>
      <c r="H3724" s="15"/>
    </row>
    <row r="3725" spans="2:8" x14ac:dyDescent="0.2">
      <c r="B3725" s="12"/>
      <c r="H3725" s="15"/>
    </row>
    <row r="3726" spans="2:8" x14ac:dyDescent="0.2">
      <c r="B3726" s="12"/>
      <c r="H3726" s="15"/>
    </row>
    <row r="3727" spans="2:8" x14ac:dyDescent="0.2">
      <c r="B3727" s="12"/>
      <c r="H3727" s="15"/>
    </row>
    <row r="3728" spans="2:8" x14ac:dyDescent="0.2">
      <c r="B3728" s="12"/>
      <c r="H3728" s="15"/>
    </row>
    <row r="3729" spans="2:8" x14ac:dyDescent="0.2">
      <c r="B3729" s="12"/>
      <c r="H3729" s="15"/>
    </row>
    <row r="3730" spans="2:8" x14ac:dyDescent="0.2">
      <c r="B3730" s="12"/>
      <c r="H3730" s="15"/>
    </row>
    <row r="3731" spans="2:8" x14ac:dyDescent="0.2">
      <c r="B3731" s="12"/>
      <c r="H3731" s="15"/>
    </row>
    <row r="3732" spans="2:8" x14ac:dyDescent="0.2">
      <c r="B3732" s="12"/>
      <c r="H3732" s="15"/>
    </row>
    <row r="3733" spans="2:8" x14ac:dyDescent="0.2">
      <c r="B3733" s="12"/>
      <c r="H3733" s="15"/>
    </row>
    <row r="3734" spans="2:8" x14ac:dyDescent="0.2">
      <c r="B3734" s="12"/>
      <c r="H3734" s="15"/>
    </row>
    <row r="3735" spans="2:8" x14ac:dyDescent="0.2">
      <c r="B3735" s="12"/>
      <c r="H3735" s="15"/>
    </row>
    <row r="3736" spans="2:8" x14ac:dyDescent="0.2">
      <c r="B3736" s="12"/>
      <c r="H3736" s="15"/>
    </row>
    <row r="3737" spans="2:8" x14ac:dyDescent="0.2">
      <c r="B3737" s="12"/>
      <c r="H3737" s="15"/>
    </row>
    <row r="3738" spans="2:8" x14ac:dyDescent="0.2">
      <c r="B3738" s="12"/>
      <c r="H3738" s="15"/>
    </row>
    <row r="3739" spans="2:8" x14ac:dyDescent="0.2">
      <c r="B3739" s="12"/>
      <c r="H3739" s="15"/>
    </row>
    <row r="3740" spans="2:8" x14ac:dyDescent="0.2">
      <c r="B3740" s="12"/>
      <c r="H3740" s="15"/>
    </row>
    <row r="3741" spans="2:8" x14ac:dyDescent="0.2">
      <c r="B3741" s="12"/>
      <c r="H3741" s="15"/>
    </row>
    <row r="3742" spans="2:8" x14ac:dyDescent="0.2">
      <c r="B3742" s="12"/>
      <c r="H3742" s="15"/>
    </row>
    <row r="3743" spans="2:8" x14ac:dyDescent="0.2">
      <c r="B3743" s="12"/>
      <c r="H3743" s="15"/>
    </row>
    <row r="3744" spans="2:8" x14ac:dyDescent="0.2">
      <c r="B3744" s="12"/>
      <c r="H3744" s="15"/>
    </row>
    <row r="3745" spans="2:8" x14ac:dyDescent="0.2">
      <c r="B3745" s="12"/>
      <c r="H3745" s="15"/>
    </row>
    <row r="3746" spans="2:8" x14ac:dyDescent="0.2">
      <c r="B3746" s="12"/>
      <c r="H3746" s="15"/>
    </row>
    <row r="3747" spans="2:8" x14ac:dyDescent="0.2">
      <c r="B3747" s="12"/>
      <c r="H3747" s="15"/>
    </row>
    <row r="3748" spans="2:8" x14ac:dyDescent="0.2">
      <c r="B3748" s="12"/>
      <c r="H3748" s="15"/>
    </row>
    <row r="3749" spans="2:8" x14ac:dyDescent="0.2">
      <c r="B3749" s="12"/>
      <c r="H3749" s="15"/>
    </row>
    <row r="3750" spans="2:8" x14ac:dyDescent="0.2">
      <c r="B3750" s="12"/>
      <c r="H3750" s="15"/>
    </row>
    <row r="3751" spans="2:8" x14ac:dyDescent="0.2">
      <c r="B3751" s="12"/>
      <c r="H3751" s="15"/>
    </row>
    <row r="3752" spans="2:8" x14ac:dyDescent="0.2">
      <c r="B3752" s="12"/>
      <c r="H3752" s="15"/>
    </row>
    <row r="3753" spans="2:8" x14ac:dyDescent="0.2">
      <c r="B3753" s="12"/>
      <c r="H3753" s="15"/>
    </row>
    <row r="3754" spans="2:8" x14ac:dyDescent="0.2">
      <c r="B3754" s="12"/>
      <c r="H3754" s="15"/>
    </row>
    <row r="3755" spans="2:8" x14ac:dyDescent="0.2">
      <c r="B3755" s="12"/>
      <c r="H3755" s="15"/>
    </row>
    <row r="3756" spans="2:8" x14ac:dyDescent="0.2">
      <c r="B3756" s="12"/>
      <c r="H3756" s="15"/>
    </row>
    <row r="3757" spans="2:8" x14ac:dyDescent="0.2">
      <c r="B3757" s="12"/>
      <c r="H3757" s="15"/>
    </row>
    <row r="3758" spans="2:8" x14ac:dyDescent="0.2">
      <c r="B3758" s="12"/>
      <c r="H3758" s="15"/>
    </row>
    <row r="3759" spans="2:8" x14ac:dyDescent="0.2">
      <c r="B3759" s="12"/>
      <c r="H3759" s="15"/>
    </row>
    <row r="3760" spans="2:8" x14ac:dyDescent="0.2">
      <c r="B3760" s="12"/>
      <c r="H3760" s="15"/>
    </row>
    <row r="3761" spans="2:8" x14ac:dyDescent="0.2">
      <c r="B3761" s="12"/>
      <c r="H3761" s="15"/>
    </row>
    <row r="3762" spans="2:8" x14ac:dyDescent="0.2">
      <c r="B3762" s="12"/>
      <c r="H3762" s="15"/>
    </row>
    <row r="3763" spans="2:8" x14ac:dyDescent="0.2">
      <c r="B3763" s="12"/>
      <c r="H3763" s="15"/>
    </row>
    <row r="3764" spans="2:8" x14ac:dyDescent="0.2">
      <c r="B3764" s="12"/>
      <c r="H3764" s="15"/>
    </row>
    <row r="3765" spans="2:8" x14ac:dyDescent="0.2">
      <c r="B3765" s="12"/>
      <c r="H3765" s="15"/>
    </row>
    <row r="3766" spans="2:8" x14ac:dyDescent="0.2">
      <c r="B3766" s="12"/>
      <c r="H3766" s="15"/>
    </row>
    <row r="3767" spans="2:8" x14ac:dyDescent="0.2">
      <c r="B3767" s="12"/>
      <c r="H3767" s="15"/>
    </row>
    <row r="3768" spans="2:8" x14ac:dyDescent="0.2">
      <c r="B3768" s="12"/>
      <c r="H3768" s="15"/>
    </row>
    <row r="3769" spans="2:8" x14ac:dyDescent="0.2">
      <c r="B3769" s="12"/>
      <c r="H3769" s="15"/>
    </row>
    <row r="3770" spans="2:8" x14ac:dyDescent="0.2">
      <c r="B3770" s="12"/>
      <c r="H3770" s="15"/>
    </row>
    <row r="3771" spans="2:8" x14ac:dyDescent="0.2">
      <c r="B3771" s="12"/>
      <c r="H3771" s="15"/>
    </row>
    <row r="3772" spans="2:8" x14ac:dyDescent="0.2">
      <c r="B3772" s="12"/>
      <c r="H3772" s="15"/>
    </row>
    <row r="3773" spans="2:8" x14ac:dyDescent="0.2">
      <c r="B3773" s="12"/>
      <c r="H3773" s="15"/>
    </row>
    <row r="3774" spans="2:8" x14ac:dyDescent="0.2">
      <c r="B3774" s="12"/>
      <c r="H3774" s="15"/>
    </row>
    <row r="3775" spans="2:8" x14ac:dyDescent="0.2">
      <c r="B3775" s="12"/>
      <c r="H3775" s="15"/>
    </row>
    <row r="3776" spans="2:8" x14ac:dyDescent="0.2">
      <c r="B3776" s="12"/>
      <c r="H3776" s="15"/>
    </row>
    <row r="3777" spans="2:8" x14ac:dyDescent="0.2">
      <c r="B3777" s="12"/>
      <c r="H3777" s="15"/>
    </row>
    <row r="3778" spans="2:8" x14ac:dyDescent="0.2">
      <c r="B3778" s="12"/>
      <c r="H3778" s="15"/>
    </row>
    <row r="3779" spans="2:8" x14ac:dyDescent="0.2">
      <c r="B3779" s="12"/>
      <c r="H3779" s="15"/>
    </row>
    <row r="3780" spans="2:8" x14ac:dyDescent="0.2">
      <c r="B3780" s="12"/>
      <c r="H3780" s="15"/>
    </row>
    <row r="3781" spans="2:8" x14ac:dyDescent="0.2">
      <c r="B3781" s="12"/>
      <c r="H3781" s="15"/>
    </row>
    <row r="3782" spans="2:8" x14ac:dyDescent="0.2">
      <c r="B3782" s="12"/>
      <c r="H3782" s="15"/>
    </row>
    <row r="3783" spans="2:8" x14ac:dyDescent="0.2">
      <c r="B3783" s="12"/>
      <c r="H3783" s="15"/>
    </row>
    <row r="3784" spans="2:8" x14ac:dyDescent="0.2">
      <c r="B3784" s="12"/>
      <c r="H3784" s="15"/>
    </row>
    <row r="3785" spans="2:8" x14ac:dyDescent="0.2">
      <c r="B3785" s="12"/>
      <c r="H3785" s="15"/>
    </row>
    <row r="3786" spans="2:8" x14ac:dyDescent="0.2">
      <c r="B3786" s="12"/>
      <c r="H3786" s="15"/>
    </row>
    <row r="3787" spans="2:8" x14ac:dyDescent="0.2">
      <c r="B3787" s="12"/>
      <c r="H3787" s="15"/>
    </row>
    <row r="3788" spans="2:8" x14ac:dyDescent="0.2">
      <c r="B3788" s="12"/>
      <c r="H3788" s="15"/>
    </row>
    <row r="3789" spans="2:8" x14ac:dyDescent="0.2">
      <c r="B3789" s="12"/>
      <c r="H3789" s="15"/>
    </row>
    <row r="3790" spans="2:8" x14ac:dyDescent="0.2">
      <c r="B3790" s="12"/>
      <c r="H3790" s="15"/>
    </row>
    <row r="3791" spans="2:8" x14ac:dyDescent="0.2">
      <c r="B3791" s="12"/>
      <c r="H3791" s="15"/>
    </row>
    <row r="3792" spans="2:8" x14ac:dyDescent="0.2">
      <c r="B3792" s="12"/>
      <c r="H3792" s="15"/>
    </row>
    <row r="3793" spans="2:8" x14ac:dyDescent="0.2">
      <c r="B3793" s="12"/>
      <c r="H3793" s="15"/>
    </row>
    <row r="3794" spans="2:8" x14ac:dyDescent="0.2">
      <c r="B3794" s="12"/>
      <c r="H3794" s="15"/>
    </row>
    <row r="3795" spans="2:8" x14ac:dyDescent="0.2">
      <c r="B3795" s="12"/>
      <c r="H3795" s="15"/>
    </row>
    <row r="3796" spans="2:8" x14ac:dyDescent="0.2">
      <c r="B3796" s="12"/>
      <c r="H3796" s="15"/>
    </row>
    <row r="3797" spans="2:8" x14ac:dyDescent="0.2">
      <c r="B3797" s="12"/>
      <c r="H3797" s="15"/>
    </row>
    <row r="3798" spans="2:8" x14ac:dyDescent="0.2">
      <c r="B3798" s="12"/>
      <c r="H3798" s="15"/>
    </row>
    <row r="3799" spans="2:8" x14ac:dyDescent="0.2">
      <c r="B3799" s="12"/>
      <c r="H3799" s="15"/>
    </row>
    <row r="3800" spans="2:8" x14ac:dyDescent="0.2">
      <c r="B3800" s="12"/>
      <c r="H3800" s="15"/>
    </row>
    <row r="3801" spans="2:8" x14ac:dyDescent="0.2">
      <c r="B3801" s="12"/>
      <c r="H3801" s="15"/>
    </row>
    <row r="3802" spans="2:8" x14ac:dyDescent="0.2">
      <c r="B3802" s="12"/>
      <c r="H3802" s="15"/>
    </row>
    <row r="3803" spans="2:8" x14ac:dyDescent="0.2">
      <c r="B3803" s="12"/>
      <c r="H3803" s="15"/>
    </row>
    <row r="3804" spans="2:8" x14ac:dyDescent="0.2">
      <c r="B3804" s="12"/>
      <c r="H3804" s="15"/>
    </row>
    <row r="3805" spans="2:8" x14ac:dyDescent="0.2">
      <c r="B3805" s="12"/>
      <c r="H3805" s="15"/>
    </row>
    <row r="3806" spans="2:8" x14ac:dyDescent="0.2">
      <c r="B3806" s="12"/>
      <c r="H3806" s="15"/>
    </row>
    <row r="3807" spans="2:8" x14ac:dyDescent="0.2">
      <c r="B3807" s="12"/>
      <c r="H3807" s="15"/>
    </row>
    <row r="3808" spans="2:8" x14ac:dyDescent="0.2">
      <c r="B3808" s="12"/>
      <c r="H3808" s="15"/>
    </row>
    <row r="3809" spans="2:8" x14ac:dyDescent="0.2">
      <c r="B3809" s="12"/>
      <c r="H3809" s="15"/>
    </row>
    <row r="3810" spans="2:8" x14ac:dyDescent="0.2">
      <c r="B3810" s="12"/>
      <c r="H3810" s="15"/>
    </row>
    <row r="3811" spans="2:8" x14ac:dyDescent="0.2">
      <c r="B3811" s="12"/>
      <c r="H3811" s="15"/>
    </row>
    <row r="3812" spans="2:8" x14ac:dyDescent="0.2">
      <c r="B3812" s="12"/>
      <c r="H3812" s="15"/>
    </row>
    <row r="3813" spans="2:8" x14ac:dyDescent="0.2">
      <c r="B3813" s="12"/>
      <c r="H3813" s="15"/>
    </row>
    <row r="3814" spans="2:8" x14ac:dyDescent="0.2">
      <c r="B3814" s="12"/>
      <c r="H3814" s="15"/>
    </row>
    <row r="3815" spans="2:8" x14ac:dyDescent="0.2">
      <c r="B3815" s="12"/>
      <c r="H3815" s="15"/>
    </row>
    <row r="3816" spans="2:8" x14ac:dyDescent="0.2">
      <c r="B3816" s="12"/>
      <c r="H3816" s="15"/>
    </row>
    <row r="3817" spans="2:8" x14ac:dyDescent="0.2">
      <c r="B3817" s="12"/>
      <c r="H3817" s="15"/>
    </row>
    <row r="3818" spans="2:8" x14ac:dyDescent="0.2">
      <c r="B3818" s="12"/>
      <c r="H3818" s="15"/>
    </row>
    <row r="3819" spans="2:8" x14ac:dyDescent="0.2">
      <c r="B3819" s="12"/>
      <c r="H3819" s="15"/>
    </row>
    <row r="3820" spans="2:8" x14ac:dyDescent="0.2">
      <c r="B3820" s="12"/>
      <c r="H3820" s="15"/>
    </row>
    <row r="3821" spans="2:8" x14ac:dyDescent="0.2">
      <c r="B3821" s="12"/>
      <c r="H3821" s="15"/>
    </row>
    <row r="3822" spans="2:8" x14ac:dyDescent="0.2">
      <c r="B3822" s="12"/>
      <c r="H3822" s="15"/>
    </row>
    <row r="3823" spans="2:8" x14ac:dyDescent="0.2">
      <c r="B3823" s="12"/>
      <c r="H3823" s="15"/>
    </row>
    <row r="3824" spans="2:8" x14ac:dyDescent="0.2">
      <c r="B3824" s="12"/>
      <c r="H3824" s="15"/>
    </row>
    <row r="3825" spans="2:8" x14ac:dyDescent="0.2">
      <c r="B3825" s="12"/>
      <c r="H3825" s="15"/>
    </row>
    <row r="3826" spans="2:8" x14ac:dyDescent="0.2">
      <c r="B3826" s="12"/>
      <c r="H3826" s="15"/>
    </row>
    <row r="3827" spans="2:8" x14ac:dyDescent="0.2">
      <c r="B3827" s="12"/>
      <c r="H3827" s="15"/>
    </row>
    <row r="3828" spans="2:8" x14ac:dyDescent="0.2">
      <c r="B3828" s="12"/>
      <c r="H3828" s="15"/>
    </row>
    <row r="3829" spans="2:8" x14ac:dyDescent="0.2">
      <c r="B3829" s="12"/>
      <c r="H3829" s="15"/>
    </row>
    <row r="3830" spans="2:8" x14ac:dyDescent="0.2">
      <c r="B3830" s="12"/>
      <c r="H3830" s="15"/>
    </row>
    <row r="3831" spans="2:8" x14ac:dyDescent="0.2">
      <c r="B3831" s="12"/>
      <c r="H3831" s="15"/>
    </row>
    <row r="3832" spans="2:8" x14ac:dyDescent="0.2">
      <c r="B3832" s="12"/>
      <c r="H3832" s="15"/>
    </row>
    <row r="3833" spans="2:8" x14ac:dyDescent="0.2">
      <c r="B3833" s="12"/>
      <c r="H3833" s="15"/>
    </row>
    <row r="3834" spans="2:8" x14ac:dyDescent="0.2">
      <c r="B3834" s="12"/>
      <c r="H3834" s="15"/>
    </row>
    <row r="3835" spans="2:8" x14ac:dyDescent="0.2">
      <c r="B3835" s="12"/>
      <c r="H3835" s="15"/>
    </row>
    <row r="3836" spans="2:8" x14ac:dyDescent="0.2">
      <c r="B3836" s="12"/>
      <c r="H3836" s="15"/>
    </row>
    <row r="3837" spans="2:8" x14ac:dyDescent="0.2">
      <c r="B3837" s="12"/>
      <c r="H3837" s="15"/>
    </row>
    <row r="3838" spans="2:8" x14ac:dyDescent="0.2">
      <c r="B3838" s="12"/>
      <c r="H3838" s="15"/>
    </row>
    <row r="3839" spans="2:8" x14ac:dyDescent="0.2">
      <c r="B3839" s="12"/>
      <c r="H3839" s="15"/>
    </row>
    <row r="3840" spans="2:8" x14ac:dyDescent="0.2">
      <c r="B3840" s="12"/>
      <c r="H3840" s="15"/>
    </row>
    <row r="3841" spans="2:8" x14ac:dyDescent="0.2">
      <c r="B3841" s="12"/>
      <c r="H3841" s="15"/>
    </row>
    <row r="3842" spans="2:8" x14ac:dyDescent="0.2">
      <c r="B3842" s="12"/>
      <c r="H3842" s="15"/>
    </row>
    <row r="3843" spans="2:8" x14ac:dyDescent="0.2">
      <c r="B3843" s="12"/>
      <c r="H3843" s="15"/>
    </row>
    <row r="3844" spans="2:8" x14ac:dyDescent="0.2">
      <c r="B3844" s="12"/>
      <c r="H3844" s="15"/>
    </row>
    <row r="3845" spans="2:8" x14ac:dyDescent="0.2">
      <c r="B3845" s="12"/>
      <c r="H3845" s="15"/>
    </row>
    <row r="3846" spans="2:8" x14ac:dyDescent="0.2">
      <c r="B3846" s="12"/>
      <c r="H3846" s="15"/>
    </row>
    <row r="3847" spans="2:8" x14ac:dyDescent="0.2">
      <c r="B3847" s="12"/>
      <c r="H3847" s="15"/>
    </row>
    <row r="3848" spans="2:8" x14ac:dyDescent="0.2">
      <c r="B3848" s="12"/>
      <c r="H3848" s="15"/>
    </row>
    <row r="3849" spans="2:8" x14ac:dyDescent="0.2">
      <c r="B3849" s="12"/>
      <c r="H3849" s="15"/>
    </row>
    <row r="3850" spans="2:8" x14ac:dyDescent="0.2">
      <c r="B3850" s="12"/>
      <c r="H3850" s="15"/>
    </row>
    <row r="3851" spans="2:8" x14ac:dyDescent="0.2">
      <c r="B3851" s="12"/>
      <c r="H3851" s="15"/>
    </row>
    <row r="3852" spans="2:8" x14ac:dyDescent="0.2">
      <c r="B3852" s="12"/>
      <c r="H3852" s="15"/>
    </row>
    <row r="3853" spans="2:8" x14ac:dyDescent="0.2">
      <c r="B3853" s="12"/>
      <c r="H3853" s="15"/>
    </row>
    <row r="3854" spans="2:8" x14ac:dyDescent="0.2">
      <c r="B3854" s="12"/>
      <c r="H3854" s="15"/>
    </row>
    <row r="3855" spans="2:8" x14ac:dyDescent="0.2">
      <c r="B3855" s="12"/>
      <c r="H3855" s="15"/>
    </row>
    <row r="3856" spans="2:8" x14ac:dyDescent="0.2">
      <c r="B3856" s="12"/>
      <c r="H3856" s="15"/>
    </row>
    <row r="3857" spans="2:8" x14ac:dyDescent="0.2">
      <c r="B3857" s="12"/>
      <c r="H3857" s="15"/>
    </row>
    <row r="3858" spans="2:8" x14ac:dyDescent="0.2">
      <c r="B3858" s="12"/>
      <c r="H3858" s="15"/>
    </row>
    <row r="3859" spans="2:8" x14ac:dyDescent="0.2">
      <c r="B3859" s="12"/>
      <c r="H3859" s="15"/>
    </row>
    <row r="3860" spans="2:8" x14ac:dyDescent="0.2">
      <c r="B3860" s="12"/>
      <c r="H3860" s="15"/>
    </row>
    <row r="3861" spans="2:8" x14ac:dyDescent="0.2">
      <c r="B3861" s="12"/>
      <c r="H3861" s="15"/>
    </row>
    <row r="3862" spans="2:8" x14ac:dyDescent="0.2">
      <c r="B3862" s="12"/>
      <c r="H3862" s="15"/>
    </row>
    <row r="3863" spans="2:8" x14ac:dyDescent="0.2">
      <c r="B3863" s="12"/>
      <c r="H3863" s="15"/>
    </row>
    <row r="3864" spans="2:8" x14ac:dyDescent="0.2">
      <c r="B3864" s="12"/>
      <c r="H3864" s="15"/>
    </row>
    <row r="3865" spans="2:8" x14ac:dyDescent="0.2">
      <c r="B3865" s="12"/>
      <c r="H3865" s="15"/>
    </row>
    <row r="3866" spans="2:8" x14ac:dyDescent="0.2">
      <c r="B3866" s="12"/>
      <c r="H3866" s="15"/>
    </row>
    <row r="3867" spans="2:8" x14ac:dyDescent="0.2">
      <c r="B3867" s="12"/>
      <c r="H3867" s="15"/>
    </row>
    <row r="3868" spans="2:8" x14ac:dyDescent="0.2">
      <c r="B3868" s="12"/>
      <c r="H3868" s="15"/>
    </row>
    <row r="3869" spans="2:8" x14ac:dyDescent="0.2">
      <c r="B3869" s="12"/>
      <c r="H3869" s="15"/>
    </row>
    <row r="3870" spans="2:8" x14ac:dyDescent="0.2">
      <c r="B3870" s="12"/>
      <c r="H3870" s="15"/>
    </row>
    <row r="3871" spans="2:8" x14ac:dyDescent="0.2">
      <c r="B3871" s="12"/>
      <c r="H3871" s="15"/>
    </row>
    <row r="3872" spans="2:8" x14ac:dyDescent="0.2">
      <c r="B3872" s="12"/>
      <c r="H3872" s="15"/>
    </row>
    <row r="3873" spans="2:8" x14ac:dyDescent="0.2">
      <c r="B3873" s="12"/>
      <c r="H3873" s="15"/>
    </row>
    <row r="3874" spans="2:8" x14ac:dyDescent="0.2">
      <c r="B3874" s="12"/>
      <c r="H3874" s="15"/>
    </row>
    <row r="3875" spans="2:8" x14ac:dyDescent="0.2">
      <c r="B3875" s="12"/>
      <c r="H3875" s="15"/>
    </row>
    <row r="3876" spans="2:8" x14ac:dyDescent="0.2">
      <c r="B3876" s="12"/>
      <c r="H3876" s="15"/>
    </row>
    <row r="3877" spans="2:8" x14ac:dyDescent="0.2">
      <c r="B3877" s="12"/>
      <c r="H3877" s="15"/>
    </row>
    <row r="3878" spans="2:8" x14ac:dyDescent="0.2">
      <c r="B3878" s="12"/>
      <c r="H3878" s="15"/>
    </row>
    <row r="3879" spans="2:8" x14ac:dyDescent="0.2">
      <c r="B3879" s="12"/>
      <c r="H3879" s="15"/>
    </row>
    <row r="3880" spans="2:8" x14ac:dyDescent="0.2">
      <c r="B3880" s="12"/>
      <c r="H3880" s="15"/>
    </row>
    <row r="3881" spans="2:8" x14ac:dyDescent="0.2">
      <c r="B3881" s="12"/>
      <c r="H3881" s="15"/>
    </row>
    <row r="3882" spans="2:8" x14ac:dyDescent="0.2">
      <c r="B3882" s="12"/>
      <c r="H3882" s="15"/>
    </row>
    <row r="3883" spans="2:8" x14ac:dyDescent="0.2">
      <c r="B3883" s="12"/>
      <c r="H3883" s="15"/>
    </row>
    <row r="3884" spans="2:8" x14ac:dyDescent="0.2">
      <c r="B3884" s="12"/>
      <c r="H3884" s="15"/>
    </row>
    <row r="3885" spans="2:8" x14ac:dyDescent="0.2">
      <c r="B3885" s="12"/>
      <c r="H3885" s="15"/>
    </row>
    <row r="3886" spans="2:8" x14ac:dyDescent="0.2">
      <c r="B3886" s="12"/>
      <c r="H3886" s="15"/>
    </row>
    <row r="3887" spans="2:8" x14ac:dyDescent="0.2">
      <c r="B3887" s="12"/>
      <c r="H3887" s="15"/>
    </row>
    <row r="3888" spans="2:8" x14ac:dyDescent="0.2">
      <c r="B3888" s="12"/>
      <c r="H3888" s="15"/>
    </row>
    <row r="3889" spans="2:8" x14ac:dyDescent="0.2">
      <c r="B3889" s="12"/>
      <c r="H3889" s="15"/>
    </row>
    <row r="3890" spans="2:8" x14ac:dyDescent="0.2">
      <c r="B3890" s="12"/>
      <c r="H3890" s="15"/>
    </row>
    <row r="3891" spans="2:8" x14ac:dyDescent="0.2">
      <c r="B3891" s="12"/>
      <c r="H3891" s="15"/>
    </row>
    <row r="3892" spans="2:8" x14ac:dyDescent="0.2">
      <c r="B3892" s="12"/>
      <c r="H3892" s="15"/>
    </row>
    <row r="3893" spans="2:8" x14ac:dyDescent="0.2">
      <c r="B3893" s="12"/>
      <c r="H3893" s="15"/>
    </row>
    <row r="3894" spans="2:8" x14ac:dyDescent="0.2">
      <c r="B3894" s="12"/>
      <c r="H3894" s="15"/>
    </row>
    <row r="3895" spans="2:8" x14ac:dyDescent="0.2">
      <c r="B3895" s="12"/>
      <c r="H3895" s="15"/>
    </row>
    <row r="3896" spans="2:8" x14ac:dyDescent="0.2">
      <c r="B3896" s="12"/>
      <c r="H3896" s="15"/>
    </row>
    <row r="3897" spans="2:8" x14ac:dyDescent="0.2">
      <c r="B3897" s="12"/>
      <c r="H3897" s="15"/>
    </row>
    <row r="3898" spans="2:8" x14ac:dyDescent="0.2">
      <c r="B3898" s="12"/>
      <c r="H3898" s="15"/>
    </row>
    <row r="3899" spans="2:8" x14ac:dyDescent="0.2">
      <c r="B3899" s="12"/>
      <c r="H3899" s="15"/>
    </row>
    <row r="3900" spans="2:8" x14ac:dyDescent="0.2">
      <c r="B3900" s="12"/>
      <c r="H3900" s="15"/>
    </row>
    <row r="3901" spans="2:8" x14ac:dyDescent="0.2">
      <c r="B3901" s="12"/>
      <c r="H3901" s="15"/>
    </row>
    <row r="3902" spans="2:8" x14ac:dyDescent="0.2">
      <c r="B3902" s="12"/>
      <c r="H3902" s="15"/>
    </row>
    <row r="3903" spans="2:8" x14ac:dyDescent="0.2">
      <c r="B3903" s="12"/>
      <c r="H3903" s="15"/>
    </row>
    <row r="3904" spans="2:8" x14ac:dyDescent="0.2">
      <c r="B3904" s="12"/>
      <c r="H3904" s="15"/>
    </row>
    <row r="3905" spans="2:8" x14ac:dyDescent="0.2">
      <c r="B3905" s="12"/>
      <c r="H3905" s="15"/>
    </row>
    <row r="3906" spans="2:8" x14ac:dyDescent="0.2">
      <c r="B3906" s="12"/>
      <c r="H3906" s="15"/>
    </row>
    <row r="3907" spans="2:8" x14ac:dyDescent="0.2">
      <c r="B3907" s="12"/>
      <c r="H3907" s="15"/>
    </row>
    <row r="3908" spans="2:8" x14ac:dyDescent="0.2">
      <c r="B3908" s="12"/>
      <c r="H3908" s="15"/>
    </row>
    <row r="3909" spans="2:8" x14ac:dyDescent="0.2">
      <c r="B3909" s="12"/>
      <c r="H3909" s="15"/>
    </row>
    <row r="3910" spans="2:8" x14ac:dyDescent="0.2">
      <c r="B3910" s="12"/>
      <c r="H3910" s="15"/>
    </row>
    <row r="3911" spans="2:8" x14ac:dyDescent="0.2">
      <c r="B3911" s="12"/>
      <c r="H3911" s="15"/>
    </row>
    <row r="3912" spans="2:8" x14ac:dyDescent="0.2">
      <c r="B3912" s="12"/>
      <c r="H3912" s="15"/>
    </row>
    <row r="3913" spans="2:8" x14ac:dyDescent="0.2">
      <c r="B3913" s="12"/>
      <c r="H3913" s="15"/>
    </row>
    <row r="3914" spans="2:8" x14ac:dyDescent="0.2">
      <c r="B3914" s="12"/>
      <c r="H3914" s="15"/>
    </row>
    <row r="3915" spans="2:8" x14ac:dyDescent="0.2">
      <c r="B3915" s="12"/>
      <c r="H3915" s="15"/>
    </row>
    <row r="3916" spans="2:8" x14ac:dyDescent="0.2">
      <c r="B3916" s="12"/>
      <c r="H3916" s="15"/>
    </row>
    <row r="3917" spans="2:8" x14ac:dyDescent="0.2">
      <c r="B3917" s="12"/>
      <c r="H3917" s="15"/>
    </row>
    <row r="3918" spans="2:8" x14ac:dyDescent="0.2">
      <c r="B3918" s="12"/>
      <c r="H3918" s="15"/>
    </row>
    <row r="3919" spans="2:8" x14ac:dyDescent="0.2">
      <c r="B3919" s="12"/>
      <c r="H3919" s="15"/>
    </row>
    <row r="3920" spans="2:8" x14ac:dyDescent="0.2">
      <c r="B3920" s="12"/>
      <c r="H3920" s="15"/>
    </row>
    <row r="3921" spans="2:8" x14ac:dyDescent="0.2">
      <c r="B3921" s="12"/>
      <c r="H3921" s="15"/>
    </row>
    <row r="3922" spans="2:8" x14ac:dyDescent="0.2">
      <c r="B3922" s="12"/>
      <c r="H3922" s="15"/>
    </row>
    <row r="3923" spans="2:8" x14ac:dyDescent="0.2">
      <c r="B3923" s="12"/>
      <c r="H3923" s="15"/>
    </row>
    <row r="3924" spans="2:8" x14ac:dyDescent="0.2">
      <c r="B3924" s="12"/>
      <c r="H3924" s="15"/>
    </row>
    <row r="3925" spans="2:8" x14ac:dyDescent="0.2">
      <c r="B3925" s="12"/>
      <c r="H3925" s="15"/>
    </row>
    <row r="3926" spans="2:8" x14ac:dyDescent="0.2">
      <c r="B3926" s="12"/>
      <c r="H3926" s="15"/>
    </row>
    <row r="3927" spans="2:8" x14ac:dyDescent="0.2">
      <c r="B3927" s="12"/>
      <c r="H3927" s="15"/>
    </row>
    <row r="3928" spans="2:8" x14ac:dyDescent="0.2">
      <c r="B3928" s="12"/>
      <c r="H3928" s="15"/>
    </row>
    <row r="3929" spans="2:8" x14ac:dyDescent="0.2">
      <c r="B3929" s="12"/>
      <c r="H3929" s="15"/>
    </row>
    <row r="3930" spans="2:8" x14ac:dyDescent="0.2">
      <c r="B3930" s="12"/>
      <c r="H3930" s="15"/>
    </row>
    <row r="3931" spans="2:8" x14ac:dyDescent="0.2">
      <c r="B3931" s="12"/>
      <c r="H3931" s="15"/>
    </row>
    <row r="3932" spans="2:8" x14ac:dyDescent="0.2">
      <c r="B3932" s="12"/>
      <c r="H3932" s="15"/>
    </row>
    <row r="3933" spans="2:8" x14ac:dyDescent="0.2">
      <c r="B3933" s="12"/>
      <c r="H3933" s="15"/>
    </row>
    <row r="3934" spans="2:8" x14ac:dyDescent="0.2">
      <c r="B3934" s="12"/>
      <c r="H3934" s="15"/>
    </row>
    <row r="3935" spans="2:8" x14ac:dyDescent="0.2">
      <c r="B3935" s="12"/>
      <c r="H3935" s="15"/>
    </row>
    <row r="3936" spans="2:8" x14ac:dyDescent="0.2">
      <c r="B3936" s="12"/>
      <c r="H3936" s="15"/>
    </row>
    <row r="3937" spans="2:8" x14ac:dyDescent="0.2">
      <c r="B3937" s="12"/>
      <c r="H3937" s="15"/>
    </row>
    <row r="3938" spans="2:8" x14ac:dyDescent="0.2">
      <c r="B3938" s="12"/>
      <c r="H3938" s="15"/>
    </row>
    <row r="3939" spans="2:8" x14ac:dyDescent="0.2">
      <c r="B3939" s="12"/>
      <c r="H3939" s="15"/>
    </row>
    <row r="3940" spans="2:8" x14ac:dyDescent="0.2">
      <c r="B3940" s="12"/>
      <c r="H3940" s="15"/>
    </row>
    <row r="3941" spans="2:8" x14ac:dyDescent="0.2">
      <c r="B3941" s="12"/>
      <c r="H3941" s="15"/>
    </row>
    <row r="3942" spans="2:8" x14ac:dyDescent="0.2">
      <c r="B3942" s="12"/>
      <c r="H3942" s="15"/>
    </row>
    <row r="3943" spans="2:8" x14ac:dyDescent="0.2">
      <c r="B3943" s="12"/>
      <c r="H3943" s="15"/>
    </row>
    <row r="3944" spans="2:8" x14ac:dyDescent="0.2">
      <c r="B3944" s="12"/>
      <c r="H3944" s="15"/>
    </row>
    <row r="3945" spans="2:8" x14ac:dyDescent="0.2">
      <c r="B3945" s="12"/>
      <c r="H3945" s="15"/>
    </row>
    <row r="3946" spans="2:8" x14ac:dyDescent="0.2">
      <c r="B3946" s="12"/>
      <c r="H3946" s="15"/>
    </row>
    <row r="3947" spans="2:8" x14ac:dyDescent="0.2">
      <c r="B3947" s="12"/>
      <c r="H3947" s="15"/>
    </row>
    <row r="3948" spans="2:8" x14ac:dyDescent="0.2">
      <c r="B3948" s="12"/>
      <c r="H3948" s="15"/>
    </row>
    <row r="3949" spans="2:8" x14ac:dyDescent="0.2">
      <c r="B3949" s="12"/>
      <c r="H3949" s="15"/>
    </row>
    <row r="3950" spans="2:8" x14ac:dyDescent="0.2">
      <c r="B3950" s="12"/>
      <c r="H3950" s="15"/>
    </row>
    <row r="3951" spans="2:8" x14ac:dyDescent="0.2">
      <c r="B3951" s="12"/>
      <c r="H3951" s="15"/>
    </row>
    <row r="3952" spans="2:8" x14ac:dyDescent="0.2">
      <c r="B3952" s="12"/>
      <c r="H3952" s="15"/>
    </row>
    <row r="3953" spans="2:8" x14ac:dyDescent="0.2">
      <c r="B3953" s="12"/>
      <c r="H3953" s="15"/>
    </row>
    <row r="3954" spans="2:8" x14ac:dyDescent="0.2">
      <c r="B3954" s="12"/>
      <c r="H3954" s="15"/>
    </row>
    <row r="3955" spans="2:8" x14ac:dyDescent="0.2">
      <c r="B3955" s="12"/>
      <c r="H3955" s="15"/>
    </row>
    <row r="3956" spans="2:8" x14ac:dyDescent="0.2">
      <c r="B3956" s="12"/>
      <c r="H3956" s="15"/>
    </row>
    <row r="3957" spans="2:8" x14ac:dyDescent="0.2">
      <c r="B3957" s="12"/>
      <c r="H3957" s="15"/>
    </row>
    <row r="3958" spans="2:8" x14ac:dyDescent="0.2">
      <c r="B3958" s="12"/>
      <c r="H3958" s="15"/>
    </row>
    <row r="3959" spans="2:8" x14ac:dyDescent="0.2">
      <c r="B3959" s="12"/>
      <c r="H3959" s="15"/>
    </row>
    <row r="3960" spans="2:8" x14ac:dyDescent="0.2">
      <c r="B3960" s="12"/>
      <c r="H3960" s="15"/>
    </row>
    <row r="3961" spans="2:8" x14ac:dyDescent="0.2">
      <c r="B3961" s="12"/>
      <c r="H3961" s="15"/>
    </row>
    <row r="3962" spans="2:8" x14ac:dyDescent="0.2">
      <c r="B3962" s="12"/>
      <c r="H3962" s="15"/>
    </row>
    <row r="3963" spans="2:8" x14ac:dyDescent="0.2">
      <c r="B3963" s="12"/>
      <c r="H3963" s="15"/>
    </row>
    <row r="3964" spans="2:8" x14ac:dyDescent="0.2">
      <c r="B3964" s="12"/>
      <c r="H3964" s="15"/>
    </row>
    <row r="3965" spans="2:8" x14ac:dyDescent="0.2">
      <c r="B3965" s="12"/>
      <c r="H3965" s="15"/>
    </row>
    <row r="3966" spans="2:8" x14ac:dyDescent="0.2">
      <c r="B3966" s="12"/>
      <c r="H3966" s="15"/>
    </row>
    <row r="3967" spans="2:8" x14ac:dyDescent="0.2">
      <c r="B3967" s="12"/>
      <c r="H3967" s="15"/>
    </row>
    <row r="3968" spans="2:8" x14ac:dyDescent="0.2">
      <c r="B3968" s="12"/>
      <c r="H3968" s="15"/>
    </row>
    <row r="3969" spans="2:8" x14ac:dyDescent="0.2">
      <c r="B3969" s="12"/>
      <c r="H3969" s="15"/>
    </row>
    <row r="3970" spans="2:8" x14ac:dyDescent="0.2">
      <c r="B3970" s="12"/>
      <c r="H3970" s="15"/>
    </row>
    <row r="3971" spans="2:8" x14ac:dyDescent="0.2">
      <c r="B3971" s="12"/>
      <c r="H3971" s="15"/>
    </row>
    <row r="3972" spans="2:8" x14ac:dyDescent="0.2">
      <c r="B3972" s="12"/>
      <c r="H3972" s="15"/>
    </row>
    <row r="3973" spans="2:8" x14ac:dyDescent="0.2">
      <c r="B3973" s="12"/>
      <c r="H3973" s="15"/>
    </row>
    <row r="3974" spans="2:8" x14ac:dyDescent="0.2">
      <c r="B3974" s="12"/>
      <c r="H3974" s="15"/>
    </row>
    <row r="3975" spans="2:8" x14ac:dyDescent="0.2">
      <c r="B3975" s="12"/>
      <c r="H3975" s="15"/>
    </row>
    <row r="3976" spans="2:8" x14ac:dyDescent="0.2">
      <c r="B3976" s="12"/>
      <c r="H3976" s="15"/>
    </row>
    <row r="3977" spans="2:8" x14ac:dyDescent="0.2">
      <c r="B3977" s="12"/>
      <c r="H3977" s="15"/>
    </row>
    <row r="3978" spans="2:8" x14ac:dyDescent="0.2">
      <c r="B3978" s="12"/>
      <c r="H3978" s="15"/>
    </row>
    <row r="3979" spans="2:8" x14ac:dyDescent="0.2">
      <c r="B3979" s="12"/>
      <c r="H3979" s="15"/>
    </row>
    <row r="3980" spans="2:8" x14ac:dyDescent="0.2">
      <c r="B3980" s="12"/>
      <c r="H3980" s="15"/>
    </row>
    <row r="3981" spans="2:8" x14ac:dyDescent="0.2">
      <c r="B3981" s="12"/>
      <c r="H3981" s="15"/>
    </row>
    <row r="3982" spans="2:8" x14ac:dyDescent="0.2">
      <c r="B3982" s="12"/>
      <c r="H3982" s="15"/>
    </row>
    <row r="3983" spans="2:8" x14ac:dyDescent="0.2">
      <c r="B3983" s="12"/>
      <c r="H3983" s="15"/>
    </row>
    <row r="3984" spans="2:8" x14ac:dyDescent="0.2">
      <c r="B3984" s="12"/>
      <c r="H3984" s="15"/>
    </row>
    <row r="3985" spans="2:8" x14ac:dyDescent="0.2">
      <c r="B3985" s="12"/>
      <c r="H3985" s="15"/>
    </row>
    <row r="3986" spans="2:8" x14ac:dyDescent="0.2">
      <c r="B3986" s="12"/>
      <c r="H3986" s="15"/>
    </row>
    <row r="3987" spans="2:8" x14ac:dyDescent="0.2">
      <c r="B3987" s="12"/>
      <c r="H3987" s="15"/>
    </row>
    <row r="3988" spans="2:8" x14ac:dyDescent="0.2">
      <c r="B3988" s="12"/>
      <c r="H3988" s="15"/>
    </row>
    <row r="3989" spans="2:8" x14ac:dyDescent="0.2">
      <c r="B3989" s="12"/>
      <c r="H3989" s="15"/>
    </row>
    <row r="3990" spans="2:8" x14ac:dyDescent="0.2">
      <c r="B3990" s="12"/>
      <c r="H3990" s="15"/>
    </row>
    <row r="3991" spans="2:8" x14ac:dyDescent="0.2">
      <c r="B3991" s="12"/>
      <c r="H3991" s="15"/>
    </row>
    <row r="3992" spans="2:8" x14ac:dyDescent="0.2">
      <c r="B3992" s="12"/>
      <c r="H3992" s="15"/>
    </row>
    <row r="3993" spans="2:8" x14ac:dyDescent="0.2">
      <c r="B3993" s="12"/>
      <c r="H3993" s="15"/>
    </row>
    <row r="3994" spans="2:8" x14ac:dyDescent="0.2">
      <c r="B3994" s="12"/>
      <c r="H3994" s="15"/>
    </row>
    <row r="3995" spans="2:8" x14ac:dyDescent="0.2">
      <c r="B3995" s="12"/>
      <c r="H3995" s="15"/>
    </row>
    <row r="3996" spans="2:8" x14ac:dyDescent="0.2">
      <c r="B3996" s="12"/>
      <c r="H3996" s="15"/>
    </row>
    <row r="3997" spans="2:8" x14ac:dyDescent="0.2">
      <c r="B3997" s="12"/>
      <c r="H3997" s="15"/>
    </row>
    <row r="3998" spans="2:8" x14ac:dyDescent="0.2">
      <c r="B3998" s="12"/>
      <c r="H3998" s="15"/>
    </row>
    <row r="3999" spans="2:8" x14ac:dyDescent="0.2">
      <c r="B3999" s="12"/>
      <c r="H3999" s="15"/>
    </row>
    <row r="4000" spans="2:8" x14ac:dyDescent="0.2">
      <c r="B4000" s="12"/>
      <c r="H4000" s="15"/>
    </row>
    <row r="4001" spans="2:8" x14ac:dyDescent="0.2">
      <c r="B4001" s="12"/>
      <c r="H4001" s="15"/>
    </row>
    <row r="4002" spans="2:8" x14ac:dyDescent="0.2">
      <c r="B4002" s="12"/>
      <c r="H4002" s="15"/>
    </row>
    <row r="4003" spans="2:8" x14ac:dyDescent="0.2">
      <c r="B4003" s="12"/>
      <c r="H4003" s="15"/>
    </row>
    <row r="4004" spans="2:8" x14ac:dyDescent="0.2">
      <c r="B4004" s="12"/>
      <c r="H4004" s="15"/>
    </row>
    <row r="4005" spans="2:8" x14ac:dyDescent="0.2">
      <c r="B4005" s="12"/>
      <c r="H4005" s="15"/>
    </row>
    <row r="4006" spans="2:8" x14ac:dyDescent="0.2">
      <c r="B4006" s="12"/>
      <c r="H4006" s="15"/>
    </row>
    <row r="4007" spans="2:8" x14ac:dyDescent="0.2">
      <c r="B4007" s="12"/>
      <c r="H4007" s="15"/>
    </row>
    <row r="4008" spans="2:8" x14ac:dyDescent="0.2">
      <c r="B4008" s="12"/>
      <c r="H4008" s="15"/>
    </row>
    <row r="4009" spans="2:8" x14ac:dyDescent="0.2">
      <c r="B4009" s="12"/>
      <c r="H4009" s="15"/>
    </row>
    <row r="4010" spans="2:8" x14ac:dyDescent="0.2">
      <c r="B4010" s="12"/>
      <c r="H4010" s="15"/>
    </row>
    <row r="4011" spans="2:8" x14ac:dyDescent="0.2">
      <c r="B4011" s="12"/>
      <c r="H4011" s="15"/>
    </row>
    <row r="4012" spans="2:8" x14ac:dyDescent="0.2">
      <c r="B4012" s="12"/>
      <c r="H4012" s="15"/>
    </row>
    <row r="4013" spans="2:8" x14ac:dyDescent="0.2">
      <c r="B4013" s="12"/>
      <c r="H4013" s="15"/>
    </row>
    <row r="4014" spans="2:8" x14ac:dyDescent="0.2">
      <c r="B4014" s="12"/>
      <c r="H4014" s="15"/>
    </row>
    <row r="4015" spans="2:8" x14ac:dyDescent="0.2">
      <c r="B4015" s="12"/>
      <c r="H4015" s="15"/>
    </row>
    <row r="4016" spans="2:8" x14ac:dyDescent="0.2">
      <c r="B4016" s="12"/>
      <c r="H4016" s="15"/>
    </row>
    <row r="4017" spans="2:8" x14ac:dyDescent="0.2">
      <c r="B4017" s="12"/>
      <c r="H4017" s="15"/>
    </row>
    <row r="4018" spans="2:8" x14ac:dyDescent="0.2">
      <c r="B4018" s="12"/>
      <c r="H4018" s="15"/>
    </row>
    <row r="4019" spans="2:8" x14ac:dyDescent="0.2">
      <c r="B4019" s="12"/>
      <c r="H4019" s="15"/>
    </row>
    <row r="4020" spans="2:8" x14ac:dyDescent="0.2">
      <c r="B4020" s="12"/>
      <c r="H4020" s="15"/>
    </row>
    <row r="4021" spans="2:8" x14ac:dyDescent="0.2">
      <c r="B4021" s="12"/>
      <c r="H4021" s="15"/>
    </row>
    <row r="4022" spans="2:8" x14ac:dyDescent="0.2">
      <c r="B4022" s="12"/>
      <c r="H4022" s="15"/>
    </row>
    <row r="4023" spans="2:8" x14ac:dyDescent="0.2">
      <c r="B4023" s="12"/>
      <c r="H4023" s="15"/>
    </row>
    <row r="4024" spans="2:8" x14ac:dyDescent="0.2">
      <c r="B4024" s="12"/>
      <c r="H4024" s="15"/>
    </row>
    <row r="4025" spans="2:8" x14ac:dyDescent="0.2">
      <c r="B4025" s="12"/>
      <c r="H4025" s="15"/>
    </row>
    <row r="4026" spans="2:8" x14ac:dyDescent="0.2">
      <c r="B4026" s="12"/>
      <c r="H4026" s="15"/>
    </row>
    <row r="4027" spans="2:8" x14ac:dyDescent="0.2">
      <c r="B4027" s="12"/>
      <c r="H4027" s="15"/>
    </row>
    <row r="4028" spans="2:8" x14ac:dyDescent="0.2">
      <c r="B4028" s="12"/>
      <c r="H4028" s="15"/>
    </row>
    <row r="4029" spans="2:8" x14ac:dyDescent="0.2">
      <c r="B4029" s="12"/>
      <c r="H4029" s="15"/>
    </row>
    <row r="4030" spans="2:8" x14ac:dyDescent="0.2">
      <c r="B4030" s="12"/>
      <c r="H4030" s="15"/>
    </row>
    <row r="4031" spans="2:8" x14ac:dyDescent="0.2">
      <c r="B4031" s="12"/>
      <c r="H4031" s="15"/>
    </row>
    <row r="4032" spans="2:8" x14ac:dyDescent="0.2">
      <c r="B4032" s="12"/>
      <c r="H4032" s="15"/>
    </row>
    <row r="4033" spans="2:8" x14ac:dyDescent="0.2">
      <c r="B4033" s="12"/>
      <c r="H4033" s="15"/>
    </row>
    <row r="4034" spans="2:8" x14ac:dyDescent="0.2">
      <c r="B4034" s="12"/>
      <c r="H4034" s="15"/>
    </row>
    <row r="4035" spans="2:8" x14ac:dyDescent="0.2">
      <c r="B4035" s="12"/>
      <c r="H4035" s="15"/>
    </row>
    <row r="4036" spans="2:8" x14ac:dyDescent="0.2">
      <c r="B4036" s="12"/>
      <c r="H4036" s="15"/>
    </row>
    <row r="4037" spans="2:8" x14ac:dyDescent="0.2">
      <c r="B4037" s="12"/>
      <c r="H4037" s="15"/>
    </row>
    <row r="4038" spans="2:8" x14ac:dyDescent="0.2">
      <c r="B4038" s="12"/>
      <c r="H4038" s="15"/>
    </row>
    <row r="4039" spans="2:8" x14ac:dyDescent="0.2">
      <c r="B4039" s="12"/>
      <c r="H4039" s="15"/>
    </row>
    <row r="4040" spans="2:8" x14ac:dyDescent="0.2">
      <c r="B4040" s="12"/>
      <c r="H4040" s="15"/>
    </row>
    <row r="4041" spans="2:8" x14ac:dyDescent="0.2">
      <c r="B4041" s="12"/>
      <c r="H4041" s="15"/>
    </row>
    <row r="4042" spans="2:8" x14ac:dyDescent="0.2">
      <c r="B4042" s="12"/>
      <c r="H4042" s="15"/>
    </row>
    <row r="4043" spans="2:8" x14ac:dyDescent="0.2">
      <c r="B4043" s="12"/>
      <c r="H4043" s="15"/>
    </row>
    <row r="4044" spans="2:8" x14ac:dyDescent="0.2">
      <c r="B4044" s="12"/>
      <c r="H4044" s="15"/>
    </row>
    <row r="4045" spans="2:8" x14ac:dyDescent="0.2">
      <c r="B4045" s="12"/>
      <c r="H4045" s="15"/>
    </row>
    <row r="4046" spans="2:8" x14ac:dyDescent="0.2">
      <c r="B4046" s="12"/>
      <c r="H4046" s="15"/>
    </row>
    <row r="4047" spans="2:8" x14ac:dyDescent="0.2">
      <c r="B4047" s="12"/>
      <c r="H4047" s="15"/>
    </row>
    <row r="4048" spans="2:8" x14ac:dyDescent="0.2">
      <c r="B4048" s="12"/>
      <c r="H4048" s="15"/>
    </row>
    <row r="4049" spans="2:8" x14ac:dyDescent="0.2">
      <c r="B4049" s="12"/>
      <c r="H4049" s="15"/>
    </row>
    <row r="4050" spans="2:8" x14ac:dyDescent="0.2">
      <c r="B4050" s="12"/>
      <c r="H4050" s="15"/>
    </row>
    <row r="4051" spans="2:8" x14ac:dyDescent="0.2">
      <c r="B4051" s="12"/>
      <c r="H4051" s="15"/>
    </row>
    <row r="4052" spans="2:8" x14ac:dyDescent="0.2">
      <c r="B4052" s="12"/>
      <c r="H4052" s="15"/>
    </row>
    <row r="4053" spans="2:8" x14ac:dyDescent="0.2">
      <c r="B4053" s="12"/>
      <c r="H4053" s="15"/>
    </row>
    <row r="4054" spans="2:8" x14ac:dyDescent="0.2">
      <c r="B4054" s="12"/>
      <c r="H4054" s="15"/>
    </row>
    <row r="4055" spans="2:8" x14ac:dyDescent="0.2">
      <c r="B4055" s="12"/>
      <c r="H4055" s="15"/>
    </row>
    <row r="4056" spans="2:8" x14ac:dyDescent="0.2">
      <c r="B4056" s="12"/>
      <c r="H4056" s="15"/>
    </row>
    <row r="4057" spans="2:8" x14ac:dyDescent="0.2">
      <c r="B4057" s="12"/>
      <c r="H4057" s="15"/>
    </row>
    <row r="4058" spans="2:8" x14ac:dyDescent="0.2">
      <c r="B4058" s="12"/>
      <c r="H4058" s="15"/>
    </row>
    <row r="4059" spans="2:8" x14ac:dyDescent="0.2">
      <c r="B4059" s="12"/>
      <c r="H4059" s="15"/>
    </row>
    <row r="4060" spans="2:8" x14ac:dyDescent="0.2">
      <c r="B4060" s="12"/>
      <c r="H4060" s="15"/>
    </row>
    <row r="4061" spans="2:8" x14ac:dyDescent="0.2">
      <c r="B4061" s="12"/>
      <c r="H4061" s="15"/>
    </row>
    <row r="4062" spans="2:8" x14ac:dyDescent="0.2">
      <c r="B4062" s="12"/>
      <c r="H4062" s="15"/>
    </row>
    <row r="4063" spans="2:8" x14ac:dyDescent="0.2">
      <c r="B4063" s="12"/>
      <c r="H4063" s="15"/>
    </row>
    <row r="4064" spans="2:8" x14ac:dyDescent="0.2">
      <c r="B4064" s="12"/>
      <c r="H4064" s="15"/>
    </row>
    <row r="4065" spans="2:8" x14ac:dyDescent="0.2">
      <c r="B4065" s="12"/>
      <c r="H4065" s="15"/>
    </row>
    <row r="4066" spans="2:8" x14ac:dyDescent="0.2">
      <c r="B4066" s="12"/>
      <c r="H4066" s="15"/>
    </row>
    <row r="4067" spans="2:8" x14ac:dyDescent="0.2">
      <c r="B4067" s="12"/>
      <c r="H4067" s="15"/>
    </row>
    <row r="4068" spans="2:8" x14ac:dyDescent="0.2">
      <c r="B4068" s="12"/>
      <c r="H4068" s="15"/>
    </row>
    <row r="4069" spans="2:8" x14ac:dyDescent="0.2">
      <c r="B4069" s="12"/>
      <c r="H4069" s="15"/>
    </row>
    <row r="4070" spans="2:8" x14ac:dyDescent="0.2">
      <c r="B4070" s="12"/>
      <c r="H4070" s="15"/>
    </row>
    <row r="4071" spans="2:8" x14ac:dyDescent="0.2">
      <c r="B4071" s="12"/>
      <c r="H4071" s="15"/>
    </row>
    <row r="4072" spans="2:8" x14ac:dyDescent="0.2">
      <c r="B4072" s="12"/>
      <c r="H4072" s="15"/>
    </row>
    <row r="4073" spans="2:8" x14ac:dyDescent="0.2">
      <c r="B4073" s="12"/>
      <c r="H4073" s="15"/>
    </row>
    <row r="4074" spans="2:8" x14ac:dyDescent="0.2">
      <c r="B4074" s="12"/>
      <c r="H4074" s="15"/>
    </row>
    <row r="4075" spans="2:8" x14ac:dyDescent="0.2">
      <c r="B4075" s="12"/>
      <c r="H4075" s="15"/>
    </row>
    <row r="4076" spans="2:8" x14ac:dyDescent="0.2">
      <c r="B4076" s="12"/>
      <c r="H4076" s="15"/>
    </row>
    <row r="4077" spans="2:8" x14ac:dyDescent="0.2">
      <c r="B4077" s="12"/>
      <c r="H4077" s="15"/>
    </row>
    <row r="4078" spans="2:8" x14ac:dyDescent="0.2">
      <c r="B4078" s="12"/>
      <c r="H4078" s="15"/>
    </row>
    <row r="4079" spans="2:8" x14ac:dyDescent="0.2">
      <c r="B4079" s="12"/>
      <c r="H4079" s="15"/>
    </row>
    <row r="4080" spans="2:8" x14ac:dyDescent="0.2">
      <c r="B4080" s="12"/>
      <c r="H4080" s="15"/>
    </row>
    <row r="4081" spans="2:8" x14ac:dyDescent="0.2">
      <c r="B4081" s="12"/>
      <c r="H4081" s="15"/>
    </row>
    <row r="4082" spans="2:8" x14ac:dyDescent="0.2">
      <c r="B4082" s="12"/>
      <c r="H4082" s="15"/>
    </row>
    <row r="4083" spans="2:8" x14ac:dyDescent="0.2">
      <c r="B4083" s="12"/>
      <c r="H4083" s="15"/>
    </row>
    <row r="4084" spans="2:8" x14ac:dyDescent="0.2">
      <c r="B4084" s="12"/>
      <c r="H4084" s="15"/>
    </row>
    <row r="4085" spans="2:8" x14ac:dyDescent="0.2">
      <c r="B4085" s="12"/>
      <c r="H4085" s="15"/>
    </row>
    <row r="4086" spans="2:8" x14ac:dyDescent="0.2">
      <c r="B4086" s="12"/>
      <c r="H4086" s="15"/>
    </row>
    <row r="4087" spans="2:8" x14ac:dyDescent="0.2">
      <c r="B4087" s="12"/>
      <c r="H4087" s="15"/>
    </row>
    <row r="4088" spans="2:8" x14ac:dyDescent="0.2">
      <c r="B4088" s="12"/>
      <c r="H4088" s="15"/>
    </row>
    <row r="4089" spans="2:8" x14ac:dyDescent="0.2">
      <c r="B4089" s="12"/>
      <c r="H4089" s="15"/>
    </row>
    <row r="4090" spans="2:8" x14ac:dyDescent="0.2">
      <c r="B4090" s="12"/>
      <c r="H4090" s="15"/>
    </row>
    <row r="4091" spans="2:8" x14ac:dyDescent="0.2">
      <c r="B4091" s="12"/>
      <c r="H4091" s="15"/>
    </row>
    <row r="4092" spans="2:8" x14ac:dyDescent="0.2">
      <c r="B4092" s="12"/>
      <c r="H4092" s="15"/>
    </row>
    <row r="4093" spans="2:8" x14ac:dyDescent="0.2">
      <c r="B4093" s="12"/>
      <c r="H4093" s="15"/>
    </row>
    <row r="4094" spans="2:8" x14ac:dyDescent="0.2">
      <c r="B4094" s="12"/>
      <c r="H4094" s="15"/>
    </row>
    <row r="4095" spans="2:8" x14ac:dyDescent="0.2">
      <c r="B4095" s="12"/>
      <c r="H4095" s="15"/>
    </row>
    <row r="4096" spans="2:8" x14ac:dyDescent="0.2">
      <c r="B4096" s="12"/>
      <c r="H4096" s="15"/>
    </row>
    <row r="4097" spans="2:8" x14ac:dyDescent="0.2">
      <c r="B4097" s="12"/>
      <c r="H4097" s="15"/>
    </row>
    <row r="4098" spans="2:8" x14ac:dyDescent="0.2">
      <c r="B4098" s="12"/>
      <c r="H4098" s="15"/>
    </row>
    <row r="4099" spans="2:8" x14ac:dyDescent="0.2">
      <c r="B4099" s="12"/>
      <c r="H4099" s="15"/>
    </row>
    <row r="4100" spans="2:8" x14ac:dyDescent="0.2">
      <c r="B4100" s="12"/>
      <c r="H4100" s="15"/>
    </row>
    <row r="4101" spans="2:8" x14ac:dyDescent="0.2">
      <c r="B4101" s="12"/>
      <c r="H4101" s="15"/>
    </row>
    <row r="4102" spans="2:8" x14ac:dyDescent="0.2">
      <c r="B4102" s="12"/>
      <c r="H4102" s="15"/>
    </row>
    <row r="4103" spans="2:8" x14ac:dyDescent="0.2">
      <c r="B4103" s="12"/>
      <c r="H4103" s="15"/>
    </row>
    <row r="4104" spans="2:8" x14ac:dyDescent="0.2">
      <c r="B4104" s="12"/>
      <c r="H4104" s="15"/>
    </row>
    <row r="4105" spans="2:8" x14ac:dyDescent="0.2">
      <c r="B4105" s="12"/>
      <c r="H4105" s="15"/>
    </row>
    <row r="4106" spans="2:8" x14ac:dyDescent="0.2">
      <c r="B4106" s="12"/>
      <c r="H4106" s="15"/>
    </row>
    <row r="4107" spans="2:8" x14ac:dyDescent="0.2">
      <c r="B4107" s="12"/>
      <c r="H4107" s="15"/>
    </row>
    <row r="4108" spans="2:8" x14ac:dyDescent="0.2">
      <c r="B4108" s="12"/>
      <c r="H4108" s="15"/>
    </row>
    <row r="4109" spans="2:8" x14ac:dyDescent="0.2">
      <c r="B4109" s="12"/>
      <c r="H4109" s="15"/>
    </row>
    <row r="4110" spans="2:8" x14ac:dyDescent="0.2">
      <c r="B4110" s="12"/>
      <c r="H4110" s="15"/>
    </row>
    <row r="4111" spans="2:8" x14ac:dyDescent="0.2">
      <c r="B4111" s="12"/>
      <c r="H4111" s="15"/>
    </row>
    <row r="4112" spans="2:8" x14ac:dyDescent="0.2">
      <c r="B4112" s="12"/>
      <c r="H4112" s="15"/>
    </row>
    <row r="4113" spans="2:8" x14ac:dyDescent="0.2">
      <c r="B4113" s="12"/>
      <c r="H4113" s="15"/>
    </row>
    <row r="4114" spans="2:8" x14ac:dyDescent="0.2">
      <c r="B4114" s="12"/>
      <c r="H4114" s="15"/>
    </row>
    <row r="4115" spans="2:8" x14ac:dyDescent="0.2">
      <c r="B4115" s="12"/>
      <c r="H4115" s="15"/>
    </row>
    <row r="4116" spans="2:8" x14ac:dyDescent="0.2">
      <c r="B4116" s="12"/>
      <c r="H4116" s="15"/>
    </row>
    <row r="4117" spans="2:8" x14ac:dyDescent="0.2">
      <c r="B4117" s="12"/>
      <c r="H4117" s="15"/>
    </row>
    <row r="4118" spans="2:8" x14ac:dyDescent="0.2">
      <c r="B4118" s="12"/>
      <c r="H4118" s="15"/>
    </row>
    <row r="4119" spans="2:8" x14ac:dyDescent="0.2">
      <c r="B4119" s="12"/>
      <c r="H4119" s="15"/>
    </row>
    <row r="4120" spans="2:8" x14ac:dyDescent="0.2">
      <c r="B4120" s="12"/>
      <c r="H4120" s="15"/>
    </row>
    <row r="4121" spans="2:8" x14ac:dyDescent="0.2">
      <c r="B4121" s="12"/>
      <c r="H4121" s="15"/>
    </row>
    <row r="4122" spans="2:8" x14ac:dyDescent="0.2">
      <c r="B4122" s="12"/>
      <c r="H4122" s="15"/>
    </row>
    <row r="4123" spans="2:8" x14ac:dyDescent="0.2">
      <c r="B4123" s="12"/>
      <c r="H4123" s="15"/>
    </row>
    <row r="4124" spans="2:8" x14ac:dyDescent="0.2">
      <c r="B4124" s="12"/>
      <c r="H4124" s="15"/>
    </row>
    <row r="4125" spans="2:8" x14ac:dyDescent="0.2">
      <c r="B4125" s="12"/>
      <c r="H4125" s="15"/>
    </row>
    <row r="4126" spans="2:8" x14ac:dyDescent="0.2">
      <c r="B4126" s="12"/>
      <c r="H4126" s="15"/>
    </row>
    <row r="4127" spans="2:8" x14ac:dyDescent="0.2">
      <c r="B4127" s="12"/>
      <c r="H4127" s="15"/>
    </row>
    <row r="4128" spans="2:8" x14ac:dyDescent="0.2">
      <c r="B4128" s="12"/>
      <c r="H4128" s="15"/>
    </row>
    <row r="4129" spans="2:8" x14ac:dyDescent="0.2">
      <c r="B4129" s="12"/>
      <c r="H4129" s="15"/>
    </row>
    <row r="4130" spans="2:8" x14ac:dyDescent="0.2">
      <c r="B4130" s="12"/>
      <c r="H4130" s="15"/>
    </row>
    <row r="4131" spans="2:8" x14ac:dyDescent="0.2">
      <c r="B4131" s="12"/>
      <c r="H4131" s="15"/>
    </row>
    <row r="4132" spans="2:8" x14ac:dyDescent="0.2">
      <c r="B4132" s="12"/>
      <c r="H4132" s="15"/>
    </row>
    <row r="4133" spans="2:8" x14ac:dyDescent="0.2">
      <c r="B4133" s="12"/>
      <c r="H4133" s="15"/>
    </row>
    <row r="4134" spans="2:8" x14ac:dyDescent="0.2">
      <c r="B4134" s="12"/>
      <c r="H4134" s="15"/>
    </row>
    <row r="4135" spans="2:8" x14ac:dyDescent="0.2">
      <c r="B4135" s="12"/>
      <c r="H4135" s="15"/>
    </row>
    <row r="4136" spans="2:8" x14ac:dyDescent="0.2">
      <c r="B4136" s="12"/>
      <c r="H4136" s="15"/>
    </row>
    <row r="4137" spans="2:8" x14ac:dyDescent="0.2">
      <c r="B4137" s="12"/>
      <c r="H4137" s="15"/>
    </row>
    <row r="4138" spans="2:8" x14ac:dyDescent="0.2">
      <c r="B4138" s="12"/>
      <c r="H4138" s="15"/>
    </row>
    <row r="4139" spans="2:8" x14ac:dyDescent="0.2">
      <c r="B4139" s="12"/>
      <c r="H4139" s="15"/>
    </row>
    <row r="4140" spans="2:8" x14ac:dyDescent="0.2">
      <c r="B4140" s="12"/>
      <c r="H4140" s="15"/>
    </row>
    <row r="4141" spans="2:8" x14ac:dyDescent="0.2">
      <c r="B4141" s="12"/>
      <c r="H4141" s="15"/>
    </row>
    <row r="4142" spans="2:8" x14ac:dyDescent="0.2">
      <c r="B4142" s="12"/>
      <c r="H4142" s="15"/>
    </row>
    <row r="4143" spans="2:8" x14ac:dyDescent="0.2">
      <c r="B4143" s="12"/>
      <c r="H4143" s="15"/>
    </row>
    <row r="4144" spans="2:8" x14ac:dyDescent="0.2">
      <c r="B4144" s="12"/>
      <c r="H4144" s="15"/>
    </row>
    <row r="4145" spans="2:8" x14ac:dyDescent="0.2">
      <c r="B4145" s="12"/>
      <c r="H4145" s="15"/>
    </row>
    <row r="4146" spans="2:8" x14ac:dyDescent="0.2">
      <c r="B4146" s="12"/>
      <c r="H4146" s="15"/>
    </row>
    <row r="4147" spans="2:8" x14ac:dyDescent="0.2">
      <c r="B4147" s="12"/>
      <c r="H4147" s="15"/>
    </row>
    <row r="4148" spans="2:8" x14ac:dyDescent="0.2">
      <c r="B4148" s="12"/>
      <c r="H4148" s="15"/>
    </row>
    <row r="4149" spans="2:8" x14ac:dyDescent="0.2">
      <c r="B4149" s="12"/>
      <c r="H4149" s="15"/>
    </row>
    <row r="4150" spans="2:8" x14ac:dyDescent="0.2">
      <c r="B4150" s="12"/>
      <c r="H4150" s="15"/>
    </row>
    <row r="4151" spans="2:8" x14ac:dyDescent="0.2">
      <c r="B4151" s="12"/>
      <c r="H4151" s="15"/>
    </row>
    <row r="4152" spans="2:8" x14ac:dyDescent="0.2">
      <c r="B4152" s="12"/>
      <c r="H4152" s="15"/>
    </row>
    <row r="4153" spans="2:8" x14ac:dyDescent="0.2">
      <c r="B4153" s="12"/>
      <c r="H4153" s="15"/>
    </row>
    <row r="4154" spans="2:8" x14ac:dyDescent="0.2">
      <c r="B4154" s="12"/>
      <c r="H4154" s="15"/>
    </row>
    <row r="4155" spans="2:8" x14ac:dyDescent="0.2">
      <c r="B4155" s="12"/>
      <c r="H4155" s="15"/>
    </row>
    <row r="4156" spans="2:8" x14ac:dyDescent="0.2">
      <c r="B4156" s="12"/>
      <c r="H4156" s="15"/>
    </row>
    <row r="4157" spans="2:8" x14ac:dyDescent="0.2">
      <c r="B4157" s="12"/>
      <c r="H4157" s="15"/>
    </row>
    <row r="4158" spans="2:8" x14ac:dyDescent="0.2">
      <c r="B4158" s="12"/>
      <c r="H4158" s="15"/>
    </row>
    <row r="4159" spans="2:8" x14ac:dyDescent="0.2">
      <c r="B4159" s="12"/>
      <c r="H4159" s="15"/>
    </row>
    <row r="4160" spans="2:8" x14ac:dyDescent="0.2">
      <c r="B4160" s="12"/>
      <c r="H4160" s="15"/>
    </row>
    <row r="4161" spans="2:8" x14ac:dyDescent="0.2">
      <c r="B4161" s="12"/>
      <c r="H4161" s="15"/>
    </row>
    <row r="4162" spans="2:8" x14ac:dyDescent="0.2">
      <c r="B4162" s="12"/>
      <c r="H4162" s="15"/>
    </row>
    <row r="4163" spans="2:8" x14ac:dyDescent="0.2">
      <c r="B4163" s="12"/>
      <c r="H4163" s="15"/>
    </row>
    <row r="4164" spans="2:8" x14ac:dyDescent="0.2">
      <c r="B4164" s="12"/>
      <c r="H4164" s="15"/>
    </row>
    <row r="4165" spans="2:8" x14ac:dyDescent="0.2">
      <c r="B4165" s="12"/>
      <c r="H4165" s="15"/>
    </row>
    <row r="4166" spans="2:8" x14ac:dyDescent="0.2">
      <c r="B4166" s="12"/>
      <c r="H4166" s="15"/>
    </row>
    <row r="4167" spans="2:8" x14ac:dyDescent="0.2">
      <c r="B4167" s="12"/>
      <c r="H4167" s="15"/>
    </row>
    <row r="4168" spans="2:8" x14ac:dyDescent="0.2">
      <c r="B4168" s="12"/>
      <c r="H4168" s="15"/>
    </row>
    <row r="4169" spans="2:8" x14ac:dyDescent="0.2">
      <c r="B4169" s="12"/>
      <c r="H4169" s="15"/>
    </row>
    <row r="4170" spans="2:8" x14ac:dyDescent="0.2">
      <c r="B4170" s="12"/>
      <c r="H4170" s="15"/>
    </row>
    <row r="4171" spans="2:8" x14ac:dyDescent="0.2">
      <c r="B4171" s="12"/>
      <c r="H4171" s="15"/>
    </row>
    <row r="4172" spans="2:8" x14ac:dyDescent="0.2">
      <c r="B4172" s="12"/>
      <c r="H4172" s="15"/>
    </row>
    <row r="4173" spans="2:8" x14ac:dyDescent="0.2">
      <c r="B4173" s="12"/>
      <c r="H4173" s="15"/>
    </row>
    <row r="4174" spans="2:8" x14ac:dyDescent="0.2">
      <c r="B4174" s="12"/>
      <c r="H4174" s="15"/>
    </row>
    <row r="4175" spans="2:8" x14ac:dyDescent="0.2">
      <c r="B4175" s="12"/>
      <c r="H4175" s="15"/>
    </row>
    <row r="4176" spans="2:8" x14ac:dyDescent="0.2">
      <c r="B4176" s="12"/>
      <c r="H4176" s="15"/>
    </row>
    <row r="4177" spans="2:8" x14ac:dyDescent="0.2">
      <c r="B4177" s="12"/>
      <c r="H4177" s="15"/>
    </row>
    <row r="4178" spans="2:8" x14ac:dyDescent="0.2">
      <c r="B4178" s="12"/>
      <c r="H4178" s="15"/>
    </row>
    <row r="4179" spans="2:8" x14ac:dyDescent="0.2">
      <c r="B4179" s="12"/>
      <c r="H4179" s="15"/>
    </row>
    <row r="4180" spans="2:8" x14ac:dyDescent="0.2">
      <c r="B4180" s="12"/>
      <c r="H4180" s="15"/>
    </row>
    <row r="4181" spans="2:8" x14ac:dyDescent="0.2">
      <c r="B4181" s="12"/>
      <c r="H4181" s="15"/>
    </row>
    <row r="4182" spans="2:8" x14ac:dyDescent="0.2">
      <c r="B4182" s="12"/>
      <c r="H4182" s="15"/>
    </row>
    <row r="4183" spans="2:8" x14ac:dyDescent="0.2">
      <c r="B4183" s="12"/>
      <c r="H4183" s="15"/>
    </row>
    <row r="4184" spans="2:8" x14ac:dyDescent="0.2">
      <c r="B4184" s="12"/>
      <c r="H4184" s="15"/>
    </row>
    <row r="4185" spans="2:8" x14ac:dyDescent="0.2">
      <c r="B4185" s="12"/>
      <c r="H4185" s="15"/>
    </row>
    <row r="4186" spans="2:8" x14ac:dyDescent="0.2">
      <c r="B4186" s="12"/>
      <c r="H4186" s="15"/>
    </row>
    <row r="4187" spans="2:8" x14ac:dyDescent="0.2">
      <c r="B4187" s="12"/>
      <c r="H4187" s="15"/>
    </row>
    <row r="4188" spans="2:8" x14ac:dyDescent="0.2">
      <c r="B4188" s="12"/>
      <c r="H4188" s="15"/>
    </row>
    <row r="4189" spans="2:8" x14ac:dyDescent="0.2">
      <c r="B4189" s="12"/>
      <c r="H4189" s="15"/>
    </row>
    <row r="4190" spans="2:8" x14ac:dyDescent="0.2">
      <c r="B4190" s="12"/>
      <c r="H4190" s="15"/>
    </row>
    <row r="4191" spans="2:8" x14ac:dyDescent="0.2">
      <c r="B4191" s="12"/>
      <c r="H4191" s="15"/>
    </row>
    <row r="4192" spans="2:8" x14ac:dyDescent="0.2">
      <c r="B4192" s="12"/>
      <c r="H4192" s="15"/>
    </row>
    <row r="4193" spans="2:8" x14ac:dyDescent="0.2">
      <c r="B4193" s="12"/>
      <c r="H4193" s="15"/>
    </row>
    <row r="4194" spans="2:8" x14ac:dyDescent="0.2">
      <c r="B4194" s="12"/>
      <c r="H4194" s="15"/>
    </row>
    <row r="4195" spans="2:8" x14ac:dyDescent="0.2">
      <c r="B4195" s="12"/>
      <c r="H4195" s="15"/>
    </row>
    <row r="4196" spans="2:8" x14ac:dyDescent="0.2">
      <c r="B4196" s="12"/>
      <c r="H4196" s="15"/>
    </row>
    <row r="4197" spans="2:8" x14ac:dyDescent="0.2">
      <c r="B4197" s="12"/>
      <c r="H4197" s="15"/>
    </row>
    <row r="4198" spans="2:8" x14ac:dyDescent="0.2">
      <c r="B4198" s="12"/>
      <c r="H4198" s="15"/>
    </row>
    <row r="4199" spans="2:8" x14ac:dyDescent="0.2">
      <c r="B4199" s="12"/>
      <c r="H4199" s="15"/>
    </row>
    <row r="4200" spans="2:8" x14ac:dyDescent="0.2">
      <c r="B4200" s="12"/>
      <c r="H4200" s="15"/>
    </row>
    <row r="4201" spans="2:8" x14ac:dyDescent="0.2">
      <c r="B4201" s="12"/>
      <c r="H4201" s="15"/>
    </row>
    <row r="4202" spans="2:8" x14ac:dyDescent="0.2">
      <c r="B4202" s="12"/>
      <c r="H4202" s="15"/>
    </row>
    <row r="4203" spans="2:8" x14ac:dyDescent="0.2">
      <c r="B4203" s="12"/>
      <c r="H4203" s="15"/>
    </row>
    <row r="4204" spans="2:8" x14ac:dyDescent="0.2">
      <c r="B4204" s="12"/>
      <c r="H4204" s="15"/>
    </row>
    <row r="4205" spans="2:8" x14ac:dyDescent="0.2">
      <c r="B4205" s="12"/>
      <c r="H4205" s="15"/>
    </row>
    <row r="4206" spans="2:8" x14ac:dyDescent="0.2">
      <c r="B4206" s="12"/>
      <c r="H4206" s="15"/>
    </row>
    <row r="4207" spans="2:8" x14ac:dyDescent="0.2">
      <c r="B4207" s="12"/>
      <c r="H4207" s="15"/>
    </row>
    <row r="4208" spans="2:8" x14ac:dyDescent="0.2">
      <c r="B4208" s="12"/>
      <c r="H4208" s="15"/>
    </row>
    <row r="4209" spans="2:8" x14ac:dyDescent="0.2">
      <c r="B4209" s="12"/>
      <c r="H4209" s="15"/>
    </row>
    <row r="4210" spans="2:8" x14ac:dyDescent="0.2">
      <c r="B4210" s="12"/>
      <c r="H4210" s="15"/>
    </row>
    <row r="4211" spans="2:8" x14ac:dyDescent="0.2">
      <c r="B4211" s="12"/>
      <c r="H4211" s="15"/>
    </row>
    <row r="4212" spans="2:8" x14ac:dyDescent="0.2">
      <c r="B4212" s="12"/>
      <c r="H4212" s="15"/>
    </row>
    <row r="4213" spans="2:8" x14ac:dyDescent="0.2">
      <c r="B4213" s="12"/>
      <c r="H4213" s="15"/>
    </row>
    <row r="4214" spans="2:8" x14ac:dyDescent="0.2">
      <c r="B4214" s="12"/>
      <c r="H4214" s="15"/>
    </row>
    <row r="4215" spans="2:8" x14ac:dyDescent="0.2">
      <c r="B4215" s="12"/>
      <c r="H4215" s="15"/>
    </row>
    <row r="4216" spans="2:8" x14ac:dyDescent="0.2">
      <c r="B4216" s="12"/>
      <c r="H4216" s="15"/>
    </row>
    <row r="4217" spans="2:8" x14ac:dyDescent="0.2">
      <c r="B4217" s="12"/>
      <c r="H4217" s="15"/>
    </row>
    <row r="4218" spans="2:8" x14ac:dyDescent="0.2">
      <c r="B4218" s="12"/>
      <c r="H4218" s="15"/>
    </row>
    <row r="4219" spans="2:8" x14ac:dyDescent="0.2">
      <c r="B4219" s="12"/>
      <c r="H4219" s="15"/>
    </row>
    <row r="4220" spans="2:8" x14ac:dyDescent="0.2">
      <c r="B4220" s="12"/>
      <c r="H4220" s="15"/>
    </row>
    <row r="4221" spans="2:8" x14ac:dyDescent="0.2">
      <c r="B4221" s="12"/>
      <c r="H4221" s="15"/>
    </row>
    <row r="4222" spans="2:8" x14ac:dyDescent="0.2">
      <c r="B4222" s="12"/>
      <c r="H4222" s="15"/>
    </row>
    <row r="4223" spans="2:8" x14ac:dyDescent="0.2">
      <c r="B4223" s="12"/>
      <c r="H4223" s="15"/>
    </row>
    <row r="4224" spans="2:8" x14ac:dyDescent="0.2">
      <c r="B4224" s="12"/>
      <c r="H4224" s="15"/>
    </row>
    <row r="4225" spans="2:8" x14ac:dyDescent="0.2">
      <c r="B4225" s="12"/>
      <c r="H4225" s="15"/>
    </row>
    <row r="4226" spans="2:8" x14ac:dyDescent="0.2">
      <c r="B4226" s="12"/>
      <c r="H4226" s="15"/>
    </row>
    <row r="4227" spans="2:8" x14ac:dyDescent="0.2">
      <c r="B4227" s="12"/>
      <c r="H4227" s="15"/>
    </row>
    <row r="4228" spans="2:8" x14ac:dyDescent="0.2">
      <c r="B4228" s="12"/>
      <c r="H4228" s="15"/>
    </row>
    <row r="4229" spans="2:8" x14ac:dyDescent="0.2">
      <c r="B4229" s="12"/>
      <c r="H4229" s="15"/>
    </row>
    <row r="4230" spans="2:8" x14ac:dyDescent="0.2">
      <c r="B4230" s="12"/>
      <c r="H4230" s="15"/>
    </row>
    <row r="4231" spans="2:8" x14ac:dyDescent="0.2">
      <c r="B4231" s="12"/>
      <c r="H4231" s="15"/>
    </row>
    <row r="4232" spans="2:8" x14ac:dyDescent="0.2">
      <c r="B4232" s="12"/>
      <c r="H4232" s="15"/>
    </row>
    <row r="4233" spans="2:8" x14ac:dyDescent="0.2">
      <c r="B4233" s="12"/>
      <c r="H4233" s="15"/>
    </row>
    <row r="4234" spans="2:8" x14ac:dyDescent="0.2">
      <c r="B4234" s="12"/>
      <c r="H4234" s="15"/>
    </row>
    <row r="4235" spans="2:8" x14ac:dyDescent="0.2">
      <c r="B4235" s="12"/>
      <c r="H4235" s="15"/>
    </row>
    <row r="4236" spans="2:8" x14ac:dyDescent="0.2">
      <c r="B4236" s="12"/>
      <c r="H4236" s="15"/>
    </row>
    <row r="4237" spans="2:8" x14ac:dyDescent="0.2">
      <c r="B4237" s="12"/>
      <c r="H4237" s="15"/>
    </row>
    <row r="4238" spans="2:8" x14ac:dyDescent="0.2">
      <c r="B4238" s="12"/>
      <c r="H4238" s="15"/>
    </row>
    <row r="4239" spans="2:8" x14ac:dyDescent="0.2">
      <c r="B4239" s="12"/>
      <c r="H4239" s="15"/>
    </row>
    <row r="4240" spans="2:8" x14ac:dyDescent="0.2">
      <c r="B4240" s="12"/>
      <c r="H4240" s="15"/>
    </row>
    <row r="4241" spans="2:8" x14ac:dyDescent="0.2">
      <c r="B4241" s="12"/>
      <c r="H4241" s="15"/>
    </row>
    <row r="4242" spans="2:8" x14ac:dyDescent="0.2">
      <c r="B4242" s="12"/>
      <c r="H4242" s="15"/>
    </row>
    <row r="4243" spans="2:8" x14ac:dyDescent="0.2">
      <c r="B4243" s="12"/>
      <c r="H4243" s="15"/>
    </row>
    <row r="4244" spans="2:8" x14ac:dyDescent="0.2">
      <c r="B4244" s="12"/>
      <c r="H4244" s="15"/>
    </row>
    <row r="4245" spans="2:8" x14ac:dyDescent="0.2">
      <c r="B4245" s="12"/>
      <c r="H4245" s="15"/>
    </row>
    <row r="4246" spans="2:8" x14ac:dyDescent="0.2">
      <c r="B4246" s="12"/>
      <c r="H4246" s="15"/>
    </row>
    <row r="4247" spans="2:8" x14ac:dyDescent="0.2">
      <c r="B4247" s="12"/>
      <c r="H4247" s="15"/>
    </row>
    <row r="4248" spans="2:8" x14ac:dyDescent="0.2">
      <c r="B4248" s="12"/>
      <c r="H4248" s="15"/>
    </row>
    <row r="4249" spans="2:8" x14ac:dyDescent="0.2">
      <c r="B4249" s="12"/>
      <c r="H4249" s="15"/>
    </row>
    <row r="4250" spans="2:8" x14ac:dyDescent="0.2">
      <c r="B4250" s="12"/>
      <c r="H4250" s="15"/>
    </row>
    <row r="4251" spans="2:8" x14ac:dyDescent="0.2">
      <c r="B4251" s="12"/>
      <c r="H4251" s="15"/>
    </row>
    <row r="4252" spans="2:8" x14ac:dyDescent="0.2">
      <c r="B4252" s="12"/>
      <c r="H4252" s="15"/>
    </row>
    <row r="4253" spans="2:8" x14ac:dyDescent="0.2">
      <c r="B4253" s="12"/>
      <c r="H4253" s="15"/>
    </row>
    <row r="4254" spans="2:8" x14ac:dyDescent="0.2">
      <c r="B4254" s="12"/>
      <c r="H4254" s="15"/>
    </row>
    <row r="4255" spans="2:8" x14ac:dyDescent="0.2">
      <c r="B4255" s="12"/>
      <c r="H4255" s="15"/>
    </row>
    <row r="4256" spans="2:8" x14ac:dyDescent="0.2">
      <c r="B4256" s="12"/>
      <c r="H4256" s="15"/>
    </row>
    <row r="4257" spans="2:8" x14ac:dyDescent="0.2">
      <c r="B4257" s="12"/>
      <c r="H4257" s="15"/>
    </row>
    <row r="4258" spans="2:8" x14ac:dyDescent="0.2">
      <c r="B4258" s="12"/>
      <c r="H4258" s="15"/>
    </row>
    <row r="4259" spans="2:8" x14ac:dyDescent="0.2">
      <c r="B4259" s="12"/>
      <c r="H4259" s="15"/>
    </row>
    <row r="4260" spans="2:8" x14ac:dyDescent="0.2">
      <c r="B4260" s="12"/>
      <c r="H4260" s="15"/>
    </row>
    <row r="4261" spans="2:8" x14ac:dyDescent="0.2">
      <c r="B4261" s="12"/>
      <c r="H4261" s="15"/>
    </row>
    <row r="4262" spans="2:8" x14ac:dyDescent="0.2">
      <c r="B4262" s="12"/>
      <c r="H4262" s="15"/>
    </row>
    <row r="4263" spans="2:8" x14ac:dyDescent="0.2">
      <c r="B4263" s="12"/>
      <c r="H4263" s="15"/>
    </row>
    <row r="4264" spans="2:8" x14ac:dyDescent="0.2">
      <c r="B4264" s="12"/>
      <c r="H4264" s="15"/>
    </row>
    <row r="4265" spans="2:8" x14ac:dyDescent="0.2">
      <c r="B4265" s="12"/>
      <c r="H4265" s="15"/>
    </row>
    <row r="4266" spans="2:8" x14ac:dyDescent="0.2">
      <c r="B4266" s="12"/>
      <c r="H4266" s="15"/>
    </row>
    <row r="4267" spans="2:8" x14ac:dyDescent="0.2">
      <c r="B4267" s="12"/>
      <c r="H4267" s="15"/>
    </row>
    <row r="4268" spans="2:8" x14ac:dyDescent="0.2">
      <c r="B4268" s="12"/>
      <c r="H4268" s="15"/>
    </row>
    <row r="4269" spans="2:8" x14ac:dyDescent="0.2">
      <c r="B4269" s="12"/>
      <c r="H4269" s="15"/>
    </row>
    <row r="4270" spans="2:8" x14ac:dyDescent="0.2">
      <c r="B4270" s="12"/>
      <c r="H4270" s="15"/>
    </row>
    <row r="4271" spans="2:8" x14ac:dyDescent="0.2">
      <c r="B4271" s="12"/>
      <c r="H4271" s="15"/>
    </row>
    <row r="4272" spans="2:8" x14ac:dyDescent="0.2">
      <c r="B4272" s="12"/>
      <c r="H4272" s="15"/>
    </row>
    <row r="4273" spans="2:8" x14ac:dyDescent="0.2">
      <c r="B4273" s="12"/>
      <c r="H4273" s="15"/>
    </row>
    <row r="4274" spans="2:8" x14ac:dyDescent="0.2">
      <c r="B4274" s="12"/>
      <c r="H4274" s="15"/>
    </row>
    <row r="4275" spans="2:8" x14ac:dyDescent="0.2">
      <c r="B4275" s="12"/>
      <c r="H4275" s="15"/>
    </row>
    <row r="4276" spans="2:8" x14ac:dyDescent="0.2">
      <c r="B4276" s="12"/>
      <c r="H4276" s="15"/>
    </row>
    <row r="4277" spans="2:8" x14ac:dyDescent="0.2">
      <c r="B4277" s="12"/>
      <c r="H4277" s="15"/>
    </row>
    <row r="4278" spans="2:8" x14ac:dyDescent="0.2">
      <c r="B4278" s="12"/>
      <c r="H4278" s="15"/>
    </row>
    <row r="4279" spans="2:8" x14ac:dyDescent="0.2">
      <c r="B4279" s="12"/>
      <c r="H4279" s="15"/>
    </row>
    <row r="4280" spans="2:8" x14ac:dyDescent="0.2">
      <c r="B4280" s="12"/>
      <c r="H4280" s="15"/>
    </row>
    <row r="4281" spans="2:8" x14ac:dyDescent="0.2">
      <c r="B4281" s="12"/>
      <c r="H4281" s="15"/>
    </row>
    <row r="4282" spans="2:8" x14ac:dyDescent="0.2">
      <c r="B4282" s="12"/>
      <c r="H4282" s="15"/>
    </row>
    <row r="4283" spans="2:8" x14ac:dyDescent="0.2">
      <c r="B4283" s="12"/>
      <c r="H4283" s="15"/>
    </row>
    <row r="4284" spans="2:8" x14ac:dyDescent="0.2">
      <c r="B4284" s="12"/>
      <c r="H4284" s="15"/>
    </row>
    <row r="4285" spans="2:8" x14ac:dyDescent="0.2">
      <c r="B4285" s="12"/>
      <c r="H4285" s="15"/>
    </row>
    <row r="4286" spans="2:8" x14ac:dyDescent="0.2">
      <c r="B4286" s="12"/>
      <c r="H4286" s="15"/>
    </row>
    <row r="4287" spans="2:8" x14ac:dyDescent="0.2">
      <c r="B4287" s="12"/>
      <c r="H4287" s="15"/>
    </row>
    <row r="4288" spans="2:8" x14ac:dyDescent="0.2">
      <c r="B4288" s="12"/>
      <c r="H4288" s="15"/>
    </row>
    <row r="4289" spans="2:8" x14ac:dyDescent="0.2">
      <c r="B4289" s="12"/>
      <c r="H4289" s="15"/>
    </row>
    <row r="4290" spans="2:8" x14ac:dyDescent="0.2">
      <c r="B4290" s="12"/>
      <c r="H4290" s="15"/>
    </row>
    <row r="4291" spans="2:8" x14ac:dyDescent="0.2">
      <c r="B4291" s="12"/>
      <c r="H4291" s="15"/>
    </row>
    <row r="4292" spans="2:8" x14ac:dyDescent="0.2">
      <c r="B4292" s="12"/>
      <c r="H4292" s="15"/>
    </row>
    <row r="4293" spans="2:8" x14ac:dyDescent="0.2">
      <c r="B4293" s="12"/>
      <c r="H4293" s="15"/>
    </row>
    <row r="4294" spans="2:8" x14ac:dyDescent="0.2">
      <c r="B4294" s="12"/>
      <c r="H4294" s="15"/>
    </row>
    <row r="4295" spans="2:8" x14ac:dyDescent="0.2">
      <c r="B4295" s="12"/>
      <c r="H4295" s="15"/>
    </row>
    <row r="4296" spans="2:8" x14ac:dyDescent="0.2">
      <c r="B4296" s="12"/>
      <c r="H4296" s="15"/>
    </row>
    <row r="4297" spans="2:8" x14ac:dyDescent="0.2">
      <c r="B4297" s="12"/>
      <c r="H4297" s="15"/>
    </row>
    <row r="4298" spans="2:8" x14ac:dyDescent="0.2">
      <c r="B4298" s="12"/>
      <c r="H4298" s="15"/>
    </row>
    <row r="4299" spans="2:8" x14ac:dyDescent="0.2">
      <c r="B4299" s="12"/>
      <c r="H4299" s="15"/>
    </row>
    <row r="4300" spans="2:8" x14ac:dyDescent="0.2">
      <c r="B4300" s="12"/>
      <c r="H4300" s="15"/>
    </row>
    <row r="4301" spans="2:8" x14ac:dyDescent="0.2">
      <c r="B4301" s="12"/>
      <c r="H4301" s="15"/>
    </row>
    <row r="4302" spans="2:8" x14ac:dyDescent="0.2">
      <c r="B4302" s="12"/>
      <c r="H4302" s="15"/>
    </row>
    <row r="4303" spans="2:8" x14ac:dyDescent="0.2">
      <c r="B4303" s="12"/>
      <c r="H4303" s="15"/>
    </row>
    <row r="4304" spans="2:8" x14ac:dyDescent="0.2">
      <c r="B4304" s="12"/>
      <c r="H4304" s="15"/>
    </row>
    <row r="4305" spans="2:8" x14ac:dyDescent="0.2">
      <c r="B4305" s="12"/>
      <c r="H4305" s="15"/>
    </row>
    <row r="4306" spans="2:8" x14ac:dyDescent="0.2">
      <c r="B4306" s="12"/>
      <c r="H4306" s="15"/>
    </row>
    <row r="4307" spans="2:8" x14ac:dyDescent="0.2">
      <c r="B4307" s="12"/>
      <c r="H4307" s="15"/>
    </row>
    <row r="4308" spans="2:8" x14ac:dyDescent="0.2">
      <c r="B4308" s="12"/>
      <c r="H4308" s="15"/>
    </row>
    <row r="4309" spans="2:8" x14ac:dyDescent="0.2">
      <c r="B4309" s="12"/>
      <c r="H4309" s="15"/>
    </row>
    <row r="4310" spans="2:8" x14ac:dyDescent="0.2">
      <c r="B4310" s="12"/>
      <c r="H4310" s="15"/>
    </row>
    <row r="4311" spans="2:8" x14ac:dyDescent="0.2">
      <c r="B4311" s="12"/>
      <c r="H4311" s="15"/>
    </row>
    <row r="4312" spans="2:8" x14ac:dyDescent="0.2">
      <c r="B4312" s="12"/>
      <c r="H4312" s="15"/>
    </row>
    <row r="4313" spans="2:8" x14ac:dyDescent="0.2">
      <c r="B4313" s="12"/>
      <c r="H4313" s="15"/>
    </row>
    <row r="4314" spans="2:8" x14ac:dyDescent="0.2">
      <c r="B4314" s="12"/>
      <c r="H4314" s="15"/>
    </row>
    <row r="4315" spans="2:8" x14ac:dyDescent="0.2">
      <c r="B4315" s="12"/>
      <c r="H4315" s="15"/>
    </row>
    <row r="4316" spans="2:8" x14ac:dyDescent="0.2">
      <c r="B4316" s="12"/>
      <c r="H4316" s="15"/>
    </row>
    <row r="4317" spans="2:8" x14ac:dyDescent="0.2">
      <c r="B4317" s="12"/>
      <c r="H4317" s="15"/>
    </row>
    <row r="4318" spans="2:8" x14ac:dyDescent="0.2">
      <c r="B4318" s="12"/>
      <c r="H4318" s="15"/>
    </row>
    <row r="4319" spans="2:8" x14ac:dyDescent="0.2">
      <c r="B4319" s="12"/>
      <c r="H4319" s="15"/>
    </row>
    <row r="4320" spans="2:8" x14ac:dyDescent="0.2">
      <c r="B4320" s="12"/>
      <c r="H4320" s="15"/>
    </row>
    <row r="4321" spans="2:8" x14ac:dyDescent="0.2">
      <c r="B4321" s="12"/>
      <c r="H4321" s="15"/>
    </row>
    <row r="4322" spans="2:8" x14ac:dyDescent="0.2">
      <c r="B4322" s="12"/>
      <c r="H4322" s="15"/>
    </row>
    <row r="4323" spans="2:8" x14ac:dyDescent="0.2">
      <c r="B4323" s="12"/>
      <c r="H4323" s="15"/>
    </row>
    <row r="4324" spans="2:8" x14ac:dyDescent="0.2">
      <c r="B4324" s="12"/>
      <c r="H4324" s="15"/>
    </row>
    <row r="4325" spans="2:8" x14ac:dyDescent="0.2">
      <c r="B4325" s="12"/>
      <c r="H4325" s="15"/>
    </row>
    <row r="4326" spans="2:8" x14ac:dyDescent="0.2">
      <c r="B4326" s="12"/>
      <c r="H4326" s="15"/>
    </row>
    <row r="4327" spans="2:8" x14ac:dyDescent="0.2">
      <c r="B4327" s="12"/>
      <c r="H4327" s="15"/>
    </row>
    <row r="4328" spans="2:8" x14ac:dyDescent="0.2">
      <c r="B4328" s="12"/>
      <c r="H4328" s="15"/>
    </row>
    <row r="4329" spans="2:8" x14ac:dyDescent="0.2">
      <c r="B4329" s="12"/>
      <c r="H4329" s="15"/>
    </row>
    <row r="4330" spans="2:8" x14ac:dyDescent="0.2">
      <c r="B4330" s="12"/>
      <c r="H4330" s="15"/>
    </row>
    <row r="4331" spans="2:8" x14ac:dyDescent="0.2">
      <c r="B4331" s="12"/>
      <c r="H4331" s="15"/>
    </row>
    <row r="4332" spans="2:8" x14ac:dyDescent="0.2">
      <c r="B4332" s="12"/>
      <c r="H4332" s="15"/>
    </row>
    <row r="4333" spans="2:8" x14ac:dyDescent="0.2">
      <c r="B4333" s="12"/>
      <c r="H4333" s="15"/>
    </row>
    <row r="4334" spans="2:8" x14ac:dyDescent="0.2">
      <c r="B4334" s="12"/>
      <c r="H4334" s="15"/>
    </row>
    <row r="4335" spans="2:8" x14ac:dyDescent="0.2">
      <c r="B4335" s="12"/>
      <c r="H4335" s="15"/>
    </row>
    <row r="4336" spans="2:8" x14ac:dyDescent="0.2">
      <c r="B4336" s="12"/>
      <c r="H4336" s="15"/>
    </row>
    <row r="4337" spans="2:8" x14ac:dyDescent="0.2">
      <c r="B4337" s="12"/>
      <c r="H4337" s="15"/>
    </row>
    <row r="4338" spans="2:8" x14ac:dyDescent="0.2">
      <c r="B4338" s="12"/>
      <c r="H4338" s="15"/>
    </row>
    <row r="4339" spans="2:8" x14ac:dyDescent="0.2">
      <c r="B4339" s="12"/>
      <c r="H4339" s="15"/>
    </row>
    <row r="4340" spans="2:8" x14ac:dyDescent="0.2">
      <c r="B4340" s="12"/>
      <c r="H4340" s="15"/>
    </row>
    <row r="4341" spans="2:8" x14ac:dyDescent="0.2">
      <c r="B4341" s="12"/>
      <c r="H4341" s="15"/>
    </row>
    <row r="4342" spans="2:8" x14ac:dyDescent="0.2">
      <c r="B4342" s="12"/>
      <c r="H4342" s="15"/>
    </row>
    <row r="4343" spans="2:8" x14ac:dyDescent="0.2">
      <c r="B4343" s="12"/>
      <c r="H4343" s="15"/>
    </row>
    <row r="4344" spans="2:8" x14ac:dyDescent="0.2">
      <c r="B4344" s="12"/>
      <c r="H4344" s="15"/>
    </row>
    <row r="4345" spans="2:8" x14ac:dyDescent="0.2">
      <c r="B4345" s="12"/>
      <c r="H4345" s="15"/>
    </row>
    <row r="4346" spans="2:8" x14ac:dyDescent="0.2">
      <c r="B4346" s="12"/>
      <c r="H4346" s="15"/>
    </row>
    <row r="4347" spans="2:8" x14ac:dyDescent="0.2">
      <c r="B4347" s="12"/>
      <c r="H4347" s="15"/>
    </row>
    <row r="4348" spans="2:8" x14ac:dyDescent="0.2">
      <c r="B4348" s="12"/>
      <c r="H4348" s="15"/>
    </row>
    <row r="4349" spans="2:8" x14ac:dyDescent="0.2">
      <c r="B4349" s="12"/>
      <c r="H4349" s="15"/>
    </row>
    <row r="4350" spans="2:8" x14ac:dyDescent="0.2">
      <c r="B4350" s="12"/>
      <c r="H4350" s="15"/>
    </row>
    <row r="4351" spans="2:8" x14ac:dyDescent="0.2">
      <c r="B4351" s="12"/>
      <c r="H4351" s="15"/>
    </row>
    <row r="4352" spans="2:8" x14ac:dyDescent="0.2">
      <c r="B4352" s="12"/>
      <c r="H4352" s="15"/>
    </row>
    <row r="4353" spans="2:8" x14ac:dyDescent="0.2">
      <c r="B4353" s="12"/>
      <c r="H4353" s="15"/>
    </row>
    <row r="4354" spans="2:8" x14ac:dyDescent="0.2">
      <c r="B4354" s="12"/>
      <c r="H4354" s="15"/>
    </row>
    <row r="4355" spans="2:8" x14ac:dyDescent="0.2">
      <c r="B4355" s="12"/>
      <c r="H4355" s="15"/>
    </row>
    <row r="4356" spans="2:8" x14ac:dyDescent="0.2">
      <c r="B4356" s="12"/>
      <c r="H4356" s="15"/>
    </row>
    <row r="4357" spans="2:8" x14ac:dyDescent="0.2">
      <c r="B4357" s="12"/>
      <c r="H4357" s="15"/>
    </row>
    <row r="4358" spans="2:8" x14ac:dyDescent="0.2">
      <c r="B4358" s="12"/>
      <c r="H4358" s="15"/>
    </row>
    <row r="4359" spans="2:8" x14ac:dyDescent="0.2">
      <c r="B4359" s="12"/>
      <c r="H4359" s="15"/>
    </row>
    <row r="4360" spans="2:8" x14ac:dyDescent="0.2">
      <c r="B4360" s="12"/>
      <c r="H4360" s="15"/>
    </row>
    <row r="4361" spans="2:8" x14ac:dyDescent="0.2">
      <c r="B4361" s="12"/>
      <c r="H4361" s="15"/>
    </row>
    <row r="4362" spans="2:8" x14ac:dyDescent="0.2">
      <c r="B4362" s="12"/>
      <c r="H4362" s="15"/>
    </row>
    <row r="4363" spans="2:8" x14ac:dyDescent="0.2">
      <c r="B4363" s="12"/>
      <c r="H4363" s="15"/>
    </row>
    <row r="4364" spans="2:8" x14ac:dyDescent="0.2">
      <c r="B4364" s="12"/>
      <c r="H4364" s="15"/>
    </row>
    <row r="4365" spans="2:8" x14ac:dyDescent="0.2">
      <c r="B4365" s="12"/>
      <c r="H4365" s="15"/>
    </row>
    <row r="4366" spans="2:8" x14ac:dyDescent="0.2">
      <c r="B4366" s="12"/>
      <c r="H4366" s="15"/>
    </row>
    <row r="4367" spans="2:8" x14ac:dyDescent="0.2">
      <c r="B4367" s="12"/>
      <c r="H4367" s="15"/>
    </row>
    <row r="4368" spans="2:8" x14ac:dyDescent="0.2">
      <c r="B4368" s="12"/>
      <c r="H4368" s="15"/>
    </row>
    <row r="4369" spans="2:8" x14ac:dyDescent="0.2">
      <c r="B4369" s="12"/>
      <c r="H4369" s="15"/>
    </row>
    <row r="4370" spans="2:8" x14ac:dyDescent="0.2">
      <c r="B4370" s="12"/>
      <c r="H4370" s="15"/>
    </row>
    <row r="4371" spans="2:8" x14ac:dyDescent="0.2">
      <c r="B4371" s="12"/>
      <c r="H4371" s="15"/>
    </row>
    <row r="4372" spans="2:8" x14ac:dyDescent="0.2">
      <c r="B4372" s="12"/>
      <c r="H4372" s="15"/>
    </row>
    <row r="4373" spans="2:8" x14ac:dyDescent="0.2">
      <c r="B4373" s="12"/>
      <c r="H4373" s="15"/>
    </row>
    <row r="4374" spans="2:8" x14ac:dyDescent="0.2">
      <c r="B4374" s="12"/>
      <c r="H4374" s="15"/>
    </row>
    <row r="4375" spans="2:8" x14ac:dyDescent="0.2">
      <c r="B4375" s="12"/>
      <c r="H4375" s="15"/>
    </row>
    <row r="4376" spans="2:8" x14ac:dyDescent="0.2">
      <c r="B4376" s="12"/>
      <c r="H4376" s="15"/>
    </row>
    <row r="4377" spans="2:8" x14ac:dyDescent="0.2">
      <c r="B4377" s="12"/>
      <c r="H4377" s="15"/>
    </row>
    <row r="4378" spans="2:8" x14ac:dyDescent="0.2">
      <c r="B4378" s="12"/>
      <c r="H4378" s="15"/>
    </row>
    <row r="4379" spans="2:8" x14ac:dyDescent="0.2">
      <c r="B4379" s="12"/>
      <c r="H4379" s="15"/>
    </row>
    <row r="4380" spans="2:8" x14ac:dyDescent="0.2">
      <c r="B4380" s="12"/>
      <c r="H4380" s="15"/>
    </row>
    <row r="4381" spans="2:8" x14ac:dyDescent="0.2">
      <c r="B4381" s="12"/>
      <c r="H4381" s="15"/>
    </row>
    <row r="4382" spans="2:8" x14ac:dyDescent="0.2">
      <c r="B4382" s="12"/>
      <c r="H4382" s="15"/>
    </row>
    <row r="4383" spans="2:8" x14ac:dyDescent="0.2">
      <c r="B4383" s="12"/>
      <c r="H4383" s="15"/>
    </row>
    <row r="4384" spans="2:8" x14ac:dyDescent="0.2">
      <c r="B4384" s="12"/>
      <c r="H4384" s="15"/>
    </row>
    <row r="4385" spans="2:8" x14ac:dyDescent="0.2">
      <c r="B4385" s="12"/>
      <c r="H4385" s="15"/>
    </row>
    <row r="4386" spans="2:8" x14ac:dyDescent="0.2">
      <c r="B4386" s="12"/>
      <c r="H4386" s="15"/>
    </row>
    <row r="4387" spans="2:8" x14ac:dyDescent="0.2">
      <c r="B4387" s="12"/>
      <c r="H4387" s="15"/>
    </row>
    <row r="4388" spans="2:8" x14ac:dyDescent="0.2">
      <c r="B4388" s="12"/>
      <c r="H4388" s="15"/>
    </row>
    <row r="4389" spans="2:8" x14ac:dyDescent="0.2">
      <c r="B4389" s="12"/>
      <c r="H4389" s="15"/>
    </row>
    <row r="4390" spans="2:8" x14ac:dyDescent="0.2">
      <c r="B4390" s="12"/>
      <c r="H4390" s="15"/>
    </row>
    <row r="4391" spans="2:8" x14ac:dyDescent="0.2">
      <c r="B4391" s="12"/>
      <c r="H4391" s="15"/>
    </row>
    <row r="4392" spans="2:8" x14ac:dyDescent="0.2">
      <c r="B4392" s="12"/>
      <c r="H4392" s="15"/>
    </row>
    <row r="4393" spans="2:8" x14ac:dyDescent="0.2">
      <c r="B4393" s="12"/>
      <c r="H4393" s="15"/>
    </row>
    <row r="4394" spans="2:8" x14ac:dyDescent="0.2">
      <c r="B4394" s="12"/>
      <c r="H4394" s="15"/>
    </row>
    <row r="4395" spans="2:8" x14ac:dyDescent="0.2">
      <c r="B4395" s="12"/>
      <c r="H4395" s="15"/>
    </row>
    <row r="4396" spans="2:8" x14ac:dyDescent="0.2">
      <c r="B4396" s="12"/>
      <c r="H4396" s="15"/>
    </row>
    <row r="4397" spans="2:8" x14ac:dyDescent="0.2">
      <c r="B4397" s="12"/>
      <c r="H4397" s="15"/>
    </row>
    <row r="4398" spans="2:8" x14ac:dyDescent="0.2">
      <c r="B4398" s="12"/>
      <c r="H4398" s="15"/>
    </row>
    <row r="4399" spans="2:8" x14ac:dyDescent="0.2">
      <c r="B4399" s="12"/>
      <c r="H4399" s="15"/>
    </row>
    <row r="4400" spans="2:8" x14ac:dyDescent="0.2">
      <c r="B4400" s="12"/>
      <c r="H4400" s="15"/>
    </row>
    <row r="4401" spans="2:8" x14ac:dyDescent="0.2">
      <c r="B4401" s="12"/>
      <c r="H4401" s="15"/>
    </row>
    <row r="4402" spans="2:8" x14ac:dyDescent="0.2">
      <c r="B4402" s="12"/>
      <c r="H4402" s="15"/>
    </row>
    <row r="4403" spans="2:8" x14ac:dyDescent="0.2">
      <c r="B4403" s="12"/>
      <c r="H4403" s="15"/>
    </row>
    <row r="4404" spans="2:8" x14ac:dyDescent="0.2">
      <c r="B4404" s="12"/>
      <c r="H4404" s="15"/>
    </row>
    <row r="4405" spans="2:8" x14ac:dyDescent="0.2">
      <c r="B4405" s="12"/>
      <c r="H4405" s="15"/>
    </row>
    <row r="4406" spans="2:8" x14ac:dyDescent="0.2">
      <c r="B4406" s="12"/>
      <c r="H4406" s="15"/>
    </row>
    <row r="4407" spans="2:8" x14ac:dyDescent="0.2">
      <c r="B4407" s="12"/>
      <c r="H4407" s="15"/>
    </row>
    <row r="4408" spans="2:8" x14ac:dyDescent="0.2">
      <c r="B4408" s="12"/>
      <c r="H4408" s="15"/>
    </row>
    <row r="4409" spans="2:8" x14ac:dyDescent="0.2">
      <c r="B4409" s="12"/>
      <c r="H4409" s="15"/>
    </row>
    <row r="4410" spans="2:8" x14ac:dyDescent="0.2">
      <c r="B4410" s="12"/>
      <c r="H4410" s="15"/>
    </row>
    <row r="4411" spans="2:8" x14ac:dyDescent="0.2">
      <c r="B4411" s="12"/>
      <c r="H4411" s="15"/>
    </row>
    <row r="4412" spans="2:8" x14ac:dyDescent="0.2">
      <c r="B4412" s="12"/>
      <c r="H4412" s="15"/>
    </row>
    <row r="4413" spans="2:8" x14ac:dyDescent="0.2">
      <c r="B4413" s="12"/>
      <c r="H4413" s="15"/>
    </row>
    <row r="4414" spans="2:8" x14ac:dyDescent="0.2">
      <c r="B4414" s="12"/>
      <c r="H4414" s="15"/>
    </row>
    <row r="4415" spans="2:8" x14ac:dyDescent="0.2">
      <c r="B4415" s="12"/>
      <c r="H4415" s="15"/>
    </row>
    <row r="4416" spans="2:8" x14ac:dyDescent="0.2">
      <c r="B4416" s="12"/>
      <c r="H4416" s="15"/>
    </row>
    <row r="4417" spans="2:8" x14ac:dyDescent="0.2">
      <c r="B4417" s="12"/>
      <c r="H4417" s="15"/>
    </row>
    <row r="4418" spans="2:8" x14ac:dyDescent="0.2">
      <c r="B4418" s="12"/>
      <c r="H4418" s="15"/>
    </row>
    <row r="4419" spans="2:8" x14ac:dyDescent="0.2">
      <c r="B4419" s="12"/>
      <c r="H4419" s="15"/>
    </row>
    <row r="4420" spans="2:8" x14ac:dyDescent="0.2">
      <c r="B4420" s="12"/>
      <c r="H4420" s="15"/>
    </row>
    <row r="4421" spans="2:8" x14ac:dyDescent="0.2">
      <c r="B4421" s="12"/>
      <c r="H4421" s="15"/>
    </row>
    <row r="4422" spans="2:8" x14ac:dyDescent="0.2">
      <c r="B4422" s="12"/>
      <c r="H4422" s="15"/>
    </row>
    <row r="4423" spans="2:8" x14ac:dyDescent="0.2">
      <c r="B4423" s="12"/>
      <c r="H4423" s="15"/>
    </row>
    <row r="4424" spans="2:8" x14ac:dyDescent="0.2">
      <c r="B4424" s="12"/>
      <c r="H4424" s="15"/>
    </row>
    <row r="4425" spans="2:8" x14ac:dyDescent="0.2">
      <c r="B4425" s="12"/>
      <c r="H4425" s="15"/>
    </row>
    <row r="4426" spans="2:8" x14ac:dyDescent="0.2">
      <c r="B4426" s="12"/>
      <c r="H4426" s="15"/>
    </row>
    <row r="4427" spans="2:8" x14ac:dyDescent="0.2">
      <c r="B4427" s="12"/>
      <c r="H4427" s="15"/>
    </row>
    <row r="4428" spans="2:8" x14ac:dyDescent="0.2">
      <c r="B4428" s="12"/>
      <c r="H4428" s="15"/>
    </row>
    <row r="4429" spans="2:8" x14ac:dyDescent="0.2">
      <c r="B4429" s="12"/>
      <c r="H4429" s="15"/>
    </row>
    <row r="4430" spans="2:8" x14ac:dyDescent="0.2">
      <c r="B4430" s="12"/>
      <c r="H4430" s="15"/>
    </row>
    <row r="4431" spans="2:8" x14ac:dyDescent="0.2">
      <c r="B4431" s="12"/>
      <c r="H4431" s="15"/>
    </row>
    <row r="4432" spans="2:8" x14ac:dyDescent="0.2">
      <c r="B4432" s="12"/>
      <c r="H4432" s="15"/>
    </row>
    <row r="4433" spans="2:8" x14ac:dyDescent="0.2">
      <c r="B4433" s="12"/>
      <c r="H4433" s="15"/>
    </row>
    <row r="4434" spans="2:8" x14ac:dyDescent="0.2">
      <c r="B4434" s="12"/>
      <c r="H4434" s="15"/>
    </row>
    <row r="4435" spans="2:8" x14ac:dyDescent="0.2">
      <c r="B4435" s="12"/>
      <c r="H4435" s="15"/>
    </row>
    <row r="4436" spans="2:8" x14ac:dyDescent="0.2">
      <c r="B4436" s="12"/>
      <c r="H4436" s="15"/>
    </row>
    <row r="4437" spans="2:8" x14ac:dyDescent="0.2">
      <c r="B4437" s="12"/>
      <c r="H4437" s="15"/>
    </row>
    <row r="4438" spans="2:8" x14ac:dyDescent="0.2">
      <c r="B4438" s="12"/>
      <c r="H4438" s="15"/>
    </row>
    <row r="4439" spans="2:8" x14ac:dyDescent="0.2">
      <c r="B4439" s="12"/>
      <c r="H4439" s="15"/>
    </row>
    <row r="4440" spans="2:8" x14ac:dyDescent="0.2">
      <c r="B4440" s="12"/>
      <c r="H4440" s="15"/>
    </row>
    <row r="4441" spans="2:8" x14ac:dyDescent="0.2">
      <c r="B4441" s="12"/>
      <c r="H4441" s="15"/>
    </row>
    <row r="4442" spans="2:8" x14ac:dyDescent="0.2">
      <c r="B4442" s="12"/>
      <c r="H4442" s="15"/>
    </row>
    <row r="4443" spans="2:8" x14ac:dyDescent="0.2">
      <c r="B4443" s="12"/>
      <c r="H4443" s="15"/>
    </row>
    <row r="4444" spans="2:8" x14ac:dyDescent="0.2">
      <c r="B4444" s="12"/>
      <c r="H4444" s="15"/>
    </row>
    <row r="4445" spans="2:8" x14ac:dyDescent="0.2">
      <c r="B4445" s="12"/>
      <c r="H4445" s="15"/>
    </row>
    <row r="4446" spans="2:8" x14ac:dyDescent="0.2">
      <c r="B4446" s="12"/>
      <c r="H4446" s="15"/>
    </row>
    <row r="4447" spans="2:8" x14ac:dyDescent="0.2">
      <c r="B4447" s="12"/>
      <c r="H4447" s="15"/>
    </row>
    <row r="4448" spans="2:8" x14ac:dyDescent="0.2">
      <c r="B4448" s="12"/>
      <c r="H4448" s="15"/>
    </row>
    <row r="4449" spans="2:8" x14ac:dyDescent="0.2">
      <c r="B4449" s="12"/>
      <c r="H4449" s="15"/>
    </row>
    <row r="4450" spans="2:8" x14ac:dyDescent="0.2">
      <c r="B4450" s="12"/>
      <c r="H4450" s="15"/>
    </row>
    <row r="4451" spans="2:8" x14ac:dyDescent="0.2">
      <c r="B4451" s="12"/>
      <c r="H4451" s="15"/>
    </row>
    <row r="4452" spans="2:8" x14ac:dyDescent="0.2">
      <c r="B4452" s="12"/>
      <c r="H4452" s="15"/>
    </row>
    <row r="4453" spans="2:8" x14ac:dyDescent="0.2">
      <c r="B4453" s="12"/>
      <c r="H4453" s="15"/>
    </row>
    <row r="4454" spans="2:8" x14ac:dyDescent="0.2">
      <c r="B4454" s="12"/>
      <c r="H4454" s="15"/>
    </row>
    <row r="4455" spans="2:8" x14ac:dyDescent="0.2">
      <c r="B4455" s="12"/>
      <c r="H4455" s="15"/>
    </row>
    <row r="4456" spans="2:8" x14ac:dyDescent="0.2">
      <c r="B4456" s="12"/>
      <c r="H4456" s="15"/>
    </row>
    <row r="4457" spans="2:8" x14ac:dyDescent="0.2">
      <c r="B4457" s="12"/>
      <c r="H4457" s="15"/>
    </row>
    <row r="4458" spans="2:8" x14ac:dyDescent="0.2">
      <c r="B4458" s="12"/>
      <c r="H4458" s="15"/>
    </row>
    <row r="4459" spans="2:8" x14ac:dyDescent="0.2">
      <c r="B4459" s="12"/>
      <c r="H4459" s="15"/>
    </row>
    <row r="4460" spans="2:8" x14ac:dyDescent="0.2">
      <c r="B4460" s="12"/>
      <c r="H4460" s="15"/>
    </row>
    <row r="4461" spans="2:8" x14ac:dyDescent="0.2">
      <c r="B4461" s="12"/>
      <c r="H4461" s="15"/>
    </row>
    <row r="4462" spans="2:8" x14ac:dyDescent="0.2">
      <c r="B4462" s="12"/>
      <c r="H4462" s="15"/>
    </row>
    <row r="4463" spans="2:8" x14ac:dyDescent="0.2">
      <c r="B4463" s="12"/>
      <c r="H4463" s="15"/>
    </row>
    <row r="4464" spans="2:8" x14ac:dyDescent="0.2">
      <c r="B4464" s="12"/>
      <c r="H4464" s="15"/>
    </row>
    <row r="4465" spans="2:8" x14ac:dyDescent="0.2">
      <c r="B4465" s="12"/>
      <c r="H4465" s="15"/>
    </row>
    <row r="4466" spans="2:8" x14ac:dyDescent="0.2">
      <c r="B4466" s="12"/>
      <c r="H4466" s="15"/>
    </row>
    <row r="4467" spans="2:8" x14ac:dyDescent="0.2">
      <c r="B4467" s="12"/>
      <c r="H4467" s="15"/>
    </row>
    <row r="4468" spans="2:8" x14ac:dyDescent="0.2">
      <c r="B4468" s="12"/>
      <c r="H4468" s="15"/>
    </row>
    <row r="4469" spans="2:8" x14ac:dyDescent="0.2">
      <c r="B4469" s="12"/>
      <c r="H4469" s="15"/>
    </row>
    <row r="4470" spans="2:8" x14ac:dyDescent="0.2">
      <c r="B4470" s="12"/>
      <c r="H4470" s="15"/>
    </row>
    <row r="4471" spans="2:8" x14ac:dyDescent="0.2">
      <c r="B4471" s="12"/>
      <c r="H4471" s="15"/>
    </row>
    <row r="4472" spans="2:8" x14ac:dyDescent="0.2">
      <c r="B4472" s="12"/>
      <c r="H4472" s="15"/>
    </row>
    <row r="4473" spans="2:8" x14ac:dyDescent="0.2">
      <c r="B4473" s="12"/>
      <c r="H4473" s="15"/>
    </row>
    <row r="4474" spans="2:8" x14ac:dyDescent="0.2">
      <c r="B4474" s="12"/>
      <c r="H4474" s="15"/>
    </row>
    <row r="4475" spans="2:8" x14ac:dyDescent="0.2">
      <c r="B4475" s="12"/>
      <c r="H4475" s="15"/>
    </row>
    <row r="4476" spans="2:8" x14ac:dyDescent="0.2">
      <c r="B4476" s="12"/>
      <c r="H4476" s="15"/>
    </row>
    <row r="4477" spans="2:8" x14ac:dyDescent="0.2">
      <c r="B4477" s="12"/>
      <c r="H4477" s="15"/>
    </row>
    <row r="4478" spans="2:8" x14ac:dyDescent="0.2">
      <c r="B4478" s="12"/>
      <c r="H4478" s="15"/>
    </row>
    <row r="4479" spans="2:8" x14ac:dyDescent="0.2">
      <c r="B4479" s="12"/>
      <c r="H4479" s="15"/>
    </row>
    <row r="4480" spans="2:8" x14ac:dyDescent="0.2">
      <c r="B4480" s="12"/>
      <c r="H4480" s="15"/>
    </row>
    <row r="4481" spans="2:8" x14ac:dyDescent="0.2">
      <c r="B4481" s="12"/>
      <c r="H4481" s="15"/>
    </row>
    <row r="4482" spans="2:8" x14ac:dyDescent="0.2">
      <c r="B4482" s="12"/>
      <c r="H4482" s="15"/>
    </row>
    <row r="4483" spans="2:8" x14ac:dyDescent="0.2">
      <c r="B4483" s="12"/>
      <c r="H4483" s="15"/>
    </row>
    <row r="4484" spans="2:8" x14ac:dyDescent="0.2">
      <c r="B4484" s="12"/>
      <c r="H4484" s="15"/>
    </row>
    <row r="4485" spans="2:8" x14ac:dyDescent="0.2">
      <c r="B4485" s="12"/>
      <c r="H4485" s="15"/>
    </row>
    <row r="4486" spans="2:8" x14ac:dyDescent="0.2">
      <c r="B4486" s="12"/>
      <c r="H4486" s="15"/>
    </row>
    <row r="4487" spans="2:8" x14ac:dyDescent="0.2">
      <c r="B4487" s="12"/>
      <c r="H4487" s="15"/>
    </row>
    <row r="4488" spans="2:8" x14ac:dyDescent="0.2">
      <c r="B4488" s="12"/>
      <c r="H4488" s="15"/>
    </row>
    <row r="4489" spans="2:8" x14ac:dyDescent="0.2">
      <c r="B4489" s="12"/>
      <c r="H4489" s="15"/>
    </row>
    <row r="4490" spans="2:8" x14ac:dyDescent="0.2">
      <c r="B4490" s="12"/>
      <c r="H4490" s="15"/>
    </row>
    <row r="4491" spans="2:8" x14ac:dyDescent="0.2">
      <c r="B4491" s="12"/>
      <c r="H4491" s="15"/>
    </row>
    <row r="4492" spans="2:8" x14ac:dyDescent="0.2">
      <c r="B4492" s="12"/>
      <c r="H4492" s="15"/>
    </row>
    <row r="4493" spans="2:8" x14ac:dyDescent="0.2">
      <c r="B4493" s="12"/>
      <c r="H4493" s="15"/>
    </row>
    <row r="4494" spans="2:8" x14ac:dyDescent="0.2">
      <c r="B4494" s="12"/>
      <c r="H4494" s="15"/>
    </row>
    <row r="4495" spans="2:8" x14ac:dyDescent="0.2">
      <c r="B4495" s="12"/>
      <c r="H4495" s="15"/>
    </row>
    <row r="4496" spans="2:8" x14ac:dyDescent="0.2">
      <c r="B4496" s="12"/>
      <c r="H4496" s="15"/>
    </row>
    <row r="4497" spans="2:8" x14ac:dyDescent="0.2">
      <c r="B4497" s="12"/>
      <c r="H4497" s="15"/>
    </row>
    <row r="4498" spans="2:8" x14ac:dyDescent="0.2">
      <c r="B4498" s="12"/>
      <c r="H4498" s="15"/>
    </row>
    <row r="4499" spans="2:8" x14ac:dyDescent="0.2">
      <c r="B4499" s="12"/>
      <c r="H4499" s="15"/>
    </row>
    <row r="4500" spans="2:8" x14ac:dyDescent="0.2">
      <c r="B4500" s="12"/>
      <c r="H4500" s="15"/>
    </row>
    <row r="4501" spans="2:8" x14ac:dyDescent="0.2">
      <c r="B4501" s="12"/>
      <c r="H4501" s="15"/>
    </row>
    <row r="4502" spans="2:8" x14ac:dyDescent="0.2">
      <c r="B4502" s="12"/>
      <c r="H4502" s="15"/>
    </row>
    <row r="4503" spans="2:8" x14ac:dyDescent="0.2">
      <c r="B4503" s="12"/>
      <c r="H4503" s="15"/>
    </row>
    <row r="4504" spans="2:8" x14ac:dyDescent="0.2">
      <c r="B4504" s="12"/>
      <c r="H4504" s="15"/>
    </row>
    <row r="4505" spans="2:8" x14ac:dyDescent="0.2">
      <c r="B4505" s="12"/>
      <c r="H4505" s="15"/>
    </row>
    <row r="4506" spans="2:8" x14ac:dyDescent="0.2">
      <c r="B4506" s="12"/>
      <c r="H4506" s="15"/>
    </row>
    <row r="4507" spans="2:8" x14ac:dyDescent="0.2">
      <c r="B4507" s="12"/>
      <c r="H4507" s="15"/>
    </row>
    <row r="4508" spans="2:8" x14ac:dyDescent="0.2">
      <c r="B4508" s="12"/>
      <c r="H4508" s="15"/>
    </row>
    <row r="4509" spans="2:8" x14ac:dyDescent="0.2">
      <c r="B4509" s="12"/>
      <c r="H4509" s="15"/>
    </row>
    <row r="4510" spans="2:8" x14ac:dyDescent="0.2">
      <c r="B4510" s="12"/>
      <c r="H4510" s="15"/>
    </row>
    <row r="4511" spans="2:8" x14ac:dyDescent="0.2">
      <c r="B4511" s="12"/>
      <c r="H4511" s="15"/>
    </row>
    <row r="4512" spans="2:8" x14ac:dyDescent="0.2">
      <c r="B4512" s="12"/>
      <c r="H4512" s="15"/>
    </row>
    <row r="4513" spans="2:8" x14ac:dyDescent="0.2">
      <c r="B4513" s="12"/>
      <c r="H4513" s="15"/>
    </row>
    <row r="4514" spans="2:8" x14ac:dyDescent="0.2">
      <c r="B4514" s="12"/>
      <c r="H4514" s="15"/>
    </row>
    <row r="4515" spans="2:8" x14ac:dyDescent="0.2">
      <c r="B4515" s="12"/>
      <c r="H4515" s="15"/>
    </row>
    <row r="4516" spans="2:8" x14ac:dyDescent="0.2">
      <c r="B4516" s="12"/>
      <c r="H4516" s="15"/>
    </row>
    <row r="4517" spans="2:8" x14ac:dyDescent="0.2">
      <c r="B4517" s="12"/>
      <c r="H4517" s="15"/>
    </row>
    <row r="4518" spans="2:8" x14ac:dyDescent="0.2">
      <c r="B4518" s="12"/>
      <c r="H4518" s="15"/>
    </row>
    <row r="4519" spans="2:8" x14ac:dyDescent="0.2">
      <c r="B4519" s="12"/>
      <c r="H4519" s="15"/>
    </row>
    <row r="4520" spans="2:8" x14ac:dyDescent="0.2">
      <c r="B4520" s="12"/>
      <c r="H4520" s="15"/>
    </row>
    <row r="4521" spans="2:8" x14ac:dyDescent="0.2">
      <c r="B4521" s="12"/>
      <c r="H4521" s="15"/>
    </row>
    <row r="4522" spans="2:8" x14ac:dyDescent="0.2">
      <c r="B4522" s="12"/>
      <c r="H4522" s="15"/>
    </row>
    <row r="4523" spans="2:8" x14ac:dyDescent="0.2">
      <c r="B4523" s="12"/>
      <c r="H4523" s="15"/>
    </row>
    <row r="4524" spans="2:8" x14ac:dyDescent="0.2">
      <c r="B4524" s="12"/>
      <c r="H4524" s="15"/>
    </row>
    <row r="4525" spans="2:8" x14ac:dyDescent="0.2">
      <c r="B4525" s="12"/>
      <c r="H4525" s="15"/>
    </row>
    <row r="4526" spans="2:8" x14ac:dyDescent="0.2">
      <c r="B4526" s="12"/>
      <c r="H4526" s="15"/>
    </row>
    <row r="4527" spans="2:8" x14ac:dyDescent="0.2">
      <c r="B4527" s="12"/>
      <c r="H4527" s="15"/>
    </row>
    <row r="4528" spans="2:8" x14ac:dyDescent="0.2">
      <c r="B4528" s="12"/>
      <c r="H4528" s="15"/>
    </row>
    <row r="4529" spans="2:8" x14ac:dyDescent="0.2">
      <c r="B4529" s="12"/>
      <c r="H4529" s="15"/>
    </row>
    <row r="4530" spans="2:8" x14ac:dyDescent="0.2">
      <c r="B4530" s="12"/>
      <c r="H4530" s="15"/>
    </row>
    <row r="4531" spans="2:8" x14ac:dyDescent="0.2">
      <c r="B4531" s="12"/>
      <c r="H4531" s="15"/>
    </row>
    <row r="4532" spans="2:8" x14ac:dyDescent="0.2">
      <c r="B4532" s="12"/>
      <c r="H4532" s="15"/>
    </row>
    <row r="4533" spans="2:8" x14ac:dyDescent="0.2">
      <c r="B4533" s="12"/>
      <c r="H4533" s="15"/>
    </row>
    <row r="4534" spans="2:8" x14ac:dyDescent="0.2">
      <c r="B4534" s="12"/>
      <c r="H4534" s="15"/>
    </row>
    <row r="4535" spans="2:8" x14ac:dyDescent="0.2">
      <c r="B4535" s="12"/>
      <c r="H4535" s="15"/>
    </row>
    <row r="4536" spans="2:8" x14ac:dyDescent="0.2">
      <c r="B4536" s="12"/>
      <c r="H4536" s="15"/>
    </row>
    <row r="4537" spans="2:8" x14ac:dyDescent="0.2">
      <c r="B4537" s="12"/>
      <c r="H4537" s="15"/>
    </row>
    <row r="4538" spans="2:8" x14ac:dyDescent="0.2">
      <c r="B4538" s="12"/>
      <c r="H4538" s="15"/>
    </row>
    <row r="4539" spans="2:8" x14ac:dyDescent="0.2">
      <c r="B4539" s="12"/>
      <c r="H4539" s="15"/>
    </row>
    <row r="4540" spans="2:8" x14ac:dyDescent="0.2">
      <c r="B4540" s="12"/>
      <c r="H4540" s="15"/>
    </row>
    <row r="4541" spans="2:8" x14ac:dyDescent="0.2">
      <c r="B4541" s="12"/>
      <c r="H4541" s="15"/>
    </row>
    <row r="4542" spans="2:8" x14ac:dyDescent="0.2">
      <c r="B4542" s="12"/>
      <c r="H4542" s="15"/>
    </row>
    <row r="4543" spans="2:8" x14ac:dyDescent="0.2">
      <c r="B4543" s="12"/>
      <c r="H4543" s="15"/>
    </row>
    <row r="4544" spans="2:8" x14ac:dyDescent="0.2">
      <c r="B4544" s="12"/>
      <c r="H4544" s="15"/>
    </row>
    <row r="4545" spans="2:8" x14ac:dyDescent="0.2">
      <c r="B4545" s="12"/>
      <c r="H4545" s="15"/>
    </row>
    <row r="4546" spans="2:8" x14ac:dyDescent="0.2">
      <c r="B4546" s="12"/>
      <c r="H4546" s="15"/>
    </row>
    <row r="4547" spans="2:8" x14ac:dyDescent="0.2">
      <c r="B4547" s="12"/>
      <c r="H4547" s="15"/>
    </row>
    <row r="4548" spans="2:8" x14ac:dyDescent="0.2">
      <c r="B4548" s="12"/>
      <c r="H4548" s="15"/>
    </row>
    <row r="4549" spans="2:8" x14ac:dyDescent="0.2">
      <c r="B4549" s="12"/>
      <c r="H4549" s="15"/>
    </row>
    <row r="4550" spans="2:8" x14ac:dyDescent="0.2">
      <c r="B4550" s="12"/>
      <c r="H4550" s="15"/>
    </row>
    <row r="4551" spans="2:8" x14ac:dyDescent="0.2">
      <c r="B4551" s="12"/>
      <c r="H4551" s="15"/>
    </row>
    <row r="4552" spans="2:8" x14ac:dyDescent="0.2">
      <c r="B4552" s="12"/>
      <c r="H4552" s="15"/>
    </row>
    <row r="4553" spans="2:8" x14ac:dyDescent="0.2">
      <c r="B4553" s="12"/>
      <c r="H4553" s="15"/>
    </row>
    <row r="4554" spans="2:8" x14ac:dyDescent="0.2">
      <c r="B4554" s="12"/>
      <c r="H4554" s="15"/>
    </row>
    <row r="4555" spans="2:8" x14ac:dyDescent="0.2">
      <c r="B4555" s="12"/>
      <c r="H4555" s="15"/>
    </row>
    <row r="4556" spans="2:8" x14ac:dyDescent="0.2">
      <c r="B4556" s="12"/>
      <c r="H4556" s="15"/>
    </row>
    <row r="4557" spans="2:8" x14ac:dyDescent="0.2">
      <c r="B4557" s="12"/>
      <c r="H4557" s="15"/>
    </row>
    <row r="4558" spans="2:8" x14ac:dyDescent="0.2">
      <c r="B4558" s="12"/>
      <c r="H4558" s="15"/>
    </row>
    <row r="4559" spans="2:8" x14ac:dyDescent="0.2">
      <c r="B4559" s="12"/>
      <c r="H4559" s="15"/>
    </row>
    <row r="4560" spans="2:8" x14ac:dyDescent="0.2">
      <c r="B4560" s="12"/>
      <c r="H4560" s="15"/>
    </row>
    <row r="4561" spans="2:8" x14ac:dyDescent="0.2">
      <c r="B4561" s="12"/>
      <c r="H4561" s="15"/>
    </row>
    <row r="4562" spans="2:8" x14ac:dyDescent="0.2">
      <c r="B4562" s="12"/>
      <c r="H4562" s="15"/>
    </row>
    <row r="4563" spans="2:8" x14ac:dyDescent="0.2">
      <c r="B4563" s="12"/>
      <c r="H4563" s="15"/>
    </row>
    <row r="4564" spans="2:8" x14ac:dyDescent="0.2">
      <c r="B4564" s="12"/>
      <c r="H4564" s="15"/>
    </row>
    <row r="4565" spans="2:8" x14ac:dyDescent="0.2">
      <c r="B4565" s="12"/>
      <c r="H4565" s="15"/>
    </row>
    <row r="4566" spans="2:8" x14ac:dyDescent="0.2">
      <c r="B4566" s="12"/>
      <c r="H4566" s="15"/>
    </row>
    <row r="4567" spans="2:8" x14ac:dyDescent="0.2">
      <c r="B4567" s="12"/>
      <c r="H4567" s="15"/>
    </row>
    <row r="4568" spans="2:8" x14ac:dyDescent="0.2">
      <c r="B4568" s="12"/>
      <c r="H4568" s="15"/>
    </row>
    <row r="4569" spans="2:8" x14ac:dyDescent="0.2">
      <c r="B4569" s="12"/>
      <c r="H4569" s="15"/>
    </row>
    <row r="4570" spans="2:8" x14ac:dyDescent="0.2">
      <c r="B4570" s="12"/>
      <c r="H4570" s="15"/>
    </row>
    <row r="4571" spans="2:8" x14ac:dyDescent="0.2">
      <c r="B4571" s="12"/>
      <c r="H4571" s="15"/>
    </row>
    <row r="4572" spans="2:8" x14ac:dyDescent="0.2">
      <c r="B4572" s="12"/>
      <c r="H4572" s="15"/>
    </row>
    <row r="4573" spans="2:8" x14ac:dyDescent="0.2">
      <c r="B4573" s="12"/>
      <c r="H4573" s="15"/>
    </row>
    <row r="4574" spans="2:8" x14ac:dyDescent="0.2">
      <c r="B4574" s="12"/>
      <c r="H4574" s="15"/>
    </row>
    <row r="4575" spans="2:8" x14ac:dyDescent="0.2">
      <c r="B4575" s="12"/>
      <c r="H4575" s="15"/>
    </row>
    <row r="4576" spans="2:8" x14ac:dyDescent="0.2">
      <c r="B4576" s="12"/>
      <c r="H4576" s="15"/>
    </row>
    <row r="4577" spans="2:8" x14ac:dyDescent="0.2">
      <c r="B4577" s="12"/>
      <c r="H4577" s="15"/>
    </row>
    <row r="4578" spans="2:8" x14ac:dyDescent="0.2">
      <c r="B4578" s="12"/>
      <c r="H4578" s="15"/>
    </row>
    <row r="4579" spans="2:8" x14ac:dyDescent="0.2">
      <c r="B4579" s="12"/>
      <c r="H4579" s="15"/>
    </row>
    <row r="4580" spans="2:8" x14ac:dyDescent="0.2">
      <c r="B4580" s="12"/>
      <c r="H4580" s="15"/>
    </row>
    <row r="4581" spans="2:8" x14ac:dyDescent="0.2">
      <c r="B4581" s="12"/>
      <c r="H4581" s="15"/>
    </row>
    <row r="4582" spans="2:8" x14ac:dyDescent="0.2">
      <c r="B4582" s="12"/>
      <c r="H4582" s="15"/>
    </row>
    <row r="4583" spans="2:8" x14ac:dyDescent="0.2">
      <c r="B4583" s="12"/>
      <c r="H4583" s="15"/>
    </row>
    <row r="4584" spans="2:8" x14ac:dyDescent="0.2">
      <c r="B4584" s="12"/>
      <c r="H4584" s="15"/>
    </row>
    <row r="4585" spans="2:8" x14ac:dyDescent="0.2">
      <c r="B4585" s="12"/>
      <c r="H4585" s="15"/>
    </row>
    <row r="4586" spans="2:8" x14ac:dyDescent="0.2">
      <c r="B4586" s="12"/>
      <c r="H4586" s="15"/>
    </row>
    <row r="4587" spans="2:8" x14ac:dyDescent="0.2">
      <c r="B4587" s="12"/>
      <c r="H4587" s="15"/>
    </row>
    <row r="4588" spans="2:8" x14ac:dyDescent="0.2">
      <c r="B4588" s="12"/>
      <c r="H4588" s="15"/>
    </row>
    <row r="4589" spans="2:8" x14ac:dyDescent="0.2">
      <c r="B4589" s="12"/>
      <c r="H4589" s="15"/>
    </row>
    <row r="4590" spans="2:8" x14ac:dyDescent="0.2">
      <c r="B4590" s="12"/>
      <c r="H4590" s="15"/>
    </row>
    <row r="4591" spans="2:8" x14ac:dyDescent="0.2">
      <c r="B4591" s="12"/>
      <c r="H4591" s="15"/>
    </row>
    <row r="4592" spans="2:8" x14ac:dyDescent="0.2">
      <c r="B4592" s="12"/>
      <c r="H4592" s="15"/>
    </row>
    <row r="4593" spans="2:8" x14ac:dyDescent="0.2">
      <c r="B4593" s="12"/>
      <c r="H4593" s="15"/>
    </row>
    <row r="4594" spans="2:8" x14ac:dyDescent="0.2">
      <c r="B4594" s="12"/>
      <c r="H4594" s="15"/>
    </row>
    <row r="4595" spans="2:8" x14ac:dyDescent="0.2">
      <c r="B4595" s="12"/>
      <c r="H4595" s="15"/>
    </row>
    <row r="4596" spans="2:8" x14ac:dyDescent="0.2">
      <c r="B4596" s="12"/>
      <c r="H4596" s="15"/>
    </row>
    <row r="4597" spans="2:8" x14ac:dyDescent="0.2">
      <c r="B4597" s="12"/>
      <c r="H4597" s="15"/>
    </row>
    <row r="4598" spans="2:8" x14ac:dyDescent="0.2">
      <c r="B4598" s="12"/>
      <c r="H4598" s="15"/>
    </row>
    <row r="4599" spans="2:8" x14ac:dyDescent="0.2">
      <c r="B4599" s="12"/>
      <c r="H4599" s="15"/>
    </row>
    <row r="4600" spans="2:8" x14ac:dyDescent="0.2">
      <c r="B4600" s="12"/>
      <c r="H4600" s="15"/>
    </row>
    <row r="4601" spans="2:8" x14ac:dyDescent="0.2">
      <c r="B4601" s="12"/>
      <c r="H4601" s="15"/>
    </row>
    <row r="4602" spans="2:8" x14ac:dyDescent="0.2">
      <c r="B4602" s="12"/>
      <c r="H4602" s="15"/>
    </row>
    <row r="4603" spans="2:8" x14ac:dyDescent="0.2">
      <c r="B4603" s="12"/>
      <c r="H4603" s="15"/>
    </row>
    <row r="4604" spans="2:8" x14ac:dyDescent="0.2">
      <c r="B4604" s="12"/>
      <c r="H4604" s="15"/>
    </row>
    <row r="4605" spans="2:8" x14ac:dyDescent="0.2">
      <c r="B4605" s="12"/>
      <c r="H4605" s="15"/>
    </row>
    <row r="4606" spans="2:8" x14ac:dyDescent="0.2">
      <c r="B4606" s="12"/>
      <c r="H4606" s="15"/>
    </row>
    <row r="4607" spans="2:8" x14ac:dyDescent="0.2">
      <c r="B4607" s="12"/>
      <c r="H4607" s="15"/>
    </row>
    <row r="4608" spans="2:8" x14ac:dyDescent="0.2">
      <c r="B4608" s="12"/>
      <c r="H4608" s="15"/>
    </row>
    <row r="4609" spans="2:8" x14ac:dyDescent="0.2">
      <c r="B4609" s="12"/>
      <c r="H4609" s="15"/>
    </row>
    <row r="4610" spans="2:8" x14ac:dyDescent="0.2">
      <c r="B4610" s="12"/>
      <c r="H4610" s="15"/>
    </row>
    <row r="4611" spans="2:8" x14ac:dyDescent="0.2">
      <c r="B4611" s="12"/>
      <c r="H4611" s="15"/>
    </row>
    <row r="4612" spans="2:8" x14ac:dyDescent="0.2">
      <c r="B4612" s="12"/>
      <c r="H4612" s="15"/>
    </row>
    <row r="4613" spans="2:8" x14ac:dyDescent="0.2">
      <c r="B4613" s="12"/>
      <c r="H4613" s="15"/>
    </row>
    <row r="4614" spans="2:8" x14ac:dyDescent="0.2">
      <c r="B4614" s="12"/>
      <c r="H4614" s="15"/>
    </row>
    <row r="4615" spans="2:8" x14ac:dyDescent="0.2">
      <c r="B4615" s="12"/>
      <c r="H4615" s="15"/>
    </row>
    <row r="4616" spans="2:8" x14ac:dyDescent="0.2">
      <c r="B4616" s="12"/>
      <c r="H4616" s="15"/>
    </row>
    <row r="4617" spans="2:8" x14ac:dyDescent="0.2">
      <c r="B4617" s="12"/>
      <c r="H4617" s="15"/>
    </row>
    <row r="4618" spans="2:8" x14ac:dyDescent="0.2">
      <c r="B4618" s="12"/>
      <c r="H4618" s="15"/>
    </row>
    <row r="4619" spans="2:8" x14ac:dyDescent="0.2">
      <c r="B4619" s="12"/>
      <c r="H4619" s="15"/>
    </row>
    <row r="4620" spans="2:8" x14ac:dyDescent="0.2">
      <c r="B4620" s="12"/>
      <c r="H4620" s="15"/>
    </row>
    <row r="4621" spans="2:8" x14ac:dyDescent="0.2">
      <c r="B4621" s="12"/>
      <c r="H4621" s="15"/>
    </row>
    <row r="4622" spans="2:8" x14ac:dyDescent="0.2">
      <c r="B4622" s="12"/>
      <c r="H4622" s="15"/>
    </row>
    <row r="4623" spans="2:8" x14ac:dyDescent="0.2">
      <c r="B4623" s="12"/>
      <c r="H4623" s="15"/>
    </row>
    <row r="4624" spans="2:8" x14ac:dyDescent="0.2">
      <c r="B4624" s="12"/>
      <c r="H4624" s="15"/>
    </row>
    <row r="4625" spans="2:8" x14ac:dyDescent="0.2">
      <c r="B4625" s="12"/>
      <c r="H4625" s="15"/>
    </row>
    <row r="4626" spans="2:8" x14ac:dyDescent="0.2">
      <c r="B4626" s="12"/>
      <c r="H4626" s="15"/>
    </row>
    <row r="4627" spans="2:8" x14ac:dyDescent="0.2">
      <c r="B4627" s="12"/>
      <c r="H4627" s="15"/>
    </row>
    <row r="4628" spans="2:8" x14ac:dyDescent="0.2">
      <c r="B4628" s="12"/>
      <c r="H4628" s="15"/>
    </row>
    <row r="4629" spans="2:8" x14ac:dyDescent="0.2">
      <c r="B4629" s="12"/>
      <c r="H4629" s="15"/>
    </row>
    <row r="4630" spans="2:8" x14ac:dyDescent="0.2">
      <c r="B4630" s="12"/>
      <c r="H4630" s="15"/>
    </row>
    <row r="4631" spans="2:8" x14ac:dyDescent="0.2">
      <c r="B4631" s="12"/>
      <c r="H4631" s="15"/>
    </row>
    <row r="4632" spans="2:8" x14ac:dyDescent="0.2">
      <c r="B4632" s="12"/>
      <c r="H4632" s="15"/>
    </row>
    <row r="4633" spans="2:8" x14ac:dyDescent="0.2">
      <c r="B4633" s="12"/>
      <c r="H4633" s="15"/>
    </row>
    <row r="4634" spans="2:8" x14ac:dyDescent="0.2">
      <c r="B4634" s="12"/>
      <c r="H4634" s="15"/>
    </row>
    <row r="4635" spans="2:8" x14ac:dyDescent="0.2">
      <c r="B4635" s="12"/>
      <c r="H4635" s="15"/>
    </row>
    <row r="4636" spans="2:8" x14ac:dyDescent="0.2">
      <c r="B4636" s="12"/>
      <c r="H4636" s="15"/>
    </row>
    <row r="4637" spans="2:8" x14ac:dyDescent="0.2">
      <c r="B4637" s="12"/>
      <c r="H4637" s="15"/>
    </row>
    <row r="4638" spans="2:8" x14ac:dyDescent="0.2">
      <c r="B4638" s="12"/>
      <c r="H4638" s="15"/>
    </row>
    <row r="4639" spans="2:8" x14ac:dyDescent="0.2">
      <c r="B4639" s="12"/>
      <c r="H4639" s="15"/>
    </row>
    <row r="4640" spans="2:8" x14ac:dyDescent="0.2">
      <c r="B4640" s="12"/>
      <c r="H4640" s="15"/>
    </row>
    <row r="4641" spans="2:8" x14ac:dyDescent="0.2">
      <c r="B4641" s="12"/>
      <c r="H4641" s="15"/>
    </row>
    <row r="4642" spans="2:8" x14ac:dyDescent="0.2">
      <c r="B4642" s="12"/>
      <c r="H4642" s="15"/>
    </row>
    <row r="4643" spans="2:8" x14ac:dyDescent="0.2">
      <c r="B4643" s="12"/>
      <c r="H4643" s="15"/>
    </row>
    <row r="4644" spans="2:8" x14ac:dyDescent="0.2">
      <c r="B4644" s="12"/>
      <c r="H4644" s="15"/>
    </row>
    <row r="4645" spans="2:8" x14ac:dyDescent="0.2">
      <c r="B4645" s="12"/>
      <c r="H4645" s="15"/>
    </row>
    <row r="4646" spans="2:8" x14ac:dyDescent="0.2">
      <c r="B4646" s="12"/>
      <c r="H4646" s="15"/>
    </row>
    <row r="4647" spans="2:8" x14ac:dyDescent="0.2">
      <c r="B4647" s="12"/>
      <c r="H4647" s="15"/>
    </row>
    <row r="4648" spans="2:8" x14ac:dyDescent="0.2">
      <c r="B4648" s="12"/>
      <c r="H4648" s="15"/>
    </row>
    <row r="4649" spans="2:8" x14ac:dyDescent="0.2">
      <c r="B4649" s="12"/>
      <c r="H4649" s="15"/>
    </row>
    <row r="4650" spans="2:8" x14ac:dyDescent="0.2">
      <c r="B4650" s="12"/>
      <c r="H4650" s="15"/>
    </row>
    <row r="4651" spans="2:8" x14ac:dyDescent="0.2">
      <c r="B4651" s="12"/>
      <c r="H4651" s="15"/>
    </row>
    <row r="4652" spans="2:8" x14ac:dyDescent="0.2">
      <c r="B4652" s="12"/>
      <c r="H4652" s="15"/>
    </row>
    <row r="4653" spans="2:8" x14ac:dyDescent="0.2">
      <c r="B4653" s="12"/>
      <c r="H4653" s="15"/>
    </row>
    <row r="4654" spans="2:8" x14ac:dyDescent="0.2">
      <c r="B4654" s="12"/>
      <c r="H4654" s="15"/>
    </row>
    <row r="4655" spans="2:8" x14ac:dyDescent="0.2">
      <c r="B4655" s="12"/>
      <c r="H4655" s="15"/>
    </row>
    <row r="4656" spans="2:8" x14ac:dyDescent="0.2">
      <c r="B4656" s="12"/>
      <c r="H4656" s="15"/>
    </row>
    <row r="4657" spans="2:8" x14ac:dyDescent="0.2">
      <c r="B4657" s="12"/>
      <c r="H4657" s="15"/>
    </row>
    <row r="4658" spans="2:8" x14ac:dyDescent="0.2">
      <c r="B4658" s="12"/>
      <c r="H4658" s="15"/>
    </row>
    <row r="4659" spans="2:8" x14ac:dyDescent="0.2">
      <c r="B4659" s="12"/>
      <c r="H4659" s="15"/>
    </row>
    <row r="4660" spans="2:8" x14ac:dyDescent="0.2">
      <c r="B4660" s="12"/>
      <c r="H4660" s="15"/>
    </row>
    <row r="4661" spans="2:8" x14ac:dyDescent="0.2">
      <c r="B4661" s="12"/>
      <c r="H4661" s="15"/>
    </row>
    <row r="4662" spans="2:8" x14ac:dyDescent="0.2">
      <c r="B4662" s="12"/>
      <c r="H4662" s="15"/>
    </row>
    <row r="4663" spans="2:8" x14ac:dyDescent="0.2">
      <c r="B4663" s="12"/>
      <c r="H4663" s="15"/>
    </row>
    <row r="4664" spans="2:8" x14ac:dyDescent="0.2">
      <c r="B4664" s="12"/>
      <c r="H4664" s="15"/>
    </row>
    <row r="4665" spans="2:8" x14ac:dyDescent="0.2">
      <c r="B4665" s="12"/>
      <c r="H4665" s="15"/>
    </row>
    <row r="4666" spans="2:8" x14ac:dyDescent="0.2">
      <c r="B4666" s="12"/>
      <c r="H4666" s="15"/>
    </row>
    <row r="4667" spans="2:8" x14ac:dyDescent="0.2">
      <c r="B4667" s="12"/>
      <c r="H4667" s="15"/>
    </row>
    <row r="4668" spans="2:8" x14ac:dyDescent="0.2">
      <c r="B4668" s="12"/>
      <c r="H4668" s="15"/>
    </row>
    <row r="4669" spans="2:8" x14ac:dyDescent="0.2">
      <c r="B4669" s="12"/>
      <c r="H4669" s="15"/>
    </row>
    <row r="4670" spans="2:8" x14ac:dyDescent="0.2">
      <c r="B4670" s="12"/>
      <c r="H4670" s="15"/>
    </row>
    <row r="4671" spans="2:8" x14ac:dyDescent="0.2">
      <c r="B4671" s="12"/>
      <c r="H4671" s="15"/>
    </row>
    <row r="4672" spans="2:8" x14ac:dyDescent="0.2">
      <c r="B4672" s="12"/>
      <c r="H4672" s="15"/>
    </row>
    <row r="4673" spans="2:8" x14ac:dyDescent="0.2">
      <c r="B4673" s="12"/>
      <c r="H4673" s="15"/>
    </row>
    <row r="4674" spans="2:8" x14ac:dyDescent="0.2">
      <c r="B4674" s="12"/>
      <c r="H4674" s="15"/>
    </row>
    <row r="4675" spans="2:8" x14ac:dyDescent="0.2">
      <c r="B4675" s="12"/>
      <c r="H4675" s="15"/>
    </row>
    <row r="4676" spans="2:8" x14ac:dyDescent="0.2">
      <c r="B4676" s="12"/>
      <c r="H4676" s="15"/>
    </row>
    <row r="4677" spans="2:8" x14ac:dyDescent="0.2">
      <c r="B4677" s="12"/>
      <c r="H4677" s="15"/>
    </row>
    <row r="4678" spans="2:8" x14ac:dyDescent="0.2">
      <c r="B4678" s="12"/>
      <c r="H4678" s="15"/>
    </row>
    <row r="4679" spans="2:8" x14ac:dyDescent="0.2">
      <c r="B4679" s="12"/>
      <c r="H4679" s="15"/>
    </row>
    <row r="4680" spans="2:8" x14ac:dyDescent="0.2">
      <c r="B4680" s="12"/>
      <c r="H4680" s="15"/>
    </row>
    <row r="4681" spans="2:8" x14ac:dyDescent="0.2">
      <c r="B4681" s="12"/>
      <c r="H4681" s="15"/>
    </row>
    <row r="4682" spans="2:8" x14ac:dyDescent="0.2">
      <c r="B4682" s="12"/>
      <c r="H4682" s="15"/>
    </row>
    <row r="4683" spans="2:8" x14ac:dyDescent="0.2">
      <c r="B4683" s="12"/>
      <c r="H4683" s="15"/>
    </row>
    <row r="4684" spans="2:8" x14ac:dyDescent="0.2">
      <c r="B4684" s="12"/>
      <c r="H4684" s="15"/>
    </row>
    <row r="4685" spans="2:8" x14ac:dyDescent="0.2">
      <c r="B4685" s="12"/>
      <c r="H4685" s="15"/>
    </row>
    <row r="4686" spans="2:8" x14ac:dyDescent="0.2">
      <c r="B4686" s="12"/>
      <c r="H4686" s="15"/>
    </row>
    <row r="4687" spans="2:8" x14ac:dyDescent="0.2">
      <c r="B4687" s="12"/>
      <c r="H4687" s="15"/>
    </row>
    <row r="4688" spans="2:8" x14ac:dyDescent="0.2">
      <c r="B4688" s="12"/>
      <c r="H4688" s="15"/>
    </row>
    <row r="4689" spans="2:8" x14ac:dyDescent="0.2">
      <c r="B4689" s="12"/>
      <c r="H4689" s="15"/>
    </row>
    <row r="4690" spans="2:8" x14ac:dyDescent="0.2">
      <c r="B4690" s="12"/>
      <c r="H4690" s="15"/>
    </row>
    <row r="4691" spans="2:8" x14ac:dyDescent="0.2">
      <c r="B4691" s="12"/>
      <c r="H4691" s="15"/>
    </row>
    <row r="4692" spans="2:8" x14ac:dyDescent="0.2">
      <c r="B4692" s="12"/>
      <c r="H4692" s="15"/>
    </row>
    <row r="4693" spans="2:8" x14ac:dyDescent="0.2">
      <c r="B4693" s="12"/>
      <c r="H4693" s="15"/>
    </row>
    <row r="4694" spans="2:8" x14ac:dyDescent="0.2">
      <c r="B4694" s="12"/>
      <c r="H4694" s="15"/>
    </row>
    <row r="4695" spans="2:8" x14ac:dyDescent="0.2">
      <c r="B4695" s="12"/>
      <c r="H4695" s="15"/>
    </row>
    <row r="4696" spans="2:8" x14ac:dyDescent="0.2">
      <c r="B4696" s="12"/>
      <c r="H4696" s="15"/>
    </row>
    <row r="4697" spans="2:8" x14ac:dyDescent="0.2">
      <c r="B4697" s="12"/>
      <c r="H4697" s="15"/>
    </row>
    <row r="4698" spans="2:8" x14ac:dyDescent="0.2">
      <c r="B4698" s="12"/>
      <c r="H4698" s="15"/>
    </row>
    <row r="4699" spans="2:8" x14ac:dyDescent="0.2">
      <c r="B4699" s="12"/>
      <c r="H4699" s="15"/>
    </row>
    <row r="4700" spans="2:8" x14ac:dyDescent="0.2">
      <c r="B4700" s="12"/>
      <c r="H4700" s="15"/>
    </row>
    <row r="4701" spans="2:8" x14ac:dyDescent="0.2">
      <c r="B4701" s="12"/>
      <c r="H4701" s="15"/>
    </row>
    <row r="4702" spans="2:8" x14ac:dyDescent="0.2">
      <c r="B4702" s="12"/>
      <c r="H4702" s="15"/>
    </row>
    <row r="4703" spans="2:8" x14ac:dyDescent="0.2">
      <c r="B4703" s="12"/>
      <c r="H4703" s="15"/>
    </row>
    <row r="4704" spans="2:8" x14ac:dyDescent="0.2">
      <c r="B4704" s="12"/>
      <c r="H4704" s="15"/>
    </row>
    <row r="4705" spans="2:8" x14ac:dyDescent="0.2">
      <c r="B4705" s="12"/>
      <c r="H4705" s="15"/>
    </row>
    <row r="4706" spans="2:8" x14ac:dyDescent="0.2">
      <c r="B4706" s="12"/>
      <c r="H4706" s="15"/>
    </row>
    <row r="4707" spans="2:8" x14ac:dyDescent="0.2">
      <c r="B4707" s="12"/>
      <c r="H4707" s="15"/>
    </row>
    <row r="4708" spans="2:8" x14ac:dyDescent="0.2">
      <c r="B4708" s="12"/>
      <c r="H4708" s="15"/>
    </row>
    <row r="4709" spans="2:8" x14ac:dyDescent="0.2">
      <c r="B4709" s="12"/>
      <c r="H4709" s="15"/>
    </row>
    <row r="4710" spans="2:8" x14ac:dyDescent="0.2">
      <c r="B4710" s="12"/>
      <c r="H4710" s="15"/>
    </row>
    <row r="4711" spans="2:8" x14ac:dyDescent="0.2">
      <c r="B4711" s="12"/>
      <c r="H4711" s="15"/>
    </row>
    <row r="4712" spans="2:8" x14ac:dyDescent="0.2">
      <c r="B4712" s="12"/>
      <c r="H4712" s="15"/>
    </row>
    <row r="4713" spans="2:8" x14ac:dyDescent="0.2">
      <c r="B4713" s="12"/>
      <c r="H4713" s="15"/>
    </row>
    <row r="4714" spans="2:8" x14ac:dyDescent="0.2">
      <c r="B4714" s="12"/>
      <c r="H4714" s="15"/>
    </row>
    <row r="4715" spans="2:8" x14ac:dyDescent="0.2">
      <c r="B4715" s="12"/>
      <c r="H4715" s="15"/>
    </row>
    <row r="4716" spans="2:8" x14ac:dyDescent="0.2">
      <c r="B4716" s="12"/>
      <c r="H4716" s="15"/>
    </row>
    <row r="4717" spans="2:8" x14ac:dyDescent="0.2">
      <c r="B4717" s="12"/>
      <c r="H4717" s="15"/>
    </row>
    <row r="4718" spans="2:8" x14ac:dyDescent="0.2">
      <c r="B4718" s="12"/>
      <c r="H4718" s="15"/>
    </row>
    <row r="4719" spans="2:8" x14ac:dyDescent="0.2">
      <c r="B4719" s="12"/>
      <c r="H4719" s="15"/>
    </row>
    <row r="4720" spans="2:8" x14ac:dyDescent="0.2">
      <c r="B4720" s="12"/>
      <c r="H4720" s="15"/>
    </row>
    <row r="4721" spans="2:8" x14ac:dyDescent="0.2">
      <c r="B4721" s="12"/>
      <c r="H4721" s="15"/>
    </row>
    <row r="4722" spans="2:8" x14ac:dyDescent="0.2">
      <c r="B4722" s="12"/>
      <c r="H4722" s="15"/>
    </row>
    <row r="4723" spans="2:8" x14ac:dyDescent="0.2">
      <c r="B4723" s="12"/>
      <c r="H4723" s="15"/>
    </row>
    <row r="4724" spans="2:8" x14ac:dyDescent="0.2">
      <c r="B4724" s="12"/>
      <c r="H4724" s="15"/>
    </row>
    <row r="4725" spans="2:8" x14ac:dyDescent="0.2">
      <c r="B4725" s="12"/>
      <c r="H4725" s="15"/>
    </row>
    <row r="4726" spans="2:8" x14ac:dyDescent="0.2">
      <c r="B4726" s="12"/>
      <c r="H4726" s="15"/>
    </row>
    <row r="4727" spans="2:8" x14ac:dyDescent="0.2">
      <c r="B4727" s="12"/>
      <c r="H4727" s="15"/>
    </row>
    <row r="4728" spans="2:8" x14ac:dyDescent="0.2">
      <c r="B4728" s="12"/>
      <c r="H4728" s="15"/>
    </row>
    <row r="4729" spans="2:8" x14ac:dyDescent="0.2">
      <c r="B4729" s="12"/>
      <c r="H4729" s="15"/>
    </row>
    <row r="4730" spans="2:8" x14ac:dyDescent="0.2">
      <c r="B4730" s="12"/>
      <c r="H4730" s="15"/>
    </row>
    <row r="4731" spans="2:8" x14ac:dyDescent="0.2">
      <c r="B4731" s="12"/>
      <c r="H4731" s="15"/>
    </row>
    <row r="4732" spans="2:8" x14ac:dyDescent="0.2">
      <c r="B4732" s="12"/>
      <c r="H4732" s="15"/>
    </row>
    <row r="4733" spans="2:8" x14ac:dyDescent="0.2">
      <c r="B4733" s="12"/>
      <c r="H4733" s="15"/>
    </row>
    <row r="4734" spans="2:8" x14ac:dyDescent="0.2">
      <c r="B4734" s="12"/>
      <c r="H4734" s="15"/>
    </row>
    <row r="4735" spans="2:8" x14ac:dyDescent="0.2">
      <c r="B4735" s="12"/>
      <c r="H4735" s="15"/>
    </row>
    <row r="4736" spans="2:8" x14ac:dyDescent="0.2">
      <c r="B4736" s="12"/>
      <c r="H4736" s="15"/>
    </row>
    <row r="4737" spans="2:8" x14ac:dyDescent="0.2">
      <c r="B4737" s="12"/>
      <c r="H4737" s="15"/>
    </row>
    <row r="4738" spans="2:8" x14ac:dyDescent="0.2">
      <c r="B4738" s="12"/>
      <c r="H4738" s="15"/>
    </row>
    <row r="4739" spans="2:8" x14ac:dyDescent="0.2">
      <c r="B4739" s="12"/>
      <c r="H4739" s="15"/>
    </row>
    <row r="4740" spans="2:8" x14ac:dyDescent="0.2">
      <c r="B4740" s="12"/>
      <c r="H4740" s="15"/>
    </row>
    <row r="4741" spans="2:8" x14ac:dyDescent="0.2">
      <c r="B4741" s="12"/>
      <c r="H4741" s="15"/>
    </row>
    <row r="4742" spans="2:8" x14ac:dyDescent="0.2">
      <c r="B4742" s="12"/>
      <c r="H4742" s="15"/>
    </row>
    <row r="4743" spans="2:8" x14ac:dyDescent="0.2">
      <c r="B4743" s="12"/>
      <c r="H4743" s="15"/>
    </row>
    <row r="4744" spans="2:8" x14ac:dyDescent="0.2">
      <c r="B4744" s="12"/>
      <c r="H4744" s="15"/>
    </row>
    <row r="4745" spans="2:8" x14ac:dyDescent="0.2">
      <c r="B4745" s="12"/>
      <c r="H4745" s="15"/>
    </row>
    <row r="4746" spans="2:8" x14ac:dyDescent="0.2">
      <c r="B4746" s="12"/>
      <c r="H4746" s="15"/>
    </row>
    <row r="4747" spans="2:8" x14ac:dyDescent="0.2">
      <c r="B4747" s="12"/>
      <c r="H4747" s="15"/>
    </row>
    <row r="4748" spans="2:8" x14ac:dyDescent="0.2">
      <c r="B4748" s="12"/>
      <c r="H4748" s="15"/>
    </row>
    <row r="4749" spans="2:8" x14ac:dyDescent="0.2">
      <c r="B4749" s="12"/>
      <c r="H4749" s="15"/>
    </row>
    <row r="4750" spans="2:8" x14ac:dyDescent="0.2">
      <c r="B4750" s="12"/>
      <c r="H4750" s="15"/>
    </row>
    <row r="4751" spans="2:8" x14ac:dyDescent="0.2">
      <c r="B4751" s="12"/>
      <c r="H4751" s="15"/>
    </row>
    <row r="4752" spans="2:8" x14ac:dyDescent="0.2">
      <c r="B4752" s="12"/>
      <c r="H4752" s="15"/>
    </row>
    <row r="4753" spans="2:8" x14ac:dyDescent="0.2">
      <c r="B4753" s="12"/>
      <c r="H4753" s="15"/>
    </row>
    <row r="4754" spans="2:8" x14ac:dyDescent="0.2">
      <c r="B4754" s="12"/>
      <c r="H4754" s="15"/>
    </row>
    <row r="4755" spans="2:8" x14ac:dyDescent="0.2">
      <c r="B4755" s="12"/>
      <c r="H4755" s="15"/>
    </row>
    <row r="4756" spans="2:8" x14ac:dyDescent="0.2">
      <c r="B4756" s="12"/>
      <c r="H4756" s="15"/>
    </row>
    <row r="4757" spans="2:8" x14ac:dyDescent="0.2">
      <c r="B4757" s="12"/>
      <c r="H4757" s="15"/>
    </row>
    <row r="4758" spans="2:8" x14ac:dyDescent="0.2">
      <c r="B4758" s="12"/>
      <c r="H4758" s="15"/>
    </row>
    <row r="4759" spans="2:8" x14ac:dyDescent="0.2">
      <c r="B4759" s="12"/>
      <c r="H4759" s="15"/>
    </row>
    <row r="4760" spans="2:8" x14ac:dyDescent="0.2">
      <c r="B4760" s="12"/>
      <c r="H4760" s="15"/>
    </row>
    <row r="4761" spans="2:8" x14ac:dyDescent="0.2">
      <c r="B4761" s="12"/>
      <c r="H4761" s="15"/>
    </row>
    <row r="4762" spans="2:8" x14ac:dyDescent="0.2">
      <c r="B4762" s="12"/>
      <c r="H4762" s="15"/>
    </row>
    <row r="4763" spans="2:8" x14ac:dyDescent="0.2">
      <c r="B4763" s="12"/>
      <c r="H4763" s="15"/>
    </row>
    <row r="4764" spans="2:8" x14ac:dyDescent="0.2">
      <c r="B4764" s="12"/>
      <c r="H4764" s="15"/>
    </row>
    <row r="4765" spans="2:8" x14ac:dyDescent="0.2">
      <c r="B4765" s="12"/>
      <c r="H4765" s="15"/>
    </row>
    <row r="4766" spans="2:8" x14ac:dyDescent="0.2">
      <c r="B4766" s="12"/>
      <c r="H4766" s="15"/>
    </row>
    <row r="4767" spans="2:8" x14ac:dyDescent="0.2">
      <c r="B4767" s="12"/>
      <c r="H4767" s="15"/>
    </row>
    <row r="4768" spans="2:8" x14ac:dyDescent="0.2">
      <c r="B4768" s="12"/>
      <c r="H4768" s="15"/>
    </row>
    <row r="4769" spans="2:8" x14ac:dyDescent="0.2">
      <c r="B4769" s="12"/>
      <c r="H4769" s="15"/>
    </row>
    <row r="4770" spans="2:8" x14ac:dyDescent="0.2">
      <c r="B4770" s="12"/>
      <c r="H4770" s="15"/>
    </row>
    <row r="4771" spans="2:8" x14ac:dyDescent="0.2">
      <c r="B4771" s="12"/>
      <c r="H4771" s="15"/>
    </row>
    <row r="4772" spans="2:8" x14ac:dyDescent="0.2">
      <c r="B4772" s="12"/>
      <c r="H4772" s="15"/>
    </row>
    <row r="4773" spans="2:8" x14ac:dyDescent="0.2">
      <c r="B4773" s="12"/>
      <c r="H4773" s="15"/>
    </row>
    <row r="4774" spans="2:8" x14ac:dyDescent="0.2">
      <c r="B4774" s="12"/>
      <c r="H4774" s="15"/>
    </row>
    <row r="4775" spans="2:8" x14ac:dyDescent="0.2">
      <c r="B4775" s="12"/>
      <c r="H4775" s="15"/>
    </row>
    <row r="4776" spans="2:8" x14ac:dyDescent="0.2">
      <c r="B4776" s="12"/>
      <c r="H4776" s="15"/>
    </row>
    <row r="4777" spans="2:8" x14ac:dyDescent="0.2">
      <c r="B4777" s="12"/>
      <c r="H4777" s="15"/>
    </row>
    <row r="4778" spans="2:8" x14ac:dyDescent="0.2">
      <c r="B4778" s="12"/>
      <c r="H4778" s="15"/>
    </row>
    <row r="4779" spans="2:8" x14ac:dyDescent="0.2">
      <c r="B4779" s="12"/>
      <c r="H4779" s="15"/>
    </row>
    <row r="4780" spans="2:8" x14ac:dyDescent="0.2">
      <c r="B4780" s="12"/>
      <c r="H4780" s="15"/>
    </row>
    <row r="4781" spans="2:8" x14ac:dyDescent="0.2">
      <c r="B4781" s="12"/>
      <c r="H4781" s="15"/>
    </row>
    <row r="4782" spans="2:8" x14ac:dyDescent="0.2">
      <c r="B4782" s="12"/>
      <c r="H4782" s="15"/>
    </row>
    <row r="4783" spans="2:8" x14ac:dyDescent="0.2">
      <c r="B4783" s="12"/>
      <c r="H4783" s="15"/>
    </row>
    <row r="4784" spans="2:8" x14ac:dyDescent="0.2">
      <c r="B4784" s="12"/>
      <c r="H4784" s="15"/>
    </row>
    <row r="4785" spans="2:8" x14ac:dyDescent="0.2">
      <c r="B4785" s="12"/>
      <c r="H4785" s="15"/>
    </row>
    <row r="4786" spans="2:8" x14ac:dyDescent="0.2">
      <c r="B4786" s="12"/>
      <c r="H4786" s="15"/>
    </row>
    <row r="4787" spans="2:8" x14ac:dyDescent="0.2">
      <c r="B4787" s="12"/>
      <c r="H4787" s="15"/>
    </row>
    <row r="4788" spans="2:8" x14ac:dyDescent="0.2">
      <c r="B4788" s="12"/>
      <c r="H4788" s="15"/>
    </row>
    <row r="4789" spans="2:8" x14ac:dyDescent="0.2">
      <c r="B4789" s="12"/>
      <c r="H4789" s="15"/>
    </row>
    <row r="4790" spans="2:8" x14ac:dyDescent="0.2">
      <c r="B4790" s="12"/>
      <c r="H4790" s="15"/>
    </row>
    <row r="4791" spans="2:8" x14ac:dyDescent="0.2">
      <c r="B4791" s="12"/>
      <c r="H4791" s="15"/>
    </row>
    <row r="4792" spans="2:8" x14ac:dyDescent="0.2">
      <c r="B4792" s="12"/>
      <c r="H4792" s="15"/>
    </row>
    <row r="4793" spans="2:8" x14ac:dyDescent="0.2">
      <c r="B4793" s="12"/>
      <c r="H4793" s="15"/>
    </row>
    <row r="4794" spans="2:8" x14ac:dyDescent="0.2">
      <c r="B4794" s="12"/>
      <c r="H4794" s="15"/>
    </row>
    <row r="4795" spans="2:8" x14ac:dyDescent="0.2">
      <c r="B4795" s="12"/>
      <c r="H4795" s="15"/>
    </row>
    <row r="4796" spans="2:8" x14ac:dyDescent="0.2">
      <c r="B4796" s="12"/>
      <c r="H4796" s="15"/>
    </row>
    <row r="4797" spans="2:8" x14ac:dyDescent="0.2">
      <c r="B4797" s="12"/>
      <c r="H4797" s="15"/>
    </row>
    <row r="4798" spans="2:8" x14ac:dyDescent="0.2">
      <c r="B4798" s="12"/>
      <c r="H4798" s="15"/>
    </row>
    <row r="4799" spans="2:8" x14ac:dyDescent="0.2">
      <c r="B4799" s="12"/>
      <c r="H4799" s="15"/>
    </row>
    <row r="4800" spans="2:8" x14ac:dyDescent="0.2">
      <c r="B4800" s="12"/>
      <c r="H4800" s="15"/>
    </row>
    <row r="4801" spans="2:8" x14ac:dyDescent="0.2">
      <c r="B4801" s="12"/>
      <c r="H4801" s="15"/>
    </row>
    <row r="4802" spans="2:8" x14ac:dyDescent="0.2">
      <c r="B4802" s="12"/>
      <c r="H4802" s="15"/>
    </row>
    <row r="4803" spans="2:8" x14ac:dyDescent="0.2">
      <c r="B4803" s="12"/>
      <c r="H4803" s="15"/>
    </row>
    <row r="4804" spans="2:8" x14ac:dyDescent="0.2">
      <c r="B4804" s="12"/>
      <c r="H4804" s="15"/>
    </row>
    <row r="4805" spans="2:8" x14ac:dyDescent="0.2">
      <c r="B4805" s="12"/>
      <c r="H4805" s="15"/>
    </row>
    <row r="4806" spans="2:8" x14ac:dyDescent="0.2">
      <c r="B4806" s="12"/>
      <c r="H4806" s="15"/>
    </row>
    <row r="4807" spans="2:8" x14ac:dyDescent="0.2">
      <c r="B4807" s="12"/>
      <c r="H4807" s="15"/>
    </row>
    <row r="4808" spans="2:8" x14ac:dyDescent="0.2">
      <c r="B4808" s="12"/>
      <c r="H4808" s="15"/>
    </row>
    <row r="4809" spans="2:8" x14ac:dyDescent="0.2">
      <c r="B4809" s="12"/>
      <c r="H4809" s="15"/>
    </row>
    <row r="4810" spans="2:8" x14ac:dyDescent="0.2">
      <c r="B4810" s="12"/>
      <c r="H4810" s="15"/>
    </row>
    <row r="4811" spans="2:8" x14ac:dyDescent="0.2">
      <c r="B4811" s="12"/>
      <c r="H4811" s="15"/>
    </row>
    <row r="4812" spans="2:8" x14ac:dyDescent="0.2">
      <c r="B4812" s="12"/>
      <c r="H4812" s="15"/>
    </row>
    <row r="4813" spans="2:8" x14ac:dyDescent="0.2">
      <c r="B4813" s="12"/>
      <c r="H4813" s="15"/>
    </row>
    <row r="4814" spans="2:8" x14ac:dyDescent="0.2">
      <c r="B4814" s="12"/>
      <c r="H4814" s="15"/>
    </row>
    <row r="4815" spans="2:8" x14ac:dyDescent="0.2">
      <c r="B4815" s="12"/>
      <c r="H4815" s="15"/>
    </row>
    <row r="4816" spans="2:8" x14ac:dyDescent="0.2">
      <c r="B4816" s="12"/>
      <c r="H4816" s="15"/>
    </row>
    <row r="4817" spans="2:8" x14ac:dyDescent="0.2">
      <c r="B4817" s="12"/>
      <c r="H4817" s="15"/>
    </row>
    <row r="4818" spans="2:8" x14ac:dyDescent="0.2">
      <c r="B4818" s="12"/>
      <c r="H4818" s="15"/>
    </row>
    <row r="4819" spans="2:8" x14ac:dyDescent="0.2">
      <c r="B4819" s="12"/>
      <c r="H4819" s="15"/>
    </row>
    <row r="4820" spans="2:8" x14ac:dyDescent="0.2">
      <c r="B4820" s="12"/>
      <c r="H4820" s="15"/>
    </row>
    <row r="4821" spans="2:8" x14ac:dyDescent="0.2">
      <c r="B4821" s="12"/>
      <c r="H4821" s="15"/>
    </row>
    <row r="4822" spans="2:8" x14ac:dyDescent="0.2">
      <c r="B4822" s="12"/>
      <c r="H4822" s="15"/>
    </row>
    <row r="4823" spans="2:8" x14ac:dyDescent="0.2">
      <c r="B4823" s="12"/>
      <c r="H4823" s="15"/>
    </row>
    <row r="4824" spans="2:8" x14ac:dyDescent="0.2">
      <c r="B4824" s="12"/>
      <c r="H4824" s="15"/>
    </row>
    <row r="4825" spans="2:8" x14ac:dyDescent="0.2">
      <c r="B4825" s="12"/>
      <c r="H4825" s="15"/>
    </row>
    <row r="4826" spans="2:8" x14ac:dyDescent="0.2">
      <c r="B4826" s="12"/>
      <c r="H4826" s="15"/>
    </row>
    <row r="4827" spans="2:8" x14ac:dyDescent="0.2">
      <c r="B4827" s="12"/>
      <c r="H4827" s="15"/>
    </row>
    <row r="4828" spans="2:8" x14ac:dyDescent="0.2">
      <c r="B4828" s="12"/>
      <c r="H4828" s="15"/>
    </row>
    <row r="4829" spans="2:8" x14ac:dyDescent="0.2">
      <c r="B4829" s="12"/>
      <c r="H4829" s="15"/>
    </row>
    <row r="4830" spans="2:8" x14ac:dyDescent="0.2">
      <c r="B4830" s="12"/>
      <c r="H4830" s="15"/>
    </row>
    <row r="4831" spans="2:8" x14ac:dyDescent="0.2">
      <c r="B4831" s="12"/>
      <c r="H4831" s="15"/>
    </row>
    <row r="4832" spans="2:8" x14ac:dyDescent="0.2">
      <c r="B4832" s="12"/>
      <c r="H4832" s="15"/>
    </row>
    <row r="4833" spans="2:8" x14ac:dyDescent="0.2">
      <c r="B4833" s="12"/>
      <c r="H4833" s="15"/>
    </row>
    <row r="4834" spans="2:8" x14ac:dyDescent="0.2">
      <c r="B4834" s="12"/>
      <c r="H4834" s="15"/>
    </row>
    <row r="4835" spans="2:8" x14ac:dyDescent="0.2">
      <c r="B4835" s="12"/>
      <c r="H4835" s="15"/>
    </row>
    <row r="4836" spans="2:8" x14ac:dyDescent="0.2">
      <c r="B4836" s="12"/>
      <c r="H4836" s="15"/>
    </row>
    <row r="4837" spans="2:8" x14ac:dyDescent="0.2">
      <c r="B4837" s="12"/>
      <c r="H4837" s="15"/>
    </row>
    <row r="4838" spans="2:8" x14ac:dyDescent="0.2">
      <c r="B4838" s="12"/>
      <c r="H4838" s="15"/>
    </row>
    <row r="4839" spans="2:8" x14ac:dyDescent="0.2">
      <c r="B4839" s="12"/>
      <c r="H4839" s="15"/>
    </row>
    <row r="4840" spans="2:8" x14ac:dyDescent="0.2">
      <c r="B4840" s="12"/>
      <c r="H4840" s="15"/>
    </row>
    <row r="4841" spans="2:8" x14ac:dyDescent="0.2">
      <c r="B4841" s="12"/>
      <c r="H4841" s="15"/>
    </row>
    <row r="4842" spans="2:8" x14ac:dyDescent="0.2">
      <c r="B4842" s="12"/>
      <c r="H4842" s="15"/>
    </row>
    <row r="4843" spans="2:8" x14ac:dyDescent="0.2">
      <c r="B4843" s="12"/>
      <c r="H4843" s="15"/>
    </row>
    <row r="4844" spans="2:8" x14ac:dyDescent="0.2">
      <c r="B4844" s="12"/>
      <c r="H4844" s="15"/>
    </row>
    <row r="4845" spans="2:8" x14ac:dyDescent="0.2">
      <c r="B4845" s="12"/>
      <c r="H4845" s="15"/>
    </row>
    <row r="4846" spans="2:8" x14ac:dyDescent="0.2">
      <c r="B4846" s="12"/>
      <c r="H4846" s="15"/>
    </row>
    <row r="4847" spans="2:8" x14ac:dyDescent="0.2">
      <c r="B4847" s="12"/>
      <c r="H4847" s="15"/>
    </row>
    <row r="4848" spans="2:8" x14ac:dyDescent="0.2">
      <c r="B4848" s="12"/>
      <c r="H4848" s="15"/>
    </row>
    <row r="4849" spans="2:8" x14ac:dyDescent="0.2">
      <c r="B4849" s="12"/>
      <c r="H4849" s="15"/>
    </row>
    <row r="4850" spans="2:8" x14ac:dyDescent="0.2">
      <c r="B4850" s="12"/>
      <c r="H4850" s="15"/>
    </row>
    <row r="4851" spans="2:8" x14ac:dyDescent="0.2">
      <c r="B4851" s="12"/>
      <c r="H4851" s="15"/>
    </row>
    <row r="4852" spans="2:8" x14ac:dyDescent="0.2">
      <c r="B4852" s="12"/>
      <c r="H4852" s="15"/>
    </row>
    <row r="4853" spans="2:8" x14ac:dyDescent="0.2">
      <c r="B4853" s="12"/>
      <c r="H4853" s="15"/>
    </row>
    <row r="4854" spans="2:8" x14ac:dyDescent="0.2">
      <c r="B4854" s="12"/>
      <c r="H4854" s="15"/>
    </row>
    <row r="4855" spans="2:8" x14ac:dyDescent="0.2">
      <c r="B4855" s="12"/>
      <c r="H4855" s="15"/>
    </row>
    <row r="4856" spans="2:8" x14ac:dyDescent="0.2">
      <c r="B4856" s="12"/>
      <c r="H4856" s="15"/>
    </row>
    <row r="4857" spans="2:8" x14ac:dyDescent="0.2">
      <c r="B4857" s="12"/>
      <c r="H4857" s="15"/>
    </row>
    <row r="4858" spans="2:8" x14ac:dyDescent="0.2">
      <c r="B4858" s="12"/>
      <c r="H4858" s="15"/>
    </row>
    <row r="4859" spans="2:8" x14ac:dyDescent="0.2">
      <c r="B4859" s="12"/>
      <c r="H4859" s="15"/>
    </row>
    <row r="4860" spans="2:8" x14ac:dyDescent="0.2">
      <c r="B4860" s="12"/>
      <c r="H4860" s="15"/>
    </row>
    <row r="4861" spans="2:8" x14ac:dyDescent="0.2">
      <c r="B4861" s="12"/>
      <c r="H4861" s="15"/>
    </row>
    <row r="4862" spans="2:8" x14ac:dyDescent="0.2">
      <c r="B4862" s="12"/>
      <c r="H4862" s="15"/>
    </row>
    <row r="4863" spans="2:8" x14ac:dyDescent="0.2">
      <c r="B4863" s="12"/>
      <c r="H4863" s="15"/>
    </row>
    <row r="4864" spans="2:8" x14ac:dyDescent="0.2">
      <c r="B4864" s="12"/>
      <c r="H4864" s="15"/>
    </row>
    <row r="4865" spans="2:8" x14ac:dyDescent="0.2">
      <c r="B4865" s="12"/>
      <c r="H4865" s="15"/>
    </row>
    <row r="4866" spans="2:8" x14ac:dyDescent="0.2">
      <c r="B4866" s="12"/>
      <c r="H4866" s="15"/>
    </row>
    <row r="4867" spans="2:8" x14ac:dyDescent="0.2">
      <c r="B4867" s="12"/>
      <c r="H4867" s="15"/>
    </row>
    <row r="4868" spans="2:8" x14ac:dyDescent="0.2">
      <c r="B4868" s="12"/>
      <c r="H4868" s="15"/>
    </row>
    <row r="4869" spans="2:8" x14ac:dyDescent="0.2">
      <c r="B4869" s="12"/>
      <c r="H4869" s="15"/>
    </row>
    <row r="4870" spans="2:8" x14ac:dyDescent="0.2">
      <c r="B4870" s="12"/>
      <c r="H4870" s="15"/>
    </row>
    <row r="4871" spans="2:8" x14ac:dyDescent="0.2">
      <c r="B4871" s="12"/>
      <c r="H4871" s="15"/>
    </row>
    <row r="4872" spans="2:8" x14ac:dyDescent="0.2">
      <c r="B4872" s="12"/>
      <c r="H4872" s="15"/>
    </row>
    <row r="4873" spans="2:8" x14ac:dyDescent="0.2">
      <c r="B4873" s="12"/>
      <c r="H4873" s="15"/>
    </row>
    <row r="4874" spans="2:8" x14ac:dyDescent="0.2">
      <c r="B4874" s="12"/>
      <c r="H4874" s="15"/>
    </row>
    <row r="4875" spans="2:8" x14ac:dyDescent="0.2">
      <c r="B4875" s="12"/>
      <c r="H4875" s="15"/>
    </row>
    <row r="4876" spans="2:8" x14ac:dyDescent="0.2">
      <c r="B4876" s="12"/>
      <c r="H4876" s="15"/>
    </row>
    <row r="4877" spans="2:8" x14ac:dyDescent="0.2">
      <c r="B4877" s="12"/>
      <c r="H4877" s="15"/>
    </row>
    <row r="4878" spans="2:8" x14ac:dyDescent="0.2">
      <c r="B4878" s="12"/>
      <c r="H4878" s="15"/>
    </row>
    <row r="4879" spans="2:8" x14ac:dyDescent="0.2">
      <c r="B4879" s="12"/>
      <c r="H4879" s="15"/>
    </row>
    <row r="4880" spans="2:8" x14ac:dyDescent="0.2">
      <c r="B4880" s="12"/>
      <c r="H4880" s="15"/>
    </row>
    <row r="4881" spans="2:8" x14ac:dyDescent="0.2">
      <c r="B4881" s="12"/>
      <c r="H4881" s="15"/>
    </row>
    <row r="4882" spans="2:8" x14ac:dyDescent="0.2">
      <c r="B4882" s="12"/>
      <c r="H4882" s="15"/>
    </row>
    <row r="4883" spans="2:8" x14ac:dyDescent="0.2">
      <c r="B4883" s="12"/>
      <c r="H4883" s="15"/>
    </row>
    <row r="4884" spans="2:8" x14ac:dyDescent="0.2">
      <c r="B4884" s="12"/>
      <c r="H4884" s="15"/>
    </row>
    <row r="4885" spans="2:8" x14ac:dyDescent="0.2">
      <c r="B4885" s="12"/>
      <c r="H4885" s="15"/>
    </row>
    <row r="4886" spans="2:8" x14ac:dyDescent="0.2">
      <c r="B4886" s="12"/>
      <c r="H4886" s="15"/>
    </row>
    <row r="4887" spans="2:8" x14ac:dyDescent="0.2">
      <c r="B4887" s="12"/>
      <c r="H4887" s="15"/>
    </row>
    <row r="4888" spans="2:8" x14ac:dyDescent="0.2">
      <c r="B4888" s="12"/>
      <c r="H4888" s="15"/>
    </row>
    <row r="4889" spans="2:8" x14ac:dyDescent="0.2">
      <c r="B4889" s="12"/>
      <c r="H4889" s="15"/>
    </row>
    <row r="4890" spans="2:8" x14ac:dyDescent="0.2">
      <c r="B4890" s="12"/>
      <c r="H4890" s="15"/>
    </row>
    <row r="4891" spans="2:8" x14ac:dyDescent="0.2">
      <c r="B4891" s="12"/>
      <c r="H4891" s="15"/>
    </row>
    <row r="4892" spans="2:8" x14ac:dyDescent="0.2">
      <c r="B4892" s="12"/>
      <c r="H4892" s="15"/>
    </row>
    <row r="4893" spans="2:8" x14ac:dyDescent="0.2">
      <c r="B4893" s="12"/>
      <c r="H4893" s="15"/>
    </row>
    <row r="4894" spans="2:8" x14ac:dyDescent="0.2">
      <c r="B4894" s="12"/>
      <c r="H4894" s="15"/>
    </row>
    <row r="4895" spans="2:8" x14ac:dyDescent="0.2">
      <c r="B4895" s="12"/>
      <c r="H4895" s="15"/>
    </row>
    <row r="4896" spans="2:8" x14ac:dyDescent="0.2">
      <c r="B4896" s="12"/>
      <c r="H4896" s="15"/>
    </row>
    <row r="4897" spans="2:8" x14ac:dyDescent="0.2">
      <c r="B4897" s="12"/>
      <c r="H4897" s="15"/>
    </row>
    <row r="4898" spans="2:8" x14ac:dyDescent="0.2">
      <c r="B4898" s="12"/>
      <c r="H4898" s="15"/>
    </row>
    <row r="4899" spans="2:8" x14ac:dyDescent="0.2">
      <c r="B4899" s="12"/>
      <c r="H4899" s="15"/>
    </row>
    <row r="4900" spans="2:8" x14ac:dyDescent="0.2">
      <c r="B4900" s="12"/>
      <c r="H4900" s="15"/>
    </row>
    <row r="4901" spans="2:8" x14ac:dyDescent="0.2">
      <c r="B4901" s="12"/>
      <c r="H4901" s="15"/>
    </row>
    <row r="4902" spans="2:8" x14ac:dyDescent="0.2">
      <c r="B4902" s="12"/>
      <c r="H4902" s="15"/>
    </row>
    <row r="4903" spans="2:8" x14ac:dyDescent="0.2">
      <c r="B4903" s="12"/>
      <c r="H4903" s="15"/>
    </row>
    <row r="4904" spans="2:8" x14ac:dyDescent="0.2">
      <c r="B4904" s="12"/>
      <c r="H4904" s="15"/>
    </row>
    <row r="4905" spans="2:8" x14ac:dyDescent="0.2">
      <c r="B4905" s="12"/>
      <c r="H4905" s="15"/>
    </row>
    <row r="4906" spans="2:8" x14ac:dyDescent="0.2">
      <c r="B4906" s="12"/>
      <c r="H4906" s="15"/>
    </row>
    <row r="4907" spans="2:8" x14ac:dyDescent="0.2">
      <c r="B4907" s="12"/>
      <c r="H4907" s="15"/>
    </row>
    <row r="4908" spans="2:8" x14ac:dyDescent="0.2">
      <c r="B4908" s="12"/>
      <c r="H4908" s="15"/>
    </row>
    <row r="4909" spans="2:8" x14ac:dyDescent="0.2">
      <c r="B4909" s="12"/>
      <c r="H4909" s="15"/>
    </row>
    <row r="4910" spans="2:8" x14ac:dyDescent="0.2">
      <c r="B4910" s="12"/>
      <c r="H4910" s="15"/>
    </row>
    <row r="4911" spans="2:8" x14ac:dyDescent="0.2">
      <c r="B4911" s="12"/>
      <c r="H4911" s="15"/>
    </row>
    <row r="4912" spans="2:8" x14ac:dyDescent="0.2">
      <c r="B4912" s="12"/>
      <c r="H4912" s="15"/>
    </row>
    <row r="4913" spans="2:8" x14ac:dyDescent="0.2">
      <c r="B4913" s="12"/>
      <c r="H4913" s="15"/>
    </row>
    <row r="4914" spans="2:8" x14ac:dyDescent="0.2">
      <c r="B4914" s="12"/>
      <c r="H4914" s="15"/>
    </row>
    <row r="4915" spans="2:8" x14ac:dyDescent="0.2">
      <c r="B4915" s="12"/>
      <c r="H4915" s="15"/>
    </row>
    <row r="4916" spans="2:8" x14ac:dyDescent="0.2">
      <c r="B4916" s="12"/>
      <c r="H4916" s="15"/>
    </row>
    <row r="4917" spans="2:8" x14ac:dyDescent="0.2">
      <c r="B4917" s="12"/>
      <c r="H4917" s="15"/>
    </row>
    <row r="4918" spans="2:8" x14ac:dyDescent="0.2">
      <c r="B4918" s="12"/>
      <c r="H4918" s="15"/>
    </row>
    <row r="4919" spans="2:8" x14ac:dyDescent="0.2">
      <c r="B4919" s="12"/>
      <c r="H4919" s="15"/>
    </row>
    <row r="4920" spans="2:8" x14ac:dyDescent="0.2">
      <c r="B4920" s="12"/>
      <c r="H4920" s="15"/>
    </row>
    <row r="4921" spans="2:8" x14ac:dyDescent="0.2">
      <c r="B4921" s="12"/>
      <c r="H4921" s="15"/>
    </row>
    <row r="4922" spans="2:8" x14ac:dyDescent="0.2">
      <c r="B4922" s="12"/>
      <c r="H4922" s="15"/>
    </row>
    <row r="4923" spans="2:8" x14ac:dyDescent="0.2">
      <c r="B4923" s="12"/>
      <c r="H4923" s="15"/>
    </row>
    <row r="4924" spans="2:8" x14ac:dyDescent="0.2">
      <c r="B4924" s="12"/>
      <c r="H4924" s="15"/>
    </row>
    <row r="4925" spans="2:8" x14ac:dyDescent="0.2">
      <c r="B4925" s="12"/>
      <c r="H4925" s="15"/>
    </row>
    <row r="4926" spans="2:8" x14ac:dyDescent="0.2">
      <c r="B4926" s="12"/>
      <c r="H4926" s="15"/>
    </row>
    <row r="4927" spans="2:8" x14ac:dyDescent="0.2">
      <c r="B4927" s="12"/>
      <c r="H4927" s="15"/>
    </row>
    <row r="4928" spans="2:8" x14ac:dyDescent="0.2">
      <c r="B4928" s="12"/>
      <c r="H4928" s="15"/>
    </row>
    <row r="4929" spans="2:8" x14ac:dyDescent="0.2">
      <c r="B4929" s="12"/>
      <c r="H4929" s="15"/>
    </row>
    <row r="4930" spans="2:8" x14ac:dyDescent="0.2">
      <c r="B4930" s="12"/>
      <c r="H4930" s="15"/>
    </row>
    <row r="4931" spans="2:8" x14ac:dyDescent="0.2">
      <c r="B4931" s="12"/>
      <c r="H4931" s="15"/>
    </row>
    <row r="4932" spans="2:8" x14ac:dyDescent="0.2">
      <c r="B4932" s="12"/>
      <c r="H4932" s="15"/>
    </row>
    <row r="4933" spans="2:8" x14ac:dyDescent="0.2">
      <c r="B4933" s="12"/>
      <c r="H4933" s="15"/>
    </row>
    <row r="4934" spans="2:8" x14ac:dyDescent="0.2">
      <c r="B4934" s="12"/>
      <c r="H4934" s="15"/>
    </row>
    <row r="4935" spans="2:8" x14ac:dyDescent="0.2">
      <c r="B4935" s="12"/>
      <c r="H4935" s="15"/>
    </row>
    <row r="4936" spans="2:8" x14ac:dyDescent="0.2">
      <c r="B4936" s="12"/>
      <c r="H4936" s="15"/>
    </row>
    <row r="4937" spans="2:8" x14ac:dyDescent="0.2">
      <c r="B4937" s="12"/>
      <c r="H4937" s="15"/>
    </row>
    <row r="4938" spans="2:8" x14ac:dyDescent="0.2">
      <c r="B4938" s="12"/>
      <c r="H4938" s="15"/>
    </row>
    <row r="4939" spans="2:8" x14ac:dyDescent="0.2">
      <c r="B4939" s="12"/>
      <c r="H4939" s="15"/>
    </row>
    <row r="4940" spans="2:8" x14ac:dyDescent="0.2">
      <c r="B4940" s="12"/>
      <c r="H4940" s="15"/>
    </row>
    <row r="4941" spans="2:8" x14ac:dyDescent="0.2">
      <c r="B4941" s="12"/>
      <c r="H4941" s="15"/>
    </row>
    <row r="4942" spans="2:8" x14ac:dyDescent="0.2">
      <c r="B4942" s="12"/>
      <c r="H4942" s="15"/>
    </row>
    <row r="4943" spans="2:8" x14ac:dyDescent="0.2">
      <c r="B4943" s="12"/>
      <c r="H4943" s="15"/>
    </row>
    <row r="4944" spans="2:8" x14ac:dyDescent="0.2">
      <c r="B4944" s="12"/>
      <c r="H4944" s="15"/>
    </row>
    <row r="4945" spans="2:8" x14ac:dyDescent="0.2">
      <c r="B4945" s="12"/>
      <c r="H4945" s="15"/>
    </row>
    <row r="4946" spans="2:8" x14ac:dyDescent="0.2">
      <c r="B4946" s="12"/>
      <c r="H4946" s="15"/>
    </row>
    <row r="4947" spans="2:8" x14ac:dyDescent="0.2">
      <c r="B4947" s="12"/>
      <c r="H4947" s="15"/>
    </row>
    <row r="4948" spans="2:8" x14ac:dyDescent="0.2">
      <c r="B4948" s="12"/>
      <c r="H4948" s="15"/>
    </row>
    <row r="4949" spans="2:8" x14ac:dyDescent="0.2">
      <c r="B4949" s="12"/>
      <c r="H4949" s="15"/>
    </row>
    <row r="4950" spans="2:8" x14ac:dyDescent="0.2">
      <c r="B4950" s="12"/>
      <c r="H4950" s="15"/>
    </row>
    <row r="4951" spans="2:8" x14ac:dyDescent="0.2">
      <c r="B4951" s="12"/>
      <c r="H4951" s="15"/>
    </row>
    <row r="4952" spans="2:8" x14ac:dyDescent="0.2">
      <c r="B4952" s="12"/>
      <c r="H4952" s="15"/>
    </row>
    <row r="4953" spans="2:8" x14ac:dyDescent="0.2">
      <c r="B4953" s="12"/>
      <c r="H4953" s="15"/>
    </row>
    <row r="4954" spans="2:8" x14ac:dyDescent="0.2">
      <c r="B4954" s="12"/>
      <c r="H4954" s="15"/>
    </row>
    <row r="4955" spans="2:8" x14ac:dyDescent="0.2">
      <c r="B4955" s="12"/>
      <c r="H4955" s="15"/>
    </row>
    <row r="4956" spans="2:8" x14ac:dyDescent="0.2">
      <c r="B4956" s="12"/>
      <c r="H4956" s="15"/>
    </row>
    <row r="4957" spans="2:8" x14ac:dyDescent="0.2">
      <c r="B4957" s="12"/>
      <c r="H4957" s="15"/>
    </row>
    <row r="4958" spans="2:8" x14ac:dyDescent="0.2">
      <c r="B4958" s="12"/>
      <c r="H4958" s="15"/>
    </row>
    <row r="4959" spans="2:8" x14ac:dyDescent="0.2">
      <c r="B4959" s="12"/>
      <c r="H4959" s="15"/>
    </row>
    <row r="4960" spans="2:8" x14ac:dyDescent="0.2">
      <c r="B4960" s="12"/>
      <c r="H4960" s="15"/>
    </row>
    <row r="4961" spans="2:8" x14ac:dyDescent="0.2">
      <c r="B4961" s="12"/>
      <c r="H4961" s="15"/>
    </row>
    <row r="4962" spans="2:8" x14ac:dyDescent="0.2">
      <c r="B4962" s="12"/>
      <c r="H4962" s="15"/>
    </row>
    <row r="4963" spans="2:8" x14ac:dyDescent="0.2">
      <c r="B4963" s="12"/>
      <c r="H4963" s="15"/>
    </row>
    <row r="4964" spans="2:8" x14ac:dyDescent="0.2">
      <c r="B4964" s="12"/>
      <c r="H4964" s="15"/>
    </row>
    <row r="4965" spans="2:8" x14ac:dyDescent="0.2">
      <c r="B4965" s="12"/>
      <c r="H4965" s="15"/>
    </row>
    <row r="4966" spans="2:8" x14ac:dyDescent="0.2">
      <c r="B4966" s="12"/>
      <c r="H4966" s="15"/>
    </row>
    <row r="4967" spans="2:8" x14ac:dyDescent="0.2">
      <c r="B4967" s="12"/>
      <c r="H4967" s="15"/>
    </row>
    <row r="4968" spans="2:8" x14ac:dyDescent="0.2">
      <c r="B4968" s="12"/>
      <c r="H4968" s="15"/>
    </row>
    <row r="4969" spans="2:8" x14ac:dyDescent="0.2">
      <c r="B4969" s="12"/>
      <c r="H4969" s="15"/>
    </row>
    <row r="4970" spans="2:8" x14ac:dyDescent="0.2">
      <c r="B4970" s="12"/>
      <c r="H4970" s="15"/>
    </row>
    <row r="4971" spans="2:8" x14ac:dyDescent="0.2">
      <c r="B4971" s="12"/>
      <c r="H4971" s="15"/>
    </row>
    <row r="4972" spans="2:8" x14ac:dyDescent="0.2">
      <c r="B4972" s="12"/>
      <c r="H4972" s="15"/>
    </row>
    <row r="4973" spans="2:8" x14ac:dyDescent="0.2">
      <c r="B4973" s="12"/>
      <c r="H4973" s="15"/>
    </row>
    <row r="4974" spans="2:8" x14ac:dyDescent="0.2">
      <c r="B4974" s="12"/>
      <c r="H4974" s="15"/>
    </row>
    <row r="4975" spans="2:8" x14ac:dyDescent="0.2">
      <c r="B4975" s="12"/>
      <c r="H4975" s="15"/>
    </row>
    <row r="4976" spans="2:8" x14ac:dyDescent="0.2">
      <c r="B4976" s="12"/>
      <c r="H4976" s="15"/>
    </row>
    <row r="4977" spans="2:8" x14ac:dyDescent="0.2">
      <c r="B4977" s="12"/>
      <c r="H4977" s="15"/>
    </row>
    <row r="4978" spans="2:8" x14ac:dyDescent="0.2">
      <c r="B4978" s="12"/>
      <c r="H4978" s="15"/>
    </row>
    <row r="4979" spans="2:8" x14ac:dyDescent="0.2">
      <c r="B4979" s="12"/>
      <c r="H4979" s="15"/>
    </row>
    <row r="4980" spans="2:8" x14ac:dyDescent="0.2">
      <c r="B4980" s="12"/>
      <c r="H4980" s="15"/>
    </row>
    <row r="4981" spans="2:8" x14ac:dyDescent="0.2">
      <c r="B4981" s="12"/>
      <c r="H4981" s="15"/>
    </row>
    <row r="4982" spans="2:8" x14ac:dyDescent="0.2">
      <c r="B4982" s="12"/>
      <c r="H4982" s="15"/>
    </row>
    <row r="4983" spans="2:8" x14ac:dyDescent="0.2">
      <c r="B4983" s="12"/>
      <c r="H4983" s="15"/>
    </row>
    <row r="4984" spans="2:8" x14ac:dyDescent="0.2">
      <c r="B4984" s="12"/>
      <c r="H4984" s="15"/>
    </row>
    <row r="4985" spans="2:8" x14ac:dyDescent="0.2">
      <c r="B4985" s="12"/>
      <c r="H4985" s="15"/>
    </row>
    <row r="4986" spans="2:8" x14ac:dyDescent="0.2">
      <c r="B4986" s="12"/>
      <c r="H4986" s="15"/>
    </row>
    <row r="4987" spans="2:8" x14ac:dyDescent="0.2">
      <c r="B4987" s="12"/>
      <c r="H4987" s="15"/>
    </row>
    <row r="4988" spans="2:8" x14ac:dyDescent="0.2">
      <c r="B4988" s="12"/>
      <c r="H4988" s="15"/>
    </row>
    <row r="4989" spans="2:8" x14ac:dyDescent="0.2">
      <c r="B4989" s="12"/>
      <c r="H4989" s="15"/>
    </row>
    <row r="4990" spans="2:8" x14ac:dyDescent="0.2">
      <c r="B4990" s="12"/>
      <c r="H4990" s="15"/>
    </row>
    <row r="4991" spans="2:8" x14ac:dyDescent="0.2">
      <c r="B4991" s="12"/>
      <c r="H4991" s="15"/>
    </row>
    <row r="4992" spans="2:8" x14ac:dyDescent="0.2">
      <c r="B4992" s="12"/>
      <c r="H4992" s="15"/>
    </row>
    <row r="4993" spans="2:8" x14ac:dyDescent="0.2">
      <c r="B4993" s="12"/>
      <c r="H4993" s="15"/>
    </row>
    <row r="4994" spans="2:8" x14ac:dyDescent="0.2">
      <c r="B4994" s="12"/>
      <c r="H4994" s="15"/>
    </row>
    <row r="4995" spans="2:8" x14ac:dyDescent="0.2">
      <c r="B4995" s="12"/>
      <c r="H4995" s="15"/>
    </row>
    <row r="4996" spans="2:8" x14ac:dyDescent="0.2">
      <c r="B4996" s="12"/>
      <c r="H4996" s="15"/>
    </row>
    <row r="4997" spans="2:8" x14ac:dyDescent="0.2">
      <c r="B4997" s="12"/>
      <c r="H4997" s="15"/>
    </row>
    <row r="4998" spans="2:8" x14ac:dyDescent="0.2">
      <c r="B4998" s="12"/>
      <c r="H4998" s="15"/>
    </row>
    <row r="4999" spans="2:8" x14ac:dyDescent="0.2">
      <c r="B4999" s="12"/>
      <c r="H4999" s="15"/>
    </row>
    <row r="5000" spans="2:8" x14ac:dyDescent="0.2">
      <c r="B5000" s="12"/>
      <c r="H5000" s="15"/>
    </row>
    <row r="5001" spans="2:8" x14ac:dyDescent="0.2">
      <c r="B5001" s="12"/>
      <c r="H5001" s="15"/>
    </row>
    <row r="5002" spans="2:8" x14ac:dyDescent="0.2">
      <c r="B5002" s="12"/>
      <c r="H5002" s="15"/>
    </row>
    <row r="5003" spans="2:8" x14ac:dyDescent="0.2">
      <c r="B5003" s="12"/>
      <c r="H5003" s="15"/>
    </row>
    <row r="5004" spans="2:8" x14ac:dyDescent="0.2">
      <c r="B5004" s="12"/>
      <c r="H5004" s="15"/>
    </row>
    <row r="5005" spans="2:8" x14ac:dyDescent="0.2">
      <c r="B5005" s="12"/>
      <c r="H5005" s="15"/>
    </row>
    <row r="5006" spans="2:8" x14ac:dyDescent="0.2">
      <c r="B5006" s="12"/>
      <c r="H5006" s="15"/>
    </row>
    <row r="5007" spans="2:8" x14ac:dyDescent="0.2">
      <c r="B5007" s="12"/>
      <c r="H5007" s="15"/>
    </row>
    <row r="5008" spans="2:8" x14ac:dyDescent="0.2">
      <c r="B5008" s="12"/>
      <c r="H5008" s="15"/>
    </row>
    <row r="5009" spans="2:8" x14ac:dyDescent="0.2">
      <c r="B5009" s="12"/>
      <c r="H5009" s="15"/>
    </row>
    <row r="5010" spans="2:8" x14ac:dyDescent="0.2">
      <c r="B5010" s="12"/>
      <c r="H5010" s="15"/>
    </row>
    <row r="5011" spans="2:8" x14ac:dyDescent="0.2">
      <c r="B5011" s="12"/>
      <c r="H5011" s="15"/>
    </row>
    <row r="5012" spans="2:8" x14ac:dyDescent="0.2">
      <c r="B5012" s="12"/>
      <c r="H5012" s="15"/>
    </row>
    <row r="5013" spans="2:8" x14ac:dyDescent="0.2">
      <c r="B5013" s="12"/>
      <c r="H5013" s="15"/>
    </row>
    <row r="5014" spans="2:8" x14ac:dyDescent="0.2">
      <c r="B5014" s="12"/>
      <c r="H5014" s="15"/>
    </row>
    <row r="5015" spans="2:8" x14ac:dyDescent="0.2">
      <c r="B5015" s="12"/>
      <c r="H5015" s="15"/>
    </row>
    <row r="5016" spans="2:8" x14ac:dyDescent="0.2">
      <c r="B5016" s="12"/>
      <c r="H5016" s="15"/>
    </row>
    <row r="5017" spans="2:8" x14ac:dyDescent="0.2">
      <c r="B5017" s="12"/>
      <c r="H5017" s="15"/>
    </row>
    <row r="5018" spans="2:8" x14ac:dyDescent="0.2">
      <c r="B5018" s="12"/>
      <c r="H5018" s="15"/>
    </row>
    <row r="5019" spans="2:8" x14ac:dyDescent="0.2">
      <c r="B5019" s="12"/>
      <c r="H5019" s="15"/>
    </row>
    <row r="5020" spans="2:8" x14ac:dyDescent="0.2">
      <c r="B5020" s="12"/>
      <c r="H5020" s="15"/>
    </row>
    <row r="5021" spans="2:8" x14ac:dyDescent="0.2">
      <c r="B5021" s="12"/>
      <c r="H5021" s="15"/>
    </row>
    <row r="5022" spans="2:8" x14ac:dyDescent="0.2">
      <c r="B5022" s="12"/>
      <c r="H5022" s="15"/>
    </row>
    <row r="5023" spans="2:8" x14ac:dyDescent="0.2">
      <c r="B5023" s="12"/>
      <c r="H5023" s="15"/>
    </row>
    <row r="5024" spans="2:8" x14ac:dyDescent="0.2">
      <c r="B5024" s="12"/>
      <c r="H5024" s="15"/>
    </row>
    <row r="5025" spans="2:8" x14ac:dyDescent="0.2">
      <c r="B5025" s="12"/>
      <c r="H5025" s="15"/>
    </row>
    <row r="5026" spans="2:8" x14ac:dyDescent="0.2">
      <c r="B5026" s="12"/>
      <c r="H5026" s="15"/>
    </row>
    <row r="5027" spans="2:8" x14ac:dyDescent="0.2">
      <c r="B5027" s="12"/>
      <c r="H5027" s="15"/>
    </row>
    <row r="5028" spans="2:8" x14ac:dyDescent="0.2">
      <c r="B5028" s="12"/>
      <c r="H5028" s="15"/>
    </row>
    <row r="5029" spans="2:8" x14ac:dyDescent="0.2">
      <c r="B5029" s="12"/>
      <c r="H5029" s="15"/>
    </row>
    <row r="5030" spans="2:8" x14ac:dyDescent="0.2">
      <c r="B5030" s="12"/>
      <c r="H5030" s="15"/>
    </row>
    <row r="5031" spans="2:8" x14ac:dyDescent="0.2">
      <c r="B5031" s="12"/>
      <c r="H5031" s="15"/>
    </row>
    <row r="5032" spans="2:8" x14ac:dyDescent="0.2">
      <c r="B5032" s="12"/>
      <c r="H5032" s="15"/>
    </row>
    <row r="5033" spans="2:8" x14ac:dyDescent="0.2">
      <c r="B5033" s="12"/>
      <c r="H5033" s="15"/>
    </row>
    <row r="5034" spans="2:8" x14ac:dyDescent="0.2">
      <c r="B5034" s="12"/>
      <c r="H5034" s="15"/>
    </row>
    <row r="5035" spans="2:8" x14ac:dyDescent="0.2">
      <c r="B5035" s="12"/>
      <c r="H5035" s="15"/>
    </row>
    <row r="5036" spans="2:8" x14ac:dyDescent="0.2">
      <c r="B5036" s="12"/>
      <c r="H5036" s="15"/>
    </row>
    <row r="5037" spans="2:8" x14ac:dyDescent="0.2">
      <c r="B5037" s="12"/>
      <c r="H5037" s="15"/>
    </row>
    <row r="5038" spans="2:8" x14ac:dyDescent="0.2">
      <c r="B5038" s="12"/>
      <c r="H5038" s="15"/>
    </row>
    <row r="5039" spans="2:8" x14ac:dyDescent="0.2">
      <c r="B5039" s="12"/>
      <c r="H5039" s="15"/>
    </row>
    <row r="5040" spans="2:8" x14ac:dyDescent="0.2">
      <c r="B5040" s="12"/>
      <c r="H5040" s="15"/>
    </row>
    <row r="5041" spans="2:8" x14ac:dyDescent="0.2">
      <c r="B5041" s="12"/>
      <c r="H5041" s="15"/>
    </row>
    <row r="5042" spans="2:8" x14ac:dyDescent="0.2">
      <c r="B5042" s="12"/>
      <c r="H5042" s="15"/>
    </row>
    <row r="5043" spans="2:8" x14ac:dyDescent="0.2">
      <c r="B5043" s="12"/>
      <c r="H5043" s="15"/>
    </row>
    <row r="5044" spans="2:8" x14ac:dyDescent="0.2">
      <c r="B5044" s="12"/>
      <c r="H5044" s="15"/>
    </row>
    <row r="5045" spans="2:8" x14ac:dyDescent="0.2">
      <c r="B5045" s="12"/>
      <c r="H5045" s="15"/>
    </row>
    <row r="5046" spans="2:8" x14ac:dyDescent="0.2">
      <c r="B5046" s="12"/>
      <c r="H5046" s="15"/>
    </row>
    <row r="5047" spans="2:8" x14ac:dyDescent="0.2">
      <c r="B5047" s="12"/>
      <c r="H5047" s="15"/>
    </row>
    <row r="5048" spans="2:8" x14ac:dyDescent="0.2">
      <c r="B5048" s="12"/>
      <c r="H5048" s="15"/>
    </row>
    <row r="5049" spans="2:8" x14ac:dyDescent="0.2">
      <c r="B5049" s="12"/>
      <c r="H5049" s="15"/>
    </row>
    <row r="5050" spans="2:8" x14ac:dyDescent="0.2">
      <c r="B5050" s="12"/>
      <c r="H5050" s="15"/>
    </row>
    <row r="5051" spans="2:8" x14ac:dyDescent="0.2">
      <c r="B5051" s="12"/>
      <c r="H5051" s="15"/>
    </row>
    <row r="5052" spans="2:8" x14ac:dyDescent="0.2">
      <c r="B5052" s="12"/>
      <c r="H5052" s="15"/>
    </row>
    <row r="5053" spans="2:8" x14ac:dyDescent="0.2">
      <c r="B5053" s="12"/>
      <c r="H5053" s="15"/>
    </row>
    <row r="5054" spans="2:8" x14ac:dyDescent="0.2">
      <c r="B5054" s="12"/>
      <c r="H5054" s="15"/>
    </row>
    <row r="5055" spans="2:8" x14ac:dyDescent="0.2">
      <c r="B5055" s="12"/>
      <c r="H5055" s="15"/>
    </row>
    <row r="5056" spans="2:8" x14ac:dyDescent="0.2">
      <c r="B5056" s="12"/>
      <c r="H5056" s="15"/>
    </row>
    <row r="5057" spans="2:8" x14ac:dyDescent="0.2">
      <c r="B5057" s="12"/>
      <c r="H5057" s="15"/>
    </row>
    <row r="5058" spans="2:8" x14ac:dyDescent="0.2">
      <c r="B5058" s="12"/>
      <c r="H5058" s="15"/>
    </row>
    <row r="5059" spans="2:8" x14ac:dyDescent="0.2">
      <c r="B5059" s="12"/>
      <c r="H5059" s="15"/>
    </row>
    <row r="5060" spans="2:8" x14ac:dyDescent="0.2">
      <c r="B5060" s="12"/>
      <c r="H5060" s="15"/>
    </row>
    <row r="5061" spans="2:8" x14ac:dyDescent="0.2">
      <c r="B5061" s="12"/>
      <c r="H5061" s="15"/>
    </row>
    <row r="5062" spans="2:8" x14ac:dyDescent="0.2">
      <c r="B5062" s="12"/>
      <c r="H5062" s="15"/>
    </row>
    <row r="5063" spans="2:8" x14ac:dyDescent="0.2">
      <c r="B5063" s="12"/>
      <c r="H5063" s="15"/>
    </row>
    <row r="5064" spans="2:8" x14ac:dyDescent="0.2">
      <c r="B5064" s="12"/>
      <c r="H5064" s="15"/>
    </row>
    <row r="5065" spans="2:8" x14ac:dyDescent="0.2">
      <c r="B5065" s="12"/>
      <c r="H5065" s="15"/>
    </row>
    <row r="5066" spans="2:8" x14ac:dyDescent="0.2">
      <c r="B5066" s="12"/>
      <c r="H5066" s="15"/>
    </row>
    <row r="5067" spans="2:8" x14ac:dyDescent="0.2">
      <c r="B5067" s="12"/>
      <c r="H5067" s="15"/>
    </row>
    <row r="5068" spans="2:8" x14ac:dyDescent="0.2">
      <c r="B5068" s="12"/>
      <c r="H5068" s="15"/>
    </row>
    <row r="5069" spans="2:8" x14ac:dyDescent="0.2">
      <c r="B5069" s="12"/>
      <c r="H5069" s="15"/>
    </row>
    <row r="5070" spans="2:8" x14ac:dyDescent="0.2">
      <c r="B5070" s="12"/>
      <c r="H5070" s="15"/>
    </row>
    <row r="5071" spans="2:8" x14ac:dyDescent="0.2">
      <c r="B5071" s="12"/>
      <c r="H5071" s="15"/>
    </row>
    <row r="5072" spans="2:8" x14ac:dyDescent="0.2">
      <c r="B5072" s="12"/>
      <c r="H5072" s="15"/>
    </row>
    <row r="5073" spans="2:8" x14ac:dyDescent="0.2">
      <c r="B5073" s="12"/>
      <c r="H5073" s="15"/>
    </row>
    <row r="5074" spans="2:8" x14ac:dyDescent="0.2">
      <c r="B5074" s="12"/>
      <c r="H5074" s="15"/>
    </row>
    <row r="5075" spans="2:8" x14ac:dyDescent="0.2">
      <c r="B5075" s="12"/>
      <c r="H5075" s="15"/>
    </row>
    <row r="5076" spans="2:8" x14ac:dyDescent="0.2">
      <c r="B5076" s="12"/>
      <c r="H5076" s="15"/>
    </row>
    <row r="5077" spans="2:8" x14ac:dyDescent="0.2">
      <c r="B5077" s="12"/>
      <c r="H5077" s="15"/>
    </row>
    <row r="5078" spans="2:8" x14ac:dyDescent="0.2">
      <c r="B5078" s="12"/>
      <c r="H5078" s="15"/>
    </row>
    <row r="5079" spans="2:8" x14ac:dyDescent="0.2">
      <c r="B5079" s="12"/>
      <c r="H5079" s="15"/>
    </row>
    <row r="5080" spans="2:8" x14ac:dyDescent="0.2">
      <c r="B5080" s="12"/>
      <c r="H5080" s="15"/>
    </row>
    <row r="5081" spans="2:8" x14ac:dyDescent="0.2">
      <c r="B5081" s="12"/>
      <c r="H5081" s="15"/>
    </row>
    <row r="5082" spans="2:8" x14ac:dyDescent="0.2">
      <c r="B5082" s="12"/>
      <c r="H5082" s="15"/>
    </row>
    <row r="5083" spans="2:8" x14ac:dyDescent="0.2">
      <c r="B5083" s="12"/>
      <c r="H5083" s="15"/>
    </row>
    <row r="5084" spans="2:8" x14ac:dyDescent="0.2">
      <c r="B5084" s="12"/>
      <c r="H5084" s="15"/>
    </row>
    <row r="5085" spans="2:8" x14ac:dyDescent="0.2">
      <c r="B5085" s="12"/>
      <c r="H5085" s="15"/>
    </row>
    <row r="5086" spans="2:8" x14ac:dyDescent="0.2">
      <c r="B5086" s="12"/>
      <c r="H5086" s="15"/>
    </row>
    <row r="5087" spans="2:8" x14ac:dyDescent="0.2">
      <c r="B5087" s="12"/>
      <c r="H5087" s="15"/>
    </row>
    <row r="5088" spans="2:8" x14ac:dyDescent="0.2">
      <c r="B5088" s="12"/>
      <c r="H5088" s="15"/>
    </row>
    <row r="5089" spans="2:8" x14ac:dyDescent="0.2">
      <c r="B5089" s="12"/>
      <c r="H5089" s="15"/>
    </row>
    <row r="5090" spans="2:8" x14ac:dyDescent="0.2">
      <c r="B5090" s="12"/>
      <c r="H5090" s="15"/>
    </row>
    <row r="5091" spans="2:8" x14ac:dyDescent="0.2">
      <c r="B5091" s="12"/>
      <c r="H5091" s="15"/>
    </row>
    <row r="5092" spans="2:8" x14ac:dyDescent="0.2">
      <c r="B5092" s="12"/>
      <c r="H5092" s="15"/>
    </row>
    <row r="5093" spans="2:8" x14ac:dyDescent="0.2">
      <c r="B5093" s="12"/>
      <c r="H5093" s="15"/>
    </row>
    <row r="5094" spans="2:8" x14ac:dyDescent="0.2">
      <c r="B5094" s="12"/>
      <c r="H5094" s="15"/>
    </row>
    <row r="5095" spans="2:8" x14ac:dyDescent="0.2">
      <c r="B5095" s="12"/>
      <c r="H5095" s="15"/>
    </row>
    <row r="5096" spans="2:8" x14ac:dyDescent="0.2">
      <c r="B5096" s="12"/>
      <c r="H5096" s="15"/>
    </row>
    <row r="5097" spans="2:8" x14ac:dyDescent="0.2">
      <c r="B5097" s="12"/>
      <c r="H5097" s="15"/>
    </row>
    <row r="5098" spans="2:8" x14ac:dyDescent="0.2">
      <c r="B5098" s="12"/>
      <c r="H5098" s="15"/>
    </row>
    <row r="5099" spans="2:8" x14ac:dyDescent="0.2">
      <c r="B5099" s="12"/>
      <c r="H5099" s="15"/>
    </row>
    <row r="5100" spans="2:8" x14ac:dyDescent="0.2">
      <c r="B5100" s="12"/>
      <c r="H5100" s="15"/>
    </row>
    <row r="5101" spans="2:8" x14ac:dyDescent="0.2">
      <c r="B5101" s="12"/>
      <c r="H5101" s="15"/>
    </row>
    <row r="5102" spans="2:8" x14ac:dyDescent="0.2">
      <c r="B5102" s="12"/>
      <c r="H5102" s="15"/>
    </row>
    <row r="5103" spans="2:8" x14ac:dyDescent="0.2">
      <c r="B5103" s="12"/>
      <c r="H5103" s="15"/>
    </row>
    <row r="5104" spans="2:8" x14ac:dyDescent="0.2">
      <c r="B5104" s="12"/>
      <c r="H5104" s="15"/>
    </row>
    <row r="5105" spans="2:8" x14ac:dyDescent="0.2">
      <c r="B5105" s="12"/>
      <c r="H5105" s="15"/>
    </row>
    <row r="5106" spans="2:8" x14ac:dyDescent="0.2">
      <c r="B5106" s="12"/>
      <c r="H5106" s="15"/>
    </row>
    <row r="5107" spans="2:8" x14ac:dyDescent="0.2">
      <c r="B5107" s="12"/>
      <c r="H5107" s="15"/>
    </row>
    <row r="5108" spans="2:8" x14ac:dyDescent="0.2">
      <c r="B5108" s="12"/>
      <c r="H5108" s="15"/>
    </row>
    <row r="5109" spans="2:8" x14ac:dyDescent="0.2">
      <c r="B5109" s="12"/>
      <c r="H5109" s="15"/>
    </row>
    <row r="5110" spans="2:8" x14ac:dyDescent="0.2">
      <c r="B5110" s="12"/>
      <c r="H5110" s="15"/>
    </row>
    <row r="5111" spans="2:8" x14ac:dyDescent="0.2">
      <c r="B5111" s="12"/>
      <c r="H5111" s="15"/>
    </row>
    <row r="5112" spans="2:8" x14ac:dyDescent="0.2">
      <c r="B5112" s="12"/>
      <c r="H5112" s="15"/>
    </row>
    <row r="5113" spans="2:8" x14ac:dyDescent="0.2">
      <c r="B5113" s="12"/>
      <c r="H5113" s="15"/>
    </row>
    <row r="5114" spans="2:8" x14ac:dyDescent="0.2">
      <c r="B5114" s="12"/>
      <c r="H5114" s="15"/>
    </row>
    <row r="5115" spans="2:8" x14ac:dyDescent="0.2">
      <c r="B5115" s="12"/>
      <c r="H5115" s="15"/>
    </row>
    <row r="5116" spans="2:8" x14ac:dyDescent="0.2">
      <c r="B5116" s="12"/>
      <c r="H5116" s="15"/>
    </row>
    <row r="5117" spans="2:8" x14ac:dyDescent="0.2">
      <c r="B5117" s="12"/>
      <c r="H5117" s="15"/>
    </row>
    <row r="5118" spans="2:8" x14ac:dyDescent="0.2">
      <c r="B5118" s="12"/>
      <c r="H5118" s="15"/>
    </row>
    <row r="5119" spans="2:8" x14ac:dyDescent="0.2">
      <c r="B5119" s="12"/>
      <c r="H5119" s="15"/>
    </row>
    <row r="5120" spans="2:8" x14ac:dyDescent="0.2">
      <c r="B5120" s="12"/>
      <c r="H5120" s="15"/>
    </row>
    <row r="5121" spans="2:8" x14ac:dyDescent="0.2">
      <c r="B5121" s="12"/>
      <c r="H5121" s="15"/>
    </row>
    <row r="5122" spans="2:8" x14ac:dyDescent="0.2">
      <c r="B5122" s="12"/>
      <c r="H5122" s="15"/>
    </row>
    <row r="5123" spans="2:8" x14ac:dyDescent="0.2">
      <c r="B5123" s="12"/>
      <c r="H5123" s="15"/>
    </row>
    <row r="5124" spans="2:8" x14ac:dyDescent="0.2">
      <c r="B5124" s="12"/>
      <c r="H5124" s="15"/>
    </row>
    <row r="5125" spans="2:8" x14ac:dyDescent="0.2">
      <c r="B5125" s="12"/>
      <c r="H5125" s="15"/>
    </row>
    <row r="5126" spans="2:8" x14ac:dyDescent="0.2">
      <c r="B5126" s="12"/>
      <c r="H5126" s="15"/>
    </row>
    <row r="5127" spans="2:8" x14ac:dyDescent="0.2">
      <c r="B5127" s="12"/>
      <c r="H5127" s="15"/>
    </row>
    <row r="5128" spans="2:8" x14ac:dyDescent="0.2">
      <c r="B5128" s="12"/>
      <c r="H5128" s="15"/>
    </row>
    <row r="5129" spans="2:8" x14ac:dyDescent="0.2">
      <c r="B5129" s="12"/>
      <c r="H5129" s="15"/>
    </row>
    <row r="5130" spans="2:8" x14ac:dyDescent="0.2">
      <c r="B5130" s="12"/>
      <c r="H5130" s="15"/>
    </row>
    <row r="5131" spans="2:8" x14ac:dyDescent="0.2">
      <c r="B5131" s="12"/>
      <c r="H5131" s="15"/>
    </row>
    <row r="5132" spans="2:8" x14ac:dyDescent="0.2">
      <c r="B5132" s="12"/>
      <c r="H5132" s="15"/>
    </row>
    <row r="5133" spans="2:8" x14ac:dyDescent="0.2">
      <c r="B5133" s="12"/>
      <c r="H5133" s="15"/>
    </row>
    <row r="5134" spans="2:8" x14ac:dyDescent="0.2">
      <c r="B5134" s="12"/>
      <c r="H5134" s="15"/>
    </row>
    <row r="5135" spans="2:8" x14ac:dyDescent="0.2">
      <c r="B5135" s="12"/>
      <c r="H5135" s="15"/>
    </row>
    <row r="5136" spans="2:8" x14ac:dyDescent="0.2">
      <c r="B5136" s="12"/>
      <c r="H5136" s="15"/>
    </row>
    <row r="5137" spans="2:8" x14ac:dyDescent="0.2">
      <c r="B5137" s="12"/>
      <c r="H5137" s="15"/>
    </row>
    <row r="5138" spans="2:8" x14ac:dyDescent="0.2">
      <c r="B5138" s="12"/>
      <c r="H5138" s="15"/>
    </row>
    <row r="5139" spans="2:8" x14ac:dyDescent="0.2">
      <c r="B5139" s="12"/>
      <c r="H5139" s="15"/>
    </row>
    <row r="5140" spans="2:8" x14ac:dyDescent="0.2">
      <c r="B5140" s="12"/>
      <c r="H5140" s="15"/>
    </row>
    <row r="5141" spans="2:8" x14ac:dyDescent="0.2">
      <c r="B5141" s="12"/>
      <c r="H5141" s="15"/>
    </row>
    <row r="5142" spans="2:8" x14ac:dyDescent="0.2">
      <c r="B5142" s="12"/>
      <c r="H5142" s="15"/>
    </row>
    <row r="5143" spans="2:8" x14ac:dyDescent="0.2">
      <c r="B5143" s="12"/>
      <c r="H5143" s="15"/>
    </row>
    <row r="5144" spans="2:8" x14ac:dyDescent="0.2">
      <c r="B5144" s="12"/>
      <c r="H5144" s="15"/>
    </row>
    <row r="5145" spans="2:8" x14ac:dyDescent="0.2">
      <c r="B5145" s="12"/>
      <c r="H5145" s="15"/>
    </row>
    <row r="5146" spans="2:8" x14ac:dyDescent="0.2">
      <c r="B5146" s="12"/>
      <c r="H5146" s="15"/>
    </row>
    <row r="5147" spans="2:8" x14ac:dyDescent="0.2">
      <c r="B5147" s="12"/>
      <c r="H5147" s="15"/>
    </row>
    <row r="5148" spans="2:8" x14ac:dyDescent="0.2">
      <c r="B5148" s="12"/>
      <c r="H5148" s="15"/>
    </row>
    <row r="5149" spans="2:8" x14ac:dyDescent="0.2">
      <c r="B5149" s="12"/>
      <c r="H5149" s="15"/>
    </row>
    <row r="5150" spans="2:8" x14ac:dyDescent="0.2">
      <c r="B5150" s="12"/>
      <c r="H5150" s="15"/>
    </row>
    <row r="5151" spans="2:8" x14ac:dyDescent="0.2">
      <c r="B5151" s="12"/>
      <c r="H5151" s="15"/>
    </row>
    <row r="5152" spans="2:8" x14ac:dyDescent="0.2">
      <c r="B5152" s="12"/>
      <c r="H5152" s="15"/>
    </row>
    <row r="5153" spans="2:8" x14ac:dyDescent="0.2">
      <c r="B5153" s="12"/>
      <c r="H5153" s="15"/>
    </row>
    <row r="5154" spans="2:8" x14ac:dyDescent="0.2">
      <c r="B5154" s="12"/>
      <c r="H5154" s="15"/>
    </row>
    <row r="5155" spans="2:8" x14ac:dyDescent="0.2">
      <c r="B5155" s="12"/>
      <c r="H5155" s="15"/>
    </row>
    <row r="5156" spans="2:8" x14ac:dyDescent="0.2">
      <c r="B5156" s="12"/>
      <c r="H5156" s="15"/>
    </row>
    <row r="5157" spans="2:8" x14ac:dyDescent="0.2">
      <c r="B5157" s="12"/>
      <c r="H5157" s="15"/>
    </row>
    <row r="5158" spans="2:8" x14ac:dyDescent="0.2">
      <c r="B5158" s="12"/>
      <c r="H5158" s="15"/>
    </row>
    <row r="5159" spans="2:8" x14ac:dyDescent="0.2">
      <c r="B5159" s="12"/>
      <c r="H5159" s="15"/>
    </row>
    <row r="5160" spans="2:8" x14ac:dyDescent="0.2">
      <c r="B5160" s="12"/>
      <c r="H5160" s="15"/>
    </row>
    <row r="5161" spans="2:8" x14ac:dyDescent="0.2">
      <c r="B5161" s="12"/>
      <c r="H5161" s="15"/>
    </row>
    <row r="5162" spans="2:8" x14ac:dyDescent="0.2">
      <c r="B5162" s="12"/>
      <c r="H5162" s="15"/>
    </row>
    <row r="5163" spans="2:8" x14ac:dyDescent="0.2">
      <c r="B5163" s="12"/>
      <c r="H5163" s="15"/>
    </row>
    <row r="5164" spans="2:8" x14ac:dyDescent="0.2">
      <c r="B5164" s="12"/>
      <c r="H5164" s="15"/>
    </row>
    <row r="5165" spans="2:8" x14ac:dyDescent="0.2">
      <c r="B5165" s="12"/>
      <c r="H5165" s="15"/>
    </row>
    <row r="5166" spans="2:8" x14ac:dyDescent="0.2">
      <c r="B5166" s="12"/>
      <c r="H5166" s="15"/>
    </row>
    <row r="5167" spans="2:8" x14ac:dyDescent="0.2">
      <c r="B5167" s="12"/>
      <c r="H5167" s="15"/>
    </row>
    <row r="5168" spans="2:8" x14ac:dyDescent="0.2">
      <c r="B5168" s="12"/>
      <c r="H5168" s="15"/>
    </row>
    <row r="5169" spans="2:8" x14ac:dyDescent="0.2">
      <c r="B5169" s="12"/>
      <c r="H5169" s="15"/>
    </row>
    <row r="5170" spans="2:8" x14ac:dyDescent="0.2">
      <c r="B5170" s="12"/>
      <c r="H5170" s="15"/>
    </row>
    <row r="5171" spans="2:8" x14ac:dyDescent="0.2">
      <c r="B5171" s="12"/>
      <c r="H5171" s="15"/>
    </row>
    <row r="5172" spans="2:8" x14ac:dyDescent="0.2">
      <c r="B5172" s="12"/>
      <c r="H5172" s="15"/>
    </row>
    <row r="5173" spans="2:8" x14ac:dyDescent="0.2">
      <c r="B5173" s="12"/>
      <c r="H5173" s="15"/>
    </row>
    <row r="5174" spans="2:8" x14ac:dyDescent="0.2">
      <c r="B5174" s="12"/>
      <c r="H5174" s="15"/>
    </row>
    <row r="5175" spans="2:8" x14ac:dyDescent="0.2">
      <c r="B5175" s="12"/>
      <c r="H5175" s="15"/>
    </row>
    <row r="5176" spans="2:8" x14ac:dyDescent="0.2">
      <c r="B5176" s="12"/>
      <c r="H5176" s="15"/>
    </row>
    <row r="5177" spans="2:8" x14ac:dyDescent="0.2">
      <c r="B5177" s="12"/>
      <c r="H5177" s="15"/>
    </row>
    <row r="5178" spans="2:8" x14ac:dyDescent="0.2">
      <c r="B5178" s="12"/>
      <c r="H5178" s="15"/>
    </row>
    <row r="5179" spans="2:8" x14ac:dyDescent="0.2">
      <c r="B5179" s="12"/>
      <c r="H5179" s="15"/>
    </row>
    <row r="5180" spans="2:8" x14ac:dyDescent="0.2">
      <c r="B5180" s="12"/>
      <c r="H5180" s="15"/>
    </row>
    <row r="5181" spans="2:8" x14ac:dyDescent="0.2">
      <c r="B5181" s="12"/>
      <c r="H5181" s="15"/>
    </row>
    <row r="5182" spans="2:8" x14ac:dyDescent="0.2">
      <c r="B5182" s="12"/>
      <c r="H5182" s="15"/>
    </row>
    <row r="5183" spans="2:8" x14ac:dyDescent="0.2">
      <c r="B5183" s="12"/>
      <c r="H5183" s="15"/>
    </row>
    <row r="5184" spans="2:8" x14ac:dyDescent="0.2">
      <c r="B5184" s="12"/>
      <c r="H5184" s="15"/>
    </row>
    <row r="5185" spans="2:8" x14ac:dyDescent="0.2">
      <c r="B5185" s="12"/>
      <c r="H5185" s="15"/>
    </row>
    <row r="5186" spans="2:8" x14ac:dyDescent="0.2">
      <c r="B5186" s="12"/>
      <c r="H5186" s="15"/>
    </row>
    <row r="5187" spans="2:8" x14ac:dyDescent="0.2">
      <c r="B5187" s="12"/>
      <c r="H5187" s="15"/>
    </row>
    <row r="5188" spans="2:8" x14ac:dyDescent="0.2">
      <c r="B5188" s="12"/>
      <c r="H5188" s="15"/>
    </row>
    <row r="5189" spans="2:8" x14ac:dyDescent="0.2">
      <c r="B5189" s="12"/>
      <c r="H5189" s="15"/>
    </row>
    <row r="5190" spans="2:8" x14ac:dyDescent="0.2">
      <c r="B5190" s="12"/>
      <c r="H5190" s="15"/>
    </row>
    <row r="5191" spans="2:8" x14ac:dyDescent="0.2">
      <c r="B5191" s="12"/>
      <c r="H5191" s="15"/>
    </row>
    <row r="5192" spans="2:8" x14ac:dyDescent="0.2">
      <c r="B5192" s="12"/>
      <c r="H5192" s="15"/>
    </row>
    <row r="5193" spans="2:8" x14ac:dyDescent="0.2">
      <c r="B5193" s="12"/>
      <c r="H5193" s="15"/>
    </row>
    <row r="5194" spans="2:8" x14ac:dyDescent="0.2">
      <c r="B5194" s="12"/>
      <c r="H5194" s="15"/>
    </row>
    <row r="5195" spans="2:8" x14ac:dyDescent="0.2">
      <c r="B5195" s="12"/>
      <c r="H5195" s="15"/>
    </row>
    <row r="5196" spans="2:8" x14ac:dyDescent="0.2">
      <c r="B5196" s="12"/>
      <c r="H5196" s="15"/>
    </row>
    <row r="5197" spans="2:8" x14ac:dyDescent="0.2">
      <c r="B5197" s="12"/>
      <c r="H5197" s="15"/>
    </row>
    <row r="5198" spans="2:8" x14ac:dyDescent="0.2">
      <c r="B5198" s="12"/>
      <c r="H5198" s="15"/>
    </row>
    <row r="5199" spans="2:8" x14ac:dyDescent="0.2">
      <c r="B5199" s="12"/>
      <c r="H5199" s="15"/>
    </row>
    <row r="5200" spans="2:8" x14ac:dyDescent="0.2">
      <c r="B5200" s="12"/>
      <c r="H5200" s="15"/>
    </row>
    <row r="5201" spans="2:8" x14ac:dyDescent="0.2">
      <c r="B5201" s="12"/>
      <c r="H5201" s="15"/>
    </row>
    <row r="5202" spans="2:8" x14ac:dyDescent="0.2">
      <c r="B5202" s="12"/>
      <c r="H5202" s="15"/>
    </row>
    <row r="5203" spans="2:8" x14ac:dyDescent="0.2">
      <c r="B5203" s="12"/>
      <c r="H5203" s="15"/>
    </row>
    <row r="5204" spans="2:8" x14ac:dyDescent="0.2">
      <c r="B5204" s="12"/>
      <c r="H5204" s="15"/>
    </row>
    <row r="5205" spans="2:8" x14ac:dyDescent="0.2">
      <c r="B5205" s="12"/>
      <c r="H5205" s="15"/>
    </row>
    <row r="5206" spans="2:8" x14ac:dyDescent="0.2">
      <c r="B5206" s="12"/>
      <c r="H5206" s="15"/>
    </row>
    <row r="5207" spans="2:8" x14ac:dyDescent="0.2">
      <c r="B5207" s="12"/>
      <c r="H5207" s="15"/>
    </row>
    <row r="5208" spans="2:8" x14ac:dyDescent="0.2">
      <c r="B5208" s="12"/>
      <c r="H5208" s="15"/>
    </row>
    <row r="5209" spans="2:8" x14ac:dyDescent="0.2">
      <c r="B5209" s="12"/>
      <c r="H5209" s="15"/>
    </row>
    <row r="5210" spans="2:8" x14ac:dyDescent="0.2">
      <c r="B5210" s="12"/>
      <c r="H5210" s="15"/>
    </row>
    <row r="5211" spans="2:8" x14ac:dyDescent="0.2">
      <c r="B5211" s="12"/>
      <c r="H5211" s="15"/>
    </row>
    <row r="5212" spans="2:8" x14ac:dyDescent="0.2">
      <c r="B5212" s="12"/>
      <c r="H5212" s="15"/>
    </row>
    <row r="5213" spans="2:8" x14ac:dyDescent="0.2">
      <c r="B5213" s="12"/>
      <c r="H5213" s="15"/>
    </row>
    <row r="5214" spans="2:8" x14ac:dyDescent="0.2">
      <c r="B5214" s="12"/>
      <c r="H5214" s="15"/>
    </row>
    <row r="5215" spans="2:8" x14ac:dyDescent="0.2">
      <c r="B5215" s="12"/>
      <c r="H5215" s="15"/>
    </row>
    <row r="5216" spans="2:8" x14ac:dyDescent="0.2">
      <c r="B5216" s="12"/>
      <c r="H5216" s="15"/>
    </row>
    <row r="5217" spans="2:8" x14ac:dyDescent="0.2">
      <c r="B5217" s="12"/>
      <c r="H5217" s="15"/>
    </row>
    <row r="5218" spans="2:8" x14ac:dyDescent="0.2">
      <c r="B5218" s="12"/>
      <c r="H5218" s="15"/>
    </row>
    <row r="5219" spans="2:8" x14ac:dyDescent="0.2">
      <c r="B5219" s="12"/>
      <c r="H5219" s="15"/>
    </row>
    <row r="5220" spans="2:8" x14ac:dyDescent="0.2">
      <c r="B5220" s="12"/>
      <c r="H5220" s="15"/>
    </row>
    <row r="5221" spans="2:8" x14ac:dyDescent="0.2">
      <c r="B5221" s="12"/>
      <c r="H5221" s="15"/>
    </row>
    <row r="5222" spans="2:8" x14ac:dyDescent="0.2">
      <c r="B5222" s="12"/>
      <c r="H5222" s="15"/>
    </row>
    <row r="5223" spans="2:8" x14ac:dyDescent="0.2">
      <c r="B5223" s="12"/>
      <c r="H5223" s="15"/>
    </row>
    <row r="5224" spans="2:8" x14ac:dyDescent="0.2">
      <c r="B5224" s="12"/>
      <c r="H5224" s="15"/>
    </row>
    <row r="5225" spans="2:8" x14ac:dyDescent="0.2">
      <c r="B5225" s="12"/>
      <c r="H5225" s="15"/>
    </row>
    <row r="5226" spans="2:8" x14ac:dyDescent="0.2">
      <c r="B5226" s="12"/>
      <c r="H5226" s="15"/>
    </row>
    <row r="5227" spans="2:8" x14ac:dyDescent="0.2">
      <c r="B5227" s="12"/>
      <c r="H5227" s="15"/>
    </row>
    <row r="5228" spans="2:8" x14ac:dyDescent="0.2">
      <c r="B5228" s="12"/>
      <c r="H5228" s="15"/>
    </row>
    <row r="5229" spans="2:8" x14ac:dyDescent="0.2">
      <c r="B5229" s="12"/>
      <c r="H5229" s="15"/>
    </row>
    <row r="5230" spans="2:8" x14ac:dyDescent="0.2">
      <c r="B5230" s="12"/>
      <c r="H5230" s="15"/>
    </row>
    <row r="5231" spans="2:8" x14ac:dyDescent="0.2">
      <c r="B5231" s="12"/>
      <c r="H5231" s="15"/>
    </row>
    <row r="5232" spans="2:8" x14ac:dyDescent="0.2">
      <c r="B5232" s="12"/>
      <c r="H5232" s="15"/>
    </row>
    <row r="5233" spans="2:8" x14ac:dyDescent="0.2">
      <c r="B5233" s="12"/>
      <c r="H5233" s="15"/>
    </row>
    <row r="5234" spans="2:8" x14ac:dyDescent="0.2">
      <c r="B5234" s="12"/>
      <c r="H5234" s="15"/>
    </row>
    <row r="5235" spans="2:8" x14ac:dyDescent="0.2">
      <c r="B5235" s="12"/>
      <c r="H5235" s="15"/>
    </row>
    <row r="5236" spans="2:8" x14ac:dyDescent="0.2">
      <c r="B5236" s="12"/>
      <c r="H5236" s="15"/>
    </row>
    <row r="5237" spans="2:8" x14ac:dyDescent="0.2">
      <c r="B5237" s="12"/>
      <c r="H5237" s="15"/>
    </row>
    <row r="5238" spans="2:8" x14ac:dyDescent="0.2">
      <c r="B5238" s="12"/>
      <c r="H5238" s="15"/>
    </row>
    <row r="5239" spans="2:8" x14ac:dyDescent="0.2">
      <c r="B5239" s="12"/>
      <c r="H5239" s="15"/>
    </row>
    <row r="5240" spans="2:8" x14ac:dyDescent="0.2">
      <c r="B5240" s="12"/>
      <c r="H5240" s="15"/>
    </row>
    <row r="5241" spans="2:8" x14ac:dyDescent="0.2">
      <c r="B5241" s="12"/>
      <c r="H5241" s="15"/>
    </row>
    <row r="5242" spans="2:8" x14ac:dyDescent="0.2">
      <c r="B5242" s="12"/>
      <c r="H5242" s="15"/>
    </row>
    <row r="5243" spans="2:8" x14ac:dyDescent="0.2">
      <c r="B5243" s="12"/>
      <c r="H5243" s="15"/>
    </row>
    <row r="5244" spans="2:8" x14ac:dyDescent="0.2">
      <c r="B5244" s="12"/>
      <c r="H5244" s="15"/>
    </row>
    <row r="5245" spans="2:8" x14ac:dyDescent="0.2">
      <c r="B5245" s="12"/>
      <c r="H5245" s="15"/>
    </row>
    <row r="5246" spans="2:8" x14ac:dyDescent="0.2">
      <c r="B5246" s="12"/>
      <c r="H5246" s="15"/>
    </row>
    <row r="5247" spans="2:8" x14ac:dyDescent="0.2">
      <c r="B5247" s="12"/>
      <c r="H5247" s="15"/>
    </row>
    <row r="5248" spans="2:8" x14ac:dyDescent="0.2">
      <c r="B5248" s="12"/>
      <c r="H5248" s="15"/>
    </row>
    <row r="5249" spans="2:8" x14ac:dyDescent="0.2">
      <c r="B5249" s="12"/>
      <c r="H5249" s="15"/>
    </row>
    <row r="5250" spans="2:8" x14ac:dyDescent="0.2">
      <c r="B5250" s="12"/>
      <c r="H5250" s="15"/>
    </row>
    <row r="5251" spans="2:8" x14ac:dyDescent="0.2">
      <c r="B5251" s="12"/>
      <c r="H5251" s="15"/>
    </row>
    <row r="5252" spans="2:8" x14ac:dyDescent="0.2">
      <c r="B5252" s="12"/>
      <c r="H5252" s="15"/>
    </row>
    <row r="5253" spans="2:8" x14ac:dyDescent="0.2">
      <c r="B5253" s="12"/>
      <c r="H5253" s="15"/>
    </row>
    <row r="5254" spans="2:8" x14ac:dyDescent="0.2">
      <c r="B5254" s="12"/>
      <c r="H5254" s="15"/>
    </row>
    <row r="5255" spans="2:8" x14ac:dyDescent="0.2">
      <c r="B5255" s="12"/>
      <c r="H5255" s="15"/>
    </row>
    <row r="5256" spans="2:8" x14ac:dyDescent="0.2">
      <c r="B5256" s="12"/>
      <c r="H5256" s="15"/>
    </row>
    <row r="5257" spans="2:8" x14ac:dyDescent="0.2">
      <c r="B5257" s="12"/>
      <c r="H5257" s="15"/>
    </row>
    <row r="5258" spans="2:8" x14ac:dyDescent="0.2">
      <c r="B5258" s="12"/>
      <c r="H5258" s="15"/>
    </row>
    <row r="5259" spans="2:8" x14ac:dyDescent="0.2">
      <c r="B5259" s="12"/>
      <c r="H5259" s="15"/>
    </row>
    <row r="5260" spans="2:8" x14ac:dyDescent="0.2">
      <c r="B5260" s="12"/>
      <c r="H5260" s="15"/>
    </row>
    <row r="5261" spans="2:8" x14ac:dyDescent="0.2">
      <c r="B5261" s="12"/>
      <c r="H5261" s="15"/>
    </row>
    <row r="5262" spans="2:8" x14ac:dyDescent="0.2">
      <c r="B5262" s="12"/>
      <c r="H5262" s="15"/>
    </row>
    <row r="5263" spans="2:8" x14ac:dyDescent="0.2">
      <c r="B5263" s="12"/>
      <c r="H5263" s="15"/>
    </row>
    <row r="5264" spans="2:8" x14ac:dyDescent="0.2">
      <c r="B5264" s="12"/>
      <c r="H5264" s="15"/>
    </row>
    <row r="5265" spans="2:8" x14ac:dyDescent="0.2">
      <c r="B5265" s="12"/>
      <c r="H5265" s="15"/>
    </row>
    <row r="5266" spans="2:8" x14ac:dyDescent="0.2">
      <c r="B5266" s="12"/>
      <c r="H5266" s="15"/>
    </row>
    <row r="5267" spans="2:8" x14ac:dyDescent="0.2">
      <c r="B5267" s="12"/>
      <c r="H5267" s="15"/>
    </row>
    <row r="5268" spans="2:8" x14ac:dyDescent="0.2">
      <c r="B5268" s="12"/>
      <c r="H5268" s="15"/>
    </row>
    <row r="5269" spans="2:8" x14ac:dyDescent="0.2">
      <c r="B5269" s="12"/>
      <c r="H5269" s="15"/>
    </row>
    <row r="5270" spans="2:8" x14ac:dyDescent="0.2">
      <c r="B5270" s="12"/>
      <c r="H5270" s="15"/>
    </row>
    <row r="5271" spans="2:8" x14ac:dyDescent="0.2">
      <c r="B5271" s="12"/>
      <c r="H5271" s="15"/>
    </row>
    <row r="5272" spans="2:8" x14ac:dyDescent="0.2">
      <c r="B5272" s="12"/>
      <c r="H5272" s="15"/>
    </row>
    <row r="5273" spans="2:8" x14ac:dyDescent="0.2">
      <c r="B5273" s="12"/>
      <c r="H5273" s="15"/>
    </row>
    <row r="5274" spans="2:8" x14ac:dyDescent="0.2">
      <c r="B5274" s="12"/>
      <c r="H5274" s="15"/>
    </row>
    <row r="5275" spans="2:8" x14ac:dyDescent="0.2">
      <c r="B5275" s="12"/>
      <c r="H5275" s="15"/>
    </row>
    <row r="5276" spans="2:8" x14ac:dyDescent="0.2">
      <c r="B5276" s="12"/>
      <c r="H5276" s="15"/>
    </row>
    <row r="5277" spans="2:8" x14ac:dyDescent="0.2">
      <c r="B5277" s="12"/>
      <c r="H5277" s="15"/>
    </row>
    <row r="5278" spans="2:8" x14ac:dyDescent="0.2">
      <c r="B5278" s="12"/>
      <c r="H5278" s="15"/>
    </row>
    <row r="5279" spans="2:8" x14ac:dyDescent="0.2">
      <c r="B5279" s="12"/>
      <c r="H5279" s="15"/>
    </row>
    <row r="5280" spans="2:8" x14ac:dyDescent="0.2">
      <c r="B5280" s="12"/>
      <c r="H5280" s="15"/>
    </row>
    <row r="5281" spans="2:8" x14ac:dyDescent="0.2">
      <c r="B5281" s="12"/>
      <c r="H5281" s="15"/>
    </row>
    <row r="5282" spans="2:8" x14ac:dyDescent="0.2">
      <c r="B5282" s="12"/>
      <c r="H5282" s="15"/>
    </row>
    <row r="5283" spans="2:8" x14ac:dyDescent="0.2">
      <c r="B5283" s="12"/>
      <c r="H5283" s="15"/>
    </row>
    <row r="5284" spans="2:8" x14ac:dyDescent="0.2">
      <c r="B5284" s="12"/>
      <c r="H5284" s="15"/>
    </row>
    <row r="5285" spans="2:8" x14ac:dyDescent="0.2">
      <c r="B5285" s="12"/>
      <c r="H5285" s="15"/>
    </row>
    <row r="5286" spans="2:8" x14ac:dyDescent="0.2">
      <c r="B5286" s="12"/>
      <c r="H5286" s="15"/>
    </row>
    <row r="5287" spans="2:8" x14ac:dyDescent="0.2">
      <c r="B5287" s="12"/>
      <c r="H5287" s="15"/>
    </row>
    <row r="5288" spans="2:8" x14ac:dyDescent="0.2">
      <c r="B5288" s="12"/>
      <c r="H5288" s="15"/>
    </row>
    <row r="5289" spans="2:8" x14ac:dyDescent="0.2">
      <c r="B5289" s="12"/>
      <c r="H5289" s="15"/>
    </row>
    <row r="5290" spans="2:8" x14ac:dyDescent="0.2">
      <c r="B5290" s="12"/>
      <c r="H5290" s="15"/>
    </row>
    <row r="5291" spans="2:8" x14ac:dyDescent="0.2">
      <c r="B5291" s="12"/>
      <c r="H5291" s="15"/>
    </row>
    <row r="5292" spans="2:8" x14ac:dyDescent="0.2">
      <c r="B5292" s="12"/>
      <c r="H5292" s="15"/>
    </row>
    <row r="5293" spans="2:8" x14ac:dyDescent="0.2">
      <c r="B5293" s="12"/>
      <c r="H5293" s="15"/>
    </row>
    <row r="5294" spans="2:8" x14ac:dyDescent="0.2">
      <c r="B5294" s="12"/>
      <c r="H5294" s="15"/>
    </row>
    <row r="5295" spans="2:8" x14ac:dyDescent="0.2">
      <c r="B5295" s="12"/>
      <c r="H5295" s="15"/>
    </row>
    <row r="5296" spans="2:8" x14ac:dyDescent="0.2">
      <c r="B5296" s="12"/>
      <c r="H5296" s="15"/>
    </row>
    <row r="5297" spans="2:8" x14ac:dyDescent="0.2">
      <c r="B5297" s="12"/>
      <c r="H5297" s="15"/>
    </row>
    <row r="5298" spans="2:8" x14ac:dyDescent="0.2">
      <c r="B5298" s="12"/>
      <c r="H5298" s="15"/>
    </row>
    <row r="5299" spans="2:8" x14ac:dyDescent="0.2">
      <c r="B5299" s="12"/>
      <c r="H5299" s="15"/>
    </row>
    <row r="5300" spans="2:8" x14ac:dyDescent="0.2">
      <c r="B5300" s="12"/>
      <c r="H5300" s="15"/>
    </row>
    <row r="5301" spans="2:8" x14ac:dyDescent="0.2">
      <c r="B5301" s="12"/>
      <c r="H5301" s="15"/>
    </row>
    <row r="5302" spans="2:8" x14ac:dyDescent="0.2">
      <c r="B5302" s="12"/>
      <c r="H5302" s="15"/>
    </row>
    <row r="5303" spans="2:8" x14ac:dyDescent="0.2">
      <c r="B5303" s="12"/>
      <c r="H5303" s="15"/>
    </row>
    <row r="5304" spans="2:8" x14ac:dyDescent="0.2">
      <c r="B5304" s="12"/>
      <c r="H5304" s="15"/>
    </row>
    <row r="5305" spans="2:8" x14ac:dyDescent="0.2">
      <c r="B5305" s="12"/>
      <c r="H5305" s="15"/>
    </row>
    <row r="5306" spans="2:8" x14ac:dyDescent="0.2">
      <c r="B5306" s="12"/>
      <c r="H5306" s="15"/>
    </row>
    <row r="5307" spans="2:8" x14ac:dyDescent="0.2">
      <c r="B5307" s="12"/>
      <c r="H5307" s="15"/>
    </row>
    <row r="5308" spans="2:8" x14ac:dyDescent="0.2">
      <c r="B5308" s="12"/>
      <c r="H5308" s="15"/>
    </row>
    <row r="5309" spans="2:8" x14ac:dyDescent="0.2">
      <c r="B5309" s="12"/>
      <c r="H5309" s="15"/>
    </row>
    <row r="5310" spans="2:8" x14ac:dyDescent="0.2">
      <c r="B5310" s="12"/>
      <c r="H5310" s="15"/>
    </row>
    <row r="5311" spans="2:8" x14ac:dyDescent="0.2">
      <c r="B5311" s="12"/>
      <c r="H5311" s="15"/>
    </row>
    <row r="5312" spans="2:8" x14ac:dyDescent="0.2">
      <c r="B5312" s="12"/>
      <c r="H5312" s="15"/>
    </row>
    <row r="5313" spans="2:8" x14ac:dyDescent="0.2">
      <c r="B5313" s="12"/>
      <c r="H5313" s="15"/>
    </row>
    <row r="5314" spans="2:8" x14ac:dyDescent="0.2">
      <c r="B5314" s="12"/>
      <c r="H5314" s="15"/>
    </row>
    <row r="5315" spans="2:8" x14ac:dyDescent="0.2">
      <c r="B5315" s="12"/>
      <c r="H5315" s="15"/>
    </row>
    <row r="5316" spans="2:8" x14ac:dyDescent="0.2">
      <c r="B5316" s="12"/>
      <c r="H5316" s="15"/>
    </row>
    <row r="5317" spans="2:8" x14ac:dyDescent="0.2">
      <c r="B5317" s="12"/>
      <c r="H5317" s="15"/>
    </row>
    <row r="5318" spans="2:8" x14ac:dyDescent="0.2">
      <c r="B5318" s="12"/>
      <c r="H5318" s="15"/>
    </row>
    <row r="5319" spans="2:8" x14ac:dyDescent="0.2">
      <c r="B5319" s="12"/>
      <c r="H5319" s="15"/>
    </row>
    <row r="5320" spans="2:8" x14ac:dyDescent="0.2">
      <c r="B5320" s="12"/>
      <c r="H5320" s="15"/>
    </row>
    <row r="5321" spans="2:8" x14ac:dyDescent="0.2">
      <c r="B5321" s="12"/>
      <c r="H5321" s="15"/>
    </row>
    <row r="5322" spans="2:8" x14ac:dyDescent="0.2">
      <c r="B5322" s="12"/>
      <c r="H5322" s="15"/>
    </row>
    <row r="5323" spans="2:8" x14ac:dyDescent="0.2">
      <c r="B5323" s="12"/>
      <c r="H5323" s="15"/>
    </row>
    <row r="5324" spans="2:8" x14ac:dyDescent="0.2">
      <c r="B5324" s="12"/>
      <c r="H5324" s="15"/>
    </row>
    <row r="5325" spans="2:8" x14ac:dyDescent="0.2">
      <c r="B5325" s="12"/>
      <c r="H5325" s="15"/>
    </row>
    <row r="5326" spans="2:8" x14ac:dyDescent="0.2">
      <c r="B5326" s="12"/>
      <c r="H5326" s="15"/>
    </row>
    <row r="5327" spans="2:8" x14ac:dyDescent="0.2">
      <c r="B5327" s="12"/>
      <c r="H5327" s="15"/>
    </row>
    <row r="5328" spans="2:8" x14ac:dyDescent="0.2">
      <c r="B5328" s="12"/>
      <c r="H5328" s="15"/>
    </row>
    <row r="5329" spans="2:8" x14ac:dyDescent="0.2">
      <c r="B5329" s="12"/>
      <c r="H5329" s="15"/>
    </row>
    <row r="5330" spans="2:8" x14ac:dyDescent="0.2">
      <c r="B5330" s="12"/>
      <c r="H5330" s="15"/>
    </row>
    <row r="5331" spans="2:8" x14ac:dyDescent="0.2">
      <c r="B5331" s="12"/>
      <c r="H5331" s="15"/>
    </row>
    <row r="5332" spans="2:8" x14ac:dyDescent="0.2">
      <c r="B5332" s="12"/>
      <c r="H5332" s="15"/>
    </row>
    <row r="5333" spans="2:8" x14ac:dyDescent="0.2">
      <c r="B5333" s="12"/>
      <c r="H5333" s="15"/>
    </row>
    <row r="5334" spans="2:8" x14ac:dyDescent="0.2">
      <c r="B5334" s="12"/>
      <c r="H5334" s="15"/>
    </row>
    <row r="5335" spans="2:8" x14ac:dyDescent="0.2">
      <c r="B5335" s="12"/>
      <c r="H5335" s="15"/>
    </row>
    <row r="5336" spans="2:8" x14ac:dyDescent="0.2">
      <c r="B5336" s="12"/>
      <c r="H5336" s="15"/>
    </row>
    <row r="5337" spans="2:8" x14ac:dyDescent="0.2">
      <c r="B5337" s="12"/>
      <c r="H5337" s="15"/>
    </row>
    <row r="5338" spans="2:8" x14ac:dyDescent="0.2">
      <c r="B5338" s="12"/>
      <c r="H5338" s="15"/>
    </row>
    <row r="5339" spans="2:8" x14ac:dyDescent="0.2">
      <c r="B5339" s="12"/>
      <c r="H5339" s="15"/>
    </row>
    <row r="5340" spans="2:8" x14ac:dyDescent="0.2">
      <c r="B5340" s="12"/>
      <c r="H5340" s="15"/>
    </row>
    <row r="5341" spans="2:8" x14ac:dyDescent="0.2">
      <c r="B5341" s="12"/>
      <c r="H5341" s="15"/>
    </row>
    <row r="5342" spans="2:8" x14ac:dyDescent="0.2">
      <c r="B5342" s="12"/>
      <c r="H5342" s="15"/>
    </row>
    <row r="5343" spans="2:8" x14ac:dyDescent="0.2">
      <c r="B5343" s="12"/>
      <c r="H5343" s="15"/>
    </row>
    <row r="5344" spans="2:8" x14ac:dyDescent="0.2">
      <c r="B5344" s="12"/>
      <c r="H5344" s="15"/>
    </row>
    <row r="5345" spans="2:8" x14ac:dyDescent="0.2">
      <c r="B5345" s="12"/>
      <c r="H5345" s="15"/>
    </row>
    <row r="5346" spans="2:8" x14ac:dyDescent="0.2">
      <c r="B5346" s="12"/>
      <c r="H5346" s="15"/>
    </row>
    <row r="5347" spans="2:8" x14ac:dyDescent="0.2">
      <c r="B5347" s="12"/>
      <c r="H5347" s="15"/>
    </row>
    <row r="5348" spans="2:8" x14ac:dyDescent="0.2">
      <c r="B5348" s="12"/>
      <c r="H5348" s="15"/>
    </row>
    <row r="5349" spans="2:8" x14ac:dyDescent="0.2">
      <c r="B5349" s="12"/>
      <c r="H5349" s="15"/>
    </row>
    <row r="5350" spans="2:8" x14ac:dyDescent="0.2">
      <c r="B5350" s="12"/>
      <c r="H5350" s="15"/>
    </row>
    <row r="5351" spans="2:8" x14ac:dyDescent="0.2">
      <c r="B5351" s="12"/>
      <c r="H5351" s="15"/>
    </row>
    <row r="5352" spans="2:8" x14ac:dyDescent="0.2">
      <c r="B5352" s="12"/>
      <c r="H5352" s="15"/>
    </row>
    <row r="5353" spans="2:8" x14ac:dyDescent="0.2">
      <c r="B5353" s="12"/>
      <c r="H5353" s="15"/>
    </row>
    <row r="5354" spans="2:8" x14ac:dyDescent="0.2">
      <c r="B5354" s="12"/>
      <c r="H5354" s="15"/>
    </row>
    <row r="5355" spans="2:8" x14ac:dyDescent="0.2">
      <c r="B5355" s="12"/>
      <c r="H5355" s="15"/>
    </row>
    <row r="5356" spans="2:8" x14ac:dyDescent="0.2">
      <c r="B5356" s="12"/>
      <c r="H5356" s="15"/>
    </row>
    <row r="5357" spans="2:8" x14ac:dyDescent="0.2">
      <c r="B5357" s="12"/>
      <c r="H5357" s="15"/>
    </row>
    <row r="5358" spans="2:8" x14ac:dyDescent="0.2">
      <c r="B5358" s="12"/>
      <c r="H5358" s="15"/>
    </row>
    <row r="5359" spans="2:8" x14ac:dyDescent="0.2">
      <c r="B5359" s="12"/>
      <c r="H5359" s="15"/>
    </row>
    <row r="5360" spans="2:8" x14ac:dyDescent="0.2">
      <c r="B5360" s="12"/>
      <c r="H5360" s="15"/>
    </row>
    <row r="5361" spans="2:8" x14ac:dyDescent="0.2">
      <c r="B5361" s="12"/>
      <c r="H5361" s="15"/>
    </row>
    <row r="5362" spans="2:8" x14ac:dyDescent="0.2">
      <c r="B5362" s="12"/>
      <c r="H5362" s="15"/>
    </row>
    <row r="5363" spans="2:8" x14ac:dyDescent="0.2">
      <c r="B5363" s="12"/>
      <c r="H5363" s="15"/>
    </row>
    <row r="5364" spans="2:8" x14ac:dyDescent="0.2">
      <c r="B5364" s="12"/>
      <c r="H5364" s="15"/>
    </row>
    <row r="5365" spans="2:8" x14ac:dyDescent="0.2">
      <c r="B5365" s="12"/>
      <c r="H5365" s="15"/>
    </row>
    <row r="5366" spans="2:8" x14ac:dyDescent="0.2">
      <c r="B5366" s="12"/>
      <c r="H5366" s="15"/>
    </row>
    <row r="5367" spans="2:8" x14ac:dyDescent="0.2">
      <c r="B5367" s="12"/>
      <c r="H5367" s="15"/>
    </row>
    <row r="5368" spans="2:8" x14ac:dyDescent="0.2">
      <c r="B5368" s="12"/>
      <c r="H5368" s="15"/>
    </row>
    <row r="5369" spans="2:8" x14ac:dyDescent="0.2">
      <c r="B5369" s="12"/>
      <c r="H5369" s="15"/>
    </row>
    <row r="5370" spans="2:8" x14ac:dyDescent="0.2">
      <c r="B5370" s="12"/>
      <c r="H5370" s="15"/>
    </row>
    <row r="5371" spans="2:8" x14ac:dyDescent="0.2">
      <c r="B5371" s="12"/>
      <c r="H5371" s="15"/>
    </row>
    <row r="5372" spans="2:8" x14ac:dyDescent="0.2">
      <c r="B5372" s="12"/>
      <c r="H5372" s="15"/>
    </row>
    <row r="5373" spans="2:8" x14ac:dyDescent="0.2">
      <c r="B5373" s="12"/>
      <c r="H5373" s="15"/>
    </row>
    <row r="5374" spans="2:8" x14ac:dyDescent="0.2">
      <c r="B5374" s="12"/>
      <c r="H5374" s="15"/>
    </row>
    <row r="5375" spans="2:8" x14ac:dyDescent="0.2">
      <c r="B5375" s="12"/>
      <c r="H5375" s="15"/>
    </row>
    <row r="5376" spans="2:8" x14ac:dyDescent="0.2">
      <c r="B5376" s="12"/>
      <c r="H5376" s="15"/>
    </row>
    <row r="5377" spans="2:8" x14ac:dyDescent="0.2">
      <c r="B5377" s="12"/>
      <c r="H5377" s="15"/>
    </row>
    <row r="5378" spans="2:8" x14ac:dyDescent="0.2">
      <c r="B5378" s="12"/>
      <c r="H5378" s="15"/>
    </row>
    <row r="5379" spans="2:8" x14ac:dyDescent="0.2">
      <c r="B5379" s="12"/>
      <c r="H5379" s="15"/>
    </row>
    <row r="5380" spans="2:8" x14ac:dyDescent="0.2">
      <c r="B5380" s="12"/>
      <c r="H5380" s="15"/>
    </row>
    <row r="5381" spans="2:8" x14ac:dyDescent="0.2">
      <c r="B5381" s="12"/>
      <c r="H5381" s="15"/>
    </row>
    <row r="5382" spans="2:8" x14ac:dyDescent="0.2">
      <c r="B5382" s="12"/>
      <c r="H5382" s="15"/>
    </row>
    <row r="5383" spans="2:8" x14ac:dyDescent="0.2">
      <c r="B5383" s="12"/>
      <c r="H5383" s="15"/>
    </row>
    <row r="5384" spans="2:8" x14ac:dyDescent="0.2">
      <c r="B5384" s="12"/>
      <c r="H5384" s="15"/>
    </row>
    <row r="5385" spans="2:8" x14ac:dyDescent="0.2">
      <c r="B5385" s="12"/>
      <c r="H5385" s="15"/>
    </row>
    <row r="5386" spans="2:8" x14ac:dyDescent="0.2">
      <c r="B5386" s="12"/>
      <c r="H5386" s="15"/>
    </row>
    <row r="5387" spans="2:8" x14ac:dyDescent="0.2">
      <c r="B5387" s="12"/>
      <c r="H5387" s="15"/>
    </row>
    <row r="5388" spans="2:8" x14ac:dyDescent="0.2">
      <c r="B5388" s="12"/>
      <c r="H5388" s="15"/>
    </row>
    <row r="5389" spans="2:8" x14ac:dyDescent="0.2">
      <c r="B5389" s="12"/>
      <c r="H5389" s="15"/>
    </row>
    <row r="5390" spans="2:8" x14ac:dyDescent="0.2">
      <c r="B5390" s="12"/>
      <c r="H5390" s="15"/>
    </row>
    <row r="5391" spans="2:8" x14ac:dyDescent="0.2">
      <c r="B5391" s="12"/>
      <c r="H5391" s="15"/>
    </row>
    <row r="5392" spans="2:8" x14ac:dyDescent="0.2">
      <c r="B5392" s="12"/>
      <c r="H5392" s="15"/>
    </row>
    <row r="5393" spans="2:8" x14ac:dyDescent="0.2">
      <c r="B5393" s="12"/>
      <c r="H5393" s="15"/>
    </row>
    <row r="5394" spans="2:8" x14ac:dyDescent="0.2">
      <c r="B5394" s="12"/>
      <c r="H5394" s="15"/>
    </row>
    <row r="5395" spans="2:8" x14ac:dyDescent="0.2">
      <c r="B5395" s="12"/>
      <c r="H5395" s="15"/>
    </row>
    <row r="5396" spans="2:8" x14ac:dyDescent="0.2">
      <c r="B5396" s="12"/>
      <c r="H5396" s="15"/>
    </row>
    <row r="5397" spans="2:8" x14ac:dyDescent="0.2">
      <c r="B5397" s="12"/>
      <c r="H5397" s="15"/>
    </row>
    <row r="5398" spans="2:8" x14ac:dyDescent="0.2">
      <c r="B5398" s="12"/>
      <c r="H5398" s="15"/>
    </row>
    <row r="5399" spans="2:8" x14ac:dyDescent="0.2">
      <c r="B5399" s="12"/>
      <c r="H5399" s="15"/>
    </row>
    <row r="5400" spans="2:8" x14ac:dyDescent="0.2">
      <c r="B5400" s="12"/>
      <c r="H5400" s="15"/>
    </row>
    <row r="5401" spans="2:8" x14ac:dyDescent="0.2">
      <c r="B5401" s="12"/>
      <c r="H5401" s="15"/>
    </row>
    <row r="5402" spans="2:8" x14ac:dyDescent="0.2">
      <c r="B5402" s="12"/>
      <c r="H5402" s="15"/>
    </row>
    <row r="5403" spans="2:8" x14ac:dyDescent="0.2">
      <c r="B5403" s="12"/>
      <c r="H5403" s="15"/>
    </row>
    <row r="5404" spans="2:8" x14ac:dyDescent="0.2">
      <c r="B5404" s="12"/>
      <c r="H5404" s="15"/>
    </row>
    <row r="5405" spans="2:8" x14ac:dyDescent="0.2">
      <c r="B5405" s="12"/>
      <c r="H5405" s="15"/>
    </row>
    <row r="5406" spans="2:8" x14ac:dyDescent="0.2">
      <c r="B5406" s="12"/>
      <c r="H5406" s="15"/>
    </row>
    <row r="5407" spans="2:8" x14ac:dyDescent="0.2">
      <c r="B5407" s="12"/>
      <c r="H5407" s="15"/>
    </row>
    <row r="5408" spans="2:8" x14ac:dyDescent="0.2">
      <c r="B5408" s="12"/>
      <c r="H5408" s="15"/>
    </row>
    <row r="5409" spans="2:8" x14ac:dyDescent="0.2">
      <c r="B5409" s="12"/>
      <c r="H5409" s="15"/>
    </row>
    <row r="5410" spans="2:8" x14ac:dyDescent="0.2">
      <c r="B5410" s="12"/>
      <c r="H5410" s="15"/>
    </row>
    <row r="5411" spans="2:8" x14ac:dyDescent="0.2">
      <c r="B5411" s="12"/>
      <c r="H5411" s="15"/>
    </row>
    <row r="5412" spans="2:8" x14ac:dyDescent="0.2">
      <c r="B5412" s="12"/>
      <c r="H5412" s="15"/>
    </row>
    <row r="5413" spans="2:8" x14ac:dyDescent="0.2">
      <c r="B5413" s="12"/>
      <c r="H5413" s="15"/>
    </row>
    <row r="5414" spans="2:8" x14ac:dyDescent="0.2">
      <c r="B5414" s="12"/>
      <c r="H5414" s="15"/>
    </row>
    <row r="5415" spans="2:8" x14ac:dyDescent="0.2">
      <c r="B5415" s="12"/>
      <c r="H5415" s="15"/>
    </row>
    <row r="5416" spans="2:8" x14ac:dyDescent="0.2">
      <c r="B5416" s="12"/>
      <c r="H5416" s="15"/>
    </row>
    <row r="5417" spans="2:8" x14ac:dyDescent="0.2">
      <c r="B5417" s="12"/>
      <c r="H5417" s="15"/>
    </row>
    <row r="5418" spans="2:8" x14ac:dyDescent="0.2">
      <c r="B5418" s="12"/>
      <c r="H5418" s="15"/>
    </row>
    <row r="5419" spans="2:8" x14ac:dyDescent="0.2">
      <c r="B5419" s="12"/>
      <c r="H5419" s="15"/>
    </row>
    <row r="5420" spans="2:8" x14ac:dyDescent="0.2">
      <c r="B5420" s="12"/>
      <c r="H5420" s="15"/>
    </row>
    <row r="5421" spans="2:8" x14ac:dyDescent="0.2">
      <c r="B5421" s="12"/>
      <c r="H5421" s="15"/>
    </row>
    <row r="5422" spans="2:8" x14ac:dyDescent="0.2">
      <c r="B5422" s="12"/>
      <c r="H5422" s="15"/>
    </row>
    <row r="5423" spans="2:8" x14ac:dyDescent="0.2">
      <c r="B5423" s="12"/>
      <c r="H5423" s="15"/>
    </row>
    <row r="5424" spans="2:8" x14ac:dyDescent="0.2">
      <c r="B5424" s="12"/>
      <c r="H5424" s="15"/>
    </row>
    <row r="5425" spans="2:8" x14ac:dyDescent="0.2">
      <c r="B5425" s="12"/>
      <c r="H5425" s="15"/>
    </row>
    <row r="5426" spans="2:8" x14ac:dyDescent="0.2">
      <c r="B5426" s="12"/>
      <c r="H5426" s="15"/>
    </row>
    <row r="5427" spans="2:8" x14ac:dyDescent="0.2">
      <c r="B5427" s="12"/>
      <c r="H5427" s="15"/>
    </row>
    <row r="5428" spans="2:8" x14ac:dyDescent="0.2">
      <c r="B5428" s="12"/>
      <c r="H5428" s="15"/>
    </row>
    <row r="5429" spans="2:8" x14ac:dyDescent="0.2">
      <c r="B5429" s="12"/>
      <c r="H5429" s="15"/>
    </row>
    <row r="5430" spans="2:8" x14ac:dyDescent="0.2">
      <c r="B5430" s="12"/>
      <c r="H5430" s="15"/>
    </row>
    <row r="5431" spans="2:8" x14ac:dyDescent="0.2">
      <c r="B5431" s="12"/>
      <c r="H5431" s="15"/>
    </row>
    <row r="5432" spans="2:8" x14ac:dyDescent="0.2">
      <c r="B5432" s="12"/>
      <c r="H5432" s="15"/>
    </row>
    <row r="5433" spans="2:8" x14ac:dyDescent="0.2">
      <c r="B5433" s="12"/>
      <c r="H5433" s="15"/>
    </row>
    <row r="5434" spans="2:8" x14ac:dyDescent="0.2">
      <c r="B5434" s="12"/>
      <c r="H5434" s="15"/>
    </row>
    <row r="5435" spans="2:8" x14ac:dyDescent="0.2">
      <c r="B5435" s="12"/>
      <c r="H5435" s="15"/>
    </row>
    <row r="5436" spans="2:8" x14ac:dyDescent="0.2">
      <c r="B5436" s="12"/>
      <c r="H5436" s="15"/>
    </row>
    <row r="5437" spans="2:8" x14ac:dyDescent="0.2">
      <c r="B5437" s="12"/>
      <c r="H5437" s="15"/>
    </row>
    <row r="5438" spans="2:8" x14ac:dyDescent="0.2">
      <c r="B5438" s="12"/>
      <c r="H5438" s="15"/>
    </row>
    <row r="5439" spans="2:8" x14ac:dyDescent="0.2">
      <c r="B5439" s="12"/>
      <c r="H5439" s="15"/>
    </row>
    <row r="5440" spans="2:8" x14ac:dyDescent="0.2">
      <c r="B5440" s="12"/>
      <c r="H5440" s="15"/>
    </row>
    <row r="5441" spans="2:8" x14ac:dyDescent="0.2">
      <c r="B5441" s="12"/>
      <c r="H5441" s="15"/>
    </row>
    <row r="5442" spans="2:8" x14ac:dyDescent="0.2">
      <c r="B5442" s="12"/>
      <c r="H5442" s="15"/>
    </row>
    <row r="5443" spans="2:8" x14ac:dyDescent="0.2">
      <c r="B5443" s="12"/>
      <c r="H5443" s="15"/>
    </row>
    <row r="5444" spans="2:8" x14ac:dyDescent="0.2">
      <c r="B5444" s="12"/>
      <c r="H5444" s="15"/>
    </row>
    <row r="5445" spans="2:8" x14ac:dyDescent="0.2">
      <c r="B5445" s="12"/>
      <c r="H5445" s="15"/>
    </row>
    <row r="5446" spans="2:8" x14ac:dyDescent="0.2">
      <c r="B5446" s="12"/>
      <c r="H5446" s="15"/>
    </row>
    <row r="5447" spans="2:8" x14ac:dyDescent="0.2">
      <c r="B5447" s="12"/>
      <c r="H5447" s="15"/>
    </row>
    <row r="5448" spans="2:8" x14ac:dyDescent="0.2">
      <c r="B5448" s="12"/>
      <c r="H5448" s="15"/>
    </row>
    <row r="5449" spans="2:8" x14ac:dyDescent="0.2">
      <c r="B5449" s="12"/>
      <c r="H5449" s="15"/>
    </row>
    <row r="5450" spans="2:8" x14ac:dyDescent="0.2">
      <c r="B5450" s="12"/>
      <c r="H5450" s="15"/>
    </row>
    <row r="5451" spans="2:8" x14ac:dyDescent="0.2">
      <c r="B5451" s="12"/>
      <c r="H5451" s="15"/>
    </row>
    <row r="5452" spans="2:8" x14ac:dyDescent="0.2">
      <c r="B5452" s="12"/>
      <c r="H5452" s="15"/>
    </row>
    <row r="5453" spans="2:8" x14ac:dyDescent="0.2">
      <c r="B5453" s="12"/>
      <c r="H5453" s="15"/>
    </row>
    <row r="5454" spans="2:8" x14ac:dyDescent="0.2">
      <c r="B5454" s="12"/>
      <c r="H5454" s="15"/>
    </row>
    <row r="5455" spans="2:8" x14ac:dyDescent="0.2">
      <c r="B5455" s="12"/>
      <c r="H5455" s="15"/>
    </row>
    <row r="5456" spans="2:8" x14ac:dyDescent="0.2">
      <c r="B5456" s="12"/>
      <c r="H5456" s="15"/>
    </row>
    <row r="5457" spans="2:8" x14ac:dyDescent="0.2">
      <c r="B5457" s="12"/>
      <c r="H5457" s="15"/>
    </row>
    <row r="5458" spans="2:8" x14ac:dyDescent="0.2">
      <c r="B5458" s="12"/>
      <c r="H5458" s="15"/>
    </row>
    <row r="5459" spans="2:8" x14ac:dyDescent="0.2">
      <c r="B5459" s="12"/>
      <c r="H5459" s="15"/>
    </row>
    <row r="5460" spans="2:8" x14ac:dyDescent="0.2">
      <c r="B5460" s="12"/>
      <c r="H5460" s="15"/>
    </row>
    <row r="5461" spans="2:8" x14ac:dyDescent="0.2">
      <c r="B5461" s="12"/>
      <c r="H5461" s="15"/>
    </row>
    <row r="5462" spans="2:8" x14ac:dyDescent="0.2">
      <c r="B5462" s="12"/>
      <c r="H5462" s="15"/>
    </row>
    <row r="5463" spans="2:8" x14ac:dyDescent="0.2">
      <c r="B5463" s="12"/>
      <c r="H5463" s="15"/>
    </row>
    <row r="5464" spans="2:8" x14ac:dyDescent="0.2">
      <c r="B5464" s="12"/>
      <c r="H5464" s="15"/>
    </row>
    <row r="5465" spans="2:8" x14ac:dyDescent="0.2">
      <c r="B5465" s="12"/>
      <c r="H5465" s="15"/>
    </row>
    <row r="5466" spans="2:8" x14ac:dyDescent="0.2">
      <c r="B5466" s="12"/>
      <c r="H5466" s="15"/>
    </row>
    <row r="5467" spans="2:8" x14ac:dyDescent="0.2">
      <c r="B5467" s="12"/>
      <c r="H5467" s="15"/>
    </row>
    <row r="5468" spans="2:8" x14ac:dyDescent="0.2">
      <c r="B5468" s="12"/>
      <c r="H5468" s="15"/>
    </row>
    <row r="5469" spans="2:8" x14ac:dyDescent="0.2">
      <c r="B5469" s="12"/>
      <c r="H5469" s="15"/>
    </row>
    <row r="5470" spans="2:8" x14ac:dyDescent="0.2">
      <c r="B5470" s="12"/>
      <c r="H5470" s="15"/>
    </row>
    <row r="5471" spans="2:8" x14ac:dyDescent="0.2">
      <c r="B5471" s="12"/>
      <c r="H5471" s="15"/>
    </row>
    <row r="5472" spans="2:8" x14ac:dyDescent="0.2">
      <c r="B5472" s="12"/>
      <c r="H5472" s="15"/>
    </row>
    <row r="5473" spans="2:8" x14ac:dyDescent="0.2">
      <c r="B5473" s="12"/>
      <c r="H5473" s="15"/>
    </row>
    <row r="5474" spans="2:8" x14ac:dyDescent="0.2">
      <c r="B5474" s="12"/>
      <c r="H5474" s="15"/>
    </row>
    <row r="5475" spans="2:8" x14ac:dyDescent="0.2">
      <c r="B5475" s="12"/>
      <c r="H5475" s="15"/>
    </row>
    <row r="5476" spans="2:8" x14ac:dyDescent="0.2">
      <c r="B5476" s="12"/>
      <c r="H5476" s="15"/>
    </row>
    <row r="5477" spans="2:8" x14ac:dyDescent="0.2">
      <c r="B5477" s="12"/>
      <c r="H5477" s="15"/>
    </row>
    <row r="5478" spans="2:8" x14ac:dyDescent="0.2">
      <c r="B5478" s="12"/>
      <c r="H5478" s="15"/>
    </row>
    <row r="5479" spans="2:8" x14ac:dyDescent="0.2">
      <c r="B5479" s="12"/>
      <c r="H5479" s="15"/>
    </row>
    <row r="5480" spans="2:8" x14ac:dyDescent="0.2">
      <c r="B5480" s="12"/>
      <c r="H5480" s="15"/>
    </row>
    <row r="5481" spans="2:8" x14ac:dyDescent="0.2">
      <c r="B5481" s="12"/>
      <c r="H5481" s="15"/>
    </row>
    <row r="5482" spans="2:8" x14ac:dyDescent="0.2">
      <c r="B5482" s="12"/>
      <c r="H5482" s="15"/>
    </row>
    <row r="5483" spans="2:8" x14ac:dyDescent="0.2">
      <c r="B5483" s="12"/>
      <c r="H5483" s="15"/>
    </row>
    <row r="5484" spans="2:8" x14ac:dyDescent="0.2">
      <c r="B5484" s="12"/>
      <c r="H5484" s="15"/>
    </row>
    <row r="5485" spans="2:8" x14ac:dyDescent="0.2">
      <c r="B5485" s="12"/>
      <c r="H5485" s="15"/>
    </row>
    <row r="5486" spans="2:8" x14ac:dyDescent="0.2">
      <c r="B5486" s="12"/>
      <c r="H5486" s="15"/>
    </row>
    <row r="5487" spans="2:8" x14ac:dyDescent="0.2">
      <c r="B5487" s="12"/>
      <c r="H5487" s="15"/>
    </row>
    <row r="5488" spans="2:8" x14ac:dyDescent="0.2">
      <c r="B5488" s="12"/>
      <c r="H5488" s="15"/>
    </row>
    <row r="5489" spans="2:8" x14ac:dyDescent="0.2">
      <c r="B5489" s="12"/>
      <c r="H5489" s="15"/>
    </row>
    <row r="5490" spans="2:8" x14ac:dyDescent="0.2">
      <c r="B5490" s="12"/>
      <c r="H5490" s="15"/>
    </row>
    <row r="5491" spans="2:8" x14ac:dyDescent="0.2">
      <c r="B5491" s="12"/>
      <c r="H5491" s="15"/>
    </row>
    <row r="5492" spans="2:8" x14ac:dyDescent="0.2">
      <c r="B5492" s="12"/>
      <c r="H5492" s="15"/>
    </row>
    <row r="5493" spans="2:8" x14ac:dyDescent="0.2">
      <c r="B5493" s="12"/>
      <c r="H5493" s="15"/>
    </row>
    <row r="5494" spans="2:8" x14ac:dyDescent="0.2">
      <c r="B5494" s="12"/>
      <c r="H5494" s="15"/>
    </row>
    <row r="5495" spans="2:8" x14ac:dyDescent="0.2">
      <c r="B5495" s="12"/>
      <c r="H5495" s="15"/>
    </row>
    <row r="5496" spans="2:8" x14ac:dyDescent="0.2">
      <c r="B5496" s="12"/>
      <c r="H5496" s="15"/>
    </row>
    <row r="5497" spans="2:8" x14ac:dyDescent="0.2">
      <c r="B5497" s="12"/>
      <c r="H5497" s="15"/>
    </row>
    <row r="5498" spans="2:8" x14ac:dyDescent="0.2">
      <c r="B5498" s="12"/>
      <c r="H5498" s="15"/>
    </row>
    <row r="5499" spans="2:8" x14ac:dyDescent="0.2">
      <c r="B5499" s="12"/>
      <c r="H5499" s="15"/>
    </row>
    <row r="5500" spans="2:8" x14ac:dyDescent="0.2">
      <c r="B5500" s="12"/>
      <c r="H5500" s="15"/>
    </row>
    <row r="5501" spans="2:8" x14ac:dyDescent="0.2">
      <c r="B5501" s="12"/>
      <c r="H5501" s="15"/>
    </row>
    <row r="5502" spans="2:8" x14ac:dyDescent="0.2">
      <c r="B5502" s="12"/>
      <c r="H5502" s="15"/>
    </row>
    <row r="5503" spans="2:8" x14ac:dyDescent="0.2">
      <c r="B5503" s="12"/>
      <c r="H5503" s="15"/>
    </row>
    <row r="5504" spans="2:8" x14ac:dyDescent="0.2">
      <c r="B5504" s="12"/>
      <c r="H5504" s="15"/>
    </row>
    <row r="5505" spans="2:8" x14ac:dyDescent="0.2">
      <c r="B5505" s="12"/>
      <c r="H5505" s="15"/>
    </row>
    <row r="5506" spans="2:8" x14ac:dyDescent="0.2">
      <c r="B5506" s="12"/>
      <c r="H5506" s="15"/>
    </row>
    <row r="5507" spans="2:8" x14ac:dyDescent="0.2">
      <c r="B5507" s="12"/>
      <c r="H5507" s="15"/>
    </row>
    <row r="5508" spans="2:8" x14ac:dyDescent="0.2">
      <c r="B5508" s="12"/>
      <c r="H5508" s="15"/>
    </row>
    <row r="5509" spans="2:8" x14ac:dyDescent="0.2">
      <c r="B5509" s="12"/>
      <c r="H5509" s="15"/>
    </row>
    <row r="5510" spans="2:8" x14ac:dyDescent="0.2">
      <c r="B5510" s="12"/>
      <c r="H5510" s="15"/>
    </row>
    <row r="5511" spans="2:8" x14ac:dyDescent="0.2">
      <c r="B5511" s="12"/>
      <c r="H5511" s="15"/>
    </row>
    <row r="5512" spans="2:8" x14ac:dyDescent="0.2">
      <c r="B5512" s="12"/>
      <c r="H5512" s="15"/>
    </row>
    <row r="5513" spans="2:8" x14ac:dyDescent="0.2">
      <c r="B5513" s="12"/>
      <c r="H5513" s="15"/>
    </row>
    <row r="5514" spans="2:8" x14ac:dyDescent="0.2">
      <c r="B5514" s="12"/>
      <c r="H5514" s="15"/>
    </row>
    <row r="5515" spans="2:8" x14ac:dyDescent="0.2">
      <c r="B5515" s="12"/>
      <c r="H5515" s="15"/>
    </row>
    <row r="5516" spans="2:8" x14ac:dyDescent="0.2">
      <c r="B5516" s="12"/>
      <c r="H5516" s="15"/>
    </row>
    <row r="5517" spans="2:8" x14ac:dyDescent="0.2">
      <c r="B5517" s="12"/>
      <c r="H5517" s="15"/>
    </row>
    <row r="5518" spans="2:8" x14ac:dyDescent="0.2">
      <c r="B5518" s="12"/>
      <c r="H5518" s="15"/>
    </row>
    <row r="5519" spans="2:8" x14ac:dyDescent="0.2">
      <c r="B5519" s="12"/>
      <c r="H5519" s="15"/>
    </row>
    <row r="5520" spans="2:8" x14ac:dyDescent="0.2">
      <c r="B5520" s="12"/>
      <c r="H5520" s="15"/>
    </row>
    <row r="5521" spans="2:8" x14ac:dyDescent="0.2">
      <c r="B5521" s="12"/>
      <c r="H5521" s="15"/>
    </row>
    <row r="5522" spans="2:8" x14ac:dyDescent="0.2">
      <c r="B5522" s="12"/>
      <c r="H5522" s="15"/>
    </row>
    <row r="5523" spans="2:8" x14ac:dyDescent="0.2">
      <c r="B5523" s="12"/>
      <c r="H5523" s="15"/>
    </row>
    <row r="5524" spans="2:8" x14ac:dyDescent="0.2">
      <c r="B5524" s="12"/>
      <c r="H5524" s="15"/>
    </row>
    <row r="5525" spans="2:8" x14ac:dyDescent="0.2">
      <c r="B5525" s="12"/>
      <c r="H5525" s="15"/>
    </row>
    <row r="5526" spans="2:8" x14ac:dyDescent="0.2">
      <c r="B5526" s="12"/>
      <c r="H5526" s="15"/>
    </row>
    <row r="5527" spans="2:8" x14ac:dyDescent="0.2">
      <c r="B5527" s="12"/>
      <c r="H5527" s="15"/>
    </row>
    <row r="5528" spans="2:8" x14ac:dyDescent="0.2">
      <c r="B5528" s="12"/>
      <c r="H5528" s="15"/>
    </row>
    <row r="5529" spans="2:8" x14ac:dyDescent="0.2">
      <c r="B5529" s="12"/>
      <c r="H5529" s="15"/>
    </row>
    <row r="5530" spans="2:8" x14ac:dyDescent="0.2">
      <c r="B5530" s="12"/>
      <c r="H5530" s="15"/>
    </row>
    <row r="5531" spans="2:8" x14ac:dyDescent="0.2">
      <c r="B5531" s="12"/>
      <c r="H5531" s="15"/>
    </row>
    <row r="5532" spans="2:8" x14ac:dyDescent="0.2">
      <c r="B5532" s="12"/>
      <c r="H5532" s="15"/>
    </row>
    <row r="5533" spans="2:8" x14ac:dyDescent="0.2">
      <c r="B5533" s="12"/>
      <c r="H5533" s="15"/>
    </row>
    <row r="5534" spans="2:8" x14ac:dyDescent="0.2">
      <c r="B5534" s="12"/>
      <c r="H5534" s="15"/>
    </row>
    <row r="5535" spans="2:8" x14ac:dyDescent="0.2">
      <c r="B5535" s="12"/>
      <c r="H5535" s="15"/>
    </row>
    <row r="5536" spans="2:8" x14ac:dyDescent="0.2">
      <c r="B5536" s="12"/>
      <c r="H5536" s="15"/>
    </row>
    <row r="5537" spans="2:8" x14ac:dyDescent="0.2">
      <c r="B5537" s="12"/>
      <c r="H5537" s="15"/>
    </row>
    <row r="5538" spans="2:8" x14ac:dyDescent="0.2">
      <c r="B5538" s="12"/>
      <c r="H5538" s="15"/>
    </row>
    <row r="5539" spans="2:8" x14ac:dyDescent="0.2">
      <c r="B5539" s="12"/>
      <c r="H5539" s="15"/>
    </row>
    <row r="5540" spans="2:8" x14ac:dyDescent="0.2">
      <c r="B5540" s="12"/>
      <c r="H5540" s="15"/>
    </row>
    <row r="5541" spans="2:8" x14ac:dyDescent="0.2">
      <c r="B5541" s="12"/>
      <c r="H5541" s="15"/>
    </row>
    <row r="5542" spans="2:8" x14ac:dyDescent="0.2">
      <c r="B5542" s="12"/>
      <c r="H5542" s="15"/>
    </row>
    <row r="5543" spans="2:8" x14ac:dyDescent="0.2">
      <c r="B5543" s="12"/>
      <c r="H5543" s="15"/>
    </row>
    <row r="5544" spans="2:8" x14ac:dyDescent="0.2">
      <c r="B5544" s="12"/>
      <c r="H5544" s="15"/>
    </row>
    <row r="5545" spans="2:8" x14ac:dyDescent="0.2">
      <c r="B5545" s="12"/>
      <c r="H5545" s="15"/>
    </row>
    <row r="5546" spans="2:8" x14ac:dyDescent="0.2">
      <c r="B5546" s="12"/>
      <c r="H5546" s="15"/>
    </row>
    <row r="5547" spans="2:8" x14ac:dyDescent="0.2">
      <c r="B5547" s="12"/>
      <c r="H5547" s="15"/>
    </row>
    <row r="5548" spans="2:8" x14ac:dyDescent="0.2">
      <c r="B5548" s="12"/>
      <c r="H5548" s="15"/>
    </row>
    <row r="5549" spans="2:8" x14ac:dyDescent="0.2">
      <c r="B5549" s="12"/>
      <c r="H5549" s="15"/>
    </row>
    <row r="5550" spans="2:8" x14ac:dyDescent="0.2">
      <c r="B5550" s="12"/>
      <c r="H5550" s="15"/>
    </row>
    <row r="5551" spans="2:8" x14ac:dyDescent="0.2">
      <c r="B5551" s="12"/>
      <c r="H5551" s="15"/>
    </row>
    <row r="5552" spans="2:8" x14ac:dyDescent="0.2">
      <c r="B5552" s="12"/>
      <c r="H5552" s="15"/>
    </row>
    <row r="5553" spans="2:8" x14ac:dyDescent="0.2">
      <c r="B5553" s="12"/>
      <c r="H5553" s="15"/>
    </row>
    <row r="5554" spans="2:8" x14ac:dyDescent="0.2">
      <c r="B5554" s="12"/>
      <c r="H5554" s="15"/>
    </row>
    <row r="5555" spans="2:8" x14ac:dyDescent="0.2">
      <c r="B5555" s="12"/>
      <c r="H5555" s="15"/>
    </row>
    <row r="5556" spans="2:8" x14ac:dyDescent="0.2">
      <c r="B5556" s="12"/>
      <c r="H5556" s="15"/>
    </row>
    <row r="5557" spans="2:8" x14ac:dyDescent="0.2">
      <c r="B5557" s="12"/>
      <c r="H5557" s="15"/>
    </row>
    <row r="5558" spans="2:8" x14ac:dyDescent="0.2">
      <c r="B5558" s="12"/>
      <c r="H5558" s="15"/>
    </row>
    <row r="5559" spans="2:8" x14ac:dyDescent="0.2">
      <c r="B5559" s="12"/>
      <c r="H5559" s="15"/>
    </row>
    <row r="5560" spans="2:8" x14ac:dyDescent="0.2">
      <c r="B5560" s="12"/>
      <c r="H5560" s="15"/>
    </row>
    <row r="5561" spans="2:8" x14ac:dyDescent="0.2">
      <c r="B5561" s="12"/>
      <c r="H5561" s="15"/>
    </row>
    <row r="5562" spans="2:8" x14ac:dyDescent="0.2">
      <c r="B5562" s="12"/>
      <c r="H5562" s="15"/>
    </row>
    <row r="5563" spans="2:8" x14ac:dyDescent="0.2">
      <c r="B5563" s="12"/>
      <c r="H5563" s="15"/>
    </row>
    <row r="5564" spans="2:8" x14ac:dyDescent="0.2">
      <c r="B5564" s="12"/>
      <c r="H5564" s="15"/>
    </row>
    <row r="5565" spans="2:8" x14ac:dyDescent="0.2">
      <c r="B5565" s="12"/>
      <c r="H5565" s="15"/>
    </row>
    <row r="5566" spans="2:8" x14ac:dyDescent="0.2">
      <c r="B5566" s="12"/>
      <c r="H5566" s="15"/>
    </row>
    <row r="5567" spans="2:8" x14ac:dyDescent="0.2">
      <c r="B5567" s="12"/>
      <c r="H5567" s="15"/>
    </row>
    <row r="5568" spans="2:8" x14ac:dyDescent="0.2">
      <c r="B5568" s="12"/>
      <c r="H5568" s="15"/>
    </row>
    <row r="5569" spans="2:8" x14ac:dyDescent="0.2">
      <c r="B5569" s="12"/>
      <c r="H5569" s="15"/>
    </row>
    <row r="5570" spans="2:8" x14ac:dyDescent="0.2">
      <c r="B5570" s="12"/>
      <c r="H5570" s="15"/>
    </row>
    <row r="5571" spans="2:8" x14ac:dyDescent="0.2">
      <c r="B5571" s="12"/>
      <c r="H5571" s="15"/>
    </row>
    <row r="5572" spans="2:8" x14ac:dyDescent="0.2">
      <c r="B5572" s="12"/>
      <c r="H5572" s="15"/>
    </row>
    <row r="5573" spans="2:8" x14ac:dyDescent="0.2">
      <c r="B5573" s="12"/>
      <c r="H5573" s="15"/>
    </row>
    <row r="5574" spans="2:8" x14ac:dyDescent="0.2">
      <c r="B5574" s="12"/>
      <c r="H5574" s="15"/>
    </row>
    <row r="5575" spans="2:8" x14ac:dyDescent="0.2">
      <c r="B5575" s="12"/>
      <c r="H5575" s="15"/>
    </row>
    <row r="5576" spans="2:8" x14ac:dyDescent="0.2">
      <c r="B5576" s="12"/>
      <c r="H5576" s="15"/>
    </row>
    <row r="5577" spans="2:8" x14ac:dyDescent="0.2">
      <c r="B5577" s="12"/>
      <c r="H5577" s="15"/>
    </row>
    <row r="5578" spans="2:8" x14ac:dyDescent="0.2">
      <c r="B5578" s="12"/>
      <c r="H5578" s="15"/>
    </row>
    <row r="5579" spans="2:8" x14ac:dyDescent="0.2">
      <c r="B5579" s="12"/>
      <c r="H5579" s="15"/>
    </row>
    <row r="5580" spans="2:8" x14ac:dyDescent="0.2">
      <c r="B5580" s="12"/>
      <c r="H5580" s="15"/>
    </row>
    <row r="5581" spans="2:8" x14ac:dyDescent="0.2">
      <c r="B5581" s="12"/>
      <c r="H5581" s="15"/>
    </row>
    <row r="5582" spans="2:8" x14ac:dyDescent="0.2">
      <c r="B5582" s="12"/>
      <c r="H5582" s="15"/>
    </row>
    <row r="5583" spans="2:8" x14ac:dyDescent="0.2">
      <c r="B5583" s="12"/>
      <c r="H5583" s="15"/>
    </row>
    <row r="5584" spans="2:8" x14ac:dyDescent="0.2">
      <c r="B5584" s="12"/>
      <c r="H5584" s="15"/>
    </row>
    <row r="5585" spans="2:8" x14ac:dyDescent="0.2">
      <c r="B5585" s="12"/>
      <c r="H5585" s="15"/>
    </row>
    <row r="5586" spans="2:8" x14ac:dyDescent="0.2">
      <c r="B5586" s="12"/>
      <c r="H5586" s="15"/>
    </row>
    <row r="5587" spans="2:8" x14ac:dyDescent="0.2">
      <c r="B5587" s="12"/>
      <c r="H5587" s="15"/>
    </row>
    <row r="5588" spans="2:8" x14ac:dyDescent="0.2">
      <c r="B5588" s="12"/>
      <c r="H5588" s="15"/>
    </row>
    <row r="5589" spans="2:8" x14ac:dyDescent="0.2">
      <c r="B5589" s="12"/>
      <c r="H5589" s="15"/>
    </row>
    <row r="5590" spans="2:8" x14ac:dyDescent="0.2">
      <c r="B5590" s="12"/>
      <c r="H5590" s="15"/>
    </row>
    <row r="5591" spans="2:8" x14ac:dyDescent="0.2">
      <c r="B5591" s="12"/>
      <c r="H5591" s="15"/>
    </row>
    <row r="5592" spans="2:8" x14ac:dyDescent="0.2">
      <c r="B5592" s="12"/>
      <c r="H5592" s="15"/>
    </row>
    <row r="5593" spans="2:8" x14ac:dyDescent="0.2">
      <c r="B5593" s="12"/>
      <c r="H5593" s="15"/>
    </row>
    <row r="5594" spans="2:8" x14ac:dyDescent="0.2">
      <c r="B5594" s="12"/>
      <c r="H5594" s="15"/>
    </row>
    <row r="5595" spans="2:8" x14ac:dyDescent="0.2">
      <c r="B5595" s="12"/>
      <c r="H5595" s="15"/>
    </row>
    <row r="5596" spans="2:8" x14ac:dyDescent="0.2">
      <c r="B5596" s="12"/>
      <c r="H5596" s="15"/>
    </row>
    <row r="5597" spans="2:8" x14ac:dyDescent="0.2">
      <c r="B5597" s="12"/>
      <c r="H5597" s="15"/>
    </row>
    <row r="5598" spans="2:8" x14ac:dyDescent="0.2">
      <c r="B5598" s="12"/>
      <c r="H5598" s="15"/>
    </row>
    <row r="5599" spans="2:8" x14ac:dyDescent="0.2">
      <c r="B5599" s="12"/>
      <c r="H5599" s="15"/>
    </row>
    <row r="5600" spans="2:8" x14ac:dyDescent="0.2">
      <c r="B5600" s="12"/>
      <c r="H5600" s="15"/>
    </row>
    <row r="5601" spans="2:8" x14ac:dyDescent="0.2">
      <c r="B5601" s="12"/>
      <c r="H5601" s="15"/>
    </row>
    <row r="5602" spans="2:8" x14ac:dyDescent="0.2">
      <c r="B5602" s="12"/>
      <c r="H5602" s="15"/>
    </row>
    <row r="5603" spans="2:8" x14ac:dyDescent="0.2">
      <c r="B5603" s="12"/>
      <c r="H5603" s="15"/>
    </row>
    <row r="5604" spans="2:8" x14ac:dyDescent="0.2">
      <c r="B5604" s="12"/>
      <c r="H5604" s="15"/>
    </row>
    <row r="5605" spans="2:8" x14ac:dyDescent="0.2">
      <c r="B5605" s="12"/>
      <c r="H5605" s="15"/>
    </row>
    <row r="5606" spans="2:8" x14ac:dyDescent="0.2">
      <c r="B5606" s="12"/>
      <c r="H5606" s="15"/>
    </row>
    <row r="5607" spans="2:8" x14ac:dyDescent="0.2">
      <c r="B5607" s="12"/>
      <c r="H5607" s="15"/>
    </row>
    <row r="5608" spans="2:8" x14ac:dyDescent="0.2">
      <c r="B5608" s="12"/>
      <c r="H5608" s="15"/>
    </row>
    <row r="5609" spans="2:8" x14ac:dyDescent="0.2">
      <c r="B5609" s="12"/>
      <c r="H5609" s="15"/>
    </row>
    <row r="5610" spans="2:8" x14ac:dyDescent="0.2">
      <c r="B5610" s="12"/>
      <c r="H5610" s="15"/>
    </row>
    <row r="5611" spans="2:8" x14ac:dyDescent="0.2">
      <c r="B5611" s="12"/>
      <c r="H5611" s="15"/>
    </row>
    <row r="5612" spans="2:8" x14ac:dyDescent="0.2">
      <c r="B5612" s="12"/>
      <c r="H5612" s="15"/>
    </row>
    <row r="5613" spans="2:8" x14ac:dyDescent="0.2">
      <c r="B5613" s="12"/>
      <c r="H5613" s="15"/>
    </row>
    <row r="5614" spans="2:8" x14ac:dyDescent="0.2">
      <c r="B5614" s="12"/>
      <c r="H5614" s="15"/>
    </row>
    <row r="5615" spans="2:8" x14ac:dyDescent="0.2">
      <c r="B5615" s="12"/>
      <c r="H5615" s="15"/>
    </row>
    <row r="5616" spans="2:8" x14ac:dyDescent="0.2">
      <c r="B5616" s="12"/>
      <c r="H5616" s="15"/>
    </row>
    <row r="5617" spans="2:8" x14ac:dyDescent="0.2">
      <c r="B5617" s="12"/>
      <c r="H5617" s="15"/>
    </row>
    <row r="5618" spans="2:8" x14ac:dyDescent="0.2">
      <c r="B5618" s="12"/>
      <c r="H5618" s="15"/>
    </row>
    <row r="5619" spans="2:8" x14ac:dyDescent="0.2">
      <c r="B5619" s="12"/>
      <c r="H5619" s="15"/>
    </row>
    <row r="5620" spans="2:8" x14ac:dyDescent="0.2">
      <c r="B5620" s="12"/>
      <c r="H5620" s="15"/>
    </row>
    <row r="5621" spans="2:8" x14ac:dyDescent="0.2">
      <c r="B5621" s="12"/>
      <c r="H5621" s="15"/>
    </row>
    <row r="5622" spans="2:8" x14ac:dyDescent="0.2">
      <c r="B5622" s="12"/>
      <c r="H5622" s="15"/>
    </row>
    <row r="5623" spans="2:8" x14ac:dyDescent="0.2">
      <c r="B5623" s="12"/>
      <c r="H5623" s="15"/>
    </row>
    <row r="5624" spans="2:8" x14ac:dyDescent="0.2">
      <c r="B5624" s="12"/>
      <c r="H5624" s="15"/>
    </row>
    <row r="5625" spans="2:8" x14ac:dyDescent="0.2">
      <c r="B5625" s="12"/>
      <c r="H5625" s="15"/>
    </row>
    <row r="5626" spans="2:8" x14ac:dyDescent="0.2">
      <c r="B5626" s="12"/>
      <c r="H5626" s="15"/>
    </row>
    <row r="5627" spans="2:8" x14ac:dyDescent="0.2">
      <c r="B5627" s="12"/>
      <c r="H5627" s="15"/>
    </row>
    <row r="5628" spans="2:8" x14ac:dyDescent="0.2">
      <c r="B5628" s="12"/>
      <c r="H5628" s="15"/>
    </row>
    <row r="5629" spans="2:8" x14ac:dyDescent="0.2">
      <c r="B5629" s="12"/>
      <c r="H5629" s="15"/>
    </row>
    <row r="5630" spans="2:8" x14ac:dyDescent="0.2">
      <c r="B5630" s="12"/>
      <c r="H5630" s="15"/>
    </row>
    <row r="5631" spans="2:8" x14ac:dyDescent="0.2">
      <c r="B5631" s="12"/>
      <c r="H5631" s="15"/>
    </row>
    <row r="5632" spans="2:8" x14ac:dyDescent="0.2">
      <c r="B5632" s="12"/>
      <c r="H5632" s="15"/>
    </row>
    <row r="5633" spans="2:8" x14ac:dyDescent="0.2">
      <c r="B5633" s="12"/>
      <c r="H5633" s="15"/>
    </row>
    <row r="5634" spans="2:8" x14ac:dyDescent="0.2">
      <c r="B5634" s="12"/>
      <c r="H5634" s="15"/>
    </row>
    <row r="5635" spans="2:8" x14ac:dyDescent="0.2">
      <c r="B5635" s="12"/>
      <c r="H5635" s="15"/>
    </row>
    <row r="5636" spans="2:8" x14ac:dyDescent="0.2">
      <c r="B5636" s="12"/>
      <c r="H5636" s="15"/>
    </row>
    <row r="5637" spans="2:8" x14ac:dyDescent="0.2">
      <c r="B5637" s="12"/>
      <c r="H5637" s="15"/>
    </row>
    <row r="5638" spans="2:8" x14ac:dyDescent="0.2">
      <c r="B5638" s="12"/>
      <c r="H5638" s="15"/>
    </row>
    <row r="5639" spans="2:8" x14ac:dyDescent="0.2">
      <c r="B5639" s="12"/>
      <c r="H5639" s="15"/>
    </row>
    <row r="5640" spans="2:8" x14ac:dyDescent="0.2">
      <c r="B5640" s="12"/>
      <c r="H5640" s="15"/>
    </row>
    <row r="5641" spans="2:8" x14ac:dyDescent="0.2">
      <c r="B5641" s="12"/>
      <c r="H5641" s="15"/>
    </row>
    <row r="5642" spans="2:8" x14ac:dyDescent="0.2">
      <c r="B5642" s="12"/>
      <c r="H5642" s="15"/>
    </row>
    <row r="5643" spans="2:8" x14ac:dyDescent="0.2">
      <c r="B5643" s="12"/>
      <c r="H5643" s="15"/>
    </row>
    <row r="5644" spans="2:8" x14ac:dyDescent="0.2">
      <c r="B5644" s="12"/>
      <c r="H5644" s="15"/>
    </row>
    <row r="5645" spans="2:8" x14ac:dyDescent="0.2">
      <c r="B5645" s="12"/>
      <c r="H5645" s="15"/>
    </row>
    <row r="5646" spans="2:8" x14ac:dyDescent="0.2">
      <c r="B5646" s="12"/>
      <c r="H5646" s="15"/>
    </row>
    <row r="5647" spans="2:8" x14ac:dyDescent="0.2">
      <c r="B5647" s="12"/>
      <c r="H5647" s="15"/>
    </row>
    <row r="5648" spans="2:8" x14ac:dyDescent="0.2">
      <c r="B5648" s="12"/>
      <c r="H5648" s="15"/>
    </row>
    <row r="5649" spans="2:8" x14ac:dyDescent="0.2">
      <c r="B5649" s="12"/>
      <c r="H5649" s="15"/>
    </row>
    <row r="5650" spans="2:8" x14ac:dyDescent="0.2">
      <c r="B5650" s="12"/>
      <c r="H5650" s="15"/>
    </row>
    <row r="5651" spans="2:8" x14ac:dyDescent="0.2">
      <c r="B5651" s="12"/>
      <c r="H5651" s="15"/>
    </row>
    <row r="5652" spans="2:8" x14ac:dyDescent="0.2">
      <c r="B5652" s="12"/>
      <c r="H5652" s="15"/>
    </row>
    <row r="5653" spans="2:8" x14ac:dyDescent="0.2">
      <c r="B5653" s="12"/>
      <c r="H5653" s="15"/>
    </row>
    <row r="5654" spans="2:8" x14ac:dyDescent="0.2">
      <c r="B5654" s="12"/>
      <c r="H5654" s="15"/>
    </row>
    <row r="5655" spans="2:8" x14ac:dyDescent="0.2">
      <c r="B5655" s="12"/>
      <c r="H5655" s="15"/>
    </row>
    <row r="5656" spans="2:8" x14ac:dyDescent="0.2">
      <c r="B5656" s="12"/>
      <c r="H5656" s="15"/>
    </row>
    <row r="5657" spans="2:8" x14ac:dyDescent="0.2">
      <c r="B5657" s="12"/>
      <c r="H5657" s="15"/>
    </row>
    <row r="5658" spans="2:8" x14ac:dyDescent="0.2">
      <c r="B5658" s="12"/>
      <c r="H5658" s="15"/>
    </row>
    <row r="5659" spans="2:8" x14ac:dyDescent="0.2">
      <c r="B5659" s="12"/>
      <c r="H5659" s="15"/>
    </row>
    <row r="5660" spans="2:8" x14ac:dyDescent="0.2">
      <c r="B5660" s="12"/>
      <c r="H5660" s="15"/>
    </row>
    <row r="5661" spans="2:8" x14ac:dyDescent="0.2">
      <c r="B5661" s="12"/>
      <c r="H5661" s="15"/>
    </row>
    <row r="5662" spans="2:8" x14ac:dyDescent="0.2">
      <c r="B5662" s="12"/>
      <c r="H5662" s="15"/>
    </row>
    <row r="5663" spans="2:8" x14ac:dyDescent="0.2">
      <c r="B5663" s="12"/>
      <c r="H5663" s="15"/>
    </row>
    <row r="5664" spans="2:8" x14ac:dyDescent="0.2">
      <c r="B5664" s="12"/>
      <c r="H5664" s="15"/>
    </row>
    <row r="5665" spans="2:8" x14ac:dyDescent="0.2">
      <c r="B5665" s="12"/>
      <c r="H5665" s="15"/>
    </row>
    <row r="5666" spans="2:8" x14ac:dyDescent="0.2">
      <c r="B5666" s="12"/>
      <c r="H5666" s="15"/>
    </row>
    <row r="5667" spans="2:8" x14ac:dyDescent="0.2">
      <c r="B5667" s="12"/>
      <c r="H5667" s="15"/>
    </row>
    <row r="5668" spans="2:8" x14ac:dyDescent="0.2">
      <c r="B5668" s="12"/>
      <c r="H5668" s="15"/>
    </row>
    <row r="5669" spans="2:8" x14ac:dyDescent="0.2">
      <c r="B5669" s="12"/>
      <c r="H5669" s="15"/>
    </row>
    <row r="5670" spans="2:8" x14ac:dyDescent="0.2">
      <c r="B5670" s="12"/>
      <c r="H5670" s="15"/>
    </row>
    <row r="5671" spans="2:8" x14ac:dyDescent="0.2">
      <c r="B5671" s="12"/>
      <c r="H5671" s="15"/>
    </row>
    <row r="5672" spans="2:8" x14ac:dyDescent="0.2">
      <c r="B5672" s="12"/>
      <c r="H5672" s="15"/>
    </row>
    <row r="5673" spans="2:8" x14ac:dyDescent="0.2">
      <c r="B5673" s="12"/>
      <c r="H5673" s="15"/>
    </row>
    <row r="5674" spans="2:8" x14ac:dyDescent="0.2">
      <c r="B5674" s="12"/>
      <c r="H5674" s="15"/>
    </row>
    <row r="5675" spans="2:8" x14ac:dyDescent="0.2">
      <c r="B5675" s="12"/>
      <c r="H5675" s="15"/>
    </row>
    <row r="5676" spans="2:8" x14ac:dyDescent="0.2">
      <c r="B5676" s="12"/>
      <c r="H5676" s="15"/>
    </row>
    <row r="5677" spans="2:8" x14ac:dyDescent="0.2">
      <c r="B5677" s="12"/>
      <c r="H5677" s="15"/>
    </row>
    <row r="5678" spans="2:8" x14ac:dyDescent="0.2">
      <c r="B5678" s="12"/>
      <c r="H5678" s="15"/>
    </row>
    <row r="5679" spans="2:8" x14ac:dyDescent="0.2">
      <c r="B5679" s="12"/>
      <c r="H5679" s="15"/>
    </row>
    <row r="5680" spans="2:8" x14ac:dyDescent="0.2">
      <c r="B5680" s="12"/>
      <c r="H5680" s="15"/>
    </row>
    <row r="5681" spans="2:8" x14ac:dyDescent="0.2">
      <c r="B5681" s="12"/>
      <c r="H5681" s="15"/>
    </row>
    <row r="5682" spans="2:8" x14ac:dyDescent="0.2">
      <c r="B5682" s="12"/>
      <c r="H5682" s="15"/>
    </row>
    <row r="5683" spans="2:8" x14ac:dyDescent="0.2">
      <c r="B5683" s="12"/>
      <c r="H5683" s="15"/>
    </row>
    <row r="5684" spans="2:8" x14ac:dyDescent="0.2">
      <c r="B5684" s="12"/>
      <c r="H5684" s="15"/>
    </row>
    <row r="5685" spans="2:8" x14ac:dyDescent="0.2">
      <c r="B5685" s="12"/>
      <c r="H5685" s="15"/>
    </row>
    <row r="5686" spans="2:8" x14ac:dyDescent="0.2">
      <c r="B5686" s="12"/>
      <c r="H5686" s="15"/>
    </row>
    <row r="5687" spans="2:8" x14ac:dyDescent="0.2">
      <c r="B5687" s="12"/>
      <c r="H5687" s="15"/>
    </row>
    <row r="5688" spans="2:8" x14ac:dyDescent="0.2">
      <c r="B5688" s="12"/>
      <c r="H5688" s="15"/>
    </row>
    <row r="5689" spans="2:8" x14ac:dyDescent="0.2">
      <c r="B5689" s="12"/>
      <c r="H5689" s="15"/>
    </row>
    <row r="5690" spans="2:8" x14ac:dyDescent="0.2">
      <c r="B5690" s="12"/>
      <c r="H5690" s="15"/>
    </row>
    <row r="5691" spans="2:8" x14ac:dyDescent="0.2">
      <c r="B5691" s="12"/>
      <c r="H5691" s="15"/>
    </row>
    <row r="5692" spans="2:8" x14ac:dyDescent="0.2">
      <c r="B5692" s="12"/>
      <c r="H5692" s="15"/>
    </row>
    <row r="5693" spans="2:8" x14ac:dyDescent="0.2">
      <c r="B5693" s="12"/>
      <c r="H5693" s="15"/>
    </row>
    <row r="5694" spans="2:8" x14ac:dyDescent="0.2">
      <c r="B5694" s="12"/>
      <c r="H5694" s="15"/>
    </row>
    <row r="5695" spans="2:8" x14ac:dyDescent="0.2">
      <c r="B5695" s="12"/>
      <c r="H5695" s="15"/>
    </row>
    <row r="5696" spans="2:8" x14ac:dyDescent="0.2">
      <c r="B5696" s="12"/>
      <c r="H5696" s="15"/>
    </row>
    <row r="5697" spans="2:8" x14ac:dyDescent="0.2">
      <c r="B5697" s="12"/>
      <c r="H5697" s="15"/>
    </row>
    <row r="5698" spans="2:8" x14ac:dyDescent="0.2">
      <c r="B5698" s="12"/>
      <c r="H5698" s="15"/>
    </row>
    <row r="5699" spans="2:8" x14ac:dyDescent="0.2">
      <c r="B5699" s="12"/>
      <c r="H5699" s="15"/>
    </row>
    <row r="5700" spans="2:8" x14ac:dyDescent="0.2">
      <c r="B5700" s="12"/>
      <c r="H5700" s="15"/>
    </row>
    <row r="5701" spans="2:8" x14ac:dyDescent="0.2">
      <c r="B5701" s="12"/>
      <c r="H5701" s="15"/>
    </row>
    <row r="5702" spans="2:8" x14ac:dyDescent="0.2">
      <c r="B5702" s="12"/>
      <c r="H5702" s="15"/>
    </row>
    <row r="5703" spans="2:8" x14ac:dyDescent="0.2">
      <c r="B5703" s="12"/>
      <c r="H5703" s="15"/>
    </row>
    <row r="5704" spans="2:8" x14ac:dyDescent="0.2">
      <c r="B5704" s="12"/>
      <c r="H5704" s="15"/>
    </row>
    <row r="5705" spans="2:8" x14ac:dyDescent="0.2">
      <c r="B5705" s="12"/>
      <c r="H5705" s="15"/>
    </row>
    <row r="5706" spans="2:8" x14ac:dyDescent="0.2">
      <c r="B5706" s="12"/>
      <c r="H5706" s="15"/>
    </row>
    <row r="5707" spans="2:8" x14ac:dyDescent="0.2">
      <c r="B5707" s="12"/>
      <c r="H5707" s="15"/>
    </row>
    <row r="5708" spans="2:8" x14ac:dyDescent="0.2">
      <c r="B5708" s="12"/>
      <c r="H5708" s="15"/>
    </row>
    <row r="5709" spans="2:8" x14ac:dyDescent="0.2">
      <c r="B5709" s="12"/>
      <c r="H5709" s="15"/>
    </row>
    <row r="5710" spans="2:8" x14ac:dyDescent="0.2">
      <c r="B5710" s="12"/>
      <c r="H5710" s="15"/>
    </row>
    <row r="5711" spans="2:8" x14ac:dyDescent="0.2">
      <c r="B5711" s="12"/>
      <c r="H5711" s="15"/>
    </row>
    <row r="5712" spans="2:8" x14ac:dyDescent="0.2">
      <c r="B5712" s="12"/>
      <c r="H5712" s="15"/>
    </row>
    <row r="5713" spans="2:8" x14ac:dyDescent="0.2">
      <c r="B5713" s="12"/>
      <c r="H5713" s="15"/>
    </row>
    <row r="5714" spans="2:8" x14ac:dyDescent="0.2">
      <c r="B5714" s="12"/>
      <c r="H5714" s="15"/>
    </row>
    <row r="5715" spans="2:8" x14ac:dyDescent="0.2">
      <c r="B5715" s="12"/>
      <c r="H5715" s="15"/>
    </row>
    <row r="5716" spans="2:8" x14ac:dyDescent="0.2">
      <c r="B5716" s="12"/>
      <c r="H5716" s="15"/>
    </row>
    <row r="5717" spans="2:8" x14ac:dyDescent="0.2">
      <c r="B5717" s="12"/>
      <c r="H5717" s="15"/>
    </row>
    <row r="5718" spans="2:8" x14ac:dyDescent="0.2">
      <c r="B5718" s="12"/>
      <c r="H5718" s="15"/>
    </row>
    <row r="5719" spans="2:8" x14ac:dyDescent="0.2">
      <c r="B5719" s="12"/>
      <c r="H5719" s="15"/>
    </row>
    <row r="5720" spans="2:8" x14ac:dyDescent="0.2">
      <c r="B5720" s="12"/>
      <c r="H5720" s="15"/>
    </row>
    <row r="5721" spans="2:8" x14ac:dyDescent="0.2">
      <c r="B5721" s="12"/>
      <c r="H5721" s="15"/>
    </row>
    <row r="5722" spans="2:8" x14ac:dyDescent="0.2">
      <c r="B5722" s="12"/>
      <c r="H5722" s="15"/>
    </row>
    <row r="5723" spans="2:8" x14ac:dyDescent="0.2">
      <c r="B5723" s="12"/>
      <c r="H5723" s="15"/>
    </row>
    <row r="5724" spans="2:8" x14ac:dyDescent="0.2">
      <c r="B5724" s="12"/>
      <c r="H5724" s="15"/>
    </row>
    <row r="5725" spans="2:8" x14ac:dyDescent="0.2">
      <c r="B5725" s="12"/>
      <c r="H5725" s="15"/>
    </row>
    <row r="5726" spans="2:8" x14ac:dyDescent="0.2">
      <c r="B5726" s="12"/>
      <c r="H5726" s="15"/>
    </row>
    <row r="5727" spans="2:8" x14ac:dyDescent="0.2">
      <c r="B5727" s="12"/>
      <c r="H5727" s="15"/>
    </row>
    <row r="5728" spans="2:8" x14ac:dyDescent="0.2">
      <c r="B5728" s="12"/>
      <c r="H5728" s="15"/>
    </row>
    <row r="5729" spans="2:8" x14ac:dyDescent="0.2">
      <c r="B5729" s="12"/>
      <c r="H5729" s="15"/>
    </row>
    <row r="5730" spans="2:8" x14ac:dyDescent="0.2">
      <c r="B5730" s="12"/>
      <c r="H5730" s="15"/>
    </row>
    <row r="5731" spans="2:8" x14ac:dyDescent="0.2">
      <c r="B5731" s="12"/>
      <c r="H5731" s="15"/>
    </row>
    <row r="5732" spans="2:8" x14ac:dyDescent="0.2">
      <c r="B5732" s="12"/>
      <c r="H5732" s="15"/>
    </row>
    <row r="5733" spans="2:8" x14ac:dyDescent="0.2">
      <c r="B5733" s="12"/>
      <c r="H5733" s="15"/>
    </row>
    <row r="5734" spans="2:8" x14ac:dyDescent="0.2">
      <c r="B5734" s="12"/>
      <c r="H5734" s="15"/>
    </row>
    <row r="5735" spans="2:8" x14ac:dyDescent="0.2">
      <c r="B5735" s="12"/>
      <c r="H5735" s="15"/>
    </row>
    <row r="5736" spans="2:8" x14ac:dyDescent="0.2">
      <c r="B5736" s="12"/>
      <c r="H5736" s="15"/>
    </row>
    <row r="5737" spans="2:8" x14ac:dyDescent="0.2">
      <c r="B5737" s="12"/>
      <c r="H5737" s="15"/>
    </row>
    <row r="5738" spans="2:8" x14ac:dyDescent="0.2">
      <c r="B5738" s="12"/>
      <c r="H5738" s="15"/>
    </row>
    <row r="5739" spans="2:8" x14ac:dyDescent="0.2">
      <c r="B5739" s="12"/>
      <c r="H5739" s="15"/>
    </row>
    <row r="5740" spans="2:8" x14ac:dyDescent="0.2">
      <c r="B5740" s="12"/>
      <c r="H5740" s="15"/>
    </row>
    <row r="5741" spans="2:8" x14ac:dyDescent="0.2">
      <c r="B5741" s="12"/>
      <c r="H5741" s="15"/>
    </row>
    <row r="5742" spans="2:8" x14ac:dyDescent="0.2">
      <c r="B5742" s="12"/>
      <c r="H5742" s="15"/>
    </row>
    <row r="5743" spans="2:8" x14ac:dyDescent="0.2">
      <c r="B5743" s="12"/>
      <c r="H5743" s="15"/>
    </row>
    <row r="5744" spans="2:8" x14ac:dyDescent="0.2">
      <c r="B5744" s="12"/>
      <c r="H5744" s="15"/>
    </row>
    <row r="5745" spans="2:8" x14ac:dyDescent="0.2">
      <c r="B5745" s="12"/>
      <c r="H5745" s="15"/>
    </row>
    <row r="5746" spans="2:8" x14ac:dyDescent="0.2">
      <c r="B5746" s="12"/>
      <c r="H5746" s="15"/>
    </row>
    <row r="5747" spans="2:8" x14ac:dyDescent="0.2">
      <c r="B5747" s="12"/>
      <c r="H5747" s="15"/>
    </row>
    <row r="5748" spans="2:8" x14ac:dyDescent="0.2">
      <c r="B5748" s="12"/>
      <c r="H5748" s="15"/>
    </row>
    <row r="5749" spans="2:8" x14ac:dyDescent="0.2">
      <c r="B5749" s="12"/>
      <c r="H5749" s="15"/>
    </row>
    <row r="5750" spans="2:8" x14ac:dyDescent="0.2">
      <c r="B5750" s="12"/>
      <c r="H5750" s="15"/>
    </row>
    <row r="5751" spans="2:8" x14ac:dyDescent="0.2">
      <c r="B5751" s="12"/>
      <c r="H5751" s="15"/>
    </row>
    <row r="5752" spans="2:8" x14ac:dyDescent="0.2">
      <c r="B5752" s="12"/>
      <c r="H5752" s="15"/>
    </row>
    <row r="5753" spans="2:8" x14ac:dyDescent="0.2">
      <c r="B5753" s="12"/>
      <c r="H5753" s="15"/>
    </row>
    <row r="5754" spans="2:8" x14ac:dyDescent="0.2">
      <c r="B5754" s="12"/>
      <c r="H5754" s="15"/>
    </row>
    <row r="5755" spans="2:8" x14ac:dyDescent="0.2">
      <c r="B5755" s="12"/>
      <c r="H5755" s="15"/>
    </row>
    <row r="5756" spans="2:8" x14ac:dyDescent="0.2">
      <c r="B5756" s="12"/>
      <c r="H5756" s="15"/>
    </row>
    <row r="5757" spans="2:8" x14ac:dyDescent="0.2">
      <c r="B5757" s="12"/>
      <c r="H5757" s="15"/>
    </row>
    <row r="5758" spans="2:8" x14ac:dyDescent="0.2">
      <c r="B5758" s="12"/>
      <c r="H5758" s="15"/>
    </row>
    <row r="5759" spans="2:8" x14ac:dyDescent="0.2">
      <c r="B5759" s="12"/>
      <c r="H5759" s="15"/>
    </row>
    <row r="5760" spans="2:8" x14ac:dyDescent="0.2">
      <c r="B5760" s="12"/>
      <c r="H5760" s="15"/>
    </row>
    <row r="5761" spans="2:8" x14ac:dyDescent="0.2">
      <c r="B5761" s="12"/>
      <c r="H5761" s="15"/>
    </row>
    <row r="5762" spans="2:8" x14ac:dyDescent="0.2">
      <c r="B5762" s="12"/>
      <c r="H5762" s="15"/>
    </row>
    <row r="5763" spans="2:8" x14ac:dyDescent="0.2">
      <c r="B5763" s="12"/>
      <c r="H5763" s="15"/>
    </row>
    <row r="5764" spans="2:8" x14ac:dyDescent="0.2">
      <c r="B5764" s="12"/>
      <c r="H5764" s="15"/>
    </row>
    <row r="5765" spans="2:8" x14ac:dyDescent="0.2">
      <c r="B5765" s="12"/>
      <c r="H5765" s="15"/>
    </row>
    <row r="5766" spans="2:8" x14ac:dyDescent="0.2">
      <c r="B5766" s="12"/>
      <c r="H5766" s="15"/>
    </row>
    <row r="5767" spans="2:8" x14ac:dyDescent="0.2">
      <c r="B5767" s="12"/>
      <c r="H5767" s="15"/>
    </row>
    <row r="5768" spans="2:8" x14ac:dyDescent="0.2">
      <c r="B5768" s="12"/>
      <c r="H5768" s="15"/>
    </row>
    <row r="5769" spans="2:8" x14ac:dyDescent="0.2">
      <c r="B5769" s="12"/>
      <c r="H5769" s="15"/>
    </row>
    <row r="5770" spans="2:8" x14ac:dyDescent="0.2">
      <c r="B5770" s="12"/>
      <c r="H5770" s="15"/>
    </row>
    <row r="5771" spans="2:8" x14ac:dyDescent="0.2">
      <c r="B5771" s="12"/>
      <c r="H5771" s="15"/>
    </row>
    <row r="5772" spans="2:8" x14ac:dyDescent="0.2">
      <c r="B5772" s="12"/>
      <c r="H5772" s="15"/>
    </row>
    <row r="5773" spans="2:8" x14ac:dyDescent="0.2">
      <c r="B5773" s="12"/>
      <c r="H5773" s="15"/>
    </row>
    <row r="5774" spans="2:8" x14ac:dyDescent="0.2">
      <c r="B5774" s="12"/>
      <c r="H5774" s="15"/>
    </row>
    <row r="5775" spans="2:8" x14ac:dyDescent="0.2">
      <c r="B5775" s="12"/>
      <c r="H5775" s="15"/>
    </row>
    <row r="5776" spans="2:8" x14ac:dyDescent="0.2">
      <c r="B5776" s="12"/>
      <c r="H5776" s="15"/>
    </row>
    <row r="5777" spans="2:8" x14ac:dyDescent="0.2">
      <c r="B5777" s="12"/>
      <c r="H5777" s="15"/>
    </row>
    <row r="5778" spans="2:8" x14ac:dyDescent="0.2">
      <c r="B5778" s="12"/>
      <c r="H5778" s="15"/>
    </row>
    <row r="5779" spans="2:8" x14ac:dyDescent="0.2">
      <c r="B5779" s="12"/>
      <c r="H5779" s="15"/>
    </row>
    <row r="5780" spans="2:8" x14ac:dyDescent="0.2">
      <c r="B5780" s="12"/>
      <c r="H5780" s="15"/>
    </row>
    <row r="5781" spans="2:8" x14ac:dyDescent="0.2">
      <c r="B5781" s="12"/>
      <c r="H5781" s="15"/>
    </row>
    <row r="5782" spans="2:8" x14ac:dyDescent="0.2">
      <c r="B5782" s="12"/>
      <c r="H5782" s="15"/>
    </row>
    <row r="5783" spans="2:8" x14ac:dyDescent="0.2">
      <c r="B5783" s="12"/>
      <c r="H5783" s="15"/>
    </row>
    <row r="5784" spans="2:8" x14ac:dyDescent="0.2">
      <c r="B5784" s="12"/>
      <c r="H5784" s="15"/>
    </row>
    <row r="5785" spans="2:8" x14ac:dyDescent="0.2">
      <c r="B5785" s="12"/>
      <c r="H5785" s="15"/>
    </row>
    <row r="5786" spans="2:8" x14ac:dyDescent="0.2">
      <c r="B5786" s="12"/>
      <c r="H5786" s="15"/>
    </row>
    <row r="5787" spans="2:8" x14ac:dyDescent="0.2">
      <c r="B5787" s="12"/>
      <c r="H5787" s="15"/>
    </row>
    <row r="5788" spans="2:8" x14ac:dyDescent="0.2">
      <c r="B5788" s="12"/>
      <c r="H5788" s="15"/>
    </row>
    <row r="5789" spans="2:8" x14ac:dyDescent="0.2">
      <c r="B5789" s="12"/>
      <c r="H5789" s="15"/>
    </row>
    <row r="5790" spans="2:8" x14ac:dyDescent="0.2">
      <c r="B5790" s="12"/>
      <c r="H5790" s="15"/>
    </row>
    <row r="5791" spans="2:8" x14ac:dyDescent="0.2">
      <c r="B5791" s="12"/>
      <c r="H5791" s="15"/>
    </row>
    <row r="5792" spans="2:8" x14ac:dyDescent="0.2">
      <c r="B5792" s="12"/>
      <c r="H5792" s="15"/>
    </row>
    <row r="5793" spans="2:8" x14ac:dyDescent="0.2">
      <c r="B5793" s="12"/>
      <c r="H5793" s="15"/>
    </row>
    <row r="5794" spans="2:8" x14ac:dyDescent="0.2">
      <c r="B5794" s="12"/>
      <c r="H5794" s="15"/>
    </row>
    <row r="5795" spans="2:8" x14ac:dyDescent="0.2">
      <c r="B5795" s="12"/>
      <c r="H5795" s="15"/>
    </row>
    <row r="5796" spans="2:8" x14ac:dyDescent="0.2">
      <c r="B5796" s="12"/>
      <c r="H5796" s="15"/>
    </row>
    <row r="5797" spans="2:8" x14ac:dyDescent="0.2">
      <c r="B5797" s="12"/>
      <c r="H5797" s="15"/>
    </row>
    <row r="5798" spans="2:8" x14ac:dyDescent="0.2">
      <c r="B5798" s="12"/>
      <c r="H5798" s="15"/>
    </row>
    <row r="5799" spans="2:8" x14ac:dyDescent="0.2">
      <c r="B5799" s="12"/>
      <c r="H5799" s="15"/>
    </row>
    <row r="5800" spans="2:8" x14ac:dyDescent="0.2">
      <c r="B5800" s="12"/>
      <c r="H5800" s="15"/>
    </row>
    <row r="5801" spans="2:8" x14ac:dyDescent="0.2">
      <c r="B5801" s="12"/>
      <c r="H5801" s="15"/>
    </row>
    <row r="5802" spans="2:8" x14ac:dyDescent="0.2">
      <c r="B5802" s="12"/>
      <c r="H5802" s="15"/>
    </row>
    <row r="5803" spans="2:8" x14ac:dyDescent="0.2">
      <c r="B5803" s="12"/>
      <c r="H5803" s="15"/>
    </row>
    <row r="5804" spans="2:8" x14ac:dyDescent="0.2">
      <c r="B5804" s="12"/>
      <c r="H5804" s="15"/>
    </row>
    <row r="5805" spans="2:8" x14ac:dyDescent="0.2">
      <c r="B5805" s="12"/>
      <c r="H5805" s="15"/>
    </row>
    <row r="5806" spans="2:8" x14ac:dyDescent="0.2">
      <c r="B5806" s="12"/>
      <c r="H5806" s="15"/>
    </row>
    <row r="5807" spans="2:8" x14ac:dyDescent="0.2">
      <c r="B5807" s="12"/>
      <c r="H5807" s="15"/>
    </row>
    <row r="5808" spans="2:8" x14ac:dyDescent="0.2">
      <c r="B5808" s="12"/>
      <c r="H5808" s="15"/>
    </row>
    <row r="5809" spans="2:8" x14ac:dyDescent="0.2">
      <c r="B5809" s="12"/>
      <c r="H5809" s="15"/>
    </row>
    <row r="5810" spans="2:8" x14ac:dyDescent="0.2">
      <c r="B5810" s="12"/>
      <c r="H5810" s="15"/>
    </row>
    <row r="5811" spans="2:8" x14ac:dyDescent="0.2">
      <c r="B5811" s="12"/>
      <c r="H5811" s="15"/>
    </row>
    <row r="5812" spans="2:8" x14ac:dyDescent="0.2">
      <c r="B5812" s="12"/>
      <c r="H5812" s="15"/>
    </row>
    <row r="5813" spans="2:8" x14ac:dyDescent="0.2">
      <c r="B5813" s="12"/>
      <c r="H5813" s="15"/>
    </row>
    <row r="5814" spans="2:8" x14ac:dyDescent="0.2">
      <c r="B5814" s="12"/>
      <c r="H5814" s="15"/>
    </row>
    <row r="5815" spans="2:8" x14ac:dyDescent="0.2">
      <c r="B5815" s="12"/>
      <c r="H5815" s="15"/>
    </row>
    <row r="5816" spans="2:8" x14ac:dyDescent="0.2">
      <c r="B5816" s="12"/>
      <c r="H5816" s="15"/>
    </row>
    <row r="5817" spans="2:8" x14ac:dyDescent="0.2">
      <c r="B5817" s="12"/>
      <c r="H5817" s="15"/>
    </row>
    <row r="5818" spans="2:8" x14ac:dyDescent="0.2">
      <c r="B5818" s="12"/>
      <c r="H5818" s="15"/>
    </row>
    <row r="5819" spans="2:8" x14ac:dyDescent="0.2">
      <c r="B5819" s="12"/>
      <c r="H5819" s="15"/>
    </row>
    <row r="5820" spans="2:8" x14ac:dyDescent="0.2">
      <c r="B5820" s="12"/>
      <c r="H5820" s="15"/>
    </row>
    <row r="5821" spans="2:8" x14ac:dyDescent="0.2">
      <c r="B5821" s="12"/>
      <c r="H5821" s="15"/>
    </row>
    <row r="5822" spans="2:8" x14ac:dyDescent="0.2">
      <c r="B5822" s="12"/>
      <c r="H5822" s="15"/>
    </row>
    <row r="5823" spans="2:8" x14ac:dyDescent="0.2">
      <c r="B5823" s="12"/>
      <c r="H5823" s="15"/>
    </row>
    <row r="5824" spans="2:8" x14ac:dyDescent="0.2">
      <c r="B5824" s="12"/>
      <c r="H5824" s="15"/>
    </row>
    <row r="5825" spans="2:8" x14ac:dyDescent="0.2">
      <c r="B5825" s="12"/>
      <c r="H5825" s="15"/>
    </row>
    <row r="5826" spans="2:8" x14ac:dyDescent="0.2">
      <c r="B5826" s="12"/>
      <c r="H5826" s="15"/>
    </row>
    <row r="5827" spans="2:8" x14ac:dyDescent="0.2">
      <c r="B5827" s="12"/>
      <c r="H5827" s="15"/>
    </row>
    <row r="5828" spans="2:8" x14ac:dyDescent="0.2">
      <c r="B5828" s="12"/>
      <c r="H5828" s="15"/>
    </row>
    <row r="5829" spans="2:8" x14ac:dyDescent="0.2">
      <c r="B5829" s="12"/>
      <c r="H5829" s="15"/>
    </row>
    <row r="5830" spans="2:8" x14ac:dyDescent="0.2">
      <c r="B5830" s="12"/>
      <c r="H5830" s="15"/>
    </row>
    <row r="5831" spans="2:8" x14ac:dyDescent="0.2">
      <c r="B5831" s="12"/>
      <c r="H5831" s="15"/>
    </row>
    <row r="5832" spans="2:8" x14ac:dyDescent="0.2">
      <c r="B5832" s="12"/>
      <c r="H5832" s="15"/>
    </row>
    <row r="5833" spans="2:8" x14ac:dyDescent="0.2">
      <c r="B5833" s="12"/>
      <c r="H5833" s="15"/>
    </row>
    <row r="5834" spans="2:8" x14ac:dyDescent="0.2">
      <c r="B5834" s="12"/>
      <c r="H5834" s="15"/>
    </row>
    <row r="5835" spans="2:8" x14ac:dyDescent="0.2">
      <c r="B5835" s="12"/>
      <c r="H5835" s="15"/>
    </row>
    <row r="5836" spans="2:8" x14ac:dyDescent="0.2">
      <c r="B5836" s="12"/>
      <c r="H5836" s="15"/>
    </row>
    <row r="5837" spans="2:8" x14ac:dyDescent="0.2">
      <c r="B5837" s="12"/>
      <c r="H5837" s="15"/>
    </row>
    <row r="5838" spans="2:8" x14ac:dyDescent="0.2">
      <c r="B5838" s="12"/>
      <c r="H5838" s="15"/>
    </row>
    <row r="5839" spans="2:8" x14ac:dyDescent="0.2">
      <c r="B5839" s="12"/>
      <c r="H5839" s="15"/>
    </row>
    <row r="5840" spans="2:8" x14ac:dyDescent="0.2">
      <c r="B5840" s="12"/>
      <c r="H5840" s="15"/>
    </row>
    <row r="5841" spans="2:8" x14ac:dyDescent="0.2">
      <c r="B5841" s="12"/>
      <c r="H5841" s="15"/>
    </row>
    <row r="5842" spans="2:8" x14ac:dyDescent="0.2">
      <c r="B5842" s="12"/>
      <c r="H5842" s="15"/>
    </row>
    <row r="5843" spans="2:8" x14ac:dyDescent="0.2">
      <c r="B5843" s="12"/>
      <c r="H5843" s="15"/>
    </row>
    <row r="5844" spans="2:8" x14ac:dyDescent="0.2">
      <c r="B5844" s="12"/>
      <c r="H5844" s="15"/>
    </row>
    <row r="5845" spans="2:8" x14ac:dyDescent="0.2">
      <c r="B5845" s="12"/>
      <c r="H5845" s="15"/>
    </row>
    <row r="5846" spans="2:8" x14ac:dyDescent="0.2">
      <c r="B5846" s="12"/>
      <c r="H5846" s="15"/>
    </row>
    <row r="5847" spans="2:8" x14ac:dyDescent="0.2">
      <c r="B5847" s="12"/>
      <c r="H5847" s="15"/>
    </row>
    <row r="5848" spans="2:8" x14ac:dyDescent="0.2">
      <c r="B5848" s="12"/>
      <c r="H5848" s="15"/>
    </row>
    <row r="5849" spans="2:8" x14ac:dyDescent="0.2">
      <c r="B5849" s="12"/>
      <c r="H5849" s="15"/>
    </row>
    <row r="5850" spans="2:8" x14ac:dyDescent="0.2">
      <c r="B5850" s="12"/>
      <c r="H5850" s="15"/>
    </row>
    <row r="5851" spans="2:8" x14ac:dyDescent="0.2">
      <c r="B5851" s="12"/>
      <c r="H5851" s="15"/>
    </row>
    <row r="5852" spans="2:8" x14ac:dyDescent="0.2">
      <c r="B5852" s="12"/>
      <c r="H5852" s="15"/>
    </row>
    <row r="5853" spans="2:8" x14ac:dyDescent="0.2">
      <c r="B5853" s="12"/>
      <c r="H5853" s="15"/>
    </row>
    <row r="5854" spans="2:8" x14ac:dyDescent="0.2">
      <c r="B5854" s="12"/>
      <c r="H5854" s="15"/>
    </row>
    <row r="5855" spans="2:8" x14ac:dyDescent="0.2">
      <c r="B5855" s="12"/>
      <c r="H5855" s="15"/>
    </row>
    <row r="5856" spans="2:8" x14ac:dyDescent="0.2">
      <c r="B5856" s="12"/>
      <c r="H5856" s="15"/>
    </row>
    <row r="5857" spans="2:8" x14ac:dyDescent="0.2">
      <c r="B5857" s="12"/>
      <c r="H5857" s="15"/>
    </row>
    <row r="5858" spans="2:8" x14ac:dyDescent="0.2">
      <c r="B5858" s="12"/>
      <c r="H5858" s="15"/>
    </row>
    <row r="5859" spans="2:8" x14ac:dyDescent="0.2">
      <c r="B5859" s="12"/>
      <c r="H5859" s="15"/>
    </row>
    <row r="5860" spans="2:8" x14ac:dyDescent="0.2">
      <c r="B5860" s="12"/>
      <c r="H5860" s="15"/>
    </row>
    <row r="5861" spans="2:8" x14ac:dyDescent="0.2">
      <c r="B5861" s="12"/>
      <c r="H5861" s="15"/>
    </row>
    <row r="5862" spans="2:8" x14ac:dyDescent="0.2">
      <c r="B5862" s="12"/>
      <c r="H5862" s="15"/>
    </row>
    <row r="5863" spans="2:8" x14ac:dyDescent="0.2">
      <c r="B5863" s="12"/>
      <c r="H5863" s="15"/>
    </row>
    <row r="5864" spans="2:8" x14ac:dyDescent="0.2">
      <c r="B5864" s="12"/>
      <c r="H5864" s="15"/>
    </row>
    <row r="5865" spans="2:8" x14ac:dyDescent="0.2">
      <c r="B5865" s="12"/>
      <c r="H5865" s="15"/>
    </row>
    <row r="5866" spans="2:8" x14ac:dyDescent="0.2">
      <c r="B5866" s="12"/>
      <c r="H5866" s="15"/>
    </row>
    <row r="5867" spans="2:8" x14ac:dyDescent="0.2">
      <c r="B5867" s="12"/>
      <c r="H5867" s="15"/>
    </row>
    <row r="5868" spans="2:8" x14ac:dyDescent="0.2">
      <c r="B5868" s="12"/>
      <c r="H5868" s="15"/>
    </row>
    <row r="5869" spans="2:8" x14ac:dyDescent="0.2">
      <c r="B5869" s="12"/>
      <c r="H5869" s="15"/>
    </row>
    <row r="5870" spans="2:8" x14ac:dyDescent="0.2">
      <c r="B5870" s="12"/>
      <c r="H5870" s="15"/>
    </row>
    <row r="5871" spans="2:8" x14ac:dyDescent="0.2">
      <c r="B5871" s="12"/>
      <c r="H5871" s="15"/>
    </row>
    <row r="5872" spans="2:8" x14ac:dyDescent="0.2">
      <c r="B5872" s="12"/>
      <c r="H5872" s="15"/>
    </row>
    <row r="5873" spans="2:8" x14ac:dyDescent="0.2">
      <c r="B5873" s="12"/>
      <c r="H5873" s="15"/>
    </row>
    <row r="5874" spans="2:8" x14ac:dyDescent="0.2">
      <c r="B5874" s="12"/>
      <c r="H5874" s="15"/>
    </row>
    <row r="5875" spans="2:8" x14ac:dyDescent="0.2">
      <c r="B5875" s="12"/>
      <c r="H5875" s="15"/>
    </row>
    <row r="5876" spans="2:8" x14ac:dyDescent="0.2">
      <c r="B5876" s="12"/>
      <c r="H5876" s="15"/>
    </row>
    <row r="5877" spans="2:8" x14ac:dyDescent="0.2">
      <c r="B5877" s="12"/>
      <c r="H5877" s="15"/>
    </row>
    <row r="5878" spans="2:8" x14ac:dyDescent="0.2">
      <c r="B5878" s="12"/>
      <c r="H5878" s="15"/>
    </row>
    <row r="5879" spans="2:8" x14ac:dyDescent="0.2">
      <c r="B5879" s="12"/>
      <c r="H5879" s="15"/>
    </row>
    <row r="5880" spans="2:8" x14ac:dyDescent="0.2">
      <c r="B5880" s="12"/>
      <c r="H5880" s="15"/>
    </row>
    <row r="5881" spans="2:8" x14ac:dyDescent="0.2">
      <c r="B5881" s="12"/>
      <c r="H5881" s="15"/>
    </row>
    <row r="5882" spans="2:8" x14ac:dyDescent="0.2">
      <c r="B5882" s="12"/>
      <c r="H5882" s="15"/>
    </row>
    <row r="5883" spans="2:8" x14ac:dyDescent="0.2">
      <c r="B5883" s="12"/>
      <c r="H5883" s="15"/>
    </row>
    <row r="5884" spans="2:8" x14ac:dyDescent="0.2">
      <c r="B5884" s="12"/>
      <c r="H5884" s="15"/>
    </row>
    <row r="5885" spans="2:8" x14ac:dyDescent="0.2">
      <c r="B5885" s="12"/>
      <c r="H5885" s="15"/>
    </row>
    <row r="5886" spans="2:8" x14ac:dyDescent="0.2">
      <c r="B5886" s="12"/>
      <c r="H5886" s="15"/>
    </row>
    <row r="5887" spans="2:8" x14ac:dyDescent="0.2">
      <c r="B5887" s="12"/>
      <c r="H5887" s="15"/>
    </row>
    <row r="5888" spans="2:8" x14ac:dyDescent="0.2">
      <c r="B5888" s="12"/>
      <c r="H5888" s="15"/>
    </row>
    <row r="5889" spans="2:8" x14ac:dyDescent="0.2">
      <c r="B5889" s="12"/>
      <c r="H5889" s="15"/>
    </row>
    <row r="5890" spans="2:8" x14ac:dyDescent="0.2">
      <c r="B5890" s="12"/>
      <c r="H5890" s="15"/>
    </row>
    <row r="5891" spans="2:8" x14ac:dyDescent="0.2">
      <c r="B5891" s="12"/>
      <c r="H5891" s="15"/>
    </row>
    <row r="5892" spans="2:8" x14ac:dyDescent="0.2">
      <c r="B5892" s="12"/>
      <c r="H5892" s="15"/>
    </row>
    <row r="5893" spans="2:8" x14ac:dyDescent="0.2">
      <c r="B5893" s="12"/>
      <c r="H5893" s="15"/>
    </row>
    <row r="5894" spans="2:8" x14ac:dyDescent="0.2">
      <c r="B5894" s="12"/>
      <c r="H5894" s="15"/>
    </row>
    <row r="5895" spans="2:8" x14ac:dyDescent="0.2">
      <c r="B5895" s="12"/>
      <c r="H5895" s="15"/>
    </row>
    <row r="5896" spans="2:8" x14ac:dyDescent="0.2">
      <c r="B5896" s="12"/>
      <c r="H5896" s="15"/>
    </row>
    <row r="5897" spans="2:8" x14ac:dyDescent="0.2">
      <c r="B5897" s="12"/>
      <c r="H5897" s="15"/>
    </row>
    <row r="5898" spans="2:8" x14ac:dyDescent="0.2">
      <c r="B5898" s="12"/>
      <c r="H5898" s="15"/>
    </row>
    <row r="5899" spans="2:8" x14ac:dyDescent="0.2">
      <c r="B5899" s="12"/>
      <c r="H5899" s="15"/>
    </row>
    <row r="5900" spans="2:8" x14ac:dyDescent="0.2">
      <c r="B5900" s="12"/>
      <c r="H5900" s="15"/>
    </row>
    <row r="5901" spans="2:8" x14ac:dyDescent="0.2">
      <c r="B5901" s="12"/>
      <c r="H5901" s="15"/>
    </row>
    <row r="5902" spans="2:8" x14ac:dyDescent="0.2">
      <c r="B5902" s="12"/>
      <c r="H5902" s="15"/>
    </row>
    <row r="5903" spans="2:8" x14ac:dyDescent="0.2">
      <c r="B5903" s="12"/>
      <c r="H5903" s="15"/>
    </row>
    <row r="5904" spans="2:8" x14ac:dyDescent="0.2">
      <c r="B5904" s="12"/>
      <c r="H5904" s="15"/>
    </row>
    <row r="5905" spans="2:8" x14ac:dyDescent="0.2">
      <c r="B5905" s="12"/>
      <c r="H5905" s="15"/>
    </row>
    <row r="5906" spans="2:8" x14ac:dyDescent="0.2">
      <c r="B5906" s="12"/>
      <c r="H5906" s="15"/>
    </row>
    <row r="5907" spans="2:8" x14ac:dyDescent="0.2">
      <c r="B5907" s="12"/>
      <c r="H5907" s="15"/>
    </row>
    <row r="5908" spans="2:8" x14ac:dyDescent="0.2">
      <c r="B5908" s="12"/>
      <c r="H5908" s="15"/>
    </row>
    <row r="5909" spans="2:8" x14ac:dyDescent="0.2">
      <c r="B5909" s="12"/>
      <c r="H5909" s="15"/>
    </row>
    <row r="5910" spans="2:8" x14ac:dyDescent="0.2">
      <c r="B5910" s="12"/>
      <c r="H5910" s="15"/>
    </row>
    <row r="5911" spans="2:8" x14ac:dyDescent="0.2">
      <c r="B5911" s="12"/>
      <c r="H5911" s="15"/>
    </row>
    <row r="5912" spans="2:8" x14ac:dyDescent="0.2">
      <c r="B5912" s="12"/>
      <c r="H5912" s="15"/>
    </row>
    <row r="5913" spans="2:8" x14ac:dyDescent="0.2">
      <c r="B5913" s="12"/>
      <c r="H5913" s="15"/>
    </row>
    <row r="5914" spans="2:8" x14ac:dyDescent="0.2">
      <c r="B5914" s="12"/>
      <c r="H5914" s="15"/>
    </row>
    <row r="5915" spans="2:8" x14ac:dyDescent="0.2">
      <c r="B5915" s="12"/>
      <c r="H5915" s="15"/>
    </row>
    <row r="5916" spans="2:8" x14ac:dyDescent="0.2">
      <c r="B5916" s="12"/>
      <c r="H5916" s="15"/>
    </row>
    <row r="5917" spans="2:8" x14ac:dyDescent="0.2">
      <c r="B5917" s="12"/>
      <c r="H5917" s="15"/>
    </row>
    <row r="5918" spans="2:8" x14ac:dyDescent="0.2">
      <c r="B5918" s="12"/>
      <c r="H5918" s="15"/>
    </row>
    <row r="5919" spans="2:8" x14ac:dyDescent="0.2">
      <c r="B5919" s="12"/>
      <c r="H5919" s="15"/>
    </row>
    <row r="5920" spans="2:8" x14ac:dyDescent="0.2">
      <c r="B5920" s="12"/>
      <c r="H5920" s="15"/>
    </row>
    <row r="5921" spans="2:8" x14ac:dyDescent="0.2">
      <c r="B5921" s="12"/>
      <c r="H5921" s="15"/>
    </row>
    <row r="5922" spans="2:8" x14ac:dyDescent="0.2">
      <c r="B5922" s="12"/>
      <c r="H5922" s="15"/>
    </row>
    <row r="5923" spans="2:8" x14ac:dyDescent="0.2">
      <c r="B5923" s="12"/>
      <c r="H5923" s="15"/>
    </row>
    <row r="5924" spans="2:8" x14ac:dyDescent="0.2">
      <c r="B5924" s="12"/>
      <c r="H5924" s="15"/>
    </row>
    <row r="5925" spans="2:8" x14ac:dyDescent="0.2">
      <c r="B5925" s="12"/>
      <c r="H5925" s="15"/>
    </row>
    <row r="5926" spans="2:8" x14ac:dyDescent="0.2">
      <c r="B5926" s="12"/>
      <c r="H5926" s="15"/>
    </row>
    <row r="5927" spans="2:8" x14ac:dyDescent="0.2">
      <c r="B5927" s="12"/>
      <c r="H5927" s="15"/>
    </row>
    <row r="5928" spans="2:8" x14ac:dyDescent="0.2">
      <c r="B5928" s="12"/>
      <c r="H5928" s="15"/>
    </row>
    <row r="5929" spans="2:8" x14ac:dyDescent="0.2">
      <c r="B5929" s="12"/>
      <c r="H5929" s="15"/>
    </row>
    <row r="5930" spans="2:8" x14ac:dyDescent="0.2">
      <c r="B5930" s="12"/>
      <c r="H5930" s="15"/>
    </row>
    <row r="5931" spans="2:8" x14ac:dyDescent="0.2">
      <c r="B5931" s="12"/>
      <c r="H5931" s="15"/>
    </row>
    <row r="5932" spans="2:8" x14ac:dyDescent="0.2">
      <c r="B5932" s="12"/>
      <c r="H5932" s="15"/>
    </row>
    <row r="5933" spans="2:8" x14ac:dyDescent="0.2">
      <c r="B5933" s="12"/>
      <c r="H5933" s="15"/>
    </row>
    <row r="5934" spans="2:8" x14ac:dyDescent="0.2">
      <c r="B5934" s="12"/>
      <c r="H5934" s="15"/>
    </row>
    <row r="5935" spans="2:8" x14ac:dyDescent="0.2">
      <c r="B5935" s="12"/>
      <c r="H5935" s="15"/>
    </row>
    <row r="5936" spans="2:8" x14ac:dyDescent="0.2">
      <c r="B5936" s="12"/>
      <c r="H5936" s="15"/>
    </row>
    <row r="5937" spans="2:8" x14ac:dyDescent="0.2">
      <c r="B5937" s="12"/>
      <c r="H5937" s="15"/>
    </row>
    <row r="5938" spans="2:8" x14ac:dyDescent="0.2">
      <c r="B5938" s="12"/>
      <c r="H5938" s="15"/>
    </row>
    <row r="5939" spans="2:8" x14ac:dyDescent="0.2">
      <c r="B5939" s="12"/>
      <c r="H5939" s="15"/>
    </row>
    <row r="5940" spans="2:8" x14ac:dyDescent="0.2">
      <c r="B5940" s="12"/>
      <c r="H5940" s="15"/>
    </row>
    <row r="5941" spans="2:8" x14ac:dyDescent="0.2">
      <c r="B5941" s="12"/>
      <c r="H5941" s="15"/>
    </row>
    <row r="5942" spans="2:8" x14ac:dyDescent="0.2">
      <c r="B5942" s="12"/>
      <c r="H5942" s="15"/>
    </row>
    <row r="5943" spans="2:8" x14ac:dyDescent="0.2">
      <c r="B5943" s="12"/>
      <c r="H5943" s="15"/>
    </row>
    <row r="5944" spans="2:8" x14ac:dyDescent="0.2">
      <c r="B5944" s="12"/>
      <c r="H5944" s="15"/>
    </row>
    <row r="5945" spans="2:8" x14ac:dyDescent="0.2">
      <c r="B5945" s="12"/>
      <c r="H5945" s="15"/>
    </row>
    <row r="5946" spans="2:8" x14ac:dyDescent="0.2">
      <c r="B5946" s="12"/>
      <c r="H5946" s="15"/>
    </row>
    <row r="5947" spans="2:8" x14ac:dyDescent="0.2">
      <c r="B5947" s="12"/>
      <c r="H5947" s="15"/>
    </row>
    <row r="5948" spans="2:8" x14ac:dyDescent="0.2">
      <c r="B5948" s="12"/>
      <c r="H5948" s="15"/>
    </row>
    <row r="5949" spans="2:8" x14ac:dyDescent="0.2">
      <c r="B5949" s="12"/>
      <c r="H5949" s="15"/>
    </row>
    <row r="5950" spans="2:8" x14ac:dyDescent="0.2">
      <c r="B5950" s="12"/>
      <c r="H5950" s="15"/>
    </row>
    <row r="5951" spans="2:8" x14ac:dyDescent="0.2">
      <c r="B5951" s="12"/>
      <c r="H5951" s="15"/>
    </row>
    <row r="5952" spans="2:8" x14ac:dyDescent="0.2">
      <c r="B5952" s="12"/>
      <c r="H5952" s="15"/>
    </row>
    <row r="5953" spans="2:8" x14ac:dyDescent="0.2">
      <c r="B5953" s="12"/>
      <c r="H5953" s="15"/>
    </row>
    <row r="5954" spans="2:8" x14ac:dyDescent="0.2">
      <c r="B5954" s="12"/>
      <c r="H5954" s="15"/>
    </row>
    <row r="5955" spans="2:8" x14ac:dyDescent="0.2">
      <c r="B5955" s="12"/>
      <c r="H5955" s="15"/>
    </row>
    <row r="5956" spans="2:8" x14ac:dyDescent="0.2">
      <c r="B5956" s="12"/>
      <c r="H5956" s="15"/>
    </row>
    <row r="5957" spans="2:8" x14ac:dyDescent="0.2">
      <c r="B5957" s="12"/>
      <c r="H5957" s="15"/>
    </row>
    <row r="5958" spans="2:8" x14ac:dyDescent="0.2">
      <c r="B5958" s="12"/>
      <c r="H5958" s="15"/>
    </row>
    <row r="5959" spans="2:8" x14ac:dyDescent="0.2">
      <c r="B5959" s="12"/>
      <c r="H5959" s="15"/>
    </row>
    <row r="5960" spans="2:8" x14ac:dyDescent="0.2">
      <c r="B5960" s="12"/>
      <c r="H5960" s="15"/>
    </row>
    <row r="5961" spans="2:8" x14ac:dyDescent="0.2">
      <c r="B5961" s="12"/>
      <c r="H5961" s="15"/>
    </row>
    <row r="5962" spans="2:8" x14ac:dyDescent="0.2">
      <c r="B5962" s="12"/>
      <c r="H5962" s="15"/>
    </row>
    <row r="5963" spans="2:8" x14ac:dyDescent="0.2">
      <c r="B5963" s="12"/>
      <c r="H5963" s="15"/>
    </row>
    <row r="5964" spans="2:8" x14ac:dyDescent="0.2">
      <c r="B5964" s="12"/>
      <c r="H5964" s="15"/>
    </row>
    <row r="5965" spans="2:8" x14ac:dyDescent="0.2">
      <c r="B5965" s="12"/>
      <c r="H5965" s="15"/>
    </row>
    <row r="5966" spans="2:8" x14ac:dyDescent="0.2">
      <c r="B5966" s="12"/>
      <c r="H5966" s="15"/>
    </row>
    <row r="5967" spans="2:8" x14ac:dyDescent="0.2">
      <c r="B5967" s="12"/>
      <c r="H5967" s="15"/>
    </row>
    <row r="5968" spans="2:8" x14ac:dyDescent="0.2">
      <c r="B5968" s="12"/>
      <c r="H5968" s="15"/>
    </row>
    <row r="5969" spans="2:8" x14ac:dyDescent="0.2">
      <c r="B5969" s="12"/>
      <c r="H5969" s="15"/>
    </row>
    <row r="5970" spans="2:8" x14ac:dyDescent="0.2">
      <c r="B5970" s="12"/>
      <c r="H5970" s="15"/>
    </row>
    <row r="5971" spans="2:8" x14ac:dyDescent="0.2">
      <c r="B5971" s="12"/>
      <c r="H5971" s="15"/>
    </row>
    <row r="5972" spans="2:8" x14ac:dyDescent="0.2">
      <c r="B5972" s="12"/>
      <c r="H5972" s="15"/>
    </row>
    <row r="5973" spans="2:8" x14ac:dyDescent="0.2">
      <c r="B5973" s="12"/>
      <c r="H5973" s="15"/>
    </row>
    <row r="5974" spans="2:8" x14ac:dyDescent="0.2">
      <c r="B5974" s="12"/>
      <c r="H5974" s="15"/>
    </row>
    <row r="5975" spans="2:8" x14ac:dyDescent="0.2">
      <c r="B5975" s="12"/>
      <c r="H5975" s="15"/>
    </row>
    <row r="5976" spans="2:8" x14ac:dyDescent="0.2">
      <c r="B5976" s="12"/>
      <c r="H5976" s="15"/>
    </row>
    <row r="5977" spans="2:8" x14ac:dyDescent="0.2">
      <c r="B5977" s="12"/>
      <c r="H5977" s="15"/>
    </row>
    <row r="5978" spans="2:8" x14ac:dyDescent="0.2">
      <c r="B5978" s="12"/>
      <c r="H5978" s="15"/>
    </row>
    <row r="5979" spans="2:8" x14ac:dyDescent="0.2">
      <c r="B5979" s="12"/>
      <c r="H5979" s="15"/>
    </row>
    <row r="5980" spans="2:8" x14ac:dyDescent="0.2">
      <c r="B5980" s="12"/>
      <c r="H5980" s="15"/>
    </row>
    <row r="5981" spans="2:8" x14ac:dyDescent="0.2">
      <c r="B5981" s="12"/>
      <c r="H5981" s="15"/>
    </row>
    <row r="5982" spans="2:8" x14ac:dyDescent="0.2">
      <c r="B5982" s="12"/>
      <c r="H5982" s="15"/>
    </row>
    <row r="5983" spans="2:8" x14ac:dyDescent="0.2">
      <c r="B5983" s="12"/>
      <c r="H5983" s="15"/>
    </row>
    <row r="5984" spans="2:8" x14ac:dyDescent="0.2">
      <c r="B5984" s="12"/>
      <c r="H5984" s="15"/>
    </row>
    <row r="5985" spans="2:8" x14ac:dyDescent="0.2">
      <c r="B5985" s="12"/>
      <c r="H5985" s="15"/>
    </row>
    <row r="5986" spans="2:8" x14ac:dyDescent="0.2">
      <c r="B5986" s="12"/>
      <c r="H5986" s="15"/>
    </row>
    <row r="5987" spans="2:8" x14ac:dyDescent="0.2">
      <c r="B5987" s="12"/>
      <c r="H5987" s="15"/>
    </row>
    <row r="5988" spans="2:8" x14ac:dyDescent="0.2">
      <c r="B5988" s="12"/>
      <c r="H5988" s="15"/>
    </row>
    <row r="5989" spans="2:8" x14ac:dyDescent="0.2">
      <c r="B5989" s="12"/>
      <c r="H5989" s="15"/>
    </row>
    <row r="5990" spans="2:8" x14ac:dyDescent="0.2">
      <c r="B5990" s="12"/>
      <c r="H5990" s="15"/>
    </row>
    <row r="5991" spans="2:8" x14ac:dyDescent="0.2">
      <c r="B5991" s="12"/>
      <c r="H5991" s="15"/>
    </row>
    <row r="5992" spans="2:8" x14ac:dyDescent="0.2">
      <c r="B5992" s="12"/>
      <c r="H5992" s="15"/>
    </row>
    <row r="5993" spans="2:8" x14ac:dyDescent="0.2">
      <c r="B5993" s="12"/>
      <c r="H5993" s="15"/>
    </row>
    <row r="5994" spans="2:8" x14ac:dyDescent="0.2">
      <c r="B5994" s="12"/>
      <c r="H5994" s="15"/>
    </row>
    <row r="5995" spans="2:8" x14ac:dyDescent="0.2">
      <c r="B5995" s="12"/>
      <c r="H5995" s="15"/>
    </row>
    <row r="5996" spans="2:8" x14ac:dyDescent="0.2">
      <c r="B5996" s="12"/>
      <c r="H5996" s="15"/>
    </row>
    <row r="5997" spans="2:8" x14ac:dyDescent="0.2">
      <c r="B5997" s="12"/>
      <c r="H5997" s="15"/>
    </row>
    <row r="5998" spans="2:8" x14ac:dyDescent="0.2">
      <c r="B5998" s="12"/>
      <c r="H5998" s="15"/>
    </row>
    <row r="5999" spans="2:8" x14ac:dyDescent="0.2">
      <c r="B5999" s="12"/>
      <c r="H5999" s="15"/>
    </row>
    <row r="6000" spans="2:8" x14ac:dyDescent="0.2">
      <c r="B6000" s="12"/>
      <c r="H6000" s="15"/>
    </row>
    <row r="6001" spans="2:8" x14ac:dyDescent="0.2">
      <c r="B6001" s="12"/>
      <c r="H6001" s="15"/>
    </row>
    <row r="6002" spans="2:8" x14ac:dyDescent="0.2">
      <c r="B6002" s="12"/>
      <c r="H6002" s="15"/>
    </row>
    <row r="6003" spans="2:8" x14ac:dyDescent="0.2">
      <c r="B6003" s="12"/>
      <c r="H6003" s="15"/>
    </row>
    <row r="6004" spans="2:8" x14ac:dyDescent="0.2">
      <c r="B6004" s="12"/>
      <c r="H6004" s="15"/>
    </row>
    <row r="6005" spans="2:8" x14ac:dyDescent="0.2">
      <c r="B6005" s="12"/>
      <c r="H6005" s="15"/>
    </row>
    <row r="6006" spans="2:8" x14ac:dyDescent="0.2">
      <c r="B6006" s="12"/>
      <c r="H6006" s="15"/>
    </row>
    <row r="6007" spans="2:8" x14ac:dyDescent="0.2">
      <c r="B6007" s="12"/>
      <c r="H6007" s="15"/>
    </row>
    <row r="6008" spans="2:8" x14ac:dyDescent="0.2">
      <c r="B6008" s="12"/>
      <c r="H6008" s="15"/>
    </row>
    <row r="6009" spans="2:8" x14ac:dyDescent="0.2">
      <c r="B6009" s="12"/>
      <c r="H6009" s="15"/>
    </row>
    <row r="6010" spans="2:8" x14ac:dyDescent="0.2">
      <c r="B6010" s="12"/>
      <c r="H6010" s="15"/>
    </row>
    <row r="6011" spans="2:8" x14ac:dyDescent="0.2">
      <c r="B6011" s="12"/>
      <c r="H6011" s="15"/>
    </row>
    <row r="6012" spans="2:8" x14ac:dyDescent="0.2">
      <c r="B6012" s="12"/>
      <c r="H6012" s="15"/>
    </row>
    <row r="6013" spans="2:8" x14ac:dyDescent="0.2">
      <c r="B6013" s="12"/>
      <c r="H6013" s="15"/>
    </row>
    <row r="6014" spans="2:8" x14ac:dyDescent="0.2">
      <c r="B6014" s="12"/>
      <c r="H6014" s="15"/>
    </row>
    <row r="6015" spans="2:8" x14ac:dyDescent="0.2">
      <c r="B6015" s="12"/>
      <c r="H6015" s="15"/>
    </row>
    <row r="6016" spans="2:8" x14ac:dyDescent="0.2">
      <c r="B6016" s="12"/>
      <c r="H6016" s="15"/>
    </row>
    <row r="6017" spans="2:8" x14ac:dyDescent="0.2">
      <c r="B6017" s="12"/>
      <c r="H6017" s="15"/>
    </row>
    <row r="6018" spans="2:8" x14ac:dyDescent="0.2">
      <c r="B6018" s="12"/>
      <c r="H6018" s="15"/>
    </row>
    <row r="6019" spans="2:8" x14ac:dyDescent="0.2">
      <c r="B6019" s="12"/>
      <c r="H6019" s="15"/>
    </row>
    <row r="6020" spans="2:8" x14ac:dyDescent="0.2">
      <c r="B6020" s="12"/>
      <c r="H6020" s="15"/>
    </row>
    <row r="6021" spans="2:8" x14ac:dyDescent="0.2">
      <c r="B6021" s="12"/>
      <c r="H6021" s="15"/>
    </row>
    <row r="6022" spans="2:8" x14ac:dyDescent="0.2">
      <c r="B6022" s="12"/>
      <c r="H6022" s="15"/>
    </row>
    <row r="6023" spans="2:8" x14ac:dyDescent="0.2">
      <c r="B6023" s="12"/>
      <c r="H6023" s="15"/>
    </row>
    <row r="6024" spans="2:8" x14ac:dyDescent="0.2">
      <c r="B6024" s="12"/>
      <c r="H6024" s="15"/>
    </row>
    <row r="6025" spans="2:8" x14ac:dyDescent="0.2">
      <c r="B6025" s="12"/>
      <c r="H6025" s="15"/>
    </row>
    <row r="6026" spans="2:8" x14ac:dyDescent="0.2">
      <c r="B6026" s="12"/>
      <c r="H6026" s="15"/>
    </row>
    <row r="6027" spans="2:8" x14ac:dyDescent="0.2">
      <c r="B6027" s="12"/>
      <c r="H6027" s="15"/>
    </row>
    <row r="6028" spans="2:8" x14ac:dyDescent="0.2">
      <c r="B6028" s="12"/>
      <c r="H6028" s="15"/>
    </row>
    <row r="6029" spans="2:8" x14ac:dyDescent="0.2">
      <c r="B6029" s="12"/>
      <c r="H6029" s="15"/>
    </row>
    <row r="6030" spans="2:8" x14ac:dyDescent="0.2">
      <c r="B6030" s="12"/>
      <c r="H6030" s="15"/>
    </row>
    <row r="6031" spans="2:8" x14ac:dyDescent="0.2">
      <c r="B6031" s="12"/>
      <c r="H6031" s="15"/>
    </row>
    <row r="6032" spans="2:8" x14ac:dyDescent="0.2">
      <c r="B6032" s="12"/>
      <c r="H6032" s="15"/>
    </row>
    <row r="6033" spans="2:8" x14ac:dyDescent="0.2">
      <c r="B6033" s="12"/>
      <c r="H6033" s="15"/>
    </row>
    <row r="6034" spans="2:8" x14ac:dyDescent="0.2">
      <c r="B6034" s="12"/>
      <c r="H6034" s="15"/>
    </row>
    <row r="6035" spans="2:8" x14ac:dyDescent="0.2">
      <c r="B6035" s="12"/>
      <c r="H6035" s="15"/>
    </row>
    <row r="6036" spans="2:8" x14ac:dyDescent="0.2">
      <c r="B6036" s="12"/>
      <c r="H6036" s="15"/>
    </row>
    <row r="6037" spans="2:8" x14ac:dyDescent="0.2">
      <c r="B6037" s="12"/>
      <c r="H6037" s="15"/>
    </row>
    <row r="6038" spans="2:8" x14ac:dyDescent="0.2">
      <c r="B6038" s="12"/>
      <c r="H6038" s="15"/>
    </row>
    <row r="6039" spans="2:8" x14ac:dyDescent="0.2">
      <c r="B6039" s="12"/>
      <c r="H6039" s="15"/>
    </row>
    <row r="6040" spans="2:8" x14ac:dyDescent="0.2">
      <c r="B6040" s="12"/>
      <c r="H6040" s="15"/>
    </row>
    <row r="6041" spans="2:8" x14ac:dyDescent="0.2">
      <c r="B6041" s="12"/>
      <c r="H6041" s="15"/>
    </row>
    <row r="6042" spans="2:8" x14ac:dyDescent="0.2">
      <c r="B6042" s="12"/>
      <c r="H6042" s="15"/>
    </row>
    <row r="6043" spans="2:8" x14ac:dyDescent="0.2">
      <c r="B6043" s="12"/>
      <c r="H6043" s="15"/>
    </row>
    <row r="6044" spans="2:8" x14ac:dyDescent="0.2">
      <c r="B6044" s="12"/>
      <c r="H6044" s="15"/>
    </row>
    <row r="6045" spans="2:8" x14ac:dyDescent="0.2">
      <c r="B6045" s="12"/>
      <c r="H6045" s="15"/>
    </row>
    <row r="6046" spans="2:8" x14ac:dyDescent="0.2">
      <c r="B6046" s="12"/>
      <c r="H6046" s="15"/>
    </row>
    <row r="6047" spans="2:8" x14ac:dyDescent="0.2">
      <c r="B6047" s="12"/>
      <c r="H6047" s="15"/>
    </row>
    <row r="6048" spans="2:8" x14ac:dyDescent="0.2">
      <c r="B6048" s="12"/>
      <c r="H6048" s="15"/>
    </row>
    <row r="6049" spans="2:8" x14ac:dyDescent="0.2">
      <c r="B6049" s="12"/>
      <c r="H6049" s="15"/>
    </row>
    <row r="6050" spans="2:8" x14ac:dyDescent="0.2">
      <c r="B6050" s="12"/>
      <c r="H6050" s="15"/>
    </row>
    <row r="6051" spans="2:8" x14ac:dyDescent="0.2">
      <c r="B6051" s="12"/>
      <c r="H6051" s="15"/>
    </row>
    <row r="6052" spans="2:8" x14ac:dyDescent="0.2">
      <c r="B6052" s="12"/>
      <c r="H6052" s="15"/>
    </row>
    <row r="6053" spans="2:8" x14ac:dyDescent="0.2">
      <c r="B6053" s="12"/>
      <c r="H6053" s="15"/>
    </row>
    <row r="6054" spans="2:8" x14ac:dyDescent="0.2">
      <c r="B6054" s="12"/>
      <c r="H6054" s="15"/>
    </row>
    <row r="6055" spans="2:8" x14ac:dyDescent="0.2">
      <c r="B6055" s="12"/>
      <c r="H6055" s="15"/>
    </row>
    <row r="6056" spans="2:8" x14ac:dyDescent="0.2">
      <c r="B6056" s="12"/>
      <c r="H6056" s="15"/>
    </row>
    <row r="6057" spans="2:8" x14ac:dyDescent="0.2">
      <c r="B6057" s="12"/>
      <c r="H6057" s="15"/>
    </row>
    <row r="6058" spans="2:8" x14ac:dyDescent="0.2">
      <c r="B6058" s="12"/>
      <c r="H6058" s="15"/>
    </row>
    <row r="6059" spans="2:8" x14ac:dyDescent="0.2">
      <c r="B6059" s="12"/>
      <c r="H6059" s="15"/>
    </row>
    <row r="6060" spans="2:8" x14ac:dyDescent="0.2">
      <c r="B6060" s="12"/>
      <c r="H6060" s="15"/>
    </row>
    <row r="6061" spans="2:8" x14ac:dyDescent="0.2">
      <c r="B6061" s="12"/>
      <c r="H6061" s="15"/>
    </row>
    <row r="6062" spans="2:8" x14ac:dyDescent="0.2">
      <c r="B6062" s="12"/>
      <c r="H6062" s="15"/>
    </row>
    <row r="6063" spans="2:8" x14ac:dyDescent="0.2">
      <c r="B6063" s="12"/>
      <c r="H6063" s="15"/>
    </row>
    <row r="6064" spans="2:8" x14ac:dyDescent="0.2">
      <c r="B6064" s="12"/>
      <c r="H6064" s="15"/>
    </row>
    <row r="6065" spans="2:8" x14ac:dyDescent="0.2">
      <c r="B6065" s="12"/>
      <c r="H6065" s="15"/>
    </row>
    <row r="6066" spans="2:8" x14ac:dyDescent="0.2">
      <c r="B6066" s="12"/>
      <c r="H6066" s="15"/>
    </row>
    <row r="6067" spans="2:8" x14ac:dyDescent="0.2">
      <c r="B6067" s="12"/>
      <c r="H6067" s="15"/>
    </row>
    <row r="6068" spans="2:8" x14ac:dyDescent="0.2">
      <c r="B6068" s="12"/>
      <c r="H6068" s="15"/>
    </row>
    <row r="6069" spans="2:8" x14ac:dyDescent="0.2">
      <c r="B6069" s="12"/>
      <c r="H6069" s="15"/>
    </row>
    <row r="6070" spans="2:8" x14ac:dyDescent="0.2">
      <c r="B6070" s="12"/>
      <c r="H6070" s="15"/>
    </row>
    <row r="6071" spans="2:8" x14ac:dyDescent="0.2">
      <c r="B6071" s="12"/>
      <c r="H6071" s="15"/>
    </row>
    <row r="6072" spans="2:8" x14ac:dyDescent="0.2">
      <c r="B6072" s="12"/>
      <c r="H6072" s="15"/>
    </row>
    <row r="6073" spans="2:8" x14ac:dyDescent="0.2">
      <c r="B6073" s="12"/>
      <c r="H6073" s="15"/>
    </row>
    <row r="6074" spans="2:8" x14ac:dyDescent="0.2">
      <c r="B6074" s="12"/>
      <c r="H6074" s="15"/>
    </row>
    <row r="6075" spans="2:8" x14ac:dyDescent="0.2">
      <c r="B6075" s="12"/>
      <c r="H6075" s="15"/>
    </row>
    <row r="6076" spans="2:8" x14ac:dyDescent="0.2">
      <c r="B6076" s="12"/>
      <c r="H6076" s="15"/>
    </row>
    <row r="6077" spans="2:8" x14ac:dyDescent="0.2">
      <c r="B6077" s="12"/>
      <c r="H6077" s="15"/>
    </row>
    <row r="6078" spans="2:8" x14ac:dyDescent="0.2">
      <c r="B6078" s="12"/>
      <c r="H6078" s="15"/>
    </row>
    <row r="6079" spans="2:8" x14ac:dyDescent="0.2">
      <c r="B6079" s="12"/>
      <c r="H6079" s="15"/>
    </row>
    <row r="6080" spans="2:8" x14ac:dyDescent="0.2">
      <c r="B6080" s="12"/>
      <c r="H6080" s="15"/>
    </row>
    <row r="6081" spans="2:8" x14ac:dyDescent="0.2">
      <c r="B6081" s="12"/>
      <c r="H6081" s="15"/>
    </row>
    <row r="6082" spans="2:8" x14ac:dyDescent="0.2">
      <c r="B6082" s="12"/>
      <c r="H6082" s="15"/>
    </row>
    <row r="6083" spans="2:8" x14ac:dyDescent="0.2">
      <c r="B6083" s="12"/>
      <c r="H6083" s="15"/>
    </row>
    <row r="6084" spans="2:8" x14ac:dyDescent="0.2">
      <c r="B6084" s="12"/>
      <c r="H6084" s="15"/>
    </row>
    <row r="6085" spans="2:8" x14ac:dyDescent="0.2">
      <c r="B6085" s="12"/>
      <c r="H6085" s="15"/>
    </row>
    <row r="6086" spans="2:8" x14ac:dyDescent="0.2">
      <c r="B6086" s="12"/>
      <c r="H6086" s="15"/>
    </row>
    <row r="6087" spans="2:8" x14ac:dyDescent="0.2">
      <c r="B6087" s="12"/>
      <c r="H6087" s="15"/>
    </row>
    <row r="6088" spans="2:8" x14ac:dyDescent="0.2">
      <c r="B6088" s="12"/>
      <c r="H6088" s="15"/>
    </row>
    <row r="6089" spans="2:8" x14ac:dyDescent="0.2">
      <c r="B6089" s="12"/>
      <c r="H6089" s="15"/>
    </row>
    <row r="6090" spans="2:8" x14ac:dyDescent="0.2">
      <c r="B6090" s="12"/>
      <c r="H6090" s="15"/>
    </row>
    <row r="6091" spans="2:8" x14ac:dyDescent="0.2">
      <c r="B6091" s="12"/>
      <c r="H6091" s="15"/>
    </row>
    <row r="6092" spans="2:8" x14ac:dyDescent="0.2">
      <c r="B6092" s="12"/>
      <c r="H6092" s="15"/>
    </row>
    <row r="6093" spans="2:8" x14ac:dyDescent="0.2">
      <c r="B6093" s="12"/>
      <c r="H6093" s="15"/>
    </row>
    <row r="6094" spans="2:8" x14ac:dyDescent="0.2">
      <c r="B6094" s="12"/>
      <c r="H6094" s="15"/>
    </row>
    <row r="6095" spans="2:8" x14ac:dyDescent="0.2">
      <c r="B6095" s="12"/>
      <c r="H6095" s="15"/>
    </row>
    <row r="6096" spans="2:8" x14ac:dyDescent="0.2">
      <c r="B6096" s="12"/>
      <c r="H6096" s="15"/>
    </row>
    <row r="6097" spans="2:8" x14ac:dyDescent="0.2">
      <c r="B6097" s="12"/>
      <c r="H6097" s="15"/>
    </row>
    <row r="6098" spans="2:8" x14ac:dyDescent="0.2">
      <c r="B6098" s="12"/>
      <c r="H6098" s="15"/>
    </row>
    <row r="6099" spans="2:8" x14ac:dyDescent="0.2">
      <c r="B6099" s="12"/>
      <c r="H6099" s="15"/>
    </row>
    <row r="6100" spans="2:8" x14ac:dyDescent="0.2">
      <c r="B6100" s="12"/>
      <c r="H6100" s="15"/>
    </row>
    <row r="6101" spans="2:8" x14ac:dyDescent="0.2">
      <c r="B6101" s="12"/>
      <c r="H6101" s="15"/>
    </row>
    <row r="6102" spans="2:8" x14ac:dyDescent="0.2">
      <c r="B6102" s="12"/>
      <c r="H6102" s="15"/>
    </row>
    <row r="6103" spans="2:8" x14ac:dyDescent="0.2">
      <c r="B6103" s="12"/>
      <c r="H6103" s="15"/>
    </row>
    <row r="6104" spans="2:8" x14ac:dyDescent="0.2">
      <c r="B6104" s="12"/>
      <c r="H6104" s="15"/>
    </row>
    <row r="6105" spans="2:8" x14ac:dyDescent="0.2">
      <c r="B6105" s="12"/>
      <c r="H6105" s="15"/>
    </row>
    <row r="6106" spans="2:8" x14ac:dyDescent="0.2">
      <c r="B6106" s="12"/>
      <c r="H6106" s="15"/>
    </row>
    <row r="6107" spans="2:8" x14ac:dyDescent="0.2">
      <c r="B6107" s="12"/>
      <c r="H6107" s="15"/>
    </row>
    <row r="6108" spans="2:8" x14ac:dyDescent="0.2">
      <c r="B6108" s="12"/>
      <c r="H6108" s="15"/>
    </row>
    <row r="6109" spans="2:8" x14ac:dyDescent="0.2">
      <c r="B6109" s="12"/>
      <c r="H6109" s="15"/>
    </row>
    <row r="6110" spans="2:8" x14ac:dyDescent="0.2">
      <c r="B6110" s="12"/>
      <c r="H6110" s="15"/>
    </row>
    <row r="6111" spans="2:8" x14ac:dyDescent="0.2">
      <c r="B6111" s="12"/>
      <c r="H6111" s="15"/>
    </row>
    <row r="6112" spans="2:8" x14ac:dyDescent="0.2">
      <c r="B6112" s="12"/>
      <c r="H6112" s="15"/>
    </row>
    <row r="6113" spans="2:8" x14ac:dyDescent="0.2">
      <c r="B6113" s="12"/>
      <c r="H6113" s="15"/>
    </row>
    <row r="6114" spans="2:8" x14ac:dyDescent="0.2">
      <c r="B6114" s="12"/>
      <c r="H6114" s="15"/>
    </row>
    <row r="6115" spans="2:8" x14ac:dyDescent="0.2">
      <c r="B6115" s="12"/>
      <c r="H6115" s="15"/>
    </row>
    <row r="6116" spans="2:8" x14ac:dyDescent="0.2">
      <c r="B6116" s="12"/>
      <c r="H6116" s="15"/>
    </row>
    <row r="6117" spans="2:8" x14ac:dyDescent="0.2">
      <c r="B6117" s="12"/>
      <c r="H6117" s="15"/>
    </row>
    <row r="6118" spans="2:8" x14ac:dyDescent="0.2">
      <c r="B6118" s="12"/>
      <c r="H6118" s="15"/>
    </row>
    <row r="6119" spans="2:8" x14ac:dyDescent="0.2">
      <c r="B6119" s="12"/>
      <c r="H6119" s="15"/>
    </row>
    <row r="6120" spans="2:8" x14ac:dyDescent="0.2">
      <c r="B6120" s="12"/>
      <c r="H6120" s="15"/>
    </row>
    <row r="6121" spans="2:8" x14ac:dyDescent="0.2">
      <c r="B6121" s="12"/>
      <c r="H6121" s="15"/>
    </row>
    <row r="6122" spans="2:8" x14ac:dyDescent="0.2">
      <c r="B6122" s="12"/>
      <c r="H6122" s="15"/>
    </row>
    <row r="6123" spans="2:8" x14ac:dyDescent="0.2">
      <c r="B6123" s="12"/>
      <c r="H6123" s="15"/>
    </row>
    <row r="6124" spans="2:8" x14ac:dyDescent="0.2">
      <c r="B6124" s="12"/>
      <c r="H6124" s="15"/>
    </row>
    <row r="6125" spans="2:8" x14ac:dyDescent="0.2">
      <c r="B6125" s="12"/>
      <c r="H6125" s="15"/>
    </row>
    <row r="6126" spans="2:8" x14ac:dyDescent="0.2">
      <c r="B6126" s="12"/>
      <c r="H6126" s="15"/>
    </row>
    <row r="6127" spans="2:8" x14ac:dyDescent="0.2">
      <c r="B6127" s="12"/>
      <c r="H6127" s="15"/>
    </row>
    <row r="6128" spans="2:8" x14ac:dyDescent="0.2">
      <c r="B6128" s="12"/>
      <c r="H6128" s="15"/>
    </row>
    <row r="6129" spans="2:8" x14ac:dyDescent="0.2">
      <c r="B6129" s="12"/>
      <c r="H6129" s="15"/>
    </row>
    <row r="6130" spans="2:8" x14ac:dyDescent="0.2">
      <c r="B6130" s="12"/>
      <c r="H6130" s="15"/>
    </row>
    <row r="6131" spans="2:8" x14ac:dyDescent="0.2">
      <c r="B6131" s="12"/>
      <c r="H6131" s="15"/>
    </row>
    <row r="6132" spans="2:8" x14ac:dyDescent="0.2">
      <c r="B6132" s="12"/>
      <c r="H6132" s="15"/>
    </row>
    <row r="6133" spans="2:8" x14ac:dyDescent="0.2">
      <c r="B6133" s="12"/>
      <c r="H6133" s="15"/>
    </row>
    <row r="6134" spans="2:8" x14ac:dyDescent="0.2">
      <c r="B6134" s="12"/>
      <c r="H6134" s="15"/>
    </row>
    <row r="6135" spans="2:8" x14ac:dyDescent="0.2">
      <c r="B6135" s="12"/>
      <c r="H6135" s="15"/>
    </row>
    <row r="6136" spans="2:8" x14ac:dyDescent="0.2">
      <c r="B6136" s="12"/>
      <c r="H6136" s="15"/>
    </row>
    <row r="6137" spans="2:8" x14ac:dyDescent="0.2">
      <c r="B6137" s="12"/>
      <c r="H6137" s="15"/>
    </row>
    <row r="6138" spans="2:8" x14ac:dyDescent="0.2">
      <c r="B6138" s="12"/>
      <c r="H6138" s="15"/>
    </row>
    <row r="6139" spans="2:8" x14ac:dyDescent="0.2">
      <c r="B6139" s="12"/>
      <c r="H6139" s="15"/>
    </row>
    <row r="6140" spans="2:8" x14ac:dyDescent="0.2">
      <c r="B6140" s="12"/>
      <c r="H6140" s="15"/>
    </row>
    <row r="6141" spans="2:8" x14ac:dyDescent="0.2">
      <c r="B6141" s="12"/>
      <c r="H6141" s="15"/>
    </row>
    <row r="6142" spans="2:8" x14ac:dyDescent="0.2">
      <c r="B6142" s="12"/>
      <c r="H6142" s="15"/>
    </row>
    <row r="6143" spans="2:8" x14ac:dyDescent="0.2">
      <c r="B6143" s="12"/>
      <c r="H6143" s="15"/>
    </row>
    <row r="6144" spans="2:8" x14ac:dyDescent="0.2">
      <c r="B6144" s="12"/>
      <c r="H6144" s="15"/>
    </row>
    <row r="6145" spans="2:8" x14ac:dyDescent="0.2">
      <c r="B6145" s="12"/>
      <c r="H6145" s="15"/>
    </row>
    <row r="6146" spans="2:8" x14ac:dyDescent="0.2">
      <c r="B6146" s="12"/>
      <c r="H6146" s="15"/>
    </row>
    <row r="6147" spans="2:8" x14ac:dyDescent="0.2">
      <c r="B6147" s="12"/>
      <c r="H6147" s="15"/>
    </row>
    <row r="6148" spans="2:8" x14ac:dyDescent="0.2">
      <c r="B6148" s="12"/>
      <c r="H6148" s="15"/>
    </row>
    <row r="6149" spans="2:8" x14ac:dyDescent="0.2">
      <c r="B6149" s="12"/>
      <c r="H6149" s="15"/>
    </row>
    <row r="6150" spans="2:8" x14ac:dyDescent="0.2">
      <c r="B6150" s="12"/>
      <c r="H6150" s="15"/>
    </row>
    <row r="6151" spans="2:8" x14ac:dyDescent="0.2">
      <c r="B6151" s="12"/>
      <c r="H6151" s="15"/>
    </row>
    <row r="6152" spans="2:8" x14ac:dyDescent="0.2">
      <c r="B6152" s="12"/>
      <c r="H6152" s="15"/>
    </row>
    <row r="6153" spans="2:8" x14ac:dyDescent="0.2">
      <c r="B6153" s="12"/>
      <c r="H6153" s="15"/>
    </row>
    <row r="6154" spans="2:8" x14ac:dyDescent="0.2">
      <c r="B6154" s="12"/>
      <c r="H6154" s="15"/>
    </row>
    <row r="6155" spans="2:8" x14ac:dyDescent="0.2">
      <c r="B6155" s="12"/>
      <c r="H6155" s="15"/>
    </row>
    <row r="6156" spans="2:8" x14ac:dyDescent="0.2">
      <c r="B6156" s="12"/>
      <c r="H6156" s="15"/>
    </row>
    <row r="6157" spans="2:8" x14ac:dyDescent="0.2">
      <c r="B6157" s="12"/>
      <c r="H6157" s="15"/>
    </row>
    <row r="6158" spans="2:8" x14ac:dyDescent="0.2">
      <c r="B6158" s="12"/>
      <c r="H6158" s="15"/>
    </row>
    <row r="6159" spans="2:8" x14ac:dyDescent="0.2">
      <c r="B6159" s="12"/>
      <c r="H6159" s="15"/>
    </row>
    <row r="6160" spans="2:8" x14ac:dyDescent="0.2">
      <c r="B6160" s="12"/>
      <c r="H6160" s="15"/>
    </row>
    <row r="6161" spans="2:8" x14ac:dyDescent="0.2">
      <c r="B6161" s="12"/>
      <c r="H6161" s="15"/>
    </row>
    <row r="6162" spans="2:8" x14ac:dyDescent="0.2">
      <c r="B6162" s="12"/>
      <c r="H6162" s="15"/>
    </row>
    <row r="6163" spans="2:8" x14ac:dyDescent="0.2">
      <c r="B6163" s="12"/>
      <c r="H6163" s="15"/>
    </row>
    <row r="6164" spans="2:8" x14ac:dyDescent="0.2">
      <c r="B6164" s="12"/>
      <c r="H6164" s="15"/>
    </row>
    <row r="6165" spans="2:8" x14ac:dyDescent="0.2">
      <c r="B6165" s="12"/>
      <c r="H6165" s="15"/>
    </row>
    <row r="6166" spans="2:8" x14ac:dyDescent="0.2">
      <c r="B6166" s="12"/>
      <c r="H6166" s="15"/>
    </row>
    <row r="6167" spans="2:8" x14ac:dyDescent="0.2">
      <c r="B6167" s="12"/>
      <c r="H6167" s="15"/>
    </row>
    <row r="6168" spans="2:8" x14ac:dyDescent="0.2">
      <c r="B6168" s="12"/>
      <c r="H6168" s="15"/>
    </row>
    <row r="6169" spans="2:8" x14ac:dyDescent="0.2">
      <c r="B6169" s="12"/>
      <c r="H6169" s="15"/>
    </row>
    <row r="6170" spans="2:8" x14ac:dyDescent="0.2">
      <c r="B6170" s="12"/>
      <c r="H6170" s="15"/>
    </row>
    <row r="6171" spans="2:8" x14ac:dyDescent="0.2">
      <c r="B6171" s="12"/>
      <c r="H6171" s="15"/>
    </row>
    <row r="6172" spans="2:8" x14ac:dyDescent="0.2">
      <c r="B6172" s="12"/>
      <c r="H6172" s="15"/>
    </row>
    <row r="6173" spans="2:8" x14ac:dyDescent="0.2">
      <c r="B6173" s="12"/>
      <c r="H6173" s="15"/>
    </row>
    <row r="6174" spans="2:8" x14ac:dyDescent="0.2">
      <c r="B6174" s="12"/>
      <c r="H6174" s="15"/>
    </row>
    <row r="6175" spans="2:8" x14ac:dyDescent="0.2">
      <c r="B6175" s="12"/>
      <c r="H6175" s="15"/>
    </row>
    <row r="6176" spans="2:8" x14ac:dyDescent="0.2">
      <c r="B6176" s="12"/>
      <c r="H6176" s="15"/>
    </row>
    <row r="6177" spans="2:8" x14ac:dyDescent="0.2">
      <c r="B6177" s="12"/>
      <c r="H6177" s="15"/>
    </row>
    <row r="6178" spans="2:8" x14ac:dyDescent="0.2">
      <c r="B6178" s="12"/>
      <c r="H6178" s="15"/>
    </row>
    <row r="6179" spans="2:8" x14ac:dyDescent="0.2">
      <c r="B6179" s="12"/>
      <c r="H6179" s="15"/>
    </row>
    <row r="6180" spans="2:8" x14ac:dyDescent="0.2">
      <c r="B6180" s="12"/>
      <c r="H6180" s="15"/>
    </row>
    <row r="6181" spans="2:8" x14ac:dyDescent="0.2">
      <c r="B6181" s="12"/>
      <c r="H6181" s="15"/>
    </row>
    <row r="6182" spans="2:8" x14ac:dyDescent="0.2">
      <c r="B6182" s="12"/>
      <c r="H6182" s="15"/>
    </row>
    <row r="6183" spans="2:8" x14ac:dyDescent="0.2">
      <c r="B6183" s="12"/>
      <c r="H6183" s="15"/>
    </row>
    <row r="6184" spans="2:8" x14ac:dyDescent="0.2">
      <c r="B6184" s="12"/>
      <c r="H6184" s="15"/>
    </row>
    <row r="6185" spans="2:8" x14ac:dyDescent="0.2">
      <c r="B6185" s="12"/>
      <c r="H6185" s="15"/>
    </row>
    <row r="6186" spans="2:8" x14ac:dyDescent="0.2">
      <c r="B6186" s="12"/>
      <c r="H6186" s="15"/>
    </row>
    <row r="6187" spans="2:8" x14ac:dyDescent="0.2">
      <c r="B6187" s="12"/>
      <c r="H6187" s="15"/>
    </row>
    <row r="6188" spans="2:8" x14ac:dyDescent="0.2">
      <c r="B6188" s="12"/>
      <c r="H6188" s="15"/>
    </row>
    <row r="6189" spans="2:8" x14ac:dyDescent="0.2">
      <c r="B6189" s="12"/>
      <c r="H6189" s="15"/>
    </row>
    <row r="6190" spans="2:8" x14ac:dyDescent="0.2">
      <c r="B6190" s="12"/>
      <c r="H6190" s="15"/>
    </row>
    <row r="6191" spans="2:8" x14ac:dyDescent="0.2">
      <c r="B6191" s="12"/>
      <c r="H6191" s="15"/>
    </row>
    <row r="6192" spans="2:8" x14ac:dyDescent="0.2">
      <c r="B6192" s="12"/>
      <c r="H6192" s="15"/>
    </row>
    <row r="6193" spans="2:8" x14ac:dyDescent="0.2">
      <c r="B6193" s="12"/>
      <c r="H6193" s="15"/>
    </row>
    <row r="6194" spans="2:8" x14ac:dyDescent="0.2">
      <c r="B6194" s="12"/>
      <c r="H6194" s="15"/>
    </row>
    <row r="6195" spans="2:8" x14ac:dyDescent="0.2">
      <c r="B6195" s="12"/>
      <c r="H6195" s="15"/>
    </row>
    <row r="6196" spans="2:8" x14ac:dyDescent="0.2">
      <c r="B6196" s="12"/>
      <c r="H6196" s="15"/>
    </row>
    <row r="6197" spans="2:8" x14ac:dyDescent="0.2">
      <c r="B6197" s="12"/>
      <c r="H6197" s="15"/>
    </row>
    <row r="6198" spans="2:8" x14ac:dyDescent="0.2">
      <c r="B6198" s="12"/>
      <c r="H6198" s="15"/>
    </row>
    <row r="6199" spans="2:8" x14ac:dyDescent="0.2">
      <c r="B6199" s="12"/>
      <c r="H6199" s="15"/>
    </row>
    <row r="6200" spans="2:8" x14ac:dyDescent="0.2">
      <c r="B6200" s="12"/>
      <c r="H6200" s="15"/>
    </row>
    <row r="6201" spans="2:8" x14ac:dyDescent="0.2">
      <c r="B6201" s="12"/>
      <c r="H6201" s="15"/>
    </row>
    <row r="6202" spans="2:8" x14ac:dyDescent="0.2">
      <c r="B6202" s="12"/>
      <c r="H6202" s="15"/>
    </row>
    <row r="6203" spans="2:8" x14ac:dyDescent="0.2">
      <c r="B6203" s="12"/>
      <c r="H6203" s="15"/>
    </row>
    <row r="6204" spans="2:8" x14ac:dyDescent="0.2">
      <c r="B6204" s="12"/>
      <c r="H6204" s="15"/>
    </row>
    <row r="6205" spans="2:8" x14ac:dyDescent="0.2">
      <c r="B6205" s="12"/>
      <c r="H6205" s="15"/>
    </row>
    <row r="6206" spans="2:8" x14ac:dyDescent="0.2">
      <c r="B6206" s="12"/>
      <c r="H6206" s="15"/>
    </row>
    <row r="6207" spans="2:8" x14ac:dyDescent="0.2">
      <c r="B6207" s="12"/>
      <c r="H6207" s="15"/>
    </row>
    <row r="6208" spans="2:8" x14ac:dyDescent="0.2">
      <c r="B6208" s="12"/>
      <c r="H6208" s="15"/>
    </row>
    <row r="6209" spans="2:8" x14ac:dyDescent="0.2">
      <c r="B6209" s="12"/>
      <c r="H6209" s="15"/>
    </row>
    <row r="6210" spans="2:8" x14ac:dyDescent="0.2">
      <c r="B6210" s="12"/>
      <c r="H6210" s="15"/>
    </row>
    <row r="6211" spans="2:8" x14ac:dyDescent="0.2">
      <c r="B6211" s="12"/>
      <c r="H6211" s="15"/>
    </row>
    <row r="6212" spans="2:8" x14ac:dyDescent="0.2">
      <c r="B6212" s="12"/>
      <c r="H6212" s="15"/>
    </row>
    <row r="6213" spans="2:8" x14ac:dyDescent="0.2">
      <c r="B6213" s="12"/>
      <c r="H6213" s="15"/>
    </row>
    <row r="6214" spans="2:8" x14ac:dyDescent="0.2">
      <c r="B6214" s="12"/>
      <c r="H6214" s="15"/>
    </row>
    <row r="6215" spans="2:8" x14ac:dyDescent="0.2">
      <c r="B6215" s="12"/>
      <c r="H6215" s="15"/>
    </row>
    <row r="6216" spans="2:8" x14ac:dyDescent="0.2">
      <c r="B6216" s="12"/>
      <c r="H6216" s="15"/>
    </row>
    <row r="6217" spans="2:8" x14ac:dyDescent="0.2">
      <c r="B6217" s="12"/>
      <c r="H6217" s="15"/>
    </row>
    <row r="6218" spans="2:8" x14ac:dyDescent="0.2">
      <c r="B6218" s="12"/>
      <c r="H6218" s="15"/>
    </row>
    <row r="6219" spans="2:8" x14ac:dyDescent="0.2">
      <c r="B6219" s="12"/>
      <c r="H6219" s="15"/>
    </row>
    <row r="6220" spans="2:8" x14ac:dyDescent="0.2">
      <c r="B6220" s="12"/>
      <c r="H6220" s="15"/>
    </row>
    <row r="6221" spans="2:8" x14ac:dyDescent="0.2">
      <c r="B6221" s="12"/>
      <c r="H6221" s="15"/>
    </row>
    <row r="6222" spans="2:8" x14ac:dyDescent="0.2">
      <c r="B6222" s="12"/>
      <c r="H6222" s="15"/>
    </row>
    <row r="6223" spans="2:8" x14ac:dyDescent="0.2">
      <c r="B6223" s="12"/>
      <c r="H6223" s="15"/>
    </row>
    <row r="6224" spans="2:8" x14ac:dyDescent="0.2">
      <c r="B6224" s="12"/>
      <c r="H6224" s="15"/>
    </row>
    <row r="6225" spans="2:8" x14ac:dyDescent="0.2">
      <c r="B6225" s="12"/>
      <c r="H6225" s="15"/>
    </row>
    <row r="6226" spans="2:8" x14ac:dyDescent="0.2">
      <c r="B6226" s="12"/>
      <c r="H6226" s="15"/>
    </row>
    <row r="6227" spans="2:8" x14ac:dyDescent="0.2">
      <c r="B6227" s="12"/>
      <c r="H6227" s="15"/>
    </row>
    <row r="6228" spans="2:8" x14ac:dyDescent="0.2">
      <c r="B6228" s="12"/>
      <c r="H6228" s="15"/>
    </row>
    <row r="6229" spans="2:8" x14ac:dyDescent="0.2">
      <c r="B6229" s="12"/>
      <c r="H6229" s="15"/>
    </row>
    <row r="6230" spans="2:8" x14ac:dyDescent="0.2">
      <c r="B6230" s="12"/>
      <c r="H6230" s="15"/>
    </row>
    <row r="6231" spans="2:8" x14ac:dyDescent="0.2">
      <c r="B6231" s="12"/>
      <c r="H6231" s="15"/>
    </row>
    <row r="6232" spans="2:8" x14ac:dyDescent="0.2">
      <c r="B6232" s="12"/>
      <c r="H6232" s="15"/>
    </row>
    <row r="6233" spans="2:8" x14ac:dyDescent="0.2">
      <c r="B6233" s="12"/>
      <c r="H6233" s="15"/>
    </row>
    <row r="6234" spans="2:8" x14ac:dyDescent="0.2">
      <c r="B6234" s="12"/>
      <c r="H6234" s="15"/>
    </row>
    <row r="6235" spans="2:8" x14ac:dyDescent="0.2">
      <c r="B6235" s="12"/>
      <c r="H6235" s="15"/>
    </row>
    <row r="6236" spans="2:8" x14ac:dyDescent="0.2">
      <c r="B6236" s="12"/>
      <c r="H6236" s="15"/>
    </row>
    <row r="6237" spans="2:8" x14ac:dyDescent="0.2">
      <c r="B6237" s="12"/>
      <c r="H6237" s="15"/>
    </row>
    <row r="6238" spans="2:8" x14ac:dyDescent="0.2">
      <c r="B6238" s="12"/>
      <c r="H6238" s="15"/>
    </row>
    <row r="6239" spans="2:8" x14ac:dyDescent="0.2">
      <c r="B6239" s="12"/>
      <c r="H6239" s="15"/>
    </row>
    <row r="6240" spans="2:8" x14ac:dyDescent="0.2">
      <c r="B6240" s="12"/>
      <c r="H6240" s="15"/>
    </row>
    <row r="6241" spans="2:8" x14ac:dyDescent="0.2">
      <c r="B6241" s="12"/>
      <c r="H6241" s="15"/>
    </row>
    <row r="6242" spans="2:8" x14ac:dyDescent="0.2">
      <c r="B6242" s="12"/>
      <c r="H6242" s="15"/>
    </row>
    <row r="6243" spans="2:8" x14ac:dyDescent="0.2">
      <c r="B6243" s="12"/>
      <c r="H6243" s="15"/>
    </row>
    <row r="6244" spans="2:8" x14ac:dyDescent="0.2">
      <c r="B6244" s="12"/>
      <c r="H6244" s="15"/>
    </row>
    <row r="6245" spans="2:8" x14ac:dyDescent="0.2">
      <c r="B6245" s="12"/>
      <c r="H6245" s="15"/>
    </row>
    <row r="6246" spans="2:8" x14ac:dyDescent="0.2">
      <c r="B6246" s="12"/>
      <c r="H6246" s="15"/>
    </row>
    <row r="6247" spans="2:8" x14ac:dyDescent="0.2">
      <c r="B6247" s="12"/>
      <c r="H6247" s="15"/>
    </row>
    <row r="6248" spans="2:8" x14ac:dyDescent="0.2">
      <c r="B6248" s="12"/>
      <c r="H6248" s="15"/>
    </row>
    <row r="6249" spans="2:8" x14ac:dyDescent="0.2">
      <c r="B6249" s="12"/>
      <c r="H6249" s="15"/>
    </row>
    <row r="6250" spans="2:8" x14ac:dyDescent="0.2">
      <c r="B6250" s="12"/>
      <c r="H6250" s="15"/>
    </row>
    <row r="6251" spans="2:8" x14ac:dyDescent="0.2">
      <c r="B6251" s="12"/>
      <c r="H6251" s="15"/>
    </row>
    <row r="6252" spans="2:8" x14ac:dyDescent="0.2">
      <c r="B6252" s="12"/>
      <c r="H6252" s="15"/>
    </row>
    <row r="6253" spans="2:8" x14ac:dyDescent="0.2">
      <c r="B6253" s="12"/>
      <c r="H6253" s="15"/>
    </row>
    <row r="6254" spans="2:8" x14ac:dyDescent="0.2">
      <c r="B6254" s="12"/>
      <c r="H6254" s="15"/>
    </row>
    <row r="6255" spans="2:8" x14ac:dyDescent="0.2">
      <c r="B6255" s="12"/>
      <c r="H6255" s="15"/>
    </row>
    <row r="6256" spans="2:8" x14ac:dyDescent="0.2">
      <c r="B6256" s="12"/>
      <c r="H6256" s="15"/>
    </row>
    <row r="6257" spans="2:8" x14ac:dyDescent="0.2">
      <c r="B6257" s="12"/>
      <c r="H6257" s="15"/>
    </row>
    <row r="6258" spans="2:8" x14ac:dyDescent="0.2">
      <c r="B6258" s="12"/>
      <c r="H6258" s="15"/>
    </row>
    <row r="6259" spans="2:8" x14ac:dyDescent="0.2">
      <c r="B6259" s="12"/>
      <c r="H6259" s="15"/>
    </row>
    <row r="6260" spans="2:8" x14ac:dyDescent="0.2">
      <c r="B6260" s="12"/>
      <c r="H6260" s="15"/>
    </row>
    <row r="6261" spans="2:8" x14ac:dyDescent="0.2">
      <c r="B6261" s="12"/>
      <c r="H6261" s="15"/>
    </row>
    <row r="6262" spans="2:8" x14ac:dyDescent="0.2">
      <c r="B6262" s="12"/>
      <c r="H6262" s="15"/>
    </row>
    <row r="6263" spans="2:8" x14ac:dyDescent="0.2">
      <c r="B6263" s="12"/>
      <c r="H6263" s="15"/>
    </row>
    <row r="6264" spans="2:8" x14ac:dyDescent="0.2">
      <c r="B6264" s="12"/>
      <c r="H6264" s="15"/>
    </row>
    <row r="6265" spans="2:8" x14ac:dyDescent="0.2">
      <c r="B6265" s="12"/>
      <c r="H6265" s="15"/>
    </row>
    <row r="6266" spans="2:8" x14ac:dyDescent="0.2">
      <c r="B6266" s="12"/>
      <c r="H6266" s="15"/>
    </row>
    <row r="6267" spans="2:8" x14ac:dyDescent="0.2">
      <c r="B6267" s="12"/>
      <c r="H6267" s="15"/>
    </row>
    <row r="6268" spans="2:8" x14ac:dyDescent="0.2">
      <c r="B6268" s="12"/>
      <c r="H6268" s="15"/>
    </row>
    <row r="6269" spans="2:8" x14ac:dyDescent="0.2">
      <c r="B6269" s="12"/>
      <c r="H6269" s="15"/>
    </row>
    <row r="6270" spans="2:8" x14ac:dyDescent="0.2">
      <c r="B6270" s="12"/>
      <c r="H6270" s="15"/>
    </row>
    <row r="6271" spans="2:8" x14ac:dyDescent="0.2">
      <c r="B6271" s="12"/>
      <c r="H6271" s="15"/>
    </row>
    <row r="6272" spans="2:8" x14ac:dyDescent="0.2">
      <c r="B6272" s="12"/>
      <c r="H6272" s="15"/>
    </row>
    <row r="6273" spans="2:8" x14ac:dyDescent="0.2">
      <c r="B6273" s="12"/>
      <c r="H6273" s="15"/>
    </row>
    <row r="6274" spans="2:8" x14ac:dyDescent="0.2">
      <c r="B6274" s="12"/>
      <c r="H6274" s="15"/>
    </row>
    <row r="6275" spans="2:8" x14ac:dyDescent="0.2">
      <c r="B6275" s="12"/>
      <c r="H6275" s="15"/>
    </row>
    <row r="6276" spans="2:8" x14ac:dyDescent="0.2">
      <c r="B6276" s="12"/>
      <c r="H6276" s="15"/>
    </row>
    <row r="6277" spans="2:8" x14ac:dyDescent="0.2">
      <c r="B6277" s="12"/>
      <c r="H6277" s="15"/>
    </row>
    <row r="6278" spans="2:8" x14ac:dyDescent="0.2">
      <c r="B6278" s="12"/>
      <c r="H6278" s="15"/>
    </row>
    <row r="6279" spans="2:8" x14ac:dyDescent="0.2">
      <c r="B6279" s="12"/>
      <c r="H6279" s="15"/>
    </row>
    <row r="6280" spans="2:8" x14ac:dyDescent="0.2">
      <c r="B6280" s="12"/>
      <c r="H6280" s="15"/>
    </row>
    <row r="6281" spans="2:8" x14ac:dyDescent="0.2">
      <c r="B6281" s="12"/>
      <c r="H6281" s="15"/>
    </row>
    <row r="6282" spans="2:8" x14ac:dyDescent="0.2">
      <c r="B6282" s="12"/>
      <c r="H6282" s="15"/>
    </row>
    <row r="6283" spans="2:8" x14ac:dyDescent="0.2">
      <c r="B6283" s="12"/>
      <c r="H6283" s="15"/>
    </row>
    <row r="6284" spans="2:8" x14ac:dyDescent="0.2">
      <c r="B6284" s="12"/>
      <c r="H6284" s="15"/>
    </row>
    <row r="6285" spans="2:8" x14ac:dyDescent="0.2">
      <c r="B6285" s="12"/>
      <c r="H6285" s="15"/>
    </row>
    <row r="6286" spans="2:8" x14ac:dyDescent="0.2">
      <c r="B6286" s="12"/>
      <c r="H6286" s="15"/>
    </row>
    <row r="6287" spans="2:8" x14ac:dyDescent="0.2">
      <c r="B6287" s="12"/>
      <c r="H6287" s="15"/>
    </row>
    <row r="6288" spans="2:8" x14ac:dyDescent="0.2">
      <c r="B6288" s="12"/>
      <c r="H6288" s="15"/>
    </row>
    <row r="6289" spans="2:8" x14ac:dyDescent="0.2">
      <c r="B6289" s="12"/>
      <c r="H6289" s="15"/>
    </row>
    <row r="6290" spans="2:8" x14ac:dyDescent="0.2">
      <c r="B6290" s="12"/>
      <c r="H6290" s="15"/>
    </row>
    <row r="6291" spans="2:8" x14ac:dyDescent="0.2">
      <c r="B6291" s="12"/>
      <c r="H6291" s="15"/>
    </row>
    <row r="6292" spans="2:8" x14ac:dyDescent="0.2">
      <c r="B6292" s="12"/>
      <c r="H6292" s="15"/>
    </row>
    <row r="6293" spans="2:8" x14ac:dyDescent="0.2">
      <c r="B6293" s="12"/>
      <c r="H6293" s="15"/>
    </row>
    <row r="6294" spans="2:8" x14ac:dyDescent="0.2">
      <c r="B6294" s="12"/>
      <c r="H6294" s="15"/>
    </row>
    <row r="6295" spans="2:8" x14ac:dyDescent="0.2">
      <c r="B6295" s="12"/>
      <c r="H6295" s="15"/>
    </row>
    <row r="6296" spans="2:8" x14ac:dyDescent="0.2">
      <c r="B6296" s="12"/>
      <c r="H6296" s="15"/>
    </row>
    <row r="6297" spans="2:8" x14ac:dyDescent="0.2">
      <c r="B6297" s="12"/>
      <c r="H6297" s="15"/>
    </row>
    <row r="6298" spans="2:8" x14ac:dyDescent="0.2">
      <c r="B6298" s="12"/>
      <c r="H6298" s="15"/>
    </row>
    <row r="6299" spans="2:8" x14ac:dyDescent="0.2">
      <c r="B6299" s="12"/>
      <c r="H6299" s="15"/>
    </row>
    <row r="6300" spans="2:8" x14ac:dyDescent="0.2">
      <c r="B6300" s="12"/>
      <c r="H6300" s="15"/>
    </row>
    <row r="6301" spans="2:8" x14ac:dyDescent="0.2">
      <c r="B6301" s="12"/>
      <c r="H6301" s="15"/>
    </row>
    <row r="6302" spans="2:8" x14ac:dyDescent="0.2">
      <c r="B6302" s="12"/>
      <c r="H6302" s="15"/>
    </row>
    <row r="6303" spans="2:8" x14ac:dyDescent="0.2">
      <c r="B6303" s="12"/>
      <c r="H6303" s="15"/>
    </row>
    <row r="6304" spans="2:8" x14ac:dyDescent="0.2">
      <c r="B6304" s="12"/>
      <c r="H6304" s="15"/>
    </row>
    <row r="6305" spans="2:8" x14ac:dyDescent="0.2">
      <c r="B6305" s="12"/>
      <c r="H6305" s="15"/>
    </row>
    <row r="6306" spans="2:8" x14ac:dyDescent="0.2">
      <c r="B6306" s="12"/>
      <c r="H6306" s="15"/>
    </row>
    <row r="6307" spans="2:8" x14ac:dyDescent="0.2">
      <c r="B6307" s="12"/>
      <c r="H6307" s="15"/>
    </row>
    <row r="6308" spans="2:8" x14ac:dyDescent="0.2">
      <c r="B6308" s="12"/>
      <c r="H6308" s="15"/>
    </row>
    <row r="6309" spans="2:8" x14ac:dyDescent="0.2">
      <c r="B6309" s="12"/>
      <c r="H6309" s="15"/>
    </row>
    <row r="6310" spans="2:8" x14ac:dyDescent="0.2">
      <c r="B6310" s="12"/>
      <c r="H6310" s="15"/>
    </row>
    <row r="6311" spans="2:8" x14ac:dyDescent="0.2">
      <c r="B6311" s="12"/>
      <c r="H6311" s="15"/>
    </row>
    <row r="6312" spans="2:8" x14ac:dyDescent="0.2">
      <c r="B6312" s="12"/>
      <c r="H6312" s="15"/>
    </row>
    <row r="6313" spans="2:8" x14ac:dyDescent="0.2">
      <c r="B6313" s="12"/>
      <c r="H6313" s="15"/>
    </row>
    <row r="6314" spans="2:8" x14ac:dyDescent="0.2">
      <c r="B6314" s="12"/>
      <c r="H6314" s="15"/>
    </row>
    <row r="6315" spans="2:8" x14ac:dyDescent="0.2">
      <c r="B6315" s="12"/>
      <c r="H6315" s="15"/>
    </row>
    <row r="6316" spans="2:8" x14ac:dyDescent="0.2">
      <c r="B6316" s="12"/>
      <c r="H6316" s="15"/>
    </row>
    <row r="6317" spans="2:8" x14ac:dyDescent="0.2">
      <c r="B6317" s="12"/>
      <c r="H6317" s="15"/>
    </row>
    <row r="6318" spans="2:8" x14ac:dyDescent="0.2">
      <c r="B6318" s="12"/>
      <c r="H6318" s="15"/>
    </row>
    <row r="6319" spans="2:8" x14ac:dyDescent="0.2">
      <c r="B6319" s="12"/>
      <c r="H6319" s="15"/>
    </row>
    <row r="6320" spans="2:8" x14ac:dyDescent="0.2">
      <c r="B6320" s="12"/>
      <c r="H6320" s="15"/>
    </row>
    <row r="6321" spans="2:8" x14ac:dyDescent="0.2">
      <c r="B6321" s="12"/>
      <c r="H6321" s="15"/>
    </row>
    <row r="6322" spans="2:8" x14ac:dyDescent="0.2">
      <c r="B6322" s="12"/>
      <c r="H6322" s="15"/>
    </row>
    <row r="6323" spans="2:8" x14ac:dyDescent="0.2">
      <c r="B6323" s="12"/>
      <c r="H6323" s="15"/>
    </row>
    <row r="6324" spans="2:8" x14ac:dyDescent="0.2">
      <c r="B6324" s="12"/>
      <c r="H6324" s="15"/>
    </row>
    <row r="6325" spans="2:8" x14ac:dyDescent="0.2">
      <c r="B6325" s="12"/>
      <c r="H6325" s="15"/>
    </row>
    <row r="6326" spans="2:8" x14ac:dyDescent="0.2">
      <c r="B6326" s="12"/>
      <c r="H6326" s="15"/>
    </row>
    <row r="6327" spans="2:8" x14ac:dyDescent="0.2">
      <c r="B6327" s="12"/>
      <c r="H6327" s="15"/>
    </row>
    <row r="6328" spans="2:8" x14ac:dyDescent="0.2">
      <c r="B6328" s="12"/>
      <c r="H6328" s="15"/>
    </row>
    <row r="6329" spans="2:8" x14ac:dyDescent="0.2">
      <c r="B6329" s="12"/>
      <c r="H6329" s="15"/>
    </row>
    <row r="6330" spans="2:8" x14ac:dyDescent="0.2">
      <c r="B6330" s="12"/>
      <c r="H6330" s="15"/>
    </row>
    <row r="6331" spans="2:8" x14ac:dyDescent="0.2">
      <c r="B6331" s="12"/>
      <c r="H6331" s="15"/>
    </row>
    <row r="6332" spans="2:8" x14ac:dyDescent="0.2">
      <c r="B6332" s="12"/>
      <c r="H6332" s="15"/>
    </row>
    <row r="6333" spans="2:8" x14ac:dyDescent="0.2">
      <c r="B6333" s="12"/>
      <c r="H6333" s="15"/>
    </row>
    <row r="6334" spans="2:8" x14ac:dyDescent="0.2">
      <c r="B6334" s="12"/>
      <c r="H6334" s="15"/>
    </row>
    <row r="6335" spans="2:8" x14ac:dyDescent="0.2">
      <c r="B6335" s="12"/>
      <c r="H6335" s="15"/>
    </row>
    <row r="6336" spans="2:8" x14ac:dyDescent="0.2">
      <c r="B6336" s="12"/>
      <c r="H6336" s="15"/>
    </row>
    <row r="6337" spans="2:8" x14ac:dyDescent="0.2">
      <c r="B6337" s="12"/>
      <c r="H6337" s="15"/>
    </row>
    <row r="6338" spans="2:8" x14ac:dyDescent="0.2">
      <c r="B6338" s="12"/>
      <c r="H6338" s="15"/>
    </row>
    <row r="6339" spans="2:8" x14ac:dyDescent="0.2">
      <c r="B6339" s="12"/>
      <c r="H6339" s="15"/>
    </row>
    <row r="6340" spans="2:8" x14ac:dyDescent="0.2">
      <c r="B6340" s="12"/>
      <c r="H6340" s="15"/>
    </row>
    <row r="6341" spans="2:8" x14ac:dyDescent="0.2">
      <c r="B6341" s="12"/>
      <c r="H6341" s="15"/>
    </row>
    <row r="6342" spans="2:8" x14ac:dyDescent="0.2">
      <c r="B6342" s="12"/>
      <c r="H6342" s="15"/>
    </row>
    <row r="6343" spans="2:8" x14ac:dyDescent="0.2">
      <c r="B6343" s="12"/>
      <c r="H6343" s="15"/>
    </row>
    <row r="6344" spans="2:8" x14ac:dyDescent="0.2">
      <c r="B6344" s="12"/>
      <c r="H6344" s="15"/>
    </row>
    <row r="6345" spans="2:8" x14ac:dyDescent="0.2">
      <c r="B6345" s="12"/>
      <c r="H6345" s="15"/>
    </row>
    <row r="6346" spans="2:8" x14ac:dyDescent="0.2">
      <c r="B6346" s="12"/>
      <c r="H6346" s="15"/>
    </row>
    <row r="6347" spans="2:8" x14ac:dyDescent="0.2">
      <c r="B6347" s="12"/>
      <c r="H6347" s="15"/>
    </row>
    <row r="6348" spans="2:8" x14ac:dyDescent="0.2">
      <c r="B6348" s="12"/>
      <c r="H6348" s="15"/>
    </row>
    <row r="6349" spans="2:8" x14ac:dyDescent="0.2">
      <c r="B6349" s="12"/>
      <c r="H6349" s="15"/>
    </row>
    <row r="6350" spans="2:8" x14ac:dyDescent="0.2">
      <c r="B6350" s="12"/>
      <c r="H6350" s="15"/>
    </row>
    <row r="6351" spans="2:8" x14ac:dyDescent="0.2">
      <c r="B6351" s="12"/>
      <c r="H6351" s="15"/>
    </row>
    <row r="6352" spans="2:8" x14ac:dyDescent="0.2">
      <c r="B6352" s="12"/>
      <c r="H6352" s="15"/>
    </row>
    <row r="6353" spans="2:8" x14ac:dyDescent="0.2">
      <c r="B6353" s="12"/>
      <c r="H6353" s="15"/>
    </row>
    <row r="6354" spans="2:8" x14ac:dyDescent="0.2">
      <c r="B6354" s="12"/>
      <c r="H6354" s="15"/>
    </row>
    <row r="6355" spans="2:8" x14ac:dyDescent="0.2">
      <c r="B6355" s="12"/>
      <c r="H6355" s="15"/>
    </row>
    <row r="6356" spans="2:8" x14ac:dyDescent="0.2">
      <c r="B6356" s="12"/>
      <c r="H6356" s="15"/>
    </row>
    <row r="6357" spans="2:8" x14ac:dyDescent="0.2">
      <c r="B6357" s="12"/>
      <c r="H6357" s="15"/>
    </row>
    <row r="6358" spans="2:8" x14ac:dyDescent="0.2">
      <c r="B6358" s="12"/>
      <c r="H6358" s="15"/>
    </row>
    <row r="6359" spans="2:8" x14ac:dyDescent="0.2">
      <c r="B6359" s="12"/>
      <c r="H6359" s="15"/>
    </row>
    <row r="6360" spans="2:8" x14ac:dyDescent="0.2">
      <c r="B6360" s="12"/>
      <c r="H6360" s="15"/>
    </row>
    <row r="6361" spans="2:8" x14ac:dyDescent="0.2">
      <c r="B6361" s="12"/>
      <c r="H6361" s="15"/>
    </row>
    <row r="6362" spans="2:8" x14ac:dyDescent="0.2">
      <c r="B6362" s="12"/>
      <c r="H6362" s="15"/>
    </row>
    <row r="6363" spans="2:8" x14ac:dyDescent="0.2">
      <c r="B6363" s="12"/>
      <c r="H6363" s="15"/>
    </row>
    <row r="6364" spans="2:8" x14ac:dyDescent="0.2">
      <c r="B6364" s="12"/>
      <c r="H6364" s="15"/>
    </row>
    <row r="6365" spans="2:8" x14ac:dyDescent="0.2">
      <c r="B6365" s="12"/>
      <c r="H6365" s="15"/>
    </row>
    <row r="6366" spans="2:8" x14ac:dyDescent="0.2">
      <c r="B6366" s="12"/>
      <c r="H6366" s="15"/>
    </row>
    <row r="6367" spans="2:8" x14ac:dyDescent="0.2">
      <c r="B6367" s="12"/>
      <c r="H6367" s="15"/>
    </row>
    <row r="6368" spans="2:8" x14ac:dyDescent="0.2">
      <c r="B6368" s="12"/>
      <c r="H6368" s="15"/>
    </row>
    <row r="6369" spans="2:8" x14ac:dyDescent="0.2">
      <c r="B6369" s="12"/>
      <c r="H6369" s="15"/>
    </row>
    <row r="6370" spans="2:8" x14ac:dyDescent="0.2">
      <c r="B6370" s="12"/>
      <c r="H6370" s="15"/>
    </row>
    <row r="6371" spans="2:8" x14ac:dyDescent="0.2">
      <c r="B6371" s="12"/>
      <c r="H6371" s="15"/>
    </row>
    <row r="6372" spans="2:8" x14ac:dyDescent="0.2">
      <c r="B6372" s="12"/>
      <c r="H6372" s="15"/>
    </row>
    <row r="6373" spans="2:8" x14ac:dyDescent="0.2">
      <c r="B6373" s="12"/>
      <c r="H6373" s="15"/>
    </row>
    <row r="6374" spans="2:8" x14ac:dyDescent="0.2">
      <c r="B6374" s="12"/>
      <c r="H6374" s="15"/>
    </row>
    <row r="6375" spans="2:8" x14ac:dyDescent="0.2">
      <c r="B6375" s="12"/>
      <c r="H6375" s="15"/>
    </row>
    <row r="6376" spans="2:8" x14ac:dyDescent="0.2">
      <c r="B6376" s="12"/>
      <c r="H6376" s="15"/>
    </row>
    <row r="6377" spans="2:8" x14ac:dyDescent="0.2">
      <c r="B6377" s="12"/>
      <c r="H6377" s="15"/>
    </row>
    <row r="6378" spans="2:8" x14ac:dyDescent="0.2">
      <c r="B6378" s="12"/>
      <c r="H6378" s="15"/>
    </row>
    <row r="6379" spans="2:8" x14ac:dyDescent="0.2">
      <c r="B6379" s="12"/>
      <c r="H6379" s="15"/>
    </row>
    <row r="6380" spans="2:8" x14ac:dyDescent="0.2">
      <c r="B6380" s="12"/>
      <c r="H6380" s="15"/>
    </row>
    <row r="6381" spans="2:8" x14ac:dyDescent="0.2">
      <c r="B6381" s="12"/>
      <c r="H6381" s="15"/>
    </row>
    <row r="6382" spans="2:8" x14ac:dyDescent="0.2">
      <c r="B6382" s="12"/>
      <c r="H6382" s="15"/>
    </row>
    <row r="6383" spans="2:8" x14ac:dyDescent="0.2">
      <c r="B6383" s="12"/>
      <c r="H6383" s="15"/>
    </row>
    <row r="6384" spans="2:8" x14ac:dyDescent="0.2">
      <c r="B6384" s="12"/>
      <c r="H6384" s="15"/>
    </row>
    <row r="6385" spans="2:8" x14ac:dyDescent="0.2">
      <c r="B6385" s="12"/>
      <c r="H6385" s="15"/>
    </row>
    <row r="6386" spans="2:8" x14ac:dyDescent="0.2">
      <c r="B6386" s="12"/>
      <c r="H6386" s="15"/>
    </row>
    <row r="6387" spans="2:8" x14ac:dyDescent="0.2">
      <c r="B6387" s="12"/>
      <c r="H6387" s="15"/>
    </row>
    <row r="6388" spans="2:8" x14ac:dyDescent="0.2">
      <c r="B6388" s="12"/>
      <c r="H6388" s="15"/>
    </row>
    <row r="6389" spans="2:8" x14ac:dyDescent="0.2">
      <c r="B6389" s="12"/>
      <c r="H6389" s="15"/>
    </row>
    <row r="6390" spans="2:8" x14ac:dyDescent="0.2">
      <c r="B6390" s="12"/>
      <c r="H6390" s="15"/>
    </row>
    <row r="6391" spans="2:8" x14ac:dyDescent="0.2">
      <c r="B6391" s="12"/>
      <c r="H6391" s="15"/>
    </row>
    <row r="6392" spans="2:8" x14ac:dyDescent="0.2">
      <c r="B6392" s="12"/>
      <c r="H6392" s="15"/>
    </row>
    <row r="6393" spans="2:8" x14ac:dyDescent="0.2">
      <c r="B6393" s="12"/>
      <c r="H6393" s="15"/>
    </row>
    <row r="6394" spans="2:8" x14ac:dyDescent="0.2">
      <c r="B6394" s="12"/>
      <c r="H6394" s="15"/>
    </row>
    <row r="6395" spans="2:8" x14ac:dyDescent="0.2">
      <c r="B6395" s="12"/>
      <c r="H6395" s="15"/>
    </row>
    <row r="6396" spans="2:8" x14ac:dyDescent="0.2">
      <c r="B6396" s="12"/>
      <c r="H6396" s="15"/>
    </row>
    <row r="6397" spans="2:8" x14ac:dyDescent="0.2">
      <c r="B6397" s="12"/>
      <c r="H6397" s="15"/>
    </row>
    <row r="6398" spans="2:8" x14ac:dyDescent="0.2">
      <c r="B6398" s="12"/>
      <c r="H6398" s="15"/>
    </row>
    <row r="6399" spans="2:8" x14ac:dyDescent="0.2">
      <c r="B6399" s="12"/>
      <c r="H6399" s="15"/>
    </row>
    <row r="6400" spans="2:8" x14ac:dyDescent="0.2">
      <c r="B6400" s="12"/>
      <c r="H6400" s="15"/>
    </row>
    <row r="6401" spans="2:8" x14ac:dyDescent="0.2">
      <c r="B6401" s="12"/>
      <c r="H6401" s="15"/>
    </row>
    <row r="6402" spans="2:8" x14ac:dyDescent="0.2">
      <c r="B6402" s="12"/>
      <c r="H6402" s="15"/>
    </row>
    <row r="6403" spans="2:8" x14ac:dyDescent="0.2">
      <c r="B6403" s="12"/>
      <c r="H6403" s="15"/>
    </row>
    <row r="6404" spans="2:8" x14ac:dyDescent="0.2">
      <c r="B6404" s="12"/>
      <c r="H6404" s="15"/>
    </row>
    <row r="6405" spans="2:8" x14ac:dyDescent="0.2">
      <c r="B6405" s="12"/>
      <c r="H6405" s="15"/>
    </row>
    <row r="6406" spans="2:8" x14ac:dyDescent="0.2">
      <c r="B6406" s="12"/>
      <c r="H6406" s="15"/>
    </row>
    <row r="6407" spans="2:8" x14ac:dyDescent="0.2">
      <c r="B6407" s="12"/>
      <c r="H6407" s="15"/>
    </row>
    <row r="6408" spans="2:8" x14ac:dyDescent="0.2">
      <c r="B6408" s="12"/>
      <c r="H6408" s="15"/>
    </row>
    <row r="6409" spans="2:8" x14ac:dyDescent="0.2">
      <c r="B6409" s="12"/>
      <c r="H6409" s="15"/>
    </row>
    <row r="6410" spans="2:8" x14ac:dyDescent="0.2">
      <c r="B6410" s="12"/>
      <c r="H6410" s="15"/>
    </row>
    <row r="6411" spans="2:8" x14ac:dyDescent="0.2">
      <c r="B6411" s="12"/>
      <c r="H6411" s="15"/>
    </row>
    <row r="6412" spans="2:8" x14ac:dyDescent="0.2">
      <c r="B6412" s="12"/>
      <c r="H6412" s="15"/>
    </row>
    <row r="6413" spans="2:8" x14ac:dyDescent="0.2">
      <c r="B6413" s="12"/>
      <c r="H6413" s="15"/>
    </row>
    <row r="6414" spans="2:8" x14ac:dyDescent="0.2">
      <c r="B6414" s="12"/>
      <c r="H6414" s="15"/>
    </row>
    <row r="6415" spans="2:8" x14ac:dyDescent="0.2">
      <c r="B6415" s="12"/>
      <c r="H6415" s="15"/>
    </row>
    <row r="6416" spans="2:8" x14ac:dyDescent="0.2">
      <c r="B6416" s="12"/>
      <c r="H6416" s="15"/>
    </row>
    <row r="6417" spans="2:8" x14ac:dyDescent="0.2">
      <c r="B6417" s="12"/>
      <c r="H6417" s="15"/>
    </row>
    <row r="6418" spans="2:8" x14ac:dyDescent="0.2">
      <c r="B6418" s="12"/>
      <c r="H6418" s="15"/>
    </row>
    <row r="6419" spans="2:8" x14ac:dyDescent="0.2">
      <c r="B6419" s="12"/>
      <c r="H6419" s="15"/>
    </row>
    <row r="6420" spans="2:8" x14ac:dyDescent="0.2">
      <c r="B6420" s="12"/>
      <c r="H6420" s="15"/>
    </row>
    <row r="6421" spans="2:8" x14ac:dyDescent="0.2">
      <c r="B6421" s="12"/>
      <c r="H6421" s="15"/>
    </row>
    <row r="6422" spans="2:8" x14ac:dyDescent="0.2">
      <c r="B6422" s="12"/>
      <c r="H6422" s="15"/>
    </row>
    <row r="6423" spans="2:8" x14ac:dyDescent="0.2">
      <c r="B6423" s="12"/>
      <c r="H6423" s="15"/>
    </row>
    <row r="6424" spans="2:8" x14ac:dyDescent="0.2">
      <c r="B6424" s="12"/>
      <c r="H6424" s="15"/>
    </row>
    <row r="6425" spans="2:8" x14ac:dyDescent="0.2">
      <c r="B6425" s="12"/>
      <c r="H6425" s="15"/>
    </row>
    <row r="6426" spans="2:8" x14ac:dyDescent="0.2">
      <c r="B6426" s="12"/>
      <c r="H6426" s="15"/>
    </row>
    <row r="6427" spans="2:8" x14ac:dyDescent="0.2">
      <c r="B6427" s="12"/>
      <c r="H6427" s="15"/>
    </row>
    <row r="6428" spans="2:8" x14ac:dyDescent="0.2">
      <c r="B6428" s="12"/>
      <c r="H6428" s="15"/>
    </row>
    <row r="6429" spans="2:8" x14ac:dyDescent="0.2">
      <c r="B6429" s="12"/>
      <c r="H6429" s="15"/>
    </row>
    <row r="6430" spans="2:8" x14ac:dyDescent="0.2">
      <c r="B6430" s="12"/>
      <c r="H6430" s="15"/>
    </row>
    <row r="6431" spans="2:8" x14ac:dyDescent="0.2">
      <c r="B6431" s="12"/>
      <c r="H6431" s="15"/>
    </row>
    <row r="6432" spans="2:8" x14ac:dyDescent="0.2">
      <c r="B6432" s="12"/>
      <c r="H6432" s="15"/>
    </row>
    <row r="6433" spans="2:8" x14ac:dyDescent="0.2">
      <c r="B6433" s="12"/>
      <c r="H6433" s="15"/>
    </row>
    <row r="6434" spans="2:8" x14ac:dyDescent="0.2">
      <c r="B6434" s="12"/>
      <c r="H6434" s="15"/>
    </row>
    <row r="6435" spans="2:8" x14ac:dyDescent="0.2">
      <c r="B6435" s="12"/>
      <c r="H6435" s="15"/>
    </row>
    <row r="6436" spans="2:8" x14ac:dyDescent="0.2">
      <c r="B6436" s="12"/>
      <c r="H6436" s="15"/>
    </row>
    <row r="6437" spans="2:8" x14ac:dyDescent="0.2">
      <c r="B6437" s="12"/>
      <c r="H6437" s="15"/>
    </row>
    <row r="6438" spans="2:8" x14ac:dyDescent="0.2">
      <c r="B6438" s="12"/>
      <c r="H6438" s="15"/>
    </row>
    <row r="6439" spans="2:8" x14ac:dyDescent="0.2">
      <c r="B6439" s="12"/>
      <c r="H6439" s="15"/>
    </row>
    <row r="6440" spans="2:8" x14ac:dyDescent="0.2">
      <c r="B6440" s="12"/>
      <c r="H6440" s="15"/>
    </row>
    <row r="6441" spans="2:8" x14ac:dyDescent="0.2">
      <c r="B6441" s="12"/>
      <c r="H6441" s="15"/>
    </row>
    <row r="6442" spans="2:8" x14ac:dyDescent="0.2">
      <c r="B6442" s="12"/>
      <c r="H6442" s="15"/>
    </row>
    <row r="6443" spans="2:8" x14ac:dyDescent="0.2">
      <c r="B6443" s="12"/>
      <c r="H6443" s="15"/>
    </row>
    <row r="6444" spans="2:8" x14ac:dyDescent="0.2">
      <c r="B6444" s="12"/>
      <c r="H6444" s="15"/>
    </row>
    <row r="6445" spans="2:8" x14ac:dyDescent="0.2">
      <c r="B6445" s="12"/>
      <c r="H6445" s="15"/>
    </row>
    <row r="6446" spans="2:8" x14ac:dyDescent="0.2">
      <c r="B6446" s="12"/>
      <c r="H6446" s="15"/>
    </row>
    <row r="6447" spans="2:8" x14ac:dyDescent="0.2">
      <c r="B6447" s="12"/>
      <c r="H6447" s="15"/>
    </row>
    <row r="6448" spans="2:8" x14ac:dyDescent="0.2">
      <c r="B6448" s="12"/>
      <c r="H6448" s="15"/>
    </row>
    <row r="6449" spans="2:8" x14ac:dyDescent="0.2">
      <c r="B6449" s="12"/>
      <c r="H6449" s="15"/>
    </row>
    <row r="6450" spans="2:8" x14ac:dyDescent="0.2">
      <c r="B6450" s="12"/>
      <c r="H6450" s="15"/>
    </row>
    <row r="6451" spans="2:8" x14ac:dyDescent="0.2">
      <c r="B6451" s="12"/>
      <c r="H6451" s="15"/>
    </row>
    <row r="6452" spans="2:8" x14ac:dyDescent="0.2">
      <c r="B6452" s="12"/>
      <c r="H6452" s="15"/>
    </row>
    <row r="6453" spans="2:8" x14ac:dyDescent="0.2">
      <c r="B6453" s="12"/>
      <c r="H6453" s="15"/>
    </row>
    <row r="6454" spans="2:8" x14ac:dyDescent="0.2">
      <c r="B6454" s="12"/>
      <c r="H6454" s="15"/>
    </row>
    <row r="6455" spans="2:8" x14ac:dyDescent="0.2">
      <c r="B6455" s="12"/>
      <c r="H6455" s="15"/>
    </row>
    <row r="6456" spans="2:8" x14ac:dyDescent="0.2">
      <c r="B6456" s="12"/>
      <c r="H6456" s="15"/>
    </row>
    <row r="6457" spans="2:8" x14ac:dyDescent="0.2">
      <c r="B6457" s="12"/>
      <c r="H6457" s="15"/>
    </row>
    <row r="6458" spans="2:8" x14ac:dyDescent="0.2">
      <c r="B6458" s="12"/>
      <c r="H6458" s="15"/>
    </row>
    <row r="6459" spans="2:8" x14ac:dyDescent="0.2">
      <c r="B6459" s="12"/>
      <c r="H6459" s="15"/>
    </row>
    <row r="6460" spans="2:8" x14ac:dyDescent="0.2">
      <c r="B6460" s="12"/>
      <c r="H6460" s="15"/>
    </row>
    <row r="6461" spans="2:8" x14ac:dyDescent="0.2">
      <c r="B6461" s="12"/>
      <c r="H6461" s="15"/>
    </row>
    <row r="6462" spans="2:8" x14ac:dyDescent="0.2">
      <c r="B6462" s="12"/>
      <c r="H6462" s="15"/>
    </row>
    <row r="6463" spans="2:8" x14ac:dyDescent="0.2">
      <c r="B6463" s="12"/>
      <c r="H6463" s="15"/>
    </row>
    <row r="6464" spans="2:8" x14ac:dyDescent="0.2">
      <c r="B6464" s="12"/>
      <c r="H6464" s="15"/>
    </row>
    <row r="6465" spans="2:8" x14ac:dyDescent="0.2">
      <c r="B6465" s="12"/>
      <c r="H6465" s="15"/>
    </row>
    <row r="6466" spans="2:8" x14ac:dyDescent="0.2">
      <c r="B6466" s="12"/>
      <c r="H6466" s="15"/>
    </row>
    <row r="6467" spans="2:8" x14ac:dyDescent="0.2">
      <c r="B6467" s="12"/>
      <c r="H6467" s="15"/>
    </row>
    <row r="6468" spans="2:8" x14ac:dyDescent="0.2">
      <c r="B6468" s="12"/>
      <c r="H6468" s="15"/>
    </row>
    <row r="6469" spans="2:8" x14ac:dyDescent="0.2">
      <c r="B6469" s="12"/>
      <c r="H6469" s="15"/>
    </row>
    <row r="6470" spans="2:8" x14ac:dyDescent="0.2">
      <c r="B6470" s="12"/>
      <c r="H6470" s="15"/>
    </row>
    <row r="6471" spans="2:8" x14ac:dyDescent="0.2">
      <c r="B6471" s="12"/>
      <c r="H6471" s="15"/>
    </row>
    <row r="6472" spans="2:8" x14ac:dyDescent="0.2">
      <c r="B6472" s="12"/>
      <c r="H6472" s="15"/>
    </row>
    <row r="6473" spans="2:8" x14ac:dyDescent="0.2">
      <c r="B6473" s="12"/>
      <c r="H6473" s="15"/>
    </row>
    <row r="6474" spans="2:8" x14ac:dyDescent="0.2">
      <c r="B6474" s="12"/>
      <c r="H6474" s="15"/>
    </row>
    <row r="6475" spans="2:8" x14ac:dyDescent="0.2">
      <c r="B6475" s="12"/>
      <c r="H6475" s="15"/>
    </row>
    <row r="6476" spans="2:8" x14ac:dyDescent="0.2">
      <c r="B6476" s="12"/>
      <c r="H6476" s="15"/>
    </row>
    <row r="6477" spans="2:8" x14ac:dyDescent="0.2">
      <c r="B6477" s="12"/>
      <c r="H6477" s="15"/>
    </row>
    <row r="6478" spans="2:8" x14ac:dyDescent="0.2">
      <c r="B6478" s="12"/>
      <c r="H6478" s="15"/>
    </row>
    <row r="6479" spans="2:8" x14ac:dyDescent="0.2">
      <c r="B6479" s="12"/>
      <c r="H6479" s="15"/>
    </row>
    <row r="6480" spans="2:8" x14ac:dyDescent="0.2">
      <c r="B6480" s="12"/>
      <c r="H6480" s="15"/>
    </row>
    <row r="6481" spans="2:8" x14ac:dyDescent="0.2">
      <c r="B6481" s="12"/>
      <c r="H6481" s="15"/>
    </row>
    <row r="6482" spans="2:8" x14ac:dyDescent="0.2">
      <c r="B6482" s="12"/>
      <c r="H6482" s="15"/>
    </row>
    <row r="6483" spans="2:8" x14ac:dyDescent="0.2">
      <c r="B6483" s="12"/>
      <c r="H6483" s="15"/>
    </row>
    <row r="6484" spans="2:8" x14ac:dyDescent="0.2">
      <c r="B6484" s="12"/>
      <c r="H6484" s="15"/>
    </row>
    <row r="6485" spans="2:8" x14ac:dyDescent="0.2">
      <c r="B6485" s="12"/>
      <c r="H6485" s="15"/>
    </row>
    <row r="6486" spans="2:8" x14ac:dyDescent="0.2">
      <c r="B6486" s="12"/>
      <c r="H6486" s="15"/>
    </row>
    <row r="6487" spans="2:8" x14ac:dyDescent="0.2">
      <c r="B6487" s="12"/>
      <c r="H6487" s="15"/>
    </row>
    <row r="6488" spans="2:8" x14ac:dyDescent="0.2">
      <c r="B6488" s="12"/>
      <c r="H6488" s="15"/>
    </row>
    <row r="6489" spans="2:8" x14ac:dyDescent="0.2">
      <c r="B6489" s="12"/>
      <c r="H6489" s="15"/>
    </row>
    <row r="6490" spans="2:8" x14ac:dyDescent="0.2">
      <c r="B6490" s="12"/>
      <c r="H6490" s="15"/>
    </row>
    <row r="6491" spans="2:8" x14ac:dyDescent="0.2">
      <c r="B6491" s="12"/>
      <c r="H6491" s="15"/>
    </row>
    <row r="6492" spans="2:8" x14ac:dyDescent="0.2">
      <c r="B6492" s="12"/>
      <c r="H6492" s="15"/>
    </row>
    <row r="6493" spans="2:8" x14ac:dyDescent="0.2">
      <c r="B6493" s="12"/>
      <c r="H6493" s="15"/>
    </row>
    <row r="6494" spans="2:8" x14ac:dyDescent="0.2">
      <c r="B6494" s="12"/>
      <c r="H6494" s="15"/>
    </row>
    <row r="6495" spans="2:8" x14ac:dyDescent="0.2">
      <c r="B6495" s="12"/>
      <c r="H6495" s="15"/>
    </row>
    <row r="6496" spans="2:8" x14ac:dyDescent="0.2">
      <c r="B6496" s="12"/>
      <c r="H6496" s="15"/>
    </row>
    <row r="6497" spans="2:8" x14ac:dyDescent="0.2">
      <c r="B6497" s="12"/>
      <c r="H6497" s="15"/>
    </row>
    <row r="6498" spans="2:8" x14ac:dyDescent="0.2">
      <c r="B6498" s="12"/>
      <c r="H6498" s="15"/>
    </row>
    <row r="6499" spans="2:8" x14ac:dyDescent="0.2">
      <c r="B6499" s="12"/>
      <c r="H6499" s="15"/>
    </row>
    <row r="6500" spans="2:8" x14ac:dyDescent="0.2">
      <c r="B6500" s="12"/>
      <c r="H6500" s="15"/>
    </row>
    <row r="6501" spans="2:8" x14ac:dyDescent="0.2">
      <c r="B6501" s="12"/>
      <c r="H6501" s="15"/>
    </row>
    <row r="6502" spans="2:8" x14ac:dyDescent="0.2">
      <c r="B6502" s="12"/>
      <c r="H6502" s="15"/>
    </row>
    <row r="6503" spans="2:8" x14ac:dyDescent="0.2">
      <c r="B6503" s="12"/>
      <c r="H6503" s="15"/>
    </row>
    <row r="6504" spans="2:8" x14ac:dyDescent="0.2">
      <c r="B6504" s="12"/>
      <c r="H6504" s="15"/>
    </row>
    <row r="6505" spans="2:8" x14ac:dyDescent="0.2">
      <c r="B6505" s="12"/>
      <c r="H6505" s="15"/>
    </row>
    <row r="6506" spans="2:8" x14ac:dyDescent="0.2">
      <c r="B6506" s="12"/>
      <c r="H6506" s="15"/>
    </row>
    <row r="6507" spans="2:8" x14ac:dyDescent="0.2">
      <c r="B6507" s="12"/>
      <c r="H6507" s="15"/>
    </row>
    <row r="6508" spans="2:8" x14ac:dyDescent="0.2">
      <c r="B6508" s="12"/>
      <c r="H6508" s="15"/>
    </row>
    <row r="6509" spans="2:8" x14ac:dyDescent="0.2">
      <c r="B6509" s="12"/>
      <c r="H6509" s="15"/>
    </row>
    <row r="6510" spans="2:8" x14ac:dyDescent="0.2">
      <c r="B6510" s="12"/>
      <c r="H6510" s="15"/>
    </row>
    <row r="6511" spans="2:8" x14ac:dyDescent="0.2">
      <c r="B6511" s="12"/>
      <c r="H6511" s="15"/>
    </row>
    <row r="6512" spans="2:8" x14ac:dyDescent="0.2">
      <c r="B6512" s="12"/>
      <c r="H6512" s="15"/>
    </row>
    <row r="6513" spans="2:8" x14ac:dyDescent="0.2">
      <c r="B6513" s="12"/>
      <c r="H6513" s="15"/>
    </row>
    <row r="6514" spans="2:8" x14ac:dyDescent="0.2">
      <c r="B6514" s="12"/>
      <c r="H6514" s="15"/>
    </row>
    <row r="6515" spans="2:8" x14ac:dyDescent="0.2">
      <c r="B6515" s="12"/>
      <c r="H6515" s="15"/>
    </row>
    <row r="6516" spans="2:8" x14ac:dyDescent="0.2">
      <c r="B6516" s="12"/>
      <c r="H6516" s="15"/>
    </row>
    <row r="6517" spans="2:8" x14ac:dyDescent="0.2">
      <c r="B6517" s="12"/>
      <c r="H6517" s="15"/>
    </row>
    <row r="6518" spans="2:8" x14ac:dyDescent="0.2">
      <c r="B6518" s="12"/>
      <c r="H6518" s="15"/>
    </row>
    <row r="6519" spans="2:8" x14ac:dyDescent="0.2">
      <c r="B6519" s="12"/>
      <c r="H6519" s="15"/>
    </row>
    <row r="6520" spans="2:8" x14ac:dyDescent="0.2">
      <c r="B6520" s="12"/>
      <c r="H6520" s="15"/>
    </row>
    <row r="6521" spans="2:8" x14ac:dyDescent="0.2">
      <c r="B6521" s="12"/>
      <c r="H6521" s="15"/>
    </row>
    <row r="6522" spans="2:8" x14ac:dyDescent="0.2">
      <c r="B6522" s="12"/>
      <c r="H6522" s="15"/>
    </row>
    <row r="6523" spans="2:8" x14ac:dyDescent="0.2">
      <c r="B6523" s="12"/>
      <c r="H6523" s="15"/>
    </row>
    <row r="6524" spans="2:8" x14ac:dyDescent="0.2">
      <c r="B6524" s="12"/>
      <c r="H6524" s="15"/>
    </row>
    <row r="6525" spans="2:8" x14ac:dyDescent="0.2">
      <c r="B6525" s="12"/>
      <c r="H6525" s="15"/>
    </row>
    <row r="6526" spans="2:8" x14ac:dyDescent="0.2">
      <c r="B6526" s="12"/>
      <c r="H6526" s="15"/>
    </row>
    <row r="6527" spans="2:8" x14ac:dyDescent="0.2">
      <c r="B6527" s="12"/>
      <c r="H6527" s="15"/>
    </row>
    <row r="6528" spans="2:8" x14ac:dyDescent="0.2">
      <c r="B6528" s="12"/>
      <c r="H6528" s="15"/>
    </row>
    <row r="6529" spans="2:8" x14ac:dyDescent="0.2">
      <c r="B6529" s="12"/>
      <c r="H6529" s="15"/>
    </row>
    <row r="6530" spans="2:8" x14ac:dyDescent="0.2">
      <c r="B6530" s="12"/>
      <c r="H6530" s="15"/>
    </row>
    <row r="6531" spans="2:8" x14ac:dyDescent="0.2">
      <c r="B6531" s="12"/>
      <c r="H6531" s="15"/>
    </row>
    <row r="6532" spans="2:8" x14ac:dyDescent="0.2">
      <c r="B6532" s="12"/>
      <c r="H6532" s="15"/>
    </row>
    <row r="6533" spans="2:8" x14ac:dyDescent="0.2">
      <c r="B6533" s="12"/>
      <c r="H6533" s="15"/>
    </row>
    <row r="6534" spans="2:8" x14ac:dyDescent="0.2">
      <c r="B6534" s="12"/>
      <c r="H6534" s="15"/>
    </row>
    <row r="6535" spans="2:8" x14ac:dyDescent="0.2">
      <c r="B6535" s="12"/>
      <c r="H6535" s="15"/>
    </row>
    <row r="6536" spans="2:8" x14ac:dyDescent="0.2">
      <c r="B6536" s="12"/>
      <c r="H6536" s="15"/>
    </row>
    <row r="6537" spans="2:8" x14ac:dyDescent="0.2">
      <c r="B6537" s="12"/>
      <c r="H6537" s="15"/>
    </row>
    <row r="6538" spans="2:8" x14ac:dyDescent="0.2">
      <c r="B6538" s="12"/>
      <c r="H6538" s="15"/>
    </row>
    <row r="6539" spans="2:8" x14ac:dyDescent="0.2">
      <c r="B6539" s="12"/>
      <c r="H6539" s="15"/>
    </row>
    <row r="6540" spans="2:8" x14ac:dyDescent="0.2">
      <c r="B6540" s="12"/>
      <c r="H6540" s="15"/>
    </row>
    <row r="6541" spans="2:8" x14ac:dyDescent="0.2">
      <c r="B6541" s="12"/>
      <c r="H6541" s="15"/>
    </row>
    <row r="6542" spans="2:8" x14ac:dyDescent="0.2">
      <c r="B6542" s="12"/>
      <c r="H6542" s="15"/>
    </row>
    <row r="6543" spans="2:8" x14ac:dyDescent="0.2">
      <c r="B6543" s="12"/>
      <c r="H6543" s="15"/>
    </row>
    <row r="6544" spans="2:8" x14ac:dyDescent="0.2">
      <c r="B6544" s="12"/>
      <c r="H6544" s="15"/>
    </row>
    <row r="6545" spans="2:8" x14ac:dyDescent="0.2">
      <c r="B6545" s="12"/>
      <c r="H6545" s="15"/>
    </row>
    <row r="6546" spans="2:8" x14ac:dyDescent="0.2">
      <c r="B6546" s="12"/>
      <c r="H6546" s="15"/>
    </row>
    <row r="6547" spans="2:8" x14ac:dyDescent="0.2">
      <c r="B6547" s="12"/>
      <c r="H6547" s="15"/>
    </row>
    <row r="6548" spans="2:8" x14ac:dyDescent="0.2">
      <c r="B6548" s="12"/>
      <c r="H6548" s="15"/>
    </row>
    <row r="6549" spans="2:8" x14ac:dyDescent="0.2">
      <c r="B6549" s="12"/>
      <c r="H6549" s="15"/>
    </row>
    <row r="6550" spans="2:8" x14ac:dyDescent="0.2">
      <c r="B6550" s="12"/>
      <c r="H6550" s="15"/>
    </row>
    <row r="6551" spans="2:8" x14ac:dyDescent="0.2">
      <c r="B6551" s="12"/>
      <c r="H6551" s="15"/>
    </row>
    <row r="6552" spans="2:8" x14ac:dyDescent="0.2">
      <c r="B6552" s="12"/>
      <c r="H6552" s="15"/>
    </row>
    <row r="6553" spans="2:8" x14ac:dyDescent="0.2">
      <c r="B6553" s="12"/>
      <c r="H6553" s="15"/>
    </row>
    <row r="6554" spans="2:8" x14ac:dyDescent="0.2">
      <c r="B6554" s="12"/>
      <c r="H6554" s="15"/>
    </row>
    <row r="6555" spans="2:8" x14ac:dyDescent="0.2">
      <c r="B6555" s="12"/>
      <c r="H6555" s="15"/>
    </row>
    <row r="6556" spans="2:8" x14ac:dyDescent="0.2">
      <c r="B6556" s="12"/>
      <c r="H6556" s="15"/>
    </row>
    <row r="6557" spans="2:8" x14ac:dyDescent="0.2">
      <c r="B6557" s="12"/>
      <c r="H6557" s="15"/>
    </row>
    <row r="6558" spans="2:8" x14ac:dyDescent="0.2">
      <c r="B6558" s="12"/>
      <c r="H6558" s="15"/>
    </row>
    <row r="6559" spans="2:8" x14ac:dyDescent="0.2">
      <c r="B6559" s="12"/>
      <c r="H6559" s="15"/>
    </row>
    <row r="6560" spans="2:8" x14ac:dyDescent="0.2">
      <c r="B6560" s="12"/>
      <c r="H6560" s="15"/>
    </row>
    <row r="6561" spans="2:8" x14ac:dyDescent="0.2">
      <c r="B6561" s="12"/>
      <c r="H6561" s="15"/>
    </row>
    <row r="6562" spans="2:8" x14ac:dyDescent="0.2">
      <c r="B6562" s="12"/>
      <c r="H6562" s="15"/>
    </row>
    <row r="6563" spans="2:8" x14ac:dyDescent="0.2">
      <c r="B6563" s="12"/>
      <c r="H6563" s="15"/>
    </row>
    <row r="6564" spans="2:8" x14ac:dyDescent="0.2">
      <c r="B6564" s="12"/>
      <c r="H6564" s="15"/>
    </row>
    <row r="6565" spans="2:8" x14ac:dyDescent="0.2">
      <c r="B6565" s="12"/>
      <c r="H6565" s="15"/>
    </row>
    <row r="6566" spans="2:8" x14ac:dyDescent="0.2">
      <c r="B6566" s="12"/>
      <c r="H6566" s="15"/>
    </row>
    <row r="6567" spans="2:8" x14ac:dyDescent="0.2">
      <c r="B6567" s="12"/>
      <c r="H6567" s="15"/>
    </row>
    <row r="6568" spans="2:8" x14ac:dyDescent="0.2">
      <c r="B6568" s="12"/>
      <c r="H6568" s="15"/>
    </row>
    <row r="6569" spans="2:8" x14ac:dyDescent="0.2">
      <c r="B6569" s="12"/>
      <c r="H6569" s="15"/>
    </row>
    <row r="6570" spans="2:8" x14ac:dyDescent="0.2">
      <c r="B6570" s="12"/>
      <c r="H6570" s="15"/>
    </row>
    <row r="6571" spans="2:8" x14ac:dyDescent="0.2">
      <c r="B6571" s="12"/>
      <c r="H6571" s="15"/>
    </row>
    <row r="6572" spans="2:8" x14ac:dyDescent="0.2">
      <c r="B6572" s="12"/>
      <c r="H6572" s="15"/>
    </row>
    <row r="6573" spans="2:8" x14ac:dyDescent="0.2">
      <c r="B6573" s="12"/>
      <c r="H6573" s="15"/>
    </row>
    <row r="6574" spans="2:8" x14ac:dyDescent="0.2">
      <c r="B6574" s="12"/>
      <c r="H6574" s="15"/>
    </row>
    <row r="6575" spans="2:8" x14ac:dyDescent="0.2">
      <c r="B6575" s="12"/>
      <c r="H6575" s="15"/>
    </row>
    <row r="6576" spans="2:8" x14ac:dyDescent="0.2">
      <c r="B6576" s="12"/>
      <c r="H6576" s="15"/>
    </row>
    <row r="6577" spans="2:8" x14ac:dyDescent="0.2">
      <c r="B6577" s="12"/>
      <c r="H6577" s="15"/>
    </row>
    <row r="6578" spans="2:8" x14ac:dyDescent="0.2">
      <c r="B6578" s="12"/>
      <c r="H6578" s="15"/>
    </row>
    <row r="6579" spans="2:8" x14ac:dyDescent="0.2">
      <c r="B6579" s="12"/>
      <c r="H6579" s="15"/>
    </row>
    <row r="6580" spans="2:8" x14ac:dyDescent="0.2">
      <c r="B6580" s="12"/>
      <c r="H6580" s="15"/>
    </row>
    <row r="6581" spans="2:8" x14ac:dyDescent="0.2">
      <c r="B6581" s="12"/>
      <c r="H6581" s="15"/>
    </row>
    <row r="6582" spans="2:8" x14ac:dyDescent="0.2">
      <c r="B6582" s="12"/>
      <c r="H6582" s="15"/>
    </row>
    <row r="6583" spans="2:8" x14ac:dyDescent="0.2">
      <c r="B6583" s="12"/>
      <c r="H6583" s="15"/>
    </row>
    <row r="6584" spans="2:8" x14ac:dyDescent="0.2">
      <c r="B6584" s="12"/>
      <c r="H6584" s="15"/>
    </row>
    <row r="6585" spans="2:8" x14ac:dyDescent="0.2">
      <c r="B6585" s="12"/>
      <c r="H6585" s="15"/>
    </row>
    <row r="6586" spans="2:8" x14ac:dyDescent="0.2">
      <c r="B6586" s="12"/>
      <c r="H6586" s="15"/>
    </row>
    <row r="6587" spans="2:8" x14ac:dyDescent="0.2">
      <c r="B6587" s="12"/>
      <c r="H6587" s="15"/>
    </row>
    <row r="6588" spans="2:8" x14ac:dyDescent="0.2">
      <c r="B6588" s="12"/>
      <c r="H6588" s="15"/>
    </row>
    <row r="6589" spans="2:8" x14ac:dyDescent="0.2">
      <c r="B6589" s="12"/>
      <c r="H6589" s="15"/>
    </row>
    <row r="6590" spans="2:8" x14ac:dyDescent="0.2">
      <c r="B6590" s="12"/>
      <c r="H6590" s="15"/>
    </row>
    <row r="6591" spans="2:8" x14ac:dyDescent="0.2">
      <c r="B6591" s="12"/>
      <c r="H6591" s="15"/>
    </row>
    <row r="6592" spans="2:8" x14ac:dyDescent="0.2">
      <c r="B6592" s="12"/>
      <c r="H6592" s="15"/>
    </row>
    <row r="6593" spans="2:8" x14ac:dyDescent="0.2">
      <c r="B6593" s="12"/>
      <c r="H6593" s="15"/>
    </row>
    <row r="6594" spans="2:8" x14ac:dyDescent="0.2">
      <c r="B6594" s="12"/>
      <c r="H6594" s="15"/>
    </row>
    <row r="6595" spans="2:8" x14ac:dyDescent="0.2">
      <c r="B6595" s="12"/>
      <c r="H6595" s="15"/>
    </row>
    <row r="6596" spans="2:8" x14ac:dyDescent="0.2">
      <c r="B6596" s="12"/>
      <c r="H6596" s="15"/>
    </row>
    <row r="6597" spans="2:8" x14ac:dyDescent="0.2">
      <c r="B6597" s="12"/>
      <c r="H6597" s="15"/>
    </row>
    <row r="6598" spans="2:8" x14ac:dyDescent="0.2">
      <c r="B6598" s="12"/>
      <c r="H6598" s="15"/>
    </row>
    <row r="6599" spans="2:8" x14ac:dyDescent="0.2">
      <c r="B6599" s="12"/>
      <c r="H6599" s="15"/>
    </row>
    <row r="6600" spans="2:8" x14ac:dyDescent="0.2">
      <c r="B6600" s="12"/>
      <c r="H6600" s="15"/>
    </row>
    <row r="6601" spans="2:8" x14ac:dyDescent="0.2">
      <c r="B6601" s="12"/>
      <c r="H6601" s="15"/>
    </row>
    <row r="6602" spans="2:8" x14ac:dyDescent="0.2">
      <c r="B6602" s="12"/>
      <c r="H6602" s="15"/>
    </row>
    <row r="6603" spans="2:8" x14ac:dyDescent="0.2">
      <c r="B6603" s="12"/>
      <c r="H6603" s="15"/>
    </row>
    <row r="6604" spans="2:8" x14ac:dyDescent="0.2">
      <c r="B6604" s="12"/>
      <c r="H6604" s="15"/>
    </row>
    <row r="6605" spans="2:8" x14ac:dyDescent="0.2">
      <c r="B6605" s="12"/>
      <c r="H6605" s="15"/>
    </row>
    <row r="6606" spans="2:8" x14ac:dyDescent="0.2">
      <c r="B6606" s="12"/>
      <c r="H6606" s="15"/>
    </row>
    <row r="6607" spans="2:8" x14ac:dyDescent="0.2">
      <c r="B6607" s="12"/>
      <c r="H6607" s="15"/>
    </row>
    <row r="6608" spans="2:8" x14ac:dyDescent="0.2">
      <c r="B6608" s="12"/>
      <c r="H6608" s="15"/>
    </row>
    <row r="6609" spans="2:8" x14ac:dyDescent="0.2">
      <c r="B6609" s="12"/>
      <c r="H6609" s="15"/>
    </row>
    <row r="6610" spans="2:8" x14ac:dyDescent="0.2">
      <c r="B6610" s="12"/>
      <c r="H6610" s="15"/>
    </row>
    <row r="6611" spans="2:8" x14ac:dyDescent="0.2">
      <c r="B6611" s="12"/>
      <c r="H6611" s="15"/>
    </row>
    <row r="6612" spans="2:8" x14ac:dyDescent="0.2">
      <c r="B6612" s="12"/>
      <c r="H6612" s="15"/>
    </row>
    <row r="6613" spans="2:8" x14ac:dyDescent="0.2">
      <c r="B6613" s="12"/>
      <c r="H6613" s="15"/>
    </row>
    <row r="6614" spans="2:8" x14ac:dyDescent="0.2">
      <c r="B6614" s="12"/>
      <c r="H6614" s="15"/>
    </row>
    <row r="6615" spans="2:8" x14ac:dyDescent="0.2">
      <c r="B6615" s="12"/>
      <c r="H6615" s="15"/>
    </row>
    <row r="6616" spans="2:8" x14ac:dyDescent="0.2">
      <c r="B6616" s="12"/>
      <c r="H6616" s="15"/>
    </row>
    <row r="6617" spans="2:8" x14ac:dyDescent="0.2">
      <c r="B6617" s="12"/>
      <c r="H6617" s="15"/>
    </row>
    <row r="6618" spans="2:8" x14ac:dyDescent="0.2">
      <c r="B6618" s="12"/>
      <c r="H6618" s="15"/>
    </row>
    <row r="6619" spans="2:8" x14ac:dyDescent="0.2">
      <c r="B6619" s="12"/>
      <c r="H6619" s="15"/>
    </row>
    <row r="6620" spans="2:8" x14ac:dyDescent="0.2">
      <c r="B6620" s="12"/>
      <c r="H6620" s="15"/>
    </row>
    <row r="6621" spans="2:8" x14ac:dyDescent="0.2">
      <c r="B6621" s="12"/>
      <c r="H6621" s="15"/>
    </row>
    <row r="6622" spans="2:8" x14ac:dyDescent="0.2">
      <c r="B6622" s="12"/>
      <c r="H6622" s="15"/>
    </row>
    <row r="6623" spans="2:8" x14ac:dyDescent="0.2">
      <c r="B6623" s="12"/>
      <c r="H6623" s="15"/>
    </row>
    <row r="6624" spans="2:8" x14ac:dyDescent="0.2">
      <c r="B6624" s="12"/>
      <c r="H6624" s="15"/>
    </row>
    <row r="6625" spans="2:8" x14ac:dyDescent="0.2">
      <c r="B6625" s="12"/>
      <c r="H6625" s="15"/>
    </row>
    <row r="6626" spans="2:8" x14ac:dyDescent="0.2">
      <c r="B6626" s="12"/>
      <c r="H6626" s="15"/>
    </row>
    <row r="6627" spans="2:8" x14ac:dyDescent="0.2">
      <c r="B6627" s="12"/>
      <c r="H6627" s="15"/>
    </row>
    <row r="6628" spans="2:8" x14ac:dyDescent="0.2">
      <c r="B6628" s="12"/>
      <c r="H6628" s="15"/>
    </row>
    <row r="6629" spans="2:8" x14ac:dyDescent="0.2">
      <c r="B6629" s="12"/>
      <c r="H6629" s="15"/>
    </row>
    <row r="6630" spans="2:8" x14ac:dyDescent="0.2">
      <c r="B6630" s="12"/>
      <c r="H6630" s="15"/>
    </row>
    <row r="6631" spans="2:8" x14ac:dyDescent="0.2">
      <c r="B6631" s="12"/>
      <c r="H6631" s="15"/>
    </row>
    <row r="6632" spans="2:8" x14ac:dyDescent="0.2">
      <c r="B6632" s="12"/>
      <c r="H6632" s="15"/>
    </row>
    <row r="6633" spans="2:8" x14ac:dyDescent="0.2">
      <c r="B6633" s="12"/>
      <c r="H6633" s="15"/>
    </row>
    <row r="6634" spans="2:8" x14ac:dyDescent="0.2">
      <c r="B6634" s="12"/>
      <c r="H6634" s="15"/>
    </row>
    <row r="6635" spans="2:8" x14ac:dyDescent="0.2">
      <c r="B6635" s="12"/>
      <c r="H6635" s="15"/>
    </row>
    <row r="6636" spans="2:8" x14ac:dyDescent="0.2">
      <c r="B6636" s="12"/>
      <c r="H6636" s="15"/>
    </row>
    <row r="6637" spans="2:8" x14ac:dyDescent="0.2">
      <c r="B6637" s="12"/>
      <c r="H6637" s="15"/>
    </row>
    <row r="6638" spans="2:8" x14ac:dyDescent="0.2">
      <c r="B6638" s="12"/>
      <c r="H6638" s="15"/>
    </row>
    <row r="6639" spans="2:8" x14ac:dyDescent="0.2">
      <c r="B6639" s="12"/>
      <c r="H6639" s="15"/>
    </row>
    <row r="6640" spans="2:8" x14ac:dyDescent="0.2">
      <c r="B6640" s="12"/>
      <c r="H6640" s="15"/>
    </row>
    <row r="6641" spans="2:8" x14ac:dyDescent="0.2">
      <c r="B6641" s="12"/>
      <c r="H6641" s="15"/>
    </row>
    <row r="6642" spans="2:8" x14ac:dyDescent="0.2">
      <c r="B6642" s="12"/>
      <c r="H6642" s="15"/>
    </row>
    <row r="6643" spans="2:8" x14ac:dyDescent="0.2">
      <c r="B6643" s="12"/>
      <c r="H6643" s="15"/>
    </row>
    <row r="6644" spans="2:8" x14ac:dyDescent="0.2">
      <c r="B6644" s="12"/>
      <c r="H6644" s="15"/>
    </row>
    <row r="6645" spans="2:8" x14ac:dyDescent="0.2">
      <c r="B6645" s="12"/>
      <c r="H6645" s="15"/>
    </row>
    <row r="6646" spans="2:8" x14ac:dyDescent="0.2">
      <c r="B6646" s="12"/>
      <c r="H6646" s="15"/>
    </row>
    <row r="6647" spans="2:8" x14ac:dyDescent="0.2">
      <c r="B6647" s="12"/>
      <c r="H6647" s="15"/>
    </row>
    <row r="6648" spans="2:8" x14ac:dyDescent="0.2">
      <c r="B6648" s="12"/>
      <c r="H6648" s="15"/>
    </row>
    <row r="6649" spans="2:8" x14ac:dyDescent="0.2">
      <c r="B6649" s="12"/>
      <c r="H6649" s="15"/>
    </row>
    <row r="6650" spans="2:8" x14ac:dyDescent="0.2">
      <c r="B6650" s="12"/>
      <c r="H6650" s="15"/>
    </row>
    <row r="6651" spans="2:8" x14ac:dyDescent="0.2">
      <c r="B6651" s="12"/>
      <c r="H6651" s="15"/>
    </row>
    <row r="6652" spans="2:8" x14ac:dyDescent="0.2">
      <c r="B6652" s="12"/>
      <c r="H6652" s="15"/>
    </row>
    <row r="6653" spans="2:8" x14ac:dyDescent="0.2">
      <c r="B6653" s="12"/>
      <c r="H6653" s="15"/>
    </row>
    <row r="6654" spans="2:8" x14ac:dyDescent="0.2">
      <c r="B6654" s="12"/>
      <c r="H6654" s="15"/>
    </row>
    <row r="6655" spans="2:8" x14ac:dyDescent="0.2">
      <c r="B6655" s="12"/>
      <c r="H6655" s="15"/>
    </row>
    <row r="6656" spans="2:8" x14ac:dyDescent="0.2">
      <c r="B6656" s="12"/>
      <c r="H6656" s="15"/>
    </row>
    <row r="6657" spans="2:8" x14ac:dyDescent="0.2">
      <c r="B6657" s="12"/>
      <c r="H6657" s="15"/>
    </row>
    <row r="6658" spans="2:8" x14ac:dyDescent="0.2">
      <c r="B6658" s="12"/>
      <c r="H6658" s="15"/>
    </row>
    <row r="6659" spans="2:8" x14ac:dyDescent="0.2">
      <c r="B6659" s="12"/>
      <c r="H6659" s="15"/>
    </row>
    <row r="6660" spans="2:8" x14ac:dyDescent="0.2">
      <c r="B6660" s="12"/>
      <c r="H6660" s="15"/>
    </row>
    <row r="6661" spans="2:8" x14ac:dyDescent="0.2">
      <c r="B6661" s="12"/>
      <c r="H6661" s="15"/>
    </row>
    <row r="6662" spans="2:8" x14ac:dyDescent="0.2">
      <c r="B6662" s="12"/>
      <c r="H6662" s="15"/>
    </row>
    <row r="6663" spans="2:8" x14ac:dyDescent="0.2">
      <c r="B6663" s="12"/>
      <c r="H6663" s="15"/>
    </row>
    <row r="6664" spans="2:8" x14ac:dyDescent="0.2">
      <c r="B6664" s="12"/>
      <c r="H6664" s="15"/>
    </row>
    <row r="6665" spans="2:8" x14ac:dyDescent="0.2">
      <c r="B6665" s="12"/>
      <c r="H6665" s="15"/>
    </row>
    <row r="6666" spans="2:8" x14ac:dyDescent="0.2">
      <c r="B6666" s="12"/>
      <c r="H6666" s="15"/>
    </row>
    <row r="6667" spans="2:8" x14ac:dyDescent="0.2">
      <c r="B6667" s="12"/>
      <c r="H6667" s="15"/>
    </row>
    <row r="6668" spans="2:8" x14ac:dyDescent="0.2">
      <c r="B6668" s="12"/>
      <c r="H6668" s="15"/>
    </row>
    <row r="6669" spans="2:8" x14ac:dyDescent="0.2">
      <c r="B6669" s="12"/>
      <c r="H6669" s="15"/>
    </row>
    <row r="6670" spans="2:8" x14ac:dyDescent="0.2">
      <c r="B6670" s="12"/>
      <c r="H6670" s="15"/>
    </row>
    <row r="6671" spans="2:8" x14ac:dyDescent="0.2">
      <c r="B6671" s="12"/>
      <c r="H6671" s="15"/>
    </row>
    <row r="6672" spans="2:8" x14ac:dyDescent="0.2">
      <c r="B6672" s="12"/>
      <c r="H6672" s="15"/>
    </row>
    <row r="6673" spans="2:8" x14ac:dyDescent="0.2">
      <c r="B6673" s="12"/>
      <c r="H6673" s="15"/>
    </row>
    <row r="6674" spans="2:8" x14ac:dyDescent="0.2">
      <c r="B6674" s="12"/>
      <c r="H6674" s="15"/>
    </row>
    <row r="6675" spans="2:8" x14ac:dyDescent="0.2">
      <c r="B6675" s="12"/>
      <c r="H6675" s="15"/>
    </row>
    <row r="6676" spans="2:8" x14ac:dyDescent="0.2">
      <c r="B6676" s="12"/>
      <c r="H6676" s="15"/>
    </row>
    <row r="6677" spans="2:8" x14ac:dyDescent="0.2">
      <c r="B6677" s="12"/>
      <c r="H6677" s="15"/>
    </row>
    <row r="6678" spans="2:8" x14ac:dyDescent="0.2">
      <c r="B6678" s="12"/>
      <c r="H6678" s="15"/>
    </row>
    <row r="6679" spans="2:8" x14ac:dyDescent="0.2">
      <c r="B6679" s="12"/>
      <c r="H6679" s="15"/>
    </row>
    <row r="6680" spans="2:8" x14ac:dyDescent="0.2">
      <c r="B6680" s="12"/>
      <c r="H6680" s="15"/>
    </row>
    <row r="6681" spans="2:8" x14ac:dyDescent="0.2">
      <c r="B6681" s="12"/>
      <c r="H6681" s="15"/>
    </row>
    <row r="6682" spans="2:8" x14ac:dyDescent="0.2">
      <c r="B6682" s="12"/>
      <c r="H6682" s="15"/>
    </row>
    <row r="6683" spans="2:8" x14ac:dyDescent="0.2">
      <c r="B6683" s="12"/>
      <c r="H6683" s="15"/>
    </row>
    <row r="6684" spans="2:8" x14ac:dyDescent="0.2">
      <c r="B6684" s="12"/>
      <c r="H6684" s="15"/>
    </row>
    <row r="6685" spans="2:8" x14ac:dyDescent="0.2">
      <c r="B6685" s="12"/>
      <c r="H6685" s="15"/>
    </row>
    <row r="6686" spans="2:8" x14ac:dyDescent="0.2">
      <c r="B6686" s="12"/>
      <c r="H6686" s="15"/>
    </row>
    <row r="6687" spans="2:8" x14ac:dyDescent="0.2">
      <c r="B6687" s="12"/>
      <c r="H6687" s="15"/>
    </row>
    <row r="6688" spans="2:8" x14ac:dyDescent="0.2">
      <c r="B6688" s="12"/>
      <c r="H6688" s="15"/>
    </row>
    <row r="6689" spans="2:8" x14ac:dyDescent="0.2">
      <c r="B6689" s="12"/>
      <c r="H6689" s="15"/>
    </row>
    <row r="6690" spans="2:8" x14ac:dyDescent="0.2">
      <c r="B6690" s="12"/>
      <c r="H6690" s="15"/>
    </row>
    <row r="6691" spans="2:8" x14ac:dyDescent="0.2">
      <c r="B6691" s="12"/>
      <c r="H6691" s="15"/>
    </row>
    <row r="6692" spans="2:8" x14ac:dyDescent="0.2">
      <c r="B6692" s="12"/>
      <c r="H6692" s="15"/>
    </row>
    <row r="6693" spans="2:8" x14ac:dyDescent="0.2">
      <c r="B6693" s="12"/>
      <c r="H6693" s="15"/>
    </row>
    <row r="6694" spans="2:8" x14ac:dyDescent="0.2">
      <c r="B6694" s="12"/>
      <c r="H6694" s="15"/>
    </row>
    <row r="6695" spans="2:8" x14ac:dyDescent="0.2">
      <c r="B6695" s="12"/>
      <c r="H6695" s="15"/>
    </row>
    <row r="6696" spans="2:8" x14ac:dyDescent="0.2">
      <c r="B6696" s="12"/>
      <c r="H6696" s="15"/>
    </row>
    <row r="6697" spans="2:8" x14ac:dyDescent="0.2">
      <c r="B6697" s="12"/>
      <c r="H6697" s="15"/>
    </row>
    <row r="6698" spans="2:8" x14ac:dyDescent="0.2">
      <c r="B6698" s="12"/>
      <c r="H6698" s="15"/>
    </row>
    <row r="6699" spans="2:8" x14ac:dyDescent="0.2">
      <c r="B6699" s="12"/>
      <c r="H6699" s="15"/>
    </row>
    <row r="6700" spans="2:8" x14ac:dyDescent="0.2">
      <c r="B6700" s="12"/>
      <c r="H6700" s="15"/>
    </row>
    <row r="6701" spans="2:8" x14ac:dyDescent="0.2">
      <c r="B6701" s="12"/>
      <c r="H6701" s="15"/>
    </row>
    <row r="6702" spans="2:8" x14ac:dyDescent="0.2">
      <c r="B6702" s="12"/>
      <c r="H6702" s="15"/>
    </row>
    <row r="6703" spans="2:8" x14ac:dyDescent="0.2">
      <c r="B6703" s="12"/>
      <c r="H6703" s="15"/>
    </row>
    <row r="6704" spans="2:8" x14ac:dyDescent="0.2">
      <c r="B6704" s="12"/>
      <c r="H6704" s="15"/>
    </row>
    <row r="6705" spans="2:8" x14ac:dyDescent="0.2">
      <c r="B6705" s="12"/>
      <c r="H6705" s="15"/>
    </row>
    <row r="6706" spans="2:8" x14ac:dyDescent="0.2">
      <c r="B6706" s="12"/>
      <c r="H6706" s="15"/>
    </row>
    <row r="6707" spans="2:8" x14ac:dyDescent="0.2">
      <c r="B6707" s="12"/>
      <c r="H6707" s="15"/>
    </row>
    <row r="6708" spans="2:8" x14ac:dyDescent="0.2">
      <c r="B6708" s="12"/>
      <c r="H6708" s="15"/>
    </row>
    <row r="6709" spans="2:8" x14ac:dyDescent="0.2">
      <c r="B6709" s="12"/>
      <c r="H6709" s="15"/>
    </row>
    <row r="6710" spans="2:8" x14ac:dyDescent="0.2">
      <c r="B6710" s="12"/>
      <c r="H6710" s="15"/>
    </row>
    <row r="6711" spans="2:8" x14ac:dyDescent="0.2">
      <c r="B6711" s="12"/>
      <c r="H6711" s="15"/>
    </row>
    <row r="6712" spans="2:8" x14ac:dyDescent="0.2">
      <c r="B6712" s="12"/>
      <c r="H6712" s="15"/>
    </row>
    <row r="6713" spans="2:8" x14ac:dyDescent="0.2">
      <c r="B6713" s="12"/>
      <c r="H6713" s="15"/>
    </row>
    <row r="6714" spans="2:8" x14ac:dyDescent="0.2">
      <c r="B6714" s="12"/>
      <c r="H6714" s="15"/>
    </row>
    <row r="6715" spans="2:8" x14ac:dyDescent="0.2">
      <c r="B6715" s="12"/>
      <c r="H6715" s="15"/>
    </row>
    <row r="6716" spans="2:8" x14ac:dyDescent="0.2">
      <c r="B6716" s="12"/>
      <c r="H6716" s="15"/>
    </row>
    <row r="6717" spans="2:8" x14ac:dyDescent="0.2">
      <c r="B6717" s="12"/>
      <c r="H6717" s="15"/>
    </row>
    <row r="6718" spans="2:8" x14ac:dyDescent="0.2">
      <c r="B6718" s="12"/>
      <c r="H6718" s="15"/>
    </row>
    <row r="6719" spans="2:8" x14ac:dyDescent="0.2">
      <c r="B6719" s="12"/>
      <c r="H6719" s="15"/>
    </row>
    <row r="6720" spans="2:8" x14ac:dyDescent="0.2">
      <c r="B6720" s="12"/>
      <c r="H6720" s="15"/>
    </row>
    <row r="6721" spans="2:8" x14ac:dyDescent="0.2">
      <c r="B6721" s="12"/>
      <c r="H6721" s="15"/>
    </row>
    <row r="6722" spans="2:8" x14ac:dyDescent="0.2">
      <c r="B6722" s="12"/>
      <c r="H6722" s="15"/>
    </row>
    <row r="6723" spans="2:8" x14ac:dyDescent="0.2">
      <c r="B6723" s="12"/>
      <c r="H6723" s="15"/>
    </row>
    <row r="6724" spans="2:8" x14ac:dyDescent="0.2">
      <c r="B6724" s="12"/>
      <c r="H6724" s="15"/>
    </row>
    <row r="6725" spans="2:8" x14ac:dyDescent="0.2">
      <c r="B6725" s="12"/>
      <c r="H6725" s="15"/>
    </row>
    <row r="6726" spans="2:8" x14ac:dyDescent="0.2">
      <c r="B6726" s="12"/>
      <c r="H6726" s="15"/>
    </row>
    <row r="6727" spans="2:8" x14ac:dyDescent="0.2">
      <c r="B6727" s="12"/>
      <c r="H6727" s="15"/>
    </row>
    <row r="6728" spans="2:8" x14ac:dyDescent="0.2">
      <c r="B6728" s="12"/>
      <c r="H6728" s="15"/>
    </row>
    <row r="6729" spans="2:8" x14ac:dyDescent="0.2">
      <c r="B6729" s="12"/>
      <c r="H6729" s="15"/>
    </row>
    <row r="6730" spans="2:8" x14ac:dyDescent="0.2">
      <c r="B6730" s="12"/>
      <c r="H6730" s="15"/>
    </row>
    <row r="6731" spans="2:8" x14ac:dyDescent="0.2">
      <c r="B6731" s="12"/>
      <c r="H6731" s="15"/>
    </row>
    <row r="6732" spans="2:8" x14ac:dyDescent="0.2">
      <c r="B6732" s="12"/>
      <c r="H6732" s="15"/>
    </row>
    <row r="6733" spans="2:8" x14ac:dyDescent="0.2">
      <c r="B6733" s="12"/>
      <c r="H6733" s="15"/>
    </row>
    <row r="6734" spans="2:8" x14ac:dyDescent="0.2">
      <c r="B6734" s="12"/>
      <c r="H6734" s="15"/>
    </row>
    <row r="6735" spans="2:8" x14ac:dyDescent="0.2">
      <c r="B6735" s="12"/>
      <c r="H6735" s="15"/>
    </row>
    <row r="6736" spans="2:8" x14ac:dyDescent="0.2">
      <c r="B6736" s="12"/>
      <c r="H6736" s="15"/>
    </row>
    <row r="6737" spans="2:8" x14ac:dyDescent="0.2">
      <c r="B6737" s="12"/>
      <c r="H6737" s="15"/>
    </row>
    <row r="6738" spans="2:8" x14ac:dyDescent="0.2">
      <c r="B6738" s="12"/>
      <c r="H6738" s="15"/>
    </row>
    <row r="6739" spans="2:8" x14ac:dyDescent="0.2">
      <c r="B6739" s="12"/>
      <c r="H6739" s="15"/>
    </row>
    <row r="6740" spans="2:8" x14ac:dyDescent="0.2">
      <c r="B6740" s="12"/>
      <c r="H6740" s="15"/>
    </row>
    <row r="6741" spans="2:8" x14ac:dyDescent="0.2">
      <c r="B6741" s="12"/>
      <c r="H6741" s="15"/>
    </row>
    <row r="6742" spans="2:8" x14ac:dyDescent="0.2">
      <c r="B6742" s="12"/>
      <c r="H6742" s="15"/>
    </row>
    <row r="6743" spans="2:8" x14ac:dyDescent="0.2">
      <c r="B6743" s="12"/>
      <c r="H6743" s="15"/>
    </row>
    <row r="6744" spans="2:8" x14ac:dyDescent="0.2">
      <c r="B6744" s="12"/>
      <c r="H6744" s="15"/>
    </row>
    <row r="6745" spans="2:8" x14ac:dyDescent="0.2">
      <c r="B6745" s="12"/>
      <c r="H6745" s="15"/>
    </row>
    <row r="6746" spans="2:8" x14ac:dyDescent="0.2">
      <c r="B6746" s="12"/>
      <c r="H6746" s="15"/>
    </row>
    <row r="6747" spans="2:8" x14ac:dyDescent="0.2">
      <c r="B6747" s="12"/>
      <c r="H6747" s="15"/>
    </row>
    <row r="6748" spans="2:8" x14ac:dyDescent="0.2">
      <c r="B6748" s="12"/>
      <c r="H6748" s="15"/>
    </row>
    <row r="6749" spans="2:8" x14ac:dyDescent="0.2">
      <c r="B6749" s="12"/>
      <c r="H6749" s="15"/>
    </row>
    <row r="6750" spans="2:8" x14ac:dyDescent="0.2">
      <c r="B6750" s="12"/>
      <c r="H6750" s="15"/>
    </row>
    <row r="6751" spans="2:8" x14ac:dyDescent="0.2">
      <c r="B6751" s="12"/>
      <c r="H6751" s="15"/>
    </row>
    <row r="6752" spans="2:8" x14ac:dyDescent="0.2">
      <c r="B6752" s="12"/>
      <c r="H6752" s="15"/>
    </row>
    <row r="6753" spans="2:8" x14ac:dyDescent="0.2">
      <c r="B6753" s="12"/>
      <c r="H6753" s="15"/>
    </row>
    <row r="6754" spans="2:8" x14ac:dyDescent="0.2">
      <c r="B6754" s="12"/>
      <c r="H6754" s="15"/>
    </row>
    <row r="6755" spans="2:8" x14ac:dyDescent="0.2">
      <c r="B6755" s="12"/>
      <c r="H6755" s="15"/>
    </row>
    <row r="6756" spans="2:8" x14ac:dyDescent="0.2">
      <c r="B6756" s="12"/>
      <c r="H6756" s="15"/>
    </row>
    <row r="6757" spans="2:8" x14ac:dyDescent="0.2">
      <c r="B6757" s="12"/>
      <c r="H6757" s="15"/>
    </row>
    <row r="6758" spans="2:8" x14ac:dyDescent="0.2">
      <c r="B6758" s="12"/>
      <c r="H6758" s="15"/>
    </row>
    <row r="6759" spans="2:8" x14ac:dyDescent="0.2">
      <c r="B6759" s="12"/>
      <c r="H6759" s="15"/>
    </row>
    <row r="6760" spans="2:8" x14ac:dyDescent="0.2">
      <c r="B6760" s="12"/>
      <c r="H6760" s="15"/>
    </row>
    <row r="6761" spans="2:8" x14ac:dyDescent="0.2">
      <c r="B6761" s="12"/>
      <c r="H6761" s="15"/>
    </row>
    <row r="6762" spans="2:8" x14ac:dyDescent="0.2">
      <c r="B6762" s="12"/>
      <c r="H6762" s="15"/>
    </row>
    <row r="6763" spans="2:8" x14ac:dyDescent="0.2">
      <c r="B6763" s="12"/>
      <c r="H6763" s="15"/>
    </row>
    <row r="6764" spans="2:8" x14ac:dyDescent="0.2">
      <c r="B6764" s="12"/>
      <c r="H6764" s="15"/>
    </row>
    <row r="6765" spans="2:8" x14ac:dyDescent="0.2">
      <c r="B6765" s="12"/>
      <c r="H6765" s="15"/>
    </row>
    <row r="6766" spans="2:8" x14ac:dyDescent="0.2">
      <c r="B6766" s="12"/>
      <c r="H6766" s="15"/>
    </row>
    <row r="6767" spans="2:8" x14ac:dyDescent="0.2">
      <c r="B6767" s="12"/>
      <c r="H6767" s="15"/>
    </row>
    <row r="6768" spans="2:8" x14ac:dyDescent="0.2">
      <c r="B6768" s="12"/>
      <c r="H6768" s="15"/>
    </row>
    <row r="6769" spans="2:8" x14ac:dyDescent="0.2">
      <c r="B6769" s="12"/>
      <c r="H6769" s="15"/>
    </row>
    <row r="6770" spans="2:8" x14ac:dyDescent="0.2">
      <c r="B6770" s="12"/>
      <c r="H6770" s="15"/>
    </row>
    <row r="6771" spans="2:8" x14ac:dyDescent="0.2">
      <c r="B6771" s="12"/>
      <c r="H6771" s="15"/>
    </row>
    <row r="6772" spans="2:8" x14ac:dyDescent="0.2">
      <c r="B6772" s="12"/>
      <c r="H6772" s="15"/>
    </row>
    <row r="6773" spans="2:8" x14ac:dyDescent="0.2">
      <c r="B6773" s="12"/>
      <c r="H6773" s="15"/>
    </row>
    <row r="6774" spans="2:8" x14ac:dyDescent="0.2">
      <c r="B6774" s="12"/>
      <c r="H6774" s="15"/>
    </row>
    <row r="6775" spans="2:8" x14ac:dyDescent="0.2">
      <c r="B6775" s="12"/>
      <c r="H6775" s="15"/>
    </row>
    <row r="6776" spans="2:8" x14ac:dyDescent="0.2">
      <c r="B6776" s="12"/>
      <c r="H6776" s="15"/>
    </row>
    <row r="6777" spans="2:8" x14ac:dyDescent="0.2">
      <c r="B6777" s="12"/>
      <c r="H6777" s="15"/>
    </row>
    <row r="6778" spans="2:8" x14ac:dyDescent="0.2">
      <c r="B6778" s="12"/>
      <c r="H6778" s="15"/>
    </row>
    <row r="6779" spans="2:8" x14ac:dyDescent="0.2">
      <c r="B6779" s="12"/>
      <c r="H6779" s="15"/>
    </row>
    <row r="6780" spans="2:8" x14ac:dyDescent="0.2">
      <c r="B6780" s="12"/>
      <c r="H6780" s="15"/>
    </row>
    <row r="6781" spans="2:8" x14ac:dyDescent="0.2">
      <c r="B6781" s="12"/>
      <c r="H6781" s="15"/>
    </row>
    <row r="6782" spans="2:8" x14ac:dyDescent="0.2">
      <c r="B6782" s="12"/>
      <c r="H6782" s="15"/>
    </row>
    <row r="6783" spans="2:8" x14ac:dyDescent="0.2">
      <c r="B6783" s="12"/>
      <c r="H6783" s="15"/>
    </row>
    <row r="6784" spans="2:8" x14ac:dyDescent="0.2">
      <c r="B6784" s="12"/>
      <c r="H6784" s="15"/>
    </row>
    <row r="6785" spans="2:8" x14ac:dyDescent="0.2">
      <c r="B6785" s="12"/>
      <c r="H6785" s="15"/>
    </row>
    <row r="6786" spans="2:8" x14ac:dyDescent="0.2">
      <c r="B6786" s="12"/>
      <c r="H6786" s="15"/>
    </row>
    <row r="6787" spans="2:8" x14ac:dyDescent="0.2">
      <c r="B6787" s="12"/>
      <c r="H6787" s="15"/>
    </row>
    <row r="6788" spans="2:8" x14ac:dyDescent="0.2">
      <c r="B6788" s="12"/>
      <c r="H6788" s="15"/>
    </row>
    <row r="6789" spans="2:8" x14ac:dyDescent="0.2">
      <c r="B6789" s="12"/>
      <c r="H6789" s="15"/>
    </row>
    <row r="6790" spans="2:8" x14ac:dyDescent="0.2">
      <c r="B6790" s="12"/>
      <c r="H6790" s="15"/>
    </row>
    <row r="6791" spans="2:8" x14ac:dyDescent="0.2">
      <c r="B6791" s="12"/>
      <c r="H6791" s="15"/>
    </row>
    <row r="6792" spans="2:8" x14ac:dyDescent="0.2">
      <c r="B6792" s="12"/>
      <c r="H6792" s="15"/>
    </row>
    <row r="6793" spans="2:8" x14ac:dyDescent="0.2">
      <c r="B6793" s="12"/>
      <c r="H6793" s="15"/>
    </row>
    <row r="6794" spans="2:8" x14ac:dyDescent="0.2">
      <c r="B6794" s="12"/>
      <c r="H6794" s="15"/>
    </row>
    <row r="6795" spans="2:8" x14ac:dyDescent="0.2">
      <c r="B6795" s="12"/>
      <c r="H6795" s="15"/>
    </row>
    <row r="6796" spans="2:8" x14ac:dyDescent="0.2">
      <c r="B6796" s="12"/>
      <c r="H6796" s="15"/>
    </row>
    <row r="6797" spans="2:8" x14ac:dyDescent="0.2">
      <c r="B6797" s="12"/>
      <c r="H6797" s="15"/>
    </row>
    <row r="6798" spans="2:8" x14ac:dyDescent="0.2">
      <c r="B6798" s="12"/>
      <c r="H6798" s="15"/>
    </row>
    <row r="6799" spans="2:8" x14ac:dyDescent="0.2">
      <c r="B6799" s="12"/>
      <c r="H6799" s="15"/>
    </row>
    <row r="6800" spans="2:8" x14ac:dyDescent="0.2">
      <c r="B6800" s="12"/>
      <c r="H6800" s="15"/>
    </row>
    <row r="6801" spans="2:8" x14ac:dyDescent="0.2">
      <c r="B6801" s="12"/>
      <c r="H6801" s="15"/>
    </row>
    <row r="6802" spans="2:8" x14ac:dyDescent="0.2">
      <c r="B6802" s="12"/>
      <c r="H6802" s="15"/>
    </row>
    <row r="6803" spans="2:8" x14ac:dyDescent="0.2">
      <c r="B6803" s="12"/>
      <c r="H6803" s="15"/>
    </row>
    <row r="6804" spans="2:8" x14ac:dyDescent="0.2">
      <c r="B6804" s="12"/>
      <c r="H6804" s="15"/>
    </row>
    <row r="6805" spans="2:8" x14ac:dyDescent="0.2">
      <c r="B6805" s="12"/>
      <c r="H6805" s="15"/>
    </row>
    <row r="6806" spans="2:8" x14ac:dyDescent="0.2">
      <c r="B6806" s="12"/>
      <c r="H6806" s="15"/>
    </row>
    <row r="6807" spans="2:8" x14ac:dyDescent="0.2">
      <c r="B6807" s="12"/>
      <c r="H6807" s="15"/>
    </row>
    <row r="6808" spans="2:8" x14ac:dyDescent="0.2">
      <c r="B6808" s="12"/>
      <c r="H6808" s="15"/>
    </row>
    <row r="6809" spans="2:8" x14ac:dyDescent="0.2">
      <c r="B6809" s="12"/>
      <c r="H6809" s="15"/>
    </row>
    <row r="6810" spans="2:8" x14ac:dyDescent="0.2">
      <c r="B6810" s="12"/>
      <c r="H6810" s="15"/>
    </row>
    <row r="6811" spans="2:8" x14ac:dyDescent="0.2">
      <c r="B6811" s="12"/>
      <c r="H6811" s="15"/>
    </row>
    <row r="6812" spans="2:8" x14ac:dyDescent="0.2">
      <c r="B6812" s="12"/>
      <c r="H6812" s="15"/>
    </row>
    <row r="6813" spans="2:8" x14ac:dyDescent="0.2">
      <c r="B6813" s="12"/>
      <c r="H6813" s="15"/>
    </row>
    <row r="6814" spans="2:8" x14ac:dyDescent="0.2">
      <c r="B6814" s="12"/>
      <c r="H6814" s="15"/>
    </row>
    <row r="6815" spans="2:8" x14ac:dyDescent="0.2">
      <c r="B6815" s="12"/>
      <c r="H6815" s="15"/>
    </row>
    <row r="6816" spans="2:8" x14ac:dyDescent="0.2">
      <c r="B6816" s="12"/>
      <c r="H6816" s="15"/>
    </row>
    <row r="6817" spans="2:8" x14ac:dyDescent="0.2">
      <c r="B6817" s="12"/>
      <c r="H6817" s="15"/>
    </row>
    <row r="6818" spans="2:8" x14ac:dyDescent="0.2">
      <c r="B6818" s="12"/>
      <c r="H6818" s="15"/>
    </row>
    <row r="6819" spans="2:8" x14ac:dyDescent="0.2">
      <c r="B6819" s="12"/>
      <c r="H6819" s="15"/>
    </row>
    <row r="6820" spans="2:8" x14ac:dyDescent="0.2">
      <c r="B6820" s="12"/>
      <c r="H6820" s="15"/>
    </row>
    <row r="6821" spans="2:8" x14ac:dyDescent="0.2">
      <c r="B6821" s="12"/>
      <c r="H6821" s="15"/>
    </row>
    <row r="6822" spans="2:8" x14ac:dyDescent="0.2">
      <c r="B6822" s="12"/>
      <c r="H6822" s="15"/>
    </row>
    <row r="6823" spans="2:8" x14ac:dyDescent="0.2">
      <c r="B6823" s="12"/>
      <c r="H6823" s="15"/>
    </row>
    <row r="6824" spans="2:8" x14ac:dyDescent="0.2">
      <c r="B6824" s="12"/>
      <c r="H6824" s="15"/>
    </row>
    <row r="6825" spans="2:8" x14ac:dyDescent="0.2">
      <c r="B6825" s="12"/>
      <c r="H6825" s="15"/>
    </row>
    <row r="6826" spans="2:8" x14ac:dyDescent="0.2">
      <c r="B6826" s="12"/>
      <c r="H6826" s="15"/>
    </row>
    <row r="6827" spans="2:8" x14ac:dyDescent="0.2">
      <c r="B6827" s="12"/>
      <c r="H6827" s="15"/>
    </row>
    <row r="6828" spans="2:8" x14ac:dyDescent="0.2">
      <c r="B6828" s="12"/>
      <c r="H6828" s="15"/>
    </row>
    <row r="6829" spans="2:8" x14ac:dyDescent="0.2">
      <c r="B6829" s="12"/>
      <c r="H6829" s="15"/>
    </row>
    <row r="6830" spans="2:8" x14ac:dyDescent="0.2">
      <c r="B6830" s="12"/>
      <c r="H6830" s="15"/>
    </row>
    <row r="6831" spans="2:8" x14ac:dyDescent="0.2">
      <c r="B6831" s="12"/>
      <c r="H6831" s="15"/>
    </row>
    <row r="6832" spans="2:8" x14ac:dyDescent="0.2">
      <c r="B6832" s="12"/>
      <c r="H6832" s="15"/>
    </row>
    <row r="6833" spans="2:8" x14ac:dyDescent="0.2">
      <c r="B6833" s="12"/>
      <c r="H6833" s="15"/>
    </row>
    <row r="6834" spans="2:8" x14ac:dyDescent="0.2">
      <c r="B6834" s="12"/>
      <c r="H6834" s="15"/>
    </row>
    <row r="6835" spans="2:8" x14ac:dyDescent="0.2">
      <c r="B6835" s="12"/>
      <c r="H6835" s="15"/>
    </row>
    <row r="6836" spans="2:8" x14ac:dyDescent="0.2">
      <c r="B6836" s="12"/>
      <c r="H6836" s="15"/>
    </row>
    <row r="6837" spans="2:8" x14ac:dyDescent="0.2">
      <c r="B6837" s="12"/>
      <c r="H6837" s="15"/>
    </row>
    <row r="6838" spans="2:8" x14ac:dyDescent="0.2">
      <c r="B6838" s="12"/>
      <c r="H6838" s="15"/>
    </row>
    <row r="6839" spans="2:8" x14ac:dyDescent="0.2">
      <c r="B6839" s="12"/>
      <c r="H6839" s="15"/>
    </row>
    <row r="6840" spans="2:8" x14ac:dyDescent="0.2">
      <c r="B6840" s="12"/>
      <c r="H6840" s="15"/>
    </row>
    <row r="6841" spans="2:8" x14ac:dyDescent="0.2">
      <c r="B6841" s="12"/>
      <c r="H6841" s="15"/>
    </row>
    <row r="6842" spans="2:8" x14ac:dyDescent="0.2">
      <c r="B6842" s="12"/>
      <c r="H6842" s="15"/>
    </row>
    <row r="6843" spans="2:8" x14ac:dyDescent="0.2">
      <c r="B6843" s="12"/>
      <c r="H6843" s="15"/>
    </row>
    <row r="6844" spans="2:8" x14ac:dyDescent="0.2">
      <c r="B6844" s="12"/>
      <c r="H6844" s="15"/>
    </row>
    <row r="6845" spans="2:8" x14ac:dyDescent="0.2">
      <c r="B6845" s="12"/>
      <c r="H6845" s="15"/>
    </row>
    <row r="6846" spans="2:8" x14ac:dyDescent="0.2">
      <c r="B6846" s="12"/>
      <c r="H6846" s="15"/>
    </row>
    <row r="6847" spans="2:8" x14ac:dyDescent="0.2">
      <c r="B6847" s="12"/>
      <c r="H6847" s="15"/>
    </row>
    <row r="6848" spans="2:8" x14ac:dyDescent="0.2">
      <c r="B6848" s="12"/>
      <c r="H6848" s="15"/>
    </row>
    <row r="6849" spans="2:8" x14ac:dyDescent="0.2">
      <c r="B6849" s="12"/>
      <c r="H6849" s="15"/>
    </row>
    <row r="6850" spans="2:8" x14ac:dyDescent="0.2">
      <c r="B6850" s="12"/>
      <c r="H6850" s="15"/>
    </row>
    <row r="6851" spans="2:8" x14ac:dyDescent="0.2">
      <c r="B6851" s="12"/>
      <c r="H6851" s="15"/>
    </row>
    <row r="6852" spans="2:8" x14ac:dyDescent="0.2">
      <c r="B6852" s="12"/>
      <c r="H6852" s="15"/>
    </row>
    <row r="6853" spans="2:8" x14ac:dyDescent="0.2">
      <c r="B6853" s="12"/>
      <c r="H6853" s="15"/>
    </row>
    <row r="6854" spans="2:8" x14ac:dyDescent="0.2">
      <c r="B6854" s="12"/>
      <c r="H6854" s="15"/>
    </row>
    <row r="6855" spans="2:8" x14ac:dyDescent="0.2">
      <c r="B6855" s="12"/>
      <c r="H6855" s="15"/>
    </row>
    <row r="6856" spans="2:8" x14ac:dyDescent="0.2">
      <c r="B6856" s="12"/>
      <c r="H6856" s="15"/>
    </row>
    <row r="6857" spans="2:8" x14ac:dyDescent="0.2">
      <c r="B6857" s="12"/>
      <c r="H6857" s="15"/>
    </row>
    <row r="6858" spans="2:8" x14ac:dyDescent="0.2">
      <c r="B6858" s="12"/>
      <c r="H6858" s="15"/>
    </row>
    <row r="6859" spans="2:8" x14ac:dyDescent="0.2">
      <c r="B6859" s="12"/>
      <c r="H6859" s="15"/>
    </row>
    <row r="6860" spans="2:8" x14ac:dyDescent="0.2">
      <c r="B6860" s="12"/>
      <c r="H6860" s="15"/>
    </row>
    <row r="6861" spans="2:8" x14ac:dyDescent="0.2">
      <c r="B6861" s="12"/>
      <c r="H6861" s="15"/>
    </row>
    <row r="6862" spans="2:8" x14ac:dyDescent="0.2">
      <c r="B6862" s="12"/>
      <c r="H6862" s="15"/>
    </row>
    <row r="6863" spans="2:8" x14ac:dyDescent="0.2">
      <c r="B6863" s="12"/>
      <c r="H6863" s="15"/>
    </row>
    <row r="6864" spans="2:8" x14ac:dyDescent="0.2">
      <c r="B6864" s="12"/>
      <c r="H6864" s="15"/>
    </row>
    <row r="6865" spans="2:8" x14ac:dyDescent="0.2">
      <c r="B6865" s="12"/>
      <c r="H6865" s="15"/>
    </row>
    <row r="6866" spans="2:8" x14ac:dyDescent="0.2">
      <c r="B6866" s="12"/>
      <c r="H6866" s="15"/>
    </row>
    <row r="6867" spans="2:8" x14ac:dyDescent="0.2">
      <c r="B6867" s="12"/>
      <c r="H6867" s="15"/>
    </row>
    <row r="6868" spans="2:8" x14ac:dyDescent="0.2">
      <c r="B6868" s="12"/>
      <c r="H6868" s="15"/>
    </row>
    <row r="6869" spans="2:8" x14ac:dyDescent="0.2">
      <c r="B6869" s="12"/>
      <c r="H6869" s="15"/>
    </row>
    <row r="6870" spans="2:8" x14ac:dyDescent="0.2">
      <c r="B6870" s="12"/>
      <c r="H6870" s="15"/>
    </row>
    <row r="6871" spans="2:8" x14ac:dyDescent="0.2">
      <c r="B6871" s="12"/>
      <c r="H6871" s="15"/>
    </row>
    <row r="6872" spans="2:8" x14ac:dyDescent="0.2">
      <c r="B6872" s="12"/>
      <c r="H6872" s="15"/>
    </row>
    <row r="6873" spans="2:8" x14ac:dyDescent="0.2">
      <c r="B6873" s="12"/>
      <c r="H6873" s="15"/>
    </row>
    <row r="6874" spans="2:8" x14ac:dyDescent="0.2">
      <c r="B6874" s="12"/>
      <c r="H6874" s="15"/>
    </row>
    <row r="6875" spans="2:8" x14ac:dyDescent="0.2">
      <c r="B6875" s="12"/>
      <c r="H6875" s="15"/>
    </row>
    <row r="6876" spans="2:8" x14ac:dyDescent="0.2">
      <c r="B6876" s="12"/>
      <c r="H6876" s="15"/>
    </row>
    <row r="6877" spans="2:8" x14ac:dyDescent="0.2">
      <c r="B6877" s="12"/>
      <c r="H6877" s="15"/>
    </row>
    <row r="6878" spans="2:8" x14ac:dyDescent="0.2">
      <c r="B6878" s="12"/>
      <c r="H6878" s="15"/>
    </row>
    <row r="6879" spans="2:8" x14ac:dyDescent="0.2">
      <c r="B6879" s="12"/>
      <c r="H6879" s="15"/>
    </row>
    <row r="6880" spans="2:8" x14ac:dyDescent="0.2">
      <c r="B6880" s="12"/>
      <c r="H6880" s="15"/>
    </row>
    <row r="6881" spans="2:8" x14ac:dyDescent="0.2">
      <c r="B6881" s="12"/>
      <c r="H6881" s="15"/>
    </row>
    <row r="6882" spans="2:8" x14ac:dyDescent="0.2">
      <c r="B6882" s="12"/>
      <c r="H6882" s="15"/>
    </row>
    <row r="6883" spans="2:8" x14ac:dyDescent="0.2">
      <c r="B6883" s="12"/>
      <c r="H6883" s="15"/>
    </row>
    <row r="6884" spans="2:8" x14ac:dyDescent="0.2">
      <c r="B6884" s="12"/>
      <c r="H6884" s="15"/>
    </row>
    <row r="6885" spans="2:8" x14ac:dyDescent="0.2">
      <c r="B6885" s="12"/>
      <c r="H6885" s="15"/>
    </row>
    <row r="6886" spans="2:8" x14ac:dyDescent="0.2">
      <c r="B6886" s="12"/>
      <c r="H6886" s="15"/>
    </row>
    <row r="6887" spans="2:8" x14ac:dyDescent="0.2">
      <c r="B6887" s="12"/>
      <c r="H6887" s="15"/>
    </row>
    <row r="6888" spans="2:8" x14ac:dyDescent="0.2">
      <c r="B6888" s="12"/>
      <c r="H6888" s="15"/>
    </row>
    <row r="6889" spans="2:8" x14ac:dyDescent="0.2">
      <c r="B6889" s="12"/>
      <c r="H6889" s="15"/>
    </row>
    <row r="6890" spans="2:8" x14ac:dyDescent="0.2">
      <c r="B6890" s="12"/>
      <c r="H6890" s="15"/>
    </row>
    <row r="6891" spans="2:8" x14ac:dyDescent="0.2">
      <c r="B6891" s="12"/>
      <c r="H6891" s="15"/>
    </row>
    <row r="6892" spans="2:8" x14ac:dyDescent="0.2">
      <c r="B6892" s="12"/>
      <c r="H6892" s="15"/>
    </row>
    <row r="6893" spans="2:8" x14ac:dyDescent="0.2">
      <c r="B6893" s="12"/>
      <c r="H6893" s="15"/>
    </row>
    <row r="6894" spans="2:8" x14ac:dyDescent="0.2">
      <c r="B6894" s="12"/>
      <c r="H6894" s="15"/>
    </row>
    <row r="6895" spans="2:8" x14ac:dyDescent="0.2">
      <c r="B6895" s="12"/>
      <c r="H6895" s="15"/>
    </row>
    <row r="6896" spans="2:8" x14ac:dyDescent="0.2">
      <c r="B6896" s="12"/>
      <c r="H6896" s="15"/>
    </row>
    <row r="6897" spans="2:8" x14ac:dyDescent="0.2">
      <c r="B6897" s="12"/>
      <c r="H6897" s="15"/>
    </row>
    <row r="6898" spans="2:8" x14ac:dyDescent="0.2">
      <c r="B6898" s="12"/>
      <c r="H6898" s="15"/>
    </row>
    <row r="6899" spans="2:8" x14ac:dyDescent="0.2">
      <c r="B6899" s="12"/>
      <c r="H6899" s="15"/>
    </row>
    <row r="6900" spans="2:8" x14ac:dyDescent="0.2">
      <c r="B6900" s="12"/>
      <c r="H6900" s="15"/>
    </row>
    <row r="6901" spans="2:8" x14ac:dyDescent="0.2">
      <c r="B6901" s="12"/>
      <c r="H6901" s="15"/>
    </row>
    <row r="6902" spans="2:8" x14ac:dyDescent="0.2">
      <c r="B6902" s="12"/>
      <c r="H6902" s="15"/>
    </row>
    <row r="6903" spans="2:8" x14ac:dyDescent="0.2">
      <c r="B6903" s="12"/>
      <c r="H6903" s="15"/>
    </row>
    <row r="6904" spans="2:8" x14ac:dyDescent="0.2">
      <c r="B6904" s="12"/>
      <c r="H6904" s="15"/>
    </row>
    <row r="6905" spans="2:8" x14ac:dyDescent="0.2">
      <c r="B6905" s="12"/>
      <c r="H6905" s="15"/>
    </row>
    <row r="6906" spans="2:8" x14ac:dyDescent="0.2">
      <c r="B6906" s="12"/>
      <c r="H6906" s="15"/>
    </row>
    <row r="6907" spans="2:8" x14ac:dyDescent="0.2">
      <c r="B6907" s="12"/>
      <c r="H6907" s="15"/>
    </row>
    <row r="6908" spans="2:8" x14ac:dyDescent="0.2">
      <c r="B6908" s="12"/>
      <c r="H6908" s="15"/>
    </row>
    <row r="6909" spans="2:8" x14ac:dyDescent="0.2">
      <c r="B6909" s="12"/>
      <c r="H6909" s="15"/>
    </row>
    <row r="6910" spans="2:8" x14ac:dyDescent="0.2">
      <c r="B6910" s="12"/>
      <c r="H6910" s="15"/>
    </row>
    <row r="6911" spans="2:8" x14ac:dyDescent="0.2">
      <c r="B6911" s="12"/>
      <c r="H6911" s="15"/>
    </row>
    <row r="6912" spans="2:8" x14ac:dyDescent="0.2">
      <c r="B6912" s="12"/>
      <c r="H6912" s="15"/>
    </row>
    <row r="6913" spans="2:8" x14ac:dyDescent="0.2">
      <c r="B6913" s="12"/>
      <c r="H6913" s="15"/>
    </row>
    <row r="6914" spans="2:8" x14ac:dyDescent="0.2">
      <c r="B6914" s="12"/>
      <c r="H6914" s="15"/>
    </row>
    <row r="6915" spans="2:8" x14ac:dyDescent="0.2">
      <c r="B6915" s="12"/>
      <c r="H6915" s="15"/>
    </row>
    <row r="6916" spans="2:8" x14ac:dyDescent="0.2">
      <c r="B6916" s="12"/>
      <c r="H6916" s="15"/>
    </row>
    <row r="6917" spans="2:8" x14ac:dyDescent="0.2">
      <c r="B6917" s="12"/>
      <c r="H6917" s="15"/>
    </row>
    <row r="6918" spans="2:8" x14ac:dyDescent="0.2">
      <c r="B6918" s="12"/>
      <c r="H6918" s="15"/>
    </row>
    <row r="6919" spans="2:8" x14ac:dyDescent="0.2">
      <c r="B6919" s="12"/>
      <c r="H6919" s="15"/>
    </row>
    <row r="6920" spans="2:8" x14ac:dyDescent="0.2">
      <c r="B6920" s="12"/>
      <c r="H6920" s="15"/>
    </row>
    <row r="6921" spans="2:8" x14ac:dyDescent="0.2">
      <c r="B6921" s="12"/>
      <c r="H6921" s="15"/>
    </row>
    <row r="6922" spans="2:8" x14ac:dyDescent="0.2">
      <c r="B6922" s="12"/>
      <c r="H6922" s="15"/>
    </row>
    <row r="6923" spans="2:8" x14ac:dyDescent="0.2">
      <c r="B6923" s="12"/>
      <c r="H6923" s="15"/>
    </row>
    <row r="6924" spans="2:8" x14ac:dyDescent="0.2">
      <c r="B6924" s="12"/>
      <c r="H6924" s="15"/>
    </row>
    <row r="6925" spans="2:8" x14ac:dyDescent="0.2">
      <c r="B6925" s="12"/>
      <c r="H6925" s="15"/>
    </row>
    <row r="6926" spans="2:8" x14ac:dyDescent="0.2">
      <c r="B6926" s="12"/>
      <c r="H6926" s="15"/>
    </row>
    <row r="6927" spans="2:8" x14ac:dyDescent="0.2">
      <c r="B6927" s="12"/>
      <c r="H6927" s="15"/>
    </row>
    <row r="6928" spans="2:8" x14ac:dyDescent="0.2">
      <c r="B6928" s="12"/>
      <c r="H6928" s="15"/>
    </row>
    <row r="6929" spans="2:8" x14ac:dyDescent="0.2">
      <c r="B6929" s="12"/>
      <c r="H6929" s="15"/>
    </row>
    <row r="6930" spans="2:8" x14ac:dyDescent="0.2">
      <c r="B6930" s="12"/>
      <c r="H6930" s="15"/>
    </row>
    <row r="6931" spans="2:8" x14ac:dyDescent="0.2">
      <c r="B6931" s="12"/>
      <c r="H6931" s="15"/>
    </row>
    <row r="6932" spans="2:8" x14ac:dyDescent="0.2">
      <c r="B6932" s="12"/>
      <c r="H6932" s="15"/>
    </row>
    <row r="6933" spans="2:8" x14ac:dyDescent="0.2">
      <c r="B6933" s="12"/>
      <c r="H6933" s="15"/>
    </row>
    <row r="6934" spans="2:8" x14ac:dyDescent="0.2">
      <c r="B6934" s="12"/>
      <c r="H6934" s="15"/>
    </row>
    <row r="6935" spans="2:8" x14ac:dyDescent="0.2">
      <c r="B6935" s="12"/>
      <c r="H6935" s="15"/>
    </row>
    <row r="6936" spans="2:8" x14ac:dyDescent="0.2">
      <c r="B6936" s="12"/>
      <c r="H6936" s="15"/>
    </row>
    <row r="6937" spans="2:8" x14ac:dyDescent="0.2">
      <c r="B6937" s="12"/>
      <c r="H6937" s="15"/>
    </row>
    <row r="6938" spans="2:8" x14ac:dyDescent="0.2">
      <c r="B6938" s="12"/>
      <c r="H6938" s="15"/>
    </row>
    <row r="6939" spans="2:8" x14ac:dyDescent="0.2">
      <c r="B6939" s="12"/>
      <c r="H6939" s="15"/>
    </row>
    <row r="6940" spans="2:8" x14ac:dyDescent="0.2">
      <c r="B6940" s="12"/>
      <c r="H6940" s="15"/>
    </row>
    <row r="6941" spans="2:8" x14ac:dyDescent="0.2">
      <c r="B6941" s="12"/>
      <c r="H6941" s="15"/>
    </row>
    <row r="6942" spans="2:8" x14ac:dyDescent="0.2">
      <c r="B6942" s="12"/>
      <c r="H6942" s="15"/>
    </row>
    <row r="6943" spans="2:8" x14ac:dyDescent="0.2">
      <c r="B6943" s="12"/>
      <c r="H6943" s="15"/>
    </row>
    <row r="6944" spans="2:8" x14ac:dyDescent="0.2">
      <c r="B6944" s="12"/>
      <c r="H6944" s="15"/>
    </row>
    <row r="6945" spans="2:8" x14ac:dyDescent="0.2">
      <c r="B6945" s="12"/>
      <c r="H6945" s="15"/>
    </row>
    <row r="6946" spans="2:8" x14ac:dyDescent="0.2">
      <c r="B6946" s="12"/>
      <c r="H6946" s="15"/>
    </row>
    <row r="6947" spans="2:8" x14ac:dyDescent="0.2">
      <c r="B6947" s="12"/>
      <c r="H6947" s="15"/>
    </row>
    <row r="6948" spans="2:8" x14ac:dyDescent="0.2">
      <c r="B6948" s="12"/>
      <c r="H6948" s="15"/>
    </row>
    <row r="6949" spans="2:8" x14ac:dyDescent="0.2">
      <c r="B6949" s="12"/>
      <c r="H6949" s="15"/>
    </row>
    <row r="6950" spans="2:8" x14ac:dyDescent="0.2">
      <c r="B6950" s="12"/>
      <c r="H6950" s="15"/>
    </row>
    <row r="6951" spans="2:8" x14ac:dyDescent="0.2">
      <c r="B6951" s="12"/>
      <c r="H6951" s="15"/>
    </row>
    <row r="6952" spans="2:8" x14ac:dyDescent="0.2">
      <c r="B6952" s="12"/>
      <c r="H6952" s="15"/>
    </row>
    <row r="6953" spans="2:8" x14ac:dyDescent="0.2">
      <c r="B6953" s="12"/>
      <c r="H6953" s="15"/>
    </row>
    <row r="6954" spans="2:8" x14ac:dyDescent="0.2">
      <c r="B6954" s="12"/>
      <c r="H6954" s="15"/>
    </row>
    <row r="6955" spans="2:8" x14ac:dyDescent="0.2">
      <c r="B6955" s="12"/>
      <c r="H6955" s="15"/>
    </row>
    <row r="6956" spans="2:8" x14ac:dyDescent="0.2">
      <c r="B6956" s="12"/>
      <c r="H6956" s="15"/>
    </row>
    <row r="6957" spans="2:8" x14ac:dyDescent="0.2">
      <c r="B6957" s="12"/>
      <c r="H6957" s="15"/>
    </row>
    <row r="6958" spans="2:8" x14ac:dyDescent="0.2">
      <c r="B6958" s="12"/>
      <c r="H6958" s="15"/>
    </row>
    <row r="6959" spans="2:8" x14ac:dyDescent="0.2">
      <c r="B6959" s="12"/>
      <c r="H6959" s="15"/>
    </row>
    <row r="6960" spans="2:8" x14ac:dyDescent="0.2">
      <c r="B6960" s="12"/>
      <c r="H6960" s="15"/>
    </row>
    <row r="6961" spans="2:8" x14ac:dyDescent="0.2">
      <c r="B6961" s="12"/>
      <c r="H6961" s="15"/>
    </row>
    <row r="6962" spans="2:8" x14ac:dyDescent="0.2">
      <c r="B6962" s="12"/>
      <c r="H6962" s="15"/>
    </row>
    <row r="6963" spans="2:8" x14ac:dyDescent="0.2">
      <c r="B6963" s="12"/>
      <c r="H6963" s="15"/>
    </row>
    <row r="6964" spans="2:8" x14ac:dyDescent="0.2">
      <c r="B6964" s="12"/>
      <c r="H6964" s="15"/>
    </row>
    <row r="6965" spans="2:8" x14ac:dyDescent="0.2">
      <c r="B6965" s="12"/>
      <c r="H6965" s="15"/>
    </row>
    <row r="6966" spans="2:8" x14ac:dyDescent="0.2">
      <c r="B6966" s="12"/>
      <c r="H6966" s="15"/>
    </row>
    <row r="6967" spans="2:8" x14ac:dyDescent="0.2">
      <c r="B6967" s="12"/>
      <c r="H6967" s="15"/>
    </row>
    <row r="6968" spans="2:8" x14ac:dyDescent="0.2">
      <c r="B6968" s="12"/>
      <c r="H6968" s="15"/>
    </row>
    <row r="6969" spans="2:8" x14ac:dyDescent="0.2">
      <c r="B6969" s="12"/>
      <c r="H6969" s="15"/>
    </row>
    <row r="6970" spans="2:8" x14ac:dyDescent="0.2">
      <c r="B6970" s="12"/>
      <c r="H6970" s="15"/>
    </row>
    <row r="6971" spans="2:8" x14ac:dyDescent="0.2">
      <c r="B6971" s="12"/>
      <c r="H6971" s="15"/>
    </row>
    <row r="6972" spans="2:8" x14ac:dyDescent="0.2">
      <c r="B6972" s="12"/>
      <c r="H6972" s="15"/>
    </row>
    <row r="6973" spans="2:8" x14ac:dyDescent="0.2">
      <c r="B6973" s="12"/>
      <c r="H6973" s="15"/>
    </row>
    <row r="6974" spans="2:8" x14ac:dyDescent="0.2">
      <c r="B6974" s="12"/>
      <c r="H6974" s="15"/>
    </row>
    <row r="6975" spans="2:8" x14ac:dyDescent="0.2">
      <c r="B6975" s="12"/>
      <c r="H6975" s="15"/>
    </row>
    <row r="6976" spans="2:8" x14ac:dyDescent="0.2">
      <c r="B6976" s="12"/>
      <c r="H6976" s="15"/>
    </row>
    <row r="6977" spans="2:8" x14ac:dyDescent="0.2">
      <c r="B6977" s="12"/>
      <c r="H6977" s="15"/>
    </row>
    <row r="6978" spans="2:8" x14ac:dyDescent="0.2">
      <c r="B6978" s="12"/>
      <c r="H6978" s="15"/>
    </row>
    <row r="6979" spans="2:8" x14ac:dyDescent="0.2">
      <c r="B6979" s="12"/>
      <c r="H6979" s="15"/>
    </row>
    <row r="6980" spans="2:8" x14ac:dyDescent="0.2">
      <c r="B6980" s="12"/>
      <c r="H6980" s="15"/>
    </row>
    <row r="6981" spans="2:8" x14ac:dyDescent="0.2">
      <c r="B6981" s="12"/>
      <c r="H6981" s="15"/>
    </row>
    <row r="6982" spans="2:8" x14ac:dyDescent="0.2">
      <c r="B6982" s="12"/>
      <c r="H6982" s="15"/>
    </row>
    <row r="6983" spans="2:8" x14ac:dyDescent="0.2">
      <c r="B6983" s="12"/>
      <c r="H6983" s="15"/>
    </row>
    <row r="6984" spans="2:8" x14ac:dyDescent="0.2">
      <c r="B6984" s="12"/>
      <c r="H6984" s="15"/>
    </row>
    <row r="6985" spans="2:8" x14ac:dyDescent="0.2">
      <c r="B6985" s="12"/>
      <c r="H6985" s="15"/>
    </row>
    <row r="6986" spans="2:8" x14ac:dyDescent="0.2">
      <c r="B6986" s="12"/>
      <c r="H6986" s="15"/>
    </row>
    <row r="6987" spans="2:8" x14ac:dyDescent="0.2">
      <c r="B6987" s="12"/>
      <c r="H6987" s="15"/>
    </row>
    <row r="6988" spans="2:8" x14ac:dyDescent="0.2">
      <c r="B6988" s="12"/>
      <c r="H6988" s="15"/>
    </row>
    <row r="6989" spans="2:8" x14ac:dyDescent="0.2">
      <c r="B6989" s="12"/>
      <c r="H6989" s="15"/>
    </row>
    <row r="6990" spans="2:8" x14ac:dyDescent="0.2">
      <c r="B6990" s="12"/>
      <c r="H6990" s="15"/>
    </row>
    <row r="6991" spans="2:8" x14ac:dyDescent="0.2">
      <c r="B6991" s="12"/>
      <c r="H6991" s="15"/>
    </row>
    <row r="6992" spans="2:8" x14ac:dyDescent="0.2">
      <c r="B6992" s="12"/>
      <c r="H6992" s="15"/>
    </row>
    <row r="6993" spans="2:8" x14ac:dyDescent="0.2">
      <c r="B6993" s="12"/>
      <c r="H6993" s="15"/>
    </row>
    <row r="6994" spans="2:8" x14ac:dyDescent="0.2">
      <c r="B6994" s="12"/>
      <c r="H6994" s="15"/>
    </row>
    <row r="6995" spans="2:8" x14ac:dyDescent="0.2">
      <c r="B6995" s="12"/>
      <c r="H6995" s="15"/>
    </row>
    <row r="6996" spans="2:8" x14ac:dyDescent="0.2">
      <c r="B6996" s="12"/>
      <c r="H6996" s="15"/>
    </row>
    <row r="6997" spans="2:8" x14ac:dyDescent="0.2">
      <c r="B6997" s="12"/>
      <c r="H6997" s="15"/>
    </row>
    <row r="6998" spans="2:8" x14ac:dyDescent="0.2">
      <c r="B6998" s="12"/>
      <c r="H6998" s="15"/>
    </row>
    <row r="6999" spans="2:8" x14ac:dyDescent="0.2">
      <c r="B6999" s="12"/>
      <c r="H6999" s="15"/>
    </row>
    <row r="7000" spans="2:8" x14ac:dyDescent="0.2">
      <c r="B7000" s="12"/>
      <c r="H7000" s="15"/>
    </row>
    <row r="7001" spans="2:8" x14ac:dyDescent="0.2">
      <c r="B7001" s="12"/>
      <c r="H7001" s="15"/>
    </row>
    <row r="7002" spans="2:8" x14ac:dyDescent="0.2">
      <c r="B7002" s="12"/>
      <c r="H7002" s="15"/>
    </row>
    <row r="7003" spans="2:8" x14ac:dyDescent="0.2">
      <c r="B7003" s="12"/>
      <c r="H7003" s="15"/>
    </row>
    <row r="7004" spans="2:8" x14ac:dyDescent="0.2">
      <c r="B7004" s="12"/>
      <c r="H7004" s="15"/>
    </row>
    <row r="7005" spans="2:8" x14ac:dyDescent="0.2">
      <c r="B7005" s="12"/>
      <c r="H7005" s="15"/>
    </row>
    <row r="7006" spans="2:8" x14ac:dyDescent="0.2">
      <c r="B7006" s="12"/>
      <c r="H7006" s="15"/>
    </row>
    <row r="7007" spans="2:8" x14ac:dyDescent="0.2">
      <c r="B7007" s="12"/>
      <c r="H7007" s="15"/>
    </row>
    <row r="7008" spans="2:8" x14ac:dyDescent="0.2">
      <c r="B7008" s="12"/>
      <c r="H7008" s="15"/>
    </row>
    <row r="7009" spans="2:8" x14ac:dyDescent="0.2">
      <c r="B7009" s="12"/>
      <c r="H7009" s="15"/>
    </row>
    <row r="7010" spans="2:8" x14ac:dyDescent="0.2">
      <c r="B7010" s="12"/>
      <c r="H7010" s="15"/>
    </row>
    <row r="7011" spans="2:8" x14ac:dyDescent="0.2">
      <c r="B7011" s="12"/>
      <c r="H7011" s="15"/>
    </row>
    <row r="7012" spans="2:8" x14ac:dyDescent="0.2">
      <c r="B7012" s="12"/>
      <c r="H7012" s="15"/>
    </row>
    <row r="7013" spans="2:8" x14ac:dyDescent="0.2">
      <c r="B7013" s="12"/>
      <c r="H7013" s="15"/>
    </row>
    <row r="7014" spans="2:8" x14ac:dyDescent="0.2">
      <c r="B7014" s="12"/>
      <c r="H7014" s="15"/>
    </row>
    <row r="7015" spans="2:8" x14ac:dyDescent="0.2">
      <c r="B7015" s="12"/>
      <c r="H7015" s="15"/>
    </row>
    <row r="7016" spans="2:8" x14ac:dyDescent="0.2">
      <c r="B7016" s="12"/>
      <c r="H7016" s="15"/>
    </row>
    <row r="7017" spans="2:8" x14ac:dyDescent="0.2">
      <c r="B7017" s="12"/>
      <c r="H7017" s="15"/>
    </row>
    <row r="7018" spans="2:8" x14ac:dyDescent="0.2">
      <c r="B7018" s="12"/>
      <c r="H7018" s="15"/>
    </row>
    <row r="7019" spans="2:8" x14ac:dyDescent="0.2">
      <c r="B7019" s="12"/>
      <c r="H7019" s="15"/>
    </row>
    <row r="7020" spans="2:8" x14ac:dyDescent="0.2">
      <c r="B7020" s="12"/>
      <c r="H7020" s="15"/>
    </row>
    <row r="7021" spans="2:8" x14ac:dyDescent="0.2">
      <c r="B7021" s="12"/>
      <c r="H7021" s="15"/>
    </row>
    <row r="7022" spans="2:8" x14ac:dyDescent="0.2">
      <c r="B7022" s="12"/>
      <c r="H7022" s="15"/>
    </row>
    <row r="7023" spans="2:8" x14ac:dyDescent="0.2">
      <c r="B7023" s="12"/>
      <c r="H7023" s="15"/>
    </row>
    <row r="7024" spans="2:8" x14ac:dyDescent="0.2">
      <c r="B7024" s="12"/>
      <c r="H7024" s="15"/>
    </row>
    <row r="7025" spans="2:8" x14ac:dyDescent="0.2">
      <c r="B7025" s="12"/>
      <c r="H7025" s="15"/>
    </row>
    <row r="7026" spans="2:8" x14ac:dyDescent="0.2">
      <c r="B7026" s="12"/>
      <c r="H7026" s="15"/>
    </row>
    <row r="7027" spans="2:8" x14ac:dyDescent="0.2">
      <c r="B7027" s="12"/>
      <c r="H7027" s="15"/>
    </row>
    <row r="7028" spans="2:8" x14ac:dyDescent="0.2">
      <c r="B7028" s="12"/>
      <c r="H7028" s="15"/>
    </row>
    <row r="7029" spans="2:8" x14ac:dyDescent="0.2">
      <c r="B7029" s="12"/>
      <c r="H7029" s="15"/>
    </row>
    <row r="7030" spans="2:8" x14ac:dyDescent="0.2">
      <c r="B7030" s="12"/>
      <c r="H7030" s="15"/>
    </row>
    <row r="7031" spans="2:8" x14ac:dyDescent="0.2">
      <c r="B7031" s="12"/>
      <c r="H7031" s="15"/>
    </row>
    <row r="7032" spans="2:8" x14ac:dyDescent="0.2">
      <c r="B7032" s="12"/>
      <c r="H7032" s="15"/>
    </row>
    <row r="7033" spans="2:8" x14ac:dyDescent="0.2">
      <c r="B7033" s="12"/>
      <c r="H7033" s="15"/>
    </row>
    <row r="7034" spans="2:8" x14ac:dyDescent="0.2">
      <c r="B7034" s="12"/>
      <c r="H7034" s="15"/>
    </row>
    <row r="7035" spans="2:8" x14ac:dyDescent="0.2">
      <c r="B7035" s="12"/>
      <c r="H7035" s="15"/>
    </row>
    <row r="7036" spans="2:8" x14ac:dyDescent="0.2">
      <c r="B7036" s="12"/>
      <c r="H7036" s="15"/>
    </row>
    <row r="7037" spans="2:8" x14ac:dyDescent="0.2">
      <c r="B7037" s="12"/>
      <c r="H7037" s="15"/>
    </row>
    <row r="7038" spans="2:8" x14ac:dyDescent="0.2">
      <c r="B7038" s="12"/>
      <c r="H7038" s="15"/>
    </row>
    <row r="7039" spans="2:8" x14ac:dyDescent="0.2">
      <c r="B7039" s="12"/>
      <c r="H7039" s="15"/>
    </row>
    <row r="7040" spans="2:8" x14ac:dyDescent="0.2">
      <c r="B7040" s="12"/>
      <c r="H7040" s="15"/>
    </row>
    <row r="7041" spans="2:8" x14ac:dyDescent="0.2">
      <c r="B7041" s="12"/>
      <c r="H7041" s="15"/>
    </row>
    <row r="7042" spans="2:8" x14ac:dyDescent="0.2">
      <c r="B7042" s="12"/>
      <c r="H7042" s="15"/>
    </row>
    <row r="7043" spans="2:8" x14ac:dyDescent="0.2">
      <c r="B7043" s="12"/>
      <c r="H7043" s="15"/>
    </row>
    <row r="7044" spans="2:8" x14ac:dyDescent="0.2">
      <c r="B7044" s="12"/>
      <c r="H7044" s="15"/>
    </row>
    <row r="7045" spans="2:8" x14ac:dyDescent="0.2">
      <c r="B7045" s="12"/>
      <c r="H7045" s="15"/>
    </row>
    <row r="7046" spans="2:8" x14ac:dyDescent="0.2">
      <c r="B7046" s="12"/>
      <c r="H7046" s="15"/>
    </row>
    <row r="7047" spans="2:8" x14ac:dyDescent="0.2">
      <c r="B7047" s="12"/>
      <c r="H7047" s="15"/>
    </row>
    <row r="7048" spans="2:8" x14ac:dyDescent="0.2">
      <c r="B7048" s="12"/>
      <c r="H7048" s="15"/>
    </row>
    <row r="7049" spans="2:8" x14ac:dyDescent="0.2">
      <c r="B7049" s="12"/>
      <c r="H7049" s="15"/>
    </row>
    <row r="7050" spans="2:8" x14ac:dyDescent="0.2">
      <c r="B7050" s="12"/>
      <c r="H7050" s="15"/>
    </row>
    <row r="7051" spans="2:8" x14ac:dyDescent="0.2">
      <c r="B7051" s="12"/>
      <c r="H7051" s="15"/>
    </row>
    <row r="7052" spans="2:8" x14ac:dyDescent="0.2">
      <c r="B7052" s="12"/>
      <c r="H7052" s="15"/>
    </row>
    <row r="7053" spans="2:8" x14ac:dyDescent="0.2">
      <c r="B7053" s="12"/>
      <c r="H7053" s="15"/>
    </row>
    <row r="7054" spans="2:8" x14ac:dyDescent="0.2">
      <c r="B7054" s="12"/>
      <c r="H7054" s="15"/>
    </row>
    <row r="7055" spans="2:8" x14ac:dyDescent="0.2">
      <c r="B7055" s="12"/>
      <c r="H7055" s="15"/>
    </row>
    <row r="7056" spans="2:8" x14ac:dyDescent="0.2">
      <c r="B7056" s="12"/>
      <c r="H7056" s="15"/>
    </row>
    <row r="7057" spans="2:8" x14ac:dyDescent="0.2">
      <c r="B7057" s="12"/>
      <c r="H7057" s="15"/>
    </row>
    <row r="7058" spans="2:8" x14ac:dyDescent="0.2">
      <c r="B7058" s="12"/>
      <c r="H7058" s="15"/>
    </row>
    <row r="7059" spans="2:8" x14ac:dyDescent="0.2">
      <c r="B7059" s="12"/>
      <c r="H7059" s="15"/>
    </row>
    <row r="7060" spans="2:8" x14ac:dyDescent="0.2">
      <c r="B7060" s="12"/>
      <c r="H7060" s="15"/>
    </row>
    <row r="7061" spans="2:8" x14ac:dyDescent="0.2">
      <c r="B7061" s="12"/>
      <c r="H7061" s="15"/>
    </row>
    <row r="7062" spans="2:8" x14ac:dyDescent="0.2">
      <c r="B7062" s="12"/>
      <c r="H7062" s="15"/>
    </row>
    <row r="7063" spans="2:8" x14ac:dyDescent="0.2">
      <c r="B7063" s="12"/>
      <c r="H7063" s="15"/>
    </row>
    <row r="7064" spans="2:8" x14ac:dyDescent="0.2">
      <c r="B7064" s="12"/>
      <c r="H7064" s="15"/>
    </row>
    <row r="7065" spans="2:8" x14ac:dyDescent="0.2">
      <c r="B7065" s="12"/>
      <c r="H7065" s="15"/>
    </row>
    <row r="7066" spans="2:8" x14ac:dyDescent="0.2">
      <c r="B7066" s="12"/>
      <c r="H7066" s="15"/>
    </row>
    <row r="7067" spans="2:8" x14ac:dyDescent="0.2">
      <c r="B7067" s="12"/>
      <c r="H7067" s="15"/>
    </row>
    <row r="7068" spans="2:8" x14ac:dyDescent="0.2">
      <c r="B7068" s="12"/>
      <c r="H7068" s="15"/>
    </row>
    <row r="7069" spans="2:8" x14ac:dyDescent="0.2">
      <c r="B7069" s="12"/>
      <c r="H7069" s="15"/>
    </row>
    <row r="7070" spans="2:8" x14ac:dyDescent="0.2">
      <c r="B7070" s="12"/>
      <c r="H7070" s="15"/>
    </row>
    <row r="7071" spans="2:8" x14ac:dyDescent="0.2">
      <c r="B7071" s="12"/>
      <c r="H7071" s="15"/>
    </row>
    <row r="7072" spans="2:8" x14ac:dyDescent="0.2">
      <c r="B7072" s="12"/>
      <c r="H7072" s="15"/>
    </row>
    <row r="7073" spans="2:8" x14ac:dyDescent="0.2">
      <c r="B7073" s="12"/>
      <c r="H7073" s="15"/>
    </row>
    <row r="7074" spans="2:8" x14ac:dyDescent="0.2">
      <c r="B7074" s="12"/>
      <c r="H7074" s="15"/>
    </row>
    <row r="7075" spans="2:8" x14ac:dyDescent="0.2">
      <c r="B7075" s="12"/>
      <c r="H7075" s="15"/>
    </row>
    <row r="7076" spans="2:8" x14ac:dyDescent="0.2">
      <c r="B7076" s="12"/>
      <c r="H7076" s="15"/>
    </row>
    <row r="7077" spans="2:8" x14ac:dyDescent="0.2">
      <c r="B7077" s="12"/>
      <c r="H7077" s="15"/>
    </row>
    <row r="7078" spans="2:8" x14ac:dyDescent="0.2">
      <c r="B7078" s="12"/>
      <c r="H7078" s="15"/>
    </row>
    <row r="7079" spans="2:8" x14ac:dyDescent="0.2">
      <c r="B7079" s="12"/>
      <c r="H7079" s="15"/>
    </row>
    <row r="7080" spans="2:8" x14ac:dyDescent="0.2">
      <c r="B7080" s="12"/>
      <c r="H7080" s="15"/>
    </row>
    <row r="7081" spans="2:8" x14ac:dyDescent="0.2">
      <c r="B7081" s="12"/>
      <c r="H7081" s="15"/>
    </row>
    <row r="7082" spans="2:8" x14ac:dyDescent="0.2">
      <c r="B7082" s="12"/>
      <c r="H7082" s="15"/>
    </row>
    <row r="7083" spans="2:8" x14ac:dyDescent="0.2">
      <c r="B7083" s="12"/>
      <c r="H7083" s="15"/>
    </row>
    <row r="7084" spans="2:8" x14ac:dyDescent="0.2">
      <c r="B7084" s="12"/>
      <c r="H7084" s="15"/>
    </row>
    <row r="7085" spans="2:8" x14ac:dyDescent="0.2">
      <c r="B7085" s="12"/>
      <c r="H7085" s="15"/>
    </row>
    <row r="7086" spans="2:8" x14ac:dyDescent="0.2">
      <c r="B7086" s="12"/>
      <c r="H7086" s="15"/>
    </row>
    <row r="7087" spans="2:8" x14ac:dyDescent="0.2">
      <c r="B7087" s="12"/>
      <c r="H7087" s="15"/>
    </row>
    <row r="7088" spans="2:8" x14ac:dyDescent="0.2">
      <c r="B7088" s="12"/>
      <c r="H7088" s="15"/>
    </row>
    <row r="7089" spans="2:8" x14ac:dyDescent="0.2">
      <c r="B7089" s="12"/>
      <c r="H7089" s="15"/>
    </row>
    <row r="7090" spans="2:8" x14ac:dyDescent="0.2">
      <c r="B7090" s="12"/>
      <c r="H7090" s="15"/>
    </row>
    <row r="7091" spans="2:8" x14ac:dyDescent="0.2">
      <c r="B7091" s="12"/>
      <c r="H7091" s="15"/>
    </row>
    <row r="7092" spans="2:8" x14ac:dyDescent="0.2">
      <c r="B7092" s="12"/>
      <c r="H7092" s="15"/>
    </row>
    <row r="7093" spans="2:8" x14ac:dyDescent="0.2">
      <c r="B7093" s="12"/>
      <c r="H7093" s="15"/>
    </row>
    <row r="7094" spans="2:8" x14ac:dyDescent="0.2">
      <c r="B7094" s="12"/>
      <c r="H7094" s="15"/>
    </row>
    <row r="7095" spans="2:8" x14ac:dyDescent="0.2">
      <c r="B7095" s="12"/>
      <c r="H7095" s="15"/>
    </row>
    <row r="7096" spans="2:8" x14ac:dyDescent="0.2">
      <c r="B7096" s="12"/>
      <c r="H7096" s="15"/>
    </row>
    <row r="7097" spans="2:8" x14ac:dyDescent="0.2">
      <c r="B7097" s="12"/>
      <c r="H7097" s="15"/>
    </row>
    <row r="7098" spans="2:8" x14ac:dyDescent="0.2">
      <c r="B7098" s="12"/>
      <c r="H7098" s="15"/>
    </row>
    <row r="7099" spans="2:8" x14ac:dyDescent="0.2">
      <c r="B7099" s="12"/>
      <c r="H7099" s="15"/>
    </row>
    <row r="7100" spans="2:8" x14ac:dyDescent="0.2">
      <c r="B7100" s="12"/>
      <c r="H7100" s="15"/>
    </row>
    <row r="7101" spans="2:8" x14ac:dyDescent="0.2">
      <c r="B7101" s="12"/>
      <c r="H7101" s="15"/>
    </row>
    <row r="7102" spans="2:8" x14ac:dyDescent="0.2">
      <c r="B7102" s="12"/>
      <c r="H7102" s="15"/>
    </row>
    <row r="7103" spans="2:8" x14ac:dyDescent="0.2">
      <c r="B7103" s="12"/>
      <c r="H7103" s="15"/>
    </row>
    <row r="7104" spans="2:8" x14ac:dyDescent="0.2">
      <c r="B7104" s="12"/>
      <c r="H7104" s="15"/>
    </row>
    <row r="7105" spans="2:8" x14ac:dyDescent="0.2">
      <c r="B7105" s="12"/>
      <c r="H7105" s="15"/>
    </row>
    <row r="7106" spans="2:8" x14ac:dyDescent="0.2">
      <c r="B7106" s="12"/>
      <c r="H7106" s="15"/>
    </row>
    <row r="7107" spans="2:8" x14ac:dyDescent="0.2">
      <c r="B7107" s="12"/>
      <c r="H7107" s="15"/>
    </row>
    <row r="7108" spans="2:8" x14ac:dyDescent="0.2">
      <c r="B7108" s="12"/>
      <c r="H7108" s="15"/>
    </row>
    <row r="7109" spans="2:8" x14ac:dyDescent="0.2">
      <c r="B7109" s="12"/>
      <c r="H7109" s="15"/>
    </row>
    <row r="7110" spans="2:8" x14ac:dyDescent="0.2">
      <c r="B7110" s="12"/>
      <c r="H7110" s="15"/>
    </row>
    <row r="7111" spans="2:8" x14ac:dyDescent="0.2">
      <c r="B7111" s="12"/>
      <c r="H7111" s="15"/>
    </row>
    <row r="7112" spans="2:8" x14ac:dyDescent="0.2">
      <c r="B7112" s="12"/>
      <c r="H7112" s="15"/>
    </row>
    <row r="7113" spans="2:8" x14ac:dyDescent="0.2">
      <c r="B7113" s="12"/>
      <c r="H7113" s="15"/>
    </row>
    <row r="7114" spans="2:8" x14ac:dyDescent="0.2">
      <c r="B7114" s="12"/>
      <c r="H7114" s="15"/>
    </row>
    <row r="7115" spans="2:8" x14ac:dyDescent="0.2">
      <c r="B7115" s="12"/>
      <c r="H7115" s="15"/>
    </row>
    <row r="7116" spans="2:8" x14ac:dyDescent="0.2">
      <c r="B7116" s="12"/>
      <c r="H7116" s="15"/>
    </row>
    <row r="7117" spans="2:8" x14ac:dyDescent="0.2">
      <c r="B7117" s="12"/>
      <c r="H7117" s="15"/>
    </row>
    <row r="7118" spans="2:8" x14ac:dyDescent="0.2">
      <c r="B7118" s="12"/>
      <c r="H7118" s="15"/>
    </row>
    <row r="7119" spans="2:8" x14ac:dyDescent="0.2">
      <c r="B7119" s="12"/>
      <c r="H7119" s="15"/>
    </row>
    <row r="7120" spans="2:8" x14ac:dyDescent="0.2">
      <c r="B7120" s="12"/>
      <c r="H7120" s="15"/>
    </row>
    <row r="7121" spans="2:8" x14ac:dyDescent="0.2">
      <c r="B7121" s="12"/>
      <c r="H7121" s="15"/>
    </row>
    <row r="7122" spans="2:8" x14ac:dyDescent="0.2">
      <c r="B7122" s="12"/>
      <c r="H7122" s="15"/>
    </row>
    <row r="7123" spans="2:8" x14ac:dyDescent="0.2">
      <c r="B7123" s="12"/>
      <c r="H7123" s="15"/>
    </row>
    <row r="7124" spans="2:8" x14ac:dyDescent="0.2">
      <c r="B7124" s="12"/>
      <c r="H7124" s="15"/>
    </row>
    <row r="7125" spans="2:8" x14ac:dyDescent="0.2">
      <c r="B7125" s="12"/>
      <c r="H7125" s="15"/>
    </row>
    <row r="7126" spans="2:8" x14ac:dyDescent="0.2">
      <c r="B7126" s="12"/>
      <c r="H7126" s="15"/>
    </row>
    <row r="7127" spans="2:8" x14ac:dyDescent="0.2">
      <c r="B7127" s="12"/>
      <c r="H7127" s="15"/>
    </row>
    <row r="7128" spans="2:8" x14ac:dyDescent="0.2">
      <c r="B7128" s="12"/>
      <c r="H7128" s="15"/>
    </row>
    <row r="7129" spans="2:8" x14ac:dyDescent="0.2">
      <c r="B7129" s="12"/>
      <c r="H7129" s="15"/>
    </row>
    <row r="7130" spans="2:8" x14ac:dyDescent="0.2">
      <c r="B7130" s="12"/>
      <c r="H7130" s="15"/>
    </row>
    <row r="7131" spans="2:8" x14ac:dyDescent="0.2">
      <c r="B7131" s="12"/>
      <c r="H7131" s="15"/>
    </row>
    <row r="7132" spans="2:8" x14ac:dyDescent="0.2">
      <c r="B7132" s="12"/>
      <c r="H7132" s="15"/>
    </row>
    <row r="7133" spans="2:8" x14ac:dyDescent="0.2">
      <c r="B7133" s="12"/>
      <c r="H7133" s="15"/>
    </row>
    <row r="7134" spans="2:8" x14ac:dyDescent="0.2">
      <c r="B7134" s="12"/>
      <c r="H7134" s="15"/>
    </row>
    <row r="7135" spans="2:8" x14ac:dyDescent="0.2">
      <c r="B7135" s="12"/>
      <c r="H7135" s="15"/>
    </row>
    <row r="7136" spans="2:8" x14ac:dyDescent="0.2">
      <c r="B7136" s="12"/>
      <c r="H7136" s="15"/>
    </row>
    <row r="7137" spans="2:8" x14ac:dyDescent="0.2">
      <c r="B7137" s="12"/>
      <c r="H7137" s="15"/>
    </row>
    <row r="7138" spans="2:8" x14ac:dyDescent="0.2">
      <c r="B7138" s="12"/>
      <c r="H7138" s="15"/>
    </row>
    <row r="7139" spans="2:8" x14ac:dyDescent="0.2">
      <c r="B7139" s="12"/>
      <c r="H7139" s="15"/>
    </row>
    <row r="7140" spans="2:8" x14ac:dyDescent="0.2">
      <c r="B7140" s="12"/>
      <c r="H7140" s="15"/>
    </row>
    <row r="7141" spans="2:8" x14ac:dyDescent="0.2">
      <c r="B7141" s="12"/>
      <c r="H7141" s="15"/>
    </row>
    <row r="7142" spans="2:8" x14ac:dyDescent="0.2">
      <c r="B7142" s="12"/>
      <c r="H7142" s="15"/>
    </row>
    <row r="7143" spans="2:8" x14ac:dyDescent="0.2">
      <c r="B7143" s="12"/>
      <c r="H7143" s="15"/>
    </row>
    <row r="7144" spans="2:8" x14ac:dyDescent="0.2">
      <c r="B7144" s="12"/>
      <c r="H7144" s="15"/>
    </row>
    <row r="7145" spans="2:8" x14ac:dyDescent="0.2">
      <c r="B7145" s="12"/>
      <c r="H7145" s="15"/>
    </row>
    <row r="7146" spans="2:8" x14ac:dyDescent="0.2">
      <c r="B7146" s="12"/>
      <c r="H7146" s="15"/>
    </row>
    <row r="7147" spans="2:8" x14ac:dyDescent="0.2">
      <c r="B7147" s="12"/>
      <c r="H7147" s="15"/>
    </row>
    <row r="7148" spans="2:8" x14ac:dyDescent="0.2">
      <c r="B7148" s="12"/>
      <c r="H7148" s="15"/>
    </row>
    <row r="7149" spans="2:8" x14ac:dyDescent="0.2">
      <c r="B7149" s="12"/>
      <c r="H7149" s="15"/>
    </row>
    <row r="7150" spans="2:8" x14ac:dyDescent="0.2">
      <c r="B7150" s="12"/>
      <c r="H7150" s="15"/>
    </row>
    <row r="7151" spans="2:8" x14ac:dyDescent="0.2">
      <c r="B7151" s="12"/>
      <c r="H7151" s="15"/>
    </row>
    <row r="7152" spans="2:8" x14ac:dyDescent="0.2">
      <c r="B7152" s="12"/>
      <c r="H7152" s="15"/>
    </row>
    <row r="7153" spans="2:8" x14ac:dyDescent="0.2">
      <c r="B7153" s="12"/>
      <c r="H7153" s="15"/>
    </row>
    <row r="7154" spans="2:8" x14ac:dyDescent="0.2">
      <c r="B7154" s="12"/>
      <c r="H7154" s="15"/>
    </row>
    <row r="7155" spans="2:8" x14ac:dyDescent="0.2">
      <c r="B7155" s="12"/>
      <c r="H7155" s="15"/>
    </row>
    <row r="7156" spans="2:8" x14ac:dyDescent="0.2">
      <c r="B7156" s="12"/>
      <c r="H7156" s="15"/>
    </row>
    <row r="7157" spans="2:8" x14ac:dyDescent="0.2">
      <c r="B7157" s="12"/>
      <c r="H7157" s="15"/>
    </row>
    <row r="7158" spans="2:8" x14ac:dyDescent="0.2">
      <c r="B7158" s="12"/>
      <c r="H7158" s="15"/>
    </row>
    <row r="7159" spans="2:8" x14ac:dyDescent="0.2">
      <c r="B7159" s="12"/>
      <c r="H7159" s="15"/>
    </row>
    <row r="7160" spans="2:8" x14ac:dyDescent="0.2">
      <c r="B7160" s="12"/>
      <c r="H7160" s="15"/>
    </row>
    <row r="7161" spans="2:8" x14ac:dyDescent="0.2">
      <c r="B7161" s="12"/>
      <c r="H7161" s="15"/>
    </row>
    <row r="7162" spans="2:8" x14ac:dyDescent="0.2">
      <c r="B7162" s="12"/>
      <c r="H7162" s="15"/>
    </row>
    <row r="7163" spans="2:8" x14ac:dyDescent="0.2">
      <c r="B7163" s="12"/>
      <c r="H7163" s="15"/>
    </row>
    <row r="7164" spans="2:8" x14ac:dyDescent="0.2">
      <c r="B7164" s="12"/>
      <c r="H7164" s="15"/>
    </row>
    <row r="7165" spans="2:8" x14ac:dyDescent="0.2">
      <c r="B7165" s="12"/>
      <c r="H7165" s="15"/>
    </row>
    <row r="7166" spans="2:8" x14ac:dyDescent="0.2">
      <c r="B7166" s="12"/>
      <c r="H7166" s="15"/>
    </row>
    <row r="7167" spans="2:8" x14ac:dyDescent="0.2">
      <c r="B7167" s="12"/>
      <c r="H7167" s="15"/>
    </row>
    <row r="7168" spans="2:8" x14ac:dyDescent="0.2">
      <c r="B7168" s="12"/>
      <c r="H7168" s="15"/>
    </row>
    <row r="7169" spans="2:8" x14ac:dyDescent="0.2">
      <c r="B7169" s="12"/>
      <c r="H7169" s="15"/>
    </row>
    <row r="7170" spans="2:8" x14ac:dyDescent="0.2">
      <c r="B7170" s="12"/>
      <c r="H7170" s="15"/>
    </row>
    <row r="7171" spans="2:8" x14ac:dyDescent="0.2">
      <c r="B7171" s="12"/>
      <c r="H7171" s="15"/>
    </row>
    <row r="7172" spans="2:8" x14ac:dyDescent="0.2">
      <c r="B7172" s="12"/>
      <c r="H7172" s="15"/>
    </row>
    <row r="7173" spans="2:8" x14ac:dyDescent="0.2">
      <c r="B7173" s="12"/>
      <c r="H7173" s="15"/>
    </row>
    <row r="7174" spans="2:8" x14ac:dyDescent="0.2">
      <c r="B7174" s="12"/>
      <c r="H7174" s="15"/>
    </row>
    <row r="7175" spans="2:8" x14ac:dyDescent="0.2">
      <c r="B7175" s="12"/>
      <c r="H7175" s="15"/>
    </row>
    <row r="7176" spans="2:8" x14ac:dyDescent="0.2">
      <c r="B7176" s="12"/>
      <c r="H7176" s="15"/>
    </row>
    <row r="7177" spans="2:8" x14ac:dyDescent="0.2">
      <c r="B7177" s="12"/>
      <c r="H7177" s="15"/>
    </row>
    <row r="7178" spans="2:8" x14ac:dyDescent="0.2">
      <c r="B7178" s="12"/>
      <c r="H7178" s="15"/>
    </row>
    <row r="7179" spans="2:8" x14ac:dyDescent="0.2">
      <c r="B7179" s="12"/>
      <c r="H7179" s="15"/>
    </row>
    <row r="7180" spans="2:8" x14ac:dyDescent="0.2">
      <c r="B7180" s="12"/>
      <c r="H7180" s="15"/>
    </row>
    <row r="7181" spans="2:8" x14ac:dyDescent="0.2">
      <c r="B7181" s="12"/>
      <c r="H7181" s="15"/>
    </row>
    <row r="7182" spans="2:8" x14ac:dyDescent="0.2">
      <c r="B7182" s="12"/>
      <c r="H7182" s="15"/>
    </row>
    <row r="7183" spans="2:8" x14ac:dyDescent="0.2">
      <c r="B7183" s="12"/>
      <c r="H7183" s="15"/>
    </row>
    <row r="7184" spans="2:8" x14ac:dyDescent="0.2">
      <c r="B7184" s="12"/>
      <c r="H7184" s="15"/>
    </row>
    <row r="7185" spans="2:8" x14ac:dyDescent="0.2">
      <c r="B7185" s="12"/>
      <c r="H7185" s="15"/>
    </row>
    <row r="7186" spans="2:8" x14ac:dyDescent="0.2">
      <c r="B7186" s="12"/>
      <c r="H7186" s="15"/>
    </row>
    <row r="7187" spans="2:8" x14ac:dyDescent="0.2">
      <c r="B7187" s="12"/>
      <c r="H7187" s="15"/>
    </row>
    <row r="7188" spans="2:8" x14ac:dyDescent="0.2">
      <c r="B7188" s="12"/>
      <c r="H7188" s="15"/>
    </row>
    <row r="7189" spans="2:8" x14ac:dyDescent="0.2">
      <c r="B7189" s="12"/>
      <c r="H7189" s="15"/>
    </row>
    <row r="7190" spans="2:8" x14ac:dyDescent="0.2">
      <c r="B7190" s="12"/>
      <c r="H7190" s="15"/>
    </row>
    <row r="7191" spans="2:8" x14ac:dyDescent="0.2">
      <c r="B7191" s="12"/>
      <c r="H7191" s="15"/>
    </row>
    <row r="7192" spans="2:8" x14ac:dyDescent="0.2">
      <c r="B7192" s="12"/>
      <c r="H7192" s="15"/>
    </row>
    <row r="7193" spans="2:8" x14ac:dyDescent="0.2">
      <c r="B7193" s="12"/>
      <c r="H7193" s="15"/>
    </row>
    <row r="7194" spans="2:8" x14ac:dyDescent="0.2">
      <c r="B7194" s="12"/>
      <c r="H7194" s="15"/>
    </row>
    <row r="7195" spans="2:8" x14ac:dyDescent="0.2">
      <c r="B7195" s="12"/>
      <c r="H7195" s="15"/>
    </row>
    <row r="7196" spans="2:8" x14ac:dyDescent="0.2">
      <c r="B7196" s="12"/>
      <c r="H7196" s="15"/>
    </row>
    <row r="7197" spans="2:8" x14ac:dyDescent="0.2">
      <c r="B7197" s="12"/>
      <c r="H7197" s="15"/>
    </row>
    <row r="7198" spans="2:8" x14ac:dyDescent="0.2">
      <c r="B7198" s="12"/>
      <c r="H7198" s="15"/>
    </row>
    <row r="7199" spans="2:8" x14ac:dyDescent="0.2">
      <c r="B7199" s="12"/>
      <c r="H7199" s="15"/>
    </row>
    <row r="7200" spans="2:8" x14ac:dyDescent="0.2">
      <c r="B7200" s="12"/>
      <c r="H7200" s="15"/>
    </row>
    <row r="7201" spans="2:8" x14ac:dyDescent="0.2">
      <c r="B7201" s="12"/>
      <c r="H7201" s="15"/>
    </row>
    <row r="7202" spans="2:8" x14ac:dyDescent="0.2">
      <c r="B7202" s="12"/>
      <c r="H7202" s="15"/>
    </row>
    <row r="7203" spans="2:8" x14ac:dyDescent="0.2">
      <c r="B7203" s="12"/>
      <c r="H7203" s="15"/>
    </row>
    <row r="7204" spans="2:8" x14ac:dyDescent="0.2">
      <c r="B7204" s="12"/>
      <c r="H7204" s="15"/>
    </row>
    <row r="7205" spans="2:8" x14ac:dyDescent="0.2">
      <c r="B7205" s="12"/>
      <c r="H7205" s="15"/>
    </row>
    <row r="7206" spans="2:8" x14ac:dyDescent="0.2">
      <c r="B7206" s="12"/>
      <c r="H7206" s="15"/>
    </row>
    <row r="7207" spans="2:8" x14ac:dyDescent="0.2">
      <c r="B7207" s="12"/>
      <c r="H7207" s="15"/>
    </row>
    <row r="7208" spans="2:8" x14ac:dyDescent="0.2">
      <c r="B7208" s="12"/>
      <c r="H7208" s="15"/>
    </row>
    <row r="7209" spans="2:8" x14ac:dyDescent="0.2">
      <c r="B7209" s="12"/>
      <c r="H7209" s="15"/>
    </row>
    <row r="7210" spans="2:8" x14ac:dyDescent="0.2">
      <c r="B7210" s="12"/>
      <c r="H7210" s="15"/>
    </row>
    <row r="7211" spans="2:8" x14ac:dyDescent="0.2">
      <c r="B7211" s="12"/>
      <c r="H7211" s="15"/>
    </row>
    <row r="7212" spans="2:8" x14ac:dyDescent="0.2">
      <c r="B7212" s="12"/>
      <c r="H7212" s="15"/>
    </row>
    <row r="7213" spans="2:8" x14ac:dyDescent="0.2">
      <c r="B7213" s="12"/>
      <c r="H7213" s="15"/>
    </row>
    <row r="7214" spans="2:8" x14ac:dyDescent="0.2">
      <c r="B7214" s="12"/>
      <c r="H7214" s="15"/>
    </row>
    <row r="7215" spans="2:8" x14ac:dyDescent="0.2">
      <c r="B7215" s="12"/>
      <c r="H7215" s="15"/>
    </row>
    <row r="7216" spans="2:8" x14ac:dyDescent="0.2">
      <c r="B7216" s="12"/>
      <c r="H7216" s="15"/>
    </row>
    <row r="7217" spans="2:8" x14ac:dyDescent="0.2">
      <c r="B7217" s="12"/>
      <c r="H7217" s="15"/>
    </row>
    <row r="7218" spans="2:8" x14ac:dyDescent="0.2">
      <c r="B7218" s="12"/>
      <c r="H7218" s="15"/>
    </row>
    <row r="7219" spans="2:8" x14ac:dyDescent="0.2">
      <c r="B7219" s="12"/>
      <c r="H7219" s="15"/>
    </row>
    <row r="7220" spans="2:8" x14ac:dyDescent="0.2">
      <c r="B7220" s="12"/>
      <c r="H7220" s="15"/>
    </row>
    <row r="7221" spans="2:8" x14ac:dyDescent="0.2">
      <c r="B7221" s="12"/>
      <c r="H7221" s="15"/>
    </row>
    <row r="7222" spans="2:8" x14ac:dyDescent="0.2">
      <c r="B7222" s="12"/>
      <c r="H7222" s="15"/>
    </row>
    <row r="7223" spans="2:8" x14ac:dyDescent="0.2">
      <c r="B7223" s="12"/>
      <c r="H7223" s="15"/>
    </row>
    <row r="7224" spans="2:8" x14ac:dyDescent="0.2">
      <c r="B7224" s="12"/>
      <c r="H7224" s="15"/>
    </row>
    <row r="7225" spans="2:8" x14ac:dyDescent="0.2">
      <c r="B7225" s="12"/>
      <c r="H7225" s="15"/>
    </row>
    <row r="7226" spans="2:8" x14ac:dyDescent="0.2">
      <c r="B7226" s="12"/>
      <c r="H7226" s="15"/>
    </row>
    <row r="7227" spans="2:8" x14ac:dyDescent="0.2">
      <c r="B7227" s="12"/>
      <c r="H7227" s="15"/>
    </row>
    <row r="7228" spans="2:8" x14ac:dyDescent="0.2">
      <c r="B7228" s="12"/>
      <c r="H7228" s="15"/>
    </row>
    <row r="7229" spans="2:8" x14ac:dyDescent="0.2">
      <c r="B7229" s="12"/>
      <c r="H7229" s="15"/>
    </row>
    <row r="7230" spans="2:8" x14ac:dyDescent="0.2">
      <c r="B7230" s="12"/>
      <c r="H7230" s="15"/>
    </row>
    <row r="7231" spans="2:8" x14ac:dyDescent="0.2">
      <c r="B7231" s="12"/>
      <c r="H7231" s="15"/>
    </row>
    <row r="7232" spans="2:8" x14ac:dyDescent="0.2">
      <c r="B7232" s="12"/>
      <c r="H7232" s="15"/>
    </row>
    <row r="7233" spans="2:8" x14ac:dyDescent="0.2">
      <c r="B7233" s="12"/>
      <c r="H7233" s="15"/>
    </row>
    <row r="7234" spans="2:8" x14ac:dyDescent="0.2">
      <c r="B7234" s="12"/>
      <c r="H7234" s="15"/>
    </row>
    <row r="7235" spans="2:8" x14ac:dyDescent="0.2">
      <c r="B7235" s="12"/>
      <c r="H7235" s="15"/>
    </row>
    <row r="7236" spans="2:8" x14ac:dyDescent="0.2">
      <c r="B7236" s="12"/>
      <c r="H7236" s="15"/>
    </row>
    <row r="7237" spans="2:8" x14ac:dyDescent="0.2">
      <c r="B7237" s="12"/>
      <c r="H7237" s="15"/>
    </row>
    <row r="7238" spans="2:8" x14ac:dyDescent="0.2">
      <c r="B7238" s="12"/>
      <c r="H7238" s="15"/>
    </row>
    <row r="7239" spans="2:8" x14ac:dyDescent="0.2">
      <c r="B7239" s="12"/>
      <c r="H7239" s="15"/>
    </row>
    <row r="7240" spans="2:8" x14ac:dyDescent="0.2">
      <c r="B7240" s="12"/>
      <c r="H7240" s="15"/>
    </row>
    <row r="7241" spans="2:8" x14ac:dyDescent="0.2">
      <c r="B7241" s="12"/>
      <c r="H7241" s="15"/>
    </row>
    <row r="7242" spans="2:8" x14ac:dyDescent="0.2">
      <c r="B7242" s="12"/>
      <c r="H7242" s="15"/>
    </row>
    <row r="7243" spans="2:8" x14ac:dyDescent="0.2">
      <c r="B7243" s="12"/>
      <c r="H7243" s="15"/>
    </row>
    <row r="7244" spans="2:8" x14ac:dyDescent="0.2">
      <c r="B7244" s="12"/>
      <c r="H7244" s="15"/>
    </row>
    <row r="7245" spans="2:8" x14ac:dyDescent="0.2">
      <c r="B7245" s="12"/>
      <c r="H7245" s="15"/>
    </row>
    <row r="7246" spans="2:8" x14ac:dyDescent="0.2">
      <c r="B7246" s="12"/>
      <c r="H7246" s="15"/>
    </row>
    <row r="7247" spans="2:8" x14ac:dyDescent="0.2">
      <c r="B7247" s="12"/>
      <c r="H7247" s="15"/>
    </row>
    <row r="7248" spans="2:8" x14ac:dyDescent="0.2">
      <c r="B7248" s="12"/>
      <c r="H7248" s="15"/>
    </row>
    <row r="7249" spans="2:8" x14ac:dyDescent="0.2">
      <c r="B7249" s="12"/>
      <c r="H7249" s="15"/>
    </row>
    <row r="7250" spans="2:8" x14ac:dyDescent="0.2">
      <c r="B7250" s="12"/>
      <c r="H7250" s="15"/>
    </row>
    <row r="7251" spans="2:8" x14ac:dyDescent="0.2">
      <c r="B7251" s="12"/>
      <c r="H7251" s="15"/>
    </row>
    <row r="7252" spans="2:8" x14ac:dyDescent="0.2">
      <c r="B7252" s="12"/>
      <c r="H7252" s="15"/>
    </row>
    <row r="7253" spans="2:8" x14ac:dyDescent="0.2">
      <c r="B7253" s="12"/>
      <c r="H7253" s="15"/>
    </row>
    <row r="7254" spans="2:8" x14ac:dyDescent="0.2">
      <c r="B7254" s="12"/>
      <c r="H7254" s="15"/>
    </row>
    <row r="7255" spans="2:8" x14ac:dyDescent="0.2">
      <c r="B7255" s="12"/>
      <c r="H7255" s="15"/>
    </row>
    <row r="7256" spans="2:8" x14ac:dyDescent="0.2">
      <c r="B7256" s="12"/>
      <c r="H7256" s="15"/>
    </row>
    <row r="7257" spans="2:8" x14ac:dyDescent="0.2">
      <c r="B7257" s="12"/>
      <c r="H7257" s="15"/>
    </row>
    <row r="7258" spans="2:8" x14ac:dyDescent="0.2">
      <c r="B7258" s="12"/>
      <c r="H7258" s="15"/>
    </row>
    <row r="7259" spans="2:8" x14ac:dyDescent="0.2">
      <c r="B7259" s="12"/>
      <c r="H7259" s="15"/>
    </row>
    <row r="7260" spans="2:8" x14ac:dyDescent="0.2">
      <c r="B7260" s="12"/>
      <c r="H7260" s="15"/>
    </row>
    <row r="7261" spans="2:8" x14ac:dyDescent="0.2">
      <c r="B7261" s="12"/>
      <c r="H7261" s="15"/>
    </row>
    <row r="7262" spans="2:8" x14ac:dyDescent="0.2">
      <c r="B7262" s="12"/>
      <c r="H7262" s="15"/>
    </row>
    <row r="7263" spans="2:8" x14ac:dyDescent="0.2">
      <c r="B7263" s="12"/>
      <c r="H7263" s="15"/>
    </row>
    <row r="7264" spans="2:8" x14ac:dyDescent="0.2">
      <c r="B7264" s="12"/>
      <c r="H7264" s="15"/>
    </row>
    <row r="7265" spans="2:8" x14ac:dyDescent="0.2">
      <c r="B7265" s="12"/>
      <c r="H7265" s="15"/>
    </row>
    <row r="7266" spans="2:8" x14ac:dyDescent="0.2">
      <c r="B7266" s="12"/>
      <c r="H7266" s="15"/>
    </row>
    <row r="7267" spans="2:8" x14ac:dyDescent="0.2">
      <c r="B7267" s="12"/>
      <c r="H7267" s="15"/>
    </row>
    <row r="7268" spans="2:8" x14ac:dyDescent="0.2">
      <c r="B7268" s="12"/>
      <c r="H7268" s="15"/>
    </row>
    <row r="7269" spans="2:8" x14ac:dyDescent="0.2">
      <c r="B7269" s="12"/>
      <c r="H7269" s="15"/>
    </row>
    <row r="7270" spans="2:8" x14ac:dyDescent="0.2">
      <c r="B7270" s="12"/>
      <c r="H7270" s="15"/>
    </row>
    <row r="7271" spans="2:8" x14ac:dyDescent="0.2">
      <c r="B7271" s="12"/>
      <c r="H7271" s="15"/>
    </row>
    <row r="7272" spans="2:8" x14ac:dyDescent="0.2">
      <c r="B7272" s="12"/>
      <c r="H7272" s="15"/>
    </row>
    <row r="7273" spans="2:8" x14ac:dyDescent="0.2">
      <c r="B7273" s="12"/>
      <c r="H7273" s="15"/>
    </row>
    <row r="7274" spans="2:8" x14ac:dyDescent="0.2">
      <c r="B7274" s="12"/>
      <c r="H7274" s="15"/>
    </row>
    <row r="7275" spans="2:8" x14ac:dyDescent="0.2">
      <c r="B7275" s="12"/>
      <c r="H7275" s="15"/>
    </row>
    <row r="7276" spans="2:8" x14ac:dyDescent="0.2">
      <c r="B7276" s="12"/>
      <c r="H7276" s="15"/>
    </row>
    <row r="7277" spans="2:8" x14ac:dyDescent="0.2">
      <c r="B7277" s="12"/>
      <c r="H7277" s="15"/>
    </row>
    <row r="7278" spans="2:8" x14ac:dyDescent="0.2">
      <c r="B7278" s="12"/>
      <c r="H7278" s="15"/>
    </row>
    <row r="7279" spans="2:8" x14ac:dyDescent="0.2">
      <c r="B7279" s="12"/>
      <c r="H7279" s="15"/>
    </row>
    <row r="7280" spans="2:8" x14ac:dyDescent="0.2">
      <c r="B7280" s="12"/>
      <c r="H7280" s="15"/>
    </row>
    <row r="7281" spans="2:8" x14ac:dyDescent="0.2">
      <c r="B7281" s="12"/>
      <c r="H7281" s="15"/>
    </row>
    <row r="7282" spans="2:8" x14ac:dyDescent="0.2">
      <c r="B7282" s="12"/>
      <c r="H7282" s="15"/>
    </row>
    <row r="7283" spans="2:8" x14ac:dyDescent="0.2">
      <c r="B7283" s="12"/>
      <c r="H7283" s="15"/>
    </row>
    <row r="7284" spans="2:8" x14ac:dyDescent="0.2">
      <c r="B7284" s="12"/>
      <c r="H7284" s="15"/>
    </row>
    <row r="7285" spans="2:8" x14ac:dyDescent="0.2">
      <c r="B7285" s="12"/>
      <c r="H7285" s="15"/>
    </row>
    <row r="7286" spans="2:8" x14ac:dyDescent="0.2">
      <c r="B7286" s="12"/>
      <c r="H7286" s="15"/>
    </row>
    <row r="7287" spans="2:8" x14ac:dyDescent="0.2">
      <c r="B7287" s="12"/>
      <c r="H7287" s="15"/>
    </row>
    <row r="7288" spans="2:8" x14ac:dyDescent="0.2">
      <c r="B7288" s="12"/>
      <c r="H7288" s="15"/>
    </row>
    <row r="7289" spans="2:8" x14ac:dyDescent="0.2">
      <c r="B7289" s="12"/>
      <c r="H7289" s="15"/>
    </row>
    <row r="7290" spans="2:8" x14ac:dyDescent="0.2">
      <c r="B7290" s="12"/>
      <c r="H7290" s="15"/>
    </row>
    <row r="7291" spans="2:8" x14ac:dyDescent="0.2">
      <c r="B7291" s="12"/>
      <c r="H7291" s="15"/>
    </row>
    <row r="7292" spans="2:8" x14ac:dyDescent="0.2">
      <c r="B7292" s="12"/>
      <c r="H7292" s="15"/>
    </row>
    <row r="7293" spans="2:8" x14ac:dyDescent="0.2">
      <c r="B7293" s="12"/>
      <c r="H7293" s="15"/>
    </row>
    <row r="7294" spans="2:8" x14ac:dyDescent="0.2">
      <c r="B7294" s="12"/>
      <c r="H7294" s="15"/>
    </row>
    <row r="7295" spans="2:8" x14ac:dyDescent="0.2">
      <c r="B7295" s="12"/>
      <c r="H7295" s="15"/>
    </row>
    <row r="7296" spans="2:8" x14ac:dyDescent="0.2">
      <c r="B7296" s="12"/>
      <c r="H7296" s="15"/>
    </row>
    <row r="7297" spans="2:8" x14ac:dyDescent="0.2">
      <c r="B7297" s="12"/>
      <c r="H7297" s="15"/>
    </row>
    <row r="7298" spans="2:8" x14ac:dyDescent="0.2">
      <c r="B7298" s="12"/>
      <c r="H7298" s="15"/>
    </row>
    <row r="7299" spans="2:8" x14ac:dyDescent="0.2">
      <c r="B7299" s="12"/>
      <c r="H7299" s="15"/>
    </row>
    <row r="7300" spans="2:8" x14ac:dyDescent="0.2">
      <c r="B7300" s="12"/>
      <c r="H7300" s="15"/>
    </row>
    <row r="7301" spans="2:8" x14ac:dyDescent="0.2">
      <c r="B7301" s="12"/>
      <c r="H7301" s="15"/>
    </row>
    <row r="7302" spans="2:8" x14ac:dyDescent="0.2">
      <c r="B7302" s="12"/>
      <c r="H7302" s="15"/>
    </row>
    <row r="7303" spans="2:8" x14ac:dyDescent="0.2">
      <c r="B7303" s="12"/>
      <c r="H7303" s="15"/>
    </row>
    <row r="7304" spans="2:8" x14ac:dyDescent="0.2">
      <c r="B7304" s="12"/>
      <c r="H7304" s="15"/>
    </row>
    <row r="7305" spans="2:8" x14ac:dyDescent="0.2">
      <c r="B7305" s="12"/>
      <c r="H7305" s="15"/>
    </row>
    <row r="7306" spans="2:8" x14ac:dyDescent="0.2">
      <c r="B7306" s="12"/>
      <c r="H7306" s="15"/>
    </row>
    <row r="7307" spans="2:8" x14ac:dyDescent="0.2">
      <c r="B7307" s="12"/>
      <c r="H7307" s="15"/>
    </row>
    <row r="7308" spans="2:8" x14ac:dyDescent="0.2">
      <c r="B7308" s="12"/>
      <c r="H7308" s="15"/>
    </row>
    <row r="7309" spans="2:8" x14ac:dyDescent="0.2">
      <c r="B7309" s="12"/>
      <c r="H7309" s="15"/>
    </row>
    <row r="7310" spans="2:8" x14ac:dyDescent="0.2">
      <c r="B7310" s="12"/>
      <c r="H7310" s="15"/>
    </row>
    <row r="7311" spans="2:8" x14ac:dyDescent="0.2">
      <c r="B7311" s="12"/>
      <c r="H7311" s="15"/>
    </row>
    <row r="7312" spans="2:8" x14ac:dyDescent="0.2">
      <c r="B7312" s="12"/>
      <c r="H7312" s="15"/>
    </row>
    <row r="7313" spans="2:8" x14ac:dyDescent="0.2">
      <c r="B7313" s="12"/>
      <c r="H7313" s="15"/>
    </row>
    <row r="7314" spans="2:8" x14ac:dyDescent="0.2">
      <c r="B7314" s="12"/>
      <c r="H7314" s="15"/>
    </row>
    <row r="7315" spans="2:8" x14ac:dyDescent="0.2">
      <c r="B7315" s="12"/>
      <c r="H7315" s="15"/>
    </row>
    <row r="7316" spans="2:8" x14ac:dyDescent="0.2">
      <c r="B7316" s="12"/>
      <c r="H7316" s="15"/>
    </row>
    <row r="7317" spans="2:8" x14ac:dyDescent="0.2">
      <c r="B7317" s="12"/>
      <c r="H7317" s="15"/>
    </row>
    <row r="7318" spans="2:8" x14ac:dyDescent="0.2">
      <c r="B7318" s="12"/>
      <c r="H7318" s="15"/>
    </row>
    <row r="7319" spans="2:8" x14ac:dyDescent="0.2">
      <c r="B7319" s="12"/>
      <c r="H7319" s="15"/>
    </row>
    <row r="7320" spans="2:8" x14ac:dyDescent="0.2">
      <c r="B7320" s="12"/>
      <c r="H7320" s="15"/>
    </row>
    <row r="7321" spans="2:8" x14ac:dyDescent="0.2">
      <c r="B7321" s="12"/>
      <c r="H7321" s="15"/>
    </row>
    <row r="7322" spans="2:8" x14ac:dyDescent="0.2">
      <c r="B7322" s="12"/>
      <c r="H7322" s="15"/>
    </row>
    <row r="7323" spans="2:8" x14ac:dyDescent="0.2">
      <c r="B7323" s="12"/>
      <c r="H7323" s="15"/>
    </row>
    <row r="7324" spans="2:8" x14ac:dyDescent="0.2">
      <c r="B7324" s="12"/>
      <c r="H7324" s="15"/>
    </row>
    <row r="7325" spans="2:8" x14ac:dyDescent="0.2">
      <c r="B7325" s="12"/>
      <c r="H7325" s="15"/>
    </row>
    <row r="7326" spans="2:8" x14ac:dyDescent="0.2">
      <c r="B7326" s="12"/>
      <c r="H7326" s="15"/>
    </row>
    <row r="7327" spans="2:8" x14ac:dyDescent="0.2">
      <c r="B7327" s="12"/>
      <c r="H7327" s="15"/>
    </row>
    <row r="7328" spans="2:8" x14ac:dyDescent="0.2">
      <c r="B7328" s="12"/>
      <c r="H7328" s="15"/>
    </row>
    <row r="7329" spans="2:8" x14ac:dyDescent="0.2">
      <c r="B7329" s="12"/>
      <c r="H7329" s="15"/>
    </row>
    <row r="7330" spans="2:8" x14ac:dyDescent="0.2">
      <c r="B7330" s="12"/>
      <c r="H7330" s="15"/>
    </row>
    <row r="7331" spans="2:8" x14ac:dyDescent="0.2">
      <c r="B7331" s="12"/>
      <c r="H7331" s="15"/>
    </row>
    <row r="7332" spans="2:8" x14ac:dyDescent="0.2">
      <c r="B7332" s="12"/>
      <c r="H7332" s="15"/>
    </row>
    <row r="7333" spans="2:8" x14ac:dyDescent="0.2">
      <c r="B7333" s="12"/>
      <c r="H7333" s="15"/>
    </row>
    <row r="7334" spans="2:8" x14ac:dyDescent="0.2">
      <c r="B7334" s="12"/>
      <c r="H7334" s="15"/>
    </row>
    <row r="7335" spans="2:8" x14ac:dyDescent="0.2">
      <c r="B7335" s="12"/>
      <c r="H7335" s="15"/>
    </row>
    <row r="7336" spans="2:8" x14ac:dyDescent="0.2">
      <c r="B7336" s="12"/>
      <c r="H7336" s="15"/>
    </row>
    <row r="7337" spans="2:8" x14ac:dyDescent="0.2">
      <c r="B7337" s="12"/>
      <c r="H7337" s="15"/>
    </row>
    <row r="7338" spans="2:8" x14ac:dyDescent="0.2">
      <c r="B7338" s="12"/>
      <c r="H7338" s="15"/>
    </row>
    <row r="7339" spans="2:8" x14ac:dyDescent="0.2">
      <c r="B7339" s="12"/>
      <c r="H7339" s="15"/>
    </row>
    <row r="7340" spans="2:8" x14ac:dyDescent="0.2">
      <c r="B7340" s="12"/>
      <c r="H7340" s="15"/>
    </row>
    <row r="7341" spans="2:8" x14ac:dyDescent="0.2">
      <c r="B7341" s="12"/>
      <c r="H7341" s="15"/>
    </row>
    <row r="7342" spans="2:8" x14ac:dyDescent="0.2">
      <c r="B7342" s="12"/>
      <c r="H7342" s="15"/>
    </row>
    <row r="7343" spans="2:8" x14ac:dyDescent="0.2">
      <c r="B7343" s="12"/>
      <c r="H7343" s="15"/>
    </row>
    <row r="7344" spans="2:8" x14ac:dyDescent="0.2">
      <c r="B7344" s="12"/>
      <c r="H7344" s="15"/>
    </row>
    <row r="7345" spans="2:8" x14ac:dyDescent="0.2">
      <c r="B7345" s="12"/>
      <c r="H7345" s="15"/>
    </row>
    <row r="7346" spans="2:8" x14ac:dyDescent="0.2">
      <c r="B7346" s="12"/>
      <c r="H7346" s="15"/>
    </row>
    <row r="7347" spans="2:8" x14ac:dyDescent="0.2">
      <c r="B7347" s="12"/>
      <c r="H7347" s="15"/>
    </row>
    <row r="7348" spans="2:8" x14ac:dyDescent="0.2">
      <c r="B7348" s="12"/>
      <c r="H7348" s="15"/>
    </row>
    <row r="7349" spans="2:8" x14ac:dyDescent="0.2">
      <c r="B7349" s="12"/>
      <c r="H7349" s="15"/>
    </row>
    <row r="7350" spans="2:8" x14ac:dyDescent="0.2">
      <c r="B7350" s="12"/>
      <c r="H7350" s="15"/>
    </row>
    <row r="7351" spans="2:8" x14ac:dyDescent="0.2">
      <c r="B7351" s="12"/>
      <c r="H7351" s="15"/>
    </row>
    <row r="7352" spans="2:8" x14ac:dyDescent="0.2">
      <c r="B7352" s="12"/>
      <c r="H7352" s="15"/>
    </row>
    <row r="7353" spans="2:8" x14ac:dyDescent="0.2">
      <c r="B7353" s="12"/>
      <c r="H7353" s="15"/>
    </row>
    <row r="7354" spans="2:8" x14ac:dyDescent="0.2">
      <c r="B7354" s="12"/>
      <c r="H7354" s="15"/>
    </row>
    <row r="7355" spans="2:8" x14ac:dyDescent="0.2">
      <c r="B7355" s="12"/>
      <c r="H7355" s="15"/>
    </row>
    <row r="7356" spans="2:8" x14ac:dyDescent="0.2">
      <c r="B7356" s="12"/>
      <c r="H7356" s="15"/>
    </row>
    <row r="7357" spans="2:8" x14ac:dyDescent="0.2">
      <c r="B7357" s="12"/>
      <c r="H7357" s="15"/>
    </row>
    <row r="7358" spans="2:8" x14ac:dyDescent="0.2">
      <c r="B7358" s="12"/>
      <c r="H7358" s="15"/>
    </row>
    <row r="7359" spans="2:8" x14ac:dyDescent="0.2">
      <c r="B7359" s="12"/>
      <c r="H7359" s="15"/>
    </row>
    <row r="7360" spans="2:8" x14ac:dyDescent="0.2">
      <c r="B7360" s="12"/>
      <c r="H7360" s="15"/>
    </row>
    <row r="7361" spans="2:8" x14ac:dyDescent="0.2">
      <c r="B7361" s="12"/>
      <c r="H7361" s="15"/>
    </row>
    <row r="7362" spans="2:8" x14ac:dyDescent="0.2">
      <c r="B7362" s="12"/>
      <c r="H7362" s="15"/>
    </row>
    <row r="7363" spans="2:8" x14ac:dyDescent="0.2">
      <c r="B7363" s="12"/>
      <c r="H7363" s="15"/>
    </row>
    <row r="7364" spans="2:8" x14ac:dyDescent="0.2">
      <c r="B7364" s="12"/>
      <c r="H7364" s="15"/>
    </row>
    <row r="7365" spans="2:8" x14ac:dyDescent="0.2">
      <c r="B7365" s="12"/>
      <c r="H7365" s="15"/>
    </row>
    <row r="7366" spans="2:8" x14ac:dyDescent="0.2">
      <c r="B7366" s="12"/>
      <c r="H7366" s="15"/>
    </row>
    <row r="7367" spans="2:8" x14ac:dyDescent="0.2">
      <c r="B7367" s="12"/>
      <c r="H7367" s="15"/>
    </row>
    <row r="7368" spans="2:8" x14ac:dyDescent="0.2">
      <c r="B7368" s="12"/>
      <c r="H7368" s="15"/>
    </row>
    <row r="7369" spans="2:8" x14ac:dyDescent="0.2">
      <c r="B7369" s="12"/>
      <c r="H7369" s="15"/>
    </row>
    <row r="7370" spans="2:8" x14ac:dyDescent="0.2">
      <c r="B7370" s="12"/>
      <c r="H7370" s="15"/>
    </row>
    <row r="7371" spans="2:8" x14ac:dyDescent="0.2">
      <c r="B7371" s="12"/>
      <c r="H7371" s="15"/>
    </row>
    <row r="7372" spans="2:8" x14ac:dyDescent="0.2">
      <c r="B7372" s="12"/>
      <c r="H7372" s="15"/>
    </row>
    <row r="7373" spans="2:8" x14ac:dyDescent="0.2">
      <c r="B7373" s="12"/>
      <c r="H7373" s="15"/>
    </row>
    <row r="7374" spans="2:8" x14ac:dyDescent="0.2">
      <c r="B7374" s="12"/>
      <c r="H7374" s="15"/>
    </row>
    <row r="7375" spans="2:8" x14ac:dyDescent="0.2">
      <c r="B7375" s="12"/>
      <c r="H7375" s="15"/>
    </row>
    <row r="7376" spans="2:8" x14ac:dyDescent="0.2">
      <c r="B7376" s="12"/>
      <c r="H7376" s="15"/>
    </row>
    <row r="7377" spans="2:8" x14ac:dyDescent="0.2">
      <c r="B7377" s="12"/>
      <c r="H7377" s="15"/>
    </row>
    <row r="7378" spans="2:8" x14ac:dyDescent="0.2">
      <c r="B7378" s="12"/>
      <c r="H7378" s="15"/>
    </row>
    <row r="7379" spans="2:8" x14ac:dyDescent="0.2">
      <c r="B7379" s="12"/>
      <c r="H7379" s="15"/>
    </row>
    <row r="7380" spans="2:8" x14ac:dyDescent="0.2">
      <c r="B7380" s="12"/>
      <c r="H7380" s="15"/>
    </row>
    <row r="7381" spans="2:8" x14ac:dyDescent="0.2">
      <c r="B7381" s="12"/>
      <c r="H7381" s="15"/>
    </row>
    <row r="7382" spans="2:8" x14ac:dyDescent="0.2">
      <c r="B7382" s="12"/>
      <c r="H7382" s="15"/>
    </row>
    <row r="7383" spans="2:8" x14ac:dyDescent="0.2">
      <c r="B7383" s="12"/>
      <c r="H7383" s="15"/>
    </row>
    <row r="7384" spans="2:8" x14ac:dyDescent="0.2">
      <c r="B7384" s="12"/>
      <c r="H7384" s="15"/>
    </row>
    <row r="7385" spans="2:8" x14ac:dyDescent="0.2">
      <c r="B7385" s="12"/>
      <c r="H7385" s="15"/>
    </row>
    <row r="7386" spans="2:8" x14ac:dyDescent="0.2">
      <c r="B7386" s="12"/>
      <c r="H7386" s="15"/>
    </row>
    <row r="7387" spans="2:8" x14ac:dyDescent="0.2">
      <c r="B7387" s="12"/>
      <c r="H7387" s="15"/>
    </row>
    <row r="7388" spans="2:8" x14ac:dyDescent="0.2">
      <c r="B7388" s="12"/>
      <c r="H7388" s="15"/>
    </row>
    <row r="7389" spans="2:8" x14ac:dyDescent="0.2">
      <c r="B7389" s="12"/>
      <c r="H7389" s="15"/>
    </row>
    <row r="7390" spans="2:8" x14ac:dyDescent="0.2">
      <c r="B7390" s="12"/>
      <c r="H7390" s="15"/>
    </row>
    <row r="7391" spans="2:8" x14ac:dyDescent="0.2">
      <c r="B7391" s="12"/>
      <c r="H7391" s="15"/>
    </row>
    <row r="7392" spans="2:8" x14ac:dyDescent="0.2">
      <c r="B7392" s="12"/>
      <c r="H7392" s="15"/>
    </row>
    <row r="7393" spans="2:8" x14ac:dyDescent="0.2">
      <c r="B7393" s="12"/>
      <c r="H7393" s="15"/>
    </row>
    <row r="7394" spans="2:8" x14ac:dyDescent="0.2">
      <c r="B7394" s="12"/>
      <c r="H7394" s="15"/>
    </row>
    <row r="7395" spans="2:8" x14ac:dyDescent="0.2">
      <c r="B7395" s="12"/>
      <c r="H7395" s="15"/>
    </row>
    <row r="7396" spans="2:8" x14ac:dyDescent="0.2">
      <c r="B7396" s="12"/>
      <c r="H7396" s="15"/>
    </row>
    <row r="7397" spans="2:8" x14ac:dyDescent="0.2">
      <c r="B7397" s="12"/>
      <c r="H7397" s="15"/>
    </row>
    <row r="7398" spans="2:8" x14ac:dyDescent="0.2">
      <c r="B7398" s="12"/>
      <c r="H7398" s="15"/>
    </row>
    <row r="7399" spans="2:8" x14ac:dyDescent="0.2">
      <c r="B7399" s="12"/>
      <c r="H7399" s="15"/>
    </row>
    <row r="7400" spans="2:8" x14ac:dyDescent="0.2">
      <c r="B7400" s="12"/>
      <c r="H7400" s="15"/>
    </row>
    <row r="7401" spans="2:8" x14ac:dyDescent="0.2">
      <c r="B7401" s="12"/>
      <c r="H7401" s="15"/>
    </row>
    <row r="7402" spans="2:8" x14ac:dyDescent="0.2">
      <c r="B7402" s="12"/>
      <c r="H7402" s="15"/>
    </row>
    <row r="7403" spans="2:8" x14ac:dyDescent="0.2">
      <c r="B7403" s="12"/>
      <c r="H7403" s="15"/>
    </row>
    <row r="7404" spans="2:8" x14ac:dyDescent="0.2">
      <c r="B7404" s="12"/>
      <c r="H7404" s="15"/>
    </row>
    <row r="7405" spans="2:8" x14ac:dyDescent="0.2">
      <c r="B7405" s="12"/>
      <c r="H7405" s="15"/>
    </row>
    <row r="7406" spans="2:8" x14ac:dyDescent="0.2">
      <c r="B7406" s="12"/>
      <c r="H7406" s="15"/>
    </row>
    <row r="7407" spans="2:8" x14ac:dyDescent="0.2">
      <c r="B7407" s="12"/>
      <c r="H7407" s="15"/>
    </row>
    <row r="7408" spans="2:8" x14ac:dyDescent="0.2">
      <c r="B7408" s="12"/>
      <c r="H7408" s="15"/>
    </row>
    <row r="7409" spans="2:8" x14ac:dyDescent="0.2">
      <c r="B7409" s="12"/>
      <c r="H7409" s="15"/>
    </row>
    <row r="7410" spans="2:8" x14ac:dyDescent="0.2">
      <c r="B7410" s="12"/>
      <c r="H7410" s="15"/>
    </row>
    <row r="7411" spans="2:8" x14ac:dyDescent="0.2">
      <c r="B7411" s="12"/>
      <c r="H7411" s="15"/>
    </row>
    <row r="7412" spans="2:8" x14ac:dyDescent="0.2">
      <c r="B7412" s="12"/>
      <c r="H7412" s="15"/>
    </row>
    <row r="7413" spans="2:8" x14ac:dyDescent="0.2">
      <c r="B7413" s="12"/>
      <c r="H7413" s="15"/>
    </row>
    <row r="7414" spans="2:8" x14ac:dyDescent="0.2">
      <c r="B7414" s="12"/>
      <c r="H7414" s="15"/>
    </row>
    <row r="7415" spans="2:8" x14ac:dyDescent="0.2">
      <c r="B7415" s="12"/>
      <c r="H7415" s="15"/>
    </row>
    <row r="7416" spans="2:8" x14ac:dyDescent="0.2">
      <c r="B7416" s="12"/>
      <c r="H7416" s="15"/>
    </row>
    <row r="7417" spans="2:8" x14ac:dyDescent="0.2">
      <c r="B7417" s="12"/>
      <c r="H7417" s="15"/>
    </row>
    <row r="7418" spans="2:8" x14ac:dyDescent="0.2">
      <c r="B7418" s="12"/>
      <c r="H7418" s="15"/>
    </row>
    <row r="7419" spans="2:8" x14ac:dyDescent="0.2">
      <c r="B7419" s="12"/>
      <c r="H7419" s="15"/>
    </row>
    <row r="7420" spans="2:8" x14ac:dyDescent="0.2">
      <c r="B7420" s="12"/>
      <c r="H7420" s="15"/>
    </row>
    <row r="7421" spans="2:8" x14ac:dyDescent="0.2">
      <c r="B7421" s="12"/>
      <c r="H7421" s="15"/>
    </row>
    <row r="7422" spans="2:8" x14ac:dyDescent="0.2">
      <c r="B7422" s="12"/>
      <c r="H7422" s="15"/>
    </row>
    <row r="7423" spans="2:8" x14ac:dyDescent="0.2">
      <c r="B7423" s="12"/>
      <c r="H7423" s="15"/>
    </row>
    <row r="7424" spans="2:8" x14ac:dyDescent="0.2">
      <c r="B7424" s="12"/>
      <c r="H7424" s="15"/>
    </row>
    <row r="7425" spans="2:8" x14ac:dyDescent="0.2">
      <c r="B7425" s="12"/>
      <c r="H7425" s="15"/>
    </row>
    <row r="7426" spans="2:8" x14ac:dyDescent="0.2">
      <c r="B7426" s="12"/>
      <c r="H7426" s="15"/>
    </row>
    <row r="7427" spans="2:8" x14ac:dyDescent="0.2">
      <c r="B7427" s="12"/>
      <c r="H7427" s="15"/>
    </row>
    <row r="7428" spans="2:8" x14ac:dyDescent="0.2">
      <c r="B7428" s="12"/>
      <c r="H7428" s="15"/>
    </row>
    <row r="7429" spans="2:8" x14ac:dyDescent="0.2">
      <c r="B7429" s="12"/>
      <c r="H7429" s="15"/>
    </row>
    <row r="7430" spans="2:8" x14ac:dyDescent="0.2">
      <c r="B7430" s="12"/>
      <c r="H7430" s="15"/>
    </row>
    <row r="7431" spans="2:8" x14ac:dyDescent="0.2">
      <c r="B7431" s="12"/>
      <c r="H7431" s="15"/>
    </row>
    <row r="7432" spans="2:8" x14ac:dyDescent="0.2">
      <c r="B7432" s="12"/>
      <c r="H7432" s="15"/>
    </row>
    <row r="7433" spans="2:8" x14ac:dyDescent="0.2">
      <c r="B7433" s="12"/>
      <c r="H7433" s="15"/>
    </row>
    <row r="7434" spans="2:8" x14ac:dyDescent="0.2">
      <c r="B7434" s="12"/>
      <c r="H7434" s="15"/>
    </row>
    <row r="7435" spans="2:8" x14ac:dyDescent="0.2">
      <c r="B7435" s="12"/>
      <c r="H7435" s="15"/>
    </row>
    <row r="7436" spans="2:8" x14ac:dyDescent="0.2">
      <c r="B7436" s="12"/>
      <c r="H7436" s="15"/>
    </row>
    <row r="7437" spans="2:8" x14ac:dyDescent="0.2">
      <c r="B7437" s="12"/>
      <c r="H7437" s="15"/>
    </row>
    <row r="7438" spans="2:8" x14ac:dyDescent="0.2">
      <c r="B7438" s="12"/>
      <c r="H7438" s="15"/>
    </row>
    <row r="7439" spans="2:8" x14ac:dyDescent="0.2">
      <c r="B7439" s="12"/>
      <c r="H7439" s="15"/>
    </row>
    <row r="7440" spans="2:8" x14ac:dyDescent="0.2">
      <c r="B7440" s="12"/>
      <c r="H7440" s="15"/>
    </row>
    <row r="7441" spans="2:8" x14ac:dyDescent="0.2">
      <c r="B7441" s="12"/>
      <c r="H7441" s="15"/>
    </row>
    <row r="7442" spans="2:8" x14ac:dyDescent="0.2">
      <c r="B7442" s="12"/>
      <c r="H7442" s="15"/>
    </row>
    <row r="7443" spans="2:8" x14ac:dyDescent="0.2">
      <c r="B7443" s="12"/>
      <c r="H7443" s="15"/>
    </row>
    <row r="7444" spans="2:8" x14ac:dyDescent="0.2">
      <c r="B7444" s="12"/>
      <c r="H7444" s="15"/>
    </row>
    <row r="7445" spans="2:8" x14ac:dyDescent="0.2">
      <c r="B7445" s="12"/>
      <c r="H7445" s="15"/>
    </row>
    <row r="7446" spans="2:8" x14ac:dyDescent="0.2">
      <c r="B7446" s="12"/>
      <c r="H7446" s="15"/>
    </row>
    <row r="7447" spans="2:8" x14ac:dyDescent="0.2">
      <c r="B7447" s="12"/>
      <c r="H7447" s="15"/>
    </row>
    <row r="7448" spans="2:8" x14ac:dyDescent="0.2">
      <c r="B7448" s="12"/>
      <c r="H7448" s="15"/>
    </row>
    <row r="7449" spans="2:8" x14ac:dyDescent="0.2">
      <c r="B7449" s="12"/>
      <c r="H7449" s="15"/>
    </row>
    <row r="7450" spans="2:8" x14ac:dyDescent="0.2">
      <c r="B7450" s="12"/>
      <c r="H7450" s="15"/>
    </row>
    <row r="7451" spans="2:8" x14ac:dyDescent="0.2">
      <c r="B7451" s="12"/>
      <c r="H7451" s="15"/>
    </row>
    <row r="7452" spans="2:8" x14ac:dyDescent="0.2">
      <c r="B7452" s="12"/>
      <c r="H7452" s="15"/>
    </row>
    <row r="7453" spans="2:8" x14ac:dyDescent="0.2">
      <c r="B7453" s="12"/>
      <c r="H7453" s="15"/>
    </row>
    <row r="7454" spans="2:8" x14ac:dyDescent="0.2">
      <c r="B7454" s="12"/>
      <c r="H7454" s="15"/>
    </row>
    <row r="7455" spans="2:8" x14ac:dyDescent="0.2">
      <c r="B7455" s="12"/>
      <c r="H7455" s="15"/>
    </row>
    <row r="7456" spans="2:8" x14ac:dyDescent="0.2">
      <c r="B7456" s="12"/>
      <c r="H7456" s="15"/>
    </row>
    <row r="7457" spans="2:8" x14ac:dyDescent="0.2">
      <c r="B7457" s="12"/>
      <c r="H7457" s="15"/>
    </row>
    <row r="7458" spans="2:8" x14ac:dyDescent="0.2">
      <c r="B7458" s="12"/>
      <c r="H7458" s="15"/>
    </row>
    <row r="7459" spans="2:8" x14ac:dyDescent="0.2">
      <c r="B7459" s="12"/>
      <c r="H7459" s="15"/>
    </row>
    <row r="7460" spans="2:8" x14ac:dyDescent="0.2">
      <c r="B7460" s="12"/>
      <c r="H7460" s="15"/>
    </row>
    <row r="7461" spans="2:8" x14ac:dyDescent="0.2">
      <c r="B7461" s="12"/>
      <c r="H7461" s="15"/>
    </row>
    <row r="7462" spans="2:8" x14ac:dyDescent="0.2">
      <c r="B7462" s="12"/>
      <c r="H7462" s="15"/>
    </row>
    <row r="7463" spans="2:8" x14ac:dyDescent="0.2">
      <c r="B7463" s="12"/>
      <c r="H7463" s="15"/>
    </row>
    <row r="7464" spans="2:8" x14ac:dyDescent="0.2">
      <c r="B7464" s="12"/>
      <c r="H7464" s="15"/>
    </row>
    <row r="7465" spans="2:8" x14ac:dyDescent="0.2">
      <c r="B7465" s="12"/>
      <c r="H7465" s="15"/>
    </row>
    <row r="7466" spans="2:8" x14ac:dyDescent="0.2">
      <c r="B7466" s="12"/>
      <c r="H7466" s="15"/>
    </row>
    <row r="7467" spans="2:8" x14ac:dyDescent="0.2">
      <c r="B7467" s="12"/>
      <c r="H7467" s="15"/>
    </row>
    <row r="7468" spans="2:8" x14ac:dyDescent="0.2">
      <c r="B7468" s="12"/>
      <c r="H7468" s="15"/>
    </row>
    <row r="7469" spans="2:8" x14ac:dyDescent="0.2">
      <c r="B7469" s="12"/>
      <c r="H7469" s="15"/>
    </row>
    <row r="7470" spans="2:8" x14ac:dyDescent="0.2">
      <c r="B7470" s="12"/>
      <c r="H7470" s="15"/>
    </row>
    <row r="7471" spans="2:8" x14ac:dyDescent="0.2">
      <c r="B7471" s="12"/>
      <c r="H7471" s="15"/>
    </row>
    <row r="7472" spans="2:8" x14ac:dyDescent="0.2">
      <c r="B7472" s="12"/>
      <c r="H7472" s="15"/>
    </row>
    <row r="7473" spans="2:8" x14ac:dyDescent="0.2">
      <c r="B7473" s="12"/>
      <c r="H7473" s="15"/>
    </row>
    <row r="7474" spans="2:8" x14ac:dyDescent="0.2">
      <c r="B7474" s="12"/>
      <c r="H7474" s="15"/>
    </row>
    <row r="7475" spans="2:8" x14ac:dyDescent="0.2">
      <c r="B7475" s="12"/>
      <c r="H7475" s="15"/>
    </row>
    <row r="7476" spans="2:8" x14ac:dyDescent="0.2">
      <c r="B7476" s="12"/>
      <c r="H7476" s="15"/>
    </row>
    <row r="7477" spans="2:8" x14ac:dyDescent="0.2">
      <c r="B7477" s="12"/>
      <c r="H7477" s="15"/>
    </row>
    <row r="7478" spans="2:8" x14ac:dyDescent="0.2">
      <c r="B7478" s="12"/>
      <c r="H7478" s="15"/>
    </row>
    <row r="7479" spans="2:8" x14ac:dyDescent="0.2">
      <c r="B7479" s="12"/>
      <c r="H7479" s="15"/>
    </row>
    <row r="7480" spans="2:8" x14ac:dyDescent="0.2">
      <c r="B7480" s="12"/>
      <c r="H7480" s="15"/>
    </row>
    <row r="7481" spans="2:8" x14ac:dyDescent="0.2">
      <c r="B7481" s="12"/>
      <c r="H7481" s="15"/>
    </row>
    <row r="7482" spans="2:8" x14ac:dyDescent="0.2">
      <c r="B7482" s="12"/>
      <c r="H7482" s="15"/>
    </row>
    <row r="7483" spans="2:8" x14ac:dyDescent="0.2">
      <c r="B7483" s="12"/>
      <c r="H7483" s="15"/>
    </row>
    <row r="7484" spans="2:8" x14ac:dyDescent="0.2">
      <c r="B7484" s="12"/>
      <c r="H7484" s="15"/>
    </row>
    <row r="7485" spans="2:8" x14ac:dyDescent="0.2">
      <c r="B7485" s="12"/>
      <c r="H7485" s="15"/>
    </row>
    <row r="7486" spans="2:8" x14ac:dyDescent="0.2">
      <c r="B7486" s="12"/>
      <c r="H7486" s="15"/>
    </row>
    <row r="7487" spans="2:8" x14ac:dyDescent="0.2">
      <c r="B7487" s="12"/>
      <c r="H7487" s="15"/>
    </row>
    <row r="7488" spans="2:8" x14ac:dyDescent="0.2">
      <c r="B7488" s="12"/>
      <c r="H7488" s="15"/>
    </row>
    <row r="7489" spans="2:8" x14ac:dyDescent="0.2">
      <c r="B7489" s="12"/>
      <c r="H7489" s="15"/>
    </row>
    <row r="7490" spans="2:8" x14ac:dyDescent="0.2">
      <c r="B7490" s="12"/>
      <c r="H7490" s="15"/>
    </row>
    <row r="7491" spans="2:8" x14ac:dyDescent="0.2">
      <c r="B7491" s="12"/>
      <c r="H7491" s="15"/>
    </row>
    <row r="7492" spans="2:8" x14ac:dyDescent="0.2">
      <c r="B7492" s="12"/>
      <c r="H7492" s="15"/>
    </row>
    <row r="7493" spans="2:8" x14ac:dyDescent="0.2">
      <c r="B7493" s="12"/>
      <c r="H7493" s="15"/>
    </row>
    <row r="7494" spans="2:8" x14ac:dyDescent="0.2">
      <c r="B7494" s="12"/>
      <c r="H7494" s="15"/>
    </row>
    <row r="7495" spans="2:8" x14ac:dyDescent="0.2">
      <c r="B7495" s="12"/>
      <c r="H7495" s="15"/>
    </row>
    <row r="7496" spans="2:8" x14ac:dyDescent="0.2">
      <c r="B7496" s="12"/>
      <c r="H7496" s="15"/>
    </row>
    <row r="7497" spans="2:8" x14ac:dyDescent="0.2">
      <c r="B7497" s="12"/>
      <c r="H7497" s="15"/>
    </row>
    <row r="7498" spans="2:8" x14ac:dyDescent="0.2">
      <c r="B7498" s="12"/>
      <c r="H7498" s="15"/>
    </row>
    <row r="7499" spans="2:8" x14ac:dyDescent="0.2">
      <c r="B7499" s="12"/>
      <c r="H7499" s="15"/>
    </row>
    <row r="7500" spans="2:8" x14ac:dyDescent="0.2">
      <c r="B7500" s="12"/>
      <c r="H7500" s="15"/>
    </row>
    <row r="7501" spans="2:8" x14ac:dyDescent="0.2">
      <c r="B7501" s="12"/>
      <c r="H7501" s="15"/>
    </row>
    <row r="7502" spans="2:8" x14ac:dyDescent="0.2">
      <c r="B7502" s="12"/>
      <c r="H7502" s="15"/>
    </row>
    <row r="7503" spans="2:8" x14ac:dyDescent="0.2">
      <c r="B7503" s="12"/>
      <c r="H7503" s="15"/>
    </row>
    <row r="7504" spans="2:8" x14ac:dyDescent="0.2">
      <c r="B7504" s="12"/>
      <c r="H7504" s="15"/>
    </row>
    <row r="7505" spans="2:8" x14ac:dyDescent="0.2">
      <c r="B7505" s="12"/>
      <c r="H7505" s="15"/>
    </row>
    <row r="7506" spans="2:8" x14ac:dyDescent="0.2">
      <c r="B7506" s="12"/>
      <c r="H7506" s="15"/>
    </row>
    <row r="7507" spans="2:8" x14ac:dyDescent="0.2">
      <c r="B7507" s="12"/>
      <c r="H7507" s="15"/>
    </row>
    <row r="7508" spans="2:8" x14ac:dyDescent="0.2">
      <c r="B7508" s="12"/>
      <c r="H7508" s="15"/>
    </row>
    <row r="7509" spans="2:8" x14ac:dyDescent="0.2">
      <c r="B7509" s="12"/>
      <c r="H7509" s="15"/>
    </row>
    <row r="7510" spans="2:8" x14ac:dyDescent="0.2">
      <c r="B7510" s="12"/>
      <c r="H7510" s="15"/>
    </row>
    <row r="7511" spans="2:8" x14ac:dyDescent="0.2">
      <c r="B7511" s="12"/>
      <c r="H7511" s="15"/>
    </row>
    <row r="7512" spans="2:8" x14ac:dyDescent="0.2">
      <c r="B7512" s="12"/>
      <c r="H7512" s="15"/>
    </row>
    <row r="7513" spans="2:8" x14ac:dyDescent="0.2">
      <c r="B7513" s="12"/>
      <c r="H7513" s="15"/>
    </row>
    <row r="7514" spans="2:8" x14ac:dyDescent="0.2">
      <c r="B7514" s="12"/>
      <c r="H7514" s="15"/>
    </row>
    <row r="7515" spans="2:8" x14ac:dyDescent="0.2">
      <c r="B7515" s="12"/>
      <c r="H7515" s="15"/>
    </row>
    <row r="7516" spans="2:8" x14ac:dyDescent="0.2">
      <c r="B7516" s="12"/>
      <c r="H7516" s="15"/>
    </row>
    <row r="7517" spans="2:8" x14ac:dyDescent="0.2">
      <c r="B7517" s="12"/>
      <c r="H7517" s="15"/>
    </row>
    <row r="7518" spans="2:8" x14ac:dyDescent="0.2">
      <c r="B7518" s="12"/>
      <c r="H7518" s="15"/>
    </row>
    <row r="7519" spans="2:8" x14ac:dyDescent="0.2">
      <c r="B7519" s="12"/>
      <c r="H7519" s="15"/>
    </row>
    <row r="7520" spans="2:8" x14ac:dyDescent="0.2">
      <c r="B7520" s="12"/>
      <c r="H7520" s="15"/>
    </row>
    <row r="7521" spans="2:8" x14ac:dyDescent="0.2">
      <c r="B7521" s="12"/>
      <c r="H7521" s="15"/>
    </row>
    <row r="7522" spans="2:8" x14ac:dyDescent="0.2">
      <c r="B7522" s="12"/>
      <c r="H7522" s="15"/>
    </row>
    <row r="7523" spans="2:8" x14ac:dyDescent="0.2">
      <c r="B7523" s="12"/>
      <c r="H7523" s="15"/>
    </row>
    <row r="7524" spans="2:8" x14ac:dyDescent="0.2">
      <c r="B7524" s="12"/>
      <c r="H7524" s="15"/>
    </row>
    <row r="7525" spans="2:8" x14ac:dyDescent="0.2">
      <c r="B7525" s="12"/>
      <c r="H7525" s="15"/>
    </row>
    <row r="7526" spans="2:8" x14ac:dyDescent="0.2">
      <c r="B7526" s="12"/>
      <c r="H7526" s="15"/>
    </row>
    <row r="7527" spans="2:8" x14ac:dyDescent="0.2">
      <c r="B7527" s="12"/>
      <c r="H7527" s="15"/>
    </row>
    <row r="7528" spans="2:8" x14ac:dyDescent="0.2">
      <c r="B7528" s="12"/>
      <c r="H7528" s="15"/>
    </row>
    <row r="7529" spans="2:8" x14ac:dyDescent="0.2">
      <c r="B7529" s="12"/>
      <c r="H7529" s="15"/>
    </row>
    <row r="7530" spans="2:8" x14ac:dyDescent="0.2">
      <c r="B7530" s="12"/>
      <c r="H7530" s="15"/>
    </row>
    <row r="7531" spans="2:8" x14ac:dyDescent="0.2">
      <c r="B7531" s="12"/>
      <c r="H7531" s="15"/>
    </row>
    <row r="7532" spans="2:8" x14ac:dyDescent="0.2">
      <c r="B7532" s="12"/>
      <c r="H7532" s="15"/>
    </row>
    <row r="7533" spans="2:8" x14ac:dyDescent="0.2">
      <c r="B7533" s="12"/>
      <c r="H7533" s="15"/>
    </row>
    <row r="7534" spans="2:8" x14ac:dyDescent="0.2">
      <c r="B7534" s="12"/>
      <c r="H7534" s="15"/>
    </row>
    <row r="7535" spans="2:8" x14ac:dyDescent="0.2">
      <c r="B7535" s="12"/>
      <c r="H7535" s="15"/>
    </row>
    <row r="7536" spans="2:8" x14ac:dyDescent="0.2">
      <c r="B7536" s="12"/>
      <c r="H7536" s="15"/>
    </row>
    <row r="7537" spans="2:8" x14ac:dyDescent="0.2">
      <c r="B7537" s="12"/>
      <c r="H7537" s="15"/>
    </row>
    <row r="7538" spans="2:8" x14ac:dyDescent="0.2">
      <c r="B7538" s="12"/>
      <c r="H7538" s="15"/>
    </row>
    <row r="7539" spans="2:8" x14ac:dyDescent="0.2">
      <c r="B7539" s="12"/>
      <c r="H7539" s="15"/>
    </row>
    <row r="7540" spans="2:8" x14ac:dyDescent="0.2">
      <c r="B7540" s="12"/>
      <c r="H7540" s="15"/>
    </row>
    <row r="7541" spans="2:8" x14ac:dyDescent="0.2">
      <c r="B7541" s="12"/>
      <c r="H7541" s="15"/>
    </row>
    <row r="7542" spans="2:8" x14ac:dyDescent="0.2">
      <c r="B7542" s="12"/>
      <c r="H7542" s="15"/>
    </row>
    <row r="7543" spans="2:8" x14ac:dyDescent="0.2">
      <c r="B7543" s="12"/>
      <c r="H7543" s="15"/>
    </row>
    <row r="7544" spans="2:8" x14ac:dyDescent="0.2">
      <c r="B7544" s="12"/>
      <c r="H7544" s="15"/>
    </row>
    <row r="7545" spans="2:8" x14ac:dyDescent="0.2">
      <c r="B7545" s="12"/>
      <c r="H7545" s="15"/>
    </row>
    <row r="7546" spans="2:8" x14ac:dyDescent="0.2">
      <c r="B7546" s="12"/>
      <c r="H7546" s="15"/>
    </row>
    <row r="7547" spans="2:8" x14ac:dyDescent="0.2">
      <c r="B7547" s="12"/>
      <c r="H7547" s="15"/>
    </row>
    <row r="7548" spans="2:8" x14ac:dyDescent="0.2">
      <c r="B7548" s="12"/>
      <c r="H7548" s="15"/>
    </row>
    <row r="7549" spans="2:8" x14ac:dyDescent="0.2">
      <c r="B7549" s="12"/>
      <c r="H7549" s="15"/>
    </row>
    <row r="7550" spans="2:8" x14ac:dyDescent="0.2">
      <c r="B7550" s="12"/>
      <c r="H7550" s="15"/>
    </row>
    <row r="7551" spans="2:8" x14ac:dyDescent="0.2">
      <c r="B7551" s="12"/>
      <c r="H7551" s="15"/>
    </row>
    <row r="7552" spans="2:8" x14ac:dyDescent="0.2">
      <c r="B7552" s="12"/>
      <c r="H7552" s="15"/>
    </row>
    <row r="7553" spans="2:8" x14ac:dyDescent="0.2">
      <c r="B7553" s="12"/>
      <c r="H7553" s="15"/>
    </row>
    <row r="7554" spans="2:8" x14ac:dyDescent="0.2">
      <c r="B7554" s="12"/>
      <c r="H7554" s="15"/>
    </row>
    <row r="7555" spans="2:8" x14ac:dyDescent="0.2">
      <c r="B7555" s="12"/>
      <c r="H7555" s="15"/>
    </row>
    <row r="7556" spans="2:8" x14ac:dyDescent="0.2">
      <c r="B7556" s="12"/>
      <c r="H7556" s="15"/>
    </row>
    <row r="7557" spans="2:8" x14ac:dyDescent="0.2">
      <c r="B7557" s="12"/>
      <c r="H7557" s="15"/>
    </row>
    <row r="7558" spans="2:8" x14ac:dyDescent="0.2">
      <c r="B7558" s="12"/>
      <c r="H7558" s="15"/>
    </row>
    <row r="7559" spans="2:8" x14ac:dyDescent="0.2">
      <c r="B7559" s="12"/>
      <c r="H7559" s="15"/>
    </row>
    <row r="7560" spans="2:8" x14ac:dyDescent="0.2">
      <c r="B7560" s="12"/>
      <c r="H7560" s="15"/>
    </row>
    <row r="7561" spans="2:8" x14ac:dyDescent="0.2">
      <c r="B7561" s="12"/>
      <c r="H7561" s="15"/>
    </row>
    <row r="7562" spans="2:8" x14ac:dyDescent="0.2">
      <c r="B7562" s="12"/>
      <c r="H7562" s="15"/>
    </row>
    <row r="7563" spans="2:8" x14ac:dyDescent="0.2">
      <c r="B7563" s="12"/>
      <c r="H7563" s="15"/>
    </row>
    <row r="7564" spans="2:8" x14ac:dyDescent="0.2">
      <c r="B7564" s="12"/>
      <c r="H7564" s="15"/>
    </row>
    <row r="7565" spans="2:8" x14ac:dyDescent="0.2">
      <c r="B7565" s="12"/>
      <c r="H7565" s="15"/>
    </row>
    <row r="7566" spans="2:8" x14ac:dyDescent="0.2">
      <c r="B7566" s="12"/>
      <c r="H7566" s="15"/>
    </row>
    <row r="7567" spans="2:8" x14ac:dyDescent="0.2">
      <c r="B7567" s="12"/>
      <c r="H7567" s="15"/>
    </row>
    <row r="7568" spans="2:8" x14ac:dyDescent="0.2">
      <c r="B7568" s="12"/>
      <c r="H7568" s="15"/>
    </row>
    <row r="7569" spans="2:8" x14ac:dyDescent="0.2">
      <c r="B7569" s="12"/>
      <c r="H7569" s="15"/>
    </row>
    <row r="7570" spans="2:8" x14ac:dyDescent="0.2">
      <c r="B7570" s="12"/>
      <c r="H7570" s="15"/>
    </row>
    <row r="7571" spans="2:8" x14ac:dyDescent="0.2">
      <c r="B7571" s="12"/>
      <c r="H7571" s="15"/>
    </row>
    <row r="7572" spans="2:8" x14ac:dyDescent="0.2">
      <c r="B7572" s="12"/>
      <c r="H7572" s="15"/>
    </row>
    <row r="7573" spans="2:8" x14ac:dyDescent="0.2">
      <c r="B7573" s="12"/>
      <c r="H7573" s="15"/>
    </row>
    <row r="7574" spans="2:8" x14ac:dyDescent="0.2">
      <c r="B7574" s="12"/>
      <c r="H7574" s="15"/>
    </row>
    <row r="7575" spans="2:8" x14ac:dyDescent="0.2">
      <c r="B7575" s="12"/>
      <c r="H7575" s="15"/>
    </row>
    <row r="7576" spans="2:8" x14ac:dyDescent="0.2">
      <c r="B7576" s="12"/>
      <c r="H7576" s="15"/>
    </row>
    <row r="7577" spans="2:8" x14ac:dyDescent="0.2">
      <c r="B7577" s="12"/>
      <c r="H7577" s="15"/>
    </row>
    <row r="7578" spans="2:8" x14ac:dyDescent="0.2">
      <c r="B7578" s="12"/>
      <c r="H7578" s="15"/>
    </row>
    <row r="7579" spans="2:8" x14ac:dyDescent="0.2">
      <c r="B7579" s="12"/>
      <c r="H7579" s="15"/>
    </row>
    <row r="7580" spans="2:8" x14ac:dyDescent="0.2">
      <c r="B7580" s="12"/>
      <c r="H7580" s="15"/>
    </row>
    <row r="7581" spans="2:8" x14ac:dyDescent="0.2">
      <c r="B7581" s="12"/>
      <c r="H7581" s="15"/>
    </row>
    <row r="7582" spans="2:8" x14ac:dyDescent="0.2">
      <c r="B7582" s="12"/>
      <c r="H7582" s="15"/>
    </row>
    <row r="7583" spans="2:8" x14ac:dyDescent="0.2">
      <c r="B7583" s="12"/>
      <c r="H7583" s="15"/>
    </row>
    <row r="7584" spans="2:8" x14ac:dyDescent="0.2">
      <c r="B7584" s="12"/>
      <c r="H7584" s="15"/>
    </row>
    <row r="7585" spans="2:8" x14ac:dyDescent="0.2">
      <c r="B7585" s="12"/>
      <c r="H7585" s="15"/>
    </row>
    <row r="7586" spans="2:8" x14ac:dyDescent="0.2">
      <c r="B7586" s="12"/>
      <c r="H7586" s="15"/>
    </row>
    <row r="7587" spans="2:8" x14ac:dyDescent="0.2">
      <c r="B7587" s="12"/>
      <c r="H7587" s="15"/>
    </row>
    <row r="7588" spans="2:8" x14ac:dyDescent="0.2">
      <c r="B7588" s="12"/>
      <c r="H7588" s="15"/>
    </row>
    <row r="7589" spans="2:8" x14ac:dyDescent="0.2">
      <c r="B7589" s="12"/>
      <c r="H7589" s="15"/>
    </row>
    <row r="7590" spans="2:8" x14ac:dyDescent="0.2">
      <c r="B7590" s="12"/>
      <c r="H7590" s="15"/>
    </row>
    <row r="7591" spans="2:8" x14ac:dyDescent="0.2">
      <c r="B7591" s="12"/>
      <c r="H7591" s="15"/>
    </row>
    <row r="7592" spans="2:8" x14ac:dyDescent="0.2">
      <c r="B7592" s="12"/>
      <c r="H7592" s="15"/>
    </row>
    <row r="7593" spans="2:8" x14ac:dyDescent="0.2">
      <c r="B7593" s="12"/>
      <c r="H7593" s="15"/>
    </row>
    <row r="7594" spans="2:8" x14ac:dyDescent="0.2">
      <c r="B7594" s="12"/>
      <c r="H7594" s="15"/>
    </row>
    <row r="7595" spans="2:8" x14ac:dyDescent="0.2">
      <c r="B7595" s="12"/>
      <c r="H7595" s="15"/>
    </row>
    <row r="7596" spans="2:8" x14ac:dyDescent="0.2">
      <c r="B7596" s="12"/>
      <c r="H7596" s="15"/>
    </row>
    <row r="7597" spans="2:8" x14ac:dyDescent="0.2">
      <c r="B7597" s="12"/>
      <c r="H7597" s="15"/>
    </row>
    <row r="7598" spans="2:8" x14ac:dyDescent="0.2">
      <c r="B7598" s="12"/>
      <c r="H7598" s="15"/>
    </row>
    <row r="7599" spans="2:8" x14ac:dyDescent="0.2">
      <c r="B7599" s="12"/>
      <c r="H7599" s="15"/>
    </row>
    <row r="7600" spans="2:8" x14ac:dyDescent="0.2">
      <c r="B7600" s="12"/>
      <c r="H7600" s="15"/>
    </row>
    <row r="7601" spans="2:8" x14ac:dyDescent="0.2">
      <c r="B7601" s="12"/>
      <c r="H7601" s="15"/>
    </row>
    <row r="7602" spans="2:8" x14ac:dyDescent="0.2">
      <c r="B7602" s="12"/>
      <c r="H7602" s="15"/>
    </row>
    <row r="7603" spans="2:8" x14ac:dyDescent="0.2">
      <c r="B7603" s="12"/>
      <c r="H7603" s="15"/>
    </row>
    <row r="7604" spans="2:8" x14ac:dyDescent="0.2">
      <c r="B7604" s="12"/>
      <c r="H7604" s="15"/>
    </row>
    <row r="7605" spans="2:8" x14ac:dyDescent="0.2">
      <c r="B7605" s="12"/>
      <c r="H7605" s="15"/>
    </row>
    <row r="7606" spans="2:8" x14ac:dyDescent="0.2">
      <c r="B7606" s="12"/>
      <c r="H7606" s="15"/>
    </row>
    <row r="7607" spans="2:8" x14ac:dyDescent="0.2">
      <c r="B7607" s="12"/>
      <c r="H7607" s="15"/>
    </row>
    <row r="7608" spans="2:8" x14ac:dyDescent="0.2">
      <c r="B7608" s="12"/>
      <c r="H7608" s="15"/>
    </row>
    <row r="7609" spans="2:8" x14ac:dyDescent="0.2">
      <c r="B7609" s="12"/>
      <c r="H7609" s="15"/>
    </row>
    <row r="7610" spans="2:8" x14ac:dyDescent="0.2">
      <c r="B7610" s="12"/>
      <c r="H7610" s="15"/>
    </row>
    <row r="7611" spans="2:8" x14ac:dyDescent="0.2">
      <c r="B7611" s="12"/>
      <c r="H7611" s="15"/>
    </row>
    <row r="7612" spans="2:8" x14ac:dyDescent="0.2">
      <c r="B7612" s="12"/>
      <c r="H7612" s="15"/>
    </row>
    <row r="7613" spans="2:8" x14ac:dyDescent="0.2">
      <c r="B7613" s="12"/>
      <c r="H7613" s="15"/>
    </row>
    <row r="7614" spans="2:8" x14ac:dyDescent="0.2">
      <c r="B7614" s="12"/>
      <c r="H7614" s="15"/>
    </row>
    <row r="7615" spans="2:8" x14ac:dyDescent="0.2">
      <c r="B7615" s="12"/>
      <c r="H7615" s="15"/>
    </row>
    <row r="7616" spans="2:8" x14ac:dyDescent="0.2">
      <c r="B7616" s="12"/>
      <c r="H7616" s="15"/>
    </row>
    <row r="7617" spans="2:8" x14ac:dyDescent="0.2">
      <c r="B7617" s="12"/>
      <c r="H7617" s="15"/>
    </row>
    <row r="7618" spans="2:8" x14ac:dyDescent="0.2">
      <c r="B7618" s="12"/>
      <c r="H7618" s="15"/>
    </row>
    <row r="7619" spans="2:8" x14ac:dyDescent="0.2">
      <c r="B7619" s="12"/>
      <c r="H7619" s="15"/>
    </row>
    <row r="7620" spans="2:8" x14ac:dyDescent="0.2">
      <c r="B7620" s="12"/>
      <c r="H7620" s="15"/>
    </row>
    <row r="7621" spans="2:8" x14ac:dyDescent="0.2">
      <c r="B7621" s="12"/>
      <c r="H7621" s="15"/>
    </row>
    <row r="7622" spans="2:8" x14ac:dyDescent="0.2">
      <c r="B7622" s="12"/>
      <c r="H7622" s="15"/>
    </row>
    <row r="7623" spans="2:8" x14ac:dyDescent="0.2">
      <c r="B7623" s="12"/>
      <c r="H7623" s="15"/>
    </row>
    <row r="7624" spans="2:8" x14ac:dyDescent="0.2">
      <c r="B7624" s="12"/>
      <c r="H7624" s="15"/>
    </row>
    <row r="7625" spans="2:8" x14ac:dyDescent="0.2">
      <c r="B7625" s="12"/>
      <c r="H7625" s="15"/>
    </row>
    <row r="7626" spans="2:8" x14ac:dyDescent="0.2">
      <c r="B7626" s="12"/>
      <c r="H7626" s="15"/>
    </row>
    <row r="7627" spans="2:8" x14ac:dyDescent="0.2">
      <c r="B7627" s="12"/>
      <c r="H7627" s="15"/>
    </row>
    <row r="7628" spans="2:8" x14ac:dyDescent="0.2">
      <c r="B7628" s="12"/>
      <c r="H7628" s="15"/>
    </row>
    <row r="7629" spans="2:8" x14ac:dyDescent="0.2">
      <c r="B7629" s="12"/>
      <c r="H7629" s="15"/>
    </row>
    <row r="7630" spans="2:8" x14ac:dyDescent="0.2">
      <c r="B7630" s="12"/>
      <c r="H7630" s="15"/>
    </row>
    <row r="7631" spans="2:8" x14ac:dyDescent="0.2">
      <c r="B7631" s="12"/>
      <c r="H7631" s="15"/>
    </row>
    <row r="7632" spans="2:8" x14ac:dyDescent="0.2">
      <c r="B7632" s="12"/>
      <c r="H7632" s="15"/>
    </row>
    <row r="7633" spans="2:8" x14ac:dyDescent="0.2">
      <c r="B7633" s="12"/>
      <c r="H7633" s="15"/>
    </row>
    <row r="7634" spans="2:8" x14ac:dyDescent="0.2">
      <c r="B7634" s="12"/>
      <c r="H7634" s="15"/>
    </row>
    <row r="7635" spans="2:8" x14ac:dyDescent="0.2">
      <c r="B7635" s="12"/>
      <c r="H7635" s="15"/>
    </row>
    <row r="7636" spans="2:8" x14ac:dyDescent="0.2">
      <c r="B7636" s="12"/>
      <c r="H7636" s="15"/>
    </row>
    <row r="7637" spans="2:8" x14ac:dyDescent="0.2">
      <c r="B7637" s="12"/>
      <c r="H7637" s="15"/>
    </row>
    <row r="7638" spans="2:8" x14ac:dyDescent="0.2">
      <c r="B7638" s="12"/>
      <c r="H7638" s="15"/>
    </row>
    <row r="7639" spans="2:8" x14ac:dyDescent="0.2">
      <c r="B7639" s="12"/>
      <c r="H7639" s="15"/>
    </row>
    <row r="7640" spans="2:8" x14ac:dyDescent="0.2">
      <c r="B7640" s="12"/>
      <c r="H7640" s="15"/>
    </row>
    <row r="7641" spans="2:8" x14ac:dyDescent="0.2">
      <c r="B7641" s="12"/>
      <c r="H7641" s="15"/>
    </row>
    <row r="7642" spans="2:8" x14ac:dyDescent="0.2">
      <c r="B7642" s="12"/>
      <c r="H7642" s="15"/>
    </row>
    <row r="7643" spans="2:8" x14ac:dyDescent="0.2">
      <c r="B7643" s="12"/>
      <c r="H7643" s="15"/>
    </row>
    <row r="7644" spans="2:8" x14ac:dyDescent="0.2">
      <c r="B7644" s="12"/>
      <c r="H7644" s="15"/>
    </row>
    <row r="7645" spans="2:8" x14ac:dyDescent="0.2">
      <c r="B7645" s="12"/>
      <c r="H7645" s="15"/>
    </row>
    <row r="7646" spans="2:8" x14ac:dyDescent="0.2">
      <c r="B7646" s="12"/>
      <c r="H7646" s="15"/>
    </row>
    <row r="7647" spans="2:8" x14ac:dyDescent="0.2">
      <c r="B7647" s="12"/>
      <c r="H7647" s="15"/>
    </row>
    <row r="7648" spans="2:8" x14ac:dyDescent="0.2">
      <c r="B7648" s="12"/>
      <c r="H7648" s="15"/>
    </row>
    <row r="7649" spans="2:8" x14ac:dyDescent="0.2">
      <c r="B7649" s="12"/>
      <c r="H7649" s="15"/>
    </row>
    <row r="7650" spans="2:8" x14ac:dyDescent="0.2">
      <c r="B7650" s="12"/>
      <c r="H7650" s="15"/>
    </row>
    <row r="7651" spans="2:8" x14ac:dyDescent="0.2">
      <c r="B7651" s="12"/>
      <c r="H7651" s="15"/>
    </row>
    <row r="7652" spans="2:8" x14ac:dyDescent="0.2">
      <c r="B7652" s="12"/>
      <c r="H7652" s="15"/>
    </row>
    <row r="7653" spans="2:8" x14ac:dyDescent="0.2">
      <c r="B7653" s="12"/>
      <c r="H7653" s="15"/>
    </row>
    <row r="7654" spans="2:8" x14ac:dyDescent="0.2">
      <c r="B7654" s="12"/>
      <c r="H7654" s="15"/>
    </row>
    <row r="7655" spans="2:8" x14ac:dyDescent="0.2">
      <c r="B7655" s="12"/>
      <c r="H7655" s="15"/>
    </row>
    <row r="7656" spans="2:8" x14ac:dyDescent="0.2">
      <c r="B7656" s="12"/>
      <c r="H7656" s="15"/>
    </row>
    <row r="7657" spans="2:8" x14ac:dyDescent="0.2">
      <c r="B7657" s="12"/>
      <c r="H7657" s="15"/>
    </row>
    <row r="7658" spans="2:8" x14ac:dyDescent="0.2">
      <c r="B7658" s="12"/>
      <c r="H7658" s="15"/>
    </row>
    <row r="7659" spans="2:8" x14ac:dyDescent="0.2">
      <c r="B7659" s="12"/>
      <c r="H7659" s="15"/>
    </row>
    <row r="7660" spans="2:8" x14ac:dyDescent="0.2">
      <c r="B7660" s="12"/>
      <c r="H7660" s="15"/>
    </row>
    <row r="7661" spans="2:8" x14ac:dyDescent="0.2">
      <c r="B7661" s="12"/>
      <c r="H7661" s="15"/>
    </row>
    <row r="7662" spans="2:8" x14ac:dyDescent="0.2">
      <c r="B7662" s="12"/>
      <c r="H7662" s="15"/>
    </row>
    <row r="7663" spans="2:8" x14ac:dyDescent="0.2">
      <c r="B7663" s="12"/>
      <c r="H7663" s="15"/>
    </row>
    <row r="7664" spans="2:8" x14ac:dyDescent="0.2">
      <c r="B7664" s="12"/>
      <c r="H7664" s="15"/>
    </row>
    <row r="7665" spans="2:8" x14ac:dyDescent="0.2">
      <c r="B7665" s="12"/>
      <c r="H7665" s="15"/>
    </row>
    <row r="7666" spans="2:8" x14ac:dyDescent="0.2">
      <c r="B7666" s="12"/>
      <c r="H7666" s="15"/>
    </row>
    <row r="7667" spans="2:8" x14ac:dyDescent="0.2">
      <c r="B7667" s="12"/>
      <c r="H7667" s="15"/>
    </row>
    <row r="7668" spans="2:8" x14ac:dyDescent="0.2">
      <c r="B7668" s="12"/>
      <c r="H7668" s="15"/>
    </row>
    <row r="7669" spans="2:8" x14ac:dyDescent="0.2">
      <c r="B7669" s="12"/>
      <c r="H7669" s="15"/>
    </row>
    <row r="7670" spans="2:8" x14ac:dyDescent="0.2">
      <c r="B7670" s="12"/>
      <c r="H7670" s="15"/>
    </row>
    <row r="7671" spans="2:8" x14ac:dyDescent="0.2">
      <c r="B7671" s="12"/>
      <c r="H7671" s="15"/>
    </row>
    <row r="7672" spans="2:8" x14ac:dyDescent="0.2">
      <c r="B7672" s="12"/>
      <c r="H7672" s="15"/>
    </row>
    <row r="7673" spans="2:8" x14ac:dyDescent="0.2">
      <c r="B7673" s="12"/>
      <c r="H7673" s="15"/>
    </row>
    <row r="7674" spans="2:8" x14ac:dyDescent="0.2">
      <c r="B7674" s="12"/>
      <c r="H7674" s="15"/>
    </row>
    <row r="7675" spans="2:8" x14ac:dyDescent="0.2">
      <c r="B7675" s="12"/>
      <c r="H7675" s="15"/>
    </row>
    <row r="7676" spans="2:8" x14ac:dyDescent="0.2">
      <c r="B7676" s="12"/>
      <c r="H7676" s="15"/>
    </row>
    <row r="7677" spans="2:8" x14ac:dyDescent="0.2">
      <c r="B7677" s="12"/>
      <c r="H7677" s="15"/>
    </row>
    <row r="7678" spans="2:8" x14ac:dyDescent="0.2">
      <c r="B7678" s="12"/>
      <c r="H7678" s="15"/>
    </row>
    <row r="7679" spans="2:8" x14ac:dyDescent="0.2">
      <c r="B7679" s="12"/>
      <c r="H7679" s="15"/>
    </row>
    <row r="7680" spans="2:8" x14ac:dyDescent="0.2">
      <c r="B7680" s="12"/>
      <c r="H7680" s="15"/>
    </row>
    <row r="7681" spans="2:8" x14ac:dyDescent="0.2">
      <c r="B7681" s="12"/>
      <c r="H7681" s="15"/>
    </row>
    <row r="7682" spans="2:8" x14ac:dyDescent="0.2">
      <c r="B7682" s="12"/>
      <c r="H7682" s="15"/>
    </row>
    <row r="7683" spans="2:8" x14ac:dyDescent="0.2">
      <c r="B7683" s="12"/>
      <c r="H7683" s="15"/>
    </row>
    <row r="7684" spans="2:8" x14ac:dyDescent="0.2">
      <c r="B7684" s="12"/>
      <c r="H7684" s="15"/>
    </row>
    <row r="7685" spans="2:8" x14ac:dyDescent="0.2">
      <c r="B7685" s="12"/>
      <c r="H7685" s="15"/>
    </row>
    <row r="7686" spans="2:8" x14ac:dyDescent="0.2">
      <c r="B7686" s="12"/>
      <c r="H7686" s="15"/>
    </row>
    <row r="7687" spans="2:8" x14ac:dyDescent="0.2">
      <c r="B7687" s="12"/>
      <c r="H7687" s="15"/>
    </row>
    <row r="7688" spans="2:8" x14ac:dyDescent="0.2">
      <c r="B7688" s="12"/>
      <c r="H7688" s="15"/>
    </row>
    <row r="7689" spans="2:8" x14ac:dyDescent="0.2">
      <c r="B7689" s="12"/>
      <c r="H7689" s="15"/>
    </row>
    <row r="7690" spans="2:8" x14ac:dyDescent="0.2">
      <c r="B7690" s="12"/>
      <c r="H7690" s="15"/>
    </row>
    <row r="7691" spans="2:8" x14ac:dyDescent="0.2">
      <c r="B7691" s="12"/>
      <c r="H7691" s="15"/>
    </row>
    <row r="7692" spans="2:8" x14ac:dyDescent="0.2">
      <c r="B7692" s="12"/>
      <c r="H7692" s="15"/>
    </row>
    <row r="7693" spans="2:8" x14ac:dyDescent="0.2">
      <c r="B7693" s="12"/>
      <c r="H7693" s="15"/>
    </row>
    <row r="7694" spans="2:8" x14ac:dyDescent="0.2">
      <c r="B7694" s="12"/>
      <c r="H7694" s="15"/>
    </row>
    <row r="7695" spans="2:8" x14ac:dyDescent="0.2">
      <c r="B7695" s="12"/>
      <c r="H7695" s="15"/>
    </row>
    <row r="7696" spans="2:8" x14ac:dyDescent="0.2">
      <c r="B7696" s="12"/>
      <c r="H7696" s="15"/>
    </row>
    <row r="7697" spans="2:8" x14ac:dyDescent="0.2">
      <c r="B7697" s="12"/>
      <c r="H7697" s="15"/>
    </row>
    <row r="7698" spans="2:8" x14ac:dyDescent="0.2">
      <c r="B7698" s="12"/>
      <c r="H7698" s="15"/>
    </row>
    <row r="7699" spans="2:8" x14ac:dyDescent="0.2">
      <c r="B7699" s="12"/>
      <c r="H7699" s="15"/>
    </row>
    <row r="7700" spans="2:8" x14ac:dyDescent="0.2">
      <c r="B7700" s="12"/>
      <c r="H7700" s="15"/>
    </row>
    <row r="7701" spans="2:8" x14ac:dyDescent="0.2">
      <c r="B7701" s="12"/>
      <c r="H7701" s="15"/>
    </row>
    <row r="7702" spans="2:8" x14ac:dyDescent="0.2">
      <c r="B7702" s="12"/>
      <c r="H7702" s="15"/>
    </row>
    <row r="7703" spans="2:8" x14ac:dyDescent="0.2">
      <c r="B7703" s="12"/>
      <c r="H7703" s="15"/>
    </row>
    <row r="7704" spans="2:8" x14ac:dyDescent="0.2">
      <c r="B7704" s="12"/>
      <c r="H7704" s="15"/>
    </row>
    <row r="7705" spans="2:8" x14ac:dyDescent="0.2">
      <c r="B7705" s="12"/>
      <c r="H7705" s="15"/>
    </row>
    <row r="7706" spans="2:8" x14ac:dyDescent="0.2">
      <c r="B7706" s="12"/>
      <c r="H7706" s="15"/>
    </row>
    <row r="7707" spans="2:8" x14ac:dyDescent="0.2">
      <c r="B7707" s="12"/>
      <c r="H7707" s="15"/>
    </row>
    <row r="7708" spans="2:8" x14ac:dyDescent="0.2">
      <c r="B7708" s="12"/>
      <c r="H7708" s="15"/>
    </row>
    <row r="7709" spans="2:8" x14ac:dyDescent="0.2">
      <c r="B7709" s="12"/>
      <c r="H7709" s="15"/>
    </row>
    <row r="7710" spans="2:8" x14ac:dyDescent="0.2">
      <c r="B7710" s="12"/>
      <c r="H7710" s="15"/>
    </row>
    <row r="7711" spans="2:8" x14ac:dyDescent="0.2">
      <c r="B7711" s="12"/>
      <c r="H7711" s="15"/>
    </row>
    <row r="7712" spans="2:8" x14ac:dyDescent="0.2">
      <c r="B7712" s="12"/>
      <c r="H7712" s="15"/>
    </row>
    <row r="7713" spans="2:8" x14ac:dyDescent="0.2">
      <c r="B7713" s="12"/>
      <c r="H7713" s="15"/>
    </row>
    <row r="7714" spans="2:8" x14ac:dyDescent="0.2">
      <c r="B7714" s="12"/>
      <c r="H7714" s="15"/>
    </row>
    <row r="7715" spans="2:8" x14ac:dyDescent="0.2">
      <c r="B7715" s="12"/>
      <c r="H7715" s="15"/>
    </row>
    <row r="7716" spans="2:8" x14ac:dyDescent="0.2">
      <c r="B7716" s="12"/>
      <c r="H7716" s="15"/>
    </row>
    <row r="7717" spans="2:8" x14ac:dyDescent="0.2">
      <c r="B7717" s="12"/>
      <c r="H7717" s="15"/>
    </row>
    <row r="7718" spans="2:8" x14ac:dyDescent="0.2">
      <c r="B7718" s="12"/>
      <c r="H7718" s="15"/>
    </row>
    <row r="7719" spans="2:8" x14ac:dyDescent="0.2">
      <c r="B7719" s="12"/>
      <c r="H7719" s="15"/>
    </row>
    <row r="7720" spans="2:8" x14ac:dyDescent="0.2">
      <c r="B7720" s="12"/>
      <c r="H7720" s="15"/>
    </row>
    <row r="7721" spans="2:8" x14ac:dyDescent="0.2">
      <c r="B7721" s="12"/>
      <c r="H7721" s="15"/>
    </row>
    <row r="7722" spans="2:8" x14ac:dyDescent="0.2">
      <c r="B7722" s="12"/>
      <c r="H7722" s="15"/>
    </row>
    <row r="7723" spans="2:8" x14ac:dyDescent="0.2">
      <c r="B7723" s="12"/>
      <c r="H7723" s="15"/>
    </row>
    <row r="7724" spans="2:8" x14ac:dyDescent="0.2">
      <c r="B7724" s="12"/>
      <c r="H7724" s="15"/>
    </row>
    <row r="7725" spans="2:8" x14ac:dyDescent="0.2">
      <c r="B7725" s="12"/>
      <c r="H7725" s="15"/>
    </row>
    <row r="7726" spans="2:8" x14ac:dyDescent="0.2">
      <c r="B7726" s="12"/>
      <c r="H7726" s="15"/>
    </row>
    <row r="7727" spans="2:8" x14ac:dyDescent="0.2">
      <c r="B7727" s="12"/>
      <c r="H7727" s="15"/>
    </row>
    <row r="7728" spans="2:8" x14ac:dyDescent="0.2">
      <c r="B7728" s="12"/>
      <c r="H7728" s="15"/>
    </row>
    <row r="7729" spans="2:8" x14ac:dyDescent="0.2">
      <c r="B7729" s="12"/>
      <c r="H7729" s="15"/>
    </row>
    <row r="7730" spans="2:8" x14ac:dyDescent="0.2">
      <c r="B7730" s="12"/>
      <c r="H7730" s="15"/>
    </row>
    <row r="7731" spans="2:8" x14ac:dyDescent="0.2">
      <c r="B7731" s="12"/>
      <c r="H7731" s="15"/>
    </row>
    <row r="7732" spans="2:8" x14ac:dyDescent="0.2">
      <c r="B7732" s="12"/>
      <c r="H7732" s="15"/>
    </row>
    <row r="7733" spans="2:8" x14ac:dyDescent="0.2">
      <c r="B7733" s="12"/>
      <c r="H7733" s="15"/>
    </row>
    <row r="7734" spans="2:8" x14ac:dyDescent="0.2">
      <c r="B7734" s="12"/>
      <c r="H7734" s="15"/>
    </row>
    <row r="7735" spans="2:8" x14ac:dyDescent="0.2">
      <c r="B7735" s="12"/>
      <c r="H7735" s="15"/>
    </row>
    <row r="7736" spans="2:8" x14ac:dyDescent="0.2">
      <c r="B7736" s="12"/>
      <c r="H7736" s="15"/>
    </row>
    <row r="7737" spans="2:8" x14ac:dyDescent="0.2">
      <c r="B7737" s="12"/>
      <c r="H7737" s="15"/>
    </row>
    <row r="7738" spans="2:8" x14ac:dyDescent="0.2">
      <c r="B7738" s="12"/>
      <c r="H7738" s="15"/>
    </row>
    <row r="7739" spans="2:8" x14ac:dyDescent="0.2">
      <c r="B7739" s="12"/>
      <c r="H7739" s="15"/>
    </row>
    <row r="7740" spans="2:8" x14ac:dyDescent="0.2">
      <c r="B7740" s="12"/>
      <c r="H7740" s="15"/>
    </row>
    <row r="7741" spans="2:8" x14ac:dyDescent="0.2">
      <c r="B7741" s="12"/>
      <c r="H7741" s="15"/>
    </row>
    <row r="7742" spans="2:8" x14ac:dyDescent="0.2">
      <c r="B7742" s="12"/>
      <c r="H7742" s="15"/>
    </row>
    <row r="7743" spans="2:8" x14ac:dyDescent="0.2">
      <c r="B7743" s="12"/>
      <c r="H7743" s="15"/>
    </row>
    <row r="7744" spans="2:8" x14ac:dyDescent="0.2">
      <c r="B7744" s="12"/>
      <c r="H7744" s="15"/>
    </row>
    <row r="7745" spans="2:8" x14ac:dyDescent="0.2">
      <c r="B7745" s="12"/>
      <c r="H7745" s="15"/>
    </row>
    <row r="7746" spans="2:8" x14ac:dyDescent="0.2">
      <c r="B7746" s="12"/>
      <c r="H7746" s="15"/>
    </row>
    <row r="7747" spans="2:8" x14ac:dyDescent="0.2">
      <c r="B7747" s="12"/>
      <c r="H7747" s="15"/>
    </row>
    <row r="7748" spans="2:8" x14ac:dyDescent="0.2">
      <c r="B7748" s="12"/>
      <c r="H7748" s="15"/>
    </row>
    <row r="7749" spans="2:8" x14ac:dyDescent="0.2">
      <c r="B7749" s="12"/>
      <c r="H7749" s="15"/>
    </row>
    <row r="7750" spans="2:8" x14ac:dyDescent="0.2">
      <c r="B7750" s="12"/>
      <c r="H7750" s="15"/>
    </row>
    <row r="7751" spans="2:8" x14ac:dyDescent="0.2">
      <c r="B7751" s="12"/>
      <c r="H7751" s="15"/>
    </row>
    <row r="7752" spans="2:8" x14ac:dyDescent="0.2">
      <c r="B7752" s="12"/>
      <c r="H7752" s="15"/>
    </row>
    <row r="7753" spans="2:8" x14ac:dyDescent="0.2">
      <c r="B7753" s="12"/>
      <c r="H7753" s="15"/>
    </row>
    <row r="7754" spans="2:8" x14ac:dyDescent="0.2">
      <c r="B7754" s="12"/>
      <c r="H7754" s="15"/>
    </row>
    <row r="7755" spans="2:8" x14ac:dyDescent="0.2">
      <c r="B7755" s="12"/>
      <c r="H7755" s="15"/>
    </row>
    <row r="7756" spans="2:8" x14ac:dyDescent="0.2">
      <c r="B7756" s="12"/>
      <c r="H7756" s="15"/>
    </row>
    <row r="7757" spans="2:8" x14ac:dyDescent="0.2">
      <c r="B7757" s="12"/>
      <c r="H7757" s="15"/>
    </row>
    <row r="7758" spans="2:8" x14ac:dyDescent="0.2">
      <c r="B7758" s="12"/>
      <c r="H7758" s="15"/>
    </row>
    <row r="7759" spans="2:8" x14ac:dyDescent="0.2">
      <c r="B7759" s="12"/>
      <c r="H7759" s="15"/>
    </row>
    <row r="7760" spans="2:8" x14ac:dyDescent="0.2">
      <c r="B7760" s="12"/>
      <c r="H7760" s="15"/>
    </row>
    <row r="7761" spans="2:8" x14ac:dyDescent="0.2">
      <c r="B7761" s="12"/>
      <c r="H7761" s="15"/>
    </row>
    <row r="7762" spans="2:8" x14ac:dyDescent="0.2">
      <c r="B7762" s="12"/>
      <c r="H7762" s="15"/>
    </row>
    <row r="7763" spans="2:8" x14ac:dyDescent="0.2">
      <c r="B7763" s="12"/>
      <c r="H7763" s="15"/>
    </row>
    <row r="7764" spans="2:8" x14ac:dyDescent="0.2">
      <c r="B7764" s="12"/>
      <c r="H7764" s="15"/>
    </row>
    <row r="7765" spans="2:8" x14ac:dyDescent="0.2">
      <c r="B7765" s="12"/>
      <c r="H7765" s="15"/>
    </row>
    <row r="7766" spans="2:8" x14ac:dyDescent="0.2">
      <c r="B7766" s="12"/>
      <c r="H7766" s="15"/>
    </row>
    <row r="7767" spans="2:8" x14ac:dyDescent="0.2">
      <c r="B7767" s="12"/>
      <c r="H7767" s="15"/>
    </row>
    <row r="7768" spans="2:8" x14ac:dyDescent="0.2">
      <c r="B7768" s="12"/>
      <c r="H7768" s="15"/>
    </row>
    <row r="7769" spans="2:8" x14ac:dyDescent="0.2">
      <c r="B7769" s="12"/>
      <c r="H7769" s="15"/>
    </row>
    <row r="7770" spans="2:8" x14ac:dyDescent="0.2">
      <c r="B7770" s="12"/>
      <c r="H7770" s="15"/>
    </row>
    <row r="7771" spans="2:8" x14ac:dyDescent="0.2">
      <c r="B7771" s="12"/>
      <c r="H7771" s="15"/>
    </row>
    <row r="7772" spans="2:8" x14ac:dyDescent="0.2">
      <c r="B7772" s="12"/>
      <c r="H7772" s="15"/>
    </row>
    <row r="7773" spans="2:8" x14ac:dyDescent="0.2">
      <c r="B7773" s="12"/>
      <c r="H7773" s="15"/>
    </row>
    <row r="7774" spans="2:8" x14ac:dyDescent="0.2">
      <c r="B7774" s="12"/>
      <c r="H7774" s="15"/>
    </row>
    <row r="7775" spans="2:8" x14ac:dyDescent="0.2">
      <c r="B7775" s="12"/>
      <c r="H7775" s="15"/>
    </row>
    <row r="7776" spans="2:8" x14ac:dyDescent="0.2">
      <c r="B7776" s="12"/>
      <c r="H7776" s="15"/>
    </row>
    <row r="7777" spans="2:8" x14ac:dyDescent="0.2">
      <c r="B7777" s="12"/>
      <c r="H7777" s="15"/>
    </row>
    <row r="7778" spans="2:8" x14ac:dyDescent="0.2">
      <c r="B7778" s="12"/>
      <c r="H7778" s="15"/>
    </row>
    <row r="7779" spans="2:8" x14ac:dyDescent="0.2">
      <c r="B7779" s="12"/>
      <c r="H7779" s="15"/>
    </row>
    <row r="7780" spans="2:8" x14ac:dyDescent="0.2">
      <c r="B7780" s="12"/>
      <c r="H7780" s="15"/>
    </row>
    <row r="7781" spans="2:8" x14ac:dyDescent="0.2">
      <c r="B7781" s="12"/>
      <c r="H7781" s="15"/>
    </row>
    <row r="7782" spans="2:8" x14ac:dyDescent="0.2">
      <c r="B7782" s="12"/>
      <c r="H7782" s="15"/>
    </row>
    <row r="7783" spans="2:8" x14ac:dyDescent="0.2">
      <c r="B7783" s="12"/>
      <c r="H7783" s="15"/>
    </row>
    <row r="7784" spans="2:8" x14ac:dyDescent="0.2">
      <c r="B7784" s="12"/>
      <c r="H7784" s="15"/>
    </row>
    <row r="7785" spans="2:8" x14ac:dyDescent="0.2">
      <c r="B7785" s="12"/>
      <c r="H7785" s="15"/>
    </row>
    <row r="7786" spans="2:8" x14ac:dyDescent="0.2">
      <c r="B7786" s="12"/>
      <c r="H7786" s="15"/>
    </row>
    <row r="7787" spans="2:8" x14ac:dyDescent="0.2">
      <c r="B7787" s="12"/>
      <c r="H7787" s="15"/>
    </row>
    <row r="7788" spans="2:8" x14ac:dyDescent="0.2">
      <c r="B7788" s="12"/>
      <c r="H7788" s="15"/>
    </row>
    <row r="7789" spans="2:8" x14ac:dyDescent="0.2">
      <c r="B7789" s="12"/>
      <c r="H7789" s="15"/>
    </row>
    <row r="7790" spans="2:8" x14ac:dyDescent="0.2">
      <c r="B7790" s="12"/>
      <c r="H7790" s="15"/>
    </row>
    <row r="7791" spans="2:8" x14ac:dyDescent="0.2">
      <c r="B7791" s="12"/>
      <c r="H7791" s="15"/>
    </row>
    <row r="7792" spans="2:8" x14ac:dyDescent="0.2">
      <c r="B7792" s="12"/>
      <c r="H7792" s="15"/>
    </row>
    <row r="7793" spans="2:8" x14ac:dyDescent="0.2">
      <c r="B7793" s="12"/>
      <c r="H7793" s="15"/>
    </row>
    <row r="7794" spans="2:8" x14ac:dyDescent="0.2">
      <c r="B7794" s="12"/>
      <c r="H7794" s="15"/>
    </row>
    <row r="7795" spans="2:8" x14ac:dyDescent="0.2">
      <c r="B7795" s="12"/>
      <c r="H7795" s="15"/>
    </row>
    <row r="7796" spans="2:8" x14ac:dyDescent="0.2">
      <c r="B7796" s="12"/>
      <c r="H7796" s="15"/>
    </row>
    <row r="7797" spans="2:8" x14ac:dyDescent="0.2">
      <c r="B7797" s="12"/>
      <c r="H7797" s="15"/>
    </row>
    <row r="7798" spans="2:8" x14ac:dyDescent="0.2">
      <c r="B7798" s="12"/>
      <c r="H7798" s="15"/>
    </row>
    <row r="7799" spans="2:8" x14ac:dyDescent="0.2">
      <c r="B7799" s="12"/>
      <c r="H7799" s="15"/>
    </row>
    <row r="7800" spans="2:8" x14ac:dyDescent="0.2">
      <c r="B7800" s="12"/>
      <c r="H7800" s="15"/>
    </row>
    <row r="7801" spans="2:8" x14ac:dyDescent="0.2">
      <c r="B7801" s="12"/>
      <c r="H7801" s="15"/>
    </row>
    <row r="7802" spans="2:8" x14ac:dyDescent="0.2">
      <c r="B7802" s="12"/>
      <c r="H7802" s="15"/>
    </row>
    <row r="7803" spans="2:8" x14ac:dyDescent="0.2">
      <c r="B7803" s="12"/>
      <c r="H7803" s="15"/>
    </row>
    <row r="7804" spans="2:8" x14ac:dyDescent="0.2">
      <c r="B7804" s="12"/>
      <c r="H7804" s="15"/>
    </row>
    <row r="7805" spans="2:8" x14ac:dyDescent="0.2">
      <c r="B7805" s="12"/>
      <c r="H7805" s="15"/>
    </row>
    <row r="7806" spans="2:8" x14ac:dyDescent="0.2">
      <c r="B7806" s="12"/>
      <c r="H7806" s="15"/>
    </row>
    <row r="7807" spans="2:8" x14ac:dyDescent="0.2">
      <c r="B7807" s="12"/>
      <c r="H7807" s="15"/>
    </row>
    <row r="7808" spans="2:8" x14ac:dyDescent="0.2">
      <c r="B7808" s="12"/>
      <c r="H7808" s="15"/>
    </row>
    <row r="7809" spans="2:8" x14ac:dyDescent="0.2">
      <c r="B7809" s="12"/>
      <c r="H7809" s="15"/>
    </row>
    <row r="7810" spans="2:8" x14ac:dyDescent="0.2">
      <c r="B7810" s="12"/>
      <c r="H7810" s="15"/>
    </row>
    <row r="7811" spans="2:8" x14ac:dyDescent="0.2">
      <c r="B7811" s="12"/>
      <c r="H7811" s="15"/>
    </row>
    <row r="7812" spans="2:8" x14ac:dyDescent="0.2">
      <c r="B7812" s="12"/>
      <c r="H7812" s="15"/>
    </row>
    <row r="7813" spans="2:8" x14ac:dyDescent="0.2">
      <c r="B7813" s="12"/>
      <c r="H7813" s="15"/>
    </row>
    <row r="7814" spans="2:8" x14ac:dyDescent="0.2">
      <c r="B7814" s="12"/>
      <c r="H7814" s="15"/>
    </row>
    <row r="7815" spans="2:8" x14ac:dyDescent="0.2">
      <c r="B7815" s="12"/>
      <c r="H7815" s="15"/>
    </row>
    <row r="7816" spans="2:8" x14ac:dyDescent="0.2">
      <c r="B7816" s="12"/>
      <c r="H7816" s="15"/>
    </row>
    <row r="7817" spans="2:8" x14ac:dyDescent="0.2">
      <c r="B7817" s="12"/>
      <c r="H7817" s="15"/>
    </row>
    <row r="7818" spans="2:8" x14ac:dyDescent="0.2">
      <c r="B7818" s="12"/>
      <c r="H7818" s="15"/>
    </row>
    <row r="7819" spans="2:8" x14ac:dyDescent="0.2">
      <c r="B7819" s="12"/>
      <c r="H7819" s="15"/>
    </row>
    <row r="7820" spans="2:8" x14ac:dyDescent="0.2">
      <c r="B7820" s="12"/>
      <c r="H7820" s="15"/>
    </row>
    <row r="7821" spans="2:8" x14ac:dyDescent="0.2">
      <c r="B7821" s="12"/>
      <c r="H7821" s="15"/>
    </row>
    <row r="7822" spans="2:8" x14ac:dyDescent="0.2">
      <c r="B7822" s="12"/>
      <c r="H7822" s="15"/>
    </row>
    <row r="7823" spans="2:8" x14ac:dyDescent="0.2">
      <c r="B7823" s="12"/>
      <c r="H7823" s="15"/>
    </row>
    <row r="7824" spans="2:8" x14ac:dyDescent="0.2">
      <c r="B7824" s="12"/>
      <c r="H7824" s="15"/>
    </row>
    <row r="7825" spans="2:8" x14ac:dyDescent="0.2">
      <c r="B7825" s="12"/>
      <c r="H7825" s="15"/>
    </row>
    <row r="7826" spans="2:8" x14ac:dyDescent="0.2">
      <c r="B7826" s="12"/>
      <c r="H7826" s="15"/>
    </row>
    <row r="7827" spans="2:8" x14ac:dyDescent="0.2">
      <c r="B7827" s="12"/>
      <c r="H7827" s="15"/>
    </row>
    <row r="7828" spans="2:8" x14ac:dyDescent="0.2">
      <c r="B7828" s="12"/>
      <c r="H7828" s="15"/>
    </row>
    <row r="7829" spans="2:8" x14ac:dyDescent="0.2">
      <c r="B7829" s="12"/>
      <c r="H7829" s="15"/>
    </row>
    <row r="7830" spans="2:8" x14ac:dyDescent="0.2">
      <c r="B7830" s="12"/>
      <c r="H7830" s="15"/>
    </row>
    <row r="7831" spans="2:8" x14ac:dyDescent="0.2">
      <c r="B7831" s="12"/>
      <c r="H7831" s="15"/>
    </row>
    <row r="7832" spans="2:8" x14ac:dyDescent="0.2">
      <c r="B7832" s="12"/>
      <c r="H7832" s="15"/>
    </row>
    <row r="7833" spans="2:8" x14ac:dyDescent="0.2">
      <c r="B7833" s="12"/>
      <c r="H7833" s="15"/>
    </row>
    <row r="7834" spans="2:8" x14ac:dyDescent="0.2">
      <c r="B7834" s="12"/>
      <c r="H7834" s="15"/>
    </row>
    <row r="7835" spans="2:8" x14ac:dyDescent="0.2">
      <c r="B7835" s="12"/>
      <c r="H7835" s="15"/>
    </row>
    <row r="7836" spans="2:8" x14ac:dyDescent="0.2">
      <c r="B7836" s="12"/>
      <c r="H7836" s="15"/>
    </row>
    <row r="7837" spans="2:8" x14ac:dyDescent="0.2">
      <c r="B7837" s="12"/>
      <c r="H7837" s="15"/>
    </row>
    <row r="7838" spans="2:8" x14ac:dyDescent="0.2">
      <c r="B7838" s="12"/>
      <c r="H7838" s="15"/>
    </row>
    <row r="7839" spans="2:8" x14ac:dyDescent="0.2">
      <c r="B7839" s="12"/>
      <c r="H7839" s="15"/>
    </row>
    <row r="7840" spans="2:8" x14ac:dyDescent="0.2">
      <c r="B7840" s="12"/>
      <c r="H7840" s="15"/>
    </row>
    <row r="7841" spans="2:8" x14ac:dyDescent="0.2">
      <c r="B7841" s="12"/>
      <c r="H7841" s="15"/>
    </row>
    <row r="7842" spans="2:8" x14ac:dyDescent="0.2">
      <c r="B7842" s="12"/>
      <c r="H7842" s="15"/>
    </row>
    <row r="7843" spans="2:8" x14ac:dyDescent="0.2">
      <c r="B7843" s="12"/>
      <c r="H7843" s="15"/>
    </row>
    <row r="7844" spans="2:8" x14ac:dyDescent="0.2">
      <c r="B7844" s="12"/>
      <c r="H7844" s="15"/>
    </row>
    <row r="7845" spans="2:8" x14ac:dyDescent="0.2">
      <c r="B7845" s="12"/>
      <c r="H7845" s="15"/>
    </row>
    <row r="7846" spans="2:8" x14ac:dyDescent="0.2">
      <c r="B7846" s="12"/>
      <c r="H7846" s="15"/>
    </row>
    <row r="7847" spans="2:8" x14ac:dyDescent="0.2">
      <c r="B7847" s="12"/>
      <c r="H7847" s="15"/>
    </row>
    <row r="7848" spans="2:8" x14ac:dyDescent="0.2">
      <c r="B7848" s="12"/>
      <c r="H7848" s="15"/>
    </row>
    <row r="7849" spans="2:8" x14ac:dyDescent="0.2">
      <c r="B7849" s="12"/>
      <c r="H7849" s="15"/>
    </row>
    <row r="7850" spans="2:8" x14ac:dyDescent="0.2">
      <c r="B7850" s="12"/>
      <c r="H7850" s="15"/>
    </row>
    <row r="7851" spans="2:8" x14ac:dyDescent="0.2">
      <c r="B7851" s="12"/>
      <c r="H7851" s="15"/>
    </row>
    <row r="7852" spans="2:8" x14ac:dyDescent="0.2">
      <c r="B7852" s="12"/>
      <c r="H7852" s="15"/>
    </row>
    <row r="7853" spans="2:8" x14ac:dyDescent="0.2">
      <c r="B7853" s="12"/>
      <c r="H7853" s="15"/>
    </row>
    <row r="7854" spans="2:8" x14ac:dyDescent="0.2">
      <c r="B7854" s="12"/>
      <c r="H7854" s="15"/>
    </row>
    <row r="7855" spans="2:8" x14ac:dyDescent="0.2">
      <c r="B7855" s="12"/>
      <c r="H7855" s="15"/>
    </row>
    <row r="7856" spans="2:8" x14ac:dyDescent="0.2">
      <c r="B7856" s="12"/>
      <c r="H7856" s="15"/>
    </row>
    <row r="7857" spans="2:8" x14ac:dyDescent="0.2">
      <c r="B7857" s="12"/>
      <c r="H7857" s="15"/>
    </row>
    <row r="7858" spans="2:8" x14ac:dyDescent="0.2">
      <c r="B7858" s="12"/>
      <c r="H7858" s="15"/>
    </row>
    <row r="7859" spans="2:8" x14ac:dyDescent="0.2">
      <c r="B7859" s="12"/>
      <c r="H7859" s="15"/>
    </row>
    <row r="7860" spans="2:8" x14ac:dyDescent="0.2">
      <c r="B7860" s="12"/>
      <c r="H7860" s="15"/>
    </row>
    <row r="7861" spans="2:8" x14ac:dyDescent="0.2">
      <c r="B7861" s="12"/>
      <c r="H7861" s="15"/>
    </row>
    <row r="7862" spans="2:8" x14ac:dyDescent="0.2">
      <c r="B7862" s="12"/>
      <c r="H7862" s="15"/>
    </row>
    <row r="7863" spans="2:8" x14ac:dyDescent="0.2">
      <c r="B7863" s="12"/>
      <c r="H7863" s="15"/>
    </row>
    <row r="7864" spans="2:8" x14ac:dyDescent="0.2">
      <c r="B7864" s="12"/>
      <c r="H7864" s="15"/>
    </row>
    <row r="7865" spans="2:8" x14ac:dyDescent="0.2">
      <c r="B7865" s="12"/>
      <c r="H7865" s="15"/>
    </row>
    <row r="7866" spans="2:8" x14ac:dyDescent="0.2">
      <c r="B7866" s="12"/>
      <c r="H7866" s="15"/>
    </row>
    <row r="7867" spans="2:8" x14ac:dyDescent="0.2">
      <c r="B7867" s="12"/>
      <c r="H7867" s="15"/>
    </row>
    <row r="7868" spans="2:8" x14ac:dyDescent="0.2">
      <c r="B7868" s="12"/>
      <c r="H7868" s="15"/>
    </row>
    <row r="7869" spans="2:8" x14ac:dyDescent="0.2">
      <c r="B7869" s="12"/>
      <c r="H7869" s="15"/>
    </row>
    <row r="7870" spans="2:8" x14ac:dyDescent="0.2">
      <c r="B7870" s="12"/>
      <c r="H7870" s="15"/>
    </row>
    <row r="7871" spans="2:8" x14ac:dyDescent="0.2">
      <c r="B7871" s="12"/>
      <c r="H7871" s="15"/>
    </row>
    <row r="7872" spans="2:8" x14ac:dyDescent="0.2">
      <c r="B7872" s="12"/>
      <c r="H7872" s="15"/>
    </row>
    <row r="7873" spans="2:8" x14ac:dyDescent="0.2">
      <c r="B7873" s="12"/>
      <c r="H7873" s="15"/>
    </row>
    <row r="7874" spans="2:8" x14ac:dyDescent="0.2">
      <c r="B7874" s="12"/>
      <c r="H7874" s="15"/>
    </row>
    <row r="7875" spans="2:8" x14ac:dyDescent="0.2">
      <c r="B7875" s="12"/>
      <c r="H7875" s="15"/>
    </row>
    <row r="7876" spans="2:8" x14ac:dyDescent="0.2">
      <c r="B7876" s="12"/>
      <c r="H7876" s="15"/>
    </row>
    <row r="7877" spans="2:8" x14ac:dyDescent="0.2">
      <c r="B7877" s="12"/>
      <c r="H7877" s="15"/>
    </row>
    <row r="7878" spans="2:8" x14ac:dyDescent="0.2">
      <c r="B7878" s="12"/>
      <c r="H7878" s="15"/>
    </row>
    <row r="7879" spans="2:8" x14ac:dyDescent="0.2">
      <c r="B7879" s="12"/>
      <c r="H7879" s="15"/>
    </row>
    <row r="7880" spans="2:8" x14ac:dyDescent="0.2">
      <c r="B7880" s="12"/>
      <c r="H7880" s="15"/>
    </row>
    <row r="7881" spans="2:8" x14ac:dyDescent="0.2">
      <c r="B7881" s="12"/>
      <c r="H7881" s="15"/>
    </row>
    <row r="7882" spans="2:8" x14ac:dyDescent="0.2">
      <c r="B7882" s="12"/>
      <c r="H7882" s="15"/>
    </row>
    <row r="7883" spans="2:8" x14ac:dyDescent="0.2">
      <c r="B7883" s="12"/>
      <c r="H7883" s="15"/>
    </row>
    <row r="7884" spans="2:8" x14ac:dyDescent="0.2">
      <c r="B7884" s="12"/>
      <c r="H7884" s="15"/>
    </row>
    <row r="7885" spans="2:8" x14ac:dyDescent="0.2">
      <c r="B7885" s="12"/>
      <c r="H7885" s="15"/>
    </row>
    <row r="7886" spans="2:8" x14ac:dyDescent="0.2">
      <c r="B7886" s="12"/>
      <c r="H7886" s="15"/>
    </row>
    <row r="7887" spans="2:8" x14ac:dyDescent="0.2">
      <c r="B7887" s="12"/>
      <c r="H7887" s="15"/>
    </row>
    <row r="7888" spans="2:8" x14ac:dyDescent="0.2">
      <c r="B7888" s="12"/>
      <c r="H7888" s="15"/>
    </row>
    <row r="7889" spans="2:8" x14ac:dyDescent="0.2">
      <c r="B7889" s="12"/>
      <c r="H7889" s="15"/>
    </row>
    <row r="7890" spans="2:8" x14ac:dyDescent="0.2">
      <c r="B7890" s="12"/>
      <c r="H7890" s="15"/>
    </row>
    <row r="7891" spans="2:8" x14ac:dyDescent="0.2">
      <c r="B7891" s="12"/>
      <c r="H7891" s="15"/>
    </row>
    <row r="7892" spans="2:8" x14ac:dyDescent="0.2">
      <c r="B7892" s="12"/>
      <c r="H7892" s="15"/>
    </row>
    <row r="7893" spans="2:8" x14ac:dyDescent="0.2">
      <c r="B7893" s="12"/>
      <c r="H7893" s="15"/>
    </row>
    <row r="7894" spans="2:8" x14ac:dyDescent="0.2">
      <c r="B7894" s="12"/>
      <c r="H7894" s="15"/>
    </row>
    <row r="7895" spans="2:8" x14ac:dyDescent="0.2">
      <c r="B7895" s="12"/>
      <c r="H7895" s="15"/>
    </row>
    <row r="7896" spans="2:8" x14ac:dyDescent="0.2">
      <c r="B7896" s="12"/>
      <c r="H7896" s="15"/>
    </row>
    <row r="7897" spans="2:8" x14ac:dyDescent="0.2">
      <c r="B7897" s="12"/>
      <c r="H7897" s="15"/>
    </row>
    <row r="7898" spans="2:8" x14ac:dyDescent="0.2">
      <c r="B7898" s="12"/>
      <c r="H7898" s="15"/>
    </row>
    <row r="7899" spans="2:8" x14ac:dyDescent="0.2">
      <c r="B7899" s="12"/>
      <c r="H7899" s="15"/>
    </row>
    <row r="7900" spans="2:8" x14ac:dyDescent="0.2">
      <c r="B7900" s="12"/>
      <c r="H7900" s="15"/>
    </row>
    <row r="7901" spans="2:8" x14ac:dyDescent="0.2">
      <c r="B7901" s="12"/>
      <c r="H7901" s="15"/>
    </row>
    <row r="7902" spans="2:8" x14ac:dyDescent="0.2">
      <c r="B7902" s="12"/>
      <c r="H7902" s="15"/>
    </row>
    <row r="7903" spans="2:8" x14ac:dyDescent="0.2">
      <c r="B7903" s="12"/>
      <c r="H7903" s="15"/>
    </row>
    <row r="7904" spans="2:8" x14ac:dyDescent="0.2">
      <c r="B7904" s="12"/>
      <c r="H7904" s="15"/>
    </row>
    <row r="7905" spans="2:8" x14ac:dyDescent="0.2">
      <c r="B7905" s="12"/>
      <c r="H7905" s="15"/>
    </row>
    <row r="7906" spans="2:8" x14ac:dyDescent="0.2">
      <c r="B7906" s="12"/>
      <c r="H7906" s="15"/>
    </row>
    <row r="7907" spans="2:8" x14ac:dyDescent="0.2">
      <c r="B7907" s="12"/>
      <c r="H7907" s="15"/>
    </row>
    <row r="7908" spans="2:8" x14ac:dyDescent="0.2">
      <c r="B7908" s="12"/>
      <c r="H7908" s="15"/>
    </row>
    <row r="7909" spans="2:8" x14ac:dyDescent="0.2">
      <c r="B7909" s="12"/>
      <c r="H7909" s="15"/>
    </row>
    <row r="7910" spans="2:8" x14ac:dyDescent="0.2">
      <c r="B7910" s="12"/>
      <c r="H7910" s="15"/>
    </row>
    <row r="7911" spans="2:8" x14ac:dyDescent="0.2">
      <c r="B7911" s="12"/>
      <c r="H7911" s="15"/>
    </row>
    <row r="7912" spans="2:8" x14ac:dyDescent="0.2">
      <c r="B7912" s="12"/>
      <c r="H7912" s="15"/>
    </row>
    <row r="7913" spans="2:8" x14ac:dyDescent="0.2">
      <c r="B7913" s="12"/>
      <c r="H7913" s="15"/>
    </row>
    <row r="7914" spans="2:8" x14ac:dyDescent="0.2">
      <c r="B7914" s="12"/>
      <c r="H7914" s="15"/>
    </row>
    <row r="7915" spans="2:8" x14ac:dyDescent="0.2">
      <c r="B7915" s="12"/>
      <c r="H7915" s="15"/>
    </row>
    <row r="7916" spans="2:8" x14ac:dyDescent="0.2">
      <c r="B7916" s="12"/>
      <c r="H7916" s="15"/>
    </row>
    <row r="7917" spans="2:8" x14ac:dyDescent="0.2">
      <c r="B7917" s="12"/>
      <c r="H7917" s="15"/>
    </row>
    <row r="7918" spans="2:8" x14ac:dyDescent="0.2">
      <c r="B7918" s="12"/>
      <c r="H7918" s="15"/>
    </row>
    <row r="7919" spans="2:8" x14ac:dyDescent="0.2">
      <c r="B7919" s="12"/>
      <c r="H7919" s="15"/>
    </row>
    <row r="7920" spans="2:8" x14ac:dyDescent="0.2">
      <c r="B7920" s="12"/>
      <c r="H7920" s="15"/>
    </row>
    <row r="7921" spans="2:8" x14ac:dyDescent="0.2">
      <c r="B7921" s="12"/>
      <c r="H7921" s="15"/>
    </row>
    <row r="7922" spans="2:8" x14ac:dyDescent="0.2">
      <c r="B7922" s="12"/>
      <c r="H7922" s="15"/>
    </row>
    <row r="7923" spans="2:8" x14ac:dyDescent="0.2">
      <c r="B7923" s="12"/>
      <c r="H7923" s="15"/>
    </row>
    <row r="7924" spans="2:8" x14ac:dyDescent="0.2">
      <c r="B7924" s="12"/>
      <c r="H7924" s="15"/>
    </row>
    <row r="7925" spans="2:8" x14ac:dyDescent="0.2">
      <c r="B7925" s="12"/>
      <c r="H7925" s="15"/>
    </row>
    <row r="7926" spans="2:8" x14ac:dyDescent="0.2">
      <c r="B7926" s="12"/>
      <c r="H7926" s="15"/>
    </row>
    <row r="7927" spans="2:8" x14ac:dyDescent="0.2">
      <c r="B7927" s="12"/>
      <c r="H7927" s="15"/>
    </row>
    <row r="7928" spans="2:8" x14ac:dyDescent="0.2">
      <c r="B7928" s="12"/>
      <c r="H7928" s="15"/>
    </row>
    <row r="7929" spans="2:8" x14ac:dyDescent="0.2">
      <c r="B7929" s="12"/>
      <c r="H7929" s="15"/>
    </row>
    <row r="7930" spans="2:8" x14ac:dyDescent="0.2">
      <c r="B7930" s="12"/>
      <c r="H7930" s="15"/>
    </row>
    <row r="7931" spans="2:8" x14ac:dyDescent="0.2">
      <c r="B7931" s="12"/>
      <c r="H7931" s="15"/>
    </row>
    <row r="7932" spans="2:8" x14ac:dyDescent="0.2">
      <c r="B7932" s="12"/>
      <c r="H7932" s="15"/>
    </row>
    <row r="7933" spans="2:8" x14ac:dyDescent="0.2">
      <c r="B7933" s="12"/>
      <c r="H7933" s="15"/>
    </row>
    <row r="7934" spans="2:8" x14ac:dyDescent="0.2">
      <c r="B7934" s="12"/>
      <c r="H7934" s="15"/>
    </row>
    <row r="7935" spans="2:8" x14ac:dyDescent="0.2">
      <c r="B7935" s="12"/>
      <c r="H7935" s="15"/>
    </row>
    <row r="7936" spans="2:8" x14ac:dyDescent="0.2">
      <c r="B7936" s="12"/>
      <c r="H7936" s="15"/>
    </row>
    <row r="7937" spans="2:8" x14ac:dyDescent="0.2">
      <c r="B7937" s="12"/>
      <c r="H7937" s="15"/>
    </row>
    <row r="7938" spans="2:8" x14ac:dyDescent="0.2">
      <c r="B7938" s="12"/>
      <c r="H7938" s="15"/>
    </row>
    <row r="7939" spans="2:8" x14ac:dyDescent="0.2">
      <c r="B7939" s="12"/>
      <c r="H7939" s="15"/>
    </row>
    <row r="7940" spans="2:8" x14ac:dyDescent="0.2">
      <c r="B7940" s="12"/>
      <c r="H7940" s="15"/>
    </row>
    <row r="7941" spans="2:8" x14ac:dyDescent="0.2">
      <c r="B7941" s="12"/>
      <c r="H7941" s="15"/>
    </row>
    <row r="7942" spans="2:8" x14ac:dyDescent="0.2">
      <c r="B7942" s="12"/>
      <c r="H7942" s="15"/>
    </row>
    <row r="7943" spans="2:8" x14ac:dyDescent="0.2">
      <c r="B7943" s="12"/>
      <c r="H7943" s="15"/>
    </row>
    <row r="7944" spans="2:8" x14ac:dyDescent="0.2">
      <c r="B7944" s="12"/>
      <c r="H7944" s="15"/>
    </row>
    <row r="7945" spans="2:8" x14ac:dyDescent="0.2">
      <c r="B7945" s="12"/>
      <c r="H7945" s="15"/>
    </row>
    <row r="7946" spans="2:8" x14ac:dyDescent="0.2">
      <c r="B7946" s="12"/>
      <c r="H7946" s="15"/>
    </row>
    <row r="7947" spans="2:8" x14ac:dyDescent="0.2">
      <c r="B7947" s="12"/>
      <c r="H7947" s="15"/>
    </row>
    <row r="7948" spans="2:8" x14ac:dyDescent="0.2">
      <c r="B7948" s="12"/>
      <c r="H7948" s="15"/>
    </row>
    <row r="7949" spans="2:8" x14ac:dyDescent="0.2">
      <c r="B7949" s="12"/>
      <c r="H7949" s="15"/>
    </row>
    <row r="7950" spans="2:8" x14ac:dyDescent="0.2">
      <c r="B7950" s="12"/>
      <c r="H7950" s="15"/>
    </row>
    <row r="7951" spans="2:8" x14ac:dyDescent="0.2">
      <c r="B7951" s="12"/>
      <c r="H7951" s="15"/>
    </row>
    <row r="7952" spans="2:8" x14ac:dyDescent="0.2">
      <c r="B7952" s="12"/>
      <c r="H7952" s="15"/>
    </row>
    <row r="7953" spans="2:8" x14ac:dyDescent="0.2">
      <c r="B7953" s="12"/>
      <c r="H7953" s="15"/>
    </row>
    <row r="7954" spans="2:8" x14ac:dyDescent="0.2">
      <c r="B7954" s="12"/>
      <c r="H7954" s="15"/>
    </row>
    <row r="7955" spans="2:8" x14ac:dyDescent="0.2">
      <c r="B7955" s="12"/>
      <c r="H7955" s="15"/>
    </row>
    <row r="7956" spans="2:8" x14ac:dyDescent="0.2">
      <c r="B7956" s="12"/>
      <c r="H7956" s="15"/>
    </row>
    <row r="7957" spans="2:8" x14ac:dyDescent="0.2">
      <c r="B7957" s="12"/>
      <c r="H7957" s="15"/>
    </row>
    <row r="7958" spans="2:8" x14ac:dyDescent="0.2">
      <c r="B7958" s="12"/>
      <c r="H7958" s="15"/>
    </row>
    <row r="7959" spans="2:8" x14ac:dyDescent="0.2">
      <c r="B7959" s="12"/>
      <c r="H7959" s="15"/>
    </row>
    <row r="7960" spans="2:8" x14ac:dyDescent="0.2">
      <c r="B7960" s="12"/>
      <c r="H7960" s="15"/>
    </row>
    <row r="7961" spans="2:8" x14ac:dyDescent="0.2">
      <c r="B7961" s="12"/>
      <c r="H7961" s="15"/>
    </row>
    <row r="7962" spans="2:8" x14ac:dyDescent="0.2">
      <c r="B7962" s="12"/>
      <c r="H7962" s="15"/>
    </row>
    <row r="7963" spans="2:8" x14ac:dyDescent="0.2">
      <c r="B7963" s="12"/>
      <c r="H7963" s="15"/>
    </row>
    <row r="7964" spans="2:8" x14ac:dyDescent="0.2">
      <c r="B7964" s="12"/>
      <c r="H7964" s="15"/>
    </row>
    <row r="7965" spans="2:8" x14ac:dyDescent="0.2">
      <c r="B7965" s="12"/>
      <c r="H7965" s="15"/>
    </row>
    <row r="7966" spans="2:8" x14ac:dyDescent="0.2">
      <c r="B7966" s="12"/>
      <c r="H7966" s="15"/>
    </row>
    <row r="7967" spans="2:8" x14ac:dyDescent="0.2">
      <c r="B7967" s="12"/>
      <c r="H7967" s="15"/>
    </row>
    <row r="7968" spans="2:8" x14ac:dyDescent="0.2">
      <c r="B7968" s="12"/>
      <c r="H7968" s="15"/>
    </row>
    <row r="7969" spans="2:8" x14ac:dyDescent="0.2">
      <c r="B7969" s="12"/>
      <c r="H7969" s="15"/>
    </row>
    <row r="7970" spans="2:8" x14ac:dyDescent="0.2">
      <c r="B7970" s="12"/>
      <c r="H7970" s="15"/>
    </row>
    <row r="7971" spans="2:8" x14ac:dyDescent="0.2">
      <c r="B7971" s="12"/>
      <c r="H7971" s="15"/>
    </row>
    <row r="7972" spans="2:8" x14ac:dyDescent="0.2">
      <c r="B7972" s="12"/>
      <c r="H7972" s="15"/>
    </row>
    <row r="7973" spans="2:8" x14ac:dyDescent="0.2">
      <c r="B7973" s="12"/>
      <c r="H7973" s="15"/>
    </row>
    <row r="7974" spans="2:8" x14ac:dyDescent="0.2">
      <c r="B7974" s="12"/>
      <c r="H7974" s="15"/>
    </row>
    <row r="7975" spans="2:8" x14ac:dyDescent="0.2">
      <c r="B7975" s="12"/>
      <c r="H7975" s="15"/>
    </row>
    <row r="7976" spans="2:8" x14ac:dyDescent="0.2">
      <c r="B7976" s="12"/>
      <c r="H7976" s="15"/>
    </row>
    <row r="7977" spans="2:8" x14ac:dyDescent="0.2">
      <c r="B7977" s="12"/>
      <c r="H7977" s="15"/>
    </row>
    <row r="7978" spans="2:8" x14ac:dyDescent="0.2">
      <c r="B7978" s="12"/>
      <c r="H7978" s="15"/>
    </row>
    <row r="7979" spans="2:8" x14ac:dyDescent="0.2">
      <c r="B7979" s="12"/>
      <c r="H7979" s="15"/>
    </row>
    <row r="7980" spans="2:8" x14ac:dyDescent="0.2">
      <c r="B7980" s="12"/>
      <c r="H7980" s="15"/>
    </row>
    <row r="7981" spans="2:8" x14ac:dyDescent="0.2">
      <c r="B7981" s="12"/>
      <c r="H7981" s="15"/>
    </row>
    <row r="7982" spans="2:8" x14ac:dyDescent="0.2">
      <c r="B7982" s="12"/>
      <c r="H7982" s="15"/>
    </row>
    <row r="7983" spans="2:8" x14ac:dyDescent="0.2">
      <c r="B7983" s="12"/>
      <c r="H7983" s="15"/>
    </row>
    <row r="7984" spans="2:8" x14ac:dyDescent="0.2">
      <c r="B7984" s="12"/>
      <c r="H7984" s="15"/>
    </row>
    <row r="7985" spans="2:8" x14ac:dyDescent="0.2">
      <c r="B7985" s="12"/>
      <c r="H7985" s="15"/>
    </row>
    <row r="7986" spans="2:8" x14ac:dyDescent="0.2">
      <c r="B7986" s="12"/>
      <c r="H7986" s="15"/>
    </row>
    <row r="7987" spans="2:8" x14ac:dyDescent="0.2">
      <c r="B7987" s="12"/>
      <c r="H7987" s="15"/>
    </row>
    <row r="7988" spans="2:8" x14ac:dyDescent="0.2">
      <c r="B7988" s="12"/>
      <c r="H7988" s="15"/>
    </row>
    <row r="7989" spans="2:8" x14ac:dyDescent="0.2">
      <c r="B7989" s="12"/>
      <c r="H7989" s="15"/>
    </row>
    <row r="7990" spans="2:8" x14ac:dyDescent="0.2">
      <c r="B7990" s="12"/>
      <c r="H7990" s="15"/>
    </row>
    <row r="7991" spans="2:8" x14ac:dyDescent="0.2">
      <c r="B7991" s="12"/>
      <c r="H7991" s="15"/>
    </row>
    <row r="7992" spans="2:8" x14ac:dyDescent="0.2">
      <c r="B7992" s="12"/>
      <c r="H7992" s="15"/>
    </row>
    <row r="7993" spans="2:8" x14ac:dyDescent="0.2">
      <c r="B7993" s="12"/>
      <c r="H7993" s="15"/>
    </row>
    <row r="7994" spans="2:8" x14ac:dyDescent="0.2">
      <c r="B7994" s="12"/>
      <c r="H7994" s="15"/>
    </row>
    <row r="7995" spans="2:8" x14ac:dyDescent="0.2">
      <c r="B7995" s="12"/>
      <c r="H7995" s="15"/>
    </row>
    <row r="7996" spans="2:8" x14ac:dyDescent="0.2">
      <c r="B7996" s="12"/>
      <c r="H7996" s="15"/>
    </row>
    <row r="7997" spans="2:8" x14ac:dyDescent="0.2">
      <c r="B7997" s="12"/>
      <c r="H7997" s="15"/>
    </row>
    <row r="7998" spans="2:8" x14ac:dyDescent="0.2">
      <c r="B7998" s="12"/>
      <c r="H7998" s="15"/>
    </row>
    <row r="7999" spans="2:8" x14ac:dyDescent="0.2">
      <c r="B7999" s="12"/>
      <c r="H7999" s="15"/>
    </row>
    <row r="8000" spans="2:8" x14ac:dyDescent="0.2">
      <c r="B8000" s="12"/>
      <c r="H8000" s="15"/>
    </row>
    <row r="8001" spans="2:8" x14ac:dyDescent="0.2">
      <c r="B8001" s="12"/>
      <c r="H8001" s="15"/>
    </row>
    <row r="8002" spans="2:8" x14ac:dyDescent="0.2">
      <c r="B8002" s="12"/>
      <c r="H8002" s="15"/>
    </row>
    <row r="8003" spans="2:8" x14ac:dyDescent="0.2">
      <c r="B8003" s="12"/>
      <c r="H8003" s="15"/>
    </row>
    <row r="8004" spans="2:8" x14ac:dyDescent="0.2">
      <c r="B8004" s="12"/>
      <c r="H8004" s="15"/>
    </row>
    <row r="8005" spans="2:8" x14ac:dyDescent="0.2">
      <c r="B8005" s="12"/>
      <c r="H8005" s="15"/>
    </row>
    <row r="8006" spans="2:8" x14ac:dyDescent="0.2">
      <c r="B8006" s="12"/>
      <c r="H8006" s="15"/>
    </row>
    <row r="8007" spans="2:8" x14ac:dyDescent="0.2">
      <c r="B8007" s="12"/>
      <c r="H8007" s="15"/>
    </row>
    <row r="8008" spans="2:8" x14ac:dyDescent="0.2">
      <c r="B8008" s="12"/>
      <c r="H8008" s="15"/>
    </row>
    <row r="8009" spans="2:8" x14ac:dyDescent="0.2">
      <c r="B8009" s="12"/>
      <c r="H8009" s="15"/>
    </row>
    <row r="8010" spans="2:8" x14ac:dyDescent="0.2">
      <c r="B8010" s="12"/>
      <c r="H8010" s="15"/>
    </row>
    <row r="8011" spans="2:8" x14ac:dyDescent="0.2">
      <c r="B8011" s="12"/>
      <c r="H8011" s="15"/>
    </row>
    <row r="8012" spans="2:8" x14ac:dyDescent="0.2">
      <c r="B8012" s="12"/>
      <c r="H8012" s="15"/>
    </row>
    <row r="8013" spans="2:8" x14ac:dyDescent="0.2">
      <c r="B8013" s="12"/>
      <c r="H8013" s="15"/>
    </row>
    <row r="8014" spans="2:8" x14ac:dyDescent="0.2">
      <c r="B8014" s="12"/>
      <c r="H8014" s="15"/>
    </row>
    <row r="8015" spans="2:8" x14ac:dyDescent="0.2">
      <c r="B8015" s="12"/>
      <c r="H8015" s="15"/>
    </row>
    <row r="8016" spans="2:8" x14ac:dyDescent="0.2">
      <c r="B8016" s="12"/>
      <c r="H8016" s="15"/>
    </row>
    <row r="8017" spans="2:8" x14ac:dyDescent="0.2">
      <c r="B8017" s="12"/>
      <c r="H8017" s="15"/>
    </row>
    <row r="8018" spans="2:8" x14ac:dyDescent="0.2">
      <c r="B8018" s="12"/>
      <c r="H8018" s="15"/>
    </row>
    <row r="8019" spans="2:8" x14ac:dyDescent="0.2">
      <c r="B8019" s="12"/>
      <c r="H8019" s="15"/>
    </row>
    <row r="8020" spans="2:8" x14ac:dyDescent="0.2">
      <c r="B8020" s="12"/>
      <c r="H8020" s="15"/>
    </row>
    <row r="8021" spans="2:8" x14ac:dyDescent="0.2">
      <c r="B8021" s="12"/>
      <c r="H8021" s="15"/>
    </row>
    <row r="8022" spans="2:8" x14ac:dyDescent="0.2">
      <c r="B8022" s="12"/>
      <c r="H8022" s="15"/>
    </row>
    <row r="8023" spans="2:8" x14ac:dyDescent="0.2">
      <c r="B8023" s="12"/>
      <c r="H8023" s="15"/>
    </row>
    <row r="8024" spans="2:8" x14ac:dyDescent="0.2">
      <c r="B8024" s="12"/>
      <c r="H8024" s="15"/>
    </row>
    <row r="8025" spans="2:8" x14ac:dyDescent="0.2">
      <c r="B8025" s="12"/>
      <c r="H8025" s="15"/>
    </row>
    <row r="8026" spans="2:8" x14ac:dyDescent="0.2">
      <c r="B8026" s="12"/>
      <c r="H8026" s="15"/>
    </row>
    <row r="8027" spans="2:8" x14ac:dyDescent="0.2">
      <c r="B8027" s="12"/>
      <c r="H8027" s="15"/>
    </row>
    <row r="8028" spans="2:8" x14ac:dyDescent="0.2">
      <c r="B8028" s="12"/>
      <c r="H8028" s="15"/>
    </row>
    <row r="8029" spans="2:8" x14ac:dyDescent="0.2">
      <c r="B8029" s="12"/>
      <c r="H8029" s="15"/>
    </row>
    <row r="8030" spans="2:8" x14ac:dyDescent="0.2">
      <c r="B8030" s="12"/>
      <c r="H8030" s="15"/>
    </row>
    <row r="8031" spans="2:8" x14ac:dyDescent="0.2">
      <c r="B8031" s="12"/>
      <c r="H8031" s="15"/>
    </row>
    <row r="8032" spans="2:8" x14ac:dyDescent="0.2">
      <c r="B8032" s="12"/>
      <c r="H8032" s="15"/>
    </row>
    <row r="8033" spans="2:8" x14ac:dyDescent="0.2">
      <c r="B8033" s="12"/>
      <c r="H8033" s="15"/>
    </row>
    <row r="8034" spans="2:8" x14ac:dyDescent="0.2">
      <c r="B8034" s="12"/>
      <c r="H8034" s="15"/>
    </row>
    <row r="8035" spans="2:8" x14ac:dyDescent="0.2">
      <c r="B8035" s="12"/>
      <c r="H8035" s="15"/>
    </row>
    <row r="8036" spans="2:8" x14ac:dyDescent="0.2">
      <c r="B8036" s="12"/>
      <c r="H8036" s="15"/>
    </row>
    <row r="8037" spans="2:8" x14ac:dyDescent="0.2">
      <c r="B8037" s="12"/>
      <c r="H8037" s="15"/>
    </row>
    <row r="8038" spans="2:8" x14ac:dyDescent="0.2">
      <c r="B8038" s="12"/>
      <c r="H8038" s="15"/>
    </row>
    <row r="8039" spans="2:8" x14ac:dyDescent="0.2">
      <c r="B8039" s="12"/>
      <c r="H8039" s="15"/>
    </row>
    <row r="8040" spans="2:8" x14ac:dyDescent="0.2">
      <c r="B8040" s="12"/>
      <c r="H8040" s="15"/>
    </row>
    <row r="8041" spans="2:8" x14ac:dyDescent="0.2">
      <c r="B8041" s="12"/>
      <c r="H8041" s="15"/>
    </row>
    <row r="8042" spans="2:8" x14ac:dyDescent="0.2">
      <c r="B8042" s="12"/>
      <c r="H8042" s="15"/>
    </row>
    <row r="8043" spans="2:8" x14ac:dyDescent="0.2">
      <c r="B8043" s="12"/>
      <c r="H8043" s="15"/>
    </row>
    <row r="8044" spans="2:8" x14ac:dyDescent="0.2">
      <c r="B8044" s="12"/>
      <c r="H8044" s="15"/>
    </row>
    <row r="8045" spans="2:8" x14ac:dyDescent="0.2">
      <c r="B8045" s="12"/>
      <c r="H8045" s="15"/>
    </row>
    <row r="8046" spans="2:8" x14ac:dyDescent="0.2">
      <c r="B8046" s="12"/>
      <c r="H8046" s="15"/>
    </row>
    <row r="8047" spans="2:8" x14ac:dyDescent="0.2">
      <c r="B8047" s="12"/>
      <c r="H8047" s="15"/>
    </row>
    <row r="8048" spans="2:8" x14ac:dyDescent="0.2">
      <c r="B8048" s="12"/>
      <c r="H8048" s="15"/>
    </row>
    <row r="8049" spans="2:8" x14ac:dyDescent="0.2">
      <c r="B8049" s="12"/>
      <c r="H8049" s="15"/>
    </row>
    <row r="8050" spans="2:8" x14ac:dyDescent="0.2">
      <c r="B8050" s="12"/>
      <c r="H8050" s="15"/>
    </row>
    <row r="8051" spans="2:8" x14ac:dyDescent="0.2">
      <c r="B8051" s="12"/>
      <c r="H8051" s="15"/>
    </row>
    <row r="8052" spans="2:8" x14ac:dyDescent="0.2">
      <c r="B8052" s="12"/>
      <c r="H8052" s="15"/>
    </row>
    <row r="8053" spans="2:8" x14ac:dyDescent="0.2">
      <c r="B8053" s="12"/>
      <c r="H8053" s="15"/>
    </row>
    <row r="8054" spans="2:8" x14ac:dyDescent="0.2">
      <c r="B8054" s="12"/>
      <c r="H8054" s="15"/>
    </row>
    <row r="8055" spans="2:8" x14ac:dyDescent="0.2">
      <c r="B8055" s="12"/>
      <c r="H8055" s="15"/>
    </row>
    <row r="8056" spans="2:8" x14ac:dyDescent="0.2">
      <c r="B8056" s="12"/>
      <c r="H8056" s="15"/>
    </row>
    <row r="8057" spans="2:8" x14ac:dyDescent="0.2">
      <c r="B8057" s="12"/>
      <c r="H8057" s="15"/>
    </row>
    <row r="8058" spans="2:8" x14ac:dyDescent="0.2">
      <c r="B8058" s="12"/>
      <c r="H8058" s="15"/>
    </row>
    <row r="8059" spans="2:8" x14ac:dyDescent="0.2">
      <c r="B8059" s="12"/>
      <c r="H8059" s="15"/>
    </row>
    <row r="8060" spans="2:8" x14ac:dyDescent="0.2">
      <c r="B8060" s="12"/>
      <c r="H8060" s="15"/>
    </row>
    <row r="8061" spans="2:8" x14ac:dyDescent="0.2">
      <c r="B8061" s="12"/>
      <c r="H8061" s="15"/>
    </row>
    <row r="8062" spans="2:8" x14ac:dyDescent="0.2">
      <c r="B8062" s="12"/>
      <c r="H8062" s="15"/>
    </row>
    <row r="8063" spans="2:8" x14ac:dyDescent="0.2">
      <c r="B8063" s="12"/>
      <c r="H8063" s="15"/>
    </row>
    <row r="8064" spans="2:8" x14ac:dyDescent="0.2">
      <c r="B8064" s="12"/>
      <c r="H8064" s="15"/>
    </row>
    <row r="8065" spans="2:8" x14ac:dyDescent="0.2">
      <c r="B8065" s="12"/>
      <c r="H8065" s="15"/>
    </row>
    <row r="8066" spans="2:8" x14ac:dyDescent="0.2">
      <c r="B8066" s="12"/>
      <c r="H8066" s="15"/>
    </row>
    <row r="8067" spans="2:8" x14ac:dyDescent="0.2">
      <c r="B8067" s="12"/>
      <c r="H8067" s="15"/>
    </row>
    <row r="8068" spans="2:8" x14ac:dyDescent="0.2">
      <c r="B8068" s="12"/>
      <c r="H8068" s="15"/>
    </row>
    <row r="8069" spans="2:8" x14ac:dyDescent="0.2">
      <c r="B8069" s="12"/>
      <c r="H8069" s="15"/>
    </row>
    <row r="8070" spans="2:8" x14ac:dyDescent="0.2">
      <c r="B8070" s="12"/>
      <c r="H8070" s="15"/>
    </row>
    <row r="8071" spans="2:8" x14ac:dyDescent="0.2">
      <c r="B8071" s="12"/>
      <c r="H8071" s="15"/>
    </row>
    <row r="8072" spans="2:8" x14ac:dyDescent="0.2">
      <c r="B8072" s="12"/>
      <c r="H8072" s="15"/>
    </row>
    <row r="8073" spans="2:8" x14ac:dyDescent="0.2">
      <c r="B8073" s="12"/>
      <c r="H8073" s="15"/>
    </row>
    <row r="8074" spans="2:8" x14ac:dyDescent="0.2">
      <c r="B8074" s="12"/>
      <c r="H8074" s="15"/>
    </row>
    <row r="8075" spans="2:8" x14ac:dyDescent="0.2">
      <c r="B8075" s="12"/>
      <c r="H8075" s="15"/>
    </row>
    <row r="8076" spans="2:8" x14ac:dyDescent="0.2">
      <c r="B8076" s="12"/>
      <c r="H8076" s="15"/>
    </row>
    <row r="8077" spans="2:8" x14ac:dyDescent="0.2">
      <c r="B8077" s="12"/>
      <c r="H8077" s="15"/>
    </row>
    <row r="8078" spans="2:8" x14ac:dyDescent="0.2">
      <c r="B8078" s="12"/>
      <c r="H8078" s="15"/>
    </row>
    <row r="8079" spans="2:8" x14ac:dyDescent="0.2">
      <c r="B8079" s="12"/>
      <c r="H8079" s="15"/>
    </row>
    <row r="8080" spans="2:8" x14ac:dyDescent="0.2">
      <c r="B8080" s="12"/>
      <c r="H8080" s="15"/>
    </row>
    <row r="8081" spans="2:8" x14ac:dyDescent="0.2">
      <c r="B8081" s="12"/>
      <c r="H8081" s="15"/>
    </row>
    <row r="8082" spans="2:8" x14ac:dyDescent="0.2">
      <c r="B8082" s="12"/>
      <c r="H8082" s="15"/>
    </row>
    <row r="8083" spans="2:8" x14ac:dyDescent="0.2">
      <c r="B8083" s="12"/>
      <c r="H8083" s="15"/>
    </row>
    <row r="8084" spans="2:8" x14ac:dyDescent="0.2">
      <c r="B8084" s="12"/>
      <c r="H8084" s="15"/>
    </row>
    <row r="8085" spans="2:8" x14ac:dyDescent="0.2">
      <c r="B8085" s="12"/>
      <c r="H8085" s="15"/>
    </row>
    <row r="8086" spans="2:8" x14ac:dyDescent="0.2">
      <c r="B8086" s="12"/>
      <c r="H8086" s="15"/>
    </row>
    <row r="8087" spans="2:8" x14ac:dyDescent="0.2">
      <c r="B8087" s="12"/>
      <c r="H8087" s="15"/>
    </row>
    <row r="8088" spans="2:8" x14ac:dyDescent="0.2">
      <c r="B8088" s="12"/>
      <c r="H8088" s="15"/>
    </row>
    <row r="8089" spans="2:8" x14ac:dyDescent="0.2">
      <c r="B8089" s="12"/>
      <c r="H8089" s="15"/>
    </row>
    <row r="8090" spans="2:8" x14ac:dyDescent="0.2">
      <c r="B8090" s="12"/>
      <c r="H8090" s="15"/>
    </row>
    <row r="8091" spans="2:8" x14ac:dyDescent="0.2">
      <c r="B8091" s="12"/>
      <c r="H8091" s="15"/>
    </row>
    <row r="8092" spans="2:8" x14ac:dyDescent="0.2">
      <c r="B8092" s="12"/>
      <c r="H8092" s="15"/>
    </row>
    <row r="8093" spans="2:8" x14ac:dyDescent="0.2">
      <c r="B8093" s="12"/>
      <c r="H8093" s="15"/>
    </row>
    <row r="8094" spans="2:8" x14ac:dyDescent="0.2">
      <c r="B8094" s="12"/>
      <c r="H8094" s="15"/>
    </row>
    <row r="8095" spans="2:8" x14ac:dyDescent="0.2">
      <c r="B8095" s="12"/>
      <c r="H8095" s="15"/>
    </row>
    <row r="8096" spans="2:8" x14ac:dyDescent="0.2">
      <c r="B8096" s="12"/>
      <c r="H8096" s="15"/>
    </row>
    <row r="8097" spans="2:8" x14ac:dyDescent="0.2">
      <c r="B8097" s="12"/>
      <c r="H8097" s="15"/>
    </row>
    <row r="8098" spans="2:8" x14ac:dyDescent="0.2">
      <c r="B8098" s="12"/>
      <c r="H8098" s="15"/>
    </row>
    <row r="8099" spans="2:8" x14ac:dyDescent="0.2">
      <c r="B8099" s="12"/>
      <c r="H8099" s="15"/>
    </row>
    <row r="8100" spans="2:8" x14ac:dyDescent="0.2">
      <c r="B8100" s="12"/>
      <c r="H8100" s="15"/>
    </row>
    <row r="8101" spans="2:8" x14ac:dyDescent="0.2">
      <c r="B8101" s="12"/>
      <c r="H8101" s="15"/>
    </row>
    <row r="8102" spans="2:8" x14ac:dyDescent="0.2">
      <c r="B8102" s="12"/>
      <c r="H8102" s="15"/>
    </row>
    <row r="8103" spans="2:8" x14ac:dyDescent="0.2">
      <c r="B8103" s="12"/>
      <c r="H8103" s="15"/>
    </row>
    <row r="8104" spans="2:8" x14ac:dyDescent="0.2">
      <c r="B8104" s="12"/>
      <c r="H8104" s="15"/>
    </row>
    <row r="8105" spans="2:8" x14ac:dyDescent="0.2">
      <c r="B8105" s="12"/>
      <c r="H8105" s="15"/>
    </row>
    <row r="8106" spans="2:8" x14ac:dyDescent="0.2">
      <c r="B8106" s="12"/>
      <c r="H8106" s="15"/>
    </row>
    <row r="8107" spans="2:8" x14ac:dyDescent="0.2">
      <c r="B8107" s="12"/>
      <c r="H8107" s="15"/>
    </row>
    <row r="8108" spans="2:8" x14ac:dyDescent="0.2">
      <c r="B8108" s="12"/>
      <c r="H8108" s="15"/>
    </row>
    <row r="8109" spans="2:8" x14ac:dyDescent="0.2">
      <c r="B8109" s="12"/>
      <c r="H8109" s="15"/>
    </row>
    <row r="8110" spans="2:8" x14ac:dyDescent="0.2">
      <c r="B8110" s="12"/>
      <c r="H8110" s="15"/>
    </row>
    <row r="8111" spans="2:8" x14ac:dyDescent="0.2">
      <c r="B8111" s="12"/>
      <c r="H8111" s="15"/>
    </row>
    <row r="8112" spans="2:8" x14ac:dyDescent="0.2">
      <c r="B8112" s="12"/>
      <c r="H8112" s="15"/>
    </row>
    <row r="8113" spans="2:8" x14ac:dyDescent="0.2">
      <c r="B8113" s="12"/>
      <c r="H8113" s="15"/>
    </row>
    <row r="8114" spans="2:8" x14ac:dyDescent="0.2">
      <c r="B8114" s="12"/>
      <c r="H8114" s="15"/>
    </row>
    <row r="8115" spans="2:8" x14ac:dyDescent="0.2">
      <c r="B8115" s="12"/>
      <c r="H8115" s="15"/>
    </row>
    <row r="8116" spans="2:8" x14ac:dyDescent="0.2">
      <c r="B8116" s="12"/>
      <c r="H8116" s="15"/>
    </row>
    <row r="8117" spans="2:8" x14ac:dyDescent="0.2">
      <c r="B8117" s="12"/>
      <c r="H8117" s="15"/>
    </row>
    <row r="8118" spans="2:8" x14ac:dyDescent="0.2">
      <c r="B8118" s="12"/>
      <c r="H8118" s="15"/>
    </row>
    <row r="8119" spans="2:8" x14ac:dyDescent="0.2">
      <c r="B8119" s="12"/>
      <c r="H8119" s="15"/>
    </row>
    <row r="8120" spans="2:8" x14ac:dyDescent="0.2">
      <c r="B8120" s="12"/>
      <c r="H8120" s="15"/>
    </row>
    <row r="8121" spans="2:8" x14ac:dyDescent="0.2">
      <c r="B8121" s="12"/>
      <c r="H8121" s="15"/>
    </row>
    <row r="8122" spans="2:8" x14ac:dyDescent="0.2">
      <c r="B8122" s="12"/>
      <c r="H8122" s="15"/>
    </row>
    <row r="8123" spans="2:8" x14ac:dyDescent="0.2">
      <c r="B8123" s="12"/>
      <c r="H8123" s="15"/>
    </row>
    <row r="8124" spans="2:8" x14ac:dyDescent="0.2">
      <c r="B8124" s="12"/>
      <c r="H8124" s="15"/>
    </row>
    <row r="8125" spans="2:8" x14ac:dyDescent="0.2">
      <c r="B8125" s="12"/>
      <c r="H8125" s="15"/>
    </row>
    <row r="8126" spans="2:8" x14ac:dyDescent="0.2">
      <c r="B8126" s="12"/>
      <c r="H8126" s="15"/>
    </row>
    <row r="8127" spans="2:8" x14ac:dyDescent="0.2">
      <c r="B8127" s="12"/>
      <c r="H8127" s="15"/>
    </row>
    <row r="8128" spans="2:8" x14ac:dyDescent="0.2">
      <c r="B8128" s="12"/>
      <c r="H8128" s="15"/>
    </row>
    <row r="8129" spans="2:8" x14ac:dyDescent="0.2">
      <c r="B8129" s="12"/>
      <c r="H8129" s="15"/>
    </row>
    <row r="8130" spans="2:8" x14ac:dyDescent="0.2">
      <c r="B8130" s="12"/>
      <c r="H8130" s="15"/>
    </row>
    <row r="8131" spans="2:8" x14ac:dyDescent="0.2">
      <c r="B8131" s="12"/>
      <c r="H8131" s="15"/>
    </row>
    <row r="8132" spans="2:8" x14ac:dyDescent="0.2">
      <c r="B8132" s="12"/>
      <c r="H8132" s="15"/>
    </row>
    <row r="8133" spans="2:8" x14ac:dyDescent="0.2">
      <c r="B8133" s="12"/>
      <c r="H8133" s="15"/>
    </row>
    <row r="8134" spans="2:8" x14ac:dyDescent="0.2">
      <c r="B8134" s="12"/>
      <c r="H8134" s="15"/>
    </row>
    <row r="8135" spans="2:8" x14ac:dyDescent="0.2">
      <c r="B8135" s="12"/>
      <c r="H8135" s="15"/>
    </row>
    <row r="8136" spans="2:8" x14ac:dyDescent="0.2">
      <c r="B8136" s="12"/>
      <c r="H8136" s="15"/>
    </row>
    <row r="8137" spans="2:8" x14ac:dyDescent="0.2">
      <c r="B8137" s="12"/>
      <c r="H8137" s="15"/>
    </row>
    <row r="8138" spans="2:8" x14ac:dyDescent="0.2">
      <c r="B8138" s="12"/>
      <c r="H8138" s="15"/>
    </row>
    <row r="8139" spans="2:8" x14ac:dyDescent="0.2">
      <c r="B8139" s="12"/>
      <c r="H8139" s="15"/>
    </row>
    <row r="8140" spans="2:8" x14ac:dyDescent="0.2">
      <c r="B8140" s="12"/>
      <c r="H8140" s="15"/>
    </row>
    <row r="8141" spans="2:8" x14ac:dyDescent="0.2">
      <c r="B8141" s="12"/>
      <c r="H8141" s="15"/>
    </row>
    <row r="8142" spans="2:8" x14ac:dyDescent="0.2">
      <c r="B8142" s="12"/>
      <c r="H8142" s="15"/>
    </row>
    <row r="8143" spans="2:8" x14ac:dyDescent="0.2">
      <c r="B8143" s="12"/>
      <c r="H8143" s="15"/>
    </row>
    <row r="8144" spans="2:8" x14ac:dyDescent="0.2">
      <c r="B8144" s="12"/>
      <c r="H8144" s="15"/>
    </row>
    <row r="8145" spans="2:8" x14ac:dyDescent="0.2">
      <c r="B8145" s="12"/>
      <c r="H8145" s="15"/>
    </row>
    <row r="8146" spans="2:8" x14ac:dyDescent="0.2">
      <c r="B8146" s="12"/>
      <c r="H8146" s="15"/>
    </row>
    <row r="8147" spans="2:8" x14ac:dyDescent="0.2">
      <c r="B8147" s="12"/>
      <c r="H8147" s="15"/>
    </row>
    <row r="8148" spans="2:8" x14ac:dyDescent="0.2">
      <c r="B8148" s="12"/>
      <c r="H8148" s="15"/>
    </row>
    <row r="8149" spans="2:8" x14ac:dyDescent="0.2">
      <c r="B8149" s="12"/>
      <c r="H8149" s="15"/>
    </row>
    <row r="8150" spans="2:8" x14ac:dyDescent="0.2">
      <c r="B8150" s="12"/>
      <c r="H8150" s="15"/>
    </row>
    <row r="8151" spans="2:8" x14ac:dyDescent="0.2">
      <c r="B8151" s="12"/>
      <c r="H8151" s="15"/>
    </row>
    <row r="8152" spans="2:8" x14ac:dyDescent="0.2">
      <c r="B8152" s="12"/>
      <c r="H8152" s="15"/>
    </row>
    <row r="8153" spans="2:8" x14ac:dyDescent="0.2">
      <c r="B8153" s="12"/>
      <c r="H8153" s="15"/>
    </row>
    <row r="8154" spans="2:8" x14ac:dyDescent="0.2">
      <c r="B8154" s="12"/>
      <c r="H8154" s="15"/>
    </row>
    <row r="8155" spans="2:8" x14ac:dyDescent="0.2">
      <c r="B8155" s="12"/>
      <c r="H8155" s="15"/>
    </row>
    <row r="8156" spans="2:8" x14ac:dyDescent="0.2">
      <c r="B8156" s="12"/>
      <c r="H8156" s="15"/>
    </row>
    <row r="8157" spans="2:8" x14ac:dyDescent="0.2">
      <c r="B8157" s="12"/>
      <c r="H8157" s="15"/>
    </row>
    <row r="8158" spans="2:8" x14ac:dyDescent="0.2">
      <c r="B8158" s="12"/>
      <c r="H8158" s="15"/>
    </row>
    <row r="8159" spans="2:8" x14ac:dyDescent="0.2">
      <c r="B8159" s="12"/>
      <c r="H8159" s="15"/>
    </row>
    <row r="8160" spans="2:8" x14ac:dyDescent="0.2">
      <c r="B8160" s="12"/>
      <c r="H8160" s="15"/>
    </row>
    <row r="8161" spans="2:8" x14ac:dyDescent="0.2">
      <c r="B8161" s="12"/>
      <c r="H8161" s="15"/>
    </row>
    <row r="8162" spans="2:8" x14ac:dyDescent="0.2">
      <c r="B8162" s="12"/>
      <c r="H8162" s="15"/>
    </row>
    <row r="8163" spans="2:8" x14ac:dyDescent="0.2">
      <c r="B8163" s="12"/>
      <c r="H8163" s="15"/>
    </row>
    <row r="8164" spans="2:8" x14ac:dyDescent="0.2">
      <c r="B8164" s="12"/>
      <c r="H8164" s="15"/>
    </row>
    <row r="8165" spans="2:8" x14ac:dyDescent="0.2">
      <c r="B8165" s="12"/>
      <c r="H8165" s="15"/>
    </row>
    <row r="8166" spans="2:8" x14ac:dyDescent="0.2">
      <c r="B8166" s="12"/>
      <c r="H8166" s="15"/>
    </row>
    <row r="8167" spans="2:8" x14ac:dyDescent="0.2">
      <c r="B8167" s="12"/>
      <c r="H8167" s="15"/>
    </row>
    <row r="8168" spans="2:8" x14ac:dyDescent="0.2">
      <c r="B8168" s="12"/>
      <c r="H8168" s="15"/>
    </row>
    <row r="8169" spans="2:8" x14ac:dyDescent="0.2">
      <c r="B8169" s="12"/>
      <c r="H8169" s="15"/>
    </row>
    <row r="8170" spans="2:8" x14ac:dyDescent="0.2">
      <c r="B8170" s="12"/>
      <c r="H8170" s="15"/>
    </row>
    <row r="8171" spans="2:8" x14ac:dyDescent="0.2">
      <c r="B8171" s="12"/>
      <c r="H8171" s="15"/>
    </row>
    <row r="8172" spans="2:8" x14ac:dyDescent="0.2">
      <c r="B8172" s="12"/>
      <c r="H8172" s="15"/>
    </row>
    <row r="8173" spans="2:8" x14ac:dyDescent="0.2">
      <c r="B8173" s="12"/>
      <c r="H8173" s="15"/>
    </row>
    <row r="8174" spans="2:8" x14ac:dyDescent="0.2">
      <c r="B8174" s="12"/>
      <c r="H8174" s="15"/>
    </row>
    <row r="8175" spans="2:8" x14ac:dyDescent="0.2">
      <c r="B8175" s="12"/>
      <c r="H8175" s="15"/>
    </row>
    <row r="8176" spans="2:8" x14ac:dyDescent="0.2">
      <c r="B8176" s="12"/>
      <c r="H8176" s="15"/>
    </row>
    <row r="8177" spans="2:8" x14ac:dyDescent="0.2">
      <c r="B8177" s="12"/>
      <c r="H8177" s="15"/>
    </row>
    <row r="8178" spans="2:8" x14ac:dyDescent="0.2">
      <c r="B8178" s="12"/>
      <c r="H8178" s="15"/>
    </row>
    <row r="8179" spans="2:8" x14ac:dyDescent="0.2">
      <c r="B8179" s="12"/>
      <c r="H8179" s="15"/>
    </row>
    <row r="8180" spans="2:8" x14ac:dyDescent="0.2">
      <c r="B8180" s="12"/>
      <c r="H8180" s="15"/>
    </row>
    <row r="8181" spans="2:8" x14ac:dyDescent="0.2">
      <c r="B8181" s="12"/>
      <c r="H8181" s="15"/>
    </row>
    <row r="8182" spans="2:8" x14ac:dyDescent="0.2">
      <c r="B8182" s="12"/>
      <c r="H8182" s="15"/>
    </row>
    <row r="8183" spans="2:8" x14ac:dyDescent="0.2">
      <c r="B8183" s="12"/>
      <c r="H8183" s="15"/>
    </row>
    <row r="8184" spans="2:8" x14ac:dyDescent="0.2">
      <c r="B8184" s="12"/>
      <c r="H8184" s="15"/>
    </row>
    <row r="8185" spans="2:8" x14ac:dyDescent="0.2">
      <c r="B8185" s="12"/>
      <c r="H8185" s="15"/>
    </row>
    <row r="8186" spans="2:8" x14ac:dyDescent="0.2">
      <c r="B8186" s="12"/>
      <c r="H8186" s="15"/>
    </row>
    <row r="8187" spans="2:8" x14ac:dyDescent="0.2">
      <c r="B8187" s="12"/>
      <c r="H8187" s="15"/>
    </row>
    <row r="8188" spans="2:8" x14ac:dyDescent="0.2">
      <c r="B8188" s="12"/>
      <c r="H8188" s="15"/>
    </row>
    <row r="8189" spans="2:8" x14ac:dyDescent="0.2">
      <c r="B8189" s="12"/>
      <c r="H8189" s="15"/>
    </row>
    <row r="8190" spans="2:8" x14ac:dyDescent="0.2">
      <c r="B8190" s="12"/>
      <c r="H8190" s="15"/>
    </row>
    <row r="8191" spans="2:8" x14ac:dyDescent="0.2">
      <c r="B8191" s="12"/>
      <c r="H8191" s="15"/>
    </row>
    <row r="8192" spans="2:8" x14ac:dyDescent="0.2">
      <c r="B8192" s="12"/>
      <c r="H8192" s="15"/>
    </row>
    <row r="8193" spans="2:8" x14ac:dyDescent="0.2">
      <c r="B8193" s="12"/>
      <c r="H8193" s="15"/>
    </row>
    <row r="8194" spans="2:8" x14ac:dyDescent="0.2">
      <c r="B8194" s="12"/>
      <c r="H8194" s="15"/>
    </row>
    <row r="8195" spans="2:8" x14ac:dyDescent="0.2">
      <c r="B8195" s="12"/>
      <c r="H8195" s="15"/>
    </row>
    <row r="8196" spans="2:8" x14ac:dyDescent="0.2">
      <c r="B8196" s="12"/>
      <c r="H8196" s="15"/>
    </row>
    <row r="8197" spans="2:8" x14ac:dyDescent="0.2">
      <c r="B8197" s="12"/>
      <c r="H8197" s="15"/>
    </row>
    <row r="8198" spans="2:8" x14ac:dyDescent="0.2">
      <c r="B8198" s="12"/>
      <c r="H8198" s="15"/>
    </row>
    <row r="8199" spans="2:8" x14ac:dyDescent="0.2">
      <c r="B8199" s="12"/>
      <c r="H8199" s="15"/>
    </row>
    <row r="8200" spans="2:8" x14ac:dyDescent="0.2">
      <c r="B8200" s="12"/>
      <c r="H8200" s="15"/>
    </row>
    <row r="8201" spans="2:8" x14ac:dyDescent="0.2">
      <c r="B8201" s="12"/>
      <c r="H8201" s="15"/>
    </row>
    <row r="8202" spans="2:8" x14ac:dyDescent="0.2">
      <c r="B8202" s="12"/>
      <c r="H8202" s="15"/>
    </row>
    <row r="8203" spans="2:8" x14ac:dyDescent="0.2">
      <c r="B8203" s="12"/>
      <c r="H8203" s="15"/>
    </row>
    <row r="8204" spans="2:8" x14ac:dyDescent="0.2">
      <c r="B8204" s="12"/>
      <c r="H8204" s="15"/>
    </row>
    <row r="8205" spans="2:8" x14ac:dyDescent="0.2">
      <c r="B8205" s="12"/>
      <c r="H8205" s="15"/>
    </row>
    <row r="8206" spans="2:8" x14ac:dyDescent="0.2">
      <c r="B8206" s="12"/>
      <c r="H8206" s="15"/>
    </row>
    <row r="8207" spans="2:8" x14ac:dyDescent="0.2">
      <c r="B8207" s="12"/>
      <c r="H8207" s="15"/>
    </row>
    <row r="8208" spans="2:8" x14ac:dyDescent="0.2">
      <c r="B8208" s="12"/>
      <c r="H8208" s="15"/>
    </row>
    <row r="8209" spans="2:8" x14ac:dyDescent="0.2">
      <c r="B8209" s="12"/>
      <c r="H8209" s="15"/>
    </row>
    <row r="8210" spans="2:8" x14ac:dyDescent="0.2">
      <c r="B8210" s="12"/>
      <c r="H8210" s="15"/>
    </row>
    <row r="8211" spans="2:8" x14ac:dyDescent="0.2">
      <c r="B8211" s="12"/>
      <c r="H8211" s="15"/>
    </row>
    <row r="8212" spans="2:8" x14ac:dyDescent="0.2">
      <c r="B8212" s="12"/>
      <c r="H8212" s="15"/>
    </row>
    <row r="8213" spans="2:8" x14ac:dyDescent="0.2">
      <c r="B8213" s="12"/>
      <c r="H8213" s="15"/>
    </row>
    <row r="8214" spans="2:8" x14ac:dyDescent="0.2">
      <c r="B8214" s="12"/>
      <c r="H8214" s="15"/>
    </row>
    <row r="8215" spans="2:8" x14ac:dyDescent="0.2">
      <c r="B8215" s="12"/>
      <c r="H8215" s="15"/>
    </row>
    <row r="8216" spans="2:8" x14ac:dyDescent="0.2">
      <c r="B8216" s="12"/>
      <c r="H8216" s="15"/>
    </row>
    <row r="8217" spans="2:8" x14ac:dyDescent="0.2">
      <c r="B8217" s="12"/>
      <c r="H8217" s="15"/>
    </row>
    <row r="8218" spans="2:8" x14ac:dyDescent="0.2">
      <c r="B8218" s="12"/>
      <c r="H8218" s="15"/>
    </row>
    <row r="8219" spans="2:8" x14ac:dyDescent="0.2">
      <c r="B8219" s="12"/>
      <c r="H8219" s="15"/>
    </row>
    <row r="8220" spans="2:8" x14ac:dyDescent="0.2">
      <c r="B8220" s="12"/>
      <c r="H8220" s="15"/>
    </row>
    <row r="8221" spans="2:8" x14ac:dyDescent="0.2">
      <c r="B8221" s="12"/>
      <c r="H8221" s="15"/>
    </row>
    <row r="8222" spans="2:8" x14ac:dyDescent="0.2">
      <c r="B8222" s="12"/>
      <c r="H8222" s="15"/>
    </row>
    <row r="8223" spans="2:8" x14ac:dyDescent="0.2">
      <c r="B8223" s="12"/>
      <c r="H8223" s="15"/>
    </row>
    <row r="8224" spans="2:8" x14ac:dyDescent="0.2">
      <c r="B8224" s="12"/>
      <c r="H8224" s="15"/>
    </row>
    <row r="8225" spans="2:8" x14ac:dyDescent="0.2">
      <c r="B8225" s="12"/>
      <c r="H8225" s="15"/>
    </row>
    <row r="8226" spans="2:8" x14ac:dyDescent="0.2">
      <c r="B8226" s="12"/>
      <c r="H8226" s="15"/>
    </row>
    <row r="8227" spans="2:8" x14ac:dyDescent="0.2">
      <c r="B8227" s="12"/>
      <c r="H8227" s="15"/>
    </row>
    <row r="8228" spans="2:8" x14ac:dyDescent="0.2">
      <c r="B8228" s="12"/>
      <c r="H8228" s="15"/>
    </row>
    <row r="8229" spans="2:8" x14ac:dyDescent="0.2">
      <c r="B8229" s="12"/>
      <c r="H8229" s="15"/>
    </row>
    <row r="8230" spans="2:8" x14ac:dyDescent="0.2">
      <c r="B8230" s="12"/>
      <c r="H8230" s="15"/>
    </row>
    <row r="8231" spans="2:8" x14ac:dyDescent="0.2">
      <c r="B8231" s="12"/>
      <c r="H8231" s="15"/>
    </row>
    <row r="8232" spans="2:8" x14ac:dyDescent="0.2">
      <c r="B8232" s="12"/>
      <c r="H8232" s="15"/>
    </row>
    <row r="8233" spans="2:8" x14ac:dyDescent="0.2">
      <c r="B8233" s="12"/>
      <c r="H8233" s="15"/>
    </row>
    <row r="8234" spans="2:8" x14ac:dyDescent="0.2">
      <c r="B8234" s="12"/>
      <c r="H8234" s="15"/>
    </row>
    <row r="8235" spans="2:8" x14ac:dyDescent="0.2">
      <c r="B8235" s="12"/>
      <c r="H8235" s="15"/>
    </row>
    <row r="8236" spans="2:8" x14ac:dyDescent="0.2">
      <c r="B8236" s="12"/>
      <c r="H8236" s="15"/>
    </row>
    <row r="8237" spans="2:8" x14ac:dyDescent="0.2">
      <c r="B8237" s="12"/>
      <c r="H8237" s="15"/>
    </row>
    <row r="8238" spans="2:8" x14ac:dyDescent="0.2">
      <c r="B8238" s="12"/>
      <c r="H8238" s="15"/>
    </row>
    <row r="8239" spans="2:8" x14ac:dyDescent="0.2">
      <c r="B8239" s="12"/>
      <c r="H8239" s="15"/>
    </row>
    <row r="8240" spans="2:8" x14ac:dyDescent="0.2">
      <c r="B8240" s="12"/>
      <c r="H8240" s="15"/>
    </row>
    <row r="8241" spans="2:8" x14ac:dyDescent="0.2">
      <c r="B8241" s="12"/>
      <c r="H8241" s="15"/>
    </row>
    <row r="8242" spans="2:8" x14ac:dyDescent="0.2">
      <c r="B8242" s="12"/>
      <c r="H8242" s="15"/>
    </row>
    <row r="8243" spans="2:8" x14ac:dyDescent="0.2">
      <c r="B8243" s="12"/>
      <c r="H8243" s="15"/>
    </row>
    <row r="8244" spans="2:8" x14ac:dyDescent="0.2">
      <c r="B8244" s="12"/>
      <c r="H8244" s="15"/>
    </row>
    <row r="8245" spans="2:8" x14ac:dyDescent="0.2">
      <c r="B8245" s="12"/>
      <c r="H8245" s="15"/>
    </row>
    <row r="8246" spans="2:8" x14ac:dyDescent="0.2">
      <c r="B8246" s="12"/>
      <c r="H8246" s="15"/>
    </row>
    <row r="8247" spans="2:8" x14ac:dyDescent="0.2">
      <c r="B8247" s="12"/>
      <c r="H8247" s="15"/>
    </row>
    <row r="8248" spans="2:8" x14ac:dyDescent="0.2">
      <c r="B8248" s="12"/>
      <c r="H8248" s="15"/>
    </row>
    <row r="8249" spans="2:8" x14ac:dyDescent="0.2">
      <c r="B8249" s="12"/>
      <c r="H8249" s="15"/>
    </row>
    <row r="8250" spans="2:8" x14ac:dyDescent="0.2">
      <c r="B8250" s="12"/>
      <c r="H8250" s="15"/>
    </row>
    <row r="8251" spans="2:8" x14ac:dyDescent="0.2">
      <c r="B8251" s="12"/>
      <c r="H8251" s="15"/>
    </row>
    <row r="8252" spans="2:8" x14ac:dyDescent="0.2">
      <c r="B8252" s="12"/>
      <c r="H8252" s="15"/>
    </row>
    <row r="8253" spans="2:8" x14ac:dyDescent="0.2">
      <c r="B8253" s="12"/>
      <c r="H8253" s="15"/>
    </row>
    <row r="8254" spans="2:8" x14ac:dyDescent="0.2">
      <c r="B8254" s="12"/>
      <c r="H8254" s="15"/>
    </row>
    <row r="8255" spans="2:8" x14ac:dyDescent="0.2">
      <c r="B8255" s="12"/>
      <c r="H8255" s="15"/>
    </row>
    <row r="8256" spans="2:8" x14ac:dyDescent="0.2">
      <c r="B8256" s="12"/>
      <c r="H8256" s="15"/>
    </row>
    <row r="8257" spans="2:8" x14ac:dyDescent="0.2">
      <c r="B8257" s="12"/>
      <c r="H8257" s="15"/>
    </row>
    <row r="8258" spans="2:8" x14ac:dyDescent="0.2">
      <c r="B8258" s="12"/>
      <c r="H8258" s="15"/>
    </row>
    <row r="8259" spans="2:8" x14ac:dyDescent="0.2">
      <c r="B8259" s="12"/>
      <c r="H8259" s="15"/>
    </row>
    <row r="8260" spans="2:8" x14ac:dyDescent="0.2">
      <c r="B8260" s="12"/>
      <c r="H8260" s="15"/>
    </row>
    <row r="8261" spans="2:8" x14ac:dyDescent="0.2">
      <c r="B8261" s="12"/>
      <c r="H8261" s="15"/>
    </row>
    <row r="8262" spans="2:8" x14ac:dyDescent="0.2">
      <c r="B8262" s="12"/>
      <c r="H8262" s="15"/>
    </row>
    <row r="8263" spans="2:8" x14ac:dyDescent="0.2">
      <c r="B8263" s="12"/>
      <c r="H8263" s="15"/>
    </row>
    <row r="8264" spans="2:8" x14ac:dyDescent="0.2">
      <c r="B8264" s="12"/>
      <c r="H8264" s="15"/>
    </row>
    <row r="8265" spans="2:8" x14ac:dyDescent="0.2">
      <c r="B8265" s="12"/>
      <c r="H8265" s="15"/>
    </row>
    <row r="8266" spans="2:8" x14ac:dyDescent="0.2">
      <c r="B8266" s="12"/>
      <c r="H8266" s="15"/>
    </row>
    <row r="8267" spans="2:8" x14ac:dyDescent="0.2">
      <c r="B8267" s="12"/>
      <c r="H8267" s="15"/>
    </row>
    <row r="8268" spans="2:8" x14ac:dyDescent="0.2">
      <c r="B8268" s="12"/>
      <c r="H8268" s="15"/>
    </row>
    <row r="8269" spans="2:8" x14ac:dyDescent="0.2">
      <c r="B8269" s="12"/>
      <c r="H8269" s="15"/>
    </row>
    <row r="8270" spans="2:8" x14ac:dyDescent="0.2">
      <c r="B8270" s="12"/>
      <c r="H8270" s="15"/>
    </row>
    <row r="8271" spans="2:8" x14ac:dyDescent="0.2">
      <c r="B8271" s="12"/>
      <c r="H8271" s="15"/>
    </row>
    <row r="8272" spans="2:8" x14ac:dyDescent="0.2">
      <c r="B8272" s="12"/>
      <c r="H8272" s="15"/>
    </row>
    <row r="8273" spans="2:8" x14ac:dyDescent="0.2">
      <c r="B8273" s="12"/>
      <c r="H8273" s="15"/>
    </row>
    <row r="8274" spans="2:8" x14ac:dyDescent="0.2">
      <c r="B8274" s="12"/>
      <c r="H8274" s="15"/>
    </row>
    <row r="8275" spans="2:8" x14ac:dyDescent="0.2">
      <c r="B8275" s="12"/>
      <c r="H8275" s="15"/>
    </row>
    <row r="8276" spans="2:8" x14ac:dyDescent="0.2">
      <c r="B8276" s="12"/>
      <c r="H8276" s="15"/>
    </row>
    <row r="8277" spans="2:8" x14ac:dyDescent="0.2">
      <c r="B8277" s="12"/>
      <c r="H8277" s="15"/>
    </row>
    <row r="8278" spans="2:8" x14ac:dyDescent="0.2">
      <c r="B8278" s="12"/>
      <c r="H8278" s="15"/>
    </row>
    <row r="8279" spans="2:8" x14ac:dyDescent="0.2">
      <c r="B8279" s="12"/>
      <c r="H8279" s="15"/>
    </row>
    <row r="8280" spans="2:8" x14ac:dyDescent="0.2">
      <c r="B8280" s="12"/>
      <c r="H8280" s="15"/>
    </row>
    <row r="8281" spans="2:8" x14ac:dyDescent="0.2">
      <c r="B8281" s="12"/>
      <c r="H8281" s="15"/>
    </row>
    <row r="8282" spans="2:8" x14ac:dyDescent="0.2">
      <c r="B8282" s="12"/>
      <c r="H8282" s="15"/>
    </row>
    <row r="8283" spans="2:8" x14ac:dyDescent="0.2">
      <c r="B8283" s="12"/>
      <c r="H8283" s="15"/>
    </row>
    <row r="8284" spans="2:8" x14ac:dyDescent="0.2">
      <c r="B8284" s="12"/>
      <c r="H8284" s="15"/>
    </row>
    <row r="8285" spans="2:8" x14ac:dyDescent="0.2">
      <c r="B8285" s="12"/>
      <c r="H8285" s="15"/>
    </row>
    <row r="8286" spans="2:8" x14ac:dyDescent="0.2">
      <c r="B8286" s="12"/>
      <c r="H8286" s="15"/>
    </row>
    <row r="8287" spans="2:8" x14ac:dyDescent="0.2">
      <c r="B8287" s="12"/>
      <c r="H8287" s="15"/>
    </row>
    <row r="8288" spans="2:8" x14ac:dyDescent="0.2">
      <c r="B8288" s="12"/>
      <c r="H8288" s="15"/>
    </row>
    <row r="8289" spans="2:8" x14ac:dyDescent="0.2">
      <c r="B8289" s="12"/>
      <c r="H8289" s="15"/>
    </row>
    <row r="8290" spans="2:8" x14ac:dyDescent="0.2">
      <c r="B8290" s="12"/>
      <c r="H8290" s="15"/>
    </row>
    <row r="8291" spans="2:8" x14ac:dyDescent="0.2">
      <c r="B8291" s="12"/>
      <c r="H8291" s="15"/>
    </row>
    <row r="8292" spans="2:8" x14ac:dyDescent="0.2">
      <c r="B8292" s="12"/>
      <c r="H8292" s="15"/>
    </row>
    <row r="8293" spans="2:8" x14ac:dyDescent="0.2">
      <c r="B8293" s="12"/>
      <c r="H8293" s="15"/>
    </row>
    <row r="8294" spans="2:8" x14ac:dyDescent="0.2">
      <c r="B8294" s="12"/>
      <c r="H8294" s="15"/>
    </row>
    <row r="8295" spans="2:8" x14ac:dyDescent="0.2">
      <c r="B8295" s="12"/>
      <c r="H8295" s="15"/>
    </row>
    <row r="8296" spans="2:8" x14ac:dyDescent="0.2">
      <c r="B8296" s="12"/>
      <c r="H8296" s="15"/>
    </row>
    <row r="8297" spans="2:8" x14ac:dyDescent="0.2">
      <c r="B8297" s="12"/>
      <c r="H8297" s="15"/>
    </row>
    <row r="8298" spans="2:8" x14ac:dyDescent="0.2">
      <c r="B8298" s="12"/>
      <c r="H8298" s="15"/>
    </row>
    <row r="8299" spans="2:8" x14ac:dyDescent="0.2">
      <c r="B8299" s="12"/>
      <c r="H8299" s="15"/>
    </row>
    <row r="8300" spans="2:8" x14ac:dyDescent="0.2">
      <c r="B8300" s="12"/>
      <c r="H8300" s="15"/>
    </row>
    <row r="8301" spans="2:8" x14ac:dyDescent="0.2">
      <c r="B8301" s="12"/>
      <c r="H8301" s="15"/>
    </row>
    <row r="8302" spans="2:8" x14ac:dyDescent="0.2">
      <c r="B8302" s="12"/>
      <c r="H8302" s="15"/>
    </row>
    <row r="8303" spans="2:8" x14ac:dyDescent="0.2">
      <c r="B8303" s="12"/>
      <c r="H8303" s="15"/>
    </row>
    <row r="8304" spans="2:8" x14ac:dyDescent="0.2">
      <c r="B8304" s="12"/>
      <c r="H8304" s="15"/>
    </row>
    <row r="8305" spans="2:8" x14ac:dyDescent="0.2">
      <c r="B8305" s="12"/>
      <c r="H8305" s="15"/>
    </row>
    <row r="8306" spans="2:8" x14ac:dyDescent="0.2">
      <c r="B8306" s="12"/>
      <c r="H8306" s="15"/>
    </row>
    <row r="8307" spans="2:8" x14ac:dyDescent="0.2">
      <c r="B8307" s="12"/>
      <c r="H8307" s="15"/>
    </row>
    <row r="8308" spans="2:8" x14ac:dyDescent="0.2">
      <c r="B8308" s="12"/>
      <c r="H8308" s="15"/>
    </row>
    <row r="8309" spans="2:8" x14ac:dyDescent="0.2">
      <c r="B8309" s="12"/>
      <c r="H8309" s="15"/>
    </row>
    <row r="8310" spans="2:8" x14ac:dyDescent="0.2">
      <c r="B8310" s="12"/>
      <c r="H8310" s="15"/>
    </row>
    <row r="8311" spans="2:8" x14ac:dyDescent="0.2">
      <c r="B8311" s="12"/>
      <c r="H8311" s="15"/>
    </row>
    <row r="8312" spans="2:8" x14ac:dyDescent="0.2">
      <c r="B8312" s="12"/>
      <c r="H8312" s="15"/>
    </row>
    <row r="8313" spans="2:8" x14ac:dyDescent="0.2">
      <c r="B8313" s="12"/>
      <c r="H8313" s="15"/>
    </row>
    <row r="8314" spans="2:8" x14ac:dyDescent="0.2">
      <c r="B8314" s="12"/>
      <c r="H8314" s="15"/>
    </row>
    <row r="8315" spans="2:8" x14ac:dyDescent="0.2">
      <c r="B8315" s="12"/>
      <c r="H8315" s="15"/>
    </row>
    <row r="8316" spans="2:8" x14ac:dyDescent="0.2">
      <c r="B8316" s="12"/>
      <c r="H8316" s="15"/>
    </row>
    <row r="8317" spans="2:8" x14ac:dyDescent="0.2">
      <c r="B8317" s="12"/>
      <c r="H8317" s="15"/>
    </row>
    <row r="8318" spans="2:8" x14ac:dyDescent="0.2">
      <c r="B8318" s="12"/>
      <c r="H8318" s="15"/>
    </row>
    <row r="8319" spans="2:8" x14ac:dyDescent="0.2">
      <c r="B8319" s="12"/>
      <c r="H8319" s="15"/>
    </row>
    <row r="8320" spans="2:8" x14ac:dyDescent="0.2">
      <c r="B8320" s="12"/>
      <c r="H8320" s="15"/>
    </row>
    <row r="8321" spans="2:8" x14ac:dyDescent="0.2">
      <c r="B8321" s="12"/>
      <c r="H8321" s="15"/>
    </row>
    <row r="8322" spans="2:8" x14ac:dyDescent="0.2">
      <c r="B8322" s="12"/>
      <c r="H8322" s="15"/>
    </row>
    <row r="8323" spans="2:8" x14ac:dyDescent="0.2">
      <c r="B8323" s="12"/>
      <c r="H8323" s="15"/>
    </row>
    <row r="8324" spans="2:8" x14ac:dyDescent="0.2">
      <c r="B8324" s="12"/>
      <c r="H8324" s="15"/>
    </row>
    <row r="8325" spans="2:8" x14ac:dyDescent="0.2">
      <c r="B8325" s="12"/>
      <c r="H8325" s="15"/>
    </row>
    <row r="8326" spans="2:8" x14ac:dyDescent="0.2">
      <c r="B8326" s="12"/>
      <c r="H8326" s="15"/>
    </row>
    <row r="8327" spans="2:8" x14ac:dyDescent="0.2">
      <c r="B8327" s="12"/>
      <c r="H8327" s="15"/>
    </row>
    <row r="8328" spans="2:8" x14ac:dyDescent="0.2">
      <c r="B8328" s="12"/>
      <c r="H8328" s="15"/>
    </row>
    <row r="8329" spans="2:8" x14ac:dyDescent="0.2">
      <c r="B8329" s="12"/>
      <c r="H8329" s="15"/>
    </row>
    <row r="8330" spans="2:8" x14ac:dyDescent="0.2">
      <c r="B8330" s="12"/>
      <c r="H8330" s="15"/>
    </row>
    <row r="8331" spans="2:8" x14ac:dyDescent="0.2">
      <c r="B8331" s="12"/>
      <c r="H8331" s="15"/>
    </row>
    <row r="8332" spans="2:8" x14ac:dyDescent="0.2">
      <c r="B8332" s="12"/>
      <c r="H8332" s="15"/>
    </row>
    <row r="8333" spans="2:8" x14ac:dyDescent="0.2">
      <c r="B8333" s="12"/>
      <c r="H8333" s="15"/>
    </row>
    <row r="8334" spans="2:8" x14ac:dyDescent="0.2">
      <c r="B8334" s="12"/>
      <c r="H8334" s="15"/>
    </row>
    <row r="8335" spans="2:8" x14ac:dyDescent="0.2">
      <c r="B8335" s="12"/>
      <c r="H8335" s="15"/>
    </row>
    <row r="8336" spans="2:8" x14ac:dyDescent="0.2">
      <c r="B8336" s="12"/>
      <c r="H8336" s="15"/>
    </row>
    <row r="8337" spans="2:8" x14ac:dyDescent="0.2">
      <c r="B8337" s="12"/>
      <c r="H8337" s="15"/>
    </row>
    <row r="8338" spans="2:8" x14ac:dyDescent="0.2">
      <c r="B8338" s="12"/>
      <c r="H8338" s="15"/>
    </row>
    <row r="8339" spans="2:8" x14ac:dyDescent="0.2">
      <c r="B8339" s="12"/>
      <c r="H8339" s="15"/>
    </row>
    <row r="8340" spans="2:8" x14ac:dyDescent="0.2">
      <c r="B8340" s="12"/>
      <c r="H8340" s="15"/>
    </row>
    <row r="8341" spans="2:8" x14ac:dyDescent="0.2">
      <c r="B8341" s="12"/>
      <c r="H8341" s="15"/>
    </row>
    <row r="8342" spans="2:8" x14ac:dyDescent="0.2">
      <c r="B8342" s="12"/>
      <c r="H8342" s="15"/>
    </row>
    <row r="8343" spans="2:8" x14ac:dyDescent="0.2">
      <c r="B8343" s="12"/>
      <c r="H8343" s="15"/>
    </row>
    <row r="8344" spans="2:8" x14ac:dyDescent="0.2">
      <c r="B8344" s="12"/>
      <c r="H8344" s="15"/>
    </row>
    <row r="8345" spans="2:8" x14ac:dyDescent="0.2">
      <c r="B8345" s="12"/>
      <c r="H8345" s="15"/>
    </row>
    <row r="8346" spans="2:8" x14ac:dyDescent="0.2">
      <c r="B8346" s="12"/>
      <c r="H8346" s="15"/>
    </row>
    <row r="8347" spans="2:8" x14ac:dyDescent="0.2">
      <c r="B8347" s="12"/>
      <c r="H8347" s="15"/>
    </row>
    <row r="8348" spans="2:8" x14ac:dyDescent="0.2">
      <c r="B8348" s="12"/>
      <c r="H8348" s="15"/>
    </row>
    <row r="8349" spans="2:8" x14ac:dyDescent="0.2">
      <c r="B8349" s="12"/>
      <c r="H8349" s="15"/>
    </row>
    <row r="8350" spans="2:8" x14ac:dyDescent="0.2">
      <c r="B8350" s="12"/>
      <c r="H8350" s="15"/>
    </row>
    <row r="8351" spans="2:8" x14ac:dyDescent="0.2">
      <c r="B8351" s="12"/>
      <c r="H8351" s="15"/>
    </row>
    <row r="8352" spans="2:8" x14ac:dyDescent="0.2">
      <c r="B8352" s="12"/>
      <c r="H8352" s="15"/>
    </row>
    <row r="8353" spans="2:8" x14ac:dyDescent="0.2">
      <c r="B8353" s="12"/>
      <c r="H8353" s="15"/>
    </row>
    <row r="8354" spans="2:8" x14ac:dyDescent="0.2">
      <c r="B8354" s="12"/>
      <c r="H8354" s="15"/>
    </row>
    <row r="8355" spans="2:8" x14ac:dyDescent="0.2">
      <c r="B8355" s="12"/>
      <c r="H8355" s="15"/>
    </row>
    <row r="8356" spans="2:8" x14ac:dyDescent="0.2">
      <c r="B8356" s="12"/>
      <c r="H8356" s="15"/>
    </row>
    <row r="8357" spans="2:8" x14ac:dyDescent="0.2">
      <c r="B8357" s="12"/>
      <c r="H8357" s="15"/>
    </row>
    <row r="8358" spans="2:8" x14ac:dyDescent="0.2">
      <c r="B8358" s="12"/>
      <c r="H8358" s="15"/>
    </row>
    <row r="8359" spans="2:8" x14ac:dyDescent="0.2">
      <c r="B8359" s="12"/>
      <c r="H8359" s="15"/>
    </row>
    <row r="8360" spans="2:8" x14ac:dyDescent="0.2">
      <c r="B8360" s="12"/>
      <c r="H8360" s="15"/>
    </row>
    <row r="8361" spans="2:8" x14ac:dyDescent="0.2">
      <c r="B8361" s="12"/>
      <c r="H8361" s="15"/>
    </row>
    <row r="8362" spans="2:8" x14ac:dyDescent="0.2">
      <c r="B8362" s="12"/>
      <c r="H8362" s="15"/>
    </row>
    <row r="8363" spans="2:8" x14ac:dyDescent="0.2">
      <c r="B8363" s="12"/>
      <c r="H8363" s="15"/>
    </row>
    <row r="8364" spans="2:8" x14ac:dyDescent="0.2">
      <c r="B8364" s="12"/>
      <c r="H8364" s="15"/>
    </row>
    <row r="8365" spans="2:8" x14ac:dyDescent="0.2">
      <c r="B8365" s="12"/>
      <c r="H8365" s="15"/>
    </row>
    <row r="8366" spans="2:8" x14ac:dyDescent="0.2">
      <c r="B8366" s="12"/>
      <c r="H8366" s="15"/>
    </row>
    <row r="8367" spans="2:8" x14ac:dyDescent="0.2">
      <c r="B8367" s="12"/>
      <c r="H8367" s="15"/>
    </row>
    <row r="8368" spans="2:8" x14ac:dyDescent="0.2">
      <c r="B8368" s="12"/>
      <c r="H8368" s="15"/>
    </row>
    <row r="8369" spans="2:8" x14ac:dyDescent="0.2">
      <c r="B8369" s="12"/>
      <c r="H8369" s="15"/>
    </row>
    <row r="8370" spans="2:8" x14ac:dyDescent="0.2">
      <c r="B8370" s="12"/>
      <c r="H8370" s="15"/>
    </row>
    <row r="8371" spans="2:8" x14ac:dyDescent="0.2">
      <c r="B8371" s="12"/>
      <c r="H8371" s="15"/>
    </row>
    <row r="8372" spans="2:8" x14ac:dyDescent="0.2">
      <c r="B8372" s="12"/>
      <c r="H8372" s="15"/>
    </row>
    <row r="8373" spans="2:8" x14ac:dyDescent="0.2">
      <c r="B8373" s="12"/>
      <c r="H8373" s="15"/>
    </row>
    <row r="8374" spans="2:8" x14ac:dyDescent="0.2">
      <c r="B8374" s="12"/>
      <c r="H8374" s="15"/>
    </row>
    <row r="8375" spans="2:8" x14ac:dyDescent="0.2">
      <c r="B8375" s="12"/>
      <c r="H8375" s="15"/>
    </row>
    <row r="8376" spans="2:8" x14ac:dyDescent="0.2">
      <c r="B8376" s="12"/>
      <c r="H8376" s="15"/>
    </row>
    <row r="8377" spans="2:8" x14ac:dyDescent="0.2">
      <c r="B8377" s="12"/>
      <c r="H8377" s="15"/>
    </row>
    <row r="8378" spans="2:8" x14ac:dyDescent="0.2">
      <c r="B8378" s="12"/>
      <c r="H8378" s="15"/>
    </row>
    <row r="8379" spans="2:8" x14ac:dyDescent="0.2">
      <c r="B8379" s="12"/>
      <c r="H8379" s="15"/>
    </row>
    <row r="8380" spans="2:8" x14ac:dyDescent="0.2">
      <c r="B8380" s="12"/>
      <c r="H8380" s="15"/>
    </row>
    <row r="8381" spans="2:8" x14ac:dyDescent="0.2">
      <c r="B8381" s="12"/>
      <c r="H8381" s="15"/>
    </row>
    <row r="8382" spans="2:8" x14ac:dyDescent="0.2">
      <c r="B8382" s="12"/>
      <c r="H8382" s="15"/>
    </row>
    <row r="8383" spans="2:8" x14ac:dyDescent="0.2">
      <c r="B8383" s="12"/>
      <c r="H8383" s="15"/>
    </row>
    <row r="8384" spans="2:8" x14ac:dyDescent="0.2">
      <c r="B8384" s="12"/>
      <c r="H8384" s="15"/>
    </row>
    <row r="8385" spans="2:8" x14ac:dyDescent="0.2">
      <c r="B8385" s="12"/>
      <c r="H8385" s="15"/>
    </row>
    <row r="8386" spans="2:8" x14ac:dyDescent="0.2">
      <c r="B8386" s="12"/>
      <c r="H8386" s="15"/>
    </row>
    <row r="8387" spans="2:8" x14ac:dyDescent="0.2">
      <c r="B8387" s="12"/>
      <c r="H8387" s="15"/>
    </row>
    <row r="8388" spans="2:8" x14ac:dyDescent="0.2">
      <c r="B8388" s="12"/>
      <c r="H8388" s="15"/>
    </row>
    <row r="8389" spans="2:8" x14ac:dyDescent="0.2">
      <c r="B8389" s="12"/>
      <c r="H8389" s="15"/>
    </row>
    <row r="8390" spans="2:8" x14ac:dyDescent="0.2">
      <c r="B8390" s="12"/>
      <c r="H8390" s="15"/>
    </row>
    <row r="8391" spans="2:8" x14ac:dyDescent="0.2">
      <c r="B8391" s="12"/>
      <c r="H8391" s="15"/>
    </row>
    <row r="8392" spans="2:8" x14ac:dyDescent="0.2">
      <c r="B8392" s="12"/>
      <c r="H8392" s="15"/>
    </row>
    <row r="8393" spans="2:8" x14ac:dyDescent="0.2">
      <c r="B8393" s="12"/>
      <c r="H8393" s="15"/>
    </row>
    <row r="8394" spans="2:8" x14ac:dyDescent="0.2">
      <c r="B8394" s="12"/>
      <c r="H8394" s="15"/>
    </row>
    <row r="8395" spans="2:8" x14ac:dyDescent="0.2">
      <c r="B8395" s="12"/>
      <c r="H8395" s="15"/>
    </row>
    <row r="8396" spans="2:8" x14ac:dyDescent="0.2">
      <c r="B8396" s="12"/>
      <c r="H8396" s="15"/>
    </row>
    <row r="8397" spans="2:8" x14ac:dyDescent="0.2">
      <c r="B8397" s="12"/>
      <c r="H8397" s="15"/>
    </row>
    <row r="8398" spans="2:8" x14ac:dyDescent="0.2">
      <c r="B8398" s="12"/>
      <c r="H8398" s="15"/>
    </row>
    <row r="8399" spans="2:8" x14ac:dyDescent="0.2">
      <c r="B8399" s="12"/>
      <c r="H8399" s="15"/>
    </row>
    <row r="8400" spans="2:8" x14ac:dyDescent="0.2">
      <c r="B8400" s="12"/>
      <c r="H8400" s="15"/>
    </row>
    <row r="8401" spans="2:8" x14ac:dyDescent="0.2">
      <c r="B8401" s="12"/>
      <c r="H8401" s="15"/>
    </row>
    <row r="8402" spans="2:8" x14ac:dyDescent="0.2">
      <c r="B8402" s="12"/>
      <c r="H8402" s="15"/>
    </row>
    <row r="8403" spans="2:8" x14ac:dyDescent="0.2">
      <c r="B8403" s="12"/>
      <c r="H8403" s="15"/>
    </row>
    <row r="8404" spans="2:8" x14ac:dyDescent="0.2">
      <c r="B8404" s="12"/>
      <c r="H8404" s="15"/>
    </row>
    <row r="8405" spans="2:8" x14ac:dyDescent="0.2">
      <c r="B8405" s="12"/>
      <c r="H8405" s="15"/>
    </row>
    <row r="8406" spans="2:8" x14ac:dyDescent="0.2">
      <c r="B8406" s="12"/>
      <c r="H8406" s="15"/>
    </row>
    <row r="8407" spans="2:8" x14ac:dyDescent="0.2">
      <c r="B8407" s="12"/>
      <c r="H8407" s="15"/>
    </row>
    <row r="8408" spans="2:8" x14ac:dyDescent="0.2">
      <c r="B8408" s="12"/>
      <c r="H8408" s="15"/>
    </row>
    <row r="8409" spans="2:8" x14ac:dyDescent="0.2">
      <c r="B8409" s="12"/>
      <c r="H8409" s="15"/>
    </row>
    <row r="8410" spans="2:8" x14ac:dyDescent="0.2">
      <c r="B8410" s="12"/>
      <c r="H8410" s="15"/>
    </row>
    <row r="8411" spans="2:8" x14ac:dyDescent="0.2">
      <c r="B8411" s="12"/>
      <c r="H8411" s="15"/>
    </row>
    <row r="8412" spans="2:8" x14ac:dyDescent="0.2">
      <c r="B8412" s="12"/>
      <c r="H8412" s="15"/>
    </row>
    <row r="8413" spans="2:8" x14ac:dyDescent="0.2">
      <c r="B8413" s="12"/>
      <c r="H8413" s="15"/>
    </row>
    <row r="8414" spans="2:8" x14ac:dyDescent="0.2">
      <c r="B8414" s="12"/>
      <c r="H8414" s="15"/>
    </row>
    <row r="8415" spans="2:8" x14ac:dyDescent="0.2">
      <c r="B8415" s="12"/>
      <c r="H8415" s="15"/>
    </row>
    <row r="8416" spans="2:8" x14ac:dyDescent="0.2">
      <c r="B8416" s="12"/>
      <c r="H8416" s="15"/>
    </row>
    <row r="8417" spans="2:8" x14ac:dyDescent="0.2">
      <c r="B8417" s="12"/>
      <c r="H8417" s="15"/>
    </row>
    <row r="8418" spans="2:8" x14ac:dyDescent="0.2">
      <c r="B8418" s="12"/>
      <c r="H8418" s="15"/>
    </row>
    <row r="8419" spans="2:8" x14ac:dyDescent="0.2">
      <c r="B8419" s="12"/>
      <c r="H8419" s="15"/>
    </row>
    <row r="8420" spans="2:8" x14ac:dyDescent="0.2">
      <c r="B8420" s="12"/>
      <c r="H8420" s="15"/>
    </row>
    <row r="8421" spans="2:8" x14ac:dyDescent="0.2">
      <c r="B8421" s="12"/>
      <c r="H8421" s="15"/>
    </row>
    <row r="8422" spans="2:8" x14ac:dyDescent="0.2">
      <c r="B8422" s="12"/>
      <c r="H8422" s="15"/>
    </row>
    <row r="8423" spans="2:8" x14ac:dyDescent="0.2">
      <c r="B8423" s="12"/>
      <c r="H8423" s="15"/>
    </row>
    <row r="8424" spans="2:8" x14ac:dyDescent="0.2">
      <c r="B8424" s="12"/>
      <c r="H8424" s="15"/>
    </row>
    <row r="8425" spans="2:8" x14ac:dyDescent="0.2">
      <c r="B8425" s="12"/>
      <c r="H8425" s="15"/>
    </row>
    <row r="8426" spans="2:8" x14ac:dyDescent="0.2">
      <c r="B8426" s="12"/>
      <c r="H8426" s="15"/>
    </row>
    <row r="8427" spans="2:8" x14ac:dyDescent="0.2">
      <c r="B8427" s="12"/>
      <c r="H8427" s="15"/>
    </row>
    <row r="8428" spans="2:8" x14ac:dyDescent="0.2">
      <c r="B8428" s="12"/>
      <c r="H8428" s="15"/>
    </row>
    <row r="8429" spans="2:8" x14ac:dyDescent="0.2">
      <c r="B8429" s="12"/>
      <c r="H8429" s="15"/>
    </row>
    <row r="8430" spans="2:8" x14ac:dyDescent="0.2">
      <c r="B8430" s="12"/>
      <c r="H8430" s="15"/>
    </row>
    <row r="8431" spans="2:8" x14ac:dyDescent="0.2">
      <c r="B8431" s="12"/>
      <c r="H8431" s="15"/>
    </row>
    <row r="8432" spans="2:8" x14ac:dyDescent="0.2">
      <c r="B8432" s="12"/>
      <c r="H8432" s="15"/>
    </row>
    <row r="8433" spans="2:8" x14ac:dyDescent="0.2">
      <c r="B8433" s="12"/>
      <c r="H8433" s="15"/>
    </row>
    <row r="8434" spans="2:8" x14ac:dyDescent="0.2">
      <c r="B8434" s="12"/>
      <c r="H8434" s="15"/>
    </row>
    <row r="8435" spans="2:8" x14ac:dyDescent="0.2">
      <c r="B8435" s="12"/>
      <c r="H8435" s="15"/>
    </row>
    <row r="8436" spans="2:8" x14ac:dyDescent="0.2">
      <c r="B8436" s="12"/>
      <c r="H8436" s="15"/>
    </row>
    <row r="8437" spans="2:8" x14ac:dyDescent="0.2">
      <c r="B8437" s="12"/>
      <c r="H8437" s="15"/>
    </row>
    <row r="8438" spans="2:8" x14ac:dyDescent="0.2">
      <c r="B8438" s="12"/>
      <c r="H8438" s="15"/>
    </row>
    <row r="8439" spans="2:8" x14ac:dyDescent="0.2">
      <c r="B8439" s="12"/>
      <c r="H8439" s="15"/>
    </row>
    <row r="8440" spans="2:8" x14ac:dyDescent="0.2">
      <c r="B8440" s="12"/>
      <c r="H8440" s="15"/>
    </row>
    <row r="8441" spans="2:8" x14ac:dyDescent="0.2">
      <c r="B8441" s="12"/>
      <c r="H8441" s="15"/>
    </row>
    <row r="8442" spans="2:8" x14ac:dyDescent="0.2">
      <c r="B8442" s="12"/>
      <c r="H8442" s="15"/>
    </row>
    <row r="8443" spans="2:8" x14ac:dyDescent="0.2">
      <c r="B8443" s="12"/>
      <c r="H8443" s="15"/>
    </row>
    <row r="8444" spans="2:8" x14ac:dyDescent="0.2">
      <c r="B8444" s="12"/>
      <c r="H8444" s="15"/>
    </row>
    <row r="8445" spans="2:8" x14ac:dyDescent="0.2">
      <c r="B8445" s="12"/>
      <c r="H8445" s="15"/>
    </row>
    <row r="8446" spans="2:8" x14ac:dyDescent="0.2">
      <c r="B8446" s="12"/>
      <c r="H8446" s="15"/>
    </row>
    <row r="8447" spans="2:8" x14ac:dyDescent="0.2">
      <c r="B8447" s="12"/>
      <c r="H8447" s="15"/>
    </row>
    <row r="8448" spans="2:8" x14ac:dyDescent="0.2">
      <c r="B8448" s="12"/>
      <c r="H8448" s="15"/>
    </row>
    <row r="8449" spans="2:8" x14ac:dyDescent="0.2">
      <c r="B8449" s="12"/>
      <c r="H8449" s="15"/>
    </row>
    <row r="8450" spans="2:8" x14ac:dyDescent="0.2">
      <c r="B8450" s="12"/>
      <c r="H8450" s="15"/>
    </row>
    <row r="8451" spans="2:8" x14ac:dyDescent="0.2">
      <c r="B8451" s="12"/>
      <c r="H8451" s="15"/>
    </row>
    <row r="8452" spans="2:8" x14ac:dyDescent="0.2">
      <c r="B8452" s="12"/>
      <c r="H8452" s="15"/>
    </row>
    <row r="8453" spans="2:8" x14ac:dyDescent="0.2">
      <c r="B8453" s="12"/>
      <c r="H8453" s="15"/>
    </row>
    <row r="8454" spans="2:8" x14ac:dyDescent="0.2">
      <c r="B8454" s="12"/>
      <c r="H8454" s="15"/>
    </row>
    <row r="8455" spans="2:8" x14ac:dyDescent="0.2">
      <c r="B8455" s="12"/>
      <c r="H8455" s="15"/>
    </row>
    <row r="8456" spans="2:8" x14ac:dyDescent="0.2">
      <c r="B8456" s="12"/>
      <c r="H8456" s="15"/>
    </row>
    <row r="8457" spans="2:8" x14ac:dyDescent="0.2">
      <c r="B8457" s="12"/>
      <c r="H8457" s="15"/>
    </row>
    <row r="8458" spans="2:8" x14ac:dyDescent="0.2">
      <c r="B8458" s="12"/>
      <c r="H8458" s="15"/>
    </row>
    <row r="8459" spans="2:8" x14ac:dyDescent="0.2">
      <c r="B8459" s="12"/>
      <c r="H8459" s="15"/>
    </row>
    <row r="8460" spans="2:8" x14ac:dyDescent="0.2">
      <c r="B8460" s="12"/>
      <c r="H8460" s="15"/>
    </row>
    <row r="8461" spans="2:8" x14ac:dyDescent="0.2">
      <c r="B8461" s="12"/>
      <c r="H8461" s="15"/>
    </row>
    <row r="8462" spans="2:8" x14ac:dyDescent="0.2">
      <c r="B8462" s="12"/>
      <c r="H8462" s="15"/>
    </row>
    <row r="8463" spans="2:8" x14ac:dyDescent="0.2">
      <c r="B8463" s="12"/>
      <c r="H8463" s="15"/>
    </row>
    <row r="8464" spans="2:8" x14ac:dyDescent="0.2">
      <c r="B8464" s="12"/>
      <c r="H8464" s="15"/>
    </row>
    <row r="8465" spans="2:8" x14ac:dyDescent="0.2">
      <c r="B8465" s="12"/>
      <c r="H8465" s="15"/>
    </row>
    <row r="8466" spans="2:8" x14ac:dyDescent="0.2">
      <c r="B8466" s="12"/>
      <c r="H8466" s="15"/>
    </row>
    <row r="8467" spans="2:8" x14ac:dyDescent="0.2">
      <c r="B8467" s="12"/>
      <c r="H8467" s="15"/>
    </row>
    <row r="8468" spans="2:8" x14ac:dyDescent="0.2">
      <c r="B8468" s="12"/>
      <c r="H8468" s="15"/>
    </row>
    <row r="8469" spans="2:8" x14ac:dyDescent="0.2">
      <c r="B8469" s="12"/>
      <c r="H8469" s="15"/>
    </row>
    <row r="8470" spans="2:8" x14ac:dyDescent="0.2">
      <c r="B8470" s="12"/>
      <c r="H8470" s="15"/>
    </row>
    <row r="8471" spans="2:8" x14ac:dyDescent="0.2">
      <c r="B8471" s="12"/>
      <c r="H8471" s="15"/>
    </row>
    <row r="8472" spans="2:8" x14ac:dyDescent="0.2">
      <c r="B8472" s="12"/>
      <c r="H8472" s="15"/>
    </row>
    <row r="8473" spans="2:8" x14ac:dyDescent="0.2">
      <c r="B8473" s="12"/>
      <c r="H8473" s="15"/>
    </row>
    <row r="8474" spans="2:8" x14ac:dyDescent="0.2">
      <c r="B8474" s="12"/>
      <c r="H8474" s="15"/>
    </row>
    <row r="8475" spans="2:8" x14ac:dyDescent="0.2">
      <c r="B8475" s="12"/>
      <c r="H8475" s="15"/>
    </row>
    <row r="8476" spans="2:8" x14ac:dyDescent="0.2">
      <c r="B8476" s="12"/>
      <c r="H8476" s="15"/>
    </row>
    <row r="8477" spans="2:8" x14ac:dyDescent="0.2">
      <c r="B8477" s="12"/>
      <c r="H8477" s="15"/>
    </row>
    <row r="8478" spans="2:8" x14ac:dyDescent="0.2">
      <c r="B8478" s="12"/>
      <c r="H8478" s="15"/>
    </row>
    <row r="8479" spans="2:8" x14ac:dyDescent="0.2">
      <c r="B8479" s="12"/>
      <c r="H8479" s="15"/>
    </row>
    <row r="8480" spans="2:8" x14ac:dyDescent="0.2">
      <c r="B8480" s="12"/>
      <c r="H8480" s="15"/>
    </row>
    <row r="8481" spans="2:8" x14ac:dyDescent="0.2">
      <c r="B8481" s="12"/>
      <c r="H8481" s="15"/>
    </row>
    <row r="8482" spans="2:8" x14ac:dyDescent="0.2">
      <c r="B8482" s="12"/>
      <c r="H8482" s="15"/>
    </row>
    <row r="8483" spans="2:8" x14ac:dyDescent="0.2">
      <c r="B8483" s="12"/>
      <c r="H8483" s="15"/>
    </row>
    <row r="8484" spans="2:8" x14ac:dyDescent="0.2">
      <c r="B8484" s="12"/>
      <c r="H8484" s="15"/>
    </row>
    <row r="8485" spans="2:8" x14ac:dyDescent="0.2">
      <c r="B8485" s="12"/>
      <c r="H8485" s="15"/>
    </row>
    <row r="8486" spans="2:8" x14ac:dyDescent="0.2">
      <c r="B8486" s="12"/>
      <c r="H8486" s="15"/>
    </row>
    <row r="8487" spans="2:8" x14ac:dyDescent="0.2">
      <c r="B8487" s="12"/>
      <c r="H8487" s="15"/>
    </row>
    <row r="8488" spans="2:8" x14ac:dyDescent="0.2">
      <c r="B8488" s="12"/>
      <c r="H8488" s="15"/>
    </row>
    <row r="8489" spans="2:8" x14ac:dyDescent="0.2">
      <c r="B8489" s="12"/>
      <c r="H8489" s="15"/>
    </row>
    <row r="8490" spans="2:8" x14ac:dyDescent="0.2">
      <c r="B8490" s="12"/>
      <c r="H8490" s="15"/>
    </row>
    <row r="8491" spans="2:8" x14ac:dyDescent="0.2">
      <c r="B8491" s="12"/>
      <c r="H8491" s="15"/>
    </row>
    <row r="8492" spans="2:8" x14ac:dyDescent="0.2">
      <c r="B8492" s="12"/>
      <c r="H8492" s="15"/>
    </row>
    <row r="8493" spans="2:8" x14ac:dyDescent="0.2">
      <c r="B8493" s="12"/>
      <c r="H8493" s="15"/>
    </row>
    <row r="8494" spans="2:8" x14ac:dyDescent="0.2">
      <c r="B8494" s="12"/>
      <c r="H8494" s="15"/>
    </row>
    <row r="8495" spans="2:8" x14ac:dyDescent="0.2">
      <c r="B8495" s="12"/>
      <c r="H8495" s="15"/>
    </row>
    <row r="8496" spans="2:8" x14ac:dyDescent="0.2">
      <c r="B8496" s="12"/>
      <c r="H8496" s="15"/>
    </row>
    <row r="8497" spans="2:8" x14ac:dyDescent="0.2">
      <c r="B8497" s="12"/>
      <c r="H8497" s="15"/>
    </row>
    <row r="8498" spans="2:8" x14ac:dyDescent="0.2">
      <c r="B8498" s="12"/>
      <c r="H8498" s="15"/>
    </row>
    <row r="8499" spans="2:8" x14ac:dyDescent="0.2">
      <c r="B8499" s="12"/>
      <c r="H8499" s="15"/>
    </row>
    <row r="8500" spans="2:8" x14ac:dyDescent="0.2">
      <c r="B8500" s="12"/>
      <c r="H8500" s="15"/>
    </row>
    <row r="8501" spans="2:8" x14ac:dyDescent="0.2">
      <c r="B8501" s="12"/>
      <c r="H8501" s="15"/>
    </row>
    <row r="8502" spans="2:8" x14ac:dyDescent="0.2">
      <c r="B8502" s="12"/>
      <c r="H8502" s="15"/>
    </row>
    <row r="8503" spans="2:8" x14ac:dyDescent="0.2">
      <c r="B8503" s="12"/>
      <c r="H8503" s="15"/>
    </row>
    <row r="8504" spans="2:8" x14ac:dyDescent="0.2">
      <c r="B8504" s="12"/>
      <c r="H8504" s="15"/>
    </row>
    <row r="8505" spans="2:8" x14ac:dyDescent="0.2">
      <c r="B8505" s="12"/>
      <c r="H8505" s="15"/>
    </row>
    <row r="8506" spans="2:8" x14ac:dyDescent="0.2">
      <c r="B8506" s="12"/>
      <c r="H8506" s="15"/>
    </row>
    <row r="8507" spans="2:8" x14ac:dyDescent="0.2">
      <c r="B8507" s="12"/>
      <c r="H8507" s="15"/>
    </row>
    <row r="8508" spans="2:8" x14ac:dyDescent="0.2">
      <c r="B8508" s="12"/>
      <c r="H8508" s="15"/>
    </row>
    <row r="8509" spans="2:8" x14ac:dyDescent="0.2">
      <c r="B8509" s="12"/>
      <c r="H8509" s="15"/>
    </row>
    <row r="8510" spans="2:8" x14ac:dyDescent="0.2">
      <c r="B8510" s="12"/>
      <c r="H8510" s="15"/>
    </row>
    <row r="8511" spans="2:8" x14ac:dyDescent="0.2">
      <c r="B8511" s="12"/>
      <c r="H8511" s="15"/>
    </row>
    <row r="8512" spans="2:8" x14ac:dyDescent="0.2">
      <c r="B8512" s="12"/>
      <c r="H8512" s="15"/>
    </row>
    <row r="8513" spans="2:8" x14ac:dyDescent="0.2">
      <c r="B8513" s="12"/>
      <c r="H8513" s="15"/>
    </row>
    <row r="8514" spans="2:8" x14ac:dyDescent="0.2">
      <c r="B8514" s="12"/>
      <c r="H8514" s="15"/>
    </row>
    <row r="8515" spans="2:8" x14ac:dyDescent="0.2">
      <c r="B8515" s="12"/>
      <c r="H8515" s="15"/>
    </row>
    <row r="8516" spans="2:8" x14ac:dyDescent="0.2">
      <c r="B8516" s="12"/>
      <c r="H8516" s="15"/>
    </row>
    <row r="8517" spans="2:8" x14ac:dyDescent="0.2">
      <c r="B8517" s="12"/>
      <c r="H8517" s="15"/>
    </row>
    <row r="8518" spans="2:8" x14ac:dyDescent="0.2">
      <c r="B8518" s="12"/>
      <c r="H8518" s="15"/>
    </row>
    <row r="8519" spans="2:8" x14ac:dyDescent="0.2">
      <c r="B8519" s="12"/>
      <c r="H8519" s="15"/>
    </row>
    <row r="8520" spans="2:8" x14ac:dyDescent="0.2">
      <c r="B8520" s="12"/>
      <c r="H8520" s="15"/>
    </row>
    <row r="8521" spans="2:8" x14ac:dyDescent="0.2">
      <c r="B8521" s="12"/>
      <c r="H8521" s="15"/>
    </row>
    <row r="8522" spans="2:8" x14ac:dyDescent="0.2">
      <c r="B8522" s="12"/>
      <c r="H8522" s="15"/>
    </row>
    <row r="8523" spans="2:8" x14ac:dyDescent="0.2">
      <c r="B8523" s="12"/>
      <c r="H8523" s="15"/>
    </row>
    <row r="8524" spans="2:8" x14ac:dyDescent="0.2">
      <c r="B8524" s="12"/>
      <c r="H8524" s="15"/>
    </row>
    <row r="8525" spans="2:8" x14ac:dyDescent="0.2">
      <c r="B8525" s="12"/>
      <c r="H8525" s="15"/>
    </row>
    <row r="8526" spans="2:8" x14ac:dyDescent="0.2">
      <c r="B8526" s="12"/>
      <c r="H8526" s="15"/>
    </row>
    <row r="8527" spans="2:8" x14ac:dyDescent="0.2">
      <c r="B8527" s="12"/>
      <c r="H8527" s="15"/>
    </row>
    <row r="8528" spans="2:8" x14ac:dyDescent="0.2">
      <c r="B8528" s="12"/>
      <c r="H8528" s="15"/>
    </row>
    <row r="8529" spans="2:8" x14ac:dyDescent="0.2">
      <c r="B8529" s="12"/>
      <c r="H8529" s="15"/>
    </row>
    <row r="8530" spans="2:8" x14ac:dyDescent="0.2">
      <c r="B8530" s="12"/>
      <c r="H8530" s="15"/>
    </row>
    <row r="8531" spans="2:8" x14ac:dyDescent="0.2">
      <c r="B8531" s="12"/>
      <c r="H8531" s="15"/>
    </row>
    <row r="8532" spans="2:8" x14ac:dyDescent="0.2">
      <c r="B8532" s="12"/>
      <c r="H8532" s="15"/>
    </row>
    <row r="8533" spans="2:8" x14ac:dyDescent="0.2">
      <c r="B8533" s="12"/>
      <c r="H8533" s="15"/>
    </row>
    <row r="8534" spans="2:8" x14ac:dyDescent="0.2">
      <c r="B8534" s="12"/>
      <c r="H8534" s="15"/>
    </row>
    <row r="8535" spans="2:8" x14ac:dyDescent="0.2">
      <c r="B8535" s="12"/>
      <c r="H8535" s="15"/>
    </row>
    <row r="8536" spans="2:8" x14ac:dyDescent="0.2">
      <c r="B8536" s="12"/>
      <c r="H8536" s="15"/>
    </row>
    <row r="8537" spans="2:8" x14ac:dyDescent="0.2">
      <c r="B8537" s="12"/>
      <c r="H8537" s="15"/>
    </row>
    <row r="8538" spans="2:8" x14ac:dyDescent="0.2">
      <c r="B8538" s="12"/>
      <c r="H8538" s="15"/>
    </row>
    <row r="8539" spans="2:8" x14ac:dyDescent="0.2">
      <c r="B8539" s="12"/>
      <c r="H8539" s="15"/>
    </row>
    <row r="8540" spans="2:8" x14ac:dyDescent="0.2">
      <c r="B8540" s="12"/>
      <c r="H8540" s="15"/>
    </row>
    <row r="8541" spans="2:8" x14ac:dyDescent="0.2">
      <c r="B8541" s="12"/>
      <c r="H8541" s="15"/>
    </row>
    <row r="8542" spans="2:8" x14ac:dyDescent="0.2">
      <c r="B8542" s="12"/>
      <c r="H8542" s="15"/>
    </row>
    <row r="8543" spans="2:8" x14ac:dyDescent="0.2">
      <c r="B8543" s="12"/>
      <c r="H8543" s="15"/>
    </row>
    <row r="8544" spans="2:8" x14ac:dyDescent="0.2">
      <c r="B8544" s="12"/>
      <c r="H8544" s="15"/>
    </row>
    <row r="8545" spans="2:8" x14ac:dyDescent="0.2">
      <c r="B8545" s="12"/>
      <c r="H8545" s="15"/>
    </row>
    <row r="8546" spans="2:8" x14ac:dyDescent="0.2">
      <c r="B8546" s="12"/>
      <c r="H8546" s="15"/>
    </row>
    <row r="8547" spans="2:8" x14ac:dyDescent="0.2">
      <c r="B8547" s="12"/>
      <c r="H8547" s="15"/>
    </row>
    <row r="8548" spans="2:8" x14ac:dyDescent="0.2">
      <c r="B8548" s="12"/>
      <c r="H8548" s="15"/>
    </row>
    <row r="8549" spans="2:8" x14ac:dyDescent="0.2">
      <c r="B8549" s="12"/>
      <c r="H8549" s="15"/>
    </row>
    <row r="8550" spans="2:8" x14ac:dyDescent="0.2">
      <c r="B8550" s="12"/>
      <c r="H8550" s="15"/>
    </row>
    <row r="8551" spans="2:8" x14ac:dyDescent="0.2">
      <c r="B8551" s="12"/>
      <c r="H8551" s="15"/>
    </row>
    <row r="8552" spans="2:8" x14ac:dyDescent="0.2">
      <c r="B8552" s="12"/>
      <c r="H8552" s="15"/>
    </row>
    <row r="8553" spans="2:8" x14ac:dyDescent="0.2">
      <c r="B8553" s="12"/>
      <c r="H8553" s="15"/>
    </row>
    <row r="8554" spans="2:8" x14ac:dyDescent="0.2">
      <c r="B8554" s="12"/>
      <c r="H8554" s="15"/>
    </row>
    <row r="8555" spans="2:8" x14ac:dyDescent="0.2">
      <c r="B8555" s="12"/>
      <c r="H8555" s="15"/>
    </row>
    <row r="8556" spans="2:8" x14ac:dyDescent="0.2">
      <c r="B8556" s="12"/>
      <c r="H8556" s="15"/>
    </row>
    <row r="8557" spans="2:8" x14ac:dyDescent="0.2">
      <c r="B8557" s="12"/>
      <c r="H8557" s="15"/>
    </row>
    <row r="8558" spans="2:8" x14ac:dyDescent="0.2">
      <c r="B8558" s="12"/>
      <c r="H8558" s="15"/>
    </row>
    <row r="8559" spans="2:8" x14ac:dyDescent="0.2">
      <c r="B8559" s="12"/>
      <c r="H8559" s="15"/>
    </row>
    <row r="8560" spans="2:8" x14ac:dyDescent="0.2">
      <c r="B8560" s="12"/>
      <c r="H8560" s="15"/>
    </row>
    <row r="8561" spans="2:8" x14ac:dyDescent="0.2">
      <c r="B8561" s="12"/>
      <c r="H8561" s="15"/>
    </row>
    <row r="8562" spans="2:8" x14ac:dyDescent="0.2">
      <c r="B8562" s="12"/>
      <c r="H8562" s="15"/>
    </row>
    <row r="8563" spans="2:8" x14ac:dyDescent="0.2">
      <c r="B8563" s="12"/>
      <c r="H8563" s="15"/>
    </row>
    <row r="8564" spans="2:8" x14ac:dyDescent="0.2">
      <c r="B8564" s="12"/>
      <c r="H8564" s="15"/>
    </row>
    <row r="8565" spans="2:8" x14ac:dyDescent="0.2">
      <c r="B8565" s="12"/>
      <c r="H8565" s="15"/>
    </row>
    <row r="8566" spans="2:8" x14ac:dyDescent="0.2">
      <c r="B8566" s="12"/>
      <c r="H8566" s="15"/>
    </row>
    <row r="8567" spans="2:8" x14ac:dyDescent="0.2">
      <c r="B8567" s="12"/>
      <c r="H8567" s="15"/>
    </row>
    <row r="8568" spans="2:8" x14ac:dyDescent="0.2">
      <c r="B8568" s="12"/>
      <c r="H8568" s="15"/>
    </row>
    <row r="8569" spans="2:8" x14ac:dyDescent="0.2">
      <c r="B8569" s="12"/>
      <c r="H8569" s="15"/>
    </row>
    <row r="8570" spans="2:8" x14ac:dyDescent="0.2">
      <c r="B8570" s="12"/>
      <c r="H8570" s="15"/>
    </row>
    <row r="8571" spans="2:8" x14ac:dyDescent="0.2">
      <c r="B8571" s="12"/>
      <c r="H8571" s="15"/>
    </row>
    <row r="8572" spans="2:8" x14ac:dyDescent="0.2">
      <c r="B8572" s="12"/>
      <c r="H8572" s="15"/>
    </row>
    <row r="8573" spans="2:8" x14ac:dyDescent="0.2">
      <c r="B8573" s="12"/>
      <c r="H8573" s="15"/>
    </row>
    <row r="8574" spans="2:8" x14ac:dyDescent="0.2">
      <c r="B8574" s="12"/>
      <c r="H8574" s="15"/>
    </row>
    <row r="8575" spans="2:8" x14ac:dyDescent="0.2">
      <c r="B8575" s="12"/>
      <c r="H8575" s="15"/>
    </row>
    <row r="8576" spans="2:8" x14ac:dyDescent="0.2">
      <c r="B8576" s="12"/>
      <c r="H8576" s="15"/>
    </row>
    <row r="8577" spans="2:8" x14ac:dyDescent="0.2">
      <c r="B8577" s="12"/>
      <c r="H8577" s="15"/>
    </row>
    <row r="8578" spans="2:8" x14ac:dyDescent="0.2">
      <c r="B8578" s="12"/>
      <c r="H8578" s="15"/>
    </row>
    <row r="8579" spans="2:8" x14ac:dyDescent="0.2">
      <c r="B8579" s="12"/>
      <c r="H8579" s="15"/>
    </row>
    <row r="8580" spans="2:8" x14ac:dyDescent="0.2">
      <c r="B8580" s="12"/>
      <c r="H8580" s="15"/>
    </row>
    <row r="8581" spans="2:8" x14ac:dyDescent="0.2">
      <c r="B8581" s="12"/>
      <c r="H8581" s="15"/>
    </row>
    <row r="8582" spans="2:8" x14ac:dyDescent="0.2">
      <c r="B8582" s="12"/>
      <c r="H8582" s="15"/>
    </row>
    <row r="8583" spans="2:8" x14ac:dyDescent="0.2">
      <c r="B8583" s="12"/>
      <c r="H8583" s="15"/>
    </row>
    <row r="8584" spans="2:8" x14ac:dyDescent="0.2">
      <c r="B8584" s="12"/>
      <c r="H8584" s="15"/>
    </row>
    <row r="8585" spans="2:8" x14ac:dyDescent="0.2">
      <c r="B8585" s="12"/>
      <c r="H8585" s="15"/>
    </row>
    <row r="8586" spans="2:8" x14ac:dyDescent="0.2">
      <c r="B8586" s="12"/>
      <c r="H8586" s="15"/>
    </row>
    <row r="8587" spans="2:8" x14ac:dyDescent="0.2">
      <c r="B8587" s="12"/>
      <c r="H8587" s="15"/>
    </row>
    <row r="8588" spans="2:8" x14ac:dyDescent="0.2">
      <c r="B8588" s="12"/>
      <c r="H8588" s="15"/>
    </row>
    <row r="8589" spans="2:8" x14ac:dyDescent="0.2">
      <c r="B8589" s="12"/>
      <c r="H8589" s="15"/>
    </row>
    <row r="8590" spans="2:8" x14ac:dyDescent="0.2">
      <c r="B8590" s="12"/>
      <c r="H8590" s="15"/>
    </row>
    <row r="8591" spans="2:8" x14ac:dyDescent="0.2">
      <c r="B8591" s="12"/>
      <c r="H8591" s="15"/>
    </row>
    <row r="8592" spans="2:8" x14ac:dyDescent="0.2">
      <c r="B8592" s="12"/>
      <c r="H8592" s="15"/>
    </row>
    <row r="8593" spans="2:8" x14ac:dyDescent="0.2">
      <c r="B8593" s="12"/>
      <c r="H8593" s="15"/>
    </row>
    <row r="8594" spans="2:8" x14ac:dyDescent="0.2">
      <c r="B8594" s="12"/>
      <c r="H8594" s="15"/>
    </row>
    <row r="8595" spans="2:8" x14ac:dyDescent="0.2">
      <c r="B8595" s="12"/>
      <c r="H8595" s="15"/>
    </row>
    <row r="8596" spans="2:8" x14ac:dyDescent="0.2">
      <c r="B8596" s="12"/>
      <c r="H8596" s="15"/>
    </row>
    <row r="8597" spans="2:8" x14ac:dyDescent="0.2">
      <c r="B8597" s="12"/>
      <c r="H8597" s="15"/>
    </row>
    <row r="8598" spans="2:8" x14ac:dyDescent="0.2">
      <c r="B8598" s="12"/>
      <c r="H8598" s="15"/>
    </row>
    <row r="8599" spans="2:8" x14ac:dyDescent="0.2">
      <c r="B8599" s="12"/>
      <c r="H8599" s="15"/>
    </row>
    <row r="8600" spans="2:8" x14ac:dyDescent="0.2">
      <c r="B8600" s="12"/>
      <c r="H8600" s="15"/>
    </row>
    <row r="8601" spans="2:8" x14ac:dyDescent="0.2">
      <c r="B8601" s="12"/>
      <c r="H8601" s="15"/>
    </row>
    <row r="8602" spans="2:8" x14ac:dyDescent="0.2">
      <c r="B8602" s="12"/>
      <c r="H8602" s="15"/>
    </row>
    <row r="8603" spans="2:8" x14ac:dyDescent="0.2">
      <c r="B8603" s="12"/>
      <c r="H8603" s="15"/>
    </row>
    <row r="8604" spans="2:8" x14ac:dyDescent="0.2">
      <c r="B8604" s="12"/>
      <c r="H8604" s="15"/>
    </row>
    <row r="8605" spans="2:8" x14ac:dyDescent="0.2">
      <c r="B8605" s="12"/>
      <c r="H8605" s="15"/>
    </row>
    <row r="8606" spans="2:8" x14ac:dyDescent="0.2">
      <c r="B8606" s="12"/>
      <c r="H8606" s="15"/>
    </row>
    <row r="8607" spans="2:8" x14ac:dyDescent="0.2">
      <c r="B8607" s="12"/>
      <c r="H8607" s="15"/>
    </row>
    <row r="8608" spans="2:8" x14ac:dyDescent="0.2">
      <c r="B8608" s="12"/>
      <c r="H8608" s="15"/>
    </row>
    <row r="8609" spans="2:8" x14ac:dyDescent="0.2">
      <c r="B8609" s="12"/>
      <c r="H8609" s="15"/>
    </row>
    <row r="8610" spans="2:8" x14ac:dyDescent="0.2">
      <c r="B8610" s="12"/>
      <c r="H8610" s="15"/>
    </row>
    <row r="8611" spans="2:8" x14ac:dyDescent="0.2">
      <c r="B8611" s="12"/>
      <c r="H8611" s="15"/>
    </row>
    <row r="8612" spans="2:8" x14ac:dyDescent="0.2">
      <c r="B8612" s="12"/>
      <c r="H8612" s="15"/>
    </row>
    <row r="8613" spans="2:8" x14ac:dyDescent="0.2">
      <c r="B8613" s="12"/>
      <c r="H8613" s="15"/>
    </row>
    <row r="8614" spans="2:8" x14ac:dyDescent="0.2">
      <c r="B8614" s="12"/>
      <c r="H8614" s="15"/>
    </row>
    <row r="8615" spans="2:8" x14ac:dyDescent="0.2">
      <c r="B8615" s="12"/>
      <c r="H8615" s="15"/>
    </row>
    <row r="8616" spans="2:8" x14ac:dyDescent="0.2">
      <c r="B8616" s="12"/>
      <c r="H8616" s="15"/>
    </row>
    <row r="8617" spans="2:8" x14ac:dyDescent="0.2">
      <c r="B8617" s="12"/>
      <c r="H8617" s="15"/>
    </row>
    <row r="8618" spans="2:8" x14ac:dyDescent="0.2">
      <c r="B8618" s="12"/>
      <c r="H8618" s="15"/>
    </row>
    <row r="8619" spans="2:8" x14ac:dyDescent="0.2">
      <c r="B8619" s="12"/>
      <c r="H8619" s="15"/>
    </row>
    <row r="8620" spans="2:8" x14ac:dyDescent="0.2">
      <c r="B8620" s="12"/>
      <c r="H8620" s="15"/>
    </row>
    <row r="8621" spans="2:8" x14ac:dyDescent="0.2">
      <c r="B8621" s="12"/>
      <c r="H8621" s="15"/>
    </row>
    <row r="8622" spans="2:8" x14ac:dyDescent="0.2">
      <c r="B8622" s="12"/>
      <c r="H8622" s="15"/>
    </row>
    <row r="8623" spans="2:8" x14ac:dyDescent="0.2">
      <c r="B8623" s="12"/>
      <c r="H8623" s="15"/>
    </row>
    <row r="8624" spans="2:8" x14ac:dyDescent="0.2">
      <c r="B8624" s="12"/>
      <c r="H8624" s="15"/>
    </row>
    <row r="8625" spans="2:8" x14ac:dyDescent="0.2">
      <c r="B8625" s="12"/>
      <c r="H8625" s="15"/>
    </row>
    <row r="8626" spans="2:8" x14ac:dyDescent="0.2">
      <c r="B8626" s="12"/>
      <c r="H8626" s="15"/>
    </row>
    <row r="8627" spans="2:8" x14ac:dyDescent="0.2">
      <c r="B8627" s="12"/>
      <c r="H8627" s="15"/>
    </row>
    <row r="8628" spans="2:8" x14ac:dyDescent="0.2">
      <c r="B8628" s="12"/>
      <c r="H8628" s="15"/>
    </row>
    <row r="8629" spans="2:8" x14ac:dyDescent="0.2">
      <c r="B8629" s="12"/>
      <c r="H8629" s="15"/>
    </row>
    <row r="8630" spans="2:8" x14ac:dyDescent="0.2">
      <c r="B8630" s="12"/>
      <c r="H8630" s="15"/>
    </row>
    <row r="8631" spans="2:8" x14ac:dyDescent="0.2">
      <c r="B8631" s="12"/>
      <c r="H8631" s="15"/>
    </row>
    <row r="8632" spans="2:8" x14ac:dyDescent="0.2">
      <c r="B8632" s="12"/>
      <c r="H8632" s="15"/>
    </row>
    <row r="8633" spans="2:8" x14ac:dyDescent="0.2">
      <c r="B8633" s="12"/>
      <c r="H8633" s="15"/>
    </row>
    <row r="8634" spans="2:8" x14ac:dyDescent="0.2">
      <c r="B8634" s="12"/>
      <c r="H8634" s="15"/>
    </row>
    <row r="8635" spans="2:8" x14ac:dyDescent="0.2">
      <c r="B8635" s="12"/>
      <c r="H8635" s="15"/>
    </row>
    <row r="8636" spans="2:8" x14ac:dyDescent="0.2">
      <c r="B8636" s="12"/>
      <c r="H8636" s="15"/>
    </row>
    <row r="8637" spans="2:8" x14ac:dyDescent="0.2">
      <c r="B8637" s="12"/>
      <c r="H8637" s="15"/>
    </row>
    <row r="8638" spans="2:8" x14ac:dyDescent="0.2">
      <c r="B8638" s="12"/>
      <c r="H8638" s="15"/>
    </row>
    <row r="8639" spans="2:8" x14ac:dyDescent="0.2">
      <c r="B8639" s="12"/>
      <c r="H8639" s="15"/>
    </row>
    <row r="8640" spans="2:8" x14ac:dyDescent="0.2">
      <c r="B8640" s="12"/>
      <c r="H8640" s="15"/>
    </row>
    <row r="8641" spans="2:8" x14ac:dyDescent="0.2">
      <c r="B8641" s="12"/>
      <c r="H8641" s="15"/>
    </row>
    <row r="8642" spans="2:8" x14ac:dyDescent="0.2">
      <c r="B8642" s="12"/>
      <c r="H8642" s="15"/>
    </row>
    <row r="8643" spans="2:8" x14ac:dyDescent="0.2">
      <c r="B8643" s="12"/>
      <c r="H8643" s="15"/>
    </row>
    <row r="8644" spans="2:8" x14ac:dyDescent="0.2">
      <c r="B8644" s="12"/>
      <c r="H8644" s="15"/>
    </row>
    <row r="8645" spans="2:8" x14ac:dyDescent="0.2">
      <c r="B8645" s="12"/>
      <c r="H8645" s="15"/>
    </row>
    <row r="8646" spans="2:8" x14ac:dyDescent="0.2">
      <c r="B8646" s="12"/>
      <c r="H8646" s="15"/>
    </row>
    <row r="8647" spans="2:8" x14ac:dyDescent="0.2">
      <c r="B8647" s="12"/>
      <c r="H8647" s="15"/>
    </row>
    <row r="8648" spans="2:8" x14ac:dyDescent="0.2">
      <c r="B8648" s="12"/>
      <c r="H8648" s="15"/>
    </row>
    <row r="8649" spans="2:8" x14ac:dyDescent="0.2">
      <c r="B8649" s="12"/>
      <c r="H8649" s="15"/>
    </row>
    <row r="8650" spans="2:8" x14ac:dyDescent="0.2">
      <c r="B8650" s="12"/>
      <c r="H8650" s="15"/>
    </row>
    <row r="8651" spans="2:8" x14ac:dyDescent="0.2">
      <c r="B8651" s="12"/>
      <c r="H8651" s="15"/>
    </row>
    <row r="8652" spans="2:8" x14ac:dyDescent="0.2">
      <c r="B8652" s="12"/>
      <c r="H8652" s="15"/>
    </row>
    <row r="8653" spans="2:8" x14ac:dyDescent="0.2">
      <c r="B8653" s="12"/>
      <c r="H8653" s="15"/>
    </row>
    <row r="8654" spans="2:8" x14ac:dyDescent="0.2">
      <c r="B8654" s="12"/>
      <c r="H8654" s="15"/>
    </row>
    <row r="8655" spans="2:8" x14ac:dyDescent="0.2">
      <c r="B8655" s="12"/>
      <c r="H8655" s="15"/>
    </row>
    <row r="8656" spans="2:8" x14ac:dyDescent="0.2">
      <c r="B8656" s="12"/>
      <c r="H8656" s="15"/>
    </row>
    <row r="8657" spans="2:8" x14ac:dyDescent="0.2">
      <c r="B8657" s="12"/>
      <c r="H8657" s="15"/>
    </row>
    <row r="8658" spans="2:8" x14ac:dyDescent="0.2">
      <c r="B8658" s="12"/>
      <c r="H8658" s="15"/>
    </row>
    <row r="8659" spans="2:8" x14ac:dyDescent="0.2">
      <c r="B8659" s="12"/>
      <c r="H8659" s="15"/>
    </row>
    <row r="8660" spans="2:8" x14ac:dyDescent="0.2">
      <c r="B8660" s="12"/>
      <c r="H8660" s="15"/>
    </row>
    <row r="8661" spans="2:8" x14ac:dyDescent="0.2">
      <c r="B8661" s="12"/>
      <c r="H8661" s="15"/>
    </row>
    <row r="8662" spans="2:8" x14ac:dyDescent="0.2">
      <c r="B8662" s="12"/>
      <c r="H8662" s="15"/>
    </row>
    <row r="8663" spans="2:8" x14ac:dyDescent="0.2">
      <c r="B8663" s="12"/>
      <c r="H8663" s="15"/>
    </row>
    <row r="8664" spans="2:8" x14ac:dyDescent="0.2">
      <c r="B8664" s="12"/>
      <c r="H8664" s="15"/>
    </row>
    <row r="8665" spans="2:8" x14ac:dyDescent="0.2">
      <c r="B8665" s="12"/>
      <c r="H8665" s="15"/>
    </row>
    <row r="8666" spans="2:8" x14ac:dyDescent="0.2">
      <c r="B8666" s="12"/>
      <c r="H8666" s="15"/>
    </row>
    <row r="8667" spans="2:8" x14ac:dyDescent="0.2">
      <c r="B8667" s="12"/>
      <c r="H8667" s="15"/>
    </row>
    <row r="8668" spans="2:8" x14ac:dyDescent="0.2">
      <c r="B8668" s="12"/>
      <c r="H8668" s="15"/>
    </row>
    <row r="8669" spans="2:8" x14ac:dyDescent="0.2">
      <c r="B8669" s="12"/>
      <c r="H8669" s="15"/>
    </row>
    <row r="8670" spans="2:8" x14ac:dyDescent="0.2">
      <c r="B8670" s="12"/>
      <c r="H8670" s="15"/>
    </row>
    <row r="8671" spans="2:8" x14ac:dyDescent="0.2">
      <c r="B8671" s="12"/>
      <c r="H8671" s="15"/>
    </row>
    <row r="8672" spans="2:8" x14ac:dyDescent="0.2">
      <c r="B8672" s="12"/>
      <c r="H8672" s="15"/>
    </row>
    <row r="8673" spans="2:8" x14ac:dyDescent="0.2">
      <c r="B8673" s="12"/>
      <c r="H8673" s="15"/>
    </row>
    <row r="8674" spans="2:8" x14ac:dyDescent="0.2">
      <c r="B8674" s="12"/>
      <c r="H8674" s="15"/>
    </row>
    <row r="8675" spans="2:8" x14ac:dyDescent="0.2">
      <c r="B8675" s="12"/>
      <c r="H8675" s="15"/>
    </row>
    <row r="8676" spans="2:8" x14ac:dyDescent="0.2">
      <c r="B8676" s="12"/>
      <c r="H8676" s="15"/>
    </row>
    <row r="8677" spans="2:8" x14ac:dyDescent="0.2">
      <c r="B8677" s="12"/>
      <c r="H8677" s="15"/>
    </row>
    <row r="8678" spans="2:8" x14ac:dyDescent="0.2">
      <c r="B8678" s="12"/>
      <c r="H8678" s="15"/>
    </row>
    <row r="8679" spans="2:8" x14ac:dyDescent="0.2">
      <c r="B8679" s="12"/>
      <c r="H8679" s="15"/>
    </row>
    <row r="8680" spans="2:8" x14ac:dyDescent="0.2">
      <c r="B8680" s="12"/>
      <c r="H8680" s="15"/>
    </row>
    <row r="8681" spans="2:8" x14ac:dyDescent="0.2">
      <c r="B8681" s="12"/>
      <c r="H8681" s="15"/>
    </row>
    <row r="8682" spans="2:8" x14ac:dyDescent="0.2">
      <c r="B8682" s="12"/>
      <c r="H8682" s="15"/>
    </row>
    <row r="8683" spans="2:8" x14ac:dyDescent="0.2">
      <c r="B8683" s="12"/>
      <c r="H8683" s="15"/>
    </row>
    <row r="8684" spans="2:8" x14ac:dyDescent="0.2">
      <c r="B8684" s="12"/>
      <c r="H8684" s="15"/>
    </row>
    <row r="8685" spans="2:8" x14ac:dyDescent="0.2">
      <c r="B8685" s="12"/>
      <c r="H8685" s="15"/>
    </row>
    <row r="8686" spans="2:8" x14ac:dyDescent="0.2">
      <c r="B8686" s="12"/>
      <c r="H8686" s="15"/>
    </row>
    <row r="8687" spans="2:8" x14ac:dyDescent="0.2">
      <c r="B8687" s="12"/>
      <c r="H8687" s="15"/>
    </row>
    <row r="8688" spans="2:8" x14ac:dyDescent="0.2">
      <c r="B8688" s="12"/>
      <c r="H8688" s="15"/>
    </row>
    <row r="8689" spans="2:8" x14ac:dyDescent="0.2">
      <c r="B8689" s="12"/>
      <c r="H8689" s="15"/>
    </row>
    <row r="8690" spans="2:8" x14ac:dyDescent="0.2">
      <c r="B8690" s="12"/>
      <c r="H8690" s="15"/>
    </row>
    <row r="8691" spans="2:8" x14ac:dyDescent="0.2">
      <c r="B8691" s="12"/>
      <c r="H8691" s="15"/>
    </row>
    <row r="8692" spans="2:8" x14ac:dyDescent="0.2">
      <c r="B8692" s="12"/>
      <c r="H8692" s="15"/>
    </row>
    <row r="8693" spans="2:8" x14ac:dyDescent="0.2">
      <c r="B8693" s="12"/>
      <c r="H8693" s="15"/>
    </row>
    <row r="8694" spans="2:8" x14ac:dyDescent="0.2">
      <c r="B8694" s="12"/>
      <c r="H8694" s="15"/>
    </row>
    <row r="8695" spans="2:8" x14ac:dyDescent="0.2">
      <c r="B8695" s="12"/>
      <c r="H8695" s="15"/>
    </row>
    <row r="8696" spans="2:8" x14ac:dyDescent="0.2">
      <c r="B8696" s="12"/>
      <c r="H8696" s="15"/>
    </row>
    <row r="8697" spans="2:8" x14ac:dyDescent="0.2">
      <c r="B8697" s="12"/>
      <c r="H8697" s="15"/>
    </row>
    <row r="8698" spans="2:8" x14ac:dyDescent="0.2">
      <c r="B8698" s="12"/>
      <c r="H8698" s="15"/>
    </row>
    <row r="8699" spans="2:8" x14ac:dyDescent="0.2">
      <c r="B8699" s="12"/>
      <c r="H8699" s="15"/>
    </row>
    <row r="8700" spans="2:8" x14ac:dyDescent="0.2">
      <c r="B8700" s="12"/>
      <c r="H8700" s="15"/>
    </row>
    <row r="8701" spans="2:8" x14ac:dyDescent="0.2">
      <c r="B8701" s="12"/>
      <c r="H8701" s="15"/>
    </row>
    <row r="8702" spans="2:8" x14ac:dyDescent="0.2">
      <c r="B8702" s="12"/>
      <c r="H8702" s="15"/>
    </row>
    <row r="8703" spans="2:8" x14ac:dyDescent="0.2">
      <c r="B8703" s="12"/>
      <c r="H8703" s="15"/>
    </row>
    <row r="8704" spans="2:8" x14ac:dyDescent="0.2">
      <c r="B8704" s="12"/>
      <c r="H8704" s="15"/>
    </row>
    <row r="8705" spans="2:8" x14ac:dyDescent="0.2">
      <c r="B8705" s="12"/>
      <c r="H8705" s="15"/>
    </row>
    <row r="8706" spans="2:8" x14ac:dyDescent="0.2">
      <c r="B8706" s="12"/>
      <c r="H8706" s="15"/>
    </row>
    <row r="8707" spans="2:8" x14ac:dyDescent="0.2">
      <c r="B8707" s="12"/>
      <c r="H8707" s="15"/>
    </row>
    <row r="8708" spans="2:8" x14ac:dyDescent="0.2">
      <c r="B8708" s="12"/>
      <c r="H8708" s="15"/>
    </row>
    <row r="8709" spans="2:8" x14ac:dyDescent="0.2">
      <c r="B8709" s="12"/>
      <c r="H8709" s="15"/>
    </row>
    <row r="8710" spans="2:8" x14ac:dyDescent="0.2">
      <c r="B8710" s="12"/>
      <c r="H8710" s="15"/>
    </row>
    <row r="8711" spans="2:8" x14ac:dyDescent="0.2">
      <c r="B8711" s="12"/>
      <c r="H8711" s="15"/>
    </row>
    <row r="8712" spans="2:8" x14ac:dyDescent="0.2">
      <c r="B8712" s="12"/>
      <c r="H8712" s="15"/>
    </row>
    <row r="8713" spans="2:8" x14ac:dyDescent="0.2">
      <c r="B8713" s="12"/>
      <c r="H8713" s="15"/>
    </row>
    <row r="8714" spans="2:8" x14ac:dyDescent="0.2">
      <c r="B8714" s="12"/>
      <c r="H8714" s="15"/>
    </row>
    <row r="8715" spans="2:8" x14ac:dyDescent="0.2">
      <c r="B8715" s="12"/>
      <c r="H8715" s="15"/>
    </row>
    <row r="8716" spans="2:8" x14ac:dyDescent="0.2">
      <c r="B8716" s="12"/>
      <c r="H8716" s="15"/>
    </row>
    <row r="8717" spans="2:8" x14ac:dyDescent="0.2">
      <c r="B8717" s="12"/>
      <c r="H8717" s="15"/>
    </row>
    <row r="8718" spans="2:8" x14ac:dyDescent="0.2">
      <c r="B8718" s="12"/>
      <c r="H8718" s="15"/>
    </row>
    <row r="8719" spans="2:8" x14ac:dyDescent="0.2">
      <c r="B8719" s="12"/>
      <c r="H8719" s="15"/>
    </row>
    <row r="8720" spans="2:8" x14ac:dyDescent="0.2">
      <c r="B8720" s="12"/>
      <c r="H8720" s="15"/>
    </row>
    <row r="8721" spans="2:8" x14ac:dyDescent="0.2">
      <c r="B8721" s="12"/>
      <c r="H8721" s="15"/>
    </row>
    <row r="8722" spans="2:8" x14ac:dyDescent="0.2">
      <c r="B8722" s="12"/>
      <c r="H8722" s="15"/>
    </row>
    <row r="8723" spans="2:8" x14ac:dyDescent="0.2">
      <c r="B8723" s="12"/>
      <c r="H8723" s="15"/>
    </row>
    <row r="8724" spans="2:8" x14ac:dyDescent="0.2">
      <c r="B8724" s="12"/>
      <c r="H8724" s="15"/>
    </row>
    <row r="8725" spans="2:8" x14ac:dyDescent="0.2">
      <c r="B8725" s="12"/>
      <c r="H8725" s="15"/>
    </row>
    <row r="8726" spans="2:8" x14ac:dyDescent="0.2">
      <c r="B8726" s="12"/>
      <c r="H8726" s="15"/>
    </row>
    <row r="8727" spans="2:8" x14ac:dyDescent="0.2">
      <c r="B8727" s="12"/>
      <c r="H8727" s="15"/>
    </row>
    <row r="8728" spans="2:8" x14ac:dyDescent="0.2">
      <c r="B8728" s="12"/>
      <c r="H8728" s="15"/>
    </row>
    <row r="8729" spans="2:8" x14ac:dyDescent="0.2">
      <c r="B8729" s="12"/>
      <c r="H8729" s="15"/>
    </row>
    <row r="8730" spans="2:8" x14ac:dyDescent="0.2">
      <c r="B8730" s="12"/>
      <c r="H8730" s="15"/>
    </row>
    <row r="8731" spans="2:8" x14ac:dyDescent="0.2">
      <c r="B8731" s="12"/>
      <c r="H8731" s="15"/>
    </row>
    <row r="8732" spans="2:8" x14ac:dyDescent="0.2">
      <c r="B8732" s="12"/>
      <c r="H8732" s="15"/>
    </row>
    <row r="8733" spans="2:8" x14ac:dyDescent="0.2">
      <c r="B8733" s="12"/>
      <c r="H8733" s="15"/>
    </row>
    <row r="8734" spans="2:8" x14ac:dyDescent="0.2">
      <c r="B8734" s="12"/>
      <c r="H8734" s="15"/>
    </row>
    <row r="8735" spans="2:8" x14ac:dyDescent="0.2">
      <c r="B8735" s="12"/>
      <c r="H8735" s="15"/>
    </row>
    <row r="8736" spans="2:8" x14ac:dyDescent="0.2">
      <c r="B8736" s="12"/>
      <c r="H8736" s="15"/>
    </row>
    <row r="8737" spans="2:8" x14ac:dyDescent="0.2">
      <c r="B8737" s="12"/>
      <c r="H8737" s="15"/>
    </row>
    <row r="8738" spans="2:8" x14ac:dyDescent="0.2">
      <c r="B8738" s="12"/>
      <c r="H8738" s="15"/>
    </row>
    <row r="8739" spans="2:8" x14ac:dyDescent="0.2">
      <c r="B8739" s="12"/>
      <c r="H8739" s="15"/>
    </row>
    <row r="8740" spans="2:8" x14ac:dyDescent="0.2">
      <c r="B8740" s="12"/>
      <c r="H8740" s="15"/>
    </row>
    <row r="8741" spans="2:8" x14ac:dyDescent="0.2">
      <c r="B8741" s="12"/>
      <c r="H8741" s="15"/>
    </row>
    <row r="8742" spans="2:8" x14ac:dyDescent="0.2">
      <c r="B8742" s="12"/>
      <c r="H8742" s="15"/>
    </row>
    <row r="8743" spans="2:8" x14ac:dyDescent="0.2">
      <c r="B8743" s="12"/>
      <c r="H8743" s="15"/>
    </row>
    <row r="8744" spans="2:8" x14ac:dyDescent="0.2">
      <c r="B8744" s="12"/>
      <c r="H8744" s="15"/>
    </row>
    <row r="8745" spans="2:8" x14ac:dyDescent="0.2">
      <c r="B8745" s="12"/>
      <c r="H8745" s="15"/>
    </row>
    <row r="8746" spans="2:8" x14ac:dyDescent="0.2">
      <c r="B8746" s="12"/>
      <c r="H8746" s="15"/>
    </row>
    <row r="8747" spans="2:8" x14ac:dyDescent="0.2">
      <c r="B8747" s="12"/>
      <c r="H8747" s="15"/>
    </row>
    <row r="8748" spans="2:8" x14ac:dyDescent="0.2">
      <c r="B8748" s="12"/>
      <c r="H8748" s="15"/>
    </row>
    <row r="8749" spans="2:8" x14ac:dyDescent="0.2">
      <c r="B8749" s="12"/>
      <c r="H8749" s="15"/>
    </row>
    <row r="8750" spans="2:8" x14ac:dyDescent="0.2">
      <c r="B8750" s="12"/>
      <c r="H8750" s="15"/>
    </row>
    <row r="8751" spans="2:8" x14ac:dyDescent="0.2">
      <c r="B8751" s="12"/>
      <c r="H8751" s="15"/>
    </row>
    <row r="8752" spans="2:8" x14ac:dyDescent="0.2">
      <c r="B8752" s="12"/>
      <c r="H8752" s="15"/>
    </row>
    <row r="8753" spans="2:8" x14ac:dyDescent="0.2">
      <c r="B8753" s="12"/>
      <c r="H8753" s="15"/>
    </row>
    <row r="8754" spans="2:8" x14ac:dyDescent="0.2">
      <c r="B8754" s="12"/>
      <c r="H8754" s="15"/>
    </row>
    <row r="8755" spans="2:8" x14ac:dyDescent="0.2">
      <c r="B8755" s="12"/>
      <c r="H8755" s="15"/>
    </row>
    <row r="8756" spans="2:8" x14ac:dyDescent="0.2">
      <c r="B8756" s="12"/>
      <c r="H8756" s="15"/>
    </row>
    <row r="8757" spans="2:8" x14ac:dyDescent="0.2">
      <c r="B8757" s="12"/>
      <c r="H8757" s="15"/>
    </row>
    <row r="8758" spans="2:8" x14ac:dyDescent="0.2">
      <c r="B8758" s="12"/>
      <c r="H8758" s="15"/>
    </row>
    <row r="8759" spans="2:8" x14ac:dyDescent="0.2">
      <c r="B8759" s="12"/>
      <c r="H8759" s="15"/>
    </row>
    <row r="8760" spans="2:8" x14ac:dyDescent="0.2">
      <c r="B8760" s="12"/>
      <c r="H8760" s="15"/>
    </row>
    <row r="8761" spans="2:8" x14ac:dyDescent="0.2">
      <c r="B8761" s="12"/>
      <c r="H8761" s="15"/>
    </row>
    <row r="8762" spans="2:8" x14ac:dyDescent="0.2">
      <c r="B8762" s="12"/>
      <c r="H8762" s="15"/>
    </row>
    <row r="8763" spans="2:8" x14ac:dyDescent="0.2">
      <c r="B8763" s="12"/>
      <c r="H8763" s="15"/>
    </row>
    <row r="8764" spans="2:8" x14ac:dyDescent="0.2">
      <c r="B8764" s="12"/>
      <c r="H8764" s="15"/>
    </row>
    <row r="8765" spans="2:8" x14ac:dyDescent="0.2">
      <c r="B8765" s="12"/>
      <c r="H8765" s="15"/>
    </row>
    <row r="8766" spans="2:8" x14ac:dyDescent="0.2">
      <c r="B8766" s="12"/>
      <c r="H8766" s="15"/>
    </row>
    <row r="8767" spans="2:8" x14ac:dyDescent="0.2">
      <c r="B8767" s="12"/>
      <c r="H8767" s="15"/>
    </row>
    <row r="8768" spans="2:8" x14ac:dyDescent="0.2">
      <c r="B8768" s="12"/>
      <c r="H8768" s="15"/>
    </row>
    <row r="8769" spans="2:8" x14ac:dyDescent="0.2">
      <c r="B8769" s="12"/>
      <c r="H8769" s="15"/>
    </row>
    <row r="8770" spans="2:8" x14ac:dyDescent="0.2">
      <c r="B8770" s="12"/>
      <c r="H8770" s="15"/>
    </row>
    <row r="8771" spans="2:8" x14ac:dyDescent="0.2">
      <c r="B8771" s="12"/>
      <c r="H8771" s="15"/>
    </row>
    <row r="8772" spans="2:8" x14ac:dyDescent="0.2">
      <c r="B8772" s="12"/>
      <c r="H8772" s="15"/>
    </row>
    <row r="8773" spans="2:8" x14ac:dyDescent="0.2">
      <c r="B8773" s="12"/>
      <c r="H8773" s="15"/>
    </row>
    <row r="8774" spans="2:8" x14ac:dyDescent="0.2">
      <c r="B8774" s="12"/>
      <c r="H8774" s="15"/>
    </row>
    <row r="8775" spans="2:8" x14ac:dyDescent="0.2">
      <c r="B8775" s="12"/>
      <c r="H8775" s="15"/>
    </row>
    <row r="8776" spans="2:8" x14ac:dyDescent="0.2">
      <c r="B8776" s="12"/>
      <c r="H8776" s="15"/>
    </row>
    <row r="8777" spans="2:8" x14ac:dyDescent="0.2">
      <c r="B8777" s="12"/>
      <c r="H8777" s="15"/>
    </row>
    <row r="8778" spans="2:8" x14ac:dyDescent="0.2">
      <c r="B8778" s="12"/>
      <c r="H8778" s="15"/>
    </row>
    <row r="8779" spans="2:8" x14ac:dyDescent="0.2">
      <c r="B8779" s="12"/>
      <c r="H8779" s="15"/>
    </row>
    <row r="8780" spans="2:8" x14ac:dyDescent="0.2">
      <c r="B8780" s="12"/>
      <c r="H8780" s="15"/>
    </row>
    <row r="8781" spans="2:8" x14ac:dyDescent="0.2">
      <c r="B8781" s="12"/>
      <c r="H8781" s="15"/>
    </row>
    <row r="8782" spans="2:8" x14ac:dyDescent="0.2">
      <c r="B8782" s="12"/>
      <c r="H8782" s="15"/>
    </row>
    <row r="8783" spans="2:8" x14ac:dyDescent="0.2">
      <c r="B8783" s="12"/>
      <c r="H8783" s="15"/>
    </row>
    <row r="8784" spans="2:8" x14ac:dyDescent="0.2">
      <c r="B8784" s="12"/>
      <c r="H8784" s="15"/>
    </row>
    <row r="8785" spans="2:8" x14ac:dyDescent="0.2">
      <c r="B8785" s="12"/>
      <c r="H8785" s="15"/>
    </row>
    <row r="8786" spans="2:8" x14ac:dyDescent="0.2">
      <c r="B8786" s="12"/>
      <c r="H8786" s="15"/>
    </row>
    <row r="8787" spans="2:8" x14ac:dyDescent="0.2">
      <c r="B8787" s="12"/>
      <c r="H8787" s="15"/>
    </row>
    <row r="8788" spans="2:8" x14ac:dyDescent="0.2">
      <c r="B8788" s="12"/>
      <c r="H8788" s="15"/>
    </row>
    <row r="8789" spans="2:8" x14ac:dyDescent="0.2">
      <c r="B8789" s="12"/>
      <c r="H8789" s="15"/>
    </row>
    <row r="8790" spans="2:8" x14ac:dyDescent="0.2">
      <c r="B8790" s="12"/>
      <c r="H8790" s="15"/>
    </row>
    <row r="8791" spans="2:8" x14ac:dyDescent="0.2">
      <c r="B8791" s="12"/>
      <c r="H8791" s="15"/>
    </row>
    <row r="8792" spans="2:8" x14ac:dyDescent="0.2">
      <c r="B8792" s="12"/>
      <c r="H8792" s="15"/>
    </row>
    <row r="8793" spans="2:8" x14ac:dyDescent="0.2">
      <c r="B8793" s="12"/>
      <c r="H8793" s="15"/>
    </row>
    <row r="8794" spans="2:8" x14ac:dyDescent="0.2">
      <c r="B8794" s="12"/>
      <c r="H8794" s="15"/>
    </row>
    <row r="8795" spans="2:8" x14ac:dyDescent="0.2">
      <c r="B8795" s="12"/>
      <c r="H8795" s="15"/>
    </row>
    <row r="8796" spans="2:8" x14ac:dyDescent="0.2">
      <c r="B8796" s="12"/>
      <c r="H8796" s="15"/>
    </row>
    <row r="8797" spans="2:8" x14ac:dyDescent="0.2">
      <c r="B8797" s="12"/>
      <c r="H8797" s="15"/>
    </row>
    <row r="8798" spans="2:8" x14ac:dyDescent="0.2">
      <c r="B8798" s="12"/>
      <c r="H8798" s="15"/>
    </row>
    <row r="8799" spans="2:8" x14ac:dyDescent="0.2">
      <c r="B8799" s="12"/>
      <c r="H8799" s="15"/>
    </row>
    <row r="8800" spans="2:8" x14ac:dyDescent="0.2">
      <c r="B8800" s="12"/>
      <c r="H8800" s="15"/>
    </row>
    <row r="8801" spans="2:8" x14ac:dyDescent="0.2">
      <c r="B8801" s="12"/>
      <c r="H8801" s="15"/>
    </row>
    <row r="8802" spans="2:8" x14ac:dyDescent="0.2">
      <c r="B8802" s="12"/>
      <c r="H8802" s="15"/>
    </row>
    <row r="8803" spans="2:8" x14ac:dyDescent="0.2">
      <c r="B8803" s="12"/>
      <c r="H8803" s="15"/>
    </row>
    <row r="8804" spans="2:8" x14ac:dyDescent="0.2">
      <c r="B8804" s="12"/>
      <c r="H8804" s="15"/>
    </row>
    <row r="8805" spans="2:8" x14ac:dyDescent="0.2">
      <c r="B8805" s="12"/>
      <c r="H8805" s="15"/>
    </row>
    <row r="8806" spans="2:8" x14ac:dyDescent="0.2">
      <c r="B8806" s="12"/>
      <c r="H8806" s="15"/>
    </row>
    <row r="8807" spans="2:8" x14ac:dyDescent="0.2">
      <c r="B8807" s="12"/>
      <c r="H8807" s="15"/>
    </row>
    <row r="8808" spans="2:8" x14ac:dyDescent="0.2">
      <c r="B8808" s="12"/>
      <c r="H8808" s="15"/>
    </row>
    <row r="8809" spans="2:8" x14ac:dyDescent="0.2">
      <c r="B8809" s="12"/>
      <c r="H8809" s="15"/>
    </row>
    <row r="8810" spans="2:8" x14ac:dyDescent="0.2">
      <c r="B8810" s="12"/>
      <c r="H8810" s="15"/>
    </row>
    <row r="8811" spans="2:8" x14ac:dyDescent="0.2">
      <c r="B8811" s="12"/>
      <c r="H8811" s="15"/>
    </row>
    <row r="8812" spans="2:8" x14ac:dyDescent="0.2">
      <c r="B8812" s="12"/>
      <c r="H8812" s="15"/>
    </row>
    <row r="8813" spans="2:8" x14ac:dyDescent="0.2">
      <c r="B8813" s="12"/>
      <c r="H8813" s="15"/>
    </row>
    <row r="8814" spans="2:8" x14ac:dyDescent="0.2">
      <c r="B8814" s="12"/>
      <c r="H8814" s="15"/>
    </row>
    <row r="8815" spans="2:8" x14ac:dyDescent="0.2">
      <c r="B8815" s="12"/>
      <c r="H8815" s="15"/>
    </row>
    <row r="8816" spans="2:8" x14ac:dyDescent="0.2">
      <c r="B8816" s="12"/>
      <c r="H8816" s="15"/>
    </row>
    <row r="8817" spans="2:8" x14ac:dyDescent="0.2">
      <c r="B8817" s="12"/>
      <c r="H8817" s="15"/>
    </row>
    <row r="8818" spans="2:8" x14ac:dyDescent="0.2">
      <c r="B8818" s="12"/>
      <c r="H8818" s="15"/>
    </row>
    <row r="8819" spans="2:8" x14ac:dyDescent="0.2">
      <c r="B8819" s="12"/>
      <c r="H8819" s="15"/>
    </row>
    <row r="8820" spans="2:8" x14ac:dyDescent="0.2">
      <c r="B8820" s="12"/>
      <c r="H8820" s="15"/>
    </row>
    <row r="8821" spans="2:8" x14ac:dyDescent="0.2">
      <c r="B8821" s="12"/>
      <c r="H8821" s="15"/>
    </row>
    <row r="8822" spans="2:8" x14ac:dyDescent="0.2">
      <c r="B8822" s="12"/>
      <c r="H8822" s="15"/>
    </row>
    <row r="8823" spans="2:8" x14ac:dyDescent="0.2">
      <c r="B8823" s="12"/>
      <c r="H8823" s="15"/>
    </row>
    <row r="8824" spans="2:8" x14ac:dyDescent="0.2">
      <c r="B8824" s="12"/>
      <c r="H8824" s="15"/>
    </row>
    <row r="8825" spans="2:8" x14ac:dyDescent="0.2">
      <c r="B8825" s="12"/>
      <c r="H8825" s="15"/>
    </row>
    <row r="8826" spans="2:8" x14ac:dyDescent="0.2">
      <c r="B8826" s="12"/>
      <c r="H8826" s="15"/>
    </row>
    <row r="8827" spans="2:8" x14ac:dyDescent="0.2">
      <c r="B8827" s="12"/>
      <c r="H8827" s="15"/>
    </row>
    <row r="8828" spans="2:8" x14ac:dyDescent="0.2">
      <c r="B8828" s="12"/>
      <c r="H8828" s="15"/>
    </row>
    <row r="8829" spans="2:8" x14ac:dyDescent="0.2">
      <c r="B8829" s="12"/>
      <c r="H8829" s="15"/>
    </row>
    <row r="8830" spans="2:8" x14ac:dyDescent="0.2">
      <c r="B8830" s="12"/>
      <c r="H8830" s="15"/>
    </row>
    <row r="8831" spans="2:8" x14ac:dyDescent="0.2">
      <c r="B8831" s="12"/>
      <c r="H8831" s="15"/>
    </row>
    <row r="8832" spans="2:8" x14ac:dyDescent="0.2">
      <c r="B8832" s="12"/>
      <c r="H8832" s="15"/>
    </row>
    <row r="8833" spans="2:8" x14ac:dyDescent="0.2">
      <c r="B8833" s="12"/>
      <c r="H8833" s="15"/>
    </row>
    <row r="8834" spans="2:8" x14ac:dyDescent="0.2">
      <c r="B8834" s="12"/>
      <c r="H8834" s="15"/>
    </row>
    <row r="8835" spans="2:8" x14ac:dyDescent="0.2">
      <c r="B8835" s="12"/>
      <c r="H8835" s="15"/>
    </row>
    <row r="8836" spans="2:8" x14ac:dyDescent="0.2">
      <c r="B8836" s="12"/>
      <c r="H8836" s="15"/>
    </row>
    <row r="8837" spans="2:8" x14ac:dyDescent="0.2">
      <c r="B8837" s="12"/>
      <c r="H8837" s="15"/>
    </row>
    <row r="8838" spans="2:8" x14ac:dyDescent="0.2">
      <c r="B8838" s="12"/>
      <c r="H8838" s="15"/>
    </row>
    <row r="8839" spans="2:8" x14ac:dyDescent="0.2">
      <c r="B8839" s="12"/>
      <c r="H8839" s="15"/>
    </row>
    <row r="8840" spans="2:8" x14ac:dyDescent="0.2">
      <c r="B8840" s="12"/>
      <c r="H8840" s="15"/>
    </row>
    <row r="8841" spans="2:8" x14ac:dyDescent="0.2">
      <c r="B8841" s="12"/>
      <c r="H8841" s="15"/>
    </row>
    <row r="8842" spans="2:8" x14ac:dyDescent="0.2">
      <c r="B8842" s="12"/>
      <c r="H8842" s="15"/>
    </row>
    <row r="8843" spans="2:8" x14ac:dyDescent="0.2">
      <c r="B8843" s="12"/>
      <c r="H8843" s="15"/>
    </row>
    <row r="8844" spans="2:8" x14ac:dyDescent="0.2">
      <c r="B8844" s="12"/>
      <c r="H8844" s="15"/>
    </row>
    <row r="8845" spans="2:8" x14ac:dyDescent="0.2">
      <c r="B8845" s="12"/>
      <c r="H8845" s="15"/>
    </row>
    <row r="8846" spans="2:8" x14ac:dyDescent="0.2">
      <c r="B8846" s="12"/>
      <c r="H8846" s="15"/>
    </row>
    <row r="8847" spans="2:8" x14ac:dyDescent="0.2">
      <c r="B8847" s="12"/>
      <c r="H8847" s="15"/>
    </row>
    <row r="8848" spans="2:8" x14ac:dyDescent="0.2">
      <c r="B8848" s="12"/>
      <c r="H8848" s="15"/>
    </row>
    <row r="8849" spans="2:8" x14ac:dyDescent="0.2">
      <c r="B8849" s="12"/>
      <c r="H8849" s="15"/>
    </row>
    <row r="8850" spans="2:8" x14ac:dyDescent="0.2">
      <c r="B8850" s="12"/>
      <c r="H8850" s="15"/>
    </row>
    <row r="8851" spans="2:8" x14ac:dyDescent="0.2">
      <c r="B8851" s="12"/>
      <c r="H8851" s="15"/>
    </row>
    <row r="8852" spans="2:8" x14ac:dyDescent="0.2">
      <c r="B8852" s="12"/>
      <c r="H8852" s="15"/>
    </row>
    <row r="8853" spans="2:8" x14ac:dyDescent="0.2">
      <c r="B8853" s="12"/>
      <c r="H8853" s="15"/>
    </row>
    <row r="8854" spans="2:8" x14ac:dyDescent="0.2">
      <c r="B8854" s="12"/>
      <c r="H8854" s="15"/>
    </row>
    <row r="8855" spans="2:8" x14ac:dyDescent="0.2">
      <c r="B8855" s="12"/>
      <c r="H8855" s="15"/>
    </row>
    <row r="8856" spans="2:8" x14ac:dyDescent="0.2">
      <c r="B8856" s="12"/>
      <c r="H8856" s="15"/>
    </row>
    <row r="8857" spans="2:8" x14ac:dyDescent="0.2">
      <c r="B8857" s="12"/>
      <c r="H8857" s="15"/>
    </row>
    <row r="8858" spans="2:8" x14ac:dyDescent="0.2">
      <c r="B8858" s="12"/>
      <c r="H8858" s="15"/>
    </row>
    <row r="8859" spans="2:8" x14ac:dyDescent="0.2">
      <c r="B8859" s="12"/>
      <c r="H8859" s="15"/>
    </row>
    <row r="8860" spans="2:8" x14ac:dyDescent="0.2">
      <c r="B8860" s="12"/>
      <c r="H8860" s="15"/>
    </row>
    <row r="8861" spans="2:8" x14ac:dyDescent="0.2">
      <c r="B8861" s="12"/>
      <c r="H8861" s="15"/>
    </row>
    <row r="8862" spans="2:8" x14ac:dyDescent="0.2">
      <c r="B8862" s="12"/>
      <c r="H8862" s="15"/>
    </row>
    <row r="8863" spans="2:8" x14ac:dyDescent="0.2">
      <c r="B8863" s="12"/>
      <c r="H8863" s="15"/>
    </row>
    <row r="8864" spans="2:8" x14ac:dyDescent="0.2">
      <c r="B8864" s="12"/>
      <c r="H8864" s="15"/>
    </row>
    <row r="8865" spans="2:8" x14ac:dyDescent="0.2">
      <c r="B8865" s="12"/>
      <c r="H8865" s="15"/>
    </row>
    <row r="8866" spans="2:8" x14ac:dyDescent="0.2">
      <c r="B8866" s="12"/>
      <c r="H8866" s="15"/>
    </row>
    <row r="8867" spans="2:8" x14ac:dyDescent="0.2">
      <c r="B8867" s="12"/>
      <c r="H8867" s="15"/>
    </row>
    <row r="8868" spans="2:8" x14ac:dyDescent="0.2">
      <c r="B8868" s="12"/>
      <c r="H8868" s="15"/>
    </row>
    <row r="8869" spans="2:8" x14ac:dyDescent="0.2">
      <c r="B8869" s="12"/>
      <c r="H8869" s="15"/>
    </row>
    <row r="8870" spans="2:8" x14ac:dyDescent="0.2">
      <c r="B8870" s="12"/>
      <c r="H8870" s="15"/>
    </row>
    <row r="8871" spans="2:8" x14ac:dyDescent="0.2">
      <c r="B8871" s="12"/>
      <c r="H8871" s="15"/>
    </row>
    <row r="8872" spans="2:8" x14ac:dyDescent="0.2">
      <c r="B8872" s="12"/>
      <c r="H8872" s="15"/>
    </row>
    <row r="8873" spans="2:8" x14ac:dyDescent="0.2">
      <c r="B8873" s="12"/>
      <c r="H8873" s="15"/>
    </row>
    <row r="8874" spans="2:8" x14ac:dyDescent="0.2">
      <c r="B8874" s="12"/>
      <c r="H8874" s="15"/>
    </row>
    <row r="8875" spans="2:8" x14ac:dyDescent="0.2">
      <c r="B8875" s="12"/>
      <c r="H8875" s="15"/>
    </row>
    <row r="8876" spans="2:8" x14ac:dyDescent="0.2">
      <c r="B8876" s="12"/>
      <c r="H8876" s="15"/>
    </row>
    <row r="8877" spans="2:8" x14ac:dyDescent="0.2">
      <c r="B8877" s="12"/>
      <c r="H8877" s="15"/>
    </row>
    <row r="8878" spans="2:8" x14ac:dyDescent="0.2">
      <c r="B8878" s="12"/>
      <c r="H8878" s="15"/>
    </row>
    <row r="8879" spans="2:8" x14ac:dyDescent="0.2">
      <c r="B8879" s="12"/>
      <c r="H8879" s="15"/>
    </row>
    <row r="8880" spans="2:8" x14ac:dyDescent="0.2">
      <c r="B8880" s="12"/>
      <c r="H8880" s="15"/>
    </row>
    <row r="8881" spans="2:8" x14ac:dyDescent="0.2">
      <c r="B8881" s="12"/>
      <c r="H8881" s="15"/>
    </row>
    <row r="8882" spans="2:8" x14ac:dyDescent="0.2">
      <c r="B8882" s="12"/>
      <c r="H8882" s="15"/>
    </row>
    <row r="8883" spans="2:8" x14ac:dyDescent="0.2">
      <c r="B8883" s="12"/>
      <c r="H8883" s="15"/>
    </row>
    <row r="8884" spans="2:8" x14ac:dyDescent="0.2">
      <c r="B8884" s="12"/>
      <c r="H8884" s="15"/>
    </row>
    <row r="8885" spans="2:8" x14ac:dyDescent="0.2">
      <c r="B8885" s="12"/>
      <c r="H8885" s="15"/>
    </row>
    <row r="8886" spans="2:8" x14ac:dyDescent="0.2">
      <c r="B8886" s="12"/>
      <c r="H8886" s="15"/>
    </row>
    <row r="8887" spans="2:8" x14ac:dyDescent="0.2">
      <c r="B8887" s="12"/>
      <c r="H8887" s="15"/>
    </row>
    <row r="8888" spans="2:8" x14ac:dyDescent="0.2">
      <c r="B8888" s="12"/>
      <c r="H8888" s="15"/>
    </row>
    <row r="8889" spans="2:8" x14ac:dyDescent="0.2">
      <c r="B8889" s="12"/>
      <c r="H8889" s="15"/>
    </row>
    <row r="8890" spans="2:8" x14ac:dyDescent="0.2">
      <c r="B8890" s="12"/>
      <c r="H8890" s="15"/>
    </row>
    <row r="8891" spans="2:8" x14ac:dyDescent="0.2">
      <c r="B8891" s="12"/>
      <c r="H8891" s="15"/>
    </row>
    <row r="8892" spans="2:8" x14ac:dyDescent="0.2">
      <c r="B8892" s="12"/>
      <c r="H8892" s="15"/>
    </row>
    <row r="8893" spans="2:8" x14ac:dyDescent="0.2">
      <c r="B8893" s="12"/>
      <c r="H8893" s="15"/>
    </row>
    <row r="8894" spans="2:8" x14ac:dyDescent="0.2">
      <c r="B8894" s="12"/>
      <c r="H8894" s="15"/>
    </row>
    <row r="8895" spans="2:8" x14ac:dyDescent="0.2">
      <c r="B8895" s="12"/>
      <c r="H8895" s="15"/>
    </row>
    <row r="8896" spans="2:8" x14ac:dyDescent="0.2">
      <c r="B8896" s="12"/>
      <c r="H8896" s="15"/>
    </row>
    <row r="8897" spans="2:8" x14ac:dyDescent="0.2">
      <c r="B8897" s="12"/>
      <c r="H8897" s="15"/>
    </row>
    <row r="8898" spans="2:8" x14ac:dyDescent="0.2">
      <c r="B8898" s="12"/>
      <c r="H8898" s="15"/>
    </row>
    <row r="8899" spans="2:8" x14ac:dyDescent="0.2">
      <c r="B8899" s="12"/>
      <c r="H8899" s="15"/>
    </row>
    <row r="8900" spans="2:8" x14ac:dyDescent="0.2">
      <c r="B8900" s="12"/>
      <c r="H8900" s="15"/>
    </row>
    <row r="8901" spans="2:8" x14ac:dyDescent="0.2">
      <c r="B8901" s="12"/>
      <c r="H8901" s="15"/>
    </row>
    <row r="8902" spans="2:8" x14ac:dyDescent="0.2">
      <c r="B8902" s="12"/>
      <c r="H8902" s="15"/>
    </row>
    <row r="8903" spans="2:8" x14ac:dyDescent="0.2">
      <c r="B8903" s="12"/>
      <c r="H8903" s="15"/>
    </row>
    <row r="8904" spans="2:8" x14ac:dyDescent="0.2">
      <c r="B8904" s="12"/>
      <c r="H8904" s="15"/>
    </row>
    <row r="8905" spans="2:8" x14ac:dyDescent="0.2">
      <c r="B8905" s="12"/>
      <c r="H8905" s="15"/>
    </row>
    <row r="8906" spans="2:8" x14ac:dyDescent="0.2">
      <c r="B8906" s="12"/>
      <c r="H8906" s="15"/>
    </row>
    <row r="8907" spans="2:8" x14ac:dyDescent="0.2">
      <c r="B8907" s="12"/>
      <c r="H8907" s="15"/>
    </row>
    <row r="8908" spans="2:8" x14ac:dyDescent="0.2">
      <c r="B8908" s="12"/>
      <c r="H8908" s="15"/>
    </row>
    <row r="8909" spans="2:8" x14ac:dyDescent="0.2">
      <c r="B8909" s="12"/>
      <c r="H8909" s="15"/>
    </row>
    <row r="8910" spans="2:8" x14ac:dyDescent="0.2">
      <c r="B8910" s="12"/>
      <c r="H8910" s="15"/>
    </row>
    <row r="8911" spans="2:8" x14ac:dyDescent="0.2">
      <c r="B8911" s="12"/>
      <c r="H8911" s="15"/>
    </row>
    <row r="8912" spans="2:8" x14ac:dyDescent="0.2">
      <c r="B8912" s="12"/>
      <c r="H8912" s="15"/>
    </row>
    <row r="8913" spans="2:8" x14ac:dyDescent="0.2">
      <c r="B8913" s="12"/>
      <c r="H8913" s="15"/>
    </row>
    <row r="8914" spans="2:8" x14ac:dyDescent="0.2">
      <c r="B8914" s="12"/>
      <c r="H8914" s="15"/>
    </row>
    <row r="8915" spans="2:8" x14ac:dyDescent="0.2">
      <c r="B8915" s="12"/>
      <c r="H8915" s="15"/>
    </row>
    <row r="8916" spans="2:8" x14ac:dyDescent="0.2">
      <c r="B8916" s="12"/>
      <c r="H8916" s="15"/>
    </row>
    <row r="8917" spans="2:8" x14ac:dyDescent="0.2">
      <c r="B8917" s="12"/>
      <c r="H8917" s="15"/>
    </row>
    <row r="8918" spans="2:8" x14ac:dyDescent="0.2">
      <c r="B8918" s="12"/>
      <c r="H8918" s="15"/>
    </row>
    <row r="8919" spans="2:8" x14ac:dyDescent="0.2">
      <c r="B8919" s="12"/>
      <c r="H8919" s="15"/>
    </row>
    <row r="8920" spans="2:8" x14ac:dyDescent="0.2">
      <c r="B8920" s="12"/>
      <c r="H8920" s="15"/>
    </row>
    <row r="8921" spans="2:8" x14ac:dyDescent="0.2">
      <c r="B8921" s="12"/>
      <c r="H8921" s="15"/>
    </row>
    <row r="8922" spans="2:8" x14ac:dyDescent="0.2">
      <c r="B8922" s="12"/>
      <c r="H8922" s="15"/>
    </row>
    <row r="8923" spans="2:8" x14ac:dyDescent="0.2">
      <c r="B8923" s="12"/>
      <c r="H8923" s="15"/>
    </row>
    <row r="8924" spans="2:8" x14ac:dyDescent="0.2">
      <c r="B8924" s="12"/>
      <c r="H8924" s="15"/>
    </row>
    <row r="8925" spans="2:8" x14ac:dyDescent="0.2">
      <c r="B8925" s="12"/>
      <c r="H8925" s="15"/>
    </row>
    <row r="8926" spans="2:8" x14ac:dyDescent="0.2">
      <c r="B8926" s="12"/>
      <c r="H8926" s="15"/>
    </row>
    <row r="8927" spans="2:8" x14ac:dyDescent="0.2">
      <c r="B8927" s="12"/>
      <c r="H8927" s="15"/>
    </row>
    <row r="8928" spans="2:8" x14ac:dyDescent="0.2">
      <c r="B8928" s="12"/>
      <c r="H8928" s="15"/>
    </row>
    <row r="8929" spans="2:8" x14ac:dyDescent="0.2">
      <c r="B8929" s="12"/>
      <c r="H8929" s="15"/>
    </row>
    <row r="8930" spans="2:8" x14ac:dyDescent="0.2">
      <c r="B8930" s="12"/>
      <c r="H8930" s="15"/>
    </row>
    <row r="8931" spans="2:8" x14ac:dyDescent="0.2">
      <c r="B8931" s="12"/>
      <c r="H8931" s="15"/>
    </row>
    <row r="8932" spans="2:8" x14ac:dyDescent="0.2">
      <c r="B8932" s="12"/>
      <c r="H8932" s="15"/>
    </row>
    <row r="8933" spans="2:8" x14ac:dyDescent="0.2">
      <c r="B8933" s="12"/>
      <c r="H8933" s="15"/>
    </row>
    <row r="8934" spans="2:8" x14ac:dyDescent="0.2">
      <c r="B8934" s="12"/>
      <c r="H8934" s="15"/>
    </row>
    <row r="8935" spans="2:8" x14ac:dyDescent="0.2">
      <c r="B8935" s="12"/>
      <c r="H8935" s="15"/>
    </row>
    <row r="8936" spans="2:8" x14ac:dyDescent="0.2">
      <c r="B8936" s="12"/>
      <c r="H8936" s="15"/>
    </row>
    <row r="8937" spans="2:8" x14ac:dyDescent="0.2">
      <c r="B8937" s="12"/>
      <c r="H8937" s="15"/>
    </row>
    <row r="8938" spans="2:8" x14ac:dyDescent="0.2">
      <c r="B8938" s="12"/>
      <c r="H8938" s="15"/>
    </row>
    <row r="8939" spans="2:8" x14ac:dyDescent="0.2">
      <c r="B8939" s="12"/>
      <c r="H8939" s="15"/>
    </row>
    <row r="8940" spans="2:8" x14ac:dyDescent="0.2">
      <c r="B8940" s="12"/>
      <c r="H8940" s="15"/>
    </row>
    <row r="8941" spans="2:8" x14ac:dyDescent="0.2">
      <c r="B8941" s="12"/>
      <c r="H8941" s="15"/>
    </row>
    <row r="8942" spans="2:8" x14ac:dyDescent="0.2">
      <c r="B8942" s="12"/>
      <c r="H8942" s="15"/>
    </row>
    <row r="8943" spans="2:8" x14ac:dyDescent="0.2">
      <c r="B8943" s="12"/>
      <c r="H8943" s="15"/>
    </row>
    <row r="8944" spans="2:8" x14ac:dyDescent="0.2">
      <c r="B8944" s="12"/>
      <c r="H8944" s="15"/>
    </row>
    <row r="8945" spans="2:8" x14ac:dyDescent="0.2">
      <c r="B8945" s="12"/>
      <c r="H8945" s="15"/>
    </row>
    <row r="8946" spans="2:8" x14ac:dyDescent="0.2">
      <c r="B8946" s="12"/>
      <c r="H8946" s="15"/>
    </row>
    <row r="8947" spans="2:8" x14ac:dyDescent="0.2">
      <c r="B8947" s="12"/>
      <c r="H8947" s="15"/>
    </row>
    <row r="8948" spans="2:8" x14ac:dyDescent="0.2">
      <c r="B8948" s="12"/>
      <c r="H8948" s="15"/>
    </row>
    <row r="8949" spans="2:8" x14ac:dyDescent="0.2">
      <c r="B8949" s="12"/>
      <c r="H8949" s="15"/>
    </row>
    <row r="8950" spans="2:8" x14ac:dyDescent="0.2">
      <c r="B8950" s="12"/>
      <c r="H8950" s="15"/>
    </row>
    <row r="8951" spans="2:8" x14ac:dyDescent="0.2">
      <c r="B8951" s="12"/>
      <c r="H8951" s="15"/>
    </row>
    <row r="8952" spans="2:8" x14ac:dyDescent="0.2">
      <c r="B8952" s="12"/>
      <c r="H8952" s="15"/>
    </row>
    <row r="8953" spans="2:8" x14ac:dyDescent="0.2">
      <c r="B8953" s="12"/>
      <c r="H8953" s="15"/>
    </row>
    <row r="8954" spans="2:8" x14ac:dyDescent="0.2">
      <c r="B8954" s="12"/>
      <c r="H8954" s="15"/>
    </row>
    <row r="8955" spans="2:8" x14ac:dyDescent="0.2">
      <c r="B8955" s="12"/>
      <c r="H8955" s="15"/>
    </row>
    <row r="8956" spans="2:8" x14ac:dyDescent="0.2">
      <c r="B8956" s="12"/>
      <c r="H8956" s="15"/>
    </row>
    <row r="8957" spans="2:8" x14ac:dyDescent="0.2">
      <c r="B8957" s="12"/>
      <c r="H8957" s="15"/>
    </row>
    <row r="8958" spans="2:8" x14ac:dyDescent="0.2">
      <c r="B8958" s="12"/>
      <c r="H8958" s="15"/>
    </row>
    <row r="8959" spans="2:8" x14ac:dyDescent="0.2">
      <c r="B8959" s="12"/>
      <c r="H8959" s="15"/>
    </row>
    <row r="8960" spans="2:8" x14ac:dyDescent="0.2">
      <c r="B8960" s="12"/>
      <c r="H8960" s="15"/>
    </row>
    <row r="8961" spans="2:8" x14ac:dyDescent="0.2">
      <c r="B8961" s="12"/>
      <c r="H8961" s="15"/>
    </row>
    <row r="8962" spans="2:8" x14ac:dyDescent="0.2">
      <c r="B8962" s="12"/>
      <c r="H8962" s="15"/>
    </row>
    <row r="8963" spans="2:8" x14ac:dyDescent="0.2">
      <c r="B8963" s="12"/>
      <c r="H8963" s="15"/>
    </row>
    <row r="8964" spans="2:8" x14ac:dyDescent="0.2">
      <c r="B8964" s="12"/>
      <c r="H8964" s="15"/>
    </row>
    <row r="8965" spans="2:8" x14ac:dyDescent="0.2">
      <c r="B8965" s="12"/>
      <c r="H8965" s="15"/>
    </row>
    <row r="8966" spans="2:8" x14ac:dyDescent="0.2">
      <c r="B8966" s="12"/>
      <c r="H8966" s="15"/>
    </row>
    <row r="8967" spans="2:8" x14ac:dyDescent="0.2">
      <c r="B8967" s="12"/>
      <c r="H8967" s="15"/>
    </row>
    <row r="8968" spans="2:8" x14ac:dyDescent="0.2">
      <c r="B8968" s="12"/>
      <c r="H8968" s="15"/>
    </row>
    <row r="8969" spans="2:8" x14ac:dyDescent="0.2">
      <c r="B8969" s="12"/>
      <c r="H8969" s="15"/>
    </row>
    <row r="8970" spans="2:8" x14ac:dyDescent="0.2">
      <c r="B8970" s="12"/>
      <c r="H8970" s="15"/>
    </row>
    <row r="8971" spans="2:8" x14ac:dyDescent="0.2">
      <c r="B8971" s="12"/>
      <c r="H8971" s="15"/>
    </row>
    <row r="8972" spans="2:8" x14ac:dyDescent="0.2">
      <c r="B8972" s="12"/>
      <c r="H8972" s="15"/>
    </row>
    <row r="8973" spans="2:8" x14ac:dyDescent="0.2">
      <c r="B8973" s="12"/>
      <c r="H8973" s="15"/>
    </row>
    <row r="8974" spans="2:8" x14ac:dyDescent="0.2">
      <c r="B8974" s="12"/>
      <c r="H8974" s="15"/>
    </row>
    <row r="8975" spans="2:8" x14ac:dyDescent="0.2">
      <c r="B8975" s="12"/>
      <c r="H8975" s="15"/>
    </row>
    <row r="8976" spans="2:8" x14ac:dyDescent="0.2">
      <c r="B8976" s="12"/>
      <c r="H8976" s="15"/>
    </row>
    <row r="8977" spans="2:8" x14ac:dyDescent="0.2">
      <c r="B8977" s="12"/>
      <c r="H8977" s="15"/>
    </row>
    <row r="8978" spans="2:8" x14ac:dyDescent="0.2">
      <c r="B8978" s="12"/>
      <c r="H8978" s="15"/>
    </row>
    <row r="8979" spans="2:8" x14ac:dyDescent="0.2">
      <c r="B8979" s="12"/>
      <c r="H8979" s="15"/>
    </row>
    <row r="8980" spans="2:8" x14ac:dyDescent="0.2">
      <c r="B8980" s="12"/>
      <c r="H8980" s="15"/>
    </row>
    <row r="8981" spans="2:8" x14ac:dyDescent="0.2">
      <c r="B8981" s="12"/>
      <c r="H8981" s="15"/>
    </row>
    <row r="8982" spans="2:8" x14ac:dyDescent="0.2">
      <c r="B8982" s="12"/>
      <c r="H8982" s="15"/>
    </row>
    <row r="8983" spans="2:8" x14ac:dyDescent="0.2">
      <c r="B8983" s="12"/>
      <c r="H8983" s="15"/>
    </row>
    <row r="8984" spans="2:8" x14ac:dyDescent="0.2">
      <c r="B8984" s="12"/>
      <c r="H8984" s="15"/>
    </row>
    <row r="8985" spans="2:8" x14ac:dyDescent="0.2">
      <c r="B8985" s="12"/>
      <c r="H8985" s="15"/>
    </row>
    <row r="8986" spans="2:8" x14ac:dyDescent="0.2">
      <c r="B8986" s="12"/>
      <c r="H8986" s="15"/>
    </row>
    <row r="8987" spans="2:8" x14ac:dyDescent="0.2">
      <c r="B8987" s="12"/>
      <c r="H8987" s="15"/>
    </row>
    <row r="8988" spans="2:8" x14ac:dyDescent="0.2">
      <c r="B8988" s="12"/>
      <c r="H8988" s="15"/>
    </row>
    <row r="8989" spans="2:8" x14ac:dyDescent="0.2">
      <c r="B8989" s="12"/>
      <c r="H8989" s="15"/>
    </row>
    <row r="8990" spans="2:8" x14ac:dyDescent="0.2">
      <c r="B8990" s="12"/>
      <c r="H8990" s="15"/>
    </row>
    <row r="8991" spans="2:8" x14ac:dyDescent="0.2">
      <c r="B8991" s="12"/>
      <c r="H8991" s="15"/>
    </row>
    <row r="8992" spans="2:8" x14ac:dyDescent="0.2">
      <c r="B8992" s="12"/>
      <c r="H8992" s="15"/>
    </row>
    <row r="8993" spans="2:8" x14ac:dyDescent="0.2">
      <c r="B8993" s="12"/>
      <c r="H8993" s="15"/>
    </row>
    <row r="8994" spans="2:8" x14ac:dyDescent="0.2">
      <c r="B8994" s="12"/>
      <c r="H8994" s="15"/>
    </row>
    <row r="8995" spans="2:8" x14ac:dyDescent="0.2">
      <c r="B8995" s="12"/>
      <c r="H8995" s="15"/>
    </row>
    <row r="8996" spans="2:8" x14ac:dyDescent="0.2">
      <c r="B8996" s="12"/>
      <c r="H8996" s="15"/>
    </row>
    <row r="8997" spans="2:8" x14ac:dyDescent="0.2">
      <c r="B8997" s="12"/>
      <c r="H8997" s="15"/>
    </row>
    <row r="8998" spans="2:8" x14ac:dyDescent="0.2">
      <c r="B8998" s="12"/>
      <c r="H8998" s="15"/>
    </row>
    <row r="8999" spans="2:8" x14ac:dyDescent="0.2">
      <c r="B8999" s="12"/>
      <c r="H8999" s="15"/>
    </row>
    <row r="9000" spans="2:8" x14ac:dyDescent="0.2">
      <c r="B9000" s="12"/>
      <c r="H9000" s="15"/>
    </row>
    <row r="9001" spans="2:8" x14ac:dyDescent="0.2">
      <c r="B9001" s="12"/>
      <c r="H9001" s="15"/>
    </row>
    <row r="9002" spans="2:8" x14ac:dyDescent="0.2">
      <c r="B9002" s="12"/>
      <c r="H9002" s="15"/>
    </row>
    <row r="9003" spans="2:8" x14ac:dyDescent="0.2">
      <c r="B9003" s="12"/>
      <c r="H9003" s="15"/>
    </row>
    <row r="9004" spans="2:8" x14ac:dyDescent="0.2">
      <c r="B9004" s="12"/>
      <c r="H9004" s="15"/>
    </row>
    <row r="9005" spans="2:8" x14ac:dyDescent="0.2">
      <c r="B9005" s="12"/>
      <c r="H9005" s="15"/>
    </row>
    <row r="9006" spans="2:8" x14ac:dyDescent="0.2">
      <c r="B9006" s="12"/>
      <c r="H9006" s="15"/>
    </row>
    <row r="9007" spans="2:8" x14ac:dyDescent="0.2">
      <c r="B9007" s="12"/>
      <c r="H9007" s="15"/>
    </row>
    <row r="9008" spans="2:8" x14ac:dyDescent="0.2">
      <c r="B9008" s="12"/>
      <c r="H9008" s="15"/>
    </row>
    <row r="9009" spans="2:8" x14ac:dyDescent="0.2">
      <c r="B9009" s="12"/>
      <c r="H9009" s="15"/>
    </row>
    <row r="9010" spans="2:8" x14ac:dyDescent="0.2">
      <c r="B9010" s="12"/>
      <c r="H9010" s="15"/>
    </row>
    <row r="9011" spans="2:8" x14ac:dyDescent="0.2">
      <c r="B9011" s="12"/>
      <c r="H9011" s="15"/>
    </row>
    <row r="9012" spans="2:8" x14ac:dyDescent="0.2">
      <c r="B9012" s="12"/>
      <c r="H9012" s="15"/>
    </row>
    <row r="9013" spans="2:8" x14ac:dyDescent="0.2">
      <c r="B9013" s="12"/>
      <c r="H9013" s="15"/>
    </row>
    <row r="9014" spans="2:8" x14ac:dyDescent="0.2">
      <c r="B9014" s="12"/>
      <c r="H9014" s="15"/>
    </row>
    <row r="9015" spans="2:8" x14ac:dyDescent="0.2">
      <c r="B9015" s="12"/>
      <c r="H9015" s="15"/>
    </row>
    <row r="9016" spans="2:8" x14ac:dyDescent="0.2">
      <c r="B9016" s="12"/>
      <c r="H9016" s="15"/>
    </row>
    <row r="9017" spans="2:8" x14ac:dyDescent="0.2">
      <c r="B9017" s="12"/>
      <c r="H9017" s="15"/>
    </row>
    <row r="9018" spans="2:8" x14ac:dyDescent="0.2">
      <c r="B9018" s="12"/>
      <c r="H9018" s="15"/>
    </row>
    <row r="9019" spans="2:8" x14ac:dyDescent="0.2">
      <c r="B9019" s="12"/>
      <c r="H9019" s="15"/>
    </row>
    <row r="9020" spans="2:8" x14ac:dyDescent="0.2">
      <c r="B9020" s="12"/>
      <c r="H9020" s="15"/>
    </row>
    <row r="9021" spans="2:8" x14ac:dyDescent="0.2">
      <c r="B9021" s="12"/>
      <c r="H9021" s="15"/>
    </row>
    <row r="9022" spans="2:8" x14ac:dyDescent="0.2">
      <c r="B9022" s="12"/>
      <c r="H9022" s="15"/>
    </row>
    <row r="9023" spans="2:8" x14ac:dyDescent="0.2">
      <c r="B9023" s="12"/>
      <c r="H9023" s="15"/>
    </row>
    <row r="9024" spans="2:8" x14ac:dyDescent="0.2">
      <c r="B9024" s="12"/>
      <c r="H9024" s="15"/>
    </row>
    <row r="9025" spans="2:8" x14ac:dyDescent="0.2">
      <c r="B9025" s="12"/>
      <c r="H9025" s="15"/>
    </row>
    <row r="9026" spans="2:8" x14ac:dyDescent="0.2">
      <c r="B9026" s="12"/>
      <c r="H9026" s="15"/>
    </row>
    <row r="9027" spans="2:8" x14ac:dyDescent="0.2">
      <c r="B9027" s="12"/>
      <c r="H9027" s="15"/>
    </row>
    <row r="9028" spans="2:8" x14ac:dyDescent="0.2">
      <c r="B9028" s="12"/>
      <c r="H9028" s="15"/>
    </row>
    <row r="9029" spans="2:8" x14ac:dyDescent="0.2">
      <c r="B9029" s="12"/>
      <c r="H9029" s="15"/>
    </row>
    <row r="9030" spans="2:8" x14ac:dyDescent="0.2">
      <c r="B9030" s="12"/>
      <c r="H9030" s="15"/>
    </row>
    <row r="9031" spans="2:8" x14ac:dyDescent="0.2">
      <c r="B9031" s="12"/>
      <c r="H9031" s="15"/>
    </row>
    <row r="9032" spans="2:8" x14ac:dyDescent="0.2">
      <c r="B9032" s="12"/>
      <c r="H9032" s="15"/>
    </row>
    <row r="9033" spans="2:8" x14ac:dyDescent="0.2">
      <c r="B9033" s="12"/>
      <c r="H9033" s="15"/>
    </row>
    <row r="9034" spans="2:8" x14ac:dyDescent="0.2">
      <c r="B9034" s="12"/>
      <c r="H9034" s="15"/>
    </row>
    <row r="9035" spans="2:8" x14ac:dyDescent="0.2">
      <c r="B9035" s="12"/>
      <c r="H9035" s="15"/>
    </row>
    <row r="9036" spans="2:8" x14ac:dyDescent="0.2">
      <c r="B9036" s="12"/>
      <c r="H9036" s="15"/>
    </row>
    <row r="9037" spans="2:8" x14ac:dyDescent="0.2">
      <c r="B9037" s="12"/>
      <c r="H9037" s="15"/>
    </row>
    <row r="9038" spans="2:8" x14ac:dyDescent="0.2">
      <c r="B9038" s="12"/>
      <c r="H9038" s="15"/>
    </row>
    <row r="9039" spans="2:8" x14ac:dyDescent="0.2">
      <c r="B9039" s="12"/>
      <c r="H9039" s="15"/>
    </row>
    <row r="9040" spans="2:8" x14ac:dyDescent="0.2">
      <c r="B9040" s="12"/>
      <c r="H9040" s="15"/>
    </row>
    <row r="9041" spans="2:8" x14ac:dyDescent="0.2">
      <c r="B9041" s="12"/>
      <c r="H9041" s="15"/>
    </row>
    <row r="9042" spans="2:8" x14ac:dyDescent="0.2">
      <c r="B9042" s="12"/>
      <c r="H9042" s="15"/>
    </row>
    <row r="9043" spans="2:8" x14ac:dyDescent="0.2">
      <c r="B9043" s="12"/>
      <c r="H9043" s="15"/>
    </row>
    <row r="9044" spans="2:8" x14ac:dyDescent="0.2">
      <c r="B9044" s="12"/>
      <c r="H9044" s="15"/>
    </row>
    <row r="9045" spans="2:8" x14ac:dyDescent="0.2">
      <c r="B9045" s="12"/>
      <c r="H9045" s="15"/>
    </row>
    <row r="9046" spans="2:8" x14ac:dyDescent="0.2">
      <c r="B9046" s="12"/>
      <c r="H9046" s="15"/>
    </row>
    <row r="9047" spans="2:8" x14ac:dyDescent="0.2">
      <c r="B9047" s="12"/>
      <c r="H9047" s="15"/>
    </row>
    <row r="9048" spans="2:8" x14ac:dyDescent="0.2">
      <c r="B9048" s="12"/>
      <c r="H9048" s="15"/>
    </row>
    <row r="9049" spans="2:8" x14ac:dyDescent="0.2">
      <c r="B9049" s="12"/>
      <c r="H9049" s="15"/>
    </row>
    <row r="9050" spans="2:8" x14ac:dyDescent="0.2">
      <c r="B9050" s="12"/>
      <c r="H9050" s="15"/>
    </row>
    <row r="9051" spans="2:8" x14ac:dyDescent="0.2">
      <c r="B9051" s="12"/>
      <c r="H9051" s="15"/>
    </row>
    <row r="9052" spans="2:8" x14ac:dyDescent="0.2">
      <c r="B9052" s="12"/>
      <c r="H9052" s="15"/>
    </row>
    <row r="9053" spans="2:8" x14ac:dyDescent="0.2">
      <c r="B9053" s="12"/>
      <c r="H9053" s="15"/>
    </row>
    <row r="9054" spans="2:8" x14ac:dyDescent="0.2">
      <c r="B9054" s="12"/>
      <c r="H9054" s="15"/>
    </row>
    <row r="9055" spans="2:8" x14ac:dyDescent="0.2">
      <c r="B9055" s="12"/>
      <c r="H9055" s="15"/>
    </row>
    <row r="9056" spans="2:8" x14ac:dyDescent="0.2">
      <c r="B9056" s="12"/>
      <c r="H9056" s="15"/>
    </row>
    <row r="9057" spans="2:8" x14ac:dyDescent="0.2">
      <c r="B9057" s="12"/>
      <c r="H9057" s="15"/>
    </row>
    <row r="9058" spans="2:8" x14ac:dyDescent="0.2">
      <c r="B9058" s="12"/>
      <c r="H9058" s="15"/>
    </row>
    <row r="9059" spans="2:8" x14ac:dyDescent="0.2">
      <c r="B9059" s="12"/>
      <c r="H9059" s="15"/>
    </row>
    <row r="9060" spans="2:8" x14ac:dyDescent="0.2">
      <c r="B9060" s="12"/>
      <c r="H9060" s="15"/>
    </row>
    <row r="9061" spans="2:8" x14ac:dyDescent="0.2">
      <c r="B9061" s="12"/>
      <c r="H9061" s="15"/>
    </row>
    <row r="9062" spans="2:8" x14ac:dyDescent="0.2">
      <c r="B9062" s="12"/>
      <c r="H9062" s="15"/>
    </row>
    <row r="9063" spans="2:8" x14ac:dyDescent="0.2">
      <c r="B9063" s="12"/>
      <c r="H9063" s="15"/>
    </row>
    <row r="9064" spans="2:8" x14ac:dyDescent="0.2">
      <c r="B9064" s="12"/>
      <c r="H9064" s="15"/>
    </row>
    <row r="9065" spans="2:8" x14ac:dyDescent="0.2">
      <c r="B9065" s="12"/>
      <c r="H9065" s="15"/>
    </row>
    <row r="9066" spans="2:8" x14ac:dyDescent="0.2">
      <c r="B9066" s="12"/>
      <c r="H9066" s="15"/>
    </row>
    <row r="9067" spans="2:8" x14ac:dyDescent="0.2">
      <c r="B9067" s="12"/>
      <c r="H9067" s="15"/>
    </row>
    <row r="9068" spans="2:8" x14ac:dyDescent="0.2">
      <c r="B9068" s="12"/>
      <c r="H9068" s="15"/>
    </row>
    <row r="9069" spans="2:8" x14ac:dyDescent="0.2">
      <c r="B9069" s="12"/>
      <c r="H9069" s="15"/>
    </row>
    <row r="9070" spans="2:8" x14ac:dyDescent="0.2">
      <c r="B9070" s="12"/>
      <c r="H9070" s="15"/>
    </row>
    <row r="9071" spans="2:8" x14ac:dyDescent="0.2">
      <c r="B9071" s="12"/>
      <c r="H9071" s="15"/>
    </row>
    <row r="9072" spans="2:8" x14ac:dyDescent="0.2">
      <c r="B9072" s="12"/>
      <c r="H9072" s="15"/>
    </row>
    <row r="9073" spans="2:8" x14ac:dyDescent="0.2">
      <c r="B9073" s="12"/>
      <c r="H9073" s="15"/>
    </row>
    <row r="9074" spans="2:8" x14ac:dyDescent="0.2">
      <c r="B9074" s="12"/>
      <c r="H9074" s="15"/>
    </row>
    <row r="9075" spans="2:8" x14ac:dyDescent="0.2">
      <c r="B9075" s="12"/>
      <c r="H9075" s="15"/>
    </row>
    <row r="9076" spans="2:8" x14ac:dyDescent="0.2">
      <c r="B9076" s="12"/>
      <c r="H9076" s="15"/>
    </row>
    <row r="9077" spans="2:8" x14ac:dyDescent="0.2">
      <c r="B9077" s="12"/>
      <c r="H9077" s="15"/>
    </row>
    <row r="9078" spans="2:8" x14ac:dyDescent="0.2">
      <c r="B9078" s="12"/>
      <c r="H9078" s="15"/>
    </row>
    <row r="9079" spans="2:8" x14ac:dyDescent="0.2">
      <c r="B9079" s="12"/>
      <c r="H9079" s="15"/>
    </row>
    <row r="9080" spans="2:8" x14ac:dyDescent="0.2">
      <c r="B9080" s="12"/>
      <c r="H9080" s="15"/>
    </row>
    <row r="9081" spans="2:8" x14ac:dyDescent="0.2">
      <c r="B9081" s="12"/>
      <c r="H9081" s="15"/>
    </row>
    <row r="9082" spans="2:8" x14ac:dyDescent="0.2">
      <c r="B9082" s="12"/>
      <c r="H9082" s="15"/>
    </row>
    <row r="9083" spans="2:8" x14ac:dyDescent="0.2">
      <c r="B9083" s="12"/>
      <c r="H9083" s="15"/>
    </row>
    <row r="9084" spans="2:8" x14ac:dyDescent="0.2">
      <c r="B9084" s="12"/>
      <c r="H9084" s="15"/>
    </row>
    <row r="9085" spans="2:8" x14ac:dyDescent="0.2">
      <c r="B9085" s="12"/>
      <c r="H9085" s="15"/>
    </row>
    <row r="9086" spans="2:8" x14ac:dyDescent="0.2">
      <c r="B9086" s="12"/>
      <c r="H9086" s="15"/>
    </row>
    <row r="9087" spans="2:8" x14ac:dyDescent="0.2">
      <c r="B9087" s="12"/>
      <c r="H9087" s="15"/>
    </row>
    <row r="9088" spans="2:8" x14ac:dyDescent="0.2">
      <c r="B9088" s="12"/>
      <c r="H9088" s="15"/>
    </row>
    <row r="9089" spans="2:8" x14ac:dyDescent="0.2">
      <c r="B9089" s="12"/>
      <c r="H9089" s="15"/>
    </row>
    <row r="9090" spans="2:8" x14ac:dyDescent="0.2">
      <c r="B9090" s="12"/>
      <c r="H9090" s="15"/>
    </row>
    <row r="9091" spans="2:8" x14ac:dyDescent="0.2">
      <c r="B9091" s="12"/>
      <c r="H9091" s="15"/>
    </row>
    <row r="9092" spans="2:8" x14ac:dyDescent="0.2">
      <c r="B9092" s="12"/>
      <c r="H9092" s="15"/>
    </row>
    <row r="9093" spans="2:8" x14ac:dyDescent="0.2">
      <c r="B9093" s="12"/>
      <c r="H9093" s="15"/>
    </row>
    <row r="9094" spans="2:8" x14ac:dyDescent="0.2">
      <c r="B9094" s="12"/>
      <c r="H9094" s="15"/>
    </row>
    <row r="9095" spans="2:8" x14ac:dyDescent="0.2">
      <c r="B9095" s="12"/>
      <c r="H9095" s="15"/>
    </row>
    <row r="9096" spans="2:8" x14ac:dyDescent="0.2">
      <c r="B9096" s="12"/>
      <c r="H9096" s="15"/>
    </row>
    <row r="9097" spans="2:8" x14ac:dyDescent="0.2">
      <c r="B9097" s="12"/>
      <c r="H9097" s="15"/>
    </row>
    <row r="9098" spans="2:8" x14ac:dyDescent="0.2">
      <c r="B9098" s="12"/>
      <c r="H9098" s="15"/>
    </row>
    <row r="9099" spans="2:8" x14ac:dyDescent="0.2">
      <c r="B9099" s="12"/>
      <c r="H9099" s="15"/>
    </row>
    <row r="9100" spans="2:8" x14ac:dyDescent="0.2">
      <c r="B9100" s="12"/>
      <c r="H9100" s="15"/>
    </row>
    <row r="9101" spans="2:8" x14ac:dyDescent="0.2">
      <c r="B9101" s="12"/>
      <c r="H9101" s="15"/>
    </row>
    <row r="9102" spans="2:8" x14ac:dyDescent="0.2">
      <c r="B9102" s="12"/>
      <c r="H9102" s="15"/>
    </row>
    <row r="9103" spans="2:8" x14ac:dyDescent="0.2">
      <c r="B9103" s="12"/>
      <c r="H9103" s="15"/>
    </row>
    <row r="9104" spans="2:8" x14ac:dyDescent="0.2">
      <c r="B9104" s="12"/>
      <c r="H9104" s="15"/>
    </row>
    <row r="9105" spans="2:8" x14ac:dyDescent="0.2">
      <c r="B9105" s="12"/>
      <c r="H9105" s="15"/>
    </row>
    <row r="9106" spans="2:8" x14ac:dyDescent="0.2">
      <c r="B9106" s="12"/>
      <c r="H9106" s="15"/>
    </row>
    <row r="9107" spans="2:8" x14ac:dyDescent="0.2">
      <c r="B9107" s="12"/>
      <c r="H9107" s="15"/>
    </row>
    <row r="9108" spans="2:8" x14ac:dyDescent="0.2">
      <c r="B9108" s="12"/>
      <c r="H9108" s="15"/>
    </row>
    <row r="9109" spans="2:8" x14ac:dyDescent="0.2">
      <c r="B9109" s="12"/>
      <c r="H9109" s="15"/>
    </row>
    <row r="9110" spans="2:8" x14ac:dyDescent="0.2">
      <c r="B9110" s="12"/>
      <c r="H9110" s="15"/>
    </row>
    <row r="9111" spans="2:8" x14ac:dyDescent="0.2">
      <c r="B9111" s="12"/>
      <c r="H9111" s="15"/>
    </row>
    <row r="9112" spans="2:8" x14ac:dyDescent="0.2">
      <c r="B9112" s="12"/>
      <c r="H9112" s="15"/>
    </row>
    <row r="9113" spans="2:8" x14ac:dyDescent="0.2">
      <c r="B9113" s="12"/>
      <c r="H9113" s="15"/>
    </row>
    <row r="9114" spans="2:8" x14ac:dyDescent="0.2">
      <c r="B9114" s="12"/>
      <c r="H9114" s="15"/>
    </row>
    <row r="9115" spans="2:8" x14ac:dyDescent="0.2">
      <c r="B9115" s="12"/>
      <c r="H9115" s="15"/>
    </row>
    <row r="9116" spans="2:8" x14ac:dyDescent="0.2">
      <c r="B9116" s="12"/>
      <c r="H9116" s="15"/>
    </row>
    <row r="9117" spans="2:8" x14ac:dyDescent="0.2">
      <c r="B9117" s="12"/>
      <c r="H9117" s="15"/>
    </row>
    <row r="9118" spans="2:8" x14ac:dyDescent="0.2">
      <c r="B9118" s="12"/>
      <c r="H9118" s="15"/>
    </row>
    <row r="9119" spans="2:8" x14ac:dyDescent="0.2">
      <c r="B9119" s="12"/>
      <c r="H9119" s="15"/>
    </row>
    <row r="9120" spans="2:8" x14ac:dyDescent="0.2">
      <c r="B9120" s="12"/>
      <c r="H9120" s="15"/>
    </row>
    <row r="9121" spans="2:8" x14ac:dyDescent="0.2">
      <c r="B9121" s="12"/>
      <c r="H9121" s="15"/>
    </row>
    <row r="9122" spans="2:8" x14ac:dyDescent="0.2">
      <c r="B9122" s="12"/>
      <c r="H9122" s="15"/>
    </row>
    <row r="9123" spans="2:8" x14ac:dyDescent="0.2">
      <c r="B9123" s="12"/>
      <c r="H9123" s="15"/>
    </row>
    <row r="9124" spans="2:8" x14ac:dyDescent="0.2">
      <c r="B9124" s="12"/>
      <c r="H9124" s="15"/>
    </row>
    <row r="9125" spans="2:8" x14ac:dyDescent="0.2">
      <c r="B9125" s="12"/>
      <c r="H9125" s="15"/>
    </row>
    <row r="9126" spans="2:8" x14ac:dyDescent="0.2">
      <c r="B9126" s="12"/>
      <c r="H9126" s="15"/>
    </row>
    <row r="9127" spans="2:8" x14ac:dyDescent="0.2">
      <c r="B9127" s="12"/>
      <c r="H9127" s="15"/>
    </row>
    <row r="9128" spans="2:8" x14ac:dyDescent="0.2">
      <c r="B9128" s="12"/>
      <c r="H9128" s="15"/>
    </row>
    <row r="9129" spans="2:8" x14ac:dyDescent="0.2">
      <c r="B9129" s="12"/>
      <c r="H9129" s="15"/>
    </row>
    <row r="9130" spans="2:8" x14ac:dyDescent="0.2">
      <c r="B9130" s="12"/>
      <c r="H9130" s="15"/>
    </row>
    <row r="9131" spans="2:8" x14ac:dyDescent="0.2">
      <c r="B9131" s="12"/>
      <c r="H9131" s="15"/>
    </row>
    <row r="9132" spans="2:8" x14ac:dyDescent="0.2">
      <c r="B9132" s="12"/>
      <c r="H9132" s="15"/>
    </row>
    <row r="9133" spans="2:8" x14ac:dyDescent="0.2">
      <c r="B9133" s="12"/>
      <c r="H9133" s="15"/>
    </row>
    <row r="9134" spans="2:8" x14ac:dyDescent="0.2">
      <c r="B9134" s="12"/>
      <c r="H9134" s="15"/>
    </row>
    <row r="9135" spans="2:8" x14ac:dyDescent="0.2">
      <c r="B9135" s="12"/>
      <c r="H9135" s="15"/>
    </row>
    <row r="9136" spans="2:8" x14ac:dyDescent="0.2">
      <c r="B9136" s="12"/>
      <c r="H9136" s="15"/>
    </row>
    <row r="9137" spans="2:8" x14ac:dyDescent="0.2">
      <c r="B9137" s="12"/>
      <c r="H9137" s="15"/>
    </row>
    <row r="9138" spans="2:8" x14ac:dyDescent="0.2">
      <c r="B9138" s="12"/>
      <c r="H9138" s="15"/>
    </row>
    <row r="9139" spans="2:8" x14ac:dyDescent="0.2">
      <c r="B9139" s="12"/>
      <c r="H9139" s="15"/>
    </row>
    <row r="9140" spans="2:8" x14ac:dyDescent="0.2">
      <c r="B9140" s="12"/>
      <c r="H9140" s="15"/>
    </row>
    <row r="9141" spans="2:8" x14ac:dyDescent="0.2">
      <c r="B9141" s="12"/>
      <c r="H9141" s="15"/>
    </row>
    <row r="9142" spans="2:8" x14ac:dyDescent="0.2">
      <c r="B9142" s="12"/>
      <c r="H9142" s="15"/>
    </row>
    <row r="9143" spans="2:8" x14ac:dyDescent="0.2">
      <c r="B9143" s="12"/>
      <c r="H9143" s="15"/>
    </row>
    <row r="9144" spans="2:8" x14ac:dyDescent="0.2">
      <c r="B9144" s="12"/>
      <c r="H9144" s="15"/>
    </row>
    <row r="9145" spans="2:8" x14ac:dyDescent="0.2">
      <c r="B9145" s="12"/>
      <c r="H9145" s="15"/>
    </row>
    <row r="9146" spans="2:8" x14ac:dyDescent="0.2">
      <c r="B9146" s="12"/>
      <c r="H9146" s="15"/>
    </row>
    <row r="9147" spans="2:8" x14ac:dyDescent="0.2">
      <c r="B9147" s="12"/>
      <c r="H9147" s="15"/>
    </row>
    <row r="9148" spans="2:8" x14ac:dyDescent="0.2">
      <c r="B9148" s="12"/>
      <c r="H9148" s="15"/>
    </row>
    <row r="9149" spans="2:8" x14ac:dyDescent="0.2">
      <c r="B9149" s="12"/>
      <c r="H9149" s="15"/>
    </row>
    <row r="9150" spans="2:8" x14ac:dyDescent="0.2">
      <c r="B9150" s="12"/>
      <c r="H9150" s="15"/>
    </row>
    <row r="9151" spans="2:8" x14ac:dyDescent="0.2">
      <c r="B9151" s="12"/>
      <c r="H9151" s="15"/>
    </row>
    <row r="9152" spans="2:8" x14ac:dyDescent="0.2">
      <c r="B9152" s="12"/>
      <c r="H9152" s="15"/>
    </row>
    <row r="9153" spans="2:8" x14ac:dyDescent="0.2">
      <c r="B9153" s="12"/>
      <c r="H9153" s="15"/>
    </row>
    <row r="9154" spans="2:8" x14ac:dyDescent="0.2">
      <c r="B9154" s="12"/>
      <c r="H9154" s="15"/>
    </row>
    <row r="9155" spans="2:8" x14ac:dyDescent="0.2">
      <c r="B9155" s="12"/>
      <c r="H9155" s="15"/>
    </row>
    <row r="9156" spans="2:8" x14ac:dyDescent="0.2">
      <c r="B9156" s="12"/>
      <c r="H9156" s="15"/>
    </row>
    <row r="9157" spans="2:8" x14ac:dyDescent="0.2">
      <c r="B9157" s="12"/>
      <c r="H9157" s="15"/>
    </row>
    <row r="9158" spans="2:8" x14ac:dyDescent="0.2">
      <c r="B9158" s="12"/>
      <c r="H9158" s="15"/>
    </row>
    <row r="9159" spans="2:8" x14ac:dyDescent="0.2">
      <c r="B9159" s="12"/>
      <c r="H9159" s="15"/>
    </row>
    <row r="9160" spans="2:8" x14ac:dyDescent="0.2">
      <c r="B9160" s="12"/>
      <c r="H9160" s="15"/>
    </row>
    <row r="9161" spans="2:8" x14ac:dyDescent="0.2">
      <c r="B9161" s="12"/>
      <c r="H9161" s="15"/>
    </row>
    <row r="9162" spans="2:8" x14ac:dyDescent="0.2">
      <c r="B9162" s="12"/>
      <c r="H9162" s="15"/>
    </row>
    <row r="9163" spans="2:8" x14ac:dyDescent="0.2">
      <c r="B9163" s="12"/>
      <c r="H9163" s="15"/>
    </row>
    <row r="9164" spans="2:8" x14ac:dyDescent="0.2">
      <c r="B9164" s="12"/>
      <c r="H9164" s="15"/>
    </row>
    <row r="9165" spans="2:8" x14ac:dyDescent="0.2">
      <c r="B9165" s="12"/>
      <c r="H9165" s="15"/>
    </row>
    <row r="9166" spans="2:8" x14ac:dyDescent="0.2">
      <c r="B9166" s="12"/>
      <c r="H9166" s="15"/>
    </row>
    <row r="9167" spans="2:8" x14ac:dyDescent="0.2">
      <c r="B9167" s="12"/>
      <c r="H9167" s="15"/>
    </row>
    <row r="9168" spans="2:8" x14ac:dyDescent="0.2">
      <c r="B9168" s="12"/>
      <c r="H9168" s="15"/>
    </row>
    <row r="9169" spans="2:8" x14ac:dyDescent="0.2">
      <c r="B9169" s="12"/>
      <c r="H9169" s="15"/>
    </row>
    <row r="9170" spans="2:8" x14ac:dyDescent="0.2">
      <c r="B9170" s="12"/>
      <c r="H9170" s="15"/>
    </row>
    <row r="9171" spans="2:8" x14ac:dyDescent="0.2">
      <c r="B9171" s="12"/>
      <c r="H9171" s="15"/>
    </row>
    <row r="9172" spans="2:8" x14ac:dyDescent="0.2">
      <c r="B9172" s="12"/>
      <c r="H9172" s="15"/>
    </row>
    <row r="9173" spans="2:8" x14ac:dyDescent="0.2">
      <c r="B9173" s="12"/>
      <c r="H9173" s="15"/>
    </row>
    <row r="9174" spans="2:8" x14ac:dyDescent="0.2">
      <c r="B9174" s="12"/>
      <c r="H9174" s="15"/>
    </row>
    <row r="9175" spans="2:8" x14ac:dyDescent="0.2">
      <c r="B9175" s="12"/>
      <c r="H9175" s="15"/>
    </row>
    <row r="9176" spans="2:8" x14ac:dyDescent="0.2">
      <c r="B9176" s="12"/>
      <c r="H9176" s="15"/>
    </row>
    <row r="9177" spans="2:8" x14ac:dyDescent="0.2">
      <c r="B9177" s="12"/>
      <c r="H9177" s="15"/>
    </row>
    <row r="9178" spans="2:8" x14ac:dyDescent="0.2">
      <c r="B9178" s="12"/>
      <c r="H9178" s="15"/>
    </row>
    <row r="9179" spans="2:8" x14ac:dyDescent="0.2">
      <c r="B9179" s="12"/>
      <c r="H9179" s="15"/>
    </row>
    <row r="9180" spans="2:8" x14ac:dyDescent="0.2">
      <c r="B9180" s="12"/>
      <c r="H9180" s="15"/>
    </row>
    <row r="9181" spans="2:8" x14ac:dyDescent="0.2">
      <c r="B9181" s="12"/>
      <c r="H9181" s="15"/>
    </row>
    <row r="9182" spans="2:8" x14ac:dyDescent="0.2">
      <c r="B9182" s="12"/>
      <c r="H9182" s="15"/>
    </row>
    <row r="9183" spans="2:8" x14ac:dyDescent="0.2">
      <c r="B9183" s="12"/>
      <c r="H9183" s="15"/>
    </row>
    <row r="9184" spans="2:8" x14ac:dyDescent="0.2">
      <c r="B9184" s="12"/>
      <c r="H9184" s="15"/>
    </row>
    <row r="9185" spans="2:8" x14ac:dyDescent="0.2">
      <c r="B9185" s="12"/>
      <c r="H9185" s="15"/>
    </row>
    <row r="9186" spans="2:8" x14ac:dyDescent="0.2">
      <c r="B9186" s="12"/>
      <c r="H9186" s="15"/>
    </row>
    <row r="9187" spans="2:8" x14ac:dyDescent="0.2">
      <c r="B9187" s="12"/>
      <c r="H9187" s="15"/>
    </row>
    <row r="9188" spans="2:8" x14ac:dyDescent="0.2">
      <c r="B9188" s="12"/>
      <c r="H9188" s="15"/>
    </row>
    <row r="9189" spans="2:8" x14ac:dyDescent="0.2">
      <c r="B9189" s="12"/>
      <c r="H9189" s="15"/>
    </row>
    <row r="9190" spans="2:8" x14ac:dyDescent="0.2">
      <c r="B9190" s="12"/>
      <c r="H9190" s="15"/>
    </row>
    <row r="9191" spans="2:8" x14ac:dyDescent="0.2">
      <c r="B9191" s="12"/>
      <c r="H9191" s="15"/>
    </row>
    <row r="9192" spans="2:8" x14ac:dyDescent="0.2">
      <c r="B9192" s="12"/>
      <c r="H9192" s="15"/>
    </row>
    <row r="9193" spans="2:8" x14ac:dyDescent="0.2">
      <c r="B9193" s="12"/>
      <c r="H9193" s="15"/>
    </row>
    <row r="9194" spans="2:8" x14ac:dyDescent="0.2">
      <c r="B9194" s="12"/>
      <c r="H9194" s="15"/>
    </row>
    <row r="9195" spans="2:8" x14ac:dyDescent="0.2">
      <c r="B9195" s="12"/>
      <c r="H9195" s="15"/>
    </row>
    <row r="9196" spans="2:8" x14ac:dyDescent="0.2">
      <c r="B9196" s="12"/>
      <c r="H9196" s="15"/>
    </row>
    <row r="9197" spans="2:8" x14ac:dyDescent="0.2">
      <c r="B9197" s="12"/>
      <c r="H9197" s="15"/>
    </row>
    <row r="9198" spans="2:8" x14ac:dyDescent="0.2">
      <c r="B9198" s="12"/>
      <c r="H9198" s="15"/>
    </row>
    <row r="9199" spans="2:8" x14ac:dyDescent="0.2">
      <c r="B9199" s="12"/>
      <c r="H9199" s="15"/>
    </row>
    <row r="9200" spans="2:8" x14ac:dyDescent="0.2">
      <c r="B9200" s="12"/>
      <c r="H9200" s="15"/>
    </row>
    <row r="9201" spans="2:8" x14ac:dyDescent="0.2">
      <c r="B9201" s="12"/>
      <c r="H9201" s="15"/>
    </row>
    <row r="9202" spans="2:8" x14ac:dyDescent="0.2">
      <c r="B9202" s="12"/>
      <c r="H9202" s="15"/>
    </row>
    <row r="9203" spans="2:8" x14ac:dyDescent="0.2">
      <c r="B9203" s="12"/>
      <c r="H9203" s="15"/>
    </row>
    <row r="9204" spans="2:8" x14ac:dyDescent="0.2">
      <c r="B9204" s="12"/>
      <c r="H9204" s="15"/>
    </row>
    <row r="9205" spans="2:8" x14ac:dyDescent="0.2">
      <c r="B9205" s="12"/>
      <c r="H9205" s="15"/>
    </row>
    <row r="9206" spans="2:8" x14ac:dyDescent="0.2">
      <c r="B9206" s="12"/>
      <c r="H9206" s="15"/>
    </row>
    <row r="9207" spans="2:8" x14ac:dyDescent="0.2">
      <c r="B9207" s="12"/>
      <c r="H9207" s="15"/>
    </row>
    <row r="9208" spans="2:8" x14ac:dyDescent="0.2">
      <c r="B9208" s="12"/>
      <c r="H9208" s="15"/>
    </row>
    <row r="9209" spans="2:8" x14ac:dyDescent="0.2">
      <c r="B9209" s="12"/>
      <c r="H9209" s="15"/>
    </row>
    <row r="9210" spans="2:8" x14ac:dyDescent="0.2">
      <c r="B9210" s="12"/>
      <c r="H9210" s="15"/>
    </row>
    <row r="9211" spans="2:8" x14ac:dyDescent="0.2">
      <c r="B9211" s="12"/>
      <c r="H9211" s="15"/>
    </row>
    <row r="9212" spans="2:8" x14ac:dyDescent="0.2">
      <c r="B9212" s="12"/>
      <c r="H9212" s="15"/>
    </row>
    <row r="9213" spans="2:8" x14ac:dyDescent="0.2">
      <c r="B9213" s="12"/>
      <c r="H9213" s="15"/>
    </row>
    <row r="9214" spans="2:8" x14ac:dyDescent="0.2">
      <c r="B9214" s="12"/>
      <c r="H9214" s="15"/>
    </row>
    <row r="9215" spans="2:8" x14ac:dyDescent="0.2">
      <c r="B9215" s="12"/>
      <c r="H9215" s="15"/>
    </row>
    <row r="9216" spans="2:8" x14ac:dyDescent="0.2">
      <c r="B9216" s="12"/>
      <c r="H9216" s="15"/>
    </row>
    <row r="9217" spans="2:8" x14ac:dyDescent="0.2">
      <c r="B9217" s="12"/>
      <c r="H9217" s="15"/>
    </row>
    <row r="9218" spans="2:8" x14ac:dyDescent="0.2">
      <c r="B9218" s="12"/>
      <c r="H9218" s="15"/>
    </row>
    <row r="9219" spans="2:8" x14ac:dyDescent="0.2">
      <c r="B9219" s="12"/>
      <c r="H9219" s="15"/>
    </row>
    <row r="9220" spans="2:8" x14ac:dyDescent="0.2">
      <c r="B9220" s="12"/>
      <c r="H9220" s="15"/>
    </row>
    <row r="9221" spans="2:8" x14ac:dyDescent="0.2">
      <c r="B9221" s="12"/>
      <c r="H9221" s="15"/>
    </row>
    <row r="9222" spans="2:8" x14ac:dyDescent="0.2">
      <c r="B9222" s="12"/>
      <c r="H9222" s="15"/>
    </row>
    <row r="9223" spans="2:8" x14ac:dyDescent="0.2">
      <c r="B9223" s="12"/>
      <c r="H9223" s="15"/>
    </row>
    <row r="9224" spans="2:8" x14ac:dyDescent="0.2">
      <c r="B9224" s="12"/>
      <c r="H9224" s="15"/>
    </row>
    <row r="9225" spans="2:8" x14ac:dyDescent="0.2">
      <c r="B9225" s="12"/>
      <c r="H9225" s="15"/>
    </row>
    <row r="9226" spans="2:8" x14ac:dyDescent="0.2">
      <c r="B9226" s="12"/>
      <c r="H9226" s="15"/>
    </row>
    <row r="9227" spans="2:8" x14ac:dyDescent="0.2">
      <c r="B9227" s="12"/>
      <c r="H9227" s="15"/>
    </row>
    <row r="9228" spans="2:8" x14ac:dyDescent="0.2">
      <c r="B9228" s="12"/>
      <c r="H9228" s="15"/>
    </row>
    <row r="9229" spans="2:8" x14ac:dyDescent="0.2">
      <c r="B9229" s="12"/>
      <c r="H9229" s="15"/>
    </row>
    <row r="9230" spans="2:8" x14ac:dyDescent="0.2">
      <c r="B9230" s="12"/>
      <c r="H9230" s="15"/>
    </row>
    <row r="9231" spans="2:8" x14ac:dyDescent="0.2">
      <c r="B9231" s="12"/>
      <c r="H9231" s="15"/>
    </row>
    <row r="9232" spans="2:8" x14ac:dyDescent="0.2">
      <c r="B9232" s="12"/>
      <c r="H9232" s="15"/>
    </row>
    <row r="9233" spans="2:8" x14ac:dyDescent="0.2">
      <c r="B9233" s="12"/>
      <c r="H9233" s="15"/>
    </row>
    <row r="9234" spans="2:8" x14ac:dyDescent="0.2">
      <c r="B9234" s="12"/>
      <c r="H9234" s="15"/>
    </row>
    <row r="9235" spans="2:8" x14ac:dyDescent="0.2">
      <c r="B9235" s="12"/>
      <c r="H9235" s="15"/>
    </row>
    <row r="9236" spans="2:8" x14ac:dyDescent="0.2">
      <c r="B9236" s="12"/>
      <c r="H9236" s="15"/>
    </row>
    <row r="9237" spans="2:8" x14ac:dyDescent="0.2">
      <c r="B9237" s="12"/>
      <c r="H9237" s="15"/>
    </row>
    <row r="9238" spans="2:8" x14ac:dyDescent="0.2">
      <c r="B9238" s="12"/>
      <c r="H9238" s="15"/>
    </row>
    <row r="9239" spans="2:8" x14ac:dyDescent="0.2">
      <c r="B9239" s="12"/>
      <c r="H9239" s="15"/>
    </row>
    <row r="9240" spans="2:8" x14ac:dyDescent="0.2">
      <c r="B9240" s="12"/>
      <c r="H9240" s="15"/>
    </row>
    <row r="9241" spans="2:8" x14ac:dyDescent="0.2">
      <c r="B9241" s="12"/>
      <c r="H9241" s="15"/>
    </row>
    <row r="9242" spans="2:8" x14ac:dyDescent="0.2">
      <c r="B9242" s="12"/>
      <c r="H9242" s="15"/>
    </row>
    <row r="9243" spans="2:8" x14ac:dyDescent="0.2">
      <c r="B9243" s="12"/>
      <c r="H9243" s="15"/>
    </row>
    <row r="9244" spans="2:8" x14ac:dyDescent="0.2">
      <c r="B9244" s="12"/>
      <c r="H9244" s="15"/>
    </row>
    <row r="9245" spans="2:8" x14ac:dyDescent="0.2">
      <c r="B9245" s="12"/>
      <c r="H9245" s="15"/>
    </row>
    <row r="9246" spans="2:8" x14ac:dyDescent="0.2">
      <c r="B9246" s="12"/>
      <c r="H9246" s="15"/>
    </row>
    <row r="9247" spans="2:8" x14ac:dyDescent="0.2">
      <c r="B9247" s="12"/>
      <c r="H9247" s="15"/>
    </row>
    <row r="9248" spans="2:8" x14ac:dyDescent="0.2">
      <c r="B9248" s="12"/>
      <c r="H9248" s="15"/>
    </row>
    <row r="9249" spans="2:8" x14ac:dyDescent="0.2">
      <c r="B9249" s="12"/>
      <c r="H9249" s="15"/>
    </row>
    <row r="9250" spans="2:8" x14ac:dyDescent="0.2">
      <c r="B9250" s="12"/>
      <c r="H9250" s="15"/>
    </row>
    <row r="9251" spans="2:8" x14ac:dyDescent="0.2">
      <c r="B9251" s="12"/>
      <c r="H9251" s="15"/>
    </row>
    <row r="9252" spans="2:8" x14ac:dyDescent="0.2">
      <c r="B9252" s="12"/>
      <c r="H9252" s="15"/>
    </row>
    <row r="9253" spans="2:8" x14ac:dyDescent="0.2">
      <c r="B9253" s="12"/>
      <c r="H9253" s="15"/>
    </row>
    <row r="9254" spans="2:8" x14ac:dyDescent="0.2">
      <c r="B9254" s="12"/>
      <c r="H9254" s="15"/>
    </row>
    <row r="9255" spans="2:8" x14ac:dyDescent="0.2">
      <c r="B9255" s="12"/>
      <c r="H9255" s="15"/>
    </row>
    <row r="9256" spans="2:8" x14ac:dyDescent="0.2">
      <c r="B9256" s="12"/>
      <c r="H9256" s="15"/>
    </row>
    <row r="9257" spans="2:8" x14ac:dyDescent="0.2">
      <c r="B9257" s="12"/>
      <c r="H9257" s="15"/>
    </row>
    <row r="9258" spans="2:8" x14ac:dyDescent="0.2">
      <c r="B9258" s="12"/>
      <c r="H9258" s="15"/>
    </row>
    <row r="9259" spans="2:8" x14ac:dyDescent="0.2">
      <c r="B9259" s="12"/>
      <c r="H9259" s="15"/>
    </row>
    <row r="9260" spans="2:8" x14ac:dyDescent="0.2">
      <c r="B9260" s="12"/>
      <c r="H9260" s="15"/>
    </row>
    <row r="9261" spans="2:8" x14ac:dyDescent="0.2">
      <c r="B9261" s="12"/>
      <c r="H9261" s="15"/>
    </row>
    <row r="9262" spans="2:8" x14ac:dyDescent="0.2">
      <c r="B9262" s="12"/>
      <c r="H9262" s="15"/>
    </row>
    <row r="9263" spans="2:8" x14ac:dyDescent="0.2">
      <c r="B9263" s="12"/>
      <c r="H9263" s="15"/>
    </row>
    <row r="9264" spans="2:8" x14ac:dyDescent="0.2">
      <c r="B9264" s="12"/>
      <c r="H9264" s="15"/>
    </row>
    <row r="9265" spans="2:8" x14ac:dyDescent="0.2">
      <c r="B9265" s="12"/>
      <c r="H9265" s="15"/>
    </row>
    <row r="9266" spans="2:8" x14ac:dyDescent="0.2">
      <c r="B9266" s="12"/>
      <c r="H9266" s="15"/>
    </row>
    <row r="9267" spans="2:8" x14ac:dyDescent="0.2">
      <c r="B9267" s="12"/>
      <c r="H9267" s="15"/>
    </row>
    <row r="9268" spans="2:8" x14ac:dyDescent="0.2">
      <c r="B9268" s="12"/>
      <c r="H9268" s="15"/>
    </row>
    <row r="9269" spans="2:8" x14ac:dyDescent="0.2">
      <c r="B9269" s="12"/>
      <c r="H9269" s="15"/>
    </row>
    <row r="9270" spans="2:8" x14ac:dyDescent="0.2">
      <c r="B9270" s="12"/>
      <c r="H9270" s="15"/>
    </row>
    <row r="9271" spans="2:8" x14ac:dyDescent="0.2">
      <c r="B9271" s="12"/>
      <c r="H9271" s="15"/>
    </row>
    <row r="9272" spans="2:8" x14ac:dyDescent="0.2">
      <c r="B9272" s="12"/>
      <c r="H9272" s="15"/>
    </row>
    <row r="9273" spans="2:8" x14ac:dyDescent="0.2">
      <c r="B9273" s="12"/>
      <c r="H9273" s="15"/>
    </row>
    <row r="9274" spans="2:8" x14ac:dyDescent="0.2">
      <c r="B9274" s="12"/>
      <c r="H9274" s="15"/>
    </row>
    <row r="9275" spans="2:8" x14ac:dyDescent="0.2">
      <c r="B9275" s="12"/>
      <c r="H9275" s="15"/>
    </row>
    <row r="9276" spans="2:8" x14ac:dyDescent="0.2">
      <c r="B9276" s="12"/>
      <c r="H9276" s="15"/>
    </row>
    <row r="9277" spans="2:8" x14ac:dyDescent="0.2">
      <c r="B9277" s="12"/>
      <c r="H9277" s="15"/>
    </row>
    <row r="9278" spans="2:8" x14ac:dyDescent="0.2">
      <c r="B9278" s="12"/>
      <c r="H9278" s="15"/>
    </row>
    <row r="9279" spans="2:8" x14ac:dyDescent="0.2">
      <c r="B9279" s="12"/>
      <c r="H9279" s="15"/>
    </row>
    <row r="9280" spans="2:8" x14ac:dyDescent="0.2">
      <c r="B9280" s="12"/>
      <c r="H9280" s="15"/>
    </row>
    <row r="9281" spans="2:8" x14ac:dyDescent="0.2">
      <c r="B9281" s="12"/>
      <c r="H9281" s="15"/>
    </row>
    <row r="9282" spans="2:8" x14ac:dyDescent="0.2">
      <c r="B9282" s="12"/>
      <c r="H9282" s="15"/>
    </row>
    <row r="9283" spans="2:8" x14ac:dyDescent="0.2">
      <c r="B9283" s="12"/>
      <c r="H9283" s="15"/>
    </row>
    <row r="9284" spans="2:8" x14ac:dyDescent="0.2">
      <c r="B9284" s="12"/>
      <c r="H9284" s="15"/>
    </row>
    <row r="9285" spans="2:8" x14ac:dyDescent="0.2">
      <c r="B9285" s="12"/>
      <c r="H9285" s="15"/>
    </row>
    <row r="9286" spans="2:8" x14ac:dyDescent="0.2">
      <c r="B9286" s="12"/>
      <c r="H9286" s="15"/>
    </row>
    <row r="9287" spans="2:8" x14ac:dyDescent="0.2">
      <c r="B9287" s="12"/>
      <c r="H9287" s="15"/>
    </row>
    <row r="9288" spans="2:8" x14ac:dyDescent="0.2">
      <c r="B9288" s="12"/>
      <c r="H9288" s="15"/>
    </row>
    <row r="9289" spans="2:8" x14ac:dyDescent="0.2">
      <c r="B9289" s="12"/>
      <c r="H9289" s="15"/>
    </row>
    <row r="9290" spans="2:8" x14ac:dyDescent="0.2">
      <c r="B9290" s="12"/>
      <c r="H9290" s="15"/>
    </row>
    <row r="9291" spans="2:8" x14ac:dyDescent="0.2">
      <c r="B9291" s="12"/>
      <c r="H9291" s="15"/>
    </row>
    <row r="9292" spans="2:8" x14ac:dyDescent="0.2">
      <c r="B9292" s="12"/>
      <c r="H9292" s="15"/>
    </row>
    <row r="9293" spans="2:8" x14ac:dyDescent="0.2">
      <c r="B9293" s="12"/>
      <c r="H9293" s="15"/>
    </row>
    <row r="9294" spans="2:8" x14ac:dyDescent="0.2">
      <c r="B9294" s="12"/>
      <c r="H9294" s="15"/>
    </row>
    <row r="9295" spans="2:8" x14ac:dyDescent="0.2">
      <c r="B9295" s="12"/>
      <c r="H9295" s="15"/>
    </row>
    <row r="9296" spans="2:8" x14ac:dyDescent="0.2">
      <c r="B9296" s="12"/>
      <c r="H9296" s="15"/>
    </row>
    <row r="9297" spans="2:8" x14ac:dyDescent="0.2">
      <c r="B9297" s="12"/>
      <c r="H9297" s="15"/>
    </row>
    <row r="9298" spans="2:8" x14ac:dyDescent="0.2">
      <c r="B9298" s="12"/>
      <c r="H9298" s="15"/>
    </row>
    <row r="9299" spans="2:8" x14ac:dyDescent="0.2">
      <c r="B9299" s="12"/>
      <c r="H9299" s="15"/>
    </row>
    <row r="9300" spans="2:8" x14ac:dyDescent="0.2">
      <c r="B9300" s="12"/>
      <c r="H9300" s="15"/>
    </row>
    <row r="9301" spans="2:8" x14ac:dyDescent="0.2">
      <c r="B9301" s="12"/>
      <c r="H9301" s="15"/>
    </row>
    <row r="9302" spans="2:8" x14ac:dyDescent="0.2">
      <c r="B9302" s="12"/>
      <c r="H9302" s="15"/>
    </row>
    <row r="9303" spans="2:8" x14ac:dyDescent="0.2">
      <c r="B9303" s="12"/>
      <c r="H9303" s="15"/>
    </row>
    <row r="9304" spans="2:8" x14ac:dyDescent="0.2">
      <c r="B9304" s="12"/>
      <c r="H9304" s="15"/>
    </row>
    <row r="9305" spans="2:8" x14ac:dyDescent="0.2">
      <c r="B9305" s="12"/>
      <c r="H9305" s="15"/>
    </row>
    <row r="9306" spans="2:8" x14ac:dyDescent="0.2">
      <c r="B9306" s="12"/>
      <c r="H9306" s="15"/>
    </row>
    <row r="9307" spans="2:8" x14ac:dyDescent="0.2">
      <c r="B9307" s="12"/>
      <c r="H9307" s="15"/>
    </row>
    <row r="9308" spans="2:8" x14ac:dyDescent="0.2">
      <c r="B9308" s="12"/>
      <c r="H9308" s="15"/>
    </row>
    <row r="9309" spans="2:8" x14ac:dyDescent="0.2">
      <c r="B9309" s="12"/>
      <c r="H9309" s="15"/>
    </row>
    <row r="9310" spans="2:8" x14ac:dyDescent="0.2">
      <c r="B9310" s="12"/>
      <c r="H9310" s="15"/>
    </row>
    <row r="9311" spans="2:8" x14ac:dyDescent="0.2">
      <c r="B9311" s="12"/>
      <c r="H9311" s="15"/>
    </row>
    <row r="9312" spans="2:8" x14ac:dyDescent="0.2">
      <c r="B9312" s="12"/>
      <c r="H9312" s="15"/>
    </row>
    <row r="9313" spans="2:8" x14ac:dyDescent="0.2">
      <c r="B9313" s="12"/>
      <c r="H9313" s="15"/>
    </row>
    <row r="9314" spans="2:8" x14ac:dyDescent="0.2">
      <c r="B9314" s="12"/>
      <c r="H9314" s="15"/>
    </row>
    <row r="9315" spans="2:8" x14ac:dyDescent="0.2">
      <c r="B9315" s="12"/>
      <c r="H9315" s="15"/>
    </row>
    <row r="9316" spans="2:8" x14ac:dyDescent="0.2">
      <c r="B9316" s="12"/>
      <c r="H9316" s="15"/>
    </row>
    <row r="9317" spans="2:8" x14ac:dyDescent="0.2">
      <c r="B9317" s="12"/>
      <c r="H9317" s="15"/>
    </row>
    <row r="9318" spans="2:8" x14ac:dyDescent="0.2">
      <c r="B9318" s="12"/>
      <c r="H9318" s="15"/>
    </row>
    <row r="9319" spans="2:8" x14ac:dyDescent="0.2">
      <c r="B9319" s="12"/>
      <c r="H9319" s="15"/>
    </row>
    <row r="9320" spans="2:8" x14ac:dyDescent="0.2">
      <c r="B9320" s="12"/>
      <c r="H9320" s="15"/>
    </row>
    <row r="9321" spans="2:8" x14ac:dyDescent="0.2">
      <c r="B9321" s="12"/>
      <c r="H9321" s="15"/>
    </row>
    <row r="9322" spans="2:8" x14ac:dyDescent="0.2">
      <c r="B9322" s="12"/>
      <c r="H9322" s="15"/>
    </row>
    <row r="9323" spans="2:8" x14ac:dyDescent="0.2">
      <c r="B9323" s="12"/>
      <c r="H9323" s="15"/>
    </row>
    <row r="9324" spans="2:8" x14ac:dyDescent="0.2">
      <c r="B9324" s="12"/>
      <c r="H9324" s="15"/>
    </row>
    <row r="9325" spans="2:8" x14ac:dyDescent="0.2">
      <c r="B9325" s="12"/>
      <c r="H9325" s="15"/>
    </row>
    <row r="9326" spans="2:8" x14ac:dyDescent="0.2">
      <c r="B9326" s="12"/>
      <c r="H9326" s="15"/>
    </row>
    <row r="9327" spans="2:8" x14ac:dyDescent="0.2">
      <c r="B9327" s="12"/>
      <c r="H9327" s="15"/>
    </row>
    <row r="9328" spans="2:8" x14ac:dyDescent="0.2">
      <c r="B9328" s="12"/>
      <c r="H9328" s="15"/>
    </row>
    <row r="9329" spans="2:8" x14ac:dyDescent="0.2">
      <c r="B9329" s="12"/>
      <c r="H9329" s="15"/>
    </row>
    <row r="9330" spans="2:8" x14ac:dyDescent="0.2">
      <c r="B9330" s="12"/>
      <c r="H9330" s="15"/>
    </row>
    <row r="9331" spans="2:8" x14ac:dyDescent="0.2">
      <c r="B9331" s="12"/>
      <c r="H9331" s="15"/>
    </row>
    <row r="9332" spans="2:8" x14ac:dyDescent="0.2">
      <c r="B9332" s="12"/>
      <c r="H9332" s="15"/>
    </row>
    <row r="9333" spans="2:8" x14ac:dyDescent="0.2">
      <c r="B9333" s="12"/>
      <c r="H9333" s="15"/>
    </row>
    <row r="9334" spans="2:8" x14ac:dyDescent="0.2">
      <c r="B9334" s="12"/>
      <c r="H9334" s="15"/>
    </row>
    <row r="9335" spans="2:8" x14ac:dyDescent="0.2">
      <c r="B9335" s="12"/>
      <c r="H9335" s="15"/>
    </row>
    <row r="9336" spans="2:8" x14ac:dyDescent="0.2">
      <c r="B9336" s="12"/>
      <c r="H9336" s="15"/>
    </row>
    <row r="9337" spans="2:8" x14ac:dyDescent="0.2">
      <c r="B9337" s="12"/>
      <c r="H9337" s="15"/>
    </row>
    <row r="9338" spans="2:8" x14ac:dyDescent="0.2">
      <c r="B9338" s="12"/>
      <c r="H9338" s="15"/>
    </row>
    <row r="9339" spans="2:8" x14ac:dyDescent="0.2">
      <c r="B9339" s="12"/>
      <c r="H9339" s="15"/>
    </row>
    <row r="9340" spans="2:8" x14ac:dyDescent="0.2">
      <c r="B9340" s="12"/>
      <c r="H9340" s="15"/>
    </row>
    <row r="9341" spans="2:8" x14ac:dyDescent="0.2">
      <c r="B9341" s="12"/>
      <c r="H9341" s="15"/>
    </row>
    <row r="9342" spans="2:8" x14ac:dyDescent="0.2">
      <c r="B9342" s="12"/>
      <c r="H9342" s="15"/>
    </row>
    <row r="9343" spans="2:8" x14ac:dyDescent="0.2">
      <c r="B9343" s="12"/>
      <c r="H9343" s="15"/>
    </row>
    <row r="9344" spans="2:8" x14ac:dyDescent="0.2">
      <c r="B9344" s="12"/>
      <c r="H9344" s="15"/>
    </row>
    <row r="9345" spans="2:8" x14ac:dyDescent="0.2">
      <c r="B9345" s="12"/>
      <c r="H9345" s="15"/>
    </row>
    <row r="9346" spans="2:8" x14ac:dyDescent="0.2">
      <c r="B9346" s="12"/>
      <c r="H9346" s="15"/>
    </row>
    <row r="9347" spans="2:8" x14ac:dyDescent="0.2">
      <c r="B9347" s="12"/>
      <c r="H9347" s="15"/>
    </row>
    <row r="9348" spans="2:8" x14ac:dyDescent="0.2">
      <c r="B9348" s="12"/>
      <c r="H9348" s="15"/>
    </row>
    <row r="9349" spans="2:8" x14ac:dyDescent="0.2">
      <c r="B9349" s="12"/>
      <c r="H9349" s="15"/>
    </row>
    <row r="9350" spans="2:8" x14ac:dyDescent="0.2">
      <c r="B9350" s="12"/>
      <c r="H9350" s="15"/>
    </row>
    <row r="9351" spans="2:8" x14ac:dyDescent="0.2">
      <c r="B9351" s="12"/>
      <c r="H9351" s="15"/>
    </row>
    <row r="9352" spans="2:8" x14ac:dyDescent="0.2">
      <c r="B9352" s="12"/>
      <c r="H9352" s="15"/>
    </row>
    <row r="9353" spans="2:8" x14ac:dyDescent="0.2">
      <c r="B9353" s="12"/>
      <c r="H9353" s="15"/>
    </row>
    <row r="9354" spans="2:8" x14ac:dyDescent="0.2">
      <c r="B9354" s="12"/>
      <c r="H9354" s="15"/>
    </row>
    <row r="9355" spans="2:8" x14ac:dyDescent="0.2">
      <c r="B9355" s="12"/>
      <c r="H9355" s="15"/>
    </row>
    <row r="9356" spans="2:8" x14ac:dyDescent="0.2">
      <c r="B9356" s="12"/>
      <c r="H9356" s="15"/>
    </row>
    <row r="9357" spans="2:8" x14ac:dyDescent="0.2">
      <c r="B9357" s="12"/>
      <c r="H9357" s="15"/>
    </row>
    <row r="9358" spans="2:8" x14ac:dyDescent="0.2">
      <c r="B9358" s="12"/>
      <c r="H9358" s="15"/>
    </row>
    <row r="9359" spans="2:8" x14ac:dyDescent="0.2">
      <c r="B9359" s="12"/>
      <c r="H9359" s="15"/>
    </row>
    <row r="9360" spans="2:8" x14ac:dyDescent="0.2">
      <c r="B9360" s="12"/>
      <c r="H9360" s="15"/>
    </row>
    <row r="9361" spans="2:8" x14ac:dyDescent="0.2">
      <c r="B9361" s="12"/>
      <c r="H9361" s="15"/>
    </row>
    <row r="9362" spans="2:8" x14ac:dyDescent="0.2">
      <c r="B9362" s="12"/>
      <c r="H9362" s="15"/>
    </row>
    <row r="9363" spans="2:8" x14ac:dyDescent="0.2">
      <c r="B9363" s="12"/>
      <c r="H9363" s="15"/>
    </row>
    <row r="9364" spans="2:8" x14ac:dyDescent="0.2">
      <c r="B9364" s="12"/>
      <c r="H9364" s="15"/>
    </row>
    <row r="9365" spans="2:8" x14ac:dyDescent="0.2">
      <c r="B9365" s="12"/>
      <c r="H9365" s="15"/>
    </row>
    <row r="9366" spans="2:8" x14ac:dyDescent="0.2">
      <c r="B9366" s="12"/>
      <c r="H9366" s="15"/>
    </row>
    <row r="9367" spans="2:8" x14ac:dyDescent="0.2">
      <c r="B9367" s="12"/>
      <c r="H9367" s="15"/>
    </row>
    <row r="9368" spans="2:8" x14ac:dyDescent="0.2">
      <c r="B9368" s="12"/>
      <c r="H9368" s="15"/>
    </row>
    <row r="9369" spans="2:8" x14ac:dyDescent="0.2">
      <c r="B9369" s="12"/>
      <c r="H9369" s="15"/>
    </row>
    <row r="9370" spans="2:8" x14ac:dyDescent="0.2">
      <c r="B9370" s="12"/>
      <c r="H9370" s="15"/>
    </row>
    <row r="9371" spans="2:8" x14ac:dyDescent="0.2">
      <c r="B9371" s="12"/>
      <c r="H9371" s="15"/>
    </row>
    <row r="9372" spans="2:8" x14ac:dyDescent="0.2">
      <c r="B9372" s="12"/>
      <c r="H9372" s="15"/>
    </row>
    <row r="9373" spans="2:8" x14ac:dyDescent="0.2">
      <c r="B9373" s="12"/>
      <c r="H9373" s="15"/>
    </row>
    <row r="9374" spans="2:8" x14ac:dyDescent="0.2">
      <c r="B9374" s="12"/>
      <c r="H9374" s="15"/>
    </row>
    <row r="9375" spans="2:8" x14ac:dyDescent="0.2">
      <c r="B9375" s="12"/>
      <c r="H9375" s="15"/>
    </row>
    <row r="9376" spans="2:8" x14ac:dyDescent="0.2">
      <c r="B9376" s="12"/>
      <c r="H9376" s="15"/>
    </row>
    <row r="9377" spans="2:8" x14ac:dyDescent="0.2">
      <c r="B9377" s="12"/>
      <c r="H9377" s="15"/>
    </row>
    <row r="9378" spans="2:8" x14ac:dyDescent="0.2">
      <c r="B9378" s="12"/>
      <c r="H9378" s="15"/>
    </row>
    <row r="9379" spans="2:8" x14ac:dyDescent="0.2">
      <c r="B9379" s="12"/>
      <c r="H9379" s="15"/>
    </row>
    <row r="9380" spans="2:8" x14ac:dyDescent="0.2">
      <c r="B9380" s="12"/>
      <c r="H9380" s="15"/>
    </row>
    <row r="9381" spans="2:8" x14ac:dyDescent="0.2">
      <c r="B9381" s="12"/>
      <c r="H9381" s="15"/>
    </row>
    <row r="9382" spans="2:8" x14ac:dyDescent="0.2">
      <c r="B9382" s="12"/>
      <c r="H9382" s="15"/>
    </row>
    <row r="9383" spans="2:8" x14ac:dyDescent="0.2">
      <c r="B9383" s="12"/>
      <c r="H9383" s="15"/>
    </row>
    <row r="9384" spans="2:8" x14ac:dyDescent="0.2">
      <c r="B9384" s="12"/>
      <c r="H9384" s="15"/>
    </row>
    <row r="9385" spans="2:8" x14ac:dyDescent="0.2">
      <c r="B9385" s="12"/>
      <c r="H9385" s="15"/>
    </row>
    <row r="9386" spans="2:8" x14ac:dyDescent="0.2">
      <c r="B9386" s="12"/>
      <c r="H9386" s="15"/>
    </row>
    <row r="9387" spans="2:8" x14ac:dyDescent="0.2">
      <c r="B9387" s="12"/>
      <c r="H9387" s="15"/>
    </row>
    <row r="9388" spans="2:8" x14ac:dyDescent="0.2">
      <c r="B9388" s="12"/>
      <c r="H9388" s="15"/>
    </row>
    <row r="9389" spans="2:8" x14ac:dyDescent="0.2">
      <c r="B9389" s="12"/>
      <c r="H9389" s="15"/>
    </row>
    <row r="9390" spans="2:8" x14ac:dyDescent="0.2">
      <c r="B9390" s="12"/>
      <c r="H9390" s="15"/>
    </row>
    <row r="9391" spans="2:8" x14ac:dyDescent="0.2">
      <c r="B9391" s="12"/>
      <c r="H9391" s="15"/>
    </row>
    <row r="9392" spans="2:8" x14ac:dyDescent="0.2">
      <c r="B9392" s="12"/>
      <c r="H9392" s="15"/>
    </row>
    <row r="9393" spans="2:8" x14ac:dyDescent="0.2">
      <c r="B9393" s="12"/>
      <c r="H9393" s="15"/>
    </row>
    <row r="9394" spans="2:8" x14ac:dyDescent="0.2">
      <c r="B9394" s="12"/>
      <c r="H9394" s="15"/>
    </row>
    <row r="9395" spans="2:8" x14ac:dyDescent="0.2">
      <c r="B9395" s="12"/>
      <c r="H9395" s="15"/>
    </row>
    <row r="9396" spans="2:8" x14ac:dyDescent="0.2">
      <c r="B9396" s="12"/>
      <c r="H9396" s="15"/>
    </row>
    <row r="9397" spans="2:8" x14ac:dyDescent="0.2">
      <c r="B9397" s="12"/>
      <c r="H9397" s="15"/>
    </row>
    <row r="9398" spans="2:8" x14ac:dyDescent="0.2">
      <c r="B9398" s="12"/>
      <c r="H9398" s="15"/>
    </row>
    <row r="9399" spans="2:8" x14ac:dyDescent="0.2">
      <c r="B9399" s="12"/>
      <c r="H9399" s="15"/>
    </row>
    <row r="9400" spans="2:8" x14ac:dyDescent="0.2">
      <c r="B9400" s="12"/>
      <c r="H9400" s="15"/>
    </row>
    <row r="9401" spans="2:8" x14ac:dyDescent="0.2">
      <c r="B9401" s="12"/>
      <c r="H9401" s="15"/>
    </row>
    <row r="9402" spans="2:8" x14ac:dyDescent="0.2">
      <c r="B9402" s="12"/>
      <c r="H9402" s="15"/>
    </row>
    <row r="9403" spans="2:8" x14ac:dyDescent="0.2">
      <c r="B9403" s="12"/>
      <c r="H9403" s="15"/>
    </row>
    <row r="9404" spans="2:8" x14ac:dyDescent="0.2">
      <c r="B9404" s="12"/>
      <c r="H9404" s="15"/>
    </row>
    <row r="9405" spans="2:8" x14ac:dyDescent="0.2">
      <c r="B9405" s="12"/>
      <c r="H9405" s="15"/>
    </row>
    <row r="9406" spans="2:8" x14ac:dyDescent="0.2">
      <c r="B9406" s="12"/>
      <c r="H9406" s="15"/>
    </row>
    <row r="9407" spans="2:8" x14ac:dyDescent="0.2">
      <c r="B9407" s="12"/>
      <c r="H9407" s="15"/>
    </row>
    <row r="9408" spans="2:8" x14ac:dyDescent="0.2">
      <c r="B9408" s="12"/>
      <c r="H9408" s="15"/>
    </row>
    <row r="9409" spans="2:8" x14ac:dyDescent="0.2">
      <c r="B9409" s="12"/>
      <c r="H9409" s="15"/>
    </row>
    <row r="9410" spans="2:8" x14ac:dyDescent="0.2">
      <c r="B9410" s="12"/>
      <c r="H9410" s="15"/>
    </row>
    <row r="9411" spans="2:8" x14ac:dyDescent="0.2">
      <c r="B9411" s="12"/>
      <c r="H9411" s="15"/>
    </row>
    <row r="9412" spans="2:8" x14ac:dyDescent="0.2">
      <c r="B9412" s="12"/>
      <c r="H9412" s="15"/>
    </row>
    <row r="9413" spans="2:8" x14ac:dyDescent="0.2">
      <c r="B9413" s="12"/>
      <c r="H9413" s="15"/>
    </row>
    <row r="9414" spans="2:8" x14ac:dyDescent="0.2">
      <c r="B9414" s="12"/>
      <c r="H9414" s="15"/>
    </row>
    <row r="9415" spans="2:8" x14ac:dyDescent="0.2">
      <c r="B9415" s="12"/>
      <c r="H9415" s="15"/>
    </row>
    <row r="9416" spans="2:8" x14ac:dyDescent="0.2">
      <c r="B9416" s="12"/>
      <c r="H9416" s="15"/>
    </row>
    <row r="9417" spans="2:8" x14ac:dyDescent="0.2">
      <c r="B9417" s="12"/>
      <c r="H9417" s="15"/>
    </row>
    <row r="9418" spans="2:8" x14ac:dyDescent="0.2">
      <c r="B9418" s="12"/>
      <c r="H9418" s="15"/>
    </row>
    <row r="9419" spans="2:8" x14ac:dyDescent="0.2">
      <c r="B9419" s="12"/>
      <c r="H9419" s="15"/>
    </row>
    <row r="9420" spans="2:8" x14ac:dyDescent="0.2">
      <c r="B9420" s="12"/>
      <c r="H9420" s="15"/>
    </row>
    <row r="9421" spans="2:8" x14ac:dyDescent="0.2">
      <c r="B9421" s="12"/>
      <c r="H9421" s="15"/>
    </row>
    <row r="9422" spans="2:8" x14ac:dyDescent="0.2">
      <c r="B9422" s="12"/>
      <c r="H9422" s="15"/>
    </row>
    <row r="9423" spans="2:8" x14ac:dyDescent="0.2">
      <c r="B9423" s="12"/>
      <c r="H9423" s="15"/>
    </row>
    <row r="9424" spans="2:8" x14ac:dyDescent="0.2">
      <c r="B9424" s="12"/>
      <c r="H9424" s="15"/>
    </row>
    <row r="9425" spans="2:8" x14ac:dyDescent="0.2">
      <c r="B9425" s="12"/>
      <c r="H9425" s="15"/>
    </row>
    <row r="9426" spans="2:8" x14ac:dyDescent="0.2">
      <c r="B9426" s="12"/>
      <c r="H9426" s="15"/>
    </row>
    <row r="9427" spans="2:8" x14ac:dyDescent="0.2">
      <c r="B9427" s="12"/>
      <c r="H9427" s="15"/>
    </row>
    <row r="9428" spans="2:8" x14ac:dyDescent="0.2">
      <c r="B9428" s="12"/>
      <c r="H9428" s="15"/>
    </row>
    <row r="9429" spans="2:8" x14ac:dyDescent="0.2">
      <c r="B9429" s="12"/>
      <c r="H9429" s="15"/>
    </row>
    <row r="9430" spans="2:8" x14ac:dyDescent="0.2">
      <c r="B9430" s="12"/>
      <c r="H9430" s="15"/>
    </row>
    <row r="9431" spans="2:8" x14ac:dyDescent="0.2">
      <c r="B9431" s="12"/>
      <c r="H9431" s="15"/>
    </row>
    <row r="9432" spans="2:8" x14ac:dyDescent="0.2">
      <c r="B9432" s="12"/>
      <c r="H9432" s="15"/>
    </row>
    <row r="9433" spans="2:8" x14ac:dyDescent="0.2">
      <c r="B9433" s="12"/>
      <c r="H9433" s="15"/>
    </row>
    <row r="9434" spans="2:8" x14ac:dyDescent="0.2">
      <c r="B9434" s="12"/>
      <c r="H9434" s="15"/>
    </row>
    <row r="9435" spans="2:8" x14ac:dyDescent="0.2">
      <c r="B9435" s="12"/>
      <c r="H9435" s="15"/>
    </row>
    <row r="9436" spans="2:8" x14ac:dyDescent="0.2">
      <c r="B9436" s="12"/>
      <c r="H9436" s="15"/>
    </row>
    <row r="9437" spans="2:8" x14ac:dyDescent="0.2">
      <c r="B9437" s="12"/>
      <c r="H9437" s="15"/>
    </row>
    <row r="9438" spans="2:8" x14ac:dyDescent="0.2">
      <c r="B9438" s="12"/>
      <c r="H9438" s="15"/>
    </row>
    <row r="9439" spans="2:8" x14ac:dyDescent="0.2">
      <c r="B9439" s="12"/>
      <c r="H9439" s="15"/>
    </row>
    <row r="9440" spans="2:8" x14ac:dyDescent="0.2">
      <c r="B9440" s="12"/>
      <c r="H9440" s="15"/>
    </row>
    <row r="9441" spans="2:8" x14ac:dyDescent="0.2">
      <c r="B9441" s="12"/>
      <c r="H9441" s="15"/>
    </row>
    <row r="9442" spans="2:8" x14ac:dyDescent="0.2">
      <c r="B9442" s="12"/>
      <c r="H9442" s="15"/>
    </row>
    <row r="9443" spans="2:8" x14ac:dyDescent="0.2">
      <c r="B9443" s="12"/>
      <c r="H9443" s="15"/>
    </row>
    <row r="9444" spans="2:8" x14ac:dyDescent="0.2">
      <c r="B9444" s="12"/>
      <c r="H9444" s="15"/>
    </row>
    <row r="9445" spans="2:8" x14ac:dyDescent="0.2">
      <c r="B9445" s="12"/>
      <c r="H9445" s="15"/>
    </row>
    <row r="9446" spans="2:8" x14ac:dyDescent="0.2">
      <c r="B9446" s="12"/>
      <c r="H9446" s="15"/>
    </row>
    <row r="9447" spans="2:8" x14ac:dyDescent="0.2">
      <c r="B9447" s="12"/>
      <c r="H9447" s="15"/>
    </row>
    <row r="9448" spans="2:8" x14ac:dyDescent="0.2">
      <c r="B9448" s="12"/>
      <c r="H9448" s="15"/>
    </row>
    <row r="9449" spans="2:8" x14ac:dyDescent="0.2">
      <c r="B9449" s="12"/>
      <c r="H9449" s="15"/>
    </row>
    <row r="9450" spans="2:8" x14ac:dyDescent="0.2">
      <c r="B9450" s="12"/>
      <c r="H9450" s="15"/>
    </row>
    <row r="9451" spans="2:8" x14ac:dyDescent="0.2">
      <c r="B9451" s="12"/>
      <c r="H9451" s="15"/>
    </row>
    <row r="9452" spans="2:8" x14ac:dyDescent="0.2">
      <c r="B9452" s="12"/>
      <c r="H9452" s="15"/>
    </row>
    <row r="9453" spans="2:8" x14ac:dyDescent="0.2">
      <c r="B9453" s="12"/>
      <c r="H9453" s="15"/>
    </row>
    <row r="9454" spans="2:8" x14ac:dyDescent="0.2">
      <c r="B9454" s="12"/>
      <c r="H9454" s="15"/>
    </row>
    <row r="9455" spans="2:8" x14ac:dyDescent="0.2">
      <c r="B9455" s="12"/>
      <c r="H9455" s="15"/>
    </row>
    <row r="9456" spans="2:8" x14ac:dyDescent="0.2">
      <c r="B9456" s="12"/>
      <c r="H9456" s="15"/>
    </row>
    <row r="9457" spans="2:8" x14ac:dyDescent="0.2">
      <c r="B9457" s="12"/>
      <c r="H9457" s="15"/>
    </row>
    <row r="9458" spans="2:8" x14ac:dyDescent="0.2">
      <c r="B9458" s="12"/>
      <c r="H9458" s="15"/>
    </row>
    <row r="9459" spans="2:8" x14ac:dyDescent="0.2">
      <c r="B9459" s="12"/>
      <c r="H9459" s="15"/>
    </row>
    <row r="9460" spans="2:8" x14ac:dyDescent="0.2">
      <c r="B9460" s="12"/>
      <c r="H9460" s="15"/>
    </row>
    <row r="9461" spans="2:8" x14ac:dyDescent="0.2">
      <c r="B9461" s="12"/>
      <c r="H9461" s="15"/>
    </row>
    <row r="9462" spans="2:8" x14ac:dyDescent="0.2">
      <c r="B9462" s="12"/>
      <c r="H9462" s="15"/>
    </row>
    <row r="9463" spans="2:8" x14ac:dyDescent="0.2">
      <c r="B9463" s="12"/>
      <c r="H9463" s="15"/>
    </row>
    <row r="9464" spans="2:8" x14ac:dyDescent="0.2">
      <c r="B9464" s="12"/>
      <c r="H9464" s="15"/>
    </row>
    <row r="9465" spans="2:8" x14ac:dyDescent="0.2">
      <c r="B9465" s="12"/>
      <c r="H9465" s="15"/>
    </row>
    <row r="9466" spans="2:8" x14ac:dyDescent="0.2">
      <c r="B9466" s="12"/>
      <c r="H9466" s="15"/>
    </row>
    <row r="9467" spans="2:8" x14ac:dyDescent="0.2">
      <c r="B9467" s="12"/>
      <c r="H9467" s="15"/>
    </row>
    <row r="9468" spans="2:8" x14ac:dyDescent="0.2">
      <c r="B9468" s="12"/>
      <c r="H9468" s="15"/>
    </row>
    <row r="9469" spans="2:8" x14ac:dyDescent="0.2">
      <c r="B9469" s="12"/>
      <c r="H9469" s="15"/>
    </row>
    <row r="9470" spans="2:8" x14ac:dyDescent="0.2">
      <c r="B9470" s="12"/>
      <c r="H9470" s="15"/>
    </row>
    <row r="9471" spans="2:8" x14ac:dyDescent="0.2">
      <c r="B9471" s="12"/>
      <c r="H9471" s="15"/>
    </row>
    <row r="9472" spans="2:8" x14ac:dyDescent="0.2">
      <c r="B9472" s="12"/>
      <c r="H9472" s="15"/>
    </row>
    <row r="9473" spans="2:8" x14ac:dyDescent="0.2">
      <c r="B9473" s="12"/>
      <c r="H9473" s="15"/>
    </row>
    <row r="9474" spans="2:8" x14ac:dyDescent="0.2">
      <c r="B9474" s="12"/>
      <c r="H9474" s="15"/>
    </row>
    <row r="9475" spans="2:8" x14ac:dyDescent="0.2">
      <c r="B9475" s="12"/>
      <c r="H9475" s="15"/>
    </row>
    <row r="9476" spans="2:8" x14ac:dyDescent="0.2">
      <c r="B9476" s="12"/>
      <c r="H9476" s="15"/>
    </row>
    <row r="9477" spans="2:8" x14ac:dyDescent="0.2">
      <c r="B9477" s="12"/>
      <c r="H9477" s="15"/>
    </row>
    <row r="9478" spans="2:8" x14ac:dyDescent="0.2">
      <c r="B9478" s="12"/>
      <c r="H9478" s="15"/>
    </row>
    <row r="9479" spans="2:8" x14ac:dyDescent="0.2">
      <c r="B9479" s="12"/>
      <c r="H9479" s="15"/>
    </row>
    <row r="9480" spans="2:8" x14ac:dyDescent="0.2">
      <c r="B9480" s="12"/>
      <c r="H9480" s="15"/>
    </row>
    <row r="9481" spans="2:8" x14ac:dyDescent="0.2">
      <c r="B9481" s="12"/>
      <c r="H9481" s="15"/>
    </row>
    <row r="9482" spans="2:8" x14ac:dyDescent="0.2">
      <c r="B9482" s="12"/>
      <c r="H9482" s="15"/>
    </row>
    <row r="9483" spans="2:8" x14ac:dyDescent="0.2">
      <c r="B9483" s="12"/>
      <c r="H9483" s="15"/>
    </row>
    <row r="9484" spans="2:8" x14ac:dyDescent="0.2">
      <c r="B9484" s="12"/>
      <c r="H9484" s="15"/>
    </row>
    <row r="9485" spans="2:8" x14ac:dyDescent="0.2">
      <c r="B9485" s="12"/>
      <c r="H9485" s="15"/>
    </row>
    <row r="9486" spans="2:8" x14ac:dyDescent="0.2">
      <c r="B9486" s="12"/>
      <c r="H9486" s="15"/>
    </row>
    <row r="9487" spans="2:8" x14ac:dyDescent="0.2">
      <c r="B9487" s="12"/>
      <c r="H9487" s="15"/>
    </row>
    <row r="9488" spans="2:8" x14ac:dyDescent="0.2">
      <c r="B9488" s="12"/>
      <c r="H9488" s="15"/>
    </row>
    <row r="9489" spans="2:8" x14ac:dyDescent="0.2">
      <c r="B9489" s="12"/>
      <c r="H9489" s="15"/>
    </row>
    <row r="9490" spans="2:8" x14ac:dyDescent="0.2">
      <c r="B9490" s="12"/>
      <c r="H9490" s="15"/>
    </row>
    <row r="9491" spans="2:8" x14ac:dyDescent="0.2">
      <c r="B9491" s="12"/>
      <c r="H9491" s="15"/>
    </row>
    <row r="9492" spans="2:8" x14ac:dyDescent="0.2">
      <c r="B9492" s="12"/>
      <c r="H9492" s="15"/>
    </row>
    <row r="9493" spans="2:8" x14ac:dyDescent="0.2">
      <c r="B9493" s="12"/>
      <c r="H9493" s="15"/>
    </row>
    <row r="9494" spans="2:8" x14ac:dyDescent="0.2">
      <c r="B9494" s="12"/>
      <c r="H9494" s="15"/>
    </row>
    <row r="9495" spans="2:8" x14ac:dyDescent="0.2">
      <c r="B9495" s="12"/>
      <c r="H9495" s="15"/>
    </row>
    <row r="9496" spans="2:8" x14ac:dyDescent="0.2">
      <c r="B9496" s="12"/>
      <c r="H9496" s="15"/>
    </row>
    <row r="9497" spans="2:8" x14ac:dyDescent="0.2">
      <c r="B9497" s="12"/>
      <c r="H9497" s="15"/>
    </row>
    <row r="9498" spans="2:8" x14ac:dyDescent="0.2">
      <c r="B9498" s="12"/>
      <c r="H9498" s="15"/>
    </row>
    <row r="9499" spans="2:8" x14ac:dyDescent="0.2">
      <c r="B9499" s="12"/>
      <c r="H9499" s="15"/>
    </row>
    <row r="9500" spans="2:8" x14ac:dyDescent="0.2">
      <c r="B9500" s="12"/>
      <c r="H9500" s="15"/>
    </row>
    <row r="9501" spans="2:8" x14ac:dyDescent="0.2">
      <c r="B9501" s="12"/>
      <c r="H9501" s="15"/>
    </row>
    <row r="9502" spans="2:8" x14ac:dyDescent="0.2">
      <c r="B9502" s="12"/>
      <c r="H9502" s="15"/>
    </row>
    <row r="9503" spans="2:8" x14ac:dyDescent="0.2">
      <c r="B9503" s="12"/>
      <c r="H9503" s="15"/>
    </row>
    <row r="9504" spans="2:8" x14ac:dyDescent="0.2">
      <c r="B9504" s="12"/>
      <c r="H9504" s="15"/>
    </row>
    <row r="9505" spans="2:8" x14ac:dyDescent="0.2">
      <c r="B9505" s="12"/>
      <c r="H9505" s="15"/>
    </row>
    <row r="9506" spans="2:8" x14ac:dyDescent="0.2">
      <c r="B9506" s="12"/>
      <c r="H9506" s="15"/>
    </row>
    <row r="9507" spans="2:8" x14ac:dyDescent="0.2">
      <c r="B9507" s="12"/>
      <c r="H9507" s="15"/>
    </row>
    <row r="9508" spans="2:8" x14ac:dyDescent="0.2">
      <c r="B9508" s="12"/>
      <c r="H9508" s="15"/>
    </row>
    <row r="9509" spans="2:8" x14ac:dyDescent="0.2">
      <c r="B9509" s="12"/>
      <c r="H9509" s="15"/>
    </row>
    <row r="9510" spans="2:8" x14ac:dyDescent="0.2">
      <c r="B9510" s="12"/>
      <c r="H9510" s="15"/>
    </row>
    <row r="9511" spans="2:8" x14ac:dyDescent="0.2">
      <c r="B9511" s="12"/>
      <c r="H9511" s="15"/>
    </row>
    <row r="9512" spans="2:8" x14ac:dyDescent="0.2">
      <c r="B9512" s="12"/>
      <c r="H9512" s="15"/>
    </row>
    <row r="9513" spans="2:8" x14ac:dyDescent="0.2">
      <c r="B9513" s="12"/>
      <c r="H9513" s="15"/>
    </row>
    <row r="9514" spans="2:8" x14ac:dyDescent="0.2">
      <c r="B9514" s="12"/>
      <c r="H9514" s="15"/>
    </row>
    <row r="9515" spans="2:8" x14ac:dyDescent="0.2">
      <c r="B9515" s="12"/>
      <c r="H9515" s="15"/>
    </row>
    <row r="9516" spans="2:8" x14ac:dyDescent="0.2">
      <c r="B9516" s="12"/>
      <c r="H9516" s="15"/>
    </row>
    <row r="9517" spans="2:8" x14ac:dyDescent="0.2">
      <c r="B9517" s="12"/>
      <c r="H9517" s="15"/>
    </row>
    <row r="9518" spans="2:8" x14ac:dyDescent="0.2">
      <c r="B9518" s="12"/>
      <c r="H9518" s="15"/>
    </row>
    <row r="9519" spans="2:8" x14ac:dyDescent="0.2">
      <c r="B9519" s="12"/>
      <c r="H9519" s="15"/>
    </row>
    <row r="9520" spans="2:8" x14ac:dyDescent="0.2">
      <c r="B9520" s="12"/>
      <c r="H9520" s="15"/>
    </row>
    <row r="9521" spans="2:8" x14ac:dyDescent="0.2">
      <c r="B9521" s="12"/>
      <c r="H9521" s="15"/>
    </row>
    <row r="9522" spans="2:8" x14ac:dyDescent="0.2">
      <c r="B9522" s="12"/>
      <c r="H9522" s="15"/>
    </row>
    <row r="9523" spans="2:8" x14ac:dyDescent="0.2">
      <c r="B9523" s="12"/>
      <c r="H9523" s="15"/>
    </row>
    <row r="9524" spans="2:8" x14ac:dyDescent="0.2">
      <c r="B9524" s="12"/>
      <c r="H9524" s="15"/>
    </row>
    <row r="9525" spans="2:8" x14ac:dyDescent="0.2">
      <c r="B9525" s="12"/>
      <c r="H9525" s="15"/>
    </row>
    <row r="9526" spans="2:8" x14ac:dyDescent="0.2">
      <c r="B9526" s="12"/>
      <c r="H9526" s="15"/>
    </row>
    <row r="9527" spans="2:8" x14ac:dyDescent="0.2">
      <c r="B9527" s="12"/>
      <c r="H9527" s="15"/>
    </row>
    <row r="9528" spans="2:8" x14ac:dyDescent="0.2">
      <c r="B9528" s="12"/>
      <c r="H9528" s="15"/>
    </row>
    <row r="9529" spans="2:8" x14ac:dyDescent="0.2">
      <c r="B9529" s="12"/>
      <c r="H9529" s="15"/>
    </row>
    <row r="9530" spans="2:8" x14ac:dyDescent="0.2">
      <c r="B9530" s="12"/>
      <c r="H9530" s="15"/>
    </row>
    <row r="9531" spans="2:8" x14ac:dyDescent="0.2">
      <c r="B9531" s="12"/>
      <c r="H9531" s="15"/>
    </row>
    <row r="9532" spans="2:8" x14ac:dyDescent="0.2">
      <c r="B9532" s="12"/>
      <c r="H9532" s="15"/>
    </row>
    <row r="9533" spans="2:8" x14ac:dyDescent="0.2">
      <c r="B9533" s="12"/>
      <c r="H9533" s="15"/>
    </row>
    <row r="9534" spans="2:8" x14ac:dyDescent="0.2">
      <c r="B9534" s="12"/>
      <c r="H9534" s="15"/>
    </row>
    <row r="9535" spans="2:8" x14ac:dyDescent="0.2">
      <c r="B9535" s="12"/>
      <c r="H9535" s="15"/>
    </row>
    <row r="9536" spans="2:8" x14ac:dyDescent="0.2">
      <c r="B9536" s="12"/>
      <c r="H9536" s="15"/>
    </row>
    <row r="9537" spans="2:8" x14ac:dyDescent="0.2">
      <c r="B9537" s="12"/>
      <c r="H9537" s="15"/>
    </row>
    <row r="9538" spans="2:8" x14ac:dyDescent="0.2">
      <c r="B9538" s="12"/>
      <c r="H9538" s="15"/>
    </row>
    <row r="9539" spans="2:8" x14ac:dyDescent="0.2">
      <c r="B9539" s="12"/>
      <c r="H9539" s="15"/>
    </row>
    <row r="9540" spans="2:8" x14ac:dyDescent="0.2">
      <c r="B9540" s="12"/>
      <c r="H9540" s="15"/>
    </row>
    <row r="9541" spans="2:8" x14ac:dyDescent="0.2">
      <c r="B9541" s="12"/>
      <c r="H9541" s="15"/>
    </row>
    <row r="9542" spans="2:8" x14ac:dyDescent="0.2">
      <c r="B9542" s="12"/>
      <c r="H9542" s="15"/>
    </row>
    <row r="9543" spans="2:8" x14ac:dyDescent="0.2">
      <c r="B9543" s="12"/>
      <c r="H9543" s="15"/>
    </row>
    <row r="9544" spans="2:8" x14ac:dyDescent="0.2">
      <c r="B9544" s="12"/>
      <c r="H9544" s="15"/>
    </row>
    <row r="9545" spans="2:8" x14ac:dyDescent="0.2">
      <c r="B9545" s="12"/>
      <c r="H9545" s="15"/>
    </row>
    <row r="9546" spans="2:8" x14ac:dyDescent="0.2">
      <c r="B9546" s="12"/>
      <c r="H9546" s="15"/>
    </row>
    <row r="9547" spans="2:8" x14ac:dyDescent="0.2">
      <c r="B9547" s="12"/>
      <c r="H9547" s="15"/>
    </row>
    <row r="9548" spans="2:8" x14ac:dyDescent="0.2">
      <c r="B9548" s="12"/>
      <c r="H9548" s="15"/>
    </row>
    <row r="9549" spans="2:8" x14ac:dyDescent="0.2">
      <c r="B9549" s="12"/>
      <c r="H9549" s="15"/>
    </row>
    <row r="9550" spans="2:8" x14ac:dyDescent="0.2">
      <c r="B9550" s="12"/>
      <c r="H9550" s="15"/>
    </row>
    <row r="9551" spans="2:8" x14ac:dyDescent="0.2">
      <c r="B9551" s="12"/>
      <c r="H9551" s="15"/>
    </row>
    <row r="9552" spans="2:8" x14ac:dyDescent="0.2">
      <c r="B9552" s="12"/>
      <c r="H9552" s="15"/>
    </row>
    <row r="9553" spans="2:8" x14ac:dyDescent="0.2">
      <c r="B9553" s="12"/>
      <c r="H9553" s="15"/>
    </row>
    <row r="9554" spans="2:8" x14ac:dyDescent="0.2">
      <c r="B9554" s="12"/>
      <c r="H9554" s="15"/>
    </row>
    <row r="9555" spans="2:8" x14ac:dyDescent="0.2">
      <c r="B9555" s="12"/>
      <c r="H9555" s="15"/>
    </row>
    <row r="9556" spans="2:8" x14ac:dyDescent="0.2">
      <c r="B9556" s="12"/>
      <c r="H9556" s="15"/>
    </row>
    <row r="9557" spans="2:8" x14ac:dyDescent="0.2">
      <c r="B9557" s="12"/>
      <c r="H9557" s="15"/>
    </row>
    <row r="9558" spans="2:8" x14ac:dyDescent="0.2">
      <c r="B9558" s="12"/>
      <c r="H9558" s="15"/>
    </row>
    <row r="9559" spans="2:8" x14ac:dyDescent="0.2">
      <c r="B9559" s="12"/>
      <c r="H9559" s="15"/>
    </row>
    <row r="9560" spans="2:8" x14ac:dyDescent="0.2">
      <c r="B9560" s="12"/>
      <c r="H9560" s="15"/>
    </row>
    <row r="9561" spans="2:8" x14ac:dyDescent="0.2">
      <c r="B9561" s="12"/>
      <c r="H9561" s="15"/>
    </row>
    <row r="9562" spans="2:8" x14ac:dyDescent="0.2">
      <c r="B9562" s="12"/>
      <c r="H9562" s="15"/>
    </row>
    <row r="9563" spans="2:8" x14ac:dyDescent="0.2">
      <c r="B9563" s="12"/>
      <c r="H9563" s="15"/>
    </row>
    <row r="9564" spans="2:8" x14ac:dyDescent="0.2">
      <c r="B9564" s="12"/>
      <c r="H9564" s="15"/>
    </row>
    <row r="9565" spans="2:8" x14ac:dyDescent="0.2">
      <c r="B9565" s="12"/>
      <c r="H9565" s="15"/>
    </row>
    <row r="9566" spans="2:8" x14ac:dyDescent="0.2">
      <c r="B9566" s="12"/>
      <c r="H9566" s="15"/>
    </row>
    <row r="9567" spans="2:8" x14ac:dyDescent="0.2">
      <c r="B9567" s="12"/>
      <c r="H9567" s="15"/>
    </row>
    <row r="9568" spans="2:8" x14ac:dyDescent="0.2">
      <c r="B9568" s="12"/>
      <c r="H9568" s="15"/>
    </row>
    <row r="9569" spans="2:8" x14ac:dyDescent="0.2">
      <c r="B9569" s="12"/>
      <c r="H9569" s="15"/>
    </row>
    <row r="9570" spans="2:8" x14ac:dyDescent="0.2">
      <c r="B9570" s="12"/>
      <c r="H9570" s="15"/>
    </row>
    <row r="9571" spans="2:8" x14ac:dyDescent="0.2">
      <c r="B9571" s="12"/>
      <c r="H9571" s="15"/>
    </row>
    <row r="9572" spans="2:8" x14ac:dyDescent="0.2">
      <c r="B9572" s="12"/>
      <c r="H9572" s="15"/>
    </row>
    <row r="9573" spans="2:8" x14ac:dyDescent="0.2">
      <c r="B9573" s="12"/>
      <c r="H9573" s="15"/>
    </row>
    <row r="9574" spans="2:8" x14ac:dyDescent="0.2">
      <c r="B9574" s="12"/>
      <c r="H9574" s="15"/>
    </row>
    <row r="9575" spans="2:8" x14ac:dyDescent="0.2">
      <c r="B9575" s="12"/>
      <c r="H9575" s="15"/>
    </row>
    <row r="9576" spans="2:8" x14ac:dyDescent="0.2">
      <c r="B9576" s="12"/>
      <c r="H9576" s="15"/>
    </row>
    <row r="9577" spans="2:8" x14ac:dyDescent="0.2">
      <c r="B9577" s="12"/>
      <c r="H9577" s="15"/>
    </row>
    <row r="9578" spans="2:8" x14ac:dyDescent="0.2">
      <c r="B9578" s="12"/>
      <c r="H9578" s="15"/>
    </row>
    <row r="9579" spans="2:8" x14ac:dyDescent="0.2">
      <c r="B9579" s="12"/>
      <c r="H9579" s="15"/>
    </row>
    <row r="9580" spans="2:8" x14ac:dyDescent="0.2">
      <c r="B9580" s="12"/>
      <c r="H9580" s="15"/>
    </row>
    <row r="9581" spans="2:8" x14ac:dyDescent="0.2">
      <c r="B9581" s="12"/>
      <c r="H9581" s="15"/>
    </row>
    <row r="9582" spans="2:8" x14ac:dyDescent="0.2">
      <c r="B9582" s="12"/>
      <c r="H9582" s="15"/>
    </row>
    <row r="9583" spans="2:8" x14ac:dyDescent="0.2">
      <c r="B9583" s="12"/>
      <c r="H9583" s="15"/>
    </row>
    <row r="9584" spans="2:8" x14ac:dyDescent="0.2">
      <c r="B9584" s="12"/>
      <c r="H9584" s="15"/>
    </row>
    <row r="9585" spans="2:8" x14ac:dyDescent="0.2">
      <c r="B9585" s="12"/>
      <c r="H9585" s="15"/>
    </row>
    <row r="9586" spans="2:8" x14ac:dyDescent="0.2">
      <c r="B9586" s="12"/>
      <c r="H9586" s="15"/>
    </row>
    <row r="9587" spans="2:8" x14ac:dyDescent="0.2">
      <c r="B9587" s="12"/>
      <c r="H9587" s="15"/>
    </row>
    <row r="9588" spans="2:8" x14ac:dyDescent="0.2">
      <c r="B9588" s="12"/>
      <c r="H9588" s="15"/>
    </row>
    <row r="9589" spans="2:8" x14ac:dyDescent="0.2">
      <c r="B9589" s="12"/>
      <c r="H9589" s="15"/>
    </row>
    <row r="9590" spans="2:8" x14ac:dyDescent="0.2">
      <c r="B9590" s="12"/>
      <c r="H9590" s="15"/>
    </row>
    <row r="9591" spans="2:8" x14ac:dyDescent="0.2">
      <c r="B9591" s="12"/>
      <c r="H9591" s="15"/>
    </row>
    <row r="9592" spans="2:8" x14ac:dyDescent="0.2">
      <c r="B9592" s="12"/>
      <c r="H9592" s="15"/>
    </row>
    <row r="9593" spans="2:8" x14ac:dyDescent="0.2">
      <c r="B9593" s="12"/>
      <c r="H9593" s="15"/>
    </row>
    <row r="9594" spans="2:8" x14ac:dyDescent="0.2">
      <c r="B9594" s="12"/>
      <c r="H9594" s="15"/>
    </row>
    <row r="9595" spans="2:8" x14ac:dyDescent="0.2">
      <c r="B9595" s="12"/>
      <c r="H9595" s="15"/>
    </row>
    <row r="9596" spans="2:8" x14ac:dyDescent="0.2">
      <c r="B9596" s="12"/>
      <c r="H9596" s="15"/>
    </row>
    <row r="9597" spans="2:8" x14ac:dyDescent="0.2">
      <c r="B9597" s="12"/>
      <c r="H9597" s="15"/>
    </row>
    <row r="9598" spans="2:8" x14ac:dyDescent="0.2">
      <c r="B9598" s="12"/>
      <c r="H9598" s="15"/>
    </row>
    <row r="9599" spans="2:8" x14ac:dyDescent="0.2">
      <c r="B9599" s="12"/>
      <c r="H9599" s="15"/>
    </row>
    <row r="9600" spans="2:8" x14ac:dyDescent="0.2">
      <c r="B9600" s="12"/>
      <c r="H9600" s="15"/>
    </row>
    <row r="9601" spans="2:8" x14ac:dyDescent="0.2">
      <c r="B9601" s="12"/>
      <c r="H9601" s="15"/>
    </row>
    <row r="9602" spans="2:8" x14ac:dyDescent="0.2">
      <c r="B9602" s="12"/>
      <c r="H9602" s="15"/>
    </row>
    <row r="9603" spans="2:8" x14ac:dyDescent="0.2">
      <c r="B9603" s="12"/>
      <c r="H9603" s="15"/>
    </row>
    <row r="9604" spans="2:8" x14ac:dyDescent="0.2">
      <c r="B9604" s="12"/>
      <c r="H9604" s="15"/>
    </row>
    <row r="9605" spans="2:8" x14ac:dyDescent="0.2">
      <c r="B9605" s="12"/>
      <c r="H9605" s="15"/>
    </row>
    <row r="9606" spans="2:8" x14ac:dyDescent="0.2">
      <c r="B9606" s="12"/>
      <c r="H9606" s="15"/>
    </row>
    <row r="9607" spans="2:8" x14ac:dyDescent="0.2">
      <c r="B9607" s="12"/>
      <c r="H9607" s="15"/>
    </row>
    <row r="9608" spans="2:8" x14ac:dyDescent="0.2">
      <c r="B9608" s="12"/>
      <c r="H9608" s="15"/>
    </row>
    <row r="9609" spans="2:8" x14ac:dyDescent="0.2">
      <c r="B9609" s="12"/>
      <c r="H9609" s="15"/>
    </row>
    <row r="9610" spans="2:8" x14ac:dyDescent="0.2">
      <c r="B9610" s="12"/>
      <c r="H9610" s="15"/>
    </row>
    <row r="9611" spans="2:8" x14ac:dyDescent="0.2">
      <c r="B9611" s="12"/>
      <c r="H9611" s="15"/>
    </row>
    <row r="9612" spans="2:8" x14ac:dyDescent="0.2">
      <c r="B9612" s="12"/>
      <c r="H9612" s="15"/>
    </row>
    <row r="9613" spans="2:8" x14ac:dyDescent="0.2">
      <c r="B9613" s="12"/>
      <c r="H9613" s="15"/>
    </row>
    <row r="9614" spans="2:8" x14ac:dyDescent="0.2">
      <c r="B9614" s="12"/>
      <c r="H9614" s="15"/>
    </row>
    <row r="9615" spans="2:8" x14ac:dyDescent="0.2">
      <c r="B9615" s="12"/>
      <c r="H9615" s="15"/>
    </row>
    <row r="9616" spans="2:8" x14ac:dyDescent="0.2">
      <c r="B9616" s="12"/>
      <c r="H9616" s="15"/>
    </row>
    <row r="9617" spans="2:8" x14ac:dyDescent="0.2">
      <c r="B9617" s="12"/>
      <c r="H9617" s="15"/>
    </row>
    <row r="9618" spans="2:8" x14ac:dyDescent="0.2">
      <c r="B9618" s="12"/>
      <c r="H9618" s="15"/>
    </row>
    <row r="9619" spans="2:8" x14ac:dyDescent="0.2">
      <c r="B9619" s="12"/>
      <c r="H9619" s="15"/>
    </row>
    <row r="9620" spans="2:8" x14ac:dyDescent="0.2">
      <c r="B9620" s="12"/>
      <c r="H9620" s="15"/>
    </row>
    <row r="9621" spans="2:8" x14ac:dyDescent="0.2">
      <c r="B9621" s="12"/>
      <c r="H9621" s="15"/>
    </row>
    <row r="9622" spans="2:8" x14ac:dyDescent="0.2">
      <c r="B9622" s="12"/>
      <c r="H9622" s="15"/>
    </row>
    <row r="9623" spans="2:8" x14ac:dyDescent="0.2">
      <c r="B9623" s="12"/>
      <c r="H9623" s="15"/>
    </row>
    <row r="9624" spans="2:8" x14ac:dyDescent="0.2">
      <c r="B9624" s="12"/>
      <c r="H9624" s="15"/>
    </row>
    <row r="9625" spans="2:8" x14ac:dyDescent="0.2">
      <c r="B9625" s="12"/>
      <c r="H9625" s="15"/>
    </row>
    <row r="9626" spans="2:8" x14ac:dyDescent="0.2">
      <c r="B9626" s="12"/>
      <c r="H9626" s="15"/>
    </row>
    <row r="9627" spans="2:8" x14ac:dyDescent="0.2">
      <c r="B9627" s="12"/>
      <c r="H9627" s="15"/>
    </row>
    <row r="9628" spans="2:8" x14ac:dyDescent="0.2">
      <c r="B9628" s="12"/>
      <c r="H9628" s="15"/>
    </row>
    <row r="9629" spans="2:8" x14ac:dyDescent="0.2">
      <c r="B9629" s="12"/>
      <c r="H9629" s="15"/>
    </row>
    <row r="9630" spans="2:8" x14ac:dyDescent="0.2">
      <c r="B9630" s="12"/>
      <c r="H9630" s="15"/>
    </row>
    <row r="9631" spans="2:8" x14ac:dyDescent="0.2">
      <c r="B9631" s="12"/>
      <c r="H9631" s="15"/>
    </row>
    <row r="9632" spans="2:8" x14ac:dyDescent="0.2">
      <c r="B9632" s="12"/>
      <c r="H9632" s="15"/>
    </row>
    <row r="9633" spans="2:8" x14ac:dyDescent="0.2">
      <c r="B9633" s="12"/>
      <c r="H9633" s="15"/>
    </row>
    <row r="9634" spans="2:8" x14ac:dyDescent="0.2">
      <c r="B9634" s="12"/>
      <c r="H9634" s="15"/>
    </row>
    <row r="9635" spans="2:8" x14ac:dyDescent="0.2">
      <c r="B9635" s="12"/>
      <c r="H9635" s="15"/>
    </row>
    <row r="9636" spans="2:8" x14ac:dyDescent="0.2">
      <c r="B9636" s="12"/>
      <c r="H9636" s="15"/>
    </row>
    <row r="9637" spans="2:8" x14ac:dyDescent="0.2">
      <c r="B9637" s="12"/>
      <c r="H9637" s="15"/>
    </row>
    <row r="9638" spans="2:8" x14ac:dyDescent="0.2">
      <c r="B9638" s="12"/>
      <c r="H9638" s="15"/>
    </row>
    <row r="9639" spans="2:8" x14ac:dyDescent="0.2">
      <c r="B9639" s="12"/>
      <c r="H9639" s="15"/>
    </row>
    <row r="9640" spans="2:8" x14ac:dyDescent="0.2">
      <c r="B9640" s="12"/>
      <c r="H9640" s="15"/>
    </row>
    <row r="9641" spans="2:8" x14ac:dyDescent="0.2">
      <c r="B9641" s="12"/>
      <c r="H9641" s="15"/>
    </row>
    <row r="9642" spans="2:8" x14ac:dyDescent="0.2">
      <c r="B9642" s="12"/>
      <c r="H9642" s="15"/>
    </row>
    <row r="9643" spans="2:8" x14ac:dyDescent="0.2">
      <c r="B9643" s="12"/>
      <c r="H9643" s="15"/>
    </row>
    <row r="9644" spans="2:8" x14ac:dyDescent="0.2">
      <c r="B9644" s="12"/>
      <c r="H9644" s="15"/>
    </row>
    <row r="9645" spans="2:8" x14ac:dyDescent="0.2">
      <c r="B9645" s="12"/>
      <c r="H9645" s="15"/>
    </row>
    <row r="9646" spans="2:8" x14ac:dyDescent="0.2">
      <c r="B9646" s="12"/>
      <c r="H9646" s="15"/>
    </row>
    <row r="9647" spans="2:8" x14ac:dyDescent="0.2">
      <c r="B9647" s="12"/>
      <c r="H9647" s="15"/>
    </row>
    <row r="9648" spans="2:8" x14ac:dyDescent="0.2">
      <c r="B9648" s="12"/>
      <c r="H9648" s="15"/>
    </row>
    <row r="9649" spans="2:8" x14ac:dyDescent="0.2">
      <c r="B9649" s="12"/>
      <c r="H9649" s="15"/>
    </row>
    <row r="9650" spans="2:8" x14ac:dyDescent="0.2">
      <c r="B9650" s="12"/>
      <c r="H9650" s="15"/>
    </row>
    <row r="9651" spans="2:8" x14ac:dyDescent="0.2">
      <c r="B9651" s="12"/>
      <c r="H9651" s="15"/>
    </row>
    <row r="9652" spans="2:8" x14ac:dyDescent="0.2">
      <c r="B9652" s="12"/>
      <c r="H9652" s="15"/>
    </row>
    <row r="9653" spans="2:8" x14ac:dyDescent="0.2">
      <c r="B9653" s="12"/>
      <c r="H9653" s="15"/>
    </row>
    <row r="9654" spans="2:8" x14ac:dyDescent="0.2">
      <c r="B9654" s="12"/>
      <c r="H9654" s="15"/>
    </row>
    <row r="9655" spans="2:8" x14ac:dyDescent="0.2">
      <c r="B9655" s="12"/>
      <c r="H9655" s="15"/>
    </row>
    <row r="9656" spans="2:8" x14ac:dyDescent="0.2">
      <c r="B9656" s="12"/>
      <c r="H9656" s="15"/>
    </row>
    <row r="9657" spans="2:8" x14ac:dyDescent="0.2">
      <c r="B9657" s="12"/>
      <c r="H9657" s="15"/>
    </row>
    <row r="9658" spans="2:8" x14ac:dyDescent="0.2">
      <c r="B9658" s="12"/>
      <c r="H9658" s="15"/>
    </row>
    <row r="9659" spans="2:8" x14ac:dyDescent="0.2">
      <c r="B9659" s="12"/>
      <c r="H9659" s="15"/>
    </row>
    <row r="9660" spans="2:8" x14ac:dyDescent="0.2">
      <c r="B9660" s="12"/>
      <c r="H9660" s="15"/>
    </row>
    <row r="9661" spans="2:8" x14ac:dyDescent="0.2">
      <c r="B9661" s="12"/>
      <c r="H9661" s="15"/>
    </row>
    <row r="9662" spans="2:8" x14ac:dyDescent="0.2">
      <c r="B9662" s="12"/>
      <c r="H9662" s="15"/>
    </row>
    <row r="9663" spans="2:8" x14ac:dyDescent="0.2">
      <c r="B9663" s="12"/>
      <c r="H9663" s="15"/>
    </row>
    <row r="9664" spans="2:8" x14ac:dyDescent="0.2">
      <c r="B9664" s="12"/>
      <c r="H9664" s="15"/>
    </row>
    <row r="9665" spans="2:8" x14ac:dyDescent="0.2">
      <c r="B9665" s="12"/>
      <c r="H9665" s="15"/>
    </row>
    <row r="9666" spans="2:8" x14ac:dyDescent="0.2">
      <c r="B9666" s="12"/>
      <c r="H9666" s="15"/>
    </row>
    <row r="9667" spans="2:8" x14ac:dyDescent="0.2">
      <c r="B9667" s="12"/>
      <c r="H9667" s="15"/>
    </row>
    <row r="9668" spans="2:8" x14ac:dyDescent="0.2">
      <c r="B9668" s="12"/>
      <c r="H9668" s="15"/>
    </row>
    <row r="9669" spans="2:8" x14ac:dyDescent="0.2">
      <c r="B9669" s="12"/>
      <c r="H9669" s="15"/>
    </row>
    <row r="9670" spans="2:8" x14ac:dyDescent="0.2">
      <c r="B9670" s="12"/>
      <c r="H9670" s="15"/>
    </row>
    <row r="9671" spans="2:8" x14ac:dyDescent="0.2">
      <c r="B9671" s="12"/>
      <c r="H9671" s="15"/>
    </row>
    <row r="9672" spans="2:8" x14ac:dyDescent="0.2">
      <c r="B9672" s="12"/>
      <c r="H9672" s="15"/>
    </row>
    <row r="9673" spans="2:8" x14ac:dyDescent="0.2">
      <c r="B9673" s="12"/>
      <c r="H9673" s="15"/>
    </row>
    <row r="9674" spans="2:8" x14ac:dyDescent="0.2">
      <c r="B9674" s="12"/>
      <c r="H9674" s="15"/>
    </row>
    <row r="9675" spans="2:8" x14ac:dyDescent="0.2">
      <c r="B9675" s="12"/>
      <c r="H9675" s="15"/>
    </row>
    <row r="9676" spans="2:8" x14ac:dyDescent="0.2">
      <c r="B9676" s="12"/>
      <c r="H9676" s="15"/>
    </row>
    <row r="9677" spans="2:8" x14ac:dyDescent="0.2">
      <c r="B9677" s="12"/>
      <c r="H9677" s="15"/>
    </row>
    <row r="9678" spans="2:8" x14ac:dyDescent="0.2">
      <c r="B9678" s="12"/>
      <c r="H9678" s="15"/>
    </row>
    <row r="9679" spans="2:8" x14ac:dyDescent="0.2">
      <c r="B9679" s="12"/>
      <c r="H9679" s="15"/>
    </row>
    <row r="9680" spans="2:8" x14ac:dyDescent="0.2">
      <c r="B9680" s="12"/>
      <c r="H9680" s="15"/>
    </row>
    <row r="9681" spans="2:8" x14ac:dyDescent="0.2">
      <c r="B9681" s="12"/>
      <c r="H9681" s="15"/>
    </row>
    <row r="9682" spans="2:8" x14ac:dyDescent="0.2">
      <c r="B9682" s="12"/>
      <c r="H9682" s="15"/>
    </row>
    <row r="9683" spans="2:8" x14ac:dyDescent="0.2">
      <c r="B9683" s="12"/>
      <c r="H9683" s="15"/>
    </row>
    <row r="9684" spans="2:8" x14ac:dyDescent="0.2">
      <c r="B9684" s="12"/>
      <c r="H9684" s="15"/>
    </row>
    <row r="9685" spans="2:8" x14ac:dyDescent="0.2">
      <c r="B9685" s="12"/>
      <c r="H9685" s="15"/>
    </row>
    <row r="9686" spans="2:8" x14ac:dyDescent="0.2">
      <c r="B9686" s="12"/>
      <c r="H9686" s="15"/>
    </row>
    <row r="9687" spans="2:8" x14ac:dyDescent="0.2">
      <c r="B9687" s="12"/>
      <c r="H9687" s="15"/>
    </row>
    <row r="9688" spans="2:8" x14ac:dyDescent="0.2">
      <c r="B9688" s="12"/>
      <c r="H9688" s="15"/>
    </row>
    <row r="9689" spans="2:8" x14ac:dyDescent="0.2">
      <c r="B9689" s="12"/>
      <c r="H9689" s="15"/>
    </row>
    <row r="9690" spans="2:8" x14ac:dyDescent="0.2">
      <c r="B9690" s="12"/>
      <c r="H9690" s="15"/>
    </row>
    <row r="9691" spans="2:8" x14ac:dyDescent="0.2">
      <c r="B9691" s="12"/>
      <c r="H9691" s="15"/>
    </row>
    <row r="9692" spans="2:8" x14ac:dyDescent="0.2">
      <c r="B9692" s="12"/>
      <c r="H9692" s="15"/>
    </row>
    <row r="9693" spans="2:8" x14ac:dyDescent="0.2">
      <c r="B9693" s="12"/>
      <c r="H9693" s="15"/>
    </row>
    <row r="9694" spans="2:8" x14ac:dyDescent="0.2">
      <c r="B9694" s="12"/>
      <c r="H9694" s="15"/>
    </row>
    <row r="9695" spans="2:8" x14ac:dyDescent="0.2">
      <c r="B9695" s="12"/>
      <c r="H9695" s="15"/>
    </row>
    <row r="9696" spans="2:8" x14ac:dyDescent="0.2">
      <c r="B9696" s="12"/>
      <c r="H9696" s="15"/>
    </row>
    <row r="9697" spans="2:8" x14ac:dyDescent="0.2">
      <c r="B9697" s="12"/>
      <c r="H9697" s="15"/>
    </row>
    <row r="9698" spans="2:8" x14ac:dyDescent="0.2">
      <c r="B9698" s="12"/>
      <c r="H9698" s="15"/>
    </row>
    <row r="9699" spans="2:8" x14ac:dyDescent="0.2">
      <c r="B9699" s="12"/>
      <c r="H9699" s="15"/>
    </row>
    <row r="9700" spans="2:8" x14ac:dyDescent="0.2">
      <c r="B9700" s="12"/>
      <c r="H9700" s="15"/>
    </row>
    <row r="9701" spans="2:8" x14ac:dyDescent="0.2">
      <c r="B9701" s="12"/>
      <c r="H9701" s="15"/>
    </row>
    <row r="9702" spans="2:8" x14ac:dyDescent="0.2">
      <c r="B9702" s="12"/>
      <c r="H9702" s="15"/>
    </row>
    <row r="9703" spans="2:8" x14ac:dyDescent="0.2">
      <c r="B9703" s="12"/>
      <c r="H9703" s="15"/>
    </row>
    <row r="9704" spans="2:8" x14ac:dyDescent="0.2">
      <c r="B9704" s="12"/>
      <c r="H9704" s="15"/>
    </row>
    <row r="9705" spans="2:8" x14ac:dyDescent="0.2">
      <c r="B9705" s="12"/>
      <c r="H9705" s="15"/>
    </row>
    <row r="9706" spans="2:8" x14ac:dyDescent="0.2">
      <c r="B9706" s="12"/>
      <c r="H9706" s="15"/>
    </row>
    <row r="9707" spans="2:8" x14ac:dyDescent="0.2">
      <c r="B9707" s="12"/>
      <c r="H9707" s="15"/>
    </row>
    <row r="9708" spans="2:8" x14ac:dyDescent="0.2">
      <c r="B9708" s="12"/>
      <c r="H9708" s="15"/>
    </row>
    <row r="9709" spans="2:8" x14ac:dyDescent="0.2">
      <c r="B9709" s="12"/>
      <c r="H9709" s="15"/>
    </row>
    <row r="9710" spans="2:8" x14ac:dyDescent="0.2">
      <c r="B9710" s="12"/>
      <c r="H9710" s="15"/>
    </row>
    <row r="9711" spans="2:8" x14ac:dyDescent="0.2">
      <c r="B9711" s="12"/>
      <c r="H9711" s="15"/>
    </row>
    <row r="9712" spans="2:8" x14ac:dyDescent="0.2">
      <c r="B9712" s="12"/>
      <c r="H9712" s="15"/>
    </row>
    <row r="9713" spans="2:8" x14ac:dyDescent="0.2">
      <c r="B9713" s="12"/>
      <c r="H9713" s="15"/>
    </row>
    <row r="9714" spans="2:8" x14ac:dyDescent="0.2">
      <c r="B9714" s="12"/>
      <c r="H9714" s="15"/>
    </row>
    <row r="9715" spans="2:8" x14ac:dyDescent="0.2">
      <c r="B9715" s="12"/>
      <c r="H9715" s="15"/>
    </row>
    <row r="9716" spans="2:8" x14ac:dyDescent="0.2">
      <c r="B9716" s="12"/>
      <c r="H9716" s="15"/>
    </row>
    <row r="9717" spans="2:8" x14ac:dyDescent="0.2">
      <c r="B9717" s="12"/>
      <c r="H9717" s="15"/>
    </row>
    <row r="9718" spans="2:8" x14ac:dyDescent="0.2">
      <c r="B9718" s="12"/>
      <c r="H9718" s="15"/>
    </row>
    <row r="9719" spans="2:8" x14ac:dyDescent="0.2">
      <c r="B9719" s="12"/>
      <c r="H9719" s="15"/>
    </row>
    <row r="9720" spans="2:8" x14ac:dyDescent="0.2">
      <c r="B9720" s="12"/>
      <c r="H9720" s="15"/>
    </row>
    <row r="9721" spans="2:8" x14ac:dyDescent="0.2">
      <c r="B9721" s="12"/>
      <c r="H9721" s="15"/>
    </row>
    <row r="9722" spans="2:8" x14ac:dyDescent="0.2">
      <c r="B9722" s="12"/>
      <c r="H9722" s="15"/>
    </row>
    <row r="9723" spans="2:8" x14ac:dyDescent="0.2">
      <c r="B9723" s="12"/>
      <c r="H9723" s="15"/>
    </row>
    <row r="9724" spans="2:8" x14ac:dyDescent="0.2">
      <c r="B9724" s="12"/>
      <c r="H9724" s="15"/>
    </row>
    <row r="9725" spans="2:8" x14ac:dyDescent="0.2">
      <c r="B9725" s="12"/>
      <c r="H9725" s="15"/>
    </row>
    <row r="9726" spans="2:8" x14ac:dyDescent="0.2">
      <c r="B9726" s="12"/>
      <c r="H9726" s="15"/>
    </row>
    <row r="9727" spans="2:8" x14ac:dyDescent="0.2">
      <c r="B9727" s="12"/>
      <c r="H9727" s="15"/>
    </row>
    <row r="9728" spans="2:8" x14ac:dyDescent="0.2">
      <c r="B9728" s="12"/>
      <c r="H9728" s="15"/>
    </row>
    <row r="9729" spans="2:8" x14ac:dyDescent="0.2">
      <c r="B9729" s="12"/>
      <c r="H9729" s="15"/>
    </row>
    <row r="9730" spans="2:8" x14ac:dyDescent="0.2">
      <c r="B9730" s="12"/>
      <c r="H9730" s="15"/>
    </row>
    <row r="9731" spans="2:8" x14ac:dyDescent="0.2">
      <c r="B9731" s="12"/>
      <c r="H9731" s="15"/>
    </row>
    <row r="9732" spans="2:8" x14ac:dyDescent="0.2">
      <c r="B9732" s="12"/>
      <c r="H9732" s="15"/>
    </row>
    <row r="9733" spans="2:8" x14ac:dyDescent="0.2">
      <c r="B9733" s="12"/>
      <c r="H9733" s="15"/>
    </row>
    <row r="9734" spans="2:8" x14ac:dyDescent="0.2">
      <c r="B9734" s="12"/>
      <c r="H9734" s="15"/>
    </row>
    <row r="9735" spans="2:8" x14ac:dyDescent="0.2">
      <c r="B9735" s="12"/>
      <c r="H9735" s="15"/>
    </row>
    <row r="9736" spans="2:8" x14ac:dyDescent="0.2">
      <c r="B9736" s="12"/>
      <c r="H9736" s="15"/>
    </row>
    <row r="9737" spans="2:8" x14ac:dyDescent="0.2">
      <c r="B9737" s="12"/>
      <c r="H9737" s="15"/>
    </row>
    <row r="9738" spans="2:8" x14ac:dyDescent="0.2">
      <c r="B9738" s="12"/>
      <c r="H9738" s="15"/>
    </row>
    <row r="9739" spans="2:8" x14ac:dyDescent="0.2">
      <c r="B9739" s="12"/>
      <c r="H9739" s="15"/>
    </row>
    <row r="9740" spans="2:8" x14ac:dyDescent="0.2">
      <c r="B9740" s="12"/>
      <c r="H9740" s="15"/>
    </row>
    <row r="9741" spans="2:8" x14ac:dyDescent="0.2">
      <c r="B9741" s="12"/>
      <c r="H9741" s="15"/>
    </row>
    <row r="9742" spans="2:8" x14ac:dyDescent="0.2">
      <c r="B9742" s="12"/>
      <c r="H9742" s="15"/>
    </row>
    <row r="9743" spans="2:8" x14ac:dyDescent="0.2">
      <c r="B9743" s="12"/>
      <c r="H9743" s="15"/>
    </row>
    <row r="9744" spans="2:8" x14ac:dyDescent="0.2">
      <c r="B9744" s="12"/>
      <c r="H9744" s="15"/>
    </row>
    <row r="9745" spans="2:8" x14ac:dyDescent="0.2">
      <c r="B9745" s="12"/>
      <c r="H9745" s="15"/>
    </row>
    <row r="9746" spans="2:8" x14ac:dyDescent="0.2">
      <c r="B9746" s="12"/>
      <c r="H9746" s="15"/>
    </row>
    <row r="9747" spans="2:8" x14ac:dyDescent="0.2">
      <c r="B9747" s="12"/>
      <c r="H9747" s="15"/>
    </row>
    <row r="9748" spans="2:8" x14ac:dyDescent="0.2">
      <c r="B9748" s="12"/>
      <c r="H9748" s="15"/>
    </row>
    <row r="9749" spans="2:8" x14ac:dyDescent="0.2">
      <c r="B9749" s="12"/>
      <c r="H9749" s="15"/>
    </row>
    <row r="9750" spans="2:8" x14ac:dyDescent="0.2">
      <c r="B9750" s="12"/>
      <c r="H9750" s="15"/>
    </row>
    <row r="9751" spans="2:8" x14ac:dyDescent="0.2">
      <c r="B9751" s="12"/>
      <c r="H9751" s="15"/>
    </row>
    <row r="9752" spans="2:8" x14ac:dyDescent="0.2">
      <c r="B9752" s="12"/>
      <c r="H9752" s="15"/>
    </row>
    <row r="9753" spans="2:8" x14ac:dyDescent="0.2">
      <c r="B9753" s="12"/>
      <c r="H9753" s="15"/>
    </row>
    <row r="9754" spans="2:8" x14ac:dyDescent="0.2">
      <c r="B9754" s="12"/>
      <c r="H9754" s="15"/>
    </row>
    <row r="9755" spans="2:8" x14ac:dyDescent="0.2">
      <c r="B9755" s="12"/>
      <c r="H9755" s="15"/>
    </row>
    <row r="9756" spans="2:8" x14ac:dyDescent="0.2">
      <c r="B9756" s="12"/>
      <c r="H9756" s="15"/>
    </row>
    <row r="9757" spans="2:8" x14ac:dyDescent="0.2">
      <c r="B9757" s="12"/>
      <c r="H9757" s="15"/>
    </row>
    <row r="9758" spans="2:8" x14ac:dyDescent="0.2">
      <c r="B9758" s="12"/>
      <c r="H9758" s="15"/>
    </row>
    <row r="9759" spans="2:8" x14ac:dyDescent="0.2">
      <c r="B9759" s="12"/>
      <c r="H9759" s="15"/>
    </row>
    <row r="9760" spans="2:8" x14ac:dyDescent="0.2">
      <c r="B9760" s="12"/>
      <c r="H9760" s="15"/>
    </row>
    <row r="9761" spans="2:8" x14ac:dyDescent="0.2">
      <c r="B9761" s="12"/>
      <c r="H9761" s="15"/>
    </row>
    <row r="9762" spans="2:8" x14ac:dyDescent="0.2">
      <c r="B9762" s="12"/>
      <c r="H9762" s="15"/>
    </row>
    <row r="9763" spans="2:8" x14ac:dyDescent="0.2">
      <c r="B9763" s="12"/>
      <c r="H9763" s="15"/>
    </row>
    <row r="9764" spans="2:8" x14ac:dyDescent="0.2">
      <c r="B9764" s="12"/>
      <c r="H9764" s="15"/>
    </row>
    <row r="9765" spans="2:8" x14ac:dyDescent="0.2">
      <c r="B9765" s="12"/>
      <c r="H9765" s="15"/>
    </row>
    <row r="9766" spans="2:8" x14ac:dyDescent="0.2">
      <c r="B9766" s="12"/>
      <c r="H9766" s="15"/>
    </row>
    <row r="9767" spans="2:8" x14ac:dyDescent="0.2">
      <c r="B9767" s="12"/>
      <c r="H9767" s="15"/>
    </row>
    <row r="9768" spans="2:8" x14ac:dyDescent="0.2">
      <c r="B9768" s="12"/>
      <c r="H9768" s="15"/>
    </row>
    <row r="9769" spans="2:8" x14ac:dyDescent="0.2">
      <c r="B9769" s="12"/>
      <c r="H9769" s="15"/>
    </row>
    <row r="9770" spans="2:8" x14ac:dyDescent="0.2">
      <c r="B9770" s="12"/>
      <c r="H9770" s="15"/>
    </row>
    <row r="9771" spans="2:8" x14ac:dyDescent="0.2">
      <c r="B9771" s="12"/>
      <c r="H9771" s="15"/>
    </row>
    <row r="9772" spans="2:8" x14ac:dyDescent="0.2">
      <c r="B9772" s="12"/>
      <c r="H9772" s="15"/>
    </row>
    <row r="9773" spans="2:8" x14ac:dyDescent="0.2">
      <c r="B9773" s="12"/>
      <c r="H9773" s="15"/>
    </row>
    <row r="9774" spans="2:8" x14ac:dyDescent="0.2">
      <c r="B9774" s="12"/>
      <c r="H9774" s="15"/>
    </row>
    <row r="9775" spans="2:8" x14ac:dyDescent="0.2">
      <c r="B9775" s="12"/>
      <c r="H9775" s="15"/>
    </row>
    <row r="9776" spans="2:8" x14ac:dyDescent="0.2">
      <c r="B9776" s="12"/>
      <c r="H9776" s="15"/>
    </row>
    <row r="9777" spans="2:8" x14ac:dyDescent="0.2">
      <c r="B9777" s="12"/>
      <c r="H9777" s="15"/>
    </row>
    <row r="9778" spans="2:8" x14ac:dyDescent="0.2">
      <c r="B9778" s="12"/>
      <c r="H9778" s="15"/>
    </row>
    <row r="9779" spans="2:8" x14ac:dyDescent="0.2">
      <c r="B9779" s="12"/>
      <c r="H9779" s="15"/>
    </row>
    <row r="9780" spans="2:8" x14ac:dyDescent="0.2">
      <c r="B9780" s="12"/>
      <c r="H9780" s="15"/>
    </row>
    <row r="9781" spans="2:8" x14ac:dyDescent="0.2">
      <c r="B9781" s="12"/>
      <c r="H9781" s="15"/>
    </row>
    <row r="9782" spans="2:8" x14ac:dyDescent="0.2">
      <c r="B9782" s="12"/>
      <c r="H9782" s="15"/>
    </row>
    <row r="9783" spans="2:8" x14ac:dyDescent="0.2">
      <c r="B9783" s="12"/>
      <c r="H9783" s="15"/>
    </row>
    <row r="9784" spans="2:8" x14ac:dyDescent="0.2">
      <c r="B9784" s="12"/>
      <c r="H9784" s="15"/>
    </row>
    <row r="9785" spans="2:8" x14ac:dyDescent="0.2">
      <c r="B9785" s="12"/>
      <c r="H9785" s="15"/>
    </row>
    <row r="9786" spans="2:8" x14ac:dyDescent="0.2">
      <c r="B9786" s="12"/>
      <c r="H9786" s="15"/>
    </row>
    <row r="9787" spans="2:8" x14ac:dyDescent="0.2">
      <c r="B9787" s="12"/>
      <c r="H9787" s="15"/>
    </row>
    <row r="9788" spans="2:8" x14ac:dyDescent="0.2">
      <c r="B9788" s="12"/>
      <c r="H9788" s="15"/>
    </row>
    <row r="9789" spans="2:8" x14ac:dyDescent="0.2">
      <c r="B9789" s="12"/>
      <c r="H9789" s="15"/>
    </row>
    <row r="9790" spans="2:8" x14ac:dyDescent="0.2">
      <c r="B9790" s="12"/>
      <c r="H9790" s="15"/>
    </row>
    <row r="9791" spans="2:8" x14ac:dyDescent="0.2">
      <c r="B9791" s="12"/>
      <c r="H9791" s="15"/>
    </row>
    <row r="9792" spans="2:8" x14ac:dyDescent="0.2">
      <c r="B9792" s="12"/>
      <c r="H9792" s="15"/>
    </row>
    <row r="9793" spans="2:8" x14ac:dyDescent="0.2">
      <c r="B9793" s="12"/>
      <c r="H9793" s="15"/>
    </row>
    <row r="9794" spans="2:8" x14ac:dyDescent="0.2">
      <c r="B9794" s="12"/>
      <c r="H9794" s="15"/>
    </row>
    <row r="9795" spans="2:8" x14ac:dyDescent="0.2">
      <c r="B9795" s="12"/>
      <c r="H9795" s="15"/>
    </row>
    <row r="9796" spans="2:8" x14ac:dyDescent="0.2">
      <c r="B9796" s="12"/>
      <c r="H9796" s="15"/>
    </row>
    <row r="9797" spans="2:8" x14ac:dyDescent="0.2">
      <c r="B9797" s="12"/>
      <c r="H9797" s="15"/>
    </row>
    <row r="9798" spans="2:8" x14ac:dyDescent="0.2">
      <c r="B9798" s="12"/>
      <c r="H9798" s="15"/>
    </row>
    <row r="9799" spans="2:8" x14ac:dyDescent="0.2">
      <c r="B9799" s="12"/>
      <c r="H9799" s="15"/>
    </row>
    <row r="9800" spans="2:8" x14ac:dyDescent="0.2">
      <c r="B9800" s="12"/>
      <c r="H9800" s="15"/>
    </row>
    <row r="9801" spans="2:8" x14ac:dyDescent="0.2">
      <c r="B9801" s="12"/>
      <c r="H9801" s="15"/>
    </row>
    <row r="9802" spans="2:8" x14ac:dyDescent="0.2">
      <c r="B9802" s="12"/>
      <c r="H9802" s="15"/>
    </row>
    <row r="9803" spans="2:8" x14ac:dyDescent="0.2">
      <c r="B9803" s="12"/>
      <c r="H9803" s="15"/>
    </row>
    <row r="9804" spans="2:8" x14ac:dyDescent="0.2">
      <c r="B9804" s="12"/>
      <c r="H9804" s="15"/>
    </row>
    <row r="9805" spans="2:8" x14ac:dyDescent="0.2">
      <c r="B9805" s="12"/>
      <c r="H9805" s="15"/>
    </row>
    <row r="9806" spans="2:8" x14ac:dyDescent="0.2">
      <c r="B9806" s="12"/>
      <c r="H9806" s="15"/>
    </row>
    <row r="9807" spans="2:8" x14ac:dyDescent="0.2">
      <c r="B9807" s="12"/>
      <c r="H9807" s="15"/>
    </row>
    <row r="9808" spans="2:8" x14ac:dyDescent="0.2">
      <c r="B9808" s="12"/>
      <c r="H9808" s="15"/>
    </row>
    <row r="9809" spans="2:8" x14ac:dyDescent="0.2">
      <c r="B9809" s="12"/>
      <c r="H9809" s="15"/>
    </row>
    <row r="9810" spans="2:8" x14ac:dyDescent="0.2">
      <c r="B9810" s="12"/>
      <c r="H9810" s="15"/>
    </row>
    <row r="9811" spans="2:8" x14ac:dyDescent="0.2">
      <c r="B9811" s="12"/>
      <c r="H9811" s="15"/>
    </row>
    <row r="9812" spans="2:8" x14ac:dyDescent="0.2">
      <c r="B9812" s="12"/>
      <c r="H9812" s="15"/>
    </row>
    <row r="9813" spans="2:8" x14ac:dyDescent="0.2">
      <c r="B9813" s="12"/>
      <c r="H9813" s="15"/>
    </row>
    <row r="9814" spans="2:8" x14ac:dyDescent="0.2">
      <c r="B9814" s="12"/>
      <c r="H9814" s="15"/>
    </row>
    <row r="9815" spans="2:8" x14ac:dyDescent="0.2">
      <c r="B9815" s="12"/>
      <c r="H9815" s="15"/>
    </row>
    <row r="9816" spans="2:8" x14ac:dyDescent="0.2">
      <c r="B9816" s="12"/>
      <c r="H9816" s="15"/>
    </row>
    <row r="9817" spans="2:8" x14ac:dyDescent="0.2">
      <c r="B9817" s="12"/>
      <c r="H9817" s="15"/>
    </row>
    <row r="9818" spans="2:8" x14ac:dyDescent="0.2">
      <c r="B9818" s="12"/>
      <c r="H9818" s="15"/>
    </row>
    <row r="9819" spans="2:8" x14ac:dyDescent="0.2">
      <c r="B9819" s="12"/>
      <c r="H9819" s="15"/>
    </row>
    <row r="9820" spans="2:8" x14ac:dyDescent="0.2">
      <c r="B9820" s="12"/>
      <c r="H9820" s="15"/>
    </row>
    <row r="9821" spans="2:8" x14ac:dyDescent="0.2">
      <c r="B9821" s="12"/>
      <c r="H9821" s="15"/>
    </row>
    <row r="9822" spans="2:8" x14ac:dyDescent="0.2">
      <c r="B9822" s="12"/>
      <c r="H9822" s="15"/>
    </row>
    <row r="9823" spans="2:8" x14ac:dyDescent="0.2">
      <c r="B9823" s="12"/>
      <c r="H9823" s="15"/>
    </row>
    <row r="9824" spans="2:8" x14ac:dyDescent="0.2">
      <c r="B9824" s="12"/>
      <c r="H9824" s="15"/>
    </row>
    <row r="9825" spans="2:8" x14ac:dyDescent="0.2">
      <c r="B9825" s="12"/>
      <c r="H9825" s="15"/>
    </row>
    <row r="9826" spans="2:8" x14ac:dyDescent="0.2">
      <c r="B9826" s="12"/>
      <c r="H9826" s="15"/>
    </row>
    <row r="9827" spans="2:8" x14ac:dyDescent="0.2">
      <c r="B9827" s="12"/>
      <c r="H9827" s="15"/>
    </row>
    <row r="9828" spans="2:8" x14ac:dyDescent="0.2">
      <c r="B9828" s="12"/>
      <c r="H9828" s="15"/>
    </row>
    <row r="9829" spans="2:8" x14ac:dyDescent="0.2">
      <c r="B9829" s="12"/>
      <c r="H9829" s="15"/>
    </row>
    <row r="9830" spans="2:8" x14ac:dyDescent="0.2">
      <c r="B9830" s="12"/>
      <c r="H9830" s="15"/>
    </row>
    <row r="9831" spans="2:8" x14ac:dyDescent="0.2">
      <c r="B9831" s="12"/>
      <c r="H9831" s="15"/>
    </row>
    <row r="9832" spans="2:8" x14ac:dyDescent="0.2">
      <c r="B9832" s="12"/>
      <c r="H9832" s="15"/>
    </row>
    <row r="9833" spans="2:8" x14ac:dyDescent="0.2">
      <c r="B9833" s="12"/>
      <c r="H9833" s="15"/>
    </row>
    <row r="9834" spans="2:8" x14ac:dyDescent="0.2">
      <c r="B9834" s="12"/>
      <c r="H9834" s="15"/>
    </row>
    <row r="9835" spans="2:8" x14ac:dyDescent="0.2">
      <c r="B9835" s="12"/>
      <c r="H9835" s="15"/>
    </row>
    <row r="9836" spans="2:8" x14ac:dyDescent="0.2">
      <c r="B9836" s="12"/>
      <c r="H9836" s="15"/>
    </row>
    <row r="9837" spans="2:8" x14ac:dyDescent="0.2">
      <c r="B9837" s="12"/>
      <c r="H9837" s="15"/>
    </row>
    <row r="9838" spans="2:8" x14ac:dyDescent="0.2">
      <c r="B9838" s="12"/>
      <c r="H9838" s="15"/>
    </row>
    <row r="9839" spans="2:8" x14ac:dyDescent="0.2">
      <c r="B9839" s="12"/>
      <c r="H9839" s="15"/>
    </row>
    <row r="9840" spans="2:8" x14ac:dyDescent="0.2">
      <c r="B9840" s="12"/>
      <c r="H9840" s="15"/>
    </row>
    <row r="9841" spans="2:8" x14ac:dyDescent="0.2">
      <c r="B9841" s="12"/>
      <c r="H9841" s="15"/>
    </row>
    <row r="9842" spans="2:8" x14ac:dyDescent="0.2">
      <c r="B9842" s="12"/>
      <c r="H9842" s="15"/>
    </row>
    <row r="9843" spans="2:8" x14ac:dyDescent="0.2">
      <c r="B9843" s="12"/>
      <c r="H9843" s="15"/>
    </row>
    <row r="9844" spans="2:8" x14ac:dyDescent="0.2">
      <c r="B9844" s="12"/>
      <c r="H9844" s="15"/>
    </row>
    <row r="9845" spans="2:8" x14ac:dyDescent="0.2">
      <c r="B9845" s="12"/>
      <c r="H9845" s="15"/>
    </row>
    <row r="9846" spans="2:8" x14ac:dyDescent="0.2">
      <c r="B9846" s="12"/>
      <c r="H9846" s="15"/>
    </row>
    <row r="9847" spans="2:8" x14ac:dyDescent="0.2">
      <c r="B9847" s="12"/>
      <c r="H9847" s="15"/>
    </row>
    <row r="9848" spans="2:8" x14ac:dyDescent="0.2">
      <c r="B9848" s="12"/>
      <c r="H9848" s="15"/>
    </row>
    <row r="9849" spans="2:8" x14ac:dyDescent="0.2">
      <c r="B9849" s="12"/>
      <c r="H9849" s="15"/>
    </row>
    <row r="9850" spans="2:8" x14ac:dyDescent="0.2">
      <c r="B9850" s="12"/>
      <c r="H9850" s="15"/>
    </row>
    <row r="9851" spans="2:8" x14ac:dyDescent="0.2">
      <c r="B9851" s="12"/>
      <c r="H9851" s="15"/>
    </row>
    <row r="9852" spans="2:8" x14ac:dyDescent="0.2">
      <c r="B9852" s="12"/>
      <c r="H9852" s="15"/>
    </row>
    <row r="9853" spans="2:8" x14ac:dyDescent="0.2">
      <c r="B9853" s="12"/>
      <c r="H9853" s="15"/>
    </row>
    <row r="9854" spans="2:8" x14ac:dyDescent="0.2">
      <c r="B9854" s="12"/>
      <c r="H9854" s="15"/>
    </row>
    <row r="9855" spans="2:8" x14ac:dyDescent="0.2">
      <c r="B9855" s="12"/>
      <c r="H9855" s="15"/>
    </row>
    <row r="9856" spans="2:8" x14ac:dyDescent="0.2">
      <c r="B9856" s="12"/>
      <c r="H9856" s="15"/>
    </row>
    <row r="9857" spans="2:8" x14ac:dyDescent="0.2">
      <c r="B9857" s="12"/>
      <c r="H9857" s="15"/>
    </row>
    <row r="9858" spans="2:8" x14ac:dyDescent="0.2">
      <c r="B9858" s="12"/>
      <c r="H9858" s="15"/>
    </row>
    <row r="9859" spans="2:8" x14ac:dyDescent="0.2">
      <c r="B9859" s="12"/>
      <c r="H9859" s="15"/>
    </row>
    <row r="9860" spans="2:8" x14ac:dyDescent="0.2">
      <c r="B9860" s="12"/>
      <c r="H9860" s="15"/>
    </row>
    <row r="9861" spans="2:8" x14ac:dyDescent="0.2">
      <c r="B9861" s="12"/>
      <c r="H9861" s="15"/>
    </row>
    <row r="9862" spans="2:8" x14ac:dyDescent="0.2">
      <c r="B9862" s="12"/>
      <c r="H9862" s="15"/>
    </row>
    <row r="9863" spans="2:8" x14ac:dyDescent="0.2">
      <c r="B9863" s="12"/>
      <c r="H9863" s="15"/>
    </row>
    <row r="9864" spans="2:8" x14ac:dyDescent="0.2">
      <c r="B9864" s="12"/>
      <c r="H9864" s="15"/>
    </row>
    <row r="9865" spans="2:8" x14ac:dyDescent="0.2">
      <c r="B9865" s="12"/>
      <c r="H9865" s="15"/>
    </row>
    <row r="9866" spans="2:8" x14ac:dyDescent="0.2">
      <c r="B9866" s="12"/>
      <c r="H9866" s="15"/>
    </row>
    <row r="9867" spans="2:8" x14ac:dyDescent="0.2">
      <c r="B9867" s="12"/>
      <c r="H9867" s="15"/>
    </row>
    <row r="9868" spans="2:8" x14ac:dyDescent="0.2">
      <c r="B9868" s="12"/>
      <c r="H9868" s="15"/>
    </row>
    <row r="9869" spans="2:8" x14ac:dyDescent="0.2">
      <c r="B9869" s="12"/>
      <c r="H9869" s="15"/>
    </row>
    <row r="9870" spans="2:8" x14ac:dyDescent="0.2">
      <c r="B9870" s="12"/>
      <c r="H9870" s="15"/>
    </row>
    <row r="9871" spans="2:8" x14ac:dyDescent="0.2">
      <c r="B9871" s="12"/>
      <c r="H9871" s="15"/>
    </row>
    <row r="9872" spans="2:8" x14ac:dyDescent="0.2">
      <c r="B9872" s="12"/>
      <c r="H9872" s="15"/>
    </row>
    <row r="9873" spans="2:8" x14ac:dyDescent="0.2">
      <c r="B9873" s="12"/>
      <c r="H9873" s="15"/>
    </row>
    <row r="9874" spans="2:8" x14ac:dyDescent="0.2">
      <c r="B9874" s="12"/>
      <c r="H9874" s="15"/>
    </row>
    <row r="9875" spans="2:8" x14ac:dyDescent="0.2">
      <c r="B9875" s="12"/>
      <c r="H9875" s="15"/>
    </row>
    <row r="9876" spans="2:8" x14ac:dyDescent="0.2">
      <c r="B9876" s="12"/>
      <c r="H9876" s="15"/>
    </row>
    <row r="9877" spans="2:8" x14ac:dyDescent="0.2">
      <c r="B9877" s="12"/>
      <c r="H9877" s="15"/>
    </row>
    <row r="9878" spans="2:8" x14ac:dyDescent="0.2">
      <c r="B9878" s="12"/>
      <c r="H9878" s="15"/>
    </row>
    <row r="9879" spans="2:8" x14ac:dyDescent="0.2">
      <c r="B9879" s="12"/>
      <c r="H9879" s="15"/>
    </row>
    <row r="9880" spans="2:8" x14ac:dyDescent="0.2">
      <c r="B9880" s="12"/>
      <c r="H9880" s="15"/>
    </row>
    <row r="9881" spans="2:8" x14ac:dyDescent="0.2">
      <c r="B9881" s="12"/>
      <c r="H9881" s="15"/>
    </row>
    <row r="9882" spans="2:8" x14ac:dyDescent="0.2">
      <c r="B9882" s="12"/>
      <c r="H9882" s="15"/>
    </row>
    <row r="9883" spans="2:8" x14ac:dyDescent="0.2">
      <c r="B9883" s="12"/>
      <c r="H9883" s="15"/>
    </row>
    <row r="9884" spans="2:8" x14ac:dyDescent="0.2">
      <c r="B9884" s="12"/>
      <c r="H9884" s="15"/>
    </row>
    <row r="9885" spans="2:8" x14ac:dyDescent="0.2">
      <c r="B9885" s="12"/>
      <c r="H9885" s="15"/>
    </row>
    <row r="9886" spans="2:8" x14ac:dyDescent="0.2">
      <c r="B9886" s="12"/>
      <c r="H9886" s="15"/>
    </row>
    <row r="9887" spans="2:8" x14ac:dyDescent="0.2">
      <c r="B9887" s="12"/>
      <c r="H9887" s="15"/>
    </row>
    <row r="9888" spans="2:8" x14ac:dyDescent="0.2">
      <c r="B9888" s="12"/>
      <c r="H9888" s="15"/>
    </row>
    <row r="9889" spans="2:8" x14ac:dyDescent="0.2">
      <c r="B9889" s="12"/>
      <c r="H9889" s="15"/>
    </row>
    <row r="9890" spans="2:8" x14ac:dyDescent="0.2">
      <c r="B9890" s="12"/>
      <c r="H9890" s="15"/>
    </row>
    <row r="9891" spans="2:8" x14ac:dyDescent="0.2">
      <c r="B9891" s="12"/>
      <c r="H9891" s="15"/>
    </row>
    <row r="9892" spans="2:8" x14ac:dyDescent="0.2">
      <c r="B9892" s="12"/>
      <c r="H9892" s="15"/>
    </row>
    <row r="9893" spans="2:8" x14ac:dyDescent="0.2">
      <c r="B9893" s="12"/>
      <c r="H9893" s="15"/>
    </row>
    <row r="9894" spans="2:8" x14ac:dyDescent="0.2">
      <c r="B9894" s="12"/>
      <c r="H9894" s="15"/>
    </row>
    <row r="9895" spans="2:8" x14ac:dyDescent="0.2">
      <c r="B9895" s="12"/>
      <c r="H9895" s="15"/>
    </row>
    <row r="9896" spans="2:8" x14ac:dyDescent="0.2">
      <c r="B9896" s="12"/>
      <c r="H9896" s="15"/>
    </row>
    <row r="9897" spans="2:8" x14ac:dyDescent="0.2">
      <c r="B9897" s="12"/>
      <c r="H9897" s="15"/>
    </row>
    <row r="9898" spans="2:8" x14ac:dyDescent="0.2">
      <c r="B9898" s="12"/>
      <c r="H9898" s="15"/>
    </row>
    <row r="9899" spans="2:8" x14ac:dyDescent="0.2">
      <c r="B9899" s="12"/>
      <c r="H9899" s="15"/>
    </row>
    <row r="9900" spans="2:8" x14ac:dyDescent="0.2">
      <c r="B9900" s="12"/>
      <c r="H9900" s="15"/>
    </row>
    <row r="9901" spans="2:8" x14ac:dyDescent="0.2">
      <c r="B9901" s="12"/>
      <c r="H9901" s="15"/>
    </row>
    <row r="9902" spans="2:8" x14ac:dyDescent="0.2">
      <c r="B9902" s="12"/>
      <c r="H9902" s="15"/>
    </row>
    <row r="9903" spans="2:8" x14ac:dyDescent="0.2">
      <c r="B9903" s="12"/>
      <c r="H9903" s="15"/>
    </row>
    <row r="9904" spans="2:8" x14ac:dyDescent="0.2">
      <c r="B9904" s="12"/>
      <c r="H9904" s="15"/>
    </row>
    <row r="9905" spans="2:8" x14ac:dyDescent="0.2">
      <c r="B9905" s="12"/>
      <c r="H9905" s="15"/>
    </row>
    <row r="9906" spans="2:8" x14ac:dyDescent="0.2">
      <c r="B9906" s="12"/>
      <c r="H9906" s="15"/>
    </row>
    <row r="9907" spans="2:8" x14ac:dyDescent="0.2">
      <c r="B9907" s="12"/>
      <c r="H9907" s="15"/>
    </row>
    <row r="9908" spans="2:8" x14ac:dyDescent="0.2">
      <c r="B9908" s="12"/>
      <c r="H9908" s="15"/>
    </row>
    <row r="9909" spans="2:8" x14ac:dyDescent="0.2">
      <c r="B9909" s="12"/>
      <c r="H9909" s="15"/>
    </row>
    <row r="9910" spans="2:8" x14ac:dyDescent="0.2">
      <c r="B9910" s="12"/>
      <c r="H9910" s="15"/>
    </row>
    <row r="9911" spans="2:8" x14ac:dyDescent="0.2">
      <c r="B9911" s="12"/>
      <c r="H9911" s="15"/>
    </row>
    <row r="9912" spans="2:8" x14ac:dyDescent="0.2">
      <c r="B9912" s="12"/>
      <c r="H9912" s="15"/>
    </row>
    <row r="9913" spans="2:8" x14ac:dyDescent="0.2">
      <c r="B9913" s="12"/>
      <c r="H9913" s="15"/>
    </row>
    <row r="9914" spans="2:8" x14ac:dyDescent="0.2">
      <c r="B9914" s="12"/>
      <c r="H9914" s="15"/>
    </row>
    <row r="9915" spans="2:8" x14ac:dyDescent="0.2">
      <c r="B9915" s="12"/>
      <c r="H9915" s="15"/>
    </row>
    <row r="9916" spans="2:8" x14ac:dyDescent="0.2">
      <c r="B9916" s="12"/>
      <c r="H9916" s="15"/>
    </row>
    <row r="9917" spans="2:8" x14ac:dyDescent="0.2">
      <c r="B9917" s="12"/>
      <c r="H9917" s="15"/>
    </row>
    <row r="9918" spans="2:8" x14ac:dyDescent="0.2">
      <c r="B9918" s="12"/>
      <c r="H9918" s="15"/>
    </row>
    <row r="9919" spans="2:8" x14ac:dyDescent="0.2">
      <c r="B9919" s="12"/>
      <c r="H9919" s="15"/>
    </row>
    <row r="9920" spans="2:8" x14ac:dyDescent="0.2">
      <c r="B9920" s="12"/>
      <c r="H9920" s="15"/>
    </row>
    <row r="9921" spans="2:8" x14ac:dyDescent="0.2">
      <c r="B9921" s="12"/>
      <c r="H9921" s="15"/>
    </row>
    <row r="9922" spans="2:8" x14ac:dyDescent="0.2">
      <c r="B9922" s="12"/>
      <c r="H9922" s="15"/>
    </row>
    <row r="9923" spans="2:8" x14ac:dyDescent="0.2">
      <c r="B9923" s="12"/>
      <c r="H9923" s="15"/>
    </row>
    <row r="9924" spans="2:8" x14ac:dyDescent="0.2">
      <c r="B9924" s="12"/>
      <c r="H9924" s="15"/>
    </row>
    <row r="9925" spans="2:8" x14ac:dyDescent="0.2">
      <c r="B9925" s="12"/>
      <c r="H9925" s="15"/>
    </row>
    <row r="9926" spans="2:8" x14ac:dyDescent="0.2">
      <c r="B9926" s="12"/>
      <c r="H9926" s="15"/>
    </row>
    <row r="9927" spans="2:8" x14ac:dyDescent="0.2">
      <c r="B9927" s="12"/>
      <c r="H9927" s="15"/>
    </row>
    <row r="9928" spans="2:8" x14ac:dyDescent="0.2">
      <c r="B9928" s="12"/>
      <c r="H9928" s="15"/>
    </row>
    <row r="9929" spans="2:8" x14ac:dyDescent="0.2">
      <c r="B9929" s="12"/>
      <c r="H9929" s="15"/>
    </row>
    <row r="9930" spans="2:8" x14ac:dyDescent="0.2">
      <c r="B9930" s="12"/>
      <c r="H9930" s="15"/>
    </row>
    <row r="9931" spans="2:8" x14ac:dyDescent="0.2">
      <c r="B9931" s="12"/>
      <c r="H9931" s="15"/>
    </row>
    <row r="9932" spans="2:8" x14ac:dyDescent="0.2">
      <c r="B9932" s="12"/>
      <c r="H9932" s="15"/>
    </row>
    <row r="9933" spans="2:8" x14ac:dyDescent="0.2">
      <c r="B9933" s="12"/>
      <c r="H9933" s="15"/>
    </row>
    <row r="9934" spans="2:8" x14ac:dyDescent="0.2">
      <c r="B9934" s="12"/>
      <c r="H9934" s="15"/>
    </row>
    <row r="9935" spans="2:8" x14ac:dyDescent="0.2">
      <c r="B9935" s="12"/>
      <c r="H9935" s="15"/>
    </row>
    <row r="9936" spans="2:8" x14ac:dyDescent="0.2">
      <c r="B9936" s="12"/>
      <c r="H9936" s="15"/>
    </row>
    <row r="9937" spans="2:8" x14ac:dyDescent="0.2">
      <c r="B9937" s="12"/>
      <c r="H9937" s="15"/>
    </row>
    <row r="9938" spans="2:8" x14ac:dyDescent="0.2">
      <c r="B9938" s="12"/>
      <c r="H9938" s="15"/>
    </row>
    <row r="9939" spans="2:8" x14ac:dyDescent="0.2">
      <c r="B9939" s="12"/>
      <c r="H9939" s="15"/>
    </row>
    <row r="9940" spans="2:8" x14ac:dyDescent="0.2">
      <c r="B9940" s="12"/>
      <c r="H9940" s="15"/>
    </row>
    <row r="9941" spans="2:8" x14ac:dyDescent="0.2">
      <c r="B9941" s="12"/>
      <c r="H9941" s="15"/>
    </row>
    <row r="9942" spans="2:8" x14ac:dyDescent="0.2">
      <c r="B9942" s="12"/>
      <c r="H9942" s="15"/>
    </row>
    <row r="9943" spans="2:8" x14ac:dyDescent="0.2">
      <c r="B9943" s="12"/>
      <c r="H9943" s="15"/>
    </row>
    <row r="9944" spans="2:8" x14ac:dyDescent="0.2">
      <c r="B9944" s="12"/>
      <c r="H9944" s="15"/>
    </row>
    <row r="9945" spans="2:8" x14ac:dyDescent="0.2">
      <c r="B9945" s="12"/>
      <c r="H9945" s="15"/>
    </row>
    <row r="9946" spans="2:8" x14ac:dyDescent="0.2">
      <c r="B9946" s="12"/>
      <c r="H9946" s="15"/>
    </row>
    <row r="9947" spans="2:8" x14ac:dyDescent="0.2">
      <c r="B9947" s="12"/>
      <c r="H9947" s="15"/>
    </row>
    <row r="9948" spans="2:8" x14ac:dyDescent="0.2">
      <c r="B9948" s="12"/>
      <c r="H9948" s="15"/>
    </row>
    <row r="9949" spans="2:8" x14ac:dyDescent="0.2">
      <c r="B9949" s="12"/>
      <c r="H9949" s="15"/>
    </row>
    <row r="9950" spans="2:8" x14ac:dyDescent="0.2">
      <c r="B9950" s="12"/>
      <c r="H9950" s="15"/>
    </row>
    <row r="9951" spans="2:8" x14ac:dyDescent="0.2">
      <c r="B9951" s="12"/>
      <c r="H9951" s="15"/>
    </row>
    <row r="9952" spans="2:8" x14ac:dyDescent="0.2">
      <c r="B9952" s="12"/>
      <c r="H9952" s="15"/>
    </row>
    <row r="9953" spans="2:8" x14ac:dyDescent="0.2">
      <c r="B9953" s="12"/>
      <c r="H9953" s="15"/>
    </row>
    <row r="9954" spans="2:8" x14ac:dyDescent="0.2">
      <c r="B9954" s="12"/>
      <c r="H9954" s="15"/>
    </row>
    <row r="9955" spans="2:8" x14ac:dyDescent="0.2">
      <c r="B9955" s="12"/>
      <c r="H9955" s="15"/>
    </row>
    <row r="9956" spans="2:8" x14ac:dyDescent="0.2">
      <c r="B9956" s="12"/>
      <c r="H9956" s="15"/>
    </row>
    <row r="9957" spans="2:8" x14ac:dyDescent="0.2">
      <c r="B9957" s="12"/>
      <c r="H9957" s="15"/>
    </row>
    <row r="9958" spans="2:8" x14ac:dyDescent="0.2">
      <c r="B9958" s="12"/>
      <c r="H9958" s="15"/>
    </row>
    <row r="9959" spans="2:8" x14ac:dyDescent="0.2">
      <c r="B9959" s="12"/>
      <c r="H9959" s="15"/>
    </row>
    <row r="9960" spans="2:8" x14ac:dyDescent="0.2">
      <c r="B9960" s="12"/>
      <c r="H9960" s="15"/>
    </row>
    <row r="9961" spans="2:8" x14ac:dyDescent="0.2">
      <c r="B9961" s="12"/>
      <c r="H9961" s="15"/>
    </row>
    <row r="9962" spans="2:8" x14ac:dyDescent="0.2">
      <c r="B9962" s="12"/>
      <c r="H9962" s="15"/>
    </row>
    <row r="9963" spans="2:8" x14ac:dyDescent="0.2">
      <c r="B9963" s="12"/>
      <c r="H9963" s="15"/>
    </row>
    <row r="9964" spans="2:8" x14ac:dyDescent="0.2">
      <c r="B9964" s="12"/>
      <c r="H9964" s="15"/>
    </row>
    <row r="9965" spans="2:8" x14ac:dyDescent="0.2">
      <c r="B9965" s="12"/>
      <c r="H9965" s="15"/>
    </row>
    <row r="9966" spans="2:8" x14ac:dyDescent="0.2">
      <c r="B9966" s="12"/>
      <c r="H9966" s="15"/>
    </row>
    <row r="9967" spans="2:8" x14ac:dyDescent="0.2">
      <c r="B9967" s="12"/>
      <c r="H9967" s="15"/>
    </row>
    <row r="9968" spans="2:8" x14ac:dyDescent="0.2">
      <c r="B9968" s="12"/>
      <c r="H9968" s="15"/>
    </row>
    <row r="9969" spans="2:8" x14ac:dyDescent="0.2">
      <c r="B9969" s="12"/>
      <c r="H9969" s="15"/>
    </row>
    <row r="9970" spans="2:8" x14ac:dyDescent="0.2">
      <c r="B9970" s="12"/>
      <c r="H9970" s="15"/>
    </row>
    <row r="9971" spans="2:8" x14ac:dyDescent="0.2">
      <c r="B9971" s="12"/>
      <c r="H9971" s="15"/>
    </row>
    <row r="9972" spans="2:8" x14ac:dyDescent="0.2">
      <c r="B9972" s="12"/>
      <c r="H9972" s="15"/>
    </row>
    <row r="9973" spans="2:8" x14ac:dyDescent="0.2">
      <c r="B9973" s="12"/>
      <c r="H9973" s="15"/>
    </row>
    <row r="9974" spans="2:8" x14ac:dyDescent="0.2">
      <c r="B9974" s="12"/>
      <c r="H9974" s="15"/>
    </row>
    <row r="9975" spans="2:8" x14ac:dyDescent="0.2">
      <c r="B9975" s="12"/>
      <c r="H9975" s="15"/>
    </row>
    <row r="9976" spans="2:8" x14ac:dyDescent="0.2">
      <c r="B9976" s="12"/>
      <c r="H9976" s="15"/>
    </row>
    <row r="9977" spans="2:8" x14ac:dyDescent="0.2">
      <c r="B9977" s="12"/>
      <c r="H9977" s="15"/>
    </row>
    <row r="9978" spans="2:8" x14ac:dyDescent="0.2">
      <c r="B9978" s="12"/>
      <c r="H9978" s="15"/>
    </row>
    <row r="9979" spans="2:8" x14ac:dyDescent="0.2">
      <c r="B9979" s="12"/>
      <c r="H9979" s="15"/>
    </row>
    <row r="9980" spans="2:8" x14ac:dyDescent="0.2">
      <c r="B9980" s="12"/>
      <c r="H9980" s="15"/>
    </row>
    <row r="9981" spans="2:8" x14ac:dyDescent="0.2">
      <c r="B9981" s="12"/>
      <c r="H9981" s="15"/>
    </row>
    <row r="9982" spans="2:8" x14ac:dyDescent="0.2">
      <c r="B9982" s="12"/>
      <c r="H9982" s="15"/>
    </row>
    <row r="9983" spans="2:8" x14ac:dyDescent="0.2">
      <c r="B9983" s="12"/>
      <c r="H9983" s="15"/>
    </row>
    <row r="9984" spans="2:8" x14ac:dyDescent="0.2">
      <c r="B9984" s="12"/>
      <c r="H9984" s="15"/>
    </row>
    <row r="9985" spans="2:8" x14ac:dyDescent="0.2">
      <c r="B9985" s="12"/>
      <c r="H9985" s="15"/>
    </row>
    <row r="9986" spans="2:8" x14ac:dyDescent="0.2">
      <c r="B9986" s="12"/>
      <c r="H9986" s="15"/>
    </row>
    <row r="9987" spans="2:8" x14ac:dyDescent="0.2">
      <c r="B9987" s="12"/>
      <c r="H9987" s="15"/>
    </row>
    <row r="9988" spans="2:8" x14ac:dyDescent="0.2">
      <c r="B9988" s="12"/>
      <c r="H9988" s="15"/>
    </row>
    <row r="9989" spans="2:8" x14ac:dyDescent="0.2">
      <c r="B9989" s="12"/>
      <c r="H9989" s="15"/>
    </row>
    <row r="9990" spans="2:8" x14ac:dyDescent="0.2">
      <c r="B9990" s="12"/>
      <c r="H9990" s="15"/>
    </row>
    <row r="9991" spans="2:8" x14ac:dyDescent="0.2">
      <c r="B9991" s="12"/>
      <c r="H9991" s="15"/>
    </row>
    <row r="9992" spans="2:8" x14ac:dyDescent="0.2">
      <c r="B9992" s="12"/>
      <c r="H9992" s="15"/>
    </row>
    <row r="9993" spans="2:8" x14ac:dyDescent="0.2">
      <c r="B9993" s="12"/>
      <c r="H9993" s="15"/>
    </row>
    <row r="9994" spans="2:8" x14ac:dyDescent="0.2">
      <c r="B9994" s="12"/>
      <c r="H9994" s="15"/>
    </row>
    <row r="9995" spans="2:8" x14ac:dyDescent="0.2">
      <c r="B9995" s="12"/>
      <c r="H9995" s="15"/>
    </row>
    <row r="9996" spans="2:8" x14ac:dyDescent="0.2">
      <c r="B9996" s="12"/>
      <c r="H9996" s="15"/>
    </row>
    <row r="9997" spans="2:8" x14ac:dyDescent="0.2">
      <c r="B9997" s="12"/>
      <c r="H9997" s="15"/>
    </row>
    <row r="9998" spans="2:8" x14ac:dyDescent="0.2">
      <c r="B9998" s="12"/>
      <c r="H9998" s="15"/>
    </row>
    <row r="9999" spans="2:8" x14ac:dyDescent="0.2">
      <c r="B9999" s="12"/>
      <c r="H9999" s="15"/>
    </row>
    <row r="10000" spans="2:8" x14ac:dyDescent="0.2">
      <c r="B10000" s="12"/>
      <c r="H10000" s="15"/>
    </row>
    <row r="10001" spans="2:8" x14ac:dyDescent="0.2">
      <c r="B10001" s="12"/>
      <c r="H10001" s="15"/>
    </row>
    <row r="10002" spans="2:8" x14ac:dyDescent="0.2">
      <c r="B10002" s="12"/>
      <c r="H10002" s="15"/>
    </row>
    <row r="10003" spans="2:8" x14ac:dyDescent="0.2">
      <c r="B10003" s="12"/>
      <c r="H10003" s="15"/>
    </row>
    <row r="10004" spans="2:8" x14ac:dyDescent="0.2">
      <c r="B10004" s="12"/>
      <c r="H10004" s="15"/>
    </row>
    <row r="10005" spans="2:8" x14ac:dyDescent="0.2">
      <c r="B10005" s="12"/>
      <c r="H10005" s="15"/>
    </row>
    <row r="10006" spans="2:8" x14ac:dyDescent="0.2">
      <c r="B10006" s="12"/>
      <c r="H10006" s="15"/>
    </row>
    <row r="10007" spans="2:8" x14ac:dyDescent="0.2">
      <c r="B10007" s="12"/>
      <c r="H10007" s="15"/>
    </row>
    <row r="10008" spans="2:8" x14ac:dyDescent="0.2">
      <c r="B10008" s="12"/>
      <c r="H10008" s="15"/>
    </row>
    <row r="10009" spans="2:8" x14ac:dyDescent="0.2">
      <c r="B10009" s="12"/>
      <c r="H10009" s="15"/>
    </row>
    <row r="10010" spans="2:8" x14ac:dyDescent="0.2">
      <c r="B10010" s="12"/>
      <c r="H10010" s="15"/>
    </row>
    <row r="10011" spans="2:8" x14ac:dyDescent="0.2">
      <c r="B10011" s="12"/>
      <c r="H10011" s="15"/>
    </row>
    <row r="10012" spans="2:8" x14ac:dyDescent="0.2">
      <c r="B10012" s="12"/>
      <c r="H10012" s="15"/>
    </row>
    <row r="10013" spans="2:8" x14ac:dyDescent="0.2">
      <c r="B10013" s="12"/>
      <c r="H10013" s="15"/>
    </row>
    <row r="10014" spans="2:8" x14ac:dyDescent="0.2">
      <c r="B10014" s="12"/>
      <c r="H10014" s="15"/>
    </row>
    <row r="10015" spans="2:8" x14ac:dyDescent="0.2">
      <c r="B10015" s="12"/>
      <c r="H10015" s="15"/>
    </row>
    <row r="10016" spans="2:8" x14ac:dyDescent="0.2">
      <c r="B10016" s="12"/>
      <c r="H10016" s="15"/>
    </row>
    <row r="10017" spans="2:8" x14ac:dyDescent="0.2">
      <c r="B10017" s="12"/>
      <c r="H10017" s="15"/>
    </row>
    <row r="10018" spans="2:8" x14ac:dyDescent="0.2">
      <c r="B10018" s="12"/>
      <c r="H10018" s="15"/>
    </row>
    <row r="10019" spans="2:8" x14ac:dyDescent="0.2">
      <c r="B10019" s="12"/>
      <c r="H10019" s="15"/>
    </row>
    <row r="10020" spans="2:8" x14ac:dyDescent="0.2">
      <c r="B10020" s="12"/>
      <c r="H10020" s="15"/>
    </row>
    <row r="10021" spans="2:8" x14ac:dyDescent="0.2">
      <c r="B10021" s="12"/>
      <c r="H10021" s="15"/>
    </row>
    <row r="10022" spans="2:8" x14ac:dyDescent="0.2">
      <c r="B10022" s="12"/>
      <c r="H10022" s="15"/>
    </row>
    <row r="10023" spans="2:8" x14ac:dyDescent="0.2">
      <c r="B10023" s="12"/>
      <c r="H10023" s="15"/>
    </row>
    <row r="10024" spans="2:8" x14ac:dyDescent="0.2">
      <c r="B10024" s="12"/>
      <c r="H10024" s="15"/>
    </row>
    <row r="10025" spans="2:8" x14ac:dyDescent="0.2">
      <c r="B10025" s="12"/>
      <c r="H10025" s="15"/>
    </row>
    <row r="10026" spans="2:8" x14ac:dyDescent="0.2">
      <c r="B10026" s="12"/>
      <c r="H10026" s="15"/>
    </row>
    <row r="10027" spans="2:8" x14ac:dyDescent="0.2">
      <c r="B10027" s="12"/>
      <c r="H10027" s="15"/>
    </row>
    <row r="10028" spans="2:8" x14ac:dyDescent="0.2">
      <c r="B10028" s="12"/>
      <c r="H10028" s="15"/>
    </row>
    <row r="10029" spans="2:8" x14ac:dyDescent="0.2">
      <c r="B10029" s="12"/>
      <c r="H10029" s="15"/>
    </row>
    <row r="10030" spans="2:8" x14ac:dyDescent="0.2">
      <c r="B10030" s="12"/>
      <c r="H10030" s="15"/>
    </row>
    <row r="10031" spans="2:8" x14ac:dyDescent="0.2">
      <c r="B10031" s="12"/>
      <c r="H10031" s="15"/>
    </row>
    <row r="10032" spans="2:8" x14ac:dyDescent="0.2">
      <c r="B10032" s="12"/>
      <c r="H10032" s="15"/>
    </row>
    <row r="10033" spans="2:8" x14ac:dyDescent="0.2">
      <c r="B10033" s="12"/>
      <c r="H10033" s="15"/>
    </row>
    <row r="10034" spans="2:8" x14ac:dyDescent="0.2">
      <c r="B10034" s="12"/>
      <c r="H10034" s="15"/>
    </row>
    <row r="10035" spans="2:8" x14ac:dyDescent="0.2">
      <c r="B10035" s="12"/>
      <c r="H10035" s="15"/>
    </row>
    <row r="10036" spans="2:8" x14ac:dyDescent="0.2">
      <c r="B10036" s="12"/>
      <c r="H10036" s="15"/>
    </row>
    <row r="10037" spans="2:8" x14ac:dyDescent="0.2">
      <c r="B10037" s="12"/>
      <c r="H10037" s="15"/>
    </row>
    <row r="10038" spans="2:8" x14ac:dyDescent="0.2">
      <c r="B10038" s="12"/>
      <c r="H10038" s="15"/>
    </row>
    <row r="10039" spans="2:8" x14ac:dyDescent="0.2">
      <c r="B10039" s="12"/>
      <c r="H10039" s="15"/>
    </row>
    <row r="10040" spans="2:8" x14ac:dyDescent="0.2">
      <c r="B10040" s="12"/>
      <c r="H10040" s="15"/>
    </row>
    <row r="10041" spans="2:8" x14ac:dyDescent="0.2">
      <c r="B10041" s="12"/>
      <c r="H10041" s="15"/>
    </row>
    <row r="10042" spans="2:8" x14ac:dyDescent="0.2">
      <c r="B10042" s="12"/>
      <c r="H10042" s="15"/>
    </row>
    <row r="10043" spans="2:8" x14ac:dyDescent="0.2">
      <c r="B10043" s="12"/>
      <c r="H10043" s="15"/>
    </row>
    <row r="10044" spans="2:8" x14ac:dyDescent="0.2">
      <c r="B10044" s="12"/>
      <c r="H10044" s="15"/>
    </row>
    <row r="10045" spans="2:8" x14ac:dyDescent="0.2">
      <c r="B10045" s="12"/>
      <c r="H10045" s="15"/>
    </row>
    <row r="10046" spans="2:8" x14ac:dyDescent="0.2">
      <c r="B10046" s="12"/>
      <c r="H10046" s="15"/>
    </row>
    <row r="10047" spans="2:8" x14ac:dyDescent="0.2">
      <c r="B10047" s="12"/>
      <c r="H10047" s="15"/>
    </row>
    <row r="10048" spans="2:8" x14ac:dyDescent="0.2">
      <c r="B10048" s="12"/>
      <c r="H10048" s="15"/>
    </row>
    <row r="10049" spans="2:8" x14ac:dyDescent="0.2">
      <c r="B10049" s="12"/>
      <c r="H10049" s="15"/>
    </row>
    <row r="10050" spans="2:8" x14ac:dyDescent="0.2">
      <c r="B10050" s="12"/>
      <c r="H10050" s="15"/>
    </row>
    <row r="10051" spans="2:8" x14ac:dyDescent="0.2">
      <c r="B10051" s="12"/>
      <c r="H10051" s="15"/>
    </row>
    <row r="10052" spans="2:8" x14ac:dyDescent="0.2">
      <c r="B10052" s="12"/>
      <c r="H10052" s="15"/>
    </row>
    <row r="10053" spans="2:8" x14ac:dyDescent="0.2">
      <c r="B10053" s="12"/>
      <c r="H10053" s="15"/>
    </row>
    <row r="10054" spans="2:8" x14ac:dyDescent="0.2">
      <c r="B10054" s="12"/>
      <c r="H10054" s="15"/>
    </row>
    <row r="10055" spans="2:8" x14ac:dyDescent="0.2">
      <c r="B10055" s="12"/>
      <c r="H10055" s="15"/>
    </row>
    <row r="10056" spans="2:8" x14ac:dyDescent="0.2">
      <c r="B10056" s="12"/>
      <c r="H10056" s="15"/>
    </row>
    <row r="10057" spans="2:8" x14ac:dyDescent="0.2">
      <c r="B10057" s="12"/>
      <c r="H10057" s="15"/>
    </row>
    <row r="10058" spans="2:8" x14ac:dyDescent="0.2">
      <c r="B10058" s="12"/>
      <c r="H10058" s="15"/>
    </row>
    <row r="10059" spans="2:8" x14ac:dyDescent="0.2">
      <c r="B10059" s="12"/>
      <c r="H10059" s="15"/>
    </row>
    <row r="10060" spans="2:8" x14ac:dyDescent="0.2">
      <c r="B10060" s="12"/>
      <c r="H10060" s="15"/>
    </row>
    <row r="10061" spans="2:8" x14ac:dyDescent="0.2">
      <c r="B10061" s="12"/>
      <c r="H10061" s="15"/>
    </row>
    <row r="10062" spans="2:8" x14ac:dyDescent="0.2">
      <c r="B10062" s="12"/>
      <c r="H10062" s="15"/>
    </row>
    <row r="10063" spans="2:8" x14ac:dyDescent="0.2">
      <c r="B10063" s="12"/>
      <c r="H10063" s="15"/>
    </row>
    <row r="10064" spans="2:8" x14ac:dyDescent="0.2">
      <c r="B10064" s="12"/>
      <c r="H10064" s="15"/>
    </row>
    <row r="10065" spans="2:8" x14ac:dyDescent="0.2">
      <c r="B10065" s="12"/>
      <c r="H10065" s="15"/>
    </row>
    <row r="10066" spans="2:8" x14ac:dyDescent="0.2">
      <c r="B10066" s="12"/>
      <c r="H10066" s="15"/>
    </row>
    <row r="10067" spans="2:8" x14ac:dyDescent="0.2">
      <c r="B10067" s="12"/>
      <c r="H10067" s="15"/>
    </row>
    <row r="10068" spans="2:8" x14ac:dyDescent="0.2">
      <c r="B10068" s="12"/>
      <c r="H10068" s="15"/>
    </row>
    <row r="10069" spans="2:8" x14ac:dyDescent="0.2">
      <c r="B10069" s="12"/>
      <c r="H10069" s="15"/>
    </row>
    <row r="10070" spans="2:8" x14ac:dyDescent="0.2">
      <c r="B10070" s="12"/>
      <c r="H10070" s="15"/>
    </row>
    <row r="10071" spans="2:8" x14ac:dyDescent="0.2">
      <c r="B10071" s="12"/>
      <c r="H10071" s="15"/>
    </row>
    <row r="10072" spans="2:8" x14ac:dyDescent="0.2">
      <c r="B10072" s="12"/>
      <c r="H10072" s="15"/>
    </row>
    <row r="10073" spans="2:8" x14ac:dyDescent="0.2">
      <c r="B10073" s="12"/>
      <c r="H10073" s="15"/>
    </row>
    <row r="10074" spans="2:8" x14ac:dyDescent="0.2">
      <c r="B10074" s="12"/>
      <c r="H10074" s="15"/>
    </row>
    <row r="10075" spans="2:8" x14ac:dyDescent="0.2">
      <c r="B10075" s="12"/>
      <c r="H10075" s="15"/>
    </row>
    <row r="10076" spans="2:8" x14ac:dyDescent="0.2">
      <c r="B10076" s="12"/>
      <c r="H10076" s="15"/>
    </row>
    <row r="10077" spans="2:8" x14ac:dyDescent="0.2">
      <c r="B10077" s="12"/>
      <c r="H10077" s="15"/>
    </row>
    <row r="10078" spans="2:8" x14ac:dyDescent="0.2">
      <c r="B10078" s="12"/>
      <c r="H10078" s="15"/>
    </row>
    <row r="10079" spans="2:8" x14ac:dyDescent="0.2">
      <c r="B10079" s="12"/>
      <c r="H10079" s="15"/>
    </row>
    <row r="10080" spans="2:8" x14ac:dyDescent="0.2">
      <c r="B10080" s="12"/>
      <c r="H10080" s="15"/>
    </row>
    <row r="10081" spans="2:8" x14ac:dyDescent="0.2">
      <c r="B10081" s="12"/>
      <c r="H10081" s="15"/>
    </row>
    <row r="10082" spans="2:8" x14ac:dyDescent="0.2">
      <c r="B10082" s="12"/>
      <c r="H10082" s="15"/>
    </row>
    <row r="10083" spans="2:8" x14ac:dyDescent="0.2">
      <c r="B10083" s="12"/>
      <c r="H10083" s="15"/>
    </row>
    <row r="10084" spans="2:8" x14ac:dyDescent="0.2">
      <c r="B10084" s="12"/>
      <c r="H10084" s="15"/>
    </row>
    <row r="10085" spans="2:8" x14ac:dyDescent="0.2">
      <c r="B10085" s="12"/>
      <c r="H10085" s="15"/>
    </row>
    <row r="10086" spans="2:8" x14ac:dyDescent="0.2">
      <c r="B10086" s="12"/>
      <c r="H10086" s="15"/>
    </row>
    <row r="10087" spans="2:8" x14ac:dyDescent="0.2">
      <c r="B10087" s="12"/>
      <c r="H10087" s="15"/>
    </row>
    <row r="10088" spans="2:8" x14ac:dyDescent="0.2">
      <c r="B10088" s="12"/>
      <c r="H10088" s="15"/>
    </row>
    <row r="10089" spans="2:8" x14ac:dyDescent="0.2">
      <c r="B10089" s="12"/>
      <c r="H10089" s="15"/>
    </row>
    <row r="10090" spans="2:8" x14ac:dyDescent="0.2">
      <c r="B10090" s="12"/>
      <c r="H10090" s="15"/>
    </row>
    <row r="10091" spans="2:8" x14ac:dyDescent="0.2">
      <c r="B10091" s="12"/>
      <c r="H10091" s="15"/>
    </row>
    <row r="10092" spans="2:8" x14ac:dyDescent="0.2">
      <c r="B10092" s="12"/>
      <c r="H10092" s="15"/>
    </row>
    <row r="10093" spans="2:8" x14ac:dyDescent="0.2">
      <c r="B10093" s="12"/>
      <c r="H10093" s="15"/>
    </row>
    <row r="10094" spans="2:8" x14ac:dyDescent="0.2">
      <c r="B10094" s="12"/>
      <c r="H10094" s="15"/>
    </row>
    <row r="10095" spans="2:8" x14ac:dyDescent="0.2">
      <c r="B10095" s="12"/>
      <c r="H10095" s="15"/>
    </row>
    <row r="10096" spans="2:8" x14ac:dyDescent="0.2">
      <c r="B10096" s="12"/>
      <c r="H10096" s="15"/>
    </row>
    <row r="10097" spans="2:8" x14ac:dyDescent="0.2">
      <c r="B10097" s="12"/>
      <c r="H10097" s="15"/>
    </row>
    <row r="10098" spans="2:8" x14ac:dyDescent="0.2">
      <c r="B10098" s="12"/>
      <c r="H10098" s="15"/>
    </row>
    <row r="10099" spans="2:8" x14ac:dyDescent="0.2">
      <c r="B10099" s="12"/>
      <c r="H10099" s="15"/>
    </row>
    <row r="10100" spans="2:8" x14ac:dyDescent="0.2">
      <c r="B10100" s="12"/>
      <c r="H10100" s="15"/>
    </row>
    <row r="10101" spans="2:8" x14ac:dyDescent="0.2">
      <c r="B10101" s="12"/>
      <c r="H10101" s="15"/>
    </row>
    <row r="10102" spans="2:8" x14ac:dyDescent="0.2">
      <c r="B10102" s="12"/>
      <c r="H10102" s="15"/>
    </row>
    <row r="10103" spans="2:8" x14ac:dyDescent="0.2">
      <c r="B10103" s="12"/>
      <c r="H10103" s="15"/>
    </row>
    <row r="10104" spans="2:8" x14ac:dyDescent="0.2">
      <c r="B10104" s="12"/>
      <c r="H10104" s="15"/>
    </row>
    <row r="10105" spans="2:8" x14ac:dyDescent="0.2">
      <c r="B10105" s="12"/>
      <c r="H10105" s="15"/>
    </row>
    <row r="10106" spans="2:8" x14ac:dyDescent="0.2">
      <c r="B10106" s="12"/>
      <c r="H10106" s="15"/>
    </row>
    <row r="10107" spans="2:8" x14ac:dyDescent="0.2">
      <c r="B10107" s="12"/>
      <c r="H10107" s="15"/>
    </row>
    <row r="10108" spans="2:8" x14ac:dyDescent="0.2">
      <c r="B10108" s="12"/>
      <c r="H10108" s="15"/>
    </row>
    <row r="10109" spans="2:8" x14ac:dyDescent="0.2">
      <c r="B10109" s="12"/>
      <c r="H10109" s="15"/>
    </row>
    <row r="10110" spans="2:8" x14ac:dyDescent="0.2">
      <c r="B10110" s="12"/>
      <c r="H10110" s="15"/>
    </row>
    <row r="10111" spans="2:8" x14ac:dyDescent="0.2">
      <c r="B10111" s="12"/>
      <c r="H10111" s="15"/>
    </row>
    <row r="10112" spans="2:8" x14ac:dyDescent="0.2">
      <c r="B10112" s="12"/>
      <c r="H10112" s="15"/>
    </row>
    <row r="10113" spans="2:8" x14ac:dyDescent="0.2">
      <c r="B10113" s="12"/>
      <c r="H10113" s="15"/>
    </row>
    <row r="10114" spans="2:8" x14ac:dyDescent="0.2">
      <c r="B10114" s="12"/>
      <c r="H10114" s="15"/>
    </row>
    <row r="10115" spans="2:8" x14ac:dyDescent="0.2">
      <c r="B10115" s="12"/>
      <c r="H10115" s="15"/>
    </row>
    <row r="10116" spans="2:8" x14ac:dyDescent="0.2">
      <c r="B10116" s="12"/>
      <c r="H10116" s="15"/>
    </row>
    <row r="10117" spans="2:8" x14ac:dyDescent="0.2">
      <c r="B10117" s="12"/>
      <c r="H10117" s="15"/>
    </row>
    <row r="10118" spans="2:8" x14ac:dyDescent="0.2">
      <c r="B10118" s="12"/>
      <c r="H10118" s="15"/>
    </row>
    <row r="10119" spans="2:8" x14ac:dyDescent="0.2">
      <c r="B10119" s="12"/>
      <c r="H10119" s="15"/>
    </row>
    <row r="10120" spans="2:8" x14ac:dyDescent="0.2">
      <c r="B10120" s="12"/>
      <c r="H10120" s="15"/>
    </row>
    <row r="10121" spans="2:8" x14ac:dyDescent="0.2">
      <c r="B10121" s="12"/>
      <c r="H10121" s="15"/>
    </row>
    <row r="10122" spans="2:8" x14ac:dyDescent="0.2">
      <c r="B10122" s="12"/>
      <c r="H10122" s="15"/>
    </row>
    <row r="10123" spans="2:8" x14ac:dyDescent="0.2">
      <c r="B10123" s="12"/>
      <c r="H10123" s="15"/>
    </row>
    <row r="10124" spans="2:8" x14ac:dyDescent="0.2">
      <c r="B10124" s="12"/>
      <c r="H10124" s="15"/>
    </row>
    <row r="10125" spans="2:8" x14ac:dyDescent="0.2">
      <c r="B10125" s="12"/>
      <c r="H10125" s="15"/>
    </row>
    <row r="10126" spans="2:8" x14ac:dyDescent="0.2">
      <c r="B10126" s="12"/>
      <c r="H10126" s="15"/>
    </row>
    <row r="10127" spans="2:8" x14ac:dyDescent="0.2">
      <c r="B10127" s="12"/>
      <c r="H10127" s="15"/>
    </row>
    <row r="10128" spans="2:8" x14ac:dyDescent="0.2">
      <c r="B10128" s="12"/>
      <c r="H10128" s="15"/>
    </row>
    <row r="10129" spans="2:8" x14ac:dyDescent="0.2">
      <c r="B10129" s="12"/>
      <c r="H10129" s="15"/>
    </row>
    <row r="10130" spans="2:8" x14ac:dyDescent="0.2">
      <c r="B10130" s="12"/>
      <c r="H10130" s="15"/>
    </row>
    <row r="10131" spans="2:8" x14ac:dyDescent="0.2">
      <c r="B10131" s="12"/>
      <c r="H10131" s="15"/>
    </row>
    <row r="10132" spans="2:8" x14ac:dyDescent="0.2">
      <c r="B10132" s="12"/>
      <c r="H10132" s="15"/>
    </row>
    <row r="10133" spans="2:8" x14ac:dyDescent="0.2">
      <c r="B10133" s="12"/>
      <c r="H10133" s="15"/>
    </row>
    <row r="10134" spans="2:8" x14ac:dyDescent="0.2">
      <c r="B10134" s="12"/>
      <c r="H10134" s="15"/>
    </row>
    <row r="10135" spans="2:8" x14ac:dyDescent="0.2">
      <c r="B10135" s="12"/>
      <c r="H10135" s="15"/>
    </row>
    <row r="10136" spans="2:8" x14ac:dyDescent="0.2">
      <c r="B10136" s="12"/>
      <c r="H10136" s="15"/>
    </row>
    <row r="10137" spans="2:8" x14ac:dyDescent="0.2">
      <c r="B10137" s="12"/>
      <c r="H10137" s="15"/>
    </row>
    <row r="10138" spans="2:8" x14ac:dyDescent="0.2">
      <c r="B10138" s="12"/>
      <c r="H10138" s="15"/>
    </row>
    <row r="10139" spans="2:8" x14ac:dyDescent="0.2">
      <c r="B10139" s="12"/>
      <c r="H10139" s="15"/>
    </row>
    <row r="10140" spans="2:8" x14ac:dyDescent="0.2">
      <c r="B10140" s="12"/>
      <c r="H10140" s="15"/>
    </row>
    <row r="10141" spans="2:8" x14ac:dyDescent="0.2">
      <c r="B10141" s="12"/>
      <c r="H10141" s="15"/>
    </row>
    <row r="10142" spans="2:8" x14ac:dyDescent="0.2">
      <c r="B10142" s="12"/>
      <c r="H10142" s="15"/>
    </row>
    <row r="10143" spans="2:8" x14ac:dyDescent="0.2">
      <c r="B10143" s="12"/>
      <c r="H10143" s="15"/>
    </row>
    <row r="10144" spans="2:8" x14ac:dyDescent="0.2">
      <c r="B10144" s="12"/>
      <c r="H10144" s="15"/>
    </row>
    <row r="10145" spans="2:8" x14ac:dyDescent="0.2">
      <c r="B10145" s="12"/>
      <c r="H10145" s="15"/>
    </row>
    <row r="10146" spans="2:8" x14ac:dyDescent="0.2">
      <c r="B10146" s="12"/>
      <c r="H10146" s="15"/>
    </row>
    <row r="10147" spans="2:8" x14ac:dyDescent="0.2">
      <c r="B10147" s="12"/>
      <c r="H10147" s="15"/>
    </row>
    <row r="10148" spans="2:8" x14ac:dyDescent="0.2">
      <c r="B10148" s="12"/>
      <c r="H10148" s="15"/>
    </row>
    <row r="10149" spans="2:8" x14ac:dyDescent="0.2">
      <c r="B10149" s="12"/>
      <c r="H10149" s="15"/>
    </row>
    <row r="10150" spans="2:8" x14ac:dyDescent="0.2">
      <c r="B10150" s="12"/>
      <c r="H10150" s="15"/>
    </row>
    <row r="10151" spans="2:8" x14ac:dyDescent="0.2">
      <c r="B10151" s="12"/>
      <c r="H10151" s="15"/>
    </row>
    <row r="10152" spans="2:8" x14ac:dyDescent="0.2">
      <c r="B10152" s="12"/>
      <c r="H10152" s="15"/>
    </row>
    <row r="10153" spans="2:8" x14ac:dyDescent="0.2">
      <c r="B10153" s="12"/>
      <c r="H10153" s="15"/>
    </row>
    <row r="10154" spans="2:8" x14ac:dyDescent="0.2">
      <c r="B10154" s="12"/>
      <c r="H10154" s="15"/>
    </row>
    <row r="10155" spans="2:8" x14ac:dyDescent="0.2">
      <c r="B10155" s="12"/>
      <c r="H10155" s="15"/>
    </row>
    <row r="10156" spans="2:8" x14ac:dyDescent="0.2">
      <c r="B10156" s="12"/>
      <c r="H10156" s="15"/>
    </row>
    <row r="10157" spans="2:8" x14ac:dyDescent="0.2">
      <c r="B10157" s="12"/>
      <c r="H10157" s="15"/>
    </row>
    <row r="10158" spans="2:8" x14ac:dyDescent="0.2">
      <c r="B10158" s="12"/>
      <c r="H10158" s="15"/>
    </row>
    <row r="10159" spans="2:8" x14ac:dyDescent="0.2">
      <c r="B10159" s="12"/>
      <c r="H10159" s="15"/>
    </row>
    <row r="10160" spans="2:8" x14ac:dyDescent="0.2">
      <c r="B10160" s="12"/>
      <c r="H10160" s="15"/>
    </row>
    <row r="10161" spans="2:8" x14ac:dyDescent="0.2">
      <c r="B10161" s="12"/>
      <c r="H10161" s="15"/>
    </row>
    <row r="10162" spans="2:8" x14ac:dyDescent="0.2">
      <c r="B10162" s="12"/>
      <c r="H10162" s="15"/>
    </row>
    <row r="10163" spans="2:8" x14ac:dyDescent="0.2">
      <c r="B10163" s="12"/>
      <c r="H10163" s="15"/>
    </row>
    <row r="10164" spans="2:8" x14ac:dyDescent="0.2">
      <c r="B10164" s="12"/>
      <c r="H10164" s="15"/>
    </row>
    <row r="10165" spans="2:8" x14ac:dyDescent="0.2">
      <c r="B10165" s="12"/>
      <c r="H10165" s="15"/>
    </row>
    <row r="10166" spans="2:8" x14ac:dyDescent="0.2">
      <c r="B10166" s="12"/>
      <c r="H10166" s="15"/>
    </row>
    <row r="10167" spans="2:8" x14ac:dyDescent="0.2">
      <c r="B10167" s="12"/>
      <c r="H10167" s="15"/>
    </row>
    <row r="10168" spans="2:8" x14ac:dyDescent="0.2">
      <c r="B10168" s="12"/>
      <c r="H10168" s="15"/>
    </row>
    <row r="10169" spans="2:8" x14ac:dyDescent="0.2">
      <c r="B10169" s="12"/>
      <c r="H10169" s="15"/>
    </row>
    <row r="10170" spans="2:8" x14ac:dyDescent="0.2">
      <c r="B10170" s="12"/>
      <c r="H10170" s="15"/>
    </row>
    <row r="10171" spans="2:8" x14ac:dyDescent="0.2">
      <c r="B10171" s="12"/>
      <c r="H10171" s="15"/>
    </row>
    <row r="10172" spans="2:8" x14ac:dyDescent="0.2">
      <c r="B10172" s="12"/>
      <c r="H10172" s="15"/>
    </row>
    <row r="10173" spans="2:8" x14ac:dyDescent="0.2">
      <c r="B10173" s="12"/>
      <c r="H10173" s="15"/>
    </row>
    <row r="10174" spans="2:8" x14ac:dyDescent="0.2">
      <c r="B10174" s="12"/>
      <c r="H10174" s="15"/>
    </row>
    <row r="10175" spans="2:8" x14ac:dyDescent="0.2">
      <c r="B10175" s="12"/>
      <c r="H10175" s="15"/>
    </row>
    <row r="10176" spans="2:8" x14ac:dyDescent="0.2">
      <c r="B10176" s="12"/>
      <c r="H10176" s="15"/>
    </row>
    <row r="10177" spans="2:8" x14ac:dyDescent="0.2">
      <c r="B10177" s="12"/>
      <c r="H10177" s="15"/>
    </row>
    <row r="10178" spans="2:8" x14ac:dyDescent="0.2">
      <c r="B10178" s="12"/>
      <c r="H10178" s="15"/>
    </row>
    <row r="10179" spans="2:8" x14ac:dyDescent="0.2">
      <c r="B10179" s="12"/>
      <c r="H10179" s="15"/>
    </row>
    <row r="10180" spans="2:8" x14ac:dyDescent="0.2">
      <c r="B10180" s="12"/>
      <c r="H10180" s="15"/>
    </row>
    <row r="10181" spans="2:8" x14ac:dyDescent="0.2">
      <c r="B10181" s="12"/>
      <c r="H10181" s="15"/>
    </row>
    <row r="10182" spans="2:8" x14ac:dyDescent="0.2">
      <c r="B10182" s="12"/>
      <c r="H10182" s="15"/>
    </row>
    <row r="10183" spans="2:8" x14ac:dyDescent="0.2">
      <c r="B10183" s="12"/>
      <c r="H10183" s="15"/>
    </row>
    <row r="10184" spans="2:8" x14ac:dyDescent="0.2">
      <c r="B10184" s="12"/>
      <c r="H10184" s="15"/>
    </row>
    <row r="10185" spans="2:8" x14ac:dyDescent="0.2">
      <c r="B10185" s="12"/>
      <c r="H10185" s="15"/>
    </row>
    <row r="10186" spans="2:8" x14ac:dyDescent="0.2">
      <c r="B10186" s="12"/>
      <c r="H10186" s="15"/>
    </row>
    <row r="10187" spans="2:8" x14ac:dyDescent="0.2">
      <c r="B10187" s="12"/>
      <c r="H10187" s="15"/>
    </row>
    <row r="10188" spans="2:8" x14ac:dyDescent="0.2">
      <c r="B10188" s="12"/>
      <c r="H10188" s="15"/>
    </row>
    <row r="10189" spans="2:8" x14ac:dyDescent="0.2">
      <c r="B10189" s="12"/>
      <c r="H10189" s="15"/>
    </row>
    <row r="10190" spans="2:8" x14ac:dyDescent="0.2">
      <c r="B10190" s="12"/>
      <c r="H10190" s="15"/>
    </row>
    <row r="10191" spans="2:8" x14ac:dyDescent="0.2">
      <c r="B10191" s="12"/>
      <c r="H10191" s="15"/>
    </row>
    <row r="10192" spans="2:8" x14ac:dyDescent="0.2">
      <c r="B10192" s="12"/>
      <c r="H10192" s="15"/>
    </row>
    <row r="10193" spans="2:8" x14ac:dyDescent="0.2">
      <c r="B10193" s="12"/>
      <c r="H10193" s="15"/>
    </row>
    <row r="10194" spans="2:8" x14ac:dyDescent="0.2">
      <c r="B10194" s="12"/>
      <c r="H10194" s="15"/>
    </row>
    <row r="10195" spans="2:8" x14ac:dyDescent="0.2">
      <c r="B10195" s="12"/>
      <c r="H10195" s="15"/>
    </row>
    <row r="10196" spans="2:8" x14ac:dyDescent="0.2">
      <c r="B10196" s="12"/>
      <c r="H10196" s="15"/>
    </row>
    <row r="10197" spans="2:8" x14ac:dyDescent="0.2">
      <c r="B10197" s="12"/>
      <c r="H10197" s="15"/>
    </row>
    <row r="10198" spans="2:8" x14ac:dyDescent="0.2">
      <c r="B10198" s="12"/>
      <c r="H10198" s="15"/>
    </row>
    <row r="10199" spans="2:8" x14ac:dyDescent="0.2">
      <c r="B10199" s="12"/>
      <c r="H10199" s="15"/>
    </row>
    <row r="10200" spans="2:8" x14ac:dyDescent="0.2">
      <c r="B10200" s="12"/>
      <c r="H10200" s="15"/>
    </row>
    <row r="10201" spans="2:8" x14ac:dyDescent="0.2">
      <c r="B10201" s="12"/>
      <c r="H10201" s="15"/>
    </row>
    <row r="10202" spans="2:8" x14ac:dyDescent="0.2">
      <c r="B10202" s="12"/>
      <c r="H10202" s="15"/>
    </row>
    <row r="10203" spans="2:8" x14ac:dyDescent="0.2">
      <c r="B10203" s="12"/>
      <c r="H10203" s="15"/>
    </row>
    <row r="10204" spans="2:8" x14ac:dyDescent="0.2">
      <c r="B10204" s="12"/>
      <c r="H10204" s="15"/>
    </row>
    <row r="10205" spans="2:8" x14ac:dyDescent="0.2">
      <c r="B10205" s="12"/>
      <c r="H10205" s="15"/>
    </row>
    <row r="10206" spans="2:8" x14ac:dyDescent="0.2">
      <c r="B10206" s="12"/>
      <c r="H10206" s="15"/>
    </row>
    <row r="10207" spans="2:8" x14ac:dyDescent="0.2">
      <c r="B10207" s="12"/>
      <c r="H10207" s="15"/>
    </row>
    <row r="10208" spans="2:8" x14ac:dyDescent="0.2">
      <c r="B10208" s="12"/>
      <c r="H10208" s="15"/>
    </row>
    <row r="10209" spans="2:8" x14ac:dyDescent="0.2">
      <c r="B10209" s="12"/>
      <c r="H10209" s="15"/>
    </row>
    <row r="10210" spans="2:8" x14ac:dyDescent="0.2">
      <c r="B10210" s="12"/>
      <c r="H10210" s="15"/>
    </row>
    <row r="10211" spans="2:8" x14ac:dyDescent="0.2">
      <c r="B10211" s="12"/>
      <c r="H10211" s="15"/>
    </row>
    <row r="10212" spans="2:8" x14ac:dyDescent="0.2">
      <c r="B10212" s="12"/>
      <c r="H10212" s="15"/>
    </row>
    <row r="10213" spans="2:8" x14ac:dyDescent="0.2">
      <c r="B10213" s="12"/>
      <c r="H10213" s="15"/>
    </row>
    <row r="10214" spans="2:8" x14ac:dyDescent="0.2">
      <c r="B10214" s="12"/>
      <c r="H10214" s="15"/>
    </row>
    <row r="10215" spans="2:8" x14ac:dyDescent="0.2">
      <c r="B10215" s="12"/>
      <c r="H10215" s="15"/>
    </row>
    <row r="10216" spans="2:8" x14ac:dyDescent="0.2">
      <c r="B10216" s="12"/>
      <c r="H10216" s="15"/>
    </row>
    <row r="10217" spans="2:8" x14ac:dyDescent="0.2">
      <c r="B10217" s="12"/>
      <c r="H10217" s="15"/>
    </row>
    <row r="10218" spans="2:8" x14ac:dyDescent="0.2">
      <c r="B10218" s="12"/>
      <c r="H10218" s="15"/>
    </row>
    <row r="10219" spans="2:8" x14ac:dyDescent="0.2">
      <c r="B10219" s="12"/>
      <c r="H10219" s="15"/>
    </row>
    <row r="10220" spans="2:8" x14ac:dyDescent="0.2">
      <c r="B10220" s="12"/>
      <c r="H10220" s="15"/>
    </row>
    <row r="10221" spans="2:8" x14ac:dyDescent="0.2">
      <c r="B10221" s="12"/>
      <c r="H10221" s="15"/>
    </row>
    <row r="10222" spans="2:8" x14ac:dyDescent="0.2">
      <c r="B10222" s="12"/>
      <c r="H10222" s="15"/>
    </row>
    <row r="10223" spans="2:8" x14ac:dyDescent="0.2">
      <c r="B10223" s="12"/>
      <c r="H10223" s="15"/>
    </row>
    <row r="10224" spans="2:8" x14ac:dyDescent="0.2">
      <c r="B10224" s="12"/>
      <c r="H10224" s="15"/>
    </row>
    <row r="10225" spans="2:8" x14ac:dyDescent="0.2">
      <c r="B10225" s="12"/>
      <c r="H10225" s="15"/>
    </row>
    <row r="10226" spans="2:8" x14ac:dyDescent="0.2">
      <c r="B10226" s="12"/>
      <c r="H10226" s="15"/>
    </row>
    <row r="10227" spans="2:8" x14ac:dyDescent="0.2">
      <c r="B10227" s="12"/>
      <c r="H10227" s="15"/>
    </row>
    <row r="10228" spans="2:8" x14ac:dyDescent="0.2">
      <c r="B10228" s="12"/>
      <c r="H10228" s="15"/>
    </row>
    <row r="10229" spans="2:8" x14ac:dyDescent="0.2">
      <c r="B10229" s="12"/>
      <c r="H10229" s="15"/>
    </row>
    <row r="10230" spans="2:8" x14ac:dyDescent="0.2">
      <c r="B10230" s="12"/>
      <c r="H10230" s="15"/>
    </row>
    <row r="10231" spans="2:8" x14ac:dyDescent="0.2">
      <c r="B10231" s="12"/>
      <c r="H10231" s="15"/>
    </row>
    <row r="10232" spans="2:8" x14ac:dyDescent="0.2">
      <c r="B10232" s="12"/>
      <c r="H10232" s="15"/>
    </row>
    <row r="10233" spans="2:8" x14ac:dyDescent="0.2">
      <c r="B10233" s="12"/>
      <c r="H10233" s="15"/>
    </row>
    <row r="10234" spans="2:8" x14ac:dyDescent="0.2">
      <c r="B10234" s="12"/>
      <c r="H10234" s="15"/>
    </row>
    <row r="10235" spans="2:8" x14ac:dyDescent="0.2">
      <c r="B10235" s="12"/>
      <c r="H10235" s="15"/>
    </row>
    <row r="10236" spans="2:8" x14ac:dyDescent="0.2">
      <c r="B10236" s="12"/>
      <c r="H10236" s="15"/>
    </row>
    <row r="10237" spans="2:8" x14ac:dyDescent="0.2">
      <c r="B10237" s="12"/>
      <c r="H10237" s="15"/>
    </row>
    <row r="10238" spans="2:8" x14ac:dyDescent="0.2">
      <c r="B10238" s="12"/>
      <c r="H10238" s="15"/>
    </row>
    <row r="10239" spans="2:8" x14ac:dyDescent="0.2">
      <c r="B10239" s="12"/>
      <c r="H10239" s="15"/>
    </row>
    <row r="10240" spans="2:8" x14ac:dyDescent="0.2">
      <c r="B10240" s="12"/>
      <c r="H10240" s="15"/>
    </row>
    <row r="10241" spans="2:8" x14ac:dyDescent="0.2">
      <c r="B10241" s="12"/>
      <c r="H10241" s="15"/>
    </row>
    <row r="10242" spans="2:8" x14ac:dyDescent="0.2">
      <c r="B10242" s="12"/>
      <c r="H10242" s="15"/>
    </row>
    <row r="10243" spans="2:8" x14ac:dyDescent="0.2">
      <c r="B10243" s="12"/>
      <c r="H10243" s="15"/>
    </row>
    <row r="10244" spans="2:8" x14ac:dyDescent="0.2">
      <c r="B10244" s="12"/>
      <c r="H10244" s="15"/>
    </row>
    <row r="10245" spans="2:8" x14ac:dyDescent="0.2">
      <c r="B10245" s="12"/>
      <c r="H10245" s="15"/>
    </row>
    <row r="10246" spans="2:8" x14ac:dyDescent="0.2">
      <c r="B10246" s="12"/>
      <c r="H10246" s="15"/>
    </row>
    <row r="10247" spans="2:8" x14ac:dyDescent="0.2">
      <c r="B10247" s="12"/>
      <c r="H10247" s="15"/>
    </row>
    <row r="10248" spans="2:8" x14ac:dyDescent="0.2">
      <c r="B10248" s="12"/>
      <c r="H10248" s="15"/>
    </row>
    <row r="10249" spans="2:8" x14ac:dyDescent="0.2">
      <c r="B10249" s="12"/>
      <c r="H10249" s="15"/>
    </row>
    <row r="10250" spans="2:8" x14ac:dyDescent="0.2">
      <c r="B10250" s="12"/>
      <c r="H10250" s="15"/>
    </row>
    <row r="10251" spans="2:8" x14ac:dyDescent="0.2">
      <c r="B10251" s="12"/>
      <c r="H10251" s="15"/>
    </row>
    <row r="10252" spans="2:8" x14ac:dyDescent="0.2">
      <c r="B10252" s="12"/>
      <c r="H10252" s="15"/>
    </row>
    <row r="10253" spans="2:8" x14ac:dyDescent="0.2">
      <c r="B10253" s="12"/>
      <c r="H10253" s="15"/>
    </row>
    <row r="10254" spans="2:8" x14ac:dyDescent="0.2">
      <c r="B10254" s="12"/>
      <c r="H10254" s="15"/>
    </row>
    <row r="10255" spans="2:8" x14ac:dyDescent="0.2">
      <c r="B10255" s="12"/>
      <c r="H10255" s="15"/>
    </row>
    <row r="10256" spans="2:8" x14ac:dyDescent="0.2">
      <c r="B10256" s="12"/>
      <c r="H10256" s="15"/>
    </row>
    <row r="10257" spans="2:8" x14ac:dyDescent="0.2">
      <c r="B10257" s="12"/>
      <c r="H10257" s="15"/>
    </row>
    <row r="10258" spans="2:8" x14ac:dyDescent="0.2">
      <c r="B10258" s="12"/>
      <c r="H10258" s="15"/>
    </row>
    <row r="10259" spans="2:8" x14ac:dyDescent="0.2">
      <c r="B10259" s="12"/>
      <c r="H10259" s="15"/>
    </row>
    <row r="10260" spans="2:8" x14ac:dyDescent="0.2">
      <c r="B10260" s="12"/>
      <c r="H10260" s="15"/>
    </row>
    <row r="10261" spans="2:8" x14ac:dyDescent="0.2">
      <c r="B10261" s="12"/>
      <c r="H10261" s="15"/>
    </row>
    <row r="10262" spans="2:8" x14ac:dyDescent="0.2">
      <c r="B10262" s="12"/>
      <c r="H10262" s="15"/>
    </row>
    <row r="10263" spans="2:8" x14ac:dyDescent="0.2">
      <c r="B10263" s="12"/>
      <c r="H10263" s="15"/>
    </row>
    <row r="10264" spans="2:8" x14ac:dyDescent="0.2">
      <c r="B10264" s="12"/>
      <c r="H10264" s="15"/>
    </row>
    <row r="10265" spans="2:8" x14ac:dyDescent="0.2">
      <c r="B10265" s="12"/>
      <c r="H10265" s="15"/>
    </row>
    <row r="10266" spans="2:8" x14ac:dyDescent="0.2">
      <c r="B10266" s="12"/>
      <c r="H10266" s="15"/>
    </row>
    <row r="10267" spans="2:8" x14ac:dyDescent="0.2">
      <c r="B10267" s="12"/>
      <c r="H10267" s="15"/>
    </row>
    <row r="10268" spans="2:8" x14ac:dyDescent="0.2">
      <c r="B10268" s="12"/>
      <c r="H10268" s="15"/>
    </row>
    <row r="10269" spans="2:8" x14ac:dyDescent="0.2">
      <c r="B10269" s="12"/>
      <c r="H10269" s="15"/>
    </row>
    <row r="10270" spans="2:8" x14ac:dyDescent="0.2">
      <c r="B10270" s="12"/>
      <c r="H10270" s="15"/>
    </row>
    <row r="10271" spans="2:8" x14ac:dyDescent="0.2">
      <c r="B10271" s="12"/>
      <c r="H10271" s="15"/>
    </row>
    <row r="10272" spans="2:8" x14ac:dyDescent="0.2">
      <c r="B10272" s="12"/>
      <c r="H10272" s="15"/>
    </row>
    <row r="10273" spans="2:8" x14ac:dyDescent="0.2">
      <c r="B10273" s="12"/>
      <c r="H10273" s="15"/>
    </row>
    <row r="10274" spans="2:8" x14ac:dyDescent="0.2">
      <c r="B10274" s="12"/>
      <c r="H10274" s="15"/>
    </row>
    <row r="10275" spans="2:8" x14ac:dyDescent="0.2">
      <c r="B10275" s="12"/>
      <c r="H10275" s="15"/>
    </row>
    <row r="10276" spans="2:8" x14ac:dyDescent="0.2">
      <c r="B10276" s="12"/>
      <c r="H10276" s="15"/>
    </row>
    <row r="10277" spans="2:8" x14ac:dyDescent="0.2">
      <c r="B10277" s="12"/>
      <c r="H10277" s="15"/>
    </row>
    <row r="10278" spans="2:8" x14ac:dyDescent="0.2">
      <c r="B10278" s="12"/>
      <c r="H10278" s="15"/>
    </row>
    <row r="10279" spans="2:8" x14ac:dyDescent="0.2">
      <c r="B10279" s="12"/>
      <c r="H10279" s="15"/>
    </row>
    <row r="10280" spans="2:8" x14ac:dyDescent="0.2">
      <c r="B10280" s="12"/>
      <c r="H10280" s="15"/>
    </row>
    <row r="10281" spans="2:8" x14ac:dyDescent="0.2">
      <c r="B10281" s="12"/>
      <c r="H10281" s="15"/>
    </row>
    <row r="10282" spans="2:8" x14ac:dyDescent="0.2">
      <c r="B10282" s="12"/>
      <c r="H10282" s="15"/>
    </row>
    <row r="10283" spans="2:8" x14ac:dyDescent="0.2">
      <c r="B10283" s="12"/>
      <c r="H10283" s="15"/>
    </row>
    <row r="10284" spans="2:8" x14ac:dyDescent="0.2">
      <c r="B10284" s="12"/>
      <c r="H10284" s="15"/>
    </row>
    <row r="10285" spans="2:8" x14ac:dyDescent="0.2">
      <c r="B10285" s="12"/>
      <c r="H10285" s="15"/>
    </row>
    <row r="10286" spans="2:8" x14ac:dyDescent="0.2">
      <c r="B10286" s="12"/>
      <c r="H10286" s="15"/>
    </row>
    <row r="10287" spans="2:8" x14ac:dyDescent="0.2">
      <c r="B10287" s="12"/>
      <c r="H10287" s="15"/>
    </row>
    <row r="10288" spans="2:8" x14ac:dyDescent="0.2">
      <c r="B10288" s="12"/>
      <c r="H10288" s="15"/>
    </row>
    <row r="10289" spans="2:8" x14ac:dyDescent="0.2">
      <c r="B10289" s="12"/>
      <c r="H10289" s="15"/>
    </row>
    <row r="10290" spans="2:8" x14ac:dyDescent="0.2">
      <c r="B10290" s="12"/>
      <c r="H10290" s="15"/>
    </row>
    <row r="10291" spans="2:8" x14ac:dyDescent="0.2">
      <c r="B10291" s="12"/>
      <c r="H10291" s="15"/>
    </row>
    <row r="10292" spans="2:8" x14ac:dyDescent="0.2">
      <c r="B10292" s="12"/>
      <c r="H10292" s="15"/>
    </row>
    <row r="10293" spans="2:8" x14ac:dyDescent="0.2">
      <c r="B10293" s="12"/>
      <c r="H10293" s="15"/>
    </row>
    <row r="10294" spans="2:8" x14ac:dyDescent="0.2">
      <c r="B10294" s="12"/>
      <c r="H10294" s="15"/>
    </row>
    <row r="10295" spans="2:8" x14ac:dyDescent="0.2">
      <c r="B10295" s="12"/>
      <c r="H10295" s="15"/>
    </row>
    <row r="10296" spans="2:8" x14ac:dyDescent="0.2">
      <c r="B10296" s="12"/>
      <c r="H10296" s="15"/>
    </row>
    <row r="10297" spans="2:8" x14ac:dyDescent="0.2">
      <c r="B10297" s="12"/>
      <c r="H10297" s="15"/>
    </row>
    <row r="10298" spans="2:8" x14ac:dyDescent="0.2">
      <c r="B10298" s="12"/>
      <c r="H10298" s="15"/>
    </row>
    <row r="10299" spans="2:8" x14ac:dyDescent="0.2">
      <c r="B10299" s="12"/>
      <c r="H10299" s="15"/>
    </row>
    <row r="10300" spans="2:8" x14ac:dyDescent="0.2">
      <c r="B10300" s="12"/>
      <c r="H10300" s="15"/>
    </row>
    <row r="10301" spans="2:8" x14ac:dyDescent="0.2">
      <c r="B10301" s="12"/>
      <c r="H10301" s="15"/>
    </row>
    <row r="10302" spans="2:8" x14ac:dyDescent="0.2">
      <c r="B10302" s="12"/>
      <c r="H10302" s="15"/>
    </row>
    <row r="10303" spans="2:8" x14ac:dyDescent="0.2">
      <c r="B10303" s="12"/>
      <c r="H10303" s="15"/>
    </row>
    <row r="10304" spans="2:8" x14ac:dyDescent="0.2">
      <c r="B10304" s="12"/>
      <c r="H10304" s="15"/>
    </row>
    <row r="10305" spans="2:8" x14ac:dyDescent="0.2">
      <c r="B10305" s="12"/>
      <c r="H10305" s="15"/>
    </row>
    <row r="10306" spans="2:8" x14ac:dyDescent="0.2">
      <c r="B10306" s="12"/>
      <c r="H10306" s="15"/>
    </row>
    <row r="10307" spans="2:8" x14ac:dyDescent="0.2">
      <c r="B10307" s="12"/>
      <c r="H10307" s="15"/>
    </row>
    <row r="10308" spans="2:8" x14ac:dyDescent="0.2">
      <c r="B10308" s="12"/>
      <c r="H10308" s="15"/>
    </row>
    <row r="10309" spans="2:8" x14ac:dyDescent="0.2">
      <c r="B10309" s="12"/>
      <c r="H10309" s="15"/>
    </row>
    <row r="10310" spans="2:8" x14ac:dyDescent="0.2">
      <c r="B10310" s="12"/>
      <c r="H10310" s="15"/>
    </row>
    <row r="10311" spans="2:8" x14ac:dyDescent="0.2">
      <c r="B10311" s="12"/>
      <c r="H10311" s="15"/>
    </row>
    <row r="10312" spans="2:8" x14ac:dyDescent="0.2">
      <c r="B10312" s="12"/>
      <c r="H10312" s="15"/>
    </row>
    <row r="10313" spans="2:8" x14ac:dyDescent="0.2">
      <c r="B10313" s="12"/>
      <c r="H10313" s="15"/>
    </row>
    <row r="10314" spans="2:8" x14ac:dyDescent="0.2">
      <c r="B10314" s="12"/>
      <c r="H10314" s="15"/>
    </row>
    <row r="10315" spans="2:8" x14ac:dyDescent="0.2">
      <c r="B10315" s="12"/>
      <c r="H10315" s="15"/>
    </row>
    <row r="10316" spans="2:8" x14ac:dyDescent="0.2">
      <c r="B10316" s="12"/>
      <c r="H10316" s="15"/>
    </row>
    <row r="10317" spans="2:8" x14ac:dyDescent="0.2">
      <c r="B10317" s="12"/>
      <c r="H10317" s="15"/>
    </row>
    <row r="10318" spans="2:8" x14ac:dyDescent="0.2">
      <c r="B10318" s="12"/>
      <c r="H10318" s="15"/>
    </row>
    <row r="10319" spans="2:8" x14ac:dyDescent="0.2">
      <c r="B10319" s="12"/>
      <c r="H10319" s="15"/>
    </row>
    <row r="10320" spans="2:8" x14ac:dyDescent="0.2">
      <c r="B10320" s="12"/>
      <c r="H10320" s="15"/>
    </row>
    <row r="10321" spans="2:8" x14ac:dyDescent="0.2">
      <c r="B10321" s="12"/>
      <c r="H10321" s="15"/>
    </row>
    <row r="10322" spans="2:8" x14ac:dyDescent="0.2">
      <c r="B10322" s="12"/>
      <c r="H10322" s="15"/>
    </row>
    <row r="10323" spans="2:8" x14ac:dyDescent="0.2">
      <c r="B10323" s="12"/>
      <c r="H10323" s="15"/>
    </row>
    <row r="10324" spans="2:8" x14ac:dyDescent="0.2">
      <c r="B10324" s="12"/>
      <c r="H10324" s="15"/>
    </row>
    <row r="10325" spans="2:8" x14ac:dyDescent="0.2">
      <c r="B10325" s="12"/>
      <c r="H10325" s="15"/>
    </row>
    <row r="10326" spans="2:8" x14ac:dyDescent="0.2">
      <c r="B10326" s="12"/>
      <c r="H10326" s="15"/>
    </row>
    <row r="10327" spans="2:8" x14ac:dyDescent="0.2">
      <c r="B10327" s="12"/>
      <c r="H10327" s="15"/>
    </row>
    <row r="10328" spans="2:8" x14ac:dyDescent="0.2">
      <c r="B10328" s="12"/>
      <c r="H10328" s="15"/>
    </row>
    <row r="10329" spans="2:8" x14ac:dyDescent="0.2">
      <c r="B10329" s="12"/>
      <c r="H10329" s="15"/>
    </row>
    <row r="10330" spans="2:8" x14ac:dyDescent="0.2">
      <c r="B10330" s="12"/>
      <c r="H10330" s="15"/>
    </row>
    <row r="10331" spans="2:8" x14ac:dyDescent="0.2">
      <c r="B10331" s="12"/>
      <c r="H10331" s="15"/>
    </row>
    <row r="10332" spans="2:8" x14ac:dyDescent="0.2">
      <c r="B10332" s="12"/>
      <c r="H10332" s="15"/>
    </row>
    <row r="10333" spans="2:8" x14ac:dyDescent="0.2">
      <c r="B10333" s="12"/>
      <c r="H10333" s="15"/>
    </row>
    <row r="10334" spans="2:8" x14ac:dyDescent="0.2">
      <c r="B10334" s="12"/>
      <c r="H10334" s="15"/>
    </row>
    <row r="10335" spans="2:8" x14ac:dyDescent="0.2">
      <c r="B10335" s="12"/>
      <c r="H10335" s="15"/>
    </row>
    <row r="10336" spans="2:8" x14ac:dyDescent="0.2">
      <c r="B10336" s="12"/>
      <c r="H10336" s="15"/>
    </row>
    <row r="10337" spans="2:8" x14ac:dyDescent="0.2">
      <c r="B10337" s="12"/>
      <c r="H10337" s="15"/>
    </row>
    <row r="10338" spans="2:8" x14ac:dyDescent="0.2">
      <c r="B10338" s="12"/>
      <c r="H10338" s="15"/>
    </row>
    <row r="10339" spans="2:8" x14ac:dyDescent="0.2">
      <c r="B10339" s="12"/>
      <c r="H10339" s="15"/>
    </row>
    <row r="10340" spans="2:8" x14ac:dyDescent="0.2">
      <c r="B10340" s="12"/>
      <c r="H10340" s="15"/>
    </row>
    <row r="10341" spans="2:8" x14ac:dyDescent="0.2">
      <c r="B10341" s="12"/>
      <c r="H10341" s="15"/>
    </row>
    <row r="10342" spans="2:8" x14ac:dyDescent="0.2">
      <c r="B10342" s="12"/>
      <c r="H10342" s="15"/>
    </row>
    <row r="10343" spans="2:8" x14ac:dyDescent="0.2">
      <c r="B10343" s="12"/>
      <c r="H10343" s="15"/>
    </row>
    <row r="10344" spans="2:8" x14ac:dyDescent="0.2">
      <c r="B10344" s="12"/>
      <c r="H10344" s="15"/>
    </row>
    <row r="10345" spans="2:8" x14ac:dyDescent="0.2">
      <c r="B10345" s="12"/>
      <c r="H10345" s="15"/>
    </row>
    <row r="10346" spans="2:8" x14ac:dyDescent="0.2">
      <c r="B10346" s="12"/>
      <c r="H10346" s="15"/>
    </row>
    <row r="10347" spans="2:8" x14ac:dyDescent="0.2">
      <c r="B10347" s="12"/>
      <c r="H10347" s="15"/>
    </row>
    <row r="10348" spans="2:8" x14ac:dyDescent="0.2">
      <c r="B10348" s="12"/>
      <c r="H10348" s="15"/>
    </row>
    <row r="10349" spans="2:8" x14ac:dyDescent="0.2">
      <c r="B10349" s="12"/>
      <c r="H10349" s="15"/>
    </row>
    <row r="10350" spans="2:8" x14ac:dyDescent="0.2">
      <c r="B10350" s="12"/>
      <c r="H10350" s="15"/>
    </row>
    <row r="10351" spans="2:8" x14ac:dyDescent="0.2">
      <c r="B10351" s="12"/>
      <c r="H10351" s="15"/>
    </row>
    <row r="10352" spans="2:8" x14ac:dyDescent="0.2">
      <c r="B10352" s="12"/>
      <c r="H10352" s="15"/>
    </row>
    <row r="10353" spans="2:8" x14ac:dyDescent="0.2">
      <c r="B10353" s="12"/>
      <c r="H10353" s="15"/>
    </row>
    <row r="10354" spans="2:8" x14ac:dyDescent="0.2">
      <c r="B10354" s="12"/>
      <c r="H10354" s="15"/>
    </row>
    <row r="10355" spans="2:8" x14ac:dyDescent="0.2">
      <c r="B10355" s="12"/>
      <c r="H10355" s="15"/>
    </row>
    <row r="10356" spans="2:8" x14ac:dyDescent="0.2">
      <c r="B10356" s="12"/>
      <c r="H10356" s="15"/>
    </row>
    <row r="10357" spans="2:8" x14ac:dyDescent="0.2">
      <c r="B10357" s="12"/>
      <c r="H10357" s="15"/>
    </row>
    <row r="10358" spans="2:8" x14ac:dyDescent="0.2">
      <c r="B10358" s="12"/>
      <c r="H10358" s="15"/>
    </row>
    <row r="10359" spans="2:8" x14ac:dyDescent="0.2">
      <c r="B10359" s="12"/>
      <c r="H10359" s="15"/>
    </row>
    <row r="10360" spans="2:8" x14ac:dyDescent="0.2">
      <c r="B10360" s="12"/>
      <c r="H10360" s="15"/>
    </row>
    <row r="10361" spans="2:8" x14ac:dyDescent="0.2">
      <c r="B10361" s="12"/>
      <c r="H10361" s="15"/>
    </row>
    <row r="10362" spans="2:8" x14ac:dyDescent="0.2">
      <c r="B10362" s="12"/>
      <c r="H10362" s="15"/>
    </row>
    <row r="10363" spans="2:8" x14ac:dyDescent="0.2">
      <c r="B10363" s="12"/>
      <c r="H10363" s="15"/>
    </row>
    <row r="10364" spans="2:8" x14ac:dyDescent="0.2">
      <c r="B10364" s="12"/>
      <c r="H10364" s="15"/>
    </row>
    <row r="10365" spans="2:8" x14ac:dyDescent="0.2">
      <c r="B10365" s="12"/>
      <c r="H10365" s="15"/>
    </row>
    <row r="10366" spans="2:8" x14ac:dyDescent="0.2">
      <c r="B10366" s="12"/>
      <c r="H10366" s="15"/>
    </row>
    <row r="10367" spans="2:8" x14ac:dyDescent="0.2">
      <c r="B10367" s="12"/>
      <c r="H10367" s="15"/>
    </row>
    <row r="10368" spans="2:8" x14ac:dyDescent="0.2">
      <c r="B10368" s="12"/>
      <c r="H10368" s="15"/>
    </row>
    <row r="10369" spans="2:8" x14ac:dyDescent="0.2">
      <c r="B10369" s="12"/>
      <c r="H10369" s="15"/>
    </row>
    <row r="10370" spans="2:8" x14ac:dyDescent="0.2">
      <c r="B10370" s="12"/>
      <c r="H10370" s="15"/>
    </row>
    <row r="10371" spans="2:8" x14ac:dyDescent="0.2">
      <c r="B10371" s="12"/>
      <c r="H10371" s="15"/>
    </row>
    <row r="10372" spans="2:8" x14ac:dyDescent="0.2">
      <c r="B10372" s="12"/>
      <c r="H10372" s="15"/>
    </row>
    <row r="10373" spans="2:8" x14ac:dyDescent="0.2">
      <c r="B10373" s="12"/>
      <c r="H10373" s="15"/>
    </row>
    <row r="10374" spans="2:8" x14ac:dyDescent="0.2">
      <c r="B10374" s="12"/>
      <c r="H10374" s="15"/>
    </row>
    <row r="10375" spans="2:8" x14ac:dyDescent="0.2">
      <c r="B10375" s="12"/>
      <c r="H10375" s="15"/>
    </row>
    <row r="10376" spans="2:8" x14ac:dyDescent="0.2">
      <c r="B10376" s="12"/>
      <c r="H10376" s="15"/>
    </row>
    <row r="10377" spans="2:8" x14ac:dyDescent="0.2">
      <c r="B10377" s="12"/>
      <c r="H10377" s="15"/>
    </row>
    <row r="10378" spans="2:8" x14ac:dyDescent="0.2">
      <c r="B10378" s="12"/>
      <c r="H10378" s="15"/>
    </row>
    <row r="10379" spans="2:8" x14ac:dyDescent="0.2">
      <c r="B10379" s="12"/>
      <c r="H10379" s="15"/>
    </row>
    <row r="10380" spans="2:8" x14ac:dyDescent="0.2">
      <c r="B10380" s="12"/>
      <c r="H10380" s="15"/>
    </row>
    <row r="10381" spans="2:8" x14ac:dyDescent="0.2">
      <c r="B10381" s="12"/>
      <c r="H10381" s="15"/>
    </row>
    <row r="10382" spans="2:8" x14ac:dyDescent="0.2">
      <c r="B10382" s="12"/>
      <c r="H10382" s="15"/>
    </row>
    <row r="10383" spans="2:8" x14ac:dyDescent="0.2">
      <c r="B10383" s="12"/>
      <c r="H10383" s="15"/>
    </row>
    <row r="10384" spans="2:8" x14ac:dyDescent="0.2">
      <c r="B10384" s="12"/>
      <c r="H10384" s="15"/>
    </row>
    <row r="10385" spans="2:8" x14ac:dyDescent="0.2">
      <c r="B10385" s="12"/>
      <c r="H10385" s="15"/>
    </row>
    <row r="10386" spans="2:8" x14ac:dyDescent="0.2">
      <c r="B10386" s="12"/>
      <c r="H10386" s="15"/>
    </row>
    <row r="10387" spans="2:8" x14ac:dyDescent="0.2">
      <c r="B10387" s="12"/>
      <c r="H10387" s="15"/>
    </row>
    <row r="10388" spans="2:8" x14ac:dyDescent="0.2">
      <c r="B10388" s="12"/>
      <c r="H10388" s="15"/>
    </row>
    <row r="10389" spans="2:8" x14ac:dyDescent="0.2">
      <c r="B10389" s="12"/>
      <c r="H10389" s="15"/>
    </row>
    <row r="10390" spans="2:8" x14ac:dyDescent="0.2">
      <c r="B10390" s="12"/>
      <c r="H10390" s="15"/>
    </row>
    <row r="10391" spans="2:8" x14ac:dyDescent="0.2">
      <c r="B10391" s="12"/>
      <c r="H10391" s="15"/>
    </row>
    <row r="10392" spans="2:8" x14ac:dyDescent="0.2">
      <c r="B10392" s="12"/>
      <c r="H10392" s="15"/>
    </row>
    <row r="10393" spans="2:8" x14ac:dyDescent="0.2">
      <c r="B10393" s="12"/>
      <c r="H10393" s="15"/>
    </row>
    <row r="10394" spans="2:8" x14ac:dyDescent="0.2">
      <c r="B10394" s="12"/>
      <c r="H10394" s="15"/>
    </row>
    <row r="10395" spans="2:8" x14ac:dyDescent="0.2">
      <c r="B10395" s="12"/>
      <c r="H10395" s="15"/>
    </row>
    <row r="10396" spans="2:8" x14ac:dyDescent="0.2">
      <c r="B10396" s="12"/>
      <c r="H10396" s="15"/>
    </row>
    <row r="10397" spans="2:8" x14ac:dyDescent="0.2">
      <c r="B10397" s="12"/>
      <c r="H10397" s="15"/>
    </row>
    <row r="10398" spans="2:8" x14ac:dyDescent="0.2">
      <c r="B10398" s="12"/>
      <c r="H10398" s="15"/>
    </row>
    <row r="10399" spans="2:8" x14ac:dyDescent="0.2">
      <c r="B10399" s="12"/>
      <c r="H10399" s="15"/>
    </row>
    <row r="10400" spans="2:8" x14ac:dyDescent="0.2">
      <c r="B10400" s="12"/>
      <c r="H10400" s="15"/>
    </row>
    <row r="10401" spans="2:8" x14ac:dyDescent="0.2">
      <c r="B10401" s="12"/>
      <c r="H10401" s="15"/>
    </row>
    <row r="10402" spans="2:8" x14ac:dyDescent="0.2">
      <c r="B10402" s="12"/>
      <c r="H10402" s="15"/>
    </row>
    <row r="10403" spans="2:8" x14ac:dyDescent="0.2">
      <c r="B10403" s="12"/>
      <c r="H10403" s="15"/>
    </row>
    <row r="10404" spans="2:8" x14ac:dyDescent="0.2">
      <c r="B10404" s="12"/>
      <c r="H10404" s="15"/>
    </row>
    <row r="10405" spans="2:8" x14ac:dyDescent="0.2">
      <c r="B10405" s="12"/>
      <c r="H10405" s="15"/>
    </row>
    <row r="10406" spans="2:8" x14ac:dyDescent="0.2">
      <c r="B10406" s="12"/>
      <c r="H10406" s="15"/>
    </row>
    <row r="10407" spans="2:8" x14ac:dyDescent="0.2">
      <c r="B10407" s="12"/>
      <c r="H10407" s="15"/>
    </row>
    <row r="10408" spans="2:8" x14ac:dyDescent="0.2">
      <c r="B10408" s="12"/>
      <c r="H10408" s="15"/>
    </row>
    <row r="10409" spans="2:8" x14ac:dyDescent="0.2">
      <c r="B10409" s="12"/>
      <c r="H10409" s="15"/>
    </row>
    <row r="10410" spans="2:8" x14ac:dyDescent="0.2">
      <c r="B10410" s="12"/>
      <c r="H10410" s="15"/>
    </row>
    <row r="10411" spans="2:8" x14ac:dyDescent="0.2">
      <c r="B10411" s="12"/>
      <c r="H10411" s="15"/>
    </row>
    <row r="10412" spans="2:8" x14ac:dyDescent="0.2">
      <c r="B10412" s="12"/>
      <c r="H10412" s="15"/>
    </row>
    <row r="10413" spans="2:8" x14ac:dyDescent="0.2">
      <c r="B10413" s="12"/>
      <c r="H10413" s="15"/>
    </row>
    <row r="10414" spans="2:8" x14ac:dyDescent="0.2">
      <c r="B10414" s="12"/>
      <c r="H10414" s="15"/>
    </row>
    <row r="10415" spans="2:8" x14ac:dyDescent="0.2">
      <c r="B10415" s="12"/>
      <c r="H10415" s="15"/>
    </row>
    <row r="10416" spans="2:8" x14ac:dyDescent="0.2">
      <c r="B10416" s="12"/>
      <c r="H10416" s="15"/>
    </row>
    <row r="10417" spans="2:8" x14ac:dyDescent="0.2">
      <c r="B10417" s="12"/>
      <c r="H10417" s="15"/>
    </row>
    <row r="10418" spans="2:8" x14ac:dyDescent="0.2">
      <c r="B10418" s="12"/>
      <c r="H10418" s="15"/>
    </row>
    <row r="10419" spans="2:8" x14ac:dyDescent="0.2">
      <c r="B10419" s="12"/>
      <c r="H10419" s="15"/>
    </row>
    <row r="10420" spans="2:8" x14ac:dyDescent="0.2">
      <c r="B10420" s="12"/>
      <c r="H10420" s="15"/>
    </row>
    <row r="10421" spans="2:8" x14ac:dyDescent="0.2">
      <c r="B10421" s="12"/>
      <c r="H10421" s="15"/>
    </row>
    <row r="10422" spans="2:8" x14ac:dyDescent="0.2">
      <c r="B10422" s="12"/>
      <c r="H10422" s="15"/>
    </row>
    <row r="10423" spans="2:8" x14ac:dyDescent="0.2">
      <c r="B10423" s="12"/>
      <c r="H10423" s="15"/>
    </row>
    <row r="10424" spans="2:8" x14ac:dyDescent="0.2">
      <c r="B10424" s="12"/>
      <c r="H10424" s="15"/>
    </row>
    <row r="10425" spans="2:8" x14ac:dyDescent="0.2">
      <c r="B10425" s="12"/>
      <c r="H10425" s="15"/>
    </row>
    <row r="10426" spans="2:8" x14ac:dyDescent="0.2">
      <c r="B10426" s="12"/>
      <c r="H10426" s="15"/>
    </row>
    <row r="10427" spans="2:8" x14ac:dyDescent="0.2">
      <c r="B10427" s="12"/>
      <c r="H10427" s="15"/>
    </row>
    <row r="10428" spans="2:8" x14ac:dyDescent="0.2">
      <c r="B10428" s="12"/>
      <c r="H10428" s="15"/>
    </row>
    <row r="10429" spans="2:8" x14ac:dyDescent="0.2">
      <c r="B10429" s="12"/>
      <c r="H10429" s="15"/>
    </row>
    <row r="10430" spans="2:8" x14ac:dyDescent="0.2">
      <c r="B10430" s="12"/>
      <c r="H10430" s="15"/>
    </row>
    <row r="10431" spans="2:8" x14ac:dyDescent="0.2">
      <c r="B10431" s="12"/>
      <c r="H10431" s="15"/>
    </row>
    <row r="10432" spans="2:8" x14ac:dyDescent="0.2">
      <c r="B10432" s="12"/>
      <c r="H10432" s="15"/>
    </row>
    <row r="10433" spans="2:8" x14ac:dyDescent="0.2">
      <c r="B10433" s="12"/>
      <c r="H10433" s="15"/>
    </row>
    <row r="10434" spans="2:8" x14ac:dyDescent="0.2">
      <c r="B10434" s="12"/>
      <c r="H10434" s="15"/>
    </row>
    <row r="10435" spans="2:8" x14ac:dyDescent="0.2">
      <c r="B10435" s="12"/>
      <c r="H10435" s="15"/>
    </row>
    <row r="10436" spans="2:8" x14ac:dyDescent="0.2">
      <c r="B10436" s="12"/>
      <c r="H10436" s="15"/>
    </row>
    <row r="10437" spans="2:8" x14ac:dyDescent="0.2">
      <c r="B10437" s="12"/>
      <c r="H10437" s="15"/>
    </row>
    <row r="10438" spans="2:8" x14ac:dyDescent="0.2">
      <c r="B10438" s="12"/>
      <c r="H10438" s="15"/>
    </row>
    <row r="10439" spans="2:8" x14ac:dyDescent="0.2">
      <c r="B10439" s="12"/>
      <c r="H10439" s="15"/>
    </row>
    <row r="10440" spans="2:8" x14ac:dyDescent="0.2">
      <c r="B10440" s="12"/>
      <c r="H10440" s="15"/>
    </row>
    <row r="10441" spans="2:8" x14ac:dyDescent="0.2">
      <c r="B10441" s="12"/>
      <c r="H10441" s="15"/>
    </row>
    <row r="10442" spans="2:8" x14ac:dyDescent="0.2">
      <c r="B10442" s="12"/>
      <c r="H10442" s="15"/>
    </row>
    <row r="10443" spans="2:8" x14ac:dyDescent="0.2">
      <c r="B10443" s="12"/>
      <c r="H10443" s="15"/>
    </row>
    <row r="10444" spans="2:8" x14ac:dyDescent="0.2">
      <c r="B10444" s="12"/>
      <c r="H10444" s="15"/>
    </row>
    <row r="10445" spans="2:8" x14ac:dyDescent="0.2">
      <c r="B10445" s="12"/>
      <c r="H10445" s="15"/>
    </row>
    <row r="10446" spans="2:8" x14ac:dyDescent="0.2">
      <c r="B10446" s="12"/>
      <c r="H10446" s="15"/>
    </row>
    <row r="10447" spans="2:8" x14ac:dyDescent="0.2">
      <c r="B10447" s="12"/>
      <c r="H10447" s="15"/>
    </row>
    <row r="10448" spans="2:8" x14ac:dyDescent="0.2">
      <c r="B10448" s="12"/>
      <c r="H10448" s="15"/>
    </row>
    <row r="10449" spans="2:8" x14ac:dyDescent="0.2">
      <c r="B10449" s="12"/>
      <c r="H10449" s="15"/>
    </row>
    <row r="10450" spans="2:8" x14ac:dyDescent="0.2">
      <c r="B10450" s="12"/>
      <c r="H10450" s="15"/>
    </row>
    <row r="10451" spans="2:8" x14ac:dyDescent="0.2">
      <c r="B10451" s="12"/>
      <c r="H10451" s="15"/>
    </row>
    <row r="10452" spans="2:8" x14ac:dyDescent="0.2">
      <c r="B10452" s="12"/>
      <c r="H10452" s="15"/>
    </row>
    <row r="10453" spans="2:8" x14ac:dyDescent="0.2">
      <c r="B10453" s="12"/>
      <c r="H10453" s="15"/>
    </row>
    <row r="10454" spans="2:8" x14ac:dyDescent="0.2">
      <c r="B10454" s="12"/>
      <c r="H10454" s="15"/>
    </row>
    <row r="10455" spans="2:8" x14ac:dyDescent="0.2">
      <c r="B10455" s="12"/>
      <c r="H10455" s="15"/>
    </row>
    <row r="10456" spans="2:8" x14ac:dyDescent="0.2">
      <c r="B10456" s="12"/>
      <c r="H10456" s="15"/>
    </row>
    <row r="10457" spans="2:8" x14ac:dyDescent="0.2">
      <c r="B10457" s="12"/>
      <c r="H10457" s="15"/>
    </row>
    <row r="10458" spans="2:8" x14ac:dyDescent="0.2">
      <c r="B10458" s="12"/>
      <c r="H10458" s="15"/>
    </row>
    <row r="10459" spans="2:8" x14ac:dyDescent="0.2">
      <c r="B10459" s="12"/>
      <c r="H10459" s="15"/>
    </row>
    <row r="10460" spans="2:8" x14ac:dyDescent="0.2">
      <c r="B10460" s="12"/>
      <c r="H10460" s="15"/>
    </row>
    <row r="10461" spans="2:8" x14ac:dyDescent="0.2">
      <c r="B10461" s="12"/>
      <c r="H10461" s="15"/>
    </row>
    <row r="10462" spans="2:8" x14ac:dyDescent="0.2">
      <c r="B10462" s="12"/>
      <c r="H10462" s="15"/>
    </row>
    <row r="10463" spans="2:8" x14ac:dyDescent="0.2">
      <c r="B10463" s="12"/>
      <c r="H10463" s="15"/>
    </row>
    <row r="10464" spans="2:8" x14ac:dyDescent="0.2">
      <c r="B10464" s="12"/>
      <c r="H10464" s="15"/>
    </row>
    <row r="10465" spans="2:8" x14ac:dyDescent="0.2">
      <c r="B10465" s="12"/>
      <c r="H10465" s="15"/>
    </row>
    <row r="10466" spans="2:8" x14ac:dyDescent="0.2">
      <c r="B10466" s="12"/>
      <c r="H10466" s="15"/>
    </row>
    <row r="10467" spans="2:8" x14ac:dyDescent="0.2">
      <c r="B10467" s="12"/>
      <c r="H10467" s="15"/>
    </row>
    <row r="10468" spans="2:8" x14ac:dyDescent="0.2">
      <c r="B10468" s="12"/>
      <c r="H10468" s="15"/>
    </row>
    <row r="10469" spans="2:8" x14ac:dyDescent="0.2">
      <c r="B10469" s="12"/>
      <c r="H10469" s="15"/>
    </row>
    <row r="10470" spans="2:8" x14ac:dyDescent="0.2">
      <c r="B10470" s="12"/>
      <c r="H10470" s="15"/>
    </row>
    <row r="10471" spans="2:8" x14ac:dyDescent="0.2">
      <c r="B10471" s="12"/>
      <c r="H10471" s="15"/>
    </row>
    <row r="10472" spans="2:8" x14ac:dyDescent="0.2">
      <c r="B10472" s="12"/>
      <c r="H10472" s="15"/>
    </row>
    <row r="10473" spans="2:8" x14ac:dyDescent="0.2">
      <c r="B10473" s="12"/>
      <c r="H10473" s="15"/>
    </row>
    <row r="10474" spans="2:8" x14ac:dyDescent="0.2">
      <c r="B10474" s="12"/>
      <c r="H10474" s="15"/>
    </row>
    <row r="10475" spans="2:8" x14ac:dyDescent="0.2">
      <c r="B10475" s="12"/>
      <c r="H10475" s="15"/>
    </row>
    <row r="10476" spans="2:8" x14ac:dyDescent="0.2">
      <c r="B10476" s="12"/>
      <c r="H10476" s="15"/>
    </row>
    <row r="10477" spans="2:8" x14ac:dyDescent="0.2">
      <c r="B10477" s="12"/>
      <c r="H10477" s="15"/>
    </row>
    <row r="10478" spans="2:8" x14ac:dyDescent="0.2">
      <c r="B10478" s="12"/>
      <c r="H10478" s="15"/>
    </row>
    <row r="10479" spans="2:8" x14ac:dyDescent="0.2">
      <c r="B10479" s="12"/>
      <c r="H10479" s="15"/>
    </row>
    <row r="10480" spans="2:8" x14ac:dyDescent="0.2">
      <c r="B10480" s="12"/>
      <c r="H10480" s="15"/>
    </row>
    <row r="10481" spans="2:8" x14ac:dyDescent="0.2">
      <c r="B10481" s="12"/>
      <c r="H10481" s="15"/>
    </row>
    <row r="10482" spans="2:8" x14ac:dyDescent="0.2">
      <c r="B10482" s="12"/>
      <c r="H10482" s="15"/>
    </row>
    <row r="10483" spans="2:8" x14ac:dyDescent="0.2">
      <c r="B10483" s="12"/>
      <c r="H10483" s="15"/>
    </row>
    <row r="10484" spans="2:8" x14ac:dyDescent="0.2">
      <c r="B10484" s="12"/>
      <c r="H10484" s="15"/>
    </row>
    <row r="10485" spans="2:8" x14ac:dyDescent="0.2">
      <c r="B10485" s="12"/>
      <c r="H10485" s="15"/>
    </row>
    <row r="10486" spans="2:8" x14ac:dyDescent="0.2">
      <c r="B10486" s="12"/>
      <c r="H10486" s="15"/>
    </row>
    <row r="10487" spans="2:8" x14ac:dyDescent="0.2">
      <c r="B10487" s="12"/>
      <c r="H10487" s="15"/>
    </row>
    <row r="10488" spans="2:8" x14ac:dyDescent="0.2">
      <c r="B10488" s="12"/>
      <c r="H10488" s="15"/>
    </row>
    <row r="10489" spans="2:8" x14ac:dyDescent="0.2">
      <c r="B10489" s="12"/>
      <c r="H10489" s="15"/>
    </row>
    <row r="10490" spans="2:8" x14ac:dyDescent="0.2">
      <c r="B10490" s="12"/>
      <c r="H10490" s="15"/>
    </row>
    <row r="10491" spans="2:8" x14ac:dyDescent="0.2">
      <c r="B10491" s="12"/>
      <c r="H10491" s="15"/>
    </row>
    <row r="10492" spans="2:8" x14ac:dyDescent="0.2">
      <c r="B10492" s="12"/>
      <c r="H10492" s="15"/>
    </row>
    <row r="10493" spans="2:8" x14ac:dyDescent="0.2">
      <c r="B10493" s="12"/>
      <c r="H10493" s="15"/>
    </row>
    <row r="10494" spans="2:8" x14ac:dyDescent="0.2">
      <c r="B10494" s="12"/>
      <c r="H10494" s="15"/>
    </row>
    <row r="10495" spans="2:8" x14ac:dyDescent="0.2">
      <c r="B10495" s="12"/>
      <c r="H10495" s="15"/>
    </row>
    <row r="10496" spans="2:8" x14ac:dyDescent="0.2">
      <c r="B10496" s="12"/>
      <c r="H10496" s="15"/>
    </row>
    <row r="10497" spans="2:8" x14ac:dyDescent="0.2">
      <c r="B10497" s="12"/>
      <c r="H10497" s="15"/>
    </row>
    <row r="10498" spans="2:8" x14ac:dyDescent="0.2">
      <c r="B10498" s="12"/>
      <c r="H10498" s="15"/>
    </row>
    <row r="10499" spans="2:8" x14ac:dyDescent="0.2">
      <c r="B10499" s="12"/>
      <c r="H10499" s="15"/>
    </row>
    <row r="10500" spans="2:8" x14ac:dyDescent="0.2">
      <c r="B10500" s="12"/>
      <c r="H10500" s="15"/>
    </row>
    <row r="10501" spans="2:8" x14ac:dyDescent="0.2">
      <c r="B10501" s="12"/>
      <c r="H10501" s="15"/>
    </row>
    <row r="10502" spans="2:8" x14ac:dyDescent="0.2">
      <c r="B10502" s="12"/>
      <c r="H10502" s="15"/>
    </row>
    <row r="10503" spans="2:8" x14ac:dyDescent="0.2">
      <c r="B10503" s="12"/>
      <c r="H10503" s="15"/>
    </row>
    <row r="10504" spans="2:8" x14ac:dyDescent="0.2">
      <c r="B10504" s="12"/>
      <c r="H10504" s="15"/>
    </row>
    <row r="10505" spans="2:8" x14ac:dyDescent="0.2">
      <c r="B10505" s="12"/>
      <c r="H10505" s="15"/>
    </row>
    <row r="10506" spans="2:8" x14ac:dyDescent="0.2">
      <c r="B10506" s="12"/>
      <c r="H10506" s="15"/>
    </row>
    <row r="10507" spans="2:8" x14ac:dyDescent="0.2">
      <c r="B10507" s="12"/>
      <c r="H10507" s="15"/>
    </row>
    <row r="10508" spans="2:8" x14ac:dyDescent="0.2">
      <c r="B10508" s="12"/>
      <c r="H10508" s="15"/>
    </row>
    <row r="10509" spans="2:8" x14ac:dyDescent="0.2">
      <c r="B10509" s="12"/>
      <c r="H10509" s="15"/>
    </row>
    <row r="10510" spans="2:8" x14ac:dyDescent="0.2">
      <c r="B10510" s="12"/>
      <c r="H10510" s="15"/>
    </row>
    <row r="10511" spans="2:8" x14ac:dyDescent="0.2">
      <c r="B10511" s="12"/>
      <c r="H10511" s="15"/>
    </row>
    <row r="10512" spans="2:8" x14ac:dyDescent="0.2">
      <c r="B10512" s="12"/>
      <c r="H10512" s="15"/>
    </row>
    <row r="10513" spans="2:8" x14ac:dyDescent="0.2">
      <c r="B10513" s="12"/>
      <c r="H10513" s="15"/>
    </row>
    <row r="10514" spans="2:8" x14ac:dyDescent="0.2">
      <c r="B10514" s="12"/>
      <c r="H10514" s="15"/>
    </row>
    <row r="10515" spans="2:8" x14ac:dyDescent="0.2">
      <c r="B10515" s="12"/>
      <c r="H10515" s="15"/>
    </row>
    <row r="10516" spans="2:8" x14ac:dyDescent="0.2">
      <c r="B10516" s="12"/>
      <c r="H10516" s="15"/>
    </row>
    <row r="10517" spans="2:8" x14ac:dyDescent="0.2">
      <c r="B10517" s="12"/>
      <c r="H10517" s="15"/>
    </row>
    <row r="10518" spans="2:8" x14ac:dyDescent="0.2">
      <c r="B10518" s="12"/>
      <c r="H10518" s="15"/>
    </row>
    <row r="10519" spans="2:8" x14ac:dyDescent="0.2">
      <c r="B10519" s="12"/>
      <c r="H10519" s="15"/>
    </row>
    <row r="10520" spans="2:8" x14ac:dyDescent="0.2">
      <c r="B10520" s="12"/>
      <c r="H10520" s="15"/>
    </row>
    <row r="10521" spans="2:8" x14ac:dyDescent="0.2">
      <c r="B10521" s="12"/>
      <c r="H10521" s="15"/>
    </row>
    <row r="10522" spans="2:8" x14ac:dyDescent="0.2">
      <c r="B10522" s="12"/>
      <c r="H10522" s="15"/>
    </row>
    <row r="10523" spans="2:8" x14ac:dyDescent="0.2">
      <c r="B10523" s="12"/>
      <c r="H10523" s="15"/>
    </row>
    <row r="10524" spans="2:8" x14ac:dyDescent="0.2">
      <c r="B10524" s="12"/>
      <c r="H10524" s="15"/>
    </row>
    <row r="10525" spans="2:8" x14ac:dyDescent="0.2">
      <c r="B10525" s="12"/>
      <c r="H10525" s="15"/>
    </row>
    <row r="10526" spans="2:8" x14ac:dyDescent="0.2">
      <c r="B10526" s="12"/>
      <c r="H10526" s="15"/>
    </row>
    <row r="10527" spans="2:8" x14ac:dyDescent="0.2">
      <c r="B10527" s="12"/>
      <c r="H10527" s="15"/>
    </row>
    <row r="10528" spans="2:8" x14ac:dyDescent="0.2">
      <c r="B10528" s="12"/>
      <c r="H10528" s="15"/>
    </row>
    <row r="10529" spans="2:8" x14ac:dyDescent="0.2">
      <c r="B10529" s="12"/>
      <c r="H10529" s="15"/>
    </row>
    <row r="10530" spans="2:8" x14ac:dyDescent="0.2">
      <c r="B10530" s="12"/>
      <c r="H10530" s="15"/>
    </row>
    <row r="10531" spans="2:8" x14ac:dyDescent="0.2">
      <c r="B10531" s="12"/>
      <c r="H10531" s="15"/>
    </row>
    <row r="10532" spans="2:8" x14ac:dyDescent="0.2">
      <c r="B10532" s="12"/>
      <c r="H10532" s="15"/>
    </row>
    <row r="10533" spans="2:8" x14ac:dyDescent="0.2">
      <c r="B10533" s="12"/>
      <c r="H10533" s="15"/>
    </row>
    <row r="10534" spans="2:8" x14ac:dyDescent="0.2">
      <c r="B10534" s="12"/>
      <c r="H10534" s="15"/>
    </row>
    <row r="10535" spans="2:8" x14ac:dyDescent="0.2">
      <c r="B10535" s="12"/>
      <c r="H10535" s="15"/>
    </row>
    <row r="10536" spans="2:8" x14ac:dyDescent="0.2">
      <c r="B10536" s="12"/>
      <c r="H10536" s="15"/>
    </row>
    <row r="10537" spans="2:8" x14ac:dyDescent="0.2">
      <c r="B10537" s="12"/>
      <c r="H10537" s="15"/>
    </row>
    <row r="10538" spans="2:8" x14ac:dyDescent="0.2">
      <c r="B10538" s="12"/>
      <c r="H10538" s="15"/>
    </row>
    <row r="10539" spans="2:8" x14ac:dyDescent="0.2">
      <c r="B10539" s="12"/>
      <c r="H10539" s="15"/>
    </row>
    <row r="10540" spans="2:8" x14ac:dyDescent="0.2">
      <c r="B10540" s="12"/>
      <c r="H10540" s="15"/>
    </row>
    <row r="10541" spans="2:8" x14ac:dyDescent="0.2">
      <c r="B10541" s="12"/>
      <c r="H10541" s="15"/>
    </row>
    <row r="10542" spans="2:8" x14ac:dyDescent="0.2">
      <c r="B10542" s="12"/>
      <c r="H10542" s="15"/>
    </row>
    <row r="10543" spans="2:8" x14ac:dyDescent="0.2">
      <c r="B10543" s="12"/>
      <c r="H10543" s="15"/>
    </row>
    <row r="10544" spans="2:8" x14ac:dyDescent="0.2">
      <c r="B10544" s="12"/>
      <c r="H10544" s="15"/>
    </row>
    <row r="10545" spans="2:8" x14ac:dyDescent="0.2">
      <c r="B10545" s="12"/>
      <c r="H10545" s="15"/>
    </row>
    <row r="10546" spans="2:8" x14ac:dyDescent="0.2">
      <c r="B10546" s="12"/>
      <c r="H10546" s="15"/>
    </row>
    <row r="10547" spans="2:8" x14ac:dyDescent="0.2">
      <c r="B10547" s="12"/>
      <c r="H10547" s="15"/>
    </row>
    <row r="10548" spans="2:8" x14ac:dyDescent="0.2">
      <c r="B10548" s="12"/>
      <c r="H10548" s="15"/>
    </row>
    <row r="10549" spans="2:8" x14ac:dyDescent="0.2">
      <c r="B10549" s="12"/>
      <c r="H10549" s="15"/>
    </row>
    <row r="10550" spans="2:8" x14ac:dyDescent="0.2">
      <c r="B10550" s="12"/>
      <c r="H10550" s="15"/>
    </row>
    <row r="10551" spans="2:8" x14ac:dyDescent="0.2">
      <c r="B10551" s="12"/>
      <c r="H10551" s="15"/>
    </row>
    <row r="10552" spans="2:8" x14ac:dyDescent="0.2">
      <c r="B10552" s="12"/>
      <c r="H10552" s="15"/>
    </row>
    <row r="10553" spans="2:8" x14ac:dyDescent="0.2">
      <c r="B10553" s="12"/>
      <c r="H10553" s="15"/>
    </row>
    <row r="10554" spans="2:8" x14ac:dyDescent="0.2">
      <c r="B10554" s="12"/>
      <c r="H10554" s="15"/>
    </row>
    <row r="10555" spans="2:8" x14ac:dyDescent="0.2">
      <c r="B10555" s="12"/>
      <c r="H10555" s="15"/>
    </row>
    <row r="10556" spans="2:8" x14ac:dyDescent="0.2">
      <c r="B10556" s="12"/>
      <c r="H10556" s="15"/>
    </row>
    <row r="10557" spans="2:8" x14ac:dyDescent="0.2">
      <c r="B10557" s="12"/>
      <c r="H10557" s="15"/>
    </row>
    <row r="10558" spans="2:8" x14ac:dyDescent="0.2">
      <c r="B10558" s="12"/>
      <c r="H10558" s="15"/>
    </row>
    <row r="10559" spans="2:8" x14ac:dyDescent="0.2">
      <c r="B10559" s="12"/>
      <c r="H10559" s="15"/>
    </row>
    <row r="10560" spans="2:8" x14ac:dyDescent="0.2">
      <c r="B10560" s="12"/>
      <c r="H10560" s="15"/>
    </row>
    <row r="10561" spans="2:8" x14ac:dyDescent="0.2">
      <c r="B10561" s="12"/>
      <c r="H10561" s="15"/>
    </row>
    <row r="10562" spans="2:8" x14ac:dyDescent="0.2">
      <c r="B10562" s="12"/>
      <c r="H10562" s="15"/>
    </row>
    <row r="10563" spans="2:8" x14ac:dyDescent="0.2">
      <c r="B10563" s="12"/>
      <c r="H10563" s="15"/>
    </row>
    <row r="10564" spans="2:8" x14ac:dyDescent="0.2">
      <c r="B10564" s="12"/>
      <c r="H10564" s="15"/>
    </row>
    <row r="10565" spans="2:8" x14ac:dyDescent="0.2">
      <c r="B10565" s="12"/>
      <c r="H10565" s="15"/>
    </row>
    <row r="10566" spans="2:8" x14ac:dyDescent="0.2">
      <c r="B10566" s="12"/>
      <c r="H10566" s="15"/>
    </row>
    <row r="10567" spans="2:8" x14ac:dyDescent="0.2">
      <c r="B10567" s="12"/>
      <c r="H10567" s="15"/>
    </row>
    <row r="10568" spans="2:8" x14ac:dyDescent="0.2">
      <c r="B10568" s="12"/>
      <c r="H10568" s="15"/>
    </row>
    <row r="10569" spans="2:8" x14ac:dyDescent="0.2">
      <c r="B10569" s="12"/>
      <c r="H10569" s="15"/>
    </row>
    <row r="10570" spans="2:8" x14ac:dyDescent="0.2">
      <c r="B10570" s="12"/>
      <c r="H10570" s="15"/>
    </row>
    <row r="10571" spans="2:8" x14ac:dyDescent="0.2">
      <c r="B10571" s="12"/>
      <c r="H10571" s="15"/>
    </row>
    <row r="10572" spans="2:8" x14ac:dyDescent="0.2">
      <c r="B10572" s="12"/>
      <c r="H10572" s="15"/>
    </row>
    <row r="10573" spans="2:8" x14ac:dyDescent="0.2">
      <c r="B10573" s="12"/>
      <c r="H10573" s="15"/>
    </row>
    <row r="10574" spans="2:8" x14ac:dyDescent="0.2">
      <c r="B10574" s="12"/>
      <c r="H10574" s="15"/>
    </row>
    <row r="10575" spans="2:8" x14ac:dyDescent="0.2">
      <c r="B10575" s="12"/>
      <c r="H10575" s="15"/>
    </row>
    <row r="10576" spans="2:8" x14ac:dyDescent="0.2">
      <c r="B10576" s="12"/>
      <c r="H10576" s="15"/>
    </row>
    <row r="10577" spans="2:8" x14ac:dyDescent="0.2">
      <c r="B10577" s="12"/>
      <c r="H10577" s="15"/>
    </row>
    <row r="10578" spans="2:8" x14ac:dyDescent="0.2">
      <c r="B10578" s="12"/>
      <c r="H10578" s="15"/>
    </row>
    <row r="10579" spans="2:8" x14ac:dyDescent="0.2">
      <c r="B10579" s="12"/>
      <c r="H10579" s="15"/>
    </row>
    <row r="10580" spans="2:8" x14ac:dyDescent="0.2">
      <c r="B10580" s="12"/>
      <c r="H10580" s="15"/>
    </row>
    <row r="10581" spans="2:8" x14ac:dyDescent="0.2">
      <c r="B10581" s="12"/>
      <c r="H10581" s="15"/>
    </row>
    <row r="10582" spans="2:8" x14ac:dyDescent="0.2">
      <c r="B10582" s="12"/>
      <c r="H10582" s="15"/>
    </row>
    <row r="10583" spans="2:8" x14ac:dyDescent="0.2">
      <c r="B10583" s="12"/>
      <c r="H10583" s="15"/>
    </row>
    <row r="10584" spans="2:8" x14ac:dyDescent="0.2">
      <c r="B10584" s="12"/>
      <c r="H10584" s="15"/>
    </row>
    <row r="10585" spans="2:8" x14ac:dyDescent="0.2">
      <c r="B10585" s="12"/>
      <c r="H10585" s="15"/>
    </row>
    <row r="10586" spans="2:8" x14ac:dyDescent="0.2">
      <c r="B10586" s="12"/>
      <c r="H10586" s="15"/>
    </row>
    <row r="10587" spans="2:8" x14ac:dyDescent="0.2">
      <c r="B10587" s="12"/>
      <c r="H10587" s="15"/>
    </row>
    <row r="10588" spans="2:8" x14ac:dyDescent="0.2">
      <c r="B10588" s="12"/>
      <c r="H10588" s="15"/>
    </row>
    <row r="10589" spans="2:8" x14ac:dyDescent="0.2">
      <c r="B10589" s="12"/>
      <c r="H10589" s="15"/>
    </row>
    <row r="10590" spans="2:8" x14ac:dyDescent="0.2">
      <c r="B10590" s="12"/>
      <c r="H10590" s="15"/>
    </row>
    <row r="10591" spans="2:8" x14ac:dyDescent="0.2">
      <c r="B10591" s="12"/>
      <c r="H10591" s="15"/>
    </row>
    <row r="10592" spans="2:8" x14ac:dyDescent="0.2">
      <c r="B10592" s="12"/>
      <c r="H10592" s="15"/>
    </row>
    <row r="10593" spans="2:8" x14ac:dyDescent="0.2">
      <c r="B10593" s="12"/>
      <c r="H10593" s="15"/>
    </row>
    <row r="10594" spans="2:8" x14ac:dyDescent="0.2">
      <c r="B10594" s="12"/>
      <c r="H10594" s="15"/>
    </row>
    <row r="10595" spans="2:8" x14ac:dyDescent="0.2">
      <c r="B10595" s="12"/>
      <c r="H10595" s="15"/>
    </row>
    <row r="10596" spans="2:8" x14ac:dyDescent="0.2">
      <c r="B10596" s="12"/>
      <c r="H10596" s="15"/>
    </row>
    <row r="10597" spans="2:8" x14ac:dyDescent="0.2">
      <c r="B10597" s="12"/>
      <c r="H10597" s="15"/>
    </row>
    <row r="10598" spans="2:8" x14ac:dyDescent="0.2">
      <c r="B10598" s="12"/>
      <c r="H10598" s="15"/>
    </row>
    <row r="10599" spans="2:8" x14ac:dyDescent="0.2">
      <c r="B10599" s="12"/>
      <c r="H10599" s="15"/>
    </row>
    <row r="10600" spans="2:8" x14ac:dyDescent="0.2">
      <c r="B10600" s="12"/>
      <c r="H10600" s="15"/>
    </row>
    <row r="10601" spans="2:8" x14ac:dyDescent="0.2">
      <c r="B10601" s="12"/>
      <c r="H10601" s="15"/>
    </row>
    <row r="10602" spans="2:8" x14ac:dyDescent="0.2">
      <c r="B10602" s="12"/>
      <c r="H10602" s="15"/>
    </row>
    <row r="10603" spans="2:8" x14ac:dyDescent="0.2">
      <c r="B10603" s="12"/>
      <c r="H10603" s="15"/>
    </row>
    <row r="10604" spans="2:8" x14ac:dyDescent="0.2">
      <c r="B10604" s="12"/>
      <c r="H10604" s="15"/>
    </row>
    <row r="10605" spans="2:8" x14ac:dyDescent="0.2">
      <c r="B10605" s="12"/>
      <c r="H10605" s="15"/>
    </row>
    <row r="10606" spans="2:8" x14ac:dyDescent="0.2">
      <c r="B10606" s="12"/>
      <c r="H10606" s="15"/>
    </row>
    <row r="10607" spans="2:8" x14ac:dyDescent="0.2">
      <c r="B10607" s="12"/>
      <c r="H10607" s="15"/>
    </row>
    <row r="10608" spans="2:8" x14ac:dyDescent="0.2">
      <c r="B10608" s="12"/>
      <c r="H10608" s="15"/>
    </row>
    <row r="10609" spans="2:8" x14ac:dyDescent="0.2">
      <c r="B10609" s="12"/>
      <c r="H10609" s="15"/>
    </row>
    <row r="10610" spans="2:8" x14ac:dyDescent="0.2">
      <c r="B10610" s="12"/>
      <c r="H10610" s="15"/>
    </row>
    <row r="10611" spans="2:8" x14ac:dyDescent="0.2">
      <c r="B10611" s="12"/>
      <c r="H10611" s="15"/>
    </row>
    <row r="10612" spans="2:8" x14ac:dyDescent="0.2">
      <c r="B10612" s="12"/>
      <c r="H10612" s="15"/>
    </row>
    <row r="10613" spans="2:8" x14ac:dyDescent="0.2">
      <c r="B10613" s="12"/>
      <c r="H10613" s="15"/>
    </row>
    <row r="10614" spans="2:8" x14ac:dyDescent="0.2">
      <c r="B10614" s="12"/>
      <c r="H10614" s="15"/>
    </row>
    <row r="10615" spans="2:8" x14ac:dyDescent="0.2">
      <c r="B10615" s="12"/>
      <c r="H10615" s="15"/>
    </row>
    <row r="10616" spans="2:8" x14ac:dyDescent="0.2">
      <c r="B10616" s="12"/>
      <c r="H10616" s="15"/>
    </row>
    <row r="10617" spans="2:8" x14ac:dyDescent="0.2">
      <c r="B10617" s="12"/>
      <c r="H10617" s="15"/>
    </row>
    <row r="10618" spans="2:8" x14ac:dyDescent="0.2">
      <c r="B10618" s="12"/>
      <c r="H10618" s="15"/>
    </row>
    <row r="10619" spans="2:8" x14ac:dyDescent="0.2">
      <c r="B10619" s="12"/>
      <c r="H10619" s="15"/>
    </row>
    <row r="10620" spans="2:8" x14ac:dyDescent="0.2">
      <c r="B10620" s="12"/>
      <c r="H10620" s="15"/>
    </row>
    <row r="10621" spans="2:8" x14ac:dyDescent="0.2">
      <c r="B10621" s="12"/>
      <c r="H10621" s="15"/>
    </row>
    <row r="10622" spans="2:8" x14ac:dyDescent="0.2">
      <c r="B10622" s="12"/>
      <c r="H10622" s="15"/>
    </row>
    <row r="10623" spans="2:8" x14ac:dyDescent="0.2">
      <c r="B10623" s="12"/>
      <c r="H10623" s="15"/>
    </row>
    <row r="10624" spans="2:8" x14ac:dyDescent="0.2">
      <c r="B10624" s="12"/>
      <c r="H10624" s="15"/>
    </row>
    <row r="10625" spans="2:8" x14ac:dyDescent="0.2">
      <c r="B10625" s="12"/>
      <c r="H10625" s="15"/>
    </row>
    <row r="10626" spans="2:8" x14ac:dyDescent="0.2">
      <c r="B10626" s="12"/>
      <c r="H10626" s="15"/>
    </row>
    <row r="10627" spans="2:8" x14ac:dyDescent="0.2">
      <c r="B10627" s="12"/>
      <c r="H10627" s="15"/>
    </row>
    <row r="10628" spans="2:8" x14ac:dyDescent="0.2">
      <c r="B10628" s="12"/>
      <c r="H10628" s="15"/>
    </row>
    <row r="10629" spans="2:8" x14ac:dyDescent="0.2">
      <c r="B10629" s="12"/>
      <c r="H10629" s="15"/>
    </row>
    <row r="10630" spans="2:8" x14ac:dyDescent="0.2">
      <c r="B10630" s="12"/>
      <c r="H10630" s="15"/>
    </row>
    <row r="10631" spans="2:8" x14ac:dyDescent="0.2">
      <c r="B10631" s="12"/>
      <c r="H10631" s="15"/>
    </row>
    <row r="10632" spans="2:8" x14ac:dyDescent="0.2">
      <c r="B10632" s="12"/>
      <c r="H10632" s="15"/>
    </row>
    <row r="10633" spans="2:8" x14ac:dyDescent="0.2">
      <c r="B10633" s="12"/>
      <c r="H10633" s="15"/>
    </row>
    <row r="10634" spans="2:8" x14ac:dyDescent="0.2">
      <c r="B10634" s="12"/>
      <c r="H10634" s="15"/>
    </row>
    <row r="10635" spans="2:8" x14ac:dyDescent="0.2">
      <c r="B10635" s="12"/>
      <c r="H10635" s="15"/>
    </row>
    <row r="10636" spans="2:8" x14ac:dyDescent="0.2">
      <c r="B10636" s="12"/>
      <c r="H10636" s="15"/>
    </row>
    <row r="10637" spans="2:8" x14ac:dyDescent="0.2">
      <c r="B10637" s="12"/>
      <c r="H10637" s="15"/>
    </row>
    <row r="10638" spans="2:8" x14ac:dyDescent="0.2">
      <c r="B10638" s="12"/>
      <c r="H10638" s="15"/>
    </row>
    <row r="10639" spans="2:8" x14ac:dyDescent="0.2">
      <c r="B10639" s="12"/>
      <c r="H10639" s="15"/>
    </row>
    <row r="10640" spans="2:8" x14ac:dyDescent="0.2">
      <c r="B10640" s="12"/>
      <c r="H10640" s="15"/>
    </row>
    <row r="10641" spans="2:8" x14ac:dyDescent="0.2">
      <c r="B10641" s="12"/>
      <c r="H10641" s="15"/>
    </row>
    <row r="10642" spans="2:8" x14ac:dyDescent="0.2">
      <c r="B10642" s="12"/>
      <c r="H10642" s="15"/>
    </row>
    <row r="10643" spans="2:8" x14ac:dyDescent="0.2">
      <c r="B10643" s="12"/>
      <c r="H10643" s="15"/>
    </row>
    <row r="10644" spans="2:8" x14ac:dyDescent="0.2">
      <c r="B10644" s="12"/>
      <c r="H10644" s="15"/>
    </row>
    <row r="10645" spans="2:8" x14ac:dyDescent="0.2">
      <c r="B10645" s="12"/>
      <c r="H10645" s="15"/>
    </row>
    <row r="10646" spans="2:8" x14ac:dyDescent="0.2">
      <c r="B10646" s="12"/>
      <c r="H10646" s="15"/>
    </row>
    <row r="10647" spans="2:8" x14ac:dyDescent="0.2">
      <c r="B10647" s="12"/>
      <c r="H10647" s="15"/>
    </row>
    <row r="10648" spans="2:8" x14ac:dyDescent="0.2">
      <c r="B10648" s="12"/>
      <c r="H10648" s="15"/>
    </row>
    <row r="10649" spans="2:8" x14ac:dyDescent="0.2">
      <c r="B10649" s="12"/>
      <c r="H10649" s="15"/>
    </row>
    <row r="10650" spans="2:8" x14ac:dyDescent="0.2">
      <c r="B10650" s="12"/>
      <c r="H10650" s="15"/>
    </row>
    <row r="10651" spans="2:8" x14ac:dyDescent="0.2">
      <c r="B10651" s="12"/>
      <c r="H10651" s="15"/>
    </row>
    <row r="10652" spans="2:8" x14ac:dyDescent="0.2">
      <c r="B10652" s="12"/>
      <c r="H10652" s="15"/>
    </row>
    <row r="10653" spans="2:8" x14ac:dyDescent="0.2">
      <c r="B10653" s="12"/>
      <c r="H10653" s="15"/>
    </row>
    <row r="10654" spans="2:8" x14ac:dyDescent="0.2">
      <c r="B10654" s="12"/>
      <c r="H10654" s="15"/>
    </row>
    <row r="10655" spans="2:8" x14ac:dyDescent="0.2">
      <c r="B10655" s="12"/>
      <c r="H10655" s="15"/>
    </row>
    <row r="10656" spans="2:8" x14ac:dyDescent="0.2">
      <c r="B10656" s="12"/>
      <c r="H10656" s="15"/>
    </row>
    <row r="10657" spans="2:8" x14ac:dyDescent="0.2">
      <c r="B10657" s="12"/>
      <c r="H10657" s="15"/>
    </row>
    <row r="10658" spans="2:8" x14ac:dyDescent="0.2">
      <c r="B10658" s="12"/>
      <c r="H10658" s="15"/>
    </row>
    <row r="10659" spans="2:8" x14ac:dyDescent="0.2">
      <c r="B10659" s="12"/>
      <c r="H10659" s="15"/>
    </row>
    <row r="10660" spans="2:8" x14ac:dyDescent="0.2">
      <c r="B10660" s="12"/>
      <c r="H10660" s="15"/>
    </row>
    <row r="10661" spans="2:8" x14ac:dyDescent="0.2">
      <c r="B10661" s="12"/>
      <c r="H10661" s="15"/>
    </row>
    <row r="10662" spans="2:8" x14ac:dyDescent="0.2">
      <c r="B10662" s="12"/>
      <c r="H10662" s="15"/>
    </row>
    <row r="10663" spans="2:8" x14ac:dyDescent="0.2">
      <c r="B10663" s="12"/>
      <c r="H10663" s="15"/>
    </row>
    <row r="10664" spans="2:8" x14ac:dyDescent="0.2">
      <c r="B10664" s="12"/>
      <c r="H10664" s="15"/>
    </row>
    <row r="10665" spans="2:8" x14ac:dyDescent="0.2">
      <c r="B10665" s="12"/>
      <c r="H10665" s="15"/>
    </row>
    <row r="10666" spans="2:8" x14ac:dyDescent="0.2">
      <c r="B10666" s="12"/>
      <c r="H10666" s="15"/>
    </row>
    <row r="10667" spans="2:8" x14ac:dyDescent="0.2">
      <c r="B10667" s="12"/>
      <c r="H10667" s="15"/>
    </row>
    <row r="10668" spans="2:8" x14ac:dyDescent="0.2">
      <c r="B10668" s="12"/>
      <c r="H10668" s="15"/>
    </row>
    <row r="10669" spans="2:8" x14ac:dyDescent="0.2">
      <c r="B10669" s="12"/>
      <c r="H10669" s="15"/>
    </row>
    <row r="10670" spans="2:8" x14ac:dyDescent="0.2">
      <c r="B10670" s="12"/>
      <c r="H10670" s="15"/>
    </row>
    <row r="10671" spans="2:8" x14ac:dyDescent="0.2">
      <c r="B10671" s="12"/>
      <c r="H10671" s="15"/>
    </row>
    <row r="10672" spans="2:8" x14ac:dyDescent="0.2">
      <c r="B10672" s="12"/>
      <c r="H10672" s="15"/>
    </row>
    <row r="10673" spans="2:8" x14ac:dyDescent="0.2">
      <c r="B10673" s="12"/>
      <c r="H10673" s="15"/>
    </row>
    <row r="10674" spans="2:8" x14ac:dyDescent="0.2">
      <c r="B10674" s="12"/>
      <c r="H10674" s="15"/>
    </row>
    <row r="10675" spans="2:8" x14ac:dyDescent="0.2">
      <c r="B10675" s="12"/>
      <c r="H10675" s="15"/>
    </row>
    <row r="10676" spans="2:8" x14ac:dyDescent="0.2">
      <c r="B10676" s="12"/>
      <c r="H10676" s="15"/>
    </row>
    <row r="10677" spans="2:8" x14ac:dyDescent="0.2">
      <c r="B10677" s="12"/>
      <c r="H10677" s="15"/>
    </row>
    <row r="10678" spans="2:8" x14ac:dyDescent="0.2">
      <c r="B10678" s="12"/>
      <c r="H10678" s="15"/>
    </row>
    <row r="10679" spans="2:8" x14ac:dyDescent="0.2">
      <c r="B10679" s="12"/>
      <c r="H10679" s="15"/>
    </row>
    <row r="10680" spans="2:8" x14ac:dyDescent="0.2">
      <c r="B10680" s="12"/>
      <c r="H10680" s="15"/>
    </row>
    <row r="10681" spans="2:8" x14ac:dyDescent="0.2">
      <c r="B10681" s="12"/>
      <c r="H10681" s="15"/>
    </row>
    <row r="10682" spans="2:8" x14ac:dyDescent="0.2">
      <c r="B10682" s="12"/>
      <c r="H10682" s="15"/>
    </row>
    <row r="10683" spans="2:8" x14ac:dyDescent="0.2">
      <c r="B10683" s="12"/>
      <c r="H10683" s="15"/>
    </row>
    <row r="10684" spans="2:8" x14ac:dyDescent="0.2">
      <c r="B10684" s="12"/>
      <c r="H10684" s="15"/>
    </row>
    <row r="10685" spans="2:8" x14ac:dyDescent="0.2">
      <c r="B10685" s="12"/>
      <c r="H10685" s="15"/>
    </row>
    <row r="10686" spans="2:8" x14ac:dyDescent="0.2">
      <c r="B10686" s="12"/>
      <c r="H10686" s="15"/>
    </row>
    <row r="10687" spans="2:8" x14ac:dyDescent="0.2">
      <c r="B10687" s="12"/>
      <c r="H10687" s="15"/>
    </row>
    <row r="10688" spans="2:8" x14ac:dyDescent="0.2">
      <c r="B10688" s="12"/>
      <c r="H10688" s="15"/>
    </row>
    <row r="10689" spans="2:8" x14ac:dyDescent="0.2">
      <c r="B10689" s="12"/>
      <c r="H10689" s="15"/>
    </row>
    <row r="10690" spans="2:8" x14ac:dyDescent="0.2">
      <c r="B10690" s="12"/>
      <c r="H10690" s="15"/>
    </row>
    <row r="10691" spans="2:8" x14ac:dyDescent="0.2">
      <c r="B10691" s="12"/>
      <c r="H10691" s="15"/>
    </row>
    <row r="10692" spans="2:8" x14ac:dyDescent="0.2">
      <c r="B10692" s="12"/>
      <c r="H10692" s="15"/>
    </row>
    <row r="10693" spans="2:8" x14ac:dyDescent="0.2">
      <c r="B10693" s="12"/>
      <c r="H10693" s="15"/>
    </row>
    <row r="10694" spans="2:8" x14ac:dyDescent="0.2">
      <c r="B10694" s="12"/>
      <c r="H10694" s="15"/>
    </row>
    <row r="10695" spans="2:8" x14ac:dyDescent="0.2">
      <c r="B10695" s="12"/>
      <c r="H10695" s="15"/>
    </row>
    <row r="10696" spans="2:8" x14ac:dyDescent="0.2">
      <c r="B10696" s="12"/>
      <c r="H10696" s="15"/>
    </row>
    <row r="10697" spans="2:8" x14ac:dyDescent="0.2">
      <c r="B10697" s="12"/>
      <c r="H10697" s="15"/>
    </row>
    <row r="10698" spans="2:8" x14ac:dyDescent="0.2">
      <c r="B10698" s="12"/>
      <c r="H10698" s="15"/>
    </row>
    <row r="10699" spans="2:8" x14ac:dyDescent="0.2">
      <c r="B10699" s="12"/>
      <c r="H10699" s="15"/>
    </row>
    <row r="10700" spans="2:8" x14ac:dyDescent="0.2">
      <c r="B10700" s="12"/>
      <c r="H10700" s="15"/>
    </row>
    <row r="10701" spans="2:8" x14ac:dyDescent="0.2">
      <c r="B10701" s="12"/>
      <c r="H10701" s="15"/>
    </row>
    <row r="10702" spans="2:8" x14ac:dyDescent="0.2">
      <c r="B10702" s="12"/>
      <c r="H10702" s="15"/>
    </row>
    <row r="10703" spans="2:8" x14ac:dyDescent="0.2">
      <c r="B10703" s="12"/>
      <c r="H10703" s="15"/>
    </row>
    <row r="10704" spans="2:8" x14ac:dyDescent="0.2">
      <c r="B10704" s="12"/>
      <c r="H10704" s="15"/>
    </row>
    <row r="10705" spans="2:8" x14ac:dyDescent="0.2">
      <c r="B10705" s="12"/>
      <c r="H10705" s="15"/>
    </row>
    <row r="10706" spans="2:8" x14ac:dyDescent="0.2">
      <c r="B10706" s="12"/>
      <c r="H10706" s="15"/>
    </row>
    <row r="10707" spans="2:8" x14ac:dyDescent="0.2">
      <c r="B10707" s="12"/>
      <c r="H10707" s="15"/>
    </row>
    <row r="10708" spans="2:8" x14ac:dyDescent="0.2">
      <c r="B10708" s="12"/>
      <c r="H10708" s="15"/>
    </row>
    <row r="10709" spans="2:8" x14ac:dyDescent="0.2">
      <c r="B10709" s="12"/>
      <c r="H10709" s="15"/>
    </row>
    <row r="10710" spans="2:8" x14ac:dyDescent="0.2">
      <c r="B10710" s="12"/>
      <c r="H10710" s="15"/>
    </row>
    <row r="10711" spans="2:8" x14ac:dyDescent="0.2">
      <c r="B10711" s="12"/>
      <c r="H10711" s="15"/>
    </row>
    <row r="10712" spans="2:8" x14ac:dyDescent="0.2">
      <c r="B10712" s="12"/>
      <c r="H10712" s="15"/>
    </row>
    <row r="10713" spans="2:8" x14ac:dyDescent="0.2">
      <c r="B10713" s="12"/>
      <c r="H10713" s="15"/>
    </row>
    <row r="10714" spans="2:8" x14ac:dyDescent="0.2">
      <c r="B10714" s="12"/>
      <c r="H10714" s="15"/>
    </row>
    <row r="10715" spans="2:8" x14ac:dyDescent="0.2">
      <c r="B10715" s="12"/>
      <c r="H10715" s="15"/>
    </row>
    <row r="10716" spans="2:8" x14ac:dyDescent="0.2">
      <c r="B10716" s="12"/>
      <c r="H10716" s="15"/>
    </row>
    <row r="10717" spans="2:8" x14ac:dyDescent="0.2">
      <c r="B10717" s="12"/>
      <c r="H10717" s="15"/>
    </row>
    <row r="10718" spans="2:8" x14ac:dyDescent="0.2">
      <c r="B10718" s="12"/>
      <c r="H10718" s="15"/>
    </row>
    <row r="10719" spans="2:8" x14ac:dyDescent="0.2">
      <c r="B10719" s="12"/>
      <c r="H10719" s="15"/>
    </row>
    <row r="10720" spans="2:8" x14ac:dyDescent="0.2">
      <c r="B10720" s="12"/>
      <c r="H10720" s="15"/>
    </row>
    <row r="10721" spans="2:8" x14ac:dyDescent="0.2">
      <c r="B10721" s="12"/>
      <c r="H10721" s="15"/>
    </row>
    <row r="10722" spans="2:8" x14ac:dyDescent="0.2">
      <c r="B10722" s="12"/>
      <c r="H10722" s="15"/>
    </row>
    <row r="10723" spans="2:8" x14ac:dyDescent="0.2">
      <c r="B10723" s="12"/>
      <c r="H10723" s="15"/>
    </row>
    <row r="10724" spans="2:8" x14ac:dyDescent="0.2">
      <c r="B10724" s="12"/>
      <c r="H10724" s="15"/>
    </row>
    <row r="10725" spans="2:8" x14ac:dyDescent="0.2">
      <c r="B10725" s="12"/>
      <c r="H10725" s="15"/>
    </row>
    <row r="10726" spans="2:8" x14ac:dyDescent="0.2">
      <c r="B10726" s="12"/>
      <c r="H10726" s="15"/>
    </row>
    <row r="10727" spans="2:8" x14ac:dyDescent="0.2">
      <c r="B10727" s="12"/>
      <c r="H10727" s="15"/>
    </row>
    <row r="10728" spans="2:8" x14ac:dyDescent="0.2">
      <c r="B10728" s="12"/>
      <c r="H10728" s="15"/>
    </row>
    <row r="10729" spans="2:8" x14ac:dyDescent="0.2">
      <c r="B10729" s="12"/>
      <c r="H10729" s="15"/>
    </row>
    <row r="10730" spans="2:8" x14ac:dyDescent="0.2">
      <c r="B10730" s="12"/>
      <c r="H10730" s="15"/>
    </row>
    <row r="10731" spans="2:8" x14ac:dyDescent="0.2">
      <c r="B10731" s="12"/>
      <c r="H10731" s="15"/>
    </row>
    <row r="10732" spans="2:8" x14ac:dyDescent="0.2">
      <c r="B10732" s="12"/>
      <c r="H10732" s="15"/>
    </row>
    <row r="10733" spans="2:8" x14ac:dyDescent="0.2">
      <c r="B10733" s="12"/>
      <c r="H10733" s="15"/>
    </row>
    <row r="10734" spans="2:8" x14ac:dyDescent="0.2">
      <c r="B10734" s="12"/>
      <c r="H10734" s="15"/>
    </row>
    <row r="10735" spans="2:8" x14ac:dyDescent="0.2">
      <c r="B10735" s="12"/>
      <c r="H10735" s="15"/>
    </row>
    <row r="10736" spans="2:8" x14ac:dyDescent="0.2">
      <c r="B10736" s="12"/>
      <c r="H10736" s="15"/>
    </row>
    <row r="10737" spans="2:8" x14ac:dyDescent="0.2">
      <c r="B10737" s="12"/>
      <c r="H10737" s="15"/>
    </row>
    <row r="10738" spans="2:8" x14ac:dyDescent="0.2">
      <c r="B10738" s="12"/>
      <c r="H10738" s="15"/>
    </row>
    <row r="10739" spans="2:8" x14ac:dyDescent="0.2">
      <c r="B10739" s="12"/>
      <c r="H10739" s="15"/>
    </row>
    <row r="10740" spans="2:8" x14ac:dyDescent="0.2">
      <c r="B10740" s="12"/>
      <c r="H10740" s="15"/>
    </row>
    <row r="10741" spans="2:8" x14ac:dyDescent="0.2">
      <c r="B10741" s="12"/>
      <c r="H10741" s="15"/>
    </row>
    <row r="10742" spans="2:8" x14ac:dyDescent="0.2">
      <c r="B10742" s="12"/>
      <c r="H10742" s="15"/>
    </row>
    <row r="10743" spans="2:8" x14ac:dyDescent="0.2">
      <c r="B10743" s="12"/>
      <c r="H10743" s="15"/>
    </row>
    <row r="10744" spans="2:8" x14ac:dyDescent="0.2">
      <c r="B10744" s="12"/>
      <c r="H10744" s="15"/>
    </row>
    <row r="10745" spans="2:8" x14ac:dyDescent="0.2">
      <c r="B10745" s="12"/>
      <c r="H10745" s="15"/>
    </row>
    <row r="10746" spans="2:8" x14ac:dyDescent="0.2">
      <c r="B10746" s="12"/>
      <c r="H10746" s="15"/>
    </row>
    <row r="10747" spans="2:8" x14ac:dyDescent="0.2">
      <c r="B10747" s="12"/>
      <c r="H10747" s="15"/>
    </row>
    <row r="10748" spans="2:8" x14ac:dyDescent="0.2">
      <c r="B10748" s="12"/>
      <c r="H10748" s="15"/>
    </row>
    <row r="10749" spans="2:8" x14ac:dyDescent="0.2">
      <c r="B10749" s="12"/>
      <c r="H10749" s="15"/>
    </row>
    <row r="10750" spans="2:8" x14ac:dyDescent="0.2">
      <c r="B10750" s="12"/>
      <c r="H10750" s="15"/>
    </row>
    <row r="10751" spans="2:8" x14ac:dyDescent="0.2">
      <c r="B10751" s="12"/>
      <c r="H10751" s="15"/>
    </row>
    <row r="10752" spans="2:8" x14ac:dyDescent="0.2">
      <c r="B10752" s="12"/>
      <c r="H10752" s="15"/>
    </row>
    <row r="10753" spans="2:8" x14ac:dyDescent="0.2">
      <c r="B10753" s="12"/>
      <c r="H10753" s="15"/>
    </row>
    <row r="10754" spans="2:8" x14ac:dyDescent="0.2">
      <c r="B10754" s="12"/>
      <c r="H10754" s="15"/>
    </row>
    <row r="10755" spans="2:8" x14ac:dyDescent="0.2">
      <c r="B10755" s="12"/>
      <c r="H10755" s="15"/>
    </row>
    <row r="10756" spans="2:8" x14ac:dyDescent="0.2">
      <c r="B10756" s="12"/>
      <c r="H10756" s="15"/>
    </row>
    <row r="10757" spans="2:8" x14ac:dyDescent="0.2">
      <c r="B10757" s="12"/>
      <c r="H10757" s="15"/>
    </row>
    <row r="10758" spans="2:8" x14ac:dyDescent="0.2">
      <c r="B10758" s="12"/>
      <c r="H10758" s="15"/>
    </row>
    <row r="10759" spans="2:8" x14ac:dyDescent="0.2">
      <c r="B10759" s="12"/>
      <c r="H10759" s="15"/>
    </row>
    <row r="10760" spans="2:8" x14ac:dyDescent="0.2">
      <c r="B10760" s="12"/>
      <c r="H10760" s="15"/>
    </row>
    <row r="10761" spans="2:8" x14ac:dyDescent="0.2">
      <c r="B10761" s="12"/>
      <c r="H10761" s="15"/>
    </row>
    <row r="10762" spans="2:8" x14ac:dyDescent="0.2">
      <c r="B10762" s="12"/>
      <c r="H10762" s="15"/>
    </row>
    <row r="10763" spans="2:8" x14ac:dyDescent="0.2">
      <c r="B10763" s="12"/>
      <c r="H10763" s="15"/>
    </row>
    <row r="10764" spans="2:8" x14ac:dyDescent="0.2">
      <c r="B10764" s="12"/>
      <c r="H10764" s="15"/>
    </row>
    <row r="10765" spans="2:8" x14ac:dyDescent="0.2">
      <c r="B10765" s="12"/>
      <c r="H10765" s="15"/>
    </row>
    <row r="10766" spans="2:8" x14ac:dyDescent="0.2">
      <c r="B10766" s="12"/>
      <c r="H10766" s="15"/>
    </row>
    <row r="10767" spans="2:8" x14ac:dyDescent="0.2">
      <c r="B10767" s="12"/>
      <c r="H10767" s="15"/>
    </row>
    <row r="10768" spans="2:8" x14ac:dyDescent="0.2">
      <c r="B10768" s="12"/>
      <c r="H10768" s="15"/>
    </row>
    <row r="10769" spans="2:8" x14ac:dyDescent="0.2">
      <c r="B10769" s="12"/>
      <c r="H10769" s="15"/>
    </row>
    <row r="10770" spans="2:8" x14ac:dyDescent="0.2">
      <c r="B10770" s="12"/>
      <c r="H10770" s="15"/>
    </row>
    <row r="10771" spans="2:8" x14ac:dyDescent="0.2">
      <c r="B10771" s="12"/>
      <c r="H10771" s="15"/>
    </row>
    <row r="10772" spans="2:8" x14ac:dyDescent="0.2">
      <c r="B10772" s="12"/>
      <c r="H10772" s="15"/>
    </row>
    <row r="10773" spans="2:8" x14ac:dyDescent="0.2">
      <c r="B10773" s="12"/>
      <c r="H10773" s="15"/>
    </row>
    <row r="10774" spans="2:8" x14ac:dyDescent="0.2">
      <c r="B10774" s="12"/>
      <c r="H10774" s="15"/>
    </row>
    <row r="10775" spans="2:8" x14ac:dyDescent="0.2">
      <c r="B10775" s="12"/>
      <c r="H10775" s="15"/>
    </row>
    <row r="10776" spans="2:8" x14ac:dyDescent="0.2">
      <c r="B10776" s="12"/>
      <c r="H10776" s="15"/>
    </row>
    <row r="10777" spans="2:8" x14ac:dyDescent="0.2">
      <c r="B10777" s="12"/>
      <c r="H10777" s="15"/>
    </row>
    <row r="10778" spans="2:8" x14ac:dyDescent="0.2">
      <c r="B10778" s="12"/>
      <c r="H10778" s="15"/>
    </row>
    <row r="10779" spans="2:8" x14ac:dyDescent="0.2">
      <c r="B10779" s="12"/>
      <c r="H10779" s="15"/>
    </row>
    <row r="10780" spans="2:8" x14ac:dyDescent="0.2">
      <c r="B10780" s="12"/>
      <c r="H10780" s="15"/>
    </row>
    <row r="10781" spans="2:8" x14ac:dyDescent="0.2">
      <c r="B10781" s="12"/>
      <c r="H10781" s="15"/>
    </row>
    <row r="10782" spans="2:8" x14ac:dyDescent="0.2">
      <c r="B10782" s="12"/>
      <c r="H10782" s="15"/>
    </row>
    <row r="10783" spans="2:8" x14ac:dyDescent="0.2">
      <c r="B10783" s="12"/>
      <c r="H10783" s="15"/>
    </row>
    <row r="10784" spans="2:8" x14ac:dyDescent="0.2">
      <c r="B10784" s="12"/>
      <c r="H10784" s="15"/>
    </row>
    <row r="10785" spans="2:8" x14ac:dyDescent="0.2">
      <c r="B10785" s="12"/>
      <c r="H10785" s="15"/>
    </row>
    <row r="10786" spans="2:8" x14ac:dyDescent="0.2">
      <c r="B10786" s="12"/>
      <c r="H10786" s="15"/>
    </row>
    <row r="10787" spans="2:8" x14ac:dyDescent="0.2">
      <c r="B10787" s="12"/>
      <c r="H10787" s="15"/>
    </row>
    <row r="10788" spans="2:8" x14ac:dyDescent="0.2">
      <c r="B10788" s="12"/>
      <c r="H10788" s="15"/>
    </row>
    <row r="10789" spans="2:8" x14ac:dyDescent="0.2">
      <c r="B10789" s="12"/>
      <c r="H10789" s="15"/>
    </row>
    <row r="10790" spans="2:8" x14ac:dyDescent="0.2">
      <c r="B10790" s="12"/>
      <c r="H10790" s="15"/>
    </row>
    <row r="10791" spans="2:8" x14ac:dyDescent="0.2">
      <c r="B10791" s="12"/>
      <c r="H10791" s="15"/>
    </row>
    <row r="10792" spans="2:8" x14ac:dyDescent="0.2">
      <c r="B10792" s="12"/>
      <c r="H10792" s="15"/>
    </row>
    <row r="10793" spans="2:8" x14ac:dyDescent="0.2">
      <c r="B10793" s="12"/>
      <c r="H10793" s="15"/>
    </row>
    <row r="10794" spans="2:8" x14ac:dyDescent="0.2">
      <c r="B10794" s="12"/>
      <c r="H10794" s="15"/>
    </row>
    <row r="10795" spans="2:8" x14ac:dyDescent="0.2">
      <c r="B10795" s="12"/>
      <c r="H10795" s="15"/>
    </row>
    <row r="10796" spans="2:8" x14ac:dyDescent="0.2">
      <c r="B10796" s="12"/>
      <c r="H10796" s="15"/>
    </row>
    <row r="10797" spans="2:8" x14ac:dyDescent="0.2">
      <c r="B10797" s="12"/>
      <c r="H10797" s="15"/>
    </row>
    <row r="10798" spans="2:8" x14ac:dyDescent="0.2">
      <c r="B10798" s="12"/>
      <c r="H10798" s="15"/>
    </row>
    <row r="10799" spans="2:8" x14ac:dyDescent="0.2">
      <c r="B10799" s="12"/>
      <c r="H10799" s="15"/>
    </row>
    <row r="10800" spans="2:8" x14ac:dyDescent="0.2">
      <c r="B10800" s="12"/>
      <c r="H10800" s="15"/>
    </row>
    <row r="10801" spans="2:8" x14ac:dyDescent="0.2">
      <c r="B10801" s="12"/>
      <c r="H10801" s="15"/>
    </row>
    <row r="10802" spans="2:8" x14ac:dyDescent="0.2">
      <c r="B10802" s="12"/>
      <c r="H10802" s="15"/>
    </row>
    <row r="10803" spans="2:8" x14ac:dyDescent="0.2">
      <c r="B10803" s="12"/>
      <c r="H10803" s="15"/>
    </row>
    <row r="10804" spans="2:8" x14ac:dyDescent="0.2">
      <c r="B10804" s="12"/>
      <c r="H10804" s="15"/>
    </row>
    <row r="10805" spans="2:8" x14ac:dyDescent="0.2">
      <c r="B10805" s="12"/>
      <c r="H10805" s="15"/>
    </row>
    <row r="10806" spans="2:8" x14ac:dyDescent="0.2">
      <c r="B10806" s="12"/>
      <c r="H10806" s="15"/>
    </row>
    <row r="10807" spans="2:8" x14ac:dyDescent="0.2">
      <c r="B10807" s="12"/>
      <c r="H10807" s="15"/>
    </row>
    <row r="10808" spans="2:8" x14ac:dyDescent="0.2">
      <c r="B10808" s="12"/>
      <c r="H10808" s="15"/>
    </row>
    <row r="10809" spans="2:8" x14ac:dyDescent="0.2">
      <c r="B10809" s="12"/>
      <c r="H10809" s="15"/>
    </row>
    <row r="10810" spans="2:8" x14ac:dyDescent="0.2">
      <c r="B10810" s="12"/>
      <c r="H10810" s="15"/>
    </row>
    <row r="10811" spans="2:8" x14ac:dyDescent="0.2">
      <c r="B10811" s="12"/>
      <c r="H10811" s="15"/>
    </row>
    <row r="10812" spans="2:8" x14ac:dyDescent="0.2">
      <c r="B10812" s="12"/>
      <c r="H10812" s="15"/>
    </row>
    <row r="10813" spans="2:8" x14ac:dyDescent="0.2">
      <c r="B10813" s="12"/>
      <c r="H10813" s="15"/>
    </row>
    <row r="10814" spans="2:8" x14ac:dyDescent="0.2">
      <c r="B10814" s="12"/>
      <c r="H10814" s="15"/>
    </row>
    <row r="10815" spans="2:8" x14ac:dyDescent="0.2">
      <c r="B10815" s="12"/>
      <c r="H10815" s="15"/>
    </row>
    <row r="10816" spans="2:8" x14ac:dyDescent="0.2">
      <c r="B10816" s="12"/>
      <c r="H10816" s="15"/>
    </row>
    <row r="10817" spans="2:8" x14ac:dyDescent="0.2">
      <c r="B10817" s="12"/>
      <c r="H10817" s="15"/>
    </row>
    <row r="10818" spans="2:8" x14ac:dyDescent="0.2">
      <c r="B10818" s="12"/>
      <c r="H10818" s="15"/>
    </row>
    <row r="10819" spans="2:8" x14ac:dyDescent="0.2">
      <c r="B10819" s="12"/>
      <c r="H10819" s="15"/>
    </row>
    <row r="10820" spans="2:8" x14ac:dyDescent="0.2">
      <c r="B10820" s="12"/>
      <c r="H10820" s="15"/>
    </row>
    <row r="10821" spans="2:8" x14ac:dyDescent="0.2">
      <c r="B10821" s="12"/>
      <c r="H10821" s="15"/>
    </row>
    <row r="10822" spans="2:8" x14ac:dyDescent="0.2">
      <c r="B10822" s="12"/>
      <c r="H10822" s="15"/>
    </row>
    <row r="10823" spans="2:8" x14ac:dyDescent="0.2">
      <c r="B10823" s="12"/>
      <c r="H10823" s="15"/>
    </row>
    <row r="10824" spans="2:8" x14ac:dyDescent="0.2">
      <c r="B10824" s="12"/>
      <c r="H10824" s="15"/>
    </row>
    <row r="10825" spans="2:8" x14ac:dyDescent="0.2">
      <c r="B10825" s="12"/>
      <c r="H10825" s="15"/>
    </row>
    <row r="10826" spans="2:8" x14ac:dyDescent="0.2">
      <c r="B10826" s="12"/>
      <c r="H10826" s="15"/>
    </row>
    <row r="10827" spans="2:8" x14ac:dyDescent="0.2">
      <c r="B10827" s="12"/>
      <c r="H10827" s="15"/>
    </row>
    <row r="10828" spans="2:8" x14ac:dyDescent="0.2">
      <c r="B10828" s="12"/>
      <c r="H10828" s="15"/>
    </row>
    <row r="10829" spans="2:8" x14ac:dyDescent="0.2">
      <c r="B10829" s="12"/>
      <c r="H10829" s="15"/>
    </row>
    <row r="10830" spans="2:8" x14ac:dyDescent="0.2">
      <c r="B10830" s="12"/>
      <c r="H10830" s="15"/>
    </row>
    <row r="10831" spans="2:8" x14ac:dyDescent="0.2">
      <c r="B10831" s="12"/>
      <c r="H10831" s="15"/>
    </row>
    <row r="10832" spans="2:8" x14ac:dyDescent="0.2">
      <c r="B10832" s="12"/>
      <c r="H10832" s="15"/>
    </row>
    <row r="10833" spans="2:8" x14ac:dyDescent="0.2">
      <c r="B10833" s="12"/>
      <c r="H10833" s="15"/>
    </row>
    <row r="10834" spans="2:8" x14ac:dyDescent="0.2">
      <c r="B10834" s="12"/>
      <c r="H10834" s="15"/>
    </row>
    <row r="10835" spans="2:8" x14ac:dyDescent="0.2">
      <c r="B10835" s="12"/>
      <c r="H10835" s="15"/>
    </row>
    <row r="10836" spans="2:8" x14ac:dyDescent="0.2">
      <c r="B10836" s="12"/>
      <c r="H10836" s="15"/>
    </row>
    <row r="10837" spans="2:8" x14ac:dyDescent="0.2">
      <c r="B10837" s="12"/>
      <c r="H10837" s="15"/>
    </row>
    <row r="10838" spans="2:8" x14ac:dyDescent="0.2">
      <c r="B10838" s="12"/>
      <c r="H10838" s="15"/>
    </row>
    <row r="10839" spans="2:8" x14ac:dyDescent="0.2">
      <c r="B10839" s="12"/>
      <c r="H10839" s="15"/>
    </row>
    <row r="10840" spans="2:8" x14ac:dyDescent="0.2">
      <c r="B10840" s="12"/>
      <c r="H10840" s="15"/>
    </row>
    <row r="10841" spans="2:8" x14ac:dyDescent="0.2">
      <c r="B10841" s="12"/>
      <c r="H10841" s="15"/>
    </row>
    <row r="10842" spans="2:8" x14ac:dyDescent="0.2">
      <c r="B10842" s="12"/>
      <c r="H10842" s="15"/>
    </row>
    <row r="10843" spans="2:8" x14ac:dyDescent="0.2">
      <c r="B10843" s="12"/>
      <c r="H10843" s="15"/>
    </row>
    <row r="10844" spans="2:8" x14ac:dyDescent="0.2">
      <c r="B10844" s="12"/>
      <c r="H10844" s="15"/>
    </row>
    <row r="10845" spans="2:8" x14ac:dyDescent="0.2">
      <c r="B10845" s="12"/>
      <c r="H10845" s="15"/>
    </row>
    <row r="10846" spans="2:8" x14ac:dyDescent="0.2">
      <c r="B10846" s="12"/>
      <c r="H10846" s="15"/>
    </row>
    <row r="10847" spans="2:8" x14ac:dyDescent="0.2">
      <c r="B10847" s="12"/>
      <c r="H10847" s="15"/>
    </row>
    <row r="10848" spans="2:8" x14ac:dyDescent="0.2">
      <c r="B10848" s="12"/>
      <c r="H10848" s="15"/>
    </row>
    <row r="10849" spans="2:8" x14ac:dyDescent="0.2">
      <c r="B10849" s="12"/>
      <c r="H10849" s="15"/>
    </row>
    <row r="10850" spans="2:8" x14ac:dyDescent="0.2">
      <c r="B10850" s="12"/>
      <c r="H10850" s="15"/>
    </row>
    <row r="10851" spans="2:8" x14ac:dyDescent="0.2">
      <c r="B10851" s="12"/>
      <c r="H10851" s="15"/>
    </row>
    <row r="10852" spans="2:8" x14ac:dyDescent="0.2">
      <c r="B10852" s="12"/>
      <c r="H10852" s="15"/>
    </row>
    <row r="10853" spans="2:8" x14ac:dyDescent="0.2">
      <c r="B10853" s="12"/>
      <c r="H10853" s="15"/>
    </row>
    <row r="10854" spans="2:8" x14ac:dyDescent="0.2">
      <c r="B10854" s="12"/>
      <c r="H10854" s="15"/>
    </row>
    <row r="10855" spans="2:8" x14ac:dyDescent="0.2">
      <c r="B10855" s="12"/>
      <c r="H10855" s="15"/>
    </row>
    <row r="10856" spans="2:8" x14ac:dyDescent="0.2">
      <c r="B10856" s="12"/>
      <c r="H10856" s="15"/>
    </row>
    <row r="10857" spans="2:8" x14ac:dyDescent="0.2">
      <c r="B10857" s="12"/>
      <c r="H10857" s="15"/>
    </row>
    <row r="10858" spans="2:8" x14ac:dyDescent="0.2">
      <c r="B10858" s="12"/>
      <c r="H10858" s="15"/>
    </row>
    <row r="10859" spans="2:8" x14ac:dyDescent="0.2">
      <c r="B10859" s="12"/>
      <c r="H10859" s="15"/>
    </row>
    <row r="10860" spans="2:8" x14ac:dyDescent="0.2">
      <c r="B10860" s="12"/>
      <c r="H10860" s="15"/>
    </row>
    <row r="10861" spans="2:8" x14ac:dyDescent="0.2">
      <c r="B10861" s="12"/>
      <c r="H10861" s="15"/>
    </row>
    <row r="10862" spans="2:8" x14ac:dyDescent="0.2">
      <c r="B10862" s="12"/>
      <c r="H10862" s="15"/>
    </row>
    <row r="10863" spans="2:8" x14ac:dyDescent="0.2">
      <c r="B10863" s="12"/>
      <c r="H10863" s="15"/>
    </row>
    <row r="10864" spans="2:8" x14ac:dyDescent="0.2">
      <c r="B10864" s="12"/>
      <c r="H10864" s="15"/>
    </row>
    <row r="10865" spans="2:8" x14ac:dyDescent="0.2">
      <c r="B10865" s="12"/>
      <c r="H10865" s="15"/>
    </row>
    <row r="10866" spans="2:8" x14ac:dyDescent="0.2">
      <c r="B10866" s="12"/>
      <c r="H10866" s="15"/>
    </row>
    <row r="10867" spans="2:8" x14ac:dyDescent="0.2">
      <c r="B10867" s="12"/>
      <c r="H10867" s="15"/>
    </row>
    <row r="10868" spans="2:8" x14ac:dyDescent="0.2">
      <c r="B10868" s="12"/>
      <c r="H10868" s="15"/>
    </row>
    <row r="10869" spans="2:8" x14ac:dyDescent="0.2">
      <c r="B10869" s="12"/>
      <c r="H10869" s="15"/>
    </row>
    <row r="10870" spans="2:8" x14ac:dyDescent="0.2">
      <c r="B10870" s="12"/>
      <c r="H10870" s="15"/>
    </row>
    <row r="10871" spans="2:8" x14ac:dyDescent="0.2">
      <c r="B10871" s="12"/>
      <c r="H10871" s="15"/>
    </row>
    <row r="10872" spans="2:8" x14ac:dyDescent="0.2">
      <c r="B10872" s="12"/>
      <c r="H10872" s="15"/>
    </row>
    <row r="10873" spans="2:8" x14ac:dyDescent="0.2">
      <c r="B10873" s="12"/>
      <c r="H10873" s="15"/>
    </row>
    <row r="10874" spans="2:8" x14ac:dyDescent="0.2">
      <c r="B10874" s="12"/>
      <c r="H10874" s="15"/>
    </row>
    <row r="10875" spans="2:8" x14ac:dyDescent="0.2">
      <c r="B10875" s="12"/>
      <c r="H10875" s="15"/>
    </row>
    <row r="10876" spans="2:8" x14ac:dyDescent="0.2">
      <c r="B10876" s="12"/>
      <c r="H10876" s="15"/>
    </row>
    <row r="10877" spans="2:8" x14ac:dyDescent="0.2">
      <c r="B10877" s="12"/>
      <c r="H10877" s="15"/>
    </row>
    <row r="10878" spans="2:8" x14ac:dyDescent="0.2">
      <c r="B10878" s="12"/>
      <c r="H10878" s="15"/>
    </row>
    <row r="10879" spans="2:8" x14ac:dyDescent="0.2">
      <c r="B10879" s="12"/>
      <c r="H10879" s="15"/>
    </row>
    <row r="10880" spans="2:8" x14ac:dyDescent="0.2">
      <c r="B10880" s="12"/>
      <c r="H10880" s="15"/>
    </row>
    <row r="10881" spans="2:8" x14ac:dyDescent="0.2">
      <c r="B10881" s="12"/>
      <c r="H10881" s="15"/>
    </row>
    <row r="10882" spans="2:8" x14ac:dyDescent="0.2">
      <c r="B10882" s="12"/>
      <c r="H10882" s="15"/>
    </row>
    <row r="10883" spans="2:8" x14ac:dyDescent="0.2">
      <c r="B10883" s="12"/>
      <c r="H10883" s="15"/>
    </row>
    <row r="10884" spans="2:8" x14ac:dyDescent="0.2">
      <c r="B10884" s="12"/>
      <c r="H10884" s="15"/>
    </row>
    <row r="10885" spans="2:8" x14ac:dyDescent="0.2">
      <c r="B10885" s="12"/>
      <c r="H10885" s="15"/>
    </row>
    <row r="10886" spans="2:8" x14ac:dyDescent="0.2">
      <c r="B10886" s="12"/>
      <c r="H10886" s="15"/>
    </row>
    <row r="10887" spans="2:8" x14ac:dyDescent="0.2">
      <c r="B10887" s="12"/>
      <c r="H10887" s="15"/>
    </row>
    <row r="10888" spans="2:8" x14ac:dyDescent="0.2">
      <c r="B10888" s="12"/>
      <c r="H10888" s="15"/>
    </row>
    <row r="10889" spans="2:8" x14ac:dyDescent="0.2">
      <c r="B10889" s="12"/>
      <c r="H10889" s="15"/>
    </row>
    <row r="10890" spans="2:8" x14ac:dyDescent="0.2">
      <c r="B10890" s="12"/>
      <c r="H10890" s="15"/>
    </row>
    <row r="10891" spans="2:8" x14ac:dyDescent="0.2">
      <c r="B10891" s="12"/>
      <c r="H10891" s="15"/>
    </row>
    <row r="10892" spans="2:8" x14ac:dyDescent="0.2">
      <c r="B10892" s="12"/>
      <c r="H10892" s="15"/>
    </row>
    <row r="10893" spans="2:8" x14ac:dyDescent="0.2">
      <c r="B10893" s="12"/>
      <c r="H10893" s="15"/>
    </row>
    <row r="10894" spans="2:8" x14ac:dyDescent="0.2">
      <c r="B10894" s="12"/>
      <c r="H10894" s="15"/>
    </row>
    <row r="10895" spans="2:8" x14ac:dyDescent="0.2">
      <c r="B10895" s="12"/>
      <c r="H10895" s="15"/>
    </row>
    <row r="10896" spans="2:8" x14ac:dyDescent="0.2">
      <c r="B10896" s="12"/>
      <c r="H10896" s="15"/>
    </row>
    <row r="10897" spans="2:8" x14ac:dyDescent="0.2">
      <c r="B10897" s="12"/>
      <c r="H10897" s="15"/>
    </row>
    <row r="10898" spans="2:8" x14ac:dyDescent="0.2">
      <c r="B10898" s="12"/>
      <c r="H10898" s="15"/>
    </row>
    <row r="10899" spans="2:8" x14ac:dyDescent="0.2">
      <c r="B10899" s="12"/>
      <c r="H10899" s="15"/>
    </row>
    <row r="10900" spans="2:8" x14ac:dyDescent="0.2">
      <c r="B10900" s="12"/>
      <c r="H10900" s="15"/>
    </row>
    <row r="10901" spans="2:8" x14ac:dyDescent="0.2">
      <c r="B10901" s="12"/>
      <c r="H10901" s="15"/>
    </row>
    <row r="10902" spans="2:8" x14ac:dyDescent="0.2">
      <c r="B10902" s="12"/>
      <c r="H10902" s="15"/>
    </row>
    <row r="10903" spans="2:8" x14ac:dyDescent="0.2">
      <c r="B10903" s="12"/>
      <c r="H10903" s="15"/>
    </row>
    <row r="10904" spans="2:8" x14ac:dyDescent="0.2">
      <c r="B10904" s="12"/>
      <c r="H10904" s="15"/>
    </row>
    <row r="10905" spans="2:8" x14ac:dyDescent="0.2">
      <c r="B10905" s="12"/>
      <c r="H10905" s="15"/>
    </row>
    <row r="10906" spans="2:8" x14ac:dyDescent="0.2">
      <c r="B10906" s="12"/>
      <c r="H10906" s="15"/>
    </row>
    <row r="10907" spans="2:8" x14ac:dyDescent="0.2">
      <c r="B10907" s="12"/>
      <c r="H10907" s="15"/>
    </row>
    <row r="10908" spans="2:8" x14ac:dyDescent="0.2">
      <c r="B10908" s="12"/>
      <c r="H10908" s="15"/>
    </row>
    <row r="10909" spans="2:8" x14ac:dyDescent="0.2">
      <c r="B10909" s="12"/>
      <c r="H10909" s="15"/>
    </row>
    <row r="10910" spans="2:8" x14ac:dyDescent="0.2">
      <c r="B10910" s="12"/>
      <c r="H10910" s="15"/>
    </row>
    <row r="10911" spans="2:8" x14ac:dyDescent="0.2">
      <c r="B10911" s="12"/>
      <c r="H10911" s="15"/>
    </row>
    <row r="10912" spans="2:8" x14ac:dyDescent="0.2">
      <c r="B10912" s="12"/>
      <c r="H10912" s="15"/>
    </row>
    <row r="10913" spans="2:8" x14ac:dyDescent="0.2">
      <c r="B10913" s="12"/>
      <c r="H10913" s="15"/>
    </row>
    <row r="10914" spans="2:8" x14ac:dyDescent="0.2">
      <c r="B10914" s="12"/>
      <c r="H10914" s="15"/>
    </row>
    <row r="10915" spans="2:8" x14ac:dyDescent="0.2">
      <c r="B10915" s="12"/>
      <c r="H10915" s="15"/>
    </row>
    <row r="10916" spans="2:8" x14ac:dyDescent="0.2">
      <c r="B10916" s="12"/>
      <c r="H10916" s="15"/>
    </row>
    <row r="10917" spans="2:8" x14ac:dyDescent="0.2">
      <c r="B10917" s="12"/>
      <c r="H10917" s="15"/>
    </row>
    <row r="10918" spans="2:8" x14ac:dyDescent="0.2">
      <c r="B10918" s="12"/>
      <c r="H10918" s="15"/>
    </row>
    <row r="10919" spans="2:8" x14ac:dyDescent="0.2">
      <c r="B10919" s="12"/>
      <c r="H10919" s="15"/>
    </row>
    <row r="10920" spans="2:8" x14ac:dyDescent="0.2">
      <c r="B10920" s="12"/>
      <c r="H10920" s="15"/>
    </row>
    <row r="10921" spans="2:8" x14ac:dyDescent="0.2">
      <c r="B10921" s="12"/>
      <c r="H10921" s="15"/>
    </row>
    <row r="10922" spans="2:8" x14ac:dyDescent="0.2">
      <c r="B10922" s="12"/>
      <c r="H10922" s="15"/>
    </row>
    <row r="10923" spans="2:8" x14ac:dyDescent="0.2">
      <c r="B10923" s="12"/>
      <c r="H10923" s="15"/>
    </row>
    <row r="10924" spans="2:8" x14ac:dyDescent="0.2">
      <c r="B10924" s="12"/>
      <c r="H10924" s="15"/>
    </row>
    <row r="10925" spans="2:8" x14ac:dyDescent="0.2">
      <c r="B10925" s="12"/>
      <c r="H10925" s="15"/>
    </row>
    <row r="10926" spans="2:8" x14ac:dyDescent="0.2">
      <c r="B10926" s="12"/>
      <c r="H10926" s="15"/>
    </row>
    <row r="10927" spans="2:8" x14ac:dyDescent="0.2">
      <c r="B10927" s="12"/>
      <c r="H10927" s="15"/>
    </row>
    <row r="10928" spans="2:8" x14ac:dyDescent="0.2">
      <c r="B10928" s="12"/>
      <c r="H10928" s="15"/>
    </row>
    <row r="10929" spans="2:8" x14ac:dyDescent="0.2">
      <c r="B10929" s="12"/>
      <c r="H10929" s="15"/>
    </row>
    <row r="10930" spans="2:8" x14ac:dyDescent="0.2">
      <c r="B10930" s="12"/>
      <c r="H10930" s="15"/>
    </row>
    <row r="10931" spans="2:8" x14ac:dyDescent="0.2">
      <c r="B10931" s="12"/>
      <c r="H10931" s="15"/>
    </row>
    <row r="10932" spans="2:8" x14ac:dyDescent="0.2">
      <c r="B10932" s="12"/>
      <c r="H10932" s="15"/>
    </row>
    <row r="10933" spans="2:8" x14ac:dyDescent="0.2">
      <c r="B10933" s="12"/>
      <c r="H10933" s="15"/>
    </row>
    <row r="10934" spans="2:8" x14ac:dyDescent="0.2">
      <c r="B10934" s="12"/>
      <c r="H10934" s="15"/>
    </row>
    <row r="10935" spans="2:8" x14ac:dyDescent="0.2">
      <c r="B10935" s="12"/>
      <c r="H10935" s="15"/>
    </row>
    <row r="10936" spans="2:8" x14ac:dyDescent="0.2">
      <c r="B10936" s="12"/>
      <c r="H10936" s="15"/>
    </row>
    <row r="10937" spans="2:8" x14ac:dyDescent="0.2">
      <c r="B10937" s="12"/>
      <c r="H10937" s="15"/>
    </row>
    <row r="10938" spans="2:8" x14ac:dyDescent="0.2">
      <c r="B10938" s="12"/>
      <c r="H10938" s="15"/>
    </row>
    <row r="10939" spans="2:8" x14ac:dyDescent="0.2">
      <c r="B10939" s="12"/>
      <c r="H10939" s="15"/>
    </row>
    <row r="10940" spans="2:8" x14ac:dyDescent="0.2">
      <c r="B10940" s="12"/>
      <c r="H10940" s="15"/>
    </row>
    <row r="10941" spans="2:8" x14ac:dyDescent="0.2">
      <c r="B10941" s="12"/>
      <c r="H10941" s="15"/>
    </row>
    <row r="10942" spans="2:8" x14ac:dyDescent="0.2">
      <c r="B10942" s="12"/>
      <c r="H10942" s="15"/>
    </row>
    <row r="10943" spans="2:8" x14ac:dyDescent="0.2">
      <c r="B10943" s="12"/>
      <c r="H10943" s="15"/>
    </row>
    <row r="10944" spans="2:8" x14ac:dyDescent="0.2">
      <c r="B10944" s="12"/>
      <c r="H10944" s="15"/>
    </row>
    <row r="10945" spans="2:8" x14ac:dyDescent="0.2">
      <c r="B10945" s="12"/>
      <c r="H10945" s="15"/>
    </row>
    <row r="10946" spans="2:8" x14ac:dyDescent="0.2">
      <c r="B10946" s="12"/>
      <c r="H10946" s="15"/>
    </row>
    <row r="10947" spans="2:8" x14ac:dyDescent="0.2">
      <c r="B10947" s="12"/>
      <c r="H10947" s="15"/>
    </row>
    <row r="10948" spans="2:8" x14ac:dyDescent="0.2">
      <c r="B10948" s="12"/>
      <c r="H10948" s="15"/>
    </row>
    <row r="10949" spans="2:8" x14ac:dyDescent="0.2">
      <c r="B10949" s="12"/>
      <c r="H10949" s="15"/>
    </row>
    <row r="10950" spans="2:8" x14ac:dyDescent="0.2">
      <c r="B10950" s="12"/>
      <c r="H10950" s="15"/>
    </row>
    <row r="10951" spans="2:8" x14ac:dyDescent="0.2">
      <c r="B10951" s="12"/>
      <c r="H10951" s="15"/>
    </row>
    <row r="10952" spans="2:8" x14ac:dyDescent="0.2">
      <c r="B10952" s="12"/>
      <c r="H10952" s="15"/>
    </row>
    <row r="10953" spans="2:8" x14ac:dyDescent="0.2">
      <c r="B10953" s="12"/>
      <c r="H10953" s="15"/>
    </row>
    <row r="10954" spans="2:8" x14ac:dyDescent="0.2">
      <c r="B10954" s="12"/>
      <c r="H10954" s="15"/>
    </row>
    <row r="10955" spans="2:8" x14ac:dyDescent="0.2">
      <c r="B10955" s="12"/>
      <c r="H10955" s="15"/>
    </row>
    <row r="10956" spans="2:8" x14ac:dyDescent="0.2">
      <c r="B10956" s="12"/>
      <c r="H10956" s="15"/>
    </row>
    <row r="10957" spans="2:8" x14ac:dyDescent="0.2">
      <c r="B10957" s="12"/>
      <c r="H10957" s="15"/>
    </row>
    <row r="10958" spans="2:8" x14ac:dyDescent="0.2">
      <c r="B10958" s="12"/>
      <c r="H10958" s="15"/>
    </row>
    <row r="10959" spans="2:8" x14ac:dyDescent="0.2">
      <c r="B10959" s="12"/>
      <c r="H10959" s="15"/>
    </row>
    <row r="10960" spans="2:8" x14ac:dyDescent="0.2">
      <c r="B10960" s="12"/>
      <c r="H10960" s="15"/>
    </row>
    <row r="10961" spans="2:8" x14ac:dyDescent="0.2">
      <c r="B10961" s="12"/>
      <c r="H10961" s="15"/>
    </row>
    <row r="10962" spans="2:8" x14ac:dyDescent="0.2">
      <c r="B10962" s="12"/>
      <c r="H10962" s="15"/>
    </row>
    <row r="10963" spans="2:8" x14ac:dyDescent="0.2">
      <c r="B10963" s="12"/>
      <c r="H10963" s="15"/>
    </row>
    <row r="10964" spans="2:8" x14ac:dyDescent="0.2">
      <c r="B10964" s="12"/>
      <c r="H10964" s="15"/>
    </row>
    <row r="10965" spans="2:8" x14ac:dyDescent="0.2">
      <c r="B10965" s="12"/>
      <c r="H10965" s="15"/>
    </row>
    <row r="10966" spans="2:8" x14ac:dyDescent="0.2">
      <c r="B10966" s="12"/>
      <c r="H10966" s="15"/>
    </row>
    <row r="10967" spans="2:8" x14ac:dyDescent="0.2">
      <c r="B10967" s="12"/>
      <c r="H10967" s="15"/>
    </row>
    <row r="10968" spans="2:8" x14ac:dyDescent="0.2">
      <c r="B10968" s="12"/>
      <c r="H10968" s="15"/>
    </row>
    <row r="10969" spans="2:8" x14ac:dyDescent="0.2">
      <c r="B10969" s="12"/>
      <c r="H10969" s="15"/>
    </row>
    <row r="10970" spans="2:8" x14ac:dyDescent="0.2">
      <c r="B10970" s="12"/>
      <c r="H10970" s="15"/>
    </row>
    <row r="10971" spans="2:8" x14ac:dyDescent="0.2">
      <c r="B10971" s="12"/>
      <c r="H10971" s="15"/>
    </row>
    <row r="10972" spans="2:8" x14ac:dyDescent="0.2">
      <c r="B10972" s="12"/>
      <c r="H10972" s="15"/>
    </row>
    <row r="10973" spans="2:8" x14ac:dyDescent="0.2">
      <c r="B10973" s="12"/>
      <c r="H10973" s="15"/>
    </row>
    <row r="10974" spans="2:8" x14ac:dyDescent="0.2">
      <c r="B10974" s="12"/>
      <c r="H10974" s="15"/>
    </row>
    <row r="10975" spans="2:8" x14ac:dyDescent="0.2">
      <c r="B10975" s="12"/>
      <c r="H10975" s="15"/>
    </row>
    <row r="10976" spans="2:8" x14ac:dyDescent="0.2">
      <c r="B10976" s="12"/>
      <c r="H10976" s="15"/>
    </row>
    <row r="10977" spans="2:8" x14ac:dyDescent="0.2">
      <c r="B10977" s="12"/>
      <c r="H10977" s="15"/>
    </row>
    <row r="10978" spans="2:8" x14ac:dyDescent="0.2">
      <c r="B10978" s="12"/>
      <c r="H10978" s="15"/>
    </row>
    <row r="10979" spans="2:8" x14ac:dyDescent="0.2">
      <c r="B10979" s="12"/>
      <c r="H10979" s="15"/>
    </row>
    <row r="10980" spans="2:8" x14ac:dyDescent="0.2">
      <c r="B10980" s="12"/>
      <c r="H10980" s="15"/>
    </row>
    <row r="10981" spans="2:8" x14ac:dyDescent="0.2">
      <c r="B10981" s="12"/>
      <c r="H10981" s="15"/>
    </row>
    <row r="10982" spans="2:8" x14ac:dyDescent="0.2">
      <c r="B10982" s="12"/>
      <c r="H10982" s="15"/>
    </row>
    <row r="10983" spans="2:8" x14ac:dyDescent="0.2">
      <c r="B10983" s="12"/>
      <c r="H10983" s="15"/>
    </row>
    <row r="10984" spans="2:8" x14ac:dyDescent="0.2">
      <c r="B10984" s="12"/>
      <c r="H10984" s="15"/>
    </row>
    <row r="10985" spans="2:8" x14ac:dyDescent="0.2">
      <c r="B10985" s="12"/>
      <c r="H10985" s="15"/>
    </row>
    <row r="10986" spans="2:8" x14ac:dyDescent="0.2">
      <c r="B10986" s="12"/>
      <c r="H10986" s="15"/>
    </row>
    <row r="10987" spans="2:8" x14ac:dyDescent="0.2">
      <c r="B10987" s="12"/>
      <c r="H10987" s="15"/>
    </row>
    <row r="10988" spans="2:8" x14ac:dyDescent="0.2">
      <c r="B10988" s="12"/>
      <c r="H10988" s="15"/>
    </row>
    <row r="10989" spans="2:8" x14ac:dyDescent="0.2">
      <c r="B10989" s="12"/>
      <c r="H10989" s="15"/>
    </row>
    <row r="10990" spans="2:8" x14ac:dyDescent="0.2">
      <c r="B10990" s="12"/>
      <c r="H10990" s="15"/>
    </row>
    <row r="10991" spans="2:8" x14ac:dyDescent="0.2">
      <c r="B10991" s="12"/>
      <c r="H10991" s="15"/>
    </row>
    <row r="10992" spans="2:8" x14ac:dyDescent="0.2">
      <c r="B10992" s="12"/>
      <c r="H10992" s="15"/>
    </row>
    <row r="10993" spans="2:8" x14ac:dyDescent="0.2">
      <c r="B10993" s="12"/>
      <c r="H10993" s="15"/>
    </row>
    <row r="10994" spans="2:8" x14ac:dyDescent="0.2">
      <c r="B10994" s="12"/>
      <c r="H10994" s="15"/>
    </row>
    <row r="10995" spans="2:8" x14ac:dyDescent="0.2">
      <c r="B10995" s="12"/>
      <c r="H10995" s="15"/>
    </row>
    <row r="10996" spans="2:8" x14ac:dyDescent="0.2">
      <c r="B10996" s="12"/>
      <c r="H10996" s="15"/>
    </row>
    <row r="10997" spans="2:8" x14ac:dyDescent="0.2">
      <c r="B10997" s="12"/>
      <c r="H10997" s="15"/>
    </row>
    <row r="10998" spans="2:8" x14ac:dyDescent="0.2">
      <c r="B10998" s="12"/>
      <c r="H10998" s="15"/>
    </row>
    <row r="10999" spans="2:8" x14ac:dyDescent="0.2">
      <c r="B10999" s="12"/>
      <c r="H10999" s="15"/>
    </row>
    <row r="11000" spans="2:8" x14ac:dyDescent="0.2">
      <c r="B11000" s="12"/>
      <c r="H11000" s="15"/>
    </row>
    <row r="11001" spans="2:8" x14ac:dyDescent="0.2">
      <c r="B11001" s="12"/>
      <c r="H11001" s="15"/>
    </row>
    <row r="11002" spans="2:8" x14ac:dyDescent="0.2">
      <c r="B11002" s="12"/>
      <c r="H11002" s="15"/>
    </row>
    <row r="11003" spans="2:8" x14ac:dyDescent="0.2">
      <c r="B11003" s="12"/>
      <c r="H11003" s="15"/>
    </row>
    <row r="11004" spans="2:8" x14ac:dyDescent="0.2">
      <c r="B11004" s="12"/>
      <c r="H11004" s="15"/>
    </row>
    <row r="11005" spans="2:8" x14ac:dyDescent="0.2">
      <c r="B11005" s="12"/>
      <c r="H11005" s="15"/>
    </row>
    <row r="11006" spans="2:8" x14ac:dyDescent="0.2">
      <c r="B11006" s="12"/>
      <c r="H11006" s="15"/>
    </row>
    <row r="11007" spans="2:8" x14ac:dyDescent="0.2">
      <c r="B11007" s="12"/>
      <c r="H11007" s="15"/>
    </row>
    <row r="11008" spans="2:8" x14ac:dyDescent="0.2">
      <c r="B11008" s="12"/>
      <c r="H11008" s="15"/>
    </row>
    <row r="11009" spans="2:8" x14ac:dyDescent="0.2">
      <c r="B11009" s="12"/>
      <c r="H11009" s="15"/>
    </row>
    <row r="11010" spans="2:8" x14ac:dyDescent="0.2">
      <c r="B11010" s="12"/>
      <c r="H11010" s="15"/>
    </row>
    <row r="11011" spans="2:8" x14ac:dyDescent="0.2">
      <c r="B11011" s="12"/>
      <c r="H11011" s="15"/>
    </row>
    <row r="11012" spans="2:8" x14ac:dyDescent="0.2">
      <c r="B11012" s="12"/>
      <c r="H11012" s="15"/>
    </row>
    <row r="11013" spans="2:8" x14ac:dyDescent="0.2">
      <c r="B11013" s="12"/>
      <c r="H11013" s="15"/>
    </row>
    <row r="11014" spans="2:8" x14ac:dyDescent="0.2">
      <c r="B11014" s="12"/>
      <c r="H11014" s="15"/>
    </row>
    <row r="11015" spans="2:8" x14ac:dyDescent="0.2">
      <c r="B11015" s="12"/>
      <c r="H11015" s="15"/>
    </row>
    <row r="11016" spans="2:8" x14ac:dyDescent="0.2">
      <c r="B11016" s="12"/>
      <c r="H11016" s="15"/>
    </row>
    <row r="11017" spans="2:8" x14ac:dyDescent="0.2">
      <c r="B11017" s="12"/>
      <c r="H11017" s="15"/>
    </row>
    <row r="11018" spans="2:8" x14ac:dyDescent="0.2">
      <c r="B11018" s="12"/>
      <c r="H11018" s="15"/>
    </row>
    <row r="11019" spans="2:8" x14ac:dyDescent="0.2">
      <c r="B11019" s="12"/>
      <c r="H11019" s="15"/>
    </row>
    <row r="11020" spans="2:8" x14ac:dyDescent="0.2">
      <c r="B11020" s="12"/>
      <c r="H11020" s="15"/>
    </row>
    <row r="11021" spans="2:8" x14ac:dyDescent="0.2">
      <c r="B11021" s="12"/>
      <c r="H11021" s="15"/>
    </row>
    <row r="11022" spans="2:8" x14ac:dyDescent="0.2">
      <c r="B11022" s="12"/>
      <c r="H11022" s="15"/>
    </row>
    <row r="11023" spans="2:8" x14ac:dyDescent="0.2">
      <c r="B11023" s="12"/>
      <c r="H11023" s="15"/>
    </row>
    <row r="11024" spans="2:8" x14ac:dyDescent="0.2">
      <c r="B11024" s="12"/>
      <c r="H11024" s="15"/>
    </row>
    <row r="11025" spans="2:8" x14ac:dyDescent="0.2">
      <c r="B11025" s="12"/>
      <c r="H11025" s="15"/>
    </row>
    <row r="11026" spans="2:8" x14ac:dyDescent="0.2">
      <c r="B11026" s="12"/>
      <c r="H11026" s="15"/>
    </row>
    <row r="11027" spans="2:8" x14ac:dyDescent="0.2">
      <c r="B11027" s="12"/>
      <c r="H11027" s="15"/>
    </row>
    <row r="11028" spans="2:8" x14ac:dyDescent="0.2">
      <c r="B11028" s="12"/>
      <c r="H11028" s="15"/>
    </row>
    <row r="11029" spans="2:8" x14ac:dyDescent="0.2">
      <c r="B11029" s="12"/>
      <c r="H11029" s="15"/>
    </row>
    <row r="11030" spans="2:8" x14ac:dyDescent="0.2">
      <c r="B11030" s="12"/>
      <c r="H11030" s="15"/>
    </row>
    <row r="11031" spans="2:8" x14ac:dyDescent="0.2">
      <c r="B11031" s="12"/>
      <c r="H11031" s="15"/>
    </row>
    <row r="11032" spans="2:8" x14ac:dyDescent="0.2">
      <c r="B11032" s="12"/>
      <c r="H11032" s="15"/>
    </row>
    <row r="11033" spans="2:8" x14ac:dyDescent="0.2">
      <c r="B11033" s="12"/>
      <c r="H11033" s="15"/>
    </row>
    <row r="11034" spans="2:8" x14ac:dyDescent="0.2">
      <c r="B11034" s="12"/>
      <c r="H11034" s="15"/>
    </row>
    <row r="11035" spans="2:8" x14ac:dyDescent="0.2">
      <c r="B11035" s="12"/>
      <c r="H11035" s="15"/>
    </row>
    <row r="11036" spans="2:8" x14ac:dyDescent="0.2">
      <c r="B11036" s="12"/>
      <c r="H11036" s="15"/>
    </row>
    <row r="11037" spans="2:8" x14ac:dyDescent="0.2">
      <c r="B11037" s="12"/>
      <c r="H11037" s="15"/>
    </row>
    <row r="11038" spans="2:8" x14ac:dyDescent="0.2">
      <c r="B11038" s="12"/>
      <c r="H11038" s="15"/>
    </row>
    <row r="11039" spans="2:8" x14ac:dyDescent="0.2">
      <c r="B11039" s="12"/>
      <c r="H11039" s="15"/>
    </row>
    <row r="11040" spans="2:8" x14ac:dyDescent="0.2">
      <c r="B11040" s="12"/>
      <c r="H11040" s="15"/>
    </row>
    <row r="11041" spans="2:8" x14ac:dyDescent="0.2">
      <c r="B11041" s="12"/>
      <c r="H11041" s="15"/>
    </row>
    <row r="11042" spans="2:8" x14ac:dyDescent="0.2">
      <c r="B11042" s="12"/>
      <c r="H11042" s="15"/>
    </row>
    <row r="11043" spans="2:8" x14ac:dyDescent="0.2">
      <c r="B11043" s="12"/>
      <c r="H11043" s="15"/>
    </row>
    <row r="11044" spans="2:8" x14ac:dyDescent="0.2">
      <c r="B11044" s="12"/>
      <c r="H11044" s="15"/>
    </row>
    <row r="11045" spans="2:8" x14ac:dyDescent="0.2">
      <c r="B11045" s="12"/>
      <c r="H11045" s="15"/>
    </row>
    <row r="11046" spans="2:8" x14ac:dyDescent="0.2">
      <c r="B11046" s="12"/>
      <c r="H11046" s="15"/>
    </row>
    <row r="11047" spans="2:8" x14ac:dyDescent="0.2">
      <c r="B11047" s="12"/>
      <c r="H11047" s="15"/>
    </row>
    <row r="11048" spans="2:8" x14ac:dyDescent="0.2">
      <c r="B11048" s="12"/>
      <c r="H11048" s="15"/>
    </row>
    <row r="11049" spans="2:8" x14ac:dyDescent="0.2">
      <c r="B11049" s="12"/>
      <c r="H11049" s="15"/>
    </row>
    <row r="11050" spans="2:8" x14ac:dyDescent="0.2">
      <c r="B11050" s="12"/>
      <c r="H11050" s="15"/>
    </row>
    <row r="11051" spans="2:8" x14ac:dyDescent="0.2">
      <c r="B11051" s="12"/>
      <c r="H11051" s="15"/>
    </row>
    <row r="11052" spans="2:8" x14ac:dyDescent="0.2">
      <c r="B11052" s="12"/>
      <c r="H11052" s="15"/>
    </row>
    <row r="11053" spans="2:8" x14ac:dyDescent="0.2">
      <c r="B11053" s="12"/>
      <c r="H11053" s="15"/>
    </row>
    <row r="11054" spans="2:8" x14ac:dyDescent="0.2">
      <c r="B11054" s="12"/>
      <c r="H11054" s="15"/>
    </row>
    <row r="11055" spans="2:8" x14ac:dyDescent="0.2">
      <c r="B11055" s="12"/>
      <c r="H11055" s="15"/>
    </row>
    <row r="11056" spans="2:8" x14ac:dyDescent="0.2">
      <c r="B11056" s="12"/>
      <c r="H11056" s="15"/>
    </row>
    <row r="11057" spans="2:8" x14ac:dyDescent="0.2">
      <c r="B11057" s="12"/>
      <c r="H11057" s="15"/>
    </row>
    <row r="11058" spans="2:8" x14ac:dyDescent="0.2">
      <c r="B11058" s="12"/>
      <c r="H11058" s="15"/>
    </row>
    <row r="11059" spans="2:8" x14ac:dyDescent="0.2">
      <c r="B11059" s="12"/>
      <c r="H11059" s="15"/>
    </row>
    <row r="11060" spans="2:8" x14ac:dyDescent="0.2">
      <c r="B11060" s="12"/>
      <c r="H11060" s="15"/>
    </row>
    <row r="11061" spans="2:8" x14ac:dyDescent="0.2">
      <c r="B11061" s="12"/>
      <c r="H11061" s="15"/>
    </row>
    <row r="11062" spans="2:8" x14ac:dyDescent="0.2">
      <c r="B11062" s="12"/>
      <c r="H11062" s="15"/>
    </row>
    <row r="11063" spans="2:8" x14ac:dyDescent="0.2">
      <c r="B11063" s="12"/>
      <c r="H11063" s="15"/>
    </row>
    <row r="11064" spans="2:8" x14ac:dyDescent="0.2">
      <c r="B11064" s="12"/>
      <c r="H11064" s="15"/>
    </row>
    <row r="11065" spans="2:8" x14ac:dyDescent="0.2">
      <c r="B11065" s="12"/>
      <c r="H11065" s="15"/>
    </row>
    <row r="11066" spans="2:8" x14ac:dyDescent="0.2">
      <c r="B11066" s="12"/>
      <c r="H11066" s="15"/>
    </row>
    <row r="11067" spans="2:8" x14ac:dyDescent="0.2">
      <c r="B11067" s="12"/>
      <c r="H11067" s="15"/>
    </row>
    <row r="11068" spans="2:8" x14ac:dyDescent="0.2">
      <c r="B11068" s="12"/>
      <c r="H11068" s="15"/>
    </row>
    <row r="11069" spans="2:8" x14ac:dyDescent="0.2">
      <c r="B11069" s="12"/>
      <c r="H11069" s="15"/>
    </row>
    <row r="11070" spans="2:8" x14ac:dyDescent="0.2">
      <c r="B11070" s="12"/>
      <c r="H11070" s="15"/>
    </row>
    <row r="11071" spans="2:8" x14ac:dyDescent="0.2">
      <c r="B11071" s="12"/>
      <c r="H11071" s="15"/>
    </row>
    <row r="11072" spans="2:8" x14ac:dyDescent="0.2">
      <c r="B11072" s="12"/>
      <c r="H11072" s="15"/>
    </row>
    <row r="11073" spans="2:8" x14ac:dyDescent="0.2">
      <c r="B11073" s="12"/>
      <c r="H11073" s="15"/>
    </row>
    <row r="11074" spans="2:8" x14ac:dyDescent="0.2">
      <c r="B11074" s="12"/>
      <c r="H11074" s="15"/>
    </row>
    <row r="11075" spans="2:8" x14ac:dyDescent="0.2">
      <c r="B11075" s="12"/>
      <c r="H11075" s="15"/>
    </row>
    <row r="11076" spans="2:8" x14ac:dyDescent="0.2">
      <c r="B11076" s="12"/>
      <c r="H11076" s="15"/>
    </row>
    <row r="11077" spans="2:8" x14ac:dyDescent="0.2">
      <c r="B11077" s="12"/>
      <c r="H11077" s="15"/>
    </row>
    <row r="11078" spans="2:8" x14ac:dyDescent="0.2">
      <c r="B11078" s="12"/>
      <c r="H11078" s="15"/>
    </row>
    <row r="11079" spans="2:8" x14ac:dyDescent="0.2">
      <c r="B11079" s="12"/>
      <c r="H11079" s="15"/>
    </row>
    <row r="11080" spans="2:8" x14ac:dyDescent="0.2">
      <c r="B11080" s="12"/>
      <c r="H11080" s="15"/>
    </row>
    <row r="11081" spans="2:8" x14ac:dyDescent="0.2">
      <c r="B11081" s="12"/>
      <c r="H11081" s="15"/>
    </row>
    <row r="11082" spans="2:8" x14ac:dyDescent="0.2">
      <c r="B11082" s="12"/>
      <c r="H11082" s="15"/>
    </row>
    <row r="11083" spans="2:8" x14ac:dyDescent="0.2">
      <c r="B11083" s="12"/>
      <c r="H11083" s="15"/>
    </row>
    <row r="11084" spans="2:8" x14ac:dyDescent="0.2">
      <c r="B11084" s="12"/>
      <c r="H11084" s="15"/>
    </row>
    <row r="11085" spans="2:8" x14ac:dyDescent="0.2">
      <c r="B11085" s="12"/>
      <c r="H11085" s="15"/>
    </row>
    <row r="11086" spans="2:8" x14ac:dyDescent="0.2">
      <c r="B11086" s="12"/>
      <c r="H11086" s="15"/>
    </row>
    <row r="11087" spans="2:8" x14ac:dyDescent="0.2">
      <c r="B11087" s="12"/>
      <c r="H11087" s="15"/>
    </row>
    <row r="11088" spans="2:8" x14ac:dyDescent="0.2">
      <c r="B11088" s="12"/>
      <c r="H11088" s="15"/>
    </row>
    <row r="11089" spans="2:8" x14ac:dyDescent="0.2">
      <c r="B11089" s="12"/>
      <c r="H11089" s="15"/>
    </row>
    <row r="11090" spans="2:8" x14ac:dyDescent="0.2">
      <c r="B11090" s="12"/>
      <c r="H11090" s="15"/>
    </row>
    <row r="11091" spans="2:8" x14ac:dyDescent="0.2">
      <c r="B11091" s="12"/>
      <c r="H11091" s="15"/>
    </row>
    <row r="11092" spans="2:8" x14ac:dyDescent="0.2">
      <c r="B11092" s="12"/>
      <c r="H11092" s="15"/>
    </row>
    <row r="11093" spans="2:8" x14ac:dyDescent="0.2">
      <c r="B11093" s="12"/>
      <c r="H11093" s="15"/>
    </row>
    <row r="11094" spans="2:8" x14ac:dyDescent="0.2">
      <c r="B11094" s="12"/>
      <c r="H11094" s="15"/>
    </row>
    <row r="11095" spans="2:8" x14ac:dyDescent="0.2">
      <c r="B11095" s="12"/>
      <c r="H11095" s="15"/>
    </row>
    <row r="11096" spans="2:8" x14ac:dyDescent="0.2">
      <c r="B11096" s="12"/>
      <c r="H11096" s="15"/>
    </row>
    <row r="11097" spans="2:8" x14ac:dyDescent="0.2">
      <c r="B11097" s="12"/>
      <c r="H11097" s="15"/>
    </row>
    <row r="11098" spans="2:8" x14ac:dyDescent="0.2">
      <c r="B11098" s="12"/>
      <c r="H11098" s="15"/>
    </row>
    <row r="11099" spans="2:8" x14ac:dyDescent="0.2">
      <c r="B11099" s="12"/>
      <c r="H11099" s="15"/>
    </row>
    <row r="11100" spans="2:8" x14ac:dyDescent="0.2">
      <c r="B11100" s="12"/>
      <c r="H11100" s="15"/>
    </row>
    <row r="11101" spans="2:8" x14ac:dyDescent="0.2">
      <c r="B11101" s="12"/>
      <c r="H11101" s="15"/>
    </row>
    <row r="11102" spans="2:8" x14ac:dyDescent="0.2">
      <c r="B11102" s="12"/>
      <c r="H11102" s="15"/>
    </row>
    <row r="11103" spans="2:8" x14ac:dyDescent="0.2">
      <c r="B11103" s="12"/>
      <c r="H11103" s="15"/>
    </row>
    <row r="11104" spans="2:8" x14ac:dyDescent="0.2">
      <c r="B11104" s="12"/>
      <c r="H11104" s="15"/>
    </row>
    <row r="11105" spans="2:8" x14ac:dyDescent="0.2">
      <c r="B11105" s="12"/>
      <c r="H11105" s="15"/>
    </row>
    <row r="11106" spans="2:8" x14ac:dyDescent="0.2">
      <c r="B11106" s="12"/>
      <c r="H11106" s="15"/>
    </row>
    <row r="11107" spans="2:8" x14ac:dyDescent="0.2">
      <c r="B11107" s="12"/>
      <c r="H11107" s="15"/>
    </row>
    <row r="11108" spans="2:8" x14ac:dyDescent="0.2">
      <c r="B11108" s="12"/>
      <c r="H11108" s="15"/>
    </row>
    <row r="11109" spans="2:8" x14ac:dyDescent="0.2">
      <c r="B11109" s="12"/>
      <c r="H11109" s="15"/>
    </row>
    <row r="11110" spans="2:8" x14ac:dyDescent="0.2">
      <c r="B11110" s="12"/>
      <c r="H11110" s="15"/>
    </row>
    <row r="11111" spans="2:8" x14ac:dyDescent="0.2">
      <c r="B11111" s="12"/>
      <c r="H11111" s="15"/>
    </row>
    <row r="11112" spans="2:8" x14ac:dyDescent="0.2">
      <c r="B11112" s="12"/>
      <c r="H11112" s="15"/>
    </row>
    <row r="11113" spans="2:8" x14ac:dyDescent="0.2">
      <c r="B11113" s="12"/>
      <c r="H11113" s="15"/>
    </row>
    <row r="11114" spans="2:8" x14ac:dyDescent="0.2">
      <c r="B11114" s="12"/>
      <c r="H11114" s="15"/>
    </row>
    <row r="11115" spans="2:8" x14ac:dyDescent="0.2">
      <c r="B11115" s="12"/>
      <c r="H11115" s="15"/>
    </row>
    <row r="11116" spans="2:8" x14ac:dyDescent="0.2">
      <c r="B11116" s="12"/>
      <c r="H11116" s="15"/>
    </row>
    <row r="11117" spans="2:8" x14ac:dyDescent="0.2">
      <c r="B11117" s="12"/>
      <c r="H11117" s="15"/>
    </row>
    <row r="11118" spans="2:8" x14ac:dyDescent="0.2">
      <c r="B11118" s="12"/>
      <c r="H11118" s="15"/>
    </row>
    <row r="11119" spans="2:8" x14ac:dyDescent="0.2">
      <c r="B11119" s="12"/>
      <c r="H11119" s="15"/>
    </row>
    <row r="11120" spans="2:8" x14ac:dyDescent="0.2">
      <c r="B11120" s="12"/>
      <c r="H11120" s="15"/>
    </row>
    <row r="11121" spans="2:8" x14ac:dyDescent="0.2">
      <c r="B11121" s="12"/>
      <c r="H11121" s="15"/>
    </row>
    <row r="11122" spans="2:8" x14ac:dyDescent="0.2">
      <c r="B11122" s="12"/>
      <c r="H11122" s="15"/>
    </row>
    <row r="11123" spans="2:8" x14ac:dyDescent="0.2">
      <c r="B11123" s="12"/>
      <c r="H11123" s="15"/>
    </row>
    <row r="11124" spans="2:8" x14ac:dyDescent="0.2">
      <c r="B11124" s="12"/>
      <c r="H11124" s="15"/>
    </row>
    <row r="11125" spans="2:8" x14ac:dyDescent="0.2">
      <c r="B11125" s="12"/>
      <c r="H11125" s="15"/>
    </row>
    <row r="11126" spans="2:8" x14ac:dyDescent="0.2">
      <c r="B11126" s="12"/>
      <c r="H11126" s="15"/>
    </row>
    <row r="11127" spans="2:8" x14ac:dyDescent="0.2">
      <c r="B11127" s="12"/>
      <c r="H11127" s="15"/>
    </row>
    <row r="11128" spans="2:8" x14ac:dyDescent="0.2">
      <c r="B11128" s="12"/>
      <c r="H11128" s="15"/>
    </row>
    <row r="11129" spans="2:8" x14ac:dyDescent="0.2">
      <c r="B11129" s="12"/>
      <c r="H11129" s="15"/>
    </row>
    <row r="11130" spans="2:8" x14ac:dyDescent="0.2">
      <c r="B11130" s="12"/>
      <c r="H11130" s="15"/>
    </row>
    <row r="11131" spans="2:8" x14ac:dyDescent="0.2">
      <c r="B11131" s="12"/>
      <c r="H11131" s="15"/>
    </row>
    <row r="11132" spans="2:8" x14ac:dyDescent="0.2">
      <c r="B11132" s="12"/>
      <c r="H11132" s="15"/>
    </row>
    <row r="11133" spans="2:8" x14ac:dyDescent="0.2">
      <c r="B11133" s="12"/>
      <c r="H11133" s="15"/>
    </row>
    <row r="11134" spans="2:8" x14ac:dyDescent="0.2">
      <c r="B11134" s="12"/>
      <c r="H11134" s="15"/>
    </row>
    <row r="11135" spans="2:8" x14ac:dyDescent="0.2">
      <c r="B11135" s="12"/>
      <c r="H11135" s="15"/>
    </row>
    <row r="11136" spans="2:8" x14ac:dyDescent="0.2">
      <c r="B11136" s="12"/>
      <c r="H11136" s="15"/>
    </row>
    <row r="11137" spans="2:8" x14ac:dyDescent="0.2">
      <c r="B11137" s="12"/>
      <c r="H11137" s="15"/>
    </row>
    <row r="11138" spans="2:8" x14ac:dyDescent="0.2">
      <c r="B11138" s="12"/>
      <c r="H11138" s="15"/>
    </row>
    <row r="11139" spans="2:8" x14ac:dyDescent="0.2">
      <c r="B11139" s="12"/>
      <c r="H11139" s="15"/>
    </row>
    <row r="11140" spans="2:8" x14ac:dyDescent="0.2">
      <c r="B11140" s="12"/>
      <c r="H11140" s="15"/>
    </row>
    <row r="11141" spans="2:8" x14ac:dyDescent="0.2">
      <c r="B11141" s="12"/>
      <c r="H11141" s="15"/>
    </row>
    <row r="11142" spans="2:8" x14ac:dyDescent="0.2">
      <c r="B11142" s="12"/>
      <c r="H11142" s="15"/>
    </row>
    <row r="11143" spans="2:8" x14ac:dyDescent="0.2">
      <c r="B11143" s="12"/>
      <c r="H11143" s="15"/>
    </row>
    <row r="11144" spans="2:8" x14ac:dyDescent="0.2">
      <c r="B11144" s="12"/>
      <c r="H11144" s="15"/>
    </row>
    <row r="11145" spans="2:8" x14ac:dyDescent="0.2">
      <c r="B11145" s="12"/>
      <c r="H11145" s="15"/>
    </row>
    <row r="11146" spans="2:8" x14ac:dyDescent="0.2">
      <c r="B11146" s="12"/>
      <c r="H11146" s="15"/>
    </row>
    <row r="11147" spans="2:8" x14ac:dyDescent="0.2">
      <c r="B11147" s="12"/>
      <c r="H11147" s="15"/>
    </row>
    <row r="11148" spans="2:8" x14ac:dyDescent="0.2">
      <c r="B11148" s="12"/>
      <c r="H11148" s="15"/>
    </row>
    <row r="11149" spans="2:8" x14ac:dyDescent="0.2">
      <c r="B11149" s="12"/>
      <c r="H11149" s="15"/>
    </row>
    <row r="11150" spans="2:8" x14ac:dyDescent="0.2">
      <c r="B11150" s="12"/>
      <c r="H11150" s="15"/>
    </row>
    <row r="11151" spans="2:8" x14ac:dyDescent="0.2">
      <c r="B11151" s="12"/>
      <c r="H11151" s="15"/>
    </row>
    <row r="11152" spans="2:8" x14ac:dyDescent="0.2">
      <c r="B11152" s="12"/>
      <c r="H11152" s="15"/>
    </row>
    <row r="11153" spans="2:8" x14ac:dyDescent="0.2">
      <c r="B11153" s="12"/>
      <c r="H11153" s="15"/>
    </row>
    <row r="11154" spans="2:8" x14ac:dyDescent="0.2">
      <c r="B11154" s="12"/>
      <c r="H11154" s="15"/>
    </row>
    <row r="11155" spans="2:8" x14ac:dyDescent="0.2">
      <c r="B11155" s="12"/>
      <c r="H11155" s="15"/>
    </row>
    <row r="11156" spans="2:8" x14ac:dyDescent="0.2">
      <c r="B11156" s="12"/>
      <c r="H11156" s="15"/>
    </row>
    <row r="11157" spans="2:8" x14ac:dyDescent="0.2">
      <c r="B11157" s="12"/>
      <c r="H11157" s="15"/>
    </row>
    <row r="11158" spans="2:8" x14ac:dyDescent="0.2">
      <c r="B11158" s="12"/>
      <c r="H11158" s="15"/>
    </row>
    <row r="11159" spans="2:8" x14ac:dyDescent="0.2">
      <c r="B11159" s="12"/>
      <c r="H11159" s="15"/>
    </row>
    <row r="11160" spans="2:8" x14ac:dyDescent="0.2">
      <c r="B11160" s="12"/>
      <c r="H11160" s="15"/>
    </row>
    <row r="11161" spans="2:8" x14ac:dyDescent="0.2">
      <c r="B11161" s="12"/>
      <c r="H11161" s="15"/>
    </row>
    <row r="11162" spans="2:8" x14ac:dyDescent="0.2">
      <c r="B11162" s="12"/>
      <c r="H11162" s="15"/>
    </row>
    <row r="11163" spans="2:8" x14ac:dyDescent="0.2">
      <c r="B11163" s="12"/>
      <c r="H11163" s="15"/>
    </row>
    <row r="11164" spans="2:8" x14ac:dyDescent="0.2">
      <c r="B11164" s="12"/>
      <c r="H11164" s="15"/>
    </row>
    <row r="11165" spans="2:8" x14ac:dyDescent="0.2">
      <c r="B11165" s="12"/>
      <c r="H11165" s="15"/>
    </row>
    <row r="11166" spans="2:8" x14ac:dyDescent="0.2">
      <c r="B11166" s="12"/>
      <c r="H11166" s="15"/>
    </row>
    <row r="11167" spans="2:8" x14ac:dyDescent="0.2">
      <c r="B11167" s="12"/>
      <c r="H11167" s="15"/>
    </row>
    <row r="11168" spans="2:8" x14ac:dyDescent="0.2">
      <c r="B11168" s="12"/>
      <c r="H11168" s="15"/>
    </row>
    <row r="11169" spans="2:8" x14ac:dyDescent="0.2">
      <c r="B11169" s="12"/>
      <c r="H11169" s="15"/>
    </row>
    <row r="11170" spans="2:8" x14ac:dyDescent="0.2">
      <c r="B11170" s="12"/>
      <c r="H11170" s="15"/>
    </row>
    <row r="11171" spans="2:8" x14ac:dyDescent="0.2">
      <c r="B11171" s="12"/>
      <c r="H11171" s="15"/>
    </row>
    <row r="11172" spans="2:8" x14ac:dyDescent="0.2">
      <c r="B11172" s="12"/>
      <c r="H11172" s="15"/>
    </row>
    <row r="11173" spans="2:8" x14ac:dyDescent="0.2">
      <c r="B11173" s="12"/>
      <c r="H11173" s="15"/>
    </row>
    <row r="11174" spans="2:8" x14ac:dyDescent="0.2">
      <c r="B11174" s="12"/>
      <c r="H11174" s="15"/>
    </row>
    <row r="11175" spans="2:8" x14ac:dyDescent="0.2">
      <c r="B11175" s="12"/>
      <c r="H11175" s="15"/>
    </row>
    <row r="11176" spans="2:8" x14ac:dyDescent="0.2">
      <c r="B11176" s="12"/>
      <c r="H11176" s="15"/>
    </row>
    <row r="11177" spans="2:8" x14ac:dyDescent="0.2">
      <c r="B11177" s="12"/>
      <c r="H11177" s="15"/>
    </row>
    <row r="11178" spans="2:8" x14ac:dyDescent="0.2">
      <c r="B11178" s="12"/>
      <c r="H11178" s="15"/>
    </row>
    <row r="11179" spans="2:8" x14ac:dyDescent="0.2">
      <c r="B11179" s="12"/>
      <c r="H11179" s="15"/>
    </row>
    <row r="11180" spans="2:8" x14ac:dyDescent="0.2">
      <c r="B11180" s="12"/>
      <c r="H11180" s="15"/>
    </row>
    <row r="11181" spans="2:8" x14ac:dyDescent="0.2">
      <c r="B11181" s="12"/>
      <c r="H11181" s="15"/>
    </row>
    <row r="11182" spans="2:8" x14ac:dyDescent="0.2">
      <c r="B11182" s="12"/>
      <c r="H11182" s="15"/>
    </row>
    <row r="11183" spans="2:8" x14ac:dyDescent="0.2">
      <c r="B11183" s="12"/>
      <c r="H11183" s="15"/>
    </row>
    <row r="11184" spans="2:8" x14ac:dyDescent="0.2">
      <c r="B11184" s="12"/>
      <c r="H11184" s="15"/>
    </row>
    <row r="11185" spans="2:8" x14ac:dyDescent="0.2">
      <c r="B11185" s="12"/>
      <c r="H11185" s="15"/>
    </row>
    <row r="11186" spans="2:8" x14ac:dyDescent="0.2">
      <c r="B11186" s="12"/>
      <c r="H11186" s="15"/>
    </row>
    <row r="11187" spans="2:8" x14ac:dyDescent="0.2">
      <c r="B11187" s="12"/>
      <c r="H11187" s="15"/>
    </row>
    <row r="11188" spans="2:8" x14ac:dyDescent="0.2">
      <c r="B11188" s="12"/>
      <c r="H11188" s="15"/>
    </row>
    <row r="11189" spans="2:8" x14ac:dyDescent="0.2">
      <c r="B11189" s="12"/>
      <c r="H11189" s="15"/>
    </row>
    <row r="11190" spans="2:8" x14ac:dyDescent="0.2">
      <c r="B11190" s="12"/>
      <c r="H11190" s="15"/>
    </row>
    <row r="11191" spans="2:8" x14ac:dyDescent="0.2">
      <c r="B11191" s="12"/>
      <c r="H11191" s="15"/>
    </row>
    <row r="11192" spans="2:8" x14ac:dyDescent="0.2">
      <c r="B11192" s="12"/>
      <c r="H11192" s="15"/>
    </row>
    <row r="11193" spans="2:8" x14ac:dyDescent="0.2">
      <c r="B11193" s="12"/>
      <c r="H11193" s="15"/>
    </row>
    <row r="11194" spans="2:8" x14ac:dyDescent="0.2">
      <c r="B11194" s="12"/>
      <c r="H11194" s="15"/>
    </row>
    <row r="11195" spans="2:8" x14ac:dyDescent="0.2">
      <c r="B11195" s="12"/>
      <c r="H11195" s="15"/>
    </row>
    <row r="11196" spans="2:8" x14ac:dyDescent="0.2">
      <c r="B11196" s="12"/>
      <c r="H11196" s="15"/>
    </row>
    <row r="11197" spans="2:8" x14ac:dyDescent="0.2">
      <c r="B11197" s="12"/>
      <c r="H11197" s="15"/>
    </row>
    <row r="11198" spans="2:8" x14ac:dyDescent="0.2">
      <c r="B11198" s="12"/>
      <c r="H11198" s="15"/>
    </row>
    <row r="11199" spans="2:8" x14ac:dyDescent="0.2">
      <c r="B11199" s="12"/>
      <c r="H11199" s="15"/>
    </row>
    <row r="11200" spans="2:8" x14ac:dyDescent="0.2">
      <c r="B11200" s="12"/>
      <c r="H11200" s="15"/>
    </row>
    <row r="11201" spans="2:8" x14ac:dyDescent="0.2">
      <c r="B11201" s="12"/>
      <c r="H11201" s="15"/>
    </row>
    <row r="11202" spans="2:8" x14ac:dyDescent="0.2">
      <c r="B11202" s="12"/>
      <c r="H11202" s="15"/>
    </row>
    <row r="11203" spans="2:8" x14ac:dyDescent="0.2">
      <c r="B11203" s="12"/>
      <c r="H11203" s="15"/>
    </row>
    <row r="11204" spans="2:8" x14ac:dyDescent="0.2">
      <c r="B11204" s="12"/>
      <c r="H11204" s="15"/>
    </row>
    <row r="11205" spans="2:8" x14ac:dyDescent="0.2">
      <c r="B11205" s="12"/>
      <c r="H11205" s="15"/>
    </row>
    <row r="11206" spans="2:8" x14ac:dyDescent="0.2">
      <c r="B11206" s="12"/>
      <c r="H11206" s="15"/>
    </row>
    <row r="11207" spans="2:8" x14ac:dyDescent="0.2">
      <c r="B11207" s="12"/>
      <c r="H11207" s="15"/>
    </row>
    <row r="11208" spans="2:8" x14ac:dyDescent="0.2">
      <c r="B11208" s="12"/>
      <c r="H11208" s="15"/>
    </row>
    <row r="11209" spans="2:8" x14ac:dyDescent="0.2">
      <c r="B11209" s="12"/>
      <c r="H11209" s="15"/>
    </row>
    <row r="11210" spans="2:8" x14ac:dyDescent="0.2">
      <c r="B11210" s="12"/>
      <c r="H11210" s="15"/>
    </row>
    <row r="11211" spans="2:8" x14ac:dyDescent="0.2">
      <c r="B11211" s="12"/>
      <c r="H11211" s="15"/>
    </row>
    <row r="11212" spans="2:8" x14ac:dyDescent="0.2">
      <c r="B11212" s="12"/>
      <c r="H11212" s="15"/>
    </row>
    <row r="11213" spans="2:8" x14ac:dyDescent="0.2">
      <c r="B11213" s="12"/>
      <c r="H11213" s="15"/>
    </row>
    <row r="11214" spans="2:8" x14ac:dyDescent="0.2">
      <c r="B11214" s="12"/>
      <c r="H11214" s="15"/>
    </row>
    <row r="11215" spans="2:8" x14ac:dyDescent="0.2">
      <c r="B11215" s="12"/>
      <c r="H11215" s="15"/>
    </row>
    <row r="11216" spans="2:8" x14ac:dyDescent="0.2">
      <c r="B11216" s="12"/>
      <c r="H11216" s="15"/>
    </row>
    <row r="11217" spans="2:8" x14ac:dyDescent="0.2">
      <c r="B11217" s="12"/>
      <c r="H11217" s="15"/>
    </row>
    <row r="11218" spans="2:8" x14ac:dyDescent="0.2">
      <c r="B11218" s="12"/>
      <c r="H11218" s="15"/>
    </row>
    <row r="11219" spans="2:8" x14ac:dyDescent="0.2">
      <c r="B11219" s="12"/>
      <c r="H11219" s="15"/>
    </row>
    <row r="11220" spans="2:8" x14ac:dyDescent="0.2">
      <c r="B11220" s="12"/>
      <c r="H11220" s="15"/>
    </row>
    <row r="11221" spans="2:8" x14ac:dyDescent="0.2">
      <c r="B11221" s="12"/>
      <c r="H11221" s="15"/>
    </row>
    <row r="11222" spans="2:8" x14ac:dyDescent="0.2">
      <c r="B11222" s="12"/>
      <c r="H11222" s="15"/>
    </row>
    <row r="11223" spans="2:8" x14ac:dyDescent="0.2">
      <c r="B11223" s="12"/>
      <c r="H11223" s="15"/>
    </row>
    <row r="11224" spans="2:8" x14ac:dyDescent="0.2">
      <c r="B11224" s="12"/>
      <c r="H11224" s="15"/>
    </row>
    <row r="11225" spans="2:8" x14ac:dyDescent="0.2">
      <c r="B11225" s="12"/>
      <c r="H11225" s="15"/>
    </row>
    <row r="11226" spans="2:8" x14ac:dyDescent="0.2">
      <c r="B11226" s="12"/>
      <c r="H11226" s="15"/>
    </row>
    <row r="11227" spans="2:8" x14ac:dyDescent="0.2">
      <c r="B11227" s="12"/>
      <c r="H11227" s="15"/>
    </row>
    <row r="11228" spans="2:8" x14ac:dyDescent="0.2">
      <c r="B11228" s="12"/>
      <c r="H11228" s="15"/>
    </row>
    <row r="11229" spans="2:8" x14ac:dyDescent="0.2">
      <c r="B11229" s="12"/>
      <c r="H11229" s="15"/>
    </row>
    <row r="11230" spans="2:8" x14ac:dyDescent="0.2">
      <c r="B11230" s="12"/>
      <c r="H11230" s="15"/>
    </row>
    <row r="11231" spans="2:8" x14ac:dyDescent="0.2">
      <c r="B11231" s="12"/>
      <c r="H11231" s="15"/>
    </row>
    <row r="11232" spans="2:8" x14ac:dyDescent="0.2">
      <c r="B11232" s="12"/>
      <c r="H11232" s="15"/>
    </row>
    <row r="11233" spans="2:8" x14ac:dyDescent="0.2">
      <c r="B11233" s="12"/>
      <c r="H11233" s="15"/>
    </row>
    <row r="11234" spans="2:8" x14ac:dyDescent="0.2">
      <c r="B11234" s="12"/>
      <c r="H11234" s="15"/>
    </row>
    <row r="11235" spans="2:8" x14ac:dyDescent="0.2">
      <c r="B11235" s="12"/>
      <c r="H11235" s="15"/>
    </row>
    <row r="11236" spans="2:8" x14ac:dyDescent="0.2">
      <c r="B11236" s="12"/>
      <c r="H11236" s="15"/>
    </row>
    <row r="11237" spans="2:8" x14ac:dyDescent="0.2">
      <c r="B11237" s="12"/>
      <c r="H11237" s="15"/>
    </row>
    <row r="11238" spans="2:8" x14ac:dyDescent="0.2">
      <c r="B11238" s="12"/>
      <c r="H11238" s="15"/>
    </row>
    <row r="11239" spans="2:8" x14ac:dyDescent="0.2">
      <c r="B11239" s="12"/>
      <c r="H11239" s="15"/>
    </row>
    <row r="11240" spans="2:8" x14ac:dyDescent="0.2">
      <c r="B11240" s="12"/>
      <c r="H11240" s="15"/>
    </row>
    <row r="11241" spans="2:8" x14ac:dyDescent="0.2">
      <c r="B11241" s="12"/>
      <c r="H11241" s="15"/>
    </row>
    <row r="11242" spans="2:8" x14ac:dyDescent="0.2">
      <c r="B11242" s="12"/>
      <c r="H11242" s="15"/>
    </row>
    <row r="11243" spans="2:8" x14ac:dyDescent="0.2">
      <c r="B11243" s="12"/>
      <c r="H11243" s="15"/>
    </row>
    <row r="11244" spans="2:8" x14ac:dyDescent="0.2">
      <c r="B11244" s="12"/>
      <c r="H11244" s="15"/>
    </row>
    <row r="11245" spans="2:8" x14ac:dyDescent="0.2">
      <c r="B11245" s="12"/>
      <c r="H11245" s="15"/>
    </row>
    <row r="11246" spans="2:8" x14ac:dyDescent="0.2">
      <c r="B11246" s="12"/>
      <c r="H11246" s="15"/>
    </row>
    <row r="11247" spans="2:8" x14ac:dyDescent="0.2">
      <c r="B11247" s="12"/>
      <c r="H11247" s="15"/>
    </row>
    <row r="11248" spans="2:8" x14ac:dyDescent="0.2">
      <c r="B11248" s="12"/>
      <c r="H11248" s="15"/>
    </row>
    <row r="11249" spans="2:8" x14ac:dyDescent="0.2">
      <c r="B11249" s="12"/>
      <c r="H11249" s="15"/>
    </row>
    <row r="11250" spans="2:8" x14ac:dyDescent="0.2">
      <c r="B11250" s="12"/>
      <c r="H11250" s="15"/>
    </row>
    <row r="11251" spans="2:8" x14ac:dyDescent="0.2">
      <c r="B11251" s="12"/>
      <c r="H11251" s="15"/>
    </row>
    <row r="11252" spans="2:8" x14ac:dyDescent="0.2">
      <c r="B11252" s="12"/>
      <c r="H11252" s="15"/>
    </row>
    <row r="11253" spans="2:8" x14ac:dyDescent="0.2">
      <c r="B11253" s="12"/>
      <c r="H11253" s="15"/>
    </row>
    <row r="11254" spans="2:8" x14ac:dyDescent="0.2">
      <c r="B11254" s="12"/>
      <c r="H11254" s="15"/>
    </row>
    <row r="11255" spans="2:8" x14ac:dyDescent="0.2">
      <c r="B11255" s="12"/>
      <c r="H11255" s="15"/>
    </row>
    <row r="11256" spans="2:8" x14ac:dyDescent="0.2">
      <c r="B11256" s="12"/>
      <c r="H11256" s="15"/>
    </row>
    <row r="11257" spans="2:8" x14ac:dyDescent="0.2">
      <c r="B11257" s="12"/>
      <c r="H11257" s="15"/>
    </row>
    <row r="11258" spans="2:8" x14ac:dyDescent="0.2">
      <c r="B11258" s="12"/>
      <c r="H11258" s="15"/>
    </row>
    <row r="11259" spans="2:8" x14ac:dyDescent="0.2">
      <c r="B11259" s="12"/>
      <c r="H11259" s="15"/>
    </row>
    <row r="11260" spans="2:8" x14ac:dyDescent="0.2">
      <c r="B11260" s="12"/>
      <c r="H11260" s="15"/>
    </row>
    <row r="11261" spans="2:8" x14ac:dyDescent="0.2">
      <c r="B11261" s="12"/>
      <c r="H11261" s="15"/>
    </row>
    <row r="11262" spans="2:8" x14ac:dyDescent="0.2">
      <c r="B11262" s="12"/>
      <c r="H11262" s="15"/>
    </row>
    <row r="11263" spans="2:8" x14ac:dyDescent="0.2">
      <c r="B11263" s="12"/>
      <c r="H11263" s="15"/>
    </row>
    <row r="11264" spans="2:8" x14ac:dyDescent="0.2">
      <c r="B11264" s="12"/>
      <c r="H11264" s="15"/>
    </row>
    <row r="11265" spans="2:8" x14ac:dyDescent="0.2">
      <c r="B11265" s="12"/>
      <c r="H11265" s="15"/>
    </row>
    <row r="11266" spans="2:8" x14ac:dyDescent="0.2">
      <c r="B11266" s="12"/>
      <c r="H11266" s="15"/>
    </row>
    <row r="11267" spans="2:8" x14ac:dyDescent="0.2">
      <c r="B11267" s="12"/>
      <c r="H11267" s="15"/>
    </row>
    <row r="11268" spans="2:8" x14ac:dyDescent="0.2">
      <c r="B11268" s="12"/>
      <c r="H11268" s="15"/>
    </row>
    <row r="11269" spans="2:8" x14ac:dyDescent="0.2">
      <c r="B11269" s="12"/>
      <c r="H11269" s="15"/>
    </row>
    <row r="11270" spans="2:8" x14ac:dyDescent="0.2">
      <c r="B11270" s="12"/>
      <c r="H11270" s="15"/>
    </row>
    <row r="11271" spans="2:8" x14ac:dyDescent="0.2">
      <c r="B11271" s="12"/>
      <c r="H11271" s="15"/>
    </row>
    <row r="11272" spans="2:8" x14ac:dyDescent="0.2">
      <c r="B11272" s="12"/>
      <c r="H11272" s="15"/>
    </row>
    <row r="11273" spans="2:8" x14ac:dyDescent="0.2">
      <c r="B11273" s="12"/>
      <c r="H11273" s="15"/>
    </row>
    <row r="11274" spans="2:8" x14ac:dyDescent="0.2">
      <c r="B11274" s="12"/>
      <c r="H11274" s="15"/>
    </row>
    <row r="11275" spans="2:8" x14ac:dyDescent="0.2">
      <c r="B11275" s="12"/>
      <c r="H11275" s="15"/>
    </row>
    <row r="11276" spans="2:8" x14ac:dyDescent="0.2">
      <c r="B11276" s="12"/>
      <c r="H11276" s="15"/>
    </row>
    <row r="11277" spans="2:8" x14ac:dyDescent="0.2">
      <c r="B11277" s="12"/>
      <c r="H11277" s="15"/>
    </row>
    <row r="11278" spans="2:8" x14ac:dyDescent="0.2">
      <c r="B11278" s="12"/>
      <c r="H11278" s="15"/>
    </row>
    <row r="11279" spans="2:8" x14ac:dyDescent="0.2">
      <c r="B11279" s="12"/>
      <c r="H11279" s="15"/>
    </row>
    <row r="11280" spans="2:8" x14ac:dyDescent="0.2">
      <c r="B11280" s="12"/>
      <c r="H11280" s="15"/>
    </row>
    <row r="11281" spans="2:8" x14ac:dyDescent="0.2">
      <c r="B11281" s="12"/>
      <c r="H11281" s="15"/>
    </row>
    <row r="11282" spans="2:8" x14ac:dyDescent="0.2">
      <c r="B11282" s="12"/>
      <c r="H11282" s="15"/>
    </row>
    <row r="11283" spans="2:8" x14ac:dyDescent="0.2">
      <c r="B11283" s="12"/>
      <c r="H11283" s="15"/>
    </row>
    <row r="11284" spans="2:8" x14ac:dyDescent="0.2">
      <c r="B11284" s="12"/>
      <c r="H11284" s="15"/>
    </row>
    <row r="11285" spans="2:8" x14ac:dyDescent="0.2">
      <c r="B11285" s="12"/>
      <c r="H11285" s="15"/>
    </row>
    <row r="11286" spans="2:8" x14ac:dyDescent="0.2">
      <c r="B11286" s="12"/>
      <c r="H11286" s="15"/>
    </row>
    <row r="11287" spans="2:8" x14ac:dyDescent="0.2">
      <c r="B11287" s="12"/>
      <c r="H11287" s="15"/>
    </row>
    <row r="11288" spans="2:8" x14ac:dyDescent="0.2">
      <c r="B11288" s="12"/>
      <c r="H11288" s="15"/>
    </row>
    <row r="11289" spans="2:8" x14ac:dyDescent="0.2">
      <c r="B11289" s="12"/>
      <c r="H11289" s="15"/>
    </row>
    <row r="11290" spans="2:8" x14ac:dyDescent="0.2">
      <c r="B11290" s="12"/>
      <c r="H11290" s="15"/>
    </row>
    <row r="11291" spans="2:8" x14ac:dyDescent="0.2">
      <c r="B11291" s="12"/>
      <c r="H11291" s="15"/>
    </row>
    <row r="11292" spans="2:8" x14ac:dyDescent="0.2">
      <c r="B11292" s="12"/>
      <c r="H11292" s="15"/>
    </row>
    <row r="11293" spans="2:8" x14ac:dyDescent="0.2">
      <c r="B11293" s="12"/>
      <c r="H11293" s="15"/>
    </row>
    <row r="11294" spans="2:8" x14ac:dyDescent="0.2">
      <c r="B11294" s="12"/>
      <c r="H11294" s="15"/>
    </row>
    <row r="11295" spans="2:8" x14ac:dyDescent="0.2">
      <c r="B11295" s="12"/>
      <c r="H11295" s="15"/>
    </row>
    <row r="11296" spans="2:8" x14ac:dyDescent="0.2">
      <c r="B11296" s="12"/>
      <c r="H11296" s="15"/>
    </row>
    <row r="11297" spans="2:8" x14ac:dyDescent="0.2">
      <c r="B11297" s="12"/>
      <c r="H11297" s="15"/>
    </row>
    <row r="11298" spans="2:8" x14ac:dyDescent="0.2">
      <c r="B11298" s="12"/>
      <c r="H11298" s="15"/>
    </row>
    <row r="11299" spans="2:8" x14ac:dyDescent="0.2">
      <c r="B11299" s="12"/>
      <c r="H11299" s="15"/>
    </row>
    <row r="11300" spans="2:8" x14ac:dyDescent="0.2">
      <c r="B11300" s="12"/>
      <c r="H11300" s="15"/>
    </row>
    <row r="11301" spans="2:8" x14ac:dyDescent="0.2">
      <c r="B11301" s="12"/>
      <c r="H11301" s="15"/>
    </row>
    <row r="11302" spans="2:8" x14ac:dyDescent="0.2">
      <c r="B11302" s="12"/>
      <c r="H11302" s="15"/>
    </row>
    <row r="11303" spans="2:8" x14ac:dyDescent="0.2">
      <c r="B11303" s="12"/>
      <c r="H11303" s="15"/>
    </row>
    <row r="11304" spans="2:8" x14ac:dyDescent="0.2">
      <c r="B11304" s="12"/>
      <c r="H11304" s="15"/>
    </row>
    <row r="11305" spans="2:8" x14ac:dyDescent="0.2">
      <c r="B11305" s="12"/>
      <c r="H11305" s="15"/>
    </row>
    <row r="11306" spans="2:8" x14ac:dyDescent="0.2">
      <c r="B11306" s="12"/>
      <c r="H11306" s="15"/>
    </row>
    <row r="11307" spans="2:8" x14ac:dyDescent="0.2">
      <c r="B11307" s="12"/>
      <c r="H11307" s="15"/>
    </row>
    <row r="11308" spans="2:8" x14ac:dyDescent="0.2">
      <c r="B11308" s="12"/>
      <c r="H11308" s="15"/>
    </row>
    <row r="11309" spans="2:8" x14ac:dyDescent="0.2">
      <c r="B11309" s="12"/>
      <c r="H11309" s="15"/>
    </row>
    <row r="11310" spans="2:8" x14ac:dyDescent="0.2">
      <c r="B11310" s="12"/>
      <c r="H11310" s="15"/>
    </row>
    <row r="11311" spans="2:8" x14ac:dyDescent="0.2">
      <c r="B11311" s="12"/>
      <c r="H11311" s="15"/>
    </row>
    <row r="11312" spans="2:8" x14ac:dyDescent="0.2">
      <c r="B11312" s="12"/>
      <c r="H11312" s="15"/>
    </row>
    <row r="11313" spans="2:8" x14ac:dyDescent="0.2">
      <c r="B11313" s="12"/>
      <c r="H11313" s="15"/>
    </row>
    <row r="11314" spans="2:8" x14ac:dyDescent="0.2">
      <c r="B11314" s="12"/>
      <c r="H11314" s="15"/>
    </row>
    <row r="11315" spans="2:8" x14ac:dyDescent="0.2">
      <c r="B11315" s="12"/>
      <c r="H11315" s="15"/>
    </row>
    <row r="11316" spans="2:8" x14ac:dyDescent="0.2">
      <c r="B11316" s="12"/>
      <c r="H11316" s="15"/>
    </row>
    <row r="11317" spans="2:8" x14ac:dyDescent="0.2">
      <c r="B11317" s="12"/>
      <c r="H11317" s="15"/>
    </row>
    <row r="11318" spans="2:8" x14ac:dyDescent="0.2">
      <c r="B11318" s="12"/>
      <c r="H11318" s="15"/>
    </row>
    <row r="11319" spans="2:8" x14ac:dyDescent="0.2">
      <c r="B11319" s="12"/>
      <c r="H11319" s="15"/>
    </row>
    <row r="11320" spans="2:8" x14ac:dyDescent="0.2">
      <c r="B11320" s="12"/>
      <c r="H11320" s="15"/>
    </row>
    <row r="11321" spans="2:8" x14ac:dyDescent="0.2">
      <c r="B11321" s="12"/>
      <c r="H11321" s="15"/>
    </row>
    <row r="11322" spans="2:8" x14ac:dyDescent="0.2">
      <c r="B11322" s="12"/>
      <c r="H11322" s="15"/>
    </row>
    <row r="11323" spans="2:8" x14ac:dyDescent="0.2">
      <c r="B11323" s="12"/>
      <c r="H11323" s="15"/>
    </row>
    <row r="11324" spans="2:8" x14ac:dyDescent="0.2">
      <c r="B11324" s="12"/>
      <c r="H11324" s="15"/>
    </row>
    <row r="11325" spans="2:8" x14ac:dyDescent="0.2">
      <c r="B11325" s="12"/>
      <c r="H11325" s="15"/>
    </row>
    <row r="11326" spans="2:8" x14ac:dyDescent="0.2">
      <c r="B11326" s="12"/>
      <c r="H11326" s="15"/>
    </row>
    <row r="11327" spans="2:8" x14ac:dyDescent="0.2">
      <c r="B11327" s="12"/>
      <c r="H11327" s="15"/>
    </row>
    <row r="11328" spans="2:8" x14ac:dyDescent="0.2">
      <c r="B11328" s="12"/>
      <c r="H11328" s="15"/>
    </row>
    <row r="11329" spans="2:8" x14ac:dyDescent="0.2">
      <c r="B11329" s="12"/>
      <c r="H11329" s="15"/>
    </row>
    <row r="11330" spans="2:8" x14ac:dyDescent="0.2">
      <c r="B11330" s="12"/>
      <c r="H11330" s="15"/>
    </row>
    <row r="11331" spans="2:8" x14ac:dyDescent="0.2">
      <c r="B11331" s="12"/>
      <c r="H11331" s="15"/>
    </row>
    <row r="11332" spans="2:8" x14ac:dyDescent="0.2">
      <c r="B11332" s="12"/>
      <c r="H11332" s="15"/>
    </row>
    <row r="11333" spans="2:8" x14ac:dyDescent="0.2">
      <c r="B11333" s="12"/>
      <c r="H11333" s="15"/>
    </row>
    <row r="11334" spans="2:8" x14ac:dyDescent="0.2">
      <c r="B11334" s="12"/>
      <c r="H11334" s="15"/>
    </row>
    <row r="11335" spans="2:8" x14ac:dyDescent="0.2">
      <c r="B11335" s="12"/>
      <c r="H11335" s="15"/>
    </row>
    <row r="11336" spans="2:8" x14ac:dyDescent="0.2">
      <c r="B11336" s="12"/>
      <c r="H11336" s="15"/>
    </row>
    <row r="11337" spans="2:8" x14ac:dyDescent="0.2">
      <c r="B11337" s="12"/>
      <c r="H11337" s="15"/>
    </row>
    <row r="11338" spans="2:8" x14ac:dyDescent="0.2">
      <c r="B11338" s="12"/>
      <c r="H11338" s="15"/>
    </row>
    <row r="11339" spans="2:8" x14ac:dyDescent="0.2">
      <c r="B11339" s="12"/>
      <c r="H11339" s="15"/>
    </row>
    <row r="11340" spans="2:8" x14ac:dyDescent="0.2">
      <c r="B11340" s="12"/>
      <c r="H11340" s="15"/>
    </row>
    <row r="11341" spans="2:8" x14ac:dyDescent="0.2">
      <c r="B11341" s="12"/>
      <c r="H11341" s="15"/>
    </row>
    <row r="11342" spans="2:8" x14ac:dyDescent="0.2">
      <c r="B11342" s="12"/>
      <c r="H11342" s="15"/>
    </row>
    <row r="11343" spans="2:8" x14ac:dyDescent="0.2">
      <c r="B11343" s="12"/>
      <c r="H11343" s="15"/>
    </row>
    <row r="11344" spans="2:8" x14ac:dyDescent="0.2">
      <c r="B11344" s="12"/>
      <c r="H11344" s="15"/>
    </row>
    <row r="11345" spans="2:8" x14ac:dyDescent="0.2">
      <c r="B11345" s="12"/>
      <c r="H11345" s="15"/>
    </row>
    <row r="11346" spans="2:8" x14ac:dyDescent="0.2">
      <c r="B11346" s="12"/>
      <c r="H11346" s="15"/>
    </row>
    <row r="11347" spans="2:8" x14ac:dyDescent="0.2">
      <c r="B11347" s="12"/>
      <c r="H11347" s="15"/>
    </row>
    <row r="11348" spans="2:8" x14ac:dyDescent="0.2">
      <c r="B11348" s="12"/>
      <c r="H11348" s="15"/>
    </row>
    <row r="11349" spans="2:8" x14ac:dyDescent="0.2">
      <c r="B11349" s="12"/>
      <c r="H11349" s="15"/>
    </row>
    <row r="11350" spans="2:8" x14ac:dyDescent="0.2">
      <c r="B11350" s="12"/>
      <c r="H11350" s="15"/>
    </row>
    <row r="11351" spans="2:8" x14ac:dyDescent="0.2">
      <c r="B11351" s="12"/>
      <c r="H11351" s="15"/>
    </row>
    <row r="11352" spans="2:8" x14ac:dyDescent="0.2">
      <c r="B11352" s="12"/>
      <c r="H11352" s="15"/>
    </row>
    <row r="11353" spans="2:8" x14ac:dyDescent="0.2">
      <c r="B11353" s="12"/>
      <c r="H11353" s="15"/>
    </row>
    <row r="11354" spans="2:8" x14ac:dyDescent="0.2">
      <c r="B11354" s="12"/>
      <c r="H11354" s="15"/>
    </row>
    <row r="11355" spans="2:8" x14ac:dyDescent="0.2">
      <c r="B11355" s="12"/>
      <c r="H11355" s="15"/>
    </row>
    <row r="11356" spans="2:8" x14ac:dyDescent="0.2">
      <c r="B11356" s="12"/>
      <c r="H11356" s="15"/>
    </row>
    <row r="11357" spans="2:8" x14ac:dyDescent="0.2">
      <c r="B11357" s="12"/>
      <c r="H11357" s="15"/>
    </row>
    <row r="11358" spans="2:8" x14ac:dyDescent="0.2">
      <c r="B11358" s="12"/>
      <c r="H11358" s="15"/>
    </row>
    <row r="11359" spans="2:8" x14ac:dyDescent="0.2">
      <c r="B11359" s="12"/>
      <c r="H11359" s="15"/>
    </row>
    <row r="11360" spans="2:8" x14ac:dyDescent="0.2">
      <c r="B11360" s="12"/>
      <c r="H11360" s="15"/>
    </row>
    <row r="11361" spans="2:8" x14ac:dyDescent="0.2">
      <c r="B11361" s="12"/>
      <c r="H11361" s="15"/>
    </row>
    <row r="11362" spans="2:8" x14ac:dyDescent="0.2">
      <c r="B11362" s="12"/>
      <c r="H11362" s="15"/>
    </row>
    <row r="11363" spans="2:8" x14ac:dyDescent="0.2">
      <c r="B11363" s="12"/>
      <c r="H11363" s="15"/>
    </row>
    <row r="11364" spans="2:8" x14ac:dyDescent="0.2">
      <c r="B11364" s="12"/>
      <c r="H11364" s="15"/>
    </row>
    <row r="11365" spans="2:8" x14ac:dyDescent="0.2">
      <c r="B11365" s="12"/>
      <c r="H11365" s="15"/>
    </row>
    <row r="11366" spans="2:8" x14ac:dyDescent="0.2">
      <c r="B11366" s="12"/>
      <c r="H11366" s="15"/>
    </row>
    <row r="11367" spans="2:8" x14ac:dyDescent="0.2">
      <c r="B11367" s="12"/>
      <c r="H11367" s="15"/>
    </row>
    <row r="11368" spans="2:8" x14ac:dyDescent="0.2">
      <c r="B11368" s="12"/>
      <c r="H11368" s="15"/>
    </row>
    <row r="11369" spans="2:8" x14ac:dyDescent="0.2">
      <c r="B11369" s="12"/>
      <c r="H11369" s="15"/>
    </row>
    <row r="11370" spans="2:8" x14ac:dyDescent="0.2">
      <c r="B11370" s="12"/>
      <c r="H11370" s="15"/>
    </row>
    <row r="11371" spans="2:8" x14ac:dyDescent="0.2">
      <c r="B11371" s="12"/>
      <c r="H11371" s="15"/>
    </row>
    <row r="11372" spans="2:8" x14ac:dyDescent="0.2">
      <c r="B11372" s="12"/>
      <c r="H11372" s="15"/>
    </row>
    <row r="11373" spans="2:8" x14ac:dyDescent="0.2">
      <c r="B11373" s="12"/>
      <c r="H11373" s="15"/>
    </row>
    <row r="11374" spans="2:8" x14ac:dyDescent="0.2">
      <c r="B11374" s="12"/>
      <c r="H11374" s="15"/>
    </row>
    <row r="11375" spans="2:8" x14ac:dyDescent="0.2">
      <c r="B11375" s="12"/>
      <c r="H11375" s="15"/>
    </row>
    <row r="11376" spans="2:8" x14ac:dyDescent="0.2">
      <c r="B11376" s="12"/>
      <c r="H11376" s="15"/>
    </row>
    <row r="11377" spans="2:8" x14ac:dyDescent="0.2">
      <c r="B11377" s="12"/>
      <c r="H11377" s="15"/>
    </row>
    <row r="11378" spans="2:8" x14ac:dyDescent="0.2">
      <c r="B11378" s="12"/>
      <c r="H11378" s="15"/>
    </row>
    <row r="11379" spans="2:8" x14ac:dyDescent="0.2">
      <c r="B11379" s="12"/>
      <c r="H11379" s="15"/>
    </row>
    <row r="11380" spans="2:8" x14ac:dyDescent="0.2">
      <c r="B11380" s="12"/>
      <c r="H11380" s="15"/>
    </row>
    <row r="11381" spans="2:8" x14ac:dyDescent="0.2">
      <c r="B11381" s="12"/>
      <c r="H11381" s="15"/>
    </row>
    <row r="11382" spans="2:8" x14ac:dyDescent="0.2">
      <c r="B11382" s="12"/>
      <c r="H11382" s="15"/>
    </row>
    <row r="11383" spans="2:8" x14ac:dyDescent="0.2">
      <c r="B11383" s="12"/>
      <c r="H11383" s="15"/>
    </row>
    <row r="11384" spans="2:8" x14ac:dyDescent="0.2">
      <c r="B11384" s="12"/>
      <c r="H11384" s="15"/>
    </row>
    <row r="11385" spans="2:8" x14ac:dyDescent="0.2">
      <c r="B11385" s="12"/>
      <c r="H11385" s="15"/>
    </row>
    <row r="11386" spans="2:8" x14ac:dyDescent="0.2">
      <c r="B11386" s="12"/>
      <c r="H11386" s="15"/>
    </row>
    <row r="11387" spans="2:8" x14ac:dyDescent="0.2">
      <c r="B11387" s="12"/>
      <c r="H11387" s="15"/>
    </row>
    <row r="11388" spans="2:8" x14ac:dyDescent="0.2">
      <c r="B11388" s="12"/>
      <c r="H11388" s="15"/>
    </row>
    <row r="11389" spans="2:8" x14ac:dyDescent="0.2">
      <c r="B11389" s="12"/>
      <c r="H11389" s="15"/>
    </row>
    <row r="11390" spans="2:8" x14ac:dyDescent="0.2">
      <c r="B11390" s="12"/>
      <c r="H11390" s="15"/>
    </row>
    <row r="11391" spans="2:8" x14ac:dyDescent="0.2">
      <c r="B11391" s="12"/>
      <c r="H11391" s="15"/>
    </row>
    <row r="11392" spans="2:8" x14ac:dyDescent="0.2">
      <c r="B11392" s="12"/>
      <c r="H11392" s="15"/>
    </row>
    <row r="11393" spans="2:8" x14ac:dyDescent="0.2">
      <c r="B11393" s="12"/>
      <c r="H11393" s="15"/>
    </row>
    <row r="11394" spans="2:8" x14ac:dyDescent="0.2">
      <c r="B11394" s="12"/>
      <c r="H11394" s="15"/>
    </row>
    <row r="11395" spans="2:8" x14ac:dyDescent="0.2">
      <c r="B11395" s="12"/>
      <c r="H11395" s="15"/>
    </row>
    <row r="11396" spans="2:8" x14ac:dyDescent="0.2">
      <c r="B11396" s="12"/>
      <c r="H11396" s="15"/>
    </row>
    <row r="11397" spans="2:8" x14ac:dyDescent="0.2">
      <c r="B11397" s="12"/>
      <c r="H11397" s="15"/>
    </row>
    <row r="11398" spans="2:8" x14ac:dyDescent="0.2">
      <c r="B11398" s="12"/>
      <c r="H11398" s="15"/>
    </row>
    <row r="11399" spans="2:8" x14ac:dyDescent="0.2">
      <c r="B11399" s="12"/>
      <c r="H11399" s="15"/>
    </row>
    <row r="11400" spans="2:8" x14ac:dyDescent="0.2">
      <c r="B11400" s="12"/>
      <c r="H11400" s="15"/>
    </row>
    <row r="11401" spans="2:8" x14ac:dyDescent="0.2">
      <c r="B11401" s="12"/>
      <c r="H11401" s="15"/>
    </row>
    <row r="11402" spans="2:8" x14ac:dyDescent="0.2">
      <c r="B11402" s="12"/>
      <c r="H11402" s="15"/>
    </row>
    <row r="11403" spans="2:8" x14ac:dyDescent="0.2">
      <c r="B11403" s="12"/>
      <c r="H11403" s="15"/>
    </row>
    <row r="11404" spans="2:8" x14ac:dyDescent="0.2">
      <c r="B11404" s="12"/>
      <c r="H11404" s="15"/>
    </row>
    <row r="11405" spans="2:8" x14ac:dyDescent="0.2">
      <c r="B11405" s="12"/>
      <c r="H11405" s="15"/>
    </row>
    <row r="11406" spans="2:8" x14ac:dyDescent="0.2">
      <c r="B11406" s="12"/>
      <c r="H11406" s="15"/>
    </row>
    <row r="11407" spans="2:8" x14ac:dyDescent="0.2">
      <c r="B11407" s="12"/>
      <c r="H11407" s="15"/>
    </row>
    <row r="11408" spans="2:8" x14ac:dyDescent="0.2">
      <c r="B11408" s="12"/>
      <c r="H11408" s="15"/>
    </row>
    <row r="11409" spans="2:8" x14ac:dyDescent="0.2">
      <c r="B11409" s="12"/>
      <c r="H11409" s="15"/>
    </row>
    <row r="11410" spans="2:8" x14ac:dyDescent="0.2">
      <c r="B11410" s="12"/>
      <c r="H11410" s="15"/>
    </row>
    <row r="11411" spans="2:8" x14ac:dyDescent="0.2">
      <c r="B11411" s="12"/>
      <c r="H11411" s="15"/>
    </row>
    <row r="11412" spans="2:8" x14ac:dyDescent="0.2">
      <c r="B11412" s="12"/>
      <c r="H11412" s="15"/>
    </row>
    <row r="11413" spans="2:8" x14ac:dyDescent="0.2">
      <c r="B11413" s="12"/>
      <c r="H11413" s="15"/>
    </row>
    <row r="11414" spans="2:8" x14ac:dyDescent="0.2">
      <c r="B11414" s="12"/>
      <c r="H11414" s="15"/>
    </row>
    <row r="11415" spans="2:8" x14ac:dyDescent="0.2">
      <c r="B11415" s="12"/>
      <c r="H11415" s="15"/>
    </row>
    <row r="11416" spans="2:8" x14ac:dyDescent="0.2">
      <c r="B11416" s="12"/>
      <c r="H11416" s="15"/>
    </row>
    <row r="11417" spans="2:8" x14ac:dyDescent="0.2">
      <c r="B11417" s="12"/>
      <c r="H11417" s="15"/>
    </row>
    <row r="11418" spans="2:8" x14ac:dyDescent="0.2">
      <c r="B11418" s="12"/>
      <c r="H11418" s="15"/>
    </row>
    <row r="11419" spans="2:8" x14ac:dyDescent="0.2">
      <c r="B11419" s="12"/>
      <c r="H11419" s="15"/>
    </row>
    <row r="11420" spans="2:8" x14ac:dyDescent="0.2">
      <c r="B11420" s="12"/>
      <c r="H11420" s="15"/>
    </row>
    <row r="11421" spans="2:8" x14ac:dyDescent="0.2">
      <c r="B11421" s="12"/>
      <c r="H11421" s="15"/>
    </row>
    <row r="11422" spans="2:8" x14ac:dyDescent="0.2">
      <c r="B11422" s="12"/>
      <c r="H11422" s="15"/>
    </row>
    <row r="11423" spans="2:8" x14ac:dyDescent="0.2">
      <c r="B11423" s="12"/>
      <c r="H11423" s="15"/>
    </row>
    <row r="11424" spans="2:8" x14ac:dyDescent="0.2">
      <c r="B11424" s="12"/>
      <c r="H11424" s="15"/>
    </row>
    <row r="11425" spans="2:8" x14ac:dyDescent="0.2">
      <c r="B11425" s="12"/>
      <c r="H11425" s="15"/>
    </row>
    <row r="11426" spans="2:8" x14ac:dyDescent="0.2">
      <c r="B11426" s="12"/>
      <c r="H11426" s="15"/>
    </row>
    <row r="11427" spans="2:8" x14ac:dyDescent="0.2">
      <c r="B11427" s="12"/>
      <c r="H11427" s="15"/>
    </row>
    <row r="11428" spans="2:8" x14ac:dyDescent="0.2">
      <c r="B11428" s="12"/>
      <c r="H11428" s="15"/>
    </row>
    <row r="11429" spans="2:8" x14ac:dyDescent="0.2">
      <c r="B11429" s="12"/>
      <c r="H11429" s="15"/>
    </row>
    <row r="11430" spans="2:8" x14ac:dyDescent="0.2">
      <c r="B11430" s="12"/>
      <c r="H11430" s="15"/>
    </row>
    <row r="11431" spans="2:8" x14ac:dyDescent="0.2">
      <c r="B11431" s="12"/>
      <c r="H11431" s="15"/>
    </row>
    <row r="11432" spans="2:8" x14ac:dyDescent="0.2">
      <c r="B11432" s="12"/>
      <c r="H11432" s="15"/>
    </row>
    <row r="11433" spans="2:8" x14ac:dyDescent="0.2">
      <c r="B11433" s="12"/>
      <c r="H11433" s="15"/>
    </row>
    <row r="11434" spans="2:8" x14ac:dyDescent="0.2">
      <c r="B11434" s="12"/>
      <c r="H11434" s="15"/>
    </row>
    <row r="11435" spans="2:8" x14ac:dyDescent="0.2">
      <c r="B11435" s="12"/>
      <c r="H11435" s="15"/>
    </row>
    <row r="11436" spans="2:8" x14ac:dyDescent="0.2">
      <c r="B11436" s="12"/>
      <c r="H11436" s="15"/>
    </row>
    <row r="11437" spans="2:8" x14ac:dyDescent="0.2">
      <c r="B11437" s="12"/>
      <c r="H11437" s="15"/>
    </row>
    <row r="11438" spans="2:8" x14ac:dyDescent="0.2">
      <c r="B11438" s="12"/>
      <c r="H11438" s="15"/>
    </row>
    <row r="11439" spans="2:8" x14ac:dyDescent="0.2">
      <c r="B11439" s="12"/>
      <c r="H11439" s="15"/>
    </row>
    <row r="11440" spans="2:8" x14ac:dyDescent="0.2">
      <c r="B11440" s="12"/>
      <c r="H11440" s="15"/>
    </row>
    <row r="11441" spans="2:8" x14ac:dyDescent="0.2">
      <c r="B11441" s="12"/>
      <c r="H11441" s="15"/>
    </row>
    <row r="11442" spans="2:8" x14ac:dyDescent="0.2">
      <c r="B11442" s="12"/>
      <c r="H11442" s="15"/>
    </row>
    <row r="11443" spans="2:8" x14ac:dyDescent="0.2">
      <c r="B11443" s="12"/>
      <c r="H11443" s="15"/>
    </row>
    <row r="11444" spans="2:8" x14ac:dyDescent="0.2">
      <c r="B11444" s="12"/>
      <c r="H11444" s="15"/>
    </row>
    <row r="11445" spans="2:8" x14ac:dyDescent="0.2">
      <c r="B11445" s="12"/>
      <c r="H11445" s="15"/>
    </row>
    <row r="11446" spans="2:8" x14ac:dyDescent="0.2">
      <c r="B11446" s="12"/>
      <c r="H11446" s="15"/>
    </row>
    <row r="11447" spans="2:8" x14ac:dyDescent="0.2">
      <c r="B11447" s="12"/>
      <c r="H11447" s="15"/>
    </row>
    <row r="11448" spans="2:8" x14ac:dyDescent="0.2">
      <c r="B11448" s="12"/>
      <c r="H11448" s="15"/>
    </row>
    <row r="11449" spans="2:8" x14ac:dyDescent="0.2">
      <c r="B11449" s="12"/>
      <c r="H11449" s="15"/>
    </row>
    <row r="11450" spans="2:8" x14ac:dyDescent="0.2">
      <c r="B11450" s="12"/>
      <c r="H11450" s="15"/>
    </row>
    <row r="11451" spans="2:8" x14ac:dyDescent="0.2">
      <c r="B11451" s="12"/>
      <c r="H11451" s="15"/>
    </row>
    <row r="11452" spans="2:8" x14ac:dyDescent="0.2">
      <c r="B11452" s="12"/>
      <c r="H11452" s="15"/>
    </row>
    <row r="11453" spans="2:8" x14ac:dyDescent="0.2">
      <c r="B11453" s="12"/>
      <c r="H11453" s="15"/>
    </row>
    <row r="11454" spans="2:8" x14ac:dyDescent="0.2">
      <c r="B11454" s="12"/>
      <c r="H11454" s="15"/>
    </row>
    <row r="11455" spans="2:8" x14ac:dyDescent="0.2">
      <c r="B11455" s="12"/>
      <c r="H11455" s="15"/>
    </row>
    <row r="11456" spans="2:8" x14ac:dyDescent="0.2">
      <c r="B11456" s="12"/>
      <c r="H11456" s="15"/>
    </row>
    <row r="11457" spans="2:8" x14ac:dyDescent="0.2">
      <c r="B11457" s="12"/>
      <c r="H11457" s="15"/>
    </row>
    <row r="11458" spans="2:8" x14ac:dyDescent="0.2">
      <c r="B11458" s="12"/>
      <c r="H11458" s="15"/>
    </row>
    <row r="11459" spans="2:8" x14ac:dyDescent="0.2">
      <c r="B11459" s="12"/>
      <c r="H11459" s="15"/>
    </row>
    <row r="11460" spans="2:8" x14ac:dyDescent="0.2">
      <c r="B11460" s="12"/>
      <c r="H11460" s="15"/>
    </row>
    <row r="11461" spans="2:8" x14ac:dyDescent="0.2">
      <c r="B11461" s="12"/>
      <c r="H11461" s="15"/>
    </row>
    <row r="11462" spans="2:8" x14ac:dyDescent="0.2">
      <c r="B11462" s="12"/>
      <c r="H11462" s="15"/>
    </row>
    <row r="11463" spans="2:8" x14ac:dyDescent="0.2">
      <c r="B11463" s="12"/>
      <c r="H11463" s="15"/>
    </row>
    <row r="11464" spans="2:8" x14ac:dyDescent="0.2">
      <c r="B11464" s="12"/>
      <c r="H11464" s="15"/>
    </row>
    <row r="11465" spans="2:8" x14ac:dyDescent="0.2">
      <c r="B11465" s="12"/>
      <c r="H11465" s="15"/>
    </row>
    <row r="11466" spans="2:8" x14ac:dyDescent="0.2">
      <c r="B11466" s="12"/>
      <c r="H11466" s="15"/>
    </row>
    <row r="11467" spans="2:8" x14ac:dyDescent="0.2">
      <c r="B11467" s="12"/>
      <c r="H11467" s="15"/>
    </row>
    <row r="11468" spans="2:8" x14ac:dyDescent="0.2">
      <c r="B11468" s="12"/>
      <c r="H11468" s="15"/>
    </row>
    <row r="11469" spans="2:8" x14ac:dyDescent="0.2">
      <c r="B11469" s="12"/>
      <c r="H11469" s="15"/>
    </row>
    <row r="11470" spans="2:8" x14ac:dyDescent="0.2">
      <c r="B11470" s="12"/>
      <c r="H11470" s="15"/>
    </row>
    <row r="11471" spans="2:8" x14ac:dyDescent="0.2">
      <c r="B11471" s="12"/>
      <c r="H11471" s="15"/>
    </row>
    <row r="11472" spans="2:8" x14ac:dyDescent="0.2">
      <c r="B11472" s="12"/>
      <c r="H11472" s="15"/>
    </row>
    <row r="11473" spans="2:8" x14ac:dyDescent="0.2">
      <c r="B11473" s="12"/>
      <c r="H11473" s="15"/>
    </row>
    <row r="11474" spans="2:8" x14ac:dyDescent="0.2">
      <c r="B11474" s="12"/>
      <c r="H11474" s="15"/>
    </row>
    <row r="11475" spans="2:8" x14ac:dyDescent="0.2">
      <c r="B11475" s="12"/>
      <c r="H11475" s="15"/>
    </row>
    <row r="11476" spans="2:8" x14ac:dyDescent="0.2">
      <c r="B11476" s="12"/>
      <c r="H11476" s="15"/>
    </row>
    <row r="11477" spans="2:8" x14ac:dyDescent="0.2">
      <c r="B11477" s="12"/>
      <c r="H11477" s="15"/>
    </row>
    <row r="11478" spans="2:8" x14ac:dyDescent="0.2">
      <c r="B11478" s="12"/>
      <c r="H11478" s="15"/>
    </row>
    <row r="11479" spans="2:8" x14ac:dyDescent="0.2">
      <c r="B11479" s="12"/>
      <c r="H11479" s="15"/>
    </row>
    <row r="11480" spans="2:8" x14ac:dyDescent="0.2">
      <c r="B11480" s="12"/>
      <c r="H11480" s="15"/>
    </row>
    <row r="11481" spans="2:8" x14ac:dyDescent="0.2">
      <c r="B11481" s="12"/>
      <c r="H11481" s="15"/>
    </row>
    <row r="11482" spans="2:8" x14ac:dyDescent="0.2">
      <c r="B11482" s="12"/>
      <c r="H11482" s="15"/>
    </row>
    <row r="11483" spans="2:8" x14ac:dyDescent="0.2">
      <c r="B11483" s="12"/>
      <c r="H11483" s="15"/>
    </row>
    <row r="11484" spans="2:8" x14ac:dyDescent="0.2">
      <c r="B11484" s="12"/>
      <c r="H11484" s="15"/>
    </row>
    <row r="11485" spans="2:8" x14ac:dyDescent="0.2">
      <c r="B11485" s="12"/>
      <c r="H11485" s="15"/>
    </row>
    <row r="11486" spans="2:8" x14ac:dyDescent="0.2">
      <c r="B11486" s="12"/>
      <c r="H11486" s="15"/>
    </row>
    <row r="11487" spans="2:8" x14ac:dyDescent="0.2">
      <c r="B11487" s="12"/>
      <c r="H11487" s="15"/>
    </row>
    <row r="11488" spans="2:8" x14ac:dyDescent="0.2">
      <c r="B11488" s="12"/>
      <c r="H11488" s="15"/>
    </row>
    <row r="11489" spans="2:8" x14ac:dyDescent="0.2">
      <c r="B11489" s="12"/>
      <c r="H11489" s="15"/>
    </row>
    <row r="11490" spans="2:8" x14ac:dyDescent="0.2">
      <c r="B11490" s="12"/>
      <c r="H11490" s="15"/>
    </row>
    <row r="11491" spans="2:8" x14ac:dyDescent="0.2">
      <c r="B11491" s="12"/>
      <c r="H11491" s="15"/>
    </row>
    <row r="11492" spans="2:8" x14ac:dyDescent="0.2">
      <c r="B11492" s="12"/>
      <c r="H11492" s="15"/>
    </row>
    <row r="11493" spans="2:8" x14ac:dyDescent="0.2">
      <c r="B11493" s="12"/>
      <c r="H11493" s="15"/>
    </row>
    <row r="11494" spans="2:8" x14ac:dyDescent="0.2">
      <c r="B11494" s="12"/>
      <c r="H11494" s="15"/>
    </row>
    <row r="11495" spans="2:8" x14ac:dyDescent="0.2">
      <c r="B11495" s="12"/>
      <c r="H11495" s="15"/>
    </row>
    <row r="11496" spans="2:8" x14ac:dyDescent="0.2">
      <c r="B11496" s="12"/>
      <c r="H11496" s="15"/>
    </row>
    <row r="11497" spans="2:8" x14ac:dyDescent="0.2">
      <c r="B11497" s="12"/>
      <c r="H11497" s="15"/>
    </row>
    <row r="11498" spans="2:8" x14ac:dyDescent="0.2">
      <c r="B11498" s="12"/>
      <c r="H11498" s="15"/>
    </row>
    <row r="11499" spans="2:8" x14ac:dyDescent="0.2">
      <c r="B11499" s="12"/>
      <c r="H11499" s="15"/>
    </row>
    <row r="11500" spans="2:8" x14ac:dyDescent="0.2">
      <c r="B11500" s="12"/>
      <c r="H11500" s="15"/>
    </row>
    <row r="11501" spans="2:8" x14ac:dyDescent="0.2">
      <c r="B11501" s="12"/>
      <c r="H11501" s="15"/>
    </row>
    <row r="11502" spans="2:8" x14ac:dyDescent="0.2">
      <c r="B11502" s="12"/>
      <c r="H11502" s="15"/>
    </row>
    <row r="11503" spans="2:8" x14ac:dyDescent="0.2">
      <c r="B11503" s="12"/>
      <c r="H11503" s="15"/>
    </row>
    <row r="11504" spans="2:8" x14ac:dyDescent="0.2">
      <c r="B11504" s="12"/>
      <c r="H11504" s="15"/>
    </row>
    <row r="11505" spans="2:8" x14ac:dyDescent="0.2">
      <c r="B11505" s="12"/>
      <c r="H11505" s="15"/>
    </row>
    <row r="11506" spans="2:8" x14ac:dyDescent="0.2">
      <c r="B11506" s="12"/>
      <c r="H11506" s="15"/>
    </row>
    <row r="11507" spans="2:8" x14ac:dyDescent="0.2">
      <c r="B11507" s="12"/>
      <c r="H11507" s="15"/>
    </row>
    <row r="11508" spans="2:8" x14ac:dyDescent="0.2">
      <c r="B11508" s="12"/>
      <c r="H11508" s="15"/>
    </row>
    <row r="11509" spans="2:8" x14ac:dyDescent="0.2">
      <c r="B11509" s="12"/>
      <c r="H11509" s="15"/>
    </row>
    <row r="11510" spans="2:8" x14ac:dyDescent="0.2">
      <c r="B11510" s="12"/>
      <c r="H11510" s="15"/>
    </row>
    <row r="11511" spans="2:8" x14ac:dyDescent="0.2">
      <c r="B11511" s="12"/>
      <c r="H11511" s="15"/>
    </row>
    <row r="11512" spans="2:8" x14ac:dyDescent="0.2">
      <c r="B11512" s="12"/>
      <c r="H11512" s="15"/>
    </row>
    <row r="11513" spans="2:8" x14ac:dyDescent="0.2">
      <c r="B11513" s="12"/>
      <c r="H11513" s="15"/>
    </row>
    <row r="11514" spans="2:8" x14ac:dyDescent="0.2">
      <c r="B11514" s="12"/>
      <c r="H11514" s="15"/>
    </row>
    <row r="11515" spans="2:8" x14ac:dyDescent="0.2">
      <c r="B11515" s="12"/>
      <c r="H11515" s="15"/>
    </row>
    <row r="11516" spans="2:8" x14ac:dyDescent="0.2">
      <c r="B11516" s="12"/>
      <c r="H11516" s="15"/>
    </row>
    <row r="11517" spans="2:8" x14ac:dyDescent="0.2">
      <c r="B11517" s="12"/>
      <c r="H11517" s="15"/>
    </row>
    <row r="11518" spans="2:8" x14ac:dyDescent="0.2">
      <c r="B11518" s="12"/>
      <c r="H11518" s="15"/>
    </row>
    <row r="11519" spans="2:8" x14ac:dyDescent="0.2">
      <c r="B11519" s="12"/>
      <c r="H11519" s="15"/>
    </row>
    <row r="11520" spans="2:8" x14ac:dyDescent="0.2">
      <c r="B11520" s="12"/>
      <c r="H11520" s="15"/>
    </row>
    <row r="11521" spans="2:8" x14ac:dyDescent="0.2">
      <c r="B11521" s="12"/>
      <c r="H11521" s="15"/>
    </row>
    <row r="11522" spans="2:8" x14ac:dyDescent="0.2">
      <c r="B11522" s="12"/>
      <c r="H11522" s="15"/>
    </row>
    <row r="11523" spans="2:8" x14ac:dyDescent="0.2">
      <c r="B11523" s="12"/>
      <c r="H11523" s="15"/>
    </row>
    <row r="11524" spans="2:8" x14ac:dyDescent="0.2">
      <c r="B11524" s="12"/>
      <c r="H11524" s="15"/>
    </row>
    <row r="11525" spans="2:8" x14ac:dyDescent="0.2">
      <c r="B11525" s="12"/>
      <c r="H11525" s="15"/>
    </row>
    <row r="11526" spans="2:8" x14ac:dyDescent="0.2">
      <c r="B11526" s="12"/>
      <c r="H11526" s="15"/>
    </row>
    <row r="11527" spans="2:8" x14ac:dyDescent="0.2">
      <c r="B11527" s="12"/>
      <c r="H11527" s="15"/>
    </row>
    <row r="11528" spans="2:8" x14ac:dyDescent="0.2">
      <c r="B11528" s="12"/>
      <c r="H11528" s="15"/>
    </row>
    <row r="11529" spans="2:8" x14ac:dyDescent="0.2">
      <c r="B11529" s="12"/>
      <c r="H11529" s="15"/>
    </row>
    <row r="11530" spans="2:8" x14ac:dyDescent="0.2">
      <c r="B11530" s="12"/>
      <c r="H11530" s="15"/>
    </row>
    <row r="11531" spans="2:8" x14ac:dyDescent="0.2">
      <c r="B11531" s="12"/>
      <c r="H11531" s="15"/>
    </row>
    <row r="11532" spans="2:8" x14ac:dyDescent="0.2">
      <c r="B11532" s="12"/>
      <c r="H11532" s="15"/>
    </row>
    <row r="11533" spans="2:8" x14ac:dyDescent="0.2">
      <c r="B11533" s="12"/>
      <c r="H11533" s="15"/>
    </row>
    <row r="11534" spans="2:8" x14ac:dyDescent="0.2">
      <c r="B11534" s="12"/>
      <c r="H11534" s="15"/>
    </row>
    <row r="11535" spans="2:8" x14ac:dyDescent="0.2">
      <c r="B11535" s="12"/>
      <c r="H11535" s="15"/>
    </row>
    <row r="11536" spans="2:8" x14ac:dyDescent="0.2">
      <c r="B11536" s="12"/>
      <c r="H11536" s="15"/>
    </row>
    <row r="11537" spans="2:8" x14ac:dyDescent="0.2">
      <c r="B11537" s="12"/>
      <c r="H11537" s="15"/>
    </row>
    <row r="11538" spans="2:8" x14ac:dyDescent="0.2">
      <c r="B11538" s="12"/>
      <c r="H11538" s="15"/>
    </row>
    <row r="11539" spans="2:8" x14ac:dyDescent="0.2">
      <c r="B11539" s="12"/>
      <c r="H11539" s="15"/>
    </row>
    <row r="11540" spans="2:8" x14ac:dyDescent="0.2">
      <c r="B11540" s="12"/>
      <c r="H11540" s="15"/>
    </row>
    <row r="11541" spans="2:8" x14ac:dyDescent="0.2">
      <c r="B11541" s="12"/>
      <c r="H11541" s="15"/>
    </row>
    <row r="11542" spans="2:8" x14ac:dyDescent="0.2">
      <c r="B11542" s="12"/>
      <c r="H11542" s="15"/>
    </row>
    <row r="11543" spans="2:8" x14ac:dyDescent="0.2">
      <c r="B11543" s="12"/>
      <c r="H11543" s="15"/>
    </row>
    <row r="11544" spans="2:8" x14ac:dyDescent="0.2">
      <c r="B11544" s="12"/>
      <c r="H11544" s="15"/>
    </row>
    <row r="11545" spans="2:8" x14ac:dyDescent="0.2">
      <c r="B11545" s="12"/>
      <c r="H11545" s="15"/>
    </row>
    <row r="11546" spans="2:8" x14ac:dyDescent="0.2">
      <c r="B11546" s="12"/>
      <c r="H11546" s="15"/>
    </row>
    <row r="11547" spans="2:8" x14ac:dyDescent="0.2">
      <c r="B11547" s="12"/>
      <c r="H11547" s="15"/>
    </row>
    <row r="11548" spans="2:8" x14ac:dyDescent="0.2">
      <c r="B11548" s="12"/>
      <c r="H11548" s="15"/>
    </row>
    <row r="11549" spans="2:8" x14ac:dyDescent="0.2">
      <c r="B11549" s="12"/>
      <c r="H11549" s="15"/>
    </row>
    <row r="11550" spans="2:8" x14ac:dyDescent="0.2">
      <c r="B11550" s="12"/>
      <c r="H11550" s="15"/>
    </row>
    <row r="11551" spans="2:8" x14ac:dyDescent="0.2">
      <c r="B11551" s="12"/>
      <c r="H11551" s="15"/>
    </row>
    <row r="11552" spans="2:8" x14ac:dyDescent="0.2">
      <c r="B11552" s="12"/>
      <c r="H11552" s="15"/>
    </row>
    <row r="11553" spans="2:8" x14ac:dyDescent="0.2">
      <c r="B11553" s="12"/>
      <c r="H11553" s="15"/>
    </row>
    <row r="11554" spans="2:8" x14ac:dyDescent="0.2">
      <c r="B11554" s="12"/>
      <c r="H11554" s="15"/>
    </row>
    <row r="11555" spans="2:8" x14ac:dyDescent="0.2">
      <c r="B11555" s="12"/>
      <c r="H11555" s="15"/>
    </row>
    <row r="11556" spans="2:8" x14ac:dyDescent="0.2">
      <c r="B11556" s="12"/>
      <c r="H11556" s="15"/>
    </row>
    <row r="11557" spans="2:8" x14ac:dyDescent="0.2">
      <c r="B11557" s="12"/>
      <c r="H11557" s="15"/>
    </row>
    <row r="11558" spans="2:8" x14ac:dyDescent="0.2">
      <c r="B11558" s="12"/>
      <c r="H11558" s="15"/>
    </row>
    <row r="11559" spans="2:8" x14ac:dyDescent="0.2">
      <c r="B11559" s="12"/>
      <c r="H11559" s="15"/>
    </row>
    <row r="11560" spans="2:8" x14ac:dyDescent="0.2">
      <c r="B11560" s="12"/>
      <c r="H11560" s="15"/>
    </row>
    <row r="11561" spans="2:8" x14ac:dyDescent="0.2">
      <c r="B11561" s="12"/>
      <c r="H11561" s="15"/>
    </row>
    <row r="11562" spans="2:8" x14ac:dyDescent="0.2">
      <c r="B11562" s="12"/>
      <c r="H11562" s="15"/>
    </row>
    <row r="11563" spans="2:8" x14ac:dyDescent="0.2">
      <c r="B11563" s="12"/>
      <c r="H11563" s="15"/>
    </row>
    <row r="11564" spans="2:8" x14ac:dyDescent="0.2">
      <c r="B11564" s="12"/>
      <c r="H11564" s="15"/>
    </row>
    <row r="11565" spans="2:8" x14ac:dyDescent="0.2">
      <c r="B11565" s="12"/>
      <c r="H11565" s="15"/>
    </row>
    <row r="11566" spans="2:8" x14ac:dyDescent="0.2">
      <c r="B11566" s="12"/>
      <c r="H11566" s="15"/>
    </row>
    <row r="11567" spans="2:8" x14ac:dyDescent="0.2">
      <c r="B11567" s="12"/>
      <c r="H11567" s="15"/>
    </row>
    <row r="11568" spans="2:8" x14ac:dyDescent="0.2">
      <c r="B11568" s="12"/>
      <c r="H11568" s="15"/>
    </row>
    <row r="11569" spans="2:8" x14ac:dyDescent="0.2">
      <c r="B11569" s="12"/>
      <c r="H11569" s="15"/>
    </row>
    <row r="11570" spans="2:8" x14ac:dyDescent="0.2">
      <c r="B11570" s="12"/>
      <c r="H11570" s="15"/>
    </row>
    <row r="11571" spans="2:8" x14ac:dyDescent="0.2">
      <c r="B11571" s="12"/>
      <c r="H11571" s="15"/>
    </row>
    <row r="11572" spans="2:8" x14ac:dyDescent="0.2">
      <c r="B11572" s="12"/>
      <c r="H11572" s="15"/>
    </row>
    <row r="11573" spans="2:8" x14ac:dyDescent="0.2">
      <c r="B11573" s="12"/>
      <c r="H11573" s="15"/>
    </row>
    <row r="11574" spans="2:8" x14ac:dyDescent="0.2">
      <c r="B11574" s="12"/>
      <c r="H11574" s="15"/>
    </row>
    <row r="11575" spans="2:8" x14ac:dyDescent="0.2">
      <c r="B11575" s="12"/>
      <c r="H11575" s="15"/>
    </row>
    <row r="11576" spans="2:8" x14ac:dyDescent="0.2">
      <c r="B11576" s="12"/>
      <c r="H11576" s="15"/>
    </row>
    <row r="11577" spans="2:8" x14ac:dyDescent="0.2">
      <c r="B11577" s="12"/>
      <c r="H11577" s="15"/>
    </row>
    <row r="11578" spans="2:8" x14ac:dyDescent="0.2">
      <c r="B11578" s="12"/>
      <c r="H11578" s="15"/>
    </row>
    <row r="11579" spans="2:8" x14ac:dyDescent="0.2">
      <c r="B11579" s="12"/>
      <c r="H11579" s="15"/>
    </row>
    <row r="11580" spans="2:8" x14ac:dyDescent="0.2">
      <c r="B11580" s="12"/>
      <c r="H11580" s="15"/>
    </row>
    <row r="11581" spans="2:8" x14ac:dyDescent="0.2">
      <c r="B11581" s="12"/>
      <c r="H11581" s="15"/>
    </row>
    <row r="11582" spans="2:8" x14ac:dyDescent="0.2">
      <c r="B11582" s="12"/>
      <c r="H11582" s="15"/>
    </row>
    <row r="11583" spans="2:8" x14ac:dyDescent="0.2">
      <c r="B11583" s="12"/>
      <c r="H11583" s="15"/>
    </row>
    <row r="11584" spans="2:8" x14ac:dyDescent="0.2">
      <c r="B11584" s="12"/>
      <c r="H11584" s="15"/>
    </row>
    <row r="11585" spans="2:8" x14ac:dyDescent="0.2">
      <c r="B11585" s="12"/>
      <c r="H11585" s="15"/>
    </row>
    <row r="11586" spans="2:8" x14ac:dyDescent="0.2">
      <c r="B11586" s="12"/>
      <c r="H11586" s="15"/>
    </row>
    <row r="11587" spans="2:8" x14ac:dyDescent="0.2">
      <c r="B11587" s="12"/>
      <c r="H11587" s="15"/>
    </row>
    <row r="11588" spans="2:8" x14ac:dyDescent="0.2">
      <c r="B11588" s="12"/>
      <c r="H11588" s="15"/>
    </row>
    <row r="11589" spans="2:8" x14ac:dyDescent="0.2">
      <c r="B11589" s="12"/>
      <c r="H11589" s="15"/>
    </row>
    <row r="11590" spans="2:8" x14ac:dyDescent="0.2">
      <c r="B11590" s="12"/>
      <c r="H11590" s="15"/>
    </row>
    <row r="11591" spans="2:8" x14ac:dyDescent="0.2">
      <c r="B11591" s="12"/>
      <c r="H11591" s="15"/>
    </row>
    <row r="11592" spans="2:8" x14ac:dyDescent="0.2">
      <c r="B11592" s="12"/>
      <c r="H11592" s="15"/>
    </row>
    <row r="11593" spans="2:8" x14ac:dyDescent="0.2">
      <c r="B11593" s="12"/>
      <c r="H11593" s="15"/>
    </row>
    <row r="11594" spans="2:8" x14ac:dyDescent="0.2">
      <c r="B11594" s="12"/>
      <c r="H11594" s="15"/>
    </row>
    <row r="11595" spans="2:8" x14ac:dyDescent="0.2">
      <c r="B11595" s="12"/>
      <c r="H11595" s="15"/>
    </row>
    <row r="11596" spans="2:8" x14ac:dyDescent="0.2">
      <c r="B11596" s="12"/>
      <c r="H11596" s="15"/>
    </row>
    <row r="11597" spans="2:8" x14ac:dyDescent="0.2">
      <c r="B11597" s="12"/>
      <c r="H11597" s="15"/>
    </row>
    <row r="11598" spans="2:8" x14ac:dyDescent="0.2">
      <c r="B11598" s="12"/>
      <c r="H11598" s="15"/>
    </row>
    <row r="11599" spans="2:8" x14ac:dyDescent="0.2">
      <c r="B11599" s="12"/>
      <c r="H11599" s="15"/>
    </row>
    <row r="11600" spans="2:8" x14ac:dyDescent="0.2">
      <c r="B11600" s="12"/>
      <c r="H11600" s="15"/>
    </row>
    <row r="11601" spans="2:8" x14ac:dyDescent="0.2">
      <c r="B11601" s="12"/>
      <c r="H11601" s="15"/>
    </row>
    <row r="11602" spans="2:8" x14ac:dyDescent="0.2">
      <c r="B11602" s="12"/>
      <c r="H11602" s="15"/>
    </row>
    <row r="11603" spans="2:8" x14ac:dyDescent="0.2">
      <c r="B11603" s="12"/>
      <c r="H11603" s="15"/>
    </row>
    <row r="11604" spans="2:8" x14ac:dyDescent="0.2">
      <c r="B11604" s="12"/>
      <c r="H11604" s="15"/>
    </row>
    <row r="11605" spans="2:8" x14ac:dyDescent="0.2">
      <c r="B11605" s="12"/>
      <c r="H11605" s="15"/>
    </row>
    <row r="11606" spans="2:8" x14ac:dyDescent="0.2">
      <c r="B11606" s="12"/>
      <c r="H11606" s="15"/>
    </row>
    <row r="11607" spans="2:8" x14ac:dyDescent="0.2">
      <c r="B11607" s="12"/>
      <c r="H11607" s="15"/>
    </row>
    <row r="11608" spans="2:8" x14ac:dyDescent="0.2">
      <c r="B11608" s="12"/>
      <c r="H11608" s="15"/>
    </row>
    <row r="11609" spans="2:8" x14ac:dyDescent="0.2">
      <c r="B11609" s="12"/>
      <c r="H11609" s="15"/>
    </row>
    <row r="11610" spans="2:8" x14ac:dyDescent="0.2">
      <c r="B11610" s="12"/>
      <c r="H11610" s="15"/>
    </row>
    <row r="11611" spans="2:8" x14ac:dyDescent="0.2">
      <c r="B11611" s="12"/>
      <c r="H11611" s="15"/>
    </row>
    <row r="11612" spans="2:8" x14ac:dyDescent="0.2">
      <c r="B11612" s="12"/>
      <c r="H11612" s="15"/>
    </row>
    <row r="11613" spans="2:8" x14ac:dyDescent="0.2">
      <c r="B11613" s="12"/>
      <c r="H11613" s="15"/>
    </row>
    <row r="11614" spans="2:8" x14ac:dyDescent="0.2">
      <c r="B11614" s="12"/>
      <c r="H11614" s="15"/>
    </row>
    <row r="11615" spans="2:8" x14ac:dyDescent="0.2">
      <c r="B11615" s="12"/>
      <c r="H11615" s="15"/>
    </row>
    <row r="11616" spans="2:8" x14ac:dyDescent="0.2">
      <c r="B11616" s="12"/>
      <c r="H11616" s="15"/>
    </row>
    <row r="11617" spans="2:8" x14ac:dyDescent="0.2">
      <c r="B11617" s="12"/>
      <c r="H11617" s="15"/>
    </row>
    <row r="11618" spans="2:8" x14ac:dyDescent="0.2">
      <c r="B11618" s="12"/>
      <c r="H11618" s="15"/>
    </row>
    <row r="11619" spans="2:8" x14ac:dyDescent="0.2">
      <c r="B11619" s="12"/>
      <c r="H11619" s="15"/>
    </row>
    <row r="11620" spans="2:8" x14ac:dyDescent="0.2">
      <c r="B11620" s="12"/>
      <c r="H11620" s="15"/>
    </row>
    <row r="11621" spans="2:8" x14ac:dyDescent="0.2">
      <c r="B11621" s="12"/>
      <c r="H11621" s="15"/>
    </row>
    <row r="11622" spans="2:8" x14ac:dyDescent="0.2">
      <c r="B11622" s="12"/>
      <c r="H11622" s="15"/>
    </row>
    <row r="11623" spans="2:8" x14ac:dyDescent="0.2">
      <c r="B11623" s="12"/>
      <c r="H11623" s="15"/>
    </row>
    <row r="11624" spans="2:8" x14ac:dyDescent="0.2">
      <c r="B11624" s="12"/>
      <c r="H11624" s="15"/>
    </row>
    <row r="11625" spans="2:8" x14ac:dyDescent="0.2">
      <c r="B11625" s="12"/>
      <c r="H11625" s="15"/>
    </row>
    <row r="11626" spans="2:8" x14ac:dyDescent="0.2">
      <c r="B11626" s="12"/>
      <c r="H11626" s="15"/>
    </row>
    <row r="11627" spans="2:8" x14ac:dyDescent="0.2">
      <c r="B11627" s="12"/>
      <c r="H11627" s="15"/>
    </row>
    <row r="11628" spans="2:8" x14ac:dyDescent="0.2">
      <c r="B11628" s="12"/>
      <c r="H11628" s="15"/>
    </row>
    <row r="11629" spans="2:8" x14ac:dyDescent="0.2">
      <c r="B11629" s="12"/>
      <c r="H11629" s="15"/>
    </row>
    <row r="11630" spans="2:8" x14ac:dyDescent="0.2">
      <c r="B11630" s="12"/>
      <c r="H11630" s="15"/>
    </row>
    <row r="11631" spans="2:8" x14ac:dyDescent="0.2">
      <c r="B11631" s="12"/>
      <c r="H11631" s="15"/>
    </row>
    <row r="11632" spans="2:8" x14ac:dyDescent="0.2">
      <c r="B11632" s="12"/>
      <c r="H11632" s="15"/>
    </row>
    <row r="11633" spans="2:8" x14ac:dyDescent="0.2">
      <c r="B11633" s="12"/>
      <c r="H11633" s="15"/>
    </row>
    <row r="11634" spans="2:8" x14ac:dyDescent="0.2">
      <c r="B11634" s="12"/>
      <c r="H11634" s="15"/>
    </row>
    <row r="11635" spans="2:8" x14ac:dyDescent="0.2">
      <c r="B11635" s="12"/>
      <c r="H11635" s="15"/>
    </row>
    <row r="11636" spans="2:8" x14ac:dyDescent="0.2">
      <c r="B11636" s="12"/>
      <c r="H11636" s="15"/>
    </row>
    <row r="11637" spans="2:8" x14ac:dyDescent="0.2">
      <c r="B11637" s="12"/>
      <c r="H11637" s="15"/>
    </row>
    <row r="11638" spans="2:8" x14ac:dyDescent="0.2">
      <c r="B11638" s="12"/>
      <c r="H11638" s="15"/>
    </row>
    <row r="11639" spans="2:8" x14ac:dyDescent="0.2">
      <c r="B11639" s="12"/>
      <c r="H11639" s="15"/>
    </row>
    <row r="11640" spans="2:8" x14ac:dyDescent="0.2">
      <c r="B11640" s="12"/>
      <c r="H11640" s="15"/>
    </row>
    <row r="11641" spans="2:8" x14ac:dyDescent="0.2">
      <c r="B11641" s="12"/>
      <c r="H11641" s="15"/>
    </row>
    <row r="11642" spans="2:8" x14ac:dyDescent="0.2">
      <c r="B11642" s="12"/>
      <c r="H11642" s="15"/>
    </row>
    <row r="11643" spans="2:8" x14ac:dyDescent="0.2">
      <c r="B11643" s="12"/>
      <c r="H11643" s="15"/>
    </row>
    <row r="11644" spans="2:8" x14ac:dyDescent="0.2">
      <c r="B11644" s="12"/>
      <c r="H11644" s="15"/>
    </row>
    <row r="11645" spans="2:8" x14ac:dyDescent="0.2">
      <c r="B11645" s="12"/>
      <c r="H11645" s="15"/>
    </row>
    <row r="11646" spans="2:8" x14ac:dyDescent="0.2">
      <c r="B11646" s="12"/>
      <c r="H11646" s="15"/>
    </row>
    <row r="11647" spans="2:8" x14ac:dyDescent="0.2">
      <c r="B11647" s="12"/>
      <c r="H11647" s="15"/>
    </row>
    <row r="11648" spans="2:8" x14ac:dyDescent="0.2">
      <c r="B11648" s="12"/>
      <c r="H11648" s="15"/>
    </row>
    <row r="11649" spans="2:8" x14ac:dyDescent="0.2">
      <c r="B11649" s="12"/>
      <c r="H11649" s="15"/>
    </row>
    <row r="11650" spans="2:8" x14ac:dyDescent="0.2">
      <c r="B11650" s="12"/>
      <c r="H11650" s="15"/>
    </row>
    <row r="11651" spans="2:8" x14ac:dyDescent="0.2">
      <c r="B11651" s="12"/>
      <c r="H11651" s="15"/>
    </row>
    <row r="11652" spans="2:8" x14ac:dyDescent="0.2">
      <c r="B11652" s="12"/>
      <c r="H11652" s="15"/>
    </row>
    <row r="11653" spans="2:8" x14ac:dyDescent="0.2">
      <c r="B11653" s="12"/>
      <c r="H11653" s="15"/>
    </row>
    <row r="11654" spans="2:8" x14ac:dyDescent="0.2">
      <c r="B11654" s="12"/>
      <c r="H11654" s="15"/>
    </row>
    <row r="11655" spans="2:8" x14ac:dyDescent="0.2">
      <c r="B11655" s="12"/>
      <c r="H11655" s="15"/>
    </row>
    <row r="11656" spans="2:8" x14ac:dyDescent="0.2">
      <c r="B11656" s="12"/>
      <c r="H11656" s="15"/>
    </row>
    <row r="11657" spans="2:8" x14ac:dyDescent="0.2">
      <c r="B11657" s="12"/>
      <c r="H11657" s="15"/>
    </row>
    <row r="11658" spans="2:8" x14ac:dyDescent="0.2">
      <c r="B11658" s="12"/>
      <c r="H11658" s="15"/>
    </row>
    <row r="11659" spans="2:8" x14ac:dyDescent="0.2">
      <c r="B11659" s="12"/>
      <c r="H11659" s="15"/>
    </row>
    <row r="11660" spans="2:8" x14ac:dyDescent="0.2">
      <c r="B11660" s="12"/>
      <c r="H11660" s="15"/>
    </row>
    <row r="11661" spans="2:8" x14ac:dyDescent="0.2">
      <c r="B11661" s="12"/>
      <c r="H11661" s="15"/>
    </row>
    <row r="11662" spans="2:8" x14ac:dyDescent="0.2">
      <c r="B11662" s="12"/>
      <c r="H11662" s="15"/>
    </row>
    <row r="11663" spans="2:8" x14ac:dyDescent="0.2">
      <c r="B11663" s="12"/>
      <c r="H11663" s="15"/>
    </row>
    <row r="11664" spans="2:8" x14ac:dyDescent="0.2">
      <c r="B11664" s="12"/>
      <c r="H11664" s="15"/>
    </row>
    <row r="11665" spans="2:8" x14ac:dyDescent="0.2">
      <c r="B11665" s="12"/>
      <c r="H11665" s="15"/>
    </row>
    <row r="11666" spans="2:8" x14ac:dyDescent="0.2">
      <c r="B11666" s="12"/>
      <c r="H11666" s="15"/>
    </row>
    <row r="11667" spans="2:8" x14ac:dyDescent="0.2">
      <c r="B11667" s="12"/>
      <c r="H11667" s="15"/>
    </row>
    <row r="11668" spans="2:8" x14ac:dyDescent="0.2">
      <c r="B11668" s="12"/>
      <c r="H11668" s="15"/>
    </row>
    <row r="11669" spans="2:8" x14ac:dyDescent="0.2">
      <c r="B11669" s="12"/>
      <c r="H11669" s="15"/>
    </row>
    <row r="11670" spans="2:8" x14ac:dyDescent="0.2">
      <c r="B11670" s="12"/>
      <c r="H11670" s="15"/>
    </row>
    <row r="11671" spans="2:8" x14ac:dyDescent="0.2">
      <c r="B11671" s="12"/>
      <c r="H11671" s="15"/>
    </row>
    <row r="11672" spans="2:8" x14ac:dyDescent="0.2">
      <c r="B11672" s="12"/>
      <c r="H11672" s="15"/>
    </row>
    <row r="11673" spans="2:8" x14ac:dyDescent="0.2">
      <c r="B11673" s="12"/>
      <c r="H11673" s="15"/>
    </row>
    <row r="11674" spans="2:8" x14ac:dyDescent="0.2">
      <c r="B11674" s="12"/>
      <c r="H11674" s="15"/>
    </row>
    <row r="11675" spans="2:8" x14ac:dyDescent="0.2">
      <c r="B11675" s="12"/>
      <c r="H11675" s="15"/>
    </row>
    <row r="11676" spans="2:8" x14ac:dyDescent="0.2">
      <c r="B11676" s="12"/>
      <c r="H11676" s="15"/>
    </row>
    <row r="11677" spans="2:8" x14ac:dyDescent="0.2">
      <c r="B11677" s="12"/>
      <c r="H11677" s="15"/>
    </row>
    <row r="11678" spans="2:8" x14ac:dyDescent="0.2">
      <c r="B11678" s="12"/>
      <c r="H11678" s="15"/>
    </row>
    <row r="11679" spans="2:8" x14ac:dyDescent="0.2">
      <c r="B11679" s="12"/>
      <c r="H11679" s="15"/>
    </row>
    <row r="11680" spans="2:8" x14ac:dyDescent="0.2">
      <c r="B11680" s="12"/>
      <c r="H11680" s="15"/>
    </row>
    <row r="11681" spans="2:8" x14ac:dyDescent="0.2">
      <c r="B11681" s="12"/>
      <c r="H11681" s="15"/>
    </row>
    <row r="11682" spans="2:8" x14ac:dyDescent="0.2">
      <c r="B11682" s="12"/>
      <c r="H11682" s="15"/>
    </row>
    <row r="11683" spans="2:8" x14ac:dyDescent="0.2">
      <c r="B11683" s="12"/>
      <c r="H11683" s="15"/>
    </row>
    <row r="11684" spans="2:8" x14ac:dyDescent="0.2">
      <c r="B11684" s="12"/>
      <c r="H11684" s="15"/>
    </row>
    <row r="11685" spans="2:8" x14ac:dyDescent="0.2">
      <c r="B11685" s="12"/>
      <c r="H11685" s="15"/>
    </row>
    <row r="11686" spans="2:8" x14ac:dyDescent="0.2">
      <c r="B11686" s="12"/>
      <c r="H11686" s="15"/>
    </row>
    <row r="11687" spans="2:8" x14ac:dyDescent="0.2">
      <c r="B11687" s="12"/>
      <c r="H11687" s="15"/>
    </row>
    <row r="11688" spans="2:8" x14ac:dyDescent="0.2">
      <c r="B11688" s="12"/>
      <c r="H11688" s="15"/>
    </row>
    <row r="11689" spans="2:8" x14ac:dyDescent="0.2">
      <c r="B11689" s="12"/>
      <c r="H11689" s="15"/>
    </row>
    <row r="11690" spans="2:8" x14ac:dyDescent="0.2">
      <c r="B11690" s="12"/>
      <c r="H11690" s="15"/>
    </row>
    <row r="11691" spans="2:8" x14ac:dyDescent="0.2">
      <c r="B11691" s="12"/>
      <c r="H11691" s="15"/>
    </row>
    <row r="11692" spans="2:8" x14ac:dyDescent="0.2">
      <c r="B11692" s="12"/>
      <c r="H11692" s="15"/>
    </row>
    <row r="11693" spans="2:8" x14ac:dyDescent="0.2">
      <c r="B11693" s="12"/>
      <c r="H11693" s="15"/>
    </row>
    <row r="11694" spans="2:8" x14ac:dyDescent="0.2">
      <c r="B11694" s="12"/>
      <c r="H11694" s="15"/>
    </row>
    <row r="11695" spans="2:8" x14ac:dyDescent="0.2">
      <c r="B11695" s="12"/>
      <c r="H11695" s="15"/>
    </row>
    <row r="11696" spans="2:8" x14ac:dyDescent="0.2">
      <c r="B11696" s="12"/>
      <c r="H11696" s="15"/>
    </row>
    <row r="11697" spans="2:8" x14ac:dyDescent="0.2">
      <c r="B11697" s="12"/>
      <c r="H11697" s="15"/>
    </row>
    <row r="11698" spans="2:8" x14ac:dyDescent="0.2">
      <c r="B11698" s="12"/>
      <c r="H11698" s="15"/>
    </row>
    <row r="11699" spans="2:8" x14ac:dyDescent="0.2">
      <c r="B11699" s="12"/>
      <c r="H11699" s="15"/>
    </row>
    <row r="11700" spans="2:8" x14ac:dyDescent="0.2">
      <c r="B11700" s="12"/>
      <c r="H11700" s="15"/>
    </row>
    <row r="11701" spans="2:8" x14ac:dyDescent="0.2">
      <c r="B11701" s="12"/>
      <c r="H11701" s="15"/>
    </row>
    <row r="11702" spans="2:8" x14ac:dyDescent="0.2">
      <c r="B11702" s="12"/>
      <c r="H11702" s="15"/>
    </row>
    <row r="11703" spans="2:8" x14ac:dyDescent="0.2">
      <c r="B11703" s="12"/>
      <c r="H11703" s="15"/>
    </row>
    <row r="11704" spans="2:8" x14ac:dyDescent="0.2">
      <c r="B11704" s="12"/>
      <c r="H11704" s="15"/>
    </row>
    <row r="11705" spans="2:8" x14ac:dyDescent="0.2">
      <c r="B11705" s="12"/>
      <c r="H11705" s="15"/>
    </row>
    <row r="11706" spans="2:8" x14ac:dyDescent="0.2">
      <c r="B11706" s="12"/>
      <c r="H11706" s="15"/>
    </row>
    <row r="11707" spans="2:8" x14ac:dyDescent="0.2">
      <c r="B11707" s="12"/>
      <c r="H11707" s="15"/>
    </row>
    <row r="11708" spans="2:8" x14ac:dyDescent="0.2">
      <c r="B11708" s="12"/>
      <c r="H11708" s="15"/>
    </row>
    <row r="11709" spans="2:8" x14ac:dyDescent="0.2">
      <c r="B11709" s="12"/>
      <c r="H11709" s="15"/>
    </row>
    <row r="11710" spans="2:8" x14ac:dyDescent="0.2">
      <c r="B11710" s="12"/>
      <c r="H11710" s="15"/>
    </row>
    <row r="11711" spans="2:8" x14ac:dyDescent="0.2">
      <c r="B11711" s="12"/>
      <c r="H11711" s="15"/>
    </row>
    <row r="11712" spans="2:8" x14ac:dyDescent="0.2">
      <c r="B11712" s="12"/>
      <c r="H11712" s="15"/>
    </row>
    <row r="11713" spans="2:8" x14ac:dyDescent="0.2">
      <c r="B11713" s="12"/>
      <c r="H11713" s="15"/>
    </row>
    <row r="11714" spans="2:8" x14ac:dyDescent="0.2">
      <c r="B11714" s="12"/>
      <c r="H11714" s="15"/>
    </row>
    <row r="11715" spans="2:8" x14ac:dyDescent="0.2">
      <c r="B11715" s="12"/>
      <c r="H11715" s="15"/>
    </row>
    <row r="11716" spans="2:8" x14ac:dyDescent="0.2">
      <c r="B11716" s="12"/>
      <c r="H11716" s="15"/>
    </row>
    <row r="11717" spans="2:8" x14ac:dyDescent="0.2">
      <c r="B11717" s="12"/>
      <c r="H11717" s="15"/>
    </row>
    <row r="11718" spans="2:8" x14ac:dyDescent="0.2">
      <c r="B11718" s="12"/>
      <c r="H11718" s="15"/>
    </row>
    <row r="11719" spans="2:8" x14ac:dyDescent="0.2">
      <c r="B11719" s="12"/>
      <c r="H11719" s="15"/>
    </row>
    <row r="11720" spans="2:8" x14ac:dyDescent="0.2">
      <c r="B11720" s="12"/>
      <c r="H11720" s="15"/>
    </row>
    <row r="11721" spans="2:8" x14ac:dyDescent="0.2">
      <c r="B11721" s="12"/>
      <c r="H11721" s="15"/>
    </row>
    <row r="11722" spans="2:8" x14ac:dyDescent="0.2">
      <c r="B11722" s="12"/>
      <c r="H11722" s="15"/>
    </row>
    <row r="11723" spans="2:8" x14ac:dyDescent="0.2">
      <c r="B11723" s="12"/>
      <c r="H11723" s="15"/>
    </row>
    <row r="11724" spans="2:8" x14ac:dyDescent="0.2">
      <c r="B11724" s="12"/>
      <c r="H11724" s="15"/>
    </row>
    <row r="11725" spans="2:8" x14ac:dyDescent="0.2">
      <c r="B11725" s="12"/>
      <c r="H11725" s="15"/>
    </row>
    <row r="11726" spans="2:8" x14ac:dyDescent="0.2">
      <c r="B11726" s="12"/>
      <c r="H11726" s="15"/>
    </row>
    <row r="11727" spans="2:8" x14ac:dyDescent="0.2">
      <c r="B11727" s="12"/>
      <c r="H11727" s="15"/>
    </row>
    <row r="11728" spans="2:8" x14ac:dyDescent="0.2">
      <c r="B11728" s="12"/>
      <c r="H11728" s="15"/>
    </row>
    <row r="11729" spans="2:8" x14ac:dyDescent="0.2">
      <c r="B11729" s="12"/>
      <c r="H11729" s="15"/>
    </row>
    <row r="11730" spans="2:8" x14ac:dyDescent="0.2">
      <c r="B11730" s="12"/>
      <c r="H11730" s="15"/>
    </row>
    <row r="11731" spans="2:8" x14ac:dyDescent="0.2">
      <c r="B11731" s="12"/>
      <c r="H11731" s="15"/>
    </row>
    <row r="11732" spans="2:8" x14ac:dyDescent="0.2">
      <c r="B11732" s="12"/>
      <c r="H11732" s="15"/>
    </row>
    <row r="11733" spans="2:8" x14ac:dyDescent="0.2">
      <c r="B11733" s="12"/>
      <c r="H11733" s="15"/>
    </row>
    <row r="11734" spans="2:8" x14ac:dyDescent="0.2">
      <c r="B11734" s="12"/>
      <c r="H11734" s="15"/>
    </row>
    <row r="11735" spans="2:8" x14ac:dyDescent="0.2">
      <c r="B11735" s="12"/>
      <c r="H11735" s="15"/>
    </row>
    <row r="11736" spans="2:8" x14ac:dyDescent="0.2">
      <c r="B11736" s="12"/>
      <c r="H11736" s="15"/>
    </row>
    <row r="11737" spans="2:8" x14ac:dyDescent="0.2">
      <c r="B11737" s="12"/>
      <c r="H11737" s="15"/>
    </row>
    <row r="11738" spans="2:8" x14ac:dyDescent="0.2">
      <c r="B11738" s="12"/>
      <c r="H11738" s="15"/>
    </row>
    <row r="11739" spans="2:8" x14ac:dyDescent="0.2">
      <c r="B11739" s="12"/>
      <c r="H11739" s="15"/>
    </row>
    <row r="11740" spans="2:8" x14ac:dyDescent="0.2">
      <c r="B11740" s="12"/>
      <c r="H11740" s="15"/>
    </row>
    <row r="11741" spans="2:8" x14ac:dyDescent="0.2">
      <c r="B11741" s="12"/>
      <c r="H11741" s="15"/>
    </row>
    <row r="11742" spans="2:8" x14ac:dyDescent="0.2">
      <c r="B11742" s="12"/>
      <c r="H11742" s="15"/>
    </row>
    <row r="11743" spans="2:8" x14ac:dyDescent="0.2">
      <c r="B11743" s="12"/>
      <c r="H11743" s="15"/>
    </row>
    <row r="11744" spans="2:8" x14ac:dyDescent="0.2">
      <c r="B11744" s="12"/>
      <c r="H11744" s="15"/>
    </row>
    <row r="11745" spans="2:8" x14ac:dyDescent="0.2">
      <c r="B11745" s="12"/>
      <c r="H11745" s="15"/>
    </row>
    <row r="11746" spans="2:8" x14ac:dyDescent="0.2">
      <c r="B11746" s="12"/>
      <c r="H11746" s="15"/>
    </row>
    <row r="11747" spans="2:8" x14ac:dyDescent="0.2">
      <c r="B11747" s="12"/>
      <c r="H11747" s="15"/>
    </row>
    <row r="11748" spans="2:8" x14ac:dyDescent="0.2">
      <c r="B11748" s="12"/>
      <c r="H11748" s="15"/>
    </row>
    <row r="11749" spans="2:8" x14ac:dyDescent="0.2">
      <c r="B11749" s="12"/>
      <c r="H11749" s="15"/>
    </row>
    <row r="11750" spans="2:8" x14ac:dyDescent="0.2">
      <c r="B11750" s="12"/>
      <c r="H11750" s="15"/>
    </row>
    <row r="11751" spans="2:8" x14ac:dyDescent="0.2">
      <c r="B11751" s="12"/>
      <c r="H11751" s="15"/>
    </row>
    <row r="11752" spans="2:8" x14ac:dyDescent="0.2">
      <c r="B11752" s="12"/>
      <c r="H11752" s="15"/>
    </row>
    <row r="11753" spans="2:8" x14ac:dyDescent="0.2">
      <c r="B11753" s="12"/>
      <c r="H11753" s="15"/>
    </row>
    <row r="11754" spans="2:8" x14ac:dyDescent="0.2">
      <c r="B11754" s="12"/>
      <c r="H11754" s="15"/>
    </row>
    <row r="11755" spans="2:8" x14ac:dyDescent="0.2">
      <c r="B11755" s="12"/>
      <c r="H11755" s="15"/>
    </row>
    <row r="11756" spans="2:8" x14ac:dyDescent="0.2">
      <c r="B11756" s="12"/>
      <c r="H11756" s="15"/>
    </row>
    <row r="11757" spans="2:8" x14ac:dyDescent="0.2">
      <c r="B11757" s="12"/>
      <c r="H11757" s="15"/>
    </row>
    <row r="11758" spans="2:8" x14ac:dyDescent="0.2">
      <c r="B11758" s="12"/>
      <c r="H11758" s="15"/>
    </row>
    <row r="11759" spans="2:8" x14ac:dyDescent="0.2">
      <c r="B11759" s="12"/>
      <c r="H11759" s="15"/>
    </row>
    <row r="11760" spans="2:8" x14ac:dyDescent="0.2">
      <c r="B11760" s="12"/>
      <c r="H11760" s="15"/>
    </row>
    <row r="11761" spans="2:8" x14ac:dyDescent="0.2">
      <c r="B11761" s="12"/>
      <c r="H11761" s="15"/>
    </row>
    <row r="11762" spans="2:8" x14ac:dyDescent="0.2">
      <c r="B11762" s="12"/>
      <c r="H11762" s="15"/>
    </row>
    <row r="11763" spans="2:8" x14ac:dyDescent="0.2">
      <c r="B11763" s="12"/>
      <c r="H11763" s="15"/>
    </row>
    <row r="11764" spans="2:8" x14ac:dyDescent="0.2">
      <c r="B11764" s="12"/>
      <c r="H11764" s="15"/>
    </row>
    <row r="11765" spans="2:8" x14ac:dyDescent="0.2">
      <c r="B11765" s="12"/>
      <c r="H11765" s="15"/>
    </row>
    <row r="11766" spans="2:8" x14ac:dyDescent="0.2">
      <c r="B11766" s="12"/>
      <c r="H11766" s="15"/>
    </row>
    <row r="11767" spans="2:8" x14ac:dyDescent="0.2">
      <c r="B11767" s="12"/>
      <c r="H11767" s="15"/>
    </row>
    <row r="11768" spans="2:8" x14ac:dyDescent="0.2">
      <c r="B11768" s="12"/>
      <c r="H11768" s="15"/>
    </row>
    <row r="11769" spans="2:8" x14ac:dyDescent="0.2">
      <c r="B11769" s="12"/>
      <c r="H11769" s="15"/>
    </row>
    <row r="11770" spans="2:8" x14ac:dyDescent="0.2">
      <c r="B11770" s="12"/>
      <c r="H11770" s="15"/>
    </row>
    <row r="11771" spans="2:8" x14ac:dyDescent="0.2">
      <c r="B11771" s="12"/>
      <c r="H11771" s="15"/>
    </row>
    <row r="11772" spans="2:8" x14ac:dyDescent="0.2">
      <c r="B11772" s="12"/>
      <c r="H11772" s="15"/>
    </row>
    <row r="11773" spans="2:8" x14ac:dyDescent="0.2">
      <c r="B11773" s="12"/>
      <c r="H11773" s="15"/>
    </row>
    <row r="11774" spans="2:8" x14ac:dyDescent="0.2">
      <c r="B11774" s="12"/>
      <c r="H11774" s="15"/>
    </row>
    <row r="11775" spans="2:8" x14ac:dyDescent="0.2">
      <c r="B11775" s="12"/>
      <c r="H11775" s="15"/>
    </row>
    <row r="11776" spans="2:8" x14ac:dyDescent="0.2">
      <c r="B11776" s="12"/>
      <c r="H11776" s="15"/>
    </row>
    <row r="11777" spans="2:8" x14ac:dyDescent="0.2">
      <c r="B11777" s="12"/>
      <c r="H11777" s="15"/>
    </row>
    <row r="11778" spans="2:8" x14ac:dyDescent="0.2">
      <c r="B11778" s="12"/>
      <c r="H11778" s="15"/>
    </row>
    <row r="11779" spans="2:8" x14ac:dyDescent="0.2">
      <c r="B11779" s="12"/>
      <c r="H11779" s="15"/>
    </row>
    <row r="11780" spans="2:8" x14ac:dyDescent="0.2">
      <c r="B11780" s="12"/>
      <c r="H11780" s="15"/>
    </row>
    <row r="11781" spans="2:8" x14ac:dyDescent="0.2">
      <c r="B11781" s="12"/>
      <c r="H11781" s="15"/>
    </row>
    <row r="11782" spans="2:8" x14ac:dyDescent="0.2">
      <c r="B11782" s="12"/>
      <c r="H11782" s="15"/>
    </row>
    <row r="11783" spans="2:8" x14ac:dyDescent="0.2">
      <c r="B11783" s="12"/>
      <c r="H11783" s="15"/>
    </row>
    <row r="11784" spans="2:8" x14ac:dyDescent="0.2">
      <c r="B11784" s="12"/>
      <c r="H11784" s="15"/>
    </row>
    <row r="11785" spans="2:8" x14ac:dyDescent="0.2">
      <c r="B11785" s="12"/>
      <c r="H11785" s="15"/>
    </row>
    <row r="11786" spans="2:8" x14ac:dyDescent="0.2">
      <c r="B11786" s="12"/>
      <c r="H11786" s="15"/>
    </row>
    <row r="11787" spans="2:8" x14ac:dyDescent="0.2">
      <c r="B11787" s="12"/>
      <c r="H11787" s="15"/>
    </row>
    <row r="11788" spans="2:8" x14ac:dyDescent="0.2">
      <c r="B11788" s="12"/>
      <c r="H11788" s="15"/>
    </row>
    <row r="11789" spans="2:8" x14ac:dyDescent="0.2">
      <c r="B11789" s="12"/>
      <c r="H11789" s="15"/>
    </row>
    <row r="11790" spans="2:8" x14ac:dyDescent="0.2">
      <c r="B11790" s="12"/>
      <c r="H11790" s="15"/>
    </row>
    <row r="11791" spans="2:8" x14ac:dyDescent="0.2">
      <c r="B11791" s="12"/>
      <c r="H11791" s="15"/>
    </row>
    <row r="11792" spans="2:8" x14ac:dyDescent="0.2">
      <c r="B11792" s="12"/>
      <c r="H11792" s="15"/>
    </row>
    <row r="11793" spans="2:8" x14ac:dyDescent="0.2">
      <c r="B11793" s="12"/>
      <c r="H11793" s="15"/>
    </row>
    <row r="11794" spans="2:8" x14ac:dyDescent="0.2">
      <c r="B11794" s="12"/>
      <c r="H11794" s="15"/>
    </row>
    <row r="11795" spans="2:8" x14ac:dyDescent="0.2">
      <c r="B11795" s="12"/>
      <c r="H11795" s="15"/>
    </row>
    <row r="11796" spans="2:8" x14ac:dyDescent="0.2">
      <c r="B11796" s="12"/>
      <c r="H11796" s="15"/>
    </row>
    <row r="11797" spans="2:8" x14ac:dyDescent="0.2">
      <c r="B11797" s="12"/>
      <c r="H11797" s="15"/>
    </row>
    <row r="11798" spans="2:8" x14ac:dyDescent="0.2">
      <c r="B11798" s="12"/>
      <c r="H11798" s="15"/>
    </row>
    <row r="11799" spans="2:8" x14ac:dyDescent="0.2">
      <c r="B11799" s="12"/>
      <c r="H11799" s="15"/>
    </row>
    <row r="11800" spans="2:8" x14ac:dyDescent="0.2">
      <c r="B11800" s="12"/>
      <c r="H11800" s="15"/>
    </row>
    <row r="11801" spans="2:8" x14ac:dyDescent="0.2">
      <c r="B11801" s="12"/>
      <c r="H11801" s="15"/>
    </row>
    <row r="11802" spans="2:8" x14ac:dyDescent="0.2">
      <c r="B11802" s="12"/>
      <c r="H11802" s="15"/>
    </row>
    <row r="11803" spans="2:8" x14ac:dyDescent="0.2">
      <c r="B11803" s="12"/>
      <c r="H11803" s="15"/>
    </row>
    <row r="11804" spans="2:8" x14ac:dyDescent="0.2">
      <c r="B11804" s="12"/>
      <c r="H11804" s="15"/>
    </row>
    <row r="11805" spans="2:8" x14ac:dyDescent="0.2">
      <c r="B11805" s="12"/>
      <c r="H11805" s="15"/>
    </row>
    <row r="11806" spans="2:8" x14ac:dyDescent="0.2">
      <c r="B11806" s="12"/>
      <c r="H11806" s="15"/>
    </row>
    <row r="11807" spans="2:8" x14ac:dyDescent="0.2">
      <c r="B11807" s="12"/>
      <c r="H11807" s="15"/>
    </row>
    <row r="11808" spans="2:8" x14ac:dyDescent="0.2">
      <c r="B11808" s="12"/>
      <c r="H11808" s="15"/>
    </row>
    <row r="11809" spans="2:8" x14ac:dyDescent="0.2">
      <c r="B11809" s="12"/>
      <c r="H11809" s="15"/>
    </row>
    <row r="11810" spans="2:8" x14ac:dyDescent="0.2">
      <c r="B11810" s="12"/>
      <c r="H11810" s="15"/>
    </row>
    <row r="11811" spans="2:8" x14ac:dyDescent="0.2">
      <c r="B11811" s="12"/>
      <c r="H11811" s="15"/>
    </row>
    <row r="11812" spans="2:8" x14ac:dyDescent="0.2">
      <c r="B11812" s="12"/>
      <c r="H11812" s="15"/>
    </row>
    <row r="11813" spans="2:8" x14ac:dyDescent="0.2">
      <c r="B11813" s="12"/>
      <c r="H11813" s="15"/>
    </row>
    <row r="11814" spans="2:8" x14ac:dyDescent="0.2">
      <c r="B11814" s="12"/>
      <c r="H11814" s="15"/>
    </row>
    <row r="11815" spans="2:8" x14ac:dyDescent="0.2">
      <c r="B11815" s="12"/>
      <c r="H11815" s="15"/>
    </row>
    <row r="11816" spans="2:8" x14ac:dyDescent="0.2">
      <c r="B11816" s="12"/>
      <c r="H11816" s="15"/>
    </row>
    <row r="11817" spans="2:8" x14ac:dyDescent="0.2">
      <c r="B11817" s="12"/>
      <c r="H11817" s="15"/>
    </row>
    <row r="11818" spans="2:8" x14ac:dyDescent="0.2">
      <c r="B11818" s="12"/>
      <c r="H11818" s="15"/>
    </row>
    <row r="11819" spans="2:8" x14ac:dyDescent="0.2">
      <c r="B11819" s="12"/>
      <c r="H11819" s="15"/>
    </row>
    <row r="11820" spans="2:8" x14ac:dyDescent="0.2">
      <c r="B11820" s="12"/>
      <c r="H11820" s="15"/>
    </row>
    <row r="11821" spans="2:8" x14ac:dyDescent="0.2">
      <c r="B11821" s="12"/>
      <c r="H11821" s="15"/>
    </row>
    <row r="11822" spans="2:8" x14ac:dyDescent="0.2">
      <c r="B11822" s="12"/>
      <c r="H11822" s="15"/>
    </row>
    <row r="11823" spans="2:8" x14ac:dyDescent="0.2">
      <c r="B11823" s="12"/>
      <c r="H11823" s="15"/>
    </row>
    <row r="11824" spans="2:8" x14ac:dyDescent="0.2">
      <c r="B11824" s="12"/>
      <c r="H11824" s="15"/>
    </row>
    <row r="11825" spans="2:8" x14ac:dyDescent="0.2">
      <c r="B11825" s="12"/>
      <c r="H11825" s="15"/>
    </row>
    <row r="11826" spans="2:8" x14ac:dyDescent="0.2">
      <c r="B11826" s="12"/>
      <c r="H11826" s="15"/>
    </row>
    <row r="11827" spans="2:8" x14ac:dyDescent="0.2">
      <c r="B11827" s="12"/>
      <c r="H11827" s="15"/>
    </row>
    <row r="11828" spans="2:8" x14ac:dyDescent="0.2">
      <c r="B11828" s="12"/>
      <c r="H11828" s="15"/>
    </row>
    <row r="11829" spans="2:8" x14ac:dyDescent="0.2">
      <c r="B11829" s="12"/>
      <c r="H11829" s="15"/>
    </row>
    <row r="11830" spans="2:8" x14ac:dyDescent="0.2">
      <c r="B11830" s="12"/>
      <c r="H11830" s="15"/>
    </row>
    <row r="11831" spans="2:8" x14ac:dyDescent="0.2">
      <c r="B11831" s="12"/>
      <c r="H11831" s="15"/>
    </row>
    <row r="11832" spans="2:8" x14ac:dyDescent="0.2">
      <c r="B11832" s="12"/>
      <c r="H11832" s="15"/>
    </row>
    <row r="11833" spans="2:8" x14ac:dyDescent="0.2">
      <c r="B11833" s="12"/>
      <c r="H11833" s="15"/>
    </row>
    <row r="11834" spans="2:8" x14ac:dyDescent="0.2">
      <c r="B11834" s="12"/>
      <c r="H11834" s="15"/>
    </row>
    <row r="11835" spans="2:8" x14ac:dyDescent="0.2">
      <c r="B11835" s="12"/>
      <c r="H11835" s="15"/>
    </row>
    <row r="11836" spans="2:8" x14ac:dyDescent="0.2">
      <c r="B11836" s="12"/>
      <c r="H11836" s="15"/>
    </row>
    <row r="11837" spans="2:8" x14ac:dyDescent="0.2">
      <c r="B11837" s="12"/>
      <c r="H11837" s="15"/>
    </row>
    <row r="11838" spans="2:8" x14ac:dyDescent="0.2">
      <c r="B11838" s="12"/>
      <c r="H11838" s="15"/>
    </row>
    <row r="11839" spans="2:8" x14ac:dyDescent="0.2">
      <c r="B11839" s="12"/>
      <c r="H11839" s="15"/>
    </row>
    <row r="11840" spans="2:8" x14ac:dyDescent="0.2">
      <c r="B11840" s="12"/>
      <c r="H11840" s="15"/>
    </row>
    <row r="11841" spans="2:8" x14ac:dyDescent="0.2">
      <c r="B11841" s="12"/>
      <c r="H11841" s="15"/>
    </row>
    <row r="11842" spans="2:8" x14ac:dyDescent="0.2">
      <c r="B11842" s="12"/>
      <c r="H11842" s="15"/>
    </row>
    <row r="11843" spans="2:8" x14ac:dyDescent="0.2">
      <c r="B11843" s="12"/>
      <c r="H11843" s="15"/>
    </row>
    <row r="11844" spans="2:8" x14ac:dyDescent="0.2">
      <c r="B11844" s="12"/>
      <c r="H11844" s="15"/>
    </row>
    <row r="11845" spans="2:8" x14ac:dyDescent="0.2">
      <c r="B11845" s="12"/>
      <c r="H11845" s="15"/>
    </row>
    <row r="11846" spans="2:8" x14ac:dyDescent="0.2">
      <c r="B11846" s="12"/>
      <c r="H11846" s="15"/>
    </row>
    <row r="11847" spans="2:8" x14ac:dyDescent="0.2">
      <c r="B11847" s="12"/>
      <c r="H11847" s="15"/>
    </row>
    <row r="11848" spans="2:8" x14ac:dyDescent="0.2">
      <c r="B11848" s="12"/>
      <c r="H11848" s="15"/>
    </row>
    <row r="11849" spans="2:8" x14ac:dyDescent="0.2">
      <c r="B11849" s="12"/>
      <c r="H11849" s="15"/>
    </row>
    <row r="11850" spans="2:8" x14ac:dyDescent="0.2">
      <c r="B11850" s="12"/>
      <c r="H11850" s="15"/>
    </row>
    <row r="11851" spans="2:8" x14ac:dyDescent="0.2">
      <c r="B11851" s="12"/>
      <c r="H11851" s="15"/>
    </row>
    <row r="11852" spans="2:8" x14ac:dyDescent="0.2">
      <c r="B11852" s="12"/>
      <c r="H11852" s="15"/>
    </row>
    <row r="11853" spans="2:8" x14ac:dyDescent="0.2">
      <c r="B11853" s="12"/>
      <c r="H11853" s="15"/>
    </row>
    <row r="11854" spans="2:8" x14ac:dyDescent="0.2">
      <c r="B11854" s="12"/>
      <c r="H11854" s="15"/>
    </row>
    <row r="11855" spans="2:8" x14ac:dyDescent="0.2">
      <c r="B11855" s="12"/>
      <c r="H11855" s="15"/>
    </row>
    <row r="11856" spans="2:8" x14ac:dyDescent="0.2">
      <c r="B11856" s="12"/>
      <c r="H11856" s="15"/>
    </row>
    <row r="11857" spans="2:8" x14ac:dyDescent="0.2">
      <c r="B11857" s="12"/>
      <c r="H11857" s="15"/>
    </row>
    <row r="11858" spans="2:8" x14ac:dyDescent="0.2">
      <c r="B11858" s="12"/>
      <c r="H11858" s="15"/>
    </row>
    <row r="11859" spans="2:8" x14ac:dyDescent="0.2">
      <c r="B11859" s="12"/>
      <c r="H11859" s="15"/>
    </row>
    <row r="11860" spans="2:8" x14ac:dyDescent="0.2">
      <c r="B11860" s="12"/>
      <c r="H11860" s="15"/>
    </row>
    <row r="11861" spans="2:8" x14ac:dyDescent="0.2">
      <c r="B11861" s="12"/>
      <c r="H11861" s="15"/>
    </row>
    <row r="11862" spans="2:8" x14ac:dyDescent="0.2">
      <c r="B11862" s="12"/>
      <c r="H11862" s="15"/>
    </row>
    <row r="11863" spans="2:8" x14ac:dyDescent="0.2">
      <c r="B11863" s="12"/>
      <c r="H11863" s="15"/>
    </row>
    <row r="11864" spans="2:8" x14ac:dyDescent="0.2">
      <c r="B11864" s="12"/>
      <c r="H11864" s="15"/>
    </row>
    <row r="11865" spans="2:8" x14ac:dyDescent="0.2">
      <c r="B11865" s="12"/>
      <c r="H11865" s="15"/>
    </row>
    <row r="11866" spans="2:8" x14ac:dyDescent="0.2">
      <c r="B11866" s="12"/>
      <c r="H11866" s="15"/>
    </row>
    <row r="11867" spans="2:8" x14ac:dyDescent="0.2">
      <c r="B11867" s="12"/>
      <c r="H11867" s="15"/>
    </row>
    <row r="11868" spans="2:8" x14ac:dyDescent="0.2">
      <c r="B11868" s="12"/>
      <c r="H11868" s="15"/>
    </row>
    <row r="11869" spans="2:8" x14ac:dyDescent="0.2">
      <c r="B11869" s="12"/>
      <c r="H11869" s="15"/>
    </row>
    <row r="11870" spans="2:8" x14ac:dyDescent="0.2">
      <c r="B11870" s="12"/>
      <c r="H11870" s="15"/>
    </row>
    <row r="11871" spans="2:8" x14ac:dyDescent="0.2">
      <c r="B11871" s="12"/>
      <c r="H11871" s="15"/>
    </row>
    <row r="11872" spans="2:8" x14ac:dyDescent="0.2">
      <c r="B11872" s="12"/>
      <c r="H11872" s="15"/>
    </row>
    <row r="11873" spans="2:8" x14ac:dyDescent="0.2">
      <c r="B11873" s="12"/>
      <c r="H11873" s="15"/>
    </row>
    <row r="11874" spans="2:8" x14ac:dyDescent="0.2">
      <c r="B11874" s="12"/>
      <c r="H11874" s="15"/>
    </row>
    <row r="11875" spans="2:8" x14ac:dyDescent="0.2">
      <c r="B11875" s="12"/>
      <c r="H11875" s="15"/>
    </row>
    <row r="11876" spans="2:8" x14ac:dyDescent="0.2">
      <c r="B11876" s="12"/>
      <c r="H11876" s="15"/>
    </row>
    <row r="11877" spans="2:8" x14ac:dyDescent="0.2">
      <c r="B11877" s="12"/>
      <c r="H11877" s="15"/>
    </row>
    <row r="11878" spans="2:8" x14ac:dyDescent="0.2">
      <c r="B11878" s="12"/>
      <c r="H11878" s="15"/>
    </row>
    <row r="11879" spans="2:8" x14ac:dyDescent="0.2">
      <c r="B11879" s="12"/>
      <c r="H11879" s="15"/>
    </row>
    <row r="11880" spans="2:8" x14ac:dyDescent="0.2">
      <c r="B11880" s="12"/>
      <c r="H11880" s="15"/>
    </row>
    <row r="11881" spans="2:8" x14ac:dyDescent="0.2">
      <c r="B11881" s="12"/>
      <c r="H11881" s="15"/>
    </row>
    <row r="11882" spans="2:8" x14ac:dyDescent="0.2">
      <c r="B11882" s="12"/>
      <c r="H11882" s="15"/>
    </row>
    <row r="11883" spans="2:8" x14ac:dyDescent="0.2">
      <c r="B11883" s="12"/>
      <c r="H11883" s="15"/>
    </row>
    <row r="11884" spans="2:8" x14ac:dyDescent="0.2">
      <c r="B11884" s="12"/>
      <c r="H11884" s="15"/>
    </row>
    <row r="11885" spans="2:8" x14ac:dyDescent="0.2">
      <c r="B11885" s="12"/>
      <c r="H11885" s="15"/>
    </row>
    <row r="11886" spans="2:8" x14ac:dyDescent="0.2">
      <c r="B11886" s="12"/>
      <c r="H11886" s="15"/>
    </row>
    <row r="11887" spans="2:8" x14ac:dyDescent="0.2">
      <c r="B11887" s="12"/>
      <c r="H11887" s="15"/>
    </row>
    <row r="11888" spans="2:8" x14ac:dyDescent="0.2">
      <c r="B11888" s="12"/>
      <c r="H11888" s="15"/>
    </row>
    <row r="11889" spans="2:8" x14ac:dyDescent="0.2">
      <c r="B11889" s="12"/>
      <c r="H11889" s="15"/>
    </row>
    <row r="11890" spans="2:8" x14ac:dyDescent="0.2">
      <c r="B11890" s="12"/>
      <c r="H11890" s="15"/>
    </row>
    <row r="11891" spans="2:8" x14ac:dyDescent="0.2">
      <c r="B11891" s="12"/>
      <c r="H11891" s="15"/>
    </row>
    <row r="11892" spans="2:8" x14ac:dyDescent="0.2">
      <c r="B11892" s="12"/>
      <c r="H11892" s="15"/>
    </row>
    <row r="11893" spans="2:8" x14ac:dyDescent="0.2">
      <c r="B11893" s="12"/>
      <c r="H11893" s="15"/>
    </row>
    <row r="11894" spans="2:8" x14ac:dyDescent="0.2">
      <c r="B11894" s="12"/>
      <c r="H11894" s="15"/>
    </row>
    <row r="11895" spans="2:8" x14ac:dyDescent="0.2">
      <c r="B11895" s="12"/>
      <c r="H11895" s="15"/>
    </row>
    <row r="11896" spans="2:8" x14ac:dyDescent="0.2">
      <c r="B11896" s="12"/>
      <c r="H11896" s="15"/>
    </row>
    <row r="11897" spans="2:8" x14ac:dyDescent="0.2">
      <c r="B11897" s="12"/>
      <c r="H11897" s="15"/>
    </row>
    <row r="11898" spans="2:8" x14ac:dyDescent="0.2">
      <c r="B11898" s="12"/>
      <c r="H11898" s="15"/>
    </row>
    <row r="11899" spans="2:8" x14ac:dyDescent="0.2">
      <c r="B11899" s="12"/>
      <c r="H11899" s="15"/>
    </row>
    <row r="11900" spans="2:8" x14ac:dyDescent="0.2">
      <c r="B11900" s="12"/>
      <c r="H11900" s="15"/>
    </row>
    <row r="11901" spans="2:8" x14ac:dyDescent="0.2">
      <c r="B11901" s="12"/>
      <c r="H11901" s="15"/>
    </row>
    <row r="11902" spans="2:8" x14ac:dyDescent="0.2">
      <c r="B11902" s="12"/>
      <c r="H11902" s="15"/>
    </row>
    <row r="11903" spans="2:8" x14ac:dyDescent="0.2">
      <c r="B11903" s="12"/>
      <c r="H11903" s="15"/>
    </row>
    <row r="11904" spans="2:8" x14ac:dyDescent="0.2">
      <c r="B11904" s="12"/>
      <c r="H11904" s="15"/>
    </row>
    <row r="11905" spans="2:8" x14ac:dyDescent="0.2">
      <c r="B11905" s="12"/>
      <c r="H11905" s="15"/>
    </row>
    <row r="11906" spans="2:8" x14ac:dyDescent="0.2">
      <c r="B11906" s="12"/>
      <c r="H11906" s="15"/>
    </row>
    <row r="11907" spans="2:8" x14ac:dyDescent="0.2">
      <c r="B11907" s="12"/>
      <c r="H11907" s="15"/>
    </row>
    <row r="11908" spans="2:8" x14ac:dyDescent="0.2">
      <c r="B11908" s="12"/>
      <c r="H11908" s="15"/>
    </row>
    <row r="11909" spans="2:8" x14ac:dyDescent="0.2">
      <c r="B11909" s="12"/>
      <c r="H11909" s="15"/>
    </row>
    <row r="11910" spans="2:8" x14ac:dyDescent="0.2">
      <c r="B11910" s="12"/>
      <c r="H11910" s="15"/>
    </row>
    <row r="11911" spans="2:8" x14ac:dyDescent="0.2">
      <c r="B11911" s="12"/>
      <c r="H11911" s="15"/>
    </row>
    <row r="11912" spans="2:8" x14ac:dyDescent="0.2">
      <c r="B11912" s="12"/>
      <c r="H11912" s="15"/>
    </row>
    <row r="11913" spans="2:8" x14ac:dyDescent="0.2">
      <c r="B11913" s="12"/>
      <c r="H11913" s="15"/>
    </row>
    <row r="11914" spans="2:8" x14ac:dyDescent="0.2">
      <c r="B11914" s="12"/>
      <c r="H11914" s="15"/>
    </row>
    <row r="11915" spans="2:8" x14ac:dyDescent="0.2">
      <c r="B11915" s="12"/>
      <c r="H11915" s="15"/>
    </row>
    <row r="11916" spans="2:8" x14ac:dyDescent="0.2">
      <c r="B11916" s="12"/>
      <c r="H11916" s="15"/>
    </row>
    <row r="11917" spans="2:8" x14ac:dyDescent="0.2">
      <c r="B11917" s="12"/>
      <c r="H11917" s="15"/>
    </row>
    <row r="11918" spans="2:8" x14ac:dyDescent="0.2">
      <c r="B11918" s="12"/>
      <c r="H11918" s="15"/>
    </row>
    <row r="11919" spans="2:8" x14ac:dyDescent="0.2">
      <c r="B11919" s="12"/>
      <c r="H11919" s="15"/>
    </row>
    <row r="11920" spans="2:8" x14ac:dyDescent="0.2">
      <c r="B11920" s="12"/>
      <c r="H11920" s="15"/>
    </row>
    <row r="11921" spans="2:8" x14ac:dyDescent="0.2">
      <c r="B11921" s="12"/>
      <c r="H11921" s="15"/>
    </row>
    <row r="11922" spans="2:8" x14ac:dyDescent="0.2">
      <c r="B11922" s="12"/>
      <c r="H11922" s="15"/>
    </row>
    <row r="11923" spans="2:8" x14ac:dyDescent="0.2">
      <c r="B11923" s="12"/>
      <c r="H11923" s="15"/>
    </row>
    <row r="11924" spans="2:8" x14ac:dyDescent="0.2">
      <c r="B11924" s="12"/>
      <c r="H11924" s="15"/>
    </row>
    <row r="11925" spans="2:8" x14ac:dyDescent="0.2">
      <c r="B11925" s="12"/>
      <c r="H11925" s="15"/>
    </row>
    <row r="11926" spans="2:8" x14ac:dyDescent="0.2">
      <c r="B11926" s="12"/>
      <c r="H11926" s="15"/>
    </row>
    <row r="11927" spans="2:8" x14ac:dyDescent="0.2">
      <c r="B11927" s="12"/>
      <c r="H11927" s="15"/>
    </row>
    <row r="11928" spans="2:8" x14ac:dyDescent="0.2">
      <c r="B11928" s="12"/>
      <c r="H11928" s="15"/>
    </row>
    <row r="11929" spans="2:8" x14ac:dyDescent="0.2">
      <c r="B11929" s="12"/>
      <c r="H11929" s="15"/>
    </row>
    <row r="11930" spans="2:8" x14ac:dyDescent="0.2">
      <c r="B11930" s="12"/>
      <c r="H11930" s="15"/>
    </row>
    <row r="11931" spans="2:8" x14ac:dyDescent="0.2">
      <c r="B11931" s="12"/>
      <c r="H11931" s="15"/>
    </row>
    <row r="11932" spans="2:8" x14ac:dyDescent="0.2">
      <c r="B11932" s="12"/>
      <c r="H11932" s="15"/>
    </row>
    <row r="11933" spans="2:8" x14ac:dyDescent="0.2">
      <c r="B11933" s="12"/>
      <c r="H11933" s="15"/>
    </row>
    <row r="11934" spans="2:8" x14ac:dyDescent="0.2">
      <c r="B11934" s="12"/>
      <c r="H11934" s="15"/>
    </row>
    <row r="11935" spans="2:8" x14ac:dyDescent="0.2">
      <c r="B11935" s="12"/>
      <c r="H11935" s="15"/>
    </row>
    <row r="11936" spans="2:8" x14ac:dyDescent="0.2">
      <c r="B11936" s="12"/>
      <c r="H11936" s="15"/>
    </row>
    <row r="11937" spans="2:8" x14ac:dyDescent="0.2">
      <c r="B11937" s="12"/>
      <c r="H11937" s="15"/>
    </row>
    <row r="11938" spans="2:8" x14ac:dyDescent="0.2">
      <c r="B11938" s="12"/>
      <c r="H11938" s="15"/>
    </row>
    <row r="11939" spans="2:8" x14ac:dyDescent="0.2">
      <c r="B11939" s="12"/>
      <c r="H11939" s="15"/>
    </row>
    <row r="11940" spans="2:8" x14ac:dyDescent="0.2">
      <c r="B11940" s="12"/>
      <c r="H11940" s="15"/>
    </row>
    <row r="11941" spans="2:8" x14ac:dyDescent="0.2">
      <c r="B11941" s="12"/>
      <c r="H11941" s="15"/>
    </row>
    <row r="11942" spans="2:8" x14ac:dyDescent="0.2">
      <c r="B11942" s="12"/>
      <c r="H11942" s="15"/>
    </row>
    <row r="11943" spans="2:8" x14ac:dyDescent="0.2">
      <c r="B11943" s="12"/>
      <c r="H11943" s="15"/>
    </row>
    <row r="11944" spans="2:8" x14ac:dyDescent="0.2">
      <c r="B11944" s="12"/>
      <c r="H11944" s="15"/>
    </row>
    <row r="11945" spans="2:8" x14ac:dyDescent="0.2">
      <c r="B11945" s="12"/>
      <c r="H11945" s="15"/>
    </row>
    <row r="11946" spans="2:8" x14ac:dyDescent="0.2">
      <c r="B11946" s="12"/>
      <c r="H11946" s="15"/>
    </row>
    <row r="11947" spans="2:8" x14ac:dyDescent="0.2">
      <c r="B11947" s="12"/>
      <c r="H11947" s="15"/>
    </row>
    <row r="11948" spans="2:8" x14ac:dyDescent="0.2">
      <c r="B11948" s="12"/>
      <c r="H11948" s="15"/>
    </row>
    <row r="11949" spans="2:8" x14ac:dyDescent="0.2">
      <c r="B11949" s="12"/>
      <c r="H11949" s="15"/>
    </row>
    <row r="11950" spans="2:8" x14ac:dyDescent="0.2">
      <c r="B11950" s="12"/>
      <c r="H11950" s="15"/>
    </row>
    <row r="11951" spans="2:8" x14ac:dyDescent="0.2">
      <c r="B11951" s="12"/>
      <c r="H11951" s="15"/>
    </row>
    <row r="11952" spans="2:8" x14ac:dyDescent="0.2">
      <c r="B11952" s="12"/>
      <c r="H11952" s="15"/>
    </row>
    <row r="11953" spans="2:8" x14ac:dyDescent="0.2">
      <c r="B11953" s="12"/>
      <c r="H11953" s="15"/>
    </row>
    <row r="11954" spans="2:8" x14ac:dyDescent="0.2">
      <c r="B11954" s="12"/>
      <c r="H11954" s="15"/>
    </row>
    <row r="11955" spans="2:8" x14ac:dyDescent="0.2">
      <c r="B11955" s="12"/>
      <c r="H11955" s="15"/>
    </row>
    <row r="11956" spans="2:8" x14ac:dyDescent="0.2">
      <c r="B11956" s="12"/>
      <c r="H11956" s="15"/>
    </row>
    <row r="11957" spans="2:8" x14ac:dyDescent="0.2">
      <c r="B11957" s="12"/>
      <c r="H11957" s="15"/>
    </row>
    <row r="11958" spans="2:8" x14ac:dyDescent="0.2">
      <c r="B11958" s="12"/>
      <c r="H11958" s="15"/>
    </row>
    <row r="11959" spans="2:8" x14ac:dyDescent="0.2">
      <c r="B11959" s="12"/>
      <c r="H11959" s="15"/>
    </row>
    <row r="11960" spans="2:8" x14ac:dyDescent="0.2">
      <c r="B11960" s="12"/>
      <c r="H11960" s="15"/>
    </row>
    <row r="11961" spans="2:8" x14ac:dyDescent="0.2">
      <c r="B11961" s="12"/>
      <c r="H11961" s="15"/>
    </row>
    <row r="11962" spans="2:8" x14ac:dyDescent="0.2">
      <c r="B11962" s="12"/>
      <c r="H11962" s="15"/>
    </row>
    <row r="11963" spans="2:8" x14ac:dyDescent="0.2">
      <c r="B11963" s="12"/>
      <c r="H11963" s="15"/>
    </row>
    <row r="11964" spans="2:8" x14ac:dyDescent="0.2">
      <c r="B11964" s="12"/>
      <c r="H11964" s="15"/>
    </row>
    <row r="11965" spans="2:8" x14ac:dyDescent="0.2">
      <c r="B11965" s="12"/>
      <c r="H11965" s="15"/>
    </row>
    <row r="11966" spans="2:8" x14ac:dyDescent="0.2">
      <c r="B11966" s="12"/>
      <c r="H11966" s="15"/>
    </row>
    <row r="11967" spans="2:8" x14ac:dyDescent="0.2">
      <c r="B11967" s="12"/>
      <c r="H11967" s="15"/>
    </row>
    <row r="11968" spans="2:8" x14ac:dyDescent="0.2">
      <c r="B11968" s="12"/>
      <c r="H11968" s="15"/>
    </row>
    <row r="11969" spans="2:8" x14ac:dyDescent="0.2">
      <c r="B11969" s="12"/>
      <c r="H11969" s="15"/>
    </row>
    <row r="11970" spans="2:8" x14ac:dyDescent="0.2">
      <c r="B11970" s="12"/>
      <c r="H11970" s="15"/>
    </row>
    <row r="11971" spans="2:8" x14ac:dyDescent="0.2">
      <c r="B11971" s="12"/>
      <c r="H11971" s="15"/>
    </row>
    <row r="11972" spans="2:8" x14ac:dyDescent="0.2">
      <c r="B11972" s="12"/>
      <c r="H11972" s="15"/>
    </row>
    <row r="11973" spans="2:8" x14ac:dyDescent="0.2">
      <c r="B11973" s="12"/>
      <c r="H11973" s="15"/>
    </row>
    <row r="11974" spans="2:8" x14ac:dyDescent="0.2">
      <c r="B11974" s="12"/>
      <c r="H11974" s="15"/>
    </row>
    <row r="11975" spans="2:8" x14ac:dyDescent="0.2">
      <c r="B11975" s="12"/>
      <c r="H11975" s="15"/>
    </row>
    <row r="11976" spans="2:8" x14ac:dyDescent="0.2">
      <c r="B11976" s="12"/>
      <c r="H11976" s="15"/>
    </row>
    <row r="11977" spans="2:8" x14ac:dyDescent="0.2">
      <c r="B11977" s="12"/>
      <c r="H11977" s="15"/>
    </row>
    <row r="11978" spans="2:8" x14ac:dyDescent="0.2">
      <c r="B11978" s="12"/>
      <c r="H11978" s="15"/>
    </row>
    <row r="11979" spans="2:8" x14ac:dyDescent="0.2">
      <c r="B11979" s="12"/>
      <c r="H11979" s="15"/>
    </row>
    <row r="11980" spans="2:8" x14ac:dyDescent="0.2">
      <c r="B11980" s="12"/>
      <c r="H11980" s="15"/>
    </row>
    <row r="11981" spans="2:8" x14ac:dyDescent="0.2">
      <c r="B11981" s="12"/>
      <c r="H11981" s="15"/>
    </row>
    <row r="11982" spans="2:8" x14ac:dyDescent="0.2">
      <c r="B11982" s="12"/>
      <c r="H11982" s="15"/>
    </row>
    <row r="11983" spans="2:8" x14ac:dyDescent="0.2">
      <c r="B11983" s="12"/>
      <c r="H11983" s="15"/>
    </row>
    <row r="11984" spans="2:8" x14ac:dyDescent="0.2">
      <c r="B11984" s="12"/>
      <c r="H11984" s="15"/>
    </row>
    <row r="11985" spans="2:8" x14ac:dyDescent="0.2">
      <c r="B11985" s="12"/>
      <c r="H11985" s="15"/>
    </row>
    <row r="11986" spans="2:8" x14ac:dyDescent="0.2">
      <c r="B11986" s="12"/>
      <c r="H11986" s="15"/>
    </row>
    <row r="11987" spans="2:8" x14ac:dyDescent="0.2">
      <c r="B11987" s="12"/>
      <c r="H11987" s="15"/>
    </row>
    <row r="11988" spans="2:8" x14ac:dyDescent="0.2">
      <c r="B11988" s="12"/>
      <c r="H11988" s="15"/>
    </row>
    <row r="11989" spans="2:8" x14ac:dyDescent="0.2">
      <c r="B11989" s="12"/>
      <c r="H11989" s="15"/>
    </row>
    <row r="11990" spans="2:8" x14ac:dyDescent="0.2">
      <c r="B11990" s="12"/>
      <c r="H11990" s="15"/>
    </row>
    <row r="11991" spans="2:8" x14ac:dyDescent="0.2">
      <c r="B11991" s="12"/>
      <c r="H11991" s="15"/>
    </row>
    <row r="11992" spans="2:8" x14ac:dyDescent="0.2">
      <c r="B11992" s="12"/>
      <c r="H11992" s="15"/>
    </row>
    <row r="11993" spans="2:8" x14ac:dyDescent="0.2">
      <c r="B11993" s="12"/>
      <c r="H11993" s="15"/>
    </row>
    <row r="11994" spans="2:8" x14ac:dyDescent="0.2">
      <c r="B11994" s="12"/>
      <c r="H11994" s="15"/>
    </row>
    <row r="11995" spans="2:8" x14ac:dyDescent="0.2">
      <c r="B11995" s="12"/>
      <c r="H11995" s="15"/>
    </row>
    <row r="11996" spans="2:8" x14ac:dyDescent="0.2">
      <c r="B11996" s="12"/>
      <c r="H11996" s="15"/>
    </row>
    <row r="11997" spans="2:8" x14ac:dyDescent="0.2">
      <c r="B11997" s="12"/>
      <c r="H11997" s="15"/>
    </row>
    <row r="11998" spans="2:8" x14ac:dyDescent="0.2">
      <c r="B11998" s="12"/>
      <c r="H11998" s="15"/>
    </row>
    <row r="11999" spans="2:8" x14ac:dyDescent="0.2">
      <c r="B11999" s="12"/>
      <c r="H11999" s="15"/>
    </row>
    <row r="12000" spans="2:8" x14ac:dyDescent="0.2">
      <c r="B12000" s="12"/>
      <c r="H12000" s="15"/>
    </row>
    <row r="12001" spans="2:8" x14ac:dyDescent="0.2">
      <c r="B12001" s="12"/>
      <c r="H12001" s="15"/>
    </row>
    <row r="12002" spans="2:8" x14ac:dyDescent="0.2">
      <c r="B12002" s="12"/>
      <c r="H12002" s="15"/>
    </row>
    <row r="12003" spans="2:8" x14ac:dyDescent="0.2">
      <c r="B12003" s="12"/>
      <c r="H12003" s="15"/>
    </row>
    <row r="12004" spans="2:8" x14ac:dyDescent="0.2">
      <c r="B12004" s="12"/>
      <c r="H12004" s="15"/>
    </row>
    <row r="12005" spans="2:8" x14ac:dyDescent="0.2">
      <c r="B12005" s="12"/>
      <c r="H12005" s="15"/>
    </row>
    <row r="12006" spans="2:8" x14ac:dyDescent="0.2">
      <c r="B12006" s="12"/>
      <c r="H12006" s="15"/>
    </row>
    <row r="12007" spans="2:8" x14ac:dyDescent="0.2">
      <c r="B12007" s="12"/>
      <c r="H12007" s="15"/>
    </row>
    <row r="12008" spans="2:8" x14ac:dyDescent="0.2">
      <c r="B12008" s="12"/>
      <c r="H12008" s="15"/>
    </row>
    <row r="12009" spans="2:8" x14ac:dyDescent="0.2">
      <c r="B12009" s="12"/>
      <c r="H12009" s="15"/>
    </row>
    <row r="12010" spans="2:8" x14ac:dyDescent="0.2">
      <c r="B12010" s="12"/>
      <c r="H12010" s="15"/>
    </row>
    <row r="12011" spans="2:8" x14ac:dyDescent="0.2">
      <c r="B12011" s="12"/>
      <c r="H12011" s="15"/>
    </row>
    <row r="12012" spans="2:8" x14ac:dyDescent="0.2">
      <c r="B12012" s="12"/>
      <c r="H12012" s="15"/>
    </row>
    <row r="12013" spans="2:8" x14ac:dyDescent="0.2">
      <c r="B12013" s="12"/>
      <c r="H12013" s="15"/>
    </row>
    <row r="12014" spans="2:8" x14ac:dyDescent="0.2">
      <c r="B12014" s="12"/>
      <c r="H12014" s="15"/>
    </row>
    <row r="12015" spans="2:8" x14ac:dyDescent="0.2">
      <c r="B12015" s="12"/>
      <c r="H12015" s="15"/>
    </row>
    <row r="12016" spans="2:8" x14ac:dyDescent="0.2">
      <c r="B12016" s="12"/>
      <c r="H12016" s="15"/>
    </row>
    <row r="12017" spans="2:8" x14ac:dyDescent="0.2">
      <c r="B12017" s="12"/>
      <c r="H12017" s="15"/>
    </row>
    <row r="12018" spans="2:8" x14ac:dyDescent="0.2">
      <c r="B12018" s="12"/>
      <c r="H12018" s="15"/>
    </row>
    <row r="12019" spans="2:8" x14ac:dyDescent="0.2">
      <c r="B12019" s="12"/>
      <c r="H12019" s="15"/>
    </row>
    <row r="12020" spans="2:8" x14ac:dyDescent="0.2">
      <c r="B12020" s="12"/>
      <c r="H12020" s="15"/>
    </row>
    <row r="12021" spans="2:8" x14ac:dyDescent="0.2">
      <c r="B12021" s="12"/>
      <c r="H12021" s="15"/>
    </row>
    <row r="12022" spans="2:8" x14ac:dyDescent="0.2">
      <c r="B12022" s="12"/>
      <c r="H12022" s="15"/>
    </row>
    <row r="12023" spans="2:8" x14ac:dyDescent="0.2">
      <c r="B12023" s="12"/>
      <c r="H12023" s="15"/>
    </row>
    <row r="12024" spans="2:8" x14ac:dyDescent="0.2">
      <c r="B12024" s="12"/>
      <c r="H12024" s="15"/>
    </row>
    <row r="12025" spans="2:8" x14ac:dyDescent="0.2">
      <c r="B12025" s="12"/>
      <c r="H12025" s="15"/>
    </row>
    <row r="12026" spans="2:8" x14ac:dyDescent="0.2">
      <c r="B12026" s="12"/>
      <c r="H12026" s="15"/>
    </row>
    <row r="12027" spans="2:8" x14ac:dyDescent="0.2">
      <c r="B12027" s="12"/>
      <c r="H12027" s="15"/>
    </row>
    <row r="12028" spans="2:8" x14ac:dyDescent="0.2">
      <c r="B12028" s="12"/>
      <c r="H12028" s="15"/>
    </row>
    <row r="12029" spans="2:8" x14ac:dyDescent="0.2">
      <c r="B12029" s="12"/>
      <c r="H12029" s="15"/>
    </row>
    <row r="12030" spans="2:8" x14ac:dyDescent="0.2">
      <c r="B12030" s="12"/>
      <c r="H12030" s="15"/>
    </row>
    <row r="12031" spans="2:8" x14ac:dyDescent="0.2">
      <c r="B12031" s="12"/>
      <c r="H12031" s="15"/>
    </row>
    <row r="12032" spans="2:8" x14ac:dyDescent="0.2">
      <c r="B12032" s="12"/>
      <c r="H12032" s="15"/>
    </row>
    <row r="12033" spans="2:8" x14ac:dyDescent="0.2">
      <c r="B12033" s="12"/>
      <c r="H12033" s="15"/>
    </row>
    <row r="12034" spans="2:8" x14ac:dyDescent="0.2">
      <c r="B12034" s="12"/>
      <c r="H12034" s="15"/>
    </row>
    <row r="12035" spans="2:8" x14ac:dyDescent="0.2">
      <c r="B12035" s="12"/>
      <c r="H12035" s="15"/>
    </row>
    <row r="12036" spans="2:8" x14ac:dyDescent="0.2">
      <c r="B12036" s="12"/>
      <c r="H12036" s="15"/>
    </row>
    <row r="12037" spans="2:8" x14ac:dyDescent="0.2">
      <c r="B12037" s="12"/>
      <c r="H12037" s="15"/>
    </row>
    <row r="12038" spans="2:8" x14ac:dyDescent="0.2">
      <c r="B12038" s="12"/>
      <c r="H12038" s="15"/>
    </row>
    <row r="12039" spans="2:8" x14ac:dyDescent="0.2">
      <c r="B12039" s="12"/>
      <c r="H12039" s="15"/>
    </row>
    <row r="12040" spans="2:8" x14ac:dyDescent="0.2">
      <c r="B12040" s="12"/>
      <c r="H12040" s="15"/>
    </row>
    <row r="12041" spans="2:8" x14ac:dyDescent="0.2">
      <c r="B12041" s="12"/>
      <c r="H12041" s="15"/>
    </row>
    <row r="12042" spans="2:8" x14ac:dyDescent="0.2">
      <c r="B12042" s="12"/>
      <c r="H12042" s="15"/>
    </row>
    <row r="12043" spans="2:8" x14ac:dyDescent="0.2">
      <c r="B12043" s="12"/>
      <c r="H12043" s="15"/>
    </row>
    <row r="12044" spans="2:8" x14ac:dyDescent="0.2">
      <c r="B12044" s="12"/>
      <c r="H12044" s="15"/>
    </row>
    <row r="12045" spans="2:8" x14ac:dyDescent="0.2">
      <c r="B12045" s="12"/>
      <c r="H12045" s="15"/>
    </row>
    <row r="12046" spans="2:8" x14ac:dyDescent="0.2">
      <c r="B12046" s="12"/>
      <c r="H12046" s="15"/>
    </row>
    <row r="12047" spans="2:8" x14ac:dyDescent="0.2">
      <c r="B12047" s="12"/>
      <c r="H12047" s="15"/>
    </row>
    <row r="12048" spans="2:8" x14ac:dyDescent="0.2">
      <c r="B12048" s="12"/>
      <c r="H12048" s="15"/>
    </row>
    <row r="12049" spans="2:8" x14ac:dyDescent="0.2">
      <c r="B12049" s="12"/>
      <c r="H12049" s="15"/>
    </row>
    <row r="12050" spans="2:8" x14ac:dyDescent="0.2">
      <c r="B12050" s="12"/>
      <c r="H12050" s="15"/>
    </row>
    <row r="12051" spans="2:8" x14ac:dyDescent="0.2">
      <c r="B12051" s="12"/>
      <c r="H12051" s="15"/>
    </row>
    <row r="12052" spans="2:8" x14ac:dyDescent="0.2">
      <c r="B12052" s="12"/>
      <c r="H12052" s="15"/>
    </row>
    <row r="12053" spans="2:8" x14ac:dyDescent="0.2">
      <c r="B12053" s="12"/>
      <c r="H12053" s="15"/>
    </row>
    <row r="12054" spans="2:8" x14ac:dyDescent="0.2">
      <c r="B12054" s="12"/>
      <c r="H12054" s="15"/>
    </row>
    <row r="12055" spans="2:8" x14ac:dyDescent="0.2">
      <c r="B12055" s="12"/>
      <c r="H12055" s="15"/>
    </row>
    <row r="12056" spans="2:8" x14ac:dyDescent="0.2">
      <c r="B12056" s="12"/>
      <c r="H12056" s="15"/>
    </row>
    <row r="12057" spans="2:8" x14ac:dyDescent="0.2">
      <c r="B12057" s="12"/>
      <c r="H12057" s="15"/>
    </row>
    <row r="12058" spans="2:8" x14ac:dyDescent="0.2">
      <c r="B12058" s="12"/>
      <c r="H12058" s="15"/>
    </row>
    <row r="12059" spans="2:8" x14ac:dyDescent="0.2">
      <c r="B12059" s="12"/>
      <c r="H12059" s="15"/>
    </row>
    <row r="12060" spans="2:8" x14ac:dyDescent="0.2">
      <c r="B12060" s="12"/>
      <c r="H12060" s="15"/>
    </row>
    <row r="12061" spans="2:8" x14ac:dyDescent="0.2">
      <c r="B12061" s="12"/>
      <c r="H12061" s="15"/>
    </row>
    <row r="12062" spans="2:8" x14ac:dyDescent="0.2">
      <c r="B12062" s="12"/>
      <c r="H12062" s="15"/>
    </row>
    <row r="12063" spans="2:8" x14ac:dyDescent="0.2">
      <c r="B12063" s="12"/>
      <c r="H12063" s="15"/>
    </row>
    <row r="12064" spans="2:8" x14ac:dyDescent="0.2">
      <c r="B12064" s="12"/>
      <c r="H12064" s="15"/>
    </row>
    <row r="12065" spans="2:8" x14ac:dyDescent="0.2">
      <c r="B12065" s="12"/>
      <c r="H12065" s="15"/>
    </row>
    <row r="12066" spans="2:8" x14ac:dyDescent="0.2">
      <c r="B12066" s="12"/>
      <c r="H12066" s="15"/>
    </row>
    <row r="12067" spans="2:8" x14ac:dyDescent="0.2">
      <c r="B12067" s="12"/>
      <c r="H12067" s="15"/>
    </row>
    <row r="12068" spans="2:8" x14ac:dyDescent="0.2">
      <c r="B12068" s="12"/>
      <c r="H12068" s="15"/>
    </row>
    <row r="12069" spans="2:8" x14ac:dyDescent="0.2">
      <c r="B12069" s="12"/>
      <c r="H12069" s="15"/>
    </row>
    <row r="12070" spans="2:8" x14ac:dyDescent="0.2">
      <c r="B12070" s="12"/>
      <c r="H12070" s="15"/>
    </row>
    <row r="12071" spans="2:8" x14ac:dyDescent="0.2">
      <c r="B12071" s="12"/>
      <c r="H12071" s="15"/>
    </row>
    <row r="12072" spans="2:8" x14ac:dyDescent="0.2">
      <c r="B12072" s="12"/>
      <c r="H12072" s="15"/>
    </row>
    <row r="12073" spans="2:8" x14ac:dyDescent="0.2">
      <c r="B12073" s="12"/>
      <c r="H12073" s="15"/>
    </row>
    <row r="12074" spans="2:8" x14ac:dyDescent="0.2">
      <c r="B12074" s="12"/>
      <c r="H12074" s="15"/>
    </row>
    <row r="12075" spans="2:8" x14ac:dyDescent="0.2">
      <c r="B12075" s="12"/>
      <c r="H12075" s="15"/>
    </row>
    <row r="12076" spans="2:8" x14ac:dyDescent="0.2">
      <c r="B12076" s="12"/>
      <c r="H12076" s="15"/>
    </row>
    <row r="12077" spans="2:8" x14ac:dyDescent="0.2">
      <c r="B12077" s="12"/>
      <c r="H12077" s="15"/>
    </row>
    <row r="12078" spans="2:8" x14ac:dyDescent="0.2">
      <c r="B12078" s="12"/>
      <c r="H12078" s="15"/>
    </row>
    <row r="12079" spans="2:8" x14ac:dyDescent="0.2">
      <c r="B12079" s="12"/>
      <c r="H12079" s="15"/>
    </row>
    <row r="12080" spans="2:8" x14ac:dyDescent="0.2">
      <c r="B12080" s="12"/>
      <c r="H12080" s="15"/>
    </row>
    <row r="12081" spans="2:8" x14ac:dyDescent="0.2">
      <c r="B12081" s="12"/>
      <c r="H12081" s="15"/>
    </row>
    <row r="12082" spans="2:8" x14ac:dyDescent="0.2">
      <c r="B12082" s="12"/>
      <c r="H12082" s="15"/>
    </row>
    <row r="12083" spans="2:8" x14ac:dyDescent="0.2">
      <c r="B12083" s="12"/>
      <c r="H12083" s="15"/>
    </row>
    <row r="12084" spans="2:8" x14ac:dyDescent="0.2">
      <c r="B12084" s="12"/>
      <c r="H12084" s="15"/>
    </row>
    <row r="12085" spans="2:8" x14ac:dyDescent="0.2">
      <c r="B12085" s="12"/>
      <c r="H12085" s="15"/>
    </row>
    <row r="12086" spans="2:8" x14ac:dyDescent="0.2">
      <c r="B12086" s="12"/>
      <c r="H12086" s="15"/>
    </row>
    <row r="12087" spans="2:8" x14ac:dyDescent="0.2">
      <c r="B12087" s="12"/>
      <c r="H12087" s="15"/>
    </row>
    <row r="12088" spans="2:8" x14ac:dyDescent="0.2">
      <c r="B12088" s="12"/>
      <c r="H12088" s="15"/>
    </row>
    <row r="12089" spans="2:8" x14ac:dyDescent="0.2">
      <c r="B12089" s="12"/>
      <c r="H12089" s="15"/>
    </row>
    <row r="12090" spans="2:8" x14ac:dyDescent="0.2">
      <c r="B12090" s="12"/>
      <c r="H12090" s="15"/>
    </row>
    <row r="12091" spans="2:8" x14ac:dyDescent="0.2">
      <c r="B12091" s="12"/>
      <c r="H12091" s="15"/>
    </row>
    <row r="12092" spans="2:8" x14ac:dyDescent="0.2">
      <c r="B12092" s="12"/>
      <c r="H12092" s="15"/>
    </row>
    <row r="12093" spans="2:8" x14ac:dyDescent="0.2">
      <c r="B12093" s="12"/>
      <c r="H12093" s="15"/>
    </row>
    <row r="12094" spans="2:8" x14ac:dyDescent="0.2">
      <c r="B12094" s="12"/>
      <c r="H12094" s="15"/>
    </row>
    <row r="12095" spans="2:8" x14ac:dyDescent="0.2">
      <c r="B12095" s="12"/>
      <c r="H12095" s="15"/>
    </row>
    <row r="12096" spans="2:8" x14ac:dyDescent="0.2">
      <c r="B12096" s="12"/>
      <c r="H12096" s="15"/>
    </row>
    <row r="12097" spans="2:8" x14ac:dyDescent="0.2">
      <c r="B12097" s="12"/>
      <c r="H12097" s="15"/>
    </row>
    <row r="12098" spans="2:8" x14ac:dyDescent="0.2">
      <c r="B12098" s="12"/>
      <c r="H12098" s="15"/>
    </row>
    <row r="12099" spans="2:8" x14ac:dyDescent="0.2">
      <c r="B12099" s="12"/>
      <c r="H12099" s="15"/>
    </row>
    <row r="12100" spans="2:8" x14ac:dyDescent="0.2">
      <c r="B12100" s="12"/>
      <c r="H12100" s="15"/>
    </row>
    <row r="12101" spans="2:8" x14ac:dyDescent="0.2">
      <c r="B12101" s="12"/>
      <c r="H12101" s="15"/>
    </row>
    <row r="12102" spans="2:8" x14ac:dyDescent="0.2">
      <c r="B12102" s="12"/>
      <c r="H12102" s="15"/>
    </row>
    <row r="12103" spans="2:8" x14ac:dyDescent="0.2">
      <c r="B12103" s="12"/>
      <c r="H12103" s="15"/>
    </row>
    <row r="12104" spans="2:8" x14ac:dyDescent="0.2">
      <c r="B12104" s="12"/>
      <c r="H12104" s="15"/>
    </row>
    <row r="12105" spans="2:8" x14ac:dyDescent="0.2">
      <c r="B12105" s="12"/>
      <c r="H12105" s="15"/>
    </row>
    <row r="12106" spans="2:8" x14ac:dyDescent="0.2">
      <c r="B12106" s="12"/>
      <c r="H12106" s="15"/>
    </row>
    <row r="12107" spans="2:8" x14ac:dyDescent="0.2">
      <c r="B12107" s="12"/>
      <c r="H12107" s="15"/>
    </row>
    <row r="12108" spans="2:8" x14ac:dyDescent="0.2">
      <c r="B12108" s="12"/>
      <c r="H12108" s="15"/>
    </row>
    <row r="12109" spans="2:8" x14ac:dyDescent="0.2">
      <c r="B12109" s="12"/>
      <c r="H12109" s="15"/>
    </row>
    <row r="12110" spans="2:8" x14ac:dyDescent="0.2">
      <c r="B12110" s="12"/>
      <c r="H12110" s="15"/>
    </row>
    <row r="12111" spans="2:8" x14ac:dyDescent="0.2">
      <c r="B12111" s="12"/>
      <c r="H12111" s="15"/>
    </row>
    <row r="12112" spans="2:8" x14ac:dyDescent="0.2">
      <c r="B12112" s="12"/>
      <c r="H12112" s="15"/>
    </row>
    <row r="12113" spans="2:8" x14ac:dyDescent="0.2">
      <c r="B12113" s="12"/>
      <c r="H12113" s="15"/>
    </row>
    <row r="12114" spans="2:8" x14ac:dyDescent="0.2">
      <c r="B12114" s="12"/>
      <c r="H12114" s="15"/>
    </row>
    <row r="12115" spans="2:8" x14ac:dyDescent="0.2">
      <c r="B12115" s="12"/>
      <c r="H12115" s="15"/>
    </row>
    <row r="12116" spans="2:8" x14ac:dyDescent="0.2">
      <c r="B12116" s="12"/>
      <c r="H12116" s="15"/>
    </row>
    <row r="12117" spans="2:8" x14ac:dyDescent="0.2">
      <c r="B12117" s="12"/>
      <c r="H12117" s="15"/>
    </row>
    <row r="12118" spans="2:8" x14ac:dyDescent="0.2">
      <c r="B12118" s="12"/>
      <c r="H12118" s="15"/>
    </row>
    <row r="12119" spans="2:8" x14ac:dyDescent="0.2">
      <c r="B12119" s="12"/>
      <c r="H12119" s="15"/>
    </row>
    <row r="12120" spans="2:8" x14ac:dyDescent="0.2">
      <c r="B12120" s="12"/>
      <c r="H12120" s="15"/>
    </row>
    <row r="12121" spans="2:8" x14ac:dyDescent="0.2">
      <c r="B12121" s="12"/>
      <c r="H12121" s="15"/>
    </row>
    <row r="12122" spans="2:8" x14ac:dyDescent="0.2">
      <c r="B12122" s="12"/>
      <c r="H12122" s="15"/>
    </row>
    <row r="12123" spans="2:8" x14ac:dyDescent="0.2">
      <c r="B12123" s="12"/>
      <c r="H12123" s="15"/>
    </row>
    <row r="12124" spans="2:8" x14ac:dyDescent="0.2">
      <c r="B12124" s="12"/>
      <c r="H12124" s="15"/>
    </row>
    <row r="12125" spans="2:8" x14ac:dyDescent="0.2">
      <c r="B12125" s="12"/>
      <c r="H12125" s="15"/>
    </row>
    <row r="12126" spans="2:8" x14ac:dyDescent="0.2">
      <c r="B12126" s="12"/>
      <c r="H12126" s="15"/>
    </row>
    <row r="12127" spans="2:8" x14ac:dyDescent="0.2">
      <c r="B12127" s="12"/>
      <c r="H12127" s="15"/>
    </row>
    <row r="12128" spans="2:8" x14ac:dyDescent="0.2">
      <c r="B12128" s="12"/>
      <c r="H12128" s="15"/>
    </row>
    <row r="12129" spans="2:8" x14ac:dyDescent="0.2">
      <c r="B12129" s="12"/>
      <c r="H12129" s="15"/>
    </row>
    <row r="12130" spans="2:8" x14ac:dyDescent="0.2">
      <c r="B12130" s="12"/>
      <c r="H12130" s="15"/>
    </row>
    <row r="12131" spans="2:8" x14ac:dyDescent="0.2">
      <c r="B12131" s="12"/>
      <c r="H12131" s="15"/>
    </row>
    <row r="12132" spans="2:8" x14ac:dyDescent="0.2">
      <c r="B12132" s="12"/>
      <c r="H12132" s="15"/>
    </row>
    <row r="12133" spans="2:8" x14ac:dyDescent="0.2">
      <c r="B12133" s="12"/>
      <c r="H12133" s="15"/>
    </row>
    <row r="12134" spans="2:8" x14ac:dyDescent="0.2">
      <c r="B12134" s="12"/>
      <c r="H12134" s="15"/>
    </row>
    <row r="12135" spans="2:8" x14ac:dyDescent="0.2">
      <c r="B12135" s="12"/>
      <c r="H12135" s="15"/>
    </row>
    <row r="12136" spans="2:8" x14ac:dyDescent="0.2">
      <c r="B12136" s="12"/>
      <c r="H12136" s="15"/>
    </row>
    <row r="12137" spans="2:8" x14ac:dyDescent="0.2">
      <c r="B12137" s="12"/>
      <c r="H12137" s="15"/>
    </row>
    <row r="12138" spans="2:8" x14ac:dyDescent="0.2">
      <c r="B12138" s="12"/>
      <c r="H12138" s="15"/>
    </row>
    <row r="12139" spans="2:8" x14ac:dyDescent="0.2">
      <c r="B12139" s="12"/>
      <c r="H12139" s="15"/>
    </row>
    <row r="12140" spans="2:8" x14ac:dyDescent="0.2">
      <c r="B12140" s="12"/>
      <c r="H12140" s="15"/>
    </row>
    <row r="12141" spans="2:8" x14ac:dyDescent="0.2">
      <c r="B12141" s="12"/>
      <c r="H12141" s="15"/>
    </row>
    <row r="12142" spans="2:8" x14ac:dyDescent="0.2">
      <c r="B12142" s="12"/>
      <c r="H12142" s="15"/>
    </row>
    <row r="12143" spans="2:8" x14ac:dyDescent="0.2">
      <c r="B12143" s="12"/>
      <c r="H12143" s="15"/>
    </row>
    <row r="12144" spans="2:8" x14ac:dyDescent="0.2">
      <c r="B12144" s="12"/>
      <c r="H12144" s="15"/>
    </row>
    <row r="12145" spans="2:8" x14ac:dyDescent="0.2">
      <c r="B12145" s="12"/>
      <c r="H12145" s="15"/>
    </row>
    <row r="12146" spans="2:8" x14ac:dyDescent="0.2">
      <c r="B12146" s="12"/>
      <c r="H12146" s="15"/>
    </row>
    <row r="12147" spans="2:8" x14ac:dyDescent="0.2">
      <c r="B12147" s="12"/>
      <c r="H12147" s="15"/>
    </row>
    <row r="12148" spans="2:8" x14ac:dyDescent="0.2">
      <c r="B12148" s="12"/>
      <c r="H12148" s="15"/>
    </row>
    <row r="12149" spans="2:8" x14ac:dyDescent="0.2">
      <c r="B12149" s="12"/>
      <c r="H12149" s="15"/>
    </row>
    <row r="12150" spans="2:8" x14ac:dyDescent="0.2">
      <c r="B12150" s="12"/>
      <c r="H12150" s="15"/>
    </row>
    <row r="12151" spans="2:8" x14ac:dyDescent="0.2">
      <c r="B12151" s="12"/>
      <c r="H12151" s="15"/>
    </row>
    <row r="12152" spans="2:8" x14ac:dyDescent="0.2">
      <c r="B12152" s="12"/>
      <c r="H12152" s="15"/>
    </row>
    <row r="12153" spans="2:8" x14ac:dyDescent="0.2">
      <c r="B12153" s="12"/>
      <c r="H12153" s="15"/>
    </row>
    <row r="12154" spans="2:8" x14ac:dyDescent="0.2">
      <c r="B12154" s="12"/>
      <c r="H12154" s="15"/>
    </row>
    <row r="12155" spans="2:8" x14ac:dyDescent="0.2">
      <c r="B12155" s="12"/>
      <c r="H12155" s="15"/>
    </row>
    <row r="12156" spans="2:8" x14ac:dyDescent="0.2">
      <c r="B12156" s="12"/>
      <c r="H12156" s="15"/>
    </row>
    <row r="12157" spans="2:8" x14ac:dyDescent="0.2">
      <c r="B12157" s="12"/>
      <c r="H12157" s="15"/>
    </row>
    <row r="12158" spans="2:8" x14ac:dyDescent="0.2">
      <c r="B12158" s="12"/>
      <c r="H12158" s="15"/>
    </row>
    <row r="12159" spans="2:8" x14ac:dyDescent="0.2">
      <c r="B12159" s="12"/>
      <c r="H12159" s="15"/>
    </row>
    <row r="12160" spans="2:8" x14ac:dyDescent="0.2">
      <c r="B12160" s="12"/>
      <c r="H12160" s="15"/>
    </row>
    <row r="12161" spans="2:8" x14ac:dyDescent="0.2">
      <c r="B12161" s="12"/>
      <c r="H12161" s="15"/>
    </row>
    <row r="12162" spans="2:8" x14ac:dyDescent="0.2">
      <c r="B12162" s="12"/>
      <c r="H12162" s="15"/>
    </row>
    <row r="12163" spans="2:8" x14ac:dyDescent="0.2">
      <c r="B12163" s="12"/>
      <c r="H12163" s="15"/>
    </row>
    <row r="12164" spans="2:8" x14ac:dyDescent="0.2">
      <c r="B12164" s="12"/>
      <c r="H12164" s="15"/>
    </row>
    <row r="12165" spans="2:8" x14ac:dyDescent="0.2">
      <c r="B12165" s="12"/>
      <c r="H12165" s="15"/>
    </row>
    <row r="12166" spans="2:8" x14ac:dyDescent="0.2">
      <c r="B12166" s="12"/>
      <c r="H12166" s="15"/>
    </row>
    <row r="12167" spans="2:8" x14ac:dyDescent="0.2">
      <c r="B12167" s="12"/>
      <c r="H12167" s="15"/>
    </row>
    <row r="12168" spans="2:8" x14ac:dyDescent="0.2">
      <c r="B12168" s="12"/>
      <c r="H12168" s="15"/>
    </row>
    <row r="12169" spans="2:8" x14ac:dyDescent="0.2">
      <c r="B12169" s="12"/>
      <c r="H12169" s="15"/>
    </row>
    <row r="12170" spans="2:8" x14ac:dyDescent="0.2">
      <c r="B12170" s="12"/>
      <c r="H12170" s="15"/>
    </row>
    <row r="12171" spans="2:8" x14ac:dyDescent="0.2">
      <c r="B12171" s="12"/>
      <c r="H12171" s="15"/>
    </row>
    <row r="12172" spans="2:8" x14ac:dyDescent="0.2">
      <c r="B12172" s="12"/>
      <c r="H12172" s="15"/>
    </row>
    <row r="12173" spans="2:8" x14ac:dyDescent="0.2">
      <c r="B12173" s="12"/>
      <c r="H12173" s="15"/>
    </row>
    <row r="12174" spans="2:8" x14ac:dyDescent="0.2">
      <c r="B12174" s="12"/>
      <c r="H12174" s="15"/>
    </row>
    <row r="12175" spans="2:8" x14ac:dyDescent="0.2">
      <c r="B12175" s="12"/>
      <c r="H12175" s="15"/>
    </row>
    <row r="12176" spans="2:8" x14ac:dyDescent="0.2">
      <c r="B12176" s="12"/>
      <c r="H12176" s="15"/>
    </row>
    <row r="12177" spans="2:8" x14ac:dyDescent="0.2">
      <c r="B12177" s="12"/>
      <c r="H12177" s="15"/>
    </row>
    <row r="12178" spans="2:8" x14ac:dyDescent="0.2">
      <c r="B12178" s="12"/>
      <c r="H12178" s="15"/>
    </row>
    <row r="12179" spans="2:8" x14ac:dyDescent="0.2">
      <c r="B12179" s="12"/>
      <c r="H12179" s="15"/>
    </row>
    <row r="12180" spans="2:8" x14ac:dyDescent="0.2">
      <c r="B12180" s="12"/>
      <c r="H12180" s="15"/>
    </row>
    <row r="12181" spans="2:8" x14ac:dyDescent="0.2">
      <c r="B12181" s="12"/>
      <c r="H12181" s="15"/>
    </row>
    <row r="12182" spans="2:8" x14ac:dyDescent="0.2">
      <c r="B12182" s="12"/>
      <c r="H12182" s="15"/>
    </row>
    <row r="12183" spans="2:8" x14ac:dyDescent="0.2">
      <c r="B12183" s="12"/>
      <c r="H12183" s="15"/>
    </row>
    <row r="12184" spans="2:8" x14ac:dyDescent="0.2">
      <c r="B12184" s="12"/>
      <c r="H12184" s="15"/>
    </row>
    <row r="12185" spans="2:8" x14ac:dyDescent="0.2">
      <c r="B12185" s="12"/>
      <c r="H12185" s="15"/>
    </row>
    <row r="12186" spans="2:8" x14ac:dyDescent="0.2">
      <c r="B12186" s="12"/>
      <c r="H12186" s="15"/>
    </row>
    <row r="12187" spans="2:8" x14ac:dyDescent="0.2">
      <c r="B12187" s="12"/>
      <c r="H12187" s="15"/>
    </row>
    <row r="12188" spans="2:8" x14ac:dyDescent="0.2">
      <c r="B12188" s="12"/>
      <c r="H12188" s="15"/>
    </row>
    <row r="12189" spans="2:8" x14ac:dyDescent="0.2">
      <c r="B12189" s="12"/>
      <c r="H12189" s="15"/>
    </row>
    <row r="12190" spans="2:8" x14ac:dyDescent="0.2">
      <c r="B12190" s="12"/>
      <c r="H12190" s="15"/>
    </row>
    <row r="12191" spans="2:8" x14ac:dyDescent="0.2">
      <c r="B12191" s="12"/>
      <c r="H12191" s="15"/>
    </row>
    <row r="12192" spans="2:8" x14ac:dyDescent="0.2">
      <c r="B12192" s="12"/>
      <c r="H12192" s="15"/>
    </row>
    <row r="12193" spans="2:8" x14ac:dyDescent="0.2">
      <c r="B12193" s="12"/>
      <c r="H12193" s="15"/>
    </row>
    <row r="12194" spans="2:8" x14ac:dyDescent="0.2">
      <c r="B12194" s="12"/>
      <c r="H12194" s="15"/>
    </row>
    <row r="12195" spans="2:8" x14ac:dyDescent="0.2">
      <c r="B12195" s="12"/>
      <c r="H12195" s="15"/>
    </row>
    <row r="12196" spans="2:8" x14ac:dyDescent="0.2">
      <c r="B12196" s="12"/>
      <c r="H12196" s="15"/>
    </row>
    <row r="12197" spans="2:8" x14ac:dyDescent="0.2">
      <c r="B12197" s="12"/>
      <c r="H12197" s="15"/>
    </row>
    <row r="12198" spans="2:8" x14ac:dyDescent="0.2">
      <c r="B12198" s="12"/>
      <c r="H12198" s="15"/>
    </row>
    <row r="12199" spans="2:8" x14ac:dyDescent="0.2">
      <c r="B12199" s="12"/>
      <c r="H12199" s="15"/>
    </row>
    <row r="12200" spans="2:8" x14ac:dyDescent="0.2">
      <c r="B12200" s="12"/>
      <c r="H12200" s="15"/>
    </row>
    <row r="12201" spans="2:8" x14ac:dyDescent="0.2">
      <c r="B12201" s="12"/>
      <c r="H12201" s="15"/>
    </row>
    <row r="12202" spans="2:8" x14ac:dyDescent="0.2">
      <c r="B12202" s="12"/>
      <c r="H12202" s="15"/>
    </row>
    <row r="12203" spans="2:8" x14ac:dyDescent="0.2">
      <c r="B12203" s="12"/>
      <c r="H12203" s="15"/>
    </row>
    <row r="12204" spans="2:8" x14ac:dyDescent="0.2">
      <c r="B12204" s="12"/>
      <c r="H12204" s="15"/>
    </row>
    <row r="12205" spans="2:8" x14ac:dyDescent="0.2">
      <c r="B12205" s="12"/>
      <c r="H12205" s="15"/>
    </row>
    <row r="12206" spans="2:8" x14ac:dyDescent="0.2">
      <c r="B12206" s="12"/>
      <c r="H12206" s="15"/>
    </row>
    <row r="12207" spans="2:8" x14ac:dyDescent="0.2">
      <c r="B12207" s="12"/>
      <c r="H12207" s="15"/>
    </row>
    <row r="12208" spans="2:8" x14ac:dyDescent="0.2">
      <c r="B12208" s="12"/>
      <c r="H12208" s="15"/>
    </row>
    <row r="12209" spans="2:8" x14ac:dyDescent="0.2">
      <c r="B12209" s="12"/>
      <c r="H12209" s="15"/>
    </row>
    <row r="12210" spans="2:8" x14ac:dyDescent="0.2">
      <c r="B12210" s="12"/>
      <c r="H12210" s="15"/>
    </row>
    <row r="12211" spans="2:8" x14ac:dyDescent="0.2">
      <c r="B12211" s="12"/>
      <c r="H12211" s="15"/>
    </row>
    <row r="12212" spans="2:8" x14ac:dyDescent="0.2">
      <c r="B12212" s="12"/>
      <c r="H12212" s="15"/>
    </row>
    <row r="12213" spans="2:8" x14ac:dyDescent="0.2">
      <c r="B12213" s="12"/>
      <c r="H12213" s="15"/>
    </row>
    <row r="12214" spans="2:8" x14ac:dyDescent="0.2">
      <c r="B12214" s="12"/>
      <c r="H12214" s="15"/>
    </row>
    <row r="12215" spans="2:8" x14ac:dyDescent="0.2">
      <c r="B12215" s="12"/>
      <c r="H12215" s="15"/>
    </row>
    <row r="12216" spans="2:8" x14ac:dyDescent="0.2">
      <c r="B12216" s="12"/>
      <c r="H12216" s="15"/>
    </row>
    <row r="12217" spans="2:8" x14ac:dyDescent="0.2">
      <c r="B12217" s="12"/>
      <c r="H12217" s="15"/>
    </row>
    <row r="12218" spans="2:8" x14ac:dyDescent="0.2">
      <c r="B12218" s="12"/>
      <c r="H12218" s="15"/>
    </row>
    <row r="12219" spans="2:8" x14ac:dyDescent="0.2">
      <c r="B12219" s="12"/>
      <c r="H12219" s="15"/>
    </row>
    <row r="12220" spans="2:8" x14ac:dyDescent="0.2">
      <c r="B12220" s="12"/>
      <c r="H12220" s="15"/>
    </row>
    <row r="12221" spans="2:8" x14ac:dyDescent="0.2">
      <c r="B12221" s="12"/>
      <c r="H12221" s="15"/>
    </row>
    <row r="12222" spans="2:8" x14ac:dyDescent="0.2">
      <c r="B12222" s="12"/>
      <c r="H12222" s="15"/>
    </row>
    <row r="12223" spans="2:8" x14ac:dyDescent="0.2">
      <c r="B12223" s="12"/>
      <c r="H12223" s="15"/>
    </row>
    <row r="12224" spans="2:8" x14ac:dyDescent="0.2">
      <c r="B12224" s="12"/>
      <c r="H12224" s="15"/>
    </row>
    <row r="12225" spans="2:8" x14ac:dyDescent="0.2">
      <c r="B12225" s="12"/>
      <c r="H12225" s="15"/>
    </row>
    <row r="12226" spans="2:8" x14ac:dyDescent="0.2">
      <c r="B12226" s="12"/>
      <c r="H12226" s="15"/>
    </row>
    <row r="12227" spans="2:8" x14ac:dyDescent="0.2">
      <c r="B12227" s="12"/>
      <c r="H12227" s="15"/>
    </row>
    <row r="12228" spans="2:8" x14ac:dyDescent="0.2">
      <c r="B12228" s="12"/>
      <c r="H12228" s="15"/>
    </row>
    <row r="12229" spans="2:8" x14ac:dyDescent="0.2">
      <c r="B12229" s="12"/>
      <c r="H12229" s="15"/>
    </row>
    <row r="12230" spans="2:8" x14ac:dyDescent="0.2">
      <c r="B12230" s="12"/>
      <c r="H12230" s="15"/>
    </row>
    <row r="12231" spans="2:8" x14ac:dyDescent="0.2">
      <c r="B12231" s="12"/>
      <c r="H12231" s="15"/>
    </row>
    <row r="12232" spans="2:8" x14ac:dyDescent="0.2">
      <c r="B12232" s="12"/>
      <c r="H12232" s="15"/>
    </row>
    <row r="12233" spans="2:8" x14ac:dyDescent="0.2">
      <c r="B12233" s="12"/>
      <c r="H12233" s="15"/>
    </row>
    <row r="12234" spans="2:8" x14ac:dyDescent="0.2">
      <c r="B12234" s="12"/>
      <c r="H12234" s="15"/>
    </row>
    <row r="12235" spans="2:8" x14ac:dyDescent="0.2">
      <c r="B12235" s="12"/>
      <c r="H12235" s="15"/>
    </row>
    <row r="12236" spans="2:8" x14ac:dyDescent="0.2">
      <c r="B12236" s="12"/>
      <c r="H12236" s="15"/>
    </row>
    <row r="12237" spans="2:8" x14ac:dyDescent="0.2">
      <c r="B12237" s="12"/>
      <c r="H12237" s="15"/>
    </row>
    <row r="12238" spans="2:8" x14ac:dyDescent="0.2">
      <c r="B12238" s="12"/>
      <c r="H12238" s="15"/>
    </row>
    <row r="12239" spans="2:8" x14ac:dyDescent="0.2">
      <c r="B12239" s="12"/>
      <c r="H12239" s="15"/>
    </row>
    <row r="12240" spans="2:8" x14ac:dyDescent="0.2">
      <c r="B12240" s="12"/>
      <c r="H12240" s="15"/>
    </row>
    <row r="12241" spans="2:8" x14ac:dyDescent="0.2">
      <c r="B12241" s="12"/>
      <c r="H12241" s="15"/>
    </row>
    <row r="12242" spans="2:8" x14ac:dyDescent="0.2">
      <c r="B12242" s="12"/>
      <c r="H12242" s="15"/>
    </row>
    <row r="12243" spans="2:8" x14ac:dyDescent="0.2">
      <c r="B12243" s="12"/>
      <c r="H12243" s="15"/>
    </row>
    <row r="12244" spans="2:8" x14ac:dyDescent="0.2">
      <c r="B12244" s="12"/>
      <c r="H12244" s="15"/>
    </row>
    <row r="12245" spans="2:8" x14ac:dyDescent="0.2">
      <c r="B12245" s="12"/>
      <c r="H12245" s="15"/>
    </row>
    <row r="12246" spans="2:8" x14ac:dyDescent="0.2">
      <c r="B12246" s="12"/>
      <c r="H12246" s="15"/>
    </row>
    <row r="12247" spans="2:8" x14ac:dyDescent="0.2">
      <c r="B12247" s="12"/>
      <c r="H12247" s="15"/>
    </row>
    <row r="12248" spans="2:8" x14ac:dyDescent="0.2">
      <c r="B12248" s="12"/>
      <c r="H12248" s="15"/>
    </row>
    <row r="12249" spans="2:8" x14ac:dyDescent="0.2">
      <c r="B12249" s="12"/>
      <c r="H12249" s="15"/>
    </row>
    <row r="12250" spans="2:8" x14ac:dyDescent="0.2">
      <c r="B12250" s="12"/>
      <c r="H12250" s="15"/>
    </row>
    <row r="12251" spans="2:8" x14ac:dyDescent="0.2">
      <c r="B12251" s="12"/>
      <c r="H12251" s="15"/>
    </row>
    <row r="12252" spans="2:8" x14ac:dyDescent="0.2">
      <c r="B12252" s="12"/>
      <c r="H12252" s="15"/>
    </row>
    <row r="12253" spans="2:8" x14ac:dyDescent="0.2">
      <c r="B12253" s="12"/>
      <c r="H12253" s="15"/>
    </row>
    <row r="12254" spans="2:8" x14ac:dyDescent="0.2">
      <c r="B12254" s="12"/>
      <c r="H12254" s="15"/>
    </row>
    <row r="12255" spans="2:8" x14ac:dyDescent="0.2">
      <c r="B12255" s="12"/>
      <c r="H12255" s="15"/>
    </row>
    <row r="12256" spans="2:8" x14ac:dyDescent="0.2">
      <c r="B12256" s="12"/>
      <c r="H12256" s="15"/>
    </row>
    <row r="12257" spans="2:8" x14ac:dyDescent="0.2">
      <c r="B12257" s="12"/>
      <c r="H12257" s="15"/>
    </row>
    <row r="12258" spans="2:8" x14ac:dyDescent="0.2">
      <c r="B12258" s="12"/>
      <c r="H12258" s="15"/>
    </row>
    <row r="12259" spans="2:8" x14ac:dyDescent="0.2">
      <c r="B12259" s="12"/>
      <c r="H12259" s="15"/>
    </row>
    <row r="12260" spans="2:8" x14ac:dyDescent="0.2">
      <c r="B12260" s="12"/>
      <c r="H12260" s="15"/>
    </row>
    <row r="12261" spans="2:8" x14ac:dyDescent="0.2">
      <c r="B12261" s="12"/>
      <c r="H12261" s="15"/>
    </row>
    <row r="12262" spans="2:8" x14ac:dyDescent="0.2">
      <c r="B12262" s="12"/>
      <c r="H12262" s="15"/>
    </row>
    <row r="12263" spans="2:8" x14ac:dyDescent="0.2">
      <c r="B12263" s="12"/>
      <c r="H12263" s="15"/>
    </row>
    <row r="12264" spans="2:8" x14ac:dyDescent="0.2">
      <c r="B12264" s="12"/>
      <c r="H12264" s="15"/>
    </row>
    <row r="12265" spans="2:8" x14ac:dyDescent="0.2">
      <c r="B12265" s="12"/>
      <c r="H12265" s="15"/>
    </row>
    <row r="12266" spans="2:8" x14ac:dyDescent="0.2">
      <c r="B12266" s="12"/>
      <c r="H12266" s="15"/>
    </row>
    <row r="12267" spans="2:8" x14ac:dyDescent="0.2">
      <c r="B12267" s="12"/>
      <c r="H12267" s="15"/>
    </row>
    <row r="12268" spans="2:8" x14ac:dyDescent="0.2">
      <c r="B12268" s="12"/>
      <c r="H12268" s="15"/>
    </row>
    <row r="12269" spans="2:8" x14ac:dyDescent="0.2">
      <c r="B12269" s="12"/>
      <c r="H12269" s="15"/>
    </row>
    <row r="12270" spans="2:8" x14ac:dyDescent="0.2">
      <c r="B12270" s="12"/>
      <c r="H12270" s="15"/>
    </row>
    <row r="12271" spans="2:8" x14ac:dyDescent="0.2">
      <c r="B12271" s="12"/>
      <c r="H12271" s="15"/>
    </row>
    <row r="12272" spans="2:8" x14ac:dyDescent="0.2">
      <c r="B12272" s="12"/>
      <c r="H12272" s="15"/>
    </row>
    <row r="12273" spans="2:8" x14ac:dyDescent="0.2">
      <c r="B12273" s="12"/>
      <c r="H12273" s="15"/>
    </row>
    <row r="12274" spans="2:8" x14ac:dyDescent="0.2">
      <c r="B12274" s="12"/>
      <c r="H12274" s="15"/>
    </row>
    <row r="12275" spans="2:8" x14ac:dyDescent="0.2">
      <c r="B12275" s="12"/>
      <c r="H12275" s="15"/>
    </row>
    <row r="12276" spans="2:8" x14ac:dyDescent="0.2">
      <c r="B12276" s="12"/>
      <c r="H12276" s="15"/>
    </row>
    <row r="12277" spans="2:8" x14ac:dyDescent="0.2">
      <c r="B12277" s="12"/>
      <c r="H12277" s="15"/>
    </row>
    <row r="12278" spans="2:8" x14ac:dyDescent="0.2">
      <c r="B12278" s="12"/>
      <c r="H12278" s="15"/>
    </row>
    <row r="12279" spans="2:8" x14ac:dyDescent="0.2">
      <c r="B12279" s="12"/>
      <c r="H12279" s="15"/>
    </row>
    <row r="12280" spans="2:8" x14ac:dyDescent="0.2">
      <c r="B12280" s="12"/>
      <c r="H12280" s="15"/>
    </row>
    <row r="12281" spans="2:8" x14ac:dyDescent="0.2">
      <c r="B12281" s="12"/>
      <c r="H12281" s="15"/>
    </row>
    <row r="12282" spans="2:8" x14ac:dyDescent="0.2">
      <c r="B12282" s="12"/>
      <c r="H12282" s="15"/>
    </row>
    <row r="12283" spans="2:8" x14ac:dyDescent="0.2">
      <c r="B12283" s="12"/>
      <c r="H12283" s="15"/>
    </row>
    <row r="12284" spans="2:8" x14ac:dyDescent="0.2">
      <c r="B12284" s="12"/>
      <c r="H12284" s="15"/>
    </row>
    <row r="12285" spans="2:8" x14ac:dyDescent="0.2">
      <c r="B12285" s="12"/>
      <c r="H12285" s="15"/>
    </row>
    <row r="12286" spans="2:8" x14ac:dyDescent="0.2">
      <c r="B12286" s="12"/>
      <c r="H12286" s="15"/>
    </row>
    <row r="12287" spans="2:8" x14ac:dyDescent="0.2">
      <c r="B12287" s="12"/>
      <c r="H12287" s="15"/>
    </row>
    <row r="12288" spans="2:8" x14ac:dyDescent="0.2">
      <c r="B12288" s="12"/>
      <c r="H12288" s="15"/>
    </row>
    <row r="12289" spans="2:8" x14ac:dyDescent="0.2">
      <c r="B12289" s="12"/>
      <c r="H12289" s="15"/>
    </row>
    <row r="12290" spans="2:8" x14ac:dyDescent="0.2">
      <c r="B12290" s="12"/>
      <c r="H12290" s="15"/>
    </row>
    <row r="12291" spans="2:8" x14ac:dyDescent="0.2">
      <c r="B12291" s="12"/>
      <c r="H12291" s="15"/>
    </row>
    <row r="12292" spans="2:8" x14ac:dyDescent="0.2">
      <c r="B12292" s="12"/>
      <c r="H12292" s="15"/>
    </row>
    <row r="12293" spans="2:8" x14ac:dyDescent="0.2">
      <c r="B12293" s="12"/>
      <c r="H12293" s="15"/>
    </row>
    <row r="12294" spans="2:8" x14ac:dyDescent="0.2">
      <c r="B12294" s="12"/>
      <c r="H12294" s="15"/>
    </row>
    <row r="12295" spans="2:8" x14ac:dyDescent="0.2">
      <c r="B12295" s="12"/>
      <c r="H12295" s="15"/>
    </row>
    <row r="12296" spans="2:8" x14ac:dyDescent="0.2">
      <c r="B12296" s="12"/>
      <c r="H12296" s="15"/>
    </row>
    <row r="12297" spans="2:8" x14ac:dyDescent="0.2">
      <c r="B12297" s="12"/>
      <c r="H12297" s="15"/>
    </row>
    <row r="12298" spans="2:8" x14ac:dyDescent="0.2">
      <c r="B12298" s="12"/>
      <c r="H12298" s="15"/>
    </row>
    <row r="12299" spans="2:8" x14ac:dyDescent="0.2">
      <c r="B12299" s="12"/>
      <c r="H12299" s="15"/>
    </row>
    <row r="12300" spans="2:8" x14ac:dyDescent="0.2">
      <c r="B12300" s="12"/>
      <c r="H12300" s="15"/>
    </row>
    <row r="12301" spans="2:8" x14ac:dyDescent="0.2">
      <c r="B12301" s="12"/>
      <c r="H12301" s="15"/>
    </row>
    <row r="12302" spans="2:8" x14ac:dyDescent="0.2">
      <c r="B12302" s="12"/>
      <c r="H12302" s="15"/>
    </row>
    <row r="12303" spans="2:8" x14ac:dyDescent="0.2">
      <c r="B12303" s="12"/>
      <c r="H12303" s="15"/>
    </row>
    <row r="12304" spans="2:8" x14ac:dyDescent="0.2">
      <c r="B12304" s="12"/>
      <c r="H12304" s="15"/>
    </row>
    <row r="12305" spans="2:8" x14ac:dyDescent="0.2">
      <c r="B12305" s="12"/>
      <c r="H12305" s="15"/>
    </row>
    <row r="12306" spans="2:8" x14ac:dyDescent="0.2">
      <c r="B12306" s="12"/>
      <c r="H12306" s="15"/>
    </row>
    <row r="12307" spans="2:8" x14ac:dyDescent="0.2">
      <c r="B12307" s="12"/>
      <c r="H12307" s="15"/>
    </row>
    <row r="12308" spans="2:8" x14ac:dyDescent="0.2">
      <c r="B12308" s="12"/>
      <c r="H12308" s="15"/>
    </row>
    <row r="12309" spans="2:8" x14ac:dyDescent="0.2">
      <c r="B12309" s="12"/>
      <c r="H12309" s="15"/>
    </row>
    <row r="12310" spans="2:8" x14ac:dyDescent="0.2">
      <c r="B12310" s="12"/>
      <c r="H12310" s="15"/>
    </row>
    <row r="12311" spans="2:8" x14ac:dyDescent="0.2">
      <c r="B12311" s="12"/>
      <c r="H12311" s="15"/>
    </row>
    <row r="12312" spans="2:8" x14ac:dyDescent="0.2">
      <c r="B12312" s="12"/>
      <c r="H12312" s="15"/>
    </row>
    <row r="12313" spans="2:8" x14ac:dyDescent="0.2">
      <c r="B12313" s="12"/>
      <c r="H12313" s="15"/>
    </row>
    <row r="12314" spans="2:8" x14ac:dyDescent="0.2">
      <c r="B12314" s="12"/>
      <c r="H12314" s="15"/>
    </row>
    <row r="12315" spans="2:8" x14ac:dyDescent="0.2">
      <c r="B12315" s="12"/>
      <c r="H12315" s="15"/>
    </row>
    <row r="12316" spans="2:8" x14ac:dyDescent="0.2">
      <c r="B12316" s="12"/>
      <c r="H12316" s="15"/>
    </row>
    <row r="12317" spans="2:8" x14ac:dyDescent="0.2">
      <c r="B12317" s="12"/>
      <c r="H12317" s="15"/>
    </row>
    <row r="12318" spans="2:8" x14ac:dyDescent="0.2">
      <c r="B12318" s="12"/>
      <c r="H12318" s="15"/>
    </row>
    <row r="12319" spans="2:8" x14ac:dyDescent="0.2">
      <c r="B12319" s="12"/>
      <c r="H12319" s="15"/>
    </row>
    <row r="12320" spans="2:8" x14ac:dyDescent="0.2">
      <c r="B12320" s="12"/>
      <c r="H12320" s="15"/>
    </row>
    <row r="12321" spans="2:8" x14ac:dyDescent="0.2">
      <c r="B12321" s="12"/>
      <c r="H12321" s="15"/>
    </row>
    <row r="12322" spans="2:8" x14ac:dyDescent="0.2">
      <c r="B12322" s="12"/>
      <c r="H12322" s="15"/>
    </row>
    <row r="12323" spans="2:8" x14ac:dyDescent="0.2">
      <c r="B12323" s="12"/>
      <c r="H12323" s="15"/>
    </row>
    <row r="12324" spans="2:8" x14ac:dyDescent="0.2">
      <c r="B12324" s="12"/>
      <c r="H12324" s="15"/>
    </row>
    <row r="12325" spans="2:8" x14ac:dyDescent="0.2">
      <c r="B12325" s="12"/>
      <c r="H12325" s="15"/>
    </row>
    <row r="12326" spans="2:8" x14ac:dyDescent="0.2">
      <c r="B12326" s="12"/>
      <c r="H12326" s="15"/>
    </row>
    <row r="12327" spans="2:8" x14ac:dyDescent="0.2">
      <c r="B12327" s="12"/>
      <c r="H12327" s="15"/>
    </row>
    <row r="12328" spans="2:8" x14ac:dyDescent="0.2">
      <c r="B12328" s="12"/>
      <c r="H12328" s="15"/>
    </row>
    <row r="12329" spans="2:8" x14ac:dyDescent="0.2">
      <c r="B12329" s="12"/>
      <c r="H12329" s="15"/>
    </row>
    <row r="12330" spans="2:8" x14ac:dyDescent="0.2">
      <c r="B12330" s="12"/>
      <c r="H12330" s="15"/>
    </row>
    <row r="12331" spans="2:8" x14ac:dyDescent="0.2">
      <c r="B12331" s="12"/>
      <c r="H12331" s="15"/>
    </row>
    <row r="12332" spans="2:8" x14ac:dyDescent="0.2">
      <c r="B12332" s="12"/>
      <c r="H12332" s="15"/>
    </row>
    <row r="12333" spans="2:8" x14ac:dyDescent="0.2">
      <c r="B12333" s="12"/>
      <c r="H12333" s="15"/>
    </row>
    <row r="12334" spans="2:8" x14ac:dyDescent="0.2">
      <c r="B12334" s="12"/>
      <c r="H12334" s="15"/>
    </row>
    <row r="12335" spans="2:8" x14ac:dyDescent="0.2">
      <c r="B12335" s="12"/>
      <c r="H12335" s="15"/>
    </row>
    <row r="12336" spans="2:8" x14ac:dyDescent="0.2">
      <c r="B12336" s="12"/>
      <c r="H12336" s="15"/>
    </row>
    <row r="12337" spans="2:8" x14ac:dyDescent="0.2">
      <c r="B12337" s="12"/>
      <c r="H12337" s="15"/>
    </row>
    <row r="12338" spans="2:8" x14ac:dyDescent="0.2">
      <c r="B12338" s="12"/>
      <c r="H12338" s="15"/>
    </row>
    <row r="12339" spans="2:8" x14ac:dyDescent="0.2">
      <c r="B12339" s="12"/>
      <c r="H12339" s="15"/>
    </row>
    <row r="12340" spans="2:8" x14ac:dyDescent="0.2">
      <c r="B12340" s="12"/>
      <c r="H12340" s="15"/>
    </row>
    <row r="12341" spans="2:8" x14ac:dyDescent="0.2">
      <c r="B12341" s="12"/>
      <c r="H12341" s="15"/>
    </row>
    <row r="12342" spans="2:8" x14ac:dyDescent="0.2">
      <c r="B12342" s="12"/>
      <c r="H12342" s="15"/>
    </row>
    <row r="12343" spans="2:8" x14ac:dyDescent="0.2">
      <c r="B12343" s="12"/>
      <c r="H12343" s="15"/>
    </row>
    <row r="12344" spans="2:8" x14ac:dyDescent="0.2">
      <c r="B12344" s="12"/>
      <c r="H12344" s="15"/>
    </row>
    <row r="12345" spans="2:8" x14ac:dyDescent="0.2">
      <c r="B12345" s="12"/>
      <c r="H12345" s="15"/>
    </row>
    <row r="12346" spans="2:8" x14ac:dyDescent="0.2">
      <c r="B12346" s="12"/>
      <c r="H12346" s="15"/>
    </row>
    <row r="12347" spans="2:8" x14ac:dyDescent="0.2">
      <c r="B12347" s="12"/>
      <c r="H12347" s="15"/>
    </row>
    <row r="12348" spans="2:8" x14ac:dyDescent="0.2">
      <c r="B12348" s="12"/>
      <c r="H12348" s="15"/>
    </row>
    <row r="12349" spans="2:8" x14ac:dyDescent="0.2">
      <c r="B12349" s="12"/>
      <c r="H12349" s="15"/>
    </row>
    <row r="12350" spans="2:8" x14ac:dyDescent="0.2">
      <c r="B12350" s="12"/>
      <c r="H12350" s="15"/>
    </row>
    <row r="12351" spans="2:8" x14ac:dyDescent="0.2">
      <c r="B12351" s="12"/>
      <c r="H12351" s="15"/>
    </row>
    <row r="12352" spans="2:8" x14ac:dyDescent="0.2">
      <c r="B12352" s="12"/>
      <c r="H12352" s="15"/>
    </row>
    <row r="12353" spans="2:8" x14ac:dyDescent="0.2">
      <c r="B12353" s="12"/>
      <c r="H12353" s="15"/>
    </row>
    <row r="12354" spans="2:8" x14ac:dyDescent="0.2">
      <c r="B12354" s="12"/>
      <c r="H12354" s="15"/>
    </row>
    <row r="12355" spans="2:8" x14ac:dyDescent="0.2">
      <c r="B12355" s="12"/>
      <c r="H12355" s="15"/>
    </row>
    <row r="12356" spans="2:8" x14ac:dyDescent="0.2">
      <c r="B12356" s="12"/>
      <c r="H12356" s="15"/>
    </row>
    <row r="12357" spans="2:8" x14ac:dyDescent="0.2">
      <c r="B12357" s="12"/>
      <c r="H12357" s="15"/>
    </row>
    <row r="12358" spans="2:8" x14ac:dyDescent="0.2">
      <c r="B12358" s="12"/>
      <c r="H12358" s="15"/>
    </row>
    <row r="12359" spans="2:8" x14ac:dyDescent="0.2">
      <c r="B12359" s="12"/>
      <c r="H12359" s="15"/>
    </row>
    <row r="12360" spans="2:8" x14ac:dyDescent="0.2">
      <c r="B12360" s="12"/>
      <c r="H12360" s="15"/>
    </row>
    <row r="12361" spans="2:8" x14ac:dyDescent="0.2">
      <c r="B12361" s="12"/>
      <c r="H12361" s="15"/>
    </row>
    <row r="12362" spans="2:8" x14ac:dyDescent="0.2">
      <c r="B12362" s="12"/>
      <c r="H12362" s="15"/>
    </row>
    <row r="12363" spans="2:8" x14ac:dyDescent="0.2">
      <c r="B12363" s="12"/>
      <c r="H12363" s="15"/>
    </row>
    <row r="12364" spans="2:8" x14ac:dyDescent="0.2">
      <c r="B12364" s="12"/>
      <c r="H12364" s="15"/>
    </row>
    <row r="12365" spans="2:8" x14ac:dyDescent="0.2">
      <c r="B12365" s="12"/>
      <c r="H12365" s="15"/>
    </row>
    <row r="12366" spans="2:8" x14ac:dyDescent="0.2">
      <c r="B12366" s="12"/>
      <c r="H12366" s="15"/>
    </row>
    <row r="12367" spans="2:8" x14ac:dyDescent="0.2">
      <c r="B12367" s="12"/>
      <c r="H12367" s="15"/>
    </row>
    <row r="12368" spans="2:8" x14ac:dyDescent="0.2">
      <c r="B12368" s="12"/>
      <c r="H12368" s="15"/>
    </row>
    <row r="12369" spans="2:8" x14ac:dyDescent="0.2">
      <c r="B12369" s="12"/>
      <c r="H12369" s="15"/>
    </row>
    <row r="12370" spans="2:8" x14ac:dyDescent="0.2">
      <c r="B12370" s="12"/>
      <c r="H12370" s="15"/>
    </row>
    <row r="12371" spans="2:8" x14ac:dyDescent="0.2">
      <c r="B12371" s="12"/>
      <c r="H12371" s="15"/>
    </row>
    <row r="12372" spans="2:8" x14ac:dyDescent="0.2">
      <c r="B12372" s="12"/>
      <c r="H12372" s="15"/>
    </row>
    <row r="12373" spans="2:8" x14ac:dyDescent="0.2">
      <c r="B12373" s="12"/>
      <c r="H12373" s="15"/>
    </row>
    <row r="12374" spans="2:8" x14ac:dyDescent="0.2">
      <c r="B12374" s="12"/>
      <c r="H12374" s="15"/>
    </row>
    <row r="12375" spans="2:8" x14ac:dyDescent="0.2">
      <c r="B12375" s="12"/>
      <c r="H12375" s="15"/>
    </row>
    <row r="12376" spans="2:8" x14ac:dyDescent="0.2">
      <c r="B12376" s="12"/>
      <c r="H12376" s="15"/>
    </row>
    <row r="12377" spans="2:8" x14ac:dyDescent="0.2">
      <c r="B12377" s="12"/>
      <c r="H12377" s="15"/>
    </row>
    <row r="12378" spans="2:8" x14ac:dyDescent="0.2">
      <c r="B12378" s="12"/>
      <c r="H12378" s="15"/>
    </row>
    <row r="12379" spans="2:8" x14ac:dyDescent="0.2">
      <c r="B12379" s="12"/>
      <c r="H12379" s="15"/>
    </row>
    <row r="12380" spans="2:8" x14ac:dyDescent="0.2">
      <c r="B12380" s="12"/>
      <c r="H12380" s="15"/>
    </row>
    <row r="12381" spans="2:8" x14ac:dyDescent="0.2">
      <c r="B12381" s="12"/>
      <c r="H12381" s="15"/>
    </row>
    <row r="12382" spans="2:8" x14ac:dyDescent="0.2">
      <c r="B12382" s="12"/>
      <c r="H12382" s="15"/>
    </row>
    <row r="12383" spans="2:8" x14ac:dyDescent="0.2">
      <c r="B12383" s="12"/>
      <c r="H12383" s="15"/>
    </row>
    <row r="12384" spans="2:8" x14ac:dyDescent="0.2">
      <c r="B12384" s="12"/>
      <c r="H12384" s="15"/>
    </row>
    <row r="12385" spans="2:8" x14ac:dyDescent="0.2">
      <c r="B12385" s="12"/>
      <c r="H12385" s="15"/>
    </row>
    <row r="12386" spans="2:8" x14ac:dyDescent="0.2">
      <c r="B12386" s="12"/>
      <c r="H12386" s="15"/>
    </row>
    <row r="12387" spans="2:8" x14ac:dyDescent="0.2">
      <c r="B12387" s="12"/>
      <c r="H12387" s="15"/>
    </row>
    <row r="12388" spans="2:8" x14ac:dyDescent="0.2">
      <c r="B12388" s="12"/>
      <c r="H12388" s="15"/>
    </row>
    <row r="12389" spans="2:8" x14ac:dyDescent="0.2">
      <c r="B12389" s="12"/>
      <c r="H12389" s="15"/>
    </row>
    <row r="12390" spans="2:8" x14ac:dyDescent="0.2">
      <c r="B12390" s="12"/>
      <c r="H12390" s="15"/>
    </row>
    <row r="12391" spans="2:8" x14ac:dyDescent="0.2">
      <c r="B12391" s="12"/>
      <c r="H12391" s="15"/>
    </row>
    <row r="12392" spans="2:8" x14ac:dyDescent="0.2">
      <c r="B12392" s="12"/>
      <c r="H12392" s="15"/>
    </row>
    <row r="12393" spans="2:8" x14ac:dyDescent="0.2">
      <c r="B12393" s="12"/>
      <c r="H12393" s="15"/>
    </row>
    <row r="12394" spans="2:8" x14ac:dyDescent="0.2">
      <c r="B12394" s="12"/>
      <c r="H12394" s="15"/>
    </row>
    <row r="12395" spans="2:8" x14ac:dyDescent="0.2">
      <c r="B12395" s="12"/>
      <c r="H12395" s="15"/>
    </row>
    <row r="12396" spans="2:8" x14ac:dyDescent="0.2">
      <c r="B12396" s="12"/>
      <c r="H12396" s="15"/>
    </row>
    <row r="12397" spans="2:8" x14ac:dyDescent="0.2">
      <c r="B12397" s="12"/>
      <c r="H12397" s="15"/>
    </row>
    <row r="12398" spans="2:8" x14ac:dyDescent="0.2">
      <c r="B12398" s="12"/>
      <c r="H12398" s="15"/>
    </row>
    <row r="12399" spans="2:8" x14ac:dyDescent="0.2">
      <c r="B12399" s="12"/>
      <c r="H12399" s="15"/>
    </row>
    <row r="12400" spans="2:8" x14ac:dyDescent="0.2">
      <c r="B12400" s="12"/>
      <c r="H12400" s="15"/>
    </row>
    <row r="12401" spans="2:8" x14ac:dyDescent="0.2">
      <c r="B12401" s="12"/>
      <c r="H12401" s="15"/>
    </row>
    <row r="12402" spans="2:8" x14ac:dyDescent="0.2">
      <c r="B12402" s="12"/>
      <c r="H12402" s="15"/>
    </row>
    <row r="12403" spans="2:8" x14ac:dyDescent="0.2">
      <c r="B12403" s="12"/>
      <c r="H12403" s="15"/>
    </row>
    <row r="12404" spans="2:8" x14ac:dyDescent="0.2">
      <c r="B12404" s="12"/>
      <c r="H12404" s="15"/>
    </row>
    <row r="12405" spans="2:8" x14ac:dyDescent="0.2">
      <c r="B12405" s="12"/>
      <c r="H12405" s="15"/>
    </row>
    <row r="12406" spans="2:8" x14ac:dyDescent="0.2">
      <c r="B12406" s="12"/>
      <c r="H12406" s="15"/>
    </row>
    <row r="12407" spans="2:8" x14ac:dyDescent="0.2">
      <c r="B12407" s="12"/>
      <c r="H12407" s="15"/>
    </row>
    <row r="12408" spans="2:8" x14ac:dyDescent="0.2">
      <c r="B12408" s="12"/>
      <c r="H12408" s="15"/>
    </row>
    <row r="12409" spans="2:8" x14ac:dyDescent="0.2">
      <c r="B12409" s="12"/>
      <c r="H12409" s="15"/>
    </row>
    <row r="12410" spans="2:8" x14ac:dyDescent="0.2">
      <c r="B12410" s="12"/>
      <c r="H12410" s="15"/>
    </row>
    <row r="12411" spans="2:8" x14ac:dyDescent="0.2">
      <c r="B12411" s="12"/>
      <c r="H12411" s="15"/>
    </row>
    <row r="12412" spans="2:8" x14ac:dyDescent="0.2">
      <c r="B12412" s="12"/>
      <c r="H12412" s="15"/>
    </row>
    <row r="12413" spans="2:8" x14ac:dyDescent="0.2">
      <c r="B12413" s="12"/>
      <c r="H12413" s="15"/>
    </row>
    <row r="12414" spans="2:8" x14ac:dyDescent="0.2">
      <c r="B12414" s="12"/>
      <c r="H12414" s="15"/>
    </row>
    <row r="12415" spans="2:8" x14ac:dyDescent="0.2">
      <c r="B12415" s="12"/>
      <c r="H12415" s="15"/>
    </row>
    <row r="12416" spans="2:8" x14ac:dyDescent="0.2">
      <c r="B12416" s="12"/>
      <c r="H12416" s="15"/>
    </row>
    <row r="12417" spans="2:8" x14ac:dyDescent="0.2">
      <c r="B12417" s="12"/>
      <c r="H12417" s="15"/>
    </row>
    <row r="12418" spans="2:8" x14ac:dyDescent="0.2">
      <c r="B12418" s="12"/>
      <c r="H12418" s="15"/>
    </row>
    <row r="12419" spans="2:8" x14ac:dyDescent="0.2">
      <c r="B12419" s="12"/>
      <c r="H12419" s="15"/>
    </row>
    <row r="12420" spans="2:8" x14ac:dyDescent="0.2">
      <c r="B12420" s="12"/>
      <c r="H12420" s="15"/>
    </row>
    <row r="12421" spans="2:8" x14ac:dyDescent="0.2">
      <c r="B12421" s="12"/>
      <c r="H12421" s="15"/>
    </row>
    <row r="12422" spans="2:8" x14ac:dyDescent="0.2">
      <c r="B12422" s="12"/>
      <c r="H12422" s="15"/>
    </row>
    <row r="12423" spans="2:8" x14ac:dyDescent="0.2">
      <c r="B12423" s="12"/>
      <c r="H12423" s="15"/>
    </row>
    <row r="12424" spans="2:8" x14ac:dyDescent="0.2">
      <c r="B12424" s="12"/>
      <c r="H12424" s="15"/>
    </row>
    <row r="12425" spans="2:8" x14ac:dyDescent="0.2">
      <c r="B12425" s="12"/>
      <c r="H12425" s="15"/>
    </row>
    <row r="12426" spans="2:8" x14ac:dyDescent="0.2">
      <c r="B12426" s="12"/>
      <c r="H12426" s="15"/>
    </row>
    <row r="12427" spans="2:8" x14ac:dyDescent="0.2">
      <c r="B12427" s="12"/>
      <c r="H12427" s="15"/>
    </row>
    <row r="12428" spans="2:8" x14ac:dyDescent="0.2">
      <c r="B12428" s="12"/>
      <c r="H12428" s="15"/>
    </row>
    <row r="12429" spans="2:8" x14ac:dyDescent="0.2">
      <c r="B12429" s="12"/>
      <c r="H12429" s="15"/>
    </row>
    <row r="12430" spans="2:8" x14ac:dyDescent="0.2">
      <c r="B12430" s="12"/>
      <c r="H12430" s="15"/>
    </row>
    <row r="12431" spans="2:8" x14ac:dyDescent="0.2">
      <c r="B12431" s="12"/>
      <c r="H12431" s="15"/>
    </row>
    <row r="12432" spans="2:8" x14ac:dyDescent="0.2">
      <c r="B12432" s="12"/>
      <c r="H12432" s="15"/>
    </row>
    <row r="12433" spans="2:8" x14ac:dyDescent="0.2">
      <c r="B12433" s="12"/>
      <c r="H12433" s="15"/>
    </row>
    <row r="12434" spans="2:8" x14ac:dyDescent="0.2">
      <c r="B12434" s="12"/>
      <c r="H12434" s="15"/>
    </row>
    <row r="12435" spans="2:8" x14ac:dyDescent="0.2">
      <c r="B12435" s="12"/>
      <c r="H12435" s="15"/>
    </row>
    <row r="12436" spans="2:8" x14ac:dyDescent="0.2">
      <c r="B12436" s="12"/>
      <c r="H12436" s="15"/>
    </row>
    <row r="12437" spans="2:8" x14ac:dyDescent="0.2">
      <c r="B12437" s="12"/>
      <c r="H12437" s="15"/>
    </row>
    <row r="12438" spans="2:8" x14ac:dyDescent="0.2">
      <c r="B12438" s="12"/>
      <c r="H12438" s="15"/>
    </row>
    <row r="12439" spans="2:8" x14ac:dyDescent="0.2">
      <c r="B12439" s="12"/>
      <c r="H12439" s="15"/>
    </row>
    <row r="12440" spans="2:8" x14ac:dyDescent="0.2">
      <c r="B12440" s="12"/>
      <c r="H12440" s="15"/>
    </row>
    <row r="12441" spans="2:8" x14ac:dyDescent="0.2">
      <c r="B12441" s="12"/>
      <c r="H12441" s="15"/>
    </row>
    <row r="12442" spans="2:8" x14ac:dyDescent="0.2">
      <c r="B12442" s="12"/>
      <c r="H12442" s="15"/>
    </row>
    <row r="12443" spans="2:8" x14ac:dyDescent="0.2">
      <c r="B12443" s="12"/>
      <c r="H12443" s="15"/>
    </row>
    <row r="12444" spans="2:8" x14ac:dyDescent="0.2">
      <c r="B12444" s="12"/>
      <c r="H12444" s="15"/>
    </row>
    <row r="12445" spans="2:8" x14ac:dyDescent="0.2">
      <c r="B12445" s="12"/>
      <c r="H12445" s="15"/>
    </row>
    <row r="12446" spans="2:8" x14ac:dyDescent="0.2">
      <c r="B12446" s="12"/>
      <c r="H12446" s="15"/>
    </row>
    <row r="12447" spans="2:8" x14ac:dyDescent="0.2">
      <c r="B12447" s="12"/>
      <c r="H12447" s="15"/>
    </row>
    <row r="12448" spans="2:8" x14ac:dyDescent="0.2">
      <c r="B12448" s="12"/>
      <c r="H12448" s="15"/>
    </row>
    <row r="12449" spans="2:8" x14ac:dyDescent="0.2">
      <c r="B12449" s="12"/>
      <c r="H12449" s="15"/>
    </row>
    <row r="12450" spans="2:8" x14ac:dyDescent="0.2">
      <c r="B12450" s="12"/>
      <c r="H12450" s="15"/>
    </row>
    <row r="12451" spans="2:8" x14ac:dyDescent="0.2">
      <c r="B12451" s="12"/>
      <c r="H12451" s="15"/>
    </row>
    <row r="12452" spans="2:8" x14ac:dyDescent="0.2">
      <c r="B12452" s="12"/>
      <c r="H12452" s="15"/>
    </row>
    <row r="12453" spans="2:8" x14ac:dyDescent="0.2">
      <c r="B12453" s="12"/>
      <c r="H12453" s="15"/>
    </row>
    <row r="12454" spans="2:8" x14ac:dyDescent="0.2">
      <c r="B12454" s="12"/>
      <c r="H12454" s="15"/>
    </row>
    <row r="12455" spans="2:8" x14ac:dyDescent="0.2">
      <c r="B12455" s="12"/>
      <c r="H12455" s="15"/>
    </row>
    <row r="12456" spans="2:8" x14ac:dyDescent="0.2">
      <c r="B12456" s="12"/>
      <c r="H12456" s="15"/>
    </row>
    <row r="12457" spans="2:8" x14ac:dyDescent="0.2">
      <c r="B12457" s="12"/>
      <c r="H12457" s="15"/>
    </row>
    <row r="12458" spans="2:8" x14ac:dyDescent="0.2">
      <c r="B12458" s="12"/>
      <c r="H12458" s="15"/>
    </row>
    <row r="12459" spans="2:8" x14ac:dyDescent="0.2">
      <c r="B12459" s="12"/>
      <c r="H12459" s="15"/>
    </row>
    <row r="12460" spans="2:8" x14ac:dyDescent="0.2">
      <c r="B12460" s="12"/>
      <c r="H12460" s="15"/>
    </row>
    <row r="12461" spans="2:8" x14ac:dyDescent="0.2">
      <c r="B12461" s="12"/>
      <c r="H12461" s="15"/>
    </row>
    <row r="12462" spans="2:8" x14ac:dyDescent="0.2">
      <c r="B12462" s="12"/>
      <c r="H12462" s="15"/>
    </row>
    <row r="12463" spans="2:8" x14ac:dyDescent="0.2">
      <c r="B12463" s="12"/>
      <c r="H12463" s="15"/>
    </row>
    <row r="12464" spans="2:8" x14ac:dyDescent="0.2">
      <c r="B12464" s="12"/>
      <c r="H12464" s="15"/>
    </row>
    <row r="12465" spans="2:8" x14ac:dyDescent="0.2">
      <c r="B12465" s="12"/>
      <c r="H12465" s="15"/>
    </row>
    <row r="12466" spans="2:8" x14ac:dyDescent="0.2">
      <c r="B12466" s="12"/>
      <c r="H12466" s="15"/>
    </row>
    <row r="12467" spans="2:8" x14ac:dyDescent="0.2">
      <c r="B12467" s="12"/>
      <c r="H12467" s="15"/>
    </row>
    <row r="12468" spans="2:8" x14ac:dyDescent="0.2">
      <c r="B12468" s="12"/>
      <c r="H12468" s="15"/>
    </row>
    <row r="12469" spans="2:8" x14ac:dyDescent="0.2">
      <c r="B12469" s="12"/>
      <c r="H12469" s="15"/>
    </row>
    <row r="12470" spans="2:8" x14ac:dyDescent="0.2">
      <c r="B12470" s="12"/>
      <c r="H12470" s="15"/>
    </row>
    <row r="12471" spans="2:8" x14ac:dyDescent="0.2">
      <c r="B12471" s="12"/>
      <c r="H12471" s="15"/>
    </row>
    <row r="12472" spans="2:8" x14ac:dyDescent="0.2">
      <c r="B12472" s="12"/>
      <c r="H12472" s="15"/>
    </row>
    <row r="12473" spans="2:8" x14ac:dyDescent="0.2">
      <c r="B12473" s="12"/>
      <c r="H12473" s="15"/>
    </row>
    <row r="12474" spans="2:8" x14ac:dyDescent="0.2">
      <c r="B12474" s="12"/>
      <c r="H12474" s="15"/>
    </row>
    <row r="12475" spans="2:8" x14ac:dyDescent="0.2">
      <c r="B12475" s="12"/>
      <c r="H12475" s="15"/>
    </row>
    <row r="12476" spans="2:8" x14ac:dyDescent="0.2">
      <c r="B12476" s="12"/>
      <c r="H12476" s="15"/>
    </row>
    <row r="12477" spans="2:8" x14ac:dyDescent="0.2">
      <c r="B12477" s="12"/>
      <c r="H12477" s="15"/>
    </row>
    <row r="12478" spans="2:8" x14ac:dyDescent="0.2">
      <c r="B12478" s="12"/>
      <c r="H12478" s="15"/>
    </row>
    <row r="12479" spans="2:8" x14ac:dyDescent="0.2">
      <c r="B12479" s="12"/>
      <c r="H12479" s="15"/>
    </row>
    <row r="12480" spans="2:8" x14ac:dyDescent="0.2">
      <c r="B12480" s="12"/>
      <c r="H12480" s="15"/>
    </row>
    <row r="12481" spans="2:8" x14ac:dyDescent="0.2">
      <c r="B12481" s="12"/>
      <c r="H12481" s="15"/>
    </row>
    <row r="12482" spans="2:8" x14ac:dyDescent="0.2">
      <c r="B12482" s="12"/>
      <c r="H12482" s="15"/>
    </row>
    <row r="12483" spans="2:8" x14ac:dyDescent="0.2">
      <c r="B12483" s="12"/>
      <c r="H12483" s="15"/>
    </row>
    <row r="12484" spans="2:8" x14ac:dyDescent="0.2">
      <c r="B12484" s="12"/>
      <c r="H12484" s="15"/>
    </row>
    <row r="12485" spans="2:8" x14ac:dyDescent="0.2">
      <c r="B12485" s="12"/>
      <c r="H12485" s="15"/>
    </row>
    <row r="12486" spans="2:8" x14ac:dyDescent="0.2">
      <c r="B12486" s="12"/>
      <c r="H12486" s="15"/>
    </row>
    <row r="12487" spans="2:8" x14ac:dyDescent="0.2">
      <c r="B12487" s="12"/>
      <c r="H12487" s="15"/>
    </row>
    <row r="12488" spans="2:8" x14ac:dyDescent="0.2">
      <c r="B12488" s="12"/>
      <c r="H12488" s="15"/>
    </row>
    <row r="12489" spans="2:8" x14ac:dyDescent="0.2">
      <c r="B12489" s="12"/>
      <c r="H12489" s="15"/>
    </row>
    <row r="12490" spans="2:8" x14ac:dyDescent="0.2">
      <c r="B12490" s="12"/>
      <c r="H12490" s="15"/>
    </row>
    <row r="12491" spans="2:8" x14ac:dyDescent="0.2">
      <c r="B12491" s="12"/>
      <c r="H12491" s="15"/>
    </row>
    <row r="12492" spans="2:8" x14ac:dyDescent="0.2">
      <c r="B12492" s="12"/>
      <c r="H12492" s="15"/>
    </row>
    <row r="12493" spans="2:8" x14ac:dyDescent="0.2">
      <c r="B12493" s="12"/>
      <c r="H12493" s="15"/>
    </row>
    <row r="12494" spans="2:8" x14ac:dyDescent="0.2">
      <c r="B12494" s="12"/>
      <c r="H12494" s="15"/>
    </row>
    <row r="12495" spans="2:8" x14ac:dyDescent="0.2">
      <c r="B12495" s="12"/>
      <c r="H12495" s="15"/>
    </row>
    <row r="12496" spans="2:8" x14ac:dyDescent="0.2">
      <c r="B12496" s="12"/>
      <c r="H12496" s="15"/>
    </row>
    <row r="12497" spans="2:8" x14ac:dyDescent="0.2">
      <c r="B12497" s="12"/>
      <c r="H12497" s="15"/>
    </row>
    <row r="12498" spans="2:8" x14ac:dyDescent="0.2">
      <c r="B12498" s="12"/>
      <c r="H12498" s="15"/>
    </row>
    <row r="12499" spans="2:8" x14ac:dyDescent="0.2">
      <c r="B12499" s="12"/>
      <c r="H12499" s="15"/>
    </row>
    <row r="12500" spans="2:8" x14ac:dyDescent="0.2">
      <c r="B12500" s="12"/>
      <c r="H12500" s="15"/>
    </row>
    <row r="12501" spans="2:8" x14ac:dyDescent="0.2">
      <c r="B12501" s="12"/>
      <c r="H12501" s="15"/>
    </row>
    <row r="12502" spans="2:8" x14ac:dyDescent="0.2">
      <c r="B12502" s="12"/>
      <c r="H12502" s="15"/>
    </row>
    <row r="12503" spans="2:8" x14ac:dyDescent="0.2">
      <c r="B12503" s="12"/>
      <c r="H12503" s="15"/>
    </row>
    <row r="12504" spans="2:8" x14ac:dyDescent="0.2">
      <c r="B12504" s="12"/>
      <c r="H12504" s="15"/>
    </row>
    <row r="12505" spans="2:8" x14ac:dyDescent="0.2">
      <c r="B12505" s="12"/>
      <c r="H12505" s="15"/>
    </row>
    <row r="12506" spans="2:8" x14ac:dyDescent="0.2">
      <c r="B12506" s="12"/>
      <c r="H12506" s="15"/>
    </row>
    <row r="12507" spans="2:8" x14ac:dyDescent="0.2">
      <c r="B12507" s="12"/>
      <c r="H12507" s="15"/>
    </row>
    <row r="12508" spans="2:8" x14ac:dyDescent="0.2">
      <c r="B12508" s="12"/>
      <c r="H12508" s="15"/>
    </row>
    <row r="12509" spans="2:8" x14ac:dyDescent="0.2">
      <c r="B12509" s="12"/>
      <c r="H12509" s="15"/>
    </row>
    <row r="12510" spans="2:8" x14ac:dyDescent="0.2">
      <c r="B12510" s="12"/>
      <c r="H12510" s="15"/>
    </row>
    <row r="12511" spans="2:8" x14ac:dyDescent="0.2">
      <c r="B12511" s="12"/>
      <c r="H12511" s="15"/>
    </row>
    <row r="12512" spans="2:8" x14ac:dyDescent="0.2">
      <c r="B12512" s="12"/>
      <c r="H12512" s="15"/>
    </row>
    <row r="12513" spans="2:8" x14ac:dyDescent="0.2">
      <c r="B12513" s="12"/>
      <c r="H12513" s="15"/>
    </row>
    <row r="12514" spans="2:8" x14ac:dyDescent="0.2">
      <c r="B12514" s="12"/>
      <c r="H12514" s="15"/>
    </row>
    <row r="12515" spans="2:8" x14ac:dyDescent="0.2">
      <c r="B12515" s="12"/>
      <c r="H12515" s="15"/>
    </row>
    <row r="12516" spans="2:8" x14ac:dyDescent="0.2">
      <c r="B12516" s="12"/>
      <c r="H12516" s="15"/>
    </row>
    <row r="12517" spans="2:8" x14ac:dyDescent="0.2">
      <c r="B12517" s="12"/>
      <c r="H12517" s="15"/>
    </row>
    <row r="12518" spans="2:8" x14ac:dyDescent="0.2">
      <c r="B12518" s="12"/>
      <c r="H12518" s="15"/>
    </row>
    <row r="12519" spans="2:8" x14ac:dyDescent="0.2">
      <c r="B12519" s="12"/>
      <c r="H12519" s="15"/>
    </row>
    <row r="12520" spans="2:8" x14ac:dyDescent="0.2">
      <c r="B12520" s="12"/>
      <c r="H12520" s="15"/>
    </row>
    <row r="12521" spans="2:8" x14ac:dyDescent="0.2">
      <c r="B12521" s="12"/>
      <c r="H12521" s="15"/>
    </row>
    <row r="12522" spans="2:8" x14ac:dyDescent="0.2">
      <c r="B12522" s="12"/>
      <c r="H12522" s="15"/>
    </row>
    <row r="12523" spans="2:8" x14ac:dyDescent="0.2">
      <c r="B12523" s="12"/>
      <c r="H12523" s="15"/>
    </row>
    <row r="12524" spans="2:8" x14ac:dyDescent="0.2">
      <c r="B12524" s="12"/>
      <c r="H12524" s="15"/>
    </row>
    <row r="12525" spans="2:8" x14ac:dyDescent="0.2">
      <c r="B12525" s="12"/>
      <c r="H12525" s="15"/>
    </row>
    <row r="12526" spans="2:8" x14ac:dyDescent="0.2">
      <c r="B12526" s="12"/>
      <c r="H12526" s="15"/>
    </row>
    <row r="12527" spans="2:8" x14ac:dyDescent="0.2">
      <c r="B12527" s="12"/>
      <c r="H12527" s="15"/>
    </row>
    <row r="12528" spans="2:8" x14ac:dyDescent="0.2">
      <c r="B12528" s="12"/>
      <c r="H12528" s="15"/>
    </row>
    <row r="12529" spans="2:8" x14ac:dyDescent="0.2">
      <c r="B12529" s="12"/>
      <c r="H12529" s="15"/>
    </row>
    <row r="12530" spans="2:8" x14ac:dyDescent="0.2">
      <c r="B12530" s="12"/>
      <c r="H12530" s="15"/>
    </row>
    <row r="12531" spans="2:8" x14ac:dyDescent="0.2">
      <c r="B12531" s="12"/>
      <c r="H12531" s="15"/>
    </row>
    <row r="12532" spans="2:8" x14ac:dyDescent="0.2">
      <c r="B12532" s="12"/>
      <c r="H12532" s="15"/>
    </row>
    <row r="12533" spans="2:8" x14ac:dyDescent="0.2">
      <c r="B12533" s="12"/>
      <c r="H12533" s="15"/>
    </row>
    <row r="12534" spans="2:8" x14ac:dyDescent="0.2">
      <c r="B12534" s="12"/>
      <c r="H12534" s="15"/>
    </row>
    <row r="12535" spans="2:8" x14ac:dyDescent="0.2">
      <c r="B12535" s="12"/>
      <c r="H12535" s="15"/>
    </row>
    <row r="12536" spans="2:8" x14ac:dyDescent="0.2">
      <c r="B12536" s="12"/>
      <c r="H12536" s="15"/>
    </row>
    <row r="12537" spans="2:8" x14ac:dyDescent="0.2">
      <c r="B12537" s="12"/>
      <c r="H12537" s="15"/>
    </row>
    <row r="12538" spans="2:8" x14ac:dyDescent="0.2">
      <c r="B12538" s="12"/>
      <c r="H12538" s="15"/>
    </row>
    <row r="12539" spans="2:8" x14ac:dyDescent="0.2">
      <c r="B12539" s="12"/>
      <c r="H12539" s="15"/>
    </row>
    <row r="12540" spans="2:8" x14ac:dyDescent="0.2">
      <c r="B12540" s="12"/>
      <c r="H12540" s="15"/>
    </row>
    <row r="12541" spans="2:8" x14ac:dyDescent="0.2">
      <c r="B12541" s="12"/>
      <c r="H12541" s="15"/>
    </row>
    <row r="12542" spans="2:8" x14ac:dyDescent="0.2">
      <c r="B12542" s="12"/>
      <c r="H12542" s="15"/>
    </row>
    <row r="12543" spans="2:8" x14ac:dyDescent="0.2">
      <c r="B12543" s="12"/>
      <c r="H12543" s="15"/>
    </row>
    <row r="12544" spans="2:8" x14ac:dyDescent="0.2">
      <c r="B12544" s="12"/>
      <c r="H12544" s="15"/>
    </row>
    <row r="12545" spans="2:8" x14ac:dyDescent="0.2">
      <c r="B12545" s="12"/>
      <c r="H12545" s="15"/>
    </row>
    <row r="12546" spans="2:8" x14ac:dyDescent="0.2">
      <c r="B12546" s="12"/>
      <c r="H12546" s="15"/>
    </row>
    <row r="12547" spans="2:8" x14ac:dyDescent="0.2">
      <c r="B12547" s="12"/>
      <c r="H12547" s="15"/>
    </row>
    <row r="12548" spans="2:8" x14ac:dyDescent="0.2">
      <c r="B12548" s="12"/>
      <c r="H12548" s="15"/>
    </row>
    <row r="12549" spans="2:8" x14ac:dyDescent="0.2">
      <c r="B12549" s="12"/>
      <c r="H12549" s="15"/>
    </row>
    <row r="12550" spans="2:8" x14ac:dyDescent="0.2">
      <c r="B12550" s="12"/>
      <c r="H12550" s="15"/>
    </row>
    <row r="12551" spans="2:8" x14ac:dyDescent="0.2">
      <c r="B12551" s="12"/>
      <c r="H12551" s="15"/>
    </row>
    <row r="12552" spans="2:8" x14ac:dyDescent="0.2">
      <c r="B12552" s="12"/>
      <c r="H12552" s="15"/>
    </row>
    <row r="12553" spans="2:8" x14ac:dyDescent="0.2">
      <c r="B12553" s="12"/>
      <c r="H12553" s="15"/>
    </row>
    <row r="12554" spans="2:8" x14ac:dyDescent="0.2">
      <c r="B12554" s="12"/>
      <c r="H12554" s="15"/>
    </row>
    <row r="12555" spans="2:8" x14ac:dyDescent="0.2">
      <c r="B12555" s="12"/>
      <c r="H12555" s="15"/>
    </row>
    <row r="12556" spans="2:8" x14ac:dyDescent="0.2">
      <c r="B12556" s="12"/>
      <c r="H12556" s="15"/>
    </row>
    <row r="12557" spans="2:8" x14ac:dyDescent="0.2">
      <c r="B12557" s="12"/>
      <c r="H12557" s="15"/>
    </row>
    <row r="12558" spans="2:8" x14ac:dyDescent="0.2">
      <c r="B12558" s="12"/>
      <c r="H12558" s="15"/>
    </row>
    <row r="12559" spans="2:8" x14ac:dyDescent="0.2">
      <c r="B12559" s="12"/>
      <c r="H12559" s="15"/>
    </row>
    <row r="12560" spans="2:8" x14ac:dyDescent="0.2">
      <c r="B12560" s="12"/>
      <c r="H12560" s="15"/>
    </row>
    <row r="12561" spans="2:8" x14ac:dyDescent="0.2">
      <c r="B12561" s="12"/>
      <c r="H12561" s="15"/>
    </row>
    <row r="12562" spans="2:8" x14ac:dyDescent="0.2">
      <c r="B12562" s="12"/>
      <c r="H12562" s="15"/>
    </row>
    <row r="12563" spans="2:8" x14ac:dyDescent="0.2">
      <c r="B12563" s="12"/>
      <c r="H12563" s="15"/>
    </row>
    <row r="12564" spans="2:8" x14ac:dyDescent="0.2">
      <c r="B12564" s="12"/>
      <c r="H12564" s="15"/>
    </row>
    <row r="12565" spans="2:8" x14ac:dyDescent="0.2">
      <c r="B12565" s="12"/>
      <c r="H12565" s="15"/>
    </row>
    <row r="12566" spans="2:8" x14ac:dyDescent="0.2">
      <c r="B12566" s="12"/>
      <c r="H12566" s="15"/>
    </row>
    <row r="12567" spans="2:8" x14ac:dyDescent="0.2">
      <c r="B12567" s="12"/>
      <c r="H12567" s="15"/>
    </row>
    <row r="12568" spans="2:8" x14ac:dyDescent="0.2">
      <c r="B12568" s="12"/>
      <c r="H12568" s="15"/>
    </row>
    <row r="12569" spans="2:8" x14ac:dyDescent="0.2">
      <c r="B12569" s="12"/>
      <c r="H12569" s="15"/>
    </row>
    <row r="12570" spans="2:8" x14ac:dyDescent="0.2">
      <c r="B12570" s="12"/>
      <c r="H12570" s="15"/>
    </row>
    <row r="12571" spans="2:8" x14ac:dyDescent="0.2">
      <c r="B12571" s="12"/>
      <c r="H12571" s="15"/>
    </row>
    <row r="12572" spans="2:8" x14ac:dyDescent="0.2">
      <c r="B12572" s="12"/>
      <c r="H12572" s="15"/>
    </row>
    <row r="12573" spans="2:8" x14ac:dyDescent="0.2">
      <c r="B12573" s="12"/>
      <c r="H12573" s="15"/>
    </row>
    <row r="12574" spans="2:8" x14ac:dyDescent="0.2">
      <c r="B12574" s="12"/>
      <c r="H12574" s="15"/>
    </row>
    <row r="12575" spans="2:8" x14ac:dyDescent="0.2">
      <c r="B12575" s="12"/>
      <c r="H12575" s="15"/>
    </row>
    <row r="12576" spans="2:8" x14ac:dyDescent="0.2">
      <c r="B12576" s="12"/>
      <c r="H12576" s="15"/>
    </row>
    <row r="12577" spans="2:8" x14ac:dyDescent="0.2">
      <c r="B12577" s="12"/>
      <c r="H12577" s="15"/>
    </row>
    <row r="12578" spans="2:8" x14ac:dyDescent="0.2">
      <c r="B12578" s="12"/>
      <c r="H12578" s="15"/>
    </row>
    <row r="12579" spans="2:8" x14ac:dyDescent="0.2">
      <c r="B12579" s="12"/>
      <c r="H12579" s="15"/>
    </row>
    <row r="12580" spans="2:8" x14ac:dyDescent="0.2">
      <c r="B12580" s="12"/>
      <c r="H12580" s="15"/>
    </row>
    <row r="12581" spans="2:8" x14ac:dyDescent="0.2">
      <c r="B12581" s="12"/>
      <c r="H12581" s="15"/>
    </row>
    <row r="12582" spans="2:8" x14ac:dyDescent="0.2">
      <c r="B12582" s="12"/>
      <c r="H12582" s="15"/>
    </row>
    <row r="12583" spans="2:8" x14ac:dyDescent="0.2">
      <c r="B12583" s="12"/>
      <c r="H12583" s="15"/>
    </row>
    <row r="12584" spans="2:8" x14ac:dyDescent="0.2">
      <c r="B12584" s="12"/>
      <c r="H12584" s="15"/>
    </row>
    <row r="12585" spans="2:8" x14ac:dyDescent="0.2">
      <c r="B12585" s="12"/>
      <c r="H12585" s="15"/>
    </row>
    <row r="12586" spans="2:8" x14ac:dyDescent="0.2">
      <c r="B12586" s="12"/>
      <c r="H12586" s="15"/>
    </row>
    <row r="12587" spans="2:8" x14ac:dyDescent="0.2">
      <c r="B12587" s="12"/>
      <c r="H12587" s="15"/>
    </row>
    <row r="12588" spans="2:8" x14ac:dyDescent="0.2">
      <c r="B12588" s="12"/>
      <c r="H12588" s="15"/>
    </row>
    <row r="12589" spans="2:8" x14ac:dyDescent="0.2">
      <c r="B12589" s="12"/>
      <c r="H12589" s="15"/>
    </row>
    <row r="12590" spans="2:8" x14ac:dyDescent="0.2">
      <c r="B12590" s="12"/>
      <c r="H12590" s="15"/>
    </row>
    <row r="12591" spans="2:8" x14ac:dyDescent="0.2">
      <c r="B12591" s="12"/>
      <c r="H12591" s="15"/>
    </row>
    <row r="12592" spans="2:8" x14ac:dyDescent="0.2">
      <c r="B12592" s="12"/>
      <c r="H12592" s="15"/>
    </row>
    <row r="12593" spans="2:8" x14ac:dyDescent="0.2">
      <c r="B12593" s="12"/>
      <c r="H12593" s="15"/>
    </row>
    <row r="12594" spans="2:8" x14ac:dyDescent="0.2">
      <c r="B12594" s="12"/>
      <c r="H12594" s="15"/>
    </row>
    <row r="12595" spans="2:8" x14ac:dyDescent="0.2">
      <c r="B12595" s="12"/>
      <c r="H12595" s="15"/>
    </row>
    <row r="12596" spans="2:8" x14ac:dyDescent="0.2">
      <c r="B12596" s="12"/>
      <c r="H12596" s="15"/>
    </row>
    <row r="12597" spans="2:8" x14ac:dyDescent="0.2">
      <c r="B12597" s="12"/>
      <c r="H12597" s="15"/>
    </row>
    <row r="12598" spans="2:8" x14ac:dyDescent="0.2">
      <c r="B12598" s="12"/>
      <c r="H12598" s="15"/>
    </row>
    <row r="12599" spans="2:8" x14ac:dyDescent="0.2">
      <c r="B12599" s="12"/>
      <c r="H12599" s="15"/>
    </row>
    <row r="12600" spans="2:8" x14ac:dyDescent="0.2">
      <c r="B12600" s="12"/>
      <c r="H12600" s="15"/>
    </row>
    <row r="12601" spans="2:8" x14ac:dyDescent="0.2">
      <c r="B12601" s="12"/>
      <c r="H12601" s="15"/>
    </row>
    <row r="12602" spans="2:8" x14ac:dyDescent="0.2">
      <c r="B12602" s="12"/>
      <c r="H12602" s="15"/>
    </row>
    <row r="12603" spans="2:8" x14ac:dyDescent="0.2">
      <c r="B12603" s="12"/>
      <c r="H12603" s="15"/>
    </row>
    <row r="12604" spans="2:8" x14ac:dyDescent="0.2">
      <c r="B12604" s="12"/>
      <c r="H12604" s="15"/>
    </row>
    <row r="12605" spans="2:8" x14ac:dyDescent="0.2">
      <c r="B12605" s="12"/>
      <c r="H12605" s="15"/>
    </row>
    <row r="12606" spans="2:8" x14ac:dyDescent="0.2">
      <c r="B12606" s="12"/>
      <c r="H12606" s="15"/>
    </row>
    <row r="12607" spans="2:8" x14ac:dyDescent="0.2">
      <c r="B12607" s="12"/>
      <c r="H12607" s="15"/>
    </row>
    <row r="12608" spans="2:8" x14ac:dyDescent="0.2">
      <c r="B12608" s="12"/>
      <c r="H12608" s="15"/>
    </row>
    <row r="12609" spans="2:8" x14ac:dyDescent="0.2">
      <c r="B12609" s="12"/>
      <c r="H12609" s="15"/>
    </row>
    <row r="12610" spans="2:8" x14ac:dyDescent="0.2">
      <c r="B12610" s="12"/>
      <c r="H12610" s="15"/>
    </row>
    <row r="12611" spans="2:8" x14ac:dyDescent="0.2">
      <c r="B12611" s="12"/>
      <c r="H12611" s="15"/>
    </row>
    <row r="12612" spans="2:8" x14ac:dyDescent="0.2">
      <c r="B12612" s="12"/>
      <c r="H12612" s="15"/>
    </row>
    <row r="12613" spans="2:8" x14ac:dyDescent="0.2">
      <c r="B12613" s="12"/>
      <c r="H12613" s="15"/>
    </row>
    <row r="12614" spans="2:8" x14ac:dyDescent="0.2">
      <c r="B12614" s="12"/>
      <c r="H12614" s="15"/>
    </row>
    <row r="12615" spans="2:8" x14ac:dyDescent="0.2">
      <c r="B12615" s="12"/>
      <c r="H12615" s="15"/>
    </row>
    <row r="12616" spans="2:8" x14ac:dyDescent="0.2">
      <c r="B12616" s="12"/>
      <c r="H12616" s="15"/>
    </row>
    <row r="12617" spans="2:8" x14ac:dyDescent="0.2">
      <c r="B12617" s="12"/>
      <c r="H12617" s="15"/>
    </row>
    <row r="12618" spans="2:8" x14ac:dyDescent="0.2">
      <c r="B12618" s="12"/>
      <c r="H12618" s="15"/>
    </row>
    <row r="12619" spans="2:8" x14ac:dyDescent="0.2">
      <c r="B12619" s="12"/>
      <c r="H12619" s="15"/>
    </row>
    <row r="12620" spans="2:8" x14ac:dyDescent="0.2">
      <c r="B12620" s="12"/>
      <c r="H12620" s="15"/>
    </row>
    <row r="12621" spans="2:8" x14ac:dyDescent="0.2">
      <c r="B12621" s="12"/>
      <c r="H12621" s="15"/>
    </row>
    <row r="12622" spans="2:8" x14ac:dyDescent="0.2">
      <c r="B12622" s="12"/>
      <c r="H12622" s="15"/>
    </row>
    <row r="12623" spans="2:8" x14ac:dyDescent="0.2">
      <c r="B12623" s="12"/>
      <c r="H12623" s="15"/>
    </row>
    <row r="12624" spans="2:8" x14ac:dyDescent="0.2">
      <c r="B12624" s="12"/>
      <c r="H12624" s="15"/>
    </row>
    <row r="12625" spans="2:8" x14ac:dyDescent="0.2">
      <c r="B12625" s="12"/>
      <c r="H12625" s="15"/>
    </row>
    <row r="12626" spans="2:8" x14ac:dyDescent="0.2">
      <c r="B12626" s="12"/>
      <c r="H12626" s="15"/>
    </row>
    <row r="12627" spans="2:8" x14ac:dyDescent="0.2">
      <c r="B12627" s="12"/>
      <c r="H12627" s="15"/>
    </row>
    <row r="12628" spans="2:8" x14ac:dyDescent="0.2">
      <c r="B12628" s="12"/>
      <c r="H12628" s="15"/>
    </row>
    <row r="12629" spans="2:8" x14ac:dyDescent="0.2">
      <c r="B12629" s="12"/>
      <c r="H12629" s="15"/>
    </row>
    <row r="12630" spans="2:8" x14ac:dyDescent="0.2">
      <c r="B12630" s="12"/>
      <c r="H12630" s="15"/>
    </row>
    <row r="12631" spans="2:8" x14ac:dyDescent="0.2">
      <c r="B12631" s="12"/>
      <c r="H12631" s="15"/>
    </row>
    <row r="12632" spans="2:8" x14ac:dyDescent="0.2">
      <c r="B12632" s="12"/>
      <c r="H12632" s="15"/>
    </row>
    <row r="12633" spans="2:8" x14ac:dyDescent="0.2">
      <c r="B12633" s="12"/>
      <c r="H12633" s="15"/>
    </row>
    <row r="12634" spans="2:8" x14ac:dyDescent="0.2">
      <c r="B12634" s="12"/>
      <c r="H12634" s="15"/>
    </row>
    <row r="12635" spans="2:8" x14ac:dyDescent="0.2">
      <c r="B12635" s="12"/>
      <c r="H12635" s="15"/>
    </row>
    <row r="12636" spans="2:8" x14ac:dyDescent="0.2">
      <c r="B12636" s="12"/>
      <c r="H12636" s="15"/>
    </row>
    <row r="12637" spans="2:8" x14ac:dyDescent="0.2">
      <c r="B12637" s="12"/>
      <c r="H12637" s="15"/>
    </row>
    <row r="12638" spans="2:8" x14ac:dyDescent="0.2">
      <c r="B12638" s="12"/>
      <c r="H12638" s="15"/>
    </row>
    <row r="12639" spans="2:8" x14ac:dyDescent="0.2">
      <c r="B12639" s="12"/>
      <c r="H12639" s="15"/>
    </row>
    <row r="12640" spans="2:8" x14ac:dyDescent="0.2">
      <c r="B12640" s="12"/>
      <c r="H12640" s="15"/>
    </row>
    <row r="12641" spans="2:8" x14ac:dyDescent="0.2">
      <c r="B12641" s="12"/>
      <c r="H12641" s="15"/>
    </row>
    <row r="12642" spans="2:8" x14ac:dyDescent="0.2">
      <c r="B12642" s="12"/>
      <c r="H12642" s="15"/>
    </row>
    <row r="12643" spans="2:8" x14ac:dyDescent="0.2">
      <c r="B12643" s="12"/>
      <c r="H12643" s="15"/>
    </row>
    <row r="12644" spans="2:8" x14ac:dyDescent="0.2">
      <c r="B12644" s="12"/>
      <c r="H12644" s="15"/>
    </row>
    <row r="12645" spans="2:8" x14ac:dyDescent="0.2">
      <c r="B12645" s="12"/>
      <c r="H12645" s="15"/>
    </row>
    <row r="12646" spans="2:8" x14ac:dyDescent="0.2">
      <c r="B12646" s="12"/>
      <c r="H12646" s="15"/>
    </row>
    <row r="12647" spans="2:8" x14ac:dyDescent="0.2">
      <c r="B12647" s="12"/>
      <c r="H12647" s="15"/>
    </row>
    <row r="12648" spans="2:8" x14ac:dyDescent="0.2">
      <c r="B12648" s="12"/>
      <c r="H12648" s="15"/>
    </row>
    <row r="12649" spans="2:8" x14ac:dyDescent="0.2">
      <c r="B12649" s="12"/>
      <c r="H12649" s="15"/>
    </row>
    <row r="12650" spans="2:8" x14ac:dyDescent="0.2">
      <c r="B12650" s="12"/>
      <c r="H12650" s="15"/>
    </row>
    <row r="12651" spans="2:8" x14ac:dyDescent="0.2">
      <c r="B12651" s="12"/>
      <c r="H12651" s="15"/>
    </row>
    <row r="12652" spans="2:8" x14ac:dyDescent="0.2">
      <c r="B12652" s="12"/>
      <c r="H12652" s="15"/>
    </row>
    <row r="12653" spans="2:8" x14ac:dyDescent="0.2">
      <c r="B12653" s="12"/>
      <c r="H12653" s="15"/>
    </row>
    <row r="12654" spans="2:8" x14ac:dyDescent="0.2">
      <c r="B12654" s="12"/>
      <c r="H12654" s="15"/>
    </row>
    <row r="12655" spans="2:8" x14ac:dyDescent="0.2">
      <c r="B12655" s="12"/>
      <c r="H12655" s="15"/>
    </row>
    <row r="12656" spans="2:8" x14ac:dyDescent="0.2">
      <c r="B12656" s="12"/>
      <c r="H12656" s="15"/>
    </row>
    <row r="12657" spans="2:8" x14ac:dyDescent="0.2">
      <c r="B12657" s="12"/>
      <c r="H12657" s="15"/>
    </row>
    <row r="12658" spans="2:8" x14ac:dyDescent="0.2">
      <c r="B12658" s="12"/>
      <c r="H12658" s="15"/>
    </row>
    <row r="12659" spans="2:8" x14ac:dyDescent="0.2">
      <c r="B12659" s="12"/>
      <c r="H12659" s="15"/>
    </row>
    <row r="12660" spans="2:8" x14ac:dyDescent="0.2">
      <c r="B12660" s="12"/>
      <c r="H12660" s="15"/>
    </row>
    <row r="12661" spans="2:8" x14ac:dyDescent="0.2">
      <c r="B12661" s="12"/>
      <c r="H12661" s="15"/>
    </row>
    <row r="12662" spans="2:8" x14ac:dyDescent="0.2">
      <c r="B12662" s="12"/>
      <c r="H12662" s="15"/>
    </row>
    <row r="12663" spans="2:8" x14ac:dyDescent="0.2">
      <c r="B12663" s="12"/>
      <c r="H12663" s="15"/>
    </row>
    <row r="12664" spans="2:8" x14ac:dyDescent="0.2">
      <c r="B12664" s="12"/>
      <c r="H12664" s="15"/>
    </row>
    <row r="12665" spans="2:8" x14ac:dyDescent="0.2">
      <c r="B12665" s="12"/>
      <c r="H12665" s="15"/>
    </row>
    <row r="12666" spans="2:8" x14ac:dyDescent="0.2">
      <c r="B12666" s="12"/>
      <c r="H12666" s="15"/>
    </row>
    <row r="12667" spans="2:8" x14ac:dyDescent="0.2">
      <c r="B12667" s="12"/>
      <c r="H12667" s="15"/>
    </row>
    <row r="12668" spans="2:8" x14ac:dyDescent="0.2">
      <c r="B12668" s="12"/>
      <c r="H12668" s="15"/>
    </row>
    <row r="12669" spans="2:8" x14ac:dyDescent="0.2">
      <c r="B12669" s="12"/>
      <c r="H12669" s="15"/>
    </row>
    <row r="12670" spans="2:8" x14ac:dyDescent="0.2">
      <c r="B12670" s="12"/>
      <c r="H12670" s="15"/>
    </row>
    <row r="12671" spans="2:8" x14ac:dyDescent="0.2">
      <c r="B12671" s="12"/>
      <c r="H12671" s="15"/>
    </row>
    <row r="12672" spans="2:8" x14ac:dyDescent="0.2">
      <c r="B12672" s="12"/>
      <c r="H12672" s="15"/>
    </row>
    <row r="12673" spans="2:8" x14ac:dyDescent="0.2">
      <c r="B12673" s="12"/>
      <c r="H12673" s="15"/>
    </row>
    <row r="12674" spans="2:8" x14ac:dyDescent="0.2">
      <c r="B12674" s="12"/>
      <c r="H12674" s="15"/>
    </row>
    <row r="12675" spans="2:8" x14ac:dyDescent="0.2">
      <c r="B12675" s="12"/>
      <c r="H12675" s="15"/>
    </row>
    <row r="12676" spans="2:8" x14ac:dyDescent="0.2">
      <c r="B12676" s="12"/>
      <c r="H12676" s="15"/>
    </row>
    <row r="12677" spans="2:8" x14ac:dyDescent="0.2">
      <c r="B12677" s="12"/>
      <c r="H12677" s="15"/>
    </row>
    <row r="12678" spans="2:8" x14ac:dyDescent="0.2">
      <c r="B12678" s="12"/>
      <c r="H12678" s="15"/>
    </row>
    <row r="12679" spans="2:8" x14ac:dyDescent="0.2">
      <c r="B12679" s="12"/>
      <c r="H12679" s="15"/>
    </row>
    <row r="12680" spans="2:8" x14ac:dyDescent="0.2">
      <c r="B12680" s="12"/>
      <c r="H12680" s="15"/>
    </row>
    <row r="12681" spans="2:8" x14ac:dyDescent="0.2">
      <c r="B12681" s="12"/>
      <c r="H12681" s="15"/>
    </row>
    <row r="12682" spans="2:8" x14ac:dyDescent="0.2">
      <c r="B12682" s="12"/>
      <c r="H12682" s="15"/>
    </row>
    <row r="12683" spans="2:8" x14ac:dyDescent="0.2">
      <c r="B12683" s="12"/>
      <c r="H12683" s="15"/>
    </row>
    <row r="12684" spans="2:8" x14ac:dyDescent="0.2">
      <c r="B12684" s="12"/>
      <c r="H12684" s="15"/>
    </row>
    <row r="12685" spans="2:8" x14ac:dyDescent="0.2">
      <c r="B12685" s="12"/>
      <c r="H12685" s="15"/>
    </row>
    <row r="12686" spans="2:8" x14ac:dyDescent="0.2">
      <c r="B12686" s="12"/>
      <c r="H12686" s="15"/>
    </row>
    <row r="12687" spans="2:8" x14ac:dyDescent="0.2">
      <c r="B12687" s="12"/>
      <c r="H12687" s="15"/>
    </row>
    <row r="12688" spans="2:8" x14ac:dyDescent="0.2">
      <c r="B12688" s="12"/>
      <c r="H12688" s="15"/>
    </row>
    <row r="12689" spans="2:8" x14ac:dyDescent="0.2">
      <c r="B12689" s="12"/>
      <c r="H12689" s="15"/>
    </row>
    <row r="12690" spans="2:8" x14ac:dyDescent="0.2">
      <c r="B12690" s="12"/>
      <c r="H12690" s="15"/>
    </row>
    <row r="12691" spans="2:8" x14ac:dyDescent="0.2">
      <c r="B12691" s="12"/>
      <c r="H12691" s="15"/>
    </row>
    <row r="12692" spans="2:8" x14ac:dyDescent="0.2">
      <c r="B12692" s="12"/>
      <c r="H12692" s="15"/>
    </row>
    <row r="12693" spans="2:8" x14ac:dyDescent="0.2">
      <c r="B12693" s="12"/>
      <c r="H12693" s="15"/>
    </row>
    <row r="12694" spans="2:8" x14ac:dyDescent="0.2">
      <c r="B12694" s="12"/>
      <c r="H12694" s="15"/>
    </row>
    <row r="12695" spans="2:8" x14ac:dyDescent="0.2">
      <c r="B12695" s="12"/>
      <c r="H12695" s="15"/>
    </row>
    <row r="12696" spans="2:8" x14ac:dyDescent="0.2">
      <c r="B12696" s="12"/>
      <c r="H12696" s="15"/>
    </row>
    <row r="12697" spans="2:8" x14ac:dyDescent="0.2">
      <c r="B12697" s="12"/>
      <c r="H12697" s="15"/>
    </row>
    <row r="12698" spans="2:8" x14ac:dyDescent="0.2">
      <c r="B12698" s="12"/>
      <c r="H12698" s="15"/>
    </row>
    <row r="12699" spans="2:8" x14ac:dyDescent="0.2">
      <c r="B12699" s="12"/>
      <c r="H12699" s="15"/>
    </row>
    <row r="12700" spans="2:8" x14ac:dyDescent="0.2">
      <c r="B12700" s="12"/>
      <c r="H12700" s="15"/>
    </row>
    <row r="12701" spans="2:8" x14ac:dyDescent="0.2">
      <c r="B12701" s="12"/>
      <c r="H12701" s="15"/>
    </row>
    <row r="12702" spans="2:8" x14ac:dyDescent="0.2">
      <c r="B12702" s="12"/>
      <c r="H12702" s="15"/>
    </row>
    <row r="12703" spans="2:8" x14ac:dyDescent="0.2">
      <c r="B12703" s="12"/>
      <c r="H12703" s="15"/>
    </row>
    <row r="12704" spans="2:8" x14ac:dyDescent="0.2">
      <c r="B12704" s="12"/>
      <c r="H12704" s="15"/>
    </row>
    <row r="12705" spans="2:8" x14ac:dyDescent="0.2">
      <c r="B12705" s="12"/>
      <c r="H12705" s="15"/>
    </row>
    <row r="12706" spans="2:8" x14ac:dyDescent="0.2">
      <c r="B12706" s="12"/>
      <c r="H12706" s="15"/>
    </row>
    <row r="12707" spans="2:8" x14ac:dyDescent="0.2">
      <c r="B12707" s="12"/>
      <c r="H12707" s="15"/>
    </row>
    <row r="12708" spans="2:8" x14ac:dyDescent="0.2">
      <c r="B12708" s="12"/>
      <c r="H12708" s="15"/>
    </row>
    <row r="12709" spans="2:8" x14ac:dyDescent="0.2">
      <c r="B12709" s="12"/>
      <c r="H12709" s="15"/>
    </row>
    <row r="12710" spans="2:8" x14ac:dyDescent="0.2">
      <c r="B12710" s="12"/>
      <c r="H12710" s="15"/>
    </row>
    <row r="12711" spans="2:8" x14ac:dyDescent="0.2">
      <c r="B12711" s="12"/>
      <c r="H12711" s="15"/>
    </row>
    <row r="12712" spans="2:8" x14ac:dyDescent="0.2">
      <c r="B12712" s="12"/>
      <c r="H12712" s="15"/>
    </row>
    <row r="12713" spans="2:8" x14ac:dyDescent="0.2">
      <c r="B12713" s="12"/>
      <c r="H12713" s="15"/>
    </row>
    <row r="12714" spans="2:8" x14ac:dyDescent="0.2">
      <c r="B12714" s="12"/>
      <c r="H12714" s="15"/>
    </row>
    <row r="12715" spans="2:8" x14ac:dyDescent="0.2">
      <c r="B12715" s="12"/>
      <c r="H12715" s="15"/>
    </row>
    <row r="12716" spans="2:8" x14ac:dyDescent="0.2">
      <c r="B12716" s="12"/>
      <c r="H12716" s="15"/>
    </row>
    <row r="12717" spans="2:8" x14ac:dyDescent="0.2">
      <c r="B12717" s="12"/>
      <c r="H12717" s="15"/>
    </row>
    <row r="12718" spans="2:8" x14ac:dyDescent="0.2">
      <c r="B12718" s="12"/>
      <c r="H12718" s="15"/>
    </row>
    <row r="12719" spans="2:8" x14ac:dyDescent="0.2">
      <c r="B12719" s="12"/>
      <c r="H12719" s="15"/>
    </row>
    <row r="12720" spans="2:8" x14ac:dyDescent="0.2">
      <c r="B12720" s="12"/>
      <c r="H12720" s="15"/>
    </row>
    <row r="12721" spans="2:8" x14ac:dyDescent="0.2">
      <c r="B12721" s="12"/>
      <c r="H12721" s="15"/>
    </row>
    <row r="12722" spans="2:8" x14ac:dyDescent="0.2">
      <c r="B12722" s="12"/>
      <c r="H12722" s="15"/>
    </row>
    <row r="12723" spans="2:8" x14ac:dyDescent="0.2">
      <c r="B12723" s="12"/>
      <c r="H12723" s="15"/>
    </row>
    <row r="12724" spans="2:8" x14ac:dyDescent="0.2">
      <c r="B12724" s="12"/>
      <c r="H12724" s="15"/>
    </row>
    <row r="12725" spans="2:8" x14ac:dyDescent="0.2">
      <c r="B12725" s="12"/>
      <c r="H12725" s="15"/>
    </row>
    <row r="12726" spans="2:8" x14ac:dyDescent="0.2">
      <c r="B12726" s="12"/>
      <c r="H12726" s="15"/>
    </row>
    <row r="12727" spans="2:8" x14ac:dyDescent="0.2">
      <c r="B12727" s="12"/>
      <c r="H12727" s="15"/>
    </row>
    <row r="12728" spans="2:8" x14ac:dyDescent="0.2">
      <c r="B12728" s="12"/>
      <c r="H12728" s="15"/>
    </row>
    <row r="12729" spans="2:8" x14ac:dyDescent="0.2">
      <c r="B12729" s="12"/>
      <c r="H12729" s="15"/>
    </row>
    <row r="12730" spans="2:8" x14ac:dyDescent="0.2">
      <c r="B12730" s="12"/>
      <c r="H12730" s="15"/>
    </row>
    <row r="12731" spans="2:8" x14ac:dyDescent="0.2">
      <c r="B12731" s="12"/>
      <c r="H12731" s="15"/>
    </row>
    <row r="12732" spans="2:8" x14ac:dyDescent="0.2">
      <c r="B12732" s="12"/>
      <c r="H12732" s="15"/>
    </row>
    <row r="12733" spans="2:8" x14ac:dyDescent="0.2">
      <c r="B12733" s="12"/>
      <c r="H12733" s="15"/>
    </row>
    <row r="12734" spans="2:8" x14ac:dyDescent="0.2">
      <c r="B12734" s="12"/>
      <c r="H12734" s="15"/>
    </row>
    <row r="12735" spans="2:8" x14ac:dyDescent="0.2">
      <c r="B12735" s="12"/>
      <c r="H12735" s="15"/>
    </row>
    <row r="12736" spans="2:8" x14ac:dyDescent="0.2">
      <c r="B12736" s="12"/>
      <c r="H12736" s="15"/>
    </row>
    <row r="12737" spans="2:8" x14ac:dyDescent="0.2">
      <c r="B12737" s="12"/>
      <c r="H12737" s="15"/>
    </row>
    <row r="12738" spans="2:8" x14ac:dyDescent="0.2">
      <c r="B12738" s="12"/>
      <c r="H12738" s="15"/>
    </row>
    <row r="12739" spans="2:8" x14ac:dyDescent="0.2">
      <c r="B12739" s="12"/>
      <c r="H12739" s="15"/>
    </row>
    <row r="12740" spans="2:8" x14ac:dyDescent="0.2">
      <c r="B12740" s="12"/>
      <c r="H12740" s="15"/>
    </row>
    <row r="12741" spans="2:8" x14ac:dyDescent="0.2">
      <c r="B12741" s="12"/>
      <c r="H12741" s="15"/>
    </row>
    <row r="12742" spans="2:8" x14ac:dyDescent="0.2">
      <c r="B12742" s="12"/>
      <c r="H12742" s="15"/>
    </row>
    <row r="12743" spans="2:8" x14ac:dyDescent="0.2">
      <c r="B12743" s="12"/>
      <c r="H12743" s="15"/>
    </row>
    <row r="12744" spans="2:8" x14ac:dyDescent="0.2">
      <c r="B12744" s="12"/>
      <c r="H12744" s="15"/>
    </row>
    <row r="12745" spans="2:8" x14ac:dyDescent="0.2">
      <c r="B12745" s="12"/>
      <c r="H12745" s="15"/>
    </row>
    <row r="12746" spans="2:8" x14ac:dyDescent="0.2">
      <c r="B12746" s="12"/>
      <c r="H12746" s="15"/>
    </row>
    <row r="12747" spans="2:8" x14ac:dyDescent="0.2">
      <c r="B12747" s="12"/>
      <c r="H12747" s="15"/>
    </row>
    <row r="12748" spans="2:8" x14ac:dyDescent="0.2">
      <c r="B12748" s="12"/>
      <c r="H12748" s="15"/>
    </row>
    <row r="12749" spans="2:8" x14ac:dyDescent="0.2">
      <c r="B12749" s="12"/>
      <c r="H12749" s="15"/>
    </row>
    <row r="12750" spans="2:8" x14ac:dyDescent="0.2">
      <c r="B12750" s="12"/>
      <c r="H12750" s="15"/>
    </row>
    <row r="12751" spans="2:8" x14ac:dyDescent="0.2">
      <c r="B12751" s="12"/>
      <c r="H12751" s="15"/>
    </row>
    <row r="12752" spans="2:8" x14ac:dyDescent="0.2">
      <c r="B12752" s="12"/>
      <c r="H12752" s="15"/>
    </row>
    <row r="12753" spans="2:8" x14ac:dyDescent="0.2">
      <c r="B12753" s="12"/>
      <c r="H12753" s="15"/>
    </row>
    <row r="12754" spans="2:8" x14ac:dyDescent="0.2">
      <c r="B12754" s="12"/>
      <c r="H12754" s="15"/>
    </row>
    <row r="12755" spans="2:8" x14ac:dyDescent="0.2">
      <c r="B12755" s="12"/>
      <c r="H12755" s="15"/>
    </row>
    <row r="12756" spans="2:8" x14ac:dyDescent="0.2">
      <c r="B12756" s="12"/>
      <c r="H12756" s="15"/>
    </row>
    <row r="12757" spans="2:8" x14ac:dyDescent="0.2">
      <c r="B12757" s="12"/>
      <c r="H12757" s="15"/>
    </row>
    <row r="12758" spans="2:8" x14ac:dyDescent="0.2">
      <c r="B12758" s="12"/>
      <c r="H12758" s="15"/>
    </row>
    <row r="12759" spans="2:8" x14ac:dyDescent="0.2">
      <c r="B12759" s="12"/>
      <c r="H12759" s="15"/>
    </row>
    <row r="12760" spans="2:8" x14ac:dyDescent="0.2">
      <c r="B12760" s="12"/>
      <c r="H12760" s="15"/>
    </row>
    <row r="12761" spans="2:8" x14ac:dyDescent="0.2">
      <c r="B12761" s="12"/>
      <c r="H12761" s="15"/>
    </row>
    <row r="12762" spans="2:8" x14ac:dyDescent="0.2">
      <c r="B12762" s="12"/>
      <c r="H12762" s="15"/>
    </row>
    <row r="12763" spans="2:8" x14ac:dyDescent="0.2">
      <c r="B12763" s="12"/>
      <c r="H12763" s="15"/>
    </row>
    <row r="12764" spans="2:8" x14ac:dyDescent="0.2">
      <c r="B12764" s="12"/>
      <c r="H12764" s="15"/>
    </row>
    <row r="12765" spans="2:8" x14ac:dyDescent="0.2">
      <c r="B12765" s="12"/>
      <c r="H12765" s="15"/>
    </row>
    <row r="12766" spans="2:8" x14ac:dyDescent="0.2">
      <c r="B12766" s="12"/>
      <c r="H12766" s="15"/>
    </row>
    <row r="12767" spans="2:8" x14ac:dyDescent="0.2">
      <c r="B12767" s="12"/>
      <c r="H12767" s="15"/>
    </row>
    <row r="12768" spans="2:8" x14ac:dyDescent="0.2">
      <c r="B12768" s="12"/>
      <c r="H12768" s="15"/>
    </row>
    <row r="12769" spans="2:8" x14ac:dyDescent="0.2">
      <c r="B12769" s="12"/>
      <c r="H12769" s="15"/>
    </row>
    <row r="12770" spans="2:8" x14ac:dyDescent="0.2">
      <c r="B12770" s="12"/>
      <c r="H12770" s="15"/>
    </row>
    <row r="12771" spans="2:8" x14ac:dyDescent="0.2">
      <c r="B12771" s="12"/>
      <c r="H12771" s="15"/>
    </row>
    <row r="12772" spans="2:8" x14ac:dyDescent="0.2">
      <c r="B12772" s="12"/>
      <c r="H12772" s="15"/>
    </row>
    <row r="12773" spans="2:8" x14ac:dyDescent="0.2">
      <c r="B12773" s="12"/>
      <c r="H12773" s="15"/>
    </row>
    <row r="12774" spans="2:8" x14ac:dyDescent="0.2">
      <c r="B12774" s="12"/>
      <c r="H12774" s="15"/>
    </row>
    <row r="12775" spans="2:8" x14ac:dyDescent="0.2">
      <c r="B12775" s="12"/>
      <c r="H12775" s="15"/>
    </row>
    <row r="12776" spans="2:8" x14ac:dyDescent="0.2">
      <c r="B12776" s="12"/>
      <c r="H12776" s="15"/>
    </row>
    <row r="12777" spans="2:8" x14ac:dyDescent="0.2">
      <c r="B12777" s="12"/>
      <c r="H12777" s="15"/>
    </row>
    <row r="12778" spans="2:8" x14ac:dyDescent="0.2">
      <c r="B12778" s="12"/>
      <c r="H12778" s="15"/>
    </row>
    <row r="12779" spans="2:8" x14ac:dyDescent="0.2">
      <c r="B12779" s="12"/>
      <c r="H12779" s="15"/>
    </row>
    <row r="12780" spans="2:8" x14ac:dyDescent="0.2">
      <c r="B12780" s="12"/>
      <c r="H12780" s="15"/>
    </row>
    <row r="12781" spans="2:8" x14ac:dyDescent="0.2">
      <c r="B12781" s="12"/>
      <c r="H12781" s="15"/>
    </row>
    <row r="12782" spans="2:8" x14ac:dyDescent="0.2">
      <c r="B12782" s="12"/>
      <c r="H12782" s="15"/>
    </row>
    <row r="12783" spans="2:8" x14ac:dyDescent="0.2">
      <c r="B12783" s="12"/>
      <c r="H12783" s="15"/>
    </row>
    <row r="12784" spans="2:8" x14ac:dyDescent="0.2">
      <c r="B12784" s="12"/>
      <c r="H12784" s="15"/>
    </row>
    <row r="12785" spans="2:8" x14ac:dyDescent="0.2">
      <c r="B12785" s="12"/>
      <c r="H12785" s="15"/>
    </row>
    <row r="12786" spans="2:8" x14ac:dyDescent="0.2">
      <c r="B12786" s="12"/>
      <c r="H12786" s="15"/>
    </row>
    <row r="12787" spans="2:8" x14ac:dyDescent="0.2">
      <c r="B12787" s="12"/>
      <c r="H12787" s="15"/>
    </row>
    <row r="12788" spans="2:8" x14ac:dyDescent="0.2">
      <c r="B12788" s="12"/>
      <c r="H12788" s="15"/>
    </row>
    <row r="12789" spans="2:8" x14ac:dyDescent="0.2">
      <c r="B12789" s="12"/>
      <c r="H12789" s="15"/>
    </row>
    <row r="12790" spans="2:8" x14ac:dyDescent="0.2">
      <c r="B12790" s="12"/>
      <c r="H12790" s="15"/>
    </row>
    <row r="12791" spans="2:8" x14ac:dyDescent="0.2">
      <c r="B12791" s="12"/>
      <c r="H12791" s="15"/>
    </row>
    <row r="12792" spans="2:8" x14ac:dyDescent="0.2">
      <c r="B12792" s="12"/>
      <c r="H12792" s="15"/>
    </row>
    <row r="12793" spans="2:8" x14ac:dyDescent="0.2">
      <c r="B12793" s="12"/>
      <c r="H12793" s="15"/>
    </row>
    <row r="12794" spans="2:8" x14ac:dyDescent="0.2">
      <c r="B12794" s="12"/>
      <c r="H12794" s="15"/>
    </row>
    <row r="12795" spans="2:8" x14ac:dyDescent="0.2">
      <c r="B12795" s="12"/>
      <c r="H12795" s="15"/>
    </row>
    <row r="12796" spans="2:8" x14ac:dyDescent="0.2">
      <c r="B12796" s="12"/>
      <c r="H12796" s="15"/>
    </row>
    <row r="12797" spans="2:8" x14ac:dyDescent="0.2">
      <c r="B12797" s="12"/>
      <c r="H12797" s="15"/>
    </row>
    <row r="12798" spans="2:8" x14ac:dyDescent="0.2">
      <c r="B12798" s="12"/>
      <c r="H12798" s="15"/>
    </row>
    <row r="12799" spans="2:8" x14ac:dyDescent="0.2">
      <c r="B12799" s="12"/>
      <c r="H12799" s="15"/>
    </row>
    <row r="12800" spans="2:8" x14ac:dyDescent="0.2">
      <c r="B12800" s="12"/>
      <c r="H12800" s="15"/>
    </row>
    <row r="12801" spans="2:8" x14ac:dyDescent="0.2">
      <c r="B12801" s="12"/>
      <c r="H12801" s="15"/>
    </row>
    <row r="12802" spans="2:8" x14ac:dyDescent="0.2">
      <c r="B12802" s="12"/>
      <c r="H12802" s="15"/>
    </row>
    <row r="12803" spans="2:8" x14ac:dyDescent="0.2">
      <c r="B12803" s="12"/>
      <c r="H12803" s="15"/>
    </row>
    <row r="12804" spans="2:8" x14ac:dyDescent="0.2">
      <c r="B12804" s="12"/>
      <c r="H12804" s="15"/>
    </row>
    <row r="12805" spans="2:8" x14ac:dyDescent="0.2">
      <c r="B12805" s="12"/>
      <c r="H12805" s="15"/>
    </row>
    <row r="12806" spans="2:8" x14ac:dyDescent="0.2">
      <c r="B12806" s="12"/>
      <c r="H12806" s="15"/>
    </row>
    <row r="12807" spans="2:8" x14ac:dyDescent="0.2">
      <c r="B12807" s="12"/>
      <c r="H12807" s="15"/>
    </row>
    <row r="12808" spans="2:8" x14ac:dyDescent="0.2">
      <c r="B12808" s="12"/>
      <c r="H12808" s="15"/>
    </row>
    <row r="12809" spans="2:8" x14ac:dyDescent="0.2">
      <c r="B12809" s="12"/>
      <c r="H12809" s="15"/>
    </row>
    <row r="12810" spans="2:8" x14ac:dyDescent="0.2">
      <c r="B12810" s="12"/>
      <c r="H12810" s="15"/>
    </row>
    <row r="12811" spans="2:8" x14ac:dyDescent="0.2">
      <c r="B12811" s="12"/>
      <c r="H12811" s="15"/>
    </row>
    <row r="12812" spans="2:8" x14ac:dyDescent="0.2">
      <c r="B12812" s="12"/>
      <c r="H12812" s="15"/>
    </row>
    <row r="12813" spans="2:8" x14ac:dyDescent="0.2">
      <c r="B12813" s="12"/>
      <c r="H12813" s="15"/>
    </row>
    <row r="12814" spans="2:8" x14ac:dyDescent="0.2">
      <c r="B12814" s="12"/>
      <c r="H12814" s="15"/>
    </row>
    <row r="12815" spans="2:8" x14ac:dyDescent="0.2">
      <c r="B12815" s="12"/>
      <c r="H12815" s="15"/>
    </row>
    <row r="12816" spans="2:8" x14ac:dyDescent="0.2">
      <c r="B12816" s="12"/>
      <c r="H12816" s="15"/>
    </row>
    <row r="12817" spans="2:8" x14ac:dyDescent="0.2">
      <c r="B12817" s="12"/>
      <c r="H12817" s="15"/>
    </row>
    <row r="12818" spans="2:8" x14ac:dyDescent="0.2">
      <c r="B12818" s="12"/>
      <c r="H12818" s="15"/>
    </row>
    <row r="12819" spans="2:8" x14ac:dyDescent="0.2">
      <c r="B12819" s="12"/>
      <c r="H12819" s="15"/>
    </row>
    <row r="12820" spans="2:8" x14ac:dyDescent="0.2">
      <c r="B12820" s="12"/>
      <c r="H12820" s="15"/>
    </row>
    <row r="12821" spans="2:8" x14ac:dyDescent="0.2">
      <c r="B12821" s="12"/>
      <c r="H12821" s="15"/>
    </row>
    <row r="12822" spans="2:8" x14ac:dyDescent="0.2">
      <c r="B12822" s="12"/>
      <c r="H12822" s="15"/>
    </row>
    <row r="12823" spans="2:8" x14ac:dyDescent="0.2">
      <c r="B12823" s="12"/>
      <c r="H12823" s="15"/>
    </row>
    <row r="12824" spans="2:8" x14ac:dyDescent="0.2">
      <c r="B12824" s="12"/>
      <c r="H12824" s="15"/>
    </row>
    <row r="12825" spans="2:8" x14ac:dyDescent="0.2">
      <c r="B12825" s="12"/>
      <c r="H12825" s="15"/>
    </row>
    <row r="12826" spans="2:8" x14ac:dyDescent="0.2">
      <c r="B12826" s="12"/>
      <c r="H12826" s="15"/>
    </row>
    <row r="12827" spans="2:8" x14ac:dyDescent="0.2">
      <c r="B12827" s="12"/>
      <c r="H12827" s="15"/>
    </row>
    <row r="12828" spans="2:8" x14ac:dyDescent="0.2">
      <c r="B12828" s="12"/>
      <c r="H12828" s="15"/>
    </row>
    <row r="12829" spans="2:8" x14ac:dyDescent="0.2">
      <c r="B12829" s="12"/>
      <c r="H12829" s="15"/>
    </row>
    <row r="12830" spans="2:8" x14ac:dyDescent="0.2">
      <c r="B12830" s="12"/>
      <c r="H12830" s="15"/>
    </row>
    <row r="12831" spans="2:8" x14ac:dyDescent="0.2">
      <c r="B12831" s="12"/>
      <c r="H12831" s="15"/>
    </row>
    <row r="12832" spans="2:8" x14ac:dyDescent="0.2">
      <c r="B12832" s="12"/>
      <c r="H12832" s="15"/>
    </row>
    <row r="12833" spans="2:8" x14ac:dyDescent="0.2">
      <c r="B12833" s="12"/>
      <c r="H12833" s="15"/>
    </row>
    <row r="12834" spans="2:8" x14ac:dyDescent="0.2">
      <c r="B12834" s="12"/>
      <c r="H12834" s="15"/>
    </row>
    <row r="12835" spans="2:8" x14ac:dyDescent="0.2">
      <c r="B12835" s="12"/>
      <c r="H12835" s="15"/>
    </row>
    <row r="12836" spans="2:8" x14ac:dyDescent="0.2">
      <c r="B12836" s="12"/>
      <c r="H12836" s="15"/>
    </row>
    <row r="12837" spans="2:8" x14ac:dyDescent="0.2">
      <c r="B12837" s="12"/>
      <c r="H12837" s="15"/>
    </row>
    <row r="12838" spans="2:8" x14ac:dyDescent="0.2">
      <c r="B12838" s="12"/>
      <c r="H12838" s="15"/>
    </row>
    <row r="12839" spans="2:8" x14ac:dyDescent="0.2">
      <c r="B12839" s="12"/>
      <c r="H12839" s="15"/>
    </row>
    <row r="12840" spans="2:8" x14ac:dyDescent="0.2">
      <c r="B12840" s="12"/>
      <c r="H12840" s="15"/>
    </row>
    <row r="12841" spans="2:8" x14ac:dyDescent="0.2">
      <c r="B12841" s="12"/>
      <c r="H12841" s="15"/>
    </row>
    <row r="12842" spans="2:8" x14ac:dyDescent="0.2">
      <c r="B12842" s="12"/>
      <c r="H12842" s="15"/>
    </row>
    <row r="12843" spans="2:8" x14ac:dyDescent="0.2">
      <c r="B12843" s="12"/>
      <c r="H12843" s="15"/>
    </row>
    <row r="12844" spans="2:8" x14ac:dyDescent="0.2">
      <c r="B12844" s="12"/>
      <c r="H12844" s="15"/>
    </row>
    <row r="12845" spans="2:8" x14ac:dyDescent="0.2">
      <c r="B12845" s="12"/>
      <c r="H12845" s="15"/>
    </row>
    <row r="12846" spans="2:8" x14ac:dyDescent="0.2">
      <c r="B12846" s="12"/>
      <c r="H12846" s="15"/>
    </row>
    <row r="12847" spans="2:8" x14ac:dyDescent="0.2">
      <c r="B12847" s="12"/>
      <c r="H12847" s="15"/>
    </row>
    <row r="12848" spans="2:8" x14ac:dyDescent="0.2">
      <c r="B12848" s="12"/>
      <c r="H12848" s="15"/>
    </row>
    <row r="12849" spans="2:8" x14ac:dyDescent="0.2">
      <c r="B12849" s="12"/>
      <c r="H12849" s="15"/>
    </row>
    <row r="12850" spans="2:8" x14ac:dyDescent="0.2">
      <c r="B12850" s="12"/>
      <c r="H12850" s="15"/>
    </row>
    <row r="12851" spans="2:8" x14ac:dyDescent="0.2">
      <c r="B12851" s="12"/>
      <c r="H12851" s="15"/>
    </row>
    <row r="12852" spans="2:8" x14ac:dyDescent="0.2">
      <c r="B12852" s="12"/>
      <c r="H12852" s="15"/>
    </row>
    <row r="12853" spans="2:8" x14ac:dyDescent="0.2">
      <c r="B12853" s="12"/>
      <c r="H12853" s="15"/>
    </row>
    <row r="12854" spans="2:8" x14ac:dyDescent="0.2">
      <c r="B12854" s="12"/>
      <c r="H12854" s="15"/>
    </row>
    <row r="12855" spans="2:8" x14ac:dyDescent="0.2">
      <c r="B12855" s="12"/>
      <c r="H12855" s="15"/>
    </row>
    <row r="12856" spans="2:8" x14ac:dyDescent="0.2">
      <c r="B12856" s="12"/>
      <c r="H12856" s="15"/>
    </row>
    <row r="12857" spans="2:8" x14ac:dyDescent="0.2">
      <c r="B12857" s="12"/>
      <c r="H12857" s="15"/>
    </row>
    <row r="12858" spans="2:8" x14ac:dyDescent="0.2">
      <c r="B12858" s="12"/>
      <c r="H12858" s="15"/>
    </row>
    <row r="12859" spans="2:8" x14ac:dyDescent="0.2">
      <c r="B12859" s="12"/>
      <c r="H12859" s="15"/>
    </row>
    <row r="12860" spans="2:8" x14ac:dyDescent="0.2">
      <c r="B12860" s="12"/>
      <c r="H12860" s="15"/>
    </row>
    <row r="12861" spans="2:8" x14ac:dyDescent="0.2">
      <c r="B12861" s="12"/>
      <c r="H12861" s="15"/>
    </row>
    <row r="12862" spans="2:8" x14ac:dyDescent="0.2">
      <c r="B12862" s="12"/>
      <c r="H12862" s="15"/>
    </row>
    <row r="12863" spans="2:8" x14ac:dyDescent="0.2">
      <c r="B12863" s="12"/>
      <c r="H12863" s="15"/>
    </row>
    <row r="12864" spans="2:8" x14ac:dyDescent="0.2">
      <c r="B12864" s="12"/>
      <c r="H12864" s="15"/>
    </row>
    <row r="12865" spans="2:8" x14ac:dyDescent="0.2">
      <c r="B12865" s="12"/>
      <c r="H12865" s="15"/>
    </row>
    <row r="12866" spans="2:8" x14ac:dyDescent="0.2">
      <c r="B12866" s="12"/>
      <c r="H12866" s="15"/>
    </row>
    <row r="12867" spans="2:8" x14ac:dyDescent="0.2">
      <c r="B12867" s="12"/>
      <c r="H12867" s="15"/>
    </row>
    <row r="12868" spans="2:8" x14ac:dyDescent="0.2">
      <c r="B12868" s="12"/>
      <c r="H12868" s="15"/>
    </row>
    <row r="12869" spans="2:8" x14ac:dyDescent="0.2">
      <c r="B12869" s="12"/>
      <c r="H12869" s="15"/>
    </row>
    <row r="12870" spans="2:8" x14ac:dyDescent="0.2">
      <c r="B12870" s="12"/>
      <c r="H12870" s="15"/>
    </row>
    <row r="12871" spans="2:8" x14ac:dyDescent="0.2">
      <c r="B12871" s="12"/>
      <c r="H12871" s="15"/>
    </row>
    <row r="12872" spans="2:8" x14ac:dyDescent="0.2">
      <c r="B12872" s="12"/>
      <c r="H12872" s="15"/>
    </row>
    <row r="12873" spans="2:8" x14ac:dyDescent="0.2">
      <c r="B12873" s="12"/>
      <c r="H12873" s="15"/>
    </row>
    <row r="12874" spans="2:8" x14ac:dyDescent="0.2">
      <c r="B12874" s="12"/>
      <c r="H12874" s="15"/>
    </row>
    <row r="12875" spans="2:8" x14ac:dyDescent="0.2">
      <c r="B12875" s="12"/>
      <c r="H12875" s="15"/>
    </row>
    <row r="12876" spans="2:8" x14ac:dyDescent="0.2">
      <c r="B12876" s="12"/>
      <c r="H12876" s="15"/>
    </row>
    <row r="12877" spans="2:8" x14ac:dyDescent="0.2">
      <c r="B12877" s="12"/>
      <c r="H12877" s="15"/>
    </row>
    <row r="12878" spans="2:8" x14ac:dyDescent="0.2">
      <c r="B12878" s="12"/>
      <c r="H12878" s="15"/>
    </row>
    <row r="12879" spans="2:8" x14ac:dyDescent="0.2">
      <c r="B12879" s="12"/>
      <c r="H12879" s="15"/>
    </row>
    <row r="12880" spans="2:8" x14ac:dyDescent="0.2">
      <c r="B12880" s="12"/>
      <c r="H12880" s="15"/>
    </row>
    <row r="12881" spans="2:8" x14ac:dyDescent="0.2">
      <c r="B12881" s="12"/>
      <c r="H12881" s="15"/>
    </row>
    <row r="12882" spans="2:8" x14ac:dyDescent="0.2">
      <c r="B12882" s="12"/>
      <c r="H12882" s="15"/>
    </row>
    <row r="12883" spans="2:8" x14ac:dyDescent="0.2">
      <c r="B12883" s="12"/>
      <c r="H12883" s="15"/>
    </row>
    <row r="12884" spans="2:8" x14ac:dyDescent="0.2">
      <c r="B12884" s="12"/>
      <c r="H12884" s="15"/>
    </row>
    <row r="12885" spans="2:8" x14ac:dyDescent="0.2">
      <c r="B12885" s="12"/>
      <c r="H12885" s="15"/>
    </row>
    <row r="12886" spans="2:8" x14ac:dyDescent="0.2">
      <c r="B12886" s="12"/>
      <c r="H12886" s="15"/>
    </row>
    <row r="12887" spans="2:8" x14ac:dyDescent="0.2">
      <c r="B12887" s="12"/>
      <c r="H12887" s="15"/>
    </row>
    <row r="12888" spans="2:8" x14ac:dyDescent="0.2">
      <c r="B12888" s="12"/>
      <c r="H12888" s="15"/>
    </row>
    <row r="12889" spans="2:8" x14ac:dyDescent="0.2">
      <c r="B12889" s="12"/>
      <c r="H12889" s="15"/>
    </row>
    <row r="12890" spans="2:8" x14ac:dyDescent="0.2">
      <c r="B12890" s="12"/>
      <c r="H12890" s="15"/>
    </row>
    <row r="12891" spans="2:8" x14ac:dyDescent="0.2">
      <c r="B12891" s="12"/>
      <c r="H12891" s="15"/>
    </row>
    <row r="12892" spans="2:8" x14ac:dyDescent="0.2">
      <c r="B12892" s="12"/>
      <c r="H12892" s="15"/>
    </row>
    <row r="12893" spans="2:8" x14ac:dyDescent="0.2">
      <c r="B12893" s="12"/>
      <c r="H12893" s="15"/>
    </row>
    <row r="12894" spans="2:8" x14ac:dyDescent="0.2">
      <c r="B12894" s="12"/>
      <c r="H12894" s="15"/>
    </row>
    <row r="12895" spans="2:8" x14ac:dyDescent="0.2">
      <c r="B12895" s="12"/>
      <c r="H12895" s="15"/>
    </row>
    <row r="12896" spans="2:8" x14ac:dyDescent="0.2">
      <c r="B12896" s="12"/>
      <c r="H12896" s="15"/>
    </row>
    <row r="12897" spans="2:8" x14ac:dyDescent="0.2">
      <c r="B12897" s="12"/>
      <c r="H12897" s="15"/>
    </row>
    <row r="12898" spans="2:8" x14ac:dyDescent="0.2">
      <c r="B12898" s="12"/>
      <c r="H12898" s="15"/>
    </row>
    <row r="12899" spans="2:8" x14ac:dyDescent="0.2">
      <c r="B12899" s="12"/>
      <c r="H12899" s="15"/>
    </row>
    <row r="12900" spans="2:8" x14ac:dyDescent="0.2">
      <c r="B12900" s="12"/>
      <c r="H12900" s="15"/>
    </row>
    <row r="12901" spans="2:8" x14ac:dyDescent="0.2">
      <c r="B12901" s="12"/>
      <c r="H12901" s="15"/>
    </row>
    <row r="12902" spans="2:8" x14ac:dyDescent="0.2">
      <c r="B12902" s="12"/>
      <c r="H12902" s="15"/>
    </row>
    <row r="12903" spans="2:8" x14ac:dyDescent="0.2">
      <c r="B12903" s="12"/>
      <c r="H12903" s="15"/>
    </row>
    <row r="12904" spans="2:8" x14ac:dyDescent="0.2">
      <c r="B12904" s="12"/>
      <c r="H12904" s="15"/>
    </row>
    <row r="12905" spans="2:8" x14ac:dyDescent="0.2">
      <c r="B12905" s="12"/>
      <c r="H12905" s="15"/>
    </row>
    <row r="12906" spans="2:8" x14ac:dyDescent="0.2">
      <c r="B12906" s="12"/>
      <c r="H12906" s="15"/>
    </row>
    <row r="12907" spans="2:8" x14ac:dyDescent="0.2">
      <c r="B12907" s="12"/>
      <c r="H12907" s="15"/>
    </row>
    <row r="12908" spans="2:8" x14ac:dyDescent="0.2">
      <c r="B12908" s="12"/>
      <c r="H12908" s="15"/>
    </row>
    <row r="12909" spans="2:8" x14ac:dyDescent="0.2">
      <c r="B12909" s="12"/>
      <c r="H12909" s="15"/>
    </row>
    <row r="12910" spans="2:8" x14ac:dyDescent="0.2">
      <c r="B12910" s="12"/>
      <c r="H12910" s="15"/>
    </row>
    <row r="12911" spans="2:8" x14ac:dyDescent="0.2">
      <c r="B12911" s="12"/>
      <c r="H12911" s="15"/>
    </row>
    <row r="12912" spans="2:8" x14ac:dyDescent="0.2">
      <c r="B12912" s="12"/>
      <c r="H12912" s="15"/>
    </row>
    <row r="12913" spans="2:8" x14ac:dyDescent="0.2">
      <c r="B12913" s="12"/>
      <c r="H12913" s="15"/>
    </row>
    <row r="12914" spans="2:8" x14ac:dyDescent="0.2">
      <c r="B12914" s="12"/>
      <c r="H12914" s="15"/>
    </row>
    <row r="12915" spans="2:8" x14ac:dyDescent="0.2">
      <c r="B12915" s="12"/>
      <c r="H12915" s="15"/>
    </row>
    <row r="12916" spans="2:8" x14ac:dyDescent="0.2">
      <c r="B12916" s="12"/>
      <c r="H12916" s="15"/>
    </row>
    <row r="12917" spans="2:8" x14ac:dyDescent="0.2">
      <c r="B12917" s="12"/>
      <c r="H12917" s="15"/>
    </row>
    <row r="12918" spans="2:8" x14ac:dyDescent="0.2">
      <c r="B12918" s="12"/>
      <c r="H12918" s="15"/>
    </row>
    <row r="12919" spans="2:8" x14ac:dyDescent="0.2">
      <c r="B12919" s="12"/>
      <c r="H12919" s="15"/>
    </row>
    <row r="12920" spans="2:8" x14ac:dyDescent="0.2">
      <c r="B12920" s="12"/>
      <c r="H12920" s="15"/>
    </row>
    <row r="12921" spans="2:8" x14ac:dyDescent="0.2">
      <c r="B12921" s="12"/>
      <c r="H12921" s="15"/>
    </row>
    <row r="12922" spans="2:8" x14ac:dyDescent="0.2">
      <c r="B12922" s="12"/>
      <c r="H12922" s="15"/>
    </row>
    <row r="12923" spans="2:8" x14ac:dyDescent="0.2">
      <c r="B12923" s="12"/>
      <c r="H12923" s="15"/>
    </row>
    <row r="12924" spans="2:8" x14ac:dyDescent="0.2">
      <c r="B12924" s="12"/>
      <c r="H12924" s="15"/>
    </row>
    <row r="12925" spans="2:8" x14ac:dyDescent="0.2">
      <c r="B12925" s="12"/>
      <c r="H12925" s="15"/>
    </row>
    <row r="12926" spans="2:8" x14ac:dyDescent="0.2">
      <c r="B12926" s="12"/>
      <c r="H12926" s="15"/>
    </row>
    <row r="12927" spans="2:8" x14ac:dyDescent="0.2">
      <c r="B12927" s="12"/>
      <c r="H12927" s="15"/>
    </row>
    <row r="12928" spans="2:8" x14ac:dyDescent="0.2">
      <c r="B12928" s="12"/>
      <c r="H12928" s="15"/>
    </row>
    <row r="12929" spans="2:8" x14ac:dyDescent="0.2">
      <c r="B12929" s="12"/>
      <c r="H12929" s="15"/>
    </row>
    <row r="12930" spans="2:8" x14ac:dyDescent="0.2">
      <c r="B12930" s="12"/>
      <c r="H12930" s="15"/>
    </row>
    <row r="12931" spans="2:8" x14ac:dyDescent="0.2">
      <c r="B12931" s="12"/>
      <c r="H12931" s="15"/>
    </row>
    <row r="12932" spans="2:8" x14ac:dyDescent="0.2">
      <c r="B12932" s="12"/>
      <c r="H12932" s="15"/>
    </row>
    <row r="12933" spans="2:8" x14ac:dyDescent="0.2">
      <c r="B12933" s="12"/>
      <c r="H12933" s="15"/>
    </row>
    <row r="12934" spans="2:8" x14ac:dyDescent="0.2">
      <c r="B12934" s="12"/>
      <c r="H12934" s="15"/>
    </row>
    <row r="12935" spans="2:8" x14ac:dyDescent="0.2">
      <c r="B12935" s="12"/>
      <c r="H12935" s="15"/>
    </row>
    <row r="12936" spans="2:8" x14ac:dyDescent="0.2">
      <c r="B12936" s="12"/>
      <c r="H12936" s="15"/>
    </row>
    <row r="12937" spans="2:8" x14ac:dyDescent="0.2">
      <c r="B12937" s="12"/>
      <c r="H12937" s="15"/>
    </row>
    <row r="12938" spans="2:8" x14ac:dyDescent="0.2">
      <c r="B12938" s="12"/>
      <c r="H12938" s="15"/>
    </row>
    <row r="12939" spans="2:8" x14ac:dyDescent="0.2">
      <c r="B12939" s="12"/>
      <c r="H12939" s="15"/>
    </row>
    <row r="12940" spans="2:8" x14ac:dyDescent="0.2">
      <c r="B12940" s="12"/>
      <c r="H12940" s="15"/>
    </row>
    <row r="12941" spans="2:8" x14ac:dyDescent="0.2">
      <c r="B12941" s="12"/>
      <c r="H12941" s="15"/>
    </row>
    <row r="12942" spans="2:8" x14ac:dyDescent="0.2">
      <c r="B12942" s="12"/>
      <c r="H12942" s="15"/>
    </row>
    <row r="12943" spans="2:8" x14ac:dyDescent="0.2">
      <c r="B12943" s="12"/>
      <c r="H12943" s="15"/>
    </row>
    <row r="12944" spans="2:8" x14ac:dyDescent="0.2">
      <c r="B12944" s="12"/>
      <c r="H12944" s="15"/>
    </row>
    <row r="12945" spans="2:8" x14ac:dyDescent="0.2">
      <c r="B12945" s="12"/>
      <c r="H12945" s="15"/>
    </row>
    <row r="12946" spans="2:8" x14ac:dyDescent="0.2">
      <c r="B12946" s="12"/>
      <c r="H12946" s="15"/>
    </row>
    <row r="12947" spans="2:8" x14ac:dyDescent="0.2">
      <c r="B12947" s="12"/>
      <c r="H12947" s="15"/>
    </row>
    <row r="12948" spans="2:8" x14ac:dyDescent="0.2">
      <c r="B12948" s="12"/>
      <c r="H12948" s="15"/>
    </row>
    <row r="12949" spans="2:8" x14ac:dyDescent="0.2">
      <c r="B12949" s="12"/>
      <c r="H12949" s="15"/>
    </row>
    <row r="12950" spans="2:8" x14ac:dyDescent="0.2">
      <c r="B12950" s="12"/>
      <c r="H12950" s="15"/>
    </row>
    <row r="12951" spans="2:8" x14ac:dyDescent="0.2">
      <c r="B12951" s="12"/>
      <c r="H12951" s="15"/>
    </row>
    <row r="12952" spans="2:8" x14ac:dyDescent="0.2">
      <c r="B12952" s="12"/>
      <c r="H12952" s="15"/>
    </row>
    <row r="12953" spans="2:8" x14ac:dyDescent="0.2">
      <c r="B12953" s="12"/>
      <c r="H12953" s="15"/>
    </row>
    <row r="12954" spans="2:8" x14ac:dyDescent="0.2">
      <c r="B12954" s="12"/>
      <c r="H12954" s="15"/>
    </row>
    <row r="12955" spans="2:8" x14ac:dyDescent="0.2">
      <c r="B12955" s="12"/>
      <c r="H12955" s="15"/>
    </row>
    <row r="12956" spans="2:8" x14ac:dyDescent="0.2">
      <c r="B12956" s="12"/>
      <c r="H12956" s="15"/>
    </row>
    <row r="12957" spans="2:8" x14ac:dyDescent="0.2">
      <c r="B12957" s="12"/>
      <c r="H12957" s="15"/>
    </row>
    <row r="12958" spans="2:8" x14ac:dyDescent="0.2">
      <c r="B12958" s="12"/>
      <c r="H12958" s="15"/>
    </row>
    <row r="12959" spans="2:8" x14ac:dyDescent="0.2">
      <c r="B12959" s="12"/>
      <c r="H12959" s="15"/>
    </row>
    <row r="12960" spans="2:8" x14ac:dyDescent="0.2">
      <c r="B12960" s="12"/>
      <c r="H12960" s="15"/>
    </row>
    <row r="12961" spans="2:8" x14ac:dyDescent="0.2">
      <c r="B12961" s="12"/>
      <c r="H12961" s="15"/>
    </row>
    <row r="12962" spans="2:8" x14ac:dyDescent="0.2">
      <c r="B12962" s="12"/>
      <c r="H12962" s="15"/>
    </row>
    <row r="12963" spans="2:8" x14ac:dyDescent="0.2">
      <c r="B12963" s="12"/>
      <c r="H12963" s="15"/>
    </row>
    <row r="12964" spans="2:8" x14ac:dyDescent="0.2">
      <c r="B12964" s="12"/>
      <c r="H12964" s="15"/>
    </row>
    <row r="12965" spans="2:8" x14ac:dyDescent="0.2">
      <c r="B12965" s="12"/>
      <c r="H12965" s="15"/>
    </row>
    <row r="12966" spans="2:8" x14ac:dyDescent="0.2">
      <c r="B12966" s="12"/>
      <c r="H12966" s="15"/>
    </row>
    <row r="12967" spans="2:8" x14ac:dyDescent="0.2">
      <c r="B12967" s="12"/>
      <c r="H12967" s="15"/>
    </row>
    <row r="12968" spans="2:8" x14ac:dyDescent="0.2">
      <c r="B12968" s="12"/>
      <c r="H12968" s="15"/>
    </row>
    <row r="12969" spans="2:8" x14ac:dyDescent="0.2">
      <c r="B12969" s="12"/>
      <c r="H12969" s="15"/>
    </row>
    <row r="12970" spans="2:8" x14ac:dyDescent="0.2">
      <c r="B12970" s="12"/>
      <c r="H12970" s="15"/>
    </row>
    <row r="12971" spans="2:8" x14ac:dyDescent="0.2">
      <c r="B12971" s="12"/>
      <c r="H12971" s="15"/>
    </row>
    <row r="12972" spans="2:8" x14ac:dyDescent="0.2">
      <c r="B12972" s="12"/>
      <c r="H12972" s="15"/>
    </row>
    <row r="12973" spans="2:8" x14ac:dyDescent="0.2">
      <c r="B12973" s="12"/>
      <c r="H12973" s="15"/>
    </row>
    <row r="12974" spans="2:8" x14ac:dyDescent="0.2">
      <c r="B12974" s="12"/>
      <c r="H12974" s="15"/>
    </row>
    <row r="12975" spans="2:8" x14ac:dyDescent="0.2">
      <c r="B12975" s="12"/>
      <c r="H12975" s="15"/>
    </row>
    <row r="12976" spans="2:8" x14ac:dyDescent="0.2">
      <c r="B12976" s="12"/>
      <c r="H12976" s="15"/>
    </row>
    <row r="12977" spans="2:8" x14ac:dyDescent="0.2">
      <c r="B12977" s="12"/>
      <c r="H12977" s="15"/>
    </row>
    <row r="12978" spans="2:8" x14ac:dyDescent="0.2">
      <c r="B12978" s="12"/>
      <c r="H12978" s="15"/>
    </row>
    <row r="12979" spans="2:8" x14ac:dyDescent="0.2">
      <c r="B12979" s="12"/>
      <c r="H12979" s="15"/>
    </row>
    <row r="12980" spans="2:8" x14ac:dyDescent="0.2">
      <c r="B12980" s="12"/>
      <c r="H12980" s="15"/>
    </row>
    <row r="12981" spans="2:8" x14ac:dyDescent="0.2">
      <c r="B12981" s="12"/>
      <c r="H12981" s="15"/>
    </row>
    <row r="12982" spans="2:8" x14ac:dyDescent="0.2">
      <c r="B12982" s="12"/>
      <c r="H12982" s="15"/>
    </row>
    <row r="12983" spans="2:8" x14ac:dyDescent="0.2">
      <c r="B12983" s="12"/>
      <c r="H12983" s="15"/>
    </row>
    <row r="12984" spans="2:8" x14ac:dyDescent="0.2">
      <c r="B12984" s="12"/>
      <c r="H12984" s="15"/>
    </row>
    <row r="12985" spans="2:8" x14ac:dyDescent="0.2">
      <c r="B12985" s="12"/>
      <c r="H12985" s="15"/>
    </row>
    <row r="12986" spans="2:8" x14ac:dyDescent="0.2">
      <c r="B12986" s="12"/>
      <c r="H12986" s="15"/>
    </row>
    <row r="12987" spans="2:8" x14ac:dyDescent="0.2">
      <c r="B12987" s="12"/>
      <c r="H12987" s="15"/>
    </row>
    <row r="12988" spans="2:8" x14ac:dyDescent="0.2">
      <c r="B12988" s="12"/>
      <c r="H12988" s="15"/>
    </row>
    <row r="12989" spans="2:8" x14ac:dyDescent="0.2">
      <c r="B12989" s="12"/>
      <c r="H12989" s="15"/>
    </row>
    <row r="12990" spans="2:8" x14ac:dyDescent="0.2">
      <c r="B12990" s="12"/>
      <c r="H12990" s="15"/>
    </row>
    <row r="12991" spans="2:8" x14ac:dyDescent="0.2">
      <c r="B12991" s="12"/>
      <c r="H12991" s="15"/>
    </row>
    <row r="12992" spans="2:8" x14ac:dyDescent="0.2">
      <c r="B12992" s="12"/>
      <c r="H12992" s="15"/>
    </row>
    <row r="12993" spans="2:8" x14ac:dyDescent="0.2">
      <c r="B12993" s="12"/>
      <c r="H12993" s="15"/>
    </row>
    <row r="12994" spans="2:8" x14ac:dyDescent="0.2">
      <c r="B12994" s="12"/>
      <c r="H12994" s="15"/>
    </row>
    <row r="12995" spans="2:8" x14ac:dyDescent="0.2">
      <c r="B12995" s="12"/>
      <c r="H12995" s="15"/>
    </row>
    <row r="12996" spans="2:8" x14ac:dyDescent="0.2">
      <c r="B12996" s="12"/>
      <c r="H12996" s="15"/>
    </row>
    <row r="12997" spans="2:8" x14ac:dyDescent="0.2">
      <c r="B12997" s="12"/>
      <c r="H12997" s="15"/>
    </row>
    <row r="12998" spans="2:8" x14ac:dyDescent="0.2">
      <c r="B12998" s="12"/>
      <c r="H12998" s="15"/>
    </row>
    <row r="12999" spans="2:8" x14ac:dyDescent="0.2">
      <c r="B12999" s="12"/>
      <c r="H12999" s="15"/>
    </row>
    <row r="13000" spans="2:8" x14ac:dyDescent="0.2">
      <c r="B13000" s="12"/>
      <c r="H13000" s="15"/>
    </row>
    <row r="13001" spans="2:8" x14ac:dyDescent="0.2">
      <c r="B13001" s="12"/>
      <c r="H13001" s="15"/>
    </row>
    <row r="13002" spans="2:8" x14ac:dyDescent="0.2">
      <c r="B13002" s="12"/>
      <c r="H13002" s="15"/>
    </row>
    <row r="13003" spans="2:8" x14ac:dyDescent="0.2">
      <c r="B13003" s="12"/>
      <c r="H13003" s="15"/>
    </row>
    <row r="13004" spans="2:8" x14ac:dyDescent="0.2">
      <c r="B13004" s="12"/>
      <c r="H13004" s="15"/>
    </row>
    <row r="13005" spans="2:8" x14ac:dyDescent="0.2">
      <c r="B13005" s="12"/>
      <c r="H13005" s="15"/>
    </row>
    <row r="13006" spans="2:8" x14ac:dyDescent="0.2">
      <c r="B13006" s="12"/>
      <c r="H13006" s="15"/>
    </row>
    <row r="13007" spans="2:8" x14ac:dyDescent="0.2">
      <c r="B13007" s="12"/>
      <c r="H13007" s="15"/>
    </row>
    <row r="13008" spans="2:8" x14ac:dyDescent="0.2">
      <c r="B13008" s="12"/>
      <c r="H13008" s="15"/>
    </row>
    <row r="13009" spans="2:8" x14ac:dyDescent="0.2">
      <c r="B13009" s="12"/>
      <c r="H13009" s="15"/>
    </row>
    <row r="13010" spans="2:8" x14ac:dyDescent="0.2">
      <c r="B13010" s="12"/>
      <c r="H13010" s="15"/>
    </row>
    <row r="13011" spans="2:8" x14ac:dyDescent="0.2">
      <c r="B13011" s="12"/>
      <c r="H13011" s="15"/>
    </row>
    <row r="13012" spans="2:8" x14ac:dyDescent="0.2">
      <c r="B13012" s="12"/>
      <c r="H13012" s="15"/>
    </row>
    <row r="13013" spans="2:8" x14ac:dyDescent="0.2">
      <c r="B13013" s="12"/>
      <c r="H13013" s="15"/>
    </row>
    <row r="13014" spans="2:8" x14ac:dyDescent="0.2">
      <c r="B13014" s="12"/>
      <c r="H13014" s="15"/>
    </row>
    <row r="13015" spans="2:8" x14ac:dyDescent="0.2">
      <c r="B13015" s="12"/>
      <c r="H13015" s="15"/>
    </row>
    <row r="13016" spans="2:8" x14ac:dyDescent="0.2">
      <c r="B13016" s="12"/>
      <c r="H13016" s="15"/>
    </row>
    <row r="13017" spans="2:8" x14ac:dyDescent="0.2">
      <c r="B13017" s="12"/>
      <c r="H13017" s="15"/>
    </row>
    <row r="13018" spans="2:8" x14ac:dyDescent="0.2">
      <c r="B13018" s="12"/>
      <c r="H13018" s="15"/>
    </row>
    <row r="13019" spans="2:8" x14ac:dyDescent="0.2">
      <c r="B13019" s="12"/>
      <c r="H13019" s="15"/>
    </row>
    <row r="13020" spans="2:8" x14ac:dyDescent="0.2">
      <c r="B13020" s="12"/>
      <c r="H13020" s="15"/>
    </row>
    <row r="13021" spans="2:8" x14ac:dyDescent="0.2">
      <c r="B13021" s="12"/>
      <c r="H13021" s="15"/>
    </row>
    <row r="13022" spans="2:8" x14ac:dyDescent="0.2">
      <c r="B13022" s="12"/>
      <c r="H13022" s="15"/>
    </row>
    <row r="13023" spans="2:8" x14ac:dyDescent="0.2">
      <c r="B13023" s="12"/>
      <c r="H13023" s="15"/>
    </row>
    <row r="13024" spans="2:8" x14ac:dyDescent="0.2">
      <c r="B13024" s="12"/>
      <c r="H13024" s="15"/>
    </row>
    <row r="13025" spans="2:8" x14ac:dyDescent="0.2">
      <c r="B13025" s="12"/>
      <c r="H13025" s="15"/>
    </row>
    <row r="13026" spans="2:8" x14ac:dyDescent="0.2">
      <c r="B13026" s="12"/>
      <c r="H13026" s="15"/>
    </row>
    <row r="13027" spans="2:8" x14ac:dyDescent="0.2">
      <c r="B13027" s="12"/>
      <c r="H13027" s="15"/>
    </row>
    <row r="13028" spans="2:8" x14ac:dyDescent="0.2">
      <c r="B13028" s="12"/>
      <c r="H13028" s="15"/>
    </row>
    <row r="13029" spans="2:8" x14ac:dyDescent="0.2">
      <c r="B13029" s="12"/>
      <c r="H13029" s="15"/>
    </row>
    <row r="13030" spans="2:8" x14ac:dyDescent="0.2">
      <c r="B13030" s="12"/>
      <c r="H13030" s="15"/>
    </row>
    <row r="13031" spans="2:8" x14ac:dyDescent="0.2">
      <c r="B13031" s="12"/>
      <c r="H13031" s="15"/>
    </row>
    <row r="13032" spans="2:8" x14ac:dyDescent="0.2">
      <c r="B13032" s="12"/>
      <c r="H13032" s="15"/>
    </row>
    <row r="13033" spans="2:8" x14ac:dyDescent="0.2">
      <c r="B13033" s="12"/>
      <c r="H13033" s="15"/>
    </row>
    <row r="13034" spans="2:8" x14ac:dyDescent="0.2">
      <c r="B13034" s="12"/>
      <c r="H13034" s="15"/>
    </row>
    <row r="13035" spans="2:8" x14ac:dyDescent="0.2">
      <c r="B13035" s="12"/>
      <c r="H13035" s="15"/>
    </row>
    <row r="13036" spans="2:8" x14ac:dyDescent="0.2">
      <c r="B13036" s="12"/>
      <c r="H13036" s="15"/>
    </row>
    <row r="13037" spans="2:8" x14ac:dyDescent="0.2">
      <c r="B13037" s="12"/>
      <c r="H13037" s="15"/>
    </row>
    <row r="13038" spans="2:8" x14ac:dyDescent="0.2">
      <c r="B13038" s="12"/>
      <c r="H13038" s="15"/>
    </row>
    <row r="13039" spans="2:8" x14ac:dyDescent="0.2">
      <c r="B13039" s="12"/>
      <c r="H13039" s="15"/>
    </row>
    <row r="13040" spans="2:8" x14ac:dyDescent="0.2">
      <c r="B13040" s="12"/>
      <c r="H13040" s="15"/>
    </row>
    <row r="13041" spans="2:8" x14ac:dyDescent="0.2">
      <c r="B13041" s="12"/>
      <c r="H13041" s="15"/>
    </row>
    <row r="13042" spans="2:8" x14ac:dyDescent="0.2">
      <c r="B13042" s="12"/>
      <c r="H13042" s="15"/>
    </row>
    <row r="13043" spans="2:8" x14ac:dyDescent="0.2">
      <c r="B13043" s="12"/>
      <c r="H13043" s="15"/>
    </row>
    <row r="13044" spans="2:8" x14ac:dyDescent="0.2">
      <c r="B13044" s="12"/>
      <c r="H13044" s="15"/>
    </row>
    <row r="13045" spans="2:8" x14ac:dyDescent="0.2">
      <c r="B13045" s="12"/>
      <c r="H13045" s="15"/>
    </row>
    <row r="13046" spans="2:8" x14ac:dyDescent="0.2">
      <c r="B13046" s="12"/>
      <c r="H13046" s="15"/>
    </row>
    <row r="13047" spans="2:8" x14ac:dyDescent="0.2">
      <c r="B13047" s="12"/>
      <c r="H13047" s="15"/>
    </row>
    <row r="13048" spans="2:8" x14ac:dyDescent="0.2">
      <c r="B13048" s="12"/>
      <c r="H13048" s="15"/>
    </row>
    <row r="13049" spans="2:8" x14ac:dyDescent="0.2">
      <c r="B13049" s="12"/>
      <c r="H13049" s="15"/>
    </row>
    <row r="13050" spans="2:8" x14ac:dyDescent="0.2">
      <c r="B13050" s="12"/>
      <c r="H13050" s="15"/>
    </row>
    <row r="13051" spans="2:8" x14ac:dyDescent="0.2">
      <c r="B13051" s="12"/>
      <c r="H13051" s="15"/>
    </row>
    <row r="13052" spans="2:8" x14ac:dyDescent="0.2">
      <c r="B13052" s="12"/>
      <c r="H13052" s="15"/>
    </row>
    <row r="13053" spans="2:8" x14ac:dyDescent="0.2">
      <c r="B13053" s="12"/>
      <c r="H13053" s="15"/>
    </row>
    <row r="13054" spans="2:8" x14ac:dyDescent="0.2">
      <c r="B13054" s="12"/>
      <c r="H13054" s="15"/>
    </row>
    <row r="13055" spans="2:8" x14ac:dyDescent="0.2">
      <c r="B13055" s="12"/>
      <c r="H13055" s="15"/>
    </row>
    <row r="13056" spans="2:8" x14ac:dyDescent="0.2">
      <c r="B13056" s="12"/>
      <c r="H13056" s="15"/>
    </row>
    <row r="13057" spans="2:8" x14ac:dyDescent="0.2">
      <c r="B13057" s="12"/>
      <c r="H13057" s="15"/>
    </row>
    <row r="13058" spans="2:8" x14ac:dyDescent="0.2">
      <c r="B13058" s="12"/>
      <c r="H13058" s="15"/>
    </row>
    <row r="13059" spans="2:8" x14ac:dyDescent="0.2">
      <c r="B13059" s="12"/>
      <c r="H13059" s="15"/>
    </row>
    <row r="13060" spans="2:8" x14ac:dyDescent="0.2">
      <c r="B13060" s="12"/>
      <c r="H13060" s="15"/>
    </row>
    <row r="13061" spans="2:8" x14ac:dyDescent="0.2">
      <c r="B13061" s="12"/>
      <c r="H13061" s="15"/>
    </row>
    <row r="13062" spans="2:8" x14ac:dyDescent="0.2">
      <c r="B13062" s="12"/>
      <c r="H13062" s="15"/>
    </row>
    <row r="13063" spans="2:8" x14ac:dyDescent="0.2">
      <c r="B13063" s="12"/>
      <c r="H13063" s="15"/>
    </row>
    <row r="13064" spans="2:8" x14ac:dyDescent="0.2">
      <c r="B13064" s="12"/>
      <c r="H13064" s="15"/>
    </row>
    <row r="13065" spans="2:8" x14ac:dyDescent="0.2">
      <c r="B13065" s="12"/>
      <c r="H13065" s="15"/>
    </row>
    <row r="13066" spans="2:8" x14ac:dyDescent="0.2">
      <c r="B13066" s="12"/>
      <c r="H13066" s="15"/>
    </row>
    <row r="13067" spans="2:8" x14ac:dyDescent="0.2">
      <c r="B13067" s="12"/>
      <c r="H13067" s="15"/>
    </row>
    <row r="13068" spans="2:8" x14ac:dyDescent="0.2">
      <c r="B13068" s="12"/>
      <c r="H13068" s="15"/>
    </row>
    <row r="13069" spans="2:8" x14ac:dyDescent="0.2">
      <c r="B13069" s="12"/>
      <c r="H13069" s="15"/>
    </row>
    <row r="13070" spans="2:8" x14ac:dyDescent="0.2">
      <c r="B13070" s="12"/>
      <c r="H13070" s="15"/>
    </row>
    <row r="13071" spans="2:8" x14ac:dyDescent="0.2">
      <c r="B13071" s="12"/>
      <c r="H13071" s="15"/>
    </row>
    <row r="13072" spans="2:8" x14ac:dyDescent="0.2">
      <c r="B13072" s="12"/>
      <c r="H13072" s="15"/>
    </row>
    <row r="13073" spans="2:8" x14ac:dyDescent="0.2">
      <c r="B13073" s="12"/>
      <c r="H13073" s="15"/>
    </row>
    <row r="13074" spans="2:8" x14ac:dyDescent="0.2">
      <c r="B13074" s="12"/>
      <c r="H13074" s="15"/>
    </row>
    <row r="13075" spans="2:8" x14ac:dyDescent="0.2">
      <c r="B13075" s="12"/>
      <c r="H13075" s="15"/>
    </row>
    <row r="13076" spans="2:8" x14ac:dyDescent="0.2">
      <c r="B13076" s="12"/>
      <c r="H13076" s="15"/>
    </row>
    <row r="13077" spans="2:8" x14ac:dyDescent="0.2">
      <c r="B13077" s="12"/>
      <c r="H13077" s="15"/>
    </row>
    <row r="13078" spans="2:8" x14ac:dyDescent="0.2">
      <c r="B13078" s="12"/>
      <c r="H13078" s="15"/>
    </row>
    <row r="13079" spans="2:8" x14ac:dyDescent="0.2">
      <c r="B13079" s="12"/>
      <c r="H13079" s="15"/>
    </row>
    <row r="13080" spans="2:8" x14ac:dyDescent="0.2">
      <c r="B13080" s="12"/>
      <c r="H13080" s="15"/>
    </row>
    <row r="13081" spans="2:8" x14ac:dyDescent="0.2">
      <c r="B13081" s="12"/>
      <c r="H13081" s="15"/>
    </row>
    <row r="13082" spans="2:8" x14ac:dyDescent="0.2">
      <c r="B13082" s="12"/>
      <c r="H13082" s="15"/>
    </row>
    <row r="13083" spans="2:8" x14ac:dyDescent="0.2">
      <c r="B13083" s="12"/>
      <c r="H13083" s="15"/>
    </row>
    <row r="13084" spans="2:8" x14ac:dyDescent="0.2">
      <c r="B13084" s="12"/>
      <c r="H13084" s="15"/>
    </row>
    <row r="13085" spans="2:8" x14ac:dyDescent="0.2">
      <c r="B13085" s="12"/>
      <c r="H13085" s="15"/>
    </row>
    <row r="13086" spans="2:8" x14ac:dyDescent="0.2">
      <c r="B13086" s="12"/>
      <c r="H13086" s="15"/>
    </row>
    <row r="13087" spans="2:8" x14ac:dyDescent="0.2">
      <c r="B13087" s="12"/>
      <c r="H13087" s="15"/>
    </row>
    <row r="13088" spans="2:8" x14ac:dyDescent="0.2">
      <c r="B13088" s="12"/>
      <c r="H13088" s="15"/>
    </row>
    <row r="13089" spans="2:8" x14ac:dyDescent="0.2">
      <c r="B13089" s="12"/>
      <c r="H13089" s="15"/>
    </row>
    <row r="13090" spans="2:8" x14ac:dyDescent="0.2">
      <c r="B13090" s="12"/>
      <c r="H13090" s="15"/>
    </row>
    <row r="13091" spans="2:8" x14ac:dyDescent="0.2">
      <c r="B13091" s="12"/>
      <c r="H13091" s="15"/>
    </row>
    <row r="13092" spans="2:8" x14ac:dyDescent="0.2">
      <c r="B13092" s="12"/>
      <c r="H13092" s="15"/>
    </row>
    <row r="13093" spans="2:8" x14ac:dyDescent="0.2">
      <c r="B13093" s="12"/>
      <c r="H13093" s="15"/>
    </row>
    <row r="13094" spans="2:8" x14ac:dyDescent="0.2">
      <c r="B13094" s="12"/>
      <c r="H13094" s="15"/>
    </row>
    <row r="13095" spans="2:8" x14ac:dyDescent="0.2">
      <c r="B13095" s="12"/>
      <c r="H13095" s="15"/>
    </row>
    <row r="13096" spans="2:8" x14ac:dyDescent="0.2">
      <c r="B13096" s="12"/>
      <c r="H13096" s="15"/>
    </row>
    <row r="13097" spans="2:8" x14ac:dyDescent="0.2">
      <c r="B13097" s="12"/>
      <c r="H13097" s="15"/>
    </row>
    <row r="13098" spans="2:8" x14ac:dyDescent="0.2">
      <c r="B13098" s="12"/>
      <c r="H13098" s="15"/>
    </row>
    <row r="13099" spans="2:8" x14ac:dyDescent="0.2">
      <c r="B13099" s="12"/>
      <c r="H13099" s="15"/>
    </row>
    <row r="13100" spans="2:8" x14ac:dyDescent="0.2">
      <c r="B13100" s="12"/>
      <c r="H13100" s="15"/>
    </row>
    <row r="13101" spans="2:8" x14ac:dyDescent="0.2">
      <c r="B13101" s="12"/>
      <c r="H13101" s="15"/>
    </row>
    <row r="13102" spans="2:8" x14ac:dyDescent="0.2">
      <c r="B13102" s="12"/>
      <c r="H13102" s="15"/>
    </row>
    <row r="13103" spans="2:8" x14ac:dyDescent="0.2">
      <c r="B13103" s="12"/>
      <c r="H13103" s="15"/>
    </row>
    <row r="13104" spans="2:8" x14ac:dyDescent="0.2">
      <c r="B13104" s="12"/>
      <c r="H13104" s="15"/>
    </row>
    <row r="13105" spans="2:8" x14ac:dyDescent="0.2">
      <c r="B13105" s="12"/>
      <c r="H13105" s="15"/>
    </row>
    <row r="13106" spans="2:8" x14ac:dyDescent="0.2">
      <c r="B13106" s="12"/>
      <c r="H13106" s="15"/>
    </row>
    <row r="13107" spans="2:8" x14ac:dyDescent="0.2">
      <c r="B13107" s="12"/>
      <c r="H13107" s="15"/>
    </row>
    <row r="13108" spans="2:8" x14ac:dyDescent="0.2">
      <c r="B13108" s="12"/>
      <c r="H13108" s="15"/>
    </row>
    <row r="13109" spans="2:8" x14ac:dyDescent="0.2">
      <c r="B13109" s="12"/>
      <c r="H13109" s="15"/>
    </row>
    <row r="13110" spans="2:8" x14ac:dyDescent="0.2">
      <c r="B13110" s="12"/>
      <c r="H13110" s="15"/>
    </row>
    <row r="13111" spans="2:8" x14ac:dyDescent="0.2">
      <c r="B13111" s="12"/>
      <c r="H13111" s="15"/>
    </row>
    <row r="13112" spans="2:8" x14ac:dyDescent="0.2">
      <c r="B13112" s="12"/>
      <c r="H13112" s="15"/>
    </row>
    <row r="13113" spans="2:8" x14ac:dyDescent="0.2">
      <c r="B13113" s="12"/>
      <c r="H13113" s="15"/>
    </row>
    <row r="13114" spans="2:8" x14ac:dyDescent="0.2">
      <c r="B13114" s="12"/>
      <c r="H13114" s="15"/>
    </row>
    <row r="13115" spans="2:8" x14ac:dyDescent="0.2">
      <c r="B13115" s="12"/>
      <c r="H13115" s="15"/>
    </row>
    <row r="13116" spans="2:8" x14ac:dyDescent="0.2">
      <c r="B13116" s="12"/>
      <c r="H13116" s="15"/>
    </row>
    <row r="13117" spans="2:8" x14ac:dyDescent="0.2">
      <c r="B13117" s="12"/>
      <c r="H13117" s="15"/>
    </row>
    <row r="13118" spans="2:8" x14ac:dyDescent="0.2">
      <c r="B13118" s="12"/>
      <c r="H13118" s="15"/>
    </row>
    <row r="13119" spans="2:8" x14ac:dyDescent="0.2">
      <c r="B13119" s="12"/>
      <c r="H13119" s="15"/>
    </row>
    <row r="13120" spans="2:8" x14ac:dyDescent="0.2">
      <c r="B13120" s="12"/>
      <c r="H13120" s="15"/>
    </row>
    <row r="13121" spans="2:8" x14ac:dyDescent="0.2">
      <c r="B13121" s="12"/>
      <c r="H13121" s="15"/>
    </row>
    <row r="13122" spans="2:8" x14ac:dyDescent="0.2">
      <c r="B13122" s="12"/>
      <c r="H13122" s="15"/>
    </row>
    <row r="13123" spans="2:8" x14ac:dyDescent="0.2">
      <c r="B13123" s="12"/>
      <c r="H13123" s="15"/>
    </row>
    <row r="13124" spans="2:8" x14ac:dyDescent="0.2">
      <c r="B13124" s="12"/>
      <c r="H13124" s="15"/>
    </row>
    <row r="13125" spans="2:8" x14ac:dyDescent="0.2">
      <c r="B13125" s="12"/>
      <c r="H13125" s="15"/>
    </row>
    <row r="13126" spans="2:8" x14ac:dyDescent="0.2">
      <c r="B13126" s="12"/>
      <c r="H13126" s="15"/>
    </row>
    <row r="13127" spans="2:8" x14ac:dyDescent="0.2">
      <c r="B13127" s="12"/>
      <c r="H13127" s="15"/>
    </row>
    <row r="13128" spans="2:8" x14ac:dyDescent="0.2">
      <c r="B13128" s="12"/>
      <c r="H13128" s="15"/>
    </row>
    <row r="13129" spans="2:8" x14ac:dyDescent="0.2">
      <c r="B13129" s="12"/>
      <c r="H13129" s="15"/>
    </row>
    <row r="13130" spans="2:8" x14ac:dyDescent="0.2">
      <c r="B13130" s="12"/>
      <c r="H13130" s="15"/>
    </row>
    <row r="13131" spans="2:8" x14ac:dyDescent="0.2">
      <c r="B13131" s="12"/>
      <c r="H13131" s="15"/>
    </row>
    <row r="13132" spans="2:8" x14ac:dyDescent="0.2">
      <c r="B13132" s="12"/>
      <c r="H13132" s="15"/>
    </row>
    <row r="13133" spans="2:8" x14ac:dyDescent="0.2">
      <c r="B13133" s="12"/>
      <c r="H13133" s="15"/>
    </row>
    <row r="13134" spans="2:8" x14ac:dyDescent="0.2">
      <c r="B13134" s="12"/>
      <c r="H13134" s="15"/>
    </row>
    <row r="13135" spans="2:8" x14ac:dyDescent="0.2">
      <c r="B13135" s="12"/>
      <c r="H13135" s="15"/>
    </row>
    <row r="13136" spans="2:8" x14ac:dyDescent="0.2">
      <c r="B13136" s="12"/>
      <c r="H13136" s="15"/>
    </row>
    <row r="13137" spans="2:8" x14ac:dyDescent="0.2">
      <c r="B13137" s="12"/>
      <c r="H13137" s="15"/>
    </row>
    <row r="13138" spans="2:8" x14ac:dyDescent="0.2">
      <c r="B13138" s="12"/>
      <c r="H13138" s="15"/>
    </row>
    <row r="13139" spans="2:8" x14ac:dyDescent="0.2">
      <c r="B13139" s="12"/>
      <c r="H13139" s="15"/>
    </row>
    <row r="13140" spans="2:8" x14ac:dyDescent="0.2">
      <c r="B13140" s="12"/>
      <c r="H13140" s="15"/>
    </row>
    <row r="13141" spans="2:8" x14ac:dyDescent="0.2">
      <c r="B13141" s="12"/>
      <c r="H13141" s="15"/>
    </row>
    <row r="13142" spans="2:8" x14ac:dyDescent="0.2">
      <c r="B13142" s="12"/>
      <c r="H13142" s="15"/>
    </row>
    <row r="13143" spans="2:8" x14ac:dyDescent="0.2">
      <c r="B13143" s="12"/>
      <c r="H13143" s="15"/>
    </row>
    <row r="13144" spans="2:8" x14ac:dyDescent="0.2">
      <c r="B13144" s="12"/>
      <c r="H13144" s="15"/>
    </row>
    <row r="13145" spans="2:8" x14ac:dyDescent="0.2">
      <c r="B13145" s="12"/>
      <c r="H13145" s="15"/>
    </row>
    <row r="13146" spans="2:8" x14ac:dyDescent="0.2">
      <c r="B13146" s="12"/>
      <c r="H13146" s="15"/>
    </row>
    <row r="13147" spans="2:8" x14ac:dyDescent="0.2">
      <c r="B13147" s="12"/>
      <c r="H13147" s="15"/>
    </row>
    <row r="13148" spans="2:8" x14ac:dyDescent="0.2">
      <c r="B13148" s="12"/>
      <c r="H13148" s="15"/>
    </row>
    <row r="13149" spans="2:8" x14ac:dyDescent="0.2">
      <c r="B13149" s="12"/>
      <c r="H13149" s="15"/>
    </row>
    <row r="13150" spans="2:8" x14ac:dyDescent="0.2">
      <c r="B13150" s="12"/>
      <c r="H13150" s="15"/>
    </row>
    <row r="13151" spans="2:8" x14ac:dyDescent="0.2">
      <c r="B13151" s="12"/>
      <c r="H13151" s="15"/>
    </row>
    <row r="13152" spans="2:8" x14ac:dyDescent="0.2">
      <c r="B13152" s="12"/>
      <c r="H13152" s="15"/>
    </row>
    <row r="13153" spans="2:8" x14ac:dyDescent="0.2">
      <c r="B13153" s="12"/>
      <c r="H13153" s="15"/>
    </row>
    <row r="13154" spans="2:8" x14ac:dyDescent="0.2">
      <c r="B13154" s="12"/>
      <c r="H13154" s="15"/>
    </row>
    <row r="13155" spans="2:8" x14ac:dyDescent="0.2">
      <c r="B13155" s="12"/>
      <c r="H13155" s="15"/>
    </row>
    <row r="13156" spans="2:8" x14ac:dyDescent="0.2">
      <c r="B13156" s="12"/>
      <c r="H13156" s="15"/>
    </row>
    <row r="13157" spans="2:8" x14ac:dyDescent="0.2">
      <c r="B13157" s="12"/>
      <c r="H13157" s="15"/>
    </row>
    <row r="13158" spans="2:8" x14ac:dyDescent="0.2">
      <c r="B13158" s="12"/>
      <c r="H13158" s="15"/>
    </row>
    <row r="13159" spans="2:8" x14ac:dyDescent="0.2">
      <c r="B13159" s="12"/>
      <c r="H13159" s="15"/>
    </row>
    <row r="13160" spans="2:8" x14ac:dyDescent="0.2">
      <c r="B13160" s="12"/>
      <c r="H13160" s="15"/>
    </row>
    <row r="13161" spans="2:8" x14ac:dyDescent="0.2">
      <c r="B13161" s="12"/>
      <c r="H13161" s="15"/>
    </row>
    <row r="13162" spans="2:8" x14ac:dyDescent="0.2">
      <c r="B13162" s="12"/>
      <c r="H13162" s="15"/>
    </row>
    <row r="13163" spans="2:8" x14ac:dyDescent="0.2">
      <c r="B13163" s="12"/>
      <c r="H13163" s="15"/>
    </row>
    <row r="13164" spans="2:8" x14ac:dyDescent="0.2">
      <c r="B13164" s="12"/>
      <c r="H13164" s="15"/>
    </row>
    <row r="13165" spans="2:8" x14ac:dyDescent="0.2">
      <c r="B13165" s="12"/>
      <c r="H13165" s="15"/>
    </row>
    <row r="13166" spans="2:8" x14ac:dyDescent="0.2">
      <c r="B13166" s="12"/>
      <c r="H13166" s="15"/>
    </row>
    <row r="13167" spans="2:8" x14ac:dyDescent="0.2">
      <c r="B13167" s="12"/>
      <c r="H13167" s="15"/>
    </row>
    <row r="13168" spans="2:8" x14ac:dyDescent="0.2">
      <c r="B13168" s="12"/>
      <c r="H13168" s="15"/>
    </row>
    <row r="13169" spans="2:8" x14ac:dyDescent="0.2">
      <c r="B13169" s="12"/>
      <c r="H13169" s="15"/>
    </row>
    <row r="13170" spans="2:8" x14ac:dyDescent="0.2">
      <c r="B13170" s="12"/>
      <c r="H13170" s="15"/>
    </row>
    <row r="13171" spans="2:8" x14ac:dyDescent="0.2">
      <c r="B13171" s="12"/>
      <c r="H13171" s="15"/>
    </row>
    <row r="13172" spans="2:8" x14ac:dyDescent="0.2">
      <c r="B13172" s="12"/>
      <c r="H13172" s="15"/>
    </row>
    <row r="13173" spans="2:8" x14ac:dyDescent="0.2">
      <c r="B13173" s="12"/>
      <c r="H13173" s="15"/>
    </row>
    <row r="13174" spans="2:8" x14ac:dyDescent="0.2">
      <c r="B13174" s="12"/>
      <c r="H13174" s="15"/>
    </row>
    <row r="13175" spans="2:8" x14ac:dyDescent="0.2">
      <c r="B13175" s="12"/>
      <c r="H13175" s="15"/>
    </row>
    <row r="13176" spans="2:8" x14ac:dyDescent="0.2">
      <c r="B13176" s="12"/>
      <c r="H13176" s="15"/>
    </row>
    <row r="13177" spans="2:8" x14ac:dyDescent="0.2">
      <c r="B13177" s="12"/>
      <c r="H13177" s="15"/>
    </row>
    <row r="13178" spans="2:8" x14ac:dyDescent="0.2">
      <c r="B13178" s="12"/>
      <c r="H13178" s="15"/>
    </row>
    <row r="13179" spans="2:8" x14ac:dyDescent="0.2">
      <c r="B13179" s="12"/>
      <c r="H13179" s="15"/>
    </row>
    <row r="13180" spans="2:8" x14ac:dyDescent="0.2">
      <c r="B13180" s="12"/>
      <c r="H13180" s="15"/>
    </row>
    <row r="13181" spans="2:8" x14ac:dyDescent="0.2">
      <c r="B13181" s="12"/>
      <c r="H13181" s="15"/>
    </row>
    <row r="13182" spans="2:8" x14ac:dyDescent="0.2">
      <c r="B13182" s="12"/>
      <c r="H13182" s="15"/>
    </row>
    <row r="13183" spans="2:8" x14ac:dyDescent="0.2">
      <c r="B13183" s="12"/>
      <c r="H13183" s="15"/>
    </row>
    <row r="13184" spans="2:8" x14ac:dyDescent="0.2">
      <c r="B13184" s="12"/>
      <c r="H13184" s="15"/>
    </row>
    <row r="13185" spans="2:8" x14ac:dyDescent="0.2">
      <c r="B13185" s="12"/>
      <c r="H13185" s="15"/>
    </row>
    <row r="13186" spans="2:8" x14ac:dyDescent="0.2">
      <c r="B13186" s="12"/>
      <c r="H13186" s="15"/>
    </row>
    <row r="13187" spans="2:8" x14ac:dyDescent="0.2">
      <c r="B13187" s="12"/>
      <c r="H13187" s="15"/>
    </row>
    <row r="13188" spans="2:8" x14ac:dyDescent="0.2">
      <c r="B13188" s="12"/>
      <c r="H13188" s="15"/>
    </row>
    <row r="13189" spans="2:8" x14ac:dyDescent="0.2">
      <c r="B13189" s="12"/>
      <c r="H13189" s="15"/>
    </row>
    <row r="13190" spans="2:8" x14ac:dyDescent="0.2">
      <c r="B13190" s="12"/>
      <c r="H13190" s="15"/>
    </row>
    <row r="13191" spans="2:8" x14ac:dyDescent="0.2">
      <c r="B13191" s="12"/>
      <c r="H13191" s="15"/>
    </row>
    <row r="13192" spans="2:8" x14ac:dyDescent="0.2">
      <c r="B13192" s="12"/>
      <c r="H13192" s="15"/>
    </row>
    <row r="13193" spans="2:8" x14ac:dyDescent="0.2">
      <c r="B13193" s="12"/>
      <c r="H13193" s="15"/>
    </row>
    <row r="13194" spans="2:8" x14ac:dyDescent="0.2">
      <c r="B13194" s="12"/>
      <c r="H13194" s="15"/>
    </row>
    <row r="13195" spans="2:8" x14ac:dyDescent="0.2">
      <c r="B13195" s="12"/>
      <c r="H13195" s="15"/>
    </row>
    <row r="13196" spans="2:8" x14ac:dyDescent="0.2">
      <c r="B13196" s="12"/>
      <c r="H13196" s="15"/>
    </row>
    <row r="13197" spans="2:8" x14ac:dyDescent="0.2">
      <c r="B13197" s="12"/>
      <c r="H13197" s="15"/>
    </row>
    <row r="13198" spans="2:8" x14ac:dyDescent="0.2">
      <c r="B13198" s="12"/>
      <c r="H13198" s="15"/>
    </row>
    <row r="13199" spans="2:8" x14ac:dyDescent="0.2">
      <c r="B13199" s="12"/>
      <c r="H13199" s="15"/>
    </row>
    <row r="13200" spans="2:8" x14ac:dyDescent="0.2">
      <c r="B13200" s="12"/>
      <c r="H13200" s="15"/>
    </row>
    <row r="13201" spans="2:8" x14ac:dyDescent="0.2">
      <c r="B13201" s="12"/>
      <c r="H13201" s="15"/>
    </row>
    <row r="13202" spans="2:8" x14ac:dyDescent="0.2">
      <c r="B13202" s="12"/>
      <c r="H13202" s="15"/>
    </row>
    <row r="13203" spans="2:8" x14ac:dyDescent="0.2">
      <c r="B13203" s="12"/>
      <c r="H13203" s="15"/>
    </row>
    <row r="13204" spans="2:8" x14ac:dyDescent="0.2">
      <c r="B13204" s="12"/>
      <c r="H13204" s="15"/>
    </row>
    <row r="13205" spans="2:8" x14ac:dyDescent="0.2">
      <c r="B13205" s="12"/>
      <c r="H13205" s="15"/>
    </row>
    <row r="13206" spans="2:8" x14ac:dyDescent="0.2">
      <c r="B13206" s="12"/>
      <c r="H13206" s="15"/>
    </row>
    <row r="13207" spans="2:8" x14ac:dyDescent="0.2">
      <c r="B13207" s="12"/>
      <c r="H13207" s="15"/>
    </row>
    <row r="13208" spans="2:8" x14ac:dyDescent="0.2">
      <c r="B13208" s="12"/>
      <c r="H13208" s="15"/>
    </row>
    <row r="13209" spans="2:8" x14ac:dyDescent="0.2">
      <c r="B13209" s="12"/>
      <c r="H13209" s="15"/>
    </row>
    <row r="13210" spans="2:8" x14ac:dyDescent="0.2">
      <c r="B13210" s="12"/>
      <c r="H13210" s="15"/>
    </row>
    <row r="13211" spans="2:8" x14ac:dyDescent="0.2">
      <c r="B13211" s="12"/>
      <c r="H13211" s="15"/>
    </row>
    <row r="13212" spans="2:8" x14ac:dyDescent="0.2">
      <c r="B13212" s="12"/>
      <c r="H13212" s="15"/>
    </row>
    <row r="13213" spans="2:8" x14ac:dyDescent="0.2">
      <c r="B13213" s="12"/>
      <c r="H13213" s="15"/>
    </row>
    <row r="13214" spans="2:8" x14ac:dyDescent="0.2">
      <c r="B13214" s="12"/>
      <c r="H13214" s="15"/>
    </row>
    <row r="13215" spans="2:8" x14ac:dyDescent="0.2">
      <c r="B13215" s="12"/>
      <c r="H13215" s="15"/>
    </row>
    <row r="13216" spans="2:8" x14ac:dyDescent="0.2">
      <c r="B13216" s="12"/>
      <c r="H13216" s="15"/>
    </row>
    <row r="13217" spans="2:8" x14ac:dyDescent="0.2">
      <c r="B13217" s="12"/>
      <c r="H13217" s="15"/>
    </row>
    <row r="13218" spans="2:8" x14ac:dyDescent="0.2">
      <c r="B13218" s="12"/>
      <c r="H13218" s="15"/>
    </row>
    <row r="13219" spans="2:8" x14ac:dyDescent="0.2">
      <c r="B13219" s="12"/>
      <c r="H13219" s="15"/>
    </row>
    <row r="13220" spans="2:8" x14ac:dyDescent="0.2">
      <c r="B13220" s="12"/>
      <c r="H13220" s="15"/>
    </row>
    <row r="13221" spans="2:8" x14ac:dyDescent="0.2">
      <c r="B13221" s="12"/>
      <c r="H13221" s="15"/>
    </row>
    <row r="13222" spans="2:8" x14ac:dyDescent="0.2">
      <c r="B13222" s="12"/>
      <c r="H13222" s="15"/>
    </row>
    <row r="13223" spans="2:8" x14ac:dyDescent="0.2">
      <c r="B13223" s="12"/>
      <c r="H13223" s="15"/>
    </row>
    <row r="13224" spans="2:8" x14ac:dyDescent="0.2">
      <c r="B13224" s="12"/>
      <c r="H13224" s="15"/>
    </row>
    <row r="13225" spans="2:8" x14ac:dyDescent="0.2">
      <c r="B13225" s="12"/>
      <c r="H13225" s="15"/>
    </row>
    <row r="13226" spans="2:8" x14ac:dyDescent="0.2">
      <c r="B13226" s="12"/>
      <c r="H13226" s="15"/>
    </row>
    <row r="13227" spans="2:8" x14ac:dyDescent="0.2">
      <c r="B13227" s="12"/>
      <c r="H13227" s="15"/>
    </row>
    <row r="13228" spans="2:8" x14ac:dyDescent="0.2">
      <c r="B13228" s="12"/>
      <c r="H13228" s="15"/>
    </row>
    <row r="13229" spans="2:8" x14ac:dyDescent="0.2">
      <c r="B13229" s="12"/>
      <c r="H13229" s="15"/>
    </row>
    <row r="13230" spans="2:8" x14ac:dyDescent="0.2">
      <c r="B13230" s="12"/>
      <c r="H13230" s="15"/>
    </row>
    <row r="13231" spans="2:8" x14ac:dyDescent="0.2">
      <c r="B13231" s="12"/>
      <c r="H13231" s="15"/>
    </row>
    <row r="13232" spans="2:8" x14ac:dyDescent="0.2">
      <c r="B13232" s="12"/>
      <c r="H13232" s="15"/>
    </row>
    <row r="13233" spans="2:8" x14ac:dyDescent="0.2">
      <c r="B13233" s="12"/>
      <c r="H13233" s="15"/>
    </row>
    <row r="13234" spans="2:8" x14ac:dyDescent="0.2">
      <c r="B13234" s="12"/>
      <c r="H13234" s="15"/>
    </row>
    <row r="13235" spans="2:8" x14ac:dyDescent="0.2">
      <c r="B13235" s="12"/>
      <c r="H13235" s="15"/>
    </row>
    <row r="13236" spans="2:8" x14ac:dyDescent="0.2">
      <c r="B13236" s="12"/>
      <c r="H13236" s="15"/>
    </row>
    <row r="13237" spans="2:8" x14ac:dyDescent="0.2">
      <c r="B13237" s="12"/>
      <c r="H13237" s="15"/>
    </row>
    <row r="13238" spans="2:8" x14ac:dyDescent="0.2">
      <c r="B13238" s="12"/>
      <c r="H13238" s="15"/>
    </row>
    <row r="13239" spans="2:8" x14ac:dyDescent="0.2">
      <c r="B13239" s="12"/>
      <c r="H13239" s="15"/>
    </row>
    <row r="13240" spans="2:8" x14ac:dyDescent="0.2">
      <c r="B13240" s="12"/>
      <c r="H13240" s="15"/>
    </row>
    <row r="13241" spans="2:8" x14ac:dyDescent="0.2">
      <c r="B13241" s="12"/>
      <c r="H13241" s="15"/>
    </row>
    <row r="13242" spans="2:8" x14ac:dyDescent="0.2">
      <c r="B13242" s="12"/>
      <c r="H13242" s="15"/>
    </row>
    <row r="13243" spans="2:8" x14ac:dyDescent="0.2">
      <c r="B13243" s="12"/>
      <c r="H13243" s="15"/>
    </row>
    <row r="13244" spans="2:8" x14ac:dyDescent="0.2">
      <c r="B13244" s="12"/>
      <c r="H13244" s="15"/>
    </row>
    <row r="13245" spans="2:8" x14ac:dyDescent="0.2">
      <c r="B13245" s="12"/>
      <c r="H13245" s="15"/>
    </row>
    <row r="13246" spans="2:8" x14ac:dyDescent="0.2">
      <c r="B13246" s="12"/>
      <c r="H13246" s="15"/>
    </row>
    <row r="13247" spans="2:8" x14ac:dyDescent="0.2">
      <c r="B13247" s="12"/>
      <c r="H13247" s="15"/>
    </row>
    <row r="13248" spans="2:8" x14ac:dyDescent="0.2">
      <c r="B13248" s="12"/>
      <c r="H13248" s="15"/>
    </row>
    <row r="13249" spans="2:8" x14ac:dyDescent="0.2">
      <c r="B13249" s="12"/>
      <c r="H13249" s="15"/>
    </row>
    <row r="13250" spans="2:8" x14ac:dyDescent="0.2">
      <c r="B13250" s="12"/>
      <c r="H13250" s="15"/>
    </row>
    <row r="13251" spans="2:8" x14ac:dyDescent="0.2">
      <c r="B13251" s="12"/>
      <c r="H13251" s="15"/>
    </row>
    <row r="13252" spans="2:8" x14ac:dyDescent="0.2">
      <c r="B13252" s="12"/>
      <c r="H13252" s="15"/>
    </row>
    <row r="13253" spans="2:8" x14ac:dyDescent="0.2">
      <c r="B13253" s="12"/>
      <c r="H13253" s="15"/>
    </row>
    <row r="13254" spans="2:8" x14ac:dyDescent="0.2">
      <c r="B13254" s="12"/>
      <c r="H13254" s="15"/>
    </row>
    <row r="13255" spans="2:8" x14ac:dyDescent="0.2">
      <c r="B13255" s="12"/>
      <c r="H13255" s="15"/>
    </row>
    <row r="13256" spans="2:8" x14ac:dyDescent="0.2">
      <c r="B13256" s="12"/>
      <c r="H13256" s="15"/>
    </row>
    <row r="13257" spans="2:8" x14ac:dyDescent="0.2">
      <c r="B13257" s="12"/>
      <c r="H13257" s="15"/>
    </row>
    <row r="13258" spans="2:8" x14ac:dyDescent="0.2">
      <c r="B13258" s="12"/>
      <c r="H13258" s="15"/>
    </row>
    <row r="13259" spans="2:8" x14ac:dyDescent="0.2">
      <c r="B13259" s="12"/>
      <c r="H13259" s="15"/>
    </row>
    <row r="13260" spans="2:8" x14ac:dyDescent="0.2">
      <c r="B13260" s="12"/>
      <c r="H13260" s="15"/>
    </row>
    <row r="13261" spans="2:8" x14ac:dyDescent="0.2">
      <c r="B13261" s="12"/>
      <c r="H13261" s="15"/>
    </row>
    <row r="13262" spans="2:8" x14ac:dyDescent="0.2">
      <c r="B13262" s="12"/>
      <c r="H13262" s="15"/>
    </row>
    <row r="13263" spans="2:8" x14ac:dyDescent="0.2">
      <c r="B13263" s="12"/>
      <c r="H13263" s="15"/>
    </row>
    <row r="13264" spans="2:8" x14ac:dyDescent="0.2">
      <c r="B13264" s="12"/>
      <c r="H13264" s="15"/>
    </row>
    <row r="13265" spans="2:8" x14ac:dyDescent="0.2">
      <c r="B13265" s="12"/>
      <c r="H13265" s="15"/>
    </row>
    <row r="13266" spans="2:8" x14ac:dyDescent="0.2">
      <c r="B13266" s="12"/>
      <c r="H13266" s="15"/>
    </row>
    <row r="13267" spans="2:8" x14ac:dyDescent="0.2">
      <c r="B13267" s="12"/>
      <c r="H13267" s="15"/>
    </row>
    <row r="13268" spans="2:8" x14ac:dyDescent="0.2">
      <c r="B13268" s="12"/>
      <c r="H13268" s="15"/>
    </row>
    <row r="13269" spans="2:8" x14ac:dyDescent="0.2">
      <c r="B13269" s="12"/>
      <c r="H13269" s="15"/>
    </row>
    <row r="13270" spans="2:8" x14ac:dyDescent="0.2">
      <c r="B13270" s="12"/>
      <c r="H13270" s="15"/>
    </row>
    <row r="13271" spans="2:8" x14ac:dyDescent="0.2">
      <c r="B13271" s="12"/>
      <c r="H13271" s="15"/>
    </row>
    <row r="13272" spans="2:8" x14ac:dyDescent="0.2">
      <c r="B13272" s="12"/>
      <c r="H13272" s="15"/>
    </row>
    <row r="13273" spans="2:8" x14ac:dyDescent="0.2">
      <c r="B13273" s="12"/>
      <c r="H13273" s="15"/>
    </row>
    <row r="13274" spans="2:8" x14ac:dyDescent="0.2">
      <c r="B13274" s="12"/>
      <c r="H13274" s="15"/>
    </row>
    <row r="13275" spans="2:8" x14ac:dyDescent="0.2">
      <c r="B13275" s="12"/>
      <c r="H13275" s="15"/>
    </row>
    <row r="13276" spans="2:8" x14ac:dyDescent="0.2">
      <c r="B13276" s="12"/>
      <c r="H13276" s="15"/>
    </row>
    <row r="13277" spans="2:8" x14ac:dyDescent="0.2">
      <c r="B13277" s="12"/>
      <c r="H13277" s="15"/>
    </row>
    <row r="13278" spans="2:8" x14ac:dyDescent="0.2">
      <c r="B13278" s="12"/>
      <c r="H13278" s="15"/>
    </row>
    <row r="13279" spans="2:8" x14ac:dyDescent="0.2">
      <c r="B13279" s="12"/>
      <c r="H13279" s="15"/>
    </row>
    <row r="13280" spans="2:8" x14ac:dyDescent="0.2">
      <c r="B13280" s="12"/>
      <c r="H13280" s="15"/>
    </row>
    <row r="13281" spans="2:8" x14ac:dyDescent="0.2">
      <c r="B13281" s="12"/>
      <c r="H13281" s="15"/>
    </row>
    <row r="13282" spans="2:8" x14ac:dyDescent="0.2">
      <c r="B13282" s="12"/>
      <c r="H13282" s="15"/>
    </row>
    <row r="13283" spans="2:8" x14ac:dyDescent="0.2">
      <c r="B13283" s="12"/>
      <c r="H13283" s="15"/>
    </row>
    <row r="13284" spans="2:8" x14ac:dyDescent="0.2">
      <c r="B13284" s="12"/>
      <c r="H13284" s="15"/>
    </row>
    <row r="13285" spans="2:8" x14ac:dyDescent="0.2">
      <c r="B13285" s="12"/>
      <c r="H13285" s="15"/>
    </row>
    <row r="13286" spans="2:8" x14ac:dyDescent="0.2">
      <c r="B13286" s="12"/>
      <c r="H13286" s="15"/>
    </row>
    <row r="13287" spans="2:8" x14ac:dyDescent="0.2">
      <c r="B13287" s="12"/>
      <c r="H13287" s="15"/>
    </row>
    <row r="13288" spans="2:8" x14ac:dyDescent="0.2">
      <c r="B13288" s="12"/>
      <c r="H13288" s="15"/>
    </row>
    <row r="13289" spans="2:8" x14ac:dyDescent="0.2">
      <c r="B13289" s="12"/>
      <c r="H13289" s="15"/>
    </row>
    <row r="13290" spans="2:8" x14ac:dyDescent="0.2">
      <c r="B13290" s="12"/>
      <c r="H13290" s="15"/>
    </row>
    <row r="13291" spans="2:8" x14ac:dyDescent="0.2">
      <c r="B13291" s="12"/>
      <c r="H13291" s="15"/>
    </row>
    <row r="13292" spans="2:8" x14ac:dyDescent="0.2">
      <c r="B13292" s="12"/>
      <c r="H13292" s="15"/>
    </row>
    <row r="13293" spans="2:8" x14ac:dyDescent="0.2">
      <c r="B13293" s="12"/>
      <c r="H13293" s="15"/>
    </row>
    <row r="13294" spans="2:8" x14ac:dyDescent="0.2">
      <c r="B13294" s="12"/>
      <c r="H13294" s="15"/>
    </row>
    <row r="13295" spans="2:8" x14ac:dyDescent="0.2">
      <c r="B13295" s="12"/>
      <c r="H13295" s="15"/>
    </row>
    <row r="13296" spans="2:8" x14ac:dyDescent="0.2">
      <c r="B13296" s="12"/>
      <c r="H13296" s="15"/>
    </row>
    <row r="13297" spans="2:8" x14ac:dyDescent="0.2">
      <c r="B13297" s="12"/>
      <c r="H13297" s="15"/>
    </row>
    <row r="13298" spans="2:8" x14ac:dyDescent="0.2">
      <c r="B13298" s="12"/>
      <c r="H13298" s="15"/>
    </row>
    <row r="13299" spans="2:8" x14ac:dyDescent="0.2">
      <c r="B13299" s="12"/>
      <c r="H13299" s="15"/>
    </row>
    <row r="13300" spans="2:8" x14ac:dyDescent="0.2">
      <c r="B13300" s="12"/>
      <c r="H13300" s="15"/>
    </row>
    <row r="13301" spans="2:8" x14ac:dyDescent="0.2">
      <c r="B13301" s="12"/>
      <c r="H13301" s="15"/>
    </row>
    <row r="13302" spans="2:8" x14ac:dyDescent="0.2">
      <c r="B13302" s="12"/>
      <c r="H13302" s="15"/>
    </row>
    <row r="13303" spans="2:8" x14ac:dyDescent="0.2">
      <c r="B13303" s="12"/>
      <c r="H13303" s="15"/>
    </row>
    <row r="13304" spans="2:8" x14ac:dyDescent="0.2">
      <c r="B13304" s="12"/>
      <c r="H13304" s="15"/>
    </row>
    <row r="13305" spans="2:8" x14ac:dyDescent="0.2">
      <c r="B13305" s="12"/>
      <c r="H13305" s="15"/>
    </row>
    <row r="13306" spans="2:8" x14ac:dyDescent="0.2">
      <c r="B13306" s="12"/>
      <c r="H13306" s="15"/>
    </row>
    <row r="13307" spans="2:8" x14ac:dyDescent="0.2">
      <c r="B13307" s="12"/>
      <c r="H13307" s="15"/>
    </row>
    <row r="13308" spans="2:8" x14ac:dyDescent="0.2">
      <c r="B13308" s="12"/>
      <c r="H13308" s="15"/>
    </row>
    <row r="13309" spans="2:8" x14ac:dyDescent="0.2">
      <c r="B13309" s="12"/>
      <c r="H13309" s="15"/>
    </row>
    <row r="13310" spans="2:8" x14ac:dyDescent="0.2">
      <c r="B13310" s="12"/>
      <c r="H13310" s="15"/>
    </row>
    <row r="13311" spans="2:8" x14ac:dyDescent="0.2">
      <c r="B13311" s="12"/>
      <c r="H13311" s="15"/>
    </row>
    <row r="13312" spans="2:8" x14ac:dyDescent="0.2">
      <c r="B13312" s="12"/>
      <c r="H13312" s="15"/>
    </row>
    <row r="13313" spans="2:8" x14ac:dyDescent="0.2">
      <c r="B13313" s="12"/>
      <c r="H13313" s="15"/>
    </row>
    <row r="13314" spans="2:8" x14ac:dyDescent="0.2">
      <c r="B13314" s="12"/>
      <c r="H13314" s="15"/>
    </row>
    <row r="13315" spans="2:8" x14ac:dyDescent="0.2">
      <c r="B13315" s="12"/>
      <c r="H13315" s="15"/>
    </row>
    <row r="13316" spans="2:8" x14ac:dyDescent="0.2">
      <c r="B13316" s="12"/>
      <c r="H13316" s="15"/>
    </row>
    <row r="13317" spans="2:8" x14ac:dyDescent="0.2">
      <c r="B13317" s="12"/>
      <c r="H13317" s="15"/>
    </row>
    <row r="13318" spans="2:8" x14ac:dyDescent="0.2">
      <c r="B13318" s="12"/>
      <c r="H13318" s="15"/>
    </row>
    <row r="13319" spans="2:8" x14ac:dyDescent="0.2">
      <c r="B13319" s="12"/>
      <c r="H13319" s="15"/>
    </row>
    <row r="13320" spans="2:8" x14ac:dyDescent="0.2">
      <c r="B13320" s="12"/>
      <c r="H13320" s="15"/>
    </row>
    <row r="13321" spans="2:8" x14ac:dyDescent="0.2">
      <c r="B13321" s="12"/>
      <c r="H13321" s="15"/>
    </row>
    <row r="13322" spans="2:8" x14ac:dyDescent="0.2">
      <c r="B13322" s="12"/>
      <c r="H13322" s="15"/>
    </row>
    <row r="13323" spans="2:8" x14ac:dyDescent="0.2">
      <c r="B13323" s="12"/>
      <c r="H13323" s="15"/>
    </row>
    <row r="13324" spans="2:8" x14ac:dyDescent="0.2">
      <c r="B13324" s="12"/>
      <c r="H13324" s="15"/>
    </row>
    <row r="13325" spans="2:8" x14ac:dyDescent="0.2">
      <c r="B13325" s="12"/>
      <c r="H13325" s="15"/>
    </row>
    <row r="13326" spans="2:8" x14ac:dyDescent="0.2">
      <c r="B13326" s="12"/>
      <c r="H13326" s="15"/>
    </row>
    <row r="13327" spans="2:8" x14ac:dyDescent="0.2">
      <c r="B13327" s="12"/>
      <c r="H13327" s="15"/>
    </row>
    <row r="13328" spans="2:8" x14ac:dyDescent="0.2">
      <c r="B13328" s="12"/>
      <c r="H13328" s="15"/>
    </row>
    <row r="13329" spans="2:8" x14ac:dyDescent="0.2">
      <c r="B13329" s="12"/>
      <c r="H13329" s="15"/>
    </row>
    <row r="13330" spans="2:8" x14ac:dyDescent="0.2">
      <c r="B13330" s="12"/>
      <c r="H13330" s="15"/>
    </row>
    <row r="13331" spans="2:8" x14ac:dyDescent="0.2">
      <c r="B13331" s="12"/>
      <c r="H13331" s="15"/>
    </row>
    <row r="13332" spans="2:8" x14ac:dyDescent="0.2">
      <c r="B13332" s="12"/>
      <c r="H13332" s="15"/>
    </row>
    <row r="13333" spans="2:8" x14ac:dyDescent="0.2">
      <c r="B13333" s="12"/>
      <c r="H13333" s="15"/>
    </row>
    <row r="13334" spans="2:8" x14ac:dyDescent="0.2">
      <c r="B13334" s="12"/>
      <c r="H13334" s="15"/>
    </row>
    <row r="13335" spans="2:8" x14ac:dyDescent="0.2">
      <c r="B13335" s="12"/>
      <c r="H13335" s="15"/>
    </row>
    <row r="13336" spans="2:8" x14ac:dyDescent="0.2">
      <c r="B13336" s="12"/>
      <c r="H13336" s="15"/>
    </row>
    <row r="13337" spans="2:8" x14ac:dyDescent="0.2">
      <c r="B13337" s="12"/>
      <c r="H13337" s="15"/>
    </row>
    <row r="13338" spans="2:8" x14ac:dyDescent="0.2">
      <c r="B13338" s="12"/>
      <c r="H13338" s="15"/>
    </row>
    <row r="13339" spans="2:8" x14ac:dyDescent="0.2">
      <c r="B13339" s="12"/>
      <c r="H13339" s="15"/>
    </row>
    <row r="13340" spans="2:8" x14ac:dyDescent="0.2">
      <c r="B13340" s="12"/>
      <c r="H13340" s="15"/>
    </row>
    <row r="13341" spans="2:8" x14ac:dyDescent="0.2">
      <c r="B13341" s="12"/>
      <c r="H13341" s="15"/>
    </row>
    <row r="13342" spans="2:8" x14ac:dyDescent="0.2">
      <c r="B13342" s="12"/>
      <c r="H13342" s="15"/>
    </row>
    <row r="13343" spans="2:8" x14ac:dyDescent="0.2">
      <c r="B13343" s="12"/>
      <c r="H13343" s="15"/>
    </row>
    <row r="13344" spans="2:8" x14ac:dyDescent="0.2">
      <c r="B13344" s="12"/>
      <c r="H13344" s="15"/>
    </row>
    <row r="13345" spans="2:8" x14ac:dyDescent="0.2">
      <c r="B13345" s="12"/>
      <c r="H13345" s="15"/>
    </row>
    <row r="13346" spans="2:8" x14ac:dyDescent="0.2">
      <c r="B13346" s="12"/>
      <c r="H13346" s="15"/>
    </row>
    <row r="13347" spans="2:8" x14ac:dyDescent="0.2">
      <c r="B13347" s="12"/>
      <c r="H13347" s="15"/>
    </row>
    <row r="13348" spans="2:8" x14ac:dyDescent="0.2">
      <c r="B13348" s="12"/>
      <c r="H13348" s="15"/>
    </row>
    <row r="13349" spans="2:8" x14ac:dyDescent="0.2">
      <c r="B13349" s="12"/>
      <c r="H13349" s="15"/>
    </row>
    <row r="13350" spans="2:8" x14ac:dyDescent="0.2">
      <c r="B13350" s="12"/>
      <c r="H13350" s="15"/>
    </row>
    <row r="13351" spans="2:8" x14ac:dyDescent="0.2">
      <c r="B13351" s="12"/>
      <c r="H13351" s="15"/>
    </row>
    <row r="13352" spans="2:8" x14ac:dyDescent="0.2">
      <c r="B13352" s="12"/>
      <c r="H13352" s="15"/>
    </row>
    <row r="13353" spans="2:8" x14ac:dyDescent="0.2">
      <c r="B13353" s="12"/>
      <c r="H13353" s="15"/>
    </row>
    <row r="13354" spans="2:8" x14ac:dyDescent="0.2">
      <c r="B13354" s="12"/>
      <c r="H13354" s="15"/>
    </row>
    <row r="13355" spans="2:8" x14ac:dyDescent="0.2">
      <c r="B13355" s="12"/>
      <c r="H13355" s="15"/>
    </row>
    <row r="13356" spans="2:8" x14ac:dyDescent="0.2">
      <c r="B13356" s="12"/>
      <c r="H13356" s="15"/>
    </row>
    <row r="13357" spans="2:8" x14ac:dyDescent="0.2">
      <c r="B13357" s="12"/>
      <c r="H13357" s="15"/>
    </row>
    <row r="13358" spans="2:8" x14ac:dyDescent="0.2">
      <c r="B13358" s="12"/>
      <c r="H13358" s="15"/>
    </row>
    <row r="13359" spans="2:8" x14ac:dyDescent="0.2">
      <c r="B13359" s="12"/>
      <c r="H13359" s="15"/>
    </row>
    <row r="13360" spans="2:8" x14ac:dyDescent="0.2">
      <c r="B13360" s="12"/>
      <c r="H13360" s="15"/>
    </row>
    <row r="13361" spans="2:8" x14ac:dyDescent="0.2">
      <c r="B13361" s="12"/>
      <c r="H13361" s="15"/>
    </row>
    <row r="13362" spans="2:8" x14ac:dyDescent="0.2">
      <c r="B13362" s="12"/>
      <c r="H13362" s="15"/>
    </row>
    <row r="13363" spans="2:8" x14ac:dyDescent="0.2">
      <c r="B13363" s="12"/>
      <c r="H13363" s="15"/>
    </row>
    <row r="13364" spans="2:8" x14ac:dyDescent="0.2">
      <c r="B13364" s="12"/>
      <c r="H13364" s="15"/>
    </row>
    <row r="13365" spans="2:8" x14ac:dyDescent="0.2">
      <c r="B13365" s="12"/>
      <c r="H13365" s="15"/>
    </row>
    <row r="13366" spans="2:8" x14ac:dyDescent="0.2">
      <c r="B13366" s="12"/>
      <c r="H13366" s="15"/>
    </row>
    <row r="13367" spans="2:8" x14ac:dyDescent="0.2">
      <c r="B13367" s="12"/>
      <c r="H13367" s="15"/>
    </row>
    <row r="13368" spans="2:8" x14ac:dyDescent="0.2">
      <c r="B13368" s="12"/>
      <c r="H13368" s="15"/>
    </row>
    <row r="13369" spans="2:8" x14ac:dyDescent="0.2">
      <c r="B13369" s="12"/>
      <c r="H13369" s="15"/>
    </row>
    <row r="13370" spans="2:8" x14ac:dyDescent="0.2">
      <c r="B13370" s="12"/>
      <c r="H13370" s="15"/>
    </row>
    <row r="13371" spans="2:8" x14ac:dyDescent="0.2">
      <c r="B13371" s="12"/>
      <c r="H13371" s="15"/>
    </row>
    <row r="13372" spans="2:8" x14ac:dyDescent="0.2">
      <c r="B13372" s="12"/>
      <c r="H13372" s="15"/>
    </row>
    <row r="13373" spans="2:8" x14ac:dyDescent="0.2">
      <c r="B13373" s="12"/>
      <c r="H13373" s="15"/>
    </row>
    <row r="13374" spans="2:8" x14ac:dyDescent="0.2">
      <c r="B13374" s="12"/>
      <c r="H13374" s="15"/>
    </row>
    <row r="13375" spans="2:8" x14ac:dyDescent="0.2">
      <c r="B13375" s="12"/>
      <c r="H13375" s="15"/>
    </row>
    <row r="13376" spans="2:8" x14ac:dyDescent="0.2">
      <c r="B13376" s="12"/>
      <c r="H13376" s="15"/>
    </row>
    <row r="13377" spans="2:8" x14ac:dyDescent="0.2">
      <c r="B13377" s="12"/>
      <c r="H13377" s="15"/>
    </row>
    <row r="13378" spans="2:8" x14ac:dyDescent="0.2">
      <c r="B13378" s="12"/>
      <c r="H13378" s="15"/>
    </row>
    <row r="13379" spans="2:8" x14ac:dyDescent="0.2">
      <c r="B13379" s="12"/>
      <c r="H13379" s="15"/>
    </row>
    <row r="13380" spans="2:8" x14ac:dyDescent="0.2">
      <c r="B13380" s="12"/>
      <c r="H13380" s="15"/>
    </row>
    <row r="13381" spans="2:8" x14ac:dyDescent="0.2">
      <c r="B13381" s="12"/>
      <c r="H13381" s="15"/>
    </row>
    <row r="13382" spans="2:8" x14ac:dyDescent="0.2">
      <c r="B13382" s="12"/>
      <c r="H13382" s="15"/>
    </row>
    <row r="13383" spans="2:8" x14ac:dyDescent="0.2">
      <c r="B13383" s="12"/>
      <c r="H13383" s="15"/>
    </row>
    <row r="13384" spans="2:8" x14ac:dyDescent="0.2">
      <c r="B13384" s="12"/>
      <c r="H13384" s="15"/>
    </row>
    <row r="13385" spans="2:8" x14ac:dyDescent="0.2">
      <c r="B13385" s="12"/>
      <c r="H13385" s="15"/>
    </row>
    <row r="13386" spans="2:8" x14ac:dyDescent="0.2">
      <c r="B13386" s="12"/>
      <c r="H13386" s="15"/>
    </row>
    <row r="13387" spans="2:8" x14ac:dyDescent="0.2">
      <c r="B13387" s="12"/>
      <c r="H13387" s="15"/>
    </row>
    <row r="13388" spans="2:8" x14ac:dyDescent="0.2">
      <c r="B13388" s="12"/>
      <c r="H13388" s="15"/>
    </row>
    <row r="13389" spans="2:8" x14ac:dyDescent="0.2">
      <c r="B13389" s="12"/>
      <c r="H13389" s="15"/>
    </row>
    <row r="13390" spans="2:8" x14ac:dyDescent="0.2">
      <c r="B13390" s="12"/>
      <c r="H13390" s="15"/>
    </row>
    <row r="13391" spans="2:8" x14ac:dyDescent="0.2">
      <c r="B13391" s="12"/>
      <c r="H13391" s="15"/>
    </row>
    <row r="13392" spans="2:8" x14ac:dyDescent="0.2">
      <c r="B13392" s="12"/>
      <c r="H13392" s="15"/>
    </row>
    <row r="13393" spans="2:8" x14ac:dyDescent="0.2">
      <c r="B13393" s="12"/>
      <c r="H13393" s="15"/>
    </row>
    <row r="13394" spans="2:8" x14ac:dyDescent="0.2">
      <c r="B13394" s="12"/>
      <c r="H13394" s="15"/>
    </row>
    <row r="13395" spans="2:8" x14ac:dyDescent="0.2">
      <c r="B13395" s="12"/>
      <c r="H13395" s="15"/>
    </row>
    <row r="13396" spans="2:8" x14ac:dyDescent="0.2">
      <c r="B13396" s="12"/>
      <c r="H13396" s="15"/>
    </row>
    <row r="13397" spans="2:8" x14ac:dyDescent="0.2">
      <c r="B13397" s="12"/>
      <c r="H13397" s="15"/>
    </row>
    <row r="13398" spans="2:8" x14ac:dyDescent="0.2">
      <c r="B13398" s="12"/>
      <c r="H13398" s="15"/>
    </row>
    <row r="13399" spans="2:8" x14ac:dyDescent="0.2">
      <c r="B13399" s="12"/>
      <c r="H13399" s="15"/>
    </row>
    <row r="13400" spans="2:8" x14ac:dyDescent="0.2">
      <c r="B13400" s="12"/>
      <c r="H13400" s="15"/>
    </row>
    <row r="13401" spans="2:8" x14ac:dyDescent="0.2">
      <c r="B13401" s="12"/>
      <c r="H13401" s="15"/>
    </row>
    <row r="13402" spans="2:8" x14ac:dyDescent="0.2">
      <c r="B13402" s="12"/>
      <c r="H13402" s="15"/>
    </row>
    <row r="13403" spans="2:8" x14ac:dyDescent="0.2">
      <c r="B13403" s="12"/>
      <c r="H13403" s="15"/>
    </row>
    <row r="13404" spans="2:8" x14ac:dyDescent="0.2">
      <c r="B13404" s="12"/>
      <c r="H13404" s="15"/>
    </row>
    <row r="13405" spans="2:8" x14ac:dyDescent="0.2">
      <c r="B13405" s="12"/>
      <c r="H13405" s="15"/>
    </row>
    <row r="13406" spans="2:8" x14ac:dyDescent="0.2">
      <c r="B13406" s="12"/>
      <c r="H13406" s="15"/>
    </row>
    <row r="13407" spans="2:8" x14ac:dyDescent="0.2">
      <c r="B13407" s="12"/>
      <c r="H13407" s="15"/>
    </row>
    <row r="13408" spans="2:8" x14ac:dyDescent="0.2">
      <c r="B13408" s="12"/>
      <c r="H13408" s="15"/>
    </row>
    <row r="13409" spans="2:8" x14ac:dyDescent="0.2">
      <c r="B13409" s="12"/>
      <c r="H13409" s="15"/>
    </row>
    <row r="13410" spans="2:8" x14ac:dyDescent="0.2">
      <c r="B13410" s="12"/>
      <c r="H13410" s="15"/>
    </row>
    <row r="13411" spans="2:8" x14ac:dyDescent="0.2">
      <c r="B13411" s="12"/>
      <c r="H13411" s="15"/>
    </row>
    <row r="13412" spans="2:8" x14ac:dyDescent="0.2">
      <c r="B13412" s="12"/>
      <c r="H13412" s="15"/>
    </row>
    <row r="13413" spans="2:8" x14ac:dyDescent="0.2">
      <c r="B13413" s="12"/>
      <c r="H13413" s="15"/>
    </row>
    <row r="13414" spans="2:8" x14ac:dyDescent="0.2">
      <c r="B13414" s="12"/>
      <c r="H13414" s="15"/>
    </row>
    <row r="13415" spans="2:8" x14ac:dyDescent="0.2">
      <c r="B13415" s="12"/>
      <c r="H13415" s="15"/>
    </row>
    <row r="13416" spans="2:8" x14ac:dyDescent="0.2">
      <c r="B13416" s="12"/>
      <c r="H13416" s="15"/>
    </row>
    <row r="13417" spans="2:8" x14ac:dyDescent="0.2">
      <c r="B13417" s="12"/>
      <c r="H13417" s="15"/>
    </row>
    <row r="13418" spans="2:8" x14ac:dyDescent="0.2">
      <c r="B13418" s="12"/>
      <c r="H13418" s="15"/>
    </row>
    <row r="13419" spans="2:8" x14ac:dyDescent="0.2">
      <c r="B13419" s="12"/>
      <c r="H13419" s="15"/>
    </row>
    <row r="13420" spans="2:8" x14ac:dyDescent="0.2">
      <c r="B13420" s="12"/>
      <c r="H13420" s="15"/>
    </row>
    <row r="13421" spans="2:8" x14ac:dyDescent="0.2">
      <c r="B13421" s="12"/>
      <c r="H13421" s="15"/>
    </row>
    <row r="13422" spans="2:8" x14ac:dyDescent="0.2">
      <c r="B13422" s="12"/>
      <c r="H13422" s="15"/>
    </row>
    <row r="13423" spans="2:8" x14ac:dyDescent="0.2">
      <c r="B13423" s="12"/>
      <c r="H13423" s="15"/>
    </row>
    <row r="13424" spans="2:8" x14ac:dyDescent="0.2">
      <c r="B13424" s="12"/>
      <c r="H13424" s="15"/>
    </row>
    <row r="13425" spans="2:8" x14ac:dyDescent="0.2">
      <c r="B13425" s="12"/>
      <c r="H13425" s="15"/>
    </row>
    <row r="13426" spans="2:8" x14ac:dyDescent="0.2">
      <c r="B13426" s="12"/>
      <c r="H13426" s="15"/>
    </row>
    <row r="13427" spans="2:8" x14ac:dyDescent="0.2">
      <c r="B13427" s="12"/>
      <c r="H13427" s="15"/>
    </row>
    <row r="13428" spans="2:8" x14ac:dyDescent="0.2">
      <c r="B13428" s="12"/>
      <c r="H13428" s="15"/>
    </row>
    <row r="13429" spans="2:8" x14ac:dyDescent="0.2">
      <c r="B13429" s="12"/>
      <c r="H13429" s="15"/>
    </row>
    <row r="13430" spans="2:8" x14ac:dyDescent="0.2">
      <c r="B13430" s="12"/>
      <c r="H13430" s="15"/>
    </row>
    <row r="13431" spans="2:8" x14ac:dyDescent="0.2">
      <c r="B13431" s="12"/>
      <c r="H13431" s="15"/>
    </row>
    <row r="13432" spans="2:8" x14ac:dyDescent="0.2">
      <c r="B13432" s="12"/>
      <c r="H13432" s="15"/>
    </row>
    <row r="13433" spans="2:8" x14ac:dyDescent="0.2">
      <c r="B13433" s="12"/>
      <c r="H13433" s="15"/>
    </row>
    <row r="13434" spans="2:8" x14ac:dyDescent="0.2">
      <c r="B13434" s="12"/>
      <c r="H13434" s="15"/>
    </row>
    <row r="13435" spans="2:8" x14ac:dyDescent="0.2">
      <c r="B13435" s="12"/>
      <c r="H13435" s="15"/>
    </row>
    <row r="13436" spans="2:8" x14ac:dyDescent="0.2">
      <c r="B13436" s="12"/>
      <c r="H13436" s="15"/>
    </row>
    <row r="13437" spans="2:8" x14ac:dyDescent="0.2">
      <c r="B13437" s="12"/>
      <c r="H13437" s="15"/>
    </row>
    <row r="13438" spans="2:8" x14ac:dyDescent="0.2">
      <c r="B13438" s="12"/>
      <c r="H13438" s="15"/>
    </row>
    <row r="13439" spans="2:8" x14ac:dyDescent="0.2">
      <c r="B13439" s="12"/>
      <c r="H13439" s="15"/>
    </row>
    <row r="13440" spans="2:8" x14ac:dyDescent="0.2">
      <c r="B13440" s="12"/>
      <c r="H13440" s="15"/>
    </row>
    <row r="13441" spans="2:8" x14ac:dyDescent="0.2">
      <c r="B13441" s="12"/>
      <c r="H13441" s="15"/>
    </row>
    <row r="13442" spans="2:8" x14ac:dyDescent="0.2">
      <c r="B13442" s="12"/>
      <c r="H13442" s="15"/>
    </row>
    <row r="13443" spans="2:8" x14ac:dyDescent="0.2">
      <c r="B13443" s="12"/>
      <c r="H13443" s="15"/>
    </row>
    <row r="13444" spans="2:8" x14ac:dyDescent="0.2">
      <c r="B13444" s="12"/>
      <c r="H13444" s="15"/>
    </row>
    <row r="13445" spans="2:8" x14ac:dyDescent="0.2">
      <c r="B13445" s="12"/>
      <c r="H13445" s="15"/>
    </row>
    <row r="13446" spans="2:8" x14ac:dyDescent="0.2">
      <c r="B13446" s="12"/>
      <c r="H13446" s="15"/>
    </row>
    <row r="13447" spans="2:8" x14ac:dyDescent="0.2">
      <c r="B13447" s="12"/>
      <c r="H13447" s="15"/>
    </row>
    <row r="13448" spans="2:8" x14ac:dyDescent="0.2">
      <c r="B13448" s="12"/>
      <c r="H13448" s="15"/>
    </row>
    <row r="13449" spans="2:8" x14ac:dyDescent="0.2">
      <c r="B13449" s="12"/>
      <c r="H13449" s="15"/>
    </row>
    <row r="13450" spans="2:8" x14ac:dyDescent="0.2">
      <c r="B13450" s="12"/>
      <c r="H13450" s="15"/>
    </row>
    <row r="13451" spans="2:8" x14ac:dyDescent="0.2">
      <c r="B13451" s="12"/>
      <c r="H13451" s="15"/>
    </row>
    <row r="13452" spans="2:8" x14ac:dyDescent="0.2">
      <c r="B13452" s="12"/>
      <c r="H13452" s="15"/>
    </row>
    <row r="13453" spans="2:8" x14ac:dyDescent="0.2">
      <c r="B13453" s="12"/>
      <c r="H13453" s="15"/>
    </row>
    <row r="13454" spans="2:8" x14ac:dyDescent="0.2">
      <c r="B13454" s="12"/>
      <c r="H13454" s="15"/>
    </row>
    <row r="13455" spans="2:8" x14ac:dyDescent="0.2">
      <c r="B13455" s="12"/>
      <c r="H13455" s="15"/>
    </row>
    <row r="13456" spans="2:8" x14ac:dyDescent="0.2">
      <c r="B13456" s="12"/>
      <c r="H13456" s="15"/>
    </row>
    <row r="13457" spans="2:8" x14ac:dyDescent="0.2">
      <c r="B13457" s="12"/>
      <c r="H13457" s="15"/>
    </row>
    <row r="13458" spans="2:8" x14ac:dyDescent="0.2">
      <c r="B13458" s="12"/>
      <c r="H13458" s="15"/>
    </row>
    <row r="13459" spans="2:8" x14ac:dyDescent="0.2">
      <c r="B13459" s="12"/>
      <c r="H13459" s="15"/>
    </row>
    <row r="13460" spans="2:8" x14ac:dyDescent="0.2">
      <c r="B13460" s="12"/>
      <c r="H13460" s="15"/>
    </row>
    <row r="13461" spans="2:8" x14ac:dyDescent="0.2">
      <c r="B13461" s="12"/>
      <c r="H13461" s="15"/>
    </row>
    <row r="13462" spans="2:8" x14ac:dyDescent="0.2">
      <c r="B13462" s="12"/>
      <c r="H13462" s="15"/>
    </row>
    <row r="13463" spans="2:8" x14ac:dyDescent="0.2">
      <c r="B13463" s="12"/>
      <c r="H13463" s="15"/>
    </row>
    <row r="13464" spans="2:8" x14ac:dyDescent="0.2">
      <c r="B13464" s="12"/>
      <c r="H13464" s="15"/>
    </row>
    <row r="13465" spans="2:8" x14ac:dyDescent="0.2">
      <c r="B13465" s="12"/>
      <c r="H13465" s="15"/>
    </row>
    <row r="13466" spans="2:8" x14ac:dyDescent="0.2">
      <c r="B13466" s="12"/>
      <c r="H13466" s="15"/>
    </row>
    <row r="13467" spans="2:8" x14ac:dyDescent="0.2">
      <c r="B13467" s="12"/>
      <c r="H13467" s="15"/>
    </row>
    <row r="13468" spans="2:8" x14ac:dyDescent="0.2">
      <c r="B13468" s="12"/>
      <c r="H13468" s="15"/>
    </row>
    <row r="13469" spans="2:8" x14ac:dyDescent="0.2">
      <c r="B13469" s="12"/>
      <c r="H13469" s="15"/>
    </row>
    <row r="13470" spans="2:8" x14ac:dyDescent="0.2">
      <c r="B13470" s="12"/>
      <c r="H13470" s="15"/>
    </row>
    <row r="13471" spans="2:8" x14ac:dyDescent="0.2">
      <c r="B13471" s="12"/>
      <c r="H13471" s="15"/>
    </row>
    <row r="13472" spans="2:8" x14ac:dyDescent="0.2">
      <c r="B13472" s="12"/>
      <c r="H13472" s="15"/>
    </row>
    <row r="13473" spans="2:8" x14ac:dyDescent="0.2">
      <c r="B13473" s="12"/>
      <c r="H13473" s="15"/>
    </row>
    <row r="13474" spans="2:8" x14ac:dyDescent="0.2">
      <c r="B13474" s="12"/>
      <c r="H13474" s="15"/>
    </row>
    <row r="13475" spans="2:8" x14ac:dyDescent="0.2">
      <c r="B13475" s="12"/>
      <c r="H13475" s="15"/>
    </row>
    <row r="13476" spans="2:8" x14ac:dyDescent="0.2">
      <c r="B13476" s="12"/>
      <c r="H13476" s="15"/>
    </row>
    <row r="13477" spans="2:8" x14ac:dyDescent="0.2">
      <c r="B13477" s="12"/>
      <c r="H13477" s="15"/>
    </row>
    <row r="13478" spans="2:8" x14ac:dyDescent="0.2">
      <c r="B13478" s="12"/>
      <c r="H13478" s="15"/>
    </row>
    <row r="13479" spans="2:8" x14ac:dyDescent="0.2">
      <c r="B13479" s="12"/>
      <c r="H13479" s="15"/>
    </row>
    <row r="13480" spans="2:8" x14ac:dyDescent="0.2">
      <c r="B13480" s="12"/>
      <c r="H13480" s="15"/>
    </row>
    <row r="13481" spans="2:8" x14ac:dyDescent="0.2">
      <c r="B13481" s="12"/>
      <c r="H13481" s="15"/>
    </row>
    <row r="13482" spans="2:8" x14ac:dyDescent="0.2">
      <c r="B13482" s="12"/>
      <c r="H13482" s="15"/>
    </row>
    <row r="13483" spans="2:8" x14ac:dyDescent="0.2">
      <c r="B13483" s="12"/>
      <c r="H13483" s="15"/>
    </row>
    <row r="13484" spans="2:8" x14ac:dyDescent="0.2">
      <c r="B13484" s="12"/>
      <c r="H13484" s="15"/>
    </row>
    <row r="13485" spans="2:8" x14ac:dyDescent="0.2">
      <c r="B13485" s="12"/>
      <c r="H13485" s="15"/>
    </row>
    <row r="13486" spans="2:8" x14ac:dyDescent="0.2">
      <c r="B13486" s="12"/>
      <c r="H13486" s="15"/>
    </row>
    <row r="13487" spans="2:8" x14ac:dyDescent="0.2">
      <c r="B13487" s="12"/>
      <c r="H13487" s="15"/>
    </row>
    <row r="13488" spans="2:8" x14ac:dyDescent="0.2">
      <c r="B13488" s="12"/>
      <c r="H13488" s="15"/>
    </row>
    <row r="13489" spans="2:8" x14ac:dyDescent="0.2">
      <c r="B13489" s="12"/>
      <c r="H13489" s="15"/>
    </row>
    <row r="13490" spans="2:8" x14ac:dyDescent="0.2">
      <c r="B13490" s="12"/>
      <c r="H13490" s="15"/>
    </row>
    <row r="13491" spans="2:8" x14ac:dyDescent="0.2">
      <c r="B13491" s="12"/>
      <c r="H13491" s="15"/>
    </row>
    <row r="13492" spans="2:8" x14ac:dyDescent="0.2">
      <c r="B13492" s="12"/>
      <c r="H13492" s="15"/>
    </row>
    <row r="13493" spans="2:8" x14ac:dyDescent="0.2">
      <c r="B13493" s="12"/>
      <c r="H13493" s="15"/>
    </row>
    <row r="13494" spans="2:8" x14ac:dyDescent="0.2">
      <c r="B13494" s="12"/>
      <c r="H13494" s="15"/>
    </row>
    <row r="13495" spans="2:8" x14ac:dyDescent="0.2">
      <c r="B13495" s="12"/>
      <c r="H13495" s="15"/>
    </row>
    <row r="13496" spans="2:8" x14ac:dyDescent="0.2">
      <c r="B13496" s="12"/>
      <c r="H13496" s="15"/>
    </row>
    <row r="13497" spans="2:8" x14ac:dyDescent="0.2">
      <c r="B13497" s="12"/>
      <c r="H13497" s="15"/>
    </row>
    <row r="13498" spans="2:8" x14ac:dyDescent="0.2">
      <c r="B13498" s="12"/>
      <c r="H13498" s="15"/>
    </row>
    <row r="13499" spans="2:8" x14ac:dyDescent="0.2">
      <c r="B13499" s="12"/>
      <c r="H13499" s="15"/>
    </row>
    <row r="13500" spans="2:8" x14ac:dyDescent="0.2">
      <c r="B13500" s="12"/>
      <c r="H13500" s="15"/>
    </row>
    <row r="13501" spans="2:8" x14ac:dyDescent="0.2">
      <c r="B13501" s="12"/>
      <c r="H13501" s="15"/>
    </row>
    <row r="13502" spans="2:8" x14ac:dyDescent="0.2">
      <c r="B13502" s="12"/>
      <c r="H13502" s="15"/>
    </row>
    <row r="13503" spans="2:8" x14ac:dyDescent="0.2">
      <c r="B13503" s="12"/>
      <c r="H13503" s="15"/>
    </row>
    <row r="13504" spans="2:8" x14ac:dyDescent="0.2">
      <c r="B13504" s="12"/>
      <c r="H13504" s="15"/>
    </row>
    <row r="13505" spans="2:8" x14ac:dyDescent="0.2">
      <c r="B13505" s="12"/>
      <c r="H13505" s="15"/>
    </row>
    <row r="13506" spans="2:8" x14ac:dyDescent="0.2">
      <c r="B13506" s="12"/>
      <c r="H13506" s="15"/>
    </row>
    <row r="13507" spans="2:8" x14ac:dyDescent="0.2">
      <c r="B13507" s="12"/>
      <c r="H13507" s="15"/>
    </row>
    <row r="13508" spans="2:8" x14ac:dyDescent="0.2">
      <c r="B13508" s="12"/>
      <c r="H13508" s="15"/>
    </row>
    <row r="13509" spans="2:8" x14ac:dyDescent="0.2">
      <c r="B13509" s="12"/>
      <c r="H13509" s="15"/>
    </row>
    <row r="13510" spans="2:8" x14ac:dyDescent="0.2">
      <c r="B13510" s="12"/>
      <c r="H13510" s="15"/>
    </row>
    <row r="13511" spans="2:8" x14ac:dyDescent="0.2">
      <c r="B13511" s="12"/>
      <c r="H13511" s="15"/>
    </row>
    <row r="13512" spans="2:8" x14ac:dyDescent="0.2">
      <c r="B13512" s="12"/>
      <c r="H13512" s="15"/>
    </row>
    <row r="13513" spans="2:8" x14ac:dyDescent="0.2">
      <c r="B13513" s="12"/>
      <c r="H13513" s="15"/>
    </row>
    <row r="13514" spans="2:8" x14ac:dyDescent="0.2">
      <c r="B13514" s="12"/>
      <c r="H13514" s="15"/>
    </row>
    <row r="13515" spans="2:8" x14ac:dyDescent="0.2">
      <c r="B13515" s="12"/>
      <c r="H13515" s="15"/>
    </row>
    <row r="13516" spans="2:8" x14ac:dyDescent="0.2">
      <c r="B13516" s="12"/>
      <c r="H13516" s="15"/>
    </row>
    <row r="13517" spans="2:8" x14ac:dyDescent="0.2">
      <c r="B13517" s="12"/>
      <c r="H13517" s="15"/>
    </row>
    <row r="13518" spans="2:8" x14ac:dyDescent="0.2">
      <c r="B13518" s="12"/>
      <c r="H13518" s="15"/>
    </row>
    <row r="13519" spans="2:8" x14ac:dyDescent="0.2">
      <c r="B13519" s="12"/>
      <c r="H13519" s="15"/>
    </row>
    <row r="13520" spans="2:8" x14ac:dyDescent="0.2">
      <c r="B13520" s="12"/>
      <c r="H13520" s="15"/>
    </row>
    <row r="13521" spans="2:8" x14ac:dyDescent="0.2">
      <c r="B13521" s="12"/>
      <c r="H13521" s="15"/>
    </row>
    <row r="13522" spans="2:8" x14ac:dyDescent="0.2">
      <c r="B13522" s="12"/>
      <c r="H13522" s="15"/>
    </row>
    <row r="13523" spans="2:8" x14ac:dyDescent="0.2">
      <c r="B13523" s="12"/>
      <c r="H13523" s="15"/>
    </row>
    <row r="13524" spans="2:8" x14ac:dyDescent="0.2">
      <c r="B13524" s="12"/>
      <c r="H13524" s="15"/>
    </row>
    <row r="13525" spans="2:8" x14ac:dyDescent="0.2">
      <c r="B13525" s="12"/>
      <c r="H13525" s="15"/>
    </row>
    <row r="13526" spans="2:8" x14ac:dyDescent="0.2">
      <c r="B13526" s="12"/>
      <c r="H13526" s="15"/>
    </row>
    <row r="13527" spans="2:8" x14ac:dyDescent="0.2">
      <c r="B13527" s="12"/>
      <c r="H13527" s="15"/>
    </row>
    <row r="13528" spans="2:8" x14ac:dyDescent="0.2">
      <c r="B13528" s="12"/>
      <c r="H13528" s="15"/>
    </row>
    <row r="13529" spans="2:8" x14ac:dyDescent="0.2">
      <c r="B13529" s="12"/>
      <c r="H13529" s="15"/>
    </row>
    <row r="13530" spans="2:8" x14ac:dyDescent="0.2">
      <c r="B13530" s="12"/>
      <c r="H13530" s="15"/>
    </row>
    <row r="13531" spans="2:8" x14ac:dyDescent="0.2">
      <c r="B13531" s="12"/>
      <c r="H13531" s="15"/>
    </row>
    <row r="13532" spans="2:8" x14ac:dyDescent="0.2">
      <c r="B13532" s="12"/>
      <c r="H13532" s="15"/>
    </row>
    <row r="13533" spans="2:8" x14ac:dyDescent="0.2">
      <c r="B13533" s="12"/>
      <c r="H13533" s="15"/>
    </row>
    <row r="13534" spans="2:8" x14ac:dyDescent="0.2">
      <c r="B13534" s="12"/>
      <c r="H13534" s="15"/>
    </row>
    <row r="13535" spans="2:8" x14ac:dyDescent="0.2">
      <c r="B13535" s="12"/>
      <c r="H13535" s="15"/>
    </row>
    <row r="13536" spans="2:8" x14ac:dyDescent="0.2">
      <c r="B13536" s="12"/>
      <c r="H13536" s="15"/>
    </row>
    <row r="13537" spans="2:8" x14ac:dyDescent="0.2">
      <c r="B13537" s="12"/>
      <c r="H13537" s="15"/>
    </row>
    <row r="13538" spans="2:8" x14ac:dyDescent="0.2">
      <c r="B13538" s="12"/>
      <c r="H13538" s="15"/>
    </row>
    <row r="13539" spans="2:8" x14ac:dyDescent="0.2">
      <c r="B13539" s="12"/>
      <c r="H13539" s="15"/>
    </row>
    <row r="13540" spans="2:8" x14ac:dyDescent="0.2">
      <c r="B13540" s="12"/>
      <c r="H13540" s="15"/>
    </row>
    <row r="13541" spans="2:8" x14ac:dyDescent="0.2">
      <c r="B13541" s="12"/>
      <c r="H13541" s="15"/>
    </row>
    <row r="13542" spans="2:8" x14ac:dyDescent="0.2">
      <c r="B13542" s="12"/>
      <c r="H13542" s="15"/>
    </row>
    <row r="13543" spans="2:8" x14ac:dyDescent="0.2">
      <c r="B13543" s="12"/>
      <c r="H13543" s="15"/>
    </row>
    <row r="13544" spans="2:8" x14ac:dyDescent="0.2">
      <c r="B13544" s="12"/>
      <c r="H13544" s="15"/>
    </row>
    <row r="13545" spans="2:8" x14ac:dyDescent="0.2">
      <c r="B13545" s="12"/>
      <c r="H13545" s="15"/>
    </row>
    <row r="13546" spans="2:8" x14ac:dyDescent="0.2">
      <c r="B13546" s="12"/>
      <c r="H13546" s="15"/>
    </row>
    <row r="13547" spans="2:8" x14ac:dyDescent="0.2">
      <c r="B13547" s="12"/>
      <c r="H13547" s="15"/>
    </row>
    <row r="13548" spans="2:8" x14ac:dyDescent="0.2">
      <c r="B13548" s="12"/>
      <c r="H13548" s="15"/>
    </row>
    <row r="13549" spans="2:8" x14ac:dyDescent="0.2">
      <c r="B13549" s="12"/>
      <c r="H13549" s="15"/>
    </row>
    <row r="13550" spans="2:8" x14ac:dyDescent="0.2">
      <c r="B13550" s="12"/>
      <c r="H13550" s="15"/>
    </row>
    <row r="13551" spans="2:8" x14ac:dyDescent="0.2">
      <c r="B13551" s="12"/>
      <c r="H13551" s="15"/>
    </row>
    <row r="13552" spans="2:8" x14ac:dyDescent="0.2">
      <c r="B13552" s="12"/>
      <c r="H13552" s="15"/>
    </row>
    <row r="13553" spans="2:8" x14ac:dyDescent="0.2">
      <c r="B13553" s="12"/>
      <c r="H13553" s="15"/>
    </row>
    <row r="13554" spans="2:8" x14ac:dyDescent="0.2">
      <c r="B13554" s="12"/>
      <c r="H13554" s="15"/>
    </row>
    <row r="13555" spans="2:8" x14ac:dyDescent="0.2">
      <c r="B13555" s="12"/>
      <c r="H13555" s="15"/>
    </row>
    <row r="13556" spans="2:8" x14ac:dyDescent="0.2">
      <c r="B13556" s="12"/>
      <c r="H13556" s="15"/>
    </row>
    <row r="13557" spans="2:8" x14ac:dyDescent="0.2">
      <c r="B13557" s="12"/>
      <c r="H13557" s="15"/>
    </row>
    <row r="13558" spans="2:8" x14ac:dyDescent="0.2">
      <c r="B13558" s="12"/>
      <c r="H13558" s="15"/>
    </row>
    <row r="13559" spans="2:8" x14ac:dyDescent="0.2">
      <c r="B13559" s="12"/>
      <c r="H13559" s="15"/>
    </row>
    <row r="13560" spans="2:8" x14ac:dyDescent="0.2">
      <c r="B13560" s="12"/>
      <c r="H13560" s="15"/>
    </row>
    <row r="13561" spans="2:8" x14ac:dyDescent="0.2">
      <c r="B13561" s="12"/>
      <c r="H13561" s="15"/>
    </row>
    <row r="13562" spans="2:8" x14ac:dyDescent="0.2">
      <c r="B13562" s="12"/>
      <c r="H13562" s="15"/>
    </row>
    <row r="13563" spans="2:8" x14ac:dyDescent="0.2">
      <c r="B13563" s="12"/>
      <c r="H13563" s="15"/>
    </row>
    <row r="13564" spans="2:8" x14ac:dyDescent="0.2">
      <c r="B13564" s="12"/>
      <c r="H13564" s="15"/>
    </row>
    <row r="13565" spans="2:8" x14ac:dyDescent="0.2">
      <c r="B13565" s="12"/>
      <c r="H13565" s="15"/>
    </row>
    <row r="13566" spans="2:8" x14ac:dyDescent="0.2">
      <c r="B13566" s="12"/>
      <c r="H13566" s="15"/>
    </row>
    <row r="13567" spans="2:8" x14ac:dyDescent="0.2">
      <c r="B13567" s="12"/>
      <c r="H13567" s="15"/>
    </row>
    <row r="13568" spans="2:8" x14ac:dyDescent="0.2">
      <c r="B13568" s="12"/>
      <c r="H13568" s="15"/>
    </row>
    <row r="13569" spans="2:8" x14ac:dyDescent="0.2">
      <c r="B13569" s="12"/>
      <c r="H13569" s="15"/>
    </row>
    <row r="13570" spans="2:8" x14ac:dyDescent="0.2">
      <c r="B13570" s="12"/>
      <c r="H13570" s="15"/>
    </row>
    <row r="13571" spans="2:8" x14ac:dyDescent="0.2">
      <c r="B13571" s="12"/>
      <c r="H13571" s="15"/>
    </row>
    <row r="13572" spans="2:8" x14ac:dyDescent="0.2">
      <c r="B13572" s="12"/>
      <c r="H13572" s="15"/>
    </row>
    <row r="13573" spans="2:8" x14ac:dyDescent="0.2">
      <c r="B13573" s="12"/>
      <c r="H13573" s="15"/>
    </row>
    <row r="13574" spans="2:8" x14ac:dyDescent="0.2">
      <c r="B13574" s="12"/>
      <c r="H13574" s="15"/>
    </row>
    <row r="13575" spans="2:8" x14ac:dyDescent="0.2">
      <c r="B13575" s="12"/>
      <c r="H13575" s="15"/>
    </row>
    <row r="13576" spans="2:8" x14ac:dyDescent="0.2">
      <c r="B13576" s="12"/>
      <c r="H13576" s="15"/>
    </row>
    <row r="13577" spans="2:8" x14ac:dyDescent="0.2">
      <c r="B13577" s="12"/>
      <c r="H13577" s="15"/>
    </row>
    <row r="13578" spans="2:8" x14ac:dyDescent="0.2">
      <c r="B13578" s="12"/>
      <c r="H13578" s="15"/>
    </row>
    <row r="13579" spans="2:8" x14ac:dyDescent="0.2">
      <c r="B13579" s="12"/>
      <c r="H13579" s="15"/>
    </row>
    <row r="13580" spans="2:8" x14ac:dyDescent="0.2">
      <c r="B13580" s="12"/>
      <c r="H13580" s="15"/>
    </row>
    <row r="13581" spans="2:8" x14ac:dyDescent="0.2">
      <c r="B13581" s="12"/>
      <c r="H13581" s="15"/>
    </row>
    <row r="13582" spans="2:8" x14ac:dyDescent="0.2">
      <c r="B13582" s="12"/>
      <c r="H13582" s="15"/>
    </row>
    <row r="13583" spans="2:8" x14ac:dyDescent="0.2">
      <c r="B13583" s="12"/>
      <c r="H13583" s="15"/>
    </row>
    <row r="13584" spans="2:8" x14ac:dyDescent="0.2">
      <c r="B13584" s="12"/>
      <c r="H13584" s="15"/>
    </row>
    <row r="13585" spans="2:8" x14ac:dyDescent="0.2">
      <c r="B13585" s="12"/>
      <c r="H13585" s="15"/>
    </row>
    <row r="13586" spans="2:8" x14ac:dyDescent="0.2">
      <c r="B13586" s="12"/>
      <c r="H13586" s="15"/>
    </row>
    <row r="13587" spans="2:8" x14ac:dyDescent="0.2">
      <c r="B13587" s="12"/>
      <c r="H13587" s="15"/>
    </row>
    <row r="13588" spans="2:8" x14ac:dyDescent="0.2">
      <c r="B13588" s="12"/>
      <c r="H13588" s="15"/>
    </row>
    <row r="13589" spans="2:8" x14ac:dyDescent="0.2">
      <c r="B13589" s="12"/>
      <c r="H13589" s="15"/>
    </row>
    <row r="13590" spans="2:8" x14ac:dyDescent="0.2">
      <c r="B13590" s="12"/>
      <c r="H13590" s="15"/>
    </row>
    <row r="13591" spans="2:8" x14ac:dyDescent="0.2">
      <c r="B13591" s="12"/>
      <c r="H13591" s="15"/>
    </row>
    <row r="13592" spans="2:8" x14ac:dyDescent="0.2">
      <c r="B13592" s="12"/>
      <c r="H13592" s="15"/>
    </row>
    <row r="13593" spans="2:8" x14ac:dyDescent="0.2">
      <c r="B13593" s="12"/>
      <c r="H13593" s="15"/>
    </row>
    <row r="13594" spans="2:8" x14ac:dyDescent="0.2">
      <c r="B13594" s="12"/>
      <c r="H13594" s="15"/>
    </row>
    <row r="13595" spans="2:8" x14ac:dyDescent="0.2">
      <c r="B13595" s="12"/>
      <c r="H13595" s="15"/>
    </row>
    <row r="13596" spans="2:8" x14ac:dyDescent="0.2">
      <c r="B13596" s="12"/>
      <c r="H13596" s="15"/>
    </row>
    <row r="13597" spans="2:8" x14ac:dyDescent="0.2">
      <c r="B13597" s="12"/>
      <c r="H13597" s="15"/>
    </row>
    <row r="13598" spans="2:8" x14ac:dyDescent="0.2">
      <c r="B13598" s="12"/>
      <c r="H13598" s="15"/>
    </row>
    <row r="13599" spans="2:8" x14ac:dyDescent="0.2">
      <c r="B13599" s="12"/>
      <c r="H13599" s="15"/>
    </row>
    <row r="13600" spans="2:8" x14ac:dyDescent="0.2">
      <c r="B13600" s="12"/>
      <c r="H13600" s="15"/>
    </row>
    <row r="13601" spans="2:8" x14ac:dyDescent="0.2">
      <c r="B13601" s="12"/>
      <c r="H13601" s="15"/>
    </row>
    <row r="13602" spans="2:8" x14ac:dyDescent="0.2">
      <c r="B13602" s="12"/>
      <c r="H13602" s="15"/>
    </row>
    <row r="13603" spans="2:8" x14ac:dyDescent="0.2">
      <c r="B13603" s="12"/>
      <c r="H13603" s="15"/>
    </row>
    <row r="13604" spans="2:8" x14ac:dyDescent="0.2">
      <c r="B13604" s="12"/>
      <c r="H13604" s="15"/>
    </row>
    <row r="13605" spans="2:8" x14ac:dyDescent="0.2">
      <c r="B13605" s="12"/>
      <c r="H13605" s="15"/>
    </row>
    <row r="13606" spans="2:8" x14ac:dyDescent="0.2">
      <c r="B13606" s="12"/>
      <c r="H13606" s="15"/>
    </row>
    <row r="13607" spans="2:8" x14ac:dyDescent="0.2">
      <c r="B13607" s="12"/>
      <c r="H13607" s="15"/>
    </row>
    <row r="13608" spans="2:8" x14ac:dyDescent="0.2">
      <c r="B13608" s="12"/>
      <c r="H13608" s="15"/>
    </row>
    <row r="13609" spans="2:8" x14ac:dyDescent="0.2">
      <c r="B13609" s="12"/>
      <c r="H13609" s="15"/>
    </row>
    <row r="13610" spans="2:8" x14ac:dyDescent="0.2">
      <c r="B13610" s="12"/>
      <c r="H13610" s="15"/>
    </row>
    <row r="13611" spans="2:8" x14ac:dyDescent="0.2">
      <c r="B13611" s="12"/>
      <c r="H13611" s="15"/>
    </row>
    <row r="13612" spans="2:8" x14ac:dyDescent="0.2">
      <c r="B13612" s="12"/>
      <c r="H13612" s="15"/>
    </row>
    <row r="13613" spans="2:8" x14ac:dyDescent="0.2">
      <c r="B13613" s="12"/>
      <c r="H13613" s="15"/>
    </row>
    <row r="13614" spans="2:8" x14ac:dyDescent="0.2">
      <c r="B13614" s="12"/>
      <c r="H13614" s="15"/>
    </row>
    <row r="13615" spans="2:8" x14ac:dyDescent="0.2">
      <c r="B13615" s="12"/>
      <c r="H13615" s="15"/>
    </row>
    <row r="13616" spans="2:8" x14ac:dyDescent="0.2">
      <c r="B13616" s="12"/>
      <c r="H13616" s="15"/>
    </row>
    <row r="13617" spans="2:8" x14ac:dyDescent="0.2">
      <c r="B13617" s="12"/>
      <c r="H13617" s="15"/>
    </row>
    <row r="13618" spans="2:8" x14ac:dyDescent="0.2">
      <c r="B13618" s="12"/>
      <c r="H13618" s="15"/>
    </row>
    <row r="13619" spans="2:8" x14ac:dyDescent="0.2">
      <c r="B13619" s="12"/>
      <c r="H13619" s="15"/>
    </row>
    <row r="13620" spans="2:8" x14ac:dyDescent="0.2">
      <c r="B13620" s="12"/>
      <c r="H13620" s="15"/>
    </row>
    <row r="13621" spans="2:8" x14ac:dyDescent="0.2">
      <c r="B13621" s="12"/>
      <c r="H13621" s="15"/>
    </row>
    <row r="13622" spans="2:8" x14ac:dyDescent="0.2">
      <c r="B13622" s="12"/>
      <c r="H13622" s="15"/>
    </row>
    <row r="13623" spans="2:8" x14ac:dyDescent="0.2">
      <c r="B13623" s="12"/>
      <c r="H13623" s="15"/>
    </row>
    <row r="13624" spans="2:8" x14ac:dyDescent="0.2">
      <c r="B13624" s="12"/>
      <c r="H13624" s="15"/>
    </row>
    <row r="13625" spans="2:8" x14ac:dyDescent="0.2">
      <c r="B13625" s="12"/>
      <c r="H13625" s="15"/>
    </row>
    <row r="13626" spans="2:8" x14ac:dyDescent="0.2">
      <c r="B13626" s="12"/>
      <c r="H13626" s="15"/>
    </row>
    <row r="13627" spans="2:8" x14ac:dyDescent="0.2">
      <c r="B13627" s="12"/>
      <c r="H13627" s="15"/>
    </row>
    <row r="13628" spans="2:8" x14ac:dyDescent="0.2">
      <c r="B13628" s="12"/>
      <c r="H13628" s="15"/>
    </row>
    <row r="13629" spans="2:8" x14ac:dyDescent="0.2">
      <c r="B13629" s="12"/>
      <c r="H13629" s="15"/>
    </row>
    <row r="13630" spans="2:8" x14ac:dyDescent="0.2">
      <c r="B13630" s="12"/>
      <c r="H13630" s="15"/>
    </row>
    <row r="13631" spans="2:8" x14ac:dyDescent="0.2">
      <c r="B13631" s="12"/>
      <c r="H13631" s="15"/>
    </row>
    <row r="13632" spans="2:8" x14ac:dyDescent="0.2">
      <c r="B13632" s="12"/>
      <c r="H13632" s="15"/>
    </row>
    <row r="13633" spans="2:8" x14ac:dyDescent="0.2">
      <c r="B13633" s="12"/>
      <c r="H13633" s="15"/>
    </row>
    <row r="13634" spans="2:8" x14ac:dyDescent="0.2">
      <c r="B13634" s="12"/>
      <c r="H13634" s="15"/>
    </row>
    <row r="13635" spans="2:8" x14ac:dyDescent="0.2">
      <c r="B13635" s="12"/>
      <c r="H13635" s="15"/>
    </row>
    <row r="13636" spans="2:8" x14ac:dyDescent="0.2">
      <c r="B13636" s="12"/>
      <c r="H13636" s="15"/>
    </row>
    <row r="13637" spans="2:8" x14ac:dyDescent="0.2">
      <c r="B13637" s="12"/>
      <c r="H13637" s="15"/>
    </row>
    <row r="13638" spans="2:8" x14ac:dyDescent="0.2">
      <c r="B13638" s="12"/>
      <c r="H13638" s="15"/>
    </row>
    <row r="13639" spans="2:8" x14ac:dyDescent="0.2">
      <c r="B13639" s="12"/>
      <c r="H13639" s="15"/>
    </row>
    <row r="13640" spans="2:8" x14ac:dyDescent="0.2">
      <c r="B13640" s="12"/>
      <c r="H13640" s="15"/>
    </row>
    <row r="13641" spans="2:8" x14ac:dyDescent="0.2">
      <c r="B13641" s="12"/>
      <c r="H13641" s="15"/>
    </row>
    <row r="13642" spans="2:8" x14ac:dyDescent="0.2">
      <c r="B13642" s="12"/>
      <c r="H13642" s="15"/>
    </row>
    <row r="13643" spans="2:8" x14ac:dyDescent="0.2">
      <c r="B13643" s="12"/>
      <c r="H13643" s="15"/>
    </row>
    <row r="13644" spans="2:8" x14ac:dyDescent="0.2">
      <c r="B13644" s="12"/>
      <c r="H13644" s="15"/>
    </row>
    <row r="13645" spans="2:8" x14ac:dyDescent="0.2">
      <c r="B13645" s="12"/>
      <c r="H13645" s="15"/>
    </row>
    <row r="13646" spans="2:8" x14ac:dyDescent="0.2">
      <c r="B13646" s="12"/>
      <c r="H13646" s="15"/>
    </row>
    <row r="13647" spans="2:8" x14ac:dyDescent="0.2">
      <c r="B13647" s="12"/>
      <c r="H13647" s="15"/>
    </row>
    <row r="13648" spans="2:8" x14ac:dyDescent="0.2">
      <c r="B13648" s="12"/>
      <c r="H13648" s="15"/>
    </row>
    <row r="13649" spans="2:8" x14ac:dyDescent="0.2">
      <c r="B13649" s="12"/>
      <c r="H13649" s="15"/>
    </row>
    <row r="13650" spans="2:8" x14ac:dyDescent="0.2">
      <c r="B13650" s="12"/>
      <c r="H13650" s="15"/>
    </row>
    <row r="13651" spans="2:8" x14ac:dyDescent="0.2">
      <c r="B13651" s="12"/>
      <c r="H13651" s="15"/>
    </row>
    <row r="13652" spans="2:8" x14ac:dyDescent="0.2">
      <c r="B13652" s="12"/>
      <c r="H13652" s="15"/>
    </row>
    <row r="13653" spans="2:8" x14ac:dyDescent="0.2">
      <c r="B13653" s="12"/>
      <c r="H13653" s="15"/>
    </row>
    <row r="13654" spans="2:8" x14ac:dyDescent="0.2">
      <c r="B13654" s="12"/>
      <c r="H13654" s="15"/>
    </row>
    <row r="13655" spans="2:8" x14ac:dyDescent="0.2">
      <c r="B13655" s="12"/>
      <c r="H13655" s="15"/>
    </row>
    <row r="13656" spans="2:8" x14ac:dyDescent="0.2">
      <c r="B13656" s="12"/>
      <c r="H13656" s="15"/>
    </row>
    <row r="13657" spans="2:8" x14ac:dyDescent="0.2">
      <c r="B13657" s="12"/>
      <c r="H13657" s="15"/>
    </row>
    <row r="13658" spans="2:8" x14ac:dyDescent="0.2">
      <c r="B13658" s="12"/>
      <c r="H13658" s="15"/>
    </row>
    <row r="13659" spans="2:8" x14ac:dyDescent="0.2">
      <c r="B13659" s="12"/>
      <c r="H13659" s="15"/>
    </row>
    <row r="13660" spans="2:8" x14ac:dyDescent="0.2">
      <c r="B13660" s="12"/>
      <c r="H13660" s="15"/>
    </row>
    <row r="13661" spans="2:8" x14ac:dyDescent="0.2">
      <c r="B13661" s="12"/>
      <c r="H13661" s="15"/>
    </row>
    <row r="13662" spans="2:8" x14ac:dyDescent="0.2">
      <c r="B13662" s="12"/>
      <c r="H13662" s="15"/>
    </row>
    <row r="13663" spans="2:8" x14ac:dyDescent="0.2">
      <c r="B13663" s="12"/>
      <c r="H13663" s="15"/>
    </row>
    <row r="13664" spans="2:8" x14ac:dyDescent="0.2">
      <c r="B13664" s="12"/>
      <c r="H13664" s="15"/>
    </row>
    <row r="13665" spans="2:8" x14ac:dyDescent="0.2">
      <c r="B13665" s="12"/>
      <c r="H13665" s="15"/>
    </row>
    <row r="13666" spans="2:8" x14ac:dyDescent="0.2">
      <c r="B13666" s="12"/>
      <c r="H13666" s="15"/>
    </row>
    <row r="13667" spans="2:8" x14ac:dyDescent="0.2">
      <c r="B13667" s="12"/>
      <c r="H13667" s="15"/>
    </row>
    <row r="13668" spans="2:8" x14ac:dyDescent="0.2">
      <c r="B13668" s="12"/>
      <c r="H13668" s="15"/>
    </row>
    <row r="13669" spans="2:8" x14ac:dyDescent="0.2">
      <c r="B13669" s="12"/>
      <c r="H13669" s="15"/>
    </row>
    <row r="13670" spans="2:8" x14ac:dyDescent="0.2">
      <c r="B13670" s="12"/>
      <c r="H13670" s="15"/>
    </row>
    <row r="13671" spans="2:8" x14ac:dyDescent="0.2">
      <c r="B13671" s="12"/>
      <c r="H13671" s="15"/>
    </row>
    <row r="13672" spans="2:8" x14ac:dyDescent="0.2">
      <c r="B13672" s="12"/>
      <c r="H13672" s="15"/>
    </row>
    <row r="13673" spans="2:8" x14ac:dyDescent="0.2">
      <c r="B13673" s="12"/>
      <c r="H13673" s="15"/>
    </row>
    <row r="13674" spans="2:8" x14ac:dyDescent="0.2">
      <c r="B13674" s="12"/>
      <c r="H13674" s="15"/>
    </row>
    <row r="13675" spans="2:8" x14ac:dyDescent="0.2">
      <c r="B13675" s="12"/>
      <c r="H13675" s="15"/>
    </row>
    <row r="13676" spans="2:8" x14ac:dyDescent="0.2">
      <c r="B13676" s="12"/>
      <c r="H13676" s="15"/>
    </row>
    <row r="13677" spans="2:8" x14ac:dyDescent="0.2">
      <c r="B13677" s="12"/>
      <c r="H13677" s="15"/>
    </row>
    <row r="13678" spans="2:8" x14ac:dyDescent="0.2">
      <c r="B13678" s="12"/>
      <c r="H13678" s="15"/>
    </row>
    <row r="13679" spans="2:8" x14ac:dyDescent="0.2">
      <c r="B13679" s="12"/>
      <c r="H13679" s="15"/>
    </row>
    <row r="13680" spans="2:8" x14ac:dyDescent="0.2">
      <c r="B13680" s="12"/>
      <c r="H13680" s="15"/>
    </row>
    <row r="13681" spans="2:8" x14ac:dyDescent="0.2">
      <c r="B13681" s="12"/>
      <c r="H13681" s="15"/>
    </row>
    <row r="13682" spans="2:8" x14ac:dyDescent="0.2">
      <c r="B13682" s="12"/>
      <c r="H13682" s="15"/>
    </row>
    <row r="13683" spans="2:8" x14ac:dyDescent="0.2">
      <c r="B13683" s="12"/>
      <c r="H13683" s="15"/>
    </row>
    <row r="13684" spans="2:8" x14ac:dyDescent="0.2">
      <c r="B13684" s="12"/>
      <c r="H13684" s="15"/>
    </row>
    <row r="13685" spans="2:8" x14ac:dyDescent="0.2">
      <c r="B13685" s="12"/>
      <c r="H13685" s="15"/>
    </row>
    <row r="13686" spans="2:8" x14ac:dyDescent="0.2">
      <c r="B13686" s="12"/>
      <c r="H13686" s="15"/>
    </row>
    <row r="13687" spans="2:8" x14ac:dyDescent="0.2">
      <c r="B13687" s="12"/>
      <c r="H13687" s="15"/>
    </row>
    <row r="13688" spans="2:8" x14ac:dyDescent="0.2">
      <c r="B13688" s="12"/>
      <c r="H13688" s="15"/>
    </row>
    <row r="13689" spans="2:8" x14ac:dyDescent="0.2">
      <c r="B13689" s="12"/>
      <c r="H13689" s="15"/>
    </row>
    <row r="13690" spans="2:8" x14ac:dyDescent="0.2">
      <c r="B13690" s="12"/>
      <c r="H13690" s="15"/>
    </row>
    <row r="13691" spans="2:8" x14ac:dyDescent="0.2">
      <c r="B13691" s="12"/>
      <c r="H13691" s="15"/>
    </row>
    <row r="13692" spans="2:8" x14ac:dyDescent="0.2">
      <c r="B13692" s="12"/>
      <c r="H13692" s="15"/>
    </row>
    <row r="13693" spans="2:8" x14ac:dyDescent="0.2">
      <c r="B13693" s="12"/>
      <c r="H13693" s="15"/>
    </row>
    <row r="13694" spans="2:8" x14ac:dyDescent="0.2">
      <c r="B13694" s="12"/>
      <c r="H13694" s="15"/>
    </row>
    <row r="13695" spans="2:8" x14ac:dyDescent="0.2">
      <c r="B13695" s="12"/>
      <c r="H13695" s="15"/>
    </row>
    <row r="13696" spans="2:8" x14ac:dyDescent="0.2">
      <c r="B13696" s="12"/>
      <c r="H13696" s="15"/>
    </row>
    <row r="13697" spans="2:8" x14ac:dyDescent="0.2">
      <c r="B13697" s="12"/>
      <c r="H13697" s="15"/>
    </row>
    <row r="13698" spans="2:8" x14ac:dyDescent="0.2">
      <c r="B13698" s="12"/>
      <c r="H13698" s="15"/>
    </row>
    <row r="13699" spans="2:8" x14ac:dyDescent="0.2">
      <c r="B13699" s="12"/>
      <c r="H13699" s="15"/>
    </row>
    <row r="13700" spans="2:8" x14ac:dyDescent="0.2">
      <c r="B13700" s="12"/>
      <c r="H13700" s="15"/>
    </row>
    <row r="13701" spans="2:8" x14ac:dyDescent="0.2">
      <c r="B13701" s="12"/>
      <c r="H13701" s="15"/>
    </row>
    <row r="13702" spans="2:8" x14ac:dyDescent="0.2">
      <c r="B13702" s="12"/>
      <c r="H13702" s="15"/>
    </row>
    <row r="13703" spans="2:8" x14ac:dyDescent="0.2">
      <c r="B13703" s="12"/>
      <c r="H13703" s="15"/>
    </row>
    <row r="13704" spans="2:8" x14ac:dyDescent="0.2">
      <c r="B13704" s="12"/>
      <c r="H13704" s="15"/>
    </row>
    <row r="13705" spans="2:8" x14ac:dyDescent="0.2">
      <c r="B13705" s="12"/>
      <c r="H13705" s="15"/>
    </row>
    <row r="13706" spans="2:8" x14ac:dyDescent="0.2">
      <c r="B13706" s="12"/>
      <c r="H13706" s="15"/>
    </row>
    <row r="13707" spans="2:8" x14ac:dyDescent="0.2">
      <c r="B13707" s="12"/>
      <c r="H13707" s="15"/>
    </row>
    <row r="13708" spans="2:8" x14ac:dyDescent="0.2">
      <c r="B13708" s="12"/>
      <c r="H13708" s="15"/>
    </row>
    <row r="13709" spans="2:8" x14ac:dyDescent="0.2">
      <c r="B13709" s="12"/>
      <c r="H13709" s="15"/>
    </row>
    <row r="13710" spans="2:8" x14ac:dyDescent="0.2">
      <c r="B13710" s="12"/>
      <c r="H13710" s="15"/>
    </row>
    <row r="13711" spans="2:8" x14ac:dyDescent="0.2">
      <c r="B13711" s="12"/>
      <c r="H13711" s="15"/>
    </row>
    <row r="13712" spans="2:8" x14ac:dyDescent="0.2">
      <c r="B13712" s="12"/>
      <c r="H13712" s="15"/>
    </row>
    <row r="13713" spans="2:8" x14ac:dyDescent="0.2">
      <c r="B13713" s="12"/>
      <c r="H13713" s="15"/>
    </row>
    <row r="13714" spans="2:8" x14ac:dyDescent="0.2">
      <c r="B13714" s="12"/>
      <c r="H13714" s="15"/>
    </row>
    <row r="13715" spans="2:8" x14ac:dyDescent="0.2">
      <c r="B13715" s="12"/>
      <c r="H13715" s="15"/>
    </row>
    <row r="13716" spans="2:8" x14ac:dyDescent="0.2">
      <c r="B13716" s="12"/>
      <c r="H13716" s="15"/>
    </row>
    <row r="13717" spans="2:8" x14ac:dyDescent="0.2">
      <c r="B13717" s="12"/>
      <c r="H13717" s="15"/>
    </row>
    <row r="13718" spans="2:8" x14ac:dyDescent="0.2">
      <c r="B13718" s="12"/>
      <c r="H13718" s="15"/>
    </row>
    <row r="13719" spans="2:8" x14ac:dyDescent="0.2">
      <c r="B13719" s="12"/>
      <c r="H13719" s="15"/>
    </row>
    <row r="13720" spans="2:8" x14ac:dyDescent="0.2">
      <c r="B13720" s="12"/>
      <c r="H13720" s="15"/>
    </row>
    <row r="13721" spans="2:8" x14ac:dyDescent="0.2">
      <c r="B13721" s="12"/>
      <c r="H13721" s="15"/>
    </row>
    <row r="13722" spans="2:8" x14ac:dyDescent="0.2">
      <c r="B13722" s="12"/>
      <c r="H13722" s="15"/>
    </row>
    <row r="13723" spans="2:8" x14ac:dyDescent="0.2">
      <c r="B13723" s="12"/>
      <c r="H13723" s="15"/>
    </row>
    <row r="13724" spans="2:8" x14ac:dyDescent="0.2">
      <c r="B13724" s="12"/>
      <c r="H13724" s="15"/>
    </row>
    <row r="13725" spans="2:8" x14ac:dyDescent="0.2">
      <c r="B13725" s="12"/>
      <c r="H13725" s="15"/>
    </row>
    <row r="13726" spans="2:8" x14ac:dyDescent="0.2">
      <c r="B13726" s="12"/>
      <c r="H13726" s="15"/>
    </row>
    <row r="13727" spans="2:8" x14ac:dyDescent="0.2">
      <c r="B13727" s="12"/>
      <c r="H13727" s="15"/>
    </row>
    <row r="13728" spans="2:8" x14ac:dyDescent="0.2">
      <c r="B13728" s="12"/>
      <c r="H13728" s="15"/>
    </row>
    <row r="13729" spans="2:8" x14ac:dyDescent="0.2">
      <c r="B13729" s="12"/>
      <c r="H13729" s="15"/>
    </row>
    <row r="13730" spans="2:8" x14ac:dyDescent="0.2">
      <c r="B13730" s="12"/>
      <c r="H13730" s="15"/>
    </row>
    <row r="13731" spans="2:8" x14ac:dyDescent="0.2">
      <c r="B13731" s="12"/>
      <c r="H13731" s="15"/>
    </row>
    <row r="13732" spans="2:8" x14ac:dyDescent="0.2">
      <c r="B13732" s="12"/>
      <c r="H13732" s="15"/>
    </row>
    <row r="13733" spans="2:8" x14ac:dyDescent="0.2">
      <c r="B13733" s="12"/>
      <c r="H13733" s="15"/>
    </row>
    <row r="13734" spans="2:8" x14ac:dyDescent="0.2">
      <c r="B13734" s="12"/>
      <c r="H13734" s="15"/>
    </row>
    <row r="13735" spans="2:8" x14ac:dyDescent="0.2">
      <c r="B13735" s="12"/>
      <c r="H13735" s="15"/>
    </row>
    <row r="13736" spans="2:8" x14ac:dyDescent="0.2">
      <c r="B13736" s="12"/>
      <c r="H13736" s="15"/>
    </row>
    <row r="13737" spans="2:8" x14ac:dyDescent="0.2">
      <c r="B13737" s="12"/>
      <c r="H13737" s="15"/>
    </row>
    <row r="13738" spans="2:8" x14ac:dyDescent="0.2">
      <c r="B13738" s="12"/>
      <c r="H13738" s="15"/>
    </row>
    <row r="13739" spans="2:8" x14ac:dyDescent="0.2">
      <c r="B13739" s="12"/>
      <c r="H13739" s="15"/>
    </row>
    <row r="13740" spans="2:8" x14ac:dyDescent="0.2">
      <c r="B13740" s="12"/>
      <c r="H13740" s="15"/>
    </row>
    <row r="13741" spans="2:8" x14ac:dyDescent="0.2">
      <c r="B13741" s="12"/>
      <c r="H13741" s="15"/>
    </row>
    <row r="13742" spans="2:8" x14ac:dyDescent="0.2">
      <c r="B13742" s="12"/>
      <c r="H13742" s="15"/>
    </row>
    <row r="13743" spans="2:8" x14ac:dyDescent="0.2">
      <c r="B13743" s="12"/>
      <c r="H13743" s="15"/>
    </row>
    <row r="13744" spans="2:8" x14ac:dyDescent="0.2">
      <c r="B13744" s="12"/>
      <c r="H13744" s="15"/>
    </row>
    <row r="13745" spans="2:8" x14ac:dyDescent="0.2">
      <c r="B13745" s="12"/>
      <c r="H13745" s="15"/>
    </row>
    <row r="13746" spans="2:8" x14ac:dyDescent="0.2">
      <c r="B13746" s="12"/>
      <c r="H13746" s="15"/>
    </row>
    <row r="13747" spans="2:8" x14ac:dyDescent="0.2">
      <c r="B13747" s="12"/>
      <c r="H13747" s="15"/>
    </row>
    <row r="13748" spans="2:8" x14ac:dyDescent="0.2">
      <c r="B13748" s="12"/>
      <c r="H13748" s="15"/>
    </row>
    <row r="13749" spans="2:8" x14ac:dyDescent="0.2">
      <c r="B13749" s="12"/>
      <c r="H13749" s="15"/>
    </row>
    <row r="13750" spans="2:8" x14ac:dyDescent="0.2">
      <c r="B13750" s="12"/>
      <c r="H13750" s="15"/>
    </row>
    <row r="13751" spans="2:8" x14ac:dyDescent="0.2">
      <c r="B13751" s="12"/>
      <c r="H13751" s="15"/>
    </row>
    <row r="13752" spans="2:8" x14ac:dyDescent="0.2">
      <c r="B13752" s="12"/>
      <c r="H13752" s="15"/>
    </row>
    <row r="13753" spans="2:8" x14ac:dyDescent="0.2">
      <c r="B13753" s="12"/>
      <c r="H13753" s="15"/>
    </row>
    <row r="13754" spans="2:8" x14ac:dyDescent="0.2">
      <c r="B13754" s="12"/>
      <c r="H13754" s="15"/>
    </row>
    <row r="13755" spans="2:8" x14ac:dyDescent="0.2">
      <c r="B13755" s="12"/>
      <c r="H13755" s="15"/>
    </row>
    <row r="13756" spans="2:8" x14ac:dyDescent="0.2">
      <c r="B13756" s="12"/>
      <c r="H13756" s="15"/>
    </row>
    <row r="13757" spans="2:8" x14ac:dyDescent="0.2">
      <c r="B13757" s="12"/>
      <c r="H13757" s="15"/>
    </row>
    <row r="13758" spans="2:8" x14ac:dyDescent="0.2">
      <c r="B13758" s="12"/>
      <c r="H13758" s="15"/>
    </row>
    <row r="13759" spans="2:8" x14ac:dyDescent="0.2">
      <c r="B13759" s="12"/>
      <c r="H13759" s="15"/>
    </row>
    <row r="13760" spans="2:8" x14ac:dyDescent="0.2">
      <c r="B13760" s="12"/>
      <c r="H13760" s="15"/>
    </row>
    <row r="13761" spans="2:8" x14ac:dyDescent="0.2">
      <c r="B13761" s="12"/>
      <c r="H13761" s="15"/>
    </row>
    <row r="13762" spans="2:8" x14ac:dyDescent="0.2">
      <c r="B13762" s="12"/>
      <c r="H13762" s="15"/>
    </row>
    <row r="13763" spans="2:8" x14ac:dyDescent="0.2">
      <c r="B13763" s="12"/>
      <c r="H13763" s="15"/>
    </row>
    <row r="13764" spans="2:8" x14ac:dyDescent="0.2">
      <c r="B13764" s="12"/>
      <c r="H13764" s="15"/>
    </row>
    <row r="13765" spans="2:8" x14ac:dyDescent="0.2">
      <c r="B13765" s="12"/>
      <c r="H13765" s="15"/>
    </row>
    <row r="13766" spans="2:8" x14ac:dyDescent="0.2">
      <c r="B13766" s="12"/>
      <c r="H13766" s="15"/>
    </row>
    <row r="13767" spans="2:8" x14ac:dyDescent="0.2">
      <c r="B13767" s="12"/>
      <c r="H13767" s="15"/>
    </row>
    <row r="13768" spans="2:8" x14ac:dyDescent="0.2">
      <c r="B13768" s="12"/>
      <c r="H13768" s="15"/>
    </row>
    <row r="13769" spans="2:8" x14ac:dyDescent="0.2">
      <c r="B13769" s="12"/>
      <c r="H13769" s="15"/>
    </row>
    <row r="13770" spans="2:8" x14ac:dyDescent="0.2">
      <c r="B13770" s="12"/>
      <c r="H13770" s="15"/>
    </row>
    <row r="13771" spans="2:8" x14ac:dyDescent="0.2">
      <c r="B13771" s="12"/>
      <c r="H13771" s="15"/>
    </row>
    <row r="13772" spans="2:8" x14ac:dyDescent="0.2">
      <c r="B13772" s="12"/>
      <c r="H13772" s="15"/>
    </row>
    <row r="13773" spans="2:8" x14ac:dyDescent="0.2">
      <c r="B13773" s="12"/>
      <c r="H13773" s="15"/>
    </row>
    <row r="13774" spans="2:8" x14ac:dyDescent="0.2">
      <c r="B13774" s="12"/>
      <c r="H13774" s="15"/>
    </row>
    <row r="13775" spans="2:8" x14ac:dyDescent="0.2">
      <c r="B13775" s="12"/>
      <c r="H13775" s="15"/>
    </row>
    <row r="13776" spans="2:8" x14ac:dyDescent="0.2">
      <c r="B13776" s="12"/>
      <c r="H13776" s="15"/>
    </row>
    <row r="13777" spans="2:8" x14ac:dyDescent="0.2">
      <c r="B13777" s="12"/>
      <c r="H13777" s="15"/>
    </row>
    <row r="13778" spans="2:8" x14ac:dyDescent="0.2">
      <c r="B13778" s="12"/>
      <c r="H13778" s="15"/>
    </row>
    <row r="13779" spans="2:8" x14ac:dyDescent="0.2">
      <c r="B13779" s="12"/>
      <c r="H13779" s="15"/>
    </row>
    <row r="13780" spans="2:8" x14ac:dyDescent="0.2">
      <c r="B13780" s="12"/>
      <c r="H13780" s="15"/>
    </row>
    <row r="13781" spans="2:8" x14ac:dyDescent="0.2">
      <c r="B13781" s="12"/>
      <c r="H13781" s="15"/>
    </row>
    <row r="13782" spans="2:8" x14ac:dyDescent="0.2">
      <c r="B13782" s="12"/>
      <c r="H13782" s="15"/>
    </row>
    <row r="13783" spans="2:8" x14ac:dyDescent="0.2">
      <c r="B13783" s="12"/>
      <c r="H13783" s="15"/>
    </row>
    <row r="13784" spans="2:8" x14ac:dyDescent="0.2">
      <c r="B13784" s="12"/>
      <c r="H13784" s="15"/>
    </row>
    <row r="13785" spans="2:8" x14ac:dyDescent="0.2">
      <c r="B13785" s="12"/>
      <c r="H13785" s="15"/>
    </row>
    <row r="13786" spans="2:8" x14ac:dyDescent="0.2">
      <c r="B13786" s="12"/>
      <c r="H13786" s="15"/>
    </row>
    <row r="13787" spans="2:8" x14ac:dyDescent="0.2">
      <c r="B13787" s="12"/>
      <c r="H13787" s="15"/>
    </row>
    <row r="13788" spans="2:8" x14ac:dyDescent="0.2">
      <c r="B13788" s="12"/>
      <c r="H13788" s="15"/>
    </row>
    <row r="13789" spans="2:8" x14ac:dyDescent="0.2">
      <c r="B13789" s="12"/>
      <c r="H13789" s="15"/>
    </row>
    <row r="13790" spans="2:8" x14ac:dyDescent="0.2">
      <c r="B13790" s="12"/>
      <c r="H13790" s="15"/>
    </row>
    <row r="13791" spans="2:8" x14ac:dyDescent="0.2">
      <c r="B13791" s="12"/>
      <c r="H13791" s="15"/>
    </row>
    <row r="13792" spans="2:8" x14ac:dyDescent="0.2">
      <c r="B13792" s="12"/>
      <c r="H13792" s="15"/>
    </row>
    <row r="13793" spans="2:8" x14ac:dyDescent="0.2">
      <c r="B13793" s="12"/>
      <c r="H13793" s="15"/>
    </row>
    <row r="13794" spans="2:8" x14ac:dyDescent="0.2">
      <c r="B13794" s="12"/>
      <c r="H13794" s="15"/>
    </row>
    <row r="13795" spans="2:8" x14ac:dyDescent="0.2">
      <c r="B13795" s="12"/>
      <c r="H13795" s="15"/>
    </row>
    <row r="13796" spans="2:8" x14ac:dyDescent="0.2">
      <c r="B13796" s="12"/>
      <c r="H13796" s="15"/>
    </row>
    <row r="13797" spans="2:8" x14ac:dyDescent="0.2">
      <c r="B13797" s="12"/>
      <c r="H13797" s="15"/>
    </row>
    <row r="13798" spans="2:8" x14ac:dyDescent="0.2">
      <c r="B13798" s="12"/>
      <c r="H13798" s="15"/>
    </row>
    <row r="13799" spans="2:8" x14ac:dyDescent="0.2">
      <c r="B13799" s="12"/>
      <c r="H13799" s="15"/>
    </row>
    <row r="13800" spans="2:8" x14ac:dyDescent="0.2">
      <c r="B13800" s="12"/>
      <c r="H13800" s="15"/>
    </row>
    <row r="13801" spans="2:8" x14ac:dyDescent="0.2">
      <c r="B13801" s="12"/>
      <c r="H13801" s="15"/>
    </row>
    <row r="13802" spans="2:8" x14ac:dyDescent="0.2">
      <c r="B13802" s="12"/>
      <c r="H13802" s="15"/>
    </row>
    <row r="13803" spans="2:8" x14ac:dyDescent="0.2">
      <c r="B13803" s="12"/>
      <c r="H13803" s="15"/>
    </row>
    <row r="13804" spans="2:8" x14ac:dyDescent="0.2">
      <c r="B13804" s="12"/>
      <c r="H13804" s="15"/>
    </row>
    <row r="13805" spans="2:8" x14ac:dyDescent="0.2">
      <c r="B13805" s="12"/>
      <c r="H13805" s="15"/>
    </row>
    <row r="13806" spans="2:8" x14ac:dyDescent="0.2">
      <c r="B13806" s="12"/>
      <c r="H13806" s="15"/>
    </row>
    <row r="13807" spans="2:8" x14ac:dyDescent="0.2">
      <c r="B13807" s="12"/>
      <c r="H13807" s="15"/>
    </row>
    <row r="13808" spans="2:8" x14ac:dyDescent="0.2">
      <c r="B13808" s="12"/>
      <c r="H13808" s="15"/>
    </row>
    <row r="13809" spans="2:8" x14ac:dyDescent="0.2">
      <c r="B13809" s="12"/>
      <c r="H13809" s="15"/>
    </row>
    <row r="13810" spans="2:8" x14ac:dyDescent="0.2">
      <c r="B13810" s="12"/>
      <c r="H13810" s="15"/>
    </row>
    <row r="13811" spans="2:8" x14ac:dyDescent="0.2">
      <c r="B13811" s="12"/>
      <c r="H13811" s="15"/>
    </row>
    <row r="13812" spans="2:8" x14ac:dyDescent="0.2">
      <c r="B13812" s="12"/>
      <c r="H13812" s="15"/>
    </row>
    <row r="13813" spans="2:8" x14ac:dyDescent="0.2">
      <c r="B13813" s="12"/>
      <c r="H13813" s="15"/>
    </row>
    <row r="13814" spans="2:8" x14ac:dyDescent="0.2">
      <c r="B13814" s="12"/>
      <c r="H13814" s="15"/>
    </row>
    <row r="13815" spans="2:8" x14ac:dyDescent="0.2">
      <c r="B13815" s="12"/>
      <c r="H13815" s="15"/>
    </row>
    <row r="13816" spans="2:8" x14ac:dyDescent="0.2">
      <c r="B13816" s="12"/>
      <c r="H13816" s="15"/>
    </row>
    <row r="13817" spans="2:8" x14ac:dyDescent="0.2">
      <c r="B13817" s="12"/>
      <c r="H13817" s="15"/>
    </row>
    <row r="13818" spans="2:8" x14ac:dyDescent="0.2">
      <c r="B13818" s="12"/>
      <c r="H13818" s="15"/>
    </row>
    <row r="13819" spans="2:8" x14ac:dyDescent="0.2">
      <c r="B13819" s="12"/>
      <c r="H13819" s="15"/>
    </row>
    <row r="13820" spans="2:8" x14ac:dyDescent="0.2">
      <c r="B13820" s="12"/>
      <c r="H13820" s="15"/>
    </row>
    <row r="13821" spans="2:8" x14ac:dyDescent="0.2">
      <c r="B13821" s="12"/>
      <c r="H13821" s="15"/>
    </row>
    <row r="13822" spans="2:8" x14ac:dyDescent="0.2">
      <c r="B13822" s="12"/>
      <c r="H13822" s="15"/>
    </row>
    <row r="13823" spans="2:8" x14ac:dyDescent="0.2">
      <c r="B13823" s="12"/>
      <c r="H13823" s="15"/>
    </row>
    <row r="13824" spans="2:8" x14ac:dyDescent="0.2">
      <c r="B13824" s="12"/>
      <c r="H13824" s="15"/>
    </row>
    <row r="13825" spans="2:8" x14ac:dyDescent="0.2">
      <c r="B13825" s="12"/>
      <c r="H13825" s="15"/>
    </row>
    <row r="13826" spans="2:8" x14ac:dyDescent="0.2">
      <c r="B13826" s="12"/>
      <c r="H13826" s="15"/>
    </row>
    <row r="13827" spans="2:8" x14ac:dyDescent="0.2">
      <c r="B13827" s="12"/>
      <c r="H13827" s="15"/>
    </row>
    <row r="13828" spans="2:8" x14ac:dyDescent="0.2">
      <c r="B13828" s="12"/>
      <c r="H13828" s="15"/>
    </row>
    <row r="13829" spans="2:8" x14ac:dyDescent="0.2">
      <c r="B13829" s="12"/>
      <c r="H13829" s="15"/>
    </row>
    <row r="13830" spans="2:8" x14ac:dyDescent="0.2">
      <c r="B13830" s="12"/>
      <c r="H13830" s="15"/>
    </row>
    <row r="13831" spans="2:8" x14ac:dyDescent="0.2">
      <c r="B13831" s="12"/>
      <c r="H13831" s="15"/>
    </row>
    <row r="13832" spans="2:8" x14ac:dyDescent="0.2">
      <c r="B13832" s="12"/>
      <c r="H13832" s="15"/>
    </row>
    <row r="13833" spans="2:8" x14ac:dyDescent="0.2">
      <c r="B13833" s="12"/>
      <c r="H13833" s="15"/>
    </row>
    <row r="13834" spans="2:8" x14ac:dyDescent="0.2">
      <c r="B13834" s="12"/>
      <c r="H13834" s="15"/>
    </row>
    <row r="13835" spans="2:8" x14ac:dyDescent="0.2">
      <c r="B13835" s="12"/>
      <c r="H13835" s="15"/>
    </row>
    <row r="13836" spans="2:8" x14ac:dyDescent="0.2">
      <c r="B13836" s="12"/>
      <c r="H13836" s="15"/>
    </row>
    <row r="13837" spans="2:8" x14ac:dyDescent="0.2">
      <c r="B13837" s="12"/>
      <c r="H13837" s="15"/>
    </row>
    <row r="13838" spans="2:8" x14ac:dyDescent="0.2">
      <c r="B13838" s="12"/>
      <c r="H13838" s="15"/>
    </row>
    <row r="13839" spans="2:8" x14ac:dyDescent="0.2">
      <c r="B13839" s="12"/>
      <c r="H13839" s="15"/>
    </row>
    <row r="13840" spans="2:8" x14ac:dyDescent="0.2">
      <c r="B13840" s="12"/>
      <c r="H13840" s="15"/>
    </row>
    <row r="13841" spans="2:8" x14ac:dyDescent="0.2">
      <c r="B13841" s="12"/>
      <c r="H13841" s="15"/>
    </row>
    <row r="13842" spans="2:8" x14ac:dyDescent="0.2">
      <c r="B13842" s="12"/>
      <c r="H13842" s="15"/>
    </row>
    <row r="13843" spans="2:8" x14ac:dyDescent="0.2">
      <c r="B13843" s="12"/>
      <c r="H13843" s="15"/>
    </row>
    <row r="13844" spans="2:8" x14ac:dyDescent="0.2">
      <c r="B13844" s="12"/>
      <c r="H13844" s="15"/>
    </row>
    <row r="13845" spans="2:8" x14ac:dyDescent="0.2">
      <c r="B13845" s="12"/>
      <c r="H13845" s="15"/>
    </row>
    <row r="13846" spans="2:8" x14ac:dyDescent="0.2">
      <c r="B13846" s="12"/>
      <c r="H13846" s="15"/>
    </row>
    <row r="13847" spans="2:8" x14ac:dyDescent="0.2">
      <c r="B13847" s="12"/>
      <c r="H13847" s="15"/>
    </row>
    <row r="13848" spans="2:8" x14ac:dyDescent="0.2">
      <c r="B13848" s="12"/>
      <c r="H13848" s="15"/>
    </row>
    <row r="13849" spans="2:8" x14ac:dyDescent="0.2">
      <c r="B13849" s="12"/>
      <c r="H13849" s="15"/>
    </row>
    <row r="13850" spans="2:8" x14ac:dyDescent="0.2">
      <c r="B13850" s="12"/>
      <c r="H13850" s="15"/>
    </row>
    <row r="13851" spans="2:8" x14ac:dyDescent="0.2">
      <c r="B13851" s="12"/>
      <c r="H13851" s="15"/>
    </row>
    <row r="13852" spans="2:8" x14ac:dyDescent="0.2">
      <c r="B13852" s="12"/>
      <c r="H13852" s="15"/>
    </row>
    <row r="13853" spans="2:8" x14ac:dyDescent="0.2">
      <c r="B13853" s="12"/>
      <c r="H13853" s="15"/>
    </row>
    <row r="13854" spans="2:8" x14ac:dyDescent="0.2">
      <c r="B13854" s="12"/>
      <c r="H13854" s="15"/>
    </row>
    <row r="13855" spans="2:8" x14ac:dyDescent="0.2">
      <c r="B13855" s="12"/>
      <c r="H13855" s="15"/>
    </row>
    <row r="13856" spans="2:8" x14ac:dyDescent="0.2">
      <c r="B13856" s="12"/>
      <c r="H13856" s="15"/>
    </row>
    <row r="13857" spans="2:8" x14ac:dyDescent="0.2">
      <c r="B13857" s="12"/>
      <c r="H13857" s="15"/>
    </row>
    <row r="13858" spans="2:8" x14ac:dyDescent="0.2">
      <c r="B13858" s="12"/>
      <c r="H13858" s="15"/>
    </row>
    <row r="13859" spans="2:8" x14ac:dyDescent="0.2">
      <c r="B13859" s="12"/>
      <c r="H13859" s="15"/>
    </row>
    <row r="13860" spans="2:8" x14ac:dyDescent="0.2">
      <c r="B13860" s="12"/>
      <c r="H13860" s="15"/>
    </row>
    <row r="13861" spans="2:8" x14ac:dyDescent="0.2">
      <c r="B13861" s="12"/>
      <c r="H13861" s="15"/>
    </row>
    <row r="13862" spans="2:8" x14ac:dyDescent="0.2">
      <c r="B13862" s="12"/>
      <c r="H13862" s="15"/>
    </row>
    <row r="13863" spans="2:8" x14ac:dyDescent="0.2">
      <c r="B13863" s="12"/>
      <c r="H13863" s="15"/>
    </row>
    <row r="13864" spans="2:8" x14ac:dyDescent="0.2">
      <c r="B13864" s="12"/>
      <c r="H13864" s="15"/>
    </row>
    <row r="13865" spans="2:8" x14ac:dyDescent="0.2">
      <c r="B13865" s="12"/>
      <c r="H13865" s="15"/>
    </row>
    <row r="13866" spans="2:8" x14ac:dyDescent="0.2">
      <c r="B13866" s="12"/>
      <c r="H13866" s="15"/>
    </row>
    <row r="13867" spans="2:8" x14ac:dyDescent="0.2">
      <c r="B13867" s="12"/>
      <c r="H13867" s="15"/>
    </row>
    <row r="13868" spans="2:8" x14ac:dyDescent="0.2">
      <c r="B13868" s="12"/>
      <c r="H13868" s="15"/>
    </row>
    <row r="13869" spans="2:8" x14ac:dyDescent="0.2">
      <c r="B13869" s="12"/>
      <c r="H13869" s="15"/>
    </row>
    <row r="13870" spans="2:8" x14ac:dyDescent="0.2">
      <c r="B13870" s="12"/>
      <c r="H13870" s="15"/>
    </row>
    <row r="13871" spans="2:8" x14ac:dyDescent="0.2">
      <c r="B13871" s="12"/>
      <c r="H13871" s="15"/>
    </row>
    <row r="13872" spans="2:8" x14ac:dyDescent="0.2">
      <c r="B13872" s="12"/>
      <c r="H13872" s="15"/>
    </row>
    <row r="13873" spans="2:8" x14ac:dyDescent="0.2">
      <c r="B13873" s="12"/>
      <c r="H13873" s="15"/>
    </row>
    <row r="13874" spans="2:8" x14ac:dyDescent="0.2">
      <c r="B13874" s="12"/>
      <c r="H13874" s="15"/>
    </row>
    <row r="13875" spans="2:8" x14ac:dyDescent="0.2">
      <c r="B13875" s="12"/>
      <c r="H13875" s="15"/>
    </row>
    <row r="13876" spans="2:8" x14ac:dyDescent="0.2">
      <c r="B13876" s="12"/>
      <c r="H13876" s="15"/>
    </row>
    <row r="13877" spans="2:8" x14ac:dyDescent="0.2">
      <c r="B13877" s="12"/>
      <c r="H13877" s="15"/>
    </row>
    <row r="13878" spans="2:8" x14ac:dyDescent="0.2">
      <c r="B13878" s="12"/>
      <c r="H13878" s="15"/>
    </row>
    <row r="13879" spans="2:8" x14ac:dyDescent="0.2">
      <c r="B13879" s="12"/>
      <c r="H13879" s="15"/>
    </row>
    <row r="13880" spans="2:8" x14ac:dyDescent="0.2">
      <c r="B13880" s="12"/>
      <c r="H13880" s="15"/>
    </row>
    <row r="13881" spans="2:8" x14ac:dyDescent="0.2">
      <c r="B13881" s="12"/>
      <c r="H13881" s="15"/>
    </row>
    <row r="13882" spans="2:8" x14ac:dyDescent="0.2">
      <c r="B13882" s="12"/>
      <c r="H13882" s="15"/>
    </row>
    <row r="13883" spans="2:8" x14ac:dyDescent="0.2">
      <c r="B13883" s="12"/>
      <c r="H13883" s="15"/>
    </row>
    <row r="13884" spans="2:8" x14ac:dyDescent="0.2">
      <c r="B13884" s="12"/>
      <c r="H13884" s="15"/>
    </row>
    <row r="13885" spans="2:8" x14ac:dyDescent="0.2">
      <c r="B13885" s="12"/>
      <c r="H13885" s="15"/>
    </row>
    <row r="13886" spans="2:8" x14ac:dyDescent="0.2">
      <c r="B13886" s="12"/>
      <c r="H13886" s="15"/>
    </row>
    <row r="13887" spans="2:8" x14ac:dyDescent="0.2">
      <c r="B13887" s="12"/>
      <c r="H13887" s="15"/>
    </row>
    <row r="13888" spans="2:8" x14ac:dyDescent="0.2">
      <c r="B13888" s="12"/>
      <c r="H13888" s="15"/>
    </row>
    <row r="13889" spans="2:8" x14ac:dyDescent="0.2">
      <c r="B13889" s="12"/>
      <c r="H13889" s="15"/>
    </row>
    <row r="13890" spans="2:8" x14ac:dyDescent="0.2">
      <c r="B13890" s="12"/>
      <c r="H13890" s="15"/>
    </row>
    <row r="13891" spans="2:8" x14ac:dyDescent="0.2">
      <c r="B13891" s="12"/>
      <c r="H13891" s="15"/>
    </row>
    <row r="13892" spans="2:8" x14ac:dyDescent="0.2">
      <c r="B13892" s="12"/>
      <c r="H13892" s="15"/>
    </row>
    <row r="13893" spans="2:8" x14ac:dyDescent="0.2">
      <c r="B13893" s="12"/>
      <c r="H13893" s="15"/>
    </row>
    <row r="13894" spans="2:8" x14ac:dyDescent="0.2">
      <c r="B13894" s="12"/>
      <c r="H13894" s="15"/>
    </row>
    <row r="13895" spans="2:8" x14ac:dyDescent="0.2">
      <c r="B13895" s="12"/>
      <c r="H13895" s="15"/>
    </row>
    <row r="13896" spans="2:8" x14ac:dyDescent="0.2">
      <c r="B13896" s="12"/>
      <c r="H13896" s="15"/>
    </row>
    <row r="13897" spans="2:8" x14ac:dyDescent="0.2">
      <c r="B13897" s="12"/>
      <c r="H13897" s="15"/>
    </row>
    <row r="13898" spans="2:8" x14ac:dyDescent="0.2">
      <c r="B13898" s="12"/>
      <c r="H13898" s="15"/>
    </row>
    <row r="13899" spans="2:8" x14ac:dyDescent="0.2">
      <c r="B13899" s="12"/>
      <c r="H13899" s="15"/>
    </row>
    <row r="13900" spans="2:8" x14ac:dyDescent="0.2">
      <c r="B13900" s="12"/>
      <c r="H13900" s="15"/>
    </row>
    <row r="13901" spans="2:8" x14ac:dyDescent="0.2">
      <c r="B13901" s="12"/>
      <c r="H13901" s="15"/>
    </row>
    <row r="13902" spans="2:8" x14ac:dyDescent="0.2">
      <c r="B13902" s="12"/>
      <c r="H13902" s="15"/>
    </row>
    <row r="13903" spans="2:8" x14ac:dyDescent="0.2">
      <c r="B13903" s="12"/>
      <c r="H13903" s="15"/>
    </row>
    <row r="13904" spans="2:8" x14ac:dyDescent="0.2">
      <c r="B13904" s="12"/>
      <c r="H13904" s="15"/>
    </row>
    <row r="13905" spans="2:8" x14ac:dyDescent="0.2">
      <c r="B13905" s="12"/>
      <c r="H13905" s="15"/>
    </row>
    <row r="13906" spans="2:8" x14ac:dyDescent="0.2">
      <c r="B13906" s="12"/>
      <c r="H13906" s="15"/>
    </row>
    <row r="13907" spans="2:8" x14ac:dyDescent="0.2">
      <c r="B13907" s="12"/>
      <c r="H13907" s="15"/>
    </row>
    <row r="13908" spans="2:8" x14ac:dyDescent="0.2">
      <c r="B13908" s="12"/>
      <c r="H13908" s="15"/>
    </row>
    <row r="13909" spans="2:8" x14ac:dyDescent="0.2">
      <c r="B13909" s="12"/>
      <c r="H13909" s="15"/>
    </row>
    <row r="13910" spans="2:8" x14ac:dyDescent="0.2">
      <c r="B13910" s="12"/>
      <c r="H13910" s="15"/>
    </row>
    <row r="13911" spans="2:8" x14ac:dyDescent="0.2">
      <c r="B13911" s="12"/>
      <c r="H13911" s="15"/>
    </row>
    <row r="13912" spans="2:8" x14ac:dyDescent="0.2">
      <c r="B13912" s="12"/>
      <c r="H13912" s="15"/>
    </row>
    <row r="13913" spans="2:8" x14ac:dyDescent="0.2">
      <c r="B13913" s="12"/>
      <c r="H13913" s="15"/>
    </row>
    <row r="13914" spans="2:8" x14ac:dyDescent="0.2">
      <c r="B13914" s="12"/>
      <c r="H13914" s="15"/>
    </row>
    <row r="13915" spans="2:8" x14ac:dyDescent="0.2">
      <c r="B13915" s="12"/>
      <c r="H13915" s="15"/>
    </row>
    <row r="13916" spans="2:8" x14ac:dyDescent="0.2">
      <c r="B13916" s="12"/>
      <c r="H13916" s="15"/>
    </row>
    <row r="13917" spans="2:8" x14ac:dyDescent="0.2">
      <c r="B13917" s="12"/>
      <c r="H13917" s="15"/>
    </row>
    <row r="13918" spans="2:8" x14ac:dyDescent="0.2">
      <c r="B13918" s="12"/>
      <c r="H13918" s="15"/>
    </row>
    <row r="13919" spans="2:8" x14ac:dyDescent="0.2">
      <c r="B13919" s="12"/>
      <c r="H13919" s="15"/>
    </row>
    <row r="13920" spans="2:8" x14ac:dyDescent="0.2">
      <c r="B13920" s="12"/>
      <c r="H13920" s="15"/>
    </row>
    <row r="13921" spans="2:8" x14ac:dyDescent="0.2">
      <c r="B13921" s="12"/>
      <c r="H13921" s="15"/>
    </row>
    <row r="13922" spans="2:8" x14ac:dyDescent="0.2">
      <c r="B13922" s="12"/>
      <c r="H13922" s="15"/>
    </row>
    <row r="13923" spans="2:8" x14ac:dyDescent="0.2">
      <c r="B13923" s="12"/>
      <c r="H13923" s="15"/>
    </row>
    <row r="13924" spans="2:8" x14ac:dyDescent="0.2">
      <c r="B13924" s="12"/>
      <c r="H13924" s="15"/>
    </row>
    <row r="13925" spans="2:8" x14ac:dyDescent="0.2">
      <c r="B13925" s="12"/>
      <c r="H13925" s="15"/>
    </row>
    <row r="13926" spans="2:8" x14ac:dyDescent="0.2">
      <c r="B13926" s="12"/>
      <c r="H13926" s="15"/>
    </row>
    <row r="13927" spans="2:8" x14ac:dyDescent="0.2">
      <c r="B13927" s="12"/>
      <c r="H13927" s="15"/>
    </row>
    <row r="13928" spans="2:8" x14ac:dyDescent="0.2">
      <c r="B13928" s="12"/>
      <c r="H13928" s="15"/>
    </row>
    <row r="13929" spans="2:8" x14ac:dyDescent="0.2">
      <c r="B13929" s="12"/>
      <c r="H13929" s="15"/>
    </row>
    <row r="13930" spans="2:8" x14ac:dyDescent="0.2">
      <c r="B13930" s="12"/>
      <c r="H13930" s="15"/>
    </row>
    <row r="13931" spans="2:8" x14ac:dyDescent="0.2">
      <c r="B13931" s="12"/>
      <c r="H13931" s="15"/>
    </row>
    <row r="13932" spans="2:8" x14ac:dyDescent="0.2">
      <c r="B13932" s="12"/>
      <c r="H13932" s="15"/>
    </row>
    <row r="13933" spans="2:8" x14ac:dyDescent="0.2">
      <c r="B13933" s="12"/>
      <c r="H13933" s="15"/>
    </row>
    <row r="13934" spans="2:8" x14ac:dyDescent="0.2">
      <c r="B13934" s="12"/>
      <c r="H13934" s="15"/>
    </row>
    <row r="13935" spans="2:8" x14ac:dyDescent="0.2">
      <c r="B13935" s="12"/>
      <c r="H13935" s="15"/>
    </row>
    <row r="13936" spans="2:8" x14ac:dyDescent="0.2">
      <c r="B13936" s="12"/>
      <c r="H13936" s="15"/>
    </row>
    <row r="13937" spans="2:8" x14ac:dyDescent="0.2">
      <c r="B13937" s="12"/>
      <c r="H13937" s="15"/>
    </row>
    <row r="13938" spans="2:8" x14ac:dyDescent="0.2">
      <c r="B13938" s="12"/>
      <c r="H13938" s="15"/>
    </row>
    <row r="13939" spans="2:8" x14ac:dyDescent="0.2">
      <c r="B13939" s="12"/>
      <c r="H13939" s="15"/>
    </row>
    <row r="13940" spans="2:8" x14ac:dyDescent="0.2">
      <c r="B13940" s="12"/>
      <c r="H13940" s="15"/>
    </row>
    <row r="13941" spans="2:8" x14ac:dyDescent="0.2">
      <c r="B13941" s="12"/>
      <c r="H13941" s="15"/>
    </row>
    <row r="13942" spans="2:8" x14ac:dyDescent="0.2">
      <c r="B13942" s="12"/>
      <c r="H13942" s="15"/>
    </row>
    <row r="13943" spans="2:8" x14ac:dyDescent="0.2">
      <c r="B13943" s="12"/>
      <c r="H13943" s="15"/>
    </row>
    <row r="13944" spans="2:8" x14ac:dyDescent="0.2">
      <c r="B13944" s="12"/>
      <c r="H13944" s="15"/>
    </row>
    <row r="13945" spans="2:8" x14ac:dyDescent="0.2">
      <c r="B13945" s="12"/>
      <c r="H13945" s="15"/>
    </row>
    <row r="13946" spans="2:8" x14ac:dyDescent="0.2">
      <c r="B13946" s="12"/>
      <c r="H13946" s="15"/>
    </row>
    <row r="13947" spans="2:8" x14ac:dyDescent="0.2">
      <c r="B13947" s="12"/>
      <c r="H13947" s="15"/>
    </row>
    <row r="13948" spans="2:8" x14ac:dyDescent="0.2">
      <c r="B13948" s="12"/>
      <c r="H13948" s="15"/>
    </row>
    <row r="13949" spans="2:8" x14ac:dyDescent="0.2">
      <c r="B13949" s="12"/>
      <c r="H13949" s="15"/>
    </row>
    <row r="13950" spans="2:8" x14ac:dyDescent="0.2">
      <c r="B13950" s="12"/>
      <c r="H13950" s="15"/>
    </row>
    <row r="13951" spans="2:8" x14ac:dyDescent="0.2">
      <c r="B13951" s="12"/>
      <c r="H13951" s="15"/>
    </row>
    <row r="13952" spans="2:8" x14ac:dyDescent="0.2">
      <c r="B13952" s="12"/>
      <c r="H13952" s="15"/>
    </row>
    <row r="13953" spans="2:8" x14ac:dyDescent="0.2">
      <c r="B13953" s="12"/>
      <c r="H13953" s="15"/>
    </row>
    <row r="13954" spans="2:8" x14ac:dyDescent="0.2">
      <c r="B13954" s="12"/>
      <c r="H13954" s="15"/>
    </row>
    <row r="13955" spans="2:8" x14ac:dyDescent="0.2">
      <c r="B13955" s="12"/>
      <c r="H13955" s="15"/>
    </row>
    <row r="13956" spans="2:8" x14ac:dyDescent="0.2">
      <c r="B13956" s="12"/>
      <c r="H13956" s="15"/>
    </row>
    <row r="13957" spans="2:8" x14ac:dyDescent="0.2">
      <c r="B13957" s="12"/>
      <c r="H13957" s="15"/>
    </row>
    <row r="13958" spans="2:8" x14ac:dyDescent="0.2">
      <c r="B13958" s="12"/>
      <c r="H13958" s="15"/>
    </row>
    <row r="13959" spans="2:8" x14ac:dyDescent="0.2">
      <c r="B13959" s="12"/>
      <c r="H13959" s="15"/>
    </row>
    <row r="13960" spans="2:8" x14ac:dyDescent="0.2">
      <c r="B13960" s="12"/>
      <c r="H13960" s="15"/>
    </row>
    <row r="13961" spans="2:8" x14ac:dyDescent="0.2">
      <c r="B13961" s="12"/>
      <c r="H13961" s="15"/>
    </row>
    <row r="13962" spans="2:8" x14ac:dyDescent="0.2">
      <c r="B13962" s="12"/>
      <c r="H13962" s="15"/>
    </row>
    <row r="13963" spans="2:8" x14ac:dyDescent="0.2">
      <c r="B13963" s="12"/>
      <c r="H13963" s="15"/>
    </row>
    <row r="13964" spans="2:8" x14ac:dyDescent="0.2">
      <c r="B13964" s="12"/>
      <c r="H13964" s="15"/>
    </row>
    <row r="13965" spans="2:8" x14ac:dyDescent="0.2">
      <c r="B13965" s="12"/>
      <c r="H13965" s="15"/>
    </row>
    <row r="13966" spans="2:8" x14ac:dyDescent="0.2">
      <c r="B13966" s="12"/>
      <c r="H13966" s="15"/>
    </row>
    <row r="13967" spans="2:8" x14ac:dyDescent="0.2">
      <c r="B13967" s="12"/>
      <c r="H13967" s="15"/>
    </row>
    <row r="13968" spans="2:8" x14ac:dyDescent="0.2">
      <c r="B13968" s="12"/>
      <c r="H13968" s="15"/>
    </row>
    <row r="13969" spans="2:8" x14ac:dyDescent="0.2">
      <c r="B13969" s="12"/>
      <c r="H13969" s="15"/>
    </row>
    <row r="13970" spans="2:8" x14ac:dyDescent="0.2">
      <c r="B13970" s="12"/>
      <c r="H13970" s="15"/>
    </row>
    <row r="13971" spans="2:8" x14ac:dyDescent="0.2">
      <c r="B13971" s="12"/>
      <c r="H13971" s="15"/>
    </row>
    <row r="13972" spans="2:8" x14ac:dyDescent="0.2">
      <c r="B13972" s="12"/>
      <c r="H13972" s="15"/>
    </row>
    <row r="13973" spans="2:8" x14ac:dyDescent="0.2">
      <c r="B13973" s="12"/>
      <c r="H13973" s="15"/>
    </row>
    <row r="13974" spans="2:8" x14ac:dyDescent="0.2">
      <c r="B13974" s="12"/>
      <c r="H13974" s="15"/>
    </row>
    <row r="13975" spans="2:8" x14ac:dyDescent="0.2">
      <c r="B13975" s="12"/>
      <c r="H13975" s="15"/>
    </row>
    <row r="13976" spans="2:8" x14ac:dyDescent="0.2">
      <c r="B13976" s="12"/>
      <c r="H13976" s="15"/>
    </row>
    <row r="13977" spans="2:8" x14ac:dyDescent="0.2">
      <c r="B13977" s="12"/>
      <c r="H13977" s="15"/>
    </row>
    <row r="13978" spans="2:8" x14ac:dyDescent="0.2">
      <c r="B13978" s="12"/>
      <c r="H13978" s="15"/>
    </row>
    <row r="13979" spans="2:8" x14ac:dyDescent="0.2">
      <c r="B13979" s="12"/>
      <c r="H13979" s="15"/>
    </row>
    <row r="13980" spans="2:8" x14ac:dyDescent="0.2">
      <c r="B13980" s="12"/>
      <c r="H13980" s="15"/>
    </row>
    <row r="13981" spans="2:8" x14ac:dyDescent="0.2">
      <c r="B13981" s="12"/>
      <c r="H13981" s="15"/>
    </row>
    <row r="13982" spans="2:8" x14ac:dyDescent="0.2">
      <c r="B13982" s="12"/>
      <c r="H13982" s="15"/>
    </row>
    <row r="13983" spans="2:8" x14ac:dyDescent="0.2">
      <c r="B13983" s="12"/>
      <c r="H13983" s="15"/>
    </row>
    <row r="13984" spans="2:8" x14ac:dyDescent="0.2">
      <c r="B13984" s="12"/>
      <c r="H13984" s="15"/>
    </row>
    <row r="13985" spans="2:8" x14ac:dyDescent="0.2">
      <c r="B13985" s="12"/>
      <c r="H13985" s="15"/>
    </row>
    <row r="13986" spans="2:8" x14ac:dyDescent="0.2">
      <c r="B13986" s="12"/>
      <c r="H13986" s="15"/>
    </row>
    <row r="13987" spans="2:8" x14ac:dyDescent="0.2">
      <c r="B13987" s="12"/>
      <c r="H13987" s="15"/>
    </row>
    <row r="13988" spans="2:8" x14ac:dyDescent="0.2">
      <c r="B13988" s="12"/>
      <c r="H13988" s="15"/>
    </row>
    <row r="13989" spans="2:8" x14ac:dyDescent="0.2">
      <c r="B13989" s="12"/>
      <c r="H13989" s="15"/>
    </row>
    <row r="13990" spans="2:8" x14ac:dyDescent="0.2">
      <c r="B13990" s="12"/>
      <c r="H13990" s="15"/>
    </row>
    <row r="13991" spans="2:8" x14ac:dyDescent="0.2">
      <c r="B13991" s="12"/>
      <c r="H13991" s="15"/>
    </row>
    <row r="13992" spans="2:8" x14ac:dyDescent="0.2">
      <c r="B13992" s="12"/>
      <c r="H13992" s="15"/>
    </row>
    <row r="13993" spans="2:8" x14ac:dyDescent="0.2">
      <c r="B13993" s="12"/>
      <c r="H13993" s="15"/>
    </row>
    <row r="13994" spans="2:8" x14ac:dyDescent="0.2">
      <c r="B13994" s="12"/>
      <c r="H13994" s="15"/>
    </row>
    <row r="13995" spans="2:8" x14ac:dyDescent="0.2">
      <c r="B13995" s="12"/>
      <c r="H13995" s="15"/>
    </row>
    <row r="13996" spans="2:8" x14ac:dyDescent="0.2">
      <c r="B13996" s="12"/>
      <c r="H13996" s="15"/>
    </row>
    <row r="13997" spans="2:8" x14ac:dyDescent="0.2">
      <c r="B13997" s="12"/>
      <c r="H13997" s="15"/>
    </row>
    <row r="13998" spans="2:8" x14ac:dyDescent="0.2">
      <c r="B13998" s="12"/>
      <c r="H13998" s="15"/>
    </row>
    <row r="13999" spans="2:8" x14ac:dyDescent="0.2">
      <c r="B13999" s="12"/>
      <c r="H13999" s="15"/>
    </row>
    <row r="14000" spans="2:8" x14ac:dyDescent="0.2">
      <c r="B14000" s="12"/>
      <c r="H14000" s="15"/>
    </row>
    <row r="14001" spans="2:8" x14ac:dyDescent="0.2">
      <c r="B14001" s="12"/>
      <c r="H14001" s="15"/>
    </row>
    <row r="14002" spans="2:8" x14ac:dyDescent="0.2">
      <c r="B14002" s="12"/>
      <c r="H14002" s="15"/>
    </row>
    <row r="14003" spans="2:8" x14ac:dyDescent="0.2">
      <c r="B14003" s="12"/>
      <c r="H14003" s="15"/>
    </row>
    <row r="14004" spans="2:8" x14ac:dyDescent="0.2">
      <c r="B14004" s="12"/>
      <c r="H14004" s="15"/>
    </row>
    <row r="14005" spans="2:8" x14ac:dyDescent="0.2">
      <c r="B14005" s="12"/>
      <c r="H14005" s="15"/>
    </row>
    <row r="14006" spans="2:8" x14ac:dyDescent="0.2">
      <c r="B14006" s="12"/>
      <c r="H14006" s="15"/>
    </row>
    <row r="14007" spans="2:8" x14ac:dyDescent="0.2">
      <c r="B14007" s="12"/>
      <c r="H14007" s="15"/>
    </row>
    <row r="14008" spans="2:8" x14ac:dyDescent="0.2">
      <c r="B14008" s="12"/>
      <c r="H14008" s="15"/>
    </row>
    <row r="14009" spans="2:8" x14ac:dyDescent="0.2">
      <c r="B14009" s="12"/>
      <c r="H14009" s="15"/>
    </row>
    <row r="14010" spans="2:8" x14ac:dyDescent="0.2">
      <c r="B14010" s="12"/>
      <c r="H14010" s="15"/>
    </row>
    <row r="14011" spans="2:8" x14ac:dyDescent="0.2">
      <c r="B14011" s="12"/>
      <c r="H14011" s="15"/>
    </row>
    <row r="14012" spans="2:8" x14ac:dyDescent="0.2">
      <c r="B14012" s="12"/>
      <c r="H14012" s="15"/>
    </row>
    <row r="14013" spans="2:8" x14ac:dyDescent="0.2">
      <c r="B14013" s="12"/>
      <c r="H14013" s="15"/>
    </row>
    <row r="14014" spans="2:8" x14ac:dyDescent="0.2">
      <c r="B14014" s="12"/>
      <c r="H14014" s="15"/>
    </row>
    <row r="14015" spans="2:8" x14ac:dyDescent="0.2">
      <c r="B14015" s="12"/>
      <c r="H14015" s="15"/>
    </row>
    <row r="14016" spans="2:8" x14ac:dyDescent="0.2">
      <c r="B14016" s="12"/>
      <c r="H14016" s="15"/>
    </row>
    <row r="14017" spans="2:8" x14ac:dyDescent="0.2">
      <c r="B14017" s="12"/>
      <c r="H14017" s="15"/>
    </row>
    <row r="14018" spans="2:8" x14ac:dyDescent="0.2">
      <c r="B14018" s="12"/>
      <c r="H14018" s="15"/>
    </row>
    <row r="14019" spans="2:8" x14ac:dyDescent="0.2">
      <c r="B14019" s="12"/>
      <c r="H14019" s="15"/>
    </row>
    <row r="14020" spans="2:8" x14ac:dyDescent="0.2">
      <c r="B14020" s="12"/>
      <c r="H14020" s="15"/>
    </row>
    <row r="14021" spans="2:8" x14ac:dyDescent="0.2">
      <c r="B14021" s="12"/>
      <c r="H14021" s="15"/>
    </row>
    <row r="14022" spans="2:8" x14ac:dyDescent="0.2">
      <c r="B14022" s="12"/>
      <c r="H14022" s="15"/>
    </row>
    <row r="14023" spans="2:8" x14ac:dyDescent="0.2">
      <c r="B14023" s="12"/>
      <c r="H14023" s="15"/>
    </row>
    <row r="14024" spans="2:8" x14ac:dyDescent="0.2">
      <c r="B14024" s="12"/>
      <c r="H14024" s="15"/>
    </row>
    <row r="14025" spans="2:8" x14ac:dyDescent="0.2">
      <c r="B14025" s="12"/>
      <c r="H14025" s="15"/>
    </row>
    <row r="14026" spans="2:8" x14ac:dyDescent="0.2">
      <c r="B14026" s="12"/>
      <c r="H14026" s="15"/>
    </row>
    <row r="14027" spans="2:8" x14ac:dyDescent="0.2">
      <c r="B14027" s="12"/>
      <c r="H14027" s="15"/>
    </row>
    <row r="14028" spans="2:8" x14ac:dyDescent="0.2">
      <c r="B14028" s="12"/>
      <c r="H14028" s="15"/>
    </row>
    <row r="14029" spans="2:8" x14ac:dyDescent="0.2">
      <c r="B14029" s="12"/>
      <c r="H14029" s="15"/>
    </row>
    <row r="14030" spans="2:8" x14ac:dyDescent="0.2">
      <c r="B14030" s="12"/>
      <c r="H14030" s="15"/>
    </row>
    <row r="14031" spans="2:8" x14ac:dyDescent="0.2">
      <c r="B14031" s="12"/>
      <c r="H14031" s="15"/>
    </row>
    <row r="14032" spans="2:8" x14ac:dyDescent="0.2">
      <c r="B14032" s="12"/>
      <c r="H14032" s="15"/>
    </row>
    <row r="14033" spans="2:8" x14ac:dyDescent="0.2">
      <c r="B14033" s="12"/>
      <c r="H14033" s="15"/>
    </row>
    <row r="14034" spans="2:8" x14ac:dyDescent="0.2">
      <c r="B14034" s="12"/>
      <c r="H14034" s="15"/>
    </row>
    <row r="14035" spans="2:8" x14ac:dyDescent="0.2">
      <c r="B14035" s="12"/>
      <c r="H14035" s="15"/>
    </row>
    <row r="14036" spans="2:8" x14ac:dyDescent="0.2">
      <c r="B14036" s="12"/>
      <c r="H14036" s="15"/>
    </row>
    <row r="14037" spans="2:8" x14ac:dyDescent="0.2">
      <c r="B14037" s="12"/>
      <c r="H14037" s="15"/>
    </row>
    <row r="14038" spans="2:8" x14ac:dyDescent="0.2">
      <c r="B14038" s="12"/>
      <c r="H14038" s="15"/>
    </row>
    <row r="14039" spans="2:8" x14ac:dyDescent="0.2">
      <c r="B14039" s="12"/>
      <c r="H14039" s="15"/>
    </row>
    <row r="14040" spans="2:8" x14ac:dyDescent="0.2">
      <c r="B14040" s="12"/>
      <c r="H14040" s="15"/>
    </row>
    <row r="14041" spans="2:8" x14ac:dyDescent="0.2">
      <c r="B14041" s="12"/>
      <c r="H14041" s="15"/>
    </row>
    <row r="14042" spans="2:8" x14ac:dyDescent="0.2">
      <c r="B14042" s="12"/>
      <c r="H14042" s="15"/>
    </row>
    <row r="14043" spans="2:8" x14ac:dyDescent="0.2">
      <c r="B14043" s="12"/>
      <c r="H14043" s="15"/>
    </row>
    <row r="14044" spans="2:8" x14ac:dyDescent="0.2">
      <c r="B14044" s="12"/>
      <c r="H14044" s="15"/>
    </row>
    <row r="14045" spans="2:8" x14ac:dyDescent="0.2">
      <c r="B14045" s="12"/>
      <c r="H14045" s="15"/>
    </row>
    <row r="14046" spans="2:8" x14ac:dyDescent="0.2">
      <c r="B14046" s="12"/>
      <c r="H14046" s="15"/>
    </row>
    <row r="14047" spans="2:8" x14ac:dyDescent="0.2">
      <c r="B14047" s="12"/>
      <c r="H14047" s="15"/>
    </row>
    <row r="14048" spans="2:8" x14ac:dyDescent="0.2">
      <c r="B14048" s="12"/>
      <c r="H14048" s="15"/>
    </row>
    <row r="14049" spans="2:8" x14ac:dyDescent="0.2">
      <c r="B14049" s="12"/>
      <c r="H14049" s="15"/>
    </row>
    <row r="14050" spans="2:8" x14ac:dyDescent="0.2">
      <c r="B14050" s="12"/>
      <c r="H14050" s="15"/>
    </row>
    <row r="14051" spans="2:8" x14ac:dyDescent="0.2">
      <c r="B14051" s="12"/>
      <c r="H14051" s="15"/>
    </row>
    <row r="14052" spans="2:8" x14ac:dyDescent="0.2">
      <c r="B14052" s="12"/>
      <c r="H14052" s="15"/>
    </row>
    <row r="14053" spans="2:8" x14ac:dyDescent="0.2">
      <c r="B14053" s="12"/>
      <c r="H14053" s="15"/>
    </row>
    <row r="14054" spans="2:8" x14ac:dyDescent="0.2">
      <c r="B14054" s="12"/>
      <c r="H14054" s="15"/>
    </row>
    <row r="14055" spans="2:8" x14ac:dyDescent="0.2">
      <c r="B14055" s="12"/>
      <c r="H14055" s="15"/>
    </row>
    <row r="14056" spans="2:8" x14ac:dyDescent="0.2">
      <c r="B14056" s="12"/>
      <c r="H14056" s="15"/>
    </row>
    <row r="14057" spans="2:8" x14ac:dyDescent="0.2">
      <c r="B14057" s="12"/>
      <c r="H14057" s="15"/>
    </row>
    <row r="14058" spans="2:8" x14ac:dyDescent="0.2">
      <c r="B14058" s="12"/>
      <c r="H14058" s="15"/>
    </row>
    <row r="14059" spans="2:8" x14ac:dyDescent="0.2">
      <c r="B14059" s="12"/>
      <c r="H14059" s="15"/>
    </row>
    <row r="14060" spans="2:8" x14ac:dyDescent="0.2">
      <c r="B14060" s="12"/>
      <c r="H14060" s="15"/>
    </row>
    <row r="14061" spans="2:8" x14ac:dyDescent="0.2">
      <c r="B14061" s="12"/>
      <c r="H14061" s="15"/>
    </row>
    <row r="14062" spans="2:8" x14ac:dyDescent="0.2">
      <c r="B14062" s="12"/>
      <c r="H14062" s="15"/>
    </row>
    <row r="14063" spans="2:8" x14ac:dyDescent="0.2">
      <c r="B14063" s="12"/>
      <c r="H14063" s="15"/>
    </row>
    <row r="14064" spans="2:8" x14ac:dyDescent="0.2">
      <c r="B14064" s="12"/>
      <c r="H14064" s="15"/>
    </row>
    <row r="14065" spans="2:8" x14ac:dyDescent="0.2">
      <c r="B14065" s="12"/>
      <c r="H14065" s="15"/>
    </row>
    <row r="14066" spans="2:8" x14ac:dyDescent="0.2">
      <c r="B14066" s="12"/>
      <c r="H14066" s="15"/>
    </row>
    <row r="14067" spans="2:8" x14ac:dyDescent="0.2">
      <c r="B14067" s="12"/>
      <c r="H14067" s="15"/>
    </row>
    <row r="14068" spans="2:8" x14ac:dyDescent="0.2">
      <c r="B14068" s="12"/>
      <c r="H14068" s="15"/>
    </row>
    <row r="14069" spans="2:8" x14ac:dyDescent="0.2">
      <c r="B14069" s="12"/>
      <c r="H14069" s="15"/>
    </row>
    <row r="14070" spans="2:8" x14ac:dyDescent="0.2">
      <c r="B14070" s="12"/>
      <c r="H14070" s="15"/>
    </row>
    <row r="14071" spans="2:8" x14ac:dyDescent="0.2">
      <c r="B14071" s="12"/>
      <c r="H14071" s="15"/>
    </row>
    <row r="14072" spans="2:8" x14ac:dyDescent="0.2">
      <c r="B14072" s="12"/>
      <c r="H14072" s="15"/>
    </row>
    <row r="14073" spans="2:8" x14ac:dyDescent="0.2">
      <c r="B14073" s="12"/>
      <c r="H14073" s="15"/>
    </row>
    <row r="14074" spans="2:8" x14ac:dyDescent="0.2">
      <c r="B14074" s="12"/>
      <c r="H14074" s="15"/>
    </row>
    <row r="14075" spans="2:8" x14ac:dyDescent="0.2">
      <c r="B14075" s="12"/>
      <c r="H14075" s="15"/>
    </row>
    <row r="14076" spans="2:8" x14ac:dyDescent="0.2">
      <c r="B14076" s="12"/>
      <c r="H14076" s="15"/>
    </row>
    <row r="14077" spans="2:8" x14ac:dyDescent="0.2">
      <c r="B14077" s="12"/>
      <c r="H14077" s="15"/>
    </row>
    <row r="14078" spans="2:8" x14ac:dyDescent="0.2">
      <c r="B14078" s="12"/>
      <c r="H14078" s="15"/>
    </row>
    <row r="14079" spans="2:8" x14ac:dyDescent="0.2">
      <c r="B14079" s="12"/>
      <c r="H14079" s="15"/>
    </row>
    <row r="14080" spans="2:8" x14ac:dyDescent="0.2">
      <c r="B14080" s="12"/>
      <c r="H14080" s="15"/>
    </row>
    <row r="14081" spans="2:8" x14ac:dyDescent="0.2">
      <c r="B14081" s="12"/>
      <c r="H14081" s="15"/>
    </row>
    <row r="14082" spans="2:8" x14ac:dyDescent="0.2">
      <c r="B14082" s="12"/>
      <c r="H14082" s="15"/>
    </row>
    <row r="14083" spans="2:8" x14ac:dyDescent="0.2">
      <c r="B14083" s="12"/>
      <c r="H14083" s="15"/>
    </row>
    <row r="14084" spans="2:8" x14ac:dyDescent="0.2">
      <c r="B14084" s="12"/>
      <c r="H14084" s="15"/>
    </row>
    <row r="14085" spans="2:8" x14ac:dyDescent="0.2">
      <c r="B14085" s="12"/>
      <c r="H14085" s="15"/>
    </row>
    <row r="14086" spans="2:8" x14ac:dyDescent="0.2">
      <c r="B14086" s="12"/>
      <c r="H14086" s="15"/>
    </row>
    <row r="14087" spans="2:8" x14ac:dyDescent="0.2">
      <c r="B14087" s="12"/>
      <c r="H14087" s="15"/>
    </row>
    <row r="14088" spans="2:8" x14ac:dyDescent="0.2">
      <c r="B14088" s="12"/>
      <c r="H14088" s="15"/>
    </row>
    <row r="14089" spans="2:8" x14ac:dyDescent="0.2">
      <c r="B14089" s="12"/>
      <c r="H14089" s="15"/>
    </row>
    <row r="14090" spans="2:8" x14ac:dyDescent="0.2">
      <c r="B14090" s="12"/>
      <c r="H14090" s="15"/>
    </row>
    <row r="14091" spans="2:8" x14ac:dyDescent="0.2">
      <c r="B14091" s="12"/>
      <c r="H14091" s="15"/>
    </row>
    <row r="14092" spans="2:8" x14ac:dyDescent="0.2">
      <c r="B14092" s="12"/>
      <c r="H14092" s="15"/>
    </row>
    <row r="14093" spans="2:8" x14ac:dyDescent="0.2">
      <c r="B14093" s="12"/>
      <c r="H14093" s="15"/>
    </row>
    <row r="14094" spans="2:8" x14ac:dyDescent="0.2">
      <c r="B14094" s="12"/>
      <c r="H14094" s="15"/>
    </row>
    <row r="14095" spans="2:8" x14ac:dyDescent="0.2">
      <c r="B14095" s="12"/>
      <c r="H14095" s="15"/>
    </row>
    <row r="14096" spans="2:8" x14ac:dyDescent="0.2">
      <c r="B14096" s="12"/>
      <c r="H14096" s="15"/>
    </row>
    <row r="14097" spans="2:8" x14ac:dyDescent="0.2">
      <c r="B14097" s="12"/>
      <c r="H14097" s="15"/>
    </row>
    <row r="14098" spans="2:8" x14ac:dyDescent="0.2">
      <c r="B14098" s="12"/>
      <c r="H14098" s="15"/>
    </row>
    <row r="14099" spans="2:8" x14ac:dyDescent="0.2">
      <c r="B14099" s="12"/>
      <c r="H14099" s="15"/>
    </row>
    <row r="14100" spans="2:8" x14ac:dyDescent="0.2">
      <c r="B14100" s="12"/>
      <c r="H14100" s="15"/>
    </row>
    <row r="14101" spans="2:8" x14ac:dyDescent="0.2">
      <c r="B14101" s="12"/>
      <c r="H14101" s="15"/>
    </row>
    <row r="14102" spans="2:8" x14ac:dyDescent="0.2">
      <c r="B14102" s="12"/>
      <c r="H14102" s="15"/>
    </row>
    <row r="14103" spans="2:8" x14ac:dyDescent="0.2">
      <c r="B14103" s="12"/>
      <c r="H14103" s="15"/>
    </row>
    <row r="14104" spans="2:8" x14ac:dyDescent="0.2">
      <c r="B14104" s="12"/>
      <c r="H14104" s="15"/>
    </row>
    <row r="14105" spans="2:8" x14ac:dyDescent="0.2">
      <c r="B14105" s="12"/>
      <c r="H14105" s="15"/>
    </row>
    <row r="14106" spans="2:8" x14ac:dyDescent="0.2">
      <c r="B14106" s="12"/>
      <c r="H14106" s="15"/>
    </row>
    <row r="14107" spans="2:8" x14ac:dyDescent="0.2">
      <c r="B14107" s="12"/>
      <c r="H14107" s="15"/>
    </row>
    <row r="14108" spans="2:8" x14ac:dyDescent="0.2">
      <c r="B14108" s="12"/>
      <c r="H14108" s="15"/>
    </row>
    <row r="14109" spans="2:8" x14ac:dyDescent="0.2">
      <c r="B14109" s="12"/>
      <c r="H14109" s="15"/>
    </row>
    <row r="14110" spans="2:8" x14ac:dyDescent="0.2">
      <c r="B14110" s="12"/>
      <c r="H14110" s="15"/>
    </row>
    <row r="14111" spans="2:8" x14ac:dyDescent="0.2">
      <c r="B14111" s="12"/>
      <c r="H14111" s="15"/>
    </row>
    <row r="14112" spans="2:8" x14ac:dyDescent="0.2">
      <c r="B14112" s="12"/>
      <c r="H14112" s="15"/>
    </row>
    <row r="14113" spans="2:8" x14ac:dyDescent="0.2">
      <c r="B14113" s="12"/>
      <c r="H14113" s="15"/>
    </row>
    <row r="14114" spans="2:8" x14ac:dyDescent="0.2">
      <c r="B14114" s="12"/>
      <c r="H14114" s="15"/>
    </row>
    <row r="14115" spans="2:8" x14ac:dyDescent="0.2">
      <c r="B14115" s="12"/>
      <c r="H14115" s="15"/>
    </row>
    <row r="14116" spans="2:8" x14ac:dyDescent="0.2">
      <c r="B14116" s="12"/>
      <c r="H14116" s="15"/>
    </row>
    <row r="14117" spans="2:8" x14ac:dyDescent="0.2">
      <c r="B14117" s="12"/>
      <c r="H14117" s="15"/>
    </row>
    <row r="14118" spans="2:8" x14ac:dyDescent="0.2">
      <c r="B14118" s="12"/>
      <c r="H14118" s="15"/>
    </row>
    <row r="14119" spans="2:8" x14ac:dyDescent="0.2">
      <c r="B14119" s="12"/>
      <c r="H14119" s="15"/>
    </row>
    <row r="14120" spans="2:8" x14ac:dyDescent="0.2">
      <c r="B14120" s="12"/>
      <c r="H14120" s="15"/>
    </row>
    <row r="14121" spans="2:8" x14ac:dyDescent="0.2">
      <c r="B14121" s="12"/>
      <c r="H14121" s="15"/>
    </row>
    <row r="14122" spans="2:8" x14ac:dyDescent="0.2">
      <c r="B14122" s="12"/>
      <c r="H14122" s="15"/>
    </row>
    <row r="14123" spans="2:8" x14ac:dyDescent="0.2">
      <c r="B14123" s="12"/>
      <c r="H14123" s="15"/>
    </row>
    <row r="14124" spans="2:8" x14ac:dyDescent="0.2">
      <c r="B14124" s="12"/>
      <c r="H14124" s="15"/>
    </row>
    <row r="14125" spans="2:8" x14ac:dyDescent="0.2">
      <c r="B14125" s="12"/>
      <c r="H14125" s="15"/>
    </row>
    <row r="14126" spans="2:8" x14ac:dyDescent="0.2">
      <c r="B14126" s="12"/>
      <c r="H14126" s="15"/>
    </row>
    <row r="14127" spans="2:8" x14ac:dyDescent="0.2">
      <c r="B14127" s="12"/>
      <c r="H14127" s="15"/>
    </row>
    <row r="14128" spans="2:8" x14ac:dyDescent="0.2">
      <c r="B14128" s="12"/>
      <c r="H14128" s="15"/>
    </row>
    <row r="14129" spans="2:8" x14ac:dyDescent="0.2">
      <c r="B14129" s="12"/>
      <c r="H14129" s="15"/>
    </row>
    <row r="14130" spans="2:8" x14ac:dyDescent="0.2">
      <c r="B14130" s="12"/>
      <c r="H14130" s="15"/>
    </row>
    <row r="14131" spans="2:8" x14ac:dyDescent="0.2">
      <c r="B14131" s="12"/>
      <c r="H14131" s="15"/>
    </row>
    <row r="14132" spans="2:8" x14ac:dyDescent="0.2">
      <c r="B14132" s="12"/>
      <c r="H14132" s="15"/>
    </row>
    <row r="14133" spans="2:8" x14ac:dyDescent="0.2">
      <c r="B14133" s="12"/>
      <c r="H14133" s="15"/>
    </row>
    <row r="14134" spans="2:8" x14ac:dyDescent="0.2">
      <c r="B14134" s="12"/>
      <c r="H14134" s="15"/>
    </row>
    <row r="14135" spans="2:8" x14ac:dyDescent="0.2">
      <c r="B14135" s="12"/>
      <c r="H14135" s="15"/>
    </row>
    <row r="14136" spans="2:8" x14ac:dyDescent="0.2">
      <c r="B14136" s="12"/>
      <c r="H14136" s="15"/>
    </row>
    <row r="14137" spans="2:8" x14ac:dyDescent="0.2">
      <c r="B14137" s="12"/>
      <c r="H14137" s="15"/>
    </row>
    <row r="14138" spans="2:8" x14ac:dyDescent="0.2">
      <c r="B14138" s="12"/>
      <c r="H14138" s="15"/>
    </row>
    <row r="14139" spans="2:8" x14ac:dyDescent="0.2">
      <c r="B14139" s="12"/>
      <c r="H14139" s="15"/>
    </row>
    <row r="14140" spans="2:8" x14ac:dyDescent="0.2">
      <c r="B14140" s="12"/>
      <c r="H14140" s="15"/>
    </row>
    <row r="14141" spans="2:8" x14ac:dyDescent="0.2">
      <c r="B14141" s="12"/>
      <c r="H14141" s="15"/>
    </row>
    <row r="14142" spans="2:8" x14ac:dyDescent="0.2">
      <c r="B14142" s="12"/>
      <c r="H14142" s="15"/>
    </row>
    <row r="14143" spans="2:8" x14ac:dyDescent="0.2">
      <c r="B14143" s="12"/>
      <c r="H14143" s="15"/>
    </row>
    <row r="14144" spans="2:8" x14ac:dyDescent="0.2">
      <c r="B14144" s="12"/>
      <c r="H14144" s="15"/>
    </row>
    <row r="14145" spans="2:8" x14ac:dyDescent="0.2">
      <c r="B14145" s="12"/>
      <c r="H14145" s="15"/>
    </row>
    <row r="14146" spans="2:8" x14ac:dyDescent="0.2">
      <c r="B14146" s="12"/>
      <c r="H14146" s="15"/>
    </row>
    <row r="14147" spans="2:8" x14ac:dyDescent="0.2">
      <c r="B14147" s="12"/>
      <c r="H14147" s="15"/>
    </row>
    <row r="14148" spans="2:8" x14ac:dyDescent="0.2">
      <c r="B14148" s="12"/>
      <c r="H14148" s="15"/>
    </row>
    <row r="14149" spans="2:8" x14ac:dyDescent="0.2">
      <c r="B14149" s="12"/>
      <c r="H14149" s="15"/>
    </row>
    <row r="14150" spans="2:8" x14ac:dyDescent="0.2">
      <c r="B14150" s="12"/>
      <c r="H14150" s="15"/>
    </row>
    <row r="14151" spans="2:8" x14ac:dyDescent="0.2">
      <c r="B14151" s="12"/>
      <c r="H14151" s="15"/>
    </row>
    <row r="14152" spans="2:8" x14ac:dyDescent="0.2">
      <c r="B14152" s="12"/>
      <c r="H14152" s="15"/>
    </row>
    <row r="14153" spans="2:8" x14ac:dyDescent="0.2">
      <c r="B14153" s="12"/>
      <c r="H14153" s="15"/>
    </row>
    <row r="14154" spans="2:8" x14ac:dyDescent="0.2">
      <c r="B14154" s="12"/>
      <c r="H14154" s="15"/>
    </row>
    <row r="14155" spans="2:8" x14ac:dyDescent="0.2">
      <c r="B14155" s="12"/>
      <c r="H14155" s="15"/>
    </row>
    <row r="14156" spans="2:8" x14ac:dyDescent="0.2">
      <c r="B14156" s="12"/>
      <c r="H14156" s="15"/>
    </row>
    <row r="14157" spans="2:8" x14ac:dyDescent="0.2">
      <c r="B14157" s="12"/>
      <c r="H14157" s="15"/>
    </row>
    <row r="14158" spans="2:8" x14ac:dyDescent="0.2">
      <c r="B14158" s="12"/>
      <c r="H14158" s="15"/>
    </row>
    <row r="14159" spans="2:8" x14ac:dyDescent="0.2">
      <c r="B14159" s="12"/>
      <c r="H14159" s="15"/>
    </row>
    <row r="14160" spans="2:8" x14ac:dyDescent="0.2">
      <c r="B14160" s="12"/>
      <c r="H14160" s="15"/>
    </row>
    <row r="14161" spans="2:8" x14ac:dyDescent="0.2">
      <c r="B14161" s="12"/>
      <c r="H14161" s="15"/>
    </row>
    <row r="14162" spans="2:8" x14ac:dyDescent="0.2">
      <c r="B14162" s="12"/>
      <c r="H14162" s="15"/>
    </row>
    <row r="14163" spans="2:8" x14ac:dyDescent="0.2">
      <c r="B14163" s="12"/>
      <c r="H14163" s="15"/>
    </row>
    <row r="14164" spans="2:8" x14ac:dyDescent="0.2">
      <c r="B14164" s="12"/>
      <c r="H14164" s="15"/>
    </row>
    <row r="14165" spans="2:8" x14ac:dyDescent="0.2">
      <c r="B14165" s="12"/>
      <c r="H14165" s="15"/>
    </row>
    <row r="14166" spans="2:8" x14ac:dyDescent="0.2">
      <c r="B14166" s="12"/>
      <c r="H14166" s="15"/>
    </row>
    <row r="14167" spans="2:8" x14ac:dyDescent="0.2">
      <c r="B14167" s="12"/>
      <c r="H14167" s="15"/>
    </row>
    <row r="14168" spans="2:8" x14ac:dyDescent="0.2">
      <c r="B14168" s="12"/>
      <c r="H14168" s="15"/>
    </row>
    <row r="14169" spans="2:8" x14ac:dyDescent="0.2">
      <c r="B14169" s="12"/>
      <c r="H14169" s="15"/>
    </row>
    <row r="14170" spans="2:8" x14ac:dyDescent="0.2">
      <c r="B14170" s="12"/>
      <c r="H14170" s="15"/>
    </row>
    <row r="14171" spans="2:8" x14ac:dyDescent="0.2">
      <c r="B14171" s="12"/>
      <c r="H14171" s="15"/>
    </row>
    <row r="14172" spans="2:8" x14ac:dyDescent="0.2">
      <c r="B14172" s="12"/>
      <c r="H14172" s="15"/>
    </row>
    <row r="14173" spans="2:8" x14ac:dyDescent="0.2">
      <c r="B14173" s="12"/>
      <c r="H14173" s="15"/>
    </row>
    <row r="14174" spans="2:8" x14ac:dyDescent="0.2">
      <c r="B14174" s="12"/>
      <c r="H14174" s="15"/>
    </row>
    <row r="14175" spans="2:8" x14ac:dyDescent="0.2">
      <c r="B14175" s="12"/>
      <c r="H14175" s="15"/>
    </row>
    <row r="14176" spans="2:8" x14ac:dyDescent="0.2">
      <c r="B14176" s="12"/>
      <c r="H14176" s="15"/>
    </row>
    <row r="14177" spans="2:8" x14ac:dyDescent="0.2">
      <c r="B14177" s="12"/>
      <c r="H14177" s="15"/>
    </row>
    <row r="14178" spans="2:8" x14ac:dyDescent="0.2">
      <c r="B14178" s="12"/>
      <c r="H14178" s="15"/>
    </row>
    <row r="14179" spans="2:8" x14ac:dyDescent="0.2">
      <c r="B14179" s="12"/>
      <c r="H14179" s="15"/>
    </row>
    <row r="14180" spans="2:8" x14ac:dyDescent="0.2">
      <c r="B14180" s="12"/>
      <c r="H14180" s="15"/>
    </row>
    <row r="14181" spans="2:8" x14ac:dyDescent="0.2">
      <c r="B14181" s="12"/>
      <c r="H14181" s="15"/>
    </row>
    <row r="14182" spans="2:8" x14ac:dyDescent="0.2">
      <c r="B14182" s="12"/>
      <c r="H14182" s="15"/>
    </row>
    <row r="14183" spans="2:8" x14ac:dyDescent="0.2">
      <c r="B14183" s="12"/>
      <c r="H14183" s="15"/>
    </row>
    <row r="14184" spans="2:8" x14ac:dyDescent="0.2">
      <c r="B14184" s="12"/>
      <c r="H14184" s="15"/>
    </row>
    <row r="14185" spans="2:8" x14ac:dyDescent="0.2">
      <c r="B14185" s="12"/>
      <c r="H14185" s="15"/>
    </row>
    <row r="14186" spans="2:8" x14ac:dyDescent="0.2">
      <c r="B14186" s="12"/>
      <c r="H14186" s="15"/>
    </row>
    <row r="14187" spans="2:8" x14ac:dyDescent="0.2">
      <c r="B14187" s="12"/>
      <c r="H14187" s="15"/>
    </row>
    <row r="14188" spans="2:8" x14ac:dyDescent="0.2">
      <c r="B14188" s="12"/>
      <c r="H14188" s="15"/>
    </row>
    <row r="14189" spans="2:8" x14ac:dyDescent="0.2">
      <c r="B14189" s="12"/>
      <c r="H14189" s="15"/>
    </row>
    <row r="14190" spans="2:8" x14ac:dyDescent="0.2">
      <c r="B14190" s="12"/>
      <c r="H14190" s="15"/>
    </row>
    <row r="14191" spans="2:8" x14ac:dyDescent="0.2">
      <c r="B14191" s="12"/>
      <c r="H14191" s="15"/>
    </row>
    <row r="14192" spans="2:8" x14ac:dyDescent="0.2">
      <c r="B14192" s="12"/>
      <c r="H14192" s="15"/>
    </row>
    <row r="14193" spans="2:8" x14ac:dyDescent="0.2">
      <c r="B14193" s="12"/>
      <c r="H14193" s="15"/>
    </row>
    <row r="14194" spans="2:8" x14ac:dyDescent="0.2">
      <c r="B14194" s="12"/>
      <c r="H14194" s="15"/>
    </row>
    <row r="14195" spans="2:8" x14ac:dyDescent="0.2">
      <c r="B14195" s="12"/>
      <c r="H14195" s="15"/>
    </row>
    <row r="14196" spans="2:8" x14ac:dyDescent="0.2">
      <c r="B14196" s="12"/>
      <c r="H14196" s="15"/>
    </row>
    <row r="14197" spans="2:8" x14ac:dyDescent="0.2">
      <c r="B14197" s="12"/>
      <c r="H14197" s="15"/>
    </row>
    <row r="14198" spans="2:8" x14ac:dyDescent="0.2">
      <c r="B14198" s="12"/>
      <c r="H14198" s="15"/>
    </row>
    <row r="14199" spans="2:8" x14ac:dyDescent="0.2">
      <c r="B14199" s="12"/>
      <c r="H14199" s="15"/>
    </row>
    <row r="14200" spans="2:8" x14ac:dyDescent="0.2">
      <c r="B14200" s="12"/>
      <c r="H14200" s="15"/>
    </row>
    <row r="14201" spans="2:8" x14ac:dyDescent="0.2">
      <c r="B14201" s="12"/>
      <c r="H14201" s="15"/>
    </row>
    <row r="14202" spans="2:8" x14ac:dyDescent="0.2">
      <c r="B14202" s="12"/>
      <c r="H14202" s="15"/>
    </row>
    <row r="14203" spans="2:8" x14ac:dyDescent="0.2">
      <c r="B14203" s="12"/>
      <c r="H14203" s="15"/>
    </row>
    <row r="14204" spans="2:8" x14ac:dyDescent="0.2">
      <c r="B14204" s="12"/>
      <c r="H14204" s="15"/>
    </row>
    <row r="14205" spans="2:8" x14ac:dyDescent="0.2">
      <c r="B14205" s="12"/>
      <c r="H14205" s="15"/>
    </row>
    <row r="14206" spans="2:8" x14ac:dyDescent="0.2">
      <c r="B14206" s="12"/>
      <c r="H14206" s="15"/>
    </row>
    <row r="14207" spans="2:8" x14ac:dyDescent="0.2">
      <c r="B14207" s="12"/>
      <c r="H14207" s="15"/>
    </row>
    <row r="14208" spans="2:8" x14ac:dyDescent="0.2">
      <c r="B14208" s="12"/>
      <c r="H14208" s="15"/>
    </row>
    <row r="14209" spans="2:8" x14ac:dyDescent="0.2">
      <c r="B14209" s="12"/>
      <c r="H14209" s="15"/>
    </row>
    <row r="14210" spans="2:8" x14ac:dyDescent="0.2">
      <c r="B14210" s="12"/>
      <c r="H14210" s="15"/>
    </row>
    <row r="14211" spans="2:8" x14ac:dyDescent="0.2">
      <c r="B14211" s="12"/>
      <c r="H14211" s="15"/>
    </row>
    <row r="14212" spans="2:8" x14ac:dyDescent="0.2">
      <c r="B14212" s="12"/>
      <c r="H14212" s="15"/>
    </row>
    <row r="14213" spans="2:8" x14ac:dyDescent="0.2">
      <c r="B14213" s="12"/>
      <c r="H14213" s="15"/>
    </row>
    <row r="14214" spans="2:8" x14ac:dyDescent="0.2">
      <c r="B14214" s="12"/>
      <c r="H14214" s="15"/>
    </row>
    <row r="14215" spans="2:8" x14ac:dyDescent="0.2">
      <c r="B14215" s="12"/>
      <c r="H14215" s="15"/>
    </row>
    <row r="14216" spans="2:8" x14ac:dyDescent="0.2">
      <c r="B14216" s="12"/>
      <c r="H14216" s="15"/>
    </row>
    <row r="14217" spans="2:8" x14ac:dyDescent="0.2">
      <c r="B14217" s="12"/>
      <c r="H14217" s="15"/>
    </row>
    <row r="14218" spans="2:8" x14ac:dyDescent="0.2">
      <c r="B14218" s="12"/>
      <c r="H14218" s="15"/>
    </row>
    <row r="14219" spans="2:8" x14ac:dyDescent="0.2">
      <c r="B14219" s="12"/>
      <c r="H14219" s="15"/>
    </row>
    <row r="14220" spans="2:8" x14ac:dyDescent="0.2">
      <c r="B14220" s="12"/>
      <c r="H14220" s="15"/>
    </row>
    <row r="14221" spans="2:8" x14ac:dyDescent="0.2">
      <c r="B14221" s="12"/>
      <c r="H14221" s="15"/>
    </row>
    <row r="14222" spans="2:8" x14ac:dyDescent="0.2">
      <c r="B14222" s="12"/>
      <c r="H14222" s="15"/>
    </row>
    <row r="14223" spans="2:8" x14ac:dyDescent="0.2">
      <c r="B14223" s="12"/>
      <c r="H14223" s="15"/>
    </row>
    <row r="14224" spans="2:8" x14ac:dyDescent="0.2">
      <c r="B14224" s="12"/>
      <c r="H14224" s="15"/>
    </row>
    <row r="14225" spans="2:8" x14ac:dyDescent="0.2">
      <c r="B14225" s="12"/>
      <c r="H14225" s="15"/>
    </row>
    <row r="14226" spans="2:8" x14ac:dyDescent="0.2">
      <c r="B14226" s="12"/>
      <c r="H14226" s="15"/>
    </row>
    <row r="14227" spans="2:8" x14ac:dyDescent="0.2">
      <c r="B14227" s="12"/>
      <c r="H14227" s="15"/>
    </row>
    <row r="14228" spans="2:8" x14ac:dyDescent="0.2">
      <c r="B14228" s="12"/>
      <c r="H14228" s="15"/>
    </row>
    <row r="14229" spans="2:8" x14ac:dyDescent="0.2">
      <c r="B14229" s="12"/>
      <c r="H14229" s="15"/>
    </row>
    <row r="14230" spans="2:8" x14ac:dyDescent="0.2">
      <c r="B14230" s="12"/>
      <c r="H14230" s="15"/>
    </row>
    <row r="14231" spans="2:8" x14ac:dyDescent="0.2">
      <c r="B14231" s="12"/>
      <c r="H14231" s="15"/>
    </row>
    <row r="14232" spans="2:8" x14ac:dyDescent="0.2">
      <c r="B14232" s="12"/>
      <c r="H14232" s="15"/>
    </row>
    <row r="14233" spans="2:8" x14ac:dyDescent="0.2">
      <c r="B14233" s="12"/>
      <c r="H14233" s="15"/>
    </row>
    <row r="14234" spans="2:8" x14ac:dyDescent="0.2">
      <c r="B14234" s="12"/>
      <c r="H14234" s="15"/>
    </row>
    <row r="14235" spans="2:8" x14ac:dyDescent="0.2">
      <c r="B14235" s="12"/>
      <c r="H14235" s="15"/>
    </row>
    <row r="14236" spans="2:8" x14ac:dyDescent="0.2">
      <c r="B14236" s="12"/>
      <c r="H14236" s="15"/>
    </row>
    <row r="14237" spans="2:8" x14ac:dyDescent="0.2">
      <c r="B14237" s="12"/>
      <c r="H14237" s="15"/>
    </row>
    <row r="14238" spans="2:8" x14ac:dyDescent="0.2">
      <c r="B14238" s="12"/>
      <c r="H14238" s="15"/>
    </row>
    <row r="14239" spans="2:8" x14ac:dyDescent="0.2">
      <c r="B14239" s="12"/>
      <c r="H14239" s="15"/>
    </row>
    <row r="14240" spans="2:8" x14ac:dyDescent="0.2">
      <c r="B14240" s="12"/>
      <c r="H14240" s="15"/>
    </row>
    <row r="14241" spans="2:8" x14ac:dyDescent="0.2">
      <c r="B14241" s="12"/>
      <c r="H14241" s="15"/>
    </row>
    <row r="14242" spans="2:8" x14ac:dyDescent="0.2">
      <c r="B14242" s="12"/>
      <c r="H14242" s="15"/>
    </row>
    <row r="14243" spans="2:8" x14ac:dyDescent="0.2">
      <c r="B14243" s="12"/>
      <c r="H14243" s="15"/>
    </row>
    <row r="14244" spans="2:8" x14ac:dyDescent="0.2">
      <c r="B14244" s="12"/>
      <c r="H14244" s="15"/>
    </row>
    <row r="14245" spans="2:8" x14ac:dyDescent="0.2">
      <c r="B14245" s="12"/>
      <c r="H14245" s="15"/>
    </row>
    <row r="14246" spans="2:8" x14ac:dyDescent="0.2">
      <c r="B14246" s="12"/>
      <c r="H14246" s="15"/>
    </row>
    <row r="14247" spans="2:8" x14ac:dyDescent="0.2">
      <c r="B14247" s="12"/>
      <c r="H14247" s="15"/>
    </row>
    <row r="14248" spans="2:8" x14ac:dyDescent="0.2">
      <c r="B14248" s="12"/>
      <c r="H14248" s="15"/>
    </row>
    <row r="14249" spans="2:8" x14ac:dyDescent="0.2">
      <c r="B14249" s="12"/>
      <c r="H14249" s="15"/>
    </row>
    <row r="14250" spans="2:8" x14ac:dyDescent="0.2">
      <c r="B14250" s="12"/>
      <c r="H14250" s="15"/>
    </row>
    <row r="14251" spans="2:8" x14ac:dyDescent="0.2">
      <c r="B14251" s="12"/>
      <c r="H14251" s="15"/>
    </row>
    <row r="14252" spans="2:8" x14ac:dyDescent="0.2">
      <c r="B14252" s="12"/>
      <c r="H14252" s="15"/>
    </row>
    <row r="14253" spans="2:8" x14ac:dyDescent="0.2">
      <c r="B14253" s="12"/>
      <c r="H14253" s="15"/>
    </row>
    <row r="14254" spans="2:8" x14ac:dyDescent="0.2">
      <c r="B14254" s="12"/>
      <c r="H14254" s="15"/>
    </row>
    <row r="14255" spans="2:8" x14ac:dyDescent="0.2">
      <c r="B14255" s="12"/>
      <c r="H14255" s="15"/>
    </row>
    <row r="14256" spans="2:8" x14ac:dyDescent="0.2">
      <c r="B14256" s="12"/>
      <c r="H14256" s="15"/>
    </row>
    <row r="14257" spans="2:8" x14ac:dyDescent="0.2">
      <c r="B14257" s="12"/>
      <c r="H14257" s="15"/>
    </row>
    <row r="14258" spans="2:8" x14ac:dyDescent="0.2">
      <c r="B14258" s="12"/>
      <c r="H14258" s="15"/>
    </row>
    <row r="14259" spans="2:8" x14ac:dyDescent="0.2">
      <c r="B14259" s="12"/>
      <c r="H14259" s="15"/>
    </row>
    <row r="14260" spans="2:8" x14ac:dyDescent="0.2">
      <c r="B14260" s="12"/>
      <c r="H14260" s="15"/>
    </row>
    <row r="14261" spans="2:8" x14ac:dyDescent="0.2">
      <c r="B14261" s="12"/>
      <c r="H14261" s="15"/>
    </row>
    <row r="14262" spans="2:8" x14ac:dyDescent="0.2">
      <c r="B14262" s="12"/>
      <c r="H14262" s="15"/>
    </row>
    <row r="14263" spans="2:8" x14ac:dyDescent="0.2">
      <c r="B14263" s="12"/>
      <c r="H14263" s="15"/>
    </row>
    <row r="14264" spans="2:8" x14ac:dyDescent="0.2">
      <c r="B14264" s="12"/>
      <c r="H14264" s="15"/>
    </row>
    <row r="14265" spans="2:8" x14ac:dyDescent="0.2">
      <c r="B14265" s="12"/>
      <c r="H14265" s="15"/>
    </row>
    <row r="14266" spans="2:8" x14ac:dyDescent="0.2">
      <c r="B14266" s="12"/>
      <c r="H14266" s="15"/>
    </row>
    <row r="14267" spans="2:8" x14ac:dyDescent="0.2">
      <c r="B14267" s="12"/>
      <c r="H14267" s="15"/>
    </row>
    <row r="14268" spans="2:8" x14ac:dyDescent="0.2">
      <c r="B14268" s="12"/>
      <c r="H14268" s="15"/>
    </row>
    <row r="14269" spans="2:8" x14ac:dyDescent="0.2">
      <c r="B14269" s="12"/>
      <c r="H14269" s="15"/>
    </row>
    <row r="14270" spans="2:8" x14ac:dyDescent="0.2">
      <c r="B14270" s="12"/>
      <c r="H14270" s="15"/>
    </row>
    <row r="14271" spans="2:8" x14ac:dyDescent="0.2">
      <c r="B14271" s="12"/>
      <c r="H14271" s="15"/>
    </row>
    <row r="14272" spans="2:8" x14ac:dyDescent="0.2">
      <c r="B14272" s="12"/>
      <c r="H14272" s="15"/>
    </row>
    <row r="14273" spans="2:8" x14ac:dyDescent="0.2">
      <c r="B14273" s="12"/>
      <c r="H14273" s="15"/>
    </row>
    <row r="14274" spans="2:8" x14ac:dyDescent="0.2">
      <c r="B14274" s="12"/>
      <c r="H14274" s="15"/>
    </row>
    <row r="14275" spans="2:8" x14ac:dyDescent="0.2">
      <c r="B14275" s="12"/>
      <c r="H14275" s="15"/>
    </row>
    <row r="14276" spans="2:8" x14ac:dyDescent="0.2">
      <c r="B14276" s="12"/>
      <c r="H14276" s="15"/>
    </row>
    <row r="14277" spans="2:8" x14ac:dyDescent="0.2">
      <c r="B14277" s="12"/>
      <c r="H14277" s="15"/>
    </row>
    <row r="14278" spans="2:8" x14ac:dyDescent="0.2">
      <c r="B14278" s="12"/>
      <c r="H14278" s="15"/>
    </row>
    <row r="14279" spans="2:8" x14ac:dyDescent="0.2">
      <c r="B14279" s="12"/>
      <c r="H14279" s="15"/>
    </row>
    <row r="14280" spans="2:8" x14ac:dyDescent="0.2">
      <c r="B14280" s="12"/>
      <c r="H14280" s="15"/>
    </row>
    <row r="14281" spans="2:8" x14ac:dyDescent="0.2">
      <c r="B14281" s="12"/>
      <c r="H14281" s="15"/>
    </row>
    <row r="14282" spans="2:8" x14ac:dyDescent="0.2">
      <c r="B14282" s="12"/>
      <c r="H14282" s="15"/>
    </row>
    <row r="14283" spans="2:8" x14ac:dyDescent="0.2">
      <c r="B14283" s="12"/>
      <c r="H14283" s="15"/>
    </row>
    <row r="14284" spans="2:8" x14ac:dyDescent="0.2">
      <c r="B14284" s="12"/>
      <c r="H14284" s="15"/>
    </row>
    <row r="14285" spans="2:8" x14ac:dyDescent="0.2">
      <c r="B14285" s="12"/>
      <c r="H14285" s="15"/>
    </row>
    <row r="14286" spans="2:8" x14ac:dyDescent="0.2">
      <c r="B14286" s="12"/>
      <c r="H14286" s="15"/>
    </row>
    <row r="14287" spans="2:8" x14ac:dyDescent="0.2">
      <c r="B14287" s="12"/>
      <c r="H14287" s="15"/>
    </row>
    <row r="14288" spans="2:8" x14ac:dyDescent="0.2">
      <c r="B14288" s="12"/>
      <c r="H14288" s="15"/>
    </row>
    <row r="14289" spans="2:8" x14ac:dyDescent="0.2">
      <c r="B14289" s="12"/>
      <c r="H14289" s="15"/>
    </row>
    <row r="14290" spans="2:8" x14ac:dyDescent="0.2">
      <c r="B14290" s="12"/>
      <c r="H14290" s="15"/>
    </row>
    <row r="14291" spans="2:8" x14ac:dyDescent="0.2">
      <c r="B14291" s="12"/>
      <c r="H14291" s="15"/>
    </row>
    <row r="14292" spans="2:8" x14ac:dyDescent="0.2">
      <c r="B14292" s="12"/>
      <c r="H14292" s="15"/>
    </row>
    <row r="14293" spans="2:8" x14ac:dyDescent="0.2">
      <c r="B14293" s="12"/>
      <c r="H14293" s="15"/>
    </row>
    <row r="14294" spans="2:8" x14ac:dyDescent="0.2">
      <c r="B14294" s="12"/>
      <c r="H14294" s="15"/>
    </row>
    <row r="14295" spans="2:8" x14ac:dyDescent="0.2">
      <c r="B14295" s="12"/>
      <c r="H14295" s="15"/>
    </row>
    <row r="14296" spans="2:8" x14ac:dyDescent="0.2">
      <c r="B14296" s="12"/>
      <c r="H14296" s="15"/>
    </row>
    <row r="14297" spans="2:8" x14ac:dyDescent="0.2">
      <c r="B14297" s="12"/>
      <c r="H14297" s="15"/>
    </row>
    <row r="14298" spans="2:8" x14ac:dyDescent="0.2">
      <c r="B14298" s="12"/>
      <c r="H14298" s="15"/>
    </row>
    <row r="14299" spans="2:8" x14ac:dyDescent="0.2">
      <c r="B14299" s="12"/>
      <c r="H14299" s="15"/>
    </row>
    <row r="14300" spans="2:8" x14ac:dyDescent="0.2">
      <c r="B14300" s="12"/>
      <c r="H14300" s="15"/>
    </row>
    <row r="14301" spans="2:8" x14ac:dyDescent="0.2">
      <c r="B14301" s="12"/>
      <c r="H14301" s="15"/>
    </row>
    <row r="14302" spans="2:8" x14ac:dyDescent="0.2">
      <c r="B14302" s="12"/>
      <c r="H14302" s="15"/>
    </row>
    <row r="14303" spans="2:8" x14ac:dyDescent="0.2">
      <c r="B14303" s="12"/>
      <c r="H14303" s="15"/>
    </row>
    <row r="14304" spans="2:8" x14ac:dyDescent="0.2">
      <c r="B14304" s="12"/>
      <c r="H14304" s="15"/>
    </row>
    <row r="14305" spans="2:8" x14ac:dyDescent="0.2">
      <c r="B14305" s="12"/>
      <c r="H14305" s="15"/>
    </row>
    <row r="14306" spans="2:8" x14ac:dyDescent="0.2">
      <c r="B14306" s="12"/>
      <c r="H14306" s="15"/>
    </row>
    <row r="14307" spans="2:8" x14ac:dyDescent="0.2">
      <c r="B14307" s="12"/>
      <c r="H14307" s="15"/>
    </row>
    <row r="14308" spans="2:8" x14ac:dyDescent="0.2">
      <c r="B14308" s="12"/>
      <c r="H14308" s="15"/>
    </row>
    <row r="14309" spans="2:8" x14ac:dyDescent="0.2">
      <c r="B14309" s="12"/>
      <c r="H14309" s="15"/>
    </row>
    <row r="14310" spans="2:8" x14ac:dyDescent="0.2">
      <c r="B14310" s="12"/>
      <c r="H14310" s="15"/>
    </row>
    <row r="14311" spans="2:8" x14ac:dyDescent="0.2">
      <c r="B14311" s="12"/>
      <c r="H14311" s="15"/>
    </row>
    <row r="14312" spans="2:8" x14ac:dyDescent="0.2">
      <c r="B14312" s="12"/>
      <c r="H14312" s="15"/>
    </row>
    <row r="14313" spans="2:8" x14ac:dyDescent="0.2">
      <c r="B14313" s="12"/>
      <c r="H14313" s="15"/>
    </row>
    <row r="14314" spans="2:8" x14ac:dyDescent="0.2">
      <c r="B14314" s="12"/>
      <c r="H14314" s="15"/>
    </row>
    <row r="14315" spans="2:8" x14ac:dyDescent="0.2">
      <c r="B14315" s="12"/>
      <c r="H14315" s="15"/>
    </row>
    <row r="14316" spans="2:8" x14ac:dyDescent="0.2">
      <c r="B14316" s="12"/>
      <c r="H14316" s="15"/>
    </row>
    <row r="14317" spans="2:8" x14ac:dyDescent="0.2">
      <c r="B14317" s="12"/>
      <c r="H14317" s="15"/>
    </row>
    <row r="14318" spans="2:8" x14ac:dyDescent="0.2">
      <c r="B14318" s="12"/>
      <c r="H14318" s="15"/>
    </row>
    <row r="14319" spans="2:8" x14ac:dyDescent="0.2">
      <c r="B14319" s="12"/>
      <c r="H14319" s="15"/>
    </row>
    <row r="14320" spans="2:8" x14ac:dyDescent="0.2">
      <c r="B14320" s="12"/>
      <c r="H14320" s="15"/>
    </row>
    <row r="14321" spans="2:8" x14ac:dyDescent="0.2">
      <c r="B14321" s="12"/>
      <c r="H14321" s="15"/>
    </row>
    <row r="14322" spans="2:8" x14ac:dyDescent="0.2">
      <c r="B14322" s="12"/>
      <c r="H14322" s="15"/>
    </row>
    <row r="14323" spans="2:8" x14ac:dyDescent="0.2">
      <c r="B14323" s="12"/>
      <c r="H14323" s="15"/>
    </row>
    <row r="14324" spans="2:8" x14ac:dyDescent="0.2">
      <c r="B14324" s="12"/>
      <c r="H14324" s="15"/>
    </row>
    <row r="14325" spans="2:8" x14ac:dyDescent="0.2">
      <c r="B14325" s="12"/>
      <c r="H14325" s="15"/>
    </row>
    <row r="14326" spans="2:8" x14ac:dyDescent="0.2">
      <c r="B14326" s="12"/>
      <c r="H14326" s="15"/>
    </row>
    <row r="14327" spans="2:8" x14ac:dyDescent="0.2">
      <c r="B14327" s="12"/>
      <c r="H14327" s="15"/>
    </row>
    <row r="14328" spans="2:8" x14ac:dyDescent="0.2">
      <c r="B14328" s="12"/>
      <c r="H14328" s="15"/>
    </row>
    <row r="14329" spans="2:8" x14ac:dyDescent="0.2">
      <c r="B14329" s="12"/>
      <c r="H14329" s="15"/>
    </row>
    <row r="14330" spans="2:8" x14ac:dyDescent="0.2">
      <c r="B14330" s="12"/>
      <c r="H14330" s="15"/>
    </row>
    <row r="14331" spans="2:8" x14ac:dyDescent="0.2">
      <c r="B14331" s="12"/>
      <c r="H14331" s="15"/>
    </row>
    <row r="14332" spans="2:8" x14ac:dyDescent="0.2">
      <c r="B14332" s="12"/>
      <c r="H14332" s="15"/>
    </row>
    <row r="14333" spans="2:8" x14ac:dyDescent="0.2">
      <c r="B14333" s="12"/>
      <c r="H14333" s="15"/>
    </row>
    <row r="14334" spans="2:8" x14ac:dyDescent="0.2">
      <c r="B14334" s="12"/>
      <c r="H14334" s="15"/>
    </row>
    <row r="14335" spans="2:8" x14ac:dyDescent="0.2">
      <c r="B14335" s="12"/>
      <c r="H14335" s="15"/>
    </row>
    <row r="14336" spans="2:8" x14ac:dyDescent="0.2">
      <c r="B14336" s="12"/>
      <c r="H14336" s="15"/>
    </row>
    <row r="14337" spans="2:8" x14ac:dyDescent="0.2">
      <c r="B14337" s="12"/>
      <c r="H14337" s="15"/>
    </row>
    <row r="14338" spans="2:8" x14ac:dyDescent="0.2">
      <c r="B14338" s="12"/>
      <c r="H14338" s="15"/>
    </row>
    <row r="14339" spans="2:8" x14ac:dyDescent="0.2">
      <c r="B14339" s="12"/>
      <c r="H14339" s="15"/>
    </row>
    <row r="14340" spans="2:8" x14ac:dyDescent="0.2">
      <c r="B14340" s="12"/>
      <c r="H14340" s="15"/>
    </row>
    <row r="14341" spans="2:8" x14ac:dyDescent="0.2">
      <c r="B14341" s="12"/>
      <c r="H14341" s="15"/>
    </row>
    <row r="14342" spans="2:8" x14ac:dyDescent="0.2">
      <c r="B14342" s="12"/>
      <c r="H14342" s="15"/>
    </row>
    <row r="14343" spans="2:8" x14ac:dyDescent="0.2">
      <c r="B14343" s="12"/>
      <c r="H14343" s="15"/>
    </row>
    <row r="14344" spans="2:8" x14ac:dyDescent="0.2">
      <c r="B14344" s="12"/>
      <c r="H14344" s="15"/>
    </row>
    <row r="14345" spans="2:8" x14ac:dyDescent="0.2">
      <c r="B14345" s="12"/>
      <c r="H14345" s="15"/>
    </row>
    <row r="14346" spans="2:8" x14ac:dyDescent="0.2">
      <c r="B14346" s="12"/>
      <c r="H14346" s="15"/>
    </row>
    <row r="14347" spans="2:8" x14ac:dyDescent="0.2">
      <c r="B14347" s="12"/>
      <c r="H14347" s="15"/>
    </row>
    <row r="14348" spans="2:8" x14ac:dyDescent="0.2">
      <c r="B14348" s="12"/>
      <c r="H14348" s="15"/>
    </row>
    <row r="14349" spans="2:8" x14ac:dyDescent="0.2">
      <c r="B14349" s="12"/>
      <c r="H14349" s="15"/>
    </row>
    <row r="14350" spans="2:8" x14ac:dyDescent="0.2">
      <c r="B14350" s="12"/>
      <c r="H14350" s="15"/>
    </row>
    <row r="14351" spans="2:8" x14ac:dyDescent="0.2">
      <c r="B14351" s="12"/>
      <c r="H14351" s="15"/>
    </row>
    <row r="14352" spans="2:8" x14ac:dyDescent="0.2">
      <c r="B14352" s="12"/>
      <c r="H14352" s="15"/>
    </row>
    <row r="14353" spans="2:8" x14ac:dyDescent="0.2">
      <c r="B14353" s="12"/>
      <c r="H14353" s="15"/>
    </row>
    <row r="14354" spans="2:8" x14ac:dyDescent="0.2">
      <c r="B14354" s="12"/>
      <c r="H14354" s="15"/>
    </row>
    <row r="14355" spans="2:8" x14ac:dyDescent="0.2">
      <c r="B14355" s="12"/>
      <c r="H14355" s="15"/>
    </row>
    <row r="14356" spans="2:8" x14ac:dyDescent="0.2">
      <c r="B14356" s="12"/>
      <c r="H14356" s="15"/>
    </row>
    <row r="14357" spans="2:8" x14ac:dyDescent="0.2">
      <c r="B14357" s="12"/>
      <c r="H14357" s="15"/>
    </row>
    <row r="14358" spans="2:8" x14ac:dyDescent="0.2">
      <c r="B14358" s="12"/>
      <c r="H14358" s="15"/>
    </row>
    <row r="14359" spans="2:8" x14ac:dyDescent="0.2">
      <c r="B14359" s="12"/>
      <c r="H14359" s="15"/>
    </row>
    <row r="14360" spans="2:8" x14ac:dyDescent="0.2">
      <c r="B14360" s="12"/>
      <c r="H14360" s="15"/>
    </row>
    <row r="14361" spans="2:8" x14ac:dyDescent="0.2">
      <c r="B14361" s="12"/>
      <c r="H14361" s="15"/>
    </row>
    <row r="14362" spans="2:8" x14ac:dyDescent="0.2">
      <c r="B14362" s="12"/>
      <c r="H14362" s="15"/>
    </row>
    <row r="14363" spans="2:8" x14ac:dyDescent="0.2">
      <c r="B14363" s="12"/>
      <c r="H14363" s="15"/>
    </row>
    <row r="14364" spans="2:8" x14ac:dyDescent="0.2">
      <c r="B14364" s="12"/>
      <c r="H14364" s="15"/>
    </row>
    <row r="14365" spans="2:8" x14ac:dyDescent="0.2">
      <c r="B14365" s="12"/>
      <c r="H14365" s="15"/>
    </row>
    <row r="14366" spans="2:8" x14ac:dyDescent="0.2">
      <c r="B14366" s="12"/>
      <c r="H14366" s="15"/>
    </row>
    <row r="14367" spans="2:8" x14ac:dyDescent="0.2">
      <c r="B14367" s="12"/>
      <c r="H14367" s="15"/>
    </row>
    <row r="14368" spans="2:8" x14ac:dyDescent="0.2">
      <c r="B14368" s="12"/>
      <c r="H14368" s="15"/>
    </row>
    <row r="14369" spans="2:8" x14ac:dyDescent="0.2">
      <c r="B14369" s="12"/>
      <c r="H14369" s="15"/>
    </row>
    <row r="14370" spans="2:8" x14ac:dyDescent="0.2">
      <c r="B14370" s="12"/>
      <c r="H14370" s="15"/>
    </row>
    <row r="14371" spans="2:8" x14ac:dyDescent="0.2">
      <c r="B14371" s="12"/>
      <c r="H14371" s="15"/>
    </row>
    <row r="14372" spans="2:8" x14ac:dyDescent="0.2">
      <c r="B14372" s="12"/>
      <c r="H14372" s="15"/>
    </row>
    <row r="14373" spans="2:8" x14ac:dyDescent="0.2">
      <c r="B14373" s="12"/>
      <c r="H14373" s="15"/>
    </row>
    <row r="14374" spans="2:8" x14ac:dyDescent="0.2">
      <c r="B14374" s="12"/>
      <c r="H14374" s="15"/>
    </row>
    <row r="14375" spans="2:8" x14ac:dyDescent="0.2">
      <c r="B14375" s="12"/>
      <c r="H14375" s="15"/>
    </row>
    <row r="14376" spans="2:8" x14ac:dyDescent="0.2">
      <c r="B14376" s="12"/>
      <c r="H14376" s="15"/>
    </row>
    <row r="14377" spans="2:8" x14ac:dyDescent="0.2">
      <c r="B14377" s="12"/>
      <c r="H14377" s="15"/>
    </row>
    <row r="14378" spans="2:8" x14ac:dyDescent="0.2">
      <c r="B14378" s="12"/>
      <c r="H14378" s="15"/>
    </row>
    <row r="14379" spans="2:8" x14ac:dyDescent="0.2">
      <c r="B14379" s="12"/>
      <c r="H14379" s="15"/>
    </row>
    <row r="14380" spans="2:8" x14ac:dyDescent="0.2">
      <c r="B14380" s="12"/>
      <c r="H14380" s="15"/>
    </row>
    <row r="14381" spans="2:8" x14ac:dyDescent="0.2">
      <c r="B14381" s="12"/>
      <c r="H14381" s="15"/>
    </row>
    <row r="14382" spans="2:8" x14ac:dyDescent="0.2">
      <c r="B14382" s="12"/>
      <c r="H14382" s="15"/>
    </row>
    <row r="14383" spans="2:8" x14ac:dyDescent="0.2">
      <c r="B14383" s="12"/>
      <c r="H14383" s="15"/>
    </row>
    <row r="14384" spans="2:8" x14ac:dyDescent="0.2">
      <c r="B14384" s="12"/>
      <c r="H14384" s="15"/>
    </row>
    <row r="14385" spans="2:8" x14ac:dyDescent="0.2">
      <c r="B14385" s="12"/>
      <c r="H14385" s="15"/>
    </row>
    <row r="14386" spans="2:8" x14ac:dyDescent="0.2">
      <c r="B14386" s="12"/>
      <c r="H14386" s="15"/>
    </row>
    <row r="14387" spans="2:8" x14ac:dyDescent="0.2">
      <c r="B14387" s="12"/>
      <c r="H14387" s="15"/>
    </row>
    <row r="14388" spans="2:8" x14ac:dyDescent="0.2">
      <c r="B14388" s="12"/>
      <c r="H14388" s="15"/>
    </row>
    <row r="14389" spans="2:8" x14ac:dyDescent="0.2">
      <c r="B14389" s="12"/>
      <c r="H14389" s="15"/>
    </row>
    <row r="14390" spans="2:8" x14ac:dyDescent="0.2">
      <c r="B14390" s="12"/>
      <c r="H14390" s="15"/>
    </row>
    <row r="14391" spans="2:8" x14ac:dyDescent="0.2">
      <c r="B14391" s="12"/>
      <c r="H14391" s="15"/>
    </row>
    <row r="14392" spans="2:8" x14ac:dyDescent="0.2">
      <c r="B14392" s="12"/>
      <c r="H14392" s="15"/>
    </row>
    <row r="14393" spans="2:8" x14ac:dyDescent="0.2">
      <c r="B14393" s="12"/>
      <c r="H14393" s="15"/>
    </row>
    <row r="14394" spans="2:8" x14ac:dyDescent="0.2">
      <c r="B14394" s="12"/>
      <c r="H14394" s="15"/>
    </row>
    <row r="14395" spans="2:8" x14ac:dyDescent="0.2">
      <c r="B14395" s="12"/>
      <c r="H14395" s="15"/>
    </row>
    <row r="14396" spans="2:8" x14ac:dyDescent="0.2">
      <c r="B14396" s="12"/>
      <c r="H14396" s="15"/>
    </row>
    <row r="14397" spans="2:8" x14ac:dyDescent="0.2">
      <c r="B14397" s="12"/>
      <c r="H14397" s="15"/>
    </row>
    <row r="14398" spans="2:8" x14ac:dyDescent="0.2">
      <c r="B14398" s="12"/>
      <c r="H14398" s="15"/>
    </row>
    <row r="14399" spans="2:8" x14ac:dyDescent="0.2">
      <c r="B14399" s="12"/>
      <c r="H14399" s="15"/>
    </row>
    <row r="14400" spans="2:8" x14ac:dyDescent="0.2">
      <c r="B14400" s="12"/>
      <c r="H14400" s="15"/>
    </row>
    <row r="14401" spans="2:8" x14ac:dyDescent="0.2">
      <c r="B14401" s="12"/>
      <c r="H14401" s="15"/>
    </row>
    <row r="14402" spans="2:8" x14ac:dyDescent="0.2">
      <c r="B14402" s="12"/>
      <c r="H14402" s="15"/>
    </row>
    <row r="14403" spans="2:8" x14ac:dyDescent="0.2">
      <c r="B14403" s="12"/>
      <c r="H14403" s="15"/>
    </row>
    <row r="14404" spans="2:8" x14ac:dyDescent="0.2">
      <c r="B14404" s="12"/>
      <c r="H14404" s="15"/>
    </row>
    <row r="14405" spans="2:8" x14ac:dyDescent="0.2">
      <c r="B14405" s="12"/>
      <c r="H14405" s="15"/>
    </row>
    <row r="14406" spans="2:8" x14ac:dyDescent="0.2">
      <c r="B14406" s="12"/>
      <c r="H14406" s="15"/>
    </row>
    <row r="14407" spans="2:8" x14ac:dyDescent="0.2">
      <c r="B14407" s="12"/>
      <c r="H14407" s="15"/>
    </row>
    <row r="14408" spans="2:8" x14ac:dyDescent="0.2">
      <c r="B14408" s="12"/>
      <c r="H14408" s="15"/>
    </row>
    <row r="14409" spans="2:8" x14ac:dyDescent="0.2">
      <c r="B14409" s="12"/>
      <c r="H14409" s="15"/>
    </row>
    <row r="14410" spans="2:8" x14ac:dyDescent="0.2">
      <c r="B14410" s="12"/>
      <c r="H14410" s="15"/>
    </row>
    <row r="14411" spans="2:8" x14ac:dyDescent="0.2">
      <c r="B14411" s="12"/>
      <c r="H14411" s="15"/>
    </row>
    <row r="14412" spans="2:8" x14ac:dyDescent="0.2">
      <c r="B14412" s="12"/>
      <c r="H14412" s="15"/>
    </row>
    <row r="14413" spans="2:8" x14ac:dyDescent="0.2">
      <c r="B14413" s="12"/>
      <c r="H14413" s="15"/>
    </row>
    <row r="14414" spans="2:8" x14ac:dyDescent="0.2">
      <c r="B14414" s="12"/>
      <c r="H14414" s="15"/>
    </row>
    <row r="14415" spans="2:8" x14ac:dyDescent="0.2">
      <c r="B14415" s="12"/>
      <c r="H14415" s="15"/>
    </row>
    <row r="14416" spans="2:8" x14ac:dyDescent="0.2">
      <c r="B14416" s="12"/>
      <c r="H14416" s="15"/>
    </row>
    <row r="14417" spans="2:8" x14ac:dyDescent="0.2">
      <c r="B14417" s="12"/>
      <c r="H14417" s="15"/>
    </row>
    <row r="14418" spans="2:8" x14ac:dyDescent="0.2">
      <c r="B14418" s="12"/>
      <c r="H14418" s="15"/>
    </row>
    <row r="14419" spans="2:8" x14ac:dyDescent="0.2">
      <c r="B14419" s="12"/>
      <c r="H14419" s="15"/>
    </row>
    <row r="14420" spans="2:8" x14ac:dyDescent="0.2">
      <c r="B14420" s="12"/>
      <c r="H14420" s="15"/>
    </row>
    <row r="14421" spans="2:8" x14ac:dyDescent="0.2">
      <c r="B14421" s="12"/>
      <c r="H14421" s="15"/>
    </row>
    <row r="14422" spans="2:8" x14ac:dyDescent="0.2">
      <c r="B14422" s="12"/>
      <c r="H14422" s="15"/>
    </row>
    <row r="14423" spans="2:8" x14ac:dyDescent="0.2">
      <c r="B14423" s="12"/>
      <c r="H14423" s="15"/>
    </row>
    <row r="14424" spans="2:8" x14ac:dyDescent="0.2">
      <c r="B14424" s="12"/>
      <c r="H14424" s="15"/>
    </row>
    <row r="14425" spans="2:8" x14ac:dyDescent="0.2">
      <c r="B14425" s="12"/>
      <c r="H14425" s="15"/>
    </row>
    <row r="14426" spans="2:8" x14ac:dyDescent="0.2">
      <c r="B14426" s="12"/>
      <c r="H14426" s="15"/>
    </row>
    <row r="14427" spans="2:8" x14ac:dyDescent="0.2">
      <c r="B14427" s="12"/>
      <c r="H14427" s="15"/>
    </row>
    <row r="14428" spans="2:8" x14ac:dyDescent="0.2">
      <c r="B14428" s="12"/>
      <c r="H14428" s="15"/>
    </row>
    <row r="14429" spans="2:8" x14ac:dyDescent="0.2">
      <c r="B14429" s="12"/>
      <c r="H14429" s="15"/>
    </row>
    <row r="14430" spans="2:8" x14ac:dyDescent="0.2">
      <c r="B14430" s="12"/>
      <c r="H14430" s="15"/>
    </row>
    <row r="14431" spans="2:8" x14ac:dyDescent="0.2">
      <c r="B14431" s="12"/>
      <c r="H14431" s="15"/>
    </row>
    <row r="14432" spans="2:8" x14ac:dyDescent="0.2">
      <c r="B14432" s="12"/>
      <c r="H14432" s="15"/>
    </row>
    <row r="14433" spans="2:8" x14ac:dyDescent="0.2">
      <c r="B14433" s="12"/>
      <c r="H14433" s="15"/>
    </row>
    <row r="14434" spans="2:8" x14ac:dyDescent="0.2">
      <c r="B14434" s="12"/>
      <c r="H14434" s="15"/>
    </row>
    <row r="14435" spans="2:8" x14ac:dyDescent="0.2">
      <c r="B14435" s="12"/>
      <c r="H14435" s="15"/>
    </row>
    <row r="14436" spans="2:8" x14ac:dyDescent="0.2">
      <c r="B14436" s="12"/>
      <c r="H14436" s="15"/>
    </row>
    <row r="14437" spans="2:8" x14ac:dyDescent="0.2">
      <c r="B14437" s="12"/>
      <c r="H14437" s="15"/>
    </row>
    <row r="14438" spans="2:8" x14ac:dyDescent="0.2">
      <c r="B14438" s="12"/>
      <c r="H14438" s="15"/>
    </row>
    <row r="14439" spans="2:8" x14ac:dyDescent="0.2">
      <c r="B14439" s="12"/>
      <c r="H14439" s="15"/>
    </row>
    <row r="14440" spans="2:8" x14ac:dyDescent="0.2">
      <c r="B14440" s="12"/>
      <c r="H14440" s="15"/>
    </row>
    <row r="14441" spans="2:8" x14ac:dyDescent="0.2">
      <c r="B14441" s="12"/>
      <c r="H14441" s="15"/>
    </row>
    <row r="14442" spans="2:8" x14ac:dyDescent="0.2">
      <c r="B14442" s="12"/>
      <c r="H14442" s="15"/>
    </row>
    <row r="14443" spans="2:8" x14ac:dyDescent="0.2">
      <c r="B14443" s="12"/>
      <c r="H14443" s="15"/>
    </row>
    <row r="14444" spans="2:8" x14ac:dyDescent="0.2">
      <c r="B14444" s="12"/>
      <c r="H14444" s="15"/>
    </row>
    <row r="14445" spans="2:8" x14ac:dyDescent="0.2">
      <c r="B14445" s="12"/>
      <c r="H14445" s="15"/>
    </row>
    <row r="14446" spans="2:8" x14ac:dyDescent="0.2">
      <c r="B14446" s="12"/>
      <c r="H14446" s="15"/>
    </row>
    <row r="14447" spans="2:8" x14ac:dyDescent="0.2">
      <c r="B14447" s="12"/>
      <c r="H14447" s="15"/>
    </row>
    <row r="14448" spans="2:8" x14ac:dyDescent="0.2">
      <c r="B14448" s="12"/>
      <c r="H14448" s="15"/>
    </row>
    <row r="14449" spans="2:8" x14ac:dyDescent="0.2">
      <c r="B14449" s="12"/>
      <c r="H14449" s="15"/>
    </row>
    <row r="14450" spans="2:8" x14ac:dyDescent="0.2">
      <c r="B14450" s="12"/>
      <c r="H14450" s="15"/>
    </row>
    <row r="14451" spans="2:8" x14ac:dyDescent="0.2">
      <c r="B14451" s="12"/>
      <c r="H14451" s="15"/>
    </row>
    <row r="14452" spans="2:8" x14ac:dyDescent="0.2">
      <c r="B14452" s="12"/>
      <c r="H14452" s="15"/>
    </row>
    <row r="14453" spans="2:8" x14ac:dyDescent="0.2">
      <c r="B14453" s="12"/>
      <c r="H14453" s="15"/>
    </row>
    <row r="14454" spans="2:8" x14ac:dyDescent="0.2">
      <c r="B14454" s="12"/>
      <c r="H14454" s="15"/>
    </row>
    <row r="14455" spans="2:8" x14ac:dyDescent="0.2">
      <c r="B14455" s="12"/>
      <c r="H14455" s="15"/>
    </row>
    <row r="14456" spans="2:8" x14ac:dyDescent="0.2">
      <c r="B14456" s="12"/>
      <c r="H14456" s="15"/>
    </row>
    <row r="14457" spans="2:8" x14ac:dyDescent="0.2">
      <c r="B14457" s="12"/>
      <c r="H14457" s="15"/>
    </row>
    <row r="14458" spans="2:8" x14ac:dyDescent="0.2">
      <c r="B14458" s="12"/>
      <c r="H14458" s="15"/>
    </row>
    <row r="14459" spans="2:8" x14ac:dyDescent="0.2">
      <c r="B14459" s="12"/>
      <c r="H14459" s="15"/>
    </row>
    <row r="14460" spans="2:8" x14ac:dyDescent="0.2">
      <c r="B14460" s="12"/>
      <c r="H14460" s="15"/>
    </row>
    <row r="14461" spans="2:8" x14ac:dyDescent="0.2">
      <c r="B14461" s="12"/>
      <c r="H14461" s="15"/>
    </row>
    <row r="14462" spans="2:8" x14ac:dyDescent="0.2">
      <c r="B14462" s="12"/>
      <c r="H14462" s="15"/>
    </row>
    <row r="14463" spans="2:8" x14ac:dyDescent="0.2">
      <c r="B14463" s="12"/>
      <c r="H14463" s="15"/>
    </row>
    <row r="14464" spans="2:8" x14ac:dyDescent="0.2">
      <c r="B14464" s="12"/>
      <c r="H14464" s="15"/>
    </row>
    <row r="14465" spans="2:8" x14ac:dyDescent="0.2">
      <c r="B14465" s="12"/>
      <c r="H14465" s="15"/>
    </row>
    <row r="14466" spans="2:8" x14ac:dyDescent="0.2">
      <c r="B14466" s="12"/>
      <c r="H14466" s="15"/>
    </row>
    <row r="14467" spans="2:8" x14ac:dyDescent="0.2">
      <c r="B14467" s="12"/>
      <c r="H14467" s="15"/>
    </row>
    <row r="14468" spans="2:8" x14ac:dyDescent="0.2">
      <c r="B14468" s="12"/>
      <c r="H14468" s="15"/>
    </row>
    <row r="14469" spans="2:8" x14ac:dyDescent="0.2">
      <c r="B14469" s="12"/>
      <c r="H14469" s="15"/>
    </row>
    <row r="14470" spans="2:8" x14ac:dyDescent="0.2">
      <c r="B14470" s="12"/>
      <c r="H14470" s="15"/>
    </row>
    <row r="14471" spans="2:8" x14ac:dyDescent="0.2">
      <c r="B14471" s="12"/>
      <c r="H14471" s="15"/>
    </row>
    <row r="14472" spans="2:8" x14ac:dyDescent="0.2">
      <c r="B14472" s="12"/>
      <c r="H14472" s="15"/>
    </row>
    <row r="14473" spans="2:8" x14ac:dyDescent="0.2">
      <c r="B14473" s="12"/>
      <c r="H14473" s="15"/>
    </row>
    <row r="14474" spans="2:8" x14ac:dyDescent="0.2">
      <c r="B14474" s="12"/>
      <c r="H14474" s="15"/>
    </row>
    <row r="14475" spans="2:8" x14ac:dyDescent="0.2">
      <c r="B14475" s="12"/>
      <c r="H14475" s="15"/>
    </row>
    <row r="14476" spans="2:8" x14ac:dyDescent="0.2">
      <c r="B14476" s="12"/>
      <c r="H14476" s="15"/>
    </row>
    <row r="14477" spans="2:8" x14ac:dyDescent="0.2">
      <c r="B14477" s="12"/>
      <c r="H14477" s="15"/>
    </row>
    <row r="14478" spans="2:8" x14ac:dyDescent="0.2">
      <c r="B14478" s="12"/>
      <c r="H14478" s="15"/>
    </row>
    <row r="14479" spans="2:8" x14ac:dyDescent="0.2">
      <c r="B14479" s="12"/>
      <c r="H14479" s="15"/>
    </row>
    <row r="14480" spans="2:8" x14ac:dyDescent="0.2">
      <c r="B14480" s="12"/>
      <c r="H14480" s="15"/>
    </row>
    <row r="14481" spans="2:8" x14ac:dyDescent="0.2">
      <c r="B14481" s="12"/>
      <c r="H14481" s="15"/>
    </row>
    <row r="14482" spans="2:8" x14ac:dyDescent="0.2">
      <c r="B14482" s="12"/>
      <c r="H14482" s="15"/>
    </row>
    <row r="14483" spans="2:8" x14ac:dyDescent="0.2">
      <c r="B14483" s="12"/>
      <c r="H14483" s="15"/>
    </row>
    <row r="14484" spans="2:8" x14ac:dyDescent="0.2">
      <c r="B14484" s="12"/>
      <c r="H14484" s="15"/>
    </row>
    <row r="14485" spans="2:8" x14ac:dyDescent="0.2">
      <c r="B14485" s="12"/>
      <c r="H14485" s="15"/>
    </row>
    <row r="14486" spans="2:8" x14ac:dyDescent="0.2">
      <c r="B14486" s="12"/>
      <c r="H14486" s="15"/>
    </row>
    <row r="14487" spans="2:8" x14ac:dyDescent="0.2">
      <c r="B14487" s="12"/>
      <c r="H14487" s="15"/>
    </row>
    <row r="14488" spans="2:8" x14ac:dyDescent="0.2">
      <c r="B14488" s="12"/>
      <c r="H14488" s="15"/>
    </row>
    <row r="14489" spans="2:8" x14ac:dyDescent="0.2">
      <c r="B14489" s="12"/>
      <c r="H14489" s="15"/>
    </row>
    <row r="14490" spans="2:8" x14ac:dyDescent="0.2">
      <c r="B14490" s="12"/>
      <c r="H14490" s="15"/>
    </row>
    <row r="14491" spans="2:8" x14ac:dyDescent="0.2">
      <c r="B14491" s="12"/>
      <c r="H14491" s="15"/>
    </row>
    <row r="14492" spans="2:8" x14ac:dyDescent="0.2">
      <c r="B14492" s="12"/>
      <c r="H14492" s="15"/>
    </row>
    <row r="14493" spans="2:8" x14ac:dyDescent="0.2">
      <c r="B14493" s="12"/>
      <c r="H14493" s="15"/>
    </row>
    <row r="14494" spans="2:8" x14ac:dyDescent="0.2">
      <c r="B14494" s="12"/>
      <c r="H14494" s="15"/>
    </row>
    <row r="14495" spans="2:8" x14ac:dyDescent="0.2">
      <c r="B14495" s="12"/>
      <c r="H14495" s="15"/>
    </row>
    <row r="14496" spans="2:8" x14ac:dyDescent="0.2">
      <c r="B14496" s="12"/>
      <c r="H14496" s="15"/>
    </row>
    <row r="14497" spans="2:8" x14ac:dyDescent="0.2">
      <c r="B14497" s="12"/>
      <c r="H14497" s="15"/>
    </row>
    <row r="14498" spans="2:8" x14ac:dyDescent="0.2">
      <c r="B14498" s="12"/>
      <c r="H14498" s="15"/>
    </row>
    <row r="14499" spans="2:8" x14ac:dyDescent="0.2">
      <c r="B14499" s="12"/>
      <c r="H14499" s="15"/>
    </row>
    <row r="14500" spans="2:8" x14ac:dyDescent="0.2">
      <c r="B14500" s="12"/>
      <c r="H14500" s="15"/>
    </row>
    <row r="14501" spans="2:8" x14ac:dyDescent="0.2">
      <c r="B14501" s="12"/>
      <c r="H14501" s="15"/>
    </row>
    <row r="14502" spans="2:8" x14ac:dyDescent="0.2">
      <c r="B14502" s="12"/>
      <c r="H14502" s="15"/>
    </row>
    <row r="14503" spans="2:8" x14ac:dyDescent="0.2">
      <c r="B14503" s="12"/>
      <c r="H14503" s="15"/>
    </row>
    <row r="14504" spans="2:8" x14ac:dyDescent="0.2">
      <c r="B14504" s="12"/>
      <c r="H14504" s="15"/>
    </row>
    <row r="14505" spans="2:8" x14ac:dyDescent="0.2">
      <c r="B14505" s="12"/>
      <c r="H14505" s="15"/>
    </row>
    <row r="14506" spans="2:8" x14ac:dyDescent="0.2">
      <c r="B14506" s="12"/>
      <c r="H14506" s="15"/>
    </row>
    <row r="14507" spans="2:8" x14ac:dyDescent="0.2">
      <c r="B14507" s="12"/>
      <c r="H14507" s="15"/>
    </row>
    <row r="14508" spans="2:8" x14ac:dyDescent="0.2">
      <c r="B14508" s="12"/>
      <c r="H14508" s="15"/>
    </row>
    <row r="14509" spans="2:8" x14ac:dyDescent="0.2">
      <c r="B14509" s="12"/>
      <c r="H14509" s="15"/>
    </row>
    <row r="14510" spans="2:8" x14ac:dyDescent="0.2">
      <c r="B14510" s="12"/>
      <c r="H14510" s="15"/>
    </row>
    <row r="14511" spans="2:8" x14ac:dyDescent="0.2">
      <c r="B14511" s="12"/>
      <c r="H14511" s="15"/>
    </row>
    <row r="14512" spans="2:8" x14ac:dyDescent="0.2">
      <c r="B14512" s="12"/>
      <c r="H14512" s="15"/>
    </row>
    <row r="14513" spans="2:8" x14ac:dyDescent="0.2">
      <c r="B14513" s="12"/>
      <c r="H14513" s="15"/>
    </row>
    <row r="14514" spans="2:8" x14ac:dyDescent="0.2">
      <c r="B14514" s="12"/>
      <c r="H14514" s="15"/>
    </row>
    <row r="14515" spans="2:8" x14ac:dyDescent="0.2">
      <c r="B14515" s="12"/>
      <c r="H14515" s="15"/>
    </row>
    <row r="14516" spans="2:8" x14ac:dyDescent="0.2">
      <c r="B14516" s="12"/>
      <c r="H14516" s="15"/>
    </row>
    <row r="14517" spans="2:8" x14ac:dyDescent="0.2">
      <c r="B14517" s="12"/>
      <c r="H14517" s="15"/>
    </row>
    <row r="14518" spans="2:8" x14ac:dyDescent="0.2">
      <c r="B14518" s="12"/>
      <c r="H14518" s="15"/>
    </row>
    <row r="14519" spans="2:8" x14ac:dyDescent="0.2">
      <c r="B14519" s="12"/>
      <c r="H14519" s="15"/>
    </row>
    <row r="14520" spans="2:8" x14ac:dyDescent="0.2">
      <c r="B14520" s="12"/>
      <c r="H14520" s="15"/>
    </row>
    <row r="14521" spans="2:8" x14ac:dyDescent="0.2">
      <c r="B14521" s="12"/>
      <c r="H14521" s="15"/>
    </row>
    <row r="14522" spans="2:8" x14ac:dyDescent="0.2">
      <c r="B14522" s="12"/>
      <c r="H14522" s="15"/>
    </row>
    <row r="14523" spans="2:8" x14ac:dyDescent="0.2">
      <c r="B14523" s="12"/>
      <c r="H14523" s="15"/>
    </row>
    <row r="14524" spans="2:8" x14ac:dyDescent="0.2">
      <c r="B14524" s="12"/>
      <c r="H14524" s="15"/>
    </row>
    <row r="14525" spans="2:8" x14ac:dyDescent="0.2">
      <c r="B14525" s="12"/>
      <c r="H14525" s="15"/>
    </row>
    <row r="14526" spans="2:8" x14ac:dyDescent="0.2">
      <c r="B14526" s="12"/>
      <c r="H14526" s="15"/>
    </row>
    <row r="14527" spans="2:8" x14ac:dyDescent="0.2">
      <c r="B14527" s="12"/>
      <c r="H14527" s="15"/>
    </row>
    <row r="14528" spans="2:8" x14ac:dyDescent="0.2">
      <c r="B14528" s="12"/>
      <c r="H14528" s="15"/>
    </row>
    <row r="14529" spans="2:8" x14ac:dyDescent="0.2">
      <c r="B14529" s="12"/>
      <c r="H14529" s="15"/>
    </row>
    <row r="14530" spans="2:8" x14ac:dyDescent="0.2">
      <c r="B14530" s="12"/>
      <c r="H14530" s="15"/>
    </row>
    <row r="14531" spans="2:8" x14ac:dyDescent="0.2">
      <c r="B14531" s="12"/>
      <c r="H14531" s="15"/>
    </row>
    <row r="14532" spans="2:8" x14ac:dyDescent="0.2">
      <c r="B14532" s="12"/>
      <c r="H14532" s="15"/>
    </row>
    <row r="14533" spans="2:8" x14ac:dyDescent="0.2">
      <c r="B14533" s="12"/>
      <c r="H14533" s="15"/>
    </row>
    <row r="14534" spans="2:8" x14ac:dyDescent="0.2">
      <c r="B14534" s="12"/>
      <c r="H14534" s="15"/>
    </row>
    <row r="14535" spans="2:8" x14ac:dyDescent="0.2">
      <c r="B14535" s="12"/>
      <c r="H14535" s="15"/>
    </row>
    <row r="14536" spans="2:8" x14ac:dyDescent="0.2">
      <c r="B14536" s="12"/>
      <c r="H14536" s="15"/>
    </row>
    <row r="14537" spans="2:8" x14ac:dyDescent="0.2">
      <c r="B14537" s="12"/>
      <c r="H14537" s="15"/>
    </row>
    <row r="14538" spans="2:8" x14ac:dyDescent="0.2">
      <c r="B14538" s="12"/>
      <c r="H14538" s="15"/>
    </row>
    <row r="14539" spans="2:8" x14ac:dyDescent="0.2">
      <c r="B14539" s="12"/>
      <c r="H14539" s="15"/>
    </row>
    <row r="14540" spans="2:8" x14ac:dyDescent="0.2">
      <c r="B14540" s="12"/>
      <c r="H14540" s="15"/>
    </row>
    <row r="14541" spans="2:8" x14ac:dyDescent="0.2">
      <c r="B14541" s="12"/>
      <c r="H14541" s="15"/>
    </row>
    <row r="14542" spans="2:8" x14ac:dyDescent="0.2">
      <c r="B14542" s="12"/>
      <c r="H14542" s="15"/>
    </row>
    <row r="14543" spans="2:8" x14ac:dyDescent="0.2">
      <c r="B14543" s="12"/>
      <c r="H14543" s="15"/>
    </row>
    <row r="14544" spans="2:8" x14ac:dyDescent="0.2">
      <c r="B14544" s="12"/>
      <c r="H14544" s="15"/>
    </row>
    <row r="14545" spans="2:8" x14ac:dyDescent="0.2">
      <c r="B14545" s="12"/>
      <c r="H14545" s="15"/>
    </row>
    <row r="14546" spans="2:8" x14ac:dyDescent="0.2">
      <c r="B14546" s="12"/>
      <c r="H14546" s="15"/>
    </row>
    <row r="14547" spans="2:8" x14ac:dyDescent="0.2">
      <c r="B14547" s="12"/>
      <c r="H14547" s="15"/>
    </row>
    <row r="14548" spans="2:8" x14ac:dyDescent="0.2">
      <c r="B14548" s="12"/>
      <c r="H14548" s="15"/>
    </row>
    <row r="14549" spans="2:8" x14ac:dyDescent="0.2">
      <c r="B14549" s="12"/>
      <c r="H14549" s="15"/>
    </row>
    <row r="14550" spans="2:8" x14ac:dyDescent="0.2">
      <c r="B14550" s="12"/>
      <c r="H14550" s="15"/>
    </row>
    <row r="14551" spans="2:8" x14ac:dyDescent="0.2">
      <c r="B14551" s="12"/>
      <c r="H14551" s="15"/>
    </row>
    <row r="14552" spans="2:8" x14ac:dyDescent="0.2">
      <c r="B14552" s="12"/>
      <c r="H14552" s="15"/>
    </row>
    <row r="14553" spans="2:8" x14ac:dyDescent="0.2">
      <c r="B14553" s="12"/>
      <c r="H14553" s="15"/>
    </row>
    <row r="14554" spans="2:8" x14ac:dyDescent="0.2">
      <c r="B14554" s="12"/>
      <c r="H14554" s="15"/>
    </row>
    <row r="14555" spans="2:8" x14ac:dyDescent="0.2">
      <c r="B14555" s="12"/>
      <c r="H14555" s="15"/>
    </row>
    <row r="14556" spans="2:8" x14ac:dyDescent="0.2">
      <c r="B14556" s="12"/>
      <c r="H14556" s="15"/>
    </row>
    <row r="14557" spans="2:8" x14ac:dyDescent="0.2">
      <c r="B14557" s="12"/>
      <c r="H14557" s="15"/>
    </row>
    <row r="14558" spans="2:8" x14ac:dyDescent="0.2">
      <c r="B14558" s="12"/>
      <c r="H14558" s="15"/>
    </row>
    <row r="14559" spans="2:8" x14ac:dyDescent="0.2">
      <c r="B14559" s="12"/>
      <c r="H14559" s="15"/>
    </row>
    <row r="14560" spans="2:8" x14ac:dyDescent="0.2">
      <c r="B14560" s="12"/>
      <c r="H14560" s="15"/>
    </row>
    <row r="14561" spans="2:8" x14ac:dyDescent="0.2">
      <c r="B14561" s="12"/>
      <c r="H14561" s="15"/>
    </row>
    <row r="14562" spans="2:8" x14ac:dyDescent="0.2">
      <c r="B14562" s="12"/>
      <c r="H14562" s="15"/>
    </row>
    <row r="14563" spans="2:8" x14ac:dyDescent="0.2">
      <c r="B14563" s="12"/>
      <c r="H14563" s="15"/>
    </row>
    <row r="14564" spans="2:8" x14ac:dyDescent="0.2">
      <c r="B14564" s="12"/>
      <c r="H14564" s="15"/>
    </row>
    <row r="14565" spans="2:8" x14ac:dyDescent="0.2">
      <c r="B14565" s="12"/>
      <c r="H14565" s="15"/>
    </row>
    <row r="14566" spans="2:8" x14ac:dyDescent="0.2">
      <c r="B14566" s="12"/>
      <c r="H14566" s="15"/>
    </row>
    <row r="14567" spans="2:8" x14ac:dyDescent="0.2">
      <c r="B14567" s="12"/>
      <c r="H14567" s="15"/>
    </row>
    <row r="14568" spans="2:8" x14ac:dyDescent="0.2">
      <c r="B14568" s="12"/>
      <c r="H14568" s="15"/>
    </row>
    <row r="14569" spans="2:8" x14ac:dyDescent="0.2">
      <c r="B14569" s="12"/>
      <c r="H14569" s="15"/>
    </row>
    <row r="14570" spans="2:8" x14ac:dyDescent="0.2">
      <c r="B14570" s="12"/>
      <c r="H14570" s="15"/>
    </row>
    <row r="14571" spans="2:8" x14ac:dyDescent="0.2">
      <c r="B14571" s="12"/>
      <c r="H14571" s="15"/>
    </row>
    <row r="14572" spans="2:8" x14ac:dyDescent="0.2">
      <c r="B14572" s="12"/>
      <c r="H14572" s="15"/>
    </row>
    <row r="14573" spans="2:8" x14ac:dyDescent="0.2">
      <c r="B14573" s="12"/>
      <c r="H14573" s="15"/>
    </row>
    <row r="14574" spans="2:8" x14ac:dyDescent="0.2">
      <c r="B14574" s="12"/>
      <c r="H14574" s="15"/>
    </row>
    <row r="14575" spans="2:8" x14ac:dyDescent="0.2">
      <c r="B14575" s="12"/>
      <c r="H14575" s="15"/>
    </row>
    <row r="14576" spans="2:8" x14ac:dyDescent="0.2">
      <c r="B14576" s="12"/>
      <c r="H14576" s="15"/>
    </row>
    <row r="14577" spans="2:8" x14ac:dyDescent="0.2">
      <c r="B14577" s="12"/>
      <c r="H14577" s="15"/>
    </row>
    <row r="14578" spans="2:8" x14ac:dyDescent="0.2">
      <c r="B14578" s="12"/>
      <c r="H14578" s="15"/>
    </row>
    <row r="14579" spans="2:8" x14ac:dyDescent="0.2">
      <c r="B14579" s="12"/>
      <c r="H14579" s="15"/>
    </row>
    <row r="14580" spans="2:8" x14ac:dyDescent="0.2">
      <c r="B14580" s="12"/>
      <c r="H14580" s="15"/>
    </row>
    <row r="14581" spans="2:8" x14ac:dyDescent="0.2">
      <c r="B14581" s="12"/>
      <c r="H14581" s="15"/>
    </row>
    <row r="14582" spans="2:8" x14ac:dyDescent="0.2">
      <c r="B14582" s="12"/>
      <c r="H14582" s="15"/>
    </row>
    <row r="14583" spans="2:8" x14ac:dyDescent="0.2">
      <c r="B14583" s="12"/>
      <c r="H14583" s="15"/>
    </row>
    <row r="14584" spans="2:8" x14ac:dyDescent="0.2">
      <c r="B14584" s="12"/>
      <c r="H14584" s="15"/>
    </row>
    <row r="14585" spans="2:8" x14ac:dyDescent="0.2">
      <c r="B14585" s="12"/>
      <c r="H14585" s="15"/>
    </row>
    <row r="14586" spans="2:8" x14ac:dyDescent="0.2">
      <c r="B14586" s="12"/>
      <c r="H14586" s="15"/>
    </row>
    <row r="14587" spans="2:8" x14ac:dyDescent="0.2">
      <c r="B14587" s="12"/>
      <c r="H14587" s="15"/>
    </row>
    <row r="14588" spans="2:8" x14ac:dyDescent="0.2">
      <c r="B14588" s="12"/>
      <c r="H14588" s="15"/>
    </row>
    <row r="14589" spans="2:8" x14ac:dyDescent="0.2">
      <c r="B14589" s="12"/>
      <c r="H14589" s="15"/>
    </row>
    <row r="14590" spans="2:8" x14ac:dyDescent="0.2">
      <c r="B14590" s="12"/>
      <c r="H14590" s="15"/>
    </row>
    <row r="14591" spans="2:8" x14ac:dyDescent="0.2">
      <c r="B14591" s="12"/>
      <c r="H14591" s="15"/>
    </row>
    <row r="14592" spans="2:8" x14ac:dyDescent="0.2">
      <c r="B14592" s="12"/>
      <c r="H14592" s="15"/>
    </row>
    <row r="14593" spans="2:8" x14ac:dyDescent="0.2">
      <c r="B14593" s="12"/>
      <c r="H14593" s="15"/>
    </row>
    <row r="14594" spans="2:8" x14ac:dyDescent="0.2">
      <c r="B14594" s="12"/>
      <c r="H14594" s="15"/>
    </row>
    <row r="14595" spans="2:8" x14ac:dyDescent="0.2">
      <c r="B14595" s="12"/>
      <c r="H14595" s="15"/>
    </row>
    <row r="14596" spans="2:8" x14ac:dyDescent="0.2">
      <c r="B14596" s="12"/>
      <c r="H14596" s="15"/>
    </row>
    <row r="14597" spans="2:8" x14ac:dyDescent="0.2">
      <c r="B14597" s="12"/>
      <c r="H14597" s="15"/>
    </row>
    <row r="14598" spans="2:8" x14ac:dyDescent="0.2">
      <c r="B14598" s="12"/>
      <c r="H14598" s="15"/>
    </row>
    <row r="14599" spans="2:8" x14ac:dyDescent="0.2">
      <c r="B14599" s="12"/>
      <c r="H14599" s="15"/>
    </row>
    <row r="14600" spans="2:8" x14ac:dyDescent="0.2">
      <c r="B14600" s="12"/>
      <c r="H14600" s="15"/>
    </row>
    <row r="14601" spans="2:8" x14ac:dyDescent="0.2">
      <c r="B14601" s="12"/>
      <c r="H14601" s="15"/>
    </row>
    <row r="14602" spans="2:8" x14ac:dyDescent="0.2">
      <c r="B14602" s="12"/>
      <c r="H14602" s="15"/>
    </row>
    <row r="14603" spans="2:8" x14ac:dyDescent="0.2">
      <c r="B14603" s="12"/>
      <c r="H14603" s="15"/>
    </row>
    <row r="14604" spans="2:8" x14ac:dyDescent="0.2">
      <c r="B14604" s="12"/>
      <c r="H14604" s="15"/>
    </row>
    <row r="14605" spans="2:8" x14ac:dyDescent="0.2">
      <c r="B14605" s="12"/>
      <c r="H14605" s="15"/>
    </row>
    <row r="14606" spans="2:8" x14ac:dyDescent="0.2">
      <c r="B14606" s="12"/>
      <c r="H14606" s="15"/>
    </row>
    <row r="14607" spans="2:8" x14ac:dyDescent="0.2">
      <c r="B14607" s="12"/>
      <c r="H14607" s="15"/>
    </row>
    <row r="14608" spans="2:8" x14ac:dyDescent="0.2">
      <c r="B14608" s="12"/>
      <c r="H14608" s="15"/>
    </row>
    <row r="14609" spans="2:8" x14ac:dyDescent="0.2">
      <c r="B14609" s="12"/>
      <c r="H14609" s="15"/>
    </row>
    <row r="14610" spans="2:8" x14ac:dyDescent="0.2">
      <c r="B14610" s="12"/>
      <c r="H14610" s="15"/>
    </row>
    <row r="14611" spans="2:8" x14ac:dyDescent="0.2">
      <c r="B14611" s="12"/>
      <c r="H14611" s="15"/>
    </row>
    <row r="14612" spans="2:8" x14ac:dyDescent="0.2">
      <c r="B14612" s="12"/>
      <c r="H14612" s="15"/>
    </row>
    <row r="14613" spans="2:8" x14ac:dyDescent="0.2">
      <c r="B14613" s="12"/>
      <c r="H14613" s="15"/>
    </row>
    <row r="14614" spans="2:8" x14ac:dyDescent="0.2">
      <c r="B14614" s="12"/>
      <c r="H14614" s="15"/>
    </row>
    <row r="14615" spans="2:8" x14ac:dyDescent="0.2">
      <c r="B14615" s="12"/>
      <c r="H14615" s="15"/>
    </row>
    <row r="14616" spans="2:8" x14ac:dyDescent="0.2">
      <c r="B14616" s="12"/>
      <c r="H14616" s="15"/>
    </row>
    <row r="14617" spans="2:8" x14ac:dyDescent="0.2">
      <c r="B14617" s="12"/>
      <c r="H14617" s="15"/>
    </row>
    <row r="14618" spans="2:8" x14ac:dyDescent="0.2">
      <c r="B14618" s="12"/>
      <c r="H14618" s="15"/>
    </row>
    <row r="14619" spans="2:8" x14ac:dyDescent="0.2">
      <c r="B14619" s="12"/>
      <c r="H14619" s="15"/>
    </row>
    <row r="14620" spans="2:8" x14ac:dyDescent="0.2">
      <c r="B14620" s="12"/>
      <c r="H14620" s="15"/>
    </row>
    <row r="14621" spans="2:8" x14ac:dyDescent="0.2">
      <c r="B14621" s="12"/>
      <c r="H14621" s="15"/>
    </row>
    <row r="14622" spans="2:8" x14ac:dyDescent="0.2">
      <c r="B14622" s="12"/>
      <c r="H14622" s="15"/>
    </row>
    <row r="14623" spans="2:8" x14ac:dyDescent="0.2">
      <c r="B14623" s="12"/>
      <c r="H14623" s="15"/>
    </row>
    <row r="14624" spans="2:8" x14ac:dyDescent="0.2">
      <c r="B14624" s="12"/>
      <c r="H14624" s="15"/>
    </row>
    <row r="14625" spans="2:8" x14ac:dyDescent="0.2">
      <c r="B14625" s="12"/>
      <c r="H14625" s="15"/>
    </row>
    <row r="14626" spans="2:8" x14ac:dyDescent="0.2">
      <c r="B14626" s="12"/>
      <c r="H14626" s="15"/>
    </row>
    <row r="14627" spans="2:8" x14ac:dyDescent="0.2">
      <c r="B14627" s="12"/>
      <c r="H14627" s="15"/>
    </row>
    <row r="14628" spans="2:8" x14ac:dyDescent="0.2">
      <c r="B14628" s="12"/>
      <c r="H14628" s="15"/>
    </row>
    <row r="14629" spans="2:8" x14ac:dyDescent="0.2">
      <c r="B14629" s="12"/>
      <c r="H14629" s="15"/>
    </row>
    <row r="14630" spans="2:8" x14ac:dyDescent="0.2">
      <c r="B14630" s="12"/>
      <c r="H14630" s="15"/>
    </row>
    <row r="14631" spans="2:8" x14ac:dyDescent="0.2">
      <c r="B14631" s="12"/>
      <c r="H14631" s="15"/>
    </row>
    <row r="14632" spans="2:8" x14ac:dyDescent="0.2">
      <c r="B14632" s="12"/>
      <c r="H14632" s="15"/>
    </row>
    <row r="14633" spans="2:8" x14ac:dyDescent="0.2">
      <c r="B14633" s="12"/>
      <c r="H14633" s="15"/>
    </row>
    <row r="14634" spans="2:8" x14ac:dyDescent="0.2">
      <c r="B14634" s="12"/>
      <c r="H14634" s="15"/>
    </row>
    <row r="14635" spans="2:8" x14ac:dyDescent="0.2">
      <c r="B14635" s="12"/>
      <c r="H14635" s="15"/>
    </row>
    <row r="14636" spans="2:8" x14ac:dyDescent="0.2">
      <c r="B14636" s="12"/>
      <c r="H14636" s="15"/>
    </row>
    <row r="14637" spans="2:8" x14ac:dyDescent="0.2">
      <c r="B14637" s="12"/>
      <c r="H14637" s="15"/>
    </row>
    <row r="14638" spans="2:8" x14ac:dyDescent="0.2">
      <c r="B14638" s="12"/>
      <c r="H14638" s="15"/>
    </row>
    <row r="14639" spans="2:8" x14ac:dyDescent="0.2">
      <c r="B14639" s="12"/>
      <c r="H14639" s="15"/>
    </row>
    <row r="14640" spans="2:8" x14ac:dyDescent="0.2">
      <c r="B14640" s="12"/>
      <c r="H14640" s="15"/>
    </row>
    <row r="14641" spans="2:8" x14ac:dyDescent="0.2">
      <c r="B14641" s="12"/>
      <c r="H14641" s="15"/>
    </row>
    <row r="14642" spans="2:8" x14ac:dyDescent="0.2">
      <c r="B14642" s="12"/>
      <c r="H14642" s="15"/>
    </row>
    <row r="14643" spans="2:8" x14ac:dyDescent="0.2">
      <c r="B14643" s="12"/>
      <c r="H14643" s="15"/>
    </row>
    <row r="14644" spans="2:8" x14ac:dyDescent="0.2">
      <c r="B14644" s="12"/>
      <c r="H14644" s="15"/>
    </row>
    <row r="14645" spans="2:8" x14ac:dyDescent="0.2">
      <c r="B14645" s="12"/>
      <c r="H14645" s="15"/>
    </row>
    <row r="14646" spans="2:8" x14ac:dyDescent="0.2">
      <c r="B14646" s="12"/>
      <c r="H14646" s="15"/>
    </row>
    <row r="14647" spans="2:8" x14ac:dyDescent="0.2">
      <c r="B14647" s="12"/>
      <c r="H14647" s="15"/>
    </row>
    <row r="14648" spans="2:8" x14ac:dyDescent="0.2">
      <c r="B14648" s="12"/>
      <c r="H14648" s="15"/>
    </row>
    <row r="14649" spans="2:8" x14ac:dyDescent="0.2">
      <c r="B14649" s="12"/>
      <c r="H14649" s="15"/>
    </row>
    <row r="14650" spans="2:8" x14ac:dyDescent="0.2">
      <c r="B14650" s="12"/>
      <c r="H14650" s="15"/>
    </row>
    <row r="14651" spans="2:8" x14ac:dyDescent="0.2">
      <c r="B14651" s="12"/>
      <c r="H14651" s="15"/>
    </row>
    <row r="14652" spans="2:8" x14ac:dyDescent="0.2">
      <c r="B14652" s="12"/>
      <c r="H14652" s="15"/>
    </row>
    <row r="14653" spans="2:8" x14ac:dyDescent="0.2">
      <c r="B14653" s="12"/>
      <c r="H14653" s="15"/>
    </row>
    <row r="14654" spans="2:8" x14ac:dyDescent="0.2">
      <c r="B14654" s="12"/>
      <c r="H14654" s="15"/>
    </row>
    <row r="14655" spans="2:8" x14ac:dyDescent="0.2">
      <c r="B14655" s="12"/>
      <c r="H14655" s="15"/>
    </row>
    <row r="14656" spans="2:8" x14ac:dyDescent="0.2">
      <c r="B14656" s="12"/>
      <c r="H14656" s="15"/>
    </row>
    <row r="14657" spans="2:8" x14ac:dyDescent="0.2">
      <c r="B14657" s="12"/>
      <c r="H14657" s="15"/>
    </row>
    <row r="14658" spans="2:8" x14ac:dyDescent="0.2">
      <c r="B14658" s="12"/>
      <c r="H14658" s="15"/>
    </row>
    <row r="14659" spans="2:8" x14ac:dyDescent="0.2">
      <c r="B14659" s="12"/>
      <c r="H14659" s="15"/>
    </row>
    <row r="14660" spans="2:8" x14ac:dyDescent="0.2">
      <c r="B14660" s="12"/>
      <c r="H14660" s="15"/>
    </row>
    <row r="14661" spans="2:8" x14ac:dyDescent="0.2">
      <c r="B14661" s="12"/>
      <c r="H14661" s="15"/>
    </row>
    <row r="14662" spans="2:8" x14ac:dyDescent="0.2">
      <c r="B14662" s="12"/>
      <c r="H14662" s="15"/>
    </row>
    <row r="14663" spans="2:8" x14ac:dyDescent="0.2">
      <c r="B14663" s="12"/>
      <c r="H14663" s="15"/>
    </row>
    <row r="14664" spans="2:8" x14ac:dyDescent="0.2">
      <c r="B14664" s="12"/>
      <c r="H14664" s="15"/>
    </row>
    <row r="14665" spans="2:8" x14ac:dyDescent="0.2">
      <c r="B14665" s="12"/>
      <c r="H14665" s="15"/>
    </row>
    <row r="14666" spans="2:8" x14ac:dyDescent="0.2">
      <c r="B14666" s="12"/>
      <c r="H14666" s="15"/>
    </row>
    <row r="14667" spans="2:8" x14ac:dyDescent="0.2">
      <c r="B14667" s="12"/>
      <c r="H14667" s="15"/>
    </row>
    <row r="14668" spans="2:8" x14ac:dyDescent="0.2">
      <c r="B14668" s="12"/>
      <c r="H14668" s="15"/>
    </row>
    <row r="14669" spans="2:8" x14ac:dyDescent="0.2">
      <c r="B14669" s="12"/>
      <c r="H14669" s="15"/>
    </row>
    <row r="14670" spans="2:8" x14ac:dyDescent="0.2">
      <c r="B14670" s="12"/>
      <c r="H14670" s="15"/>
    </row>
    <row r="14671" spans="2:8" x14ac:dyDescent="0.2">
      <c r="B14671" s="12"/>
      <c r="H14671" s="15"/>
    </row>
    <row r="14672" spans="2:8" x14ac:dyDescent="0.2">
      <c r="B14672" s="12"/>
      <c r="H14672" s="15"/>
    </row>
    <row r="14673" spans="2:8" x14ac:dyDescent="0.2">
      <c r="B14673" s="12"/>
      <c r="H14673" s="15"/>
    </row>
    <row r="14674" spans="2:8" x14ac:dyDescent="0.2">
      <c r="B14674" s="12"/>
      <c r="H14674" s="15"/>
    </row>
    <row r="14675" spans="2:8" x14ac:dyDescent="0.2">
      <c r="B14675" s="12"/>
      <c r="H14675" s="15"/>
    </row>
    <row r="14676" spans="2:8" x14ac:dyDescent="0.2">
      <c r="B14676" s="12"/>
      <c r="H14676" s="15"/>
    </row>
    <row r="14677" spans="2:8" x14ac:dyDescent="0.2">
      <c r="B14677" s="12"/>
      <c r="H14677" s="15"/>
    </row>
    <row r="14678" spans="2:8" x14ac:dyDescent="0.2">
      <c r="B14678" s="12"/>
      <c r="H14678" s="15"/>
    </row>
    <row r="14679" spans="2:8" x14ac:dyDescent="0.2">
      <c r="B14679" s="12"/>
      <c r="H14679" s="15"/>
    </row>
    <row r="14680" spans="2:8" x14ac:dyDescent="0.2">
      <c r="B14680" s="12"/>
      <c r="H14680" s="15"/>
    </row>
    <row r="14681" spans="2:8" x14ac:dyDescent="0.2">
      <c r="B14681" s="12"/>
      <c r="H14681" s="15"/>
    </row>
    <row r="14682" spans="2:8" x14ac:dyDescent="0.2">
      <c r="B14682" s="12"/>
      <c r="H14682" s="15"/>
    </row>
    <row r="14683" spans="2:8" x14ac:dyDescent="0.2">
      <c r="B14683" s="12"/>
      <c r="H14683" s="15"/>
    </row>
    <row r="14684" spans="2:8" x14ac:dyDescent="0.2">
      <c r="B14684" s="12"/>
      <c r="H14684" s="15"/>
    </row>
    <row r="14685" spans="2:8" x14ac:dyDescent="0.2">
      <c r="B14685" s="12"/>
      <c r="H14685" s="15"/>
    </row>
    <row r="14686" spans="2:8" x14ac:dyDescent="0.2">
      <c r="B14686" s="12"/>
      <c r="H14686" s="15"/>
    </row>
    <row r="14687" spans="2:8" x14ac:dyDescent="0.2">
      <c r="B14687" s="12"/>
      <c r="H14687" s="15"/>
    </row>
    <row r="14688" spans="2:8" x14ac:dyDescent="0.2">
      <c r="B14688" s="12"/>
      <c r="H14688" s="15"/>
    </row>
    <row r="14689" spans="2:8" x14ac:dyDescent="0.2">
      <c r="B14689" s="12"/>
      <c r="H14689" s="15"/>
    </row>
    <row r="14690" spans="2:8" x14ac:dyDescent="0.2">
      <c r="B14690" s="12"/>
      <c r="H14690" s="15"/>
    </row>
    <row r="14691" spans="2:8" x14ac:dyDescent="0.2">
      <c r="B14691" s="12"/>
      <c r="H14691" s="15"/>
    </row>
    <row r="14692" spans="2:8" x14ac:dyDescent="0.2">
      <c r="B14692" s="12"/>
      <c r="H14692" s="15"/>
    </row>
    <row r="14693" spans="2:8" x14ac:dyDescent="0.2">
      <c r="B14693" s="12"/>
      <c r="H14693" s="15"/>
    </row>
    <row r="14694" spans="2:8" x14ac:dyDescent="0.2">
      <c r="B14694" s="12"/>
      <c r="H14694" s="15"/>
    </row>
    <row r="14695" spans="2:8" x14ac:dyDescent="0.2">
      <c r="B14695" s="12"/>
      <c r="H14695" s="15"/>
    </row>
    <row r="14696" spans="2:8" x14ac:dyDescent="0.2">
      <c r="B14696" s="12"/>
      <c r="H14696" s="15"/>
    </row>
    <row r="14697" spans="2:8" x14ac:dyDescent="0.2">
      <c r="B14697" s="12"/>
      <c r="H14697" s="15"/>
    </row>
    <row r="14698" spans="2:8" x14ac:dyDescent="0.2">
      <c r="B14698" s="12"/>
      <c r="H14698" s="15"/>
    </row>
    <row r="14699" spans="2:8" x14ac:dyDescent="0.2">
      <c r="B14699" s="12"/>
      <c r="H14699" s="15"/>
    </row>
    <row r="14700" spans="2:8" x14ac:dyDescent="0.2">
      <c r="B14700" s="12"/>
      <c r="H14700" s="15"/>
    </row>
    <row r="14701" spans="2:8" x14ac:dyDescent="0.2">
      <c r="B14701" s="12"/>
      <c r="H14701" s="15"/>
    </row>
    <row r="14702" spans="2:8" x14ac:dyDescent="0.2">
      <c r="B14702" s="12"/>
      <c r="H14702" s="15"/>
    </row>
    <row r="14703" spans="2:8" x14ac:dyDescent="0.2">
      <c r="B14703" s="12"/>
      <c r="H14703" s="15"/>
    </row>
    <row r="14704" spans="2:8" x14ac:dyDescent="0.2">
      <c r="B14704" s="12"/>
      <c r="H14704" s="15"/>
    </row>
    <row r="14705" spans="2:8" x14ac:dyDescent="0.2">
      <c r="B14705" s="12"/>
      <c r="H14705" s="15"/>
    </row>
    <row r="14706" spans="2:8" x14ac:dyDescent="0.2">
      <c r="B14706" s="12"/>
      <c r="H14706" s="15"/>
    </row>
    <row r="14707" spans="2:8" x14ac:dyDescent="0.2">
      <c r="B14707" s="12"/>
      <c r="H14707" s="15"/>
    </row>
    <row r="14708" spans="2:8" x14ac:dyDescent="0.2">
      <c r="B14708" s="12"/>
      <c r="H14708" s="15"/>
    </row>
    <row r="14709" spans="2:8" x14ac:dyDescent="0.2">
      <c r="B14709" s="12"/>
      <c r="H14709" s="15"/>
    </row>
    <row r="14710" spans="2:8" x14ac:dyDescent="0.2">
      <c r="B14710" s="12"/>
      <c r="H14710" s="15"/>
    </row>
    <row r="14711" spans="2:8" x14ac:dyDescent="0.2">
      <c r="B14711" s="12"/>
      <c r="H14711" s="15"/>
    </row>
    <row r="14712" spans="2:8" x14ac:dyDescent="0.2">
      <c r="B14712" s="12"/>
      <c r="H14712" s="15"/>
    </row>
    <row r="14713" spans="2:8" x14ac:dyDescent="0.2">
      <c r="B14713" s="12"/>
      <c r="H14713" s="15"/>
    </row>
    <row r="14714" spans="2:8" x14ac:dyDescent="0.2">
      <c r="B14714" s="12"/>
      <c r="H14714" s="15"/>
    </row>
    <row r="14715" spans="2:8" x14ac:dyDescent="0.2">
      <c r="B14715" s="12"/>
      <c r="H14715" s="15"/>
    </row>
    <row r="14716" spans="2:8" x14ac:dyDescent="0.2">
      <c r="B14716" s="12"/>
      <c r="H14716" s="15"/>
    </row>
    <row r="14717" spans="2:8" x14ac:dyDescent="0.2">
      <c r="B14717" s="12"/>
      <c r="H14717" s="15"/>
    </row>
    <row r="14718" spans="2:8" x14ac:dyDescent="0.2">
      <c r="B14718" s="12"/>
      <c r="H14718" s="15"/>
    </row>
    <row r="14719" spans="2:8" x14ac:dyDescent="0.2">
      <c r="B14719" s="12"/>
      <c r="H14719" s="15"/>
    </row>
    <row r="14720" spans="2:8" x14ac:dyDescent="0.2">
      <c r="B14720" s="12"/>
      <c r="H14720" s="15"/>
    </row>
    <row r="14721" spans="2:8" x14ac:dyDescent="0.2">
      <c r="B14721" s="12"/>
      <c r="H14721" s="15"/>
    </row>
    <row r="14722" spans="2:8" x14ac:dyDescent="0.2">
      <c r="B14722" s="12"/>
      <c r="H14722" s="15"/>
    </row>
    <row r="14723" spans="2:8" x14ac:dyDescent="0.2">
      <c r="B14723" s="12"/>
      <c r="H14723" s="15"/>
    </row>
    <row r="14724" spans="2:8" x14ac:dyDescent="0.2">
      <c r="B14724" s="12"/>
      <c r="H14724" s="15"/>
    </row>
    <row r="14725" spans="2:8" x14ac:dyDescent="0.2">
      <c r="B14725" s="12"/>
      <c r="H14725" s="15"/>
    </row>
    <row r="14726" spans="2:8" x14ac:dyDescent="0.2">
      <c r="B14726" s="12"/>
      <c r="H14726" s="15"/>
    </row>
    <row r="14727" spans="2:8" x14ac:dyDescent="0.2">
      <c r="B14727" s="12"/>
      <c r="H14727" s="15"/>
    </row>
    <row r="14728" spans="2:8" x14ac:dyDescent="0.2">
      <c r="B14728" s="12"/>
      <c r="H14728" s="15"/>
    </row>
    <row r="14729" spans="2:8" x14ac:dyDescent="0.2">
      <c r="B14729" s="12"/>
      <c r="H14729" s="15"/>
    </row>
    <row r="14730" spans="2:8" x14ac:dyDescent="0.2">
      <c r="B14730" s="12"/>
      <c r="H14730" s="15"/>
    </row>
    <row r="14731" spans="2:8" x14ac:dyDescent="0.2">
      <c r="B14731" s="12"/>
      <c r="H14731" s="15"/>
    </row>
    <row r="14732" spans="2:8" x14ac:dyDescent="0.2">
      <c r="B14732" s="12"/>
      <c r="H14732" s="15"/>
    </row>
    <row r="14733" spans="2:8" x14ac:dyDescent="0.2">
      <c r="B14733" s="12"/>
      <c r="H14733" s="15"/>
    </row>
    <row r="14734" spans="2:8" x14ac:dyDescent="0.2">
      <c r="B14734" s="12"/>
      <c r="H14734" s="15"/>
    </row>
    <row r="14735" spans="2:8" x14ac:dyDescent="0.2">
      <c r="B14735" s="12"/>
      <c r="H14735" s="15"/>
    </row>
    <row r="14736" spans="2:8" x14ac:dyDescent="0.2">
      <c r="B14736" s="12"/>
      <c r="H14736" s="15"/>
    </row>
    <row r="14737" spans="2:8" x14ac:dyDescent="0.2">
      <c r="B14737" s="12"/>
      <c r="H14737" s="15"/>
    </row>
    <row r="14738" spans="2:8" x14ac:dyDescent="0.2">
      <c r="B14738" s="12"/>
      <c r="H14738" s="15"/>
    </row>
    <row r="14739" spans="2:8" x14ac:dyDescent="0.2">
      <c r="B14739" s="12"/>
      <c r="H14739" s="15"/>
    </row>
    <row r="14740" spans="2:8" x14ac:dyDescent="0.2">
      <c r="B14740" s="12"/>
      <c r="H14740" s="15"/>
    </row>
    <row r="14741" spans="2:8" x14ac:dyDescent="0.2">
      <c r="B14741" s="12"/>
      <c r="H14741" s="15"/>
    </row>
    <row r="14742" spans="2:8" x14ac:dyDescent="0.2">
      <c r="B14742" s="12"/>
      <c r="H14742" s="15"/>
    </row>
    <row r="14743" spans="2:8" x14ac:dyDescent="0.2">
      <c r="B14743" s="12"/>
      <c r="H14743" s="15"/>
    </row>
    <row r="14744" spans="2:8" x14ac:dyDescent="0.2">
      <c r="B14744" s="12"/>
      <c r="H14744" s="15"/>
    </row>
    <row r="14745" spans="2:8" x14ac:dyDescent="0.2">
      <c r="B14745" s="12"/>
      <c r="H14745" s="15"/>
    </row>
    <row r="14746" spans="2:8" x14ac:dyDescent="0.2">
      <c r="B14746" s="12"/>
      <c r="H14746" s="15"/>
    </row>
    <row r="14747" spans="2:8" x14ac:dyDescent="0.2">
      <c r="B14747" s="12"/>
      <c r="H14747" s="15"/>
    </row>
    <row r="14748" spans="2:8" x14ac:dyDescent="0.2">
      <c r="B14748" s="12"/>
      <c r="H14748" s="15"/>
    </row>
    <row r="14749" spans="2:8" x14ac:dyDescent="0.2">
      <c r="B14749" s="12"/>
      <c r="H14749" s="15"/>
    </row>
    <row r="14750" spans="2:8" x14ac:dyDescent="0.2">
      <c r="B14750" s="12"/>
      <c r="H14750" s="15"/>
    </row>
    <row r="14751" spans="2:8" x14ac:dyDescent="0.2">
      <c r="B14751" s="12"/>
      <c r="H14751" s="15"/>
    </row>
    <row r="14752" spans="2:8" x14ac:dyDescent="0.2">
      <c r="B14752" s="12"/>
      <c r="H14752" s="15"/>
    </row>
    <row r="14753" spans="2:8" x14ac:dyDescent="0.2">
      <c r="B14753" s="12"/>
      <c r="H14753" s="15"/>
    </row>
    <row r="14754" spans="2:8" x14ac:dyDescent="0.2">
      <c r="B14754" s="12"/>
      <c r="H14754" s="15"/>
    </row>
    <row r="14755" spans="2:8" x14ac:dyDescent="0.2">
      <c r="B14755" s="12"/>
      <c r="H14755" s="15"/>
    </row>
    <row r="14756" spans="2:8" x14ac:dyDescent="0.2">
      <c r="B14756" s="12"/>
      <c r="H14756" s="15"/>
    </row>
    <row r="14757" spans="2:8" x14ac:dyDescent="0.2">
      <c r="B14757" s="12"/>
      <c r="H14757" s="15"/>
    </row>
    <row r="14758" spans="2:8" x14ac:dyDescent="0.2">
      <c r="B14758" s="12"/>
      <c r="H14758" s="15"/>
    </row>
    <row r="14759" spans="2:8" x14ac:dyDescent="0.2">
      <c r="B14759" s="12"/>
      <c r="H14759" s="15"/>
    </row>
    <row r="14760" spans="2:8" x14ac:dyDescent="0.2">
      <c r="B14760" s="12"/>
      <c r="H14760" s="15"/>
    </row>
    <row r="14761" spans="2:8" x14ac:dyDescent="0.2">
      <c r="B14761" s="12"/>
      <c r="H14761" s="15"/>
    </row>
    <row r="14762" spans="2:8" x14ac:dyDescent="0.2">
      <c r="B14762" s="12"/>
      <c r="H14762" s="15"/>
    </row>
    <row r="14763" spans="2:8" x14ac:dyDescent="0.2">
      <c r="B14763" s="12"/>
      <c r="H14763" s="15"/>
    </row>
    <row r="14764" spans="2:8" x14ac:dyDescent="0.2">
      <c r="B14764" s="12"/>
      <c r="H14764" s="15"/>
    </row>
    <row r="14765" spans="2:8" x14ac:dyDescent="0.2">
      <c r="B14765" s="12"/>
      <c r="H14765" s="15"/>
    </row>
    <row r="14766" spans="2:8" x14ac:dyDescent="0.2">
      <c r="B14766" s="12"/>
      <c r="H14766" s="15"/>
    </row>
    <row r="14767" spans="2:8" x14ac:dyDescent="0.2">
      <c r="B14767" s="12"/>
      <c r="H14767" s="15"/>
    </row>
    <row r="14768" spans="2:8" x14ac:dyDescent="0.2">
      <c r="B14768" s="12"/>
      <c r="H14768" s="15"/>
    </row>
    <row r="14769" spans="2:8" x14ac:dyDescent="0.2">
      <c r="B14769" s="12"/>
      <c r="H14769" s="15"/>
    </row>
    <row r="14770" spans="2:8" x14ac:dyDescent="0.2">
      <c r="B14770" s="12"/>
      <c r="H14770" s="15"/>
    </row>
    <row r="14771" spans="2:8" x14ac:dyDescent="0.2">
      <c r="B14771" s="12"/>
      <c r="H14771" s="15"/>
    </row>
    <row r="14772" spans="2:8" x14ac:dyDescent="0.2">
      <c r="B14772" s="12"/>
      <c r="H14772" s="15"/>
    </row>
    <row r="14773" spans="2:8" x14ac:dyDescent="0.2">
      <c r="B14773" s="12"/>
      <c r="H14773" s="15"/>
    </row>
    <row r="14774" spans="2:8" x14ac:dyDescent="0.2">
      <c r="B14774" s="12"/>
      <c r="H14774" s="15"/>
    </row>
    <row r="14775" spans="2:8" x14ac:dyDescent="0.2">
      <c r="B14775" s="12"/>
      <c r="H14775" s="15"/>
    </row>
    <row r="14776" spans="2:8" x14ac:dyDescent="0.2">
      <c r="B14776" s="12"/>
      <c r="H14776" s="15"/>
    </row>
    <row r="14777" spans="2:8" x14ac:dyDescent="0.2">
      <c r="B14777" s="12"/>
      <c r="H14777" s="15"/>
    </row>
    <row r="14778" spans="2:8" x14ac:dyDescent="0.2">
      <c r="B14778" s="12"/>
      <c r="H14778" s="15"/>
    </row>
    <row r="14779" spans="2:8" x14ac:dyDescent="0.2">
      <c r="B14779" s="12"/>
      <c r="H14779" s="15"/>
    </row>
    <row r="14780" spans="2:8" x14ac:dyDescent="0.2">
      <c r="B14780" s="12"/>
      <c r="H14780" s="15"/>
    </row>
    <row r="14781" spans="2:8" x14ac:dyDescent="0.2">
      <c r="B14781" s="12"/>
      <c r="H14781" s="15"/>
    </row>
    <row r="14782" spans="2:8" x14ac:dyDescent="0.2">
      <c r="B14782" s="12"/>
      <c r="H14782" s="15"/>
    </row>
    <row r="14783" spans="2:8" x14ac:dyDescent="0.2">
      <c r="B14783" s="12"/>
      <c r="H14783" s="15"/>
    </row>
    <row r="14784" spans="2:8" x14ac:dyDescent="0.2">
      <c r="B14784" s="12"/>
      <c r="H14784" s="15"/>
    </row>
    <row r="14785" spans="2:8" x14ac:dyDescent="0.2">
      <c r="B14785" s="12"/>
      <c r="H14785" s="15"/>
    </row>
    <row r="14786" spans="2:8" x14ac:dyDescent="0.2">
      <c r="B14786" s="12"/>
      <c r="H14786" s="15"/>
    </row>
    <row r="14787" spans="2:8" x14ac:dyDescent="0.2">
      <c r="B14787" s="12"/>
      <c r="H14787" s="15"/>
    </row>
    <row r="14788" spans="2:8" x14ac:dyDescent="0.2">
      <c r="B14788" s="12"/>
      <c r="H14788" s="15"/>
    </row>
    <row r="14789" spans="2:8" x14ac:dyDescent="0.2">
      <c r="B14789" s="12"/>
      <c r="H14789" s="15"/>
    </row>
    <row r="14790" spans="2:8" x14ac:dyDescent="0.2">
      <c r="B14790" s="12"/>
      <c r="H14790" s="15"/>
    </row>
    <row r="14791" spans="2:8" x14ac:dyDescent="0.2">
      <c r="B14791" s="12"/>
      <c r="H14791" s="15"/>
    </row>
    <row r="14792" spans="2:8" x14ac:dyDescent="0.2">
      <c r="B14792" s="12"/>
      <c r="H14792" s="15"/>
    </row>
    <row r="14793" spans="2:8" x14ac:dyDescent="0.2">
      <c r="B14793" s="12"/>
      <c r="H14793" s="15"/>
    </row>
    <row r="14794" spans="2:8" x14ac:dyDescent="0.2">
      <c r="B14794" s="12"/>
      <c r="H14794" s="15"/>
    </row>
    <row r="14795" spans="2:8" x14ac:dyDescent="0.2">
      <c r="B14795" s="12"/>
      <c r="H14795" s="15"/>
    </row>
    <row r="14796" spans="2:8" x14ac:dyDescent="0.2">
      <c r="B14796" s="12"/>
      <c r="H14796" s="15"/>
    </row>
    <row r="14797" spans="2:8" x14ac:dyDescent="0.2">
      <c r="B14797" s="12"/>
      <c r="H14797" s="15"/>
    </row>
    <row r="14798" spans="2:8" x14ac:dyDescent="0.2">
      <c r="B14798" s="12"/>
      <c r="H14798" s="15"/>
    </row>
    <row r="14799" spans="2:8" x14ac:dyDescent="0.2">
      <c r="B14799" s="12"/>
      <c r="H14799" s="15"/>
    </row>
    <row r="14800" spans="2:8" x14ac:dyDescent="0.2">
      <c r="B14800" s="12"/>
      <c r="H14800" s="15"/>
    </row>
    <row r="14801" spans="2:8" x14ac:dyDescent="0.2">
      <c r="B14801" s="12"/>
      <c r="H14801" s="15"/>
    </row>
    <row r="14802" spans="2:8" x14ac:dyDescent="0.2">
      <c r="B14802" s="12"/>
      <c r="H14802" s="15"/>
    </row>
    <row r="14803" spans="2:8" x14ac:dyDescent="0.2">
      <c r="B14803" s="12"/>
      <c r="H14803" s="15"/>
    </row>
    <row r="14804" spans="2:8" x14ac:dyDescent="0.2">
      <c r="B14804" s="12"/>
      <c r="H14804" s="15"/>
    </row>
    <row r="14805" spans="2:8" x14ac:dyDescent="0.2">
      <c r="B14805" s="12"/>
      <c r="H14805" s="15"/>
    </row>
    <row r="14806" spans="2:8" x14ac:dyDescent="0.2">
      <c r="B14806" s="12"/>
      <c r="H14806" s="15"/>
    </row>
    <row r="14807" spans="2:8" x14ac:dyDescent="0.2">
      <c r="B14807" s="12"/>
      <c r="H14807" s="15"/>
    </row>
    <row r="14808" spans="2:8" x14ac:dyDescent="0.2">
      <c r="B14808" s="12"/>
      <c r="H14808" s="15"/>
    </row>
    <row r="14809" spans="2:8" x14ac:dyDescent="0.2">
      <c r="B14809" s="12"/>
      <c r="H14809" s="15"/>
    </row>
    <row r="14810" spans="2:8" x14ac:dyDescent="0.2">
      <c r="B14810" s="12"/>
      <c r="H14810" s="15"/>
    </row>
    <row r="14811" spans="2:8" x14ac:dyDescent="0.2">
      <c r="B14811" s="12"/>
      <c r="H14811" s="15"/>
    </row>
    <row r="14812" spans="2:8" x14ac:dyDescent="0.2">
      <c r="B14812" s="12"/>
      <c r="H14812" s="15"/>
    </row>
    <row r="14813" spans="2:8" x14ac:dyDescent="0.2">
      <c r="B14813" s="12"/>
      <c r="H14813" s="15"/>
    </row>
    <row r="14814" spans="2:8" x14ac:dyDescent="0.2">
      <c r="B14814" s="12"/>
      <c r="H14814" s="15"/>
    </row>
    <row r="14815" spans="2:8" x14ac:dyDescent="0.2">
      <c r="B14815" s="12"/>
      <c r="H14815" s="15"/>
    </row>
    <row r="14816" spans="2:8" x14ac:dyDescent="0.2">
      <c r="B14816" s="12"/>
      <c r="H14816" s="15"/>
    </row>
    <row r="14817" spans="2:8" x14ac:dyDescent="0.2">
      <c r="B14817" s="12"/>
      <c r="H14817" s="15"/>
    </row>
    <row r="14818" spans="2:8" x14ac:dyDescent="0.2">
      <c r="B14818" s="12"/>
      <c r="H14818" s="15"/>
    </row>
    <row r="14819" spans="2:8" x14ac:dyDescent="0.2">
      <c r="B14819" s="12"/>
      <c r="H14819" s="15"/>
    </row>
    <row r="14820" spans="2:8" x14ac:dyDescent="0.2">
      <c r="B14820" s="12"/>
      <c r="H14820" s="15"/>
    </row>
    <row r="14821" spans="2:8" x14ac:dyDescent="0.2">
      <c r="B14821" s="12"/>
      <c r="H14821" s="15"/>
    </row>
    <row r="14822" spans="2:8" x14ac:dyDescent="0.2">
      <c r="B14822" s="12"/>
      <c r="H14822" s="15"/>
    </row>
    <row r="14823" spans="2:8" x14ac:dyDescent="0.2">
      <c r="B14823" s="12"/>
      <c r="H14823" s="15"/>
    </row>
    <row r="14824" spans="2:8" x14ac:dyDescent="0.2">
      <c r="B14824" s="12"/>
      <c r="H14824" s="15"/>
    </row>
    <row r="14825" spans="2:8" x14ac:dyDescent="0.2">
      <c r="B14825" s="12"/>
      <c r="H14825" s="15"/>
    </row>
    <row r="14826" spans="2:8" x14ac:dyDescent="0.2">
      <c r="B14826" s="12"/>
      <c r="H14826" s="15"/>
    </row>
    <row r="14827" spans="2:8" x14ac:dyDescent="0.2">
      <c r="B14827" s="12"/>
      <c r="H14827" s="15"/>
    </row>
    <row r="14828" spans="2:8" x14ac:dyDescent="0.2">
      <c r="B14828" s="12"/>
      <c r="H14828" s="15"/>
    </row>
    <row r="14829" spans="2:8" x14ac:dyDescent="0.2">
      <c r="B14829" s="12"/>
      <c r="H14829" s="15"/>
    </row>
    <row r="14830" spans="2:8" x14ac:dyDescent="0.2">
      <c r="B14830" s="12"/>
      <c r="H14830" s="15"/>
    </row>
    <row r="14831" spans="2:8" x14ac:dyDescent="0.2">
      <c r="B14831" s="12"/>
      <c r="H14831" s="15"/>
    </row>
    <row r="14832" spans="2:8" x14ac:dyDescent="0.2">
      <c r="B14832" s="12"/>
      <c r="H14832" s="15"/>
    </row>
    <row r="14833" spans="2:8" x14ac:dyDescent="0.2">
      <c r="B14833" s="12"/>
      <c r="H14833" s="15"/>
    </row>
    <row r="14834" spans="2:8" x14ac:dyDescent="0.2">
      <c r="B14834" s="12"/>
      <c r="H14834" s="15"/>
    </row>
    <row r="14835" spans="2:8" x14ac:dyDescent="0.2">
      <c r="B14835" s="12"/>
      <c r="H14835" s="15"/>
    </row>
    <row r="14836" spans="2:8" x14ac:dyDescent="0.2">
      <c r="B14836" s="12"/>
      <c r="H14836" s="15"/>
    </row>
    <row r="14837" spans="2:8" x14ac:dyDescent="0.2">
      <c r="B14837" s="12"/>
      <c r="H14837" s="15"/>
    </row>
    <row r="14838" spans="2:8" x14ac:dyDescent="0.2">
      <c r="B14838" s="12"/>
      <c r="H14838" s="15"/>
    </row>
    <row r="14839" spans="2:8" x14ac:dyDescent="0.2">
      <c r="B14839" s="12"/>
      <c r="H14839" s="15"/>
    </row>
    <row r="14840" spans="2:8" x14ac:dyDescent="0.2">
      <c r="B14840" s="12"/>
      <c r="H14840" s="15"/>
    </row>
    <row r="14841" spans="2:8" x14ac:dyDescent="0.2">
      <c r="B14841" s="12"/>
      <c r="H14841" s="15"/>
    </row>
    <row r="14842" spans="2:8" x14ac:dyDescent="0.2">
      <c r="B14842" s="12"/>
      <c r="H14842" s="15"/>
    </row>
    <row r="14843" spans="2:8" x14ac:dyDescent="0.2">
      <c r="B14843" s="12"/>
      <c r="H14843" s="15"/>
    </row>
    <row r="14844" spans="2:8" x14ac:dyDescent="0.2">
      <c r="B14844" s="12"/>
      <c r="H14844" s="15"/>
    </row>
    <row r="14845" spans="2:8" x14ac:dyDescent="0.2">
      <c r="B14845" s="12"/>
      <c r="H14845" s="15"/>
    </row>
    <row r="14846" spans="2:8" x14ac:dyDescent="0.2">
      <c r="B14846" s="12"/>
      <c r="H14846" s="15"/>
    </row>
    <row r="14847" spans="2:8" x14ac:dyDescent="0.2">
      <c r="B14847" s="12"/>
      <c r="H14847" s="15"/>
    </row>
    <row r="14848" spans="2:8" x14ac:dyDescent="0.2">
      <c r="B14848" s="12"/>
      <c r="H14848" s="15"/>
    </row>
    <row r="14849" spans="2:8" x14ac:dyDescent="0.2">
      <c r="B14849" s="12"/>
      <c r="H14849" s="15"/>
    </row>
    <row r="14850" spans="2:8" x14ac:dyDescent="0.2">
      <c r="B14850" s="12"/>
      <c r="H14850" s="15"/>
    </row>
    <row r="14851" spans="2:8" x14ac:dyDescent="0.2">
      <c r="B14851" s="12"/>
      <c r="H14851" s="15"/>
    </row>
    <row r="14852" spans="2:8" x14ac:dyDescent="0.2">
      <c r="B14852" s="12"/>
      <c r="H14852" s="15"/>
    </row>
    <row r="14853" spans="2:8" x14ac:dyDescent="0.2">
      <c r="B14853" s="12"/>
      <c r="H14853" s="15"/>
    </row>
    <row r="14854" spans="2:8" x14ac:dyDescent="0.2">
      <c r="B14854" s="12"/>
      <c r="H14854" s="15"/>
    </row>
    <row r="14855" spans="2:8" x14ac:dyDescent="0.2">
      <c r="B14855" s="12"/>
      <c r="H14855" s="15"/>
    </row>
    <row r="14856" spans="2:8" x14ac:dyDescent="0.2">
      <c r="B14856" s="12"/>
      <c r="H14856" s="15"/>
    </row>
    <row r="14857" spans="2:8" x14ac:dyDescent="0.2">
      <c r="B14857" s="12"/>
      <c r="H14857" s="15"/>
    </row>
    <row r="14858" spans="2:8" x14ac:dyDescent="0.2">
      <c r="B14858" s="12"/>
      <c r="H14858" s="15"/>
    </row>
    <row r="14859" spans="2:8" x14ac:dyDescent="0.2">
      <c r="B14859" s="12"/>
      <c r="H14859" s="15"/>
    </row>
    <row r="14860" spans="2:8" x14ac:dyDescent="0.2">
      <c r="B14860" s="12"/>
      <c r="H14860" s="15"/>
    </row>
    <row r="14861" spans="2:8" x14ac:dyDescent="0.2">
      <c r="B14861" s="12"/>
      <c r="H14861" s="15"/>
    </row>
    <row r="14862" spans="2:8" x14ac:dyDescent="0.2">
      <c r="B14862" s="12"/>
      <c r="H14862" s="15"/>
    </row>
    <row r="14863" spans="2:8" x14ac:dyDescent="0.2">
      <c r="B14863" s="12"/>
      <c r="H14863" s="15"/>
    </row>
    <row r="14864" spans="2:8" x14ac:dyDescent="0.2">
      <c r="B14864" s="12"/>
      <c r="H14864" s="15"/>
    </row>
    <row r="14865" spans="2:8" x14ac:dyDescent="0.2">
      <c r="B14865" s="12"/>
      <c r="H14865" s="15"/>
    </row>
    <row r="14866" spans="2:8" x14ac:dyDescent="0.2">
      <c r="B14866" s="12"/>
      <c r="H14866" s="15"/>
    </row>
    <row r="14867" spans="2:8" x14ac:dyDescent="0.2">
      <c r="B14867" s="12"/>
      <c r="H14867" s="15"/>
    </row>
    <row r="14868" spans="2:8" x14ac:dyDescent="0.2">
      <c r="B14868" s="12"/>
      <c r="H14868" s="15"/>
    </row>
    <row r="14869" spans="2:8" x14ac:dyDescent="0.2">
      <c r="B14869" s="12"/>
      <c r="H14869" s="15"/>
    </row>
    <row r="14870" spans="2:8" x14ac:dyDescent="0.2">
      <c r="B14870" s="12"/>
      <c r="H14870" s="15"/>
    </row>
    <row r="14871" spans="2:8" x14ac:dyDescent="0.2">
      <c r="B14871" s="12"/>
      <c r="H14871" s="15"/>
    </row>
    <row r="14872" spans="2:8" x14ac:dyDescent="0.2">
      <c r="B14872" s="12"/>
      <c r="H14872" s="15"/>
    </row>
    <row r="14873" spans="2:8" x14ac:dyDescent="0.2">
      <c r="B14873" s="12"/>
      <c r="H14873" s="15"/>
    </row>
    <row r="14874" spans="2:8" x14ac:dyDescent="0.2">
      <c r="B14874" s="12"/>
      <c r="H14874" s="15"/>
    </row>
    <row r="14875" spans="2:8" x14ac:dyDescent="0.2">
      <c r="B14875" s="12"/>
      <c r="H14875" s="15"/>
    </row>
    <row r="14876" spans="2:8" x14ac:dyDescent="0.2">
      <c r="B14876" s="12"/>
      <c r="H14876" s="15"/>
    </row>
    <row r="14877" spans="2:8" x14ac:dyDescent="0.2">
      <c r="B14877" s="12"/>
      <c r="H14877" s="15"/>
    </row>
    <row r="14878" spans="2:8" x14ac:dyDescent="0.2">
      <c r="B14878" s="12"/>
      <c r="H14878" s="15"/>
    </row>
    <row r="14879" spans="2:8" x14ac:dyDescent="0.2">
      <c r="B14879" s="12"/>
      <c r="H14879" s="15"/>
    </row>
    <row r="14880" spans="2:8" x14ac:dyDescent="0.2">
      <c r="B14880" s="12"/>
      <c r="H14880" s="15"/>
    </row>
    <row r="14881" spans="2:8" x14ac:dyDescent="0.2">
      <c r="B14881" s="12"/>
      <c r="H14881" s="15"/>
    </row>
    <row r="14882" spans="2:8" x14ac:dyDescent="0.2">
      <c r="B14882" s="12"/>
      <c r="H14882" s="15"/>
    </row>
    <row r="14883" spans="2:8" x14ac:dyDescent="0.2">
      <c r="B14883" s="12"/>
      <c r="H14883" s="15"/>
    </row>
    <row r="14884" spans="2:8" x14ac:dyDescent="0.2">
      <c r="B14884" s="12"/>
      <c r="H14884" s="15"/>
    </row>
    <row r="14885" spans="2:8" x14ac:dyDescent="0.2">
      <c r="B14885" s="12"/>
      <c r="H14885" s="15"/>
    </row>
    <row r="14886" spans="2:8" x14ac:dyDescent="0.2">
      <c r="B14886" s="12"/>
      <c r="H14886" s="15"/>
    </row>
    <row r="14887" spans="2:8" x14ac:dyDescent="0.2">
      <c r="B14887" s="12"/>
      <c r="H14887" s="15"/>
    </row>
    <row r="14888" spans="2:8" x14ac:dyDescent="0.2">
      <c r="B14888" s="12"/>
      <c r="H14888" s="15"/>
    </row>
    <row r="14889" spans="2:8" x14ac:dyDescent="0.2">
      <c r="B14889" s="12"/>
      <c r="H14889" s="15"/>
    </row>
    <row r="14890" spans="2:8" x14ac:dyDescent="0.2">
      <c r="B14890" s="12"/>
      <c r="H14890" s="15"/>
    </row>
    <row r="14891" spans="2:8" x14ac:dyDescent="0.2">
      <c r="B14891" s="12"/>
      <c r="H14891" s="15"/>
    </row>
    <row r="14892" spans="2:8" x14ac:dyDescent="0.2">
      <c r="B14892" s="12"/>
      <c r="H14892" s="15"/>
    </row>
    <row r="14893" spans="2:8" x14ac:dyDescent="0.2">
      <c r="B14893" s="12"/>
      <c r="H14893" s="15"/>
    </row>
    <row r="14894" spans="2:8" x14ac:dyDescent="0.2">
      <c r="B14894" s="12"/>
      <c r="H14894" s="15"/>
    </row>
    <row r="14895" spans="2:8" x14ac:dyDescent="0.2">
      <c r="B14895" s="12"/>
      <c r="H14895" s="15"/>
    </row>
    <row r="14896" spans="2:8" x14ac:dyDescent="0.2">
      <c r="B14896" s="12"/>
      <c r="H14896" s="15"/>
    </row>
    <row r="14897" spans="2:8" x14ac:dyDescent="0.2">
      <c r="B14897" s="12"/>
      <c r="H14897" s="15"/>
    </row>
    <row r="14898" spans="2:8" x14ac:dyDescent="0.2">
      <c r="B14898" s="12"/>
      <c r="H14898" s="15"/>
    </row>
    <row r="14899" spans="2:8" x14ac:dyDescent="0.2">
      <c r="B14899" s="12"/>
      <c r="H14899" s="15"/>
    </row>
    <row r="14900" spans="2:8" x14ac:dyDescent="0.2">
      <c r="B14900" s="12"/>
      <c r="H14900" s="15"/>
    </row>
    <row r="14901" spans="2:8" x14ac:dyDescent="0.2">
      <c r="B14901" s="12"/>
      <c r="H14901" s="15"/>
    </row>
    <row r="14902" spans="2:8" x14ac:dyDescent="0.2">
      <c r="B14902" s="12"/>
      <c r="H14902" s="15"/>
    </row>
    <row r="14903" spans="2:8" x14ac:dyDescent="0.2">
      <c r="B14903" s="12"/>
      <c r="H14903" s="15"/>
    </row>
    <row r="14904" spans="2:8" x14ac:dyDescent="0.2">
      <c r="B14904" s="12"/>
      <c r="H14904" s="15"/>
    </row>
    <row r="14905" spans="2:8" x14ac:dyDescent="0.2">
      <c r="B14905" s="12"/>
      <c r="H14905" s="15"/>
    </row>
    <row r="14906" spans="2:8" x14ac:dyDescent="0.2">
      <c r="B14906" s="12"/>
      <c r="H14906" s="15"/>
    </row>
    <row r="14907" spans="2:8" x14ac:dyDescent="0.2">
      <c r="B14907" s="12"/>
      <c r="H14907" s="15"/>
    </row>
    <row r="14908" spans="2:8" x14ac:dyDescent="0.2">
      <c r="B14908" s="12"/>
      <c r="H14908" s="15"/>
    </row>
    <row r="14909" spans="2:8" x14ac:dyDescent="0.2">
      <c r="B14909" s="12"/>
      <c r="H14909" s="15"/>
    </row>
    <row r="14910" spans="2:8" x14ac:dyDescent="0.2">
      <c r="B14910" s="12"/>
      <c r="H14910" s="15"/>
    </row>
    <row r="14911" spans="2:8" x14ac:dyDescent="0.2">
      <c r="B14911" s="12"/>
      <c r="H14911" s="15"/>
    </row>
    <row r="14912" spans="2:8" x14ac:dyDescent="0.2">
      <c r="B14912" s="12"/>
      <c r="H14912" s="15"/>
    </row>
    <row r="14913" spans="2:8" x14ac:dyDescent="0.2">
      <c r="B14913" s="12"/>
      <c r="H14913" s="15"/>
    </row>
    <row r="14914" spans="2:8" x14ac:dyDescent="0.2">
      <c r="B14914" s="12"/>
      <c r="H14914" s="15"/>
    </row>
    <row r="14915" spans="2:8" x14ac:dyDescent="0.2">
      <c r="B14915" s="12"/>
      <c r="H14915" s="15"/>
    </row>
    <row r="14916" spans="2:8" x14ac:dyDescent="0.2">
      <c r="B14916" s="12"/>
      <c r="H14916" s="15"/>
    </row>
    <row r="14917" spans="2:8" x14ac:dyDescent="0.2">
      <c r="B14917" s="12"/>
      <c r="H14917" s="15"/>
    </row>
    <row r="14918" spans="2:8" x14ac:dyDescent="0.2">
      <c r="B14918" s="12"/>
      <c r="H14918" s="15"/>
    </row>
    <row r="14919" spans="2:8" x14ac:dyDescent="0.2">
      <c r="B14919" s="12"/>
      <c r="H14919" s="15"/>
    </row>
    <row r="14920" spans="2:8" x14ac:dyDescent="0.2">
      <c r="B14920" s="12"/>
      <c r="H14920" s="15"/>
    </row>
    <row r="14921" spans="2:8" x14ac:dyDescent="0.2">
      <c r="B14921" s="12"/>
      <c r="H14921" s="15"/>
    </row>
    <row r="14922" spans="2:8" x14ac:dyDescent="0.2">
      <c r="B14922" s="12"/>
      <c r="H14922" s="15"/>
    </row>
    <row r="14923" spans="2:8" x14ac:dyDescent="0.2">
      <c r="B14923" s="12"/>
      <c r="H14923" s="15"/>
    </row>
    <row r="14924" spans="2:8" x14ac:dyDescent="0.2">
      <c r="B14924" s="12"/>
      <c r="H14924" s="15"/>
    </row>
    <row r="14925" spans="2:8" x14ac:dyDescent="0.2">
      <c r="B14925" s="12"/>
      <c r="H14925" s="15"/>
    </row>
    <row r="14926" spans="2:8" x14ac:dyDescent="0.2">
      <c r="B14926" s="12"/>
      <c r="H14926" s="15"/>
    </row>
    <row r="14927" spans="2:8" x14ac:dyDescent="0.2">
      <c r="B14927" s="12"/>
      <c r="H14927" s="15"/>
    </row>
    <row r="14928" spans="2:8" x14ac:dyDescent="0.2">
      <c r="B14928" s="12"/>
      <c r="H14928" s="15"/>
    </row>
    <row r="14929" spans="2:8" x14ac:dyDescent="0.2">
      <c r="B14929" s="12"/>
      <c r="H14929" s="15"/>
    </row>
    <row r="14930" spans="2:8" x14ac:dyDescent="0.2">
      <c r="B14930" s="12"/>
      <c r="H14930" s="15"/>
    </row>
    <row r="14931" spans="2:8" x14ac:dyDescent="0.2">
      <c r="B14931" s="12"/>
      <c r="H14931" s="15"/>
    </row>
    <row r="14932" spans="2:8" x14ac:dyDescent="0.2">
      <c r="B14932" s="12"/>
      <c r="H14932" s="15"/>
    </row>
    <row r="14933" spans="2:8" x14ac:dyDescent="0.2">
      <c r="B14933" s="12"/>
      <c r="H14933" s="15"/>
    </row>
    <row r="14934" spans="2:8" x14ac:dyDescent="0.2">
      <c r="B14934" s="12"/>
      <c r="H14934" s="15"/>
    </row>
    <row r="14935" spans="2:8" x14ac:dyDescent="0.2">
      <c r="B14935" s="12"/>
      <c r="H14935" s="15"/>
    </row>
    <row r="14936" spans="2:8" x14ac:dyDescent="0.2">
      <c r="B14936" s="12"/>
      <c r="H14936" s="15"/>
    </row>
    <row r="14937" spans="2:8" x14ac:dyDescent="0.2">
      <c r="B14937" s="12"/>
      <c r="H14937" s="15"/>
    </row>
    <row r="14938" spans="2:8" x14ac:dyDescent="0.2">
      <c r="B14938" s="12"/>
      <c r="H14938" s="15"/>
    </row>
    <row r="14939" spans="2:8" x14ac:dyDescent="0.2">
      <c r="B14939" s="12"/>
      <c r="H14939" s="15"/>
    </row>
    <row r="14940" spans="2:8" x14ac:dyDescent="0.2">
      <c r="B14940" s="12"/>
      <c r="H14940" s="15"/>
    </row>
    <row r="14941" spans="2:8" x14ac:dyDescent="0.2">
      <c r="B14941" s="12"/>
      <c r="H14941" s="15"/>
    </row>
    <row r="14942" spans="2:8" x14ac:dyDescent="0.2">
      <c r="B14942" s="12"/>
      <c r="H14942" s="15"/>
    </row>
    <row r="14943" spans="2:8" x14ac:dyDescent="0.2">
      <c r="B14943" s="12"/>
      <c r="H14943" s="15"/>
    </row>
    <row r="14944" spans="2:8" x14ac:dyDescent="0.2">
      <c r="B14944" s="12"/>
      <c r="H14944" s="15"/>
    </row>
    <row r="14945" spans="2:8" x14ac:dyDescent="0.2">
      <c r="B14945" s="12"/>
      <c r="H14945" s="15"/>
    </row>
    <row r="14946" spans="2:8" x14ac:dyDescent="0.2">
      <c r="B14946" s="12"/>
      <c r="H14946" s="15"/>
    </row>
    <row r="14947" spans="2:8" x14ac:dyDescent="0.2">
      <c r="B14947" s="12"/>
      <c r="H14947" s="15"/>
    </row>
    <row r="14948" spans="2:8" x14ac:dyDescent="0.2">
      <c r="B14948" s="12"/>
      <c r="H14948" s="15"/>
    </row>
    <row r="14949" spans="2:8" x14ac:dyDescent="0.2">
      <c r="B14949" s="12"/>
      <c r="H14949" s="15"/>
    </row>
    <row r="14950" spans="2:8" x14ac:dyDescent="0.2">
      <c r="B14950" s="12"/>
      <c r="H14950" s="15"/>
    </row>
    <row r="14951" spans="2:8" x14ac:dyDescent="0.2">
      <c r="B14951" s="12"/>
      <c r="H14951" s="15"/>
    </row>
    <row r="14952" spans="2:8" x14ac:dyDescent="0.2">
      <c r="B14952" s="12"/>
      <c r="H14952" s="15"/>
    </row>
    <row r="14953" spans="2:8" x14ac:dyDescent="0.2">
      <c r="B14953" s="12"/>
      <c r="H14953" s="15"/>
    </row>
    <row r="14954" spans="2:8" x14ac:dyDescent="0.2">
      <c r="B14954" s="12"/>
      <c r="H14954" s="15"/>
    </row>
    <row r="14955" spans="2:8" x14ac:dyDescent="0.2">
      <c r="B14955" s="12"/>
      <c r="H14955" s="15"/>
    </row>
    <row r="14956" spans="2:8" x14ac:dyDescent="0.2">
      <c r="B14956" s="12"/>
      <c r="H14956" s="15"/>
    </row>
    <row r="14957" spans="2:8" x14ac:dyDescent="0.2">
      <c r="B14957" s="12"/>
      <c r="H14957" s="15"/>
    </row>
    <row r="14958" spans="2:8" x14ac:dyDescent="0.2">
      <c r="B14958" s="12"/>
      <c r="H14958" s="15"/>
    </row>
    <row r="14959" spans="2:8" x14ac:dyDescent="0.2">
      <c r="B14959" s="12"/>
      <c r="H14959" s="15"/>
    </row>
    <row r="14960" spans="2:8" x14ac:dyDescent="0.2">
      <c r="B14960" s="12"/>
      <c r="H14960" s="15"/>
    </row>
    <row r="14961" spans="2:8" x14ac:dyDescent="0.2">
      <c r="B14961" s="12"/>
      <c r="H14961" s="15"/>
    </row>
    <row r="14962" spans="2:8" x14ac:dyDescent="0.2">
      <c r="B14962" s="12"/>
      <c r="H14962" s="15"/>
    </row>
    <row r="14963" spans="2:8" x14ac:dyDescent="0.2">
      <c r="B14963" s="12"/>
      <c r="H14963" s="15"/>
    </row>
    <row r="14964" spans="2:8" x14ac:dyDescent="0.2">
      <c r="B14964" s="12"/>
      <c r="H14964" s="15"/>
    </row>
    <row r="14965" spans="2:8" x14ac:dyDescent="0.2">
      <c r="B14965" s="12"/>
      <c r="H14965" s="15"/>
    </row>
    <row r="14966" spans="2:8" x14ac:dyDescent="0.2">
      <c r="B14966" s="12"/>
      <c r="H14966" s="15"/>
    </row>
    <row r="14967" spans="2:8" x14ac:dyDescent="0.2">
      <c r="B14967" s="12"/>
      <c r="H14967" s="15"/>
    </row>
    <row r="14968" spans="2:8" x14ac:dyDescent="0.2">
      <c r="B14968" s="12"/>
      <c r="H14968" s="15"/>
    </row>
    <row r="14969" spans="2:8" x14ac:dyDescent="0.2">
      <c r="B14969" s="12"/>
      <c r="H14969" s="15"/>
    </row>
    <row r="14970" spans="2:8" x14ac:dyDescent="0.2">
      <c r="B14970" s="12"/>
      <c r="H14970" s="15"/>
    </row>
    <row r="14971" spans="2:8" x14ac:dyDescent="0.2">
      <c r="B14971" s="12"/>
      <c r="H14971" s="15"/>
    </row>
    <row r="14972" spans="2:8" x14ac:dyDescent="0.2">
      <c r="B14972" s="12"/>
      <c r="H14972" s="15"/>
    </row>
    <row r="14973" spans="2:8" x14ac:dyDescent="0.2">
      <c r="B14973" s="12"/>
      <c r="H14973" s="15"/>
    </row>
    <row r="14974" spans="2:8" x14ac:dyDescent="0.2">
      <c r="B14974" s="12"/>
      <c r="H14974" s="15"/>
    </row>
    <row r="14975" spans="2:8" x14ac:dyDescent="0.2">
      <c r="B14975" s="12"/>
      <c r="H14975" s="15"/>
    </row>
    <row r="14976" spans="2:8" x14ac:dyDescent="0.2">
      <c r="B14976" s="12"/>
      <c r="H14976" s="15"/>
    </row>
    <row r="14977" spans="2:8" x14ac:dyDescent="0.2">
      <c r="B14977" s="12"/>
      <c r="H14977" s="15"/>
    </row>
    <row r="14978" spans="2:8" x14ac:dyDescent="0.2">
      <c r="B14978" s="12"/>
      <c r="H14978" s="15"/>
    </row>
    <row r="14979" spans="2:8" x14ac:dyDescent="0.2">
      <c r="B14979" s="12"/>
      <c r="H14979" s="15"/>
    </row>
    <row r="14980" spans="2:8" x14ac:dyDescent="0.2">
      <c r="B14980" s="12"/>
      <c r="H14980" s="15"/>
    </row>
    <row r="14981" spans="2:8" x14ac:dyDescent="0.2">
      <c r="B14981" s="12"/>
      <c r="H14981" s="15"/>
    </row>
    <row r="14982" spans="2:8" x14ac:dyDescent="0.2">
      <c r="B14982" s="12"/>
      <c r="H14982" s="15"/>
    </row>
    <row r="14983" spans="2:8" x14ac:dyDescent="0.2">
      <c r="B14983" s="12"/>
      <c r="H14983" s="15"/>
    </row>
    <row r="14984" spans="2:8" x14ac:dyDescent="0.2">
      <c r="B14984" s="12"/>
      <c r="H14984" s="15"/>
    </row>
    <row r="14985" spans="2:8" x14ac:dyDescent="0.2">
      <c r="B14985" s="12"/>
      <c r="H14985" s="15"/>
    </row>
    <row r="14986" spans="2:8" x14ac:dyDescent="0.2">
      <c r="B14986" s="12"/>
      <c r="H14986" s="15"/>
    </row>
    <row r="14987" spans="2:8" x14ac:dyDescent="0.2">
      <c r="B14987" s="12"/>
      <c r="H14987" s="15"/>
    </row>
    <row r="14988" spans="2:8" x14ac:dyDescent="0.2">
      <c r="B14988" s="12"/>
      <c r="H14988" s="15"/>
    </row>
    <row r="14989" spans="2:8" x14ac:dyDescent="0.2">
      <c r="B14989" s="12"/>
      <c r="H14989" s="15"/>
    </row>
    <row r="14990" spans="2:8" x14ac:dyDescent="0.2">
      <c r="B14990" s="12"/>
      <c r="H14990" s="15"/>
    </row>
    <row r="14991" spans="2:8" x14ac:dyDescent="0.2">
      <c r="B14991" s="12"/>
      <c r="H14991" s="15"/>
    </row>
    <row r="14992" spans="2:8" x14ac:dyDescent="0.2">
      <c r="B14992" s="12"/>
      <c r="H14992" s="15"/>
    </row>
    <row r="14993" spans="2:8" x14ac:dyDescent="0.2">
      <c r="B14993" s="12"/>
      <c r="H14993" s="15"/>
    </row>
    <row r="14994" spans="2:8" x14ac:dyDescent="0.2">
      <c r="B14994" s="12"/>
      <c r="H14994" s="15"/>
    </row>
    <row r="14995" spans="2:8" x14ac:dyDescent="0.2">
      <c r="B14995" s="12"/>
      <c r="H14995" s="15"/>
    </row>
    <row r="14996" spans="2:8" x14ac:dyDescent="0.2">
      <c r="B14996" s="12"/>
      <c r="H14996" s="15"/>
    </row>
    <row r="14997" spans="2:8" x14ac:dyDescent="0.2">
      <c r="B14997" s="12"/>
      <c r="H14997" s="15"/>
    </row>
    <row r="14998" spans="2:8" x14ac:dyDescent="0.2">
      <c r="B14998" s="12"/>
      <c r="H14998" s="15"/>
    </row>
    <row r="14999" spans="2:8" x14ac:dyDescent="0.2">
      <c r="B14999" s="12"/>
      <c r="H14999" s="15"/>
    </row>
    <row r="15000" spans="2:8" x14ac:dyDescent="0.2">
      <c r="B15000" s="12"/>
      <c r="H15000" s="15"/>
    </row>
    <row r="15001" spans="2:8" x14ac:dyDescent="0.2">
      <c r="B15001" s="12"/>
      <c r="H15001" s="15"/>
    </row>
    <row r="15002" spans="2:8" x14ac:dyDescent="0.2">
      <c r="B15002" s="12"/>
      <c r="H15002" s="15"/>
    </row>
    <row r="15003" spans="2:8" x14ac:dyDescent="0.2">
      <c r="B15003" s="12"/>
      <c r="H15003" s="15"/>
    </row>
    <row r="15004" spans="2:8" x14ac:dyDescent="0.2">
      <c r="B15004" s="12"/>
      <c r="H15004" s="15"/>
    </row>
    <row r="15005" spans="2:8" x14ac:dyDescent="0.2">
      <c r="B15005" s="12"/>
      <c r="H15005" s="15"/>
    </row>
    <row r="15006" spans="2:8" x14ac:dyDescent="0.2">
      <c r="B15006" s="12"/>
      <c r="H15006" s="15"/>
    </row>
    <row r="15007" spans="2:8" x14ac:dyDescent="0.2">
      <c r="B15007" s="12"/>
      <c r="H15007" s="15"/>
    </row>
    <row r="15008" spans="2:8" x14ac:dyDescent="0.2">
      <c r="B15008" s="12"/>
      <c r="H15008" s="15"/>
    </row>
    <row r="15009" spans="2:8" x14ac:dyDescent="0.2">
      <c r="B15009" s="12"/>
      <c r="H15009" s="15"/>
    </row>
    <row r="15010" spans="2:8" x14ac:dyDescent="0.2">
      <c r="B15010" s="12"/>
      <c r="H15010" s="15"/>
    </row>
    <row r="15011" spans="2:8" x14ac:dyDescent="0.2">
      <c r="B15011" s="12"/>
      <c r="H15011" s="15"/>
    </row>
    <row r="15012" spans="2:8" x14ac:dyDescent="0.2">
      <c r="B15012" s="12"/>
      <c r="H15012" s="15"/>
    </row>
    <row r="15013" spans="2:8" x14ac:dyDescent="0.2">
      <c r="B15013" s="12"/>
      <c r="H15013" s="15"/>
    </row>
    <row r="15014" spans="2:8" x14ac:dyDescent="0.2">
      <c r="B15014" s="12"/>
      <c r="H15014" s="15"/>
    </row>
    <row r="15015" spans="2:8" x14ac:dyDescent="0.2">
      <c r="B15015" s="12"/>
      <c r="H15015" s="15"/>
    </row>
    <row r="15016" spans="2:8" x14ac:dyDescent="0.2">
      <c r="B15016" s="12"/>
      <c r="H15016" s="15"/>
    </row>
    <row r="15017" spans="2:8" x14ac:dyDescent="0.2">
      <c r="B15017" s="12"/>
      <c r="H15017" s="15"/>
    </row>
    <row r="15018" spans="2:8" x14ac:dyDescent="0.2">
      <c r="B15018" s="12"/>
      <c r="H15018" s="15"/>
    </row>
    <row r="15019" spans="2:8" x14ac:dyDescent="0.2">
      <c r="B15019" s="12"/>
      <c r="H15019" s="15"/>
    </row>
    <row r="15020" spans="2:8" x14ac:dyDescent="0.2">
      <c r="B15020" s="12"/>
      <c r="H15020" s="15"/>
    </row>
    <row r="15021" spans="2:8" x14ac:dyDescent="0.2">
      <c r="B15021" s="12"/>
      <c r="H15021" s="15"/>
    </row>
    <row r="15022" spans="2:8" x14ac:dyDescent="0.2">
      <c r="B15022" s="12"/>
      <c r="H15022" s="15"/>
    </row>
    <row r="15023" spans="2:8" x14ac:dyDescent="0.2">
      <c r="B15023" s="12"/>
      <c r="H15023" s="15"/>
    </row>
    <row r="15024" spans="2:8" x14ac:dyDescent="0.2">
      <c r="B15024" s="12"/>
      <c r="H15024" s="15"/>
    </row>
    <row r="15025" spans="2:8" x14ac:dyDescent="0.2">
      <c r="B15025" s="12"/>
      <c r="H15025" s="15"/>
    </row>
    <row r="15026" spans="2:8" x14ac:dyDescent="0.2">
      <c r="B15026" s="12"/>
      <c r="H15026" s="15"/>
    </row>
    <row r="15027" spans="2:8" x14ac:dyDescent="0.2">
      <c r="B15027" s="12"/>
      <c r="H15027" s="15"/>
    </row>
    <row r="15028" spans="2:8" x14ac:dyDescent="0.2">
      <c r="B15028" s="12"/>
      <c r="H15028" s="15"/>
    </row>
    <row r="15029" spans="2:8" x14ac:dyDescent="0.2">
      <c r="B15029" s="12"/>
      <c r="H15029" s="15"/>
    </row>
    <row r="15030" spans="2:8" x14ac:dyDescent="0.2">
      <c r="B15030" s="12"/>
      <c r="H15030" s="15"/>
    </row>
    <row r="15031" spans="2:8" x14ac:dyDescent="0.2">
      <c r="B15031" s="12"/>
      <c r="H15031" s="15"/>
    </row>
    <row r="15032" spans="2:8" x14ac:dyDescent="0.2">
      <c r="B15032" s="12"/>
      <c r="H15032" s="15"/>
    </row>
    <row r="15033" spans="2:8" x14ac:dyDescent="0.2">
      <c r="B15033" s="12"/>
      <c r="H15033" s="15"/>
    </row>
    <row r="15034" spans="2:8" x14ac:dyDescent="0.2">
      <c r="B15034" s="12"/>
      <c r="H15034" s="15"/>
    </row>
    <row r="15035" spans="2:8" x14ac:dyDescent="0.2">
      <c r="B15035" s="12"/>
      <c r="H15035" s="15"/>
    </row>
    <row r="15036" spans="2:8" x14ac:dyDescent="0.2">
      <c r="B15036" s="12"/>
      <c r="H15036" s="15"/>
    </row>
    <row r="15037" spans="2:8" x14ac:dyDescent="0.2">
      <c r="B15037" s="12"/>
      <c r="H15037" s="15"/>
    </row>
    <row r="15038" spans="2:8" x14ac:dyDescent="0.2">
      <c r="B15038" s="12"/>
      <c r="H15038" s="15"/>
    </row>
    <row r="15039" spans="2:8" x14ac:dyDescent="0.2">
      <c r="B15039" s="12"/>
      <c r="H15039" s="15"/>
    </row>
    <row r="15040" spans="2:8" x14ac:dyDescent="0.2">
      <c r="B15040" s="12"/>
      <c r="H15040" s="15"/>
    </row>
    <row r="15041" spans="2:8" x14ac:dyDescent="0.2">
      <c r="B15041" s="12"/>
      <c r="H15041" s="15"/>
    </row>
    <row r="15042" spans="2:8" x14ac:dyDescent="0.2">
      <c r="B15042" s="12"/>
      <c r="H15042" s="15"/>
    </row>
    <row r="15043" spans="2:8" x14ac:dyDescent="0.2">
      <c r="B15043" s="12"/>
      <c r="H15043" s="15"/>
    </row>
    <row r="15044" spans="2:8" x14ac:dyDescent="0.2">
      <c r="B15044" s="12"/>
      <c r="H15044" s="15"/>
    </row>
    <row r="15045" spans="2:8" x14ac:dyDescent="0.2">
      <c r="B15045" s="12"/>
      <c r="H15045" s="15"/>
    </row>
    <row r="15046" spans="2:8" x14ac:dyDescent="0.2">
      <c r="B15046" s="12"/>
      <c r="H15046" s="15"/>
    </row>
    <row r="15047" spans="2:8" x14ac:dyDescent="0.2">
      <c r="B15047" s="12"/>
      <c r="H15047" s="15"/>
    </row>
    <row r="15048" spans="2:8" x14ac:dyDescent="0.2">
      <c r="B15048" s="12"/>
      <c r="H15048" s="15"/>
    </row>
    <row r="15049" spans="2:8" x14ac:dyDescent="0.2">
      <c r="B15049" s="12"/>
      <c r="H15049" s="15"/>
    </row>
    <row r="15050" spans="2:8" x14ac:dyDescent="0.2">
      <c r="B15050" s="12"/>
      <c r="H15050" s="15"/>
    </row>
    <row r="15051" spans="2:8" x14ac:dyDescent="0.2">
      <c r="B15051" s="12"/>
      <c r="H15051" s="15"/>
    </row>
    <row r="15052" spans="2:8" x14ac:dyDescent="0.2">
      <c r="B15052" s="12"/>
      <c r="H15052" s="15"/>
    </row>
    <row r="15053" spans="2:8" x14ac:dyDescent="0.2">
      <c r="B15053" s="12"/>
      <c r="H15053" s="15"/>
    </row>
    <row r="15054" spans="2:8" x14ac:dyDescent="0.2">
      <c r="B15054" s="12"/>
      <c r="H15054" s="15"/>
    </row>
    <row r="15055" spans="2:8" x14ac:dyDescent="0.2">
      <c r="B15055" s="12"/>
      <c r="H15055" s="15"/>
    </row>
    <row r="15056" spans="2:8" x14ac:dyDescent="0.2">
      <c r="B15056" s="12"/>
      <c r="H15056" s="15"/>
    </row>
    <row r="15057" spans="2:8" x14ac:dyDescent="0.2">
      <c r="B15057" s="12"/>
      <c r="H15057" s="15"/>
    </row>
    <row r="15058" spans="2:8" x14ac:dyDescent="0.2">
      <c r="B15058" s="12"/>
      <c r="H15058" s="15"/>
    </row>
    <row r="15059" spans="2:8" x14ac:dyDescent="0.2">
      <c r="B15059" s="12"/>
      <c r="H15059" s="15"/>
    </row>
    <row r="15060" spans="2:8" x14ac:dyDescent="0.2">
      <c r="B15060" s="12"/>
      <c r="H15060" s="15"/>
    </row>
    <row r="15061" spans="2:8" x14ac:dyDescent="0.2">
      <c r="B15061" s="12"/>
      <c r="H15061" s="15"/>
    </row>
    <row r="15062" spans="2:8" x14ac:dyDescent="0.2">
      <c r="B15062" s="12"/>
      <c r="H15062" s="15"/>
    </row>
    <row r="15063" spans="2:8" x14ac:dyDescent="0.2">
      <c r="B15063" s="12"/>
      <c r="H15063" s="15"/>
    </row>
    <row r="15064" spans="2:8" x14ac:dyDescent="0.2">
      <c r="B15064" s="12"/>
      <c r="H15064" s="15"/>
    </row>
    <row r="15065" spans="2:8" x14ac:dyDescent="0.2">
      <c r="B15065" s="12"/>
      <c r="H15065" s="15"/>
    </row>
    <row r="15066" spans="2:8" x14ac:dyDescent="0.2">
      <c r="B15066" s="12"/>
      <c r="H15066" s="15"/>
    </row>
    <row r="15067" spans="2:8" x14ac:dyDescent="0.2">
      <c r="B15067" s="12"/>
      <c r="H15067" s="15"/>
    </row>
    <row r="15068" spans="2:8" x14ac:dyDescent="0.2">
      <c r="B15068" s="12"/>
      <c r="H15068" s="15"/>
    </row>
    <row r="15069" spans="2:8" x14ac:dyDescent="0.2">
      <c r="B15069" s="12"/>
      <c r="H15069" s="15"/>
    </row>
    <row r="15070" spans="2:8" x14ac:dyDescent="0.2">
      <c r="B15070" s="12"/>
      <c r="H15070" s="15"/>
    </row>
    <row r="15071" spans="2:8" x14ac:dyDescent="0.2">
      <c r="B15071" s="12"/>
      <c r="H15071" s="15"/>
    </row>
    <row r="15072" spans="2:8" x14ac:dyDescent="0.2">
      <c r="B15072" s="12"/>
      <c r="H15072" s="15"/>
    </row>
    <row r="15073" spans="2:8" x14ac:dyDescent="0.2">
      <c r="B15073" s="12"/>
      <c r="H15073" s="15"/>
    </row>
    <row r="15074" spans="2:8" x14ac:dyDescent="0.2">
      <c r="B15074" s="12"/>
      <c r="H15074" s="15"/>
    </row>
    <row r="15075" spans="2:8" x14ac:dyDescent="0.2">
      <c r="B15075" s="12"/>
      <c r="H15075" s="15"/>
    </row>
    <row r="15076" spans="2:8" x14ac:dyDescent="0.2">
      <c r="B15076" s="12"/>
      <c r="H15076" s="15"/>
    </row>
    <row r="15077" spans="2:8" x14ac:dyDescent="0.2">
      <c r="B15077" s="12"/>
      <c r="H15077" s="15"/>
    </row>
    <row r="15078" spans="2:8" x14ac:dyDescent="0.2">
      <c r="B15078" s="12"/>
      <c r="H15078" s="15"/>
    </row>
    <row r="15079" spans="2:8" x14ac:dyDescent="0.2">
      <c r="B15079" s="12"/>
      <c r="H15079" s="15"/>
    </row>
    <row r="15080" spans="2:8" x14ac:dyDescent="0.2">
      <c r="B15080" s="12"/>
      <c r="H15080" s="15"/>
    </row>
    <row r="15081" spans="2:8" x14ac:dyDescent="0.2">
      <c r="B15081" s="12"/>
      <c r="H15081" s="15"/>
    </row>
    <row r="15082" spans="2:8" x14ac:dyDescent="0.2">
      <c r="B15082" s="12"/>
      <c r="H15082" s="15"/>
    </row>
    <row r="15083" spans="2:8" x14ac:dyDescent="0.2">
      <c r="B15083" s="12"/>
      <c r="H15083" s="15"/>
    </row>
    <row r="15084" spans="2:8" x14ac:dyDescent="0.2">
      <c r="B15084" s="12"/>
      <c r="H15084" s="15"/>
    </row>
    <row r="15085" spans="2:8" x14ac:dyDescent="0.2">
      <c r="B15085" s="12"/>
      <c r="H15085" s="15"/>
    </row>
    <row r="15086" spans="2:8" x14ac:dyDescent="0.2">
      <c r="B15086" s="12"/>
      <c r="H15086" s="15"/>
    </row>
    <row r="15087" spans="2:8" x14ac:dyDescent="0.2">
      <c r="B15087" s="12"/>
      <c r="H15087" s="15"/>
    </row>
    <row r="15088" spans="2:8" x14ac:dyDescent="0.2">
      <c r="B15088" s="12"/>
      <c r="H15088" s="15"/>
    </row>
    <row r="15089" spans="2:8" x14ac:dyDescent="0.2">
      <c r="B15089" s="12"/>
      <c r="H15089" s="15"/>
    </row>
    <row r="15090" spans="2:8" x14ac:dyDescent="0.2">
      <c r="B15090" s="12"/>
      <c r="H15090" s="15"/>
    </row>
    <row r="15091" spans="2:8" x14ac:dyDescent="0.2">
      <c r="B15091" s="12"/>
      <c r="H15091" s="15"/>
    </row>
    <row r="15092" spans="2:8" x14ac:dyDescent="0.2">
      <c r="B15092" s="12"/>
      <c r="H15092" s="15"/>
    </row>
    <row r="15093" spans="2:8" x14ac:dyDescent="0.2">
      <c r="B15093" s="12"/>
      <c r="H15093" s="15"/>
    </row>
    <row r="15094" spans="2:8" x14ac:dyDescent="0.2">
      <c r="B15094" s="12"/>
      <c r="H15094" s="15"/>
    </row>
    <row r="15095" spans="2:8" x14ac:dyDescent="0.2">
      <c r="B15095" s="12"/>
      <c r="H15095" s="15"/>
    </row>
    <row r="15096" spans="2:8" x14ac:dyDescent="0.2">
      <c r="B15096" s="12"/>
      <c r="H15096" s="15"/>
    </row>
    <row r="15097" spans="2:8" x14ac:dyDescent="0.2">
      <c r="B15097" s="12"/>
      <c r="H15097" s="15"/>
    </row>
    <row r="15098" spans="2:8" x14ac:dyDescent="0.2">
      <c r="B15098" s="12"/>
      <c r="H15098" s="15"/>
    </row>
    <row r="15099" spans="2:8" x14ac:dyDescent="0.2">
      <c r="B15099" s="12"/>
      <c r="H15099" s="15"/>
    </row>
    <row r="15100" spans="2:8" x14ac:dyDescent="0.2">
      <c r="B15100" s="12"/>
      <c r="H15100" s="15"/>
    </row>
    <row r="15101" spans="2:8" x14ac:dyDescent="0.2">
      <c r="B15101" s="12"/>
      <c r="H15101" s="15"/>
    </row>
    <row r="15102" spans="2:8" x14ac:dyDescent="0.2">
      <c r="B15102" s="12"/>
      <c r="H15102" s="15"/>
    </row>
    <row r="15103" spans="2:8" x14ac:dyDescent="0.2">
      <c r="B15103" s="12"/>
      <c r="H15103" s="15"/>
    </row>
    <row r="15104" spans="2:8" x14ac:dyDescent="0.2">
      <c r="B15104" s="12"/>
      <c r="H15104" s="15"/>
    </row>
    <row r="15105" spans="2:8" x14ac:dyDescent="0.2">
      <c r="B15105" s="12"/>
      <c r="H15105" s="15"/>
    </row>
    <row r="15106" spans="2:8" x14ac:dyDescent="0.2">
      <c r="B15106" s="12"/>
      <c r="H15106" s="15"/>
    </row>
    <row r="15107" spans="2:8" x14ac:dyDescent="0.2">
      <c r="B15107" s="12"/>
      <c r="H15107" s="15"/>
    </row>
    <row r="15108" spans="2:8" x14ac:dyDescent="0.2">
      <c r="B15108" s="12"/>
      <c r="H15108" s="15"/>
    </row>
    <row r="15109" spans="2:8" x14ac:dyDescent="0.2">
      <c r="B15109" s="12"/>
      <c r="H15109" s="15"/>
    </row>
    <row r="15110" spans="2:8" x14ac:dyDescent="0.2">
      <c r="B15110" s="12"/>
      <c r="H15110" s="15"/>
    </row>
    <row r="15111" spans="2:8" x14ac:dyDescent="0.2">
      <c r="B15111" s="12"/>
      <c r="H15111" s="15"/>
    </row>
    <row r="15112" spans="2:8" x14ac:dyDescent="0.2">
      <c r="B15112" s="12"/>
      <c r="H15112" s="15"/>
    </row>
    <row r="15113" spans="2:8" x14ac:dyDescent="0.2">
      <c r="B15113" s="12"/>
      <c r="H15113" s="15"/>
    </row>
    <row r="15114" spans="2:8" x14ac:dyDescent="0.2">
      <c r="B15114" s="12"/>
      <c r="H15114" s="15"/>
    </row>
    <row r="15115" spans="2:8" x14ac:dyDescent="0.2">
      <c r="B15115" s="12"/>
      <c r="H15115" s="15"/>
    </row>
    <row r="15116" spans="2:8" x14ac:dyDescent="0.2">
      <c r="B15116" s="12"/>
      <c r="H15116" s="15"/>
    </row>
    <row r="15117" spans="2:8" x14ac:dyDescent="0.2">
      <c r="B15117" s="12"/>
      <c r="H15117" s="15"/>
    </row>
    <row r="15118" spans="2:8" x14ac:dyDescent="0.2">
      <c r="B15118" s="12"/>
      <c r="H15118" s="15"/>
    </row>
    <row r="15119" spans="2:8" x14ac:dyDescent="0.2">
      <c r="B15119" s="12"/>
      <c r="H15119" s="15"/>
    </row>
    <row r="15120" spans="2:8" x14ac:dyDescent="0.2">
      <c r="B15120" s="12"/>
      <c r="H15120" s="15"/>
    </row>
    <row r="15121" spans="2:8" x14ac:dyDescent="0.2">
      <c r="B15121" s="12"/>
      <c r="H15121" s="15"/>
    </row>
    <row r="15122" spans="2:8" x14ac:dyDescent="0.2">
      <c r="B15122" s="12"/>
      <c r="H15122" s="15"/>
    </row>
    <row r="15123" spans="2:8" x14ac:dyDescent="0.2">
      <c r="B15123" s="12"/>
      <c r="H15123" s="15"/>
    </row>
    <row r="15124" spans="2:8" x14ac:dyDescent="0.2">
      <c r="B15124" s="12"/>
      <c r="H15124" s="15"/>
    </row>
    <row r="15125" spans="2:8" x14ac:dyDescent="0.2">
      <c r="B15125" s="12"/>
      <c r="H15125" s="15"/>
    </row>
    <row r="15126" spans="2:8" x14ac:dyDescent="0.2">
      <c r="B15126" s="12"/>
      <c r="H15126" s="15"/>
    </row>
    <row r="15127" spans="2:8" x14ac:dyDescent="0.2">
      <c r="B15127" s="12"/>
      <c r="H15127" s="15"/>
    </row>
    <row r="15128" spans="2:8" x14ac:dyDescent="0.2">
      <c r="B15128" s="12"/>
      <c r="H15128" s="15"/>
    </row>
    <row r="15129" spans="2:8" x14ac:dyDescent="0.2">
      <c r="B15129" s="12"/>
      <c r="H15129" s="15"/>
    </row>
    <row r="15130" spans="2:8" x14ac:dyDescent="0.2">
      <c r="B15130" s="12"/>
      <c r="H15130" s="15"/>
    </row>
    <row r="15131" spans="2:8" x14ac:dyDescent="0.2">
      <c r="B15131" s="12"/>
      <c r="H15131" s="15"/>
    </row>
    <row r="15132" spans="2:8" x14ac:dyDescent="0.2">
      <c r="B15132" s="12"/>
      <c r="H15132" s="15"/>
    </row>
    <row r="15133" spans="2:8" x14ac:dyDescent="0.2">
      <c r="B15133" s="12"/>
      <c r="H15133" s="15"/>
    </row>
    <row r="15134" spans="2:8" x14ac:dyDescent="0.2">
      <c r="B15134" s="12"/>
      <c r="H15134" s="15"/>
    </row>
    <row r="15135" spans="2:8" x14ac:dyDescent="0.2">
      <c r="B15135" s="12"/>
      <c r="H15135" s="15"/>
    </row>
    <row r="15136" spans="2:8" x14ac:dyDescent="0.2">
      <c r="B15136" s="12"/>
      <c r="H15136" s="15"/>
    </row>
    <row r="15137" spans="2:8" x14ac:dyDescent="0.2">
      <c r="B15137" s="12"/>
      <c r="H15137" s="15"/>
    </row>
    <row r="15138" spans="2:8" x14ac:dyDescent="0.2">
      <c r="B15138" s="12"/>
      <c r="H15138" s="15"/>
    </row>
    <row r="15139" spans="2:8" x14ac:dyDescent="0.2">
      <c r="B15139" s="12"/>
      <c r="H15139" s="15"/>
    </row>
    <row r="15140" spans="2:8" x14ac:dyDescent="0.2">
      <c r="B15140" s="12"/>
      <c r="H15140" s="15"/>
    </row>
    <row r="15141" spans="2:8" x14ac:dyDescent="0.2">
      <c r="B15141" s="12"/>
      <c r="H15141" s="15"/>
    </row>
    <row r="15142" spans="2:8" x14ac:dyDescent="0.2">
      <c r="B15142" s="12"/>
      <c r="H15142" s="15"/>
    </row>
    <row r="15143" spans="2:8" x14ac:dyDescent="0.2">
      <c r="B15143" s="12"/>
      <c r="H15143" s="15"/>
    </row>
    <row r="15144" spans="2:8" x14ac:dyDescent="0.2">
      <c r="B15144" s="12"/>
      <c r="H15144" s="15"/>
    </row>
    <row r="15145" spans="2:8" x14ac:dyDescent="0.2">
      <c r="B15145" s="12"/>
      <c r="H15145" s="15"/>
    </row>
    <row r="15146" spans="2:8" x14ac:dyDescent="0.2">
      <c r="B15146" s="12"/>
      <c r="H15146" s="15"/>
    </row>
    <row r="15147" spans="2:8" x14ac:dyDescent="0.2">
      <c r="B15147" s="12"/>
      <c r="H15147" s="15"/>
    </row>
    <row r="15148" spans="2:8" x14ac:dyDescent="0.2">
      <c r="B15148" s="12"/>
      <c r="H15148" s="15"/>
    </row>
    <row r="15149" spans="2:8" x14ac:dyDescent="0.2">
      <c r="B15149" s="12"/>
      <c r="H15149" s="15"/>
    </row>
    <row r="15150" spans="2:8" x14ac:dyDescent="0.2">
      <c r="B15150" s="12"/>
      <c r="H15150" s="15"/>
    </row>
    <row r="15151" spans="2:8" x14ac:dyDescent="0.2">
      <c r="B15151" s="12"/>
      <c r="H15151" s="15"/>
    </row>
    <row r="15152" spans="2:8" x14ac:dyDescent="0.2">
      <c r="B15152" s="12"/>
      <c r="H15152" s="15"/>
    </row>
    <row r="15153" spans="2:8" x14ac:dyDescent="0.2">
      <c r="B15153" s="12"/>
      <c r="H15153" s="15"/>
    </row>
    <row r="15154" spans="2:8" x14ac:dyDescent="0.2">
      <c r="B15154" s="12"/>
      <c r="H15154" s="15"/>
    </row>
    <row r="15155" spans="2:8" x14ac:dyDescent="0.2">
      <c r="B15155" s="12"/>
      <c r="H15155" s="15"/>
    </row>
    <row r="15156" spans="2:8" x14ac:dyDescent="0.2">
      <c r="B15156" s="12"/>
      <c r="H15156" s="15"/>
    </row>
    <row r="15157" spans="2:8" x14ac:dyDescent="0.2">
      <c r="B15157" s="12"/>
      <c r="H15157" s="15"/>
    </row>
    <row r="15158" spans="2:8" x14ac:dyDescent="0.2">
      <c r="B15158" s="12"/>
      <c r="H15158" s="15"/>
    </row>
    <row r="15159" spans="2:8" x14ac:dyDescent="0.2">
      <c r="B15159" s="12"/>
      <c r="H15159" s="15"/>
    </row>
    <row r="15160" spans="2:8" x14ac:dyDescent="0.2">
      <c r="B15160" s="12"/>
      <c r="H15160" s="15"/>
    </row>
    <row r="15161" spans="2:8" x14ac:dyDescent="0.2">
      <c r="B15161" s="12"/>
      <c r="H15161" s="15"/>
    </row>
    <row r="15162" spans="2:8" x14ac:dyDescent="0.2">
      <c r="B15162" s="12"/>
      <c r="H15162" s="15"/>
    </row>
    <row r="15163" spans="2:8" x14ac:dyDescent="0.2">
      <c r="B15163" s="12"/>
      <c r="H15163" s="15"/>
    </row>
    <row r="15164" spans="2:8" x14ac:dyDescent="0.2">
      <c r="B15164" s="12"/>
      <c r="H15164" s="15"/>
    </row>
    <row r="15165" spans="2:8" x14ac:dyDescent="0.2">
      <c r="B15165" s="12"/>
      <c r="H15165" s="15"/>
    </row>
    <row r="15166" spans="2:8" x14ac:dyDescent="0.2">
      <c r="B15166" s="12"/>
      <c r="H15166" s="15"/>
    </row>
    <row r="15167" spans="2:8" x14ac:dyDescent="0.2">
      <c r="B15167" s="12"/>
      <c r="H15167" s="15"/>
    </row>
    <row r="15168" spans="2:8" x14ac:dyDescent="0.2">
      <c r="B15168" s="12"/>
      <c r="H15168" s="15"/>
    </row>
    <row r="15169" spans="2:8" x14ac:dyDescent="0.2">
      <c r="B15169" s="12"/>
      <c r="H15169" s="15"/>
    </row>
    <row r="15170" spans="2:8" x14ac:dyDescent="0.2">
      <c r="B15170" s="12"/>
      <c r="H15170" s="15"/>
    </row>
    <row r="15171" spans="2:8" x14ac:dyDescent="0.2">
      <c r="B15171" s="12"/>
      <c r="H15171" s="15"/>
    </row>
    <row r="15172" spans="2:8" x14ac:dyDescent="0.2">
      <c r="B15172" s="12"/>
      <c r="H15172" s="15"/>
    </row>
    <row r="15173" spans="2:8" x14ac:dyDescent="0.2">
      <c r="B15173" s="12"/>
      <c r="H15173" s="15"/>
    </row>
    <row r="15174" spans="2:8" x14ac:dyDescent="0.2">
      <c r="B15174" s="12"/>
      <c r="H15174" s="15"/>
    </row>
    <row r="15175" spans="2:8" x14ac:dyDescent="0.2">
      <c r="B15175" s="12"/>
      <c r="H15175" s="15"/>
    </row>
    <row r="15176" spans="2:8" x14ac:dyDescent="0.2">
      <c r="B15176" s="12"/>
      <c r="H15176" s="15"/>
    </row>
    <row r="15177" spans="2:8" x14ac:dyDescent="0.2">
      <c r="B15177" s="12"/>
      <c r="H15177" s="15"/>
    </row>
    <row r="15178" spans="2:8" x14ac:dyDescent="0.2">
      <c r="B15178" s="12"/>
      <c r="H15178" s="15"/>
    </row>
    <row r="15179" spans="2:8" x14ac:dyDescent="0.2">
      <c r="B15179" s="12"/>
      <c r="H15179" s="15"/>
    </row>
    <row r="15180" spans="2:8" x14ac:dyDescent="0.2">
      <c r="B15180" s="12"/>
      <c r="H15180" s="15"/>
    </row>
    <row r="15181" spans="2:8" x14ac:dyDescent="0.2">
      <c r="B15181" s="12"/>
      <c r="H15181" s="15"/>
    </row>
    <row r="15182" spans="2:8" x14ac:dyDescent="0.2">
      <c r="B15182" s="12"/>
      <c r="H15182" s="15"/>
    </row>
    <row r="15183" spans="2:8" x14ac:dyDescent="0.2">
      <c r="B15183" s="12"/>
      <c r="H15183" s="15"/>
    </row>
    <row r="15184" spans="2:8" x14ac:dyDescent="0.2">
      <c r="B15184" s="12"/>
      <c r="H15184" s="15"/>
    </row>
    <row r="15185" spans="2:8" x14ac:dyDescent="0.2">
      <c r="B15185" s="12"/>
      <c r="H15185" s="15"/>
    </row>
    <row r="15186" spans="2:8" x14ac:dyDescent="0.2">
      <c r="B15186" s="12"/>
      <c r="H15186" s="15"/>
    </row>
    <row r="15187" spans="2:8" x14ac:dyDescent="0.2">
      <c r="B15187" s="12"/>
      <c r="H15187" s="15"/>
    </row>
    <row r="15188" spans="2:8" x14ac:dyDescent="0.2">
      <c r="B15188" s="12"/>
      <c r="H15188" s="15"/>
    </row>
    <row r="15189" spans="2:8" x14ac:dyDescent="0.2">
      <c r="B15189" s="12"/>
      <c r="H15189" s="15"/>
    </row>
    <row r="15190" spans="2:8" x14ac:dyDescent="0.2">
      <c r="B15190" s="12"/>
      <c r="H15190" s="15"/>
    </row>
    <row r="15191" spans="2:8" x14ac:dyDescent="0.2">
      <c r="B15191" s="12"/>
      <c r="H15191" s="15"/>
    </row>
    <row r="15192" spans="2:8" x14ac:dyDescent="0.2">
      <c r="B15192" s="12"/>
      <c r="H15192" s="15"/>
    </row>
    <row r="15193" spans="2:8" x14ac:dyDescent="0.2">
      <c r="B15193" s="12"/>
      <c r="H15193" s="15"/>
    </row>
    <row r="15194" spans="2:8" x14ac:dyDescent="0.2">
      <c r="B15194" s="12"/>
      <c r="H15194" s="15"/>
    </row>
    <row r="15195" spans="2:8" x14ac:dyDescent="0.2">
      <c r="B15195" s="12"/>
      <c r="H15195" s="15"/>
    </row>
    <row r="15196" spans="2:8" x14ac:dyDescent="0.2">
      <c r="B15196" s="12"/>
      <c r="H15196" s="15"/>
    </row>
    <row r="15197" spans="2:8" x14ac:dyDescent="0.2">
      <c r="B15197" s="12"/>
      <c r="H15197" s="15"/>
    </row>
    <row r="15198" spans="2:8" x14ac:dyDescent="0.2">
      <c r="B15198" s="12"/>
      <c r="H15198" s="15"/>
    </row>
    <row r="15199" spans="2:8" x14ac:dyDescent="0.2">
      <c r="B15199" s="12"/>
      <c r="H15199" s="15"/>
    </row>
    <row r="15200" spans="2:8" x14ac:dyDescent="0.2">
      <c r="B15200" s="12"/>
      <c r="H15200" s="15"/>
    </row>
    <row r="15201" spans="2:8" x14ac:dyDescent="0.2">
      <c r="B15201" s="12"/>
      <c r="H15201" s="15"/>
    </row>
    <row r="15202" spans="2:8" x14ac:dyDescent="0.2">
      <c r="B15202" s="12"/>
      <c r="H15202" s="15"/>
    </row>
    <row r="15203" spans="2:8" x14ac:dyDescent="0.2">
      <c r="B15203" s="12"/>
      <c r="H15203" s="15"/>
    </row>
    <row r="15204" spans="2:8" x14ac:dyDescent="0.2">
      <c r="B15204" s="12"/>
      <c r="H15204" s="15"/>
    </row>
    <row r="15205" spans="2:8" x14ac:dyDescent="0.2">
      <c r="B15205" s="12"/>
      <c r="H15205" s="15"/>
    </row>
    <row r="15206" spans="2:8" x14ac:dyDescent="0.2">
      <c r="B15206" s="12"/>
      <c r="H15206" s="15"/>
    </row>
    <row r="15207" spans="2:8" x14ac:dyDescent="0.2">
      <c r="B15207" s="12"/>
      <c r="H15207" s="15"/>
    </row>
    <row r="15208" spans="2:8" x14ac:dyDescent="0.2">
      <c r="B15208" s="12"/>
      <c r="H15208" s="15"/>
    </row>
    <row r="15209" spans="2:8" x14ac:dyDescent="0.2">
      <c r="B15209" s="12"/>
      <c r="H15209" s="15"/>
    </row>
    <row r="15210" spans="2:8" x14ac:dyDescent="0.2">
      <c r="B15210" s="12"/>
      <c r="H15210" s="15"/>
    </row>
    <row r="15211" spans="2:8" x14ac:dyDescent="0.2">
      <c r="B15211" s="12"/>
      <c r="H15211" s="15"/>
    </row>
    <row r="15212" spans="2:8" x14ac:dyDescent="0.2">
      <c r="B15212" s="12"/>
      <c r="H15212" s="15"/>
    </row>
    <row r="15213" spans="2:8" x14ac:dyDescent="0.2">
      <c r="B15213" s="12"/>
      <c r="H15213" s="15"/>
    </row>
    <row r="15214" spans="2:8" x14ac:dyDescent="0.2">
      <c r="B15214" s="12"/>
      <c r="H15214" s="15"/>
    </row>
    <row r="15215" spans="2:8" x14ac:dyDescent="0.2">
      <c r="B15215" s="12"/>
      <c r="H15215" s="15"/>
    </row>
    <row r="15216" spans="2:8" x14ac:dyDescent="0.2">
      <c r="B15216" s="12"/>
      <c r="H15216" s="15"/>
    </row>
    <row r="15217" spans="2:8" x14ac:dyDescent="0.2">
      <c r="B15217" s="12"/>
      <c r="H15217" s="15"/>
    </row>
    <row r="15218" spans="2:8" x14ac:dyDescent="0.2">
      <c r="B15218" s="12"/>
      <c r="H15218" s="15"/>
    </row>
    <row r="15219" spans="2:8" x14ac:dyDescent="0.2">
      <c r="B15219" s="12"/>
      <c r="H15219" s="15"/>
    </row>
    <row r="15220" spans="2:8" x14ac:dyDescent="0.2">
      <c r="B15220" s="12"/>
      <c r="H15220" s="15"/>
    </row>
    <row r="15221" spans="2:8" x14ac:dyDescent="0.2">
      <c r="B15221" s="12"/>
      <c r="H15221" s="15"/>
    </row>
    <row r="15222" spans="2:8" x14ac:dyDescent="0.2">
      <c r="B15222" s="12"/>
      <c r="H15222" s="15"/>
    </row>
    <row r="15223" spans="2:8" x14ac:dyDescent="0.2">
      <c r="B15223" s="12"/>
      <c r="H15223" s="15"/>
    </row>
    <row r="15224" spans="2:8" x14ac:dyDescent="0.2">
      <c r="B15224" s="12"/>
      <c r="H15224" s="15"/>
    </row>
    <row r="15225" spans="2:8" x14ac:dyDescent="0.2">
      <c r="B15225" s="12"/>
      <c r="H15225" s="15"/>
    </row>
    <row r="15226" spans="2:8" x14ac:dyDescent="0.2">
      <c r="B15226" s="12"/>
      <c r="H15226" s="15"/>
    </row>
    <row r="15227" spans="2:8" x14ac:dyDescent="0.2">
      <c r="B15227" s="12"/>
      <c r="H15227" s="15"/>
    </row>
    <row r="15228" spans="2:8" x14ac:dyDescent="0.2">
      <c r="B15228" s="12"/>
      <c r="H15228" s="15"/>
    </row>
    <row r="15229" spans="2:8" x14ac:dyDescent="0.2">
      <c r="B15229" s="12"/>
      <c r="H15229" s="15"/>
    </row>
    <row r="15230" spans="2:8" x14ac:dyDescent="0.2">
      <c r="B15230" s="12"/>
      <c r="H15230" s="15"/>
    </row>
    <row r="15231" spans="2:8" x14ac:dyDescent="0.2">
      <c r="B15231" s="12"/>
      <c r="H15231" s="15"/>
    </row>
    <row r="15232" spans="2:8" x14ac:dyDescent="0.2">
      <c r="B15232" s="12"/>
      <c r="H15232" s="15"/>
    </row>
    <row r="15233" spans="2:8" x14ac:dyDescent="0.2">
      <c r="B15233" s="12"/>
      <c r="H15233" s="15"/>
    </row>
    <row r="15234" spans="2:8" x14ac:dyDescent="0.2">
      <c r="B15234" s="12"/>
      <c r="H15234" s="15"/>
    </row>
    <row r="15235" spans="2:8" x14ac:dyDescent="0.2">
      <c r="B15235" s="12"/>
      <c r="H15235" s="15"/>
    </row>
    <row r="15236" spans="2:8" x14ac:dyDescent="0.2">
      <c r="B15236" s="12"/>
      <c r="H15236" s="15"/>
    </row>
    <row r="15237" spans="2:8" x14ac:dyDescent="0.2">
      <c r="B15237" s="12"/>
      <c r="H15237" s="15"/>
    </row>
    <row r="15238" spans="2:8" x14ac:dyDescent="0.2">
      <c r="B15238" s="12"/>
      <c r="H15238" s="15"/>
    </row>
    <row r="15239" spans="2:8" x14ac:dyDescent="0.2">
      <c r="B15239" s="12"/>
      <c r="H15239" s="15"/>
    </row>
    <row r="15240" spans="2:8" x14ac:dyDescent="0.2">
      <c r="B15240" s="12"/>
      <c r="H15240" s="15"/>
    </row>
    <row r="15241" spans="2:8" x14ac:dyDescent="0.2">
      <c r="B15241" s="12"/>
      <c r="H15241" s="15"/>
    </row>
    <row r="15242" spans="2:8" x14ac:dyDescent="0.2">
      <c r="B15242" s="12"/>
      <c r="H15242" s="15"/>
    </row>
    <row r="15243" spans="2:8" x14ac:dyDescent="0.2">
      <c r="B15243" s="12"/>
      <c r="H15243" s="15"/>
    </row>
    <row r="15244" spans="2:8" x14ac:dyDescent="0.2">
      <c r="B15244" s="12"/>
      <c r="H15244" s="15"/>
    </row>
    <row r="15245" spans="2:8" x14ac:dyDescent="0.2">
      <c r="B15245" s="12"/>
      <c r="H15245" s="15"/>
    </row>
    <row r="15246" spans="2:8" x14ac:dyDescent="0.2">
      <c r="B15246" s="12"/>
      <c r="H15246" s="15"/>
    </row>
    <row r="15247" spans="2:8" x14ac:dyDescent="0.2">
      <c r="B15247" s="12"/>
      <c r="H15247" s="15"/>
    </row>
    <row r="15248" spans="2:8" x14ac:dyDescent="0.2">
      <c r="B15248" s="12"/>
      <c r="H15248" s="15"/>
    </row>
    <row r="15249" spans="2:8" x14ac:dyDescent="0.2">
      <c r="B15249" s="12"/>
      <c r="H15249" s="15"/>
    </row>
    <row r="15250" spans="2:8" x14ac:dyDescent="0.2">
      <c r="B15250" s="12"/>
      <c r="H15250" s="15"/>
    </row>
    <row r="15251" spans="2:8" x14ac:dyDescent="0.2">
      <c r="B15251" s="12"/>
      <c r="H15251" s="15"/>
    </row>
    <row r="15252" spans="2:8" x14ac:dyDescent="0.2">
      <c r="B15252" s="12"/>
      <c r="H15252" s="15"/>
    </row>
    <row r="15253" spans="2:8" x14ac:dyDescent="0.2">
      <c r="B15253" s="12"/>
      <c r="H15253" s="15"/>
    </row>
    <row r="15254" spans="2:8" x14ac:dyDescent="0.2">
      <c r="B15254" s="12"/>
      <c r="H15254" s="15"/>
    </row>
    <row r="15255" spans="2:8" x14ac:dyDescent="0.2">
      <c r="B15255" s="12"/>
      <c r="H15255" s="15"/>
    </row>
    <row r="15256" spans="2:8" x14ac:dyDescent="0.2">
      <c r="B15256" s="12"/>
      <c r="H15256" s="15"/>
    </row>
    <row r="15257" spans="2:8" x14ac:dyDescent="0.2">
      <c r="B15257" s="12"/>
      <c r="H15257" s="15"/>
    </row>
    <row r="15258" spans="2:8" x14ac:dyDescent="0.2">
      <c r="B15258" s="12"/>
      <c r="H15258" s="15"/>
    </row>
    <row r="15259" spans="2:8" x14ac:dyDescent="0.2">
      <c r="B15259" s="12"/>
      <c r="H15259" s="15"/>
    </row>
    <row r="15260" spans="2:8" x14ac:dyDescent="0.2">
      <c r="B15260" s="12"/>
      <c r="H15260" s="15"/>
    </row>
    <row r="15261" spans="2:8" x14ac:dyDescent="0.2">
      <c r="B15261" s="12"/>
      <c r="H15261" s="15"/>
    </row>
    <row r="15262" spans="2:8" x14ac:dyDescent="0.2">
      <c r="B15262" s="12"/>
      <c r="H15262" s="15"/>
    </row>
    <row r="15263" spans="2:8" x14ac:dyDescent="0.2">
      <c r="B15263" s="12"/>
      <c r="H15263" s="15"/>
    </row>
    <row r="15264" spans="2:8" x14ac:dyDescent="0.2">
      <c r="B15264" s="12"/>
      <c r="H15264" s="15"/>
    </row>
    <row r="15265" spans="2:8" x14ac:dyDescent="0.2">
      <c r="B15265" s="12"/>
      <c r="H15265" s="15"/>
    </row>
    <row r="15266" spans="2:8" x14ac:dyDescent="0.2">
      <c r="B15266" s="12"/>
      <c r="H15266" s="15"/>
    </row>
    <row r="15267" spans="2:8" x14ac:dyDescent="0.2">
      <c r="B15267" s="12"/>
      <c r="H15267" s="15"/>
    </row>
    <row r="15268" spans="2:8" x14ac:dyDescent="0.2">
      <c r="B15268" s="12"/>
      <c r="H15268" s="15"/>
    </row>
    <row r="15269" spans="2:8" x14ac:dyDescent="0.2">
      <c r="B15269" s="12"/>
      <c r="H15269" s="15"/>
    </row>
    <row r="15270" spans="2:8" x14ac:dyDescent="0.2">
      <c r="B15270" s="12"/>
      <c r="H15270" s="15"/>
    </row>
    <row r="15271" spans="2:8" x14ac:dyDescent="0.2">
      <c r="B15271" s="12"/>
      <c r="H15271" s="15"/>
    </row>
    <row r="15272" spans="2:8" x14ac:dyDescent="0.2">
      <c r="B15272" s="12"/>
      <c r="H15272" s="15"/>
    </row>
    <row r="15273" spans="2:8" x14ac:dyDescent="0.2">
      <c r="B15273" s="12"/>
      <c r="H15273" s="15"/>
    </row>
    <row r="15274" spans="2:8" x14ac:dyDescent="0.2">
      <c r="B15274" s="12"/>
      <c r="H15274" s="15"/>
    </row>
    <row r="15275" spans="2:8" x14ac:dyDescent="0.2">
      <c r="B15275" s="12"/>
      <c r="H15275" s="15"/>
    </row>
    <row r="15276" spans="2:8" x14ac:dyDescent="0.2">
      <c r="B15276" s="12"/>
      <c r="H15276" s="15"/>
    </row>
    <row r="15277" spans="2:8" x14ac:dyDescent="0.2">
      <c r="B15277" s="12"/>
      <c r="H15277" s="15"/>
    </row>
    <row r="15278" spans="2:8" x14ac:dyDescent="0.2">
      <c r="B15278" s="12"/>
      <c r="H15278" s="15"/>
    </row>
    <row r="15279" spans="2:8" x14ac:dyDescent="0.2">
      <c r="B15279" s="12"/>
      <c r="H15279" s="15"/>
    </row>
    <row r="15280" spans="2:8" x14ac:dyDescent="0.2">
      <c r="B15280" s="12"/>
      <c r="H15280" s="15"/>
    </row>
    <row r="15281" spans="2:8" x14ac:dyDescent="0.2">
      <c r="B15281" s="12"/>
      <c r="H15281" s="15"/>
    </row>
    <row r="15282" spans="2:8" x14ac:dyDescent="0.2">
      <c r="B15282" s="12"/>
      <c r="H15282" s="15"/>
    </row>
    <row r="15283" spans="2:8" x14ac:dyDescent="0.2">
      <c r="B15283" s="12"/>
      <c r="H15283" s="15"/>
    </row>
    <row r="15284" spans="2:8" x14ac:dyDescent="0.2">
      <c r="B15284" s="12"/>
      <c r="H15284" s="15"/>
    </row>
    <row r="15285" spans="2:8" x14ac:dyDescent="0.2">
      <c r="B15285" s="12"/>
      <c r="H15285" s="15"/>
    </row>
    <row r="15286" spans="2:8" x14ac:dyDescent="0.2">
      <c r="B15286" s="12"/>
      <c r="H15286" s="15"/>
    </row>
    <row r="15287" spans="2:8" x14ac:dyDescent="0.2">
      <c r="B15287" s="12"/>
      <c r="H15287" s="15"/>
    </row>
    <row r="15288" spans="2:8" x14ac:dyDescent="0.2">
      <c r="B15288" s="12"/>
      <c r="H15288" s="15"/>
    </row>
    <row r="15289" spans="2:8" x14ac:dyDescent="0.2">
      <c r="B15289" s="12"/>
      <c r="H15289" s="15"/>
    </row>
    <row r="15290" spans="2:8" x14ac:dyDescent="0.2">
      <c r="B15290" s="12"/>
      <c r="H15290" s="15"/>
    </row>
    <row r="15291" spans="2:8" x14ac:dyDescent="0.2">
      <c r="B15291" s="12"/>
      <c r="H15291" s="15"/>
    </row>
    <row r="15292" spans="2:8" x14ac:dyDescent="0.2">
      <c r="B15292" s="12"/>
      <c r="H15292" s="15"/>
    </row>
    <row r="15293" spans="2:8" x14ac:dyDescent="0.2">
      <c r="B15293" s="12"/>
      <c r="H15293" s="15"/>
    </row>
    <row r="15294" spans="2:8" x14ac:dyDescent="0.2">
      <c r="B15294" s="12"/>
      <c r="H15294" s="15"/>
    </row>
    <row r="15295" spans="2:8" x14ac:dyDescent="0.2">
      <c r="B15295" s="12"/>
      <c r="H15295" s="15"/>
    </row>
    <row r="15296" spans="2:8" x14ac:dyDescent="0.2">
      <c r="B15296" s="12"/>
      <c r="H15296" s="15"/>
    </row>
    <row r="15297" spans="2:8" x14ac:dyDescent="0.2">
      <c r="B15297" s="12"/>
      <c r="H15297" s="15"/>
    </row>
    <row r="15298" spans="2:8" x14ac:dyDescent="0.2">
      <c r="B15298" s="12"/>
      <c r="H15298" s="15"/>
    </row>
    <row r="15299" spans="2:8" x14ac:dyDescent="0.2">
      <c r="B15299" s="12"/>
      <c r="H15299" s="15"/>
    </row>
    <row r="15300" spans="2:8" x14ac:dyDescent="0.2">
      <c r="B15300" s="12"/>
      <c r="H15300" s="15"/>
    </row>
    <row r="15301" spans="2:8" x14ac:dyDescent="0.2">
      <c r="B15301" s="12"/>
      <c r="H15301" s="15"/>
    </row>
    <row r="15302" spans="2:8" x14ac:dyDescent="0.2">
      <c r="B15302" s="12"/>
      <c r="H15302" s="15"/>
    </row>
    <row r="15303" spans="2:8" x14ac:dyDescent="0.2">
      <c r="B15303" s="12"/>
      <c r="H15303" s="15"/>
    </row>
    <row r="15304" spans="2:8" x14ac:dyDescent="0.2">
      <c r="B15304" s="12"/>
      <c r="H15304" s="15"/>
    </row>
    <row r="15305" spans="2:8" x14ac:dyDescent="0.2">
      <c r="B15305" s="12"/>
      <c r="H15305" s="15"/>
    </row>
    <row r="15306" spans="2:8" x14ac:dyDescent="0.2">
      <c r="B15306" s="12"/>
      <c r="H15306" s="15"/>
    </row>
    <row r="15307" spans="2:8" x14ac:dyDescent="0.2">
      <c r="B15307" s="12"/>
      <c r="H15307" s="15"/>
    </row>
    <row r="15308" spans="2:8" x14ac:dyDescent="0.2">
      <c r="B15308" s="12"/>
      <c r="H15308" s="15"/>
    </row>
    <row r="15309" spans="2:8" x14ac:dyDescent="0.2">
      <c r="B15309" s="12"/>
      <c r="H15309" s="15"/>
    </row>
    <row r="15310" spans="2:8" x14ac:dyDescent="0.2">
      <c r="B15310" s="12"/>
      <c r="H15310" s="15"/>
    </row>
    <row r="15311" spans="2:8" x14ac:dyDescent="0.2">
      <c r="B15311" s="12"/>
      <c r="H15311" s="15"/>
    </row>
    <row r="15312" spans="2:8" x14ac:dyDescent="0.2">
      <c r="B15312" s="12"/>
      <c r="H15312" s="15"/>
    </row>
    <row r="15313" spans="2:8" x14ac:dyDescent="0.2">
      <c r="B15313" s="12"/>
      <c r="H15313" s="15"/>
    </row>
    <row r="15314" spans="2:8" x14ac:dyDescent="0.2">
      <c r="B15314" s="12"/>
      <c r="H15314" s="15"/>
    </row>
    <row r="15315" spans="2:8" x14ac:dyDescent="0.2">
      <c r="B15315" s="12"/>
      <c r="H15315" s="15"/>
    </row>
    <row r="15316" spans="2:8" x14ac:dyDescent="0.2">
      <c r="B15316" s="12"/>
      <c r="H15316" s="15"/>
    </row>
    <row r="15317" spans="2:8" x14ac:dyDescent="0.2">
      <c r="B15317" s="12"/>
      <c r="H15317" s="15"/>
    </row>
    <row r="15318" spans="2:8" x14ac:dyDescent="0.2">
      <c r="B15318" s="12"/>
      <c r="H15318" s="15"/>
    </row>
    <row r="15319" spans="2:8" x14ac:dyDescent="0.2">
      <c r="B15319" s="12"/>
      <c r="H15319" s="15"/>
    </row>
    <row r="15320" spans="2:8" x14ac:dyDescent="0.2">
      <c r="B15320" s="12"/>
      <c r="H15320" s="15"/>
    </row>
    <row r="15321" spans="2:8" x14ac:dyDescent="0.2">
      <c r="B15321" s="12"/>
      <c r="H15321" s="15"/>
    </row>
    <row r="15322" spans="2:8" x14ac:dyDescent="0.2">
      <c r="B15322" s="12"/>
      <c r="H15322" s="15"/>
    </row>
    <row r="15323" spans="2:8" x14ac:dyDescent="0.2">
      <c r="B15323" s="12"/>
      <c r="H15323" s="15"/>
    </row>
    <row r="15324" spans="2:8" x14ac:dyDescent="0.2">
      <c r="B15324" s="12"/>
      <c r="H15324" s="15"/>
    </row>
    <row r="15325" spans="2:8" x14ac:dyDescent="0.2">
      <c r="B15325" s="12"/>
      <c r="H15325" s="15"/>
    </row>
    <row r="15326" spans="2:8" x14ac:dyDescent="0.2">
      <c r="B15326" s="12"/>
      <c r="H15326" s="15"/>
    </row>
    <row r="15327" spans="2:8" x14ac:dyDescent="0.2">
      <c r="B15327" s="12"/>
      <c r="H15327" s="15"/>
    </row>
    <row r="15328" spans="2:8" x14ac:dyDescent="0.2">
      <c r="B15328" s="12"/>
      <c r="H15328" s="15"/>
    </row>
    <row r="15329" spans="2:8" x14ac:dyDescent="0.2">
      <c r="B15329" s="12"/>
      <c r="H15329" s="15"/>
    </row>
    <row r="15330" spans="2:8" x14ac:dyDescent="0.2">
      <c r="B15330" s="12"/>
      <c r="H15330" s="15"/>
    </row>
    <row r="15331" spans="2:8" x14ac:dyDescent="0.2">
      <c r="B15331" s="12"/>
      <c r="H15331" s="15"/>
    </row>
    <row r="15332" spans="2:8" x14ac:dyDescent="0.2">
      <c r="B15332" s="12"/>
      <c r="H15332" s="15"/>
    </row>
    <row r="15333" spans="2:8" x14ac:dyDescent="0.2">
      <c r="B15333" s="12"/>
      <c r="H15333" s="15"/>
    </row>
    <row r="15334" spans="2:8" x14ac:dyDescent="0.2">
      <c r="B15334" s="12"/>
      <c r="H15334" s="15"/>
    </row>
    <row r="15335" spans="2:8" x14ac:dyDescent="0.2">
      <c r="B15335" s="12"/>
      <c r="H15335" s="15"/>
    </row>
    <row r="15336" spans="2:8" x14ac:dyDescent="0.2">
      <c r="B15336" s="12"/>
      <c r="H15336" s="15"/>
    </row>
    <row r="15337" spans="2:8" x14ac:dyDescent="0.2">
      <c r="B15337" s="12"/>
      <c r="H15337" s="15"/>
    </row>
    <row r="15338" spans="2:8" x14ac:dyDescent="0.2">
      <c r="B15338" s="12"/>
      <c r="H15338" s="15"/>
    </row>
    <row r="15339" spans="2:8" x14ac:dyDescent="0.2">
      <c r="B15339" s="12"/>
      <c r="H15339" s="15"/>
    </row>
    <row r="15340" spans="2:8" x14ac:dyDescent="0.2">
      <c r="B15340" s="12"/>
      <c r="H15340" s="15"/>
    </row>
    <row r="15341" spans="2:8" x14ac:dyDescent="0.2">
      <c r="B15341" s="12"/>
      <c r="H15341" s="15"/>
    </row>
    <row r="15342" spans="2:8" x14ac:dyDescent="0.2">
      <c r="B15342" s="12"/>
      <c r="H15342" s="15"/>
    </row>
    <row r="15343" spans="2:8" x14ac:dyDescent="0.2">
      <c r="B15343" s="12"/>
      <c r="H15343" s="15"/>
    </row>
    <row r="15344" spans="2:8" x14ac:dyDescent="0.2">
      <c r="B15344" s="12"/>
      <c r="H15344" s="15"/>
    </row>
    <row r="15345" spans="2:8" x14ac:dyDescent="0.2">
      <c r="B15345" s="12"/>
      <c r="H15345" s="15"/>
    </row>
    <row r="15346" spans="2:8" x14ac:dyDescent="0.2">
      <c r="B15346" s="12"/>
      <c r="H15346" s="15"/>
    </row>
    <row r="15347" spans="2:8" x14ac:dyDescent="0.2">
      <c r="B15347" s="12"/>
      <c r="H15347" s="15"/>
    </row>
    <row r="15348" spans="2:8" x14ac:dyDescent="0.2">
      <c r="B15348" s="12"/>
      <c r="H15348" s="15"/>
    </row>
    <row r="15349" spans="2:8" x14ac:dyDescent="0.2">
      <c r="B15349" s="12"/>
      <c r="H15349" s="15"/>
    </row>
    <row r="15350" spans="2:8" x14ac:dyDescent="0.2">
      <c r="B15350" s="12"/>
      <c r="H15350" s="15"/>
    </row>
    <row r="15351" spans="2:8" x14ac:dyDescent="0.2">
      <c r="B15351" s="12"/>
      <c r="H15351" s="15"/>
    </row>
    <row r="15352" spans="2:8" x14ac:dyDescent="0.2">
      <c r="B15352" s="12"/>
      <c r="H15352" s="15"/>
    </row>
    <row r="15353" spans="2:8" x14ac:dyDescent="0.2">
      <c r="B15353" s="12"/>
      <c r="H15353" s="15"/>
    </row>
    <row r="15354" spans="2:8" x14ac:dyDescent="0.2">
      <c r="B15354" s="12"/>
      <c r="H15354" s="15"/>
    </row>
    <row r="15355" spans="2:8" x14ac:dyDescent="0.2">
      <c r="B15355" s="12"/>
      <c r="H15355" s="15"/>
    </row>
    <row r="15356" spans="2:8" x14ac:dyDescent="0.2">
      <c r="B15356" s="12"/>
      <c r="H15356" s="15"/>
    </row>
    <row r="15357" spans="2:8" x14ac:dyDescent="0.2">
      <c r="B15357" s="12"/>
      <c r="H15357" s="15"/>
    </row>
    <row r="15358" spans="2:8" x14ac:dyDescent="0.2">
      <c r="B15358" s="12"/>
      <c r="H15358" s="15"/>
    </row>
    <row r="15359" spans="2:8" x14ac:dyDescent="0.2">
      <c r="B15359" s="12"/>
      <c r="H15359" s="15"/>
    </row>
    <row r="15360" spans="2:8" x14ac:dyDescent="0.2">
      <c r="B15360" s="12"/>
      <c r="H15360" s="15"/>
    </row>
    <row r="15361" spans="2:8" x14ac:dyDescent="0.2">
      <c r="B15361" s="12"/>
      <c r="H15361" s="15"/>
    </row>
    <row r="15362" spans="2:8" x14ac:dyDescent="0.2">
      <c r="B15362" s="12"/>
      <c r="H15362" s="15"/>
    </row>
    <row r="15363" spans="2:8" x14ac:dyDescent="0.2">
      <c r="B15363" s="12"/>
      <c r="H15363" s="15"/>
    </row>
    <row r="15364" spans="2:8" x14ac:dyDescent="0.2">
      <c r="B15364" s="12"/>
      <c r="H15364" s="15"/>
    </row>
    <row r="15365" spans="2:8" x14ac:dyDescent="0.2">
      <c r="B15365" s="12"/>
      <c r="H15365" s="15"/>
    </row>
    <row r="15366" spans="2:8" x14ac:dyDescent="0.2">
      <c r="B15366" s="12"/>
      <c r="H15366" s="15"/>
    </row>
    <row r="15367" spans="2:8" x14ac:dyDescent="0.2">
      <c r="B15367" s="12"/>
      <c r="H15367" s="15"/>
    </row>
    <row r="15368" spans="2:8" x14ac:dyDescent="0.2">
      <c r="B15368" s="12"/>
      <c r="H15368" s="15"/>
    </row>
    <row r="15369" spans="2:8" x14ac:dyDescent="0.2">
      <c r="B15369" s="12"/>
      <c r="H15369" s="15"/>
    </row>
    <row r="15370" spans="2:8" x14ac:dyDescent="0.2">
      <c r="B15370" s="12"/>
      <c r="H15370" s="15"/>
    </row>
    <row r="15371" spans="2:8" x14ac:dyDescent="0.2">
      <c r="B15371" s="12"/>
      <c r="H15371" s="15"/>
    </row>
    <row r="15372" spans="2:8" x14ac:dyDescent="0.2">
      <c r="B15372" s="12"/>
      <c r="H15372" s="15"/>
    </row>
    <row r="15373" spans="2:8" x14ac:dyDescent="0.2">
      <c r="B15373" s="12"/>
      <c r="H15373" s="15"/>
    </row>
    <row r="15374" spans="2:8" x14ac:dyDescent="0.2">
      <c r="B15374" s="12"/>
      <c r="H15374" s="15"/>
    </row>
    <row r="15375" spans="2:8" x14ac:dyDescent="0.2">
      <c r="B15375" s="12"/>
      <c r="H15375" s="15"/>
    </row>
    <row r="15376" spans="2:8" x14ac:dyDescent="0.2">
      <c r="B15376" s="12"/>
      <c r="H15376" s="15"/>
    </row>
    <row r="15377" spans="2:8" x14ac:dyDescent="0.2">
      <c r="B15377" s="12"/>
      <c r="H15377" s="15"/>
    </row>
    <row r="15378" spans="2:8" x14ac:dyDescent="0.2">
      <c r="B15378" s="12"/>
      <c r="H15378" s="15"/>
    </row>
    <row r="15379" spans="2:8" x14ac:dyDescent="0.2">
      <c r="B15379" s="12"/>
      <c r="H15379" s="15"/>
    </row>
    <row r="15380" spans="2:8" x14ac:dyDescent="0.2">
      <c r="B15380" s="12"/>
      <c r="H15380" s="15"/>
    </row>
    <row r="15381" spans="2:8" x14ac:dyDescent="0.2">
      <c r="B15381" s="12"/>
      <c r="H15381" s="15"/>
    </row>
    <row r="15382" spans="2:8" x14ac:dyDescent="0.2">
      <c r="B15382" s="12"/>
      <c r="H15382" s="15"/>
    </row>
    <row r="15383" spans="2:8" x14ac:dyDescent="0.2">
      <c r="B15383" s="12"/>
      <c r="H15383" s="15"/>
    </row>
    <row r="15384" spans="2:8" x14ac:dyDescent="0.2">
      <c r="B15384" s="12"/>
      <c r="H15384" s="15"/>
    </row>
    <row r="15385" spans="2:8" x14ac:dyDescent="0.2">
      <c r="B15385" s="12"/>
      <c r="H15385" s="15"/>
    </row>
    <row r="15386" spans="2:8" x14ac:dyDescent="0.2">
      <c r="B15386" s="12"/>
      <c r="H15386" s="15"/>
    </row>
    <row r="15387" spans="2:8" x14ac:dyDescent="0.2">
      <c r="B15387" s="12"/>
      <c r="H15387" s="15"/>
    </row>
    <row r="15388" spans="2:8" x14ac:dyDescent="0.2">
      <c r="B15388" s="12"/>
      <c r="H15388" s="15"/>
    </row>
    <row r="15389" spans="2:8" x14ac:dyDescent="0.2">
      <c r="B15389" s="12"/>
      <c r="H15389" s="15"/>
    </row>
    <row r="15390" spans="2:8" x14ac:dyDescent="0.2">
      <c r="B15390" s="12"/>
      <c r="H15390" s="15"/>
    </row>
    <row r="15391" spans="2:8" x14ac:dyDescent="0.2">
      <c r="B15391" s="12"/>
      <c r="H15391" s="15"/>
    </row>
    <row r="15392" spans="2:8" x14ac:dyDescent="0.2">
      <c r="B15392" s="12"/>
      <c r="H15392" s="15"/>
    </row>
    <row r="15393" spans="2:8" x14ac:dyDescent="0.2">
      <c r="B15393" s="12"/>
      <c r="H15393" s="15"/>
    </row>
    <row r="15394" spans="2:8" x14ac:dyDescent="0.2">
      <c r="B15394" s="12"/>
      <c r="H15394" s="15"/>
    </row>
    <row r="15395" spans="2:8" x14ac:dyDescent="0.2">
      <c r="B15395" s="12"/>
      <c r="H15395" s="15"/>
    </row>
    <row r="15396" spans="2:8" x14ac:dyDescent="0.2">
      <c r="B15396" s="12"/>
      <c r="H15396" s="15"/>
    </row>
    <row r="15397" spans="2:8" x14ac:dyDescent="0.2">
      <c r="B15397" s="12"/>
      <c r="H15397" s="15"/>
    </row>
    <row r="15398" spans="2:8" x14ac:dyDescent="0.2">
      <c r="B15398" s="12"/>
      <c r="H15398" s="15"/>
    </row>
    <row r="15399" spans="2:8" x14ac:dyDescent="0.2">
      <c r="B15399" s="12"/>
      <c r="H15399" s="15"/>
    </row>
    <row r="15400" spans="2:8" x14ac:dyDescent="0.2">
      <c r="B15400" s="12"/>
      <c r="H15400" s="15"/>
    </row>
    <row r="15401" spans="2:8" x14ac:dyDescent="0.2">
      <c r="B15401" s="12"/>
      <c r="H15401" s="15"/>
    </row>
    <row r="15402" spans="2:8" x14ac:dyDescent="0.2">
      <c r="B15402" s="12"/>
      <c r="H15402" s="15"/>
    </row>
    <row r="15403" spans="2:8" x14ac:dyDescent="0.2">
      <c r="B15403" s="12"/>
      <c r="H15403" s="15"/>
    </row>
    <row r="15404" spans="2:8" x14ac:dyDescent="0.2">
      <c r="B15404" s="12"/>
      <c r="H15404" s="15"/>
    </row>
    <row r="15405" spans="2:8" x14ac:dyDescent="0.2">
      <c r="B15405" s="12"/>
      <c r="H15405" s="15"/>
    </row>
    <row r="15406" spans="2:8" x14ac:dyDescent="0.2">
      <c r="B15406" s="12"/>
      <c r="H15406" s="15"/>
    </row>
    <row r="15407" spans="2:8" x14ac:dyDescent="0.2">
      <c r="B15407" s="12"/>
      <c r="H15407" s="15"/>
    </row>
    <row r="15408" spans="2:8" x14ac:dyDescent="0.2">
      <c r="B15408" s="12"/>
      <c r="H15408" s="15"/>
    </row>
    <row r="15409" spans="2:8" x14ac:dyDescent="0.2">
      <c r="B15409" s="12"/>
      <c r="H15409" s="15"/>
    </row>
    <row r="15410" spans="2:8" x14ac:dyDescent="0.2">
      <c r="B15410" s="12"/>
      <c r="H15410" s="15"/>
    </row>
    <row r="15411" spans="2:8" x14ac:dyDescent="0.2">
      <c r="B15411" s="12"/>
      <c r="H15411" s="15"/>
    </row>
    <row r="15412" spans="2:8" x14ac:dyDescent="0.2">
      <c r="B15412" s="12"/>
      <c r="H15412" s="15"/>
    </row>
    <row r="15413" spans="2:8" x14ac:dyDescent="0.2">
      <c r="B15413" s="12"/>
      <c r="H15413" s="15"/>
    </row>
    <row r="15414" spans="2:8" x14ac:dyDescent="0.2">
      <c r="B15414" s="12"/>
      <c r="H15414" s="15"/>
    </row>
    <row r="15415" spans="2:8" x14ac:dyDescent="0.2">
      <c r="B15415" s="12"/>
      <c r="H15415" s="15"/>
    </row>
    <row r="15416" spans="2:8" x14ac:dyDescent="0.2">
      <c r="B15416" s="12"/>
      <c r="H15416" s="15"/>
    </row>
    <row r="15417" spans="2:8" x14ac:dyDescent="0.2">
      <c r="B15417" s="12"/>
      <c r="H15417" s="15"/>
    </row>
    <row r="15418" spans="2:8" x14ac:dyDescent="0.2">
      <c r="B15418" s="12"/>
      <c r="H15418" s="15"/>
    </row>
    <row r="15419" spans="2:8" x14ac:dyDescent="0.2">
      <c r="B15419" s="12"/>
      <c r="H15419" s="15"/>
    </row>
    <row r="15420" spans="2:8" x14ac:dyDescent="0.2">
      <c r="B15420" s="12"/>
      <c r="H15420" s="15"/>
    </row>
    <row r="15421" spans="2:8" x14ac:dyDescent="0.2">
      <c r="B15421" s="12"/>
      <c r="H15421" s="15"/>
    </row>
    <row r="15422" spans="2:8" x14ac:dyDescent="0.2">
      <c r="B15422" s="12"/>
      <c r="H15422" s="15"/>
    </row>
    <row r="15423" spans="2:8" x14ac:dyDescent="0.2">
      <c r="B15423" s="12"/>
      <c r="H15423" s="15"/>
    </row>
    <row r="15424" spans="2:8" x14ac:dyDescent="0.2">
      <c r="B15424" s="12"/>
      <c r="H15424" s="15"/>
    </row>
    <row r="15425" spans="2:8" x14ac:dyDescent="0.2">
      <c r="B15425" s="12"/>
      <c r="H15425" s="15"/>
    </row>
    <row r="15426" spans="2:8" x14ac:dyDescent="0.2">
      <c r="B15426" s="12"/>
      <c r="H15426" s="15"/>
    </row>
    <row r="15427" spans="2:8" x14ac:dyDescent="0.2">
      <c r="B15427" s="12"/>
      <c r="H15427" s="15"/>
    </row>
    <row r="15428" spans="2:8" x14ac:dyDescent="0.2">
      <c r="B15428" s="12"/>
      <c r="H15428" s="15"/>
    </row>
    <row r="15429" spans="2:8" x14ac:dyDescent="0.2">
      <c r="B15429" s="12"/>
      <c r="H15429" s="15"/>
    </row>
    <row r="15430" spans="2:8" x14ac:dyDescent="0.2">
      <c r="B15430" s="12"/>
      <c r="H15430" s="15"/>
    </row>
    <row r="15431" spans="2:8" x14ac:dyDescent="0.2">
      <c r="B15431" s="12"/>
      <c r="H15431" s="15"/>
    </row>
    <row r="15432" spans="2:8" x14ac:dyDescent="0.2">
      <c r="B15432" s="12"/>
      <c r="H15432" s="15"/>
    </row>
    <row r="15433" spans="2:8" x14ac:dyDescent="0.2">
      <c r="B15433" s="12"/>
      <c r="H15433" s="15"/>
    </row>
    <row r="15434" spans="2:8" x14ac:dyDescent="0.2">
      <c r="B15434" s="12"/>
      <c r="H15434" s="15"/>
    </row>
    <row r="15435" spans="2:8" x14ac:dyDescent="0.2">
      <c r="B15435" s="12"/>
      <c r="H15435" s="15"/>
    </row>
    <row r="15436" spans="2:8" x14ac:dyDescent="0.2">
      <c r="B15436" s="12"/>
      <c r="H15436" s="15"/>
    </row>
    <row r="15437" spans="2:8" x14ac:dyDescent="0.2">
      <c r="B15437" s="12"/>
      <c r="H15437" s="15"/>
    </row>
    <row r="15438" spans="2:8" x14ac:dyDescent="0.2">
      <c r="B15438" s="12"/>
      <c r="H15438" s="15"/>
    </row>
    <row r="15439" spans="2:8" x14ac:dyDescent="0.2">
      <c r="B15439" s="12"/>
      <c r="H15439" s="15"/>
    </row>
    <row r="15440" spans="2:8" x14ac:dyDescent="0.2">
      <c r="B15440" s="12"/>
      <c r="H15440" s="15"/>
    </row>
    <row r="15441" spans="2:8" x14ac:dyDescent="0.2">
      <c r="B15441" s="12"/>
      <c r="H15441" s="15"/>
    </row>
    <row r="15442" spans="2:8" x14ac:dyDescent="0.2">
      <c r="B15442" s="12"/>
      <c r="H15442" s="15"/>
    </row>
    <row r="15443" spans="2:8" x14ac:dyDescent="0.2">
      <c r="B15443" s="12"/>
      <c r="H15443" s="15"/>
    </row>
    <row r="15444" spans="2:8" x14ac:dyDescent="0.2">
      <c r="B15444" s="12"/>
      <c r="H15444" s="15"/>
    </row>
    <row r="15445" spans="2:8" x14ac:dyDescent="0.2">
      <c r="B15445" s="12"/>
      <c r="H15445" s="15"/>
    </row>
    <row r="15446" spans="2:8" x14ac:dyDescent="0.2">
      <c r="B15446" s="12"/>
      <c r="H15446" s="15"/>
    </row>
    <row r="15447" spans="2:8" x14ac:dyDescent="0.2">
      <c r="B15447" s="12"/>
      <c r="H15447" s="15"/>
    </row>
    <row r="15448" spans="2:8" x14ac:dyDescent="0.2">
      <c r="B15448" s="12"/>
      <c r="H15448" s="15"/>
    </row>
    <row r="15449" spans="2:8" x14ac:dyDescent="0.2">
      <c r="B15449" s="12"/>
      <c r="H15449" s="15"/>
    </row>
    <row r="15450" spans="2:8" x14ac:dyDescent="0.2">
      <c r="B15450" s="12"/>
      <c r="H15450" s="15"/>
    </row>
    <row r="15451" spans="2:8" x14ac:dyDescent="0.2">
      <c r="B15451" s="12"/>
      <c r="H15451" s="15"/>
    </row>
    <row r="15452" spans="2:8" x14ac:dyDescent="0.2">
      <c r="B15452" s="12"/>
      <c r="H15452" s="15"/>
    </row>
    <row r="15453" spans="2:8" x14ac:dyDescent="0.2">
      <c r="B15453" s="12"/>
      <c r="H15453" s="15"/>
    </row>
    <row r="15454" spans="2:8" x14ac:dyDescent="0.2">
      <c r="B15454" s="12"/>
      <c r="H15454" s="15"/>
    </row>
    <row r="15455" spans="2:8" x14ac:dyDescent="0.2">
      <c r="B15455" s="12"/>
      <c r="H15455" s="15"/>
    </row>
    <row r="15456" spans="2:8" x14ac:dyDescent="0.2">
      <c r="B15456" s="12"/>
      <c r="H15456" s="15"/>
    </row>
    <row r="15457" spans="2:8" x14ac:dyDescent="0.2">
      <c r="B15457" s="12"/>
      <c r="H15457" s="15"/>
    </row>
    <row r="15458" spans="2:8" x14ac:dyDescent="0.2">
      <c r="B15458" s="12"/>
      <c r="H15458" s="15"/>
    </row>
    <row r="15459" spans="2:8" x14ac:dyDescent="0.2">
      <c r="B15459" s="12"/>
      <c r="H15459" s="15"/>
    </row>
    <row r="15460" spans="2:8" x14ac:dyDescent="0.2">
      <c r="B15460" s="12"/>
      <c r="H15460" s="15"/>
    </row>
    <row r="15461" spans="2:8" x14ac:dyDescent="0.2">
      <c r="B15461" s="12"/>
      <c r="H15461" s="15"/>
    </row>
    <row r="15462" spans="2:8" x14ac:dyDescent="0.2">
      <c r="B15462" s="12"/>
      <c r="H15462" s="15"/>
    </row>
    <row r="15463" spans="2:8" x14ac:dyDescent="0.2">
      <c r="B15463" s="12"/>
      <c r="H15463" s="15"/>
    </row>
    <row r="15464" spans="2:8" x14ac:dyDescent="0.2">
      <c r="B15464" s="12"/>
      <c r="H15464" s="15"/>
    </row>
    <row r="15465" spans="2:8" x14ac:dyDescent="0.2">
      <c r="B15465" s="12"/>
      <c r="H15465" s="15"/>
    </row>
    <row r="15466" spans="2:8" x14ac:dyDescent="0.2">
      <c r="B15466" s="12"/>
      <c r="H15466" s="15"/>
    </row>
    <row r="15467" spans="2:8" x14ac:dyDescent="0.2">
      <c r="B15467" s="12"/>
      <c r="H15467" s="15"/>
    </row>
    <row r="15468" spans="2:8" x14ac:dyDescent="0.2">
      <c r="B15468" s="12"/>
      <c r="H15468" s="15"/>
    </row>
    <row r="15469" spans="2:8" x14ac:dyDescent="0.2">
      <c r="B15469" s="12"/>
      <c r="H15469" s="15"/>
    </row>
    <row r="15470" spans="2:8" x14ac:dyDescent="0.2">
      <c r="B15470" s="12"/>
      <c r="H15470" s="15"/>
    </row>
    <row r="15471" spans="2:8" x14ac:dyDescent="0.2">
      <c r="B15471" s="12"/>
      <c r="H15471" s="15"/>
    </row>
    <row r="15472" spans="2:8" x14ac:dyDescent="0.2">
      <c r="B15472" s="12"/>
      <c r="H15472" s="15"/>
    </row>
    <row r="15473" spans="2:8" x14ac:dyDescent="0.2">
      <c r="B15473" s="12"/>
      <c r="H15473" s="15"/>
    </row>
    <row r="15474" spans="2:8" x14ac:dyDescent="0.2">
      <c r="B15474" s="12"/>
      <c r="H15474" s="15"/>
    </row>
    <row r="15475" spans="2:8" x14ac:dyDescent="0.2">
      <c r="B15475" s="12"/>
      <c r="H15475" s="15"/>
    </row>
    <row r="15476" spans="2:8" x14ac:dyDescent="0.2">
      <c r="B15476" s="12"/>
      <c r="H15476" s="15"/>
    </row>
    <row r="15477" spans="2:8" x14ac:dyDescent="0.2">
      <c r="B15477" s="12"/>
      <c r="H15477" s="15"/>
    </row>
    <row r="15478" spans="2:8" x14ac:dyDescent="0.2">
      <c r="B15478" s="12"/>
      <c r="H15478" s="15"/>
    </row>
    <row r="15479" spans="2:8" x14ac:dyDescent="0.2">
      <c r="B15479" s="12"/>
      <c r="H15479" s="15"/>
    </row>
    <row r="15480" spans="2:8" x14ac:dyDescent="0.2">
      <c r="B15480" s="12"/>
      <c r="H15480" s="15"/>
    </row>
    <row r="15481" spans="2:8" x14ac:dyDescent="0.2">
      <c r="B15481" s="12"/>
      <c r="H15481" s="15"/>
    </row>
    <row r="15482" spans="2:8" x14ac:dyDescent="0.2">
      <c r="B15482" s="12"/>
      <c r="H15482" s="15"/>
    </row>
    <row r="15483" spans="2:8" x14ac:dyDescent="0.2">
      <c r="B15483" s="12"/>
      <c r="H15483" s="15"/>
    </row>
    <row r="15484" spans="2:8" x14ac:dyDescent="0.2">
      <c r="B15484" s="12"/>
      <c r="H15484" s="15"/>
    </row>
    <row r="15485" spans="2:8" x14ac:dyDescent="0.2">
      <c r="B15485" s="12"/>
      <c r="H15485" s="15"/>
    </row>
    <row r="15486" spans="2:8" x14ac:dyDescent="0.2">
      <c r="B15486" s="12"/>
      <c r="H15486" s="15"/>
    </row>
    <row r="15487" spans="2:8" x14ac:dyDescent="0.2">
      <c r="B15487" s="12"/>
      <c r="H15487" s="15"/>
    </row>
    <row r="15488" spans="2:8" x14ac:dyDescent="0.2">
      <c r="B15488" s="12"/>
      <c r="H15488" s="15"/>
    </row>
    <row r="15489" spans="2:8" x14ac:dyDescent="0.2">
      <c r="B15489" s="12"/>
      <c r="H15489" s="15"/>
    </row>
    <row r="15490" spans="2:8" x14ac:dyDescent="0.2">
      <c r="B15490" s="12"/>
      <c r="H15490" s="15"/>
    </row>
    <row r="15491" spans="2:8" x14ac:dyDescent="0.2">
      <c r="B15491" s="12"/>
      <c r="H15491" s="15"/>
    </row>
    <row r="15492" spans="2:8" x14ac:dyDescent="0.2">
      <c r="B15492" s="12"/>
      <c r="H15492" s="15"/>
    </row>
    <row r="15493" spans="2:8" x14ac:dyDescent="0.2">
      <c r="B15493" s="12"/>
      <c r="H15493" s="15"/>
    </row>
    <row r="15494" spans="2:8" x14ac:dyDescent="0.2">
      <c r="B15494" s="12"/>
      <c r="H15494" s="15"/>
    </row>
    <row r="15495" spans="2:8" x14ac:dyDescent="0.2">
      <c r="B15495" s="12"/>
      <c r="H15495" s="15"/>
    </row>
    <row r="15496" spans="2:8" x14ac:dyDescent="0.2">
      <c r="B15496" s="12"/>
      <c r="H15496" s="15"/>
    </row>
    <row r="15497" spans="2:8" x14ac:dyDescent="0.2">
      <c r="B15497" s="12"/>
      <c r="H15497" s="15"/>
    </row>
    <row r="15498" spans="2:8" x14ac:dyDescent="0.2">
      <c r="B15498" s="12"/>
      <c r="H15498" s="15"/>
    </row>
    <row r="15499" spans="2:8" x14ac:dyDescent="0.2">
      <c r="B15499" s="12"/>
      <c r="H15499" s="15"/>
    </row>
    <row r="15500" spans="2:8" x14ac:dyDescent="0.2">
      <c r="B15500" s="12"/>
      <c r="H15500" s="15"/>
    </row>
    <row r="15501" spans="2:8" x14ac:dyDescent="0.2">
      <c r="B15501" s="12"/>
      <c r="H15501" s="15"/>
    </row>
    <row r="15502" spans="2:8" x14ac:dyDescent="0.2">
      <c r="B15502" s="12"/>
      <c r="H15502" s="15"/>
    </row>
    <row r="15503" spans="2:8" x14ac:dyDescent="0.2">
      <c r="B15503" s="12"/>
      <c r="H15503" s="15"/>
    </row>
    <row r="15504" spans="2:8" x14ac:dyDescent="0.2">
      <c r="B15504" s="12"/>
      <c r="H15504" s="15"/>
    </row>
    <row r="15505" spans="2:8" x14ac:dyDescent="0.2">
      <c r="B15505" s="12"/>
      <c r="H15505" s="15"/>
    </row>
    <row r="15506" spans="2:8" x14ac:dyDescent="0.2">
      <c r="B15506" s="12"/>
      <c r="H15506" s="15"/>
    </row>
    <row r="15507" spans="2:8" x14ac:dyDescent="0.2">
      <c r="B15507" s="12"/>
      <c r="H15507" s="15"/>
    </row>
    <row r="15508" spans="2:8" x14ac:dyDescent="0.2">
      <c r="B15508" s="12"/>
      <c r="H15508" s="15"/>
    </row>
    <row r="15509" spans="2:8" x14ac:dyDescent="0.2">
      <c r="B15509" s="12"/>
      <c r="H15509" s="15"/>
    </row>
    <row r="15510" spans="2:8" x14ac:dyDescent="0.2">
      <c r="B15510" s="12"/>
      <c r="H15510" s="15"/>
    </row>
    <row r="15511" spans="2:8" x14ac:dyDescent="0.2">
      <c r="B15511" s="12"/>
      <c r="H15511" s="15"/>
    </row>
    <row r="15512" spans="2:8" x14ac:dyDescent="0.2">
      <c r="B15512" s="12"/>
      <c r="H15512" s="15"/>
    </row>
    <row r="15513" spans="2:8" x14ac:dyDescent="0.2">
      <c r="B15513" s="12"/>
      <c r="H15513" s="15"/>
    </row>
    <row r="15514" spans="2:8" x14ac:dyDescent="0.2">
      <c r="B15514" s="12"/>
      <c r="H15514" s="15"/>
    </row>
    <row r="15515" spans="2:8" x14ac:dyDescent="0.2">
      <c r="B15515" s="12"/>
      <c r="H15515" s="15"/>
    </row>
    <row r="15516" spans="2:8" x14ac:dyDescent="0.2">
      <c r="B15516" s="12"/>
      <c r="H15516" s="15"/>
    </row>
    <row r="15517" spans="2:8" x14ac:dyDescent="0.2">
      <c r="B15517" s="12"/>
      <c r="H15517" s="15"/>
    </row>
    <row r="15518" spans="2:8" x14ac:dyDescent="0.2">
      <c r="B15518" s="12"/>
      <c r="H15518" s="15"/>
    </row>
    <row r="15519" spans="2:8" x14ac:dyDescent="0.2">
      <c r="B15519" s="12"/>
      <c r="H15519" s="15"/>
    </row>
    <row r="15520" spans="2:8" x14ac:dyDescent="0.2">
      <c r="B15520" s="12"/>
      <c r="H15520" s="15"/>
    </row>
    <row r="15521" spans="2:8" x14ac:dyDescent="0.2">
      <c r="B15521" s="12"/>
      <c r="H15521" s="15"/>
    </row>
    <row r="15522" spans="2:8" x14ac:dyDescent="0.2">
      <c r="B15522" s="12"/>
      <c r="H15522" s="15"/>
    </row>
    <row r="15523" spans="2:8" x14ac:dyDescent="0.2">
      <c r="B15523" s="12"/>
      <c r="H15523" s="15"/>
    </row>
    <row r="15524" spans="2:8" x14ac:dyDescent="0.2">
      <c r="B15524" s="12"/>
      <c r="H15524" s="15"/>
    </row>
    <row r="15525" spans="2:8" x14ac:dyDescent="0.2">
      <c r="B15525" s="12"/>
      <c r="H15525" s="15"/>
    </row>
    <row r="15526" spans="2:8" x14ac:dyDescent="0.2">
      <c r="B15526" s="12"/>
      <c r="H15526" s="15"/>
    </row>
    <row r="15527" spans="2:8" x14ac:dyDescent="0.2">
      <c r="B15527" s="12"/>
      <c r="H15527" s="15"/>
    </row>
    <row r="15528" spans="2:8" x14ac:dyDescent="0.2">
      <c r="B15528" s="12"/>
      <c r="H15528" s="15"/>
    </row>
    <row r="15529" spans="2:8" x14ac:dyDescent="0.2">
      <c r="B15529" s="12"/>
      <c r="H15529" s="15"/>
    </row>
    <row r="15530" spans="2:8" x14ac:dyDescent="0.2">
      <c r="B15530" s="12"/>
      <c r="H15530" s="15"/>
    </row>
    <row r="15531" spans="2:8" x14ac:dyDescent="0.2">
      <c r="B15531" s="12"/>
      <c r="H15531" s="15"/>
    </row>
    <row r="15532" spans="2:8" x14ac:dyDescent="0.2">
      <c r="B15532" s="12"/>
      <c r="H15532" s="15"/>
    </row>
    <row r="15533" spans="2:8" x14ac:dyDescent="0.2">
      <c r="B15533" s="12"/>
      <c r="H15533" s="15"/>
    </row>
    <row r="15534" spans="2:8" x14ac:dyDescent="0.2">
      <c r="B15534" s="12"/>
      <c r="H15534" s="15"/>
    </row>
    <row r="15535" spans="2:8" x14ac:dyDescent="0.2">
      <c r="B15535" s="12"/>
      <c r="H15535" s="15"/>
    </row>
    <row r="15536" spans="2:8" x14ac:dyDescent="0.2">
      <c r="B15536" s="12"/>
      <c r="H15536" s="15"/>
    </row>
    <row r="15537" spans="2:8" x14ac:dyDescent="0.2">
      <c r="B15537" s="12"/>
      <c r="H15537" s="15"/>
    </row>
    <row r="15538" spans="2:8" x14ac:dyDescent="0.2">
      <c r="B15538" s="12"/>
      <c r="H15538" s="15"/>
    </row>
    <row r="15539" spans="2:8" x14ac:dyDescent="0.2">
      <c r="B15539" s="12"/>
      <c r="H15539" s="15"/>
    </row>
    <row r="15540" spans="2:8" x14ac:dyDescent="0.2">
      <c r="B15540" s="12"/>
      <c r="H15540" s="15"/>
    </row>
    <row r="15541" spans="2:8" x14ac:dyDescent="0.2">
      <c r="B15541" s="12"/>
      <c r="H15541" s="15"/>
    </row>
    <row r="15542" spans="2:8" x14ac:dyDescent="0.2">
      <c r="B15542" s="12"/>
      <c r="H15542" s="15"/>
    </row>
    <row r="15543" spans="2:8" x14ac:dyDescent="0.2">
      <c r="B15543" s="12"/>
      <c r="H15543" s="15"/>
    </row>
    <row r="15544" spans="2:8" x14ac:dyDescent="0.2">
      <c r="B15544" s="12"/>
      <c r="H15544" s="15"/>
    </row>
    <row r="15545" spans="2:8" x14ac:dyDescent="0.2">
      <c r="B15545" s="12"/>
      <c r="H15545" s="15"/>
    </row>
    <row r="15546" spans="2:8" x14ac:dyDescent="0.2">
      <c r="B15546" s="12"/>
      <c r="H15546" s="15"/>
    </row>
    <row r="15547" spans="2:8" x14ac:dyDescent="0.2">
      <c r="B15547" s="12"/>
      <c r="H15547" s="15"/>
    </row>
    <row r="15548" spans="2:8" x14ac:dyDescent="0.2">
      <c r="B15548" s="12"/>
      <c r="H15548" s="15"/>
    </row>
    <row r="15549" spans="2:8" x14ac:dyDescent="0.2">
      <c r="B15549" s="12"/>
      <c r="H15549" s="15"/>
    </row>
    <row r="15550" spans="2:8" x14ac:dyDescent="0.2">
      <c r="B15550" s="12"/>
      <c r="H15550" s="15"/>
    </row>
    <row r="15551" spans="2:8" x14ac:dyDescent="0.2">
      <c r="B15551" s="12"/>
      <c r="H15551" s="15"/>
    </row>
    <row r="15552" spans="2:8" x14ac:dyDescent="0.2">
      <c r="B15552" s="12"/>
      <c r="H15552" s="15"/>
    </row>
    <row r="15553" spans="2:8" x14ac:dyDescent="0.2">
      <c r="B15553" s="12"/>
      <c r="H15553" s="15"/>
    </row>
    <row r="15554" spans="2:8" x14ac:dyDescent="0.2">
      <c r="B15554" s="12"/>
      <c r="H15554" s="15"/>
    </row>
    <row r="15555" spans="2:8" x14ac:dyDescent="0.2">
      <c r="B15555" s="12"/>
      <c r="H15555" s="15"/>
    </row>
    <row r="15556" spans="2:8" x14ac:dyDescent="0.2">
      <c r="B15556" s="12"/>
      <c r="H15556" s="15"/>
    </row>
    <row r="15557" spans="2:8" x14ac:dyDescent="0.2">
      <c r="B15557" s="12"/>
      <c r="H15557" s="15"/>
    </row>
    <row r="15558" spans="2:8" x14ac:dyDescent="0.2">
      <c r="B15558" s="12"/>
      <c r="H15558" s="15"/>
    </row>
    <row r="15559" spans="2:8" x14ac:dyDescent="0.2">
      <c r="B15559" s="12"/>
      <c r="H15559" s="15"/>
    </row>
    <row r="15560" spans="2:8" x14ac:dyDescent="0.2">
      <c r="B15560" s="12"/>
      <c r="H15560" s="15"/>
    </row>
    <row r="15561" spans="2:8" x14ac:dyDescent="0.2">
      <c r="B15561" s="12"/>
      <c r="H15561" s="15"/>
    </row>
    <row r="15562" spans="2:8" x14ac:dyDescent="0.2">
      <c r="B15562" s="12"/>
      <c r="H15562" s="15"/>
    </row>
    <row r="15563" spans="2:8" x14ac:dyDescent="0.2">
      <c r="B15563" s="12"/>
      <c r="H15563" s="15"/>
    </row>
    <row r="15564" spans="2:8" x14ac:dyDescent="0.2">
      <c r="B15564" s="12"/>
      <c r="H15564" s="15"/>
    </row>
    <row r="15565" spans="2:8" x14ac:dyDescent="0.2">
      <c r="B15565" s="12"/>
      <c r="H15565" s="15"/>
    </row>
    <row r="15566" spans="2:8" x14ac:dyDescent="0.2">
      <c r="B15566" s="12"/>
      <c r="H15566" s="15"/>
    </row>
    <row r="15567" spans="2:8" x14ac:dyDescent="0.2">
      <c r="B15567" s="12"/>
      <c r="H15567" s="15"/>
    </row>
    <row r="15568" spans="2:8" x14ac:dyDescent="0.2">
      <c r="B15568" s="12"/>
      <c r="H15568" s="15"/>
    </row>
    <row r="15569" spans="2:8" x14ac:dyDescent="0.2">
      <c r="B15569" s="12"/>
      <c r="H15569" s="15"/>
    </row>
    <row r="15570" spans="2:8" x14ac:dyDescent="0.2">
      <c r="B15570" s="12"/>
      <c r="H15570" s="15"/>
    </row>
    <row r="15571" spans="2:8" x14ac:dyDescent="0.2">
      <c r="B15571" s="12"/>
      <c r="H15571" s="15"/>
    </row>
    <row r="15572" spans="2:8" x14ac:dyDescent="0.2">
      <c r="B15572" s="12"/>
      <c r="H15572" s="15"/>
    </row>
    <row r="15573" spans="2:8" x14ac:dyDescent="0.2">
      <c r="B15573" s="12"/>
      <c r="H15573" s="15"/>
    </row>
    <row r="15574" spans="2:8" x14ac:dyDescent="0.2">
      <c r="B15574" s="12"/>
      <c r="H15574" s="15"/>
    </row>
    <row r="15575" spans="2:8" x14ac:dyDescent="0.2">
      <c r="B15575" s="12"/>
      <c r="H15575" s="15"/>
    </row>
    <row r="15576" spans="2:8" x14ac:dyDescent="0.2">
      <c r="B15576" s="12"/>
      <c r="H15576" s="15"/>
    </row>
    <row r="15577" spans="2:8" x14ac:dyDescent="0.2">
      <c r="B15577" s="12"/>
      <c r="H15577" s="15"/>
    </row>
    <row r="15578" spans="2:8" x14ac:dyDescent="0.2">
      <c r="B15578" s="12"/>
      <c r="H15578" s="15"/>
    </row>
    <row r="15579" spans="2:8" x14ac:dyDescent="0.2">
      <c r="B15579" s="12"/>
      <c r="H15579" s="15"/>
    </row>
    <row r="15580" spans="2:8" x14ac:dyDescent="0.2">
      <c r="B15580" s="12"/>
      <c r="H15580" s="15"/>
    </row>
    <row r="15581" spans="2:8" x14ac:dyDescent="0.2">
      <c r="B15581" s="12"/>
      <c r="H15581" s="15"/>
    </row>
    <row r="15582" spans="2:8" x14ac:dyDescent="0.2">
      <c r="B15582" s="12"/>
      <c r="H15582" s="15"/>
    </row>
    <row r="15583" spans="2:8" x14ac:dyDescent="0.2">
      <c r="B15583" s="12"/>
      <c r="H15583" s="15"/>
    </row>
    <row r="15584" spans="2:8" x14ac:dyDescent="0.2">
      <c r="B15584" s="12"/>
      <c r="H15584" s="15"/>
    </row>
    <row r="15585" spans="2:8" x14ac:dyDescent="0.2">
      <c r="B15585" s="12"/>
      <c r="H15585" s="15"/>
    </row>
    <row r="15586" spans="2:8" x14ac:dyDescent="0.2">
      <c r="B15586" s="12"/>
      <c r="H15586" s="15"/>
    </row>
    <row r="15587" spans="2:8" x14ac:dyDescent="0.2">
      <c r="B15587" s="12"/>
      <c r="H15587" s="15"/>
    </row>
    <row r="15588" spans="2:8" x14ac:dyDescent="0.2">
      <c r="B15588" s="12"/>
      <c r="H15588" s="15"/>
    </row>
    <row r="15589" spans="2:8" x14ac:dyDescent="0.2">
      <c r="B15589" s="12"/>
      <c r="H15589" s="15"/>
    </row>
    <row r="15590" spans="2:8" x14ac:dyDescent="0.2">
      <c r="B15590" s="12"/>
      <c r="H15590" s="15"/>
    </row>
    <row r="15591" spans="2:8" x14ac:dyDescent="0.2">
      <c r="B15591" s="12"/>
      <c r="H15591" s="15"/>
    </row>
    <row r="15592" spans="2:8" x14ac:dyDescent="0.2">
      <c r="B15592" s="12"/>
      <c r="H15592" s="15"/>
    </row>
    <row r="15593" spans="2:8" x14ac:dyDescent="0.2">
      <c r="B15593" s="12"/>
      <c r="H15593" s="15"/>
    </row>
    <row r="15594" spans="2:8" x14ac:dyDescent="0.2">
      <c r="B15594" s="12"/>
      <c r="H15594" s="15"/>
    </row>
    <row r="15595" spans="2:8" x14ac:dyDescent="0.2">
      <c r="B15595" s="12"/>
      <c r="H15595" s="15"/>
    </row>
    <row r="15596" spans="2:8" x14ac:dyDescent="0.2">
      <c r="B15596" s="12"/>
      <c r="H15596" s="15"/>
    </row>
    <row r="15597" spans="2:8" x14ac:dyDescent="0.2">
      <c r="B15597" s="12"/>
      <c r="H15597" s="15"/>
    </row>
    <row r="15598" spans="2:8" x14ac:dyDescent="0.2">
      <c r="B15598" s="12"/>
      <c r="H15598" s="15"/>
    </row>
    <row r="15599" spans="2:8" x14ac:dyDescent="0.2">
      <c r="B15599" s="12"/>
      <c r="H15599" s="15"/>
    </row>
    <row r="15600" spans="2:8" x14ac:dyDescent="0.2">
      <c r="B15600" s="12"/>
      <c r="H15600" s="15"/>
    </row>
    <row r="15601" spans="2:8" x14ac:dyDescent="0.2">
      <c r="B15601" s="12"/>
      <c r="H15601" s="15"/>
    </row>
    <row r="15602" spans="2:8" x14ac:dyDescent="0.2">
      <c r="B15602" s="12"/>
      <c r="H15602" s="15"/>
    </row>
    <row r="15603" spans="2:8" x14ac:dyDescent="0.2">
      <c r="B15603" s="12"/>
      <c r="H15603" s="15"/>
    </row>
    <row r="15604" spans="2:8" x14ac:dyDescent="0.2">
      <c r="B15604" s="12"/>
      <c r="H15604" s="15"/>
    </row>
    <row r="15605" spans="2:8" x14ac:dyDescent="0.2">
      <c r="B15605" s="12"/>
      <c r="H15605" s="15"/>
    </row>
    <row r="15606" spans="2:8" x14ac:dyDescent="0.2">
      <c r="B15606" s="12"/>
      <c r="H15606" s="15"/>
    </row>
    <row r="15607" spans="2:8" x14ac:dyDescent="0.2">
      <c r="B15607" s="12"/>
      <c r="H15607" s="15"/>
    </row>
    <row r="15608" spans="2:8" x14ac:dyDescent="0.2">
      <c r="B15608" s="12"/>
      <c r="H15608" s="15"/>
    </row>
    <row r="15609" spans="2:8" x14ac:dyDescent="0.2">
      <c r="B15609" s="12"/>
      <c r="H15609" s="15"/>
    </row>
    <row r="15610" spans="2:8" x14ac:dyDescent="0.2">
      <c r="B15610" s="12"/>
      <c r="H15610" s="15"/>
    </row>
    <row r="15611" spans="2:8" x14ac:dyDescent="0.2">
      <c r="B15611" s="12"/>
      <c r="H15611" s="15"/>
    </row>
    <row r="15612" spans="2:8" x14ac:dyDescent="0.2">
      <c r="B15612" s="12"/>
      <c r="H15612" s="15"/>
    </row>
    <row r="15613" spans="2:8" x14ac:dyDescent="0.2">
      <c r="B15613" s="12"/>
      <c r="H15613" s="15"/>
    </row>
    <row r="15614" spans="2:8" x14ac:dyDescent="0.2">
      <c r="B15614" s="12"/>
      <c r="H15614" s="15"/>
    </row>
    <row r="15615" spans="2:8" x14ac:dyDescent="0.2">
      <c r="B15615" s="12"/>
      <c r="H15615" s="15"/>
    </row>
    <row r="15616" spans="2:8" x14ac:dyDescent="0.2">
      <c r="B15616" s="12"/>
      <c r="H15616" s="15"/>
    </row>
    <row r="15617" spans="2:8" x14ac:dyDescent="0.2">
      <c r="B15617" s="12"/>
      <c r="H15617" s="15"/>
    </row>
    <row r="15618" spans="2:8" x14ac:dyDescent="0.2">
      <c r="B15618" s="12"/>
      <c r="H15618" s="15"/>
    </row>
    <row r="15619" spans="2:8" x14ac:dyDescent="0.2">
      <c r="B15619" s="12"/>
      <c r="H15619" s="15"/>
    </row>
    <row r="15620" spans="2:8" x14ac:dyDescent="0.2">
      <c r="B15620" s="12"/>
      <c r="H15620" s="15"/>
    </row>
    <row r="15621" spans="2:8" x14ac:dyDescent="0.2">
      <c r="B15621" s="12"/>
      <c r="H15621" s="15"/>
    </row>
    <row r="15622" spans="2:8" x14ac:dyDescent="0.2">
      <c r="B15622" s="12"/>
      <c r="H15622" s="15"/>
    </row>
    <row r="15623" spans="2:8" x14ac:dyDescent="0.2">
      <c r="B15623" s="12"/>
      <c r="H15623" s="15"/>
    </row>
    <row r="15624" spans="2:8" x14ac:dyDescent="0.2">
      <c r="B15624" s="12"/>
      <c r="H15624" s="15"/>
    </row>
    <row r="15625" spans="2:8" x14ac:dyDescent="0.2">
      <c r="B15625" s="12"/>
      <c r="H15625" s="15"/>
    </row>
    <row r="15626" spans="2:8" x14ac:dyDescent="0.2">
      <c r="B15626" s="12"/>
      <c r="H15626" s="15"/>
    </row>
    <row r="15627" spans="2:8" x14ac:dyDescent="0.2">
      <c r="B15627" s="12"/>
      <c r="H15627" s="15"/>
    </row>
    <row r="15628" spans="2:8" x14ac:dyDescent="0.2">
      <c r="B15628" s="12"/>
      <c r="H15628" s="15"/>
    </row>
    <row r="15629" spans="2:8" x14ac:dyDescent="0.2">
      <c r="B15629" s="12"/>
      <c r="H15629" s="15"/>
    </row>
    <row r="15630" spans="2:8" x14ac:dyDescent="0.2">
      <c r="B15630" s="12"/>
      <c r="H15630" s="15"/>
    </row>
    <row r="15631" spans="2:8" x14ac:dyDescent="0.2">
      <c r="B15631" s="12"/>
      <c r="H15631" s="15"/>
    </row>
    <row r="15632" spans="2:8" x14ac:dyDescent="0.2">
      <c r="B15632" s="12"/>
      <c r="H15632" s="15"/>
    </row>
    <row r="15633" spans="2:8" x14ac:dyDescent="0.2">
      <c r="B15633" s="12"/>
      <c r="H15633" s="15"/>
    </row>
    <row r="15634" spans="2:8" x14ac:dyDescent="0.2">
      <c r="B15634" s="12"/>
      <c r="H15634" s="15"/>
    </row>
    <row r="15635" spans="2:8" x14ac:dyDescent="0.2">
      <c r="B15635" s="12"/>
      <c r="H15635" s="15"/>
    </row>
    <row r="15636" spans="2:8" x14ac:dyDescent="0.2">
      <c r="B15636" s="12"/>
      <c r="H15636" s="15"/>
    </row>
    <row r="15637" spans="2:8" x14ac:dyDescent="0.2">
      <c r="B15637" s="12"/>
      <c r="H15637" s="15"/>
    </row>
    <row r="15638" spans="2:8" x14ac:dyDescent="0.2">
      <c r="B15638" s="12"/>
      <c r="H15638" s="15"/>
    </row>
    <row r="15639" spans="2:8" x14ac:dyDescent="0.2">
      <c r="B15639" s="12"/>
      <c r="H15639" s="15"/>
    </row>
    <row r="15640" spans="2:8" x14ac:dyDescent="0.2">
      <c r="B15640" s="12"/>
      <c r="H15640" s="15"/>
    </row>
    <row r="15641" spans="2:8" x14ac:dyDescent="0.2">
      <c r="B15641" s="12"/>
      <c r="H15641" s="15"/>
    </row>
    <row r="15642" spans="2:8" x14ac:dyDescent="0.2">
      <c r="B15642" s="12"/>
      <c r="H15642" s="15"/>
    </row>
    <row r="15643" spans="2:8" x14ac:dyDescent="0.2">
      <c r="B15643" s="12"/>
      <c r="H15643" s="15"/>
    </row>
    <row r="15644" spans="2:8" x14ac:dyDescent="0.2">
      <c r="B15644" s="12"/>
      <c r="H15644" s="15"/>
    </row>
    <row r="15645" spans="2:8" x14ac:dyDescent="0.2">
      <c r="B15645" s="12"/>
      <c r="H15645" s="15"/>
    </row>
    <row r="15646" spans="2:8" x14ac:dyDescent="0.2">
      <c r="B15646" s="12"/>
      <c r="H15646" s="15"/>
    </row>
    <row r="15647" spans="2:8" x14ac:dyDescent="0.2">
      <c r="B15647" s="12"/>
      <c r="H15647" s="15"/>
    </row>
    <row r="15648" spans="2:8" x14ac:dyDescent="0.2">
      <c r="B15648" s="12"/>
      <c r="H15648" s="15"/>
    </row>
    <row r="15649" spans="2:8" x14ac:dyDescent="0.2">
      <c r="B15649" s="12"/>
      <c r="H15649" s="15"/>
    </row>
    <row r="15650" spans="2:8" x14ac:dyDescent="0.2">
      <c r="B15650" s="12"/>
      <c r="H15650" s="15"/>
    </row>
    <row r="15651" spans="2:8" x14ac:dyDescent="0.2">
      <c r="B15651" s="12"/>
      <c r="H15651" s="15"/>
    </row>
    <row r="15652" spans="2:8" x14ac:dyDescent="0.2">
      <c r="B15652" s="12"/>
      <c r="H15652" s="15"/>
    </row>
    <row r="15653" spans="2:8" x14ac:dyDescent="0.2">
      <c r="B15653" s="12"/>
      <c r="H15653" s="15"/>
    </row>
    <row r="15654" spans="2:8" x14ac:dyDescent="0.2">
      <c r="B15654" s="12"/>
      <c r="H15654" s="15"/>
    </row>
    <row r="15655" spans="2:8" x14ac:dyDescent="0.2">
      <c r="B15655" s="12"/>
      <c r="H15655" s="15"/>
    </row>
    <row r="15656" spans="2:8" x14ac:dyDescent="0.2">
      <c r="B15656" s="12"/>
      <c r="H15656" s="15"/>
    </row>
    <row r="15657" spans="2:8" x14ac:dyDescent="0.2">
      <c r="B15657" s="12"/>
      <c r="H15657" s="15"/>
    </row>
    <row r="15658" spans="2:8" x14ac:dyDescent="0.2">
      <c r="B15658" s="12"/>
      <c r="H15658" s="15"/>
    </row>
    <row r="15659" spans="2:8" x14ac:dyDescent="0.2">
      <c r="B15659" s="12"/>
      <c r="H15659" s="15"/>
    </row>
    <row r="15660" spans="2:8" x14ac:dyDescent="0.2">
      <c r="B15660" s="12"/>
      <c r="H15660" s="15"/>
    </row>
    <row r="15661" spans="2:8" x14ac:dyDescent="0.2">
      <c r="B15661" s="12"/>
      <c r="H15661" s="15"/>
    </row>
    <row r="15662" spans="2:8" x14ac:dyDescent="0.2">
      <c r="B15662" s="12"/>
      <c r="H15662" s="15"/>
    </row>
    <row r="15663" spans="2:8" x14ac:dyDescent="0.2">
      <c r="B15663" s="12"/>
      <c r="H15663" s="15"/>
    </row>
    <row r="15664" spans="2:8" x14ac:dyDescent="0.2">
      <c r="B15664" s="12"/>
      <c r="H15664" s="15"/>
    </row>
    <row r="15665" spans="2:8" x14ac:dyDescent="0.2">
      <c r="B15665" s="12"/>
      <c r="H15665" s="15"/>
    </row>
    <row r="15666" spans="2:8" x14ac:dyDescent="0.2">
      <c r="B15666" s="12"/>
      <c r="H15666" s="15"/>
    </row>
    <row r="15667" spans="2:8" x14ac:dyDescent="0.2">
      <c r="B15667" s="12"/>
      <c r="H15667" s="15"/>
    </row>
    <row r="15668" spans="2:8" x14ac:dyDescent="0.2">
      <c r="B15668" s="12"/>
      <c r="H15668" s="15"/>
    </row>
    <row r="15669" spans="2:8" x14ac:dyDescent="0.2">
      <c r="B15669" s="12"/>
      <c r="H15669" s="15"/>
    </row>
    <row r="15670" spans="2:8" x14ac:dyDescent="0.2">
      <c r="B15670" s="12"/>
      <c r="H15670" s="15"/>
    </row>
    <row r="15671" spans="2:8" x14ac:dyDescent="0.2">
      <c r="B15671" s="12"/>
      <c r="H15671" s="15"/>
    </row>
    <row r="15672" spans="2:8" x14ac:dyDescent="0.2">
      <c r="B15672" s="12"/>
      <c r="H15672" s="15"/>
    </row>
    <row r="15673" spans="2:8" x14ac:dyDescent="0.2">
      <c r="B15673" s="12"/>
      <c r="H15673" s="15"/>
    </row>
    <row r="15674" spans="2:8" x14ac:dyDescent="0.2">
      <c r="B15674" s="12"/>
      <c r="H15674" s="15"/>
    </row>
    <row r="15675" spans="2:8" x14ac:dyDescent="0.2">
      <c r="B15675" s="12"/>
      <c r="H15675" s="15"/>
    </row>
    <row r="15676" spans="2:8" x14ac:dyDescent="0.2">
      <c r="B15676" s="12"/>
      <c r="H15676" s="15"/>
    </row>
    <row r="15677" spans="2:8" x14ac:dyDescent="0.2">
      <c r="B15677" s="12"/>
      <c r="H15677" s="15"/>
    </row>
    <row r="15678" spans="2:8" x14ac:dyDescent="0.2">
      <c r="B15678" s="12"/>
      <c r="H15678" s="15"/>
    </row>
    <row r="15679" spans="2:8" x14ac:dyDescent="0.2">
      <c r="B15679" s="12"/>
      <c r="H15679" s="15"/>
    </row>
    <row r="15680" spans="2:8" x14ac:dyDescent="0.2">
      <c r="B15680" s="12"/>
      <c r="H15680" s="15"/>
    </row>
    <row r="15681" spans="2:8" x14ac:dyDescent="0.2">
      <c r="B15681" s="12"/>
      <c r="H15681" s="15"/>
    </row>
    <row r="15682" spans="2:8" x14ac:dyDescent="0.2">
      <c r="B15682" s="12"/>
      <c r="H15682" s="15"/>
    </row>
    <row r="15683" spans="2:8" x14ac:dyDescent="0.2">
      <c r="B15683" s="12"/>
      <c r="H15683" s="15"/>
    </row>
    <row r="15684" spans="2:8" x14ac:dyDescent="0.2">
      <c r="B15684" s="12"/>
      <c r="H15684" s="15"/>
    </row>
    <row r="15685" spans="2:8" x14ac:dyDescent="0.2">
      <c r="B15685" s="12"/>
      <c r="H15685" s="15"/>
    </row>
    <row r="15686" spans="2:8" x14ac:dyDescent="0.2">
      <c r="B15686" s="12"/>
      <c r="H15686" s="15"/>
    </row>
    <row r="15687" spans="2:8" x14ac:dyDescent="0.2">
      <c r="B15687" s="12"/>
      <c r="H15687" s="15"/>
    </row>
    <row r="15688" spans="2:8" x14ac:dyDescent="0.2">
      <c r="B15688" s="12"/>
      <c r="H15688" s="15"/>
    </row>
    <row r="15689" spans="2:8" x14ac:dyDescent="0.2">
      <c r="B15689" s="12"/>
      <c r="H15689" s="15"/>
    </row>
    <row r="15690" spans="2:8" x14ac:dyDescent="0.2">
      <c r="B15690" s="12"/>
      <c r="H15690" s="15"/>
    </row>
    <row r="15691" spans="2:8" x14ac:dyDescent="0.2">
      <c r="B15691" s="12"/>
      <c r="H15691" s="15"/>
    </row>
    <row r="15692" spans="2:8" x14ac:dyDescent="0.2">
      <c r="B15692" s="12"/>
      <c r="H15692" s="15"/>
    </row>
    <row r="15693" spans="2:8" x14ac:dyDescent="0.2">
      <c r="B15693" s="12"/>
      <c r="H15693" s="15"/>
    </row>
    <row r="15694" spans="2:8" x14ac:dyDescent="0.2">
      <c r="B15694" s="12"/>
      <c r="H15694" s="15"/>
    </row>
    <row r="15695" spans="2:8" x14ac:dyDescent="0.2">
      <c r="B15695" s="12"/>
      <c r="H15695" s="15"/>
    </row>
    <row r="15696" spans="2:8" x14ac:dyDescent="0.2">
      <c r="B15696" s="12"/>
      <c r="H15696" s="15"/>
    </row>
    <row r="15697" spans="2:8" x14ac:dyDescent="0.2">
      <c r="B15697" s="12"/>
      <c r="H15697" s="15"/>
    </row>
    <row r="15698" spans="2:8" x14ac:dyDescent="0.2">
      <c r="B15698" s="12"/>
      <c r="H15698" s="15"/>
    </row>
    <row r="15699" spans="2:8" x14ac:dyDescent="0.2">
      <c r="B15699" s="12"/>
      <c r="H15699" s="15"/>
    </row>
    <row r="15700" spans="2:8" x14ac:dyDescent="0.2">
      <c r="B15700" s="12"/>
      <c r="H15700" s="15"/>
    </row>
    <row r="15701" spans="2:8" x14ac:dyDescent="0.2">
      <c r="B15701" s="12"/>
      <c r="H15701" s="15"/>
    </row>
    <row r="15702" spans="2:8" x14ac:dyDescent="0.2">
      <c r="B15702" s="12"/>
      <c r="H15702" s="15"/>
    </row>
    <row r="15703" spans="2:8" x14ac:dyDescent="0.2">
      <c r="B15703" s="12"/>
      <c r="H15703" s="15"/>
    </row>
    <row r="15704" spans="2:8" x14ac:dyDescent="0.2">
      <c r="B15704" s="12"/>
      <c r="H15704" s="15"/>
    </row>
    <row r="15705" spans="2:8" x14ac:dyDescent="0.2">
      <c r="B15705" s="12"/>
      <c r="H15705" s="15"/>
    </row>
    <row r="15706" spans="2:8" x14ac:dyDescent="0.2">
      <c r="B15706" s="12"/>
      <c r="H15706" s="15"/>
    </row>
    <row r="15707" spans="2:8" x14ac:dyDescent="0.2">
      <c r="B15707" s="12"/>
      <c r="H15707" s="15"/>
    </row>
    <row r="15708" spans="2:8" x14ac:dyDescent="0.2">
      <c r="B15708" s="12"/>
      <c r="H15708" s="15"/>
    </row>
    <row r="15709" spans="2:8" x14ac:dyDescent="0.2">
      <c r="B15709" s="12"/>
      <c r="H15709" s="15"/>
    </row>
    <row r="15710" spans="2:8" x14ac:dyDescent="0.2">
      <c r="B15710" s="12"/>
      <c r="H15710" s="15"/>
    </row>
    <row r="15711" spans="2:8" x14ac:dyDescent="0.2">
      <c r="B15711" s="12"/>
      <c r="H15711" s="15"/>
    </row>
    <row r="15712" spans="2:8" x14ac:dyDescent="0.2">
      <c r="B15712" s="12"/>
      <c r="H15712" s="15"/>
    </row>
    <row r="15713" spans="2:8" x14ac:dyDescent="0.2">
      <c r="B15713" s="12"/>
      <c r="H15713" s="15"/>
    </row>
    <row r="15714" spans="2:8" x14ac:dyDescent="0.2">
      <c r="B15714" s="12"/>
      <c r="H15714" s="15"/>
    </row>
    <row r="15715" spans="2:8" x14ac:dyDescent="0.2">
      <c r="B15715" s="12"/>
      <c r="H15715" s="15"/>
    </row>
    <row r="15716" spans="2:8" x14ac:dyDescent="0.2">
      <c r="B15716" s="12"/>
      <c r="H15716" s="15"/>
    </row>
    <row r="15717" spans="2:8" x14ac:dyDescent="0.2">
      <c r="B15717" s="12"/>
      <c r="H15717" s="15"/>
    </row>
    <row r="15718" spans="2:8" x14ac:dyDescent="0.2">
      <c r="B15718" s="12"/>
      <c r="H15718" s="15"/>
    </row>
    <row r="15719" spans="2:8" x14ac:dyDescent="0.2">
      <c r="B15719" s="12"/>
      <c r="H15719" s="15"/>
    </row>
    <row r="15720" spans="2:8" x14ac:dyDescent="0.2">
      <c r="B15720" s="12"/>
      <c r="H15720" s="15"/>
    </row>
    <row r="15721" spans="2:8" x14ac:dyDescent="0.2">
      <c r="B15721" s="12"/>
      <c r="H15721" s="15"/>
    </row>
    <row r="15722" spans="2:8" x14ac:dyDescent="0.2">
      <c r="B15722" s="12"/>
      <c r="H15722" s="15"/>
    </row>
    <row r="15723" spans="2:8" x14ac:dyDescent="0.2">
      <c r="B15723" s="12"/>
      <c r="H15723" s="15"/>
    </row>
    <row r="15724" spans="2:8" x14ac:dyDescent="0.2">
      <c r="B15724" s="12"/>
      <c r="H15724" s="15"/>
    </row>
    <row r="15725" spans="2:8" x14ac:dyDescent="0.2">
      <c r="B15725" s="12"/>
      <c r="H15725" s="15"/>
    </row>
    <row r="15726" spans="2:8" x14ac:dyDescent="0.2">
      <c r="B15726" s="12"/>
      <c r="H15726" s="15"/>
    </row>
    <row r="15727" spans="2:8" x14ac:dyDescent="0.2">
      <c r="B15727" s="12"/>
      <c r="H15727" s="15"/>
    </row>
    <row r="15728" spans="2:8" x14ac:dyDescent="0.2">
      <c r="B15728" s="12"/>
      <c r="H15728" s="15"/>
    </row>
    <row r="15729" spans="2:8" x14ac:dyDescent="0.2">
      <c r="B15729" s="12"/>
      <c r="H15729" s="15"/>
    </row>
    <row r="15730" spans="2:8" x14ac:dyDescent="0.2">
      <c r="B15730" s="12"/>
      <c r="H15730" s="15"/>
    </row>
    <row r="15731" spans="2:8" x14ac:dyDescent="0.2">
      <c r="B15731" s="12"/>
      <c r="H15731" s="15"/>
    </row>
    <row r="15732" spans="2:8" x14ac:dyDescent="0.2">
      <c r="B15732" s="12"/>
      <c r="H15732" s="15"/>
    </row>
    <row r="15733" spans="2:8" x14ac:dyDescent="0.2">
      <c r="B15733" s="12"/>
      <c r="H15733" s="15"/>
    </row>
    <row r="15734" spans="2:8" x14ac:dyDescent="0.2">
      <c r="B15734" s="12"/>
      <c r="H15734" s="15"/>
    </row>
    <row r="15735" spans="2:8" x14ac:dyDescent="0.2">
      <c r="B15735" s="12"/>
      <c r="H15735" s="15"/>
    </row>
    <row r="15736" spans="2:8" x14ac:dyDescent="0.2">
      <c r="B15736" s="12"/>
      <c r="H15736" s="15"/>
    </row>
    <row r="15737" spans="2:8" x14ac:dyDescent="0.2">
      <c r="B15737" s="12"/>
      <c r="H15737" s="15"/>
    </row>
    <row r="15738" spans="2:8" x14ac:dyDescent="0.2">
      <c r="B15738" s="12"/>
      <c r="H15738" s="15"/>
    </row>
    <row r="15739" spans="2:8" x14ac:dyDescent="0.2">
      <c r="B15739" s="12"/>
      <c r="H15739" s="15"/>
    </row>
    <row r="15740" spans="2:8" x14ac:dyDescent="0.2">
      <c r="B15740" s="12"/>
      <c r="H15740" s="15"/>
    </row>
    <row r="15741" spans="2:8" x14ac:dyDescent="0.2">
      <c r="B15741" s="12"/>
      <c r="H15741" s="15"/>
    </row>
    <row r="15742" spans="2:8" x14ac:dyDescent="0.2">
      <c r="B15742" s="12"/>
      <c r="H15742" s="15"/>
    </row>
    <row r="15743" spans="2:8" x14ac:dyDescent="0.2">
      <c r="B15743" s="12"/>
      <c r="H15743" s="15"/>
    </row>
    <row r="15744" spans="2:8" x14ac:dyDescent="0.2">
      <c r="B15744" s="12"/>
      <c r="H15744" s="15"/>
    </row>
    <row r="15745" spans="2:8" x14ac:dyDescent="0.2">
      <c r="B15745" s="12"/>
      <c r="H15745" s="15"/>
    </row>
    <row r="15746" spans="2:8" x14ac:dyDescent="0.2">
      <c r="B15746" s="12"/>
      <c r="H15746" s="15"/>
    </row>
    <row r="15747" spans="2:8" x14ac:dyDescent="0.2">
      <c r="B15747" s="12"/>
      <c r="H15747" s="15"/>
    </row>
    <row r="15748" spans="2:8" x14ac:dyDescent="0.2">
      <c r="B15748" s="12"/>
      <c r="H15748" s="15"/>
    </row>
    <row r="15749" spans="2:8" x14ac:dyDescent="0.2">
      <c r="B15749" s="12"/>
      <c r="H15749" s="15"/>
    </row>
    <row r="15750" spans="2:8" x14ac:dyDescent="0.2">
      <c r="B15750" s="12"/>
      <c r="H15750" s="15"/>
    </row>
    <row r="15751" spans="2:8" x14ac:dyDescent="0.2">
      <c r="B15751" s="12"/>
      <c r="H15751" s="15"/>
    </row>
    <row r="15752" spans="2:8" x14ac:dyDescent="0.2">
      <c r="B15752" s="12"/>
      <c r="H15752" s="15"/>
    </row>
    <row r="15753" spans="2:8" x14ac:dyDescent="0.2">
      <c r="B15753" s="12"/>
      <c r="H15753" s="15"/>
    </row>
    <row r="15754" spans="2:8" x14ac:dyDescent="0.2">
      <c r="B15754" s="12"/>
      <c r="H15754" s="15"/>
    </row>
    <row r="15755" spans="2:8" x14ac:dyDescent="0.2">
      <c r="B15755" s="12"/>
      <c r="H15755" s="15"/>
    </row>
    <row r="15756" spans="2:8" x14ac:dyDescent="0.2">
      <c r="B15756" s="12"/>
      <c r="H15756" s="15"/>
    </row>
    <row r="15757" spans="2:8" x14ac:dyDescent="0.2">
      <c r="B15757" s="12"/>
      <c r="H15757" s="15"/>
    </row>
    <row r="15758" spans="2:8" x14ac:dyDescent="0.2">
      <c r="B15758" s="12"/>
      <c r="H15758" s="15"/>
    </row>
    <row r="15759" spans="2:8" x14ac:dyDescent="0.2">
      <c r="B15759" s="12"/>
      <c r="H15759" s="15"/>
    </row>
    <row r="15760" spans="2:8" x14ac:dyDescent="0.2">
      <c r="B15760" s="12"/>
      <c r="H15760" s="15"/>
    </row>
    <row r="15761" spans="2:8" x14ac:dyDescent="0.2">
      <c r="B15761" s="12"/>
      <c r="H15761" s="15"/>
    </row>
    <row r="15762" spans="2:8" x14ac:dyDescent="0.2">
      <c r="B15762" s="12"/>
      <c r="H15762" s="15"/>
    </row>
    <row r="15763" spans="2:8" x14ac:dyDescent="0.2">
      <c r="B15763" s="12"/>
      <c r="H15763" s="15"/>
    </row>
    <row r="15764" spans="2:8" x14ac:dyDescent="0.2">
      <c r="B15764" s="12"/>
      <c r="H15764" s="15"/>
    </row>
    <row r="15765" spans="2:8" x14ac:dyDescent="0.2">
      <c r="B15765" s="12"/>
      <c r="H15765" s="15"/>
    </row>
    <row r="15766" spans="2:8" x14ac:dyDescent="0.2">
      <c r="B15766" s="12"/>
      <c r="H15766" s="15"/>
    </row>
    <row r="15767" spans="2:8" x14ac:dyDescent="0.2">
      <c r="B15767" s="12"/>
      <c r="H15767" s="15"/>
    </row>
    <row r="15768" spans="2:8" x14ac:dyDescent="0.2">
      <c r="B15768" s="12"/>
      <c r="H15768" s="15"/>
    </row>
    <row r="15769" spans="2:8" x14ac:dyDescent="0.2">
      <c r="B15769" s="12"/>
      <c r="H15769" s="15"/>
    </row>
    <row r="15770" spans="2:8" x14ac:dyDescent="0.2">
      <c r="B15770" s="12"/>
      <c r="H15770" s="15"/>
    </row>
    <row r="15771" spans="2:8" x14ac:dyDescent="0.2">
      <c r="B15771" s="12"/>
      <c r="H15771" s="15"/>
    </row>
    <row r="15772" spans="2:8" x14ac:dyDescent="0.2">
      <c r="B15772" s="12"/>
      <c r="H15772" s="15"/>
    </row>
    <row r="15773" spans="2:8" x14ac:dyDescent="0.2">
      <c r="B15773" s="12"/>
      <c r="H15773" s="15"/>
    </row>
    <row r="15774" spans="2:8" x14ac:dyDescent="0.2">
      <c r="B15774" s="12"/>
      <c r="H15774" s="15"/>
    </row>
    <row r="15775" spans="2:8" x14ac:dyDescent="0.2">
      <c r="B15775" s="12"/>
      <c r="H15775" s="15"/>
    </row>
    <row r="15776" spans="2:8" x14ac:dyDescent="0.2">
      <c r="B15776" s="12"/>
      <c r="H15776" s="15"/>
    </row>
    <row r="15777" spans="2:8" x14ac:dyDescent="0.2">
      <c r="B15777" s="12"/>
      <c r="H15777" s="15"/>
    </row>
    <row r="15778" spans="2:8" x14ac:dyDescent="0.2">
      <c r="B15778" s="12"/>
      <c r="H15778" s="15"/>
    </row>
    <row r="15779" spans="2:8" x14ac:dyDescent="0.2">
      <c r="B15779" s="12"/>
      <c r="H15779" s="15"/>
    </row>
    <row r="15780" spans="2:8" x14ac:dyDescent="0.2">
      <c r="B15780" s="12"/>
      <c r="H15780" s="15"/>
    </row>
    <row r="15781" spans="2:8" x14ac:dyDescent="0.2">
      <c r="B15781" s="12"/>
      <c r="H15781" s="15"/>
    </row>
    <row r="15782" spans="2:8" x14ac:dyDescent="0.2">
      <c r="B15782" s="12"/>
      <c r="H15782" s="15"/>
    </row>
    <row r="15783" spans="2:8" x14ac:dyDescent="0.2">
      <c r="B15783" s="12"/>
      <c r="H15783" s="15"/>
    </row>
    <row r="15784" spans="2:8" x14ac:dyDescent="0.2">
      <c r="B15784" s="12"/>
      <c r="H15784" s="15"/>
    </row>
    <row r="15785" spans="2:8" x14ac:dyDescent="0.2">
      <c r="B15785" s="12"/>
      <c r="H15785" s="15"/>
    </row>
    <row r="15786" spans="2:8" x14ac:dyDescent="0.2">
      <c r="B15786" s="12"/>
      <c r="H15786" s="15"/>
    </row>
    <row r="15787" spans="2:8" x14ac:dyDescent="0.2">
      <c r="B15787" s="12"/>
      <c r="H15787" s="15"/>
    </row>
    <row r="15788" spans="2:8" x14ac:dyDescent="0.2">
      <c r="B15788" s="12"/>
      <c r="H15788" s="15"/>
    </row>
    <row r="15789" spans="2:8" x14ac:dyDescent="0.2">
      <c r="B15789" s="12"/>
      <c r="H15789" s="15"/>
    </row>
    <row r="15790" spans="2:8" x14ac:dyDescent="0.2">
      <c r="B15790" s="12"/>
      <c r="H15790" s="15"/>
    </row>
    <row r="15791" spans="2:8" x14ac:dyDescent="0.2">
      <c r="B15791" s="12"/>
      <c r="H15791" s="15"/>
    </row>
    <row r="15792" spans="2:8" x14ac:dyDescent="0.2">
      <c r="B15792" s="12"/>
      <c r="H15792" s="15"/>
    </row>
    <row r="15793" spans="2:8" x14ac:dyDescent="0.2">
      <c r="B15793" s="12"/>
      <c r="H15793" s="15"/>
    </row>
    <row r="15794" spans="2:8" x14ac:dyDescent="0.2">
      <c r="B15794" s="12"/>
      <c r="H15794" s="15"/>
    </row>
    <row r="15795" spans="2:8" x14ac:dyDescent="0.2">
      <c r="B15795" s="12"/>
      <c r="H15795" s="15"/>
    </row>
    <row r="15796" spans="2:8" x14ac:dyDescent="0.2">
      <c r="B15796" s="12"/>
      <c r="H15796" s="15"/>
    </row>
    <row r="15797" spans="2:8" x14ac:dyDescent="0.2">
      <c r="B15797" s="12"/>
      <c r="H15797" s="15"/>
    </row>
    <row r="15798" spans="2:8" x14ac:dyDescent="0.2">
      <c r="B15798" s="12"/>
      <c r="H15798" s="15"/>
    </row>
    <row r="15799" spans="2:8" x14ac:dyDescent="0.2">
      <c r="B15799" s="12"/>
      <c r="H15799" s="15"/>
    </row>
    <row r="15800" spans="2:8" x14ac:dyDescent="0.2">
      <c r="B15800" s="12"/>
      <c r="H15800" s="15"/>
    </row>
    <row r="15801" spans="2:8" x14ac:dyDescent="0.2">
      <c r="B15801" s="12"/>
      <c r="H15801" s="15"/>
    </row>
    <row r="15802" spans="2:8" x14ac:dyDescent="0.2">
      <c r="B15802" s="12"/>
      <c r="H15802" s="15"/>
    </row>
    <row r="15803" spans="2:8" x14ac:dyDescent="0.2">
      <c r="B15803" s="12"/>
      <c r="H15803" s="15"/>
    </row>
    <row r="15804" spans="2:8" x14ac:dyDescent="0.2">
      <c r="B15804" s="12"/>
      <c r="H15804" s="15"/>
    </row>
    <row r="15805" spans="2:8" x14ac:dyDescent="0.2">
      <c r="B15805" s="12"/>
      <c r="H15805" s="15"/>
    </row>
    <row r="15806" spans="2:8" x14ac:dyDescent="0.2">
      <c r="B15806" s="12"/>
      <c r="H15806" s="15"/>
    </row>
    <row r="15807" spans="2:8" x14ac:dyDescent="0.2">
      <c r="B15807" s="12"/>
      <c r="H15807" s="15"/>
    </row>
    <row r="15808" spans="2:8" x14ac:dyDescent="0.2">
      <c r="B15808" s="12"/>
      <c r="H15808" s="15"/>
    </row>
    <row r="15809" spans="2:8" x14ac:dyDescent="0.2">
      <c r="B15809" s="12"/>
      <c r="H15809" s="15"/>
    </row>
    <row r="15810" spans="2:8" x14ac:dyDescent="0.2">
      <c r="B15810" s="12"/>
      <c r="H15810" s="15"/>
    </row>
    <row r="15811" spans="2:8" x14ac:dyDescent="0.2">
      <c r="B15811" s="12"/>
      <c r="H15811" s="15"/>
    </row>
    <row r="15812" spans="2:8" x14ac:dyDescent="0.2">
      <c r="B15812" s="12"/>
      <c r="H15812" s="15"/>
    </row>
    <row r="15813" spans="2:8" x14ac:dyDescent="0.2">
      <c r="B15813" s="12"/>
      <c r="H15813" s="15"/>
    </row>
    <row r="15814" spans="2:8" x14ac:dyDescent="0.2">
      <c r="B15814" s="12"/>
      <c r="H15814" s="15"/>
    </row>
    <row r="15815" spans="2:8" x14ac:dyDescent="0.2">
      <c r="B15815" s="12"/>
      <c r="H15815" s="15"/>
    </row>
    <row r="15816" spans="2:8" x14ac:dyDescent="0.2">
      <c r="B15816" s="12"/>
      <c r="H15816" s="15"/>
    </row>
    <row r="15817" spans="2:8" x14ac:dyDescent="0.2">
      <c r="B15817" s="12"/>
      <c r="H15817" s="15"/>
    </row>
    <row r="15818" spans="2:8" x14ac:dyDescent="0.2">
      <c r="B15818" s="12"/>
      <c r="H15818" s="15"/>
    </row>
    <row r="15819" spans="2:8" x14ac:dyDescent="0.2">
      <c r="B15819" s="12"/>
      <c r="H15819" s="15"/>
    </row>
    <row r="15820" spans="2:8" x14ac:dyDescent="0.2">
      <c r="B15820" s="12"/>
      <c r="H15820" s="15"/>
    </row>
    <row r="15821" spans="2:8" x14ac:dyDescent="0.2">
      <c r="B15821" s="12"/>
      <c r="H15821" s="15"/>
    </row>
    <row r="15822" spans="2:8" x14ac:dyDescent="0.2">
      <c r="B15822" s="12"/>
      <c r="H15822" s="15"/>
    </row>
    <row r="15823" spans="2:8" x14ac:dyDescent="0.2">
      <c r="B15823" s="12"/>
      <c r="H15823" s="15"/>
    </row>
    <row r="15824" spans="2:8" x14ac:dyDescent="0.2">
      <c r="B15824" s="12"/>
      <c r="H15824" s="15"/>
    </row>
    <row r="15825" spans="2:8" x14ac:dyDescent="0.2">
      <c r="B15825" s="12"/>
      <c r="H15825" s="15"/>
    </row>
    <row r="15826" spans="2:8" x14ac:dyDescent="0.2">
      <c r="B15826" s="12"/>
      <c r="H15826" s="15"/>
    </row>
    <row r="15827" spans="2:8" x14ac:dyDescent="0.2">
      <c r="B15827" s="12"/>
      <c r="H15827" s="15"/>
    </row>
    <row r="15828" spans="2:8" x14ac:dyDescent="0.2">
      <c r="B15828" s="12"/>
      <c r="H15828" s="15"/>
    </row>
    <row r="15829" spans="2:8" x14ac:dyDescent="0.2">
      <c r="B15829" s="12"/>
      <c r="H15829" s="15"/>
    </row>
    <row r="15830" spans="2:8" x14ac:dyDescent="0.2">
      <c r="B15830" s="12"/>
      <c r="H15830" s="15"/>
    </row>
    <row r="15831" spans="2:8" x14ac:dyDescent="0.2">
      <c r="B15831" s="12"/>
      <c r="H15831" s="15"/>
    </row>
    <row r="15832" spans="2:8" x14ac:dyDescent="0.2">
      <c r="B15832" s="12"/>
      <c r="H15832" s="15"/>
    </row>
    <row r="15833" spans="2:8" x14ac:dyDescent="0.2">
      <c r="B15833" s="12"/>
      <c r="H15833" s="15"/>
    </row>
    <row r="15834" spans="2:8" x14ac:dyDescent="0.2">
      <c r="B15834" s="12"/>
      <c r="H15834" s="15"/>
    </row>
    <row r="15835" spans="2:8" x14ac:dyDescent="0.2">
      <c r="B15835" s="12"/>
      <c r="H15835" s="15"/>
    </row>
    <row r="15836" spans="2:8" x14ac:dyDescent="0.2">
      <c r="B15836" s="12"/>
      <c r="H15836" s="15"/>
    </row>
    <row r="15837" spans="2:8" x14ac:dyDescent="0.2">
      <c r="B15837" s="12"/>
      <c r="H15837" s="15"/>
    </row>
    <row r="15838" spans="2:8" x14ac:dyDescent="0.2">
      <c r="B15838" s="12"/>
      <c r="H15838" s="15"/>
    </row>
    <row r="15839" spans="2:8" x14ac:dyDescent="0.2">
      <c r="B15839" s="12"/>
      <c r="H15839" s="15"/>
    </row>
    <row r="15840" spans="2:8" x14ac:dyDescent="0.2">
      <c r="B15840" s="12"/>
      <c r="H15840" s="15"/>
    </row>
    <row r="15841" spans="2:8" x14ac:dyDescent="0.2">
      <c r="B15841" s="12"/>
      <c r="H15841" s="15"/>
    </row>
    <row r="15842" spans="2:8" x14ac:dyDescent="0.2">
      <c r="B15842" s="12"/>
      <c r="H15842" s="15"/>
    </row>
    <row r="15843" spans="2:8" x14ac:dyDescent="0.2">
      <c r="B15843" s="12"/>
      <c r="H15843" s="15"/>
    </row>
    <row r="15844" spans="2:8" x14ac:dyDescent="0.2">
      <c r="B15844" s="12"/>
      <c r="H15844" s="15"/>
    </row>
    <row r="15845" spans="2:8" x14ac:dyDescent="0.2">
      <c r="B15845" s="12"/>
      <c r="H15845" s="15"/>
    </row>
    <row r="15846" spans="2:8" x14ac:dyDescent="0.2">
      <c r="B15846" s="12"/>
      <c r="H15846" s="15"/>
    </row>
    <row r="15847" spans="2:8" x14ac:dyDescent="0.2">
      <c r="B15847" s="12"/>
      <c r="H15847" s="15"/>
    </row>
    <row r="15848" spans="2:8" x14ac:dyDescent="0.2">
      <c r="B15848" s="12"/>
      <c r="H15848" s="15"/>
    </row>
    <row r="15849" spans="2:8" x14ac:dyDescent="0.2">
      <c r="B15849" s="12"/>
      <c r="H15849" s="15"/>
    </row>
    <row r="15850" spans="2:8" x14ac:dyDescent="0.2">
      <c r="B15850" s="12"/>
      <c r="H15850" s="15"/>
    </row>
    <row r="15851" spans="2:8" x14ac:dyDescent="0.2">
      <c r="B15851" s="12"/>
      <c r="H15851" s="15"/>
    </row>
    <row r="15852" spans="2:8" x14ac:dyDescent="0.2">
      <c r="B15852" s="12"/>
      <c r="H15852" s="15"/>
    </row>
    <row r="15853" spans="2:8" x14ac:dyDescent="0.2">
      <c r="B15853" s="12"/>
      <c r="H15853" s="15"/>
    </row>
    <row r="15854" spans="2:8" x14ac:dyDescent="0.2">
      <c r="B15854" s="12"/>
      <c r="H15854" s="15"/>
    </row>
    <row r="15855" spans="2:8" x14ac:dyDescent="0.2">
      <c r="B15855" s="12"/>
      <c r="H15855" s="15"/>
    </row>
    <row r="15856" spans="2:8" x14ac:dyDescent="0.2">
      <c r="B15856" s="12"/>
      <c r="H15856" s="15"/>
    </row>
    <row r="15857" spans="2:8" x14ac:dyDescent="0.2">
      <c r="B15857" s="12"/>
      <c r="H15857" s="15"/>
    </row>
    <row r="15858" spans="2:8" x14ac:dyDescent="0.2">
      <c r="B15858" s="12"/>
      <c r="H15858" s="15"/>
    </row>
    <row r="15859" spans="2:8" x14ac:dyDescent="0.2">
      <c r="B15859" s="12"/>
      <c r="H15859" s="15"/>
    </row>
    <row r="15860" spans="2:8" x14ac:dyDescent="0.2">
      <c r="B15860" s="12"/>
      <c r="H15860" s="15"/>
    </row>
    <row r="15861" spans="2:8" x14ac:dyDescent="0.2">
      <c r="B15861" s="12"/>
      <c r="H15861" s="15"/>
    </row>
    <row r="15862" spans="2:8" x14ac:dyDescent="0.2">
      <c r="B15862" s="12"/>
      <c r="H15862" s="15"/>
    </row>
    <row r="15863" spans="2:8" x14ac:dyDescent="0.2">
      <c r="B15863" s="12"/>
      <c r="H15863" s="15"/>
    </row>
    <row r="15864" spans="2:8" x14ac:dyDescent="0.2">
      <c r="B15864" s="12"/>
      <c r="H15864" s="15"/>
    </row>
    <row r="15865" spans="2:8" x14ac:dyDescent="0.2">
      <c r="B15865" s="12"/>
      <c r="H15865" s="15"/>
    </row>
    <row r="15866" spans="2:8" x14ac:dyDescent="0.2">
      <c r="B15866" s="12"/>
      <c r="H15866" s="15"/>
    </row>
    <row r="15867" spans="2:8" x14ac:dyDescent="0.2">
      <c r="B15867" s="12"/>
      <c r="H15867" s="15"/>
    </row>
    <row r="15868" spans="2:8" x14ac:dyDescent="0.2">
      <c r="B15868" s="12"/>
      <c r="H15868" s="15"/>
    </row>
    <row r="15869" spans="2:8" x14ac:dyDescent="0.2">
      <c r="B15869" s="12"/>
      <c r="H15869" s="15"/>
    </row>
    <row r="15870" spans="2:8" x14ac:dyDescent="0.2">
      <c r="B15870" s="12"/>
      <c r="H15870" s="15"/>
    </row>
    <row r="15871" spans="2:8" x14ac:dyDescent="0.2">
      <c r="B15871" s="12"/>
      <c r="H15871" s="15"/>
    </row>
    <row r="15872" spans="2:8" x14ac:dyDescent="0.2">
      <c r="B15872" s="12"/>
      <c r="H15872" s="15"/>
    </row>
    <row r="15873" spans="2:8" x14ac:dyDescent="0.2">
      <c r="B15873" s="12"/>
      <c r="H15873" s="15"/>
    </row>
    <row r="15874" spans="2:8" x14ac:dyDescent="0.2">
      <c r="B15874" s="12"/>
      <c r="H15874" s="15"/>
    </row>
    <row r="15875" spans="2:8" x14ac:dyDescent="0.2">
      <c r="B15875" s="12"/>
      <c r="H15875" s="15"/>
    </row>
    <row r="15876" spans="2:8" x14ac:dyDescent="0.2">
      <c r="B15876" s="12"/>
      <c r="H15876" s="15"/>
    </row>
    <row r="15877" spans="2:8" x14ac:dyDescent="0.2">
      <c r="B15877" s="12"/>
      <c r="H15877" s="15"/>
    </row>
    <row r="15878" spans="2:8" x14ac:dyDescent="0.2">
      <c r="B15878" s="12"/>
      <c r="H15878" s="15"/>
    </row>
    <row r="15879" spans="2:8" x14ac:dyDescent="0.2">
      <c r="B15879" s="12"/>
      <c r="H15879" s="15"/>
    </row>
    <row r="15880" spans="2:8" x14ac:dyDescent="0.2">
      <c r="B15880" s="12"/>
      <c r="H15880" s="15"/>
    </row>
    <row r="15881" spans="2:8" x14ac:dyDescent="0.2">
      <c r="B15881" s="12"/>
      <c r="H15881" s="15"/>
    </row>
    <row r="15882" spans="2:8" x14ac:dyDescent="0.2">
      <c r="B15882" s="12"/>
      <c r="H15882" s="15"/>
    </row>
    <row r="15883" spans="2:8" x14ac:dyDescent="0.2">
      <c r="B15883" s="12"/>
      <c r="H15883" s="15"/>
    </row>
    <row r="15884" spans="2:8" x14ac:dyDescent="0.2">
      <c r="B15884" s="12"/>
      <c r="H15884" s="15"/>
    </row>
    <row r="15885" spans="2:8" x14ac:dyDescent="0.2">
      <c r="B15885" s="12"/>
      <c r="H15885" s="15"/>
    </row>
    <row r="15886" spans="2:8" x14ac:dyDescent="0.2">
      <c r="B15886" s="12"/>
      <c r="H15886" s="15"/>
    </row>
    <row r="15887" spans="2:8" x14ac:dyDescent="0.2">
      <c r="B15887" s="12"/>
      <c r="H15887" s="15"/>
    </row>
    <row r="15888" spans="2:8" x14ac:dyDescent="0.2">
      <c r="B15888" s="12"/>
      <c r="H15888" s="15"/>
    </row>
    <row r="15889" spans="2:8" x14ac:dyDescent="0.2">
      <c r="B15889" s="12"/>
      <c r="H15889" s="15"/>
    </row>
    <row r="15890" spans="2:8" x14ac:dyDescent="0.2">
      <c r="B15890" s="12"/>
      <c r="H15890" s="15"/>
    </row>
    <row r="15891" spans="2:8" x14ac:dyDescent="0.2">
      <c r="B15891" s="12"/>
      <c r="H15891" s="15"/>
    </row>
    <row r="15892" spans="2:8" x14ac:dyDescent="0.2">
      <c r="B15892" s="12"/>
      <c r="H15892" s="15"/>
    </row>
    <row r="15893" spans="2:8" x14ac:dyDescent="0.2">
      <c r="B15893" s="12"/>
      <c r="H15893" s="15"/>
    </row>
    <row r="15894" spans="2:8" x14ac:dyDescent="0.2">
      <c r="B15894" s="12"/>
      <c r="H15894" s="15"/>
    </row>
    <row r="15895" spans="2:8" x14ac:dyDescent="0.2">
      <c r="B15895" s="12"/>
      <c r="H15895" s="15"/>
    </row>
    <row r="15896" spans="2:8" x14ac:dyDescent="0.2">
      <c r="B15896" s="12"/>
      <c r="H15896" s="15"/>
    </row>
    <row r="15897" spans="2:8" x14ac:dyDescent="0.2">
      <c r="B15897" s="12"/>
      <c r="H15897" s="15"/>
    </row>
    <row r="15898" spans="2:8" x14ac:dyDescent="0.2">
      <c r="B15898" s="12"/>
      <c r="H15898" s="15"/>
    </row>
    <row r="15899" spans="2:8" x14ac:dyDescent="0.2">
      <c r="B15899" s="12"/>
      <c r="H15899" s="15"/>
    </row>
    <row r="15900" spans="2:8" x14ac:dyDescent="0.2">
      <c r="B15900" s="12"/>
      <c r="H15900" s="15"/>
    </row>
    <row r="15901" spans="2:8" x14ac:dyDescent="0.2">
      <c r="B15901" s="12"/>
      <c r="H15901" s="15"/>
    </row>
    <row r="15902" spans="2:8" x14ac:dyDescent="0.2">
      <c r="B15902" s="12"/>
      <c r="H15902" s="15"/>
    </row>
    <row r="15903" spans="2:8" x14ac:dyDescent="0.2">
      <c r="B15903" s="12"/>
      <c r="H15903" s="15"/>
    </row>
    <row r="15904" spans="2:8" x14ac:dyDescent="0.2">
      <c r="B15904" s="12"/>
      <c r="H15904" s="15"/>
    </row>
    <row r="15905" spans="2:8" x14ac:dyDescent="0.2">
      <c r="B15905" s="12"/>
      <c r="H15905" s="15"/>
    </row>
    <row r="15906" spans="2:8" x14ac:dyDescent="0.2">
      <c r="B15906" s="12"/>
      <c r="H15906" s="15"/>
    </row>
    <row r="15907" spans="2:8" x14ac:dyDescent="0.2">
      <c r="B15907" s="12"/>
      <c r="H15907" s="15"/>
    </row>
    <row r="15908" spans="2:8" x14ac:dyDescent="0.2">
      <c r="B15908" s="12"/>
      <c r="H15908" s="15"/>
    </row>
    <row r="15909" spans="2:8" x14ac:dyDescent="0.2">
      <c r="B15909" s="12"/>
      <c r="H15909" s="15"/>
    </row>
    <row r="15910" spans="2:8" x14ac:dyDescent="0.2">
      <c r="B15910" s="12"/>
      <c r="H15910" s="15"/>
    </row>
    <row r="15911" spans="2:8" x14ac:dyDescent="0.2">
      <c r="B15911" s="12"/>
      <c r="H15911" s="15"/>
    </row>
    <row r="15912" spans="2:8" x14ac:dyDescent="0.2">
      <c r="B15912" s="12"/>
      <c r="H15912" s="15"/>
    </row>
    <row r="15913" spans="2:8" x14ac:dyDescent="0.2">
      <c r="B15913" s="12"/>
      <c r="H15913" s="15"/>
    </row>
    <row r="15914" spans="2:8" x14ac:dyDescent="0.2">
      <c r="B15914" s="12"/>
      <c r="H15914" s="15"/>
    </row>
    <row r="15915" spans="2:8" x14ac:dyDescent="0.2">
      <c r="B15915" s="12"/>
      <c r="H15915" s="15"/>
    </row>
    <row r="15916" spans="2:8" x14ac:dyDescent="0.2">
      <c r="B15916" s="12"/>
      <c r="H15916" s="15"/>
    </row>
    <row r="15917" spans="2:8" x14ac:dyDescent="0.2">
      <c r="B15917" s="12"/>
      <c r="H15917" s="15"/>
    </row>
    <row r="15918" spans="2:8" x14ac:dyDescent="0.2">
      <c r="B15918" s="12"/>
      <c r="H15918" s="15"/>
    </row>
    <row r="15919" spans="2:8" x14ac:dyDescent="0.2">
      <c r="B15919" s="12"/>
      <c r="H15919" s="15"/>
    </row>
    <row r="15920" spans="2:8" x14ac:dyDescent="0.2">
      <c r="B15920" s="12"/>
      <c r="H15920" s="15"/>
    </row>
    <row r="15921" spans="2:8" x14ac:dyDescent="0.2">
      <c r="B15921" s="12"/>
      <c r="H15921" s="15"/>
    </row>
    <row r="15922" spans="2:8" x14ac:dyDescent="0.2">
      <c r="B15922" s="12"/>
      <c r="H15922" s="15"/>
    </row>
    <row r="15923" spans="2:8" x14ac:dyDescent="0.2">
      <c r="B15923" s="12"/>
      <c r="H15923" s="15"/>
    </row>
    <row r="15924" spans="2:8" x14ac:dyDescent="0.2">
      <c r="B15924" s="12"/>
      <c r="H15924" s="15"/>
    </row>
    <row r="15925" spans="2:8" x14ac:dyDescent="0.2">
      <c r="B15925" s="12"/>
      <c r="H15925" s="15"/>
    </row>
    <row r="15926" spans="2:8" x14ac:dyDescent="0.2">
      <c r="B15926" s="12"/>
      <c r="H15926" s="15"/>
    </row>
    <row r="15927" spans="2:8" x14ac:dyDescent="0.2">
      <c r="B15927" s="12"/>
      <c r="H15927" s="15"/>
    </row>
    <row r="15928" spans="2:8" x14ac:dyDescent="0.2">
      <c r="B15928" s="12"/>
      <c r="H15928" s="15"/>
    </row>
    <row r="15929" spans="2:8" x14ac:dyDescent="0.2">
      <c r="B15929" s="12"/>
      <c r="H15929" s="15"/>
    </row>
    <row r="15930" spans="2:8" x14ac:dyDescent="0.2">
      <c r="B15930" s="12"/>
      <c r="H15930" s="15"/>
    </row>
    <row r="15931" spans="2:8" x14ac:dyDescent="0.2">
      <c r="B15931" s="12"/>
      <c r="H15931" s="15"/>
    </row>
    <row r="15932" spans="2:8" x14ac:dyDescent="0.2">
      <c r="B15932" s="12"/>
      <c r="H15932" s="15"/>
    </row>
    <row r="15933" spans="2:8" x14ac:dyDescent="0.2">
      <c r="B15933" s="12"/>
      <c r="H15933" s="15"/>
    </row>
    <row r="15934" spans="2:8" x14ac:dyDescent="0.2">
      <c r="B15934" s="12"/>
      <c r="H15934" s="15"/>
    </row>
    <row r="15935" spans="2:8" x14ac:dyDescent="0.2">
      <c r="B15935" s="12"/>
      <c r="H15935" s="15"/>
    </row>
    <row r="15936" spans="2:8" x14ac:dyDescent="0.2">
      <c r="B15936" s="12"/>
      <c r="H15936" s="15"/>
    </row>
    <row r="15937" spans="2:8" x14ac:dyDescent="0.2">
      <c r="B15937" s="12"/>
      <c r="H15937" s="15"/>
    </row>
    <row r="15938" spans="2:8" x14ac:dyDescent="0.2">
      <c r="B15938" s="12"/>
      <c r="H15938" s="15"/>
    </row>
    <row r="15939" spans="2:8" x14ac:dyDescent="0.2">
      <c r="B15939" s="12"/>
      <c r="H15939" s="15"/>
    </row>
    <row r="15940" spans="2:8" x14ac:dyDescent="0.2">
      <c r="B15940" s="12"/>
      <c r="H15940" s="15"/>
    </row>
    <row r="15941" spans="2:8" x14ac:dyDescent="0.2">
      <c r="B15941" s="12"/>
      <c r="H15941" s="15"/>
    </row>
    <row r="15942" spans="2:8" x14ac:dyDescent="0.2">
      <c r="B15942" s="12"/>
      <c r="H15942" s="15"/>
    </row>
    <row r="15943" spans="2:8" x14ac:dyDescent="0.2">
      <c r="B15943" s="12"/>
      <c r="H15943" s="15"/>
    </row>
    <row r="15944" spans="2:8" x14ac:dyDescent="0.2">
      <c r="B15944" s="12"/>
      <c r="H15944" s="15"/>
    </row>
    <row r="15945" spans="2:8" x14ac:dyDescent="0.2">
      <c r="B15945" s="12"/>
      <c r="H15945" s="15"/>
    </row>
    <row r="15946" spans="2:8" x14ac:dyDescent="0.2">
      <c r="B15946" s="12"/>
      <c r="H15946" s="15"/>
    </row>
    <row r="15947" spans="2:8" x14ac:dyDescent="0.2">
      <c r="B15947" s="12"/>
      <c r="H15947" s="15"/>
    </row>
    <row r="15948" spans="2:8" x14ac:dyDescent="0.2">
      <c r="B15948" s="12"/>
      <c r="H15948" s="15"/>
    </row>
    <row r="15949" spans="2:8" x14ac:dyDescent="0.2">
      <c r="B15949" s="12"/>
      <c r="H15949" s="15"/>
    </row>
    <row r="15950" spans="2:8" x14ac:dyDescent="0.2">
      <c r="B15950" s="12"/>
      <c r="H15950" s="15"/>
    </row>
    <row r="15951" spans="2:8" x14ac:dyDescent="0.2">
      <c r="B15951" s="12"/>
      <c r="H15951" s="15"/>
    </row>
    <row r="15952" spans="2:8" x14ac:dyDescent="0.2">
      <c r="B15952" s="12"/>
      <c r="H15952" s="15"/>
    </row>
    <row r="15953" spans="2:8" x14ac:dyDescent="0.2">
      <c r="B15953" s="12"/>
      <c r="H15953" s="15"/>
    </row>
    <row r="15954" spans="2:8" x14ac:dyDescent="0.2">
      <c r="B15954" s="12"/>
      <c r="H15954" s="15"/>
    </row>
    <row r="15955" spans="2:8" x14ac:dyDescent="0.2">
      <c r="B15955" s="12"/>
      <c r="H15955" s="15"/>
    </row>
    <row r="15956" spans="2:8" x14ac:dyDescent="0.2">
      <c r="B15956" s="12"/>
      <c r="H15956" s="15"/>
    </row>
    <row r="15957" spans="2:8" x14ac:dyDescent="0.2">
      <c r="B15957" s="12"/>
      <c r="H15957" s="15"/>
    </row>
    <row r="15958" spans="2:8" x14ac:dyDescent="0.2">
      <c r="B15958" s="12"/>
      <c r="H15958" s="15"/>
    </row>
    <row r="15959" spans="2:8" x14ac:dyDescent="0.2">
      <c r="B15959" s="12"/>
      <c r="H15959" s="15"/>
    </row>
    <row r="15960" spans="2:8" x14ac:dyDescent="0.2">
      <c r="B15960" s="12"/>
      <c r="H15960" s="15"/>
    </row>
    <row r="15961" spans="2:8" x14ac:dyDescent="0.2">
      <c r="B15961" s="12"/>
      <c r="H15961" s="15"/>
    </row>
    <row r="15962" spans="2:8" x14ac:dyDescent="0.2">
      <c r="B15962" s="12"/>
      <c r="H15962" s="15"/>
    </row>
    <row r="15963" spans="2:8" x14ac:dyDescent="0.2">
      <c r="B15963" s="12"/>
      <c r="H15963" s="15"/>
    </row>
    <row r="15964" spans="2:8" x14ac:dyDescent="0.2">
      <c r="B15964" s="12"/>
      <c r="H15964" s="15"/>
    </row>
    <row r="15965" spans="2:8" x14ac:dyDescent="0.2">
      <c r="B15965" s="12"/>
      <c r="H15965" s="15"/>
    </row>
    <row r="15966" spans="2:8" x14ac:dyDescent="0.2">
      <c r="B15966" s="12"/>
      <c r="H15966" s="15"/>
    </row>
    <row r="15967" spans="2:8" x14ac:dyDescent="0.2">
      <c r="B15967" s="12"/>
      <c r="H15967" s="15"/>
    </row>
    <row r="15968" spans="2:8" x14ac:dyDescent="0.2">
      <c r="B15968" s="12"/>
      <c r="H15968" s="15"/>
    </row>
    <row r="15969" spans="2:8" x14ac:dyDescent="0.2">
      <c r="B15969" s="12"/>
      <c r="H15969" s="15"/>
    </row>
    <row r="15970" spans="2:8" x14ac:dyDescent="0.2">
      <c r="B15970" s="12"/>
      <c r="H15970" s="15"/>
    </row>
    <row r="15971" spans="2:8" x14ac:dyDescent="0.2">
      <c r="B15971" s="12"/>
      <c r="H15971" s="15"/>
    </row>
    <row r="15972" spans="2:8" x14ac:dyDescent="0.2">
      <c r="B15972" s="12"/>
      <c r="H15972" s="15"/>
    </row>
    <row r="15973" spans="2:8" x14ac:dyDescent="0.2">
      <c r="B15973" s="12"/>
      <c r="H15973" s="15"/>
    </row>
    <row r="15974" spans="2:8" x14ac:dyDescent="0.2">
      <c r="B15974" s="12"/>
      <c r="H15974" s="15"/>
    </row>
    <row r="15975" spans="2:8" x14ac:dyDescent="0.2">
      <c r="B15975" s="12"/>
      <c r="H15975" s="15"/>
    </row>
    <row r="15976" spans="2:8" x14ac:dyDescent="0.2">
      <c r="B15976" s="12"/>
      <c r="H15976" s="15"/>
    </row>
    <row r="15977" spans="2:8" x14ac:dyDescent="0.2">
      <c r="B15977" s="12"/>
      <c r="H15977" s="15"/>
    </row>
    <row r="15978" spans="2:8" x14ac:dyDescent="0.2">
      <c r="B15978" s="12"/>
      <c r="H15978" s="15"/>
    </row>
    <row r="15979" spans="2:8" x14ac:dyDescent="0.2">
      <c r="B15979" s="12"/>
      <c r="H15979" s="15"/>
    </row>
    <row r="15980" spans="2:8" x14ac:dyDescent="0.2">
      <c r="B15980" s="12"/>
      <c r="H15980" s="15"/>
    </row>
    <row r="15981" spans="2:8" x14ac:dyDescent="0.2">
      <c r="B15981" s="12"/>
      <c r="H15981" s="15"/>
    </row>
    <row r="15982" spans="2:8" x14ac:dyDescent="0.2">
      <c r="B15982" s="12"/>
      <c r="H15982" s="15"/>
    </row>
    <row r="15983" spans="2:8" x14ac:dyDescent="0.2">
      <c r="B15983" s="12"/>
      <c r="H15983" s="15"/>
    </row>
    <row r="15984" spans="2:8" x14ac:dyDescent="0.2">
      <c r="B15984" s="12"/>
      <c r="H15984" s="15"/>
    </row>
    <row r="15985" spans="2:8" x14ac:dyDescent="0.2">
      <c r="B15985" s="12"/>
      <c r="H15985" s="15"/>
    </row>
    <row r="15986" spans="2:8" x14ac:dyDescent="0.2">
      <c r="B15986" s="12"/>
      <c r="H15986" s="15"/>
    </row>
    <row r="15987" spans="2:8" x14ac:dyDescent="0.2">
      <c r="B15987" s="12"/>
      <c r="H15987" s="15"/>
    </row>
    <row r="15988" spans="2:8" x14ac:dyDescent="0.2">
      <c r="B15988" s="12"/>
      <c r="H15988" s="15"/>
    </row>
    <row r="15989" spans="2:8" x14ac:dyDescent="0.2">
      <c r="B15989" s="12"/>
      <c r="H15989" s="15"/>
    </row>
    <row r="15990" spans="2:8" x14ac:dyDescent="0.2">
      <c r="B15990" s="12"/>
      <c r="H15990" s="15"/>
    </row>
    <row r="15991" spans="2:8" x14ac:dyDescent="0.2">
      <c r="B15991" s="12"/>
      <c r="H15991" s="15"/>
    </row>
    <row r="15992" spans="2:8" x14ac:dyDescent="0.2">
      <c r="B15992" s="12"/>
      <c r="H15992" s="15"/>
    </row>
    <row r="15993" spans="2:8" x14ac:dyDescent="0.2">
      <c r="B15993" s="12"/>
      <c r="H15993" s="15"/>
    </row>
    <row r="15994" spans="2:8" x14ac:dyDescent="0.2">
      <c r="B15994" s="12"/>
      <c r="H15994" s="15"/>
    </row>
    <row r="15995" spans="2:8" x14ac:dyDescent="0.2">
      <c r="B15995" s="12"/>
      <c r="H15995" s="15"/>
    </row>
    <row r="15996" spans="2:8" x14ac:dyDescent="0.2">
      <c r="B15996" s="12"/>
      <c r="H15996" s="15"/>
    </row>
    <row r="15997" spans="2:8" x14ac:dyDescent="0.2">
      <c r="B15997" s="12"/>
      <c r="H15997" s="15"/>
    </row>
    <row r="15998" spans="2:8" x14ac:dyDescent="0.2">
      <c r="B15998" s="12"/>
      <c r="H15998" s="15"/>
    </row>
    <row r="15999" spans="2:8" x14ac:dyDescent="0.2">
      <c r="B15999" s="12"/>
      <c r="H15999" s="15"/>
    </row>
    <row r="16000" spans="2:8" x14ac:dyDescent="0.2">
      <c r="B16000" s="12"/>
      <c r="H16000" s="15"/>
    </row>
    <row r="16001" spans="2:8" x14ac:dyDescent="0.2">
      <c r="B16001" s="12"/>
      <c r="H16001" s="15"/>
    </row>
    <row r="16002" spans="2:8" x14ac:dyDescent="0.2">
      <c r="B16002" s="12"/>
      <c r="H16002" s="15"/>
    </row>
    <row r="16003" spans="2:8" x14ac:dyDescent="0.2">
      <c r="B16003" s="12"/>
      <c r="H16003" s="15"/>
    </row>
    <row r="16004" spans="2:8" x14ac:dyDescent="0.2">
      <c r="B16004" s="12"/>
      <c r="H16004" s="15"/>
    </row>
    <row r="16005" spans="2:8" x14ac:dyDescent="0.2">
      <c r="B16005" s="12"/>
      <c r="H16005" s="15"/>
    </row>
    <row r="16006" spans="2:8" x14ac:dyDescent="0.2">
      <c r="B16006" s="12"/>
      <c r="H16006" s="15"/>
    </row>
    <row r="16007" spans="2:8" x14ac:dyDescent="0.2">
      <c r="B16007" s="12"/>
      <c r="H16007" s="15"/>
    </row>
    <row r="16008" spans="2:8" x14ac:dyDescent="0.2">
      <c r="B16008" s="12"/>
      <c r="H16008" s="15"/>
    </row>
    <row r="16009" spans="2:8" x14ac:dyDescent="0.2">
      <c r="B16009" s="12"/>
      <c r="H16009" s="15"/>
    </row>
    <row r="16010" spans="2:8" x14ac:dyDescent="0.2">
      <c r="B16010" s="12"/>
      <c r="H16010" s="15"/>
    </row>
    <row r="16011" spans="2:8" x14ac:dyDescent="0.2">
      <c r="B16011" s="12"/>
      <c r="H16011" s="15"/>
    </row>
    <row r="16012" spans="2:8" x14ac:dyDescent="0.2">
      <c r="B16012" s="12"/>
      <c r="H16012" s="15"/>
    </row>
    <row r="16013" spans="2:8" x14ac:dyDescent="0.2">
      <c r="B16013" s="12"/>
      <c r="H16013" s="15"/>
    </row>
    <row r="16014" spans="2:8" x14ac:dyDescent="0.2">
      <c r="B16014" s="12"/>
      <c r="H16014" s="15"/>
    </row>
    <row r="16015" spans="2:8" x14ac:dyDescent="0.2">
      <c r="B16015" s="12"/>
      <c r="H16015" s="15"/>
    </row>
    <row r="16016" spans="2:8" x14ac:dyDescent="0.2">
      <c r="B16016" s="12"/>
      <c r="H16016" s="15"/>
    </row>
    <row r="16017" spans="2:8" x14ac:dyDescent="0.2">
      <c r="B16017" s="12"/>
      <c r="H16017" s="15"/>
    </row>
    <row r="16018" spans="2:8" x14ac:dyDescent="0.2">
      <c r="B16018" s="12"/>
      <c r="H16018" s="15"/>
    </row>
    <row r="16019" spans="2:8" x14ac:dyDescent="0.2">
      <c r="B16019" s="12"/>
      <c r="H16019" s="15"/>
    </row>
    <row r="16020" spans="2:8" x14ac:dyDescent="0.2">
      <c r="B16020" s="12"/>
      <c r="H16020" s="15"/>
    </row>
    <row r="16021" spans="2:8" x14ac:dyDescent="0.2">
      <c r="B16021" s="12"/>
      <c r="H16021" s="15"/>
    </row>
    <row r="16022" spans="2:8" x14ac:dyDescent="0.2">
      <c r="B16022" s="12"/>
      <c r="H16022" s="15"/>
    </row>
    <row r="16023" spans="2:8" x14ac:dyDescent="0.2">
      <c r="B16023" s="12"/>
      <c r="H16023" s="15"/>
    </row>
    <row r="16024" spans="2:8" x14ac:dyDescent="0.2">
      <c r="B16024" s="12"/>
      <c r="H16024" s="15"/>
    </row>
    <row r="16025" spans="2:8" x14ac:dyDescent="0.2">
      <c r="B16025" s="12"/>
      <c r="H16025" s="15"/>
    </row>
    <row r="16026" spans="2:8" x14ac:dyDescent="0.2">
      <c r="B16026" s="12"/>
      <c r="H16026" s="15"/>
    </row>
    <row r="16027" spans="2:8" x14ac:dyDescent="0.2">
      <c r="B16027" s="12"/>
      <c r="H16027" s="15"/>
    </row>
    <row r="16028" spans="2:8" x14ac:dyDescent="0.2">
      <c r="B16028" s="12"/>
      <c r="H16028" s="15"/>
    </row>
    <row r="16029" spans="2:8" x14ac:dyDescent="0.2">
      <c r="B16029" s="12"/>
      <c r="H16029" s="15"/>
    </row>
    <row r="16030" spans="2:8" x14ac:dyDescent="0.2">
      <c r="B16030" s="12"/>
      <c r="H16030" s="15"/>
    </row>
    <row r="16031" spans="2:8" x14ac:dyDescent="0.2">
      <c r="B16031" s="12"/>
      <c r="H16031" s="15"/>
    </row>
    <row r="16032" spans="2:8" x14ac:dyDescent="0.2">
      <c r="B16032" s="12"/>
      <c r="H16032" s="15"/>
    </row>
    <row r="16033" spans="2:8" x14ac:dyDescent="0.2">
      <c r="B16033" s="12"/>
      <c r="H16033" s="15"/>
    </row>
    <row r="16034" spans="2:8" x14ac:dyDescent="0.2">
      <c r="B16034" s="12"/>
      <c r="H16034" s="15"/>
    </row>
    <row r="16035" spans="2:8" x14ac:dyDescent="0.2">
      <c r="B16035" s="12"/>
      <c r="H16035" s="15"/>
    </row>
    <row r="16036" spans="2:8" x14ac:dyDescent="0.2">
      <c r="B16036" s="12"/>
      <c r="H16036" s="15"/>
    </row>
    <row r="16037" spans="2:8" x14ac:dyDescent="0.2">
      <c r="B16037" s="12"/>
      <c r="H16037" s="15"/>
    </row>
    <row r="16038" spans="2:8" x14ac:dyDescent="0.2">
      <c r="B16038" s="12"/>
      <c r="H16038" s="15"/>
    </row>
    <row r="16039" spans="2:8" x14ac:dyDescent="0.2">
      <c r="B16039" s="12"/>
      <c r="H16039" s="15"/>
    </row>
    <row r="16040" spans="2:8" x14ac:dyDescent="0.2">
      <c r="B16040" s="12"/>
      <c r="H16040" s="15"/>
    </row>
    <row r="16041" spans="2:8" x14ac:dyDescent="0.2">
      <c r="B16041" s="12"/>
      <c r="H16041" s="15"/>
    </row>
    <row r="16042" spans="2:8" x14ac:dyDescent="0.2">
      <c r="B16042" s="12"/>
      <c r="H16042" s="15"/>
    </row>
    <row r="16043" spans="2:8" x14ac:dyDescent="0.2">
      <c r="B16043" s="12"/>
      <c r="H16043" s="15"/>
    </row>
    <row r="16044" spans="2:8" x14ac:dyDescent="0.2">
      <c r="B16044" s="12"/>
      <c r="H16044" s="15"/>
    </row>
    <row r="16045" spans="2:8" x14ac:dyDescent="0.2">
      <c r="B16045" s="12"/>
      <c r="H16045" s="15"/>
    </row>
    <row r="16046" spans="2:8" x14ac:dyDescent="0.2">
      <c r="B16046" s="12"/>
      <c r="H16046" s="15"/>
    </row>
    <row r="16047" spans="2:8" x14ac:dyDescent="0.2">
      <c r="B16047" s="12"/>
      <c r="H16047" s="15"/>
    </row>
    <row r="16048" spans="2:8" x14ac:dyDescent="0.2">
      <c r="B16048" s="12"/>
      <c r="H16048" s="15"/>
    </row>
    <row r="16049" spans="2:8" x14ac:dyDescent="0.2">
      <c r="B16049" s="12"/>
      <c r="H16049" s="15"/>
    </row>
    <row r="16050" spans="2:8" x14ac:dyDescent="0.2">
      <c r="B16050" s="12"/>
      <c r="H16050" s="15"/>
    </row>
    <row r="16051" spans="2:8" x14ac:dyDescent="0.2">
      <c r="B16051" s="12"/>
      <c r="H16051" s="15"/>
    </row>
    <row r="16052" spans="2:8" x14ac:dyDescent="0.2">
      <c r="B16052" s="12"/>
      <c r="H16052" s="15"/>
    </row>
    <row r="16053" spans="2:8" x14ac:dyDescent="0.2">
      <c r="B16053" s="12"/>
      <c r="H16053" s="15"/>
    </row>
    <row r="16054" spans="2:8" x14ac:dyDescent="0.2">
      <c r="B16054" s="12"/>
      <c r="H16054" s="15"/>
    </row>
    <row r="16055" spans="2:8" x14ac:dyDescent="0.2">
      <c r="B16055" s="12"/>
      <c r="H16055" s="15"/>
    </row>
    <row r="16056" spans="2:8" x14ac:dyDescent="0.2">
      <c r="B16056" s="12"/>
      <c r="H16056" s="15"/>
    </row>
    <row r="16057" spans="2:8" x14ac:dyDescent="0.2">
      <c r="B16057" s="12"/>
      <c r="H16057" s="15"/>
    </row>
    <row r="16058" spans="2:8" x14ac:dyDescent="0.2">
      <c r="B16058" s="12"/>
      <c r="H16058" s="15"/>
    </row>
    <row r="16059" spans="2:8" x14ac:dyDescent="0.2">
      <c r="B16059" s="12"/>
      <c r="H16059" s="15"/>
    </row>
    <row r="16060" spans="2:8" x14ac:dyDescent="0.2">
      <c r="B16060" s="12"/>
      <c r="H16060" s="15"/>
    </row>
    <row r="16061" spans="2:8" x14ac:dyDescent="0.2">
      <c r="B16061" s="12"/>
      <c r="H16061" s="15"/>
    </row>
    <row r="16062" spans="2:8" x14ac:dyDescent="0.2">
      <c r="B16062" s="12"/>
      <c r="H16062" s="15"/>
    </row>
    <row r="16063" spans="2:8" x14ac:dyDescent="0.2">
      <c r="B16063" s="12"/>
      <c r="H16063" s="15"/>
    </row>
    <row r="16064" spans="2:8" x14ac:dyDescent="0.2">
      <c r="B16064" s="12"/>
      <c r="H16064" s="15"/>
    </row>
    <row r="16065" spans="2:8" x14ac:dyDescent="0.2">
      <c r="B16065" s="12"/>
      <c r="H16065" s="15"/>
    </row>
    <row r="16066" spans="2:8" x14ac:dyDescent="0.2">
      <c r="B16066" s="12"/>
      <c r="H16066" s="15"/>
    </row>
    <row r="16067" spans="2:8" x14ac:dyDescent="0.2">
      <c r="B16067" s="12"/>
      <c r="H16067" s="15"/>
    </row>
    <row r="16068" spans="2:8" x14ac:dyDescent="0.2">
      <c r="B16068" s="12"/>
      <c r="H16068" s="15"/>
    </row>
    <row r="16069" spans="2:8" x14ac:dyDescent="0.2">
      <c r="B16069" s="12"/>
      <c r="H16069" s="15"/>
    </row>
    <row r="16070" spans="2:8" x14ac:dyDescent="0.2">
      <c r="B16070" s="12"/>
      <c r="H16070" s="15"/>
    </row>
    <row r="16071" spans="2:8" x14ac:dyDescent="0.2">
      <c r="B16071" s="12"/>
      <c r="H16071" s="15"/>
    </row>
    <row r="16072" spans="2:8" x14ac:dyDescent="0.2">
      <c r="B16072" s="12"/>
      <c r="H16072" s="15"/>
    </row>
    <row r="16073" spans="2:8" x14ac:dyDescent="0.2">
      <c r="B16073" s="12"/>
      <c r="H16073" s="15"/>
    </row>
    <row r="16074" spans="2:8" x14ac:dyDescent="0.2">
      <c r="B16074" s="12"/>
      <c r="H16074" s="15"/>
    </row>
    <row r="16075" spans="2:8" x14ac:dyDescent="0.2">
      <c r="B16075" s="12"/>
      <c r="H16075" s="15"/>
    </row>
    <row r="16076" spans="2:8" x14ac:dyDescent="0.2">
      <c r="B16076" s="12"/>
      <c r="H16076" s="15"/>
    </row>
    <row r="16077" spans="2:8" x14ac:dyDescent="0.2">
      <c r="B16077" s="12"/>
      <c r="H16077" s="15"/>
    </row>
    <row r="16078" spans="2:8" x14ac:dyDescent="0.2">
      <c r="B16078" s="12"/>
      <c r="H16078" s="15"/>
    </row>
    <row r="16079" spans="2:8" x14ac:dyDescent="0.2">
      <c r="B16079" s="12"/>
      <c r="H16079" s="15"/>
    </row>
    <row r="16080" spans="2:8" x14ac:dyDescent="0.2">
      <c r="B16080" s="12"/>
      <c r="H16080" s="15"/>
    </row>
    <row r="16081" spans="2:8" x14ac:dyDescent="0.2">
      <c r="B16081" s="12"/>
      <c r="H16081" s="15"/>
    </row>
    <row r="16082" spans="2:8" x14ac:dyDescent="0.2">
      <c r="B16082" s="12"/>
      <c r="H16082" s="15"/>
    </row>
    <row r="16083" spans="2:8" x14ac:dyDescent="0.2">
      <c r="B16083" s="12"/>
      <c r="H16083" s="15"/>
    </row>
    <row r="16084" spans="2:8" x14ac:dyDescent="0.2">
      <c r="B16084" s="12"/>
      <c r="H16084" s="15"/>
    </row>
    <row r="16085" spans="2:8" x14ac:dyDescent="0.2">
      <c r="B16085" s="12"/>
      <c r="H16085" s="15"/>
    </row>
    <row r="16086" spans="2:8" x14ac:dyDescent="0.2">
      <c r="B16086" s="12"/>
      <c r="H16086" s="15"/>
    </row>
    <row r="16087" spans="2:8" x14ac:dyDescent="0.2">
      <c r="B16087" s="12"/>
      <c r="H16087" s="15"/>
    </row>
    <row r="16088" spans="2:8" x14ac:dyDescent="0.2">
      <c r="B16088" s="12"/>
      <c r="H16088" s="15"/>
    </row>
    <row r="16089" spans="2:8" x14ac:dyDescent="0.2">
      <c r="B16089" s="12"/>
      <c r="H16089" s="15"/>
    </row>
    <row r="16090" spans="2:8" x14ac:dyDescent="0.2">
      <c r="B16090" s="12"/>
      <c r="H16090" s="15"/>
    </row>
    <row r="16091" spans="2:8" x14ac:dyDescent="0.2">
      <c r="B16091" s="12"/>
      <c r="H16091" s="15"/>
    </row>
    <row r="16092" spans="2:8" x14ac:dyDescent="0.2">
      <c r="B16092" s="12"/>
      <c r="H16092" s="15"/>
    </row>
    <row r="16093" spans="2:8" x14ac:dyDescent="0.2">
      <c r="B16093" s="12"/>
      <c r="H16093" s="15"/>
    </row>
    <row r="16094" spans="2:8" x14ac:dyDescent="0.2">
      <c r="B16094" s="12"/>
      <c r="H16094" s="15"/>
    </row>
    <row r="16095" spans="2:8" x14ac:dyDescent="0.2">
      <c r="B16095" s="12"/>
      <c r="H16095" s="15"/>
    </row>
    <row r="16096" spans="2:8" x14ac:dyDescent="0.2">
      <c r="B16096" s="12"/>
      <c r="H16096" s="15"/>
    </row>
    <row r="16097" spans="2:8" x14ac:dyDescent="0.2">
      <c r="B16097" s="12"/>
      <c r="H16097" s="15"/>
    </row>
    <row r="16098" spans="2:8" x14ac:dyDescent="0.2">
      <c r="B16098" s="12"/>
      <c r="H16098" s="15"/>
    </row>
    <row r="16099" spans="2:8" x14ac:dyDescent="0.2">
      <c r="B16099" s="12"/>
      <c r="H16099" s="15"/>
    </row>
    <row r="16100" spans="2:8" x14ac:dyDescent="0.2">
      <c r="B16100" s="12"/>
      <c r="H16100" s="15"/>
    </row>
    <row r="16101" spans="2:8" x14ac:dyDescent="0.2">
      <c r="B16101" s="12"/>
      <c r="H16101" s="15"/>
    </row>
    <row r="16102" spans="2:8" x14ac:dyDescent="0.2">
      <c r="B16102" s="12"/>
      <c r="H16102" s="15"/>
    </row>
    <row r="16103" spans="2:8" x14ac:dyDescent="0.2">
      <c r="B16103" s="12"/>
      <c r="H16103" s="15"/>
    </row>
    <row r="16104" spans="2:8" x14ac:dyDescent="0.2">
      <c r="B16104" s="12"/>
      <c r="H16104" s="15"/>
    </row>
    <row r="16105" spans="2:8" x14ac:dyDescent="0.2">
      <c r="B16105" s="12"/>
      <c r="H16105" s="15"/>
    </row>
    <row r="16106" spans="2:8" x14ac:dyDescent="0.2">
      <c r="B16106" s="12"/>
      <c r="H16106" s="15"/>
    </row>
    <row r="16107" spans="2:8" x14ac:dyDescent="0.2">
      <c r="B16107" s="12"/>
      <c r="H16107" s="15"/>
    </row>
    <row r="16108" spans="2:8" x14ac:dyDescent="0.2">
      <c r="B16108" s="12"/>
      <c r="H16108" s="15"/>
    </row>
    <row r="16109" spans="2:8" x14ac:dyDescent="0.2">
      <c r="B16109" s="12"/>
      <c r="H16109" s="15"/>
    </row>
    <row r="16110" spans="2:8" x14ac:dyDescent="0.2">
      <c r="B16110" s="12"/>
      <c r="H16110" s="15"/>
    </row>
    <row r="16111" spans="2:8" x14ac:dyDescent="0.2">
      <c r="B16111" s="12"/>
      <c r="H16111" s="15"/>
    </row>
    <row r="16112" spans="2:8" x14ac:dyDescent="0.2">
      <c r="B16112" s="12"/>
      <c r="H16112" s="15"/>
    </row>
    <row r="16113" spans="2:8" x14ac:dyDescent="0.2">
      <c r="B16113" s="12"/>
      <c r="H16113" s="15"/>
    </row>
    <row r="16114" spans="2:8" x14ac:dyDescent="0.2">
      <c r="B16114" s="12"/>
      <c r="H16114" s="15"/>
    </row>
    <row r="16115" spans="2:8" x14ac:dyDescent="0.2">
      <c r="B16115" s="12"/>
      <c r="H16115" s="15"/>
    </row>
    <row r="16116" spans="2:8" x14ac:dyDescent="0.2">
      <c r="B16116" s="12"/>
      <c r="H16116" s="15"/>
    </row>
    <row r="16117" spans="2:8" x14ac:dyDescent="0.2">
      <c r="B16117" s="12"/>
      <c r="H16117" s="15"/>
    </row>
    <row r="16118" spans="2:8" x14ac:dyDescent="0.2">
      <c r="B16118" s="12"/>
      <c r="H16118" s="15"/>
    </row>
    <row r="16119" spans="2:8" x14ac:dyDescent="0.2">
      <c r="B16119" s="12"/>
      <c r="H16119" s="15"/>
    </row>
    <row r="16120" spans="2:8" x14ac:dyDescent="0.2">
      <c r="B16120" s="12"/>
      <c r="H16120" s="15"/>
    </row>
    <row r="16121" spans="2:8" x14ac:dyDescent="0.2">
      <c r="B16121" s="12"/>
      <c r="H16121" s="15"/>
    </row>
    <row r="16122" spans="2:8" x14ac:dyDescent="0.2">
      <c r="B16122" s="12"/>
      <c r="H16122" s="15"/>
    </row>
    <row r="16123" spans="2:8" x14ac:dyDescent="0.2">
      <c r="B16123" s="12"/>
      <c r="H16123" s="15"/>
    </row>
    <row r="16124" spans="2:8" x14ac:dyDescent="0.2">
      <c r="B16124" s="12"/>
      <c r="H16124" s="15"/>
    </row>
    <row r="16125" spans="2:8" x14ac:dyDescent="0.2">
      <c r="B16125" s="12"/>
      <c r="H16125" s="15"/>
    </row>
    <row r="16126" spans="2:8" x14ac:dyDescent="0.2">
      <c r="B16126" s="12"/>
      <c r="H16126" s="15"/>
    </row>
    <row r="16127" spans="2:8" x14ac:dyDescent="0.2">
      <c r="B16127" s="12"/>
      <c r="H16127" s="15"/>
    </row>
    <row r="16128" spans="2:8" x14ac:dyDescent="0.2">
      <c r="B16128" s="12"/>
      <c r="H16128" s="15"/>
    </row>
    <row r="16129" spans="2:8" x14ac:dyDescent="0.2">
      <c r="B16129" s="12"/>
      <c r="H16129" s="15"/>
    </row>
    <row r="16130" spans="2:8" x14ac:dyDescent="0.2">
      <c r="B16130" s="12"/>
      <c r="H16130" s="15"/>
    </row>
    <row r="16131" spans="2:8" x14ac:dyDescent="0.2">
      <c r="B16131" s="12"/>
      <c r="H16131" s="15"/>
    </row>
    <row r="16132" spans="2:8" x14ac:dyDescent="0.2">
      <c r="B16132" s="12"/>
      <c r="H16132" s="15"/>
    </row>
    <row r="16133" spans="2:8" x14ac:dyDescent="0.2">
      <c r="B16133" s="12"/>
      <c r="H16133" s="15"/>
    </row>
    <row r="16134" spans="2:8" x14ac:dyDescent="0.2">
      <c r="B16134" s="12"/>
      <c r="H16134" s="15"/>
    </row>
    <row r="16135" spans="2:8" x14ac:dyDescent="0.2">
      <c r="B16135" s="12"/>
      <c r="H16135" s="15"/>
    </row>
    <row r="16136" spans="2:8" x14ac:dyDescent="0.2">
      <c r="B16136" s="12"/>
      <c r="H16136" s="15"/>
    </row>
    <row r="16137" spans="2:8" x14ac:dyDescent="0.2">
      <c r="B16137" s="12"/>
      <c r="H16137" s="15"/>
    </row>
    <row r="16138" spans="2:8" x14ac:dyDescent="0.2">
      <c r="B16138" s="12"/>
      <c r="H16138" s="15"/>
    </row>
    <row r="16139" spans="2:8" x14ac:dyDescent="0.2">
      <c r="B16139" s="12"/>
      <c r="H16139" s="15"/>
    </row>
    <row r="16140" spans="2:8" x14ac:dyDescent="0.2">
      <c r="B16140" s="12"/>
      <c r="H16140" s="15"/>
    </row>
    <row r="16141" spans="2:8" x14ac:dyDescent="0.2">
      <c r="B16141" s="12"/>
      <c r="H16141" s="15"/>
    </row>
    <row r="16142" spans="2:8" x14ac:dyDescent="0.2">
      <c r="B16142" s="12"/>
      <c r="H16142" s="15"/>
    </row>
    <row r="16143" spans="2:8" x14ac:dyDescent="0.2">
      <c r="B16143" s="12"/>
      <c r="H16143" s="15"/>
    </row>
    <row r="16144" spans="2:8" x14ac:dyDescent="0.2">
      <c r="B16144" s="12"/>
      <c r="H16144" s="15"/>
    </row>
    <row r="16145" spans="2:8" x14ac:dyDescent="0.2">
      <c r="B16145" s="12"/>
      <c r="H16145" s="15"/>
    </row>
    <row r="16146" spans="2:8" x14ac:dyDescent="0.2">
      <c r="B16146" s="12"/>
      <c r="H16146" s="15"/>
    </row>
    <row r="16147" spans="2:8" x14ac:dyDescent="0.2">
      <c r="B16147" s="12"/>
      <c r="H16147" s="15"/>
    </row>
    <row r="16148" spans="2:8" x14ac:dyDescent="0.2">
      <c r="B16148" s="12"/>
      <c r="H16148" s="15"/>
    </row>
    <row r="16149" spans="2:8" x14ac:dyDescent="0.2">
      <c r="B16149" s="12"/>
      <c r="H16149" s="15"/>
    </row>
    <row r="16150" spans="2:8" x14ac:dyDescent="0.2">
      <c r="B16150" s="12"/>
      <c r="H16150" s="15"/>
    </row>
    <row r="16151" spans="2:8" x14ac:dyDescent="0.2">
      <c r="B16151" s="12"/>
      <c r="H16151" s="15"/>
    </row>
    <row r="16152" spans="2:8" x14ac:dyDescent="0.2">
      <c r="B16152" s="12"/>
      <c r="H16152" s="15"/>
    </row>
    <row r="16153" spans="2:8" x14ac:dyDescent="0.2">
      <c r="B16153" s="12"/>
      <c r="H16153" s="15"/>
    </row>
    <row r="16154" spans="2:8" x14ac:dyDescent="0.2">
      <c r="B16154" s="12"/>
      <c r="H16154" s="15"/>
    </row>
    <row r="16155" spans="2:8" x14ac:dyDescent="0.2">
      <c r="B16155" s="12"/>
      <c r="H16155" s="15"/>
    </row>
    <row r="16156" spans="2:8" x14ac:dyDescent="0.2">
      <c r="B16156" s="12"/>
      <c r="H16156" s="15"/>
    </row>
    <row r="16157" spans="2:8" x14ac:dyDescent="0.2">
      <c r="B16157" s="12"/>
      <c r="H16157" s="15"/>
    </row>
    <row r="16158" spans="2:8" x14ac:dyDescent="0.2">
      <c r="B16158" s="12"/>
      <c r="H16158" s="15"/>
    </row>
    <row r="16159" spans="2:8" x14ac:dyDescent="0.2">
      <c r="B16159" s="12"/>
      <c r="H16159" s="15"/>
    </row>
    <row r="16160" spans="2:8" x14ac:dyDescent="0.2">
      <c r="B16160" s="12"/>
      <c r="H16160" s="15"/>
    </row>
    <row r="16161" spans="2:8" x14ac:dyDescent="0.2">
      <c r="B16161" s="12"/>
      <c r="H16161" s="15"/>
    </row>
    <row r="16162" spans="2:8" x14ac:dyDescent="0.2">
      <c r="B16162" s="12"/>
      <c r="H16162" s="15"/>
    </row>
    <row r="16163" spans="2:8" x14ac:dyDescent="0.2">
      <c r="B16163" s="12"/>
      <c r="H16163" s="15"/>
    </row>
    <row r="16164" spans="2:8" x14ac:dyDescent="0.2">
      <c r="B16164" s="12"/>
      <c r="H16164" s="15"/>
    </row>
    <row r="16165" spans="2:8" x14ac:dyDescent="0.2">
      <c r="B16165" s="12"/>
      <c r="H16165" s="15"/>
    </row>
    <row r="16166" spans="2:8" x14ac:dyDescent="0.2">
      <c r="B16166" s="12"/>
      <c r="H16166" s="15"/>
    </row>
    <row r="16167" spans="2:8" x14ac:dyDescent="0.2">
      <c r="B16167" s="12"/>
      <c r="H16167" s="15"/>
    </row>
    <row r="16168" spans="2:8" x14ac:dyDescent="0.2">
      <c r="B16168" s="12"/>
      <c r="H16168" s="15"/>
    </row>
    <row r="16169" spans="2:8" x14ac:dyDescent="0.2">
      <c r="B16169" s="12"/>
      <c r="H16169" s="15"/>
    </row>
    <row r="16170" spans="2:8" x14ac:dyDescent="0.2">
      <c r="B16170" s="12"/>
      <c r="H16170" s="15"/>
    </row>
    <row r="16171" spans="2:8" x14ac:dyDescent="0.2">
      <c r="B16171" s="12"/>
      <c r="H16171" s="15"/>
    </row>
    <row r="16172" spans="2:8" x14ac:dyDescent="0.2">
      <c r="B16172" s="12"/>
      <c r="H16172" s="15"/>
    </row>
    <row r="16173" spans="2:8" x14ac:dyDescent="0.2">
      <c r="B16173" s="12"/>
      <c r="H16173" s="15"/>
    </row>
    <row r="16174" spans="2:8" x14ac:dyDescent="0.2">
      <c r="B16174" s="12"/>
      <c r="H16174" s="15"/>
    </row>
    <row r="16175" spans="2:8" x14ac:dyDescent="0.2">
      <c r="B16175" s="12"/>
      <c r="H16175" s="15"/>
    </row>
    <row r="16176" spans="2:8" x14ac:dyDescent="0.2">
      <c r="B16176" s="12"/>
      <c r="H16176" s="15"/>
    </row>
    <row r="16177" spans="2:8" x14ac:dyDescent="0.2">
      <c r="B16177" s="12"/>
      <c r="H16177" s="15"/>
    </row>
    <row r="16178" spans="2:8" x14ac:dyDescent="0.2">
      <c r="B16178" s="12"/>
      <c r="H16178" s="15"/>
    </row>
    <row r="16179" spans="2:8" x14ac:dyDescent="0.2">
      <c r="B16179" s="12"/>
      <c r="H16179" s="15"/>
    </row>
    <row r="16180" spans="2:8" x14ac:dyDescent="0.2">
      <c r="B16180" s="12"/>
      <c r="H16180" s="15"/>
    </row>
    <row r="16181" spans="2:8" x14ac:dyDescent="0.2">
      <c r="B16181" s="12"/>
      <c r="H16181" s="15"/>
    </row>
    <row r="16182" spans="2:8" x14ac:dyDescent="0.2">
      <c r="B16182" s="12"/>
      <c r="H16182" s="15"/>
    </row>
    <row r="16183" spans="2:8" x14ac:dyDescent="0.2">
      <c r="B16183" s="12"/>
      <c r="H16183" s="15"/>
    </row>
    <row r="16184" spans="2:8" x14ac:dyDescent="0.2">
      <c r="B16184" s="12"/>
      <c r="H16184" s="15"/>
    </row>
    <row r="16185" spans="2:8" x14ac:dyDescent="0.2">
      <c r="B16185" s="12"/>
      <c r="H16185" s="15"/>
    </row>
    <row r="16186" spans="2:8" x14ac:dyDescent="0.2">
      <c r="B16186" s="12"/>
      <c r="H16186" s="15"/>
    </row>
    <row r="16187" spans="2:8" x14ac:dyDescent="0.2">
      <c r="B16187" s="12"/>
      <c r="H16187" s="15"/>
    </row>
    <row r="16188" spans="2:8" x14ac:dyDescent="0.2">
      <c r="B16188" s="12"/>
      <c r="H16188" s="15"/>
    </row>
    <row r="16189" spans="2:8" x14ac:dyDescent="0.2">
      <c r="B16189" s="12"/>
      <c r="H16189" s="15"/>
    </row>
    <row r="16190" spans="2:8" x14ac:dyDescent="0.2">
      <c r="B16190" s="12"/>
      <c r="H16190" s="15"/>
    </row>
    <row r="16191" spans="2:8" x14ac:dyDescent="0.2">
      <c r="B16191" s="12"/>
      <c r="H16191" s="15"/>
    </row>
    <row r="16192" spans="2:8" x14ac:dyDescent="0.2">
      <c r="B16192" s="12"/>
      <c r="H16192" s="15"/>
    </row>
    <row r="16193" spans="2:8" x14ac:dyDescent="0.2">
      <c r="B16193" s="12"/>
      <c r="H16193" s="15"/>
    </row>
    <row r="16194" spans="2:8" x14ac:dyDescent="0.2">
      <c r="B16194" s="12"/>
      <c r="H16194" s="15"/>
    </row>
    <row r="16195" spans="2:8" x14ac:dyDescent="0.2">
      <c r="B16195" s="12"/>
      <c r="H16195" s="15"/>
    </row>
    <row r="16196" spans="2:8" x14ac:dyDescent="0.2">
      <c r="B16196" s="12"/>
      <c r="H16196" s="15"/>
    </row>
    <row r="16197" spans="2:8" x14ac:dyDescent="0.2">
      <c r="B16197" s="12"/>
      <c r="H16197" s="15"/>
    </row>
    <row r="16198" spans="2:8" x14ac:dyDescent="0.2">
      <c r="B16198" s="12"/>
      <c r="H16198" s="15"/>
    </row>
    <row r="16199" spans="2:8" x14ac:dyDescent="0.2">
      <c r="B16199" s="12"/>
      <c r="H16199" s="15"/>
    </row>
    <row r="16200" spans="2:8" x14ac:dyDescent="0.2">
      <c r="B16200" s="12"/>
      <c r="H16200" s="15"/>
    </row>
    <row r="16201" spans="2:8" x14ac:dyDescent="0.2">
      <c r="B16201" s="12"/>
      <c r="H16201" s="15"/>
    </row>
    <row r="16202" spans="2:8" x14ac:dyDescent="0.2">
      <c r="B16202" s="12"/>
      <c r="H16202" s="15"/>
    </row>
    <row r="16203" spans="2:8" x14ac:dyDescent="0.2">
      <c r="B16203" s="12"/>
      <c r="H16203" s="15"/>
    </row>
    <row r="16204" spans="2:8" x14ac:dyDescent="0.2">
      <c r="B16204" s="12"/>
      <c r="H16204" s="15"/>
    </row>
    <row r="16205" spans="2:8" x14ac:dyDescent="0.2">
      <c r="B16205" s="12"/>
      <c r="H16205" s="15"/>
    </row>
    <row r="16206" spans="2:8" x14ac:dyDescent="0.2">
      <c r="B16206" s="12"/>
      <c r="H16206" s="15"/>
    </row>
    <row r="16207" spans="2:8" x14ac:dyDescent="0.2">
      <c r="B16207" s="12"/>
      <c r="H16207" s="15"/>
    </row>
    <row r="16208" spans="2:8" x14ac:dyDescent="0.2">
      <c r="B16208" s="12"/>
      <c r="H16208" s="15"/>
    </row>
    <row r="16209" spans="2:8" x14ac:dyDescent="0.2">
      <c r="B16209" s="12"/>
      <c r="H16209" s="15"/>
    </row>
    <row r="16210" spans="2:8" x14ac:dyDescent="0.2">
      <c r="B16210" s="12"/>
      <c r="H16210" s="15"/>
    </row>
    <row r="16211" spans="2:8" x14ac:dyDescent="0.2">
      <c r="B16211" s="12"/>
      <c r="H16211" s="15"/>
    </row>
    <row r="16212" spans="2:8" x14ac:dyDescent="0.2">
      <c r="B16212" s="12"/>
      <c r="H16212" s="15"/>
    </row>
    <row r="16213" spans="2:8" x14ac:dyDescent="0.2">
      <c r="B16213" s="12"/>
      <c r="H16213" s="15"/>
    </row>
    <row r="16214" spans="2:8" x14ac:dyDescent="0.2">
      <c r="B16214" s="12"/>
      <c r="H16214" s="15"/>
    </row>
    <row r="16215" spans="2:8" x14ac:dyDescent="0.2">
      <c r="B16215" s="12"/>
      <c r="H16215" s="15"/>
    </row>
    <row r="16216" spans="2:8" x14ac:dyDescent="0.2">
      <c r="B16216" s="12"/>
      <c r="H16216" s="15"/>
    </row>
    <row r="16217" spans="2:8" x14ac:dyDescent="0.2">
      <c r="B16217" s="12"/>
      <c r="H16217" s="15"/>
    </row>
    <row r="16218" spans="2:8" x14ac:dyDescent="0.2">
      <c r="B16218" s="12"/>
      <c r="H16218" s="15"/>
    </row>
    <row r="16219" spans="2:8" x14ac:dyDescent="0.2">
      <c r="B16219" s="12"/>
      <c r="H16219" s="15"/>
    </row>
    <row r="16220" spans="2:8" x14ac:dyDescent="0.2">
      <c r="B16220" s="12"/>
      <c r="H16220" s="15"/>
    </row>
    <row r="16221" spans="2:8" x14ac:dyDescent="0.2">
      <c r="B16221" s="12"/>
      <c r="H16221" s="15"/>
    </row>
    <row r="16222" spans="2:8" x14ac:dyDescent="0.2">
      <c r="B16222" s="12"/>
      <c r="H16222" s="15"/>
    </row>
    <row r="16223" spans="2:8" x14ac:dyDescent="0.2">
      <c r="B16223" s="12"/>
      <c r="H16223" s="15"/>
    </row>
    <row r="16224" spans="2:8" x14ac:dyDescent="0.2">
      <c r="B16224" s="12"/>
      <c r="H16224" s="15"/>
    </row>
    <row r="16225" spans="2:8" x14ac:dyDescent="0.2">
      <c r="B16225" s="12"/>
      <c r="H16225" s="15"/>
    </row>
    <row r="16226" spans="2:8" x14ac:dyDescent="0.2">
      <c r="B16226" s="12"/>
      <c r="H16226" s="15"/>
    </row>
    <row r="16227" spans="2:8" x14ac:dyDescent="0.2">
      <c r="B16227" s="12"/>
      <c r="H16227" s="15"/>
    </row>
    <row r="16228" spans="2:8" x14ac:dyDescent="0.2">
      <c r="B16228" s="12"/>
      <c r="H16228" s="15"/>
    </row>
    <row r="16229" spans="2:8" x14ac:dyDescent="0.2">
      <c r="B16229" s="12"/>
      <c r="H16229" s="15"/>
    </row>
    <row r="16230" spans="2:8" x14ac:dyDescent="0.2">
      <c r="B16230" s="12"/>
      <c r="H16230" s="15"/>
    </row>
    <row r="16231" spans="2:8" x14ac:dyDescent="0.2">
      <c r="B16231" s="12"/>
      <c r="H16231" s="15"/>
    </row>
    <row r="16232" spans="2:8" x14ac:dyDescent="0.2">
      <c r="B16232" s="12"/>
      <c r="H16232" s="15"/>
    </row>
    <row r="16233" spans="2:8" x14ac:dyDescent="0.2">
      <c r="B16233" s="12"/>
      <c r="H16233" s="15"/>
    </row>
    <row r="16234" spans="2:8" x14ac:dyDescent="0.2">
      <c r="B16234" s="12"/>
      <c r="H16234" s="15"/>
    </row>
    <row r="16235" spans="2:8" x14ac:dyDescent="0.2">
      <c r="B16235" s="12"/>
      <c r="H16235" s="15"/>
    </row>
    <row r="16236" spans="2:8" x14ac:dyDescent="0.2">
      <c r="B16236" s="12"/>
      <c r="H16236" s="15"/>
    </row>
    <row r="16237" spans="2:8" x14ac:dyDescent="0.2">
      <c r="B16237" s="12"/>
      <c r="H16237" s="15"/>
    </row>
    <row r="16238" spans="2:8" x14ac:dyDescent="0.2">
      <c r="B16238" s="12"/>
      <c r="H16238" s="15"/>
    </row>
    <row r="16239" spans="2:8" x14ac:dyDescent="0.2">
      <c r="B16239" s="12"/>
      <c r="H16239" s="15"/>
    </row>
    <row r="16240" spans="2:8" x14ac:dyDescent="0.2">
      <c r="B16240" s="12"/>
      <c r="H16240" s="15"/>
    </row>
    <row r="16241" spans="2:8" x14ac:dyDescent="0.2">
      <c r="B16241" s="12"/>
      <c r="H16241" s="15"/>
    </row>
    <row r="16242" spans="2:8" x14ac:dyDescent="0.2">
      <c r="B16242" s="12"/>
      <c r="H16242" s="15"/>
    </row>
    <row r="16243" spans="2:8" x14ac:dyDescent="0.2">
      <c r="B16243" s="12"/>
      <c r="H16243" s="15"/>
    </row>
    <row r="16244" spans="2:8" x14ac:dyDescent="0.2">
      <c r="B16244" s="12"/>
      <c r="H16244" s="15"/>
    </row>
    <row r="16245" spans="2:8" x14ac:dyDescent="0.2">
      <c r="B16245" s="12"/>
      <c r="H16245" s="15"/>
    </row>
    <row r="16246" spans="2:8" x14ac:dyDescent="0.2">
      <c r="B16246" s="12"/>
      <c r="H16246" s="15"/>
    </row>
    <row r="16247" spans="2:8" x14ac:dyDescent="0.2">
      <c r="B16247" s="12"/>
      <c r="H16247" s="15"/>
    </row>
    <row r="16248" spans="2:8" x14ac:dyDescent="0.2">
      <c r="B16248" s="12"/>
      <c r="H16248" s="15"/>
    </row>
    <row r="16249" spans="2:8" x14ac:dyDescent="0.2">
      <c r="B16249" s="12"/>
      <c r="H16249" s="15"/>
    </row>
    <row r="16250" spans="2:8" x14ac:dyDescent="0.2">
      <c r="B16250" s="12"/>
      <c r="H16250" s="15"/>
    </row>
    <row r="16251" spans="2:8" x14ac:dyDescent="0.2">
      <c r="B16251" s="12"/>
      <c r="H16251" s="15"/>
    </row>
    <row r="16252" spans="2:8" x14ac:dyDescent="0.2">
      <c r="B16252" s="12"/>
      <c r="H16252" s="15"/>
    </row>
    <row r="16253" spans="2:8" x14ac:dyDescent="0.2">
      <c r="B16253" s="12"/>
      <c r="H16253" s="15"/>
    </row>
    <row r="16254" spans="2:8" x14ac:dyDescent="0.2">
      <c r="B16254" s="12"/>
      <c r="H16254" s="15"/>
    </row>
    <row r="16255" spans="2:8" x14ac:dyDescent="0.2">
      <c r="B16255" s="12"/>
      <c r="H16255" s="15"/>
    </row>
    <row r="16256" spans="2:8" x14ac:dyDescent="0.2">
      <c r="B16256" s="12"/>
      <c r="H16256" s="15"/>
    </row>
    <row r="16257" spans="2:8" x14ac:dyDescent="0.2">
      <c r="B16257" s="12"/>
      <c r="H16257" s="15"/>
    </row>
    <row r="16258" spans="2:8" x14ac:dyDescent="0.2">
      <c r="B16258" s="12"/>
      <c r="H16258" s="15"/>
    </row>
    <row r="16259" spans="2:8" x14ac:dyDescent="0.2">
      <c r="B16259" s="12"/>
      <c r="H16259" s="15"/>
    </row>
    <row r="16260" spans="2:8" x14ac:dyDescent="0.2">
      <c r="B16260" s="12"/>
      <c r="H16260" s="15"/>
    </row>
    <row r="16261" spans="2:8" x14ac:dyDescent="0.2">
      <c r="B16261" s="12"/>
      <c r="H16261" s="15"/>
    </row>
    <row r="16262" spans="2:8" x14ac:dyDescent="0.2">
      <c r="B16262" s="12"/>
      <c r="H16262" s="15"/>
    </row>
    <row r="16263" spans="2:8" x14ac:dyDescent="0.2">
      <c r="B16263" s="12"/>
      <c r="H16263" s="15"/>
    </row>
    <row r="16264" spans="2:8" x14ac:dyDescent="0.2">
      <c r="B16264" s="12"/>
      <c r="H16264" s="15"/>
    </row>
    <row r="16265" spans="2:8" x14ac:dyDescent="0.2">
      <c r="B16265" s="12"/>
      <c r="H16265" s="15"/>
    </row>
    <row r="16266" spans="2:8" x14ac:dyDescent="0.2">
      <c r="B16266" s="12"/>
      <c r="H16266" s="15"/>
    </row>
    <row r="16267" spans="2:8" x14ac:dyDescent="0.2">
      <c r="B16267" s="12"/>
      <c r="H16267" s="15"/>
    </row>
    <row r="16268" spans="2:8" x14ac:dyDescent="0.2">
      <c r="B16268" s="12"/>
      <c r="H16268" s="15"/>
    </row>
    <row r="16269" spans="2:8" x14ac:dyDescent="0.2">
      <c r="B16269" s="12"/>
      <c r="H16269" s="15"/>
    </row>
    <row r="16270" spans="2:8" x14ac:dyDescent="0.2">
      <c r="B16270" s="12"/>
      <c r="H16270" s="15"/>
    </row>
    <row r="16271" spans="2:8" x14ac:dyDescent="0.2">
      <c r="B16271" s="12"/>
      <c r="H16271" s="15"/>
    </row>
    <row r="16272" spans="2:8" x14ac:dyDescent="0.2">
      <c r="B16272" s="12"/>
      <c r="H16272" s="15"/>
    </row>
    <row r="16273" spans="2:8" x14ac:dyDescent="0.2">
      <c r="B16273" s="12"/>
      <c r="H16273" s="15"/>
    </row>
    <row r="16274" spans="2:8" x14ac:dyDescent="0.2">
      <c r="B16274" s="12"/>
      <c r="H16274" s="15"/>
    </row>
    <row r="16275" spans="2:8" x14ac:dyDescent="0.2">
      <c r="B16275" s="12"/>
      <c r="H16275" s="15"/>
    </row>
    <row r="16276" spans="2:8" x14ac:dyDescent="0.2">
      <c r="B16276" s="12"/>
      <c r="H16276" s="15"/>
    </row>
    <row r="16277" spans="2:8" x14ac:dyDescent="0.2">
      <c r="B16277" s="12"/>
      <c r="H16277" s="15"/>
    </row>
    <row r="16278" spans="2:8" x14ac:dyDescent="0.2">
      <c r="B16278" s="12"/>
      <c r="H16278" s="15"/>
    </row>
    <row r="16279" spans="2:8" x14ac:dyDescent="0.2">
      <c r="B16279" s="12"/>
      <c r="H16279" s="15"/>
    </row>
    <row r="16280" spans="2:8" x14ac:dyDescent="0.2">
      <c r="B16280" s="12"/>
      <c r="H16280" s="15"/>
    </row>
    <row r="16281" spans="2:8" x14ac:dyDescent="0.2">
      <c r="B16281" s="12"/>
      <c r="H16281" s="15"/>
    </row>
    <row r="16282" spans="2:8" x14ac:dyDescent="0.2">
      <c r="B16282" s="12"/>
      <c r="H16282" s="15"/>
    </row>
    <row r="16283" spans="2:8" x14ac:dyDescent="0.2">
      <c r="B16283" s="12"/>
      <c r="H16283" s="15"/>
    </row>
    <row r="16284" spans="2:8" x14ac:dyDescent="0.2">
      <c r="B16284" s="12"/>
      <c r="H16284" s="15"/>
    </row>
    <row r="16285" spans="2:8" x14ac:dyDescent="0.2">
      <c r="B16285" s="12"/>
      <c r="H16285" s="15"/>
    </row>
    <row r="16286" spans="2:8" x14ac:dyDescent="0.2">
      <c r="B16286" s="12"/>
      <c r="H16286" s="15"/>
    </row>
    <row r="16287" spans="2:8" x14ac:dyDescent="0.2">
      <c r="B16287" s="12"/>
      <c r="H16287" s="15"/>
    </row>
    <row r="16288" spans="2:8" x14ac:dyDescent="0.2">
      <c r="B16288" s="12"/>
      <c r="H16288" s="15"/>
    </row>
    <row r="16289" spans="2:8" x14ac:dyDescent="0.2">
      <c r="B16289" s="12"/>
      <c r="H16289" s="15"/>
    </row>
    <row r="16290" spans="2:8" x14ac:dyDescent="0.2">
      <c r="B16290" s="12"/>
      <c r="H16290" s="15"/>
    </row>
    <row r="16291" spans="2:8" x14ac:dyDescent="0.2">
      <c r="B16291" s="12"/>
      <c r="H16291" s="15"/>
    </row>
    <row r="16292" spans="2:8" x14ac:dyDescent="0.2">
      <c r="B16292" s="12"/>
      <c r="H16292" s="15"/>
    </row>
    <row r="16293" spans="2:8" x14ac:dyDescent="0.2">
      <c r="B16293" s="12"/>
      <c r="H16293" s="15"/>
    </row>
    <row r="16294" spans="2:8" x14ac:dyDescent="0.2">
      <c r="B16294" s="12"/>
      <c r="H16294" s="15"/>
    </row>
    <row r="16295" spans="2:8" x14ac:dyDescent="0.2">
      <c r="B16295" s="12"/>
      <c r="H16295" s="15"/>
    </row>
    <row r="16296" spans="2:8" x14ac:dyDescent="0.2">
      <c r="B16296" s="12"/>
      <c r="H16296" s="15"/>
    </row>
    <row r="16297" spans="2:8" x14ac:dyDescent="0.2">
      <c r="B16297" s="12"/>
      <c r="H16297" s="15"/>
    </row>
    <row r="16298" spans="2:8" x14ac:dyDescent="0.2">
      <c r="B16298" s="12"/>
      <c r="H16298" s="15"/>
    </row>
    <row r="16299" spans="2:8" x14ac:dyDescent="0.2">
      <c r="B16299" s="12"/>
      <c r="H16299" s="15"/>
    </row>
    <row r="16300" spans="2:8" x14ac:dyDescent="0.2">
      <c r="B16300" s="12"/>
      <c r="H16300" s="15"/>
    </row>
    <row r="16301" spans="2:8" x14ac:dyDescent="0.2">
      <c r="B16301" s="12"/>
      <c r="H16301" s="15"/>
    </row>
    <row r="16302" spans="2:8" x14ac:dyDescent="0.2">
      <c r="B16302" s="12"/>
      <c r="H16302" s="15"/>
    </row>
    <row r="16303" spans="2:8" x14ac:dyDescent="0.2">
      <c r="B16303" s="12"/>
      <c r="H16303" s="15"/>
    </row>
    <row r="16304" spans="2:8" x14ac:dyDescent="0.2">
      <c r="B16304" s="12"/>
      <c r="H16304" s="15"/>
    </row>
    <row r="16305" spans="2:8" x14ac:dyDescent="0.2">
      <c r="B16305" s="12"/>
      <c r="H16305" s="15"/>
    </row>
    <row r="16306" spans="2:8" x14ac:dyDescent="0.2">
      <c r="B16306" s="12"/>
      <c r="H16306" s="15"/>
    </row>
    <row r="16307" spans="2:8" x14ac:dyDescent="0.2">
      <c r="B16307" s="12"/>
      <c r="H16307" s="15"/>
    </row>
    <row r="16308" spans="2:8" x14ac:dyDescent="0.2">
      <c r="B16308" s="12"/>
      <c r="H16308" s="15"/>
    </row>
    <row r="16309" spans="2:8" x14ac:dyDescent="0.2">
      <c r="B16309" s="12"/>
      <c r="H16309" s="15"/>
    </row>
    <row r="16310" spans="2:8" x14ac:dyDescent="0.2">
      <c r="B16310" s="12"/>
      <c r="H16310" s="15"/>
    </row>
    <row r="16311" spans="2:8" x14ac:dyDescent="0.2">
      <c r="B16311" s="12"/>
      <c r="H16311" s="15"/>
    </row>
    <row r="16312" spans="2:8" x14ac:dyDescent="0.2">
      <c r="B16312" s="12"/>
      <c r="H16312" s="15"/>
    </row>
    <row r="16313" spans="2:8" x14ac:dyDescent="0.2">
      <c r="B16313" s="12"/>
      <c r="H16313" s="15"/>
    </row>
    <row r="16314" spans="2:8" x14ac:dyDescent="0.2">
      <c r="B16314" s="12"/>
      <c r="H16314" s="15"/>
    </row>
    <row r="16315" spans="2:8" x14ac:dyDescent="0.2">
      <c r="B16315" s="12"/>
      <c r="H16315" s="15"/>
    </row>
    <row r="16316" spans="2:8" x14ac:dyDescent="0.2">
      <c r="B16316" s="12"/>
      <c r="H16316" s="15"/>
    </row>
    <row r="16317" spans="2:8" x14ac:dyDescent="0.2">
      <c r="B16317" s="12"/>
      <c r="H16317" s="15"/>
    </row>
    <row r="16318" spans="2:8" x14ac:dyDescent="0.2">
      <c r="B16318" s="12"/>
      <c r="H16318" s="15"/>
    </row>
    <row r="16319" spans="2:8" x14ac:dyDescent="0.2">
      <c r="B16319" s="12"/>
      <c r="H16319" s="15"/>
    </row>
    <row r="16320" spans="2:8" x14ac:dyDescent="0.2">
      <c r="B16320" s="12"/>
      <c r="H16320" s="15"/>
    </row>
    <row r="16321" spans="2:8" x14ac:dyDescent="0.2">
      <c r="B16321" s="12"/>
      <c r="H16321" s="15"/>
    </row>
    <row r="16322" spans="2:8" x14ac:dyDescent="0.2">
      <c r="B16322" s="12"/>
      <c r="H16322" s="15"/>
    </row>
    <row r="16323" spans="2:8" x14ac:dyDescent="0.2">
      <c r="B16323" s="12"/>
      <c r="H16323" s="15"/>
    </row>
    <row r="16324" spans="2:8" x14ac:dyDescent="0.2">
      <c r="B16324" s="12"/>
      <c r="H16324" s="15"/>
    </row>
    <row r="16325" spans="2:8" x14ac:dyDescent="0.2">
      <c r="B16325" s="12"/>
      <c r="H16325" s="15"/>
    </row>
    <row r="16326" spans="2:8" x14ac:dyDescent="0.2">
      <c r="B16326" s="12"/>
      <c r="H16326" s="15"/>
    </row>
    <row r="16327" spans="2:8" x14ac:dyDescent="0.2">
      <c r="B16327" s="12"/>
      <c r="H16327" s="15"/>
    </row>
    <row r="16328" spans="2:8" x14ac:dyDescent="0.2">
      <c r="B16328" s="12"/>
      <c r="H16328" s="15"/>
    </row>
    <row r="16329" spans="2:8" x14ac:dyDescent="0.2">
      <c r="B16329" s="12"/>
      <c r="H16329" s="15"/>
    </row>
    <row r="16330" spans="2:8" x14ac:dyDescent="0.2">
      <c r="B16330" s="12"/>
      <c r="H16330" s="15"/>
    </row>
    <row r="16331" spans="2:8" x14ac:dyDescent="0.2">
      <c r="B16331" s="12"/>
      <c r="H16331" s="15"/>
    </row>
    <row r="16332" spans="2:8" x14ac:dyDescent="0.2">
      <c r="B16332" s="12"/>
      <c r="H16332" s="15"/>
    </row>
    <row r="16333" spans="2:8" x14ac:dyDescent="0.2">
      <c r="B16333" s="12"/>
      <c r="H16333" s="15"/>
    </row>
    <row r="16334" spans="2:8" x14ac:dyDescent="0.2">
      <c r="B16334" s="12"/>
      <c r="H16334" s="15"/>
    </row>
    <row r="16335" spans="2:8" x14ac:dyDescent="0.2">
      <c r="B16335" s="12"/>
      <c r="H16335" s="15"/>
    </row>
    <row r="16336" spans="2:8" x14ac:dyDescent="0.2">
      <c r="B16336" s="12"/>
      <c r="H16336" s="15"/>
    </row>
    <row r="16337" spans="2:8" x14ac:dyDescent="0.2">
      <c r="B16337" s="12"/>
      <c r="H16337" s="15"/>
    </row>
    <row r="16338" spans="2:8" x14ac:dyDescent="0.2">
      <c r="B16338" s="12"/>
      <c r="H16338" s="15"/>
    </row>
    <row r="16339" spans="2:8" x14ac:dyDescent="0.2">
      <c r="B16339" s="12"/>
      <c r="H16339" s="15"/>
    </row>
    <row r="16340" spans="2:8" x14ac:dyDescent="0.2">
      <c r="B16340" s="12"/>
      <c r="H16340" s="15"/>
    </row>
    <row r="16341" spans="2:8" x14ac:dyDescent="0.2">
      <c r="B16341" s="12"/>
      <c r="H16341" s="15"/>
    </row>
    <row r="16342" spans="2:8" x14ac:dyDescent="0.2">
      <c r="B16342" s="12"/>
      <c r="H16342" s="15"/>
    </row>
    <row r="16343" spans="2:8" x14ac:dyDescent="0.2">
      <c r="B16343" s="12"/>
      <c r="H16343" s="15"/>
    </row>
    <row r="16344" spans="2:8" x14ac:dyDescent="0.2">
      <c r="B16344" s="12"/>
      <c r="H16344" s="15"/>
    </row>
    <row r="16345" spans="2:8" x14ac:dyDescent="0.2">
      <c r="B16345" s="12"/>
      <c r="H16345" s="15"/>
    </row>
    <row r="16346" spans="2:8" x14ac:dyDescent="0.2">
      <c r="B16346" s="12"/>
      <c r="H16346" s="15"/>
    </row>
    <row r="16347" spans="2:8" x14ac:dyDescent="0.2">
      <c r="B16347" s="12"/>
      <c r="H16347" s="15"/>
    </row>
    <row r="16348" spans="2:8" x14ac:dyDescent="0.2">
      <c r="B16348" s="12"/>
      <c r="H16348" s="15"/>
    </row>
    <row r="16349" spans="2:8" x14ac:dyDescent="0.2">
      <c r="B16349" s="12"/>
      <c r="H16349" s="15"/>
    </row>
    <row r="16350" spans="2:8" x14ac:dyDescent="0.2">
      <c r="B16350" s="12"/>
      <c r="H16350" s="15"/>
    </row>
    <row r="16351" spans="2:8" x14ac:dyDescent="0.2">
      <c r="B16351" s="12"/>
      <c r="H16351" s="15"/>
    </row>
    <row r="16352" spans="2:8" x14ac:dyDescent="0.2">
      <c r="B16352" s="12"/>
      <c r="H16352" s="15"/>
    </row>
    <row r="16353" spans="2:8" x14ac:dyDescent="0.2">
      <c r="B16353" s="12"/>
      <c r="H16353" s="15"/>
    </row>
    <row r="16354" spans="2:8" x14ac:dyDescent="0.2">
      <c r="B16354" s="12"/>
      <c r="H16354" s="15"/>
    </row>
    <row r="16355" spans="2:8" x14ac:dyDescent="0.2">
      <c r="B16355" s="12"/>
      <c r="H16355" s="15"/>
    </row>
    <row r="16356" spans="2:8" x14ac:dyDescent="0.2">
      <c r="B16356" s="12"/>
      <c r="H16356" s="15"/>
    </row>
    <row r="16357" spans="2:8" x14ac:dyDescent="0.2">
      <c r="B16357" s="12"/>
      <c r="H16357" s="15"/>
    </row>
    <row r="16358" spans="2:8" x14ac:dyDescent="0.2">
      <c r="B16358" s="12"/>
      <c r="H16358" s="15"/>
    </row>
    <row r="16359" spans="2:8" x14ac:dyDescent="0.2">
      <c r="B16359" s="12"/>
      <c r="H16359" s="15"/>
    </row>
    <row r="16360" spans="2:8" x14ac:dyDescent="0.2">
      <c r="B16360" s="12"/>
      <c r="H16360" s="15"/>
    </row>
    <row r="16361" spans="2:8" x14ac:dyDescent="0.2">
      <c r="B16361" s="12"/>
      <c r="H16361" s="15"/>
    </row>
    <row r="16362" spans="2:8" x14ac:dyDescent="0.2">
      <c r="B16362" s="12"/>
      <c r="H16362" s="15"/>
    </row>
    <row r="16363" spans="2:8" x14ac:dyDescent="0.2">
      <c r="B16363" s="12"/>
      <c r="H16363" s="15"/>
    </row>
    <row r="16364" spans="2:8" x14ac:dyDescent="0.2">
      <c r="B16364" s="12"/>
      <c r="H16364" s="15"/>
    </row>
    <row r="16365" spans="2:8" x14ac:dyDescent="0.2">
      <c r="B16365" s="12"/>
      <c r="H16365" s="15"/>
    </row>
    <row r="16366" spans="2:8" x14ac:dyDescent="0.2">
      <c r="B16366" s="12"/>
      <c r="H16366" s="15"/>
    </row>
    <row r="16367" spans="2:8" x14ac:dyDescent="0.2">
      <c r="B16367" s="12"/>
      <c r="H16367" s="15"/>
    </row>
    <row r="16368" spans="2:8" x14ac:dyDescent="0.2">
      <c r="B16368" s="12"/>
      <c r="H16368" s="15"/>
    </row>
    <row r="16369" spans="2:8" x14ac:dyDescent="0.2">
      <c r="B16369" s="12"/>
      <c r="H16369" s="15"/>
    </row>
    <row r="16370" spans="2:8" x14ac:dyDescent="0.2">
      <c r="B16370" s="12"/>
      <c r="H16370" s="15"/>
    </row>
    <row r="16371" spans="2:8" x14ac:dyDescent="0.2">
      <c r="B16371" s="12"/>
      <c r="H16371" s="15"/>
    </row>
    <row r="16372" spans="2:8" x14ac:dyDescent="0.2">
      <c r="B16372" s="12"/>
      <c r="H16372" s="15"/>
    </row>
    <row r="16373" spans="2:8" x14ac:dyDescent="0.2">
      <c r="B16373" s="12"/>
      <c r="H16373" s="15"/>
    </row>
    <row r="16374" spans="2:8" x14ac:dyDescent="0.2">
      <c r="B16374" s="12"/>
      <c r="H16374" s="15"/>
    </row>
    <row r="16375" spans="2:8" x14ac:dyDescent="0.2">
      <c r="B16375" s="12"/>
      <c r="H16375" s="15"/>
    </row>
    <row r="16376" spans="2:8" x14ac:dyDescent="0.2">
      <c r="B16376" s="12"/>
      <c r="H16376" s="15"/>
    </row>
    <row r="16377" spans="2:8" x14ac:dyDescent="0.2">
      <c r="B16377" s="12"/>
      <c r="H16377" s="15"/>
    </row>
    <row r="16378" spans="2:8" x14ac:dyDescent="0.2">
      <c r="B16378" s="12"/>
      <c r="H16378" s="15"/>
    </row>
    <row r="16379" spans="2:8" x14ac:dyDescent="0.2">
      <c r="B16379" s="12"/>
      <c r="H16379" s="15"/>
    </row>
    <row r="16380" spans="2:8" x14ac:dyDescent="0.2">
      <c r="B16380" s="12"/>
      <c r="H16380" s="15"/>
    </row>
    <row r="16381" spans="2:8" x14ac:dyDescent="0.2">
      <c r="B16381" s="12"/>
      <c r="H16381" s="15"/>
    </row>
    <row r="16382" spans="2:8" x14ac:dyDescent="0.2">
      <c r="B16382" s="12"/>
      <c r="H16382" s="15"/>
    </row>
    <row r="16383" spans="2:8" x14ac:dyDescent="0.2">
      <c r="B16383" s="12"/>
      <c r="H16383" s="15"/>
    </row>
    <row r="16384" spans="2:8" x14ac:dyDescent="0.2">
      <c r="B16384" s="12"/>
      <c r="H16384" s="15"/>
    </row>
    <row r="16385" spans="2:8" x14ac:dyDescent="0.2">
      <c r="B16385" s="12"/>
      <c r="H16385" s="15"/>
    </row>
    <row r="16386" spans="2:8" x14ac:dyDescent="0.2">
      <c r="B16386" s="12"/>
      <c r="H16386" s="15"/>
    </row>
    <row r="16387" spans="2:8" x14ac:dyDescent="0.2">
      <c r="B16387" s="12"/>
      <c r="H16387" s="15"/>
    </row>
    <row r="16388" spans="2:8" x14ac:dyDescent="0.2">
      <c r="B16388" s="12"/>
      <c r="H16388" s="15"/>
    </row>
    <row r="16389" spans="2:8" x14ac:dyDescent="0.2">
      <c r="B16389" s="12"/>
      <c r="H16389" s="15"/>
    </row>
    <row r="16390" spans="2:8" x14ac:dyDescent="0.2">
      <c r="B16390" s="12"/>
      <c r="H16390" s="15"/>
    </row>
    <row r="16391" spans="2:8" x14ac:dyDescent="0.2">
      <c r="B16391" s="12"/>
      <c r="H16391" s="15"/>
    </row>
    <row r="16392" spans="2:8" x14ac:dyDescent="0.2">
      <c r="B16392" s="12"/>
      <c r="H16392" s="15"/>
    </row>
    <row r="16393" spans="2:8" x14ac:dyDescent="0.2">
      <c r="B16393" s="12"/>
      <c r="H16393" s="15"/>
    </row>
    <row r="16394" spans="2:8" x14ac:dyDescent="0.2">
      <c r="B16394" s="12"/>
      <c r="H16394" s="15"/>
    </row>
    <row r="16395" spans="2:8" x14ac:dyDescent="0.2">
      <c r="B16395" s="12"/>
      <c r="H16395" s="15"/>
    </row>
    <row r="16396" spans="2:8" x14ac:dyDescent="0.2">
      <c r="B16396" s="12"/>
      <c r="H16396" s="15"/>
    </row>
    <row r="16397" spans="2:8" x14ac:dyDescent="0.2">
      <c r="B16397" s="12"/>
      <c r="H16397" s="15"/>
    </row>
    <row r="16398" spans="2:8" x14ac:dyDescent="0.2">
      <c r="B16398" s="12"/>
      <c r="H16398" s="15"/>
    </row>
    <row r="16399" spans="2:8" x14ac:dyDescent="0.2">
      <c r="B16399" s="12"/>
      <c r="H16399" s="15"/>
    </row>
    <row r="16400" spans="2:8" x14ac:dyDescent="0.2">
      <c r="B16400" s="12"/>
      <c r="H16400" s="15"/>
    </row>
    <row r="16401" spans="2:8" x14ac:dyDescent="0.2">
      <c r="B16401" s="12"/>
      <c r="H16401" s="15"/>
    </row>
    <row r="16402" spans="2:8" x14ac:dyDescent="0.2">
      <c r="B16402" s="12"/>
      <c r="H16402" s="15"/>
    </row>
    <row r="16403" spans="2:8" x14ac:dyDescent="0.2">
      <c r="B16403" s="12"/>
      <c r="H16403" s="15"/>
    </row>
    <row r="16404" spans="2:8" x14ac:dyDescent="0.2">
      <c r="B16404" s="12"/>
      <c r="H16404" s="15"/>
    </row>
    <row r="16405" spans="2:8" x14ac:dyDescent="0.2">
      <c r="B16405" s="12"/>
      <c r="H16405" s="15"/>
    </row>
    <row r="16406" spans="2:8" x14ac:dyDescent="0.2">
      <c r="B16406" s="12"/>
      <c r="H16406" s="15"/>
    </row>
    <row r="16407" spans="2:8" x14ac:dyDescent="0.2">
      <c r="B16407" s="12"/>
      <c r="H16407" s="15"/>
    </row>
    <row r="16408" spans="2:8" x14ac:dyDescent="0.2">
      <c r="B16408" s="12"/>
      <c r="H16408" s="15"/>
    </row>
    <row r="16409" spans="2:8" x14ac:dyDescent="0.2">
      <c r="B16409" s="12"/>
      <c r="H16409" s="15"/>
    </row>
    <row r="16410" spans="2:8" x14ac:dyDescent="0.2">
      <c r="B16410" s="12"/>
      <c r="H16410" s="15"/>
    </row>
    <row r="16411" spans="2:8" x14ac:dyDescent="0.2">
      <c r="B16411" s="12"/>
      <c r="H16411" s="15"/>
    </row>
    <row r="16412" spans="2:8" x14ac:dyDescent="0.2">
      <c r="B16412" s="12"/>
      <c r="H16412" s="15"/>
    </row>
    <row r="16413" spans="2:8" x14ac:dyDescent="0.2">
      <c r="B16413" s="12"/>
      <c r="H16413" s="15"/>
    </row>
    <row r="16414" spans="2:8" x14ac:dyDescent="0.2">
      <c r="B16414" s="12"/>
      <c r="H16414" s="15"/>
    </row>
    <row r="16415" spans="2:8" x14ac:dyDescent="0.2">
      <c r="B16415" s="12"/>
      <c r="H16415" s="15"/>
    </row>
    <row r="16416" spans="2:8" x14ac:dyDescent="0.2">
      <c r="B16416" s="12"/>
      <c r="H16416" s="15"/>
    </row>
    <row r="16417" spans="2:8" x14ac:dyDescent="0.2">
      <c r="B16417" s="12"/>
      <c r="H16417" s="15"/>
    </row>
    <row r="16418" spans="2:8" x14ac:dyDescent="0.2">
      <c r="B16418" s="12"/>
      <c r="H16418" s="15"/>
    </row>
    <row r="16419" spans="2:8" x14ac:dyDescent="0.2">
      <c r="B16419" s="12"/>
      <c r="H16419" s="15"/>
    </row>
    <row r="16420" spans="2:8" x14ac:dyDescent="0.2">
      <c r="B16420" s="12"/>
      <c r="H16420" s="15"/>
    </row>
    <row r="16421" spans="2:8" x14ac:dyDescent="0.2">
      <c r="B16421" s="12"/>
      <c r="H16421" s="15"/>
    </row>
    <row r="16422" spans="2:8" x14ac:dyDescent="0.2">
      <c r="B16422" s="12"/>
      <c r="H16422" s="15"/>
    </row>
    <row r="16423" spans="2:8" x14ac:dyDescent="0.2">
      <c r="B16423" s="12"/>
      <c r="H16423" s="15"/>
    </row>
    <row r="16424" spans="2:8" x14ac:dyDescent="0.2">
      <c r="B16424" s="12"/>
      <c r="H16424" s="15"/>
    </row>
    <row r="16425" spans="2:8" x14ac:dyDescent="0.2">
      <c r="B16425" s="12"/>
      <c r="H16425" s="15"/>
    </row>
    <row r="16426" spans="2:8" x14ac:dyDescent="0.2">
      <c r="B16426" s="12"/>
      <c r="H16426" s="15"/>
    </row>
    <row r="16427" spans="2:8" x14ac:dyDescent="0.2">
      <c r="B16427" s="12"/>
      <c r="H16427" s="15"/>
    </row>
    <row r="16428" spans="2:8" x14ac:dyDescent="0.2">
      <c r="B16428" s="12"/>
      <c r="H16428" s="15"/>
    </row>
    <row r="16429" spans="2:8" x14ac:dyDescent="0.2">
      <c r="B16429" s="12"/>
      <c r="H16429" s="15"/>
    </row>
    <row r="16430" spans="2:8" x14ac:dyDescent="0.2">
      <c r="B16430" s="12"/>
      <c r="H16430" s="15"/>
    </row>
    <row r="16431" spans="2:8" x14ac:dyDescent="0.2">
      <c r="B16431" s="12"/>
      <c r="H16431" s="15"/>
    </row>
    <row r="16432" spans="2:8" x14ac:dyDescent="0.2">
      <c r="B16432" s="12"/>
      <c r="H16432" s="15"/>
    </row>
    <row r="16433" spans="2:8" x14ac:dyDescent="0.2">
      <c r="B16433" s="12"/>
      <c r="H16433" s="15"/>
    </row>
    <row r="16434" spans="2:8" x14ac:dyDescent="0.2">
      <c r="B16434" s="12"/>
      <c r="H16434" s="15"/>
    </row>
    <row r="16435" spans="2:8" x14ac:dyDescent="0.2">
      <c r="B16435" s="12"/>
      <c r="H16435" s="15"/>
    </row>
    <row r="16436" spans="2:8" x14ac:dyDescent="0.2">
      <c r="B16436" s="12"/>
      <c r="H16436" s="15"/>
    </row>
    <row r="16437" spans="2:8" x14ac:dyDescent="0.2">
      <c r="B16437" s="12"/>
      <c r="H16437" s="15"/>
    </row>
    <row r="16438" spans="2:8" x14ac:dyDescent="0.2">
      <c r="B16438" s="12"/>
      <c r="H16438" s="15"/>
    </row>
    <row r="16439" spans="2:8" x14ac:dyDescent="0.2">
      <c r="B16439" s="12"/>
      <c r="H16439" s="15"/>
    </row>
    <row r="16440" spans="2:8" x14ac:dyDescent="0.2">
      <c r="B16440" s="12"/>
      <c r="H16440" s="15"/>
    </row>
    <row r="16441" spans="2:8" x14ac:dyDescent="0.2">
      <c r="B16441" s="12"/>
      <c r="H16441" s="15"/>
    </row>
    <row r="16442" spans="2:8" x14ac:dyDescent="0.2">
      <c r="B16442" s="12"/>
      <c r="H16442" s="15"/>
    </row>
    <row r="16443" spans="2:8" x14ac:dyDescent="0.2">
      <c r="B16443" s="12"/>
      <c r="H16443" s="15"/>
    </row>
    <row r="16444" spans="2:8" x14ac:dyDescent="0.2">
      <c r="B16444" s="12"/>
      <c r="H16444" s="15"/>
    </row>
    <row r="16445" spans="2:8" x14ac:dyDescent="0.2">
      <c r="B16445" s="12"/>
      <c r="H16445" s="15"/>
    </row>
    <row r="16446" spans="2:8" x14ac:dyDescent="0.2">
      <c r="B16446" s="12"/>
      <c r="H16446" s="15"/>
    </row>
    <row r="16447" spans="2:8" x14ac:dyDescent="0.2">
      <c r="B16447" s="12"/>
      <c r="H16447" s="15"/>
    </row>
    <row r="16448" spans="2:8" x14ac:dyDescent="0.2">
      <c r="B16448" s="12"/>
      <c r="H16448" s="15"/>
    </row>
    <row r="16449" spans="2:8" x14ac:dyDescent="0.2">
      <c r="B16449" s="12"/>
      <c r="H16449" s="15"/>
    </row>
    <row r="16450" spans="2:8" x14ac:dyDescent="0.2">
      <c r="B16450" s="12"/>
      <c r="H16450" s="15"/>
    </row>
    <row r="16451" spans="2:8" x14ac:dyDescent="0.2">
      <c r="B16451" s="12"/>
      <c r="H16451" s="15"/>
    </row>
    <row r="16452" spans="2:8" x14ac:dyDescent="0.2">
      <c r="B16452" s="12"/>
      <c r="H16452" s="15"/>
    </row>
    <row r="16453" spans="2:8" x14ac:dyDescent="0.2">
      <c r="B16453" s="12"/>
      <c r="H16453" s="15"/>
    </row>
    <row r="16454" spans="2:8" x14ac:dyDescent="0.2">
      <c r="B16454" s="12"/>
      <c r="H16454" s="15"/>
    </row>
    <row r="16455" spans="2:8" x14ac:dyDescent="0.2">
      <c r="B16455" s="12"/>
      <c r="H16455" s="15"/>
    </row>
    <row r="16456" spans="2:8" x14ac:dyDescent="0.2">
      <c r="B16456" s="12"/>
      <c r="H16456" s="15"/>
    </row>
    <row r="16457" spans="2:8" x14ac:dyDescent="0.2">
      <c r="B16457" s="12"/>
      <c r="H16457" s="15"/>
    </row>
    <row r="16458" spans="2:8" x14ac:dyDescent="0.2">
      <c r="B16458" s="12"/>
      <c r="H16458" s="15"/>
    </row>
    <row r="16459" spans="2:8" x14ac:dyDescent="0.2">
      <c r="B16459" s="12"/>
      <c r="H16459" s="15"/>
    </row>
    <row r="16460" spans="2:8" x14ac:dyDescent="0.2">
      <c r="B16460" s="12"/>
      <c r="H16460" s="15"/>
    </row>
    <row r="16461" spans="2:8" x14ac:dyDescent="0.2">
      <c r="B16461" s="12"/>
      <c r="H16461" s="15"/>
    </row>
    <row r="16462" spans="2:8" x14ac:dyDescent="0.2">
      <c r="B16462" s="12"/>
      <c r="H16462" s="15"/>
    </row>
    <row r="16463" spans="2:8" x14ac:dyDescent="0.2">
      <c r="B16463" s="12"/>
      <c r="H16463" s="15"/>
    </row>
    <row r="16464" spans="2:8" x14ac:dyDescent="0.2">
      <c r="B16464" s="12"/>
      <c r="H16464" s="15"/>
    </row>
    <row r="16465" spans="2:8" x14ac:dyDescent="0.2">
      <c r="B16465" s="12"/>
      <c r="H16465" s="15"/>
    </row>
    <row r="16466" spans="2:8" x14ac:dyDescent="0.2">
      <c r="B16466" s="12"/>
      <c r="H16466" s="15"/>
    </row>
    <row r="16467" spans="2:8" x14ac:dyDescent="0.2">
      <c r="B16467" s="12"/>
      <c r="H16467" s="15"/>
    </row>
    <row r="16468" spans="2:8" x14ac:dyDescent="0.2">
      <c r="B16468" s="12"/>
      <c r="H16468" s="15"/>
    </row>
    <row r="16469" spans="2:8" x14ac:dyDescent="0.2">
      <c r="B16469" s="12"/>
      <c r="H16469" s="15"/>
    </row>
    <row r="16470" spans="2:8" x14ac:dyDescent="0.2">
      <c r="B16470" s="12"/>
      <c r="H16470" s="15"/>
    </row>
    <row r="16471" spans="2:8" x14ac:dyDescent="0.2">
      <c r="B16471" s="12"/>
      <c r="H16471" s="15"/>
    </row>
    <row r="16472" spans="2:8" x14ac:dyDescent="0.2">
      <c r="B16472" s="12"/>
      <c r="H16472" s="15"/>
    </row>
    <row r="16473" spans="2:8" x14ac:dyDescent="0.2">
      <c r="B16473" s="12"/>
      <c r="H16473" s="15"/>
    </row>
    <row r="16474" spans="2:8" x14ac:dyDescent="0.2">
      <c r="B16474" s="12"/>
      <c r="H16474" s="15"/>
    </row>
    <row r="16475" spans="2:8" x14ac:dyDescent="0.2">
      <c r="B16475" s="12"/>
      <c r="H16475" s="15"/>
    </row>
    <row r="16476" spans="2:8" x14ac:dyDescent="0.2">
      <c r="B16476" s="12"/>
      <c r="H16476" s="15"/>
    </row>
    <row r="16477" spans="2:8" x14ac:dyDescent="0.2">
      <c r="B16477" s="12"/>
      <c r="H16477" s="15"/>
    </row>
    <row r="16478" spans="2:8" x14ac:dyDescent="0.2">
      <c r="B16478" s="12"/>
      <c r="H16478" s="15"/>
    </row>
    <row r="16479" spans="2:8" x14ac:dyDescent="0.2">
      <c r="B16479" s="12"/>
      <c r="H16479" s="15"/>
    </row>
    <row r="16480" spans="2:8" x14ac:dyDescent="0.2">
      <c r="B16480" s="12"/>
      <c r="H16480" s="15"/>
    </row>
    <row r="16481" spans="2:8" x14ac:dyDescent="0.2">
      <c r="B16481" s="12"/>
      <c r="H16481" s="15"/>
    </row>
    <row r="16482" spans="2:8" x14ac:dyDescent="0.2">
      <c r="B16482" s="12"/>
      <c r="H16482" s="15"/>
    </row>
    <row r="16483" spans="2:8" x14ac:dyDescent="0.2">
      <c r="B16483" s="12"/>
      <c r="H16483" s="15"/>
    </row>
    <row r="16484" spans="2:8" x14ac:dyDescent="0.2">
      <c r="B16484" s="12"/>
      <c r="H16484" s="15"/>
    </row>
    <row r="16485" spans="2:8" x14ac:dyDescent="0.2">
      <c r="B16485" s="12"/>
      <c r="H16485" s="15"/>
    </row>
    <row r="16486" spans="2:8" x14ac:dyDescent="0.2">
      <c r="B16486" s="12"/>
      <c r="H16486" s="15"/>
    </row>
    <row r="16487" spans="2:8" x14ac:dyDescent="0.2">
      <c r="B16487" s="12"/>
      <c r="H16487" s="15"/>
    </row>
    <row r="16488" spans="2:8" x14ac:dyDescent="0.2">
      <c r="B16488" s="12"/>
      <c r="H16488" s="15"/>
    </row>
    <row r="16489" spans="2:8" x14ac:dyDescent="0.2">
      <c r="B16489" s="12"/>
      <c r="H16489" s="15"/>
    </row>
    <row r="16490" spans="2:8" x14ac:dyDescent="0.2">
      <c r="B16490" s="12"/>
      <c r="H16490" s="15"/>
    </row>
    <row r="16491" spans="2:8" x14ac:dyDescent="0.2">
      <c r="B16491" s="12"/>
      <c r="H16491" s="15"/>
    </row>
    <row r="16492" spans="2:8" x14ac:dyDescent="0.2">
      <c r="B16492" s="12"/>
      <c r="H16492" s="15"/>
    </row>
    <row r="16493" spans="2:8" x14ac:dyDescent="0.2">
      <c r="B16493" s="12"/>
      <c r="H16493" s="15"/>
    </row>
    <row r="16494" spans="2:8" x14ac:dyDescent="0.2">
      <c r="B16494" s="12"/>
      <c r="H16494" s="15"/>
    </row>
    <row r="16495" spans="2:8" x14ac:dyDescent="0.2">
      <c r="B16495" s="12"/>
      <c r="H16495" s="15"/>
    </row>
    <row r="16496" spans="2:8" x14ac:dyDescent="0.2">
      <c r="B16496" s="12"/>
      <c r="H16496" s="15"/>
    </row>
    <row r="16497" spans="2:8" x14ac:dyDescent="0.2">
      <c r="B16497" s="12"/>
      <c r="H16497" s="15"/>
    </row>
    <row r="16498" spans="2:8" x14ac:dyDescent="0.2">
      <c r="B16498" s="12"/>
      <c r="H16498" s="15"/>
    </row>
    <row r="16499" spans="2:8" x14ac:dyDescent="0.2">
      <c r="B16499" s="12"/>
      <c r="H16499" s="15"/>
    </row>
    <row r="16500" spans="2:8" x14ac:dyDescent="0.2">
      <c r="B16500" s="12"/>
      <c r="H16500" s="15"/>
    </row>
    <row r="16501" spans="2:8" x14ac:dyDescent="0.2">
      <c r="B16501" s="12"/>
      <c r="H16501" s="15"/>
    </row>
    <row r="16502" spans="2:8" x14ac:dyDescent="0.2">
      <c r="B16502" s="12"/>
      <c r="H16502" s="15"/>
    </row>
    <row r="16503" spans="2:8" x14ac:dyDescent="0.2">
      <c r="B16503" s="12"/>
      <c r="H16503" s="15"/>
    </row>
    <row r="16504" spans="2:8" x14ac:dyDescent="0.2">
      <c r="B16504" s="12"/>
      <c r="H16504" s="15"/>
    </row>
    <row r="16505" spans="2:8" x14ac:dyDescent="0.2">
      <c r="B16505" s="12"/>
      <c r="H16505" s="15"/>
    </row>
    <row r="16506" spans="2:8" x14ac:dyDescent="0.2">
      <c r="B16506" s="12"/>
      <c r="H16506" s="15"/>
    </row>
    <row r="16507" spans="2:8" x14ac:dyDescent="0.2">
      <c r="B16507" s="12"/>
      <c r="H16507" s="15"/>
    </row>
    <row r="16508" spans="2:8" x14ac:dyDescent="0.2">
      <c r="B16508" s="12"/>
      <c r="H16508" s="15"/>
    </row>
    <row r="16509" spans="2:8" x14ac:dyDescent="0.2">
      <c r="B16509" s="12"/>
      <c r="H16509" s="15"/>
    </row>
    <row r="16510" spans="2:8" x14ac:dyDescent="0.2">
      <c r="B16510" s="12"/>
      <c r="H16510" s="15"/>
    </row>
    <row r="16511" spans="2:8" x14ac:dyDescent="0.2">
      <c r="B16511" s="12"/>
      <c r="H16511" s="15"/>
    </row>
    <row r="16512" spans="2:8" x14ac:dyDescent="0.2">
      <c r="B16512" s="12"/>
      <c r="H16512" s="15"/>
    </row>
    <row r="16513" spans="2:8" x14ac:dyDescent="0.2">
      <c r="B16513" s="12"/>
      <c r="H16513" s="15"/>
    </row>
    <row r="16514" spans="2:8" x14ac:dyDescent="0.2">
      <c r="B16514" s="12"/>
      <c r="H16514" s="15"/>
    </row>
    <row r="16515" spans="2:8" x14ac:dyDescent="0.2">
      <c r="B16515" s="12"/>
      <c r="H16515" s="15"/>
    </row>
    <row r="16516" spans="2:8" x14ac:dyDescent="0.2">
      <c r="B16516" s="12"/>
      <c r="H16516" s="15"/>
    </row>
    <row r="16517" spans="2:8" x14ac:dyDescent="0.2">
      <c r="B16517" s="12"/>
      <c r="H16517" s="15"/>
    </row>
    <row r="16518" spans="2:8" x14ac:dyDescent="0.2">
      <c r="B16518" s="12"/>
      <c r="H16518" s="15"/>
    </row>
    <row r="16519" spans="2:8" x14ac:dyDescent="0.2">
      <c r="B16519" s="12"/>
      <c r="H16519" s="15"/>
    </row>
    <row r="16520" spans="2:8" x14ac:dyDescent="0.2">
      <c r="B16520" s="12"/>
      <c r="H16520" s="15"/>
    </row>
    <row r="16521" spans="2:8" x14ac:dyDescent="0.2">
      <c r="B16521" s="12"/>
      <c r="H16521" s="15"/>
    </row>
    <row r="16522" spans="2:8" x14ac:dyDescent="0.2">
      <c r="B16522" s="12"/>
      <c r="H16522" s="15"/>
    </row>
    <row r="16523" spans="2:8" x14ac:dyDescent="0.2">
      <c r="B16523" s="12"/>
      <c r="H16523" s="15"/>
    </row>
    <row r="16524" spans="2:8" x14ac:dyDescent="0.2">
      <c r="B16524" s="12"/>
      <c r="H16524" s="15"/>
    </row>
    <row r="16525" spans="2:8" x14ac:dyDescent="0.2">
      <c r="B16525" s="12"/>
      <c r="H16525" s="15"/>
    </row>
    <row r="16526" spans="2:8" x14ac:dyDescent="0.2">
      <c r="B16526" s="12"/>
      <c r="H16526" s="15"/>
    </row>
    <row r="16527" spans="2:8" x14ac:dyDescent="0.2">
      <c r="B16527" s="12"/>
      <c r="H16527" s="15"/>
    </row>
    <row r="16528" spans="2:8" x14ac:dyDescent="0.2">
      <c r="B16528" s="12"/>
      <c r="H16528" s="15"/>
    </row>
    <row r="16529" spans="2:8" x14ac:dyDescent="0.2">
      <c r="B16529" s="12"/>
      <c r="H16529" s="15"/>
    </row>
    <row r="16530" spans="2:8" x14ac:dyDescent="0.2">
      <c r="B16530" s="12"/>
      <c r="H16530" s="15"/>
    </row>
    <row r="16531" spans="2:8" x14ac:dyDescent="0.2">
      <c r="B16531" s="12"/>
      <c r="H16531" s="15"/>
    </row>
    <row r="16532" spans="2:8" x14ac:dyDescent="0.2">
      <c r="B16532" s="12"/>
      <c r="H16532" s="15"/>
    </row>
    <row r="16533" spans="2:8" x14ac:dyDescent="0.2">
      <c r="B16533" s="12"/>
      <c r="H16533" s="15"/>
    </row>
    <row r="16534" spans="2:8" x14ac:dyDescent="0.2">
      <c r="B16534" s="12"/>
      <c r="H16534" s="15"/>
    </row>
    <row r="16535" spans="2:8" x14ac:dyDescent="0.2">
      <c r="B16535" s="12"/>
      <c r="H16535" s="15"/>
    </row>
    <row r="16536" spans="2:8" x14ac:dyDescent="0.2">
      <c r="B16536" s="12"/>
      <c r="H16536" s="15"/>
    </row>
    <row r="16537" spans="2:8" x14ac:dyDescent="0.2">
      <c r="B16537" s="12"/>
      <c r="H16537" s="15"/>
    </row>
    <row r="16538" spans="2:8" x14ac:dyDescent="0.2">
      <c r="B16538" s="12"/>
      <c r="H16538" s="15"/>
    </row>
    <row r="16539" spans="2:8" x14ac:dyDescent="0.2">
      <c r="B16539" s="12"/>
      <c r="H16539" s="15"/>
    </row>
    <row r="16540" spans="2:8" x14ac:dyDescent="0.2">
      <c r="B16540" s="12"/>
      <c r="H16540" s="15"/>
    </row>
    <row r="16541" spans="2:8" x14ac:dyDescent="0.2">
      <c r="B16541" s="12"/>
      <c r="H16541" s="15"/>
    </row>
    <row r="16542" spans="2:8" x14ac:dyDescent="0.2">
      <c r="B16542" s="12"/>
      <c r="H16542" s="15"/>
    </row>
    <row r="16543" spans="2:8" x14ac:dyDescent="0.2">
      <c r="B16543" s="12"/>
      <c r="H16543" s="15"/>
    </row>
    <row r="16544" spans="2:8" x14ac:dyDescent="0.2">
      <c r="B16544" s="12"/>
      <c r="H16544" s="15"/>
    </row>
    <row r="16545" spans="2:8" x14ac:dyDescent="0.2">
      <c r="B16545" s="12"/>
      <c r="H16545" s="15"/>
    </row>
    <row r="16546" spans="2:8" x14ac:dyDescent="0.2">
      <c r="B16546" s="12"/>
      <c r="H16546" s="15"/>
    </row>
    <row r="16547" spans="2:8" x14ac:dyDescent="0.2">
      <c r="B16547" s="12"/>
      <c r="H16547" s="15"/>
    </row>
    <row r="16548" spans="2:8" x14ac:dyDescent="0.2">
      <c r="B16548" s="12"/>
      <c r="H16548" s="15"/>
    </row>
    <row r="16549" spans="2:8" x14ac:dyDescent="0.2">
      <c r="B16549" s="12"/>
      <c r="H16549" s="15"/>
    </row>
    <row r="16550" spans="2:8" x14ac:dyDescent="0.2">
      <c r="B16550" s="12"/>
      <c r="H16550" s="15"/>
    </row>
    <row r="16551" spans="2:8" x14ac:dyDescent="0.2">
      <c r="B16551" s="12"/>
      <c r="H16551" s="15"/>
    </row>
    <row r="16552" spans="2:8" x14ac:dyDescent="0.2">
      <c r="B16552" s="12"/>
      <c r="H16552" s="15"/>
    </row>
    <row r="16553" spans="2:8" x14ac:dyDescent="0.2">
      <c r="B16553" s="12"/>
      <c r="H16553" s="15"/>
    </row>
    <row r="16554" spans="2:8" x14ac:dyDescent="0.2">
      <c r="B16554" s="12"/>
      <c r="H16554" s="15"/>
    </row>
    <row r="16555" spans="2:8" x14ac:dyDescent="0.2">
      <c r="B16555" s="12"/>
      <c r="H16555" s="15"/>
    </row>
    <row r="16556" spans="2:8" x14ac:dyDescent="0.2">
      <c r="B16556" s="12"/>
      <c r="H16556" s="15"/>
    </row>
    <row r="16557" spans="2:8" x14ac:dyDescent="0.2">
      <c r="B16557" s="12"/>
      <c r="H16557" s="15"/>
    </row>
    <row r="16558" spans="2:8" x14ac:dyDescent="0.2">
      <c r="B16558" s="12"/>
      <c r="H16558" s="15"/>
    </row>
    <row r="16559" spans="2:8" x14ac:dyDescent="0.2">
      <c r="B16559" s="12"/>
      <c r="H16559" s="15"/>
    </row>
    <row r="16560" spans="2:8" x14ac:dyDescent="0.2">
      <c r="B16560" s="12"/>
      <c r="H16560" s="15"/>
    </row>
    <row r="16561" spans="2:8" x14ac:dyDescent="0.2">
      <c r="B16561" s="12"/>
      <c r="H16561" s="15"/>
    </row>
    <row r="16562" spans="2:8" x14ac:dyDescent="0.2">
      <c r="B16562" s="12"/>
      <c r="H16562" s="15"/>
    </row>
    <row r="16563" spans="2:8" x14ac:dyDescent="0.2">
      <c r="B16563" s="12"/>
      <c r="H16563" s="15"/>
    </row>
    <row r="16564" spans="2:8" x14ac:dyDescent="0.2">
      <c r="B16564" s="12"/>
      <c r="H16564" s="15"/>
    </row>
    <row r="16565" spans="2:8" x14ac:dyDescent="0.2">
      <c r="B16565" s="12"/>
      <c r="H16565" s="15"/>
    </row>
    <row r="16566" spans="2:8" x14ac:dyDescent="0.2">
      <c r="B16566" s="12"/>
      <c r="H16566" s="15"/>
    </row>
    <row r="16567" spans="2:8" x14ac:dyDescent="0.2">
      <c r="B16567" s="12"/>
      <c r="H16567" s="15"/>
    </row>
    <row r="16568" spans="2:8" x14ac:dyDescent="0.2">
      <c r="B16568" s="12"/>
      <c r="H16568" s="15"/>
    </row>
    <row r="16569" spans="2:8" x14ac:dyDescent="0.2">
      <c r="B16569" s="12"/>
      <c r="H16569" s="15"/>
    </row>
    <row r="16570" spans="2:8" x14ac:dyDescent="0.2">
      <c r="B16570" s="12"/>
      <c r="H16570" s="15"/>
    </row>
    <row r="16571" spans="2:8" x14ac:dyDescent="0.2">
      <c r="B16571" s="12"/>
      <c r="H16571" s="15"/>
    </row>
    <row r="16572" spans="2:8" x14ac:dyDescent="0.2">
      <c r="B16572" s="12"/>
      <c r="H16572" s="15"/>
    </row>
    <row r="16573" spans="2:8" x14ac:dyDescent="0.2">
      <c r="B16573" s="12"/>
      <c r="H16573" s="15"/>
    </row>
    <row r="16574" spans="2:8" x14ac:dyDescent="0.2">
      <c r="B16574" s="12"/>
      <c r="H16574" s="15"/>
    </row>
    <row r="16575" spans="2:8" x14ac:dyDescent="0.2">
      <c r="B16575" s="12"/>
      <c r="H16575" s="15"/>
    </row>
    <row r="16576" spans="2:8" x14ac:dyDescent="0.2">
      <c r="B16576" s="12"/>
      <c r="H16576" s="15"/>
    </row>
    <row r="16577" spans="2:8" x14ac:dyDescent="0.2">
      <c r="B16577" s="12"/>
      <c r="H16577" s="15"/>
    </row>
    <row r="16578" spans="2:8" x14ac:dyDescent="0.2">
      <c r="B16578" s="12"/>
      <c r="H16578" s="15"/>
    </row>
    <row r="16579" spans="2:8" x14ac:dyDescent="0.2">
      <c r="B16579" s="12"/>
      <c r="H16579" s="15"/>
    </row>
    <row r="16580" spans="2:8" x14ac:dyDescent="0.2">
      <c r="B16580" s="12"/>
      <c r="H16580" s="15"/>
    </row>
    <row r="16581" spans="2:8" x14ac:dyDescent="0.2">
      <c r="B16581" s="12"/>
      <c r="H16581" s="15"/>
    </row>
    <row r="16582" spans="2:8" x14ac:dyDescent="0.2">
      <c r="B16582" s="12"/>
      <c r="H16582" s="15"/>
    </row>
    <row r="16583" spans="2:8" x14ac:dyDescent="0.2">
      <c r="B16583" s="12"/>
      <c r="H16583" s="15"/>
    </row>
    <row r="16584" spans="2:8" x14ac:dyDescent="0.2">
      <c r="B16584" s="12"/>
      <c r="H16584" s="15"/>
    </row>
    <row r="16585" spans="2:8" x14ac:dyDescent="0.2">
      <c r="B16585" s="12"/>
      <c r="H16585" s="15"/>
    </row>
    <row r="16586" spans="2:8" x14ac:dyDescent="0.2">
      <c r="B16586" s="12"/>
      <c r="H16586" s="15"/>
    </row>
    <row r="16587" spans="2:8" x14ac:dyDescent="0.2">
      <c r="B16587" s="12"/>
      <c r="H16587" s="15"/>
    </row>
    <row r="16588" spans="2:8" x14ac:dyDescent="0.2">
      <c r="B16588" s="12"/>
      <c r="H16588" s="15"/>
    </row>
    <row r="16589" spans="2:8" x14ac:dyDescent="0.2">
      <c r="B16589" s="12"/>
      <c r="H16589" s="15"/>
    </row>
    <row r="16590" spans="2:8" x14ac:dyDescent="0.2">
      <c r="B16590" s="12"/>
      <c r="H16590" s="15"/>
    </row>
    <row r="16591" spans="2:8" x14ac:dyDescent="0.2">
      <c r="B16591" s="12"/>
      <c r="H16591" s="15"/>
    </row>
    <row r="16592" spans="2:8" x14ac:dyDescent="0.2">
      <c r="B16592" s="12"/>
      <c r="H16592" s="15"/>
    </row>
    <row r="16593" spans="2:8" x14ac:dyDescent="0.2">
      <c r="B16593" s="12"/>
      <c r="H16593" s="15"/>
    </row>
    <row r="16594" spans="2:8" x14ac:dyDescent="0.2">
      <c r="B16594" s="12"/>
      <c r="H16594" s="15"/>
    </row>
    <row r="16595" spans="2:8" x14ac:dyDescent="0.2">
      <c r="B16595" s="12"/>
      <c r="H16595" s="15"/>
    </row>
    <row r="16596" spans="2:8" x14ac:dyDescent="0.2">
      <c r="B16596" s="12"/>
      <c r="H16596" s="15"/>
    </row>
    <row r="16597" spans="2:8" x14ac:dyDescent="0.2">
      <c r="B16597" s="12"/>
      <c r="H16597" s="15"/>
    </row>
    <row r="16598" spans="2:8" x14ac:dyDescent="0.2">
      <c r="B16598" s="12"/>
      <c r="H16598" s="15"/>
    </row>
    <row r="16599" spans="2:8" x14ac:dyDescent="0.2">
      <c r="B16599" s="12"/>
      <c r="H16599" s="15"/>
    </row>
    <row r="16600" spans="2:8" x14ac:dyDescent="0.2">
      <c r="B16600" s="12"/>
      <c r="H16600" s="15"/>
    </row>
    <row r="16601" spans="2:8" x14ac:dyDescent="0.2">
      <c r="B16601" s="12"/>
      <c r="H16601" s="15"/>
    </row>
    <row r="16602" spans="2:8" x14ac:dyDescent="0.2">
      <c r="B16602" s="12"/>
      <c r="H16602" s="15"/>
    </row>
    <row r="16603" spans="2:8" x14ac:dyDescent="0.2">
      <c r="B16603" s="12"/>
      <c r="H16603" s="15"/>
    </row>
    <row r="16604" spans="2:8" x14ac:dyDescent="0.2">
      <c r="B16604" s="12"/>
      <c r="H16604" s="15"/>
    </row>
    <row r="16605" spans="2:8" x14ac:dyDescent="0.2">
      <c r="B16605" s="12"/>
      <c r="H16605" s="15"/>
    </row>
    <row r="16606" spans="2:8" x14ac:dyDescent="0.2">
      <c r="B16606" s="12"/>
      <c r="H16606" s="15"/>
    </row>
    <row r="16607" spans="2:8" x14ac:dyDescent="0.2">
      <c r="B16607" s="12"/>
      <c r="H16607" s="15"/>
    </row>
    <row r="16608" spans="2:8" x14ac:dyDescent="0.2">
      <c r="B16608" s="12"/>
      <c r="H16608" s="15"/>
    </row>
    <row r="16609" spans="2:8" x14ac:dyDescent="0.2">
      <c r="B16609" s="12"/>
      <c r="H16609" s="15"/>
    </row>
    <row r="16610" spans="2:8" x14ac:dyDescent="0.2">
      <c r="B16610" s="12"/>
      <c r="H16610" s="15"/>
    </row>
    <row r="16611" spans="2:8" x14ac:dyDescent="0.2">
      <c r="B16611" s="12"/>
      <c r="H16611" s="15"/>
    </row>
    <row r="16612" spans="2:8" x14ac:dyDescent="0.2">
      <c r="B16612" s="12"/>
      <c r="H16612" s="15"/>
    </row>
    <row r="16613" spans="2:8" x14ac:dyDescent="0.2">
      <c r="B16613" s="12"/>
      <c r="H16613" s="15"/>
    </row>
    <row r="16614" spans="2:8" x14ac:dyDescent="0.2">
      <c r="B16614" s="12"/>
      <c r="H16614" s="15"/>
    </row>
    <row r="16615" spans="2:8" x14ac:dyDescent="0.2">
      <c r="B16615" s="12"/>
      <c r="H16615" s="15"/>
    </row>
    <row r="16616" spans="2:8" x14ac:dyDescent="0.2">
      <c r="B16616" s="12"/>
      <c r="H16616" s="15"/>
    </row>
    <row r="16617" spans="2:8" x14ac:dyDescent="0.2">
      <c r="B16617" s="12"/>
      <c r="H16617" s="15"/>
    </row>
    <row r="16618" spans="2:8" x14ac:dyDescent="0.2">
      <c r="B16618" s="12"/>
      <c r="H16618" s="15"/>
    </row>
    <row r="16619" spans="2:8" x14ac:dyDescent="0.2">
      <c r="B16619" s="12"/>
      <c r="H16619" s="15"/>
    </row>
    <row r="16620" spans="2:8" x14ac:dyDescent="0.2">
      <c r="B16620" s="12"/>
      <c r="H16620" s="15"/>
    </row>
    <row r="16621" spans="2:8" x14ac:dyDescent="0.2">
      <c r="B16621" s="12"/>
      <c r="H16621" s="15"/>
    </row>
    <row r="16622" spans="2:8" x14ac:dyDescent="0.2">
      <c r="B16622" s="12"/>
      <c r="H16622" s="15"/>
    </row>
    <row r="16623" spans="2:8" x14ac:dyDescent="0.2">
      <c r="B16623" s="12"/>
      <c r="H16623" s="15"/>
    </row>
    <row r="16624" spans="2:8" x14ac:dyDescent="0.2">
      <c r="B16624" s="12"/>
      <c r="H16624" s="15"/>
    </row>
    <row r="16625" spans="2:8" x14ac:dyDescent="0.2">
      <c r="B16625" s="12"/>
      <c r="H16625" s="15"/>
    </row>
    <row r="16626" spans="2:8" x14ac:dyDescent="0.2">
      <c r="B16626" s="12"/>
      <c r="H16626" s="15"/>
    </row>
    <row r="16627" spans="2:8" x14ac:dyDescent="0.2">
      <c r="B16627" s="12"/>
      <c r="H16627" s="15"/>
    </row>
    <row r="16628" spans="2:8" x14ac:dyDescent="0.2">
      <c r="B16628" s="12"/>
      <c r="H16628" s="15"/>
    </row>
    <row r="16629" spans="2:8" x14ac:dyDescent="0.2">
      <c r="B16629" s="12"/>
      <c r="H16629" s="15"/>
    </row>
    <row r="16630" spans="2:8" x14ac:dyDescent="0.2">
      <c r="B16630" s="12"/>
      <c r="H16630" s="15"/>
    </row>
    <row r="16631" spans="2:8" x14ac:dyDescent="0.2">
      <c r="B16631" s="12"/>
      <c r="H16631" s="15"/>
    </row>
    <row r="16632" spans="2:8" x14ac:dyDescent="0.2">
      <c r="B16632" s="12"/>
      <c r="H16632" s="15"/>
    </row>
    <row r="16633" spans="2:8" x14ac:dyDescent="0.2">
      <c r="B16633" s="12"/>
      <c r="H16633" s="15"/>
    </row>
    <row r="16634" spans="2:8" x14ac:dyDescent="0.2">
      <c r="B16634" s="12"/>
      <c r="H16634" s="15"/>
    </row>
    <row r="16635" spans="2:8" x14ac:dyDescent="0.2">
      <c r="B16635" s="12"/>
      <c r="H16635" s="15"/>
    </row>
    <row r="16636" spans="2:8" x14ac:dyDescent="0.2">
      <c r="B16636" s="12"/>
      <c r="H16636" s="15"/>
    </row>
    <row r="16637" spans="2:8" x14ac:dyDescent="0.2">
      <c r="B16637" s="12"/>
      <c r="H16637" s="15"/>
    </row>
    <row r="16638" spans="2:8" x14ac:dyDescent="0.2">
      <c r="B16638" s="12"/>
      <c r="H16638" s="15"/>
    </row>
    <row r="16639" spans="2:8" x14ac:dyDescent="0.2">
      <c r="B16639" s="12"/>
      <c r="H16639" s="15"/>
    </row>
    <row r="16640" spans="2:8" x14ac:dyDescent="0.2">
      <c r="B16640" s="12"/>
      <c r="H16640" s="15"/>
    </row>
    <row r="16641" spans="2:8" x14ac:dyDescent="0.2">
      <c r="B16641" s="12"/>
      <c r="H16641" s="15"/>
    </row>
    <row r="16642" spans="2:8" x14ac:dyDescent="0.2">
      <c r="B16642" s="12"/>
      <c r="H16642" s="15"/>
    </row>
    <row r="16643" spans="2:8" x14ac:dyDescent="0.2">
      <c r="B16643" s="12"/>
      <c r="H16643" s="15"/>
    </row>
    <row r="16644" spans="2:8" x14ac:dyDescent="0.2">
      <c r="B16644" s="12"/>
      <c r="H16644" s="15"/>
    </row>
    <row r="16645" spans="2:8" x14ac:dyDescent="0.2">
      <c r="B16645" s="12"/>
      <c r="H16645" s="15"/>
    </row>
    <row r="16646" spans="2:8" x14ac:dyDescent="0.2">
      <c r="B16646" s="12"/>
      <c r="H16646" s="15"/>
    </row>
    <row r="16647" spans="2:8" x14ac:dyDescent="0.2">
      <c r="B16647" s="12"/>
      <c r="H16647" s="15"/>
    </row>
    <row r="16648" spans="2:8" x14ac:dyDescent="0.2">
      <c r="B16648" s="12"/>
      <c r="H16648" s="15"/>
    </row>
    <row r="16649" spans="2:8" x14ac:dyDescent="0.2">
      <c r="B16649" s="12"/>
      <c r="H16649" s="15"/>
    </row>
    <row r="16650" spans="2:8" x14ac:dyDescent="0.2">
      <c r="B16650" s="12"/>
      <c r="H16650" s="15"/>
    </row>
    <row r="16651" spans="2:8" x14ac:dyDescent="0.2">
      <c r="B16651" s="12"/>
      <c r="H16651" s="15"/>
    </row>
    <row r="16652" spans="2:8" x14ac:dyDescent="0.2">
      <c r="B16652" s="12"/>
      <c r="H16652" s="15"/>
    </row>
    <row r="16653" spans="2:8" x14ac:dyDescent="0.2">
      <c r="B16653" s="12"/>
      <c r="H16653" s="15"/>
    </row>
    <row r="16654" spans="2:8" x14ac:dyDescent="0.2">
      <c r="B16654" s="12"/>
      <c r="H16654" s="15"/>
    </row>
    <row r="16655" spans="2:8" x14ac:dyDescent="0.2">
      <c r="B16655" s="12"/>
      <c r="H16655" s="15"/>
    </row>
    <row r="16656" spans="2:8" x14ac:dyDescent="0.2">
      <c r="B16656" s="12"/>
      <c r="H16656" s="15"/>
    </row>
    <row r="16657" spans="2:8" x14ac:dyDescent="0.2">
      <c r="B16657" s="12"/>
      <c r="H16657" s="15"/>
    </row>
    <row r="16658" spans="2:8" x14ac:dyDescent="0.2">
      <c r="B16658" s="12"/>
      <c r="H16658" s="15"/>
    </row>
    <row r="16659" spans="2:8" x14ac:dyDescent="0.2">
      <c r="B16659" s="12"/>
      <c r="H16659" s="15"/>
    </row>
    <row r="16660" spans="2:8" x14ac:dyDescent="0.2">
      <c r="B16660" s="12"/>
      <c r="H16660" s="15"/>
    </row>
    <row r="16661" spans="2:8" x14ac:dyDescent="0.2">
      <c r="B16661" s="12"/>
      <c r="H16661" s="15"/>
    </row>
    <row r="16662" spans="2:8" x14ac:dyDescent="0.2">
      <c r="B16662" s="12"/>
      <c r="H16662" s="15"/>
    </row>
    <row r="16663" spans="2:8" x14ac:dyDescent="0.2">
      <c r="B16663" s="12"/>
      <c r="H16663" s="15"/>
    </row>
    <row r="16664" spans="2:8" x14ac:dyDescent="0.2">
      <c r="B16664" s="12"/>
      <c r="H16664" s="15"/>
    </row>
    <row r="16665" spans="2:8" x14ac:dyDescent="0.2">
      <c r="B16665" s="12"/>
      <c r="H16665" s="15"/>
    </row>
    <row r="16666" spans="2:8" x14ac:dyDescent="0.2">
      <c r="B16666" s="12"/>
      <c r="H16666" s="15"/>
    </row>
    <row r="16667" spans="2:8" x14ac:dyDescent="0.2">
      <c r="B16667" s="12"/>
      <c r="H16667" s="15"/>
    </row>
    <row r="16668" spans="2:8" x14ac:dyDescent="0.2">
      <c r="B16668" s="12"/>
      <c r="H16668" s="15"/>
    </row>
    <row r="16669" spans="2:8" x14ac:dyDescent="0.2">
      <c r="B16669" s="12"/>
      <c r="H16669" s="15"/>
    </row>
    <row r="16670" spans="2:8" x14ac:dyDescent="0.2">
      <c r="B16670" s="12"/>
      <c r="H16670" s="15"/>
    </row>
    <row r="16671" spans="2:8" x14ac:dyDescent="0.2">
      <c r="B16671" s="12"/>
      <c r="H16671" s="15"/>
    </row>
    <row r="16672" spans="2:8" x14ac:dyDescent="0.2">
      <c r="B16672" s="12"/>
      <c r="H16672" s="15"/>
    </row>
    <row r="16673" spans="2:8" x14ac:dyDescent="0.2">
      <c r="B16673" s="12"/>
      <c r="H16673" s="15"/>
    </row>
    <row r="16674" spans="2:8" x14ac:dyDescent="0.2">
      <c r="B16674" s="12"/>
      <c r="H16674" s="15"/>
    </row>
    <row r="16675" spans="2:8" x14ac:dyDescent="0.2">
      <c r="B16675" s="12"/>
      <c r="H16675" s="15"/>
    </row>
    <row r="16676" spans="2:8" x14ac:dyDescent="0.2">
      <c r="B16676" s="12"/>
      <c r="H16676" s="15"/>
    </row>
    <row r="16677" spans="2:8" x14ac:dyDescent="0.2">
      <c r="B16677" s="12"/>
      <c r="H16677" s="15"/>
    </row>
    <row r="16678" spans="2:8" x14ac:dyDescent="0.2">
      <c r="B16678" s="12"/>
      <c r="H16678" s="15"/>
    </row>
    <row r="16679" spans="2:8" x14ac:dyDescent="0.2">
      <c r="B16679" s="12"/>
      <c r="H16679" s="15"/>
    </row>
    <row r="16680" spans="2:8" x14ac:dyDescent="0.2">
      <c r="B16680" s="12"/>
      <c r="H16680" s="15"/>
    </row>
    <row r="16681" spans="2:8" x14ac:dyDescent="0.2">
      <c r="B16681" s="12"/>
      <c r="H16681" s="15"/>
    </row>
    <row r="16682" spans="2:8" x14ac:dyDescent="0.2">
      <c r="B16682" s="12"/>
      <c r="H16682" s="15"/>
    </row>
    <row r="16683" spans="2:8" x14ac:dyDescent="0.2">
      <c r="B16683" s="12"/>
      <c r="H16683" s="15"/>
    </row>
    <row r="16684" spans="2:8" x14ac:dyDescent="0.2">
      <c r="B16684" s="12"/>
      <c r="H16684" s="15"/>
    </row>
    <row r="16685" spans="2:8" x14ac:dyDescent="0.2">
      <c r="B16685" s="12"/>
      <c r="H16685" s="15"/>
    </row>
    <row r="16686" spans="2:8" x14ac:dyDescent="0.2">
      <c r="B16686" s="12"/>
      <c r="H16686" s="15"/>
    </row>
    <row r="16687" spans="2:8" x14ac:dyDescent="0.2">
      <c r="B16687" s="12"/>
      <c r="H16687" s="15"/>
    </row>
    <row r="16688" spans="2:8" x14ac:dyDescent="0.2">
      <c r="B16688" s="12"/>
      <c r="H16688" s="15"/>
    </row>
    <row r="16689" spans="2:8" x14ac:dyDescent="0.2">
      <c r="B16689" s="12"/>
      <c r="H16689" s="15"/>
    </row>
    <row r="16690" spans="2:8" x14ac:dyDescent="0.2">
      <c r="B16690" s="12"/>
      <c r="H16690" s="15"/>
    </row>
    <row r="16691" spans="2:8" x14ac:dyDescent="0.2">
      <c r="B16691" s="12"/>
      <c r="H16691" s="15"/>
    </row>
    <row r="16692" spans="2:8" x14ac:dyDescent="0.2">
      <c r="B16692" s="12"/>
      <c r="H16692" s="15"/>
    </row>
    <row r="16693" spans="2:8" x14ac:dyDescent="0.2">
      <c r="B16693" s="12"/>
      <c r="H16693" s="15"/>
    </row>
    <row r="16694" spans="2:8" x14ac:dyDescent="0.2">
      <c r="B16694" s="12"/>
      <c r="H16694" s="15"/>
    </row>
    <row r="16695" spans="2:8" x14ac:dyDescent="0.2">
      <c r="B16695" s="12"/>
      <c r="H16695" s="15"/>
    </row>
    <row r="16696" spans="2:8" x14ac:dyDescent="0.2">
      <c r="B16696" s="12"/>
      <c r="H16696" s="15"/>
    </row>
    <row r="16697" spans="2:8" x14ac:dyDescent="0.2">
      <c r="B16697" s="12"/>
      <c r="H16697" s="15"/>
    </row>
    <row r="16698" spans="2:8" x14ac:dyDescent="0.2">
      <c r="B16698" s="12"/>
      <c r="H16698" s="15"/>
    </row>
    <row r="16699" spans="2:8" x14ac:dyDescent="0.2">
      <c r="B16699" s="12"/>
      <c r="H16699" s="15"/>
    </row>
    <row r="16700" spans="2:8" x14ac:dyDescent="0.2">
      <c r="B16700" s="12"/>
      <c r="H16700" s="15"/>
    </row>
    <row r="16701" spans="2:8" x14ac:dyDescent="0.2">
      <c r="B16701" s="12"/>
      <c r="H16701" s="15"/>
    </row>
    <row r="16702" spans="2:8" x14ac:dyDescent="0.2">
      <c r="B16702" s="12"/>
      <c r="H16702" s="15"/>
    </row>
    <row r="16703" spans="2:8" x14ac:dyDescent="0.2">
      <c r="B16703" s="12"/>
      <c r="H16703" s="15"/>
    </row>
    <row r="16704" spans="2:8" x14ac:dyDescent="0.2">
      <c r="B16704" s="12"/>
      <c r="H16704" s="15"/>
    </row>
    <row r="16705" spans="2:8" x14ac:dyDescent="0.2">
      <c r="B16705" s="12"/>
      <c r="H16705" s="15"/>
    </row>
    <row r="16706" spans="2:8" x14ac:dyDescent="0.2">
      <c r="B16706" s="12"/>
      <c r="H16706" s="15"/>
    </row>
    <row r="16707" spans="2:8" x14ac:dyDescent="0.2">
      <c r="B16707" s="12"/>
      <c r="H16707" s="15"/>
    </row>
    <row r="16708" spans="2:8" x14ac:dyDescent="0.2">
      <c r="B16708" s="12"/>
      <c r="H16708" s="15"/>
    </row>
    <row r="16709" spans="2:8" x14ac:dyDescent="0.2">
      <c r="B16709" s="12"/>
      <c r="H16709" s="15"/>
    </row>
    <row r="16710" spans="2:8" x14ac:dyDescent="0.2">
      <c r="B16710" s="12"/>
      <c r="H16710" s="15"/>
    </row>
    <row r="16711" spans="2:8" x14ac:dyDescent="0.2">
      <c r="B16711" s="12"/>
      <c r="H16711" s="15"/>
    </row>
    <row r="16712" spans="2:8" x14ac:dyDescent="0.2">
      <c r="B16712" s="12"/>
      <c r="H16712" s="15"/>
    </row>
    <row r="16713" spans="2:8" x14ac:dyDescent="0.2">
      <c r="B16713" s="12"/>
      <c r="H16713" s="15"/>
    </row>
    <row r="16714" spans="2:8" x14ac:dyDescent="0.2">
      <c r="B16714" s="12"/>
      <c r="H16714" s="15"/>
    </row>
    <row r="16715" spans="2:8" x14ac:dyDescent="0.2">
      <c r="B16715" s="12"/>
      <c r="H16715" s="15"/>
    </row>
    <row r="16716" spans="2:8" x14ac:dyDescent="0.2">
      <c r="B16716" s="12"/>
      <c r="H16716" s="15"/>
    </row>
    <row r="16717" spans="2:8" x14ac:dyDescent="0.2">
      <c r="B16717" s="12"/>
      <c r="H16717" s="15"/>
    </row>
    <row r="16718" spans="2:8" x14ac:dyDescent="0.2">
      <c r="B16718" s="12"/>
      <c r="H16718" s="15"/>
    </row>
    <row r="16719" spans="2:8" x14ac:dyDescent="0.2">
      <c r="B16719" s="12"/>
      <c r="H16719" s="15"/>
    </row>
    <row r="16720" spans="2:8" x14ac:dyDescent="0.2">
      <c r="B16720" s="12"/>
      <c r="H16720" s="15"/>
    </row>
    <row r="16721" spans="2:8" x14ac:dyDescent="0.2">
      <c r="B16721" s="12"/>
      <c r="H16721" s="15"/>
    </row>
    <row r="16722" spans="2:8" x14ac:dyDescent="0.2">
      <c r="B16722" s="12"/>
      <c r="H16722" s="15"/>
    </row>
    <row r="16723" spans="2:8" x14ac:dyDescent="0.2">
      <c r="B16723" s="12"/>
      <c r="H16723" s="15"/>
    </row>
    <row r="16724" spans="2:8" x14ac:dyDescent="0.2">
      <c r="B16724" s="12"/>
      <c r="H16724" s="15"/>
    </row>
    <row r="16725" spans="2:8" x14ac:dyDescent="0.2">
      <c r="B16725" s="12"/>
      <c r="H16725" s="15"/>
    </row>
    <row r="16726" spans="2:8" x14ac:dyDescent="0.2">
      <c r="B16726" s="12"/>
      <c r="H16726" s="15"/>
    </row>
    <row r="16727" spans="2:8" x14ac:dyDescent="0.2">
      <c r="B16727" s="12"/>
      <c r="H16727" s="15"/>
    </row>
    <row r="16728" spans="2:8" x14ac:dyDescent="0.2">
      <c r="B16728" s="12"/>
      <c r="H16728" s="15"/>
    </row>
    <row r="16729" spans="2:8" x14ac:dyDescent="0.2">
      <c r="B16729" s="12"/>
      <c r="H16729" s="15"/>
    </row>
    <row r="16730" spans="2:8" x14ac:dyDescent="0.2">
      <c r="B16730" s="12"/>
      <c r="H16730" s="15"/>
    </row>
    <row r="16731" spans="2:8" x14ac:dyDescent="0.2">
      <c r="B16731" s="12"/>
      <c r="H16731" s="15"/>
    </row>
    <row r="16732" spans="2:8" x14ac:dyDescent="0.2">
      <c r="B16732" s="12"/>
      <c r="H16732" s="15"/>
    </row>
    <row r="16733" spans="2:8" x14ac:dyDescent="0.2">
      <c r="B16733" s="12"/>
      <c r="H16733" s="15"/>
    </row>
    <row r="16734" spans="2:8" x14ac:dyDescent="0.2">
      <c r="B16734" s="12"/>
      <c r="H16734" s="15"/>
    </row>
    <row r="16735" spans="2:8" x14ac:dyDescent="0.2">
      <c r="B16735" s="12"/>
      <c r="H16735" s="15"/>
    </row>
    <row r="16736" spans="2:8" x14ac:dyDescent="0.2">
      <c r="B16736" s="12"/>
      <c r="H16736" s="15"/>
    </row>
    <row r="16737" spans="2:8" x14ac:dyDescent="0.2">
      <c r="B16737" s="12"/>
      <c r="H16737" s="15"/>
    </row>
    <row r="16738" spans="2:8" x14ac:dyDescent="0.2">
      <c r="B16738" s="12"/>
      <c r="H16738" s="15"/>
    </row>
    <row r="16739" spans="2:8" x14ac:dyDescent="0.2">
      <c r="B16739" s="12"/>
      <c r="H16739" s="15"/>
    </row>
    <row r="16740" spans="2:8" x14ac:dyDescent="0.2">
      <c r="B16740" s="12"/>
      <c r="H16740" s="15"/>
    </row>
    <row r="16741" spans="2:8" x14ac:dyDescent="0.2">
      <c r="B16741" s="12"/>
      <c r="H16741" s="15"/>
    </row>
    <row r="16742" spans="2:8" x14ac:dyDescent="0.2">
      <c r="B16742" s="12"/>
      <c r="H16742" s="15"/>
    </row>
    <row r="16743" spans="2:8" x14ac:dyDescent="0.2">
      <c r="B16743" s="12"/>
      <c r="H16743" s="15"/>
    </row>
    <row r="16744" spans="2:8" x14ac:dyDescent="0.2">
      <c r="B16744" s="12"/>
      <c r="H16744" s="15"/>
    </row>
    <row r="16745" spans="2:8" x14ac:dyDescent="0.2">
      <c r="B16745" s="12"/>
      <c r="H16745" s="15"/>
    </row>
    <row r="16746" spans="2:8" x14ac:dyDescent="0.2">
      <c r="B16746" s="12"/>
      <c r="H16746" s="15"/>
    </row>
    <row r="16747" spans="2:8" x14ac:dyDescent="0.2">
      <c r="B16747" s="12"/>
      <c r="H16747" s="15"/>
    </row>
    <row r="16748" spans="2:8" x14ac:dyDescent="0.2">
      <c r="B16748" s="12"/>
      <c r="H16748" s="15"/>
    </row>
    <row r="16749" spans="2:8" x14ac:dyDescent="0.2">
      <c r="B16749" s="12"/>
      <c r="H16749" s="15"/>
    </row>
    <row r="16750" spans="2:8" x14ac:dyDescent="0.2">
      <c r="B16750" s="12"/>
      <c r="H16750" s="15"/>
    </row>
    <row r="16751" spans="2:8" x14ac:dyDescent="0.2">
      <c r="B16751" s="12"/>
      <c r="H16751" s="15"/>
    </row>
    <row r="16752" spans="2:8" x14ac:dyDescent="0.2">
      <c r="B16752" s="12"/>
      <c r="H16752" s="15"/>
    </row>
    <row r="16753" spans="2:8" x14ac:dyDescent="0.2">
      <c r="B16753" s="12"/>
      <c r="H16753" s="15"/>
    </row>
    <row r="16754" spans="2:8" x14ac:dyDescent="0.2">
      <c r="B16754" s="12"/>
      <c r="H16754" s="15"/>
    </row>
    <row r="16755" spans="2:8" x14ac:dyDescent="0.2">
      <c r="B16755" s="12"/>
      <c r="H16755" s="15"/>
    </row>
    <row r="16756" spans="2:8" x14ac:dyDescent="0.2">
      <c r="B16756" s="12"/>
      <c r="H16756" s="15"/>
    </row>
    <row r="16757" spans="2:8" x14ac:dyDescent="0.2">
      <c r="B16757" s="12"/>
      <c r="H16757" s="15"/>
    </row>
    <row r="16758" spans="2:8" x14ac:dyDescent="0.2">
      <c r="B16758" s="12"/>
      <c r="H16758" s="15"/>
    </row>
    <row r="16759" spans="2:8" x14ac:dyDescent="0.2">
      <c r="B16759" s="12"/>
      <c r="H16759" s="15"/>
    </row>
    <row r="16760" spans="2:8" x14ac:dyDescent="0.2">
      <c r="B16760" s="12"/>
      <c r="H16760" s="15"/>
    </row>
    <row r="16761" spans="2:8" x14ac:dyDescent="0.2">
      <c r="B16761" s="12"/>
      <c r="H16761" s="15"/>
    </row>
    <row r="16762" spans="2:8" x14ac:dyDescent="0.2">
      <c r="B16762" s="12"/>
      <c r="H16762" s="15"/>
    </row>
    <row r="16763" spans="2:8" x14ac:dyDescent="0.2">
      <c r="B16763" s="12"/>
      <c r="H16763" s="15"/>
    </row>
    <row r="16764" spans="2:8" x14ac:dyDescent="0.2">
      <c r="B16764" s="12"/>
      <c r="H16764" s="15"/>
    </row>
    <row r="16765" spans="2:8" x14ac:dyDescent="0.2">
      <c r="B16765" s="12"/>
      <c r="H16765" s="15"/>
    </row>
    <row r="16766" spans="2:8" x14ac:dyDescent="0.2">
      <c r="B16766" s="12"/>
      <c r="H16766" s="15"/>
    </row>
    <row r="16767" spans="2:8" x14ac:dyDescent="0.2">
      <c r="B16767" s="12"/>
      <c r="H16767" s="15"/>
    </row>
    <row r="16768" spans="2:8" x14ac:dyDescent="0.2">
      <c r="B16768" s="12"/>
      <c r="H16768" s="15"/>
    </row>
    <row r="16769" spans="2:8" x14ac:dyDescent="0.2">
      <c r="B16769" s="12"/>
      <c r="H16769" s="15"/>
    </row>
    <row r="16770" spans="2:8" x14ac:dyDescent="0.2">
      <c r="B16770" s="12"/>
      <c r="H16770" s="15"/>
    </row>
    <row r="16771" spans="2:8" x14ac:dyDescent="0.2">
      <c r="B16771" s="12"/>
      <c r="H16771" s="15"/>
    </row>
    <row r="16772" spans="2:8" x14ac:dyDescent="0.2">
      <c r="B16772" s="12"/>
      <c r="H16772" s="15"/>
    </row>
    <row r="16773" spans="2:8" x14ac:dyDescent="0.2">
      <c r="B16773" s="12"/>
      <c r="H16773" s="15"/>
    </row>
    <row r="16774" spans="2:8" x14ac:dyDescent="0.2">
      <c r="B16774" s="12"/>
      <c r="H16774" s="15"/>
    </row>
    <row r="16775" spans="2:8" x14ac:dyDescent="0.2">
      <c r="B16775" s="12"/>
      <c r="H16775" s="15"/>
    </row>
    <row r="16776" spans="2:8" x14ac:dyDescent="0.2">
      <c r="B16776" s="12"/>
      <c r="H16776" s="15"/>
    </row>
    <row r="16777" spans="2:8" x14ac:dyDescent="0.2">
      <c r="B16777" s="12"/>
      <c r="H16777" s="15"/>
    </row>
    <row r="16778" spans="2:8" x14ac:dyDescent="0.2">
      <c r="B16778" s="12"/>
      <c r="H16778" s="15"/>
    </row>
    <row r="16779" spans="2:8" x14ac:dyDescent="0.2">
      <c r="B16779" s="12"/>
      <c r="H16779" s="15"/>
    </row>
    <row r="16780" spans="2:8" x14ac:dyDescent="0.2">
      <c r="B16780" s="12"/>
      <c r="H16780" s="15"/>
    </row>
    <row r="16781" spans="2:8" x14ac:dyDescent="0.2">
      <c r="B16781" s="12"/>
      <c r="H16781" s="15"/>
    </row>
    <row r="16782" spans="2:8" x14ac:dyDescent="0.2">
      <c r="B16782" s="12"/>
      <c r="H16782" s="15"/>
    </row>
    <row r="16783" spans="2:8" x14ac:dyDescent="0.2">
      <c r="B16783" s="12"/>
      <c r="H16783" s="15"/>
    </row>
    <row r="16784" spans="2:8" x14ac:dyDescent="0.2">
      <c r="B16784" s="12"/>
      <c r="H16784" s="15"/>
    </row>
    <row r="16785" spans="2:8" x14ac:dyDescent="0.2">
      <c r="B16785" s="12"/>
      <c r="H16785" s="15"/>
    </row>
    <row r="16786" spans="2:8" x14ac:dyDescent="0.2">
      <c r="B16786" s="12"/>
      <c r="H16786" s="15"/>
    </row>
    <row r="16787" spans="2:8" x14ac:dyDescent="0.2">
      <c r="B16787" s="12"/>
      <c r="H16787" s="15"/>
    </row>
    <row r="16788" spans="2:8" x14ac:dyDescent="0.2">
      <c r="B16788" s="12"/>
      <c r="H16788" s="15"/>
    </row>
    <row r="16789" spans="2:8" x14ac:dyDescent="0.2">
      <c r="B16789" s="12"/>
      <c r="H16789" s="15"/>
    </row>
    <row r="16790" spans="2:8" x14ac:dyDescent="0.2">
      <c r="B16790" s="12"/>
      <c r="H16790" s="15"/>
    </row>
    <row r="16791" spans="2:8" x14ac:dyDescent="0.2">
      <c r="B16791" s="12"/>
      <c r="H16791" s="15"/>
    </row>
    <row r="16792" spans="2:8" x14ac:dyDescent="0.2">
      <c r="B16792" s="12"/>
      <c r="H16792" s="15"/>
    </row>
    <row r="16793" spans="2:8" x14ac:dyDescent="0.2">
      <c r="B16793" s="12"/>
      <c r="H16793" s="15"/>
    </row>
    <row r="16794" spans="2:8" x14ac:dyDescent="0.2">
      <c r="B16794" s="12"/>
      <c r="H16794" s="15"/>
    </row>
    <row r="16795" spans="2:8" x14ac:dyDescent="0.2">
      <c r="B16795" s="12"/>
      <c r="H16795" s="15"/>
    </row>
    <row r="16796" spans="2:8" x14ac:dyDescent="0.2">
      <c r="B16796" s="12"/>
      <c r="H16796" s="15"/>
    </row>
    <row r="16797" spans="2:8" x14ac:dyDescent="0.2">
      <c r="B16797" s="12"/>
      <c r="H16797" s="15"/>
    </row>
    <row r="16798" spans="2:8" x14ac:dyDescent="0.2">
      <c r="B16798" s="12"/>
      <c r="H16798" s="15"/>
    </row>
    <row r="16799" spans="2:8" x14ac:dyDescent="0.2">
      <c r="B16799" s="12"/>
      <c r="H16799" s="15"/>
    </row>
    <row r="16800" spans="2:8" x14ac:dyDescent="0.2">
      <c r="B16800" s="12"/>
      <c r="H16800" s="15"/>
    </row>
    <row r="16801" spans="2:8" x14ac:dyDescent="0.2">
      <c r="B16801" s="12"/>
      <c r="H16801" s="15"/>
    </row>
    <row r="16802" spans="2:8" x14ac:dyDescent="0.2">
      <c r="B16802" s="12"/>
      <c r="H16802" s="15"/>
    </row>
    <row r="16803" spans="2:8" x14ac:dyDescent="0.2">
      <c r="B16803" s="12"/>
      <c r="H16803" s="15"/>
    </row>
    <row r="16804" spans="2:8" x14ac:dyDescent="0.2">
      <c r="B16804" s="12"/>
      <c r="H16804" s="15"/>
    </row>
    <row r="16805" spans="2:8" x14ac:dyDescent="0.2">
      <c r="B16805" s="12"/>
      <c r="H16805" s="15"/>
    </row>
    <row r="16806" spans="2:8" x14ac:dyDescent="0.2">
      <c r="B16806" s="12"/>
      <c r="H16806" s="15"/>
    </row>
    <row r="16807" spans="2:8" x14ac:dyDescent="0.2">
      <c r="B16807" s="12"/>
      <c r="H16807" s="15"/>
    </row>
    <row r="16808" spans="2:8" x14ac:dyDescent="0.2">
      <c r="B16808" s="12"/>
      <c r="H16808" s="15"/>
    </row>
    <row r="16809" spans="2:8" x14ac:dyDescent="0.2">
      <c r="B16809" s="12"/>
      <c r="H16809" s="15"/>
    </row>
    <row r="16810" spans="2:8" x14ac:dyDescent="0.2">
      <c r="B16810" s="12"/>
      <c r="H16810" s="15"/>
    </row>
    <row r="16811" spans="2:8" x14ac:dyDescent="0.2">
      <c r="B16811" s="12"/>
      <c r="H16811" s="15"/>
    </row>
    <row r="16812" spans="2:8" x14ac:dyDescent="0.2">
      <c r="B16812" s="12"/>
      <c r="H16812" s="15"/>
    </row>
    <row r="16813" spans="2:8" x14ac:dyDescent="0.2">
      <c r="B16813" s="12"/>
      <c r="H16813" s="15"/>
    </row>
    <row r="16814" spans="2:8" x14ac:dyDescent="0.2">
      <c r="B16814" s="12"/>
      <c r="H16814" s="15"/>
    </row>
    <row r="16815" spans="2:8" x14ac:dyDescent="0.2">
      <c r="B16815" s="12"/>
      <c r="H16815" s="15"/>
    </row>
    <row r="16816" spans="2:8" x14ac:dyDescent="0.2">
      <c r="B16816" s="12"/>
      <c r="H16816" s="15"/>
    </row>
    <row r="16817" spans="2:8" x14ac:dyDescent="0.2">
      <c r="B16817" s="12"/>
      <c r="H16817" s="15"/>
    </row>
    <row r="16818" spans="2:8" x14ac:dyDescent="0.2">
      <c r="B16818" s="12"/>
      <c r="H16818" s="15"/>
    </row>
    <row r="16819" spans="2:8" x14ac:dyDescent="0.2">
      <c r="B16819" s="12"/>
      <c r="H16819" s="15"/>
    </row>
    <row r="16820" spans="2:8" x14ac:dyDescent="0.2">
      <c r="B16820" s="12"/>
      <c r="H16820" s="15"/>
    </row>
    <row r="16821" spans="2:8" x14ac:dyDescent="0.2">
      <c r="B16821" s="12"/>
      <c r="H16821" s="15"/>
    </row>
    <row r="16822" spans="2:8" x14ac:dyDescent="0.2">
      <c r="B16822" s="12"/>
      <c r="H16822" s="15"/>
    </row>
    <row r="16823" spans="2:8" x14ac:dyDescent="0.2">
      <c r="B16823" s="12"/>
      <c r="H16823" s="15"/>
    </row>
    <row r="16824" spans="2:8" x14ac:dyDescent="0.2">
      <c r="B16824" s="12"/>
      <c r="H16824" s="15"/>
    </row>
    <row r="16825" spans="2:8" x14ac:dyDescent="0.2">
      <c r="B16825" s="12"/>
      <c r="H16825" s="15"/>
    </row>
    <row r="16826" spans="2:8" x14ac:dyDescent="0.2">
      <c r="B16826" s="12"/>
      <c r="H16826" s="15"/>
    </row>
    <row r="16827" spans="2:8" x14ac:dyDescent="0.2">
      <c r="B16827" s="12"/>
      <c r="H16827" s="15"/>
    </row>
    <row r="16828" spans="2:8" x14ac:dyDescent="0.2">
      <c r="B16828" s="12"/>
      <c r="H16828" s="15"/>
    </row>
    <row r="16829" spans="2:8" x14ac:dyDescent="0.2">
      <c r="B16829" s="12"/>
      <c r="H16829" s="15"/>
    </row>
    <row r="16830" spans="2:8" x14ac:dyDescent="0.2">
      <c r="B16830" s="12"/>
      <c r="H16830" s="15"/>
    </row>
    <row r="16831" spans="2:8" x14ac:dyDescent="0.2">
      <c r="B16831" s="12"/>
      <c r="H16831" s="15"/>
    </row>
    <row r="16832" spans="2:8" x14ac:dyDescent="0.2">
      <c r="B16832" s="12"/>
      <c r="H16832" s="15"/>
    </row>
    <row r="16833" spans="2:8" x14ac:dyDescent="0.2">
      <c r="B16833" s="12"/>
      <c r="H16833" s="15"/>
    </row>
    <row r="16834" spans="2:8" x14ac:dyDescent="0.2">
      <c r="B16834" s="12"/>
      <c r="H16834" s="15"/>
    </row>
    <row r="16835" spans="2:8" x14ac:dyDescent="0.2">
      <c r="B16835" s="12"/>
      <c r="H16835" s="15"/>
    </row>
    <row r="16836" spans="2:8" x14ac:dyDescent="0.2">
      <c r="B16836" s="12"/>
      <c r="H16836" s="15"/>
    </row>
    <row r="16837" spans="2:8" x14ac:dyDescent="0.2">
      <c r="B16837" s="12"/>
      <c r="H16837" s="15"/>
    </row>
    <row r="16838" spans="2:8" x14ac:dyDescent="0.2">
      <c r="B16838" s="12"/>
      <c r="H16838" s="15"/>
    </row>
    <row r="16839" spans="2:8" x14ac:dyDescent="0.2">
      <c r="B16839" s="12"/>
      <c r="H16839" s="15"/>
    </row>
    <row r="16840" spans="2:8" x14ac:dyDescent="0.2">
      <c r="B16840" s="12"/>
      <c r="H16840" s="15"/>
    </row>
    <row r="16841" spans="2:8" x14ac:dyDescent="0.2">
      <c r="B16841" s="12"/>
      <c r="H16841" s="15"/>
    </row>
    <row r="16842" spans="2:8" x14ac:dyDescent="0.2">
      <c r="B16842" s="12"/>
      <c r="H16842" s="15"/>
    </row>
    <row r="16843" spans="2:8" x14ac:dyDescent="0.2">
      <c r="B16843" s="12"/>
      <c r="H16843" s="15"/>
    </row>
    <row r="16844" spans="2:8" x14ac:dyDescent="0.2">
      <c r="B16844" s="12"/>
      <c r="H16844" s="15"/>
    </row>
    <row r="16845" spans="2:8" x14ac:dyDescent="0.2">
      <c r="B16845" s="12"/>
      <c r="H16845" s="15"/>
    </row>
    <row r="16846" spans="2:8" x14ac:dyDescent="0.2">
      <c r="B16846" s="12"/>
      <c r="H16846" s="15"/>
    </row>
    <row r="16847" spans="2:8" x14ac:dyDescent="0.2">
      <c r="B16847" s="12"/>
      <c r="H16847" s="15"/>
    </row>
    <row r="16848" spans="2:8" x14ac:dyDescent="0.2">
      <c r="B16848" s="12"/>
      <c r="H16848" s="15"/>
    </row>
    <row r="16849" spans="2:8" x14ac:dyDescent="0.2">
      <c r="B16849" s="12"/>
      <c r="H16849" s="15"/>
    </row>
    <row r="16850" spans="2:8" x14ac:dyDescent="0.2">
      <c r="B16850" s="12"/>
      <c r="H16850" s="15"/>
    </row>
    <row r="16851" spans="2:8" x14ac:dyDescent="0.2">
      <c r="B16851" s="12"/>
      <c r="H16851" s="15"/>
    </row>
    <row r="16852" spans="2:8" x14ac:dyDescent="0.2">
      <c r="B16852" s="12"/>
      <c r="H16852" s="15"/>
    </row>
    <row r="16853" spans="2:8" x14ac:dyDescent="0.2">
      <c r="B16853" s="12"/>
      <c r="H16853" s="15"/>
    </row>
    <row r="16854" spans="2:8" x14ac:dyDescent="0.2">
      <c r="B16854" s="12"/>
      <c r="H16854" s="15"/>
    </row>
    <row r="16855" spans="2:8" x14ac:dyDescent="0.2">
      <c r="B16855" s="12"/>
      <c r="H16855" s="15"/>
    </row>
    <row r="16856" spans="2:8" x14ac:dyDescent="0.2">
      <c r="B16856" s="12"/>
      <c r="H16856" s="15"/>
    </row>
    <row r="16857" spans="2:8" x14ac:dyDescent="0.2">
      <c r="B16857" s="12"/>
      <c r="H16857" s="15"/>
    </row>
    <row r="16858" spans="2:8" x14ac:dyDescent="0.2">
      <c r="B16858" s="12"/>
      <c r="H16858" s="15"/>
    </row>
    <row r="16859" spans="2:8" x14ac:dyDescent="0.2">
      <c r="B16859" s="12"/>
      <c r="H16859" s="15"/>
    </row>
    <row r="16860" spans="2:8" x14ac:dyDescent="0.2">
      <c r="B16860" s="12"/>
      <c r="H16860" s="15"/>
    </row>
    <row r="16861" spans="2:8" x14ac:dyDescent="0.2">
      <c r="B16861" s="12"/>
      <c r="H16861" s="15"/>
    </row>
    <row r="16862" spans="2:8" x14ac:dyDescent="0.2">
      <c r="B16862" s="12"/>
      <c r="H16862" s="15"/>
    </row>
    <row r="16863" spans="2:8" x14ac:dyDescent="0.2">
      <c r="B16863" s="12"/>
      <c r="H16863" s="15"/>
    </row>
    <row r="16864" spans="2:8" x14ac:dyDescent="0.2">
      <c r="B16864" s="12"/>
      <c r="H16864" s="15"/>
    </row>
    <row r="16865" spans="2:8" x14ac:dyDescent="0.2">
      <c r="B16865" s="12"/>
      <c r="H16865" s="15"/>
    </row>
    <row r="16866" spans="2:8" x14ac:dyDescent="0.2">
      <c r="B16866" s="12"/>
      <c r="H16866" s="15"/>
    </row>
    <row r="16867" spans="2:8" x14ac:dyDescent="0.2">
      <c r="B16867" s="12"/>
      <c r="H16867" s="15"/>
    </row>
    <row r="16868" spans="2:8" x14ac:dyDescent="0.2">
      <c r="B16868" s="12"/>
      <c r="H16868" s="15"/>
    </row>
    <row r="16869" spans="2:8" x14ac:dyDescent="0.2">
      <c r="B16869" s="12"/>
      <c r="H16869" s="15"/>
    </row>
    <row r="16870" spans="2:8" x14ac:dyDescent="0.2">
      <c r="B16870" s="12"/>
      <c r="H16870" s="15"/>
    </row>
    <row r="16871" spans="2:8" x14ac:dyDescent="0.2">
      <c r="B16871" s="12"/>
      <c r="H16871" s="15"/>
    </row>
    <row r="16872" spans="2:8" x14ac:dyDescent="0.2">
      <c r="B16872" s="12"/>
      <c r="H16872" s="15"/>
    </row>
    <row r="16873" spans="2:8" x14ac:dyDescent="0.2">
      <c r="B16873" s="12"/>
      <c r="H16873" s="15"/>
    </row>
    <row r="16874" spans="2:8" x14ac:dyDescent="0.2">
      <c r="B16874" s="12"/>
      <c r="H16874" s="15"/>
    </row>
    <row r="16875" spans="2:8" x14ac:dyDescent="0.2">
      <c r="B16875" s="12"/>
      <c r="H16875" s="15"/>
    </row>
    <row r="16876" spans="2:8" x14ac:dyDescent="0.2">
      <c r="B16876" s="12"/>
      <c r="H16876" s="15"/>
    </row>
    <row r="16877" spans="2:8" x14ac:dyDescent="0.2">
      <c r="B16877" s="12"/>
      <c r="H16877" s="15"/>
    </row>
    <row r="16878" spans="2:8" x14ac:dyDescent="0.2">
      <c r="B16878" s="12"/>
      <c r="H16878" s="15"/>
    </row>
    <row r="16879" spans="2:8" x14ac:dyDescent="0.2">
      <c r="B16879" s="12"/>
      <c r="H16879" s="15"/>
    </row>
    <row r="16880" spans="2:8" x14ac:dyDescent="0.2">
      <c r="B16880" s="12"/>
      <c r="H16880" s="15"/>
    </row>
    <row r="16881" spans="2:8" x14ac:dyDescent="0.2">
      <c r="B16881" s="12"/>
      <c r="H16881" s="15"/>
    </row>
    <row r="16882" spans="2:8" x14ac:dyDescent="0.2">
      <c r="B16882" s="12"/>
      <c r="H16882" s="15"/>
    </row>
    <row r="16883" spans="2:8" x14ac:dyDescent="0.2">
      <c r="B16883" s="12"/>
      <c r="H16883" s="15"/>
    </row>
    <row r="16884" spans="2:8" x14ac:dyDescent="0.2">
      <c r="B16884" s="12"/>
      <c r="H16884" s="15"/>
    </row>
    <row r="16885" spans="2:8" x14ac:dyDescent="0.2">
      <c r="B16885" s="12"/>
      <c r="H16885" s="15"/>
    </row>
    <row r="16886" spans="2:8" x14ac:dyDescent="0.2">
      <c r="B16886" s="12"/>
      <c r="H16886" s="15"/>
    </row>
    <row r="16887" spans="2:8" x14ac:dyDescent="0.2">
      <c r="B16887" s="12"/>
      <c r="H16887" s="15"/>
    </row>
    <row r="16888" spans="2:8" x14ac:dyDescent="0.2">
      <c r="B16888" s="12"/>
      <c r="H16888" s="15"/>
    </row>
    <row r="16889" spans="2:8" x14ac:dyDescent="0.2">
      <c r="B16889" s="12"/>
      <c r="H16889" s="15"/>
    </row>
    <row r="16890" spans="2:8" x14ac:dyDescent="0.2">
      <c r="B16890" s="12"/>
      <c r="H16890" s="15"/>
    </row>
    <row r="16891" spans="2:8" x14ac:dyDescent="0.2">
      <c r="B16891" s="12"/>
      <c r="H16891" s="15"/>
    </row>
    <row r="16892" spans="2:8" x14ac:dyDescent="0.2">
      <c r="B16892" s="12"/>
      <c r="H16892" s="15"/>
    </row>
    <row r="16893" spans="2:8" x14ac:dyDescent="0.2">
      <c r="B16893" s="12"/>
      <c r="H16893" s="15"/>
    </row>
    <row r="16894" spans="2:8" x14ac:dyDescent="0.2">
      <c r="B16894" s="12"/>
      <c r="H16894" s="15"/>
    </row>
    <row r="16895" spans="2:8" x14ac:dyDescent="0.2">
      <c r="B16895" s="12"/>
      <c r="H16895" s="15"/>
    </row>
    <row r="16896" spans="2:8" x14ac:dyDescent="0.2">
      <c r="B16896" s="12"/>
      <c r="H16896" s="15"/>
    </row>
    <row r="16897" spans="2:8" x14ac:dyDescent="0.2">
      <c r="B16897" s="12"/>
      <c r="H16897" s="15"/>
    </row>
    <row r="16898" spans="2:8" x14ac:dyDescent="0.2">
      <c r="B16898" s="12"/>
      <c r="H16898" s="15"/>
    </row>
    <row r="16899" spans="2:8" x14ac:dyDescent="0.2">
      <c r="B16899" s="12"/>
      <c r="H16899" s="15"/>
    </row>
    <row r="16900" spans="2:8" x14ac:dyDescent="0.2">
      <c r="B16900" s="12"/>
      <c r="H16900" s="15"/>
    </row>
    <row r="16901" spans="2:8" x14ac:dyDescent="0.2">
      <c r="B16901" s="12"/>
      <c r="H16901" s="15"/>
    </row>
    <row r="16902" spans="2:8" x14ac:dyDescent="0.2">
      <c r="B16902" s="12"/>
      <c r="H16902" s="15"/>
    </row>
    <row r="16903" spans="2:8" x14ac:dyDescent="0.2">
      <c r="B16903" s="12"/>
      <c r="H16903" s="15"/>
    </row>
    <row r="16904" spans="2:8" x14ac:dyDescent="0.2">
      <c r="B16904" s="12"/>
      <c r="H16904" s="15"/>
    </row>
    <row r="16905" spans="2:8" x14ac:dyDescent="0.2">
      <c r="B16905" s="12"/>
      <c r="H16905" s="15"/>
    </row>
    <row r="16906" spans="2:8" x14ac:dyDescent="0.2">
      <c r="B16906" s="12"/>
      <c r="H16906" s="15"/>
    </row>
    <row r="16907" spans="2:8" x14ac:dyDescent="0.2">
      <c r="B16907" s="12"/>
      <c r="H16907" s="15"/>
    </row>
    <row r="16908" spans="2:8" x14ac:dyDescent="0.2">
      <c r="B16908" s="12"/>
      <c r="H16908" s="15"/>
    </row>
    <row r="16909" spans="2:8" x14ac:dyDescent="0.2">
      <c r="B16909" s="12"/>
      <c r="H16909" s="15"/>
    </row>
    <row r="16910" spans="2:8" x14ac:dyDescent="0.2">
      <c r="B16910" s="12"/>
      <c r="H16910" s="15"/>
    </row>
    <row r="16911" spans="2:8" x14ac:dyDescent="0.2">
      <c r="B16911" s="12"/>
      <c r="H16911" s="15"/>
    </row>
    <row r="16912" spans="2:8" x14ac:dyDescent="0.2">
      <c r="B16912" s="12"/>
      <c r="H16912" s="15"/>
    </row>
    <row r="16913" spans="2:8" x14ac:dyDescent="0.2">
      <c r="B16913" s="12"/>
      <c r="H16913" s="15"/>
    </row>
    <row r="16914" spans="2:8" x14ac:dyDescent="0.2">
      <c r="B16914" s="12"/>
      <c r="H16914" s="15"/>
    </row>
    <row r="16915" spans="2:8" x14ac:dyDescent="0.2">
      <c r="B16915" s="12"/>
      <c r="H16915" s="15"/>
    </row>
    <row r="16916" spans="2:8" x14ac:dyDescent="0.2">
      <c r="B16916" s="12"/>
      <c r="H16916" s="15"/>
    </row>
    <row r="16917" spans="2:8" x14ac:dyDescent="0.2">
      <c r="B16917" s="12"/>
      <c r="H16917" s="15"/>
    </row>
    <row r="16918" spans="2:8" x14ac:dyDescent="0.2">
      <c r="B16918" s="12"/>
      <c r="H16918" s="15"/>
    </row>
    <row r="16919" spans="2:8" x14ac:dyDescent="0.2">
      <c r="B16919" s="12"/>
      <c r="H16919" s="15"/>
    </row>
    <row r="16920" spans="2:8" x14ac:dyDescent="0.2">
      <c r="B16920" s="12"/>
      <c r="H16920" s="15"/>
    </row>
    <row r="16921" spans="2:8" x14ac:dyDescent="0.2">
      <c r="B16921" s="12"/>
      <c r="H16921" s="15"/>
    </row>
    <row r="16922" spans="2:8" x14ac:dyDescent="0.2">
      <c r="B16922" s="12"/>
      <c r="H16922" s="15"/>
    </row>
    <row r="16923" spans="2:8" x14ac:dyDescent="0.2">
      <c r="B16923" s="12"/>
      <c r="H16923" s="15"/>
    </row>
    <row r="16924" spans="2:8" x14ac:dyDescent="0.2">
      <c r="B16924" s="12"/>
      <c r="H16924" s="15"/>
    </row>
    <row r="16925" spans="2:8" x14ac:dyDescent="0.2">
      <c r="B16925" s="12"/>
      <c r="H16925" s="15"/>
    </row>
    <row r="16926" spans="2:8" x14ac:dyDescent="0.2">
      <c r="B16926" s="12"/>
      <c r="H16926" s="15"/>
    </row>
    <row r="16927" spans="2:8" x14ac:dyDescent="0.2">
      <c r="B16927" s="12"/>
      <c r="H16927" s="15"/>
    </row>
    <row r="16928" spans="2:8" x14ac:dyDescent="0.2">
      <c r="B16928" s="12"/>
      <c r="H16928" s="15"/>
    </row>
    <row r="16929" spans="2:8" x14ac:dyDescent="0.2">
      <c r="B16929" s="12"/>
      <c r="H16929" s="15"/>
    </row>
    <row r="16930" spans="2:8" x14ac:dyDescent="0.2">
      <c r="B16930" s="12"/>
      <c r="H16930" s="15"/>
    </row>
    <row r="16931" spans="2:8" x14ac:dyDescent="0.2">
      <c r="B16931" s="12"/>
      <c r="H16931" s="15"/>
    </row>
    <row r="16932" spans="2:8" x14ac:dyDescent="0.2">
      <c r="B16932" s="12"/>
      <c r="H16932" s="15"/>
    </row>
    <row r="16933" spans="2:8" x14ac:dyDescent="0.2">
      <c r="B16933" s="12"/>
      <c r="H16933" s="15"/>
    </row>
    <row r="16934" spans="2:8" x14ac:dyDescent="0.2">
      <c r="B16934" s="12"/>
      <c r="H16934" s="15"/>
    </row>
    <row r="16935" spans="2:8" x14ac:dyDescent="0.2">
      <c r="B16935" s="12"/>
      <c r="H16935" s="15"/>
    </row>
    <row r="16936" spans="2:8" x14ac:dyDescent="0.2">
      <c r="B16936" s="12"/>
      <c r="H16936" s="15"/>
    </row>
    <row r="16937" spans="2:8" x14ac:dyDescent="0.2">
      <c r="B16937" s="12"/>
      <c r="H16937" s="15"/>
    </row>
    <row r="16938" spans="2:8" x14ac:dyDescent="0.2">
      <c r="B16938" s="12"/>
      <c r="H16938" s="15"/>
    </row>
    <row r="16939" spans="2:8" x14ac:dyDescent="0.2">
      <c r="B16939" s="12"/>
      <c r="H16939" s="15"/>
    </row>
    <row r="16940" spans="2:8" x14ac:dyDescent="0.2">
      <c r="B16940" s="12"/>
      <c r="H16940" s="15"/>
    </row>
    <row r="16941" spans="2:8" x14ac:dyDescent="0.2">
      <c r="B16941" s="12"/>
      <c r="H16941" s="15"/>
    </row>
    <row r="16942" spans="2:8" x14ac:dyDescent="0.2">
      <c r="B16942" s="12"/>
      <c r="H16942" s="15"/>
    </row>
    <row r="16943" spans="2:8" x14ac:dyDescent="0.2">
      <c r="B16943" s="12"/>
      <c r="H16943" s="15"/>
    </row>
    <row r="16944" spans="2:8" x14ac:dyDescent="0.2">
      <c r="B16944" s="12"/>
      <c r="H16944" s="15"/>
    </row>
    <row r="16945" spans="2:8" x14ac:dyDescent="0.2">
      <c r="B16945" s="12"/>
      <c r="H16945" s="15"/>
    </row>
    <row r="16946" spans="2:8" x14ac:dyDescent="0.2">
      <c r="B16946" s="12"/>
      <c r="H16946" s="15"/>
    </row>
    <row r="16947" spans="2:8" x14ac:dyDescent="0.2">
      <c r="B16947" s="12"/>
      <c r="H16947" s="15"/>
    </row>
    <row r="16948" spans="2:8" x14ac:dyDescent="0.2">
      <c r="B16948" s="12"/>
      <c r="H16948" s="15"/>
    </row>
    <row r="16949" spans="2:8" x14ac:dyDescent="0.2">
      <c r="B16949" s="12"/>
      <c r="H16949" s="15"/>
    </row>
    <row r="16950" spans="2:8" x14ac:dyDescent="0.2">
      <c r="B16950" s="12"/>
      <c r="H16950" s="15"/>
    </row>
    <row r="16951" spans="2:8" x14ac:dyDescent="0.2">
      <c r="B16951" s="12"/>
      <c r="H16951" s="15"/>
    </row>
    <row r="16952" spans="2:8" x14ac:dyDescent="0.2">
      <c r="B16952" s="12"/>
      <c r="H16952" s="15"/>
    </row>
    <row r="16953" spans="2:8" x14ac:dyDescent="0.2">
      <c r="B16953" s="12"/>
      <c r="H16953" s="15"/>
    </row>
    <row r="16954" spans="2:8" x14ac:dyDescent="0.2">
      <c r="B16954" s="12"/>
      <c r="H16954" s="15"/>
    </row>
    <row r="16955" spans="2:8" x14ac:dyDescent="0.2">
      <c r="B16955" s="12"/>
      <c r="H16955" s="15"/>
    </row>
    <row r="16956" spans="2:8" x14ac:dyDescent="0.2">
      <c r="B16956" s="12"/>
      <c r="H16956" s="15"/>
    </row>
    <row r="16957" spans="2:8" x14ac:dyDescent="0.2">
      <c r="B16957" s="12"/>
      <c r="H16957" s="15"/>
    </row>
    <row r="16958" spans="2:8" x14ac:dyDescent="0.2">
      <c r="B16958" s="12"/>
      <c r="H16958" s="15"/>
    </row>
    <row r="16959" spans="2:8" x14ac:dyDescent="0.2">
      <c r="B16959" s="12"/>
      <c r="H16959" s="15"/>
    </row>
    <row r="16960" spans="2:8" x14ac:dyDescent="0.2">
      <c r="B16960" s="12"/>
      <c r="H16960" s="15"/>
    </row>
    <row r="16961" spans="2:8" x14ac:dyDescent="0.2">
      <c r="B16961" s="12"/>
      <c r="H16961" s="15"/>
    </row>
    <row r="16962" spans="2:8" x14ac:dyDescent="0.2">
      <c r="B16962" s="12"/>
      <c r="H16962" s="15"/>
    </row>
    <row r="16963" spans="2:8" x14ac:dyDescent="0.2">
      <c r="B16963" s="12"/>
      <c r="H16963" s="15"/>
    </row>
    <row r="16964" spans="2:8" x14ac:dyDescent="0.2">
      <c r="B16964" s="12"/>
      <c r="H16964" s="15"/>
    </row>
    <row r="16965" spans="2:8" x14ac:dyDescent="0.2">
      <c r="B16965" s="12"/>
      <c r="H16965" s="15"/>
    </row>
    <row r="16966" spans="2:8" x14ac:dyDescent="0.2">
      <c r="B16966" s="12"/>
      <c r="H16966" s="15"/>
    </row>
    <row r="16967" spans="2:8" x14ac:dyDescent="0.2">
      <c r="B16967" s="12"/>
      <c r="H16967" s="15"/>
    </row>
    <row r="16968" spans="2:8" x14ac:dyDescent="0.2">
      <c r="B16968" s="12"/>
      <c r="H16968" s="15"/>
    </row>
    <row r="16969" spans="2:8" x14ac:dyDescent="0.2">
      <c r="B16969" s="12"/>
      <c r="H16969" s="15"/>
    </row>
    <row r="16970" spans="2:8" x14ac:dyDescent="0.2">
      <c r="B16970" s="12"/>
      <c r="H16970" s="15"/>
    </row>
    <row r="16971" spans="2:8" x14ac:dyDescent="0.2">
      <c r="B16971" s="12"/>
      <c r="H16971" s="15"/>
    </row>
    <row r="16972" spans="2:8" x14ac:dyDescent="0.2">
      <c r="B16972" s="12"/>
      <c r="H16972" s="15"/>
    </row>
    <row r="16973" spans="2:8" x14ac:dyDescent="0.2">
      <c r="B16973" s="12"/>
      <c r="H16973" s="15"/>
    </row>
    <row r="16974" spans="2:8" x14ac:dyDescent="0.2">
      <c r="B16974" s="12"/>
      <c r="H16974" s="15"/>
    </row>
    <row r="16975" spans="2:8" x14ac:dyDescent="0.2">
      <c r="B16975" s="12"/>
      <c r="H16975" s="15"/>
    </row>
    <row r="16976" spans="2:8" x14ac:dyDescent="0.2">
      <c r="B16976" s="12"/>
      <c r="H16976" s="15"/>
    </row>
    <row r="16977" spans="2:8" x14ac:dyDescent="0.2">
      <c r="B16977" s="12"/>
      <c r="H16977" s="15"/>
    </row>
    <row r="16978" spans="2:8" x14ac:dyDescent="0.2">
      <c r="B16978" s="12"/>
      <c r="H16978" s="15"/>
    </row>
    <row r="16979" spans="2:8" x14ac:dyDescent="0.2">
      <c r="B16979" s="12"/>
      <c r="H16979" s="15"/>
    </row>
    <row r="16980" spans="2:8" x14ac:dyDescent="0.2">
      <c r="B16980" s="12"/>
      <c r="H16980" s="15"/>
    </row>
    <row r="16981" spans="2:8" x14ac:dyDescent="0.2">
      <c r="B16981" s="12"/>
      <c r="H16981" s="15"/>
    </row>
    <row r="16982" spans="2:8" x14ac:dyDescent="0.2">
      <c r="B16982" s="12"/>
      <c r="H16982" s="15"/>
    </row>
    <row r="16983" spans="2:8" x14ac:dyDescent="0.2">
      <c r="B16983" s="12"/>
      <c r="H16983" s="15"/>
    </row>
    <row r="16984" spans="2:8" x14ac:dyDescent="0.2">
      <c r="B16984" s="12"/>
      <c r="H16984" s="15"/>
    </row>
    <row r="16985" spans="2:8" x14ac:dyDescent="0.2">
      <c r="B16985" s="12"/>
      <c r="H16985" s="15"/>
    </row>
    <row r="16986" spans="2:8" x14ac:dyDescent="0.2">
      <c r="B16986" s="12"/>
      <c r="H16986" s="15"/>
    </row>
    <row r="16987" spans="2:8" x14ac:dyDescent="0.2">
      <c r="B16987" s="12"/>
      <c r="H16987" s="15"/>
    </row>
    <row r="16988" spans="2:8" x14ac:dyDescent="0.2">
      <c r="B16988" s="12"/>
      <c r="H16988" s="15"/>
    </row>
    <row r="16989" spans="2:8" x14ac:dyDescent="0.2">
      <c r="B16989" s="12"/>
      <c r="H16989" s="15"/>
    </row>
    <row r="16990" spans="2:8" x14ac:dyDescent="0.2">
      <c r="B16990" s="12"/>
      <c r="H16990" s="15"/>
    </row>
    <row r="16991" spans="2:8" x14ac:dyDescent="0.2">
      <c r="B16991" s="12"/>
      <c r="H16991" s="15"/>
    </row>
    <row r="16992" spans="2:8" x14ac:dyDescent="0.2">
      <c r="B16992" s="12"/>
      <c r="H16992" s="15"/>
    </row>
    <row r="16993" spans="2:8" x14ac:dyDescent="0.2">
      <c r="B16993" s="12"/>
      <c r="H16993" s="15"/>
    </row>
    <row r="16994" spans="2:8" x14ac:dyDescent="0.2">
      <c r="B16994" s="12"/>
      <c r="H16994" s="15"/>
    </row>
    <row r="16995" spans="2:8" x14ac:dyDescent="0.2">
      <c r="B16995" s="12"/>
      <c r="H16995" s="15"/>
    </row>
    <row r="16996" spans="2:8" x14ac:dyDescent="0.2">
      <c r="B16996" s="12"/>
      <c r="H16996" s="15"/>
    </row>
    <row r="16997" spans="2:8" x14ac:dyDescent="0.2">
      <c r="B16997" s="12"/>
      <c r="H16997" s="15"/>
    </row>
    <row r="16998" spans="2:8" x14ac:dyDescent="0.2">
      <c r="B16998" s="12"/>
      <c r="H16998" s="15"/>
    </row>
    <row r="16999" spans="2:8" x14ac:dyDescent="0.2">
      <c r="B16999" s="12"/>
      <c r="H16999" s="15"/>
    </row>
    <row r="17000" spans="2:8" x14ac:dyDescent="0.2">
      <c r="B17000" s="12"/>
      <c r="H17000" s="15"/>
    </row>
    <row r="17001" spans="2:8" x14ac:dyDescent="0.2">
      <c r="B17001" s="12"/>
      <c r="H17001" s="15"/>
    </row>
    <row r="17002" spans="2:8" x14ac:dyDescent="0.2">
      <c r="B17002" s="12"/>
      <c r="H17002" s="15"/>
    </row>
    <row r="17003" spans="2:8" x14ac:dyDescent="0.2">
      <c r="B17003" s="12"/>
      <c r="H17003" s="15"/>
    </row>
    <row r="17004" spans="2:8" x14ac:dyDescent="0.2">
      <c r="B17004" s="12"/>
      <c r="H17004" s="15"/>
    </row>
    <row r="17005" spans="2:8" x14ac:dyDescent="0.2">
      <c r="B17005" s="12"/>
      <c r="H17005" s="15"/>
    </row>
    <row r="17006" spans="2:8" x14ac:dyDescent="0.2">
      <c r="B17006" s="12"/>
      <c r="H17006" s="15"/>
    </row>
    <row r="17007" spans="2:8" x14ac:dyDescent="0.2">
      <c r="B17007" s="12"/>
      <c r="H17007" s="15"/>
    </row>
    <row r="17008" spans="2:8" x14ac:dyDescent="0.2">
      <c r="B17008" s="12"/>
      <c r="H17008" s="15"/>
    </row>
    <row r="17009" spans="2:8" x14ac:dyDescent="0.2">
      <c r="B17009" s="12"/>
      <c r="H17009" s="15"/>
    </row>
    <row r="17010" spans="2:8" x14ac:dyDescent="0.2">
      <c r="B17010" s="12"/>
      <c r="H17010" s="15"/>
    </row>
    <row r="17011" spans="2:8" x14ac:dyDescent="0.2">
      <c r="B17011" s="12"/>
      <c r="H17011" s="15"/>
    </row>
    <row r="17012" spans="2:8" x14ac:dyDescent="0.2">
      <c r="B17012" s="12"/>
      <c r="H17012" s="15"/>
    </row>
    <row r="17013" spans="2:8" x14ac:dyDescent="0.2">
      <c r="B17013" s="12"/>
      <c r="H17013" s="15"/>
    </row>
    <row r="17014" spans="2:8" x14ac:dyDescent="0.2">
      <c r="B17014" s="12"/>
      <c r="H17014" s="15"/>
    </row>
    <row r="17015" spans="2:8" x14ac:dyDescent="0.2">
      <c r="B17015" s="12"/>
      <c r="H17015" s="15"/>
    </row>
    <row r="17016" spans="2:8" x14ac:dyDescent="0.2">
      <c r="B17016" s="12"/>
      <c r="H17016" s="15"/>
    </row>
    <row r="17017" spans="2:8" x14ac:dyDescent="0.2">
      <c r="B17017" s="12"/>
      <c r="H17017" s="15"/>
    </row>
    <row r="17018" spans="2:8" x14ac:dyDescent="0.2">
      <c r="B17018" s="12"/>
      <c r="H17018" s="15"/>
    </row>
    <row r="17019" spans="2:8" x14ac:dyDescent="0.2">
      <c r="B17019" s="12"/>
      <c r="H17019" s="15"/>
    </row>
    <row r="17020" spans="2:8" x14ac:dyDescent="0.2">
      <c r="B17020" s="12"/>
      <c r="H17020" s="15"/>
    </row>
    <row r="17021" spans="2:8" x14ac:dyDescent="0.2">
      <c r="B17021" s="12"/>
      <c r="H17021" s="15"/>
    </row>
    <row r="17022" spans="2:8" x14ac:dyDescent="0.2">
      <c r="B17022" s="12"/>
      <c r="H17022" s="15"/>
    </row>
    <row r="17023" spans="2:8" x14ac:dyDescent="0.2">
      <c r="B17023" s="12"/>
      <c r="H17023" s="15"/>
    </row>
    <row r="17024" spans="2:8" x14ac:dyDescent="0.2">
      <c r="B17024" s="12"/>
      <c r="H17024" s="15"/>
    </row>
    <row r="17025" spans="2:8" x14ac:dyDescent="0.2">
      <c r="B17025" s="12"/>
      <c r="H17025" s="15"/>
    </row>
    <row r="17026" spans="2:8" x14ac:dyDescent="0.2">
      <c r="B17026" s="12"/>
      <c r="H17026" s="15"/>
    </row>
    <row r="17027" spans="2:8" x14ac:dyDescent="0.2">
      <c r="B17027" s="12"/>
      <c r="H17027" s="15"/>
    </row>
    <row r="17028" spans="2:8" x14ac:dyDescent="0.2">
      <c r="B17028" s="12"/>
      <c r="H17028" s="15"/>
    </row>
    <row r="17029" spans="2:8" x14ac:dyDescent="0.2">
      <c r="B17029" s="12"/>
      <c r="H17029" s="15"/>
    </row>
    <row r="17030" spans="2:8" x14ac:dyDescent="0.2">
      <c r="B17030" s="12"/>
      <c r="H17030" s="15"/>
    </row>
    <row r="17031" spans="2:8" x14ac:dyDescent="0.2">
      <c r="B17031" s="12"/>
      <c r="H17031" s="15"/>
    </row>
    <row r="17032" spans="2:8" x14ac:dyDescent="0.2">
      <c r="B17032" s="12"/>
      <c r="H17032" s="15"/>
    </row>
    <row r="17033" spans="2:8" x14ac:dyDescent="0.2">
      <c r="B17033" s="12"/>
      <c r="H17033" s="15"/>
    </row>
    <row r="17034" spans="2:8" x14ac:dyDescent="0.2">
      <c r="B17034" s="12"/>
      <c r="H17034" s="15"/>
    </row>
    <row r="17035" spans="2:8" x14ac:dyDescent="0.2">
      <c r="B17035" s="12"/>
      <c r="H17035" s="15"/>
    </row>
    <row r="17036" spans="2:8" x14ac:dyDescent="0.2">
      <c r="B17036" s="12"/>
      <c r="H17036" s="15"/>
    </row>
    <row r="17037" spans="2:8" x14ac:dyDescent="0.2">
      <c r="B17037" s="12"/>
      <c r="H17037" s="15"/>
    </row>
    <row r="17038" spans="2:8" x14ac:dyDescent="0.2">
      <c r="B17038" s="12"/>
      <c r="H17038" s="15"/>
    </row>
    <row r="17039" spans="2:8" x14ac:dyDescent="0.2">
      <c r="B17039" s="12"/>
      <c r="H17039" s="15"/>
    </row>
    <row r="17040" spans="2:8" x14ac:dyDescent="0.2">
      <c r="B17040" s="12"/>
      <c r="H17040" s="15"/>
    </row>
    <row r="17041" spans="2:8" x14ac:dyDescent="0.2">
      <c r="B17041" s="12"/>
      <c r="H17041" s="15"/>
    </row>
    <row r="17042" spans="2:8" x14ac:dyDescent="0.2">
      <c r="B17042" s="12"/>
      <c r="H17042" s="15"/>
    </row>
    <row r="17043" spans="2:8" x14ac:dyDescent="0.2">
      <c r="B17043" s="12"/>
      <c r="H17043" s="15"/>
    </row>
    <row r="17044" spans="2:8" x14ac:dyDescent="0.2">
      <c r="B17044" s="12"/>
      <c r="H17044" s="15"/>
    </row>
    <row r="17045" spans="2:8" x14ac:dyDescent="0.2">
      <c r="B17045" s="12"/>
      <c r="H17045" s="15"/>
    </row>
    <row r="17046" spans="2:8" x14ac:dyDescent="0.2">
      <c r="B17046" s="12"/>
      <c r="H17046" s="15"/>
    </row>
    <row r="17047" spans="2:8" x14ac:dyDescent="0.2">
      <c r="B17047" s="12"/>
      <c r="H17047" s="15"/>
    </row>
    <row r="17048" spans="2:8" x14ac:dyDescent="0.2">
      <c r="B17048" s="12"/>
      <c r="H17048" s="15"/>
    </row>
    <row r="17049" spans="2:8" x14ac:dyDescent="0.2">
      <c r="B17049" s="12"/>
      <c r="H17049" s="15"/>
    </row>
    <row r="17050" spans="2:8" x14ac:dyDescent="0.2">
      <c r="B17050" s="12"/>
      <c r="H17050" s="15"/>
    </row>
    <row r="17051" spans="2:8" x14ac:dyDescent="0.2">
      <c r="B17051" s="12"/>
      <c r="H17051" s="15"/>
    </row>
    <row r="17052" spans="2:8" x14ac:dyDescent="0.2">
      <c r="B17052" s="12"/>
      <c r="H17052" s="15"/>
    </row>
    <row r="17053" spans="2:8" x14ac:dyDescent="0.2">
      <c r="B17053" s="12"/>
      <c r="H17053" s="15"/>
    </row>
    <row r="17054" spans="2:8" x14ac:dyDescent="0.2">
      <c r="B17054" s="12"/>
      <c r="H17054" s="15"/>
    </row>
    <row r="17055" spans="2:8" x14ac:dyDescent="0.2">
      <c r="B17055" s="12"/>
      <c r="H17055" s="15"/>
    </row>
    <row r="17056" spans="2:8" x14ac:dyDescent="0.2">
      <c r="B17056" s="12"/>
      <c r="H17056" s="15"/>
    </row>
    <row r="17057" spans="2:8" x14ac:dyDescent="0.2">
      <c r="B17057" s="12"/>
      <c r="H17057" s="15"/>
    </row>
    <row r="17058" spans="2:8" x14ac:dyDescent="0.2">
      <c r="B17058" s="12"/>
      <c r="H17058" s="15"/>
    </row>
    <row r="17059" spans="2:8" x14ac:dyDescent="0.2">
      <c r="B17059" s="12"/>
      <c r="H17059" s="15"/>
    </row>
    <row r="17060" spans="2:8" x14ac:dyDescent="0.2">
      <c r="B17060" s="12"/>
      <c r="H17060" s="15"/>
    </row>
    <row r="17061" spans="2:8" x14ac:dyDescent="0.2">
      <c r="B17061" s="12"/>
      <c r="H17061" s="15"/>
    </row>
    <row r="17062" spans="2:8" x14ac:dyDescent="0.2">
      <c r="B17062" s="12"/>
      <c r="H17062" s="15"/>
    </row>
    <row r="17063" spans="2:8" x14ac:dyDescent="0.2">
      <c r="B17063" s="12"/>
      <c r="H17063" s="15"/>
    </row>
    <row r="17064" spans="2:8" x14ac:dyDescent="0.2">
      <c r="B17064" s="12"/>
      <c r="H17064" s="15"/>
    </row>
    <row r="17065" spans="2:8" x14ac:dyDescent="0.2">
      <c r="B17065" s="12"/>
      <c r="H17065" s="15"/>
    </row>
    <row r="17066" spans="2:8" x14ac:dyDescent="0.2">
      <c r="B17066" s="12"/>
      <c r="H17066" s="15"/>
    </row>
    <row r="17067" spans="2:8" x14ac:dyDescent="0.2">
      <c r="B17067" s="12"/>
      <c r="H17067" s="15"/>
    </row>
    <row r="17068" spans="2:8" x14ac:dyDescent="0.2">
      <c r="B17068" s="12"/>
      <c r="H17068" s="15"/>
    </row>
    <row r="17069" spans="2:8" x14ac:dyDescent="0.2">
      <c r="B17069" s="12"/>
      <c r="H17069" s="15"/>
    </row>
    <row r="17070" spans="2:8" x14ac:dyDescent="0.2">
      <c r="B17070" s="12"/>
      <c r="H17070" s="15"/>
    </row>
    <row r="17071" spans="2:8" x14ac:dyDescent="0.2">
      <c r="B17071" s="12"/>
      <c r="H17071" s="15"/>
    </row>
    <row r="17072" spans="2:8" x14ac:dyDescent="0.2">
      <c r="B17072" s="12"/>
      <c r="H17072" s="15"/>
    </row>
    <row r="17073" spans="2:8" x14ac:dyDescent="0.2">
      <c r="B17073" s="12"/>
      <c r="H17073" s="15"/>
    </row>
    <row r="17074" spans="2:8" x14ac:dyDescent="0.2">
      <c r="B17074" s="12"/>
      <c r="H17074" s="15"/>
    </row>
    <row r="17075" spans="2:8" x14ac:dyDescent="0.2">
      <c r="B17075" s="12"/>
      <c r="H17075" s="15"/>
    </row>
    <row r="17076" spans="2:8" x14ac:dyDescent="0.2">
      <c r="B17076" s="12"/>
      <c r="H17076" s="15"/>
    </row>
    <row r="17077" spans="2:8" x14ac:dyDescent="0.2">
      <c r="B17077" s="12"/>
      <c r="H17077" s="15"/>
    </row>
    <row r="17078" spans="2:8" x14ac:dyDescent="0.2">
      <c r="B17078" s="12"/>
      <c r="H17078" s="15"/>
    </row>
    <row r="17079" spans="2:8" x14ac:dyDescent="0.2">
      <c r="B17079" s="12"/>
      <c r="H17079" s="15"/>
    </row>
    <row r="17080" spans="2:8" x14ac:dyDescent="0.2">
      <c r="B17080" s="12"/>
      <c r="H17080" s="15"/>
    </row>
    <row r="17081" spans="2:8" x14ac:dyDescent="0.2">
      <c r="B17081" s="12"/>
      <c r="H17081" s="15"/>
    </row>
    <row r="17082" spans="2:8" x14ac:dyDescent="0.2">
      <c r="B17082" s="12"/>
      <c r="H17082" s="15"/>
    </row>
    <row r="17083" spans="2:8" x14ac:dyDescent="0.2">
      <c r="B17083" s="12"/>
      <c r="H17083" s="15"/>
    </row>
    <row r="17084" spans="2:8" x14ac:dyDescent="0.2">
      <c r="B17084" s="12"/>
      <c r="H17084" s="15"/>
    </row>
    <row r="17085" spans="2:8" x14ac:dyDescent="0.2">
      <c r="B17085" s="12"/>
      <c r="H17085" s="15"/>
    </row>
    <row r="17086" spans="2:8" x14ac:dyDescent="0.2">
      <c r="B17086" s="12"/>
      <c r="H17086" s="15"/>
    </row>
    <row r="17087" spans="2:8" x14ac:dyDescent="0.2">
      <c r="B17087" s="12"/>
      <c r="H17087" s="15"/>
    </row>
    <row r="17088" spans="2:8" x14ac:dyDescent="0.2">
      <c r="B17088" s="12"/>
      <c r="H17088" s="15"/>
    </row>
    <row r="17089" spans="2:8" x14ac:dyDescent="0.2">
      <c r="B17089" s="12"/>
      <c r="H17089" s="15"/>
    </row>
    <row r="17090" spans="2:8" x14ac:dyDescent="0.2">
      <c r="B17090" s="12"/>
      <c r="H17090" s="15"/>
    </row>
    <row r="17091" spans="2:8" x14ac:dyDescent="0.2">
      <c r="B17091" s="12"/>
      <c r="H17091" s="15"/>
    </row>
    <row r="17092" spans="2:8" x14ac:dyDescent="0.2">
      <c r="B17092" s="12"/>
      <c r="H17092" s="15"/>
    </row>
    <row r="17093" spans="2:8" x14ac:dyDescent="0.2">
      <c r="B17093" s="12"/>
      <c r="H17093" s="15"/>
    </row>
    <row r="17094" spans="2:8" x14ac:dyDescent="0.2">
      <c r="B17094" s="12"/>
      <c r="H17094" s="15"/>
    </row>
    <row r="17095" spans="2:8" x14ac:dyDescent="0.2">
      <c r="B17095" s="12"/>
      <c r="H17095" s="15"/>
    </row>
    <row r="17096" spans="2:8" x14ac:dyDescent="0.2">
      <c r="B17096" s="12"/>
      <c r="H17096" s="15"/>
    </row>
    <row r="17097" spans="2:8" x14ac:dyDescent="0.2">
      <c r="B17097" s="12"/>
      <c r="H17097" s="15"/>
    </row>
    <row r="17098" spans="2:8" x14ac:dyDescent="0.2">
      <c r="B17098" s="12"/>
      <c r="H17098" s="15"/>
    </row>
    <row r="17099" spans="2:8" x14ac:dyDescent="0.2">
      <c r="B17099" s="12"/>
      <c r="H17099" s="15"/>
    </row>
    <row r="17100" spans="2:8" x14ac:dyDescent="0.2">
      <c r="B17100" s="12"/>
      <c r="H17100" s="15"/>
    </row>
    <row r="17101" spans="2:8" x14ac:dyDescent="0.2">
      <c r="B17101" s="12"/>
      <c r="H17101" s="15"/>
    </row>
    <row r="17102" spans="2:8" x14ac:dyDescent="0.2">
      <c r="B17102" s="12"/>
      <c r="H17102" s="15"/>
    </row>
    <row r="17103" spans="2:8" x14ac:dyDescent="0.2">
      <c r="B17103" s="12"/>
      <c r="H17103" s="15"/>
    </row>
    <row r="17104" spans="2:8" x14ac:dyDescent="0.2">
      <c r="B17104" s="12"/>
      <c r="H17104" s="15"/>
    </row>
    <row r="17105" spans="2:8" x14ac:dyDescent="0.2">
      <c r="B17105" s="12"/>
      <c r="H17105" s="15"/>
    </row>
    <row r="17106" spans="2:8" x14ac:dyDescent="0.2">
      <c r="B17106" s="12"/>
      <c r="H17106" s="15"/>
    </row>
    <row r="17107" spans="2:8" x14ac:dyDescent="0.2">
      <c r="B17107" s="12"/>
      <c r="H17107" s="15"/>
    </row>
    <row r="17108" spans="2:8" x14ac:dyDescent="0.2">
      <c r="B17108" s="12"/>
      <c r="H17108" s="15"/>
    </row>
    <row r="17109" spans="2:8" x14ac:dyDescent="0.2">
      <c r="B17109" s="12"/>
      <c r="H17109" s="15"/>
    </row>
    <row r="17110" spans="2:8" x14ac:dyDescent="0.2">
      <c r="B17110" s="12"/>
      <c r="H17110" s="15"/>
    </row>
    <row r="17111" spans="2:8" x14ac:dyDescent="0.2">
      <c r="B17111" s="12"/>
      <c r="H17111" s="15"/>
    </row>
    <row r="17112" spans="2:8" x14ac:dyDescent="0.2">
      <c r="B17112" s="12"/>
      <c r="H17112" s="15"/>
    </row>
    <row r="17113" spans="2:8" x14ac:dyDescent="0.2">
      <c r="B17113" s="12"/>
      <c r="H17113" s="15"/>
    </row>
    <row r="17114" spans="2:8" x14ac:dyDescent="0.2">
      <c r="B17114" s="12"/>
      <c r="H17114" s="15"/>
    </row>
    <row r="17115" spans="2:8" x14ac:dyDescent="0.2">
      <c r="B17115" s="12"/>
      <c r="H17115" s="15"/>
    </row>
    <row r="17116" spans="2:8" x14ac:dyDescent="0.2">
      <c r="B17116" s="12"/>
      <c r="H17116" s="15"/>
    </row>
    <row r="17117" spans="2:8" x14ac:dyDescent="0.2">
      <c r="B17117" s="12"/>
      <c r="H17117" s="15"/>
    </row>
    <row r="17118" spans="2:8" x14ac:dyDescent="0.2">
      <c r="B17118" s="12"/>
      <c r="H17118" s="15"/>
    </row>
    <row r="17119" spans="2:8" x14ac:dyDescent="0.2">
      <c r="B17119" s="12"/>
      <c r="H17119" s="15"/>
    </row>
    <row r="17120" spans="2:8" x14ac:dyDescent="0.2">
      <c r="B17120" s="12"/>
      <c r="H17120" s="15"/>
    </row>
    <row r="17121" spans="2:8" x14ac:dyDescent="0.2">
      <c r="B17121" s="12"/>
      <c r="H17121" s="15"/>
    </row>
    <row r="17122" spans="2:8" x14ac:dyDescent="0.2">
      <c r="B17122" s="12"/>
      <c r="H17122" s="15"/>
    </row>
    <row r="17123" spans="2:8" x14ac:dyDescent="0.2">
      <c r="B17123" s="12"/>
      <c r="H17123" s="15"/>
    </row>
    <row r="17124" spans="2:8" x14ac:dyDescent="0.2">
      <c r="B17124" s="12"/>
      <c r="H17124" s="15"/>
    </row>
    <row r="17125" spans="2:8" x14ac:dyDescent="0.2">
      <c r="B17125" s="12"/>
      <c r="H17125" s="15"/>
    </row>
    <row r="17126" spans="2:8" x14ac:dyDescent="0.2">
      <c r="B17126" s="12"/>
      <c r="H17126" s="15"/>
    </row>
    <row r="17127" spans="2:8" x14ac:dyDescent="0.2">
      <c r="B17127" s="12"/>
      <c r="H17127" s="15"/>
    </row>
    <row r="17128" spans="2:8" x14ac:dyDescent="0.2">
      <c r="B17128" s="12"/>
      <c r="H17128" s="15"/>
    </row>
    <row r="17129" spans="2:8" x14ac:dyDescent="0.2">
      <c r="B17129" s="12"/>
      <c r="H17129" s="15"/>
    </row>
    <row r="17130" spans="2:8" x14ac:dyDescent="0.2">
      <c r="B17130" s="12"/>
      <c r="H17130" s="15"/>
    </row>
    <row r="17131" spans="2:8" x14ac:dyDescent="0.2">
      <c r="B17131" s="12"/>
      <c r="H17131" s="15"/>
    </row>
    <row r="17132" spans="2:8" x14ac:dyDescent="0.2">
      <c r="B17132" s="12"/>
      <c r="H17132" s="15"/>
    </row>
    <row r="17133" spans="2:8" x14ac:dyDescent="0.2">
      <c r="B17133" s="12"/>
      <c r="H17133" s="15"/>
    </row>
    <row r="17134" spans="2:8" x14ac:dyDescent="0.2">
      <c r="B17134" s="12"/>
      <c r="H17134" s="15"/>
    </row>
    <row r="17135" spans="2:8" x14ac:dyDescent="0.2">
      <c r="B17135" s="12"/>
      <c r="H17135" s="15"/>
    </row>
    <row r="17136" spans="2:8" x14ac:dyDescent="0.2">
      <c r="B17136" s="12"/>
      <c r="H17136" s="15"/>
    </row>
    <row r="17137" spans="2:8" x14ac:dyDescent="0.2">
      <c r="B17137" s="12"/>
      <c r="H17137" s="15"/>
    </row>
    <row r="17138" spans="2:8" x14ac:dyDescent="0.2">
      <c r="B17138" s="12"/>
      <c r="H17138" s="15"/>
    </row>
    <row r="17139" spans="2:8" x14ac:dyDescent="0.2">
      <c r="B17139" s="12"/>
      <c r="H17139" s="15"/>
    </row>
    <row r="17140" spans="2:8" x14ac:dyDescent="0.2">
      <c r="B17140" s="12"/>
      <c r="H17140" s="15"/>
    </row>
    <row r="17141" spans="2:8" x14ac:dyDescent="0.2">
      <c r="B17141" s="12"/>
      <c r="H17141" s="15"/>
    </row>
    <row r="17142" spans="2:8" x14ac:dyDescent="0.2">
      <c r="B17142" s="12"/>
      <c r="H17142" s="15"/>
    </row>
    <row r="17143" spans="2:8" x14ac:dyDescent="0.2">
      <c r="B17143" s="12"/>
      <c r="H17143" s="15"/>
    </row>
    <row r="17144" spans="2:8" x14ac:dyDescent="0.2">
      <c r="B17144" s="12"/>
      <c r="H17144" s="15"/>
    </row>
    <row r="17145" spans="2:8" x14ac:dyDescent="0.2">
      <c r="B17145" s="12"/>
      <c r="H17145" s="15"/>
    </row>
    <row r="17146" spans="2:8" x14ac:dyDescent="0.2">
      <c r="B17146" s="12"/>
      <c r="H17146" s="15"/>
    </row>
    <row r="17147" spans="2:8" x14ac:dyDescent="0.2">
      <c r="B17147" s="12"/>
      <c r="H17147" s="15"/>
    </row>
    <row r="17148" spans="2:8" x14ac:dyDescent="0.2">
      <c r="B17148" s="12"/>
      <c r="H17148" s="15"/>
    </row>
    <row r="17149" spans="2:8" x14ac:dyDescent="0.2">
      <c r="B17149" s="12"/>
      <c r="H17149" s="15"/>
    </row>
    <row r="17150" spans="2:8" x14ac:dyDescent="0.2">
      <c r="B17150" s="12"/>
      <c r="H17150" s="15"/>
    </row>
    <row r="17151" spans="2:8" x14ac:dyDescent="0.2">
      <c r="B17151" s="12"/>
      <c r="H17151" s="15"/>
    </row>
    <row r="17152" spans="2:8" x14ac:dyDescent="0.2">
      <c r="B17152" s="12"/>
      <c r="H17152" s="15"/>
    </row>
    <row r="17153" spans="2:8" x14ac:dyDescent="0.2">
      <c r="B17153" s="12"/>
      <c r="H17153" s="15"/>
    </row>
    <row r="17154" spans="2:8" x14ac:dyDescent="0.2">
      <c r="B17154" s="12"/>
      <c r="H17154" s="15"/>
    </row>
    <row r="17155" spans="2:8" x14ac:dyDescent="0.2">
      <c r="B17155" s="12"/>
      <c r="H17155" s="15"/>
    </row>
    <row r="17156" spans="2:8" x14ac:dyDescent="0.2">
      <c r="B17156" s="12"/>
      <c r="H17156" s="15"/>
    </row>
    <row r="17157" spans="2:8" x14ac:dyDescent="0.2">
      <c r="B17157" s="12"/>
      <c r="H17157" s="15"/>
    </row>
    <row r="17158" spans="2:8" x14ac:dyDescent="0.2">
      <c r="B17158" s="12"/>
      <c r="H17158" s="15"/>
    </row>
    <row r="17159" spans="2:8" x14ac:dyDescent="0.2">
      <c r="B17159" s="12"/>
      <c r="H17159" s="15"/>
    </row>
    <row r="17160" spans="2:8" x14ac:dyDescent="0.2">
      <c r="B17160" s="12"/>
      <c r="H17160" s="15"/>
    </row>
    <row r="17161" spans="2:8" x14ac:dyDescent="0.2">
      <c r="B17161" s="12"/>
      <c r="H17161" s="15"/>
    </row>
    <row r="17162" spans="2:8" x14ac:dyDescent="0.2">
      <c r="B17162" s="12"/>
      <c r="H17162" s="15"/>
    </row>
    <row r="17163" spans="2:8" x14ac:dyDescent="0.2">
      <c r="B17163" s="12"/>
      <c r="H17163" s="15"/>
    </row>
    <row r="17164" spans="2:8" x14ac:dyDescent="0.2">
      <c r="B17164" s="12"/>
      <c r="H17164" s="15"/>
    </row>
    <row r="17165" spans="2:8" x14ac:dyDescent="0.2">
      <c r="B17165" s="12"/>
      <c r="H17165" s="15"/>
    </row>
    <row r="17166" spans="2:8" x14ac:dyDescent="0.2">
      <c r="B17166" s="12"/>
      <c r="H17166" s="15"/>
    </row>
    <row r="17167" spans="2:8" x14ac:dyDescent="0.2">
      <c r="B17167" s="12"/>
      <c r="H17167" s="15"/>
    </row>
    <row r="17168" spans="2:8" x14ac:dyDescent="0.2">
      <c r="B17168" s="12"/>
      <c r="H17168" s="15"/>
    </row>
    <row r="17169" spans="2:8" x14ac:dyDescent="0.2">
      <c r="B17169" s="12"/>
      <c r="H17169" s="15"/>
    </row>
    <row r="17170" spans="2:8" x14ac:dyDescent="0.2">
      <c r="B17170" s="12"/>
      <c r="H17170" s="15"/>
    </row>
    <row r="17171" spans="2:8" x14ac:dyDescent="0.2">
      <c r="B17171" s="12"/>
      <c r="H17171" s="15"/>
    </row>
    <row r="17172" spans="2:8" x14ac:dyDescent="0.2">
      <c r="B17172" s="12"/>
      <c r="H17172" s="15"/>
    </row>
    <row r="17173" spans="2:8" x14ac:dyDescent="0.2">
      <c r="B17173" s="12"/>
      <c r="H17173" s="15"/>
    </row>
    <row r="17174" spans="2:8" x14ac:dyDescent="0.2">
      <c r="B17174" s="12"/>
      <c r="H17174" s="15"/>
    </row>
    <row r="17175" spans="2:8" x14ac:dyDescent="0.2">
      <c r="B17175" s="12"/>
      <c r="H17175" s="15"/>
    </row>
    <row r="17176" spans="2:8" x14ac:dyDescent="0.2">
      <c r="B17176" s="12"/>
      <c r="H17176" s="15"/>
    </row>
    <row r="17177" spans="2:8" x14ac:dyDescent="0.2">
      <c r="B17177" s="12"/>
      <c r="H17177" s="15"/>
    </row>
    <row r="17178" spans="2:8" x14ac:dyDescent="0.2">
      <c r="B17178" s="12"/>
      <c r="H17178" s="15"/>
    </row>
    <row r="17179" spans="2:8" x14ac:dyDescent="0.2">
      <c r="B17179" s="12"/>
      <c r="H17179" s="15"/>
    </row>
    <row r="17180" spans="2:8" x14ac:dyDescent="0.2">
      <c r="B17180" s="12"/>
      <c r="H17180" s="15"/>
    </row>
    <row r="17181" spans="2:8" x14ac:dyDescent="0.2">
      <c r="B17181" s="12"/>
      <c r="H17181" s="15"/>
    </row>
    <row r="17182" spans="2:8" x14ac:dyDescent="0.2">
      <c r="B17182" s="12"/>
      <c r="H17182" s="15"/>
    </row>
    <row r="17183" spans="2:8" x14ac:dyDescent="0.2">
      <c r="B17183" s="12"/>
      <c r="H17183" s="15"/>
    </row>
    <row r="17184" spans="2:8" x14ac:dyDescent="0.2">
      <c r="B17184" s="12"/>
      <c r="H17184" s="15"/>
    </row>
    <row r="17185" spans="2:8" x14ac:dyDescent="0.2">
      <c r="B17185" s="12"/>
      <c r="H17185" s="15"/>
    </row>
    <row r="17186" spans="2:8" x14ac:dyDescent="0.2">
      <c r="B17186" s="12"/>
      <c r="H17186" s="15"/>
    </row>
    <row r="17187" spans="2:8" x14ac:dyDescent="0.2">
      <c r="B17187" s="12"/>
      <c r="H17187" s="15"/>
    </row>
    <row r="17188" spans="2:8" x14ac:dyDescent="0.2">
      <c r="B17188" s="12"/>
      <c r="H17188" s="15"/>
    </row>
    <row r="17189" spans="2:8" x14ac:dyDescent="0.2">
      <c r="B17189" s="12"/>
      <c r="H17189" s="15"/>
    </row>
    <row r="17190" spans="2:8" x14ac:dyDescent="0.2">
      <c r="B17190" s="12"/>
      <c r="H17190" s="15"/>
    </row>
    <row r="17191" spans="2:8" x14ac:dyDescent="0.2">
      <c r="B17191" s="12"/>
      <c r="H17191" s="15"/>
    </row>
    <row r="17192" spans="2:8" x14ac:dyDescent="0.2">
      <c r="B17192" s="12"/>
      <c r="H17192" s="15"/>
    </row>
    <row r="17193" spans="2:8" x14ac:dyDescent="0.2">
      <c r="B17193" s="12"/>
      <c r="H17193" s="15"/>
    </row>
    <row r="17194" spans="2:8" x14ac:dyDescent="0.2">
      <c r="B17194" s="12"/>
      <c r="H17194" s="15"/>
    </row>
    <row r="17195" spans="2:8" x14ac:dyDescent="0.2">
      <c r="B17195" s="12"/>
      <c r="H17195" s="15"/>
    </row>
    <row r="17196" spans="2:8" x14ac:dyDescent="0.2">
      <c r="B17196" s="12"/>
      <c r="H17196" s="15"/>
    </row>
    <row r="17197" spans="2:8" x14ac:dyDescent="0.2">
      <c r="B17197" s="12"/>
      <c r="H17197" s="15"/>
    </row>
    <row r="17198" spans="2:8" x14ac:dyDescent="0.2">
      <c r="B17198" s="12"/>
      <c r="H17198" s="15"/>
    </row>
    <row r="17199" spans="2:8" x14ac:dyDescent="0.2">
      <c r="B17199" s="12"/>
      <c r="H17199" s="15"/>
    </row>
    <row r="17200" spans="2:8" x14ac:dyDescent="0.2">
      <c r="B17200" s="12"/>
      <c r="H17200" s="15"/>
    </row>
    <row r="17201" spans="2:8" x14ac:dyDescent="0.2">
      <c r="B17201" s="12"/>
      <c r="H17201" s="15"/>
    </row>
    <row r="17202" spans="2:8" x14ac:dyDescent="0.2">
      <c r="B17202" s="12"/>
      <c r="H17202" s="15"/>
    </row>
    <row r="17203" spans="2:8" x14ac:dyDescent="0.2">
      <c r="B17203" s="12"/>
      <c r="H17203" s="15"/>
    </row>
    <row r="17204" spans="2:8" x14ac:dyDescent="0.2">
      <c r="B17204" s="12"/>
      <c r="H17204" s="15"/>
    </row>
    <row r="17205" spans="2:8" x14ac:dyDescent="0.2">
      <c r="B17205" s="12"/>
      <c r="H17205" s="15"/>
    </row>
    <row r="17206" spans="2:8" x14ac:dyDescent="0.2">
      <c r="B17206" s="12"/>
      <c r="H17206" s="15"/>
    </row>
    <row r="17207" spans="2:8" x14ac:dyDescent="0.2">
      <c r="B17207" s="12"/>
      <c r="H17207" s="15"/>
    </row>
    <row r="17208" spans="2:8" x14ac:dyDescent="0.2">
      <c r="B17208" s="12"/>
      <c r="H17208" s="15"/>
    </row>
    <row r="17209" spans="2:8" x14ac:dyDescent="0.2">
      <c r="B17209" s="12"/>
      <c r="H17209" s="15"/>
    </row>
    <row r="17210" spans="2:8" x14ac:dyDescent="0.2">
      <c r="B17210" s="12"/>
      <c r="H17210" s="15"/>
    </row>
    <row r="17211" spans="2:8" x14ac:dyDescent="0.2">
      <c r="B17211" s="12"/>
      <c r="H17211" s="15"/>
    </row>
    <row r="17212" spans="2:8" x14ac:dyDescent="0.2">
      <c r="B17212" s="12"/>
      <c r="H17212" s="15"/>
    </row>
    <row r="17213" spans="2:8" x14ac:dyDescent="0.2">
      <c r="B17213" s="12"/>
      <c r="H17213" s="15"/>
    </row>
    <row r="17214" spans="2:8" x14ac:dyDescent="0.2">
      <c r="B17214" s="12"/>
      <c r="H17214" s="15"/>
    </row>
    <row r="17215" spans="2:8" x14ac:dyDescent="0.2">
      <c r="B17215" s="12"/>
      <c r="H17215" s="15"/>
    </row>
    <row r="17216" spans="2:8" x14ac:dyDescent="0.2">
      <c r="B17216" s="12"/>
      <c r="H17216" s="15"/>
    </row>
    <row r="17217" spans="2:8" x14ac:dyDescent="0.2">
      <c r="B17217" s="12"/>
      <c r="H17217" s="15"/>
    </row>
    <row r="17218" spans="2:8" x14ac:dyDescent="0.2">
      <c r="B17218" s="12"/>
      <c r="H17218" s="15"/>
    </row>
    <row r="17219" spans="2:8" x14ac:dyDescent="0.2">
      <c r="B17219" s="12"/>
      <c r="H17219" s="15"/>
    </row>
    <row r="17220" spans="2:8" x14ac:dyDescent="0.2">
      <c r="B17220" s="12"/>
      <c r="H17220" s="15"/>
    </row>
    <row r="17221" spans="2:8" x14ac:dyDescent="0.2">
      <c r="B17221" s="12"/>
      <c r="H17221" s="15"/>
    </row>
    <row r="17222" spans="2:8" x14ac:dyDescent="0.2">
      <c r="B17222" s="12"/>
      <c r="H17222" s="15"/>
    </row>
    <row r="17223" spans="2:8" x14ac:dyDescent="0.2">
      <c r="B17223" s="12"/>
      <c r="H17223" s="15"/>
    </row>
    <row r="17224" spans="2:8" x14ac:dyDescent="0.2">
      <c r="B17224" s="12"/>
      <c r="H17224" s="15"/>
    </row>
    <row r="17225" spans="2:8" x14ac:dyDescent="0.2">
      <c r="B17225" s="12"/>
      <c r="H17225" s="15"/>
    </row>
    <row r="17226" spans="2:8" x14ac:dyDescent="0.2">
      <c r="B17226" s="12"/>
      <c r="H17226" s="15"/>
    </row>
    <row r="17227" spans="2:8" x14ac:dyDescent="0.2">
      <c r="B17227" s="12"/>
      <c r="H17227" s="15"/>
    </row>
    <row r="17228" spans="2:8" x14ac:dyDescent="0.2">
      <c r="B17228" s="12"/>
      <c r="H17228" s="15"/>
    </row>
    <row r="17229" spans="2:8" x14ac:dyDescent="0.2">
      <c r="B17229" s="12"/>
      <c r="H17229" s="15"/>
    </row>
    <row r="17230" spans="2:8" x14ac:dyDescent="0.2">
      <c r="B17230" s="12"/>
      <c r="H17230" s="15"/>
    </row>
    <row r="17231" spans="2:8" x14ac:dyDescent="0.2">
      <c r="B17231" s="12"/>
      <c r="H17231" s="15"/>
    </row>
    <row r="17232" spans="2:8" x14ac:dyDescent="0.2">
      <c r="B17232" s="12"/>
      <c r="H17232" s="15"/>
    </row>
    <row r="17233" spans="2:8" x14ac:dyDescent="0.2">
      <c r="B17233" s="12"/>
      <c r="H17233" s="15"/>
    </row>
    <row r="17234" spans="2:8" x14ac:dyDescent="0.2">
      <c r="B17234" s="12"/>
      <c r="H17234" s="15"/>
    </row>
    <row r="17235" spans="2:8" x14ac:dyDescent="0.2">
      <c r="B17235" s="12"/>
      <c r="H17235" s="15"/>
    </row>
    <row r="17236" spans="2:8" x14ac:dyDescent="0.2">
      <c r="B17236" s="12"/>
      <c r="H17236" s="15"/>
    </row>
    <row r="17237" spans="2:8" x14ac:dyDescent="0.2">
      <c r="B17237" s="12"/>
      <c r="H17237" s="15"/>
    </row>
    <row r="17238" spans="2:8" x14ac:dyDescent="0.2">
      <c r="B17238" s="12"/>
      <c r="H17238" s="15"/>
    </row>
    <row r="17239" spans="2:8" x14ac:dyDescent="0.2">
      <c r="B17239" s="12"/>
      <c r="H17239" s="15"/>
    </row>
    <row r="17240" spans="2:8" x14ac:dyDescent="0.2">
      <c r="B17240" s="12"/>
      <c r="H17240" s="15"/>
    </row>
    <row r="17241" spans="2:8" x14ac:dyDescent="0.2">
      <c r="B17241" s="12"/>
      <c r="H17241" s="15"/>
    </row>
    <row r="17242" spans="2:8" x14ac:dyDescent="0.2">
      <c r="B17242" s="12"/>
      <c r="H17242" s="15"/>
    </row>
    <row r="17243" spans="2:8" x14ac:dyDescent="0.2">
      <c r="B17243" s="12"/>
      <c r="H17243" s="15"/>
    </row>
    <row r="17244" spans="2:8" x14ac:dyDescent="0.2">
      <c r="B17244" s="12"/>
      <c r="H17244" s="15"/>
    </row>
    <row r="17245" spans="2:8" x14ac:dyDescent="0.2">
      <c r="B17245" s="12"/>
      <c r="H17245" s="15"/>
    </row>
    <row r="17246" spans="2:8" x14ac:dyDescent="0.2">
      <c r="B17246" s="12"/>
      <c r="H17246" s="15"/>
    </row>
    <row r="17247" spans="2:8" x14ac:dyDescent="0.2">
      <c r="B17247" s="12"/>
      <c r="H17247" s="15"/>
    </row>
    <row r="17248" spans="2:8" x14ac:dyDescent="0.2">
      <c r="B17248" s="12"/>
      <c r="H17248" s="15"/>
    </row>
    <row r="17249" spans="2:8" x14ac:dyDescent="0.2">
      <c r="B17249" s="12"/>
      <c r="H17249" s="15"/>
    </row>
    <row r="17250" spans="2:8" x14ac:dyDescent="0.2">
      <c r="B17250" s="12"/>
      <c r="H17250" s="15"/>
    </row>
    <row r="17251" spans="2:8" x14ac:dyDescent="0.2">
      <c r="B17251" s="12"/>
      <c r="H17251" s="15"/>
    </row>
    <row r="17252" spans="2:8" x14ac:dyDescent="0.2">
      <c r="B17252" s="12"/>
      <c r="H17252" s="15"/>
    </row>
    <row r="17253" spans="2:8" x14ac:dyDescent="0.2">
      <c r="B17253" s="12"/>
      <c r="H17253" s="15"/>
    </row>
    <row r="17254" spans="2:8" x14ac:dyDescent="0.2">
      <c r="B17254" s="12"/>
      <c r="H17254" s="15"/>
    </row>
    <row r="17255" spans="2:8" x14ac:dyDescent="0.2">
      <c r="B17255" s="12"/>
      <c r="H17255" s="15"/>
    </row>
    <row r="17256" spans="2:8" x14ac:dyDescent="0.2">
      <c r="B17256" s="12"/>
      <c r="H17256" s="15"/>
    </row>
    <row r="17257" spans="2:8" x14ac:dyDescent="0.2">
      <c r="B17257" s="12"/>
      <c r="H17257" s="15"/>
    </row>
    <row r="17258" spans="2:8" x14ac:dyDescent="0.2">
      <c r="B17258" s="12"/>
      <c r="H17258" s="15"/>
    </row>
    <row r="17259" spans="2:8" x14ac:dyDescent="0.2">
      <c r="B17259" s="12"/>
      <c r="H17259" s="15"/>
    </row>
    <row r="17260" spans="2:8" x14ac:dyDescent="0.2">
      <c r="B17260" s="12"/>
      <c r="H17260" s="15"/>
    </row>
    <row r="17261" spans="2:8" x14ac:dyDescent="0.2">
      <c r="B17261" s="12"/>
      <c r="H17261" s="15"/>
    </row>
    <row r="17262" spans="2:8" x14ac:dyDescent="0.2">
      <c r="B17262" s="12"/>
      <c r="H17262" s="15"/>
    </row>
    <row r="17263" spans="2:8" x14ac:dyDescent="0.2">
      <c r="B17263" s="12"/>
      <c r="H17263" s="15"/>
    </row>
    <row r="17264" spans="2:8" x14ac:dyDescent="0.2">
      <c r="B17264" s="12"/>
      <c r="H17264" s="15"/>
    </row>
    <row r="17265" spans="2:8" x14ac:dyDescent="0.2">
      <c r="B17265" s="12"/>
      <c r="H17265" s="15"/>
    </row>
    <row r="17266" spans="2:8" x14ac:dyDescent="0.2">
      <c r="B17266" s="12"/>
      <c r="H17266" s="15"/>
    </row>
    <row r="17267" spans="2:8" x14ac:dyDescent="0.2">
      <c r="B17267" s="12"/>
      <c r="H17267" s="15"/>
    </row>
    <row r="17268" spans="2:8" x14ac:dyDescent="0.2">
      <c r="B17268" s="12"/>
      <c r="H17268" s="15"/>
    </row>
    <row r="17269" spans="2:8" x14ac:dyDescent="0.2">
      <c r="B17269" s="12"/>
      <c r="H17269" s="15"/>
    </row>
    <row r="17270" spans="2:8" x14ac:dyDescent="0.2">
      <c r="B17270" s="12"/>
      <c r="H17270" s="15"/>
    </row>
    <row r="17271" spans="2:8" x14ac:dyDescent="0.2">
      <c r="B17271" s="12"/>
      <c r="H17271" s="15"/>
    </row>
    <row r="17272" spans="2:8" x14ac:dyDescent="0.2">
      <c r="B17272" s="12"/>
      <c r="H17272" s="15"/>
    </row>
    <row r="17273" spans="2:8" x14ac:dyDescent="0.2">
      <c r="B17273" s="12"/>
      <c r="H17273" s="15"/>
    </row>
    <row r="17274" spans="2:8" x14ac:dyDescent="0.2">
      <c r="B17274" s="12"/>
      <c r="H17274" s="15"/>
    </row>
    <row r="17275" spans="2:8" x14ac:dyDescent="0.2">
      <c r="B17275" s="12"/>
      <c r="H17275" s="15"/>
    </row>
    <row r="17276" spans="2:8" x14ac:dyDescent="0.2">
      <c r="B17276" s="12"/>
      <c r="H17276" s="15"/>
    </row>
    <row r="17277" spans="2:8" x14ac:dyDescent="0.2">
      <c r="B17277" s="12"/>
      <c r="H17277" s="15"/>
    </row>
    <row r="17278" spans="2:8" x14ac:dyDescent="0.2">
      <c r="B17278" s="12"/>
      <c r="H17278" s="15"/>
    </row>
    <row r="17279" spans="2:8" x14ac:dyDescent="0.2">
      <c r="B17279" s="12"/>
      <c r="H17279" s="15"/>
    </row>
    <row r="17280" spans="2:8" x14ac:dyDescent="0.2">
      <c r="B17280" s="12"/>
      <c r="H17280" s="15"/>
    </row>
    <row r="17281" spans="2:8" x14ac:dyDescent="0.2">
      <c r="B17281" s="12"/>
      <c r="H17281" s="15"/>
    </row>
    <row r="17282" spans="2:8" x14ac:dyDescent="0.2">
      <c r="B17282" s="12"/>
      <c r="H17282" s="15"/>
    </row>
    <row r="17283" spans="2:8" x14ac:dyDescent="0.2">
      <c r="B17283" s="12"/>
      <c r="H17283" s="15"/>
    </row>
    <row r="17284" spans="2:8" x14ac:dyDescent="0.2">
      <c r="B17284" s="12"/>
      <c r="H17284" s="15"/>
    </row>
    <row r="17285" spans="2:8" x14ac:dyDescent="0.2">
      <c r="B17285" s="12"/>
      <c r="H17285" s="15"/>
    </row>
    <row r="17286" spans="2:8" x14ac:dyDescent="0.2">
      <c r="B17286" s="12"/>
      <c r="H17286" s="15"/>
    </row>
    <row r="17287" spans="2:8" x14ac:dyDescent="0.2">
      <c r="B17287" s="12"/>
      <c r="H17287" s="15"/>
    </row>
    <row r="17288" spans="2:8" x14ac:dyDescent="0.2">
      <c r="B17288" s="12"/>
      <c r="H17288" s="15"/>
    </row>
    <row r="17289" spans="2:8" x14ac:dyDescent="0.2">
      <c r="B17289" s="12"/>
      <c r="H17289" s="15"/>
    </row>
    <row r="17290" spans="2:8" x14ac:dyDescent="0.2">
      <c r="B17290" s="12"/>
      <c r="H17290" s="15"/>
    </row>
    <row r="17291" spans="2:8" x14ac:dyDescent="0.2">
      <c r="B17291" s="12"/>
      <c r="H17291" s="15"/>
    </row>
    <row r="17292" spans="2:8" x14ac:dyDescent="0.2">
      <c r="B17292" s="12"/>
      <c r="H17292" s="15"/>
    </row>
    <row r="17293" spans="2:8" x14ac:dyDescent="0.2">
      <c r="B17293" s="12"/>
      <c r="H17293" s="15"/>
    </row>
    <row r="17294" spans="2:8" x14ac:dyDescent="0.2">
      <c r="B17294" s="12"/>
      <c r="H17294" s="15"/>
    </row>
    <row r="17295" spans="2:8" x14ac:dyDescent="0.2">
      <c r="B17295" s="12"/>
      <c r="H17295" s="15"/>
    </row>
    <row r="17296" spans="2:8" x14ac:dyDescent="0.2">
      <c r="B17296" s="12"/>
      <c r="H17296" s="15"/>
    </row>
    <row r="17297" spans="2:8" x14ac:dyDescent="0.2">
      <c r="B17297" s="12"/>
      <c r="H17297" s="15"/>
    </row>
    <row r="17298" spans="2:8" x14ac:dyDescent="0.2">
      <c r="B17298" s="12"/>
      <c r="H17298" s="15"/>
    </row>
    <row r="17299" spans="2:8" x14ac:dyDescent="0.2">
      <c r="B17299" s="12"/>
      <c r="H17299" s="15"/>
    </row>
    <row r="17300" spans="2:8" x14ac:dyDescent="0.2">
      <c r="B17300" s="12"/>
      <c r="H17300" s="15"/>
    </row>
    <row r="17301" spans="2:8" x14ac:dyDescent="0.2">
      <c r="B17301" s="12"/>
      <c r="H17301" s="15"/>
    </row>
    <row r="17302" spans="2:8" x14ac:dyDescent="0.2">
      <c r="B17302" s="12"/>
      <c r="H17302" s="15"/>
    </row>
    <row r="17303" spans="2:8" x14ac:dyDescent="0.2">
      <c r="B17303" s="12"/>
      <c r="H17303" s="15"/>
    </row>
    <row r="17304" spans="2:8" x14ac:dyDescent="0.2">
      <c r="B17304" s="12"/>
      <c r="H17304" s="15"/>
    </row>
    <row r="17305" spans="2:8" x14ac:dyDescent="0.2">
      <c r="B17305" s="12"/>
      <c r="H17305" s="15"/>
    </row>
    <row r="17306" spans="2:8" x14ac:dyDescent="0.2">
      <c r="B17306" s="12"/>
      <c r="H17306" s="15"/>
    </row>
    <row r="17307" spans="2:8" x14ac:dyDescent="0.2">
      <c r="B17307" s="12"/>
      <c r="H17307" s="15"/>
    </row>
    <row r="17308" spans="2:8" x14ac:dyDescent="0.2">
      <c r="B17308" s="12"/>
      <c r="H17308" s="15"/>
    </row>
    <row r="17309" spans="2:8" x14ac:dyDescent="0.2">
      <c r="B17309" s="12"/>
      <c r="H17309" s="15"/>
    </row>
    <row r="17310" spans="2:8" x14ac:dyDescent="0.2">
      <c r="B17310" s="12"/>
      <c r="H17310" s="15"/>
    </row>
    <row r="17311" spans="2:8" x14ac:dyDescent="0.2">
      <c r="B17311" s="12"/>
      <c r="H17311" s="15"/>
    </row>
    <row r="17312" spans="2:8" x14ac:dyDescent="0.2">
      <c r="B17312" s="12"/>
      <c r="H17312" s="15"/>
    </row>
    <row r="17313" spans="2:8" x14ac:dyDescent="0.2">
      <c r="B17313" s="12"/>
      <c r="H17313" s="15"/>
    </row>
    <row r="17314" spans="2:8" x14ac:dyDescent="0.2">
      <c r="B17314" s="12"/>
      <c r="H17314" s="15"/>
    </row>
    <row r="17315" spans="2:8" x14ac:dyDescent="0.2">
      <c r="B17315" s="12"/>
      <c r="H17315" s="15"/>
    </row>
    <row r="17316" spans="2:8" x14ac:dyDescent="0.2">
      <c r="B17316" s="12"/>
      <c r="H17316" s="15"/>
    </row>
    <row r="17317" spans="2:8" x14ac:dyDescent="0.2">
      <c r="B17317" s="12"/>
      <c r="H17317" s="15"/>
    </row>
    <row r="17318" spans="2:8" x14ac:dyDescent="0.2">
      <c r="B17318" s="12"/>
      <c r="H17318" s="15"/>
    </row>
    <row r="17319" spans="2:8" x14ac:dyDescent="0.2">
      <c r="B17319" s="12"/>
      <c r="H17319" s="15"/>
    </row>
    <row r="17320" spans="2:8" x14ac:dyDescent="0.2">
      <c r="B17320" s="12"/>
      <c r="H17320" s="15"/>
    </row>
    <row r="17321" spans="2:8" x14ac:dyDescent="0.2">
      <c r="B17321" s="12"/>
      <c r="H17321" s="15"/>
    </row>
    <row r="17322" spans="2:8" x14ac:dyDescent="0.2">
      <c r="B17322" s="12"/>
      <c r="H17322" s="15"/>
    </row>
    <row r="17323" spans="2:8" x14ac:dyDescent="0.2">
      <c r="B17323" s="12"/>
      <c r="H17323" s="15"/>
    </row>
    <row r="17324" spans="2:8" x14ac:dyDescent="0.2">
      <c r="B17324" s="12"/>
      <c r="H17324" s="15"/>
    </row>
    <row r="17325" spans="2:8" x14ac:dyDescent="0.2">
      <c r="B17325" s="12"/>
      <c r="H17325" s="15"/>
    </row>
    <row r="17326" spans="2:8" x14ac:dyDescent="0.2">
      <c r="B17326" s="12"/>
      <c r="H17326" s="15"/>
    </row>
    <row r="17327" spans="2:8" x14ac:dyDescent="0.2">
      <c r="B17327" s="12"/>
      <c r="H17327" s="15"/>
    </row>
    <row r="17328" spans="2:8" x14ac:dyDescent="0.2">
      <c r="B17328" s="12"/>
      <c r="H17328" s="15"/>
    </row>
    <row r="17329" spans="2:8" x14ac:dyDescent="0.2">
      <c r="B17329" s="12"/>
      <c r="H17329" s="15"/>
    </row>
    <row r="17330" spans="2:8" x14ac:dyDescent="0.2">
      <c r="B17330" s="12"/>
      <c r="H17330" s="15"/>
    </row>
    <row r="17331" spans="2:8" x14ac:dyDescent="0.2">
      <c r="B17331" s="12"/>
      <c r="H17331" s="15"/>
    </row>
    <row r="17332" spans="2:8" x14ac:dyDescent="0.2">
      <c r="B17332" s="12"/>
      <c r="H17332" s="15"/>
    </row>
    <row r="17333" spans="2:8" x14ac:dyDescent="0.2">
      <c r="B17333" s="12"/>
      <c r="H17333" s="15"/>
    </row>
    <row r="17334" spans="2:8" x14ac:dyDescent="0.2">
      <c r="B17334" s="12"/>
      <c r="H17334" s="15"/>
    </row>
    <row r="17335" spans="2:8" x14ac:dyDescent="0.2">
      <c r="B17335" s="12"/>
      <c r="H17335" s="15"/>
    </row>
    <row r="17336" spans="2:8" x14ac:dyDescent="0.2">
      <c r="B17336" s="12"/>
      <c r="H17336" s="15"/>
    </row>
    <row r="17337" spans="2:8" x14ac:dyDescent="0.2">
      <c r="B17337" s="12"/>
      <c r="H17337" s="15"/>
    </row>
    <row r="17338" spans="2:8" x14ac:dyDescent="0.2">
      <c r="B17338" s="12"/>
      <c r="H17338" s="15"/>
    </row>
    <row r="17339" spans="2:8" x14ac:dyDescent="0.2">
      <c r="B17339" s="12"/>
      <c r="H17339" s="15"/>
    </row>
    <row r="17340" spans="2:8" x14ac:dyDescent="0.2">
      <c r="B17340" s="12"/>
      <c r="H17340" s="15"/>
    </row>
    <row r="17341" spans="2:8" x14ac:dyDescent="0.2">
      <c r="B17341" s="12"/>
      <c r="H17341" s="15"/>
    </row>
    <row r="17342" spans="2:8" x14ac:dyDescent="0.2">
      <c r="B17342" s="12"/>
      <c r="H17342" s="15"/>
    </row>
    <row r="17343" spans="2:8" x14ac:dyDescent="0.2">
      <c r="B17343" s="12"/>
      <c r="H17343" s="15"/>
    </row>
    <row r="17344" spans="2:8" x14ac:dyDescent="0.2">
      <c r="B17344" s="12"/>
      <c r="H17344" s="15"/>
    </row>
    <row r="17345" spans="2:8" x14ac:dyDescent="0.2">
      <c r="B17345" s="12"/>
      <c r="H17345" s="15"/>
    </row>
    <row r="17346" spans="2:8" x14ac:dyDescent="0.2">
      <c r="B17346" s="12"/>
      <c r="H17346" s="15"/>
    </row>
    <row r="17347" spans="2:8" x14ac:dyDescent="0.2">
      <c r="B17347" s="12"/>
      <c r="H17347" s="15"/>
    </row>
    <row r="17348" spans="2:8" x14ac:dyDescent="0.2">
      <c r="B17348" s="12"/>
      <c r="H17348" s="15"/>
    </row>
    <row r="17349" spans="2:8" x14ac:dyDescent="0.2">
      <c r="B17349" s="12"/>
      <c r="H17349" s="15"/>
    </row>
    <row r="17350" spans="2:8" x14ac:dyDescent="0.2">
      <c r="B17350" s="12"/>
      <c r="H17350" s="15"/>
    </row>
    <row r="17351" spans="2:8" x14ac:dyDescent="0.2">
      <c r="B17351" s="12"/>
      <c r="H17351" s="15"/>
    </row>
    <row r="17352" spans="2:8" x14ac:dyDescent="0.2">
      <c r="B17352" s="12"/>
      <c r="H17352" s="15"/>
    </row>
    <row r="17353" spans="2:8" x14ac:dyDescent="0.2">
      <c r="B17353" s="12"/>
      <c r="H17353" s="15"/>
    </row>
    <row r="17354" spans="2:8" x14ac:dyDescent="0.2">
      <c r="B17354" s="12"/>
      <c r="H17354" s="15"/>
    </row>
    <row r="17355" spans="2:8" x14ac:dyDescent="0.2">
      <c r="B17355" s="12"/>
      <c r="H17355" s="15"/>
    </row>
    <row r="17356" spans="2:8" x14ac:dyDescent="0.2">
      <c r="B17356" s="12"/>
      <c r="H17356" s="15"/>
    </row>
    <row r="17357" spans="2:8" x14ac:dyDescent="0.2">
      <c r="B17357" s="12"/>
      <c r="H17357" s="15"/>
    </row>
    <row r="17358" spans="2:8" x14ac:dyDescent="0.2">
      <c r="B17358" s="12"/>
      <c r="H17358" s="15"/>
    </row>
    <row r="17359" spans="2:8" x14ac:dyDescent="0.2">
      <c r="B17359" s="12"/>
      <c r="H17359" s="15"/>
    </row>
    <row r="17360" spans="2:8" x14ac:dyDescent="0.2">
      <c r="B17360" s="12"/>
      <c r="H17360" s="15"/>
    </row>
    <row r="17361" spans="2:8" x14ac:dyDescent="0.2">
      <c r="B17361" s="12"/>
      <c r="H17361" s="15"/>
    </row>
    <row r="17362" spans="2:8" x14ac:dyDescent="0.2">
      <c r="B17362" s="12"/>
      <c r="H17362" s="15"/>
    </row>
    <row r="17363" spans="2:8" x14ac:dyDescent="0.2">
      <c r="B17363" s="12"/>
      <c r="H17363" s="15"/>
    </row>
    <row r="17364" spans="2:8" x14ac:dyDescent="0.2">
      <c r="B17364" s="12"/>
      <c r="H17364" s="15"/>
    </row>
    <row r="17365" spans="2:8" x14ac:dyDescent="0.2">
      <c r="B17365" s="12"/>
      <c r="H17365" s="15"/>
    </row>
    <row r="17366" spans="2:8" x14ac:dyDescent="0.2">
      <c r="B17366" s="12"/>
      <c r="H17366" s="15"/>
    </row>
    <row r="17367" spans="2:8" x14ac:dyDescent="0.2">
      <c r="B17367" s="12"/>
      <c r="H17367" s="15"/>
    </row>
    <row r="17368" spans="2:8" x14ac:dyDescent="0.2">
      <c r="B17368" s="12"/>
      <c r="H17368" s="15"/>
    </row>
    <row r="17369" spans="2:8" x14ac:dyDescent="0.2">
      <c r="B17369" s="12"/>
      <c r="H17369" s="15"/>
    </row>
    <row r="17370" spans="2:8" x14ac:dyDescent="0.2">
      <c r="B17370" s="12"/>
      <c r="H17370" s="15"/>
    </row>
    <row r="17371" spans="2:8" x14ac:dyDescent="0.2">
      <c r="B17371" s="12"/>
      <c r="H17371" s="15"/>
    </row>
    <row r="17372" spans="2:8" x14ac:dyDescent="0.2">
      <c r="B17372" s="12"/>
      <c r="H17372" s="15"/>
    </row>
    <row r="17373" spans="2:8" x14ac:dyDescent="0.2">
      <c r="B17373" s="12"/>
      <c r="H17373" s="15"/>
    </row>
    <row r="17374" spans="2:8" x14ac:dyDescent="0.2">
      <c r="B17374" s="12"/>
      <c r="H17374" s="15"/>
    </row>
    <row r="17375" spans="2:8" x14ac:dyDescent="0.2">
      <c r="B17375" s="12"/>
      <c r="H17375" s="15"/>
    </row>
    <row r="17376" spans="2:8" x14ac:dyDescent="0.2">
      <c r="B17376" s="12"/>
      <c r="H17376" s="15"/>
    </row>
    <row r="17377" spans="2:8" x14ac:dyDescent="0.2">
      <c r="B17377" s="12"/>
      <c r="H17377" s="15"/>
    </row>
    <row r="17378" spans="2:8" x14ac:dyDescent="0.2">
      <c r="B17378" s="12"/>
      <c r="H17378" s="15"/>
    </row>
    <row r="17379" spans="2:8" x14ac:dyDescent="0.2">
      <c r="B17379" s="12"/>
      <c r="H17379" s="15"/>
    </row>
    <row r="17380" spans="2:8" x14ac:dyDescent="0.2">
      <c r="B17380" s="12"/>
      <c r="H17380" s="15"/>
    </row>
    <row r="17381" spans="2:8" x14ac:dyDescent="0.2">
      <c r="B17381" s="12"/>
      <c r="H17381" s="15"/>
    </row>
    <row r="17382" spans="2:8" x14ac:dyDescent="0.2">
      <c r="B17382" s="12"/>
      <c r="H17382" s="15"/>
    </row>
    <row r="17383" spans="2:8" x14ac:dyDescent="0.2">
      <c r="B17383" s="12"/>
      <c r="H17383" s="15"/>
    </row>
    <row r="17384" spans="2:8" x14ac:dyDescent="0.2">
      <c r="B17384" s="12"/>
      <c r="H17384" s="15"/>
    </row>
    <row r="17385" spans="2:8" x14ac:dyDescent="0.2">
      <c r="B17385" s="12"/>
      <c r="H17385" s="15"/>
    </row>
    <row r="17386" spans="2:8" x14ac:dyDescent="0.2">
      <c r="B17386" s="12"/>
      <c r="H17386" s="15"/>
    </row>
    <row r="17387" spans="2:8" x14ac:dyDescent="0.2">
      <c r="B17387" s="12"/>
      <c r="H17387" s="15"/>
    </row>
    <row r="17388" spans="2:8" x14ac:dyDescent="0.2">
      <c r="B17388" s="12"/>
      <c r="H17388" s="15"/>
    </row>
    <row r="17389" spans="2:8" x14ac:dyDescent="0.2">
      <c r="B17389" s="12"/>
      <c r="H17389" s="15"/>
    </row>
    <row r="17390" spans="2:8" x14ac:dyDescent="0.2">
      <c r="B17390" s="12"/>
      <c r="H17390" s="15"/>
    </row>
    <row r="17391" spans="2:8" x14ac:dyDescent="0.2">
      <c r="B17391" s="12"/>
      <c r="H17391" s="15"/>
    </row>
    <row r="17392" spans="2:8" x14ac:dyDescent="0.2">
      <c r="B17392" s="12"/>
      <c r="H17392" s="15"/>
    </row>
    <row r="17393" spans="2:8" x14ac:dyDescent="0.2">
      <c r="B17393" s="12"/>
      <c r="H17393" s="15"/>
    </row>
    <row r="17394" spans="2:8" x14ac:dyDescent="0.2">
      <c r="B17394" s="12"/>
      <c r="H17394" s="15"/>
    </row>
    <row r="17395" spans="2:8" x14ac:dyDescent="0.2">
      <c r="B17395" s="12"/>
      <c r="H17395" s="15"/>
    </row>
    <row r="17396" spans="2:8" x14ac:dyDescent="0.2">
      <c r="B17396" s="12"/>
      <c r="H17396" s="15"/>
    </row>
    <row r="17397" spans="2:8" x14ac:dyDescent="0.2">
      <c r="B17397" s="12"/>
      <c r="H17397" s="15"/>
    </row>
    <row r="17398" spans="2:8" x14ac:dyDescent="0.2">
      <c r="B17398" s="12"/>
      <c r="H17398" s="15"/>
    </row>
    <row r="17399" spans="2:8" x14ac:dyDescent="0.2">
      <c r="B17399" s="12"/>
      <c r="H17399" s="15"/>
    </row>
    <row r="17400" spans="2:8" x14ac:dyDescent="0.2">
      <c r="B17400" s="12"/>
      <c r="H17400" s="15"/>
    </row>
    <row r="17401" spans="2:8" x14ac:dyDescent="0.2">
      <c r="B17401" s="12"/>
      <c r="H17401" s="15"/>
    </row>
    <row r="17402" spans="2:8" x14ac:dyDescent="0.2">
      <c r="B17402" s="12"/>
      <c r="H17402" s="15"/>
    </row>
    <row r="17403" spans="2:8" x14ac:dyDescent="0.2">
      <c r="B17403" s="12"/>
      <c r="H17403" s="15"/>
    </row>
    <row r="17404" spans="2:8" x14ac:dyDescent="0.2">
      <c r="B17404" s="12"/>
      <c r="H17404" s="15"/>
    </row>
    <row r="17405" spans="2:8" x14ac:dyDescent="0.2">
      <c r="B17405" s="12"/>
      <c r="H17405" s="15"/>
    </row>
    <row r="17406" spans="2:8" x14ac:dyDescent="0.2">
      <c r="B17406" s="12"/>
      <c r="H17406" s="15"/>
    </row>
    <row r="17407" spans="2:8" x14ac:dyDescent="0.2">
      <c r="B17407" s="12"/>
      <c r="H17407" s="15"/>
    </row>
    <row r="17408" spans="2:8" x14ac:dyDescent="0.2">
      <c r="B17408" s="12"/>
      <c r="H17408" s="15"/>
    </row>
    <row r="17409" spans="2:8" x14ac:dyDescent="0.2">
      <c r="B17409" s="12"/>
      <c r="H17409" s="15"/>
    </row>
    <row r="17410" spans="2:8" x14ac:dyDescent="0.2">
      <c r="B17410" s="12"/>
      <c r="H17410" s="15"/>
    </row>
    <row r="17411" spans="2:8" x14ac:dyDescent="0.2">
      <c r="B17411" s="12"/>
      <c r="H17411" s="15"/>
    </row>
    <row r="17412" spans="2:8" x14ac:dyDescent="0.2">
      <c r="B17412" s="12"/>
      <c r="H17412" s="15"/>
    </row>
    <row r="17413" spans="2:8" x14ac:dyDescent="0.2">
      <c r="B17413" s="12"/>
      <c r="H17413" s="15"/>
    </row>
    <row r="17414" spans="2:8" x14ac:dyDescent="0.2">
      <c r="B17414" s="12"/>
      <c r="H17414" s="15"/>
    </row>
    <row r="17415" spans="2:8" x14ac:dyDescent="0.2">
      <c r="B17415" s="12"/>
      <c r="H17415" s="15"/>
    </row>
    <row r="17416" spans="2:8" x14ac:dyDescent="0.2">
      <c r="B17416" s="12"/>
      <c r="H17416" s="15"/>
    </row>
    <row r="17417" spans="2:8" x14ac:dyDescent="0.2">
      <c r="B17417" s="12"/>
      <c r="H17417" s="15"/>
    </row>
    <row r="17418" spans="2:8" x14ac:dyDescent="0.2">
      <c r="B17418" s="12"/>
      <c r="H17418" s="15"/>
    </row>
    <row r="17419" spans="2:8" x14ac:dyDescent="0.2">
      <c r="B17419" s="12"/>
      <c r="H17419" s="15"/>
    </row>
    <row r="17420" spans="2:8" x14ac:dyDescent="0.2">
      <c r="B17420" s="12"/>
      <c r="H17420" s="15"/>
    </row>
    <row r="17421" spans="2:8" x14ac:dyDescent="0.2">
      <c r="B17421" s="12"/>
      <c r="H17421" s="15"/>
    </row>
    <row r="17422" spans="2:8" x14ac:dyDescent="0.2">
      <c r="B17422" s="12"/>
      <c r="H17422" s="15"/>
    </row>
    <row r="17423" spans="2:8" x14ac:dyDescent="0.2">
      <c r="B17423" s="12"/>
      <c r="H17423" s="15"/>
    </row>
    <row r="17424" spans="2:8" x14ac:dyDescent="0.2">
      <c r="B17424" s="12"/>
      <c r="H17424" s="15"/>
    </row>
    <row r="17425" spans="2:8" x14ac:dyDescent="0.2">
      <c r="B17425" s="12"/>
      <c r="H17425" s="15"/>
    </row>
    <row r="17426" spans="2:8" x14ac:dyDescent="0.2">
      <c r="B17426" s="12"/>
      <c r="H17426" s="15"/>
    </row>
    <row r="17427" spans="2:8" x14ac:dyDescent="0.2">
      <c r="B17427" s="12"/>
      <c r="H17427" s="15"/>
    </row>
    <row r="17428" spans="2:8" x14ac:dyDescent="0.2">
      <c r="B17428" s="12"/>
      <c r="H17428" s="15"/>
    </row>
    <row r="17429" spans="2:8" x14ac:dyDescent="0.2">
      <c r="B17429" s="12"/>
      <c r="H17429" s="15"/>
    </row>
    <row r="17430" spans="2:8" x14ac:dyDescent="0.2">
      <c r="B17430" s="12"/>
      <c r="H17430" s="15"/>
    </row>
    <row r="17431" spans="2:8" x14ac:dyDescent="0.2">
      <c r="B17431" s="12"/>
      <c r="H17431" s="15"/>
    </row>
    <row r="17432" spans="2:8" x14ac:dyDescent="0.2">
      <c r="B17432" s="12"/>
      <c r="H17432" s="15"/>
    </row>
    <row r="17433" spans="2:8" x14ac:dyDescent="0.2">
      <c r="B17433" s="12"/>
      <c r="H17433" s="15"/>
    </row>
    <row r="17434" spans="2:8" x14ac:dyDescent="0.2">
      <c r="B17434" s="12"/>
      <c r="H17434" s="15"/>
    </row>
    <row r="17435" spans="2:8" x14ac:dyDescent="0.2">
      <c r="B17435" s="12"/>
      <c r="H17435" s="15"/>
    </row>
    <row r="17436" spans="2:8" x14ac:dyDescent="0.2">
      <c r="B17436" s="12"/>
      <c r="H17436" s="15"/>
    </row>
    <row r="17437" spans="2:8" x14ac:dyDescent="0.2">
      <c r="B17437" s="12"/>
      <c r="H17437" s="15"/>
    </row>
    <row r="17438" spans="2:8" x14ac:dyDescent="0.2">
      <c r="B17438" s="12"/>
      <c r="H17438" s="15"/>
    </row>
    <row r="17439" spans="2:8" x14ac:dyDescent="0.2">
      <c r="B17439" s="12"/>
      <c r="H17439" s="15"/>
    </row>
    <row r="17440" spans="2:8" x14ac:dyDescent="0.2">
      <c r="B17440" s="12"/>
      <c r="H17440" s="15"/>
    </row>
    <row r="17441" spans="2:8" x14ac:dyDescent="0.2">
      <c r="B17441" s="12"/>
      <c r="H17441" s="15"/>
    </row>
    <row r="17442" spans="2:8" x14ac:dyDescent="0.2">
      <c r="B17442" s="12"/>
      <c r="H17442" s="15"/>
    </row>
    <row r="17443" spans="2:8" x14ac:dyDescent="0.2">
      <c r="B17443" s="12"/>
      <c r="H17443" s="15"/>
    </row>
    <row r="17444" spans="2:8" x14ac:dyDescent="0.2">
      <c r="B17444" s="12"/>
      <c r="H17444" s="15"/>
    </row>
    <row r="17445" spans="2:8" x14ac:dyDescent="0.2">
      <c r="B17445" s="12"/>
      <c r="H17445" s="15"/>
    </row>
    <row r="17446" spans="2:8" x14ac:dyDescent="0.2">
      <c r="B17446" s="12"/>
      <c r="H17446" s="15"/>
    </row>
    <row r="17447" spans="2:8" x14ac:dyDescent="0.2">
      <c r="B17447" s="12"/>
      <c r="H17447" s="15"/>
    </row>
    <row r="17448" spans="2:8" x14ac:dyDescent="0.2">
      <c r="B17448" s="12"/>
      <c r="H17448" s="15"/>
    </row>
    <row r="17449" spans="2:8" x14ac:dyDescent="0.2">
      <c r="B17449" s="12"/>
      <c r="H17449" s="15"/>
    </row>
    <row r="17450" spans="2:8" x14ac:dyDescent="0.2">
      <c r="B17450" s="12"/>
      <c r="H17450" s="15"/>
    </row>
    <row r="17451" spans="2:8" x14ac:dyDescent="0.2">
      <c r="B17451" s="12"/>
      <c r="H17451" s="15"/>
    </row>
    <row r="17452" spans="2:8" x14ac:dyDescent="0.2">
      <c r="B17452" s="12"/>
      <c r="H17452" s="15"/>
    </row>
    <row r="17453" spans="2:8" x14ac:dyDescent="0.2">
      <c r="B17453" s="12"/>
      <c r="H17453" s="15"/>
    </row>
    <row r="17454" spans="2:8" x14ac:dyDescent="0.2">
      <c r="B17454" s="12"/>
      <c r="H17454" s="15"/>
    </row>
    <row r="17455" spans="2:8" x14ac:dyDescent="0.2">
      <c r="B17455" s="12"/>
      <c r="H17455" s="15"/>
    </row>
    <row r="17456" spans="2:8" x14ac:dyDescent="0.2">
      <c r="B17456" s="12"/>
      <c r="H17456" s="15"/>
    </row>
    <row r="17457" spans="2:8" x14ac:dyDescent="0.2">
      <c r="B17457" s="12"/>
      <c r="H17457" s="15"/>
    </row>
    <row r="17458" spans="2:8" x14ac:dyDescent="0.2">
      <c r="B17458" s="12"/>
      <c r="H17458" s="15"/>
    </row>
    <row r="17459" spans="2:8" x14ac:dyDescent="0.2">
      <c r="B17459" s="12"/>
      <c r="H17459" s="15"/>
    </row>
    <row r="17460" spans="2:8" x14ac:dyDescent="0.2">
      <c r="B17460" s="12"/>
      <c r="H17460" s="15"/>
    </row>
    <row r="17461" spans="2:8" x14ac:dyDescent="0.2">
      <c r="B17461" s="12"/>
      <c r="H17461" s="15"/>
    </row>
    <row r="17462" spans="2:8" x14ac:dyDescent="0.2">
      <c r="B17462" s="12"/>
      <c r="H17462" s="15"/>
    </row>
    <row r="17463" spans="2:8" x14ac:dyDescent="0.2">
      <c r="B17463" s="12"/>
      <c r="H17463" s="15"/>
    </row>
    <row r="17464" spans="2:8" x14ac:dyDescent="0.2">
      <c r="B17464" s="12"/>
      <c r="H17464" s="15"/>
    </row>
    <row r="17465" spans="2:8" x14ac:dyDescent="0.2">
      <c r="B17465" s="12"/>
      <c r="H17465" s="15"/>
    </row>
    <row r="17466" spans="2:8" x14ac:dyDescent="0.2">
      <c r="B17466" s="12"/>
      <c r="H17466" s="15"/>
    </row>
    <row r="17467" spans="2:8" x14ac:dyDescent="0.2">
      <c r="B17467" s="12"/>
      <c r="H17467" s="15"/>
    </row>
    <row r="17468" spans="2:8" x14ac:dyDescent="0.2">
      <c r="B17468" s="12"/>
      <c r="H17468" s="15"/>
    </row>
    <row r="17469" spans="2:8" x14ac:dyDescent="0.2">
      <c r="B17469" s="12"/>
      <c r="H17469" s="15"/>
    </row>
    <row r="17470" spans="2:8" x14ac:dyDescent="0.2">
      <c r="B17470" s="12"/>
      <c r="H17470" s="15"/>
    </row>
    <row r="17471" spans="2:8" x14ac:dyDescent="0.2">
      <c r="B17471" s="12"/>
      <c r="H17471" s="15"/>
    </row>
    <row r="17472" spans="2:8" x14ac:dyDescent="0.2">
      <c r="B17472" s="12"/>
      <c r="H17472" s="15"/>
    </row>
    <row r="17473" spans="2:8" x14ac:dyDescent="0.2">
      <c r="B17473" s="12"/>
      <c r="H17473" s="15"/>
    </row>
    <row r="17474" spans="2:8" x14ac:dyDescent="0.2">
      <c r="B17474" s="12"/>
      <c r="H17474" s="15"/>
    </row>
    <row r="17475" spans="2:8" x14ac:dyDescent="0.2">
      <c r="B17475" s="12"/>
      <c r="H17475" s="15"/>
    </row>
    <row r="17476" spans="2:8" x14ac:dyDescent="0.2">
      <c r="B17476" s="12"/>
      <c r="H17476" s="15"/>
    </row>
    <row r="17477" spans="2:8" x14ac:dyDescent="0.2">
      <c r="B17477" s="12"/>
      <c r="H17477" s="15"/>
    </row>
    <row r="17478" spans="2:8" x14ac:dyDescent="0.2">
      <c r="B17478" s="12"/>
      <c r="H17478" s="15"/>
    </row>
    <row r="17479" spans="2:8" x14ac:dyDescent="0.2">
      <c r="B17479" s="12"/>
      <c r="H17479" s="15"/>
    </row>
    <row r="17480" spans="2:8" x14ac:dyDescent="0.2">
      <c r="B17480" s="12"/>
      <c r="H17480" s="15"/>
    </row>
    <row r="17481" spans="2:8" x14ac:dyDescent="0.2">
      <c r="B17481" s="12"/>
      <c r="H17481" s="15"/>
    </row>
    <row r="17482" spans="2:8" x14ac:dyDescent="0.2">
      <c r="B17482" s="12"/>
      <c r="H17482" s="15"/>
    </row>
    <row r="17483" spans="2:8" x14ac:dyDescent="0.2">
      <c r="B17483" s="12"/>
      <c r="H17483" s="15"/>
    </row>
    <row r="17484" spans="2:8" x14ac:dyDescent="0.2">
      <c r="B17484" s="12"/>
      <c r="H17484" s="15"/>
    </row>
    <row r="17485" spans="2:8" x14ac:dyDescent="0.2">
      <c r="B17485" s="12"/>
      <c r="H17485" s="15"/>
    </row>
    <row r="17486" spans="2:8" x14ac:dyDescent="0.2">
      <c r="B17486" s="12"/>
      <c r="H17486" s="15"/>
    </row>
    <row r="17487" spans="2:8" x14ac:dyDescent="0.2">
      <c r="B17487" s="12"/>
      <c r="H17487" s="15"/>
    </row>
    <row r="17488" spans="2:8" x14ac:dyDescent="0.2">
      <c r="B17488" s="12"/>
      <c r="H17488" s="15"/>
    </row>
    <row r="17489" spans="2:8" x14ac:dyDescent="0.2">
      <c r="B17489" s="12"/>
      <c r="H17489" s="15"/>
    </row>
    <row r="17490" spans="2:8" x14ac:dyDescent="0.2">
      <c r="B17490" s="12"/>
      <c r="H17490" s="15"/>
    </row>
    <row r="17491" spans="2:8" x14ac:dyDescent="0.2">
      <c r="B17491" s="12"/>
      <c r="H17491" s="15"/>
    </row>
    <row r="17492" spans="2:8" x14ac:dyDescent="0.2">
      <c r="B17492" s="12"/>
      <c r="H17492" s="15"/>
    </row>
    <row r="17493" spans="2:8" x14ac:dyDescent="0.2">
      <c r="B17493" s="12"/>
      <c r="H17493" s="15"/>
    </row>
    <row r="17494" spans="2:8" x14ac:dyDescent="0.2">
      <c r="B17494" s="12"/>
      <c r="H17494" s="15"/>
    </row>
    <row r="17495" spans="2:8" x14ac:dyDescent="0.2">
      <c r="B17495" s="12"/>
      <c r="H17495" s="15"/>
    </row>
    <row r="17496" spans="2:8" x14ac:dyDescent="0.2">
      <c r="B17496" s="12"/>
      <c r="H17496" s="15"/>
    </row>
    <row r="17497" spans="2:8" x14ac:dyDescent="0.2">
      <c r="B17497" s="12"/>
      <c r="H17497" s="15"/>
    </row>
    <row r="17498" spans="2:8" x14ac:dyDescent="0.2">
      <c r="B17498" s="12"/>
      <c r="H17498" s="15"/>
    </row>
    <row r="17499" spans="2:8" x14ac:dyDescent="0.2">
      <c r="B17499" s="12"/>
      <c r="H17499" s="15"/>
    </row>
    <row r="17500" spans="2:8" x14ac:dyDescent="0.2">
      <c r="B17500" s="12"/>
      <c r="H17500" s="15"/>
    </row>
    <row r="17501" spans="2:8" x14ac:dyDescent="0.2">
      <c r="B17501" s="12"/>
      <c r="H17501" s="15"/>
    </row>
    <row r="17502" spans="2:8" x14ac:dyDescent="0.2">
      <c r="B17502" s="12"/>
      <c r="H17502" s="15"/>
    </row>
    <row r="17503" spans="2:8" x14ac:dyDescent="0.2">
      <c r="B17503" s="12"/>
      <c r="H17503" s="15"/>
    </row>
    <row r="17504" spans="2:8" x14ac:dyDescent="0.2">
      <c r="B17504" s="12"/>
      <c r="H17504" s="15"/>
    </row>
    <row r="17505" spans="2:8" x14ac:dyDescent="0.2">
      <c r="B17505" s="12"/>
      <c r="H17505" s="15"/>
    </row>
    <row r="17506" spans="2:8" x14ac:dyDescent="0.2">
      <c r="B17506" s="12"/>
      <c r="H17506" s="15"/>
    </row>
    <row r="17507" spans="2:8" x14ac:dyDescent="0.2">
      <c r="B17507" s="12"/>
      <c r="H17507" s="15"/>
    </row>
    <row r="17508" spans="2:8" x14ac:dyDescent="0.2">
      <c r="B17508" s="12"/>
      <c r="H17508" s="15"/>
    </row>
    <row r="17509" spans="2:8" x14ac:dyDescent="0.2">
      <c r="B17509" s="12"/>
      <c r="H17509" s="15"/>
    </row>
    <row r="17510" spans="2:8" x14ac:dyDescent="0.2">
      <c r="B17510" s="12"/>
      <c r="H17510" s="15"/>
    </row>
    <row r="17511" spans="2:8" x14ac:dyDescent="0.2">
      <c r="B17511" s="12"/>
      <c r="H17511" s="15"/>
    </row>
    <row r="17512" spans="2:8" x14ac:dyDescent="0.2">
      <c r="B17512" s="12"/>
      <c r="H17512" s="15"/>
    </row>
    <row r="17513" spans="2:8" x14ac:dyDescent="0.2">
      <c r="B17513" s="12"/>
      <c r="H17513" s="15"/>
    </row>
    <row r="17514" spans="2:8" x14ac:dyDescent="0.2">
      <c r="B17514" s="12"/>
      <c r="H17514" s="15"/>
    </row>
    <row r="17515" spans="2:8" x14ac:dyDescent="0.2">
      <c r="B17515" s="12"/>
      <c r="H17515" s="15"/>
    </row>
    <row r="17516" spans="2:8" x14ac:dyDescent="0.2">
      <c r="B17516" s="12"/>
      <c r="H17516" s="15"/>
    </row>
    <row r="17517" spans="2:8" x14ac:dyDescent="0.2">
      <c r="B17517" s="12"/>
      <c r="H17517" s="15"/>
    </row>
    <row r="17518" spans="2:8" x14ac:dyDescent="0.2">
      <c r="B17518" s="12"/>
      <c r="H17518" s="15"/>
    </row>
    <row r="17519" spans="2:8" x14ac:dyDescent="0.2">
      <c r="B17519" s="12"/>
      <c r="H17519" s="15"/>
    </row>
    <row r="17520" spans="2:8" x14ac:dyDescent="0.2">
      <c r="B17520" s="12"/>
      <c r="H17520" s="15"/>
    </row>
    <row r="17521" spans="2:8" x14ac:dyDescent="0.2">
      <c r="B17521" s="12"/>
      <c r="H17521" s="15"/>
    </row>
    <row r="17522" spans="2:8" x14ac:dyDescent="0.2">
      <c r="B17522" s="12"/>
      <c r="H17522" s="15"/>
    </row>
    <row r="17523" spans="2:8" x14ac:dyDescent="0.2">
      <c r="B17523" s="12"/>
      <c r="H17523" s="15"/>
    </row>
    <row r="17524" spans="2:8" x14ac:dyDescent="0.2">
      <c r="B17524" s="12"/>
      <c r="H17524" s="15"/>
    </row>
    <row r="17525" spans="2:8" x14ac:dyDescent="0.2">
      <c r="B17525" s="12"/>
      <c r="H17525" s="15"/>
    </row>
    <row r="17526" spans="2:8" x14ac:dyDescent="0.2">
      <c r="B17526" s="12"/>
      <c r="H17526" s="15"/>
    </row>
    <row r="17527" spans="2:8" x14ac:dyDescent="0.2">
      <c r="B17527" s="12"/>
      <c r="H17527" s="15"/>
    </row>
    <row r="17528" spans="2:8" x14ac:dyDescent="0.2">
      <c r="B17528" s="12"/>
      <c r="H17528" s="15"/>
    </row>
    <row r="17529" spans="2:8" x14ac:dyDescent="0.2">
      <c r="B17529" s="12"/>
      <c r="H17529" s="15"/>
    </row>
    <row r="17530" spans="2:8" x14ac:dyDescent="0.2">
      <c r="B17530" s="12"/>
      <c r="H17530" s="15"/>
    </row>
    <row r="17531" spans="2:8" x14ac:dyDescent="0.2">
      <c r="B17531" s="12"/>
      <c r="H17531" s="15"/>
    </row>
    <row r="17532" spans="2:8" x14ac:dyDescent="0.2">
      <c r="B17532" s="12"/>
      <c r="H17532" s="15"/>
    </row>
    <row r="17533" spans="2:8" x14ac:dyDescent="0.2">
      <c r="B17533" s="12"/>
      <c r="H17533" s="15"/>
    </row>
    <row r="17534" spans="2:8" x14ac:dyDescent="0.2">
      <c r="B17534" s="12"/>
      <c r="H17534" s="15"/>
    </row>
    <row r="17535" spans="2:8" x14ac:dyDescent="0.2">
      <c r="B17535" s="12"/>
      <c r="H17535" s="15"/>
    </row>
    <row r="17536" spans="2:8" x14ac:dyDescent="0.2">
      <c r="B17536" s="12"/>
      <c r="H17536" s="15"/>
    </row>
    <row r="17537" spans="2:8" x14ac:dyDescent="0.2">
      <c r="B17537" s="12"/>
      <c r="H17537" s="15"/>
    </row>
    <row r="17538" spans="2:8" x14ac:dyDescent="0.2">
      <c r="B17538" s="12"/>
      <c r="H17538" s="15"/>
    </row>
    <row r="17539" spans="2:8" x14ac:dyDescent="0.2">
      <c r="B17539" s="12"/>
      <c r="H17539" s="15"/>
    </row>
    <row r="17540" spans="2:8" x14ac:dyDescent="0.2">
      <c r="B17540" s="12"/>
      <c r="H17540" s="15"/>
    </row>
    <row r="17541" spans="2:8" x14ac:dyDescent="0.2">
      <c r="B17541" s="12"/>
      <c r="H17541" s="15"/>
    </row>
    <row r="17542" spans="2:8" x14ac:dyDescent="0.2">
      <c r="B17542" s="12"/>
      <c r="H17542" s="15"/>
    </row>
    <row r="17543" spans="2:8" x14ac:dyDescent="0.2">
      <c r="B17543" s="12"/>
      <c r="H17543" s="15"/>
    </row>
    <row r="17544" spans="2:8" x14ac:dyDescent="0.2">
      <c r="B17544" s="12"/>
      <c r="H17544" s="15"/>
    </row>
    <row r="17545" spans="2:8" x14ac:dyDescent="0.2">
      <c r="B17545" s="12"/>
      <c r="H17545" s="15"/>
    </row>
    <row r="17546" spans="2:8" x14ac:dyDescent="0.2">
      <c r="B17546" s="12"/>
      <c r="H17546" s="15"/>
    </row>
    <row r="17547" spans="2:8" x14ac:dyDescent="0.2">
      <c r="B17547" s="12"/>
      <c r="H17547" s="15"/>
    </row>
    <row r="17548" spans="2:8" x14ac:dyDescent="0.2">
      <c r="B17548" s="12"/>
      <c r="H17548" s="15"/>
    </row>
    <row r="17549" spans="2:8" x14ac:dyDescent="0.2">
      <c r="B17549" s="12"/>
      <c r="H17549" s="15"/>
    </row>
    <row r="17550" spans="2:8" x14ac:dyDescent="0.2">
      <c r="B17550" s="12"/>
      <c r="H17550" s="15"/>
    </row>
    <row r="17551" spans="2:8" x14ac:dyDescent="0.2">
      <c r="B17551" s="12"/>
      <c r="H17551" s="15"/>
    </row>
    <row r="17552" spans="2:8" x14ac:dyDescent="0.2">
      <c r="B17552" s="12"/>
      <c r="H17552" s="15"/>
    </row>
    <row r="17553" spans="2:8" x14ac:dyDescent="0.2">
      <c r="B17553" s="12"/>
      <c r="H17553" s="15"/>
    </row>
    <row r="17554" spans="2:8" x14ac:dyDescent="0.2">
      <c r="B17554" s="12"/>
      <c r="H17554" s="15"/>
    </row>
    <row r="17555" spans="2:8" x14ac:dyDescent="0.2">
      <c r="B17555" s="12"/>
      <c r="H17555" s="15"/>
    </row>
    <row r="17556" spans="2:8" x14ac:dyDescent="0.2">
      <c r="B17556" s="12"/>
      <c r="H17556" s="15"/>
    </row>
    <row r="17557" spans="2:8" x14ac:dyDescent="0.2">
      <c r="B17557" s="12"/>
      <c r="H17557" s="15"/>
    </row>
    <row r="17558" spans="2:8" x14ac:dyDescent="0.2">
      <c r="B17558" s="12"/>
      <c r="H17558" s="15"/>
    </row>
    <row r="17559" spans="2:8" x14ac:dyDescent="0.2">
      <c r="B17559" s="12"/>
      <c r="H17559" s="15"/>
    </row>
    <row r="17560" spans="2:8" x14ac:dyDescent="0.2">
      <c r="B17560" s="12"/>
      <c r="H17560" s="15"/>
    </row>
    <row r="17561" spans="2:8" x14ac:dyDescent="0.2">
      <c r="B17561" s="12"/>
      <c r="H17561" s="15"/>
    </row>
    <row r="17562" spans="2:8" x14ac:dyDescent="0.2">
      <c r="B17562" s="12"/>
      <c r="H17562" s="15"/>
    </row>
    <row r="17563" spans="2:8" x14ac:dyDescent="0.2">
      <c r="B17563" s="12"/>
      <c r="H17563" s="15"/>
    </row>
    <row r="17564" spans="2:8" x14ac:dyDescent="0.2">
      <c r="B17564" s="12"/>
      <c r="H17564" s="15"/>
    </row>
    <row r="17565" spans="2:8" x14ac:dyDescent="0.2">
      <c r="B17565" s="12"/>
      <c r="H17565" s="15"/>
    </row>
    <row r="17566" spans="2:8" x14ac:dyDescent="0.2">
      <c r="B17566" s="12"/>
      <c r="H17566" s="15"/>
    </row>
    <row r="17567" spans="2:8" x14ac:dyDescent="0.2">
      <c r="B17567" s="12"/>
      <c r="H17567" s="15"/>
    </row>
    <row r="17568" spans="2:8" x14ac:dyDescent="0.2">
      <c r="B17568" s="12"/>
      <c r="H17568" s="15"/>
    </row>
    <row r="17569" spans="2:8" x14ac:dyDescent="0.2">
      <c r="B17569" s="12"/>
      <c r="H17569" s="15"/>
    </row>
    <row r="17570" spans="2:8" x14ac:dyDescent="0.2">
      <c r="B17570" s="12"/>
      <c r="H17570" s="15"/>
    </row>
    <row r="17571" spans="2:8" x14ac:dyDescent="0.2">
      <c r="B17571" s="12"/>
      <c r="H17571" s="15"/>
    </row>
    <row r="17572" spans="2:8" x14ac:dyDescent="0.2">
      <c r="B17572" s="12"/>
      <c r="H17572" s="15"/>
    </row>
    <row r="17573" spans="2:8" x14ac:dyDescent="0.2">
      <c r="B17573" s="12"/>
      <c r="H17573" s="15"/>
    </row>
    <row r="17574" spans="2:8" x14ac:dyDescent="0.2">
      <c r="B17574" s="12"/>
      <c r="H17574" s="15"/>
    </row>
    <row r="17575" spans="2:8" x14ac:dyDescent="0.2">
      <c r="B17575" s="12"/>
      <c r="H17575" s="15"/>
    </row>
    <row r="17576" spans="2:8" x14ac:dyDescent="0.2">
      <c r="B17576" s="12"/>
      <c r="H17576" s="15"/>
    </row>
    <row r="17577" spans="2:8" x14ac:dyDescent="0.2">
      <c r="B17577" s="12"/>
      <c r="H17577" s="15"/>
    </row>
    <row r="17578" spans="2:8" x14ac:dyDescent="0.2">
      <c r="B17578" s="12"/>
      <c r="H17578" s="15"/>
    </row>
    <row r="17579" spans="2:8" x14ac:dyDescent="0.2">
      <c r="B17579" s="12"/>
      <c r="H17579" s="15"/>
    </row>
    <row r="17580" spans="2:8" x14ac:dyDescent="0.2">
      <c r="B17580" s="12"/>
      <c r="H17580" s="15"/>
    </row>
    <row r="17581" spans="2:8" x14ac:dyDescent="0.2">
      <c r="B17581" s="12"/>
      <c r="H17581" s="15"/>
    </row>
    <row r="17582" spans="2:8" x14ac:dyDescent="0.2">
      <c r="B17582" s="12"/>
      <c r="H17582" s="15"/>
    </row>
    <row r="17583" spans="2:8" x14ac:dyDescent="0.2">
      <c r="B17583" s="12"/>
      <c r="H17583" s="15"/>
    </row>
    <row r="17584" spans="2:8" x14ac:dyDescent="0.2">
      <c r="B17584" s="12"/>
      <c r="H17584" s="15"/>
    </row>
    <row r="17585" spans="2:8" x14ac:dyDescent="0.2">
      <c r="B17585" s="12"/>
      <c r="H17585" s="15"/>
    </row>
    <row r="17586" spans="2:8" x14ac:dyDescent="0.2">
      <c r="B17586" s="12"/>
      <c r="H17586" s="15"/>
    </row>
    <row r="17587" spans="2:8" x14ac:dyDescent="0.2">
      <c r="B17587" s="12"/>
      <c r="H17587" s="15"/>
    </row>
    <row r="17588" spans="2:8" x14ac:dyDescent="0.2">
      <c r="B17588" s="12"/>
      <c r="H17588" s="15"/>
    </row>
    <row r="17589" spans="2:8" x14ac:dyDescent="0.2">
      <c r="B17589" s="12"/>
      <c r="H17589" s="15"/>
    </row>
    <row r="17590" spans="2:8" x14ac:dyDescent="0.2">
      <c r="B17590" s="12"/>
      <c r="H17590" s="15"/>
    </row>
    <row r="17591" spans="2:8" x14ac:dyDescent="0.2">
      <c r="B17591" s="12"/>
      <c r="H17591" s="15"/>
    </row>
    <row r="17592" spans="2:8" x14ac:dyDescent="0.2">
      <c r="B17592" s="12"/>
      <c r="H17592" s="15"/>
    </row>
    <row r="17593" spans="2:8" x14ac:dyDescent="0.2">
      <c r="B17593" s="12"/>
      <c r="H17593" s="15"/>
    </row>
    <row r="17594" spans="2:8" x14ac:dyDescent="0.2">
      <c r="B17594" s="12"/>
      <c r="H17594" s="15"/>
    </row>
    <row r="17595" spans="2:8" x14ac:dyDescent="0.2">
      <c r="B17595" s="12"/>
      <c r="H17595" s="15"/>
    </row>
    <row r="17596" spans="2:8" x14ac:dyDescent="0.2">
      <c r="B17596" s="12"/>
      <c r="H17596" s="15"/>
    </row>
    <row r="17597" spans="2:8" x14ac:dyDescent="0.2">
      <c r="B17597" s="12"/>
      <c r="H17597" s="15"/>
    </row>
    <row r="17598" spans="2:8" x14ac:dyDescent="0.2">
      <c r="B17598" s="12"/>
      <c r="H17598" s="15"/>
    </row>
    <row r="17599" spans="2:8" x14ac:dyDescent="0.2">
      <c r="B17599" s="12"/>
      <c r="H17599" s="15"/>
    </row>
    <row r="17600" spans="2:8" x14ac:dyDescent="0.2">
      <c r="B17600" s="12"/>
      <c r="H17600" s="15"/>
    </row>
    <row r="17601" spans="2:8" x14ac:dyDescent="0.2">
      <c r="B17601" s="12"/>
      <c r="H17601" s="15"/>
    </row>
    <row r="17602" spans="2:8" x14ac:dyDescent="0.2">
      <c r="B17602" s="12"/>
      <c r="H17602" s="15"/>
    </row>
    <row r="17603" spans="2:8" x14ac:dyDescent="0.2">
      <c r="B17603" s="12"/>
      <c r="H17603" s="15"/>
    </row>
    <row r="17604" spans="2:8" x14ac:dyDescent="0.2">
      <c r="B17604" s="12"/>
      <c r="H17604" s="15"/>
    </row>
    <row r="17605" spans="2:8" x14ac:dyDescent="0.2">
      <c r="B17605" s="12"/>
      <c r="H17605" s="15"/>
    </row>
    <row r="17606" spans="2:8" x14ac:dyDescent="0.2">
      <c r="B17606" s="12"/>
      <c r="H17606" s="15"/>
    </row>
    <row r="17607" spans="2:8" x14ac:dyDescent="0.2">
      <c r="B17607" s="12"/>
      <c r="H17607" s="15"/>
    </row>
    <row r="17608" spans="2:8" x14ac:dyDescent="0.2">
      <c r="B17608" s="12"/>
      <c r="H17608" s="15"/>
    </row>
    <row r="17609" spans="2:8" x14ac:dyDescent="0.2">
      <c r="B17609" s="12"/>
      <c r="H17609" s="15"/>
    </row>
    <row r="17610" spans="2:8" x14ac:dyDescent="0.2">
      <c r="B17610" s="12"/>
      <c r="H17610" s="15"/>
    </row>
    <row r="17611" spans="2:8" x14ac:dyDescent="0.2">
      <c r="B17611" s="12"/>
      <c r="H17611" s="15"/>
    </row>
    <row r="17612" spans="2:8" x14ac:dyDescent="0.2">
      <c r="B17612" s="12"/>
      <c r="H17612" s="15"/>
    </row>
    <row r="17613" spans="2:8" x14ac:dyDescent="0.2">
      <c r="B17613" s="12"/>
      <c r="H17613" s="15"/>
    </row>
    <row r="17614" spans="2:8" x14ac:dyDescent="0.2">
      <c r="B17614" s="12"/>
      <c r="H17614" s="15"/>
    </row>
    <row r="17615" spans="2:8" x14ac:dyDescent="0.2">
      <c r="B17615" s="12"/>
      <c r="H17615" s="15"/>
    </row>
    <row r="17616" spans="2:8" x14ac:dyDescent="0.2">
      <c r="B17616" s="12"/>
      <c r="H17616" s="15"/>
    </row>
    <row r="17617" spans="2:8" x14ac:dyDescent="0.2">
      <c r="B17617" s="12"/>
      <c r="H17617" s="15"/>
    </row>
    <row r="17618" spans="2:8" x14ac:dyDescent="0.2">
      <c r="B17618" s="12"/>
      <c r="H17618" s="15"/>
    </row>
    <row r="17619" spans="2:8" x14ac:dyDescent="0.2">
      <c r="B17619" s="12"/>
      <c r="H17619" s="15"/>
    </row>
    <row r="17620" spans="2:8" x14ac:dyDescent="0.2">
      <c r="B17620" s="12"/>
      <c r="H17620" s="15"/>
    </row>
    <row r="17621" spans="2:8" x14ac:dyDescent="0.2">
      <c r="B17621" s="12"/>
      <c r="H17621" s="15"/>
    </row>
    <row r="17622" spans="2:8" x14ac:dyDescent="0.2">
      <c r="B17622" s="12"/>
      <c r="H17622" s="15"/>
    </row>
    <row r="17623" spans="2:8" x14ac:dyDescent="0.2">
      <c r="B17623" s="12"/>
      <c r="H17623" s="15"/>
    </row>
    <row r="17624" spans="2:8" x14ac:dyDescent="0.2">
      <c r="B17624" s="12"/>
      <c r="H17624" s="15"/>
    </row>
    <row r="17625" spans="2:8" x14ac:dyDescent="0.2">
      <c r="B17625" s="12"/>
      <c r="H17625" s="15"/>
    </row>
    <row r="17626" spans="2:8" x14ac:dyDescent="0.2">
      <c r="B17626" s="12"/>
      <c r="H17626" s="15"/>
    </row>
    <row r="17627" spans="2:8" x14ac:dyDescent="0.2">
      <c r="B17627" s="12"/>
      <c r="H17627" s="15"/>
    </row>
    <row r="17628" spans="2:8" x14ac:dyDescent="0.2">
      <c r="B17628" s="12"/>
      <c r="H17628" s="15"/>
    </row>
    <row r="17629" spans="2:8" x14ac:dyDescent="0.2">
      <c r="B17629" s="12"/>
      <c r="H17629" s="15"/>
    </row>
    <row r="17630" spans="2:8" x14ac:dyDescent="0.2">
      <c r="B17630" s="12"/>
      <c r="H17630" s="15"/>
    </row>
    <row r="17631" spans="2:8" x14ac:dyDescent="0.2">
      <c r="B17631" s="12"/>
      <c r="H17631" s="15"/>
    </row>
    <row r="17632" spans="2:8" x14ac:dyDescent="0.2">
      <c r="B17632" s="12"/>
      <c r="H17632" s="15"/>
    </row>
    <row r="17633" spans="2:8" x14ac:dyDescent="0.2">
      <c r="B17633" s="12"/>
      <c r="H17633" s="15"/>
    </row>
    <row r="17634" spans="2:8" x14ac:dyDescent="0.2">
      <c r="B17634" s="12"/>
      <c r="H17634" s="15"/>
    </row>
    <row r="17635" spans="2:8" x14ac:dyDescent="0.2">
      <c r="B17635" s="12"/>
      <c r="H17635" s="15"/>
    </row>
    <row r="17636" spans="2:8" x14ac:dyDescent="0.2">
      <c r="B17636" s="12"/>
      <c r="H17636" s="15"/>
    </row>
    <row r="17637" spans="2:8" x14ac:dyDescent="0.2">
      <c r="B17637" s="12"/>
      <c r="H17637" s="15"/>
    </row>
    <row r="17638" spans="2:8" x14ac:dyDescent="0.2">
      <c r="B17638" s="12"/>
      <c r="H17638" s="15"/>
    </row>
    <row r="17639" spans="2:8" x14ac:dyDescent="0.2">
      <c r="B17639" s="12"/>
      <c r="H17639" s="15"/>
    </row>
    <row r="17640" spans="2:8" x14ac:dyDescent="0.2">
      <c r="B17640" s="12"/>
      <c r="H17640" s="15"/>
    </row>
    <row r="17641" spans="2:8" x14ac:dyDescent="0.2">
      <c r="B17641" s="12"/>
      <c r="H17641" s="15"/>
    </row>
    <row r="17642" spans="2:8" x14ac:dyDescent="0.2">
      <c r="B17642" s="12"/>
      <c r="H17642" s="15"/>
    </row>
    <row r="17643" spans="2:8" x14ac:dyDescent="0.2">
      <c r="B17643" s="12"/>
      <c r="H17643" s="15"/>
    </row>
    <row r="17644" spans="2:8" x14ac:dyDescent="0.2">
      <c r="B17644" s="12"/>
      <c r="H17644" s="15"/>
    </row>
    <row r="17645" spans="2:8" x14ac:dyDescent="0.2">
      <c r="B17645" s="12"/>
      <c r="H17645" s="15"/>
    </row>
    <row r="17646" spans="2:8" x14ac:dyDescent="0.2">
      <c r="B17646" s="12"/>
      <c r="H17646" s="15"/>
    </row>
    <row r="17647" spans="2:8" x14ac:dyDescent="0.2">
      <c r="B17647" s="12"/>
      <c r="H17647" s="15"/>
    </row>
    <row r="17648" spans="2:8" x14ac:dyDescent="0.2">
      <c r="B17648" s="12"/>
      <c r="H17648" s="15"/>
    </row>
    <row r="17649" spans="2:8" x14ac:dyDescent="0.2">
      <c r="B17649" s="12"/>
      <c r="H17649" s="15"/>
    </row>
    <row r="17650" spans="2:8" x14ac:dyDescent="0.2">
      <c r="B17650" s="12"/>
      <c r="H17650" s="15"/>
    </row>
    <row r="17651" spans="2:8" x14ac:dyDescent="0.2">
      <c r="B17651" s="12"/>
      <c r="H17651" s="15"/>
    </row>
    <row r="17652" spans="2:8" x14ac:dyDescent="0.2">
      <c r="B17652" s="12"/>
      <c r="H17652" s="15"/>
    </row>
    <row r="17653" spans="2:8" x14ac:dyDescent="0.2">
      <c r="B17653" s="12"/>
      <c r="H17653" s="15"/>
    </row>
    <row r="17654" spans="2:8" x14ac:dyDescent="0.2">
      <c r="B17654" s="12"/>
      <c r="H17654" s="15"/>
    </row>
    <row r="17655" spans="2:8" x14ac:dyDescent="0.2">
      <c r="B17655" s="12"/>
      <c r="H17655" s="15"/>
    </row>
    <row r="17656" spans="2:8" x14ac:dyDescent="0.2">
      <c r="B17656" s="12"/>
      <c r="H17656" s="15"/>
    </row>
    <row r="17657" spans="2:8" x14ac:dyDescent="0.2">
      <c r="B17657" s="12"/>
      <c r="H17657" s="15"/>
    </row>
    <row r="17658" spans="2:8" x14ac:dyDescent="0.2">
      <c r="B17658" s="12"/>
      <c r="H17658" s="15"/>
    </row>
    <row r="17659" spans="2:8" x14ac:dyDescent="0.2">
      <c r="B17659" s="12"/>
      <c r="H17659" s="15"/>
    </row>
    <row r="17660" spans="2:8" x14ac:dyDescent="0.2">
      <c r="B17660" s="12"/>
      <c r="H17660" s="15"/>
    </row>
    <row r="17661" spans="2:8" x14ac:dyDescent="0.2">
      <c r="B17661" s="12"/>
      <c r="H17661" s="15"/>
    </row>
    <row r="17662" spans="2:8" x14ac:dyDescent="0.2">
      <c r="B17662" s="12"/>
      <c r="H17662" s="15"/>
    </row>
    <row r="17663" spans="2:8" x14ac:dyDescent="0.2">
      <c r="B17663" s="12"/>
      <c r="H17663" s="15"/>
    </row>
    <row r="17664" spans="2:8" x14ac:dyDescent="0.2">
      <c r="B17664" s="12"/>
      <c r="H17664" s="15"/>
    </row>
    <row r="17665" spans="2:8" x14ac:dyDescent="0.2">
      <c r="B17665" s="12"/>
      <c r="H17665" s="15"/>
    </row>
    <row r="17666" spans="2:8" x14ac:dyDescent="0.2">
      <c r="B17666" s="12"/>
      <c r="H17666" s="15"/>
    </row>
    <row r="17667" spans="2:8" x14ac:dyDescent="0.2">
      <c r="B17667" s="12"/>
      <c r="H17667" s="15"/>
    </row>
    <row r="17668" spans="2:8" x14ac:dyDescent="0.2">
      <c r="B17668" s="12"/>
      <c r="H17668" s="15"/>
    </row>
    <row r="17669" spans="2:8" x14ac:dyDescent="0.2">
      <c r="B17669" s="12"/>
      <c r="H17669" s="15"/>
    </row>
    <row r="17670" spans="2:8" x14ac:dyDescent="0.2">
      <c r="B17670" s="12"/>
      <c r="H17670" s="15"/>
    </row>
    <row r="17671" spans="2:8" x14ac:dyDescent="0.2">
      <c r="B17671" s="12"/>
      <c r="H17671" s="15"/>
    </row>
    <row r="17672" spans="2:8" x14ac:dyDescent="0.2">
      <c r="B17672" s="12"/>
      <c r="H17672" s="15"/>
    </row>
    <row r="17673" spans="2:8" x14ac:dyDescent="0.2">
      <c r="B17673" s="12"/>
      <c r="H17673" s="15"/>
    </row>
    <row r="17674" spans="2:8" x14ac:dyDescent="0.2">
      <c r="B17674" s="12"/>
      <c r="H17674" s="15"/>
    </row>
    <row r="17675" spans="2:8" x14ac:dyDescent="0.2">
      <c r="B17675" s="12"/>
      <c r="H17675" s="15"/>
    </row>
    <row r="17676" spans="2:8" x14ac:dyDescent="0.2">
      <c r="B17676" s="12"/>
      <c r="H17676" s="15"/>
    </row>
    <row r="17677" spans="2:8" x14ac:dyDescent="0.2">
      <c r="B17677" s="12"/>
      <c r="H17677" s="15"/>
    </row>
    <row r="17678" spans="2:8" x14ac:dyDescent="0.2">
      <c r="B17678" s="12"/>
      <c r="H17678" s="15"/>
    </row>
    <row r="17679" spans="2:8" x14ac:dyDescent="0.2">
      <c r="B17679" s="12"/>
      <c r="H17679" s="15"/>
    </row>
    <row r="17680" spans="2:8" x14ac:dyDescent="0.2">
      <c r="B17680" s="12"/>
      <c r="H17680" s="15"/>
    </row>
    <row r="17681" spans="2:8" x14ac:dyDescent="0.2">
      <c r="B17681" s="12"/>
      <c r="H17681" s="15"/>
    </row>
    <row r="17682" spans="2:8" x14ac:dyDescent="0.2">
      <c r="B17682" s="12"/>
      <c r="H17682" s="15"/>
    </row>
    <row r="17683" spans="2:8" x14ac:dyDescent="0.2">
      <c r="B17683" s="12"/>
      <c r="H17683" s="15"/>
    </row>
    <row r="17684" spans="2:8" x14ac:dyDescent="0.2">
      <c r="B17684" s="12"/>
      <c r="H17684" s="15"/>
    </row>
    <row r="17685" spans="2:8" x14ac:dyDescent="0.2">
      <c r="B17685" s="12"/>
      <c r="H17685" s="15"/>
    </row>
    <row r="17686" spans="2:8" x14ac:dyDescent="0.2">
      <c r="B17686" s="12"/>
      <c r="H17686" s="15"/>
    </row>
    <row r="17687" spans="2:8" x14ac:dyDescent="0.2">
      <c r="B17687" s="12"/>
      <c r="H17687" s="15"/>
    </row>
    <row r="17688" spans="2:8" x14ac:dyDescent="0.2">
      <c r="B17688" s="12"/>
      <c r="H17688" s="15"/>
    </row>
    <row r="17689" spans="2:8" x14ac:dyDescent="0.2">
      <c r="B17689" s="12"/>
      <c r="H17689" s="15"/>
    </row>
    <row r="17690" spans="2:8" x14ac:dyDescent="0.2">
      <c r="B17690" s="12"/>
      <c r="H17690" s="15"/>
    </row>
    <row r="17691" spans="2:8" x14ac:dyDescent="0.2">
      <c r="B17691" s="12"/>
      <c r="H17691" s="15"/>
    </row>
    <row r="17692" spans="2:8" x14ac:dyDescent="0.2">
      <c r="B17692" s="12"/>
      <c r="H17692" s="15"/>
    </row>
    <row r="17693" spans="2:8" x14ac:dyDescent="0.2">
      <c r="B17693" s="12"/>
      <c r="H17693" s="15"/>
    </row>
    <row r="17694" spans="2:8" x14ac:dyDescent="0.2">
      <c r="B17694" s="12"/>
      <c r="H17694" s="15"/>
    </row>
    <row r="17695" spans="2:8" x14ac:dyDescent="0.2">
      <c r="B17695" s="12"/>
      <c r="H17695" s="15"/>
    </row>
    <row r="17696" spans="2:8" x14ac:dyDescent="0.2">
      <c r="B17696" s="12"/>
      <c r="H17696" s="15"/>
    </row>
    <row r="17697" spans="2:8" x14ac:dyDescent="0.2">
      <c r="B17697" s="12"/>
      <c r="H17697" s="15"/>
    </row>
    <row r="17698" spans="2:8" x14ac:dyDescent="0.2">
      <c r="B17698" s="12"/>
      <c r="H17698" s="15"/>
    </row>
    <row r="17699" spans="2:8" x14ac:dyDescent="0.2">
      <c r="B17699" s="12"/>
      <c r="H17699" s="15"/>
    </row>
    <row r="17700" spans="2:8" x14ac:dyDescent="0.2">
      <c r="B17700" s="12"/>
      <c r="H17700" s="15"/>
    </row>
    <row r="17701" spans="2:8" x14ac:dyDescent="0.2">
      <c r="B17701" s="12"/>
      <c r="H17701" s="15"/>
    </row>
    <row r="17702" spans="2:8" x14ac:dyDescent="0.2">
      <c r="B17702" s="12"/>
      <c r="H17702" s="15"/>
    </row>
    <row r="17703" spans="2:8" x14ac:dyDescent="0.2">
      <c r="B17703" s="12"/>
      <c r="H17703" s="15"/>
    </row>
    <row r="17704" spans="2:8" x14ac:dyDescent="0.2">
      <c r="B17704" s="12"/>
      <c r="H17704" s="15"/>
    </row>
    <row r="17705" spans="2:8" x14ac:dyDescent="0.2">
      <c r="B17705" s="12"/>
      <c r="H17705" s="15"/>
    </row>
    <row r="17706" spans="2:8" x14ac:dyDescent="0.2">
      <c r="B17706" s="12"/>
      <c r="H17706" s="15"/>
    </row>
    <row r="17707" spans="2:8" x14ac:dyDescent="0.2">
      <c r="B17707" s="12"/>
      <c r="H17707" s="15"/>
    </row>
    <row r="17708" spans="2:8" x14ac:dyDescent="0.2">
      <c r="B17708" s="12"/>
      <c r="H17708" s="15"/>
    </row>
    <row r="17709" spans="2:8" x14ac:dyDescent="0.2">
      <c r="B17709" s="12"/>
      <c r="H17709" s="15"/>
    </row>
    <row r="17710" spans="2:8" x14ac:dyDescent="0.2">
      <c r="B17710" s="12"/>
      <c r="H17710" s="15"/>
    </row>
    <row r="17711" spans="2:8" x14ac:dyDescent="0.2">
      <c r="B17711" s="12"/>
      <c r="H17711" s="15"/>
    </row>
    <row r="17712" spans="2:8" x14ac:dyDescent="0.2">
      <c r="B17712" s="12"/>
      <c r="H17712" s="15"/>
    </row>
    <row r="17713" spans="2:8" x14ac:dyDescent="0.2">
      <c r="B17713" s="12"/>
      <c r="H17713" s="15"/>
    </row>
    <row r="17714" spans="2:8" x14ac:dyDescent="0.2">
      <c r="B17714" s="12"/>
      <c r="H17714" s="15"/>
    </row>
    <row r="17715" spans="2:8" x14ac:dyDescent="0.2">
      <c r="B17715" s="12"/>
      <c r="H17715" s="15"/>
    </row>
    <row r="17716" spans="2:8" x14ac:dyDescent="0.2">
      <c r="B17716" s="12"/>
      <c r="H17716" s="15"/>
    </row>
    <row r="17717" spans="2:8" x14ac:dyDescent="0.2">
      <c r="B17717" s="12"/>
      <c r="H17717" s="15"/>
    </row>
    <row r="17718" spans="2:8" x14ac:dyDescent="0.2">
      <c r="B17718" s="12"/>
      <c r="H17718" s="15"/>
    </row>
    <row r="17719" spans="2:8" x14ac:dyDescent="0.2">
      <c r="B17719" s="12"/>
      <c r="H17719" s="15"/>
    </row>
    <row r="17720" spans="2:8" x14ac:dyDescent="0.2">
      <c r="B17720" s="12"/>
      <c r="H17720" s="15"/>
    </row>
    <row r="17721" spans="2:8" x14ac:dyDescent="0.2">
      <c r="B17721" s="12"/>
      <c r="H17721" s="15"/>
    </row>
    <row r="17722" spans="2:8" x14ac:dyDescent="0.2">
      <c r="B17722" s="12"/>
      <c r="H17722" s="15"/>
    </row>
    <row r="17723" spans="2:8" x14ac:dyDescent="0.2">
      <c r="B17723" s="12"/>
      <c r="H17723" s="15"/>
    </row>
    <row r="17724" spans="2:8" x14ac:dyDescent="0.2">
      <c r="B17724" s="12"/>
      <c r="H17724" s="15"/>
    </row>
    <row r="17725" spans="2:8" x14ac:dyDescent="0.2">
      <c r="B17725" s="12"/>
      <c r="H17725" s="15"/>
    </row>
    <row r="17726" spans="2:8" x14ac:dyDescent="0.2">
      <c r="B17726" s="12"/>
      <c r="H17726" s="15"/>
    </row>
    <row r="17727" spans="2:8" x14ac:dyDescent="0.2">
      <c r="B17727" s="12"/>
      <c r="H17727" s="15"/>
    </row>
    <row r="17728" spans="2:8" x14ac:dyDescent="0.2">
      <c r="B17728" s="12"/>
      <c r="H17728" s="15"/>
    </row>
    <row r="17729" spans="2:8" x14ac:dyDescent="0.2">
      <c r="B17729" s="12"/>
      <c r="H17729" s="15"/>
    </row>
    <row r="17730" spans="2:8" x14ac:dyDescent="0.2">
      <c r="B17730" s="12"/>
      <c r="H17730" s="15"/>
    </row>
    <row r="17731" spans="2:8" x14ac:dyDescent="0.2">
      <c r="B17731" s="12"/>
      <c r="H17731" s="15"/>
    </row>
    <row r="17732" spans="2:8" x14ac:dyDescent="0.2">
      <c r="B17732" s="12"/>
      <c r="H17732" s="15"/>
    </row>
    <row r="17733" spans="2:8" x14ac:dyDescent="0.2">
      <c r="B17733" s="12"/>
      <c r="H17733" s="15"/>
    </row>
    <row r="17734" spans="2:8" x14ac:dyDescent="0.2">
      <c r="B17734" s="12"/>
      <c r="H17734" s="15"/>
    </row>
    <row r="17735" spans="2:8" x14ac:dyDescent="0.2">
      <c r="B17735" s="12"/>
      <c r="H17735" s="15"/>
    </row>
    <row r="17736" spans="2:8" x14ac:dyDescent="0.2">
      <c r="B17736" s="12"/>
      <c r="H17736" s="15"/>
    </row>
    <row r="17737" spans="2:8" x14ac:dyDescent="0.2">
      <c r="B17737" s="12"/>
      <c r="H17737" s="15"/>
    </row>
    <row r="17738" spans="2:8" x14ac:dyDescent="0.2">
      <c r="B17738" s="12"/>
      <c r="H17738" s="15"/>
    </row>
    <row r="17739" spans="2:8" x14ac:dyDescent="0.2">
      <c r="B17739" s="12"/>
      <c r="H17739" s="15"/>
    </row>
    <row r="17740" spans="2:8" x14ac:dyDescent="0.2">
      <c r="B17740" s="12"/>
      <c r="H17740" s="15"/>
    </row>
    <row r="17741" spans="2:8" x14ac:dyDescent="0.2">
      <c r="B17741" s="12"/>
      <c r="H17741" s="15"/>
    </row>
    <row r="17742" spans="2:8" x14ac:dyDescent="0.2">
      <c r="B17742" s="12"/>
      <c r="H17742" s="15"/>
    </row>
    <row r="17743" spans="2:8" x14ac:dyDescent="0.2">
      <c r="B17743" s="12"/>
      <c r="H17743" s="15"/>
    </row>
    <row r="17744" spans="2:8" x14ac:dyDescent="0.2">
      <c r="B17744" s="12"/>
      <c r="H17744" s="15"/>
    </row>
    <row r="17745" spans="2:8" x14ac:dyDescent="0.2">
      <c r="B17745" s="12"/>
      <c r="H17745" s="15"/>
    </row>
    <row r="17746" spans="2:8" x14ac:dyDescent="0.2">
      <c r="B17746" s="12"/>
      <c r="H17746" s="15"/>
    </row>
    <row r="17747" spans="2:8" x14ac:dyDescent="0.2">
      <c r="B17747" s="12"/>
      <c r="H17747" s="15"/>
    </row>
    <row r="17748" spans="2:8" x14ac:dyDescent="0.2">
      <c r="B17748" s="12"/>
      <c r="H17748" s="15"/>
    </row>
    <row r="17749" spans="2:8" x14ac:dyDescent="0.2">
      <c r="B17749" s="12"/>
      <c r="H17749" s="15"/>
    </row>
    <row r="17750" spans="2:8" x14ac:dyDescent="0.2">
      <c r="B17750" s="12"/>
      <c r="H17750" s="15"/>
    </row>
    <row r="17751" spans="2:8" x14ac:dyDescent="0.2">
      <c r="B17751" s="12"/>
      <c r="H17751" s="15"/>
    </row>
    <row r="17752" spans="2:8" x14ac:dyDescent="0.2">
      <c r="B17752" s="12"/>
      <c r="H17752" s="15"/>
    </row>
    <row r="17753" spans="2:8" x14ac:dyDescent="0.2">
      <c r="B17753" s="12"/>
      <c r="H17753" s="15"/>
    </row>
    <row r="17754" spans="2:8" x14ac:dyDescent="0.2">
      <c r="B17754" s="12"/>
      <c r="H17754" s="15"/>
    </row>
    <row r="17755" spans="2:8" x14ac:dyDescent="0.2">
      <c r="B17755" s="12"/>
      <c r="H17755" s="15"/>
    </row>
    <row r="17756" spans="2:8" x14ac:dyDescent="0.2">
      <c r="B17756" s="12"/>
      <c r="H17756" s="15"/>
    </row>
    <row r="17757" spans="2:8" x14ac:dyDescent="0.2">
      <c r="B17757" s="12"/>
      <c r="H17757" s="15"/>
    </row>
    <row r="17758" spans="2:8" x14ac:dyDescent="0.2">
      <c r="B17758" s="12"/>
      <c r="H17758" s="15"/>
    </row>
    <row r="17759" spans="2:8" x14ac:dyDescent="0.2">
      <c r="B17759" s="12"/>
      <c r="H17759" s="15"/>
    </row>
    <row r="17760" spans="2:8" x14ac:dyDescent="0.2">
      <c r="B17760" s="12"/>
      <c r="H17760" s="15"/>
    </row>
    <row r="17761" spans="2:8" x14ac:dyDescent="0.2">
      <c r="B17761" s="12"/>
      <c r="H17761" s="15"/>
    </row>
    <row r="17762" spans="2:8" x14ac:dyDescent="0.2">
      <c r="B17762" s="12"/>
      <c r="H17762" s="15"/>
    </row>
    <row r="17763" spans="2:8" x14ac:dyDescent="0.2">
      <c r="B17763" s="12"/>
      <c r="H17763" s="15"/>
    </row>
    <row r="17764" spans="2:8" x14ac:dyDescent="0.2">
      <c r="B17764" s="12"/>
      <c r="H17764" s="15"/>
    </row>
    <row r="17765" spans="2:8" x14ac:dyDescent="0.2">
      <c r="B17765" s="12"/>
      <c r="H17765" s="15"/>
    </row>
    <row r="17766" spans="2:8" x14ac:dyDescent="0.2">
      <c r="B17766" s="12"/>
      <c r="H17766" s="15"/>
    </row>
    <row r="17767" spans="2:8" x14ac:dyDescent="0.2">
      <c r="B17767" s="12"/>
      <c r="H17767" s="15"/>
    </row>
    <row r="17768" spans="2:8" x14ac:dyDescent="0.2">
      <c r="B17768" s="12"/>
      <c r="H17768" s="15"/>
    </row>
    <row r="17769" spans="2:8" x14ac:dyDescent="0.2">
      <c r="B17769" s="12"/>
      <c r="H17769" s="15"/>
    </row>
    <row r="17770" spans="2:8" x14ac:dyDescent="0.2">
      <c r="B17770" s="12"/>
      <c r="H17770" s="15"/>
    </row>
    <row r="17771" spans="2:8" x14ac:dyDescent="0.2">
      <c r="B17771" s="12"/>
      <c r="H17771" s="15"/>
    </row>
    <row r="17772" spans="2:8" x14ac:dyDescent="0.2">
      <c r="B17772" s="12"/>
      <c r="H17772" s="15"/>
    </row>
    <row r="17773" spans="2:8" x14ac:dyDescent="0.2">
      <c r="B17773" s="12"/>
      <c r="H17773" s="15"/>
    </row>
    <row r="17774" spans="2:8" x14ac:dyDescent="0.2">
      <c r="B17774" s="12"/>
      <c r="H17774" s="15"/>
    </row>
    <row r="17775" spans="2:8" x14ac:dyDescent="0.2">
      <c r="B17775" s="12"/>
      <c r="H17775" s="15"/>
    </row>
    <row r="17776" spans="2:8" x14ac:dyDescent="0.2">
      <c r="B17776" s="12"/>
      <c r="H17776" s="15"/>
    </row>
    <row r="17777" spans="2:8" x14ac:dyDescent="0.2">
      <c r="B17777" s="12"/>
      <c r="H17777" s="15"/>
    </row>
    <row r="17778" spans="2:8" x14ac:dyDescent="0.2">
      <c r="B17778" s="12"/>
      <c r="H17778" s="15"/>
    </row>
    <row r="17779" spans="2:8" x14ac:dyDescent="0.2">
      <c r="B17779" s="12"/>
      <c r="H17779" s="15"/>
    </row>
    <row r="17780" spans="2:8" x14ac:dyDescent="0.2">
      <c r="B17780" s="12"/>
      <c r="H17780" s="15"/>
    </row>
    <row r="17781" spans="2:8" x14ac:dyDescent="0.2">
      <c r="B17781" s="12"/>
      <c r="H17781" s="15"/>
    </row>
    <row r="17782" spans="2:8" x14ac:dyDescent="0.2">
      <c r="B17782" s="12"/>
      <c r="H17782" s="15"/>
    </row>
    <row r="17783" spans="2:8" x14ac:dyDescent="0.2">
      <c r="B17783" s="12"/>
      <c r="H17783" s="15"/>
    </row>
    <row r="17784" spans="2:8" x14ac:dyDescent="0.2">
      <c r="B17784" s="12"/>
      <c r="H17784" s="15"/>
    </row>
    <row r="17785" spans="2:8" x14ac:dyDescent="0.2">
      <c r="B17785" s="12"/>
      <c r="H17785" s="15"/>
    </row>
    <row r="17786" spans="2:8" x14ac:dyDescent="0.2">
      <c r="B17786" s="12"/>
      <c r="H17786" s="15"/>
    </row>
    <row r="17787" spans="2:8" x14ac:dyDescent="0.2">
      <c r="B17787" s="12"/>
      <c r="H17787" s="15"/>
    </row>
    <row r="17788" spans="2:8" x14ac:dyDescent="0.2">
      <c r="B17788" s="12"/>
      <c r="H17788" s="15"/>
    </row>
    <row r="17789" spans="2:8" x14ac:dyDescent="0.2">
      <c r="B17789" s="12"/>
      <c r="H17789" s="15"/>
    </row>
    <row r="17790" spans="2:8" x14ac:dyDescent="0.2">
      <c r="B17790" s="12"/>
      <c r="H17790" s="15"/>
    </row>
    <row r="17791" spans="2:8" x14ac:dyDescent="0.2">
      <c r="B17791" s="12"/>
      <c r="H17791" s="15"/>
    </row>
    <row r="17792" spans="2:8" x14ac:dyDescent="0.2">
      <c r="B17792" s="12"/>
      <c r="H17792" s="15"/>
    </row>
    <row r="17793" spans="2:8" x14ac:dyDescent="0.2">
      <c r="B17793" s="12"/>
      <c r="H17793" s="15"/>
    </row>
    <row r="17794" spans="2:8" x14ac:dyDescent="0.2">
      <c r="B17794" s="12"/>
      <c r="H17794" s="15"/>
    </row>
    <row r="17795" spans="2:8" x14ac:dyDescent="0.2">
      <c r="B17795" s="12"/>
      <c r="H17795" s="15"/>
    </row>
    <row r="17796" spans="2:8" x14ac:dyDescent="0.2">
      <c r="B17796" s="12"/>
      <c r="H17796" s="15"/>
    </row>
    <row r="17797" spans="2:8" x14ac:dyDescent="0.2">
      <c r="B17797" s="12"/>
      <c r="H17797" s="15"/>
    </row>
    <row r="17798" spans="2:8" x14ac:dyDescent="0.2">
      <c r="B17798" s="12"/>
      <c r="H17798" s="15"/>
    </row>
    <row r="17799" spans="2:8" x14ac:dyDescent="0.2">
      <c r="B17799" s="12"/>
      <c r="H17799" s="15"/>
    </row>
    <row r="17800" spans="2:8" x14ac:dyDescent="0.2">
      <c r="B17800" s="12"/>
      <c r="H17800" s="15"/>
    </row>
    <row r="17801" spans="2:8" x14ac:dyDescent="0.2">
      <c r="B17801" s="12"/>
      <c r="H17801" s="15"/>
    </row>
    <row r="17802" spans="2:8" x14ac:dyDescent="0.2">
      <c r="B17802" s="12"/>
      <c r="H17802" s="15"/>
    </row>
    <row r="17803" spans="2:8" x14ac:dyDescent="0.2">
      <c r="B17803" s="12"/>
      <c r="H17803" s="15"/>
    </row>
    <row r="17804" spans="2:8" x14ac:dyDescent="0.2">
      <c r="B17804" s="12"/>
      <c r="H17804" s="15"/>
    </row>
    <row r="17805" spans="2:8" x14ac:dyDescent="0.2">
      <c r="B17805" s="12"/>
      <c r="H17805" s="15"/>
    </row>
    <row r="17806" spans="2:8" x14ac:dyDescent="0.2">
      <c r="B17806" s="12"/>
      <c r="H17806" s="15"/>
    </row>
    <row r="17807" spans="2:8" x14ac:dyDescent="0.2">
      <c r="B17807" s="12"/>
      <c r="H17807" s="15"/>
    </row>
    <row r="17808" spans="2:8" x14ac:dyDescent="0.2">
      <c r="B17808" s="12"/>
      <c r="H17808" s="15"/>
    </row>
    <row r="17809" spans="2:8" x14ac:dyDescent="0.2">
      <c r="B17809" s="12"/>
      <c r="H17809" s="15"/>
    </row>
    <row r="17810" spans="2:8" x14ac:dyDescent="0.2">
      <c r="B17810" s="12"/>
      <c r="H17810" s="15"/>
    </row>
    <row r="17811" spans="2:8" x14ac:dyDescent="0.2">
      <c r="B17811" s="12"/>
      <c r="H17811" s="15"/>
    </row>
    <row r="17812" spans="2:8" x14ac:dyDescent="0.2">
      <c r="B17812" s="12"/>
      <c r="H17812" s="15"/>
    </row>
    <row r="17813" spans="2:8" x14ac:dyDescent="0.2">
      <c r="B17813" s="12"/>
      <c r="H17813" s="15"/>
    </row>
    <row r="17814" spans="2:8" x14ac:dyDescent="0.2">
      <c r="B17814" s="12"/>
      <c r="H17814" s="15"/>
    </row>
    <row r="17815" spans="2:8" x14ac:dyDescent="0.2">
      <c r="B17815" s="12"/>
      <c r="H17815" s="15"/>
    </row>
    <row r="17816" spans="2:8" x14ac:dyDescent="0.2">
      <c r="B17816" s="12"/>
      <c r="H17816" s="15"/>
    </row>
    <row r="17817" spans="2:8" x14ac:dyDescent="0.2">
      <c r="B17817" s="12"/>
      <c r="H17817" s="15"/>
    </row>
    <row r="17818" spans="2:8" x14ac:dyDescent="0.2">
      <c r="B17818" s="12"/>
      <c r="H17818" s="15"/>
    </row>
    <row r="17819" spans="2:8" x14ac:dyDescent="0.2">
      <c r="B17819" s="12"/>
      <c r="H17819" s="15"/>
    </row>
    <row r="17820" spans="2:8" x14ac:dyDescent="0.2">
      <c r="B17820" s="12"/>
      <c r="H17820" s="15"/>
    </row>
    <row r="17821" spans="2:8" x14ac:dyDescent="0.2">
      <c r="B17821" s="12"/>
      <c r="H17821" s="15"/>
    </row>
    <row r="17822" spans="2:8" x14ac:dyDescent="0.2">
      <c r="B17822" s="12"/>
      <c r="H17822" s="15"/>
    </row>
    <row r="17823" spans="2:8" x14ac:dyDescent="0.2">
      <c r="B17823" s="12"/>
      <c r="H17823" s="15"/>
    </row>
    <row r="17824" spans="2:8" x14ac:dyDescent="0.2">
      <c r="B17824" s="12"/>
      <c r="H17824" s="15"/>
    </row>
    <row r="17825" spans="2:8" x14ac:dyDescent="0.2">
      <c r="B17825" s="12"/>
      <c r="H17825" s="15"/>
    </row>
    <row r="17826" spans="2:8" x14ac:dyDescent="0.2">
      <c r="B17826" s="12"/>
      <c r="H17826" s="15"/>
    </row>
    <row r="17827" spans="2:8" x14ac:dyDescent="0.2">
      <c r="B17827" s="12"/>
      <c r="H17827" s="15"/>
    </row>
    <row r="17828" spans="2:8" x14ac:dyDescent="0.2">
      <c r="B17828" s="12"/>
      <c r="H17828" s="15"/>
    </row>
    <row r="17829" spans="2:8" x14ac:dyDescent="0.2">
      <c r="B17829" s="12"/>
      <c r="H17829" s="15"/>
    </row>
    <row r="17830" spans="2:8" x14ac:dyDescent="0.2">
      <c r="B17830" s="12"/>
      <c r="H17830" s="15"/>
    </row>
    <row r="17831" spans="2:8" x14ac:dyDescent="0.2">
      <c r="B17831" s="12"/>
      <c r="H17831" s="15"/>
    </row>
    <row r="17832" spans="2:8" x14ac:dyDescent="0.2">
      <c r="B17832" s="12"/>
      <c r="H17832" s="15"/>
    </row>
    <row r="17833" spans="2:8" x14ac:dyDescent="0.2">
      <c r="B17833" s="12"/>
      <c r="H17833" s="15"/>
    </row>
    <row r="17834" spans="2:8" x14ac:dyDescent="0.2">
      <c r="B17834" s="12"/>
      <c r="H17834" s="15"/>
    </row>
    <row r="17835" spans="2:8" x14ac:dyDescent="0.2">
      <c r="B17835" s="12"/>
      <c r="H17835" s="15"/>
    </row>
    <row r="17836" spans="2:8" x14ac:dyDescent="0.2">
      <c r="B17836" s="12"/>
      <c r="H17836" s="15"/>
    </row>
    <row r="17837" spans="2:8" x14ac:dyDescent="0.2">
      <c r="B17837" s="12"/>
      <c r="H17837" s="15"/>
    </row>
    <row r="17838" spans="2:8" x14ac:dyDescent="0.2">
      <c r="B17838" s="12"/>
      <c r="H17838" s="15"/>
    </row>
    <row r="17839" spans="2:8" x14ac:dyDescent="0.2">
      <c r="B17839" s="12"/>
      <c r="H17839" s="15"/>
    </row>
    <row r="17840" spans="2:8" x14ac:dyDescent="0.2">
      <c r="B17840" s="12"/>
      <c r="H17840" s="15"/>
    </row>
    <row r="17841" spans="2:8" x14ac:dyDescent="0.2">
      <c r="B17841" s="12"/>
      <c r="H17841" s="15"/>
    </row>
    <row r="17842" spans="2:8" x14ac:dyDescent="0.2">
      <c r="B17842" s="12"/>
      <c r="H17842" s="15"/>
    </row>
    <row r="17843" spans="2:8" x14ac:dyDescent="0.2">
      <c r="B17843" s="12"/>
      <c r="H17843" s="15"/>
    </row>
    <row r="17844" spans="2:8" x14ac:dyDescent="0.2">
      <c r="B17844" s="12"/>
      <c r="H17844" s="15"/>
    </row>
    <row r="17845" spans="2:8" x14ac:dyDescent="0.2">
      <c r="B17845" s="12"/>
      <c r="H17845" s="15"/>
    </row>
    <row r="17846" spans="2:8" x14ac:dyDescent="0.2">
      <c r="B17846" s="12"/>
      <c r="H17846" s="15"/>
    </row>
    <row r="17847" spans="2:8" x14ac:dyDescent="0.2">
      <c r="B17847" s="12"/>
      <c r="H17847" s="15"/>
    </row>
    <row r="17848" spans="2:8" x14ac:dyDescent="0.2">
      <c r="B17848" s="12"/>
      <c r="H17848" s="15"/>
    </row>
    <row r="17849" spans="2:8" x14ac:dyDescent="0.2">
      <c r="B17849" s="12"/>
      <c r="H17849" s="15"/>
    </row>
    <row r="17850" spans="2:8" x14ac:dyDescent="0.2">
      <c r="B17850" s="12"/>
      <c r="H17850" s="15"/>
    </row>
    <row r="17851" spans="2:8" x14ac:dyDescent="0.2">
      <c r="B17851" s="12"/>
      <c r="H17851" s="15"/>
    </row>
    <row r="17852" spans="2:8" x14ac:dyDescent="0.2">
      <c r="B17852" s="12"/>
      <c r="H17852" s="15"/>
    </row>
    <row r="17853" spans="2:8" x14ac:dyDescent="0.2">
      <c r="B17853" s="12"/>
      <c r="H17853" s="15"/>
    </row>
    <row r="17854" spans="2:8" x14ac:dyDescent="0.2">
      <c r="B17854" s="12"/>
      <c r="H17854" s="15"/>
    </row>
    <row r="17855" spans="2:8" x14ac:dyDescent="0.2">
      <c r="B17855" s="12"/>
      <c r="H17855" s="15"/>
    </row>
    <row r="17856" spans="2:8" x14ac:dyDescent="0.2">
      <c r="B17856" s="12"/>
      <c r="H17856" s="15"/>
    </row>
    <row r="17857" spans="2:8" x14ac:dyDescent="0.2">
      <c r="B17857" s="12"/>
      <c r="H17857" s="15"/>
    </row>
    <row r="17858" spans="2:8" x14ac:dyDescent="0.2">
      <c r="B17858" s="12"/>
      <c r="H17858" s="15"/>
    </row>
    <row r="17859" spans="2:8" x14ac:dyDescent="0.2">
      <c r="B17859" s="12"/>
      <c r="H17859" s="15"/>
    </row>
    <row r="17860" spans="2:8" x14ac:dyDescent="0.2">
      <c r="B17860" s="12"/>
      <c r="H17860" s="15"/>
    </row>
    <row r="17861" spans="2:8" x14ac:dyDescent="0.2">
      <c r="B17861" s="12"/>
      <c r="H17861" s="15"/>
    </row>
    <row r="17862" spans="2:8" x14ac:dyDescent="0.2">
      <c r="B17862" s="12"/>
      <c r="H17862" s="15"/>
    </row>
    <row r="17863" spans="2:8" x14ac:dyDescent="0.2">
      <c r="B17863" s="12"/>
      <c r="H17863" s="15"/>
    </row>
    <row r="17864" spans="2:8" x14ac:dyDescent="0.2">
      <c r="B17864" s="12"/>
      <c r="H17864" s="15"/>
    </row>
    <row r="17865" spans="2:8" x14ac:dyDescent="0.2">
      <c r="B17865" s="12"/>
      <c r="H17865" s="15"/>
    </row>
    <row r="17866" spans="2:8" x14ac:dyDescent="0.2">
      <c r="B17866" s="12"/>
      <c r="H17866" s="15"/>
    </row>
    <row r="17867" spans="2:8" x14ac:dyDescent="0.2">
      <c r="B17867" s="12"/>
      <c r="H17867" s="15"/>
    </row>
    <row r="17868" spans="2:8" x14ac:dyDescent="0.2">
      <c r="B17868" s="12"/>
      <c r="H17868" s="15"/>
    </row>
    <row r="17869" spans="2:8" x14ac:dyDescent="0.2">
      <c r="B17869" s="12"/>
      <c r="H17869" s="15"/>
    </row>
    <row r="17870" spans="2:8" x14ac:dyDescent="0.2">
      <c r="B17870" s="12"/>
      <c r="H17870" s="15"/>
    </row>
    <row r="17871" spans="2:8" x14ac:dyDescent="0.2">
      <c r="B17871" s="12"/>
      <c r="H17871" s="15"/>
    </row>
    <row r="17872" spans="2:8" x14ac:dyDescent="0.2">
      <c r="B17872" s="12"/>
      <c r="H17872" s="15"/>
    </row>
    <row r="17873" spans="2:8" x14ac:dyDescent="0.2">
      <c r="B17873" s="12"/>
      <c r="H17873" s="15"/>
    </row>
    <row r="17874" spans="2:8" x14ac:dyDescent="0.2">
      <c r="B17874" s="12"/>
      <c r="H17874" s="15"/>
    </row>
    <row r="17875" spans="2:8" x14ac:dyDescent="0.2">
      <c r="B17875" s="12"/>
      <c r="H17875" s="15"/>
    </row>
    <row r="17876" spans="2:8" x14ac:dyDescent="0.2">
      <c r="B17876" s="12"/>
      <c r="H17876" s="15"/>
    </row>
    <row r="17877" spans="2:8" x14ac:dyDescent="0.2">
      <c r="B17877" s="12"/>
      <c r="H17877" s="15"/>
    </row>
    <row r="17878" spans="2:8" x14ac:dyDescent="0.2">
      <c r="B17878" s="12"/>
      <c r="H17878" s="15"/>
    </row>
    <row r="17879" spans="2:8" x14ac:dyDescent="0.2">
      <c r="B17879" s="12"/>
      <c r="H17879" s="15"/>
    </row>
    <row r="17880" spans="2:8" x14ac:dyDescent="0.2">
      <c r="B17880" s="12"/>
      <c r="H17880" s="15"/>
    </row>
    <row r="17881" spans="2:8" x14ac:dyDescent="0.2">
      <c r="B17881" s="12"/>
      <c r="H17881" s="15"/>
    </row>
    <row r="17882" spans="2:8" x14ac:dyDescent="0.2">
      <c r="B17882" s="12"/>
      <c r="H17882" s="15"/>
    </row>
    <row r="17883" spans="2:8" x14ac:dyDescent="0.2">
      <c r="B17883" s="12"/>
      <c r="H17883" s="15"/>
    </row>
    <row r="17884" spans="2:8" x14ac:dyDescent="0.2">
      <c r="B17884" s="12"/>
      <c r="H17884" s="15"/>
    </row>
    <row r="17885" spans="2:8" x14ac:dyDescent="0.2">
      <c r="B17885" s="12"/>
      <c r="H17885" s="15"/>
    </row>
    <row r="17886" spans="2:8" x14ac:dyDescent="0.2">
      <c r="B17886" s="12"/>
      <c r="H17886" s="15"/>
    </row>
    <row r="17887" spans="2:8" x14ac:dyDescent="0.2">
      <c r="B17887" s="12"/>
      <c r="H17887" s="15"/>
    </row>
    <row r="17888" spans="2:8" x14ac:dyDescent="0.2">
      <c r="B17888" s="12"/>
      <c r="H17888" s="15"/>
    </row>
    <row r="17889" spans="2:8" x14ac:dyDescent="0.2">
      <c r="B17889" s="12"/>
      <c r="H17889" s="15"/>
    </row>
    <row r="17890" spans="2:8" x14ac:dyDescent="0.2">
      <c r="B17890" s="12"/>
      <c r="H17890" s="15"/>
    </row>
    <row r="17891" spans="2:8" x14ac:dyDescent="0.2">
      <c r="B17891" s="12"/>
      <c r="H17891" s="15"/>
    </row>
    <row r="17892" spans="2:8" x14ac:dyDescent="0.2">
      <c r="B17892" s="12"/>
      <c r="H17892" s="15"/>
    </row>
    <row r="17893" spans="2:8" x14ac:dyDescent="0.2">
      <c r="B17893" s="12"/>
      <c r="H17893" s="15"/>
    </row>
    <row r="17894" spans="2:8" x14ac:dyDescent="0.2">
      <c r="B17894" s="12"/>
      <c r="H17894" s="15"/>
    </row>
    <row r="17895" spans="2:8" x14ac:dyDescent="0.2">
      <c r="B17895" s="12"/>
      <c r="H17895" s="15"/>
    </row>
    <row r="17896" spans="2:8" x14ac:dyDescent="0.2">
      <c r="B17896" s="12"/>
      <c r="H17896" s="15"/>
    </row>
    <row r="17897" spans="2:8" x14ac:dyDescent="0.2">
      <c r="B17897" s="12"/>
      <c r="H17897" s="15"/>
    </row>
    <row r="17898" spans="2:8" x14ac:dyDescent="0.2">
      <c r="B17898" s="12"/>
      <c r="H17898" s="15"/>
    </row>
    <row r="17899" spans="2:8" x14ac:dyDescent="0.2">
      <c r="B17899" s="12"/>
      <c r="H17899" s="15"/>
    </row>
    <row r="17900" spans="2:8" x14ac:dyDescent="0.2">
      <c r="B17900" s="12"/>
      <c r="H17900" s="15"/>
    </row>
    <row r="17901" spans="2:8" x14ac:dyDescent="0.2">
      <c r="B17901" s="12"/>
      <c r="H17901" s="15"/>
    </row>
    <row r="17902" spans="2:8" x14ac:dyDescent="0.2">
      <c r="B17902" s="12"/>
      <c r="H17902" s="15"/>
    </row>
    <row r="17903" spans="2:8" x14ac:dyDescent="0.2">
      <c r="B17903" s="12"/>
      <c r="H17903" s="15"/>
    </row>
    <row r="17904" spans="2:8" x14ac:dyDescent="0.2">
      <c r="B17904" s="12"/>
      <c r="H17904" s="15"/>
    </row>
    <row r="17905" spans="2:8" x14ac:dyDescent="0.2">
      <c r="B17905" s="12"/>
      <c r="H17905" s="15"/>
    </row>
    <row r="17906" spans="2:8" x14ac:dyDescent="0.2">
      <c r="B17906" s="12"/>
      <c r="H17906" s="15"/>
    </row>
    <row r="17907" spans="2:8" x14ac:dyDescent="0.2">
      <c r="B17907" s="12"/>
      <c r="H17907" s="15"/>
    </row>
    <row r="17908" spans="2:8" x14ac:dyDescent="0.2">
      <c r="B17908" s="12"/>
      <c r="H17908" s="15"/>
    </row>
    <row r="17909" spans="2:8" x14ac:dyDescent="0.2">
      <c r="B17909" s="12"/>
      <c r="H17909" s="15"/>
    </row>
    <row r="17910" spans="2:8" x14ac:dyDescent="0.2">
      <c r="B17910" s="12"/>
      <c r="H17910" s="15"/>
    </row>
    <row r="17911" spans="2:8" x14ac:dyDescent="0.2">
      <c r="B17911" s="12"/>
      <c r="H17911" s="15"/>
    </row>
    <row r="17912" spans="2:8" x14ac:dyDescent="0.2">
      <c r="B17912" s="12"/>
      <c r="H17912" s="15"/>
    </row>
    <row r="17913" spans="2:8" x14ac:dyDescent="0.2">
      <c r="B17913" s="12"/>
      <c r="H17913" s="15"/>
    </row>
    <row r="17914" spans="2:8" x14ac:dyDescent="0.2">
      <c r="B17914" s="12"/>
      <c r="H17914" s="15"/>
    </row>
    <row r="17915" spans="2:8" x14ac:dyDescent="0.2">
      <c r="B17915" s="12"/>
      <c r="H17915" s="15"/>
    </row>
    <row r="17916" spans="2:8" x14ac:dyDescent="0.2">
      <c r="B17916" s="12"/>
      <c r="H17916" s="15"/>
    </row>
    <row r="17917" spans="2:8" x14ac:dyDescent="0.2">
      <c r="B17917" s="12"/>
      <c r="H17917" s="15"/>
    </row>
    <row r="17918" spans="2:8" x14ac:dyDescent="0.2">
      <c r="B17918" s="12"/>
      <c r="H17918" s="15"/>
    </row>
    <row r="17919" spans="2:8" x14ac:dyDescent="0.2">
      <c r="B17919" s="12"/>
      <c r="H17919" s="15"/>
    </row>
    <row r="17920" spans="2:8" x14ac:dyDescent="0.2">
      <c r="B17920" s="12"/>
      <c r="H17920" s="15"/>
    </row>
    <row r="17921" spans="2:8" x14ac:dyDescent="0.2">
      <c r="B17921" s="12"/>
      <c r="H17921" s="15"/>
    </row>
    <row r="17922" spans="2:8" x14ac:dyDescent="0.2">
      <c r="B17922" s="12"/>
      <c r="H17922" s="15"/>
    </row>
    <row r="17923" spans="2:8" x14ac:dyDescent="0.2">
      <c r="B17923" s="12"/>
      <c r="H17923" s="15"/>
    </row>
    <row r="17924" spans="2:8" x14ac:dyDescent="0.2">
      <c r="B17924" s="12"/>
      <c r="H17924" s="15"/>
    </row>
    <row r="17925" spans="2:8" x14ac:dyDescent="0.2">
      <c r="B17925" s="12"/>
      <c r="H17925" s="15"/>
    </row>
    <row r="17926" spans="2:8" x14ac:dyDescent="0.2">
      <c r="B17926" s="12"/>
      <c r="H17926" s="15"/>
    </row>
    <row r="17927" spans="2:8" x14ac:dyDescent="0.2">
      <c r="B17927" s="12"/>
      <c r="H17927" s="15"/>
    </row>
    <row r="17928" spans="2:8" x14ac:dyDescent="0.2">
      <c r="B17928" s="12"/>
      <c r="H17928" s="15"/>
    </row>
    <row r="17929" spans="2:8" x14ac:dyDescent="0.2">
      <c r="B17929" s="12"/>
      <c r="H17929" s="15"/>
    </row>
    <row r="17930" spans="2:8" x14ac:dyDescent="0.2">
      <c r="B17930" s="12"/>
      <c r="H17930" s="15"/>
    </row>
    <row r="17931" spans="2:8" x14ac:dyDescent="0.2">
      <c r="B17931" s="12"/>
      <c r="H17931" s="15"/>
    </row>
    <row r="17932" spans="2:8" x14ac:dyDescent="0.2">
      <c r="B17932" s="12"/>
      <c r="H17932" s="15"/>
    </row>
    <row r="17933" spans="2:8" x14ac:dyDescent="0.2">
      <c r="B17933" s="12"/>
      <c r="H17933" s="15"/>
    </row>
    <row r="17934" spans="2:8" x14ac:dyDescent="0.2">
      <c r="B17934" s="12"/>
      <c r="H17934" s="15"/>
    </row>
    <row r="17935" spans="2:8" x14ac:dyDescent="0.2">
      <c r="B17935" s="12"/>
      <c r="H17935" s="15"/>
    </row>
    <row r="17936" spans="2:8" x14ac:dyDescent="0.2">
      <c r="B17936" s="12"/>
      <c r="H17936" s="15"/>
    </row>
    <row r="17937" spans="2:8" x14ac:dyDescent="0.2">
      <c r="B17937" s="12"/>
      <c r="H17937" s="15"/>
    </row>
    <row r="17938" spans="2:8" x14ac:dyDescent="0.2">
      <c r="B17938" s="12"/>
      <c r="H17938" s="15"/>
    </row>
    <row r="17939" spans="2:8" x14ac:dyDescent="0.2">
      <c r="B17939" s="12"/>
      <c r="H17939" s="15"/>
    </row>
    <row r="17940" spans="2:8" x14ac:dyDescent="0.2">
      <c r="B17940" s="12"/>
      <c r="H17940" s="15"/>
    </row>
    <row r="17941" spans="2:8" x14ac:dyDescent="0.2">
      <c r="B17941" s="12"/>
      <c r="H17941" s="15"/>
    </row>
    <row r="17942" spans="2:8" x14ac:dyDescent="0.2">
      <c r="B17942" s="12"/>
      <c r="H17942" s="15"/>
    </row>
    <row r="17943" spans="2:8" x14ac:dyDescent="0.2">
      <c r="B17943" s="12"/>
      <c r="H17943" s="15"/>
    </row>
    <row r="17944" spans="2:8" x14ac:dyDescent="0.2">
      <c r="B17944" s="12"/>
      <c r="H17944" s="15"/>
    </row>
    <row r="17945" spans="2:8" x14ac:dyDescent="0.2">
      <c r="B17945" s="12"/>
      <c r="H17945" s="15"/>
    </row>
    <row r="17946" spans="2:8" x14ac:dyDescent="0.2">
      <c r="B17946" s="12"/>
      <c r="H17946" s="15"/>
    </row>
    <row r="17947" spans="2:8" x14ac:dyDescent="0.2">
      <c r="B17947" s="12"/>
      <c r="H17947" s="15"/>
    </row>
    <row r="17948" spans="2:8" x14ac:dyDescent="0.2">
      <c r="B17948" s="12"/>
      <c r="H17948" s="15"/>
    </row>
    <row r="17949" spans="2:8" x14ac:dyDescent="0.2">
      <c r="B17949" s="12"/>
      <c r="H17949" s="15"/>
    </row>
    <row r="17950" spans="2:8" x14ac:dyDescent="0.2">
      <c r="B17950" s="12"/>
      <c r="H17950" s="15"/>
    </row>
    <row r="17951" spans="2:8" x14ac:dyDescent="0.2">
      <c r="B17951" s="12"/>
      <c r="H17951" s="15"/>
    </row>
    <row r="17952" spans="2:8" x14ac:dyDescent="0.2">
      <c r="B17952" s="12"/>
      <c r="H17952" s="15"/>
    </row>
    <row r="17953" spans="2:8" x14ac:dyDescent="0.2">
      <c r="B17953" s="12"/>
      <c r="H17953" s="15"/>
    </row>
    <row r="17954" spans="2:8" x14ac:dyDescent="0.2">
      <c r="B17954" s="12"/>
      <c r="H17954" s="15"/>
    </row>
    <row r="17955" spans="2:8" x14ac:dyDescent="0.2">
      <c r="B17955" s="12"/>
      <c r="H17955" s="15"/>
    </row>
    <row r="17956" spans="2:8" x14ac:dyDescent="0.2">
      <c r="B17956" s="12"/>
      <c r="H17956" s="15"/>
    </row>
    <row r="17957" spans="2:8" x14ac:dyDescent="0.2">
      <c r="B17957" s="12"/>
      <c r="H17957" s="15"/>
    </row>
    <row r="17958" spans="2:8" x14ac:dyDescent="0.2">
      <c r="B17958" s="12"/>
      <c r="H17958" s="15"/>
    </row>
    <row r="17959" spans="2:8" x14ac:dyDescent="0.2">
      <c r="B17959" s="12"/>
      <c r="H17959" s="15"/>
    </row>
    <row r="17960" spans="2:8" x14ac:dyDescent="0.2">
      <c r="B17960" s="12"/>
      <c r="H17960" s="15"/>
    </row>
    <row r="17961" spans="2:8" x14ac:dyDescent="0.2">
      <c r="B17961" s="12"/>
      <c r="H17961" s="15"/>
    </row>
    <row r="17962" spans="2:8" x14ac:dyDescent="0.2">
      <c r="B17962" s="12"/>
      <c r="H17962" s="15"/>
    </row>
    <row r="17963" spans="2:8" x14ac:dyDescent="0.2">
      <c r="B17963" s="12"/>
      <c r="H17963" s="15"/>
    </row>
    <row r="17964" spans="2:8" x14ac:dyDescent="0.2">
      <c r="B17964" s="12"/>
      <c r="H17964" s="15"/>
    </row>
    <row r="17965" spans="2:8" x14ac:dyDescent="0.2">
      <c r="B17965" s="12"/>
      <c r="H17965" s="15"/>
    </row>
    <row r="17966" spans="2:8" x14ac:dyDescent="0.2">
      <c r="B17966" s="12"/>
      <c r="H17966" s="15"/>
    </row>
    <row r="17967" spans="2:8" x14ac:dyDescent="0.2">
      <c r="B17967" s="12"/>
      <c r="H17967" s="15"/>
    </row>
    <row r="17968" spans="2:8" x14ac:dyDescent="0.2">
      <c r="B17968" s="12"/>
      <c r="H17968" s="15"/>
    </row>
    <row r="17969" spans="2:8" x14ac:dyDescent="0.2">
      <c r="B17969" s="12"/>
      <c r="H17969" s="15"/>
    </row>
    <row r="17970" spans="2:8" x14ac:dyDescent="0.2">
      <c r="B17970" s="12"/>
      <c r="H17970" s="15"/>
    </row>
    <row r="17971" spans="2:8" x14ac:dyDescent="0.2">
      <c r="B17971" s="12"/>
      <c r="H17971" s="15"/>
    </row>
    <row r="17972" spans="2:8" x14ac:dyDescent="0.2">
      <c r="B17972" s="12"/>
      <c r="H17972" s="15"/>
    </row>
    <row r="17973" spans="2:8" x14ac:dyDescent="0.2">
      <c r="B17973" s="12"/>
      <c r="H17973" s="15"/>
    </row>
    <row r="17974" spans="2:8" x14ac:dyDescent="0.2">
      <c r="B17974" s="12"/>
      <c r="H17974" s="15"/>
    </row>
    <row r="17975" spans="2:8" x14ac:dyDescent="0.2">
      <c r="B17975" s="12"/>
      <c r="H17975" s="15"/>
    </row>
    <row r="17976" spans="2:8" x14ac:dyDescent="0.2">
      <c r="B17976" s="12"/>
      <c r="H17976" s="15"/>
    </row>
    <row r="17977" spans="2:8" x14ac:dyDescent="0.2">
      <c r="B17977" s="12"/>
      <c r="H17977" s="15"/>
    </row>
    <row r="17978" spans="2:8" x14ac:dyDescent="0.2">
      <c r="B17978" s="12"/>
      <c r="H17978" s="15"/>
    </row>
    <row r="17979" spans="2:8" x14ac:dyDescent="0.2">
      <c r="B17979" s="12"/>
      <c r="H17979" s="15"/>
    </row>
    <row r="17980" spans="2:8" x14ac:dyDescent="0.2">
      <c r="B17980" s="12"/>
      <c r="H17980" s="15"/>
    </row>
    <row r="17981" spans="2:8" x14ac:dyDescent="0.2">
      <c r="B17981" s="12"/>
      <c r="H17981" s="15"/>
    </row>
    <row r="17982" spans="2:8" x14ac:dyDescent="0.2">
      <c r="B17982" s="12"/>
      <c r="H17982" s="15"/>
    </row>
    <row r="17983" spans="2:8" x14ac:dyDescent="0.2">
      <c r="B17983" s="12"/>
      <c r="H17983" s="15"/>
    </row>
    <row r="17984" spans="2:8" x14ac:dyDescent="0.2">
      <c r="B17984" s="12"/>
      <c r="H17984" s="15"/>
    </row>
    <row r="17985" spans="2:8" x14ac:dyDescent="0.2">
      <c r="B17985" s="12"/>
      <c r="H17985" s="15"/>
    </row>
    <row r="17986" spans="2:8" x14ac:dyDescent="0.2">
      <c r="B17986" s="12"/>
      <c r="H17986" s="15"/>
    </row>
    <row r="17987" spans="2:8" x14ac:dyDescent="0.2">
      <c r="B17987" s="12"/>
      <c r="H17987" s="15"/>
    </row>
    <row r="17988" spans="2:8" x14ac:dyDescent="0.2">
      <c r="B17988" s="12"/>
      <c r="H17988" s="15"/>
    </row>
    <row r="17989" spans="2:8" x14ac:dyDescent="0.2">
      <c r="B17989" s="12"/>
      <c r="H17989" s="15"/>
    </row>
    <row r="17990" spans="2:8" x14ac:dyDescent="0.2">
      <c r="B17990" s="12"/>
      <c r="H17990" s="15"/>
    </row>
    <row r="17991" spans="2:8" x14ac:dyDescent="0.2">
      <c r="B17991" s="12"/>
      <c r="H17991" s="15"/>
    </row>
    <row r="17992" spans="2:8" x14ac:dyDescent="0.2">
      <c r="B17992" s="12"/>
      <c r="H17992" s="15"/>
    </row>
    <row r="17993" spans="2:8" x14ac:dyDescent="0.2">
      <c r="B17993" s="12"/>
      <c r="H17993" s="15"/>
    </row>
    <row r="17994" spans="2:8" x14ac:dyDescent="0.2">
      <c r="B17994" s="12"/>
      <c r="H17994" s="15"/>
    </row>
    <row r="17995" spans="2:8" x14ac:dyDescent="0.2">
      <c r="B17995" s="12"/>
      <c r="H17995" s="15"/>
    </row>
    <row r="17996" spans="2:8" x14ac:dyDescent="0.2">
      <c r="B17996" s="12"/>
      <c r="H17996" s="15"/>
    </row>
    <row r="17997" spans="2:8" x14ac:dyDescent="0.2">
      <c r="B17997" s="12"/>
      <c r="H17997" s="15"/>
    </row>
    <row r="17998" spans="2:8" x14ac:dyDescent="0.2">
      <c r="B17998" s="12"/>
      <c r="H17998" s="15"/>
    </row>
    <row r="17999" spans="2:8" x14ac:dyDescent="0.2">
      <c r="B17999" s="12"/>
      <c r="H17999" s="15"/>
    </row>
    <row r="18000" spans="2:8" x14ac:dyDescent="0.2">
      <c r="B18000" s="12"/>
      <c r="H18000" s="15"/>
    </row>
    <row r="18001" spans="2:8" x14ac:dyDescent="0.2">
      <c r="B18001" s="12"/>
      <c r="H18001" s="15"/>
    </row>
    <row r="18002" spans="2:8" x14ac:dyDescent="0.2">
      <c r="B18002" s="12"/>
      <c r="H18002" s="15"/>
    </row>
    <row r="18003" spans="2:8" x14ac:dyDescent="0.2">
      <c r="B18003" s="12"/>
      <c r="H18003" s="15"/>
    </row>
    <row r="18004" spans="2:8" x14ac:dyDescent="0.2">
      <c r="B18004" s="12"/>
      <c r="H18004" s="15"/>
    </row>
    <row r="18005" spans="2:8" x14ac:dyDescent="0.2">
      <c r="B18005" s="12"/>
      <c r="H18005" s="15"/>
    </row>
    <row r="18006" spans="2:8" x14ac:dyDescent="0.2">
      <c r="B18006" s="12"/>
      <c r="H18006" s="15"/>
    </row>
    <row r="18007" spans="2:8" x14ac:dyDescent="0.2">
      <c r="B18007" s="12"/>
      <c r="H18007" s="15"/>
    </row>
    <row r="18008" spans="2:8" x14ac:dyDescent="0.2">
      <c r="B18008" s="12"/>
      <c r="H18008" s="15"/>
    </row>
    <row r="18009" spans="2:8" x14ac:dyDescent="0.2">
      <c r="B18009" s="12"/>
      <c r="H18009" s="15"/>
    </row>
    <row r="18010" spans="2:8" x14ac:dyDescent="0.2">
      <c r="B18010" s="12"/>
      <c r="H18010" s="15"/>
    </row>
    <row r="18011" spans="2:8" x14ac:dyDescent="0.2">
      <c r="B18011" s="12"/>
      <c r="H18011" s="15"/>
    </row>
    <row r="18012" spans="2:8" x14ac:dyDescent="0.2">
      <c r="B18012" s="12"/>
      <c r="H18012" s="15"/>
    </row>
    <row r="18013" spans="2:8" x14ac:dyDescent="0.2">
      <c r="B18013" s="12"/>
      <c r="H18013" s="15"/>
    </row>
    <row r="18014" spans="2:8" x14ac:dyDescent="0.2">
      <c r="B18014" s="12"/>
      <c r="H18014" s="15"/>
    </row>
    <row r="18015" spans="2:8" x14ac:dyDescent="0.2">
      <c r="B18015" s="12"/>
      <c r="H18015" s="15"/>
    </row>
    <row r="18016" spans="2:8" x14ac:dyDescent="0.2">
      <c r="B18016" s="12"/>
      <c r="H18016" s="15"/>
    </row>
    <row r="18017" spans="2:8" x14ac:dyDescent="0.2">
      <c r="B18017" s="12"/>
      <c r="H18017" s="15"/>
    </row>
    <row r="18018" spans="2:8" x14ac:dyDescent="0.2">
      <c r="B18018" s="12"/>
      <c r="H18018" s="15"/>
    </row>
    <row r="18019" spans="2:8" x14ac:dyDescent="0.2">
      <c r="B18019" s="12"/>
      <c r="H18019" s="15"/>
    </row>
    <row r="18020" spans="2:8" x14ac:dyDescent="0.2">
      <c r="B18020" s="12"/>
      <c r="H18020" s="15"/>
    </row>
    <row r="18021" spans="2:8" x14ac:dyDescent="0.2">
      <c r="B18021" s="12"/>
      <c r="H18021" s="15"/>
    </row>
    <row r="18022" spans="2:8" x14ac:dyDescent="0.2">
      <c r="B18022" s="12"/>
      <c r="H18022" s="15"/>
    </row>
    <row r="18023" spans="2:8" x14ac:dyDescent="0.2">
      <c r="B18023" s="12"/>
      <c r="H18023" s="15"/>
    </row>
    <row r="18024" spans="2:8" x14ac:dyDescent="0.2">
      <c r="B18024" s="12"/>
      <c r="H18024" s="15"/>
    </row>
    <row r="18025" spans="2:8" x14ac:dyDescent="0.2">
      <c r="B18025" s="12"/>
      <c r="H18025" s="15"/>
    </row>
    <row r="18026" spans="2:8" x14ac:dyDescent="0.2">
      <c r="B18026" s="12"/>
      <c r="H18026" s="15"/>
    </row>
    <row r="18027" spans="2:8" x14ac:dyDescent="0.2">
      <c r="B18027" s="12"/>
      <c r="H18027" s="15"/>
    </row>
    <row r="18028" spans="2:8" x14ac:dyDescent="0.2">
      <c r="B18028" s="12"/>
      <c r="H18028" s="15"/>
    </row>
    <row r="18029" spans="2:8" x14ac:dyDescent="0.2">
      <c r="B18029" s="12"/>
      <c r="H18029" s="15"/>
    </row>
    <row r="18030" spans="2:8" x14ac:dyDescent="0.2">
      <c r="B18030" s="12"/>
      <c r="H18030" s="15"/>
    </row>
    <row r="18031" spans="2:8" x14ac:dyDescent="0.2">
      <c r="B18031" s="12"/>
      <c r="H18031" s="15"/>
    </row>
    <row r="18032" spans="2:8" x14ac:dyDescent="0.2">
      <c r="B18032" s="12"/>
      <c r="H18032" s="15"/>
    </row>
    <row r="18033" spans="2:8" x14ac:dyDescent="0.2">
      <c r="B18033" s="12"/>
      <c r="H18033" s="15"/>
    </row>
    <row r="18034" spans="2:8" x14ac:dyDescent="0.2">
      <c r="B18034" s="12"/>
      <c r="H18034" s="15"/>
    </row>
    <row r="18035" spans="2:8" x14ac:dyDescent="0.2">
      <c r="B18035" s="12"/>
      <c r="H18035" s="15"/>
    </row>
    <row r="18036" spans="2:8" x14ac:dyDescent="0.2">
      <c r="B18036" s="12"/>
      <c r="H18036" s="15"/>
    </row>
    <row r="18037" spans="2:8" x14ac:dyDescent="0.2">
      <c r="B18037" s="12"/>
      <c r="H18037" s="15"/>
    </row>
    <row r="18038" spans="2:8" x14ac:dyDescent="0.2">
      <c r="B18038" s="12"/>
      <c r="H18038" s="15"/>
    </row>
    <row r="18039" spans="2:8" x14ac:dyDescent="0.2">
      <c r="B18039" s="12"/>
      <c r="H18039" s="15"/>
    </row>
    <row r="18040" spans="2:8" x14ac:dyDescent="0.2">
      <c r="B18040" s="12"/>
      <c r="H18040" s="15"/>
    </row>
    <row r="18041" spans="2:8" x14ac:dyDescent="0.2">
      <c r="B18041" s="12"/>
      <c r="H18041" s="15"/>
    </row>
    <row r="18042" spans="2:8" x14ac:dyDescent="0.2">
      <c r="B18042" s="12"/>
      <c r="H18042" s="15"/>
    </row>
    <row r="18043" spans="2:8" x14ac:dyDescent="0.2">
      <c r="B18043" s="12"/>
      <c r="H18043" s="15"/>
    </row>
    <row r="18044" spans="2:8" x14ac:dyDescent="0.2">
      <c r="B18044" s="12"/>
      <c r="H18044" s="15"/>
    </row>
    <row r="18045" spans="2:8" x14ac:dyDescent="0.2">
      <c r="B18045" s="12"/>
      <c r="H18045" s="15"/>
    </row>
    <row r="18046" spans="2:8" x14ac:dyDescent="0.2">
      <c r="B18046" s="12"/>
      <c r="H18046" s="15"/>
    </row>
    <row r="18047" spans="2:8" x14ac:dyDescent="0.2">
      <c r="B18047" s="12"/>
      <c r="H18047" s="15"/>
    </row>
    <row r="18048" spans="2:8" x14ac:dyDescent="0.2">
      <c r="B18048" s="12"/>
      <c r="H18048" s="15"/>
    </row>
    <row r="18049" spans="2:8" x14ac:dyDescent="0.2">
      <c r="B18049" s="12"/>
      <c r="H18049" s="15"/>
    </row>
    <row r="18050" spans="2:8" x14ac:dyDescent="0.2">
      <c r="B18050" s="12"/>
      <c r="H18050" s="15"/>
    </row>
    <row r="18051" spans="2:8" x14ac:dyDescent="0.2">
      <c r="B18051" s="12"/>
      <c r="H18051" s="15"/>
    </row>
    <row r="18052" spans="2:8" x14ac:dyDescent="0.2">
      <c r="B18052" s="12"/>
      <c r="H18052" s="15"/>
    </row>
    <row r="18053" spans="2:8" x14ac:dyDescent="0.2">
      <c r="B18053" s="12"/>
      <c r="H18053" s="15"/>
    </row>
    <row r="18054" spans="2:8" x14ac:dyDescent="0.2">
      <c r="B18054" s="12"/>
      <c r="H18054" s="15"/>
    </row>
    <row r="18055" spans="2:8" x14ac:dyDescent="0.2">
      <c r="B18055" s="12"/>
      <c r="H18055" s="15"/>
    </row>
    <row r="18056" spans="2:8" x14ac:dyDescent="0.2">
      <c r="B18056" s="12"/>
      <c r="H18056" s="15"/>
    </row>
    <row r="18057" spans="2:8" x14ac:dyDescent="0.2">
      <c r="B18057" s="12"/>
      <c r="H18057" s="15"/>
    </row>
    <row r="18058" spans="2:8" x14ac:dyDescent="0.2">
      <c r="B18058" s="12"/>
      <c r="H18058" s="15"/>
    </row>
    <row r="18059" spans="2:8" x14ac:dyDescent="0.2">
      <c r="B18059" s="12"/>
      <c r="H18059" s="15"/>
    </row>
    <row r="18060" spans="2:8" x14ac:dyDescent="0.2">
      <c r="B18060" s="12"/>
      <c r="H18060" s="15"/>
    </row>
    <row r="18061" spans="2:8" x14ac:dyDescent="0.2">
      <c r="B18061" s="12"/>
      <c r="H18061" s="15"/>
    </row>
    <row r="18062" spans="2:8" x14ac:dyDescent="0.2">
      <c r="B18062" s="12"/>
      <c r="H18062" s="15"/>
    </row>
    <row r="18063" spans="2:8" x14ac:dyDescent="0.2">
      <c r="B18063" s="12"/>
      <c r="H18063" s="15"/>
    </row>
    <row r="18064" spans="2:8" x14ac:dyDescent="0.2">
      <c r="B18064" s="12"/>
      <c r="H18064" s="15"/>
    </row>
    <row r="18065" spans="2:8" x14ac:dyDescent="0.2">
      <c r="B18065" s="12"/>
      <c r="H18065" s="15"/>
    </row>
    <row r="18066" spans="2:8" x14ac:dyDescent="0.2">
      <c r="B18066" s="12"/>
      <c r="H18066" s="15"/>
    </row>
    <row r="18067" spans="2:8" x14ac:dyDescent="0.2">
      <c r="B18067" s="12"/>
      <c r="H18067" s="15"/>
    </row>
    <row r="18068" spans="2:8" x14ac:dyDescent="0.2">
      <c r="B18068" s="12"/>
      <c r="H18068" s="15"/>
    </row>
    <row r="18069" spans="2:8" x14ac:dyDescent="0.2">
      <c r="B18069" s="12"/>
      <c r="H18069" s="15"/>
    </row>
    <row r="18070" spans="2:8" x14ac:dyDescent="0.2">
      <c r="B18070" s="12"/>
      <c r="H18070" s="15"/>
    </row>
    <row r="18071" spans="2:8" x14ac:dyDescent="0.2">
      <c r="B18071" s="12"/>
      <c r="H18071" s="15"/>
    </row>
    <row r="18072" spans="2:8" x14ac:dyDescent="0.2">
      <c r="B18072" s="12"/>
      <c r="H18072" s="15"/>
    </row>
    <row r="18073" spans="2:8" x14ac:dyDescent="0.2">
      <c r="B18073" s="12"/>
      <c r="H18073" s="15"/>
    </row>
    <row r="18074" spans="2:8" x14ac:dyDescent="0.2">
      <c r="B18074" s="12"/>
      <c r="H18074" s="15"/>
    </row>
    <row r="18075" spans="2:8" x14ac:dyDescent="0.2">
      <c r="B18075" s="12"/>
      <c r="H18075" s="15"/>
    </row>
    <row r="18076" spans="2:8" x14ac:dyDescent="0.2">
      <c r="B18076" s="12"/>
      <c r="H18076" s="15"/>
    </row>
    <row r="18077" spans="2:8" x14ac:dyDescent="0.2">
      <c r="B18077" s="12"/>
      <c r="H18077" s="15"/>
    </row>
    <row r="18078" spans="2:8" x14ac:dyDescent="0.2">
      <c r="B18078" s="12"/>
      <c r="H18078" s="15"/>
    </row>
    <row r="18079" spans="2:8" x14ac:dyDescent="0.2">
      <c r="B18079" s="12"/>
      <c r="H18079" s="15"/>
    </row>
    <row r="18080" spans="2:8" x14ac:dyDescent="0.2">
      <c r="B18080" s="12"/>
      <c r="H18080" s="15"/>
    </row>
    <row r="18081" spans="2:8" x14ac:dyDescent="0.2">
      <c r="B18081" s="12"/>
      <c r="H18081" s="15"/>
    </row>
    <row r="18082" spans="2:8" x14ac:dyDescent="0.2">
      <c r="B18082" s="12"/>
      <c r="H18082" s="15"/>
    </row>
    <row r="18083" spans="2:8" x14ac:dyDescent="0.2">
      <c r="B18083" s="12"/>
      <c r="H18083" s="15"/>
    </row>
    <row r="18084" spans="2:8" x14ac:dyDescent="0.2">
      <c r="B18084" s="12"/>
      <c r="H18084" s="15"/>
    </row>
    <row r="18085" spans="2:8" x14ac:dyDescent="0.2">
      <c r="B18085" s="12"/>
      <c r="H18085" s="15"/>
    </row>
    <row r="18086" spans="2:8" x14ac:dyDescent="0.2">
      <c r="B18086" s="12"/>
      <c r="H18086" s="15"/>
    </row>
    <row r="18087" spans="2:8" x14ac:dyDescent="0.2">
      <c r="B18087" s="12"/>
      <c r="H18087" s="15"/>
    </row>
    <row r="18088" spans="2:8" x14ac:dyDescent="0.2">
      <c r="B18088" s="12"/>
      <c r="H18088" s="15"/>
    </row>
    <row r="18089" spans="2:8" x14ac:dyDescent="0.2">
      <c r="B18089" s="12"/>
      <c r="H18089" s="15"/>
    </row>
    <row r="18090" spans="2:8" x14ac:dyDescent="0.2">
      <c r="B18090" s="12"/>
      <c r="H18090" s="15"/>
    </row>
    <row r="18091" spans="2:8" x14ac:dyDescent="0.2">
      <c r="B18091" s="12"/>
      <c r="H18091" s="15"/>
    </row>
    <row r="18092" spans="2:8" x14ac:dyDescent="0.2">
      <c r="B18092" s="12"/>
      <c r="H18092" s="15"/>
    </row>
    <row r="18093" spans="2:8" x14ac:dyDescent="0.2">
      <c r="B18093" s="12"/>
      <c r="H18093" s="15"/>
    </row>
    <row r="18094" spans="2:8" x14ac:dyDescent="0.2">
      <c r="B18094" s="12"/>
      <c r="H18094" s="15"/>
    </row>
    <row r="18095" spans="2:8" x14ac:dyDescent="0.2">
      <c r="B18095" s="12"/>
      <c r="H18095" s="15"/>
    </row>
    <row r="18096" spans="2:8" x14ac:dyDescent="0.2">
      <c r="B18096" s="12"/>
      <c r="H18096" s="15"/>
    </row>
    <row r="18097" spans="2:8" x14ac:dyDescent="0.2">
      <c r="B18097" s="12"/>
      <c r="H18097" s="15"/>
    </row>
    <row r="18098" spans="2:8" x14ac:dyDescent="0.2">
      <c r="B18098" s="12"/>
      <c r="H18098" s="15"/>
    </row>
    <row r="18099" spans="2:8" x14ac:dyDescent="0.2">
      <c r="B18099" s="12"/>
      <c r="H18099" s="15"/>
    </row>
    <row r="18100" spans="2:8" x14ac:dyDescent="0.2">
      <c r="B18100" s="12"/>
      <c r="H18100" s="15"/>
    </row>
    <row r="18101" spans="2:8" x14ac:dyDescent="0.2">
      <c r="B18101" s="12"/>
      <c r="H18101" s="15"/>
    </row>
    <row r="18102" spans="2:8" x14ac:dyDescent="0.2">
      <c r="B18102" s="12"/>
      <c r="H18102" s="15"/>
    </row>
    <row r="18103" spans="2:8" x14ac:dyDescent="0.2">
      <c r="B18103" s="12"/>
      <c r="H18103" s="15"/>
    </row>
    <row r="18104" spans="2:8" x14ac:dyDescent="0.2">
      <c r="B18104" s="12"/>
      <c r="H18104" s="15"/>
    </row>
    <row r="18105" spans="2:8" x14ac:dyDescent="0.2">
      <c r="B18105" s="12"/>
      <c r="H18105" s="15"/>
    </row>
    <row r="18106" spans="2:8" x14ac:dyDescent="0.2">
      <c r="B18106" s="12"/>
      <c r="H18106" s="15"/>
    </row>
    <row r="18107" spans="2:8" x14ac:dyDescent="0.2">
      <c r="B18107" s="12"/>
      <c r="H18107" s="15"/>
    </row>
    <row r="18108" spans="2:8" x14ac:dyDescent="0.2">
      <c r="B18108" s="12"/>
      <c r="H18108" s="15"/>
    </row>
    <row r="18109" spans="2:8" x14ac:dyDescent="0.2">
      <c r="B18109" s="12"/>
      <c r="H18109" s="15"/>
    </row>
    <row r="18110" spans="2:8" x14ac:dyDescent="0.2">
      <c r="B18110" s="12"/>
      <c r="H18110" s="15"/>
    </row>
    <row r="18111" spans="2:8" x14ac:dyDescent="0.2">
      <c r="B18111" s="12"/>
      <c r="H18111" s="15"/>
    </row>
    <row r="18112" spans="2:8" x14ac:dyDescent="0.2">
      <c r="B18112" s="12"/>
      <c r="H18112" s="15"/>
    </row>
    <row r="18113" spans="2:8" x14ac:dyDescent="0.2">
      <c r="B18113" s="12"/>
      <c r="H18113" s="15"/>
    </row>
    <row r="18114" spans="2:8" x14ac:dyDescent="0.2">
      <c r="B18114" s="12"/>
      <c r="H18114" s="15"/>
    </row>
    <row r="18115" spans="2:8" x14ac:dyDescent="0.2">
      <c r="B18115" s="12"/>
      <c r="H18115" s="15"/>
    </row>
    <row r="18116" spans="2:8" x14ac:dyDescent="0.2">
      <c r="B18116" s="12"/>
      <c r="H18116" s="15"/>
    </row>
    <row r="18117" spans="2:8" x14ac:dyDescent="0.2">
      <c r="B18117" s="12"/>
      <c r="H18117" s="15"/>
    </row>
    <row r="18118" spans="2:8" x14ac:dyDescent="0.2">
      <c r="B18118" s="12"/>
      <c r="H18118" s="15"/>
    </row>
    <row r="18119" spans="2:8" x14ac:dyDescent="0.2">
      <c r="B18119" s="12"/>
      <c r="H18119" s="15"/>
    </row>
    <row r="18120" spans="2:8" x14ac:dyDescent="0.2">
      <c r="B18120" s="12"/>
      <c r="H18120" s="15"/>
    </row>
    <row r="18121" spans="2:8" x14ac:dyDescent="0.2">
      <c r="B18121" s="12"/>
      <c r="H18121" s="15"/>
    </row>
    <row r="18122" spans="2:8" x14ac:dyDescent="0.2">
      <c r="B18122" s="12"/>
      <c r="H18122" s="15"/>
    </row>
    <row r="18123" spans="2:8" x14ac:dyDescent="0.2">
      <c r="B18123" s="12"/>
      <c r="H18123" s="15"/>
    </row>
    <row r="18124" spans="2:8" x14ac:dyDescent="0.2">
      <c r="B18124" s="12"/>
      <c r="H18124" s="15"/>
    </row>
    <row r="18125" spans="2:8" x14ac:dyDescent="0.2">
      <c r="B18125" s="12"/>
      <c r="H18125" s="15"/>
    </row>
    <row r="18126" spans="2:8" x14ac:dyDescent="0.2">
      <c r="B18126" s="12"/>
      <c r="H18126" s="15"/>
    </row>
    <row r="18127" spans="2:8" x14ac:dyDescent="0.2">
      <c r="B18127" s="12"/>
      <c r="H18127" s="15"/>
    </row>
    <row r="18128" spans="2:8" x14ac:dyDescent="0.2">
      <c r="B18128" s="12"/>
      <c r="H18128" s="15"/>
    </row>
    <row r="18129" spans="2:8" x14ac:dyDescent="0.2">
      <c r="B18129" s="12"/>
      <c r="H18129" s="15"/>
    </row>
    <row r="18130" spans="2:8" x14ac:dyDescent="0.2">
      <c r="B18130" s="12"/>
      <c r="H18130" s="15"/>
    </row>
    <row r="18131" spans="2:8" x14ac:dyDescent="0.2">
      <c r="B18131" s="12"/>
      <c r="H18131" s="15"/>
    </row>
    <row r="18132" spans="2:8" x14ac:dyDescent="0.2">
      <c r="B18132" s="12"/>
      <c r="H18132" s="15"/>
    </row>
    <row r="18133" spans="2:8" x14ac:dyDescent="0.2">
      <c r="B18133" s="12"/>
      <c r="H18133" s="15"/>
    </row>
    <row r="18134" spans="2:8" x14ac:dyDescent="0.2">
      <c r="B18134" s="12"/>
      <c r="H18134" s="15"/>
    </row>
    <row r="18135" spans="2:8" x14ac:dyDescent="0.2">
      <c r="B18135" s="12"/>
      <c r="H18135" s="15"/>
    </row>
    <row r="18136" spans="2:8" x14ac:dyDescent="0.2">
      <c r="B18136" s="12"/>
      <c r="H18136" s="15"/>
    </row>
    <row r="18137" spans="2:8" x14ac:dyDescent="0.2">
      <c r="B18137" s="12"/>
      <c r="H18137" s="15"/>
    </row>
    <row r="18138" spans="2:8" x14ac:dyDescent="0.2">
      <c r="B18138" s="12"/>
      <c r="H18138" s="15"/>
    </row>
    <row r="18139" spans="2:8" x14ac:dyDescent="0.2">
      <c r="B18139" s="12"/>
      <c r="H18139" s="15"/>
    </row>
    <row r="18140" spans="2:8" x14ac:dyDescent="0.2">
      <c r="B18140" s="12"/>
      <c r="H18140" s="15"/>
    </row>
    <row r="18141" spans="2:8" x14ac:dyDescent="0.2">
      <c r="B18141" s="12"/>
      <c r="H18141" s="15"/>
    </row>
    <row r="18142" spans="2:8" x14ac:dyDescent="0.2">
      <c r="B18142" s="12"/>
      <c r="H18142" s="15"/>
    </row>
    <row r="18143" spans="2:8" x14ac:dyDescent="0.2">
      <c r="B18143" s="12"/>
      <c r="H18143" s="15"/>
    </row>
    <row r="18144" spans="2:8" x14ac:dyDescent="0.2">
      <c r="B18144" s="12"/>
      <c r="H18144" s="15"/>
    </row>
    <row r="18145" spans="2:8" x14ac:dyDescent="0.2">
      <c r="B18145" s="12"/>
      <c r="H18145" s="15"/>
    </row>
    <row r="18146" spans="2:8" x14ac:dyDescent="0.2">
      <c r="B18146" s="12"/>
      <c r="H18146" s="15"/>
    </row>
    <row r="18147" spans="2:8" x14ac:dyDescent="0.2">
      <c r="B18147" s="12"/>
      <c r="H18147" s="15"/>
    </row>
    <row r="18148" spans="2:8" x14ac:dyDescent="0.2">
      <c r="B18148" s="12"/>
      <c r="H18148" s="15"/>
    </row>
    <row r="18149" spans="2:8" x14ac:dyDescent="0.2">
      <c r="B18149" s="12"/>
      <c r="H18149" s="15"/>
    </row>
    <row r="18150" spans="2:8" x14ac:dyDescent="0.2">
      <c r="B18150" s="12"/>
      <c r="H18150" s="15"/>
    </row>
    <row r="18151" spans="2:8" x14ac:dyDescent="0.2">
      <c r="B18151" s="12"/>
      <c r="H18151" s="15"/>
    </row>
    <row r="18152" spans="2:8" x14ac:dyDescent="0.2">
      <c r="B18152" s="12"/>
      <c r="H18152" s="15"/>
    </row>
    <row r="18153" spans="2:8" x14ac:dyDescent="0.2">
      <c r="B18153" s="12"/>
      <c r="H18153" s="15"/>
    </row>
    <row r="18154" spans="2:8" x14ac:dyDescent="0.2">
      <c r="B18154" s="12"/>
      <c r="H18154" s="15"/>
    </row>
    <row r="18155" spans="2:8" x14ac:dyDescent="0.2">
      <c r="B18155" s="12"/>
      <c r="H18155" s="15"/>
    </row>
    <row r="18156" spans="2:8" x14ac:dyDescent="0.2">
      <c r="B18156" s="12"/>
      <c r="H18156" s="15"/>
    </row>
    <row r="18157" spans="2:8" x14ac:dyDescent="0.2">
      <c r="B18157" s="12"/>
      <c r="H18157" s="15"/>
    </row>
    <row r="18158" spans="2:8" x14ac:dyDescent="0.2">
      <c r="B18158" s="12"/>
      <c r="H18158" s="15"/>
    </row>
    <row r="18159" spans="2:8" x14ac:dyDescent="0.2">
      <c r="B18159" s="12"/>
      <c r="H18159" s="15"/>
    </row>
    <row r="18160" spans="2:8" x14ac:dyDescent="0.2">
      <c r="B18160" s="12"/>
      <c r="H18160" s="15"/>
    </row>
    <row r="18161" spans="2:8" x14ac:dyDescent="0.2">
      <c r="B18161" s="12"/>
      <c r="H18161" s="15"/>
    </row>
    <row r="18162" spans="2:8" x14ac:dyDescent="0.2">
      <c r="B18162" s="12"/>
      <c r="H18162" s="15"/>
    </row>
    <row r="18163" spans="2:8" x14ac:dyDescent="0.2">
      <c r="B18163" s="12"/>
      <c r="H18163" s="15"/>
    </row>
    <row r="18164" spans="2:8" x14ac:dyDescent="0.2">
      <c r="B18164" s="12"/>
      <c r="H18164" s="15"/>
    </row>
    <row r="18165" spans="2:8" x14ac:dyDescent="0.2">
      <c r="B18165" s="12"/>
      <c r="H18165" s="15"/>
    </row>
    <row r="18166" spans="2:8" x14ac:dyDescent="0.2">
      <c r="B18166" s="12"/>
      <c r="H18166" s="15"/>
    </row>
    <row r="18167" spans="2:8" x14ac:dyDescent="0.2">
      <c r="B18167" s="12"/>
      <c r="H18167" s="15"/>
    </row>
    <row r="18168" spans="2:8" x14ac:dyDescent="0.2">
      <c r="B18168" s="12"/>
      <c r="H18168" s="15"/>
    </row>
    <row r="18169" spans="2:8" x14ac:dyDescent="0.2">
      <c r="B18169" s="12"/>
      <c r="H18169" s="15"/>
    </row>
    <row r="18170" spans="2:8" x14ac:dyDescent="0.2">
      <c r="B18170" s="12"/>
      <c r="H18170" s="15"/>
    </row>
    <row r="18171" spans="2:8" x14ac:dyDescent="0.2">
      <c r="B18171" s="12"/>
      <c r="H18171" s="15"/>
    </row>
    <row r="18172" spans="2:8" x14ac:dyDescent="0.2">
      <c r="B18172" s="12"/>
      <c r="H18172" s="15"/>
    </row>
    <row r="18173" spans="2:8" x14ac:dyDescent="0.2">
      <c r="B18173" s="12"/>
      <c r="H18173" s="15"/>
    </row>
    <row r="18174" spans="2:8" x14ac:dyDescent="0.2">
      <c r="B18174" s="12"/>
      <c r="H18174" s="15"/>
    </row>
    <row r="18175" spans="2:8" x14ac:dyDescent="0.2">
      <c r="B18175" s="12"/>
      <c r="H18175" s="15"/>
    </row>
    <row r="18176" spans="2:8" x14ac:dyDescent="0.2">
      <c r="B18176" s="12"/>
      <c r="H18176" s="15"/>
    </row>
    <row r="18177" spans="2:8" x14ac:dyDescent="0.2">
      <c r="B18177" s="12"/>
      <c r="H18177" s="15"/>
    </row>
    <row r="18178" spans="2:8" x14ac:dyDescent="0.2">
      <c r="B18178" s="12"/>
      <c r="H18178" s="15"/>
    </row>
    <row r="18179" spans="2:8" x14ac:dyDescent="0.2">
      <c r="B18179" s="12"/>
      <c r="H18179" s="15"/>
    </row>
    <row r="18180" spans="2:8" x14ac:dyDescent="0.2">
      <c r="B18180" s="12"/>
      <c r="H18180" s="15"/>
    </row>
    <row r="18181" spans="2:8" x14ac:dyDescent="0.2">
      <c r="B18181" s="12"/>
      <c r="H18181" s="15"/>
    </row>
    <row r="18182" spans="2:8" x14ac:dyDescent="0.2">
      <c r="B18182" s="12"/>
      <c r="H18182" s="15"/>
    </row>
    <row r="18183" spans="2:8" x14ac:dyDescent="0.2">
      <c r="B18183" s="12"/>
      <c r="H18183" s="15"/>
    </row>
    <row r="18184" spans="2:8" x14ac:dyDescent="0.2">
      <c r="B18184" s="12"/>
      <c r="H18184" s="15"/>
    </row>
    <row r="18185" spans="2:8" x14ac:dyDescent="0.2">
      <c r="B18185" s="12"/>
      <c r="H18185" s="15"/>
    </row>
    <row r="18186" spans="2:8" x14ac:dyDescent="0.2">
      <c r="B18186" s="12"/>
      <c r="H18186" s="15"/>
    </row>
    <row r="18187" spans="2:8" x14ac:dyDescent="0.2">
      <c r="B18187" s="12"/>
      <c r="H18187" s="15"/>
    </row>
    <row r="18188" spans="2:8" x14ac:dyDescent="0.2">
      <c r="B18188" s="12"/>
      <c r="H18188" s="15"/>
    </row>
    <row r="18189" spans="2:8" x14ac:dyDescent="0.2">
      <c r="B18189" s="12"/>
      <c r="H18189" s="15"/>
    </row>
    <row r="18190" spans="2:8" x14ac:dyDescent="0.2">
      <c r="B18190" s="12"/>
      <c r="H18190" s="15"/>
    </row>
    <row r="18191" spans="2:8" x14ac:dyDescent="0.2">
      <c r="B18191" s="12"/>
      <c r="H18191" s="15"/>
    </row>
    <row r="18192" spans="2:8" x14ac:dyDescent="0.2">
      <c r="B18192" s="12"/>
      <c r="H18192" s="15"/>
    </row>
    <row r="18193" spans="2:8" x14ac:dyDescent="0.2">
      <c r="B18193" s="12"/>
      <c r="H18193" s="15"/>
    </row>
    <row r="18194" spans="2:8" x14ac:dyDescent="0.2">
      <c r="B18194" s="12"/>
      <c r="H18194" s="15"/>
    </row>
    <row r="18195" spans="2:8" x14ac:dyDescent="0.2">
      <c r="B18195" s="12"/>
      <c r="H18195" s="15"/>
    </row>
    <row r="18196" spans="2:8" x14ac:dyDescent="0.2">
      <c r="B18196" s="12"/>
      <c r="H18196" s="15"/>
    </row>
    <row r="18197" spans="2:8" x14ac:dyDescent="0.2">
      <c r="B18197" s="12"/>
      <c r="H18197" s="15"/>
    </row>
    <row r="18198" spans="2:8" x14ac:dyDescent="0.2">
      <c r="B18198" s="12"/>
      <c r="H18198" s="15"/>
    </row>
    <row r="18199" spans="2:8" x14ac:dyDescent="0.2">
      <c r="B18199" s="12"/>
      <c r="H18199" s="15"/>
    </row>
    <row r="18200" spans="2:8" x14ac:dyDescent="0.2">
      <c r="B18200" s="12"/>
      <c r="H18200" s="15"/>
    </row>
    <row r="18201" spans="2:8" x14ac:dyDescent="0.2">
      <c r="B18201" s="12"/>
      <c r="H18201" s="15"/>
    </row>
    <row r="18202" spans="2:8" x14ac:dyDescent="0.2">
      <c r="B18202" s="12"/>
      <c r="H18202" s="15"/>
    </row>
    <row r="18203" spans="2:8" x14ac:dyDescent="0.2">
      <c r="B18203" s="12"/>
      <c r="H18203" s="15"/>
    </row>
    <row r="18204" spans="2:8" x14ac:dyDescent="0.2">
      <c r="B18204" s="12"/>
      <c r="H18204" s="15"/>
    </row>
    <row r="18205" spans="2:8" x14ac:dyDescent="0.2">
      <c r="B18205" s="12"/>
      <c r="H18205" s="15"/>
    </row>
    <row r="18206" spans="2:8" x14ac:dyDescent="0.2">
      <c r="B18206" s="12"/>
      <c r="H18206" s="15"/>
    </row>
    <row r="18207" spans="2:8" x14ac:dyDescent="0.2">
      <c r="B18207" s="12"/>
      <c r="H18207" s="15"/>
    </row>
    <row r="18208" spans="2:8" x14ac:dyDescent="0.2">
      <c r="B18208" s="12"/>
      <c r="H18208" s="15"/>
    </row>
    <row r="18209" spans="2:8" x14ac:dyDescent="0.2">
      <c r="B18209" s="12"/>
      <c r="H18209" s="15"/>
    </row>
    <row r="18210" spans="2:8" x14ac:dyDescent="0.2">
      <c r="B18210" s="12"/>
      <c r="H18210" s="15"/>
    </row>
    <row r="18211" spans="2:8" x14ac:dyDescent="0.2">
      <c r="B18211" s="12"/>
      <c r="H18211" s="15"/>
    </row>
    <row r="18212" spans="2:8" x14ac:dyDescent="0.2">
      <c r="B18212" s="12"/>
      <c r="H18212" s="15"/>
    </row>
    <row r="18213" spans="2:8" x14ac:dyDescent="0.2">
      <c r="B18213" s="12"/>
      <c r="H18213" s="15"/>
    </row>
    <row r="18214" spans="2:8" x14ac:dyDescent="0.2">
      <c r="B18214" s="12"/>
      <c r="H18214" s="15"/>
    </row>
    <row r="18215" spans="2:8" x14ac:dyDescent="0.2">
      <c r="B18215" s="12"/>
      <c r="H18215" s="15"/>
    </row>
    <row r="18216" spans="2:8" x14ac:dyDescent="0.2">
      <c r="B18216" s="12"/>
      <c r="H18216" s="15"/>
    </row>
    <row r="18217" spans="2:8" x14ac:dyDescent="0.2">
      <c r="B18217" s="12"/>
      <c r="H18217" s="15"/>
    </row>
    <row r="18218" spans="2:8" x14ac:dyDescent="0.2">
      <c r="B18218" s="12"/>
      <c r="H18218" s="15"/>
    </row>
    <row r="18219" spans="2:8" x14ac:dyDescent="0.2">
      <c r="B18219" s="12"/>
      <c r="H18219" s="15"/>
    </row>
    <row r="18220" spans="2:8" x14ac:dyDescent="0.2">
      <c r="B18220" s="12"/>
      <c r="H18220" s="15"/>
    </row>
    <row r="18221" spans="2:8" x14ac:dyDescent="0.2">
      <c r="B18221" s="12"/>
      <c r="H18221" s="15"/>
    </row>
    <row r="18222" spans="2:8" x14ac:dyDescent="0.2">
      <c r="B18222" s="12"/>
      <c r="H18222" s="15"/>
    </row>
    <row r="18223" spans="2:8" x14ac:dyDescent="0.2">
      <c r="B18223" s="12"/>
      <c r="H18223" s="15"/>
    </row>
    <row r="18224" spans="2:8" x14ac:dyDescent="0.2">
      <c r="B18224" s="12"/>
      <c r="H18224" s="15"/>
    </row>
    <row r="18225" spans="2:8" x14ac:dyDescent="0.2">
      <c r="B18225" s="12"/>
      <c r="H18225" s="15"/>
    </row>
    <row r="18226" spans="2:8" x14ac:dyDescent="0.2">
      <c r="B18226" s="12"/>
      <c r="H18226" s="15"/>
    </row>
    <row r="18227" spans="2:8" x14ac:dyDescent="0.2">
      <c r="B18227" s="12"/>
      <c r="H18227" s="15"/>
    </row>
    <row r="18228" spans="2:8" x14ac:dyDescent="0.2">
      <c r="B18228" s="12"/>
      <c r="H18228" s="15"/>
    </row>
    <row r="18229" spans="2:8" x14ac:dyDescent="0.2">
      <c r="B18229" s="12"/>
      <c r="H18229" s="15"/>
    </row>
    <row r="18230" spans="2:8" x14ac:dyDescent="0.2">
      <c r="B18230" s="12"/>
      <c r="H18230" s="15"/>
    </row>
    <row r="18231" spans="2:8" x14ac:dyDescent="0.2">
      <c r="B18231" s="12"/>
      <c r="H18231" s="15"/>
    </row>
    <row r="18232" spans="2:8" x14ac:dyDescent="0.2">
      <c r="B18232" s="12"/>
      <c r="H18232" s="15"/>
    </row>
    <row r="18233" spans="2:8" x14ac:dyDescent="0.2">
      <c r="B18233" s="12"/>
      <c r="H18233" s="15"/>
    </row>
    <row r="18234" spans="2:8" x14ac:dyDescent="0.2">
      <c r="B18234" s="12"/>
      <c r="H18234" s="15"/>
    </row>
    <row r="18235" spans="2:8" x14ac:dyDescent="0.2">
      <c r="B18235" s="12"/>
      <c r="H18235" s="15"/>
    </row>
    <row r="18236" spans="2:8" x14ac:dyDescent="0.2">
      <c r="B18236" s="12"/>
      <c r="H18236" s="15"/>
    </row>
    <row r="18237" spans="2:8" x14ac:dyDescent="0.2">
      <c r="B18237" s="12"/>
      <c r="H18237" s="15"/>
    </row>
    <row r="18238" spans="2:8" x14ac:dyDescent="0.2">
      <c r="B18238" s="12"/>
      <c r="H18238" s="15"/>
    </row>
    <row r="18239" spans="2:8" x14ac:dyDescent="0.2">
      <c r="B18239" s="12"/>
      <c r="H18239" s="15"/>
    </row>
    <row r="18240" spans="2:8" x14ac:dyDescent="0.2">
      <c r="B18240" s="12"/>
      <c r="H18240" s="15"/>
    </row>
    <row r="18241" spans="2:8" x14ac:dyDescent="0.2">
      <c r="B18241" s="12"/>
      <c r="H18241" s="15"/>
    </row>
    <row r="18242" spans="2:8" x14ac:dyDescent="0.2">
      <c r="B18242" s="12"/>
      <c r="H18242" s="15"/>
    </row>
    <row r="18243" spans="2:8" x14ac:dyDescent="0.2">
      <c r="B18243" s="12"/>
      <c r="H18243" s="15"/>
    </row>
    <row r="18244" spans="2:8" x14ac:dyDescent="0.2">
      <c r="B18244" s="12"/>
      <c r="H18244" s="15"/>
    </row>
    <row r="18245" spans="2:8" x14ac:dyDescent="0.2">
      <c r="B18245" s="12"/>
      <c r="H18245" s="15"/>
    </row>
    <row r="18246" spans="2:8" x14ac:dyDescent="0.2">
      <c r="B18246" s="12"/>
      <c r="H18246" s="15"/>
    </row>
    <row r="18247" spans="2:8" x14ac:dyDescent="0.2">
      <c r="B18247" s="12"/>
      <c r="H18247" s="15"/>
    </row>
    <row r="18248" spans="2:8" x14ac:dyDescent="0.2">
      <c r="B18248" s="12"/>
      <c r="H18248" s="15"/>
    </row>
    <row r="18249" spans="2:8" x14ac:dyDescent="0.2">
      <c r="B18249" s="12"/>
      <c r="H18249" s="15"/>
    </row>
    <row r="18250" spans="2:8" x14ac:dyDescent="0.2">
      <c r="B18250" s="12"/>
      <c r="H18250" s="15"/>
    </row>
    <row r="18251" spans="2:8" x14ac:dyDescent="0.2">
      <c r="B18251" s="12"/>
      <c r="H18251" s="15"/>
    </row>
    <row r="18252" spans="2:8" x14ac:dyDescent="0.2">
      <c r="B18252" s="12"/>
      <c r="H18252" s="15"/>
    </row>
    <row r="18253" spans="2:8" x14ac:dyDescent="0.2">
      <c r="B18253" s="12"/>
      <c r="H18253" s="15"/>
    </row>
    <row r="18254" spans="2:8" x14ac:dyDescent="0.2">
      <c r="B18254" s="12"/>
      <c r="H18254" s="15"/>
    </row>
    <row r="18255" spans="2:8" x14ac:dyDescent="0.2">
      <c r="B18255" s="12"/>
      <c r="H18255" s="15"/>
    </row>
    <row r="18256" spans="2:8" x14ac:dyDescent="0.2">
      <c r="B18256" s="12"/>
      <c r="H18256" s="15"/>
    </row>
    <row r="18257" spans="2:8" x14ac:dyDescent="0.2">
      <c r="B18257" s="12"/>
      <c r="H18257" s="15"/>
    </row>
    <row r="18258" spans="2:8" x14ac:dyDescent="0.2">
      <c r="B18258" s="12"/>
      <c r="H18258" s="15"/>
    </row>
    <row r="18259" spans="2:8" x14ac:dyDescent="0.2">
      <c r="B18259" s="12"/>
      <c r="H18259" s="15"/>
    </row>
    <row r="18260" spans="2:8" x14ac:dyDescent="0.2">
      <c r="B18260" s="12"/>
      <c r="H18260" s="15"/>
    </row>
    <row r="18261" spans="2:8" x14ac:dyDescent="0.2">
      <c r="B18261" s="12"/>
      <c r="H18261" s="15"/>
    </row>
    <row r="18262" spans="2:8" x14ac:dyDescent="0.2">
      <c r="B18262" s="12"/>
      <c r="H18262" s="15"/>
    </row>
    <row r="18263" spans="2:8" x14ac:dyDescent="0.2">
      <c r="B18263" s="12"/>
      <c r="H18263" s="15"/>
    </row>
    <row r="18264" spans="2:8" x14ac:dyDescent="0.2">
      <c r="B18264" s="12"/>
      <c r="H18264" s="15"/>
    </row>
    <row r="18265" spans="2:8" x14ac:dyDescent="0.2">
      <c r="B18265" s="12"/>
      <c r="H18265" s="15"/>
    </row>
    <row r="18266" spans="2:8" x14ac:dyDescent="0.2">
      <c r="B18266" s="12"/>
      <c r="H18266" s="15"/>
    </row>
    <row r="18267" spans="2:8" x14ac:dyDescent="0.2">
      <c r="B18267" s="12"/>
      <c r="H18267" s="15"/>
    </row>
    <row r="18268" spans="2:8" x14ac:dyDescent="0.2">
      <c r="B18268" s="12"/>
      <c r="H18268" s="15"/>
    </row>
    <row r="18269" spans="2:8" x14ac:dyDescent="0.2">
      <c r="B18269" s="12"/>
      <c r="H18269" s="15"/>
    </row>
    <row r="18270" spans="2:8" x14ac:dyDescent="0.2">
      <c r="B18270" s="12"/>
      <c r="H18270" s="15"/>
    </row>
    <row r="18271" spans="2:8" x14ac:dyDescent="0.2">
      <c r="B18271" s="12"/>
      <c r="H18271" s="15"/>
    </row>
    <row r="18272" spans="2:8" x14ac:dyDescent="0.2">
      <c r="B18272" s="12"/>
      <c r="H18272" s="15"/>
    </row>
    <row r="18273" spans="2:8" x14ac:dyDescent="0.2">
      <c r="B18273" s="12"/>
      <c r="H18273" s="15"/>
    </row>
    <row r="18274" spans="2:8" x14ac:dyDescent="0.2">
      <c r="B18274" s="12"/>
      <c r="H18274" s="15"/>
    </row>
    <row r="18275" spans="2:8" x14ac:dyDescent="0.2">
      <c r="B18275" s="12"/>
      <c r="H18275" s="15"/>
    </row>
    <row r="18276" spans="2:8" x14ac:dyDescent="0.2">
      <c r="B18276" s="12"/>
      <c r="H18276" s="15"/>
    </row>
    <row r="18277" spans="2:8" x14ac:dyDescent="0.2">
      <c r="B18277" s="12"/>
      <c r="H18277" s="15"/>
    </row>
    <row r="18278" spans="2:8" x14ac:dyDescent="0.2">
      <c r="B18278" s="12"/>
      <c r="H18278" s="15"/>
    </row>
    <row r="18279" spans="2:8" x14ac:dyDescent="0.2">
      <c r="B18279" s="12"/>
      <c r="H18279" s="15"/>
    </row>
    <row r="18280" spans="2:8" x14ac:dyDescent="0.2">
      <c r="B18280" s="12"/>
      <c r="H18280" s="15"/>
    </row>
    <row r="18281" spans="2:8" x14ac:dyDescent="0.2">
      <c r="B18281" s="12"/>
      <c r="H18281" s="15"/>
    </row>
    <row r="18282" spans="2:8" x14ac:dyDescent="0.2">
      <c r="B18282" s="12"/>
      <c r="H18282" s="15"/>
    </row>
    <row r="18283" spans="2:8" x14ac:dyDescent="0.2">
      <c r="B18283" s="12"/>
      <c r="H18283" s="15"/>
    </row>
    <row r="18284" spans="2:8" x14ac:dyDescent="0.2">
      <c r="B18284" s="12"/>
      <c r="H18284" s="15"/>
    </row>
    <row r="18285" spans="2:8" x14ac:dyDescent="0.2">
      <c r="B18285" s="12"/>
      <c r="H18285" s="15"/>
    </row>
    <row r="18286" spans="2:8" x14ac:dyDescent="0.2">
      <c r="B18286" s="12"/>
      <c r="H18286" s="15"/>
    </row>
    <row r="18287" spans="2:8" x14ac:dyDescent="0.2">
      <c r="B18287" s="12"/>
      <c r="H18287" s="15"/>
    </row>
    <row r="18288" spans="2:8" x14ac:dyDescent="0.2">
      <c r="B18288" s="12"/>
      <c r="H18288" s="15"/>
    </row>
    <row r="18289" spans="2:8" x14ac:dyDescent="0.2">
      <c r="B18289" s="12"/>
      <c r="H18289" s="15"/>
    </row>
    <row r="18290" spans="2:8" x14ac:dyDescent="0.2">
      <c r="B18290" s="12"/>
      <c r="H18290" s="15"/>
    </row>
    <row r="18291" spans="2:8" x14ac:dyDescent="0.2">
      <c r="B18291" s="12"/>
      <c r="H18291" s="15"/>
    </row>
    <row r="18292" spans="2:8" x14ac:dyDescent="0.2">
      <c r="B18292" s="12"/>
      <c r="H18292" s="15"/>
    </row>
    <row r="18293" spans="2:8" x14ac:dyDescent="0.2">
      <c r="B18293" s="12"/>
      <c r="H18293" s="15"/>
    </row>
    <row r="18294" spans="2:8" x14ac:dyDescent="0.2">
      <c r="B18294" s="12"/>
      <c r="H18294" s="15"/>
    </row>
    <row r="18295" spans="2:8" x14ac:dyDescent="0.2">
      <c r="B18295" s="12"/>
      <c r="H18295" s="15"/>
    </row>
    <row r="18296" spans="2:8" x14ac:dyDescent="0.2">
      <c r="B18296" s="12"/>
      <c r="H18296" s="15"/>
    </row>
    <row r="18297" spans="2:8" x14ac:dyDescent="0.2">
      <c r="B18297" s="12"/>
      <c r="H18297" s="15"/>
    </row>
    <row r="18298" spans="2:8" x14ac:dyDescent="0.2">
      <c r="B18298" s="12"/>
      <c r="H18298" s="15"/>
    </row>
    <row r="18299" spans="2:8" x14ac:dyDescent="0.2">
      <c r="B18299" s="12"/>
      <c r="H18299" s="15"/>
    </row>
    <row r="18300" spans="2:8" x14ac:dyDescent="0.2">
      <c r="B18300" s="12"/>
      <c r="H18300" s="15"/>
    </row>
    <row r="18301" spans="2:8" x14ac:dyDescent="0.2">
      <c r="B18301" s="12"/>
      <c r="H18301" s="15"/>
    </row>
    <row r="18302" spans="2:8" x14ac:dyDescent="0.2">
      <c r="B18302" s="12"/>
      <c r="H18302" s="15"/>
    </row>
    <row r="18303" spans="2:8" x14ac:dyDescent="0.2">
      <c r="B18303" s="12"/>
      <c r="H18303" s="15"/>
    </row>
    <row r="18304" spans="2:8" x14ac:dyDescent="0.2">
      <c r="B18304" s="12"/>
      <c r="H18304" s="15"/>
    </row>
    <row r="18305" spans="2:8" x14ac:dyDescent="0.2">
      <c r="B18305" s="12"/>
      <c r="H18305" s="15"/>
    </row>
    <row r="18306" spans="2:8" x14ac:dyDescent="0.2">
      <c r="B18306" s="12"/>
      <c r="H18306" s="15"/>
    </row>
    <row r="18307" spans="2:8" x14ac:dyDescent="0.2">
      <c r="B18307" s="12"/>
      <c r="H18307" s="15"/>
    </row>
    <row r="18308" spans="2:8" x14ac:dyDescent="0.2">
      <c r="B18308" s="12"/>
      <c r="H18308" s="15"/>
    </row>
    <row r="18309" spans="2:8" x14ac:dyDescent="0.2">
      <c r="B18309" s="12"/>
      <c r="H18309" s="15"/>
    </row>
    <row r="18310" spans="2:8" x14ac:dyDescent="0.2">
      <c r="B18310" s="12"/>
      <c r="H18310" s="15"/>
    </row>
    <row r="18311" spans="2:8" x14ac:dyDescent="0.2">
      <c r="B18311" s="12"/>
      <c r="H18311" s="15"/>
    </row>
    <row r="18312" spans="2:8" x14ac:dyDescent="0.2">
      <c r="B18312" s="12"/>
      <c r="H18312" s="15"/>
    </row>
    <row r="18313" spans="2:8" x14ac:dyDescent="0.2">
      <c r="B18313" s="12"/>
      <c r="H18313" s="15"/>
    </row>
    <row r="18314" spans="2:8" x14ac:dyDescent="0.2">
      <c r="B18314" s="12"/>
      <c r="H18314" s="15"/>
    </row>
    <row r="18315" spans="2:8" x14ac:dyDescent="0.2">
      <c r="B18315" s="12"/>
      <c r="H18315" s="15"/>
    </row>
    <row r="18316" spans="2:8" x14ac:dyDescent="0.2">
      <c r="B18316" s="12"/>
      <c r="H18316" s="15"/>
    </row>
    <row r="18317" spans="2:8" x14ac:dyDescent="0.2">
      <c r="B18317" s="12"/>
      <c r="H18317" s="15"/>
    </row>
    <row r="18318" spans="2:8" x14ac:dyDescent="0.2">
      <c r="B18318" s="12"/>
      <c r="H18318" s="15"/>
    </row>
    <row r="18319" spans="2:8" x14ac:dyDescent="0.2">
      <c r="B18319" s="12"/>
      <c r="H18319" s="15"/>
    </row>
    <row r="18320" spans="2:8" x14ac:dyDescent="0.2">
      <c r="B18320" s="12"/>
      <c r="H18320" s="15"/>
    </row>
    <row r="18321" spans="2:8" x14ac:dyDescent="0.2">
      <c r="B18321" s="12"/>
      <c r="H18321" s="15"/>
    </row>
    <row r="18322" spans="2:8" x14ac:dyDescent="0.2">
      <c r="B18322" s="12"/>
      <c r="H18322" s="15"/>
    </row>
    <row r="18323" spans="2:8" x14ac:dyDescent="0.2">
      <c r="B18323" s="12"/>
      <c r="H18323" s="15"/>
    </row>
    <row r="18324" spans="2:8" x14ac:dyDescent="0.2">
      <c r="B18324" s="12"/>
      <c r="H18324" s="15"/>
    </row>
    <row r="18325" spans="2:8" x14ac:dyDescent="0.2">
      <c r="B18325" s="12"/>
      <c r="H18325" s="15"/>
    </row>
    <row r="18326" spans="2:8" x14ac:dyDescent="0.2">
      <c r="B18326" s="12"/>
      <c r="H18326" s="15"/>
    </row>
    <row r="18327" spans="2:8" x14ac:dyDescent="0.2">
      <c r="B18327" s="12"/>
      <c r="H18327" s="15"/>
    </row>
    <row r="18328" spans="2:8" x14ac:dyDescent="0.2">
      <c r="B18328" s="12"/>
      <c r="H18328" s="15"/>
    </row>
    <row r="18329" spans="2:8" x14ac:dyDescent="0.2">
      <c r="B18329" s="12"/>
      <c r="H18329" s="15"/>
    </row>
    <row r="18330" spans="2:8" x14ac:dyDescent="0.2">
      <c r="B18330" s="12"/>
      <c r="H18330" s="15"/>
    </row>
    <row r="18331" spans="2:8" x14ac:dyDescent="0.2">
      <c r="B18331" s="12"/>
      <c r="H18331" s="15"/>
    </row>
    <row r="18332" spans="2:8" x14ac:dyDescent="0.2">
      <c r="B18332" s="12"/>
      <c r="H18332" s="15"/>
    </row>
    <row r="18333" spans="2:8" x14ac:dyDescent="0.2">
      <c r="B18333" s="12"/>
      <c r="H18333" s="15"/>
    </row>
    <row r="18334" spans="2:8" x14ac:dyDescent="0.2">
      <c r="B18334" s="12"/>
      <c r="H18334" s="15"/>
    </row>
    <row r="18335" spans="2:8" x14ac:dyDescent="0.2">
      <c r="B18335" s="12"/>
      <c r="H18335" s="15"/>
    </row>
    <row r="18336" spans="2:8" x14ac:dyDescent="0.2">
      <c r="B18336" s="12"/>
      <c r="H18336" s="15"/>
    </row>
    <row r="18337" spans="2:8" x14ac:dyDescent="0.2">
      <c r="B18337" s="12"/>
      <c r="H18337" s="15"/>
    </row>
    <row r="18338" spans="2:8" x14ac:dyDescent="0.2">
      <c r="B18338" s="12"/>
      <c r="H18338" s="15"/>
    </row>
    <row r="18339" spans="2:8" x14ac:dyDescent="0.2">
      <c r="B18339" s="12"/>
      <c r="H18339" s="15"/>
    </row>
    <row r="18340" spans="2:8" x14ac:dyDescent="0.2">
      <c r="B18340" s="12"/>
      <c r="H18340" s="15"/>
    </row>
    <row r="18341" spans="2:8" x14ac:dyDescent="0.2">
      <c r="B18341" s="12"/>
      <c r="H18341" s="15"/>
    </row>
    <row r="18342" spans="2:8" x14ac:dyDescent="0.2">
      <c r="B18342" s="12"/>
      <c r="H18342" s="15"/>
    </row>
    <row r="18343" spans="2:8" x14ac:dyDescent="0.2">
      <c r="B18343" s="12"/>
      <c r="H18343" s="15"/>
    </row>
    <row r="18344" spans="2:8" x14ac:dyDescent="0.2">
      <c r="B18344" s="12"/>
      <c r="H18344" s="15"/>
    </row>
    <row r="18345" spans="2:8" x14ac:dyDescent="0.2">
      <c r="B18345" s="12"/>
      <c r="H18345" s="15"/>
    </row>
    <row r="18346" spans="2:8" x14ac:dyDescent="0.2">
      <c r="B18346" s="12"/>
      <c r="H18346" s="15"/>
    </row>
    <row r="18347" spans="2:8" x14ac:dyDescent="0.2">
      <c r="B18347" s="12"/>
      <c r="H18347" s="15"/>
    </row>
    <row r="18348" spans="2:8" x14ac:dyDescent="0.2">
      <c r="B18348" s="12"/>
      <c r="H18348" s="15"/>
    </row>
    <row r="18349" spans="2:8" x14ac:dyDescent="0.2">
      <c r="B18349" s="12"/>
      <c r="H18349" s="15"/>
    </row>
    <row r="18350" spans="2:8" x14ac:dyDescent="0.2">
      <c r="B18350" s="12"/>
      <c r="H18350" s="15"/>
    </row>
    <row r="18351" spans="2:8" x14ac:dyDescent="0.2">
      <c r="B18351" s="12"/>
      <c r="H18351" s="15"/>
    </row>
    <row r="18352" spans="2:8" x14ac:dyDescent="0.2">
      <c r="B18352" s="12"/>
      <c r="H18352" s="15"/>
    </row>
    <row r="18353" spans="2:8" x14ac:dyDescent="0.2">
      <c r="B18353" s="12"/>
      <c r="H18353" s="15"/>
    </row>
    <row r="18354" spans="2:8" x14ac:dyDescent="0.2">
      <c r="B18354" s="12"/>
      <c r="H18354" s="15"/>
    </row>
    <row r="18355" spans="2:8" x14ac:dyDescent="0.2">
      <c r="B18355" s="12"/>
      <c r="H18355" s="15"/>
    </row>
    <row r="18356" spans="2:8" x14ac:dyDescent="0.2">
      <c r="B18356" s="12"/>
      <c r="H18356" s="15"/>
    </row>
    <row r="18357" spans="2:8" x14ac:dyDescent="0.2">
      <c r="B18357" s="12"/>
      <c r="H18357" s="15"/>
    </row>
    <row r="18358" spans="2:8" x14ac:dyDescent="0.2">
      <c r="B18358" s="12"/>
      <c r="H18358" s="15"/>
    </row>
    <row r="18359" spans="2:8" x14ac:dyDescent="0.2">
      <c r="B18359" s="12"/>
      <c r="H18359" s="15"/>
    </row>
    <row r="18360" spans="2:8" x14ac:dyDescent="0.2">
      <c r="B18360" s="12"/>
      <c r="H18360" s="15"/>
    </row>
    <row r="18361" spans="2:8" x14ac:dyDescent="0.2">
      <c r="B18361" s="12"/>
      <c r="H18361" s="15"/>
    </row>
    <row r="18362" spans="2:8" x14ac:dyDescent="0.2">
      <c r="B18362" s="12"/>
      <c r="H18362" s="15"/>
    </row>
    <row r="18363" spans="2:8" x14ac:dyDescent="0.2">
      <c r="B18363" s="12"/>
      <c r="H18363" s="15"/>
    </row>
    <row r="18364" spans="2:8" x14ac:dyDescent="0.2">
      <c r="B18364" s="12"/>
      <c r="H18364" s="15"/>
    </row>
    <row r="18365" spans="2:8" x14ac:dyDescent="0.2">
      <c r="B18365" s="12"/>
      <c r="H18365" s="15"/>
    </row>
    <row r="18366" spans="2:8" x14ac:dyDescent="0.2">
      <c r="B18366" s="12"/>
      <c r="H18366" s="15"/>
    </row>
    <row r="18367" spans="2:8" x14ac:dyDescent="0.2">
      <c r="B18367" s="12"/>
      <c r="H18367" s="15"/>
    </row>
    <row r="18368" spans="2:8" x14ac:dyDescent="0.2">
      <c r="B18368" s="12"/>
      <c r="H18368" s="15"/>
    </row>
    <row r="18369" spans="2:8" x14ac:dyDescent="0.2">
      <c r="B18369" s="12"/>
      <c r="H18369" s="15"/>
    </row>
    <row r="18370" spans="2:8" x14ac:dyDescent="0.2">
      <c r="B18370" s="12"/>
      <c r="H18370" s="15"/>
    </row>
    <row r="18371" spans="2:8" x14ac:dyDescent="0.2">
      <c r="B18371" s="12"/>
      <c r="H18371" s="15"/>
    </row>
    <row r="18372" spans="2:8" x14ac:dyDescent="0.2">
      <c r="B18372" s="12"/>
      <c r="H18372" s="15"/>
    </row>
    <row r="18373" spans="2:8" x14ac:dyDescent="0.2">
      <c r="B18373" s="12"/>
      <c r="H18373" s="15"/>
    </row>
    <row r="18374" spans="2:8" x14ac:dyDescent="0.2">
      <c r="B18374" s="12"/>
      <c r="H18374" s="15"/>
    </row>
    <row r="18375" spans="2:8" x14ac:dyDescent="0.2">
      <c r="B18375" s="12"/>
      <c r="H18375" s="15"/>
    </row>
    <row r="18376" spans="2:8" x14ac:dyDescent="0.2">
      <c r="B18376" s="12"/>
      <c r="H18376" s="15"/>
    </row>
    <row r="18377" spans="2:8" x14ac:dyDescent="0.2">
      <c r="B18377" s="12"/>
      <c r="H18377" s="15"/>
    </row>
    <row r="18378" spans="2:8" x14ac:dyDescent="0.2">
      <c r="B18378" s="12"/>
      <c r="H18378" s="15"/>
    </row>
    <row r="18379" spans="2:8" x14ac:dyDescent="0.2">
      <c r="B18379" s="12"/>
      <c r="H18379" s="15"/>
    </row>
    <row r="18380" spans="2:8" x14ac:dyDescent="0.2">
      <c r="B18380" s="12"/>
      <c r="H18380" s="15"/>
    </row>
    <row r="18381" spans="2:8" x14ac:dyDescent="0.2">
      <c r="B18381" s="12"/>
      <c r="H18381" s="15"/>
    </row>
    <row r="18382" spans="2:8" x14ac:dyDescent="0.2">
      <c r="B18382" s="12"/>
      <c r="H18382" s="15"/>
    </row>
    <row r="18383" spans="2:8" x14ac:dyDescent="0.2">
      <c r="B18383" s="12"/>
      <c r="H18383" s="15"/>
    </row>
    <row r="18384" spans="2:8" x14ac:dyDescent="0.2">
      <c r="B18384" s="12"/>
      <c r="H18384" s="15"/>
    </row>
    <row r="18385" spans="2:8" x14ac:dyDescent="0.2">
      <c r="B18385" s="12"/>
      <c r="H18385" s="15"/>
    </row>
    <row r="18386" spans="2:8" x14ac:dyDescent="0.2">
      <c r="B18386" s="12"/>
      <c r="H18386" s="15"/>
    </row>
    <row r="18387" spans="2:8" x14ac:dyDescent="0.2">
      <c r="B18387" s="12"/>
      <c r="H18387" s="15"/>
    </row>
    <row r="18388" spans="2:8" x14ac:dyDescent="0.2">
      <c r="B18388" s="12"/>
      <c r="H18388" s="15"/>
    </row>
    <row r="18389" spans="2:8" x14ac:dyDescent="0.2">
      <c r="B18389" s="12"/>
      <c r="H18389" s="15"/>
    </row>
    <row r="18390" spans="2:8" x14ac:dyDescent="0.2">
      <c r="B18390" s="12"/>
      <c r="H18390" s="15"/>
    </row>
    <row r="18391" spans="2:8" x14ac:dyDescent="0.2">
      <c r="B18391" s="12"/>
      <c r="H18391" s="15"/>
    </row>
    <row r="18392" spans="2:8" x14ac:dyDescent="0.2">
      <c r="B18392" s="12"/>
      <c r="H18392" s="15"/>
    </row>
    <row r="18393" spans="2:8" x14ac:dyDescent="0.2">
      <c r="B18393" s="12"/>
      <c r="H18393" s="15"/>
    </row>
    <row r="18394" spans="2:8" x14ac:dyDescent="0.2">
      <c r="B18394" s="12"/>
      <c r="H18394" s="15"/>
    </row>
    <row r="18395" spans="2:8" x14ac:dyDescent="0.2">
      <c r="B18395" s="12"/>
      <c r="H18395" s="15"/>
    </row>
    <row r="18396" spans="2:8" x14ac:dyDescent="0.2">
      <c r="B18396" s="12"/>
      <c r="H18396" s="15"/>
    </row>
    <row r="18397" spans="2:8" x14ac:dyDescent="0.2">
      <c r="B18397" s="12"/>
      <c r="H18397" s="15"/>
    </row>
    <row r="18398" spans="2:8" x14ac:dyDescent="0.2">
      <c r="B18398" s="12"/>
      <c r="H18398" s="15"/>
    </row>
    <row r="18399" spans="2:8" x14ac:dyDescent="0.2">
      <c r="B18399" s="12"/>
      <c r="H18399" s="15"/>
    </row>
    <row r="18400" spans="2:8" x14ac:dyDescent="0.2">
      <c r="B18400" s="12"/>
      <c r="H18400" s="15"/>
    </row>
    <row r="18401" spans="2:8" x14ac:dyDescent="0.2">
      <c r="B18401" s="12"/>
      <c r="H18401" s="15"/>
    </row>
    <row r="18402" spans="2:8" x14ac:dyDescent="0.2">
      <c r="B18402" s="12"/>
      <c r="H18402" s="15"/>
    </row>
    <row r="18403" spans="2:8" x14ac:dyDescent="0.2">
      <c r="B18403" s="12"/>
      <c r="H18403" s="15"/>
    </row>
    <row r="18404" spans="2:8" x14ac:dyDescent="0.2">
      <c r="B18404" s="12"/>
      <c r="H18404" s="15"/>
    </row>
    <row r="18405" spans="2:8" x14ac:dyDescent="0.2">
      <c r="B18405" s="12"/>
      <c r="H18405" s="15"/>
    </row>
    <row r="18406" spans="2:8" x14ac:dyDescent="0.2">
      <c r="B18406" s="12"/>
      <c r="H18406" s="15"/>
    </row>
    <row r="18407" spans="2:8" x14ac:dyDescent="0.2">
      <c r="B18407" s="12"/>
      <c r="H18407" s="15"/>
    </row>
    <row r="18408" spans="2:8" x14ac:dyDescent="0.2">
      <c r="B18408" s="12"/>
      <c r="H18408" s="15"/>
    </row>
    <row r="18409" spans="2:8" x14ac:dyDescent="0.2">
      <c r="B18409" s="12"/>
      <c r="H18409" s="15"/>
    </row>
    <row r="18410" spans="2:8" x14ac:dyDescent="0.2">
      <c r="B18410" s="12"/>
      <c r="H18410" s="15"/>
    </row>
    <row r="18411" spans="2:8" x14ac:dyDescent="0.2">
      <c r="B18411" s="12"/>
      <c r="H18411" s="15"/>
    </row>
    <row r="18412" spans="2:8" x14ac:dyDescent="0.2">
      <c r="B18412" s="12"/>
      <c r="H18412" s="15"/>
    </row>
    <row r="18413" spans="2:8" x14ac:dyDescent="0.2">
      <c r="B18413" s="12"/>
      <c r="H18413" s="15"/>
    </row>
    <row r="18414" spans="2:8" x14ac:dyDescent="0.2">
      <c r="B18414" s="12"/>
      <c r="H18414" s="15"/>
    </row>
    <row r="18415" spans="2:8" x14ac:dyDescent="0.2">
      <c r="B18415" s="12"/>
      <c r="H18415" s="15"/>
    </row>
    <row r="18416" spans="2:8" x14ac:dyDescent="0.2">
      <c r="B18416" s="12"/>
      <c r="H18416" s="15"/>
    </row>
    <row r="18417" spans="2:8" x14ac:dyDescent="0.2">
      <c r="B18417" s="12"/>
      <c r="H18417" s="15"/>
    </row>
    <row r="18418" spans="2:8" x14ac:dyDescent="0.2">
      <c r="B18418" s="12"/>
      <c r="H18418" s="15"/>
    </row>
    <row r="18419" spans="2:8" x14ac:dyDescent="0.2">
      <c r="B18419" s="12"/>
      <c r="H18419" s="15"/>
    </row>
    <row r="18420" spans="2:8" x14ac:dyDescent="0.2">
      <c r="B18420" s="12"/>
      <c r="H18420" s="15"/>
    </row>
    <row r="18421" spans="2:8" x14ac:dyDescent="0.2">
      <c r="B18421" s="12"/>
      <c r="H18421" s="15"/>
    </row>
    <row r="18422" spans="2:8" x14ac:dyDescent="0.2">
      <c r="B18422" s="12"/>
      <c r="H18422" s="15"/>
    </row>
    <row r="18423" spans="2:8" x14ac:dyDescent="0.2">
      <c r="B18423" s="12"/>
      <c r="H18423" s="15"/>
    </row>
    <row r="18424" spans="2:8" x14ac:dyDescent="0.2">
      <c r="B18424" s="12"/>
      <c r="H18424" s="15"/>
    </row>
    <row r="18425" spans="2:8" x14ac:dyDescent="0.2">
      <c r="B18425" s="12"/>
      <c r="H18425" s="15"/>
    </row>
    <row r="18426" spans="2:8" x14ac:dyDescent="0.2">
      <c r="B18426" s="12"/>
      <c r="H18426" s="15"/>
    </row>
    <row r="18427" spans="2:8" x14ac:dyDescent="0.2">
      <c r="B18427" s="12"/>
      <c r="H18427" s="15"/>
    </row>
    <row r="18428" spans="2:8" x14ac:dyDescent="0.2">
      <c r="B18428" s="12"/>
      <c r="H18428" s="15"/>
    </row>
    <row r="18429" spans="2:8" x14ac:dyDescent="0.2">
      <c r="B18429" s="12"/>
      <c r="H18429" s="15"/>
    </row>
    <row r="18430" spans="2:8" x14ac:dyDescent="0.2">
      <c r="B18430" s="12"/>
      <c r="H18430" s="15"/>
    </row>
    <row r="18431" spans="2:8" x14ac:dyDescent="0.2">
      <c r="B18431" s="12"/>
      <c r="H18431" s="15"/>
    </row>
    <row r="18432" spans="2:8" x14ac:dyDescent="0.2">
      <c r="B18432" s="12"/>
      <c r="H18432" s="15"/>
    </row>
    <row r="18433" spans="2:8" x14ac:dyDescent="0.2">
      <c r="B18433" s="12"/>
      <c r="H18433" s="15"/>
    </row>
    <row r="18434" spans="2:8" x14ac:dyDescent="0.2">
      <c r="B18434" s="12"/>
      <c r="H18434" s="15"/>
    </row>
    <row r="18435" spans="2:8" x14ac:dyDescent="0.2">
      <c r="B18435" s="12"/>
      <c r="H18435" s="15"/>
    </row>
    <row r="18436" spans="2:8" x14ac:dyDescent="0.2">
      <c r="B18436" s="12"/>
      <c r="H18436" s="15"/>
    </row>
    <row r="18437" spans="2:8" x14ac:dyDescent="0.2">
      <c r="B18437" s="12"/>
      <c r="H18437" s="15"/>
    </row>
    <row r="18438" spans="2:8" x14ac:dyDescent="0.2">
      <c r="B18438" s="12"/>
      <c r="H18438" s="15"/>
    </row>
    <row r="18439" spans="2:8" x14ac:dyDescent="0.2">
      <c r="B18439" s="12"/>
      <c r="H18439" s="15"/>
    </row>
    <row r="18440" spans="2:8" x14ac:dyDescent="0.2">
      <c r="B18440" s="12"/>
      <c r="H18440" s="15"/>
    </row>
    <row r="18441" spans="2:8" x14ac:dyDescent="0.2">
      <c r="B18441" s="12"/>
      <c r="H18441" s="15"/>
    </row>
    <row r="18442" spans="2:8" x14ac:dyDescent="0.2">
      <c r="B18442" s="12"/>
      <c r="H18442" s="15"/>
    </row>
    <row r="18443" spans="2:8" x14ac:dyDescent="0.2">
      <c r="B18443" s="12"/>
      <c r="H18443" s="15"/>
    </row>
    <row r="18444" spans="2:8" x14ac:dyDescent="0.2">
      <c r="B18444" s="12"/>
      <c r="H18444" s="15"/>
    </row>
    <row r="18445" spans="2:8" x14ac:dyDescent="0.2">
      <c r="B18445" s="12"/>
      <c r="H18445" s="15"/>
    </row>
    <row r="18446" spans="2:8" x14ac:dyDescent="0.2">
      <c r="B18446" s="12"/>
      <c r="H18446" s="15"/>
    </row>
    <row r="18447" spans="2:8" x14ac:dyDescent="0.2">
      <c r="B18447" s="12"/>
      <c r="H18447" s="15"/>
    </row>
    <row r="18448" spans="2:8" x14ac:dyDescent="0.2">
      <c r="B18448" s="12"/>
      <c r="H18448" s="15"/>
    </row>
    <row r="18449" spans="2:8" x14ac:dyDescent="0.2">
      <c r="B18449" s="12"/>
      <c r="H18449" s="15"/>
    </row>
    <row r="18450" spans="2:8" x14ac:dyDescent="0.2">
      <c r="B18450" s="12"/>
      <c r="H18450" s="15"/>
    </row>
    <row r="18451" spans="2:8" x14ac:dyDescent="0.2">
      <c r="B18451" s="12"/>
      <c r="H18451" s="15"/>
    </row>
    <row r="18452" spans="2:8" x14ac:dyDescent="0.2">
      <c r="B18452" s="12"/>
      <c r="H18452" s="15"/>
    </row>
    <row r="18453" spans="2:8" x14ac:dyDescent="0.2">
      <c r="B18453" s="12"/>
      <c r="H18453" s="15"/>
    </row>
    <row r="18454" spans="2:8" x14ac:dyDescent="0.2">
      <c r="B18454" s="12"/>
      <c r="H18454" s="15"/>
    </row>
    <row r="18455" spans="2:8" x14ac:dyDescent="0.2">
      <c r="B18455" s="12"/>
      <c r="H18455" s="15"/>
    </row>
    <row r="18456" spans="2:8" x14ac:dyDescent="0.2">
      <c r="B18456" s="12"/>
      <c r="H18456" s="15"/>
    </row>
    <row r="18457" spans="2:8" x14ac:dyDescent="0.2">
      <c r="B18457" s="12"/>
      <c r="H18457" s="15"/>
    </row>
    <row r="18458" spans="2:8" x14ac:dyDescent="0.2">
      <c r="B18458" s="12"/>
      <c r="H18458" s="15"/>
    </row>
    <row r="18459" spans="2:8" x14ac:dyDescent="0.2">
      <c r="B18459" s="12"/>
      <c r="H18459" s="15"/>
    </row>
    <row r="18460" spans="2:8" x14ac:dyDescent="0.2">
      <c r="B18460" s="12"/>
      <c r="H18460" s="15"/>
    </row>
    <row r="18461" spans="2:8" x14ac:dyDescent="0.2">
      <c r="B18461" s="12"/>
      <c r="H18461" s="15"/>
    </row>
    <row r="18462" spans="2:8" x14ac:dyDescent="0.2">
      <c r="B18462" s="12"/>
      <c r="H18462" s="15"/>
    </row>
    <row r="18463" spans="2:8" x14ac:dyDescent="0.2">
      <c r="B18463" s="12"/>
      <c r="H18463" s="15"/>
    </row>
    <row r="18464" spans="2:8" x14ac:dyDescent="0.2">
      <c r="B18464" s="12"/>
      <c r="H18464" s="15"/>
    </row>
    <row r="18465" spans="2:8" x14ac:dyDescent="0.2">
      <c r="B18465" s="12"/>
      <c r="H18465" s="15"/>
    </row>
    <row r="18466" spans="2:8" x14ac:dyDescent="0.2">
      <c r="B18466" s="12"/>
      <c r="H18466" s="15"/>
    </row>
    <row r="18467" spans="2:8" x14ac:dyDescent="0.2">
      <c r="B18467" s="12"/>
      <c r="H18467" s="15"/>
    </row>
    <row r="18468" spans="2:8" x14ac:dyDescent="0.2">
      <c r="B18468" s="12"/>
      <c r="H18468" s="15"/>
    </row>
    <row r="18469" spans="2:8" x14ac:dyDescent="0.2">
      <c r="B18469" s="12"/>
      <c r="H18469" s="15"/>
    </row>
    <row r="18470" spans="2:8" x14ac:dyDescent="0.2">
      <c r="B18470" s="12"/>
      <c r="H18470" s="15"/>
    </row>
    <row r="18471" spans="2:8" x14ac:dyDescent="0.2">
      <c r="B18471" s="12"/>
      <c r="H18471" s="15"/>
    </row>
    <row r="18472" spans="2:8" x14ac:dyDescent="0.2">
      <c r="B18472" s="12"/>
      <c r="H18472" s="15"/>
    </row>
    <row r="18473" spans="2:8" x14ac:dyDescent="0.2">
      <c r="B18473" s="12"/>
      <c r="H18473" s="15"/>
    </row>
    <row r="18474" spans="2:8" x14ac:dyDescent="0.2">
      <c r="B18474" s="12"/>
      <c r="H18474" s="15"/>
    </row>
    <row r="18475" spans="2:8" x14ac:dyDescent="0.2">
      <c r="B18475" s="12"/>
      <c r="H18475" s="15"/>
    </row>
    <row r="18476" spans="2:8" x14ac:dyDescent="0.2">
      <c r="B18476" s="12"/>
      <c r="H18476" s="15"/>
    </row>
    <row r="18477" spans="2:8" x14ac:dyDescent="0.2">
      <c r="B18477" s="12"/>
      <c r="H18477" s="15"/>
    </row>
    <row r="18478" spans="2:8" x14ac:dyDescent="0.2">
      <c r="B18478" s="12"/>
      <c r="H18478" s="15"/>
    </row>
    <row r="18479" spans="2:8" x14ac:dyDescent="0.2">
      <c r="B18479" s="12"/>
      <c r="H18479" s="15"/>
    </row>
    <row r="18480" spans="2:8" x14ac:dyDescent="0.2">
      <c r="B18480" s="12"/>
      <c r="H18480" s="15"/>
    </row>
    <row r="18481" spans="2:8" x14ac:dyDescent="0.2">
      <c r="B18481" s="12"/>
      <c r="H18481" s="15"/>
    </row>
    <row r="18482" spans="2:8" x14ac:dyDescent="0.2">
      <c r="B18482" s="12"/>
      <c r="H18482" s="15"/>
    </row>
    <row r="18483" spans="2:8" x14ac:dyDescent="0.2">
      <c r="B18483" s="12"/>
      <c r="H18483" s="15"/>
    </row>
    <row r="18484" spans="2:8" x14ac:dyDescent="0.2">
      <c r="B18484" s="12"/>
      <c r="H18484" s="15"/>
    </row>
    <row r="18485" spans="2:8" x14ac:dyDescent="0.2">
      <c r="B18485" s="12"/>
      <c r="H18485" s="15"/>
    </row>
    <row r="18486" spans="2:8" x14ac:dyDescent="0.2">
      <c r="B18486" s="12"/>
      <c r="H18486" s="15"/>
    </row>
    <row r="18487" spans="2:8" x14ac:dyDescent="0.2">
      <c r="B18487" s="12"/>
      <c r="H18487" s="15"/>
    </row>
    <row r="18488" spans="2:8" x14ac:dyDescent="0.2">
      <c r="B18488" s="12"/>
      <c r="H18488" s="15"/>
    </row>
    <row r="18489" spans="2:8" x14ac:dyDescent="0.2">
      <c r="B18489" s="12"/>
      <c r="H18489" s="15"/>
    </row>
    <row r="18490" spans="2:8" x14ac:dyDescent="0.2">
      <c r="B18490" s="12"/>
      <c r="H18490" s="15"/>
    </row>
    <row r="18491" spans="2:8" x14ac:dyDescent="0.2">
      <c r="B18491" s="12"/>
      <c r="H18491" s="15"/>
    </row>
    <row r="18492" spans="2:8" x14ac:dyDescent="0.2">
      <c r="B18492" s="12"/>
      <c r="H18492" s="15"/>
    </row>
    <row r="18493" spans="2:8" x14ac:dyDescent="0.2">
      <c r="B18493" s="12"/>
      <c r="H18493" s="15"/>
    </row>
    <row r="18494" spans="2:8" x14ac:dyDescent="0.2">
      <c r="B18494" s="12"/>
      <c r="H18494" s="15"/>
    </row>
    <row r="18495" spans="2:8" x14ac:dyDescent="0.2">
      <c r="B18495" s="12"/>
      <c r="H18495" s="15"/>
    </row>
    <row r="18496" spans="2:8" x14ac:dyDescent="0.2">
      <c r="B18496" s="12"/>
      <c r="H18496" s="15"/>
    </row>
    <row r="18497" spans="2:8" x14ac:dyDescent="0.2">
      <c r="B18497" s="12"/>
      <c r="H18497" s="15"/>
    </row>
    <row r="18498" spans="2:8" x14ac:dyDescent="0.2">
      <c r="B18498" s="12"/>
      <c r="H18498" s="15"/>
    </row>
    <row r="18499" spans="2:8" x14ac:dyDescent="0.2">
      <c r="B18499" s="12"/>
      <c r="H18499" s="15"/>
    </row>
    <row r="18500" spans="2:8" x14ac:dyDescent="0.2">
      <c r="B18500" s="12"/>
      <c r="H18500" s="15"/>
    </row>
    <row r="18501" spans="2:8" x14ac:dyDescent="0.2">
      <c r="B18501" s="12"/>
      <c r="H18501" s="15"/>
    </row>
    <row r="18502" spans="2:8" x14ac:dyDescent="0.2">
      <c r="B18502" s="12"/>
      <c r="H18502" s="15"/>
    </row>
    <row r="18503" spans="2:8" x14ac:dyDescent="0.2">
      <c r="B18503" s="12"/>
      <c r="H18503" s="15"/>
    </row>
    <row r="18504" spans="2:8" x14ac:dyDescent="0.2">
      <c r="B18504" s="12"/>
      <c r="H18504" s="15"/>
    </row>
    <row r="18505" spans="2:8" x14ac:dyDescent="0.2">
      <c r="B18505" s="12"/>
      <c r="H18505" s="15"/>
    </row>
    <row r="18506" spans="2:8" x14ac:dyDescent="0.2">
      <c r="B18506" s="12"/>
      <c r="H18506" s="15"/>
    </row>
    <row r="18507" spans="2:8" x14ac:dyDescent="0.2">
      <c r="B18507" s="12"/>
      <c r="H18507" s="15"/>
    </row>
    <row r="18508" spans="2:8" x14ac:dyDescent="0.2">
      <c r="B18508" s="12"/>
      <c r="H18508" s="15"/>
    </row>
    <row r="18509" spans="2:8" x14ac:dyDescent="0.2">
      <c r="B18509" s="12"/>
      <c r="H18509" s="15"/>
    </row>
    <row r="18510" spans="2:8" x14ac:dyDescent="0.2">
      <c r="B18510" s="12"/>
      <c r="H18510" s="15"/>
    </row>
    <row r="18511" spans="2:8" x14ac:dyDescent="0.2">
      <c r="B18511" s="12"/>
      <c r="H18511" s="15"/>
    </row>
    <row r="18512" spans="2:8" x14ac:dyDescent="0.2">
      <c r="B18512" s="12"/>
      <c r="H18512" s="15"/>
    </row>
    <row r="18513" spans="2:8" x14ac:dyDescent="0.2">
      <c r="B18513" s="12"/>
      <c r="H18513" s="15"/>
    </row>
    <row r="18514" spans="2:8" x14ac:dyDescent="0.2">
      <c r="B18514" s="12"/>
      <c r="H18514" s="15"/>
    </row>
    <row r="18515" spans="2:8" x14ac:dyDescent="0.2">
      <c r="B18515" s="12"/>
      <c r="H18515" s="15"/>
    </row>
    <row r="18516" spans="2:8" x14ac:dyDescent="0.2">
      <c r="B18516" s="12"/>
      <c r="H18516" s="15"/>
    </row>
    <row r="18517" spans="2:8" x14ac:dyDescent="0.2">
      <c r="B18517" s="12"/>
      <c r="H18517" s="15"/>
    </row>
    <row r="18518" spans="2:8" x14ac:dyDescent="0.2">
      <c r="B18518" s="12"/>
      <c r="H18518" s="15"/>
    </row>
    <row r="18519" spans="2:8" x14ac:dyDescent="0.2">
      <c r="B18519" s="12"/>
      <c r="H18519" s="15"/>
    </row>
    <row r="18520" spans="2:8" x14ac:dyDescent="0.2">
      <c r="B18520" s="12"/>
      <c r="H18520" s="15"/>
    </row>
    <row r="18521" spans="2:8" x14ac:dyDescent="0.2">
      <c r="B18521" s="12"/>
      <c r="H18521" s="15"/>
    </row>
    <row r="18522" spans="2:8" x14ac:dyDescent="0.2">
      <c r="B18522" s="12"/>
      <c r="H18522" s="15"/>
    </row>
    <row r="18523" spans="2:8" x14ac:dyDescent="0.2">
      <c r="B18523" s="12"/>
      <c r="H18523" s="15"/>
    </row>
    <row r="18524" spans="2:8" x14ac:dyDescent="0.2">
      <c r="B18524" s="12"/>
      <c r="H18524" s="15"/>
    </row>
    <row r="18525" spans="2:8" x14ac:dyDescent="0.2">
      <c r="B18525" s="12"/>
      <c r="H18525" s="15"/>
    </row>
    <row r="18526" spans="2:8" x14ac:dyDescent="0.2">
      <c r="B18526" s="12"/>
      <c r="H18526" s="15"/>
    </row>
    <row r="18527" spans="2:8" x14ac:dyDescent="0.2">
      <c r="B18527" s="12"/>
      <c r="H18527" s="15"/>
    </row>
    <row r="18528" spans="2:8" x14ac:dyDescent="0.2">
      <c r="B18528" s="12"/>
      <c r="H18528" s="15"/>
    </row>
    <row r="18529" spans="2:8" x14ac:dyDescent="0.2">
      <c r="B18529" s="12"/>
      <c r="H18529" s="15"/>
    </row>
    <row r="18530" spans="2:8" x14ac:dyDescent="0.2">
      <c r="B18530" s="12"/>
      <c r="H18530" s="15"/>
    </row>
    <row r="18531" spans="2:8" x14ac:dyDescent="0.2">
      <c r="B18531" s="12"/>
      <c r="H18531" s="15"/>
    </row>
    <row r="18532" spans="2:8" x14ac:dyDescent="0.2">
      <c r="B18532" s="12"/>
      <c r="H18532" s="15"/>
    </row>
    <row r="18533" spans="2:8" x14ac:dyDescent="0.2">
      <c r="B18533" s="12"/>
      <c r="H18533" s="15"/>
    </row>
    <row r="18534" spans="2:8" x14ac:dyDescent="0.2">
      <c r="B18534" s="12"/>
      <c r="H18534" s="15"/>
    </row>
    <row r="18535" spans="2:8" x14ac:dyDescent="0.2">
      <c r="B18535" s="12"/>
      <c r="H18535" s="15"/>
    </row>
    <row r="18536" spans="2:8" x14ac:dyDescent="0.2">
      <c r="B18536" s="12"/>
      <c r="H18536" s="15"/>
    </row>
    <row r="18537" spans="2:8" x14ac:dyDescent="0.2">
      <c r="B18537" s="12"/>
      <c r="H18537" s="15"/>
    </row>
    <row r="18538" spans="2:8" x14ac:dyDescent="0.2">
      <c r="B18538" s="12"/>
      <c r="H18538" s="15"/>
    </row>
    <row r="18539" spans="2:8" x14ac:dyDescent="0.2">
      <c r="B18539" s="12"/>
      <c r="H18539" s="15"/>
    </row>
    <row r="18540" spans="2:8" x14ac:dyDescent="0.2">
      <c r="B18540" s="12"/>
      <c r="H18540" s="15"/>
    </row>
    <row r="18541" spans="2:8" x14ac:dyDescent="0.2">
      <c r="B18541" s="12"/>
      <c r="H18541" s="15"/>
    </row>
    <row r="18542" spans="2:8" x14ac:dyDescent="0.2">
      <c r="B18542" s="12"/>
      <c r="H18542" s="15"/>
    </row>
    <row r="18543" spans="2:8" x14ac:dyDescent="0.2">
      <c r="B18543" s="12"/>
      <c r="H18543" s="15"/>
    </row>
    <row r="18544" spans="2:8" x14ac:dyDescent="0.2">
      <c r="B18544" s="12"/>
      <c r="H18544" s="15"/>
    </row>
    <row r="18545" spans="2:8" x14ac:dyDescent="0.2">
      <c r="B18545" s="12"/>
      <c r="H18545" s="15"/>
    </row>
    <row r="18546" spans="2:8" x14ac:dyDescent="0.2">
      <c r="B18546" s="12"/>
      <c r="H18546" s="15"/>
    </row>
    <row r="18547" spans="2:8" x14ac:dyDescent="0.2">
      <c r="B18547" s="12"/>
      <c r="H18547" s="15"/>
    </row>
    <row r="18548" spans="2:8" x14ac:dyDescent="0.2">
      <c r="B18548" s="12"/>
      <c r="H18548" s="15"/>
    </row>
    <row r="18549" spans="2:8" x14ac:dyDescent="0.2">
      <c r="B18549" s="12"/>
      <c r="H18549" s="15"/>
    </row>
    <row r="18550" spans="2:8" x14ac:dyDescent="0.2">
      <c r="B18550" s="12"/>
      <c r="H18550" s="15"/>
    </row>
    <row r="18551" spans="2:8" x14ac:dyDescent="0.2">
      <c r="B18551" s="12"/>
      <c r="H18551" s="15"/>
    </row>
    <row r="18552" spans="2:8" x14ac:dyDescent="0.2">
      <c r="B18552" s="12"/>
      <c r="H18552" s="15"/>
    </row>
    <row r="18553" spans="2:8" x14ac:dyDescent="0.2">
      <c r="B18553" s="12"/>
      <c r="H18553" s="15"/>
    </row>
    <row r="18554" spans="2:8" x14ac:dyDescent="0.2">
      <c r="B18554" s="12"/>
      <c r="H18554" s="15"/>
    </row>
    <row r="18555" spans="2:8" x14ac:dyDescent="0.2">
      <c r="B18555" s="12"/>
      <c r="H18555" s="15"/>
    </row>
    <row r="18556" spans="2:8" x14ac:dyDescent="0.2">
      <c r="B18556" s="12"/>
      <c r="H18556" s="15"/>
    </row>
    <row r="18557" spans="2:8" x14ac:dyDescent="0.2">
      <c r="B18557" s="12"/>
      <c r="H18557" s="15"/>
    </row>
    <row r="18558" spans="2:8" x14ac:dyDescent="0.2">
      <c r="B18558" s="12"/>
      <c r="H18558" s="15"/>
    </row>
    <row r="18559" spans="2:8" x14ac:dyDescent="0.2">
      <c r="B18559" s="12"/>
      <c r="H18559" s="15"/>
    </row>
    <row r="18560" spans="2:8" x14ac:dyDescent="0.2">
      <c r="B18560" s="12"/>
      <c r="H18560" s="15"/>
    </row>
    <row r="18561" spans="2:8" x14ac:dyDescent="0.2">
      <c r="B18561" s="12"/>
      <c r="H18561" s="15"/>
    </row>
    <row r="18562" spans="2:8" x14ac:dyDescent="0.2">
      <c r="B18562" s="12"/>
      <c r="H18562" s="15"/>
    </row>
    <row r="18563" spans="2:8" x14ac:dyDescent="0.2">
      <c r="B18563" s="12"/>
      <c r="H18563" s="15"/>
    </row>
    <row r="18564" spans="2:8" x14ac:dyDescent="0.2">
      <c r="B18564" s="12"/>
      <c r="H18564" s="15"/>
    </row>
    <row r="18565" spans="2:8" x14ac:dyDescent="0.2">
      <c r="B18565" s="12"/>
      <c r="H18565" s="15"/>
    </row>
    <row r="18566" spans="2:8" x14ac:dyDescent="0.2">
      <c r="B18566" s="12"/>
      <c r="H18566" s="15"/>
    </row>
    <row r="18567" spans="2:8" x14ac:dyDescent="0.2">
      <c r="B18567" s="12"/>
      <c r="H18567" s="15"/>
    </row>
    <row r="18568" spans="2:8" x14ac:dyDescent="0.2">
      <c r="B18568" s="12"/>
      <c r="H18568" s="15"/>
    </row>
    <row r="18569" spans="2:8" x14ac:dyDescent="0.2">
      <c r="B18569" s="12"/>
      <c r="H18569" s="15"/>
    </row>
    <row r="18570" spans="2:8" x14ac:dyDescent="0.2">
      <c r="B18570" s="12"/>
      <c r="H18570" s="15"/>
    </row>
    <row r="18571" spans="2:8" x14ac:dyDescent="0.2">
      <c r="B18571" s="12"/>
      <c r="H18571" s="15"/>
    </row>
    <row r="18572" spans="2:8" x14ac:dyDescent="0.2">
      <c r="B18572" s="12"/>
      <c r="H18572" s="15"/>
    </row>
    <row r="18573" spans="2:8" x14ac:dyDescent="0.2">
      <c r="B18573" s="12"/>
      <c r="H18573" s="15"/>
    </row>
    <row r="18574" spans="2:8" x14ac:dyDescent="0.2">
      <c r="B18574" s="12"/>
      <c r="H18574" s="15"/>
    </row>
    <row r="18575" spans="2:8" x14ac:dyDescent="0.2">
      <c r="B18575" s="12"/>
      <c r="H18575" s="15"/>
    </row>
    <row r="18576" spans="2:8" x14ac:dyDescent="0.2">
      <c r="B18576" s="12"/>
      <c r="H18576" s="15"/>
    </row>
    <row r="18577" spans="2:8" x14ac:dyDescent="0.2">
      <c r="B18577" s="12"/>
      <c r="H18577" s="15"/>
    </row>
    <row r="18578" spans="2:8" x14ac:dyDescent="0.2">
      <c r="B18578" s="12"/>
      <c r="H18578" s="15"/>
    </row>
    <row r="18579" spans="2:8" x14ac:dyDescent="0.2">
      <c r="B18579" s="12"/>
      <c r="H18579" s="15"/>
    </row>
    <row r="18580" spans="2:8" x14ac:dyDescent="0.2">
      <c r="B18580" s="12"/>
      <c r="H18580" s="15"/>
    </row>
    <row r="18581" spans="2:8" x14ac:dyDescent="0.2">
      <c r="B18581" s="12"/>
      <c r="H18581" s="15"/>
    </row>
    <row r="18582" spans="2:8" x14ac:dyDescent="0.2">
      <c r="B18582" s="12"/>
      <c r="H18582" s="15"/>
    </row>
    <row r="18583" spans="2:8" x14ac:dyDescent="0.2">
      <c r="B18583" s="12"/>
      <c r="H18583" s="15"/>
    </row>
    <row r="18584" spans="2:8" x14ac:dyDescent="0.2">
      <c r="B18584" s="12"/>
      <c r="H18584" s="15"/>
    </row>
    <row r="18585" spans="2:8" x14ac:dyDescent="0.2">
      <c r="B18585" s="12"/>
      <c r="H18585" s="15"/>
    </row>
    <row r="18586" spans="2:8" x14ac:dyDescent="0.2">
      <c r="B18586" s="12"/>
      <c r="H18586" s="15"/>
    </row>
    <row r="18587" spans="2:8" x14ac:dyDescent="0.2">
      <c r="B18587" s="12"/>
      <c r="H18587" s="15"/>
    </row>
    <row r="18588" spans="2:8" x14ac:dyDescent="0.2">
      <c r="B18588" s="12"/>
      <c r="H18588" s="15"/>
    </row>
    <row r="18589" spans="2:8" x14ac:dyDescent="0.2">
      <c r="B18589" s="12"/>
      <c r="H18589" s="15"/>
    </row>
    <row r="18590" spans="2:8" x14ac:dyDescent="0.2">
      <c r="B18590" s="12"/>
      <c r="H18590" s="15"/>
    </row>
    <row r="18591" spans="2:8" x14ac:dyDescent="0.2">
      <c r="B18591" s="12"/>
      <c r="H18591" s="15"/>
    </row>
    <row r="18592" spans="2:8" x14ac:dyDescent="0.2">
      <c r="B18592" s="12"/>
      <c r="H18592" s="15"/>
    </row>
    <row r="18593" spans="2:8" x14ac:dyDescent="0.2">
      <c r="B18593" s="12"/>
      <c r="H18593" s="15"/>
    </row>
    <row r="18594" spans="2:8" x14ac:dyDescent="0.2">
      <c r="B18594" s="12"/>
      <c r="H18594" s="15"/>
    </row>
    <row r="18595" spans="2:8" x14ac:dyDescent="0.2">
      <c r="B18595" s="12"/>
      <c r="H18595" s="15"/>
    </row>
    <row r="18596" spans="2:8" x14ac:dyDescent="0.2">
      <c r="B18596" s="12"/>
      <c r="H18596" s="15"/>
    </row>
    <row r="18597" spans="2:8" x14ac:dyDescent="0.2">
      <c r="B18597" s="12"/>
      <c r="H18597" s="15"/>
    </row>
    <row r="18598" spans="2:8" x14ac:dyDescent="0.2">
      <c r="B18598" s="12"/>
      <c r="H18598" s="15"/>
    </row>
    <row r="18599" spans="2:8" x14ac:dyDescent="0.2">
      <c r="B18599" s="12"/>
      <c r="H18599" s="15"/>
    </row>
    <row r="18600" spans="2:8" x14ac:dyDescent="0.2">
      <c r="B18600" s="12"/>
      <c r="H18600" s="15"/>
    </row>
    <row r="18601" spans="2:8" x14ac:dyDescent="0.2">
      <c r="B18601" s="12"/>
      <c r="H18601" s="15"/>
    </row>
    <row r="18602" spans="2:8" x14ac:dyDescent="0.2">
      <c r="B18602" s="12"/>
      <c r="H18602" s="15"/>
    </row>
    <row r="18603" spans="2:8" x14ac:dyDescent="0.2">
      <c r="B18603" s="12"/>
      <c r="H18603" s="15"/>
    </row>
    <row r="18604" spans="2:8" x14ac:dyDescent="0.2">
      <c r="B18604" s="12"/>
      <c r="H18604" s="15"/>
    </row>
    <row r="18605" spans="2:8" x14ac:dyDescent="0.2">
      <c r="B18605" s="12"/>
      <c r="H18605" s="15"/>
    </row>
    <row r="18606" spans="2:8" x14ac:dyDescent="0.2">
      <c r="B18606" s="12"/>
      <c r="H18606" s="15"/>
    </row>
    <row r="18607" spans="2:8" x14ac:dyDescent="0.2">
      <c r="B18607" s="12"/>
      <c r="H18607" s="15"/>
    </row>
    <row r="18608" spans="2:8" x14ac:dyDescent="0.2">
      <c r="B18608" s="12"/>
      <c r="H18608" s="15"/>
    </row>
    <row r="18609" spans="2:8" x14ac:dyDescent="0.2">
      <c r="B18609" s="12"/>
      <c r="H18609" s="15"/>
    </row>
    <row r="18610" spans="2:8" x14ac:dyDescent="0.2">
      <c r="B18610" s="12"/>
      <c r="H18610" s="15"/>
    </row>
    <row r="18611" spans="2:8" x14ac:dyDescent="0.2">
      <c r="B18611" s="12"/>
      <c r="H18611" s="15"/>
    </row>
    <row r="18612" spans="2:8" x14ac:dyDescent="0.2">
      <c r="B18612" s="12"/>
      <c r="H18612" s="15"/>
    </row>
    <row r="18613" spans="2:8" x14ac:dyDescent="0.2">
      <c r="B18613" s="12"/>
      <c r="H18613" s="15"/>
    </row>
    <row r="18614" spans="2:8" x14ac:dyDescent="0.2">
      <c r="B18614" s="12"/>
      <c r="H18614" s="15"/>
    </row>
    <row r="18615" spans="2:8" x14ac:dyDescent="0.2">
      <c r="B18615" s="12"/>
      <c r="H18615" s="15"/>
    </row>
    <row r="18616" spans="2:8" x14ac:dyDescent="0.2">
      <c r="B18616" s="12"/>
      <c r="H18616" s="15"/>
    </row>
    <row r="18617" spans="2:8" x14ac:dyDescent="0.2">
      <c r="B18617" s="12"/>
      <c r="H18617" s="15"/>
    </row>
    <row r="18618" spans="2:8" x14ac:dyDescent="0.2">
      <c r="B18618" s="12"/>
      <c r="H18618" s="15"/>
    </row>
    <row r="18619" spans="2:8" x14ac:dyDescent="0.2">
      <c r="B18619" s="12"/>
      <c r="H18619" s="15"/>
    </row>
    <row r="18620" spans="2:8" x14ac:dyDescent="0.2">
      <c r="B18620" s="12"/>
      <c r="H18620" s="15"/>
    </row>
    <row r="18621" spans="2:8" x14ac:dyDescent="0.2">
      <c r="B18621" s="12"/>
      <c r="H18621" s="15"/>
    </row>
    <row r="18622" spans="2:8" x14ac:dyDescent="0.2">
      <c r="B18622" s="12"/>
      <c r="H18622" s="15"/>
    </row>
    <row r="18623" spans="2:8" x14ac:dyDescent="0.2">
      <c r="B18623" s="12"/>
      <c r="H18623" s="15"/>
    </row>
    <row r="18624" spans="2:8" x14ac:dyDescent="0.2">
      <c r="B18624" s="12"/>
      <c r="H18624" s="15"/>
    </row>
    <row r="18625" spans="2:8" x14ac:dyDescent="0.2">
      <c r="B18625" s="12"/>
      <c r="H18625" s="15"/>
    </row>
    <row r="18626" spans="2:8" x14ac:dyDescent="0.2">
      <c r="B18626" s="12"/>
      <c r="H18626" s="15"/>
    </row>
    <row r="18627" spans="2:8" x14ac:dyDescent="0.2">
      <c r="B18627" s="12"/>
      <c r="H18627" s="15"/>
    </row>
    <row r="18628" spans="2:8" x14ac:dyDescent="0.2">
      <c r="B18628" s="12"/>
      <c r="H18628" s="15"/>
    </row>
    <row r="18629" spans="2:8" x14ac:dyDescent="0.2">
      <c r="B18629" s="12"/>
      <c r="H18629" s="15"/>
    </row>
    <row r="18630" spans="2:8" x14ac:dyDescent="0.2">
      <c r="B18630" s="12"/>
      <c r="H18630" s="15"/>
    </row>
    <row r="18631" spans="2:8" x14ac:dyDescent="0.2">
      <c r="B18631" s="12"/>
      <c r="H18631" s="15"/>
    </row>
    <row r="18632" spans="2:8" x14ac:dyDescent="0.2">
      <c r="B18632" s="12"/>
      <c r="H18632" s="15"/>
    </row>
    <row r="18633" spans="2:8" x14ac:dyDescent="0.2">
      <c r="B18633" s="12"/>
      <c r="H18633" s="15"/>
    </row>
    <row r="18634" spans="2:8" x14ac:dyDescent="0.2">
      <c r="B18634" s="12"/>
      <c r="H18634" s="15"/>
    </row>
    <row r="18635" spans="2:8" x14ac:dyDescent="0.2">
      <c r="B18635" s="12"/>
      <c r="H18635" s="15"/>
    </row>
    <row r="18636" spans="2:8" x14ac:dyDescent="0.2">
      <c r="B18636" s="12"/>
      <c r="H18636" s="15"/>
    </row>
    <row r="18637" spans="2:8" x14ac:dyDescent="0.2">
      <c r="B18637" s="12"/>
      <c r="H18637" s="15"/>
    </row>
    <row r="18638" spans="2:8" x14ac:dyDescent="0.2">
      <c r="B18638" s="12"/>
      <c r="H18638" s="15"/>
    </row>
    <row r="18639" spans="2:8" x14ac:dyDescent="0.2">
      <c r="B18639" s="12"/>
      <c r="H18639" s="15"/>
    </row>
    <row r="18640" spans="2:8" x14ac:dyDescent="0.2">
      <c r="B18640" s="12"/>
      <c r="H18640" s="15"/>
    </row>
    <row r="18641" spans="2:8" x14ac:dyDescent="0.2">
      <c r="B18641" s="12"/>
      <c r="H18641" s="15"/>
    </row>
    <row r="18642" spans="2:8" x14ac:dyDescent="0.2">
      <c r="B18642" s="12"/>
      <c r="H18642" s="15"/>
    </row>
    <row r="18643" spans="2:8" x14ac:dyDescent="0.2">
      <c r="B18643" s="12"/>
      <c r="H18643" s="15"/>
    </row>
    <row r="18644" spans="2:8" x14ac:dyDescent="0.2">
      <c r="B18644" s="12"/>
      <c r="H18644" s="15"/>
    </row>
    <row r="18645" spans="2:8" x14ac:dyDescent="0.2">
      <c r="B18645" s="12"/>
      <c r="H18645" s="15"/>
    </row>
    <row r="18646" spans="2:8" x14ac:dyDescent="0.2">
      <c r="B18646" s="12"/>
      <c r="H18646" s="15"/>
    </row>
    <row r="18647" spans="2:8" x14ac:dyDescent="0.2">
      <c r="B18647" s="12"/>
      <c r="H18647" s="15"/>
    </row>
    <row r="18648" spans="2:8" x14ac:dyDescent="0.2">
      <c r="B18648" s="12"/>
      <c r="H18648" s="15"/>
    </row>
    <row r="18649" spans="2:8" x14ac:dyDescent="0.2">
      <c r="B18649" s="12"/>
      <c r="H18649" s="15"/>
    </row>
    <row r="18650" spans="2:8" x14ac:dyDescent="0.2">
      <c r="B18650" s="12"/>
      <c r="H18650" s="15"/>
    </row>
    <row r="18651" spans="2:8" x14ac:dyDescent="0.2">
      <c r="B18651" s="12"/>
      <c r="H18651" s="15"/>
    </row>
    <row r="18652" spans="2:8" x14ac:dyDescent="0.2">
      <c r="B18652" s="12"/>
      <c r="H18652" s="15"/>
    </row>
    <row r="18653" spans="2:8" x14ac:dyDescent="0.2">
      <c r="B18653" s="12"/>
      <c r="H18653" s="15"/>
    </row>
    <row r="18654" spans="2:8" x14ac:dyDescent="0.2">
      <c r="B18654" s="12"/>
      <c r="H18654" s="15"/>
    </row>
    <row r="18655" spans="2:8" x14ac:dyDescent="0.2">
      <c r="B18655" s="12"/>
      <c r="H18655" s="15"/>
    </row>
    <row r="18656" spans="2:8" x14ac:dyDescent="0.2">
      <c r="B18656" s="12"/>
      <c r="H18656" s="15"/>
    </row>
    <row r="18657" spans="2:8" x14ac:dyDescent="0.2">
      <c r="B18657" s="12"/>
      <c r="H18657" s="15"/>
    </row>
    <row r="18658" spans="2:8" x14ac:dyDescent="0.2">
      <c r="B18658" s="12"/>
      <c r="H18658" s="15"/>
    </row>
    <row r="18659" spans="2:8" x14ac:dyDescent="0.2">
      <c r="B18659" s="12"/>
      <c r="H18659" s="15"/>
    </row>
    <row r="18660" spans="2:8" x14ac:dyDescent="0.2">
      <c r="B18660" s="12"/>
      <c r="H18660" s="15"/>
    </row>
    <row r="18661" spans="2:8" x14ac:dyDescent="0.2">
      <c r="B18661" s="12"/>
      <c r="H18661" s="15"/>
    </row>
    <row r="18662" spans="2:8" x14ac:dyDescent="0.2">
      <c r="B18662" s="12"/>
      <c r="H18662" s="15"/>
    </row>
    <row r="18663" spans="2:8" x14ac:dyDescent="0.2">
      <c r="B18663" s="12"/>
      <c r="H18663" s="15"/>
    </row>
    <row r="18664" spans="2:8" x14ac:dyDescent="0.2">
      <c r="B18664" s="12"/>
      <c r="H18664" s="15"/>
    </row>
    <row r="18665" spans="2:8" x14ac:dyDescent="0.2">
      <c r="B18665" s="12"/>
      <c r="H18665" s="15"/>
    </row>
    <row r="18666" spans="2:8" x14ac:dyDescent="0.2">
      <c r="B18666" s="12"/>
      <c r="H18666" s="15"/>
    </row>
    <row r="18667" spans="2:8" x14ac:dyDescent="0.2">
      <c r="B18667" s="12"/>
      <c r="H18667" s="15"/>
    </row>
    <row r="18668" spans="2:8" x14ac:dyDescent="0.2">
      <c r="B18668" s="12"/>
      <c r="H18668" s="15"/>
    </row>
    <row r="18669" spans="2:8" x14ac:dyDescent="0.2">
      <c r="B18669" s="12"/>
      <c r="H18669" s="15"/>
    </row>
    <row r="18670" spans="2:8" x14ac:dyDescent="0.2">
      <c r="B18670" s="12"/>
      <c r="H18670" s="15"/>
    </row>
    <row r="18671" spans="2:8" x14ac:dyDescent="0.2">
      <c r="B18671" s="12"/>
      <c r="H18671" s="15"/>
    </row>
    <row r="18672" spans="2:8" x14ac:dyDescent="0.2">
      <c r="B18672" s="12"/>
      <c r="H18672" s="15"/>
    </row>
    <row r="18673" spans="2:8" x14ac:dyDescent="0.2">
      <c r="B18673" s="12"/>
      <c r="H18673" s="15"/>
    </row>
    <row r="18674" spans="2:8" x14ac:dyDescent="0.2">
      <c r="B18674" s="12"/>
      <c r="H18674" s="15"/>
    </row>
    <row r="18675" spans="2:8" x14ac:dyDescent="0.2">
      <c r="B18675" s="12"/>
      <c r="H18675" s="15"/>
    </row>
    <row r="18676" spans="2:8" x14ac:dyDescent="0.2">
      <c r="B18676" s="12"/>
      <c r="H18676" s="15"/>
    </row>
    <row r="18677" spans="2:8" x14ac:dyDescent="0.2">
      <c r="B18677" s="12"/>
      <c r="H18677" s="15"/>
    </row>
    <row r="18678" spans="2:8" x14ac:dyDescent="0.2">
      <c r="B18678" s="12"/>
      <c r="H18678" s="15"/>
    </row>
    <row r="18679" spans="2:8" x14ac:dyDescent="0.2">
      <c r="B18679" s="12"/>
      <c r="H18679" s="15"/>
    </row>
    <row r="18680" spans="2:8" x14ac:dyDescent="0.2">
      <c r="B18680" s="12"/>
      <c r="H18680" s="15"/>
    </row>
    <row r="18681" spans="2:8" x14ac:dyDescent="0.2">
      <c r="B18681" s="12"/>
      <c r="H18681" s="15"/>
    </row>
    <row r="18682" spans="2:8" x14ac:dyDescent="0.2">
      <c r="B18682" s="12"/>
      <c r="H18682" s="15"/>
    </row>
    <row r="18683" spans="2:8" x14ac:dyDescent="0.2">
      <c r="B18683" s="12"/>
      <c r="H18683" s="15"/>
    </row>
    <row r="18684" spans="2:8" x14ac:dyDescent="0.2">
      <c r="B18684" s="12"/>
      <c r="H18684" s="15"/>
    </row>
    <row r="18685" spans="2:8" x14ac:dyDescent="0.2">
      <c r="B18685" s="12"/>
      <c r="H18685" s="15"/>
    </row>
    <row r="18686" spans="2:8" x14ac:dyDescent="0.2">
      <c r="B18686" s="12"/>
      <c r="H18686" s="15"/>
    </row>
    <row r="18687" spans="2:8" x14ac:dyDescent="0.2">
      <c r="B18687" s="12"/>
      <c r="H18687" s="15"/>
    </row>
    <row r="18688" spans="2:8" x14ac:dyDescent="0.2">
      <c r="B18688" s="12"/>
      <c r="H18688" s="15"/>
    </row>
    <row r="18689" spans="2:8" x14ac:dyDescent="0.2">
      <c r="B18689" s="12"/>
      <c r="H18689" s="15"/>
    </row>
    <row r="18690" spans="2:8" x14ac:dyDescent="0.2">
      <c r="B18690" s="12"/>
      <c r="H18690" s="15"/>
    </row>
    <row r="18691" spans="2:8" x14ac:dyDescent="0.2">
      <c r="B18691" s="12"/>
      <c r="H18691" s="15"/>
    </row>
    <row r="18692" spans="2:8" x14ac:dyDescent="0.2">
      <c r="B18692" s="12"/>
      <c r="H18692" s="15"/>
    </row>
    <row r="18693" spans="2:8" x14ac:dyDescent="0.2">
      <c r="B18693" s="12"/>
      <c r="H18693" s="15"/>
    </row>
    <row r="18694" spans="2:8" x14ac:dyDescent="0.2">
      <c r="B18694" s="12"/>
      <c r="H18694" s="15"/>
    </row>
    <row r="18695" spans="2:8" x14ac:dyDescent="0.2">
      <c r="B18695" s="12"/>
      <c r="H18695" s="15"/>
    </row>
    <row r="18696" spans="2:8" x14ac:dyDescent="0.2">
      <c r="B18696" s="12"/>
      <c r="H18696" s="15"/>
    </row>
    <row r="18697" spans="2:8" x14ac:dyDescent="0.2">
      <c r="B18697" s="12"/>
      <c r="H18697" s="15"/>
    </row>
    <row r="18698" spans="2:8" x14ac:dyDescent="0.2">
      <c r="B18698" s="12"/>
      <c r="H18698" s="15"/>
    </row>
    <row r="18699" spans="2:8" x14ac:dyDescent="0.2">
      <c r="B18699" s="12"/>
      <c r="H18699" s="15"/>
    </row>
    <row r="18700" spans="2:8" x14ac:dyDescent="0.2">
      <c r="B18700" s="12"/>
      <c r="H18700" s="15"/>
    </row>
    <row r="18701" spans="2:8" x14ac:dyDescent="0.2">
      <c r="B18701" s="12"/>
      <c r="H18701" s="15"/>
    </row>
    <row r="18702" spans="2:8" x14ac:dyDescent="0.2">
      <c r="B18702" s="12"/>
      <c r="H18702" s="15"/>
    </row>
    <row r="18703" spans="2:8" x14ac:dyDescent="0.2">
      <c r="B18703" s="12"/>
      <c r="H18703" s="15"/>
    </row>
    <row r="18704" spans="2:8" x14ac:dyDescent="0.2">
      <c r="B18704" s="12"/>
      <c r="H18704" s="15"/>
    </row>
    <row r="18705" spans="2:8" x14ac:dyDescent="0.2">
      <c r="B18705" s="12"/>
      <c r="H18705" s="15"/>
    </row>
    <row r="18706" spans="2:8" x14ac:dyDescent="0.2">
      <c r="B18706" s="12"/>
      <c r="H18706" s="15"/>
    </row>
    <row r="18707" spans="2:8" x14ac:dyDescent="0.2">
      <c r="B18707" s="12"/>
      <c r="H18707" s="15"/>
    </row>
    <row r="18708" spans="2:8" x14ac:dyDescent="0.2">
      <c r="B18708" s="12"/>
      <c r="H18708" s="15"/>
    </row>
    <row r="18709" spans="2:8" x14ac:dyDescent="0.2">
      <c r="B18709" s="12"/>
      <c r="H18709" s="15"/>
    </row>
    <row r="18710" spans="2:8" x14ac:dyDescent="0.2">
      <c r="B18710" s="12"/>
      <c r="H18710" s="15"/>
    </row>
    <row r="18711" spans="2:8" x14ac:dyDescent="0.2">
      <c r="B18711" s="12"/>
      <c r="H18711" s="15"/>
    </row>
    <row r="18712" spans="2:8" x14ac:dyDescent="0.2">
      <c r="B18712" s="12"/>
      <c r="H18712" s="15"/>
    </row>
    <row r="18713" spans="2:8" x14ac:dyDescent="0.2">
      <c r="B18713" s="12"/>
      <c r="H18713" s="15"/>
    </row>
    <row r="18714" spans="2:8" x14ac:dyDescent="0.2">
      <c r="B18714" s="12"/>
      <c r="H18714" s="15"/>
    </row>
    <row r="18715" spans="2:8" x14ac:dyDescent="0.2">
      <c r="B18715" s="12"/>
      <c r="H18715" s="15"/>
    </row>
    <row r="18716" spans="2:8" x14ac:dyDescent="0.2">
      <c r="B18716" s="12"/>
      <c r="H18716" s="15"/>
    </row>
    <row r="18717" spans="2:8" x14ac:dyDescent="0.2">
      <c r="B18717" s="12"/>
      <c r="H18717" s="15"/>
    </row>
    <row r="18718" spans="2:8" x14ac:dyDescent="0.2">
      <c r="B18718" s="12"/>
      <c r="H18718" s="15"/>
    </row>
    <row r="18719" spans="2:8" x14ac:dyDescent="0.2">
      <c r="B18719" s="12"/>
      <c r="H18719" s="15"/>
    </row>
    <row r="18720" spans="2:8" x14ac:dyDescent="0.2">
      <c r="B18720" s="12"/>
      <c r="H18720" s="15"/>
    </row>
    <row r="18721" spans="2:8" x14ac:dyDescent="0.2">
      <c r="B18721" s="12"/>
      <c r="H18721" s="15"/>
    </row>
    <row r="18722" spans="2:8" x14ac:dyDescent="0.2">
      <c r="B18722" s="12"/>
      <c r="H18722" s="15"/>
    </row>
    <row r="18723" spans="2:8" x14ac:dyDescent="0.2">
      <c r="B18723" s="12"/>
      <c r="H18723" s="15"/>
    </row>
    <row r="18724" spans="2:8" x14ac:dyDescent="0.2">
      <c r="B18724" s="12"/>
      <c r="H18724" s="15"/>
    </row>
    <row r="18725" spans="2:8" x14ac:dyDescent="0.2">
      <c r="B18725" s="12"/>
      <c r="H18725" s="15"/>
    </row>
    <row r="18726" spans="2:8" x14ac:dyDescent="0.2">
      <c r="B18726" s="12"/>
      <c r="H18726" s="15"/>
    </row>
    <row r="18727" spans="2:8" x14ac:dyDescent="0.2">
      <c r="B18727" s="12"/>
      <c r="H18727" s="15"/>
    </row>
    <row r="18728" spans="2:8" x14ac:dyDescent="0.2">
      <c r="B18728" s="12"/>
      <c r="H18728" s="15"/>
    </row>
    <row r="18729" spans="2:8" x14ac:dyDescent="0.2">
      <c r="B18729" s="12"/>
      <c r="H18729" s="15"/>
    </row>
    <row r="18730" spans="2:8" x14ac:dyDescent="0.2">
      <c r="B18730" s="12"/>
      <c r="H18730" s="15"/>
    </row>
    <row r="18731" spans="2:8" x14ac:dyDescent="0.2">
      <c r="B18731" s="12"/>
      <c r="H18731" s="15"/>
    </row>
    <row r="18732" spans="2:8" x14ac:dyDescent="0.2">
      <c r="B18732" s="12"/>
      <c r="H18732" s="15"/>
    </row>
    <row r="18733" spans="2:8" x14ac:dyDescent="0.2">
      <c r="B18733" s="12"/>
      <c r="H18733" s="15"/>
    </row>
    <row r="18734" spans="2:8" x14ac:dyDescent="0.2">
      <c r="B18734" s="12"/>
      <c r="H18734" s="15"/>
    </row>
    <row r="18735" spans="2:8" x14ac:dyDescent="0.2">
      <c r="B18735" s="12"/>
      <c r="H18735" s="15"/>
    </row>
    <row r="18736" spans="2:8" x14ac:dyDescent="0.2">
      <c r="B18736" s="12"/>
      <c r="H18736" s="15"/>
    </row>
    <row r="18737" spans="2:8" x14ac:dyDescent="0.2">
      <c r="B18737" s="12"/>
      <c r="H18737" s="15"/>
    </row>
    <row r="18738" spans="2:8" x14ac:dyDescent="0.2">
      <c r="B18738" s="12"/>
      <c r="H18738" s="15"/>
    </row>
    <row r="18739" spans="2:8" x14ac:dyDescent="0.2">
      <c r="B18739" s="12"/>
      <c r="H18739" s="15"/>
    </row>
    <row r="18740" spans="2:8" x14ac:dyDescent="0.2">
      <c r="B18740" s="12"/>
      <c r="H18740" s="15"/>
    </row>
    <row r="18741" spans="2:8" x14ac:dyDescent="0.2">
      <c r="B18741" s="12"/>
      <c r="H18741" s="15"/>
    </row>
    <row r="18742" spans="2:8" x14ac:dyDescent="0.2">
      <c r="B18742" s="12"/>
      <c r="H18742" s="15"/>
    </row>
    <row r="18743" spans="2:8" x14ac:dyDescent="0.2">
      <c r="B18743" s="12"/>
      <c r="H18743" s="15"/>
    </row>
    <row r="18744" spans="2:8" x14ac:dyDescent="0.2">
      <c r="B18744" s="12"/>
      <c r="H18744" s="15"/>
    </row>
    <row r="18745" spans="2:8" x14ac:dyDescent="0.2">
      <c r="B18745" s="12"/>
      <c r="H18745" s="15"/>
    </row>
    <row r="18746" spans="2:8" x14ac:dyDescent="0.2">
      <c r="B18746" s="12"/>
      <c r="H18746" s="15"/>
    </row>
    <row r="18747" spans="2:8" x14ac:dyDescent="0.2">
      <c r="B18747" s="12"/>
      <c r="H18747" s="15"/>
    </row>
    <row r="18748" spans="2:8" x14ac:dyDescent="0.2">
      <c r="B18748" s="12"/>
      <c r="H18748" s="15"/>
    </row>
    <row r="18749" spans="2:8" x14ac:dyDescent="0.2">
      <c r="B18749" s="12"/>
      <c r="H18749" s="15"/>
    </row>
    <row r="18750" spans="2:8" x14ac:dyDescent="0.2">
      <c r="B18750" s="12"/>
      <c r="H18750" s="15"/>
    </row>
    <row r="18751" spans="2:8" x14ac:dyDescent="0.2">
      <c r="B18751" s="12"/>
      <c r="H18751" s="15"/>
    </row>
    <row r="18752" spans="2:8" x14ac:dyDescent="0.2">
      <c r="B18752" s="12"/>
      <c r="H18752" s="15"/>
    </row>
    <row r="18753" spans="2:8" x14ac:dyDescent="0.2">
      <c r="B18753" s="12"/>
      <c r="H18753" s="15"/>
    </row>
    <row r="18754" spans="2:8" x14ac:dyDescent="0.2">
      <c r="B18754" s="12"/>
      <c r="H18754" s="15"/>
    </row>
    <row r="18755" spans="2:8" x14ac:dyDescent="0.2">
      <c r="B18755" s="12"/>
      <c r="H18755" s="15"/>
    </row>
    <row r="18756" spans="2:8" x14ac:dyDescent="0.2">
      <c r="B18756" s="12"/>
      <c r="H18756" s="15"/>
    </row>
    <row r="18757" spans="2:8" x14ac:dyDescent="0.2">
      <c r="B18757" s="12"/>
      <c r="H18757" s="15"/>
    </row>
    <row r="18758" spans="2:8" x14ac:dyDescent="0.2">
      <c r="B18758" s="12"/>
      <c r="H18758" s="15"/>
    </row>
    <row r="18759" spans="2:8" x14ac:dyDescent="0.2">
      <c r="B18759" s="12"/>
      <c r="H18759" s="15"/>
    </row>
    <row r="18760" spans="2:8" x14ac:dyDescent="0.2">
      <c r="B18760" s="12"/>
      <c r="H18760" s="15"/>
    </row>
    <row r="18761" spans="2:8" x14ac:dyDescent="0.2">
      <c r="B18761" s="12"/>
      <c r="H18761" s="15"/>
    </row>
    <row r="18762" spans="2:8" x14ac:dyDescent="0.2">
      <c r="B18762" s="12"/>
      <c r="H18762" s="15"/>
    </row>
    <row r="18763" spans="2:8" x14ac:dyDescent="0.2">
      <c r="B18763" s="12"/>
      <c r="H18763" s="15"/>
    </row>
    <row r="18764" spans="2:8" x14ac:dyDescent="0.2">
      <c r="B18764" s="12"/>
      <c r="H18764" s="15"/>
    </row>
    <row r="18765" spans="2:8" x14ac:dyDescent="0.2">
      <c r="B18765" s="12"/>
      <c r="H18765" s="15"/>
    </row>
    <row r="18766" spans="2:8" x14ac:dyDescent="0.2">
      <c r="B18766" s="12"/>
      <c r="H18766" s="15"/>
    </row>
    <row r="18767" spans="2:8" x14ac:dyDescent="0.2">
      <c r="B18767" s="12"/>
      <c r="H18767" s="15"/>
    </row>
    <row r="18768" spans="2:8" x14ac:dyDescent="0.2">
      <c r="B18768" s="12"/>
      <c r="H18768" s="15"/>
    </row>
    <row r="18769" spans="2:8" x14ac:dyDescent="0.2">
      <c r="B18769" s="12"/>
      <c r="H18769" s="15"/>
    </row>
    <row r="18770" spans="2:8" x14ac:dyDescent="0.2">
      <c r="B18770" s="12"/>
      <c r="H18770" s="15"/>
    </row>
    <row r="18771" spans="2:8" x14ac:dyDescent="0.2">
      <c r="B18771" s="12"/>
      <c r="H18771" s="15"/>
    </row>
    <row r="18772" spans="2:8" x14ac:dyDescent="0.2">
      <c r="B18772" s="12"/>
      <c r="H18772" s="15"/>
    </row>
    <row r="18773" spans="2:8" x14ac:dyDescent="0.2">
      <c r="B18773" s="12"/>
      <c r="H18773" s="15"/>
    </row>
    <row r="18774" spans="2:8" x14ac:dyDescent="0.2">
      <c r="B18774" s="12"/>
      <c r="H18774" s="15"/>
    </row>
    <row r="18775" spans="2:8" x14ac:dyDescent="0.2">
      <c r="B18775" s="12"/>
      <c r="H18775" s="15"/>
    </row>
    <row r="18776" spans="2:8" x14ac:dyDescent="0.2">
      <c r="B18776" s="12"/>
      <c r="H18776" s="15"/>
    </row>
    <row r="18777" spans="2:8" x14ac:dyDescent="0.2">
      <c r="B18777" s="12"/>
      <c r="H18777" s="15"/>
    </row>
    <row r="18778" spans="2:8" x14ac:dyDescent="0.2">
      <c r="B18778" s="12"/>
      <c r="H18778" s="15"/>
    </row>
    <row r="18779" spans="2:8" x14ac:dyDescent="0.2">
      <c r="B18779" s="12"/>
      <c r="H18779" s="15"/>
    </row>
    <row r="18780" spans="2:8" x14ac:dyDescent="0.2">
      <c r="B18780" s="12"/>
      <c r="H18780" s="15"/>
    </row>
    <row r="18781" spans="2:8" x14ac:dyDescent="0.2">
      <c r="B18781" s="12"/>
      <c r="H18781" s="15"/>
    </row>
    <row r="18782" spans="2:8" x14ac:dyDescent="0.2">
      <c r="B18782" s="12"/>
      <c r="H18782" s="15"/>
    </row>
    <row r="18783" spans="2:8" x14ac:dyDescent="0.2">
      <c r="B18783" s="12"/>
      <c r="H18783" s="15"/>
    </row>
    <row r="18784" spans="2:8" x14ac:dyDescent="0.2">
      <c r="B18784" s="12"/>
      <c r="H18784" s="15"/>
    </row>
    <row r="18785" spans="2:8" x14ac:dyDescent="0.2">
      <c r="B18785" s="12"/>
      <c r="H18785" s="15"/>
    </row>
    <row r="18786" spans="2:8" x14ac:dyDescent="0.2">
      <c r="B18786" s="12"/>
      <c r="H18786" s="15"/>
    </row>
    <row r="18787" spans="2:8" x14ac:dyDescent="0.2">
      <c r="B18787" s="12"/>
      <c r="H18787" s="15"/>
    </row>
    <row r="18788" spans="2:8" x14ac:dyDescent="0.2">
      <c r="B18788" s="12"/>
      <c r="H18788" s="15"/>
    </row>
    <row r="18789" spans="2:8" x14ac:dyDescent="0.2">
      <c r="B18789" s="12"/>
      <c r="H18789" s="15"/>
    </row>
    <row r="18790" spans="2:8" x14ac:dyDescent="0.2">
      <c r="B18790" s="12"/>
      <c r="H18790" s="15"/>
    </row>
    <row r="18791" spans="2:8" x14ac:dyDescent="0.2">
      <c r="B18791" s="12"/>
      <c r="H18791" s="15"/>
    </row>
    <row r="18792" spans="2:8" x14ac:dyDescent="0.2">
      <c r="B18792" s="12"/>
      <c r="H18792" s="15"/>
    </row>
    <row r="18793" spans="2:8" x14ac:dyDescent="0.2">
      <c r="B18793" s="12"/>
      <c r="H18793" s="15"/>
    </row>
    <row r="18794" spans="2:8" x14ac:dyDescent="0.2">
      <c r="B18794" s="12"/>
      <c r="H18794" s="15"/>
    </row>
    <row r="18795" spans="2:8" x14ac:dyDescent="0.2">
      <c r="B18795" s="12"/>
      <c r="H18795" s="15"/>
    </row>
    <row r="18796" spans="2:8" x14ac:dyDescent="0.2">
      <c r="B18796" s="12"/>
      <c r="H18796" s="15"/>
    </row>
    <row r="18797" spans="2:8" x14ac:dyDescent="0.2">
      <c r="B18797" s="12"/>
      <c r="H18797" s="15"/>
    </row>
    <row r="18798" spans="2:8" x14ac:dyDescent="0.2">
      <c r="B18798" s="12"/>
      <c r="H18798" s="15"/>
    </row>
    <row r="18799" spans="2:8" x14ac:dyDescent="0.2">
      <c r="B18799" s="12"/>
      <c r="H18799" s="15"/>
    </row>
    <row r="18800" spans="2:8" x14ac:dyDescent="0.2">
      <c r="B18800" s="12"/>
      <c r="H18800" s="15"/>
    </row>
    <row r="18801" spans="2:8" x14ac:dyDescent="0.2">
      <c r="B18801" s="12"/>
      <c r="H18801" s="15"/>
    </row>
    <row r="18802" spans="2:8" x14ac:dyDescent="0.2">
      <c r="B18802" s="12"/>
      <c r="H18802" s="15"/>
    </row>
    <row r="18803" spans="2:8" x14ac:dyDescent="0.2">
      <c r="B18803" s="12"/>
      <c r="H18803" s="15"/>
    </row>
    <row r="18804" spans="2:8" x14ac:dyDescent="0.2">
      <c r="B18804" s="12"/>
      <c r="H18804" s="15"/>
    </row>
    <row r="18805" spans="2:8" x14ac:dyDescent="0.2">
      <c r="B18805" s="12"/>
      <c r="H18805" s="15"/>
    </row>
    <row r="18806" spans="2:8" x14ac:dyDescent="0.2">
      <c r="B18806" s="12"/>
      <c r="H18806" s="15"/>
    </row>
    <row r="18807" spans="2:8" x14ac:dyDescent="0.2">
      <c r="B18807" s="12"/>
      <c r="H18807" s="15"/>
    </row>
    <row r="18808" spans="2:8" x14ac:dyDescent="0.2">
      <c r="B18808" s="12"/>
      <c r="H18808" s="15"/>
    </row>
    <row r="18809" spans="2:8" x14ac:dyDescent="0.2">
      <c r="B18809" s="12"/>
      <c r="H18809" s="15"/>
    </row>
    <row r="18810" spans="2:8" x14ac:dyDescent="0.2">
      <c r="B18810" s="12"/>
      <c r="H18810" s="15"/>
    </row>
    <row r="18811" spans="2:8" x14ac:dyDescent="0.2">
      <c r="B18811" s="12"/>
      <c r="H18811" s="15"/>
    </row>
    <row r="18812" spans="2:8" x14ac:dyDescent="0.2">
      <c r="B18812" s="12"/>
      <c r="H18812" s="15"/>
    </row>
    <row r="18813" spans="2:8" x14ac:dyDescent="0.2">
      <c r="B18813" s="12"/>
      <c r="H18813" s="15"/>
    </row>
    <row r="18814" spans="2:8" x14ac:dyDescent="0.2">
      <c r="B18814" s="12"/>
      <c r="H18814" s="15"/>
    </row>
    <row r="18815" spans="2:8" x14ac:dyDescent="0.2">
      <c r="B18815" s="12"/>
      <c r="H18815" s="15"/>
    </row>
    <row r="18816" spans="2:8" x14ac:dyDescent="0.2">
      <c r="B18816" s="12"/>
      <c r="H18816" s="15"/>
    </row>
    <row r="18817" spans="2:8" x14ac:dyDescent="0.2">
      <c r="B18817" s="12"/>
      <c r="H18817" s="15"/>
    </row>
    <row r="18818" spans="2:8" x14ac:dyDescent="0.2">
      <c r="B18818" s="12"/>
      <c r="H18818" s="15"/>
    </row>
    <row r="18819" spans="2:8" x14ac:dyDescent="0.2">
      <c r="B18819" s="12"/>
      <c r="H18819" s="15"/>
    </row>
    <row r="18820" spans="2:8" x14ac:dyDescent="0.2">
      <c r="B18820" s="12"/>
      <c r="H18820" s="15"/>
    </row>
    <row r="18821" spans="2:8" x14ac:dyDescent="0.2">
      <c r="B18821" s="12"/>
      <c r="H18821" s="15"/>
    </row>
    <row r="18822" spans="2:8" x14ac:dyDescent="0.2">
      <c r="B18822" s="12"/>
      <c r="H18822" s="15"/>
    </row>
    <row r="18823" spans="2:8" x14ac:dyDescent="0.2">
      <c r="B18823" s="12"/>
      <c r="H18823" s="15"/>
    </row>
    <row r="18824" spans="2:8" x14ac:dyDescent="0.2">
      <c r="B18824" s="12"/>
      <c r="H18824" s="15"/>
    </row>
    <row r="18825" spans="2:8" x14ac:dyDescent="0.2">
      <c r="B18825" s="12"/>
      <c r="H18825" s="15"/>
    </row>
    <row r="18826" spans="2:8" x14ac:dyDescent="0.2">
      <c r="B18826" s="12"/>
      <c r="H18826" s="15"/>
    </row>
    <row r="18827" spans="2:8" x14ac:dyDescent="0.2">
      <c r="B18827" s="12"/>
      <c r="H18827" s="15"/>
    </row>
    <row r="18828" spans="2:8" x14ac:dyDescent="0.2">
      <c r="B18828" s="12"/>
      <c r="H18828" s="15"/>
    </row>
    <row r="18829" spans="2:8" x14ac:dyDescent="0.2">
      <c r="B18829" s="12"/>
      <c r="H18829" s="15"/>
    </row>
    <row r="18830" spans="2:8" x14ac:dyDescent="0.2">
      <c r="B18830" s="12"/>
      <c r="H18830" s="15"/>
    </row>
    <row r="18831" spans="2:8" x14ac:dyDescent="0.2">
      <c r="B18831" s="12"/>
      <c r="H18831" s="15"/>
    </row>
    <row r="18832" spans="2:8" x14ac:dyDescent="0.2">
      <c r="B18832" s="12"/>
      <c r="H18832" s="15"/>
    </row>
    <row r="18833" spans="2:8" x14ac:dyDescent="0.2">
      <c r="B18833" s="12"/>
      <c r="H18833" s="15"/>
    </row>
    <row r="18834" spans="2:8" x14ac:dyDescent="0.2">
      <c r="B18834" s="12"/>
      <c r="H18834" s="15"/>
    </row>
    <row r="18835" spans="2:8" x14ac:dyDescent="0.2">
      <c r="B18835" s="12"/>
      <c r="H18835" s="15"/>
    </row>
    <row r="18836" spans="2:8" x14ac:dyDescent="0.2">
      <c r="B18836" s="12"/>
      <c r="H18836" s="15"/>
    </row>
    <row r="18837" spans="2:8" x14ac:dyDescent="0.2">
      <c r="B18837" s="12"/>
      <c r="H18837" s="15"/>
    </row>
    <row r="18838" spans="2:8" x14ac:dyDescent="0.2">
      <c r="B18838" s="12"/>
      <c r="H18838" s="15"/>
    </row>
    <row r="18839" spans="2:8" x14ac:dyDescent="0.2">
      <c r="B18839" s="12"/>
      <c r="H18839" s="15"/>
    </row>
    <row r="18840" spans="2:8" x14ac:dyDescent="0.2">
      <c r="B18840" s="12"/>
      <c r="H18840" s="15"/>
    </row>
    <row r="18841" spans="2:8" x14ac:dyDescent="0.2">
      <c r="B18841" s="12"/>
      <c r="H18841" s="15"/>
    </row>
    <row r="18842" spans="2:8" x14ac:dyDescent="0.2">
      <c r="B18842" s="12"/>
      <c r="H18842" s="15"/>
    </row>
    <row r="18843" spans="2:8" x14ac:dyDescent="0.2">
      <c r="B18843" s="12"/>
      <c r="H18843" s="15"/>
    </row>
    <row r="18844" spans="2:8" x14ac:dyDescent="0.2">
      <c r="B18844" s="12"/>
      <c r="H18844" s="15"/>
    </row>
    <row r="18845" spans="2:8" x14ac:dyDescent="0.2">
      <c r="B18845" s="12"/>
      <c r="H18845" s="15"/>
    </row>
    <row r="18846" spans="2:8" x14ac:dyDescent="0.2">
      <c r="B18846" s="12"/>
      <c r="H18846" s="15"/>
    </row>
    <row r="18847" spans="2:8" x14ac:dyDescent="0.2">
      <c r="B18847" s="12"/>
      <c r="H18847" s="15"/>
    </row>
    <row r="18848" spans="2:8" x14ac:dyDescent="0.2">
      <c r="B18848" s="12"/>
      <c r="H18848" s="15"/>
    </row>
    <row r="18849" spans="2:8" x14ac:dyDescent="0.2">
      <c r="B18849" s="12"/>
      <c r="H18849" s="15"/>
    </row>
    <row r="18850" spans="2:8" x14ac:dyDescent="0.2">
      <c r="B18850" s="12"/>
      <c r="H18850" s="15"/>
    </row>
    <row r="18851" spans="2:8" x14ac:dyDescent="0.2">
      <c r="B18851" s="12"/>
      <c r="H18851" s="15"/>
    </row>
    <row r="18852" spans="2:8" x14ac:dyDescent="0.2">
      <c r="B18852" s="12"/>
      <c r="H18852" s="15"/>
    </row>
    <row r="18853" spans="2:8" x14ac:dyDescent="0.2">
      <c r="B18853" s="12"/>
      <c r="H18853" s="15"/>
    </row>
    <row r="18854" spans="2:8" x14ac:dyDescent="0.2">
      <c r="B18854" s="12"/>
      <c r="H18854" s="15"/>
    </row>
    <row r="18855" spans="2:8" x14ac:dyDescent="0.2">
      <c r="B18855" s="12"/>
      <c r="H18855" s="15"/>
    </row>
    <row r="18856" spans="2:8" x14ac:dyDescent="0.2">
      <c r="B18856" s="12"/>
      <c r="H18856" s="15"/>
    </row>
    <row r="18857" spans="2:8" x14ac:dyDescent="0.2">
      <c r="B18857" s="12"/>
      <c r="H18857" s="15"/>
    </row>
    <row r="18858" spans="2:8" x14ac:dyDescent="0.2">
      <c r="B18858" s="12"/>
      <c r="H18858" s="15"/>
    </row>
    <row r="18859" spans="2:8" x14ac:dyDescent="0.2">
      <c r="B18859" s="12"/>
      <c r="H18859" s="15"/>
    </row>
    <row r="18860" spans="2:8" x14ac:dyDescent="0.2">
      <c r="B18860" s="12"/>
      <c r="H18860" s="15"/>
    </row>
    <row r="18861" spans="2:8" x14ac:dyDescent="0.2">
      <c r="B18861" s="12"/>
      <c r="H18861" s="15"/>
    </row>
    <row r="18862" spans="2:8" x14ac:dyDescent="0.2">
      <c r="B18862" s="12"/>
      <c r="H18862" s="15"/>
    </row>
    <row r="18863" spans="2:8" x14ac:dyDescent="0.2">
      <c r="B18863" s="12"/>
      <c r="H18863" s="15"/>
    </row>
    <row r="18864" spans="2:8" x14ac:dyDescent="0.2">
      <c r="B18864" s="12"/>
      <c r="H18864" s="15"/>
    </row>
    <row r="18865" spans="2:8" x14ac:dyDescent="0.2">
      <c r="B18865" s="12"/>
      <c r="H18865" s="15"/>
    </row>
    <row r="18866" spans="2:8" x14ac:dyDescent="0.2">
      <c r="B18866" s="12"/>
      <c r="H18866" s="15"/>
    </row>
    <row r="18867" spans="2:8" x14ac:dyDescent="0.2">
      <c r="B18867" s="12"/>
      <c r="H18867" s="15"/>
    </row>
    <row r="18868" spans="2:8" x14ac:dyDescent="0.2">
      <c r="B18868" s="12"/>
      <c r="H18868" s="15"/>
    </row>
    <row r="18869" spans="2:8" x14ac:dyDescent="0.2">
      <c r="B18869" s="12"/>
      <c r="H18869" s="15"/>
    </row>
    <row r="18870" spans="2:8" x14ac:dyDescent="0.2">
      <c r="B18870" s="12"/>
      <c r="H18870" s="15"/>
    </row>
    <row r="18871" spans="2:8" x14ac:dyDescent="0.2">
      <c r="B18871" s="12"/>
      <c r="H18871" s="15"/>
    </row>
    <row r="18872" spans="2:8" x14ac:dyDescent="0.2">
      <c r="B18872" s="12"/>
      <c r="H18872" s="15"/>
    </row>
    <row r="18873" spans="2:8" x14ac:dyDescent="0.2">
      <c r="B18873" s="12"/>
      <c r="H18873" s="15"/>
    </row>
    <row r="18874" spans="2:8" x14ac:dyDescent="0.2">
      <c r="B18874" s="12"/>
      <c r="H18874" s="15"/>
    </row>
    <row r="18875" spans="2:8" x14ac:dyDescent="0.2">
      <c r="B18875" s="12"/>
      <c r="H18875" s="15"/>
    </row>
    <row r="18876" spans="2:8" x14ac:dyDescent="0.2">
      <c r="B18876" s="12"/>
      <c r="H18876" s="15"/>
    </row>
    <row r="18877" spans="2:8" x14ac:dyDescent="0.2">
      <c r="B18877" s="12"/>
      <c r="H18877" s="15"/>
    </row>
    <row r="18878" spans="2:8" x14ac:dyDescent="0.2">
      <c r="B18878" s="12"/>
      <c r="H18878" s="15"/>
    </row>
    <row r="18879" spans="2:8" x14ac:dyDescent="0.2">
      <c r="B18879" s="12"/>
      <c r="H18879" s="15"/>
    </row>
    <row r="18880" spans="2:8" x14ac:dyDescent="0.2">
      <c r="B18880" s="12"/>
      <c r="H18880" s="15"/>
    </row>
    <row r="18881" spans="2:8" x14ac:dyDescent="0.2">
      <c r="B18881" s="12"/>
      <c r="H18881" s="15"/>
    </row>
    <row r="18882" spans="2:8" x14ac:dyDescent="0.2">
      <c r="B18882" s="12"/>
      <c r="H18882" s="15"/>
    </row>
    <row r="18883" spans="2:8" x14ac:dyDescent="0.2">
      <c r="B18883" s="12"/>
      <c r="H18883" s="15"/>
    </row>
    <row r="18884" spans="2:8" x14ac:dyDescent="0.2">
      <c r="B18884" s="12"/>
      <c r="H18884" s="15"/>
    </row>
    <row r="18885" spans="2:8" x14ac:dyDescent="0.2">
      <c r="B18885" s="12"/>
      <c r="H18885" s="15"/>
    </row>
    <row r="18886" spans="2:8" x14ac:dyDescent="0.2">
      <c r="B18886" s="12"/>
      <c r="H18886" s="15"/>
    </row>
    <row r="18887" spans="2:8" x14ac:dyDescent="0.2">
      <c r="B18887" s="12"/>
      <c r="H18887" s="15"/>
    </row>
    <row r="18888" spans="2:8" x14ac:dyDescent="0.2">
      <c r="B18888" s="12"/>
      <c r="H18888" s="15"/>
    </row>
    <row r="18889" spans="2:8" x14ac:dyDescent="0.2">
      <c r="B18889" s="12"/>
      <c r="H18889" s="15"/>
    </row>
    <row r="18890" spans="2:8" x14ac:dyDescent="0.2">
      <c r="B18890" s="12"/>
      <c r="H18890" s="15"/>
    </row>
    <row r="18891" spans="2:8" x14ac:dyDescent="0.2">
      <c r="B18891" s="12"/>
      <c r="H18891" s="15"/>
    </row>
    <row r="18892" spans="2:8" x14ac:dyDescent="0.2">
      <c r="B18892" s="12"/>
      <c r="H18892" s="15"/>
    </row>
    <row r="18893" spans="2:8" x14ac:dyDescent="0.2">
      <c r="B18893" s="12"/>
      <c r="H18893" s="15"/>
    </row>
    <row r="18894" spans="2:8" x14ac:dyDescent="0.2">
      <c r="B18894" s="12"/>
      <c r="H18894" s="15"/>
    </row>
    <row r="18895" spans="2:8" x14ac:dyDescent="0.2">
      <c r="B18895" s="12"/>
      <c r="H18895" s="15"/>
    </row>
    <row r="18896" spans="2:8" x14ac:dyDescent="0.2">
      <c r="B18896" s="12"/>
      <c r="H18896" s="15"/>
    </row>
    <row r="18897" spans="2:8" x14ac:dyDescent="0.2">
      <c r="B18897" s="12"/>
      <c r="H18897" s="15"/>
    </row>
    <row r="18898" spans="2:8" x14ac:dyDescent="0.2">
      <c r="B18898" s="12"/>
      <c r="H18898" s="15"/>
    </row>
    <row r="18899" spans="2:8" x14ac:dyDescent="0.2">
      <c r="B18899" s="12"/>
      <c r="H18899" s="15"/>
    </row>
    <row r="18900" spans="2:8" x14ac:dyDescent="0.2">
      <c r="B18900" s="12"/>
      <c r="H18900" s="15"/>
    </row>
    <row r="18901" spans="2:8" x14ac:dyDescent="0.2">
      <c r="B18901" s="12"/>
      <c r="H18901" s="15"/>
    </row>
    <row r="18902" spans="2:8" x14ac:dyDescent="0.2">
      <c r="B18902" s="12"/>
      <c r="H18902" s="15"/>
    </row>
    <row r="18903" spans="2:8" x14ac:dyDescent="0.2">
      <c r="B18903" s="12"/>
      <c r="H18903" s="15"/>
    </row>
    <row r="18904" spans="2:8" x14ac:dyDescent="0.2">
      <c r="B18904" s="12"/>
      <c r="H18904" s="15"/>
    </row>
    <row r="18905" spans="2:8" x14ac:dyDescent="0.2">
      <c r="B18905" s="12"/>
      <c r="H18905" s="15"/>
    </row>
    <row r="18906" spans="2:8" x14ac:dyDescent="0.2">
      <c r="B18906" s="12"/>
      <c r="H18906" s="15"/>
    </row>
    <row r="18907" spans="2:8" x14ac:dyDescent="0.2">
      <c r="B18907" s="12"/>
      <c r="H18907" s="15"/>
    </row>
    <row r="18908" spans="2:8" x14ac:dyDescent="0.2">
      <c r="B18908" s="12"/>
      <c r="H18908" s="15"/>
    </row>
    <row r="18909" spans="2:8" x14ac:dyDescent="0.2">
      <c r="B18909" s="12"/>
      <c r="H18909" s="15"/>
    </row>
    <row r="18910" spans="2:8" x14ac:dyDescent="0.2">
      <c r="B18910" s="12"/>
      <c r="H18910" s="15"/>
    </row>
    <row r="18911" spans="2:8" x14ac:dyDescent="0.2">
      <c r="B18911" s="12"/>
      <c r="H18911" s="15"/>
    </row>
    <row r="18912" spans="2:8" x14ac:dyDescent="0.2">
      <c r="B18912" s="12"/>
      <c r="H18912" s="15"/>
    </row>
    <row r="18913" spans="2:8" x14ac:dyDescent="0.2">
      <c r="B18913" s="12"/>
      <c r="H18913" s="15"/>
    </row>
    <row r="18914" spans="2:8" x14ac:dyDescent="0.2">
      <c r="B18914" s="12"/>
      <c r="H18914" s="15"/>
    </row>
    <row r="18915" spans="2:8" x14ac:dyDescent="0.2">
      <c r="B18915" s="12"/>
      <c r="H18915" s="15"/>
    </row>
    <row r="18916" spans="2:8" x14ac:dyDescent="0.2">
      <c r="B18916" s="12"/>
      <c r="H18916" s="15"/>
    </row>
    <row r="18917" spans="2:8" x14ac:dyDescent="0.2">
      <c r="B18917" s="12"/>
      <c r="H18917" s="15"/>
    </row>
    <row r="18918" spans="2:8" x14ac:dyDescent="0.2">
      <c r="B18918" s="12"/>
      <c r="H18918" s="15"/>
    </row>
    <row r="18919" spans="2:8" x14ac:dyDescent="0.2">
      <c r="B18919" s="12"/>
      <c r="H18919" s="15"/>
    </row>
    <row r="18920" spans="2:8" x14ac:dyDescent="0.2">
      <c r="B18920" s="12"/>
      <c r="H18920" s="15"/>
    </row>
    <row r="18921" spans="2:8" x14ac:dyDescent="0.2">
      <c r="B18921" s="12"/>
      <c r="H18921" s="15"/>
    </row>
    <row r="18922" spans="2:8" x14ac:dyDescent="0.2">
      <c r="B18922" s="12"/>
      <c r="H18922" s="15"/>
    </row>
    <row r="18923" spans="2:8" x14ac:dyDescent="0.2">
      <c r="B18923" s="12"/>
      <c r="H18923" s="15"/>
    </row>
    <row r="18924" spans="2:8" x14ac:dyDescent="0.2">
      <c r="B18924" s="12"/>
      <c r="H18924" s="15"/>
    </row>
    <row r="18925" spans="2:8" x14ac:dyDescent="0.2">
      <c r="B18925" s="12"/>
      <c r="H18925" s="15"/>
    </row>
    <row r="18926" spans="2:8" x14ac:dyDescent="0.2">
      <c r="B18926" s="12"/>
      <c r="H18926" s="15"/>
    </row>
    <row r="18927" spans="2:8" x14ac:dyDescent="0.2">
      <c r="B18927" s="12"/>
      <c r="H18927" s="15"/>
    </row>
    <row r="18928" spans="2:8" x14ac:dyDescent="0.2">
      <c r="B18928" s="12"/>
      <c r="H18928" s="15"/>
    </row>
    <row r="18929" spans="2:8" x14ac:dyDescent="0.2">
      <c r="B18929" s="12"/>
      <c r="H18929" s="15"/>
    </row>
    <row r="18930" spans="2:8" x14ac:dyDescent="0.2">
      <c r="B18930" s="12"/>
      <c r="H18930" s="15"/>
    </row>
    <row r="18931" spans="2:8" x14ac:dyDescent="0.2">
      <c r="B18931" s="12"/>
      <c r="H18931" s="15"/>
    </row>
    <row r="18932" spans="2:8" x14ac:dyDescent="0.2">
      <c r="B18932" s="12"/>
      <c r="H18932" s="15"/>
    </row>
    <row r="18933" spans="2:8" x14ac:dyDescent="0.2">
      <c r="B18933" s="12"/>
      <c r="H18933" s="15"/>
    </row>
    <row r="18934" spans="2:8" x14ac:dyDescent="0.2">
      <c r="B18934" s="12"/>
      <c r="H18934" s="15"/>
    </row>
    <row r="18935" spans="2:8" x14ac:dyDescent="0.2">
      <c r="B18935" s="12"/>
      <c r="H18935" s="15"/>
    </row>
    <row r="18936" spans="2:8" x14ac:dyDescent="0.2">
      <c r="B18936" s="12"/>
      <c r="H18936" s="15"/>
    </row>
    <row r="18937" spans="2:8" x14ac:dyDescent="0.2">
      <c r="B18937" s="12"/>
      <c r="H18937" s="15"/>
    </row>
    <row r="18938" spans="2:8" x14ac:dyDescent="0.2">
      <c r="B18938" s="12"/>
      <c r="H18938" s="15"/>
    </row>
    <row r="18939" spans="2:8" x14ac:dyDescent="0.2">
      <c r="B18939" s="12"/>
      <c r="H18939" s="15"/>
    </row>
    <row r="18940" spans="2:8" x14ac:dyDescent="0.2">
      <c r="B18940" s="12"/>
      <c r="H18940" s="15"/>
    </row>
    <row r="18941" spans="2:8" x14ac:dyDescent="0.2">
      <c r="B18941" s="12"/>
      <c r="H18941" s="15"/>
    </row>
    <row r="18942" spans="2:8" x14ac:dyDescent="0.2">
      <c r="B18942" s="12"/>
      <c r="H18942" s="15"/>
    </row>
    <row r="18943" spans="2:8" x14ac:dyDescent="0.2">
      <c r="B18943" s="12"/>
      <c r="H18943" s="15"/>
    </row>
    <row r="18944" spans="2:8" x14ac:dyDescent="0.2">
      <c r="B18944" s="12"/>
      <c r="H18944" s="15"/>
    </row>
    <row r="18945" spans="2:8" x14ac:dyDescent="0.2">
      <c r="B18945" s="12"/>
      <c r="H18945" s="15"/>
    </row>
    <row r="18946" spans="2:8" x14ac:dyDescent="0.2">
      <c r="B18946" s="12"/>
      <c r="H18946" s="15"/>
    </row>
    <row r="18947" spans="2:8" x14ac:dyDescent="0.2">
      <c r="B18947" s="12"/>
      <c r="H18947" s="15"/>
    </row>
    <row r="18948" spans="2:8" x14ac:dyDescent="0.2">
      <c r="B18948" s="12"/>
      <c r="H18948" s="15"/>
    </row>
    <row r="18949" spans="2:8" x14ac:dyDescent="0.2">
      <c r="B18949" s="12"/>
      <c r="H18949" s="15"/>
    </row>
    <row r="18950" spans="2:8" x14ac:dyDescent="0.2">
      <c r="B18950" s="12"/>
      <c r="H18950" s="15"/>
    </row>
    <row r="18951" spans="2:8" x14ac:dyDescent="0.2">
      <c r="B18951" s="12"/>
      <c r="H18951" s="15"/>
    </row>
    <row r="18952" spans="2:8" x14ac:dyDescent="0.2">
      <c r="B18952" s="12"/>
      <c r="H18952" s="15"/>
    </row>
    <row r="18953" spans="2:8" x14ac:dyDescent="0.2">
      <c r="B18953" s="12"/>
      <c r="H18953" s="15"/>
    </row>
    <row r="18954" spans="2:8" x14ac:dyDescent="0.2">
      <c r="B18954" s="12"/>
      <c r="H18954" s="15"/>
    </row>
    <row r="18955" spans="2:8" x14ac:dyDescent="0.2">
      <c r="B18955" s="12"/>
      <c r="H18955" s="15"/>
    </row>
    <row r="18956" spans="2:8" x14ac:dyDescent="0.2">
      <c r="B18956" s="12"/>
      <c r="H18956" s="15"/>
    </row>
    <row r="18957" spans="2:8" x14ac:dyDescent="0.2">
      <c r="B18957" s="12"/>
      <c r="H18957" s="15"/>
    </row>
    <row r="18958" spans="2:8" x14ac:dyDescent="0.2">
      <c r="B18958" s="12"/>
      <c r="H18958" s="15"/>
    </row>
    <row r="18959" spans="2:8" x14ac:dyDescent="0.2">
      <c r="B18959" s="12"/>
      <c r="H18959" s="15"/>
    </row>
    <row r="18960" spans="2:8" x14ac:dyDescent="0.2">
      <c r="B18960" s="12"/>
      <c r="H18960" s="15"/>
    </row>
    <row r="18961" spans="2:8" x14ac:dyDescent="0.2">
      <c r="B18961" s="12"/>
      <c r="H18961" s="15"/>
    </row>
    <row r="18962" spans="2:8" x14ac:dyDescent="0.2">
      <c r="B18962" s="12"/>
      <c r="H18962" s="15"/>
    </row>
    <row r="18963" spans="2:8" x14ac:dyDescent="0.2">
      <c r="B18963" s="12"/>
      <c r="H18963" s="15"/>
    </row>
    <row r="18964" spans="2:8" x14ac:dyDescent="0.2">
      <c r="B18964" s="12"/>
      <c r="H18964" s="15"/>
    </row>
    <row r="18965" spans="2:8" x14ac:dyDescent="0.2">
      <c r="B18965" s="12"/>
      <c r="H18965" s="15"/>
    </row>
    <row r="18966" spans="2:8" x14ac:dyDescent="0.2">
      <c r="B18966" s="12"/>
      <c r="H18966" s="15"/>
    </row>
    <row r="18967" spans="2:8" x14ac:dyDescent="0.2">
      <c r="B18967" s="12"/>
      <c r="H18967" s="15"/>
    </row>
    <row r="18968" spans="2:8" x14ac:dyDescent="0.2">
      <c r="B18968" s="12"/>
      <c r="H18968" s="15"/>
    </row>
    <row r="18969" spans="2:8" x14ac:dyDescent="0.2">
      <c r="B18969" s="12"/>
      <c r="H18969" s="15"/>
    </row>
    <row r="18970" spans="2:8" x14ac:dyDescent="0.2">
      <c r="B18970" s="12"/>
      <c r="H18970" s="15"/>
    </row>
    <row r="18971" spans="2:8" x14ac:dyDescent="0.2">
      <c r="B18971" s="12"/>
      <c r="H18971" s="15"/>
    </row>
    <row r="18972" spans="2:8" x14ac:dyDescent="0.2">
      <c r="B18972" s="12"/>
      <c r="H18972" s="15"/>
    </row>
    <row r="18973" spans="2:8" x14ac:dyDescent="0.2">
      <c r="B18973" s="12"/>
      <c r="H18973" s="15"/>
    </row>
    <row r="18974" spans="2:8" x14ac:dyDescent="0.2">
      <c r="B18974" s="12"/>
      <c r="H18974" s="15"/>
    </row>
    <row r="18975" spans="2:8" x14ac:dyDescent="0.2">
      <c r="B18975" s="12"/>
      <c r="H18975" s="15"/>
    </row>
    <row r="18976" spans="2:8" x14ac:dyDescent="0.2">
      <c r="B18976" s="12"/>
      <c r="H18976" s="15"/>
    </row>
    <row r="18977" spans="2:8" x14ac:dyDescent="0.2">
      <c r="B18977" s="12"/>
      <c r="H18977" s="15"/>
    </row>
    <row r="18978" spans="2:8" x14ac:dyDescent="0.2">
      <c r="B18978" s="12"/>
      <c r="H18978" s="15"/>
    </row>
    <row r="18979" spans="2:8" x14ac:dyDescent="0.2">
      <c r="B18979" s="12"/>
      <c r="H18979" s="15"/>
    </row>
    <row r="18980" spans="2:8" x14ac:dyDescent="0.2">
      <c r="B18980" s="12"/>
      <c r="H18980" s="15"/>
    </row>
    <row r="18981" spans="2:8" x14ac:dyDescent="0.2">
      <c r="B18981" s="12"/>
      <c r="H18981" s="15"/>
    </row>
    <row r="18982" spans="2:8" x14ac:dyDescent="0.2">
      <c r="B18982" s="12"/>
      <c r="H18982" s="15"/>
    </row>
    <row r="18983" spans="2:8" x14ac:dyDescent="0.2">
      <c r="B18983" s="12"/>
      <c r="H18983" s="15"/>
    </row>
    <row r="18984" spans="2:8" x14ac:dyDescent="0.2">
      <c r="B18984" s="12"/>
      <c r="H18984" s="15"/>
    </row>
    <row r="18985" spans="2:8" x14ac:dyDescent="0.2">
      <c r="B18985" s="12"/>
      <c r="H18985" s="15"/>
    </row>
    <row r="18986" spans="2:8" x14ac:dyDescent="0.2">
      <c r="B18986" s="12"/>
      <c r="H18986" s="15"/>
    </row>
    <row r="18987" spans="2:8" x14ac:dyDescent="0.2">
      <c r="B18987" s="12"/>
      <c r="H18987" s="15"/>
    </row>
    <row r="18988" spans="2:8" x14ac:dyDescent="0.2">
      <c r="B18988" s="12"/>
      <c r="H18988" s="15"/>
    </row>
    <row r="18989" spans="2:8" x14ac:dyDescent="0.2">
      <c r="B18989" s="12"/>
      <c r="H18989" s="15"/>
    </row>
    <row r="18990" spans="2:8" x14ac:dyDescent="0.2">
      <c r="B18990" s="12"/>
      <c r="H18990" s="15"/>
    </row>
    <row r="18991" spans="2:8" x14ac:dyDescent="0.2">
      <c r="B18991" s="12"/>
      <c r="H18991" s="15"/>
    </row>
    <row r="18992" spans="2:8" x14ac:dyDescent="0.2">
      <c r="B18992" s="12"/>
      <c r="H18992" s="15"/>
    </row>
    <row r="18993" spans="2:8" x14ac:dyDescent="0.2">
      <c r="B18993" s="12"/>
      <c r="H18993" s="15"/>
    </row>
    <row r="18994" spans="2:8" x14ac:dyDescent="0.2">
      <c r="B18994" s="12"/>
      <c r="H18994" s="15"/>
    </row>
    <row r="18995" spans="2:8" x14ac:dyDescent="0.2">
      <c r="B18995" s="12"/>
      <c r="H18995" s="15"/>
    </row>
    <row r="18996" spans="2:8" x14ac:dyDescent="0.2">
      <c r="B18996" s="12"/>
      <c r="H18996" s="15"/>
    </row>
    <row r="18997" spans="2:8" x14ac:dyDescent="0.2">
      <c r="B18997" s="12"/>
      <c r="H18997" s="15"/>
    </row>
    <row r="18998" spans="2:8" x14ac:dyDescent="0.2">
      <c r="B18998" s="12"/>
      <c r="H18998" s="15"/>
    </row>
    <row r="18999" spans="2:8" x14ac:dyDescent="0.2">
      <c r="B18999" s="12"/>
      <c r="H18999" s="15"/>
    </row>
    <row r="19000" spans="2:8" x14ac:dyDescent="0.2">
      <c r="B19000" s="12"/>
      <c r="H19000" s="15"/>
    </row>
    <row r="19001" spans="2:8" x14ac:dyDescent="0.2">
      <c r="B19001" s="12"/>
      <c r="H19001" s="15"/>
    </row>
    <row r="19002" spans="2:8" x14ac:dyDescent="0.2">
      <c r="B19002" s="12"/>
      <c r="H19002" s="15"/>
    </row>
    <row r="19003" spans="2:8" x14ac:dyDescent="0.2">
      <c r="B19003" s="12"/>
      <c r="H19003" s="15"/>
    </row>
    <row r="19004" spans="2:8" x14ac:dyDescent="0.2">
      <c r="B19004" s="12"/>
      <c r="H19004" s="15"/>
    </row>
    <row r="19005" spans="2:8" x14ac:dyDescent="0.2">
      <c r="B19005" s="12"/>
      <c r="H19005" s="15"/>
    </row>
    <row r="19006" spans="2:8" x14ac:dyDescent="0.2">
      <c r="B19006" s="12"/>
      <c r="H19006" s="15"/>
    </row>
    <row r="19007" spans="2:8" x14ac:dyDescent="0.2">
      <c r="B19007" s="12"/>
      <c r="H19007" s="15"/>
    </row>
    <row r="19008" spans="2:8" x14ac:dyDescent="0.2">
      <c r="B19008" s="12"/>
      <c r="H19008" s="15"/>
    </row>
    <row r="19009" spans="2:8" x14ac:dyDescent="0.2">
      <c r="B19009" s="12"/>
      <c r="H19009" s="15"/>
    </row>
    <row r="19010" spans="2:8" x14ac:dyDescent="0.2">
      <c r="B19010" s="12"/>
      <c r="H19010" s="15"/>
    </row>
    <row r="19011" spans="2:8" x14ac:dyDescent="0.2">
      <c r="B19011" s="12"/>
      <c r="H19011" s="15"/>
    </row>
    <row r="19012" spans="2:8" x14ac:dyDescent="0.2">
      <c r="B19012" s="12"/>
      <c r="H19012" s="15"/>
    </row>
    <row r="19013" spans="2:8" x14ac:dyDescent="0.2">
      <c r="B19013" s="12"/>
      <c r="H19013" s="15"/>
    </row>
    <row r="19014" spans="2:8" x14ac:dyDescent="0.2">
      <c r="B19014" s="12"/>
      <c r="H19014" s="15"/>
    </row>
    <row r="19015" spans="2:8" x14ac:dyDescent="0.2">
      <c r="B19015" s="12"/>
      <c r="H19015" s="15"/>
    </row>
    <row r="19016" spans="2:8" x14ac:dyDescent="0.2">
      <c r="B19016" s="12"/>
      <c r="H19016" s="15"/>
    </row>
    <row r="19017" spans="2:8" x14ac:dyDescent="0.2">
      <c r="B19017" s="12"/>
      <c r="H19017" s="15"/>
    </row>
    <row r="19018" spans="2:8" x14ac:dyDescent="0.2">
      <c r="B19018" s="12"/>
      <c r="H19018" s="15"/>
    </row>
    <row r="19019" spans="2:8" x14ac:dyDescent="0.2">
      <c r="B19019" s="12"/>
      <c r="H19019" s="15"/>
    </row>
    <row r="19020" spans="2:8" x14ac:dyDescent="0.2">
      <c r="B19020" s="12"/>
      <c r="H19020" s="15"/>
    </row>
    <row r="19021" spans="2:8" x14ac:dyDescent="0.2">
      <c r="B19021" s="12"/>
      <c r="H19021" s="15"/>
    </row>
    <row r="19022" spans="2:8" x14ac:dyDescent="0.2">
      <c r="B19022" s="12"/>
      <c r="H19022" s="15"/>
    </row>
    <row r="19023" spans="2:8" x14ac:dyDescent="0.2">
      <c r="B19023" s="12"/>
      <c r="H19023" s="15"/>
    </row>
    <row r="19024" spans="2:8" x14ac:dyDescent="0.2">
      <c r="B19024" s="12"/>
      <c r="H19024" s="15"/>
    </row>
    <row r="19025" spans="2:8" x14ac:dyDescent="0.2">
      <c r="B19025" s="12"/>
      <c r="H19025" s="15"/>
    </row>
    <row r="19026" spans="2:8" x14ac:dyDescent="0.2">
      <c r="B19026" s="12"/>
      <c r="H19026" s="15"/>
    </row>
    <row r="19027" spans="2:8" x14ac:dyDescent="0.2">
      <c r="B19027" s="12"/>
      <c r="H19027" s="15"/>
    </row>
    <row r="19028" spans="2:8" x14ac:dyDescent="0.2">
      <c r="B19028" s="12"/>
      <c r="H19028" s="15"/>
    </row>
    <row r="19029" spans="2:8" x14ac:dyDescent="0.2">
      <c r="B19029" s="12"/>
      <c r="H19029" s="15"/>
    </row>
    <row r="19030" spans="2:8" x14ac:dyDescent="0.2">
      <c r="B19030" s="12"/>
      <c r="H19030" s="15"/>
    </row>
    <row r="19031" spans="2:8" x14ac:dyDescent="0.2">
      <c r="B19031" s="12"/>
      <c r="H19031" s="15"/>
    </row>
    <row r="19032" spans="2:8" x14ac:dyDescent="0.2">
      <c r="B19032" s="12"/>
      <c r="H19032" s="15"/>
    </row>
    <row r="19033" spans="2:8" x14ac:dyDescent="0.2">
      <c r="B19033" s="12"/>
      <c r="H19033" s="15"/>
    </row>
    <row r="19034" spans="2:8" x14ac:dyDescent="0.2">
      <c r="B19034" s="12"/>
      <c r="H19034" s="15"/>
    </row>
    <row r="19035" spans="2:8" x14ac:dyDescent="0.2">
      <c r="B19035" s="12"/>
      <c r="H19035" s="15"/>
    </row>
    <row r="19036" spans="2:8" x14ac:dyDescent="0.2">
      <c r="B19036" s="12"/>
      <c r="H19036" s="15"/>
    </row>
    <row r="19037" spans="2:8" x14ac:dyDescent="0.2">
      <c r="B19037" s="12"/>
      <c r="H19037" s="15"/>
    </row>
    <row r="19038" spans="2:8" x14ac:dyDescent="0.2">
      <c r="B19038" s="12"/>
      <c r="H19038" s="15"/>
    </row>
    <row r="19039" spans="2:8" x14ac:dyDescent="0.2">
      <c r="B19039" s="12"/>
      <c r="H19039" s="15"/>
    </row>
    <row r="19040" spans="2:8" x14ac:dyDescent="0.2">
      <c r="B19040" s="12"/>
      <c r="H19040" s="15"/>
    </row>
    <row r="19041" spans="2:8" x14ac:dyDescent="0.2">
      <c r="B19041" s="12"/>
      <c r="H19041" s="15"/>
    </row>
    <row r="19042" spans="2:8" x14ac:dyDescent="0.2">
      <c r="B19042" s="12"/>
      <c r="H19042" s="15"/>
    </row>
    <row r="19043" spans="2:8" x14ac:dyDescent="0.2">
      <c r="B19043" s="12"/>
      <c r="H19043" s="15"/>
    </row>
    <row r="19044" spans="2:8" x14ac:dyDescent="0.2">
      <c r="B19044" s="12"/>
      <c r="H19044" s="15"/>
    </row>
    <row r="19045" spans="2:8" x14ac:dyDescent="0.2">
      <c r="B19045" s="12"/>
      <c r="H19045" s="15"/>
    </row>
    <row r="19046" spans="2:8" x14ac:dyDescent="0.2">
      <c r="B19046" s="12"/>
      <c r="H19046" s="15"/>
    </row>
    <row r="19047" spans="2:8" x14ac:dyDescent="0.2">
      <c r="B19047" s="12"/>
      <c r="H19047" s="15"/>
    </row>
    <row r="19048" spans="2:8" x14ac:dyDescent="0.2">
      <c r="B19048" s="12"/>
      <c r="H19048" s="15"/>
    </row>
    <row r="19049" spans="2:8" x14ac:dyDescent="0.2">
      <c r="B19049" s="12"/>
      <c r="H19049" s="15"/>
    </row>
    <row r="19050" spans="2:8" x14ac:dyDescent="0.2">
      <c r="B19050" s="12"/>
      <c r="H19050" s="15"/>
    </row>
    <row r="19051" spans="2:8" x14ac:dyDescent="0.2">
      <c r="B19051" s="12"/>
      <c r="H19051" s="15"/>
    </row>
    <row r="19052" spans="2:8" x14ac:dyDescent="0.2">
      <c r="B19052" s="12"/>
      <c r="H19052" s="15"/>
    </row>
    <row r="19053" spans="2:8" x14ac:dyDescent="0.2">
      <c r="B19053" s="12"/>
      <c r="H19053" s="15"/>
    </row>
    <row r="19054" spans="2:8" x14ac:dyDescent="0.2">
      <c r="B19054" s="12"/>
      <c r="H19054" s="15"/>
    </row>
    <row r="19055" spans="2:8" x14ac:dyDescent="0.2">
      <c r="B19055" s="12"/>
      <c r="H19055" s="15"/>
    </row>
    <row r="19056" spans="2:8" x14ac:dyDescent="0.2">
      <c r="B19056" s="12"/>
      <c r="H19056" s="15"/>
    </row>
    <row r="19057" spans="2:8" x14ac:dyDescent="0.2">
      <c r="B19057" s="12"/>
      <c r="H19057" s="15"/>
    </row>
    <row r="19058" spans="2:8" x14ac:dyDescent="0.2">
      <c r="B19058" s="12"/>
      <c r="H19058" s="15"/>
    </row>
    <row r="19059" spans="2:8" x14ac:dyDescent="0.2">
      <c r="B19059" s="12"/>
      <c r="H19059" s="15"/>
    </row>
    <row r="19060" spans="2:8" x14ac:dyDescent="0.2">
      <c r="B19060" s="12"/>
      <c r="H19060" s="15"/>
    </row>
    <row r="19061" spans="2:8" x14ac:dyDescent="0.2">
      <c r="B19061" s="12"/>
      <c r="H19061" s="15"/>
    </row>
    <row r="19062" spans="2:8" x14ac:dyDescent="0.2">
      <c r="B19062" s="12"/>
      <c r="H19062" s="15"/>
    </row>
    <row r="19063" spans="2:8" x14ac:dyDescent="0.2">
      <c r="B19063" s="12"/>
      <c r="H19063" s="15"/>
    </row>
    <row r="19064" spans="2:8" x14ac:dyDescent="0.2">
      <c r="B19064" s="12"/>
      <c r="H19064" s="15"/>
    </row>
    <row r="19065" spans="2:8" x14ac:dyDescent="0.2">
      <c r="B19065" s="12"/>
      <c r="H19065" s="15"/>
    </row>
    <row r="19066" spans="2:8" x14ac:dyDescent="0.2">
      <c r="B19066" s="12"/>
      <c r="H19066" s="15"/>
    </row>
    <row r="19067" spans="2:8" x14ac:dyDescent="0.2">
      <c r="B19067" s="12"/>
      <c r="H19067" s="15"/>
    </row>
    <row r="19068" spans="2:8" x14ac:dyDescent="0.2">
      <c r="B19068" s="12"/>
      <c r="H19068" s="15"/>
    </row>
    <row r="19069" spans="2:8" x14ac:dyDescent="0.2">
      <c r="B19069" s="12"/>
      <c r="H19069" s="15"/>
    </row>
    <row r="19070" spans="2:8" x14ac:dyDescent="0.2">
      <c r="B19070" s="12"/>
      <c r="H19070" s="15"/>
    </row>
    <row r="19071" spans="2:8" x14ac:dyDescent="0.2">
      <c r="B19071" s="12"/>
      <c r="H19071" s="15"/>
    </row>
    <row r="19072" spans="2:8" x14ac:dyDescent="0.2">
      <c r="B19072" s="12"/>
      <c r="H19072" s="15"/>
    </row>
    <row r="19073" spans="2:8" x14ac:dyDescent="0.2">
      <c r="B19073" s="12"/>
      <c r="H19073" s="15"/>
    </row>
    <row r="19074" spans="2:8" x14ac:dyDescent="0.2">
      <c r="B19074" s="12"/>
      <c r="H19074" s="15"/>
    </row>
    <row r="19075" spans="2:8" x14ac:dyDescent="0.2">
      <c r="B19075" s="12"/>
      <c r="H19075" s="15"/>
    </row>
    <row r="19076" spans="2:8" x14ac:dyDescent="0.2">
      <c r="B19076" s="12"/>
      <c r="H19076" s="15"/>
    </row>
    <row r="19077" spans="2:8" x14ac:dyDescent="0.2">
      <c r="B19077" s="12"/>
      <c r="H19077" s="15"/>
    </row>
    <row r="19078" spans="2:8" x14ac:dyDescent="0.2">
      <c r="B19078" s="12"/>
      <c r="H19078" s="15"/>
    </row>
    <row r="19079" spans="2:8" x14ac:dyDescent="0.2">
      <c r="B19079" s="12"/>
      <c r="H19079" s="15"/>
    </row>
    <row r="19080" spans="2:8" x14ac:dyDescent="0.2">
      <c r="B19080" s="12"/>
      <c r="H19080" s="15"/>
    </row>
    <row r="19081" spans="2:8" x14ac:dyDescent="0.2">
      <c r="B19081" s="12"/>
      <c r="H19081" s="15"/>
    </row>
    <row r="19082" spans="2:8" x14ac:dyDescent="0.2">
      <c r="B19082" s="12"/>
      <c r="H19082" s="15"/>
    </row>
    <row r="19083" spans="2:8" x14ac:dyDescent="0.2">
      <c r="B19083" s="12"/>
      <c r="H19083" s="15"/>
    </row>
    <row r="19084" spans="2:8" x14ac:dyDescent="0.2">
      <c r="B19084" s="12"/>
      <c r="H19084" s="15"/>
    </row>
    <row r="19085" spans="2:8" x14ac:dyDescent="0.2">
      <c r="B19085" s="12"/>
      <c r="H19085" s="15"/>
    </row>
    <row r="19086" spans="2:8" x14ac:dyDescent="0.2">
      <c r="B19086" s="12"/>
      <c r="H19086" s="15"/>
    </row>
    <row r="19087" spans="2:8" x14ac:dyDescent="0.2">
      <c r="B19087" s="12"/>
      <c r="H19087" s="15"/>
    </row>
    <row r="19088" spans="2:8" x14ac:dyDescent="0.2">
      <c r="B19088" s="12"/>
      <c r="H19088" s="15"/>
    </row>
    <row r="19089" spans="2:8" x14ac:dyDescent="0.2">
      <c r="B19089" s="12"/>
      <c r="H19089" s="15"/>
    </row>
    <row r="19090" spans="2:8" x14ac:dyDescent="0.2">
      <c r="B19090" s="12"/>
      <c r="H19090" s="15"/>
    </row>
    <row r="19091" spans="2:8" x14ac:dyDescent="0.2">
      <c r="B19091" s="12"/>
      <c r="H19091" s="15"/>
    </row>
    <row r="19092" spans="2:8" x14ac:dyDescent="0.2">
      <c r="B19092" s="12"/>
      <c r="H19092" s="15"/>
    </row>
    <row r="19093" spans="2:8" x14ac:dyDescent="0.2">
      <c r="B19093" s="12"/>
      <c r="H19093" s="15"/>
    </row>
    <row r="19094" spans="2:8" x14ac:dyDescent="0.2">
      <c r="B19094" s="12"/>
      <c r="H19094" s="15"/>
    </row>
    <row r="19095" spans="2:8" x14ac:dyDescent="0.2">
      <c r="B19095" s="12"/>
      <c r="H19095" s="15"/>
    </row>
    <row r="19096" spans="2:8" x14ac:dyDescent="0.2">
      <c r="B19096" s="12"/>
      <c r="H19096" s="15"/>
    </row>
    <row r="19097" spans="2:8" x14ac:dyDescent="0.2">
      <c r="B19097" s="12"/>
      <c r="H19097" s="15"/>
    </row>
    <row r="19098" spans="2:8" x14ac:dyDescent="0.2">
      <c r="B19098" s="12"/>
      <c r="H19098" s="15"/>
    </row>
    <row r="19099" spans="2:8" x14ac:dyDescent="0.2">
      <c r="B19099" s="12"/>
      <c r="H19099" s="15"/>
    </row>
    <row r="19100" spans="2:8" x14ac:dyDescent="0.2">
      <c r="B19100" s="12"/>
      <c r="H19100" s="15"/>
    </row>
    <row r="19101" spans="2:8" x14ac:dyDescent="0.2">
      <c r="B19101" s="12"/>
      <c r="H19101" s="15"/>
    </row>
    <row r="19102" spans="2:8" x14ac:dyDescent="0.2">
      <c r="B19102" s="12"/>
      <c r="H19102" s="15"/>
    </row>
    <row r="19103" spans="2:8" x14ac:dyDescent="0.2">
      <c r="B19103" s="12"/>
      <c r="H19103" s="15"/>
    </row>
    <row r="19104" spans="2:8" x14ac:dyDescent="0.2">
      <c r="B19104" s="12"/>
      <c r="H19104" s="15"/>
    </row>
    <row r="19105" spans="2:8" x14ac:dyDescent="0.2">
      <c r="B19105" s="12"/>
      <c r="H19105" s="15"/>
    </row>
    <row r="19106" spans="2:8" x14ac:dyDescent="0.2">
      <c r="B19106" s="12"/>
      <c r="H19106" s="15"/>
    </row>
    <row r="19107" spans="2:8" x14ac:dyDescent="0.2">
      <c r="B19107" s="12"/>
      <c r="H19107" s="15"/>
    </row>
    <row r="19108" spans="2:8" x14ac:dyDescent="0.2">
      <c r="B19108" s="12"/>
      <c r="H19108" s="15"/>
    </row>
    <row r="19109" spans="2:8" x14ac:dyDescent="0.2">
      <c r="B19109" s="12"/>
      <c r="H19109" s="15"/>
    </row>
    <row r="19110" spans="2:8" x14ac:dyDescent="0.2">
      <c r="B19110" s="12"/>
      <c r="H19110" s="15"/>
    </row>
    <row r="19111" spans="2:8" x14ac:dyDescent="0.2">
      <c r="B19111" s="12"/>
      <c r="H19111" s="15"/>
    </row>
    <row r="19112" spans="2:8" x14ac:dyDescent="0.2">
      <c r="B19112" s="12"/>
      <c r="H19112" s="15"/>
    </row>
    <row r="19113" spans="2:8" x14ac:dyDescent="0.2">
      <c r="B19113" s="12"/>
      <c r="H19113" s="15"/>
    </row>
    <row r="19114" spans="2:8" x14ac:dyDescent="0.2">
      <c r="B19114" s="12"/>
      <c r="H19114" s="15"/>
    </row>
    <row r="19115" spans="2:8" x14ac:dyDescent="0.2">
      <c r="B19115" s="12"/>
      <c r="H19115" s="15"/>
    </row>
    <row r="19116" spans="2:8" x14ac:dyDescent="0.2">
      <c r="B19116" s="12"/>
      <c r="H19116" s="15"/>
    </row>
    <row r="19117" spans="2:8" x14ac:dyDescent="0.2">
      <c r="B19117" s="12"/>
      <c r="H19117" s="15"/>
    </row>
    <row r="19118" spans="2:8" x14ac:dyDescent="0.2">
      <c r="B19118" s="12"/>
      <c r="H19118" s="15"/>
    </row>
    <row r="19119" spans="2:8" x14ac:dyDescent="0.2">
      <c r="B19119" s="12"/>
      <c r="H19119" s="15"/>
    </row>
    <row r="19120" spans="2:8" x14ac:dyDescent="0.2">
      <c r="B19120" s="12"/>
      <c r="H19120" s="15"/>
    </row>
    <row r="19121" spans="2:8" x14ac:dyDescent="0.2">
      <c r="B19121" s="12"/>
      <c r="H19121" s="15"/>
    </row>
    <row r="19122" spans="2:8" x14ac:dyDescent="0.2">
      <c r="B19122" s="12"/>
      <c r="H19122" s="15"/>
    </row>
    <row r="19123" spans="2:8" x14ac:dyDescent="0.2">
      <c r="B19123" s="12"/>
      <c r="H19123" s="15"/>
    </row>
    <row r="19124" spans="2:8" x14ac:dyDescent="0.2">
      <c r="B19124" s="12"/>
      <c r="H19124" s="15"/>
    </row>
    <row r="19125" spans="2:8" x14ac:dyDescent="0.2">
      <c r="B19125" s="12"/>
      <c r="H19125" s="15"/>
    </row>
    <row r="19126" spans="2:8" x14ac:dyDescent="0.2">
      <c r="B19126" s="12"/>
      <c r="H19126" s="15"/>
    </row>
    <row r="19127" spans="2:8" x14ac:dyDescent="0.2">
      <c r="B19127" s="12"/>
      <c r="H19127" s="15"/>
    </row>
    <row r="19128" spans="2:8" x14ac:dyDescent="0.2">
      <c r="B19128" s="12"/>
      <c r="H19128" s="15"/>
    </row>
    <row r="19129" spans="2:8" x14ac:dyDescent="0.2">
      <c r="B19129" s="12"/>
      <c r="H19129" s="15"/>
    </row>
    <row r="19130" spans="2:8" x14ac:dyDescent="0.2">
      <c r="B19130" s="12"/>
      <c r="H19130" s="15"/>
    </row>
    <row r="19131" spans="2:8" x14ac:dyDescent="0.2">
      <c r="B19131" s="12"/>
      <c r="H19131" s="15"/>
    </row>
    <row r="19132" spans="2:8" x14ac:dyDescent="0.2">
      <c r="B19132" s="12"/>
      <c r="H19132" s="15"/>
    </row>
    <row r="19133" spans="2:8" x14ac:dyDescent="0.2">
      <c r="B19133" s="12"/>
      <c r="H19133" s="15"/>
    </row>
    <row r="19134" spans="2:8" x14ac:dyDescent="0.2">
      <c r="B19134" s="12"/>
      <c r="H19134" s="15"/>
    </row>
    <row r="19135" spans="2:8" x14ac:dyDescent="0.2">
      <c r="B19135" s="12"/>
      <c r="H19135" s="15"/>
    </row>
    <row r="19136" spans="2:8" x14ac:dyDescent="0.2">
      <c r="B19136" s="12"/>
      <c r="H19136" s="15"/>
    </row>
    <row r="19137" spans="2:8" x14ac:dyDescent="0.2">
      <c r="B19137" s="12"/>
      <c r="H19137" s="15"/>
    </row>
    <row r="19138" spans="2:8" x14ac:dyDescent="0.2">
      <c r="B19138" s="12"/>
      <c r="H19138" s="15"/>
    </row>
    <row r="19139" spans="2:8" x14ac:dyDescent="0.2">
      <c r="B19139" s="12"/>
      <c r="H19139" s="15"/>
    </row>
    <row r="19140" spans="2:8" x14ac:dyDescent="0.2">
      <c r="B19140" s="12"/>
      <c r="H19140" s="15"/>
    </row>
    <row r="19141" spans="2:8" x14ac:dyDescent="0.2">
      <c r="B19141" s="12"/>
      <c r="H19141" s="15"/>
    </row>
    <row r="19142" spans="2:8" x14ac:dyDescent="0.2">
      <c r="B19142" s="12"/>
      <c r="H19142" s="15"/>
    </row>
    <row r="19143" spans="2:8" x14ac:dyDescent="0.2">
      <c r="B19143" s="12"/>
      <c r="H19143" s="15"/>
    </row>
    <row r="19144" spans="2:8" x14ac:dyDescent="0.2">
      <c r="B19144" s="12"/>
      <c r="H19144" s="15"/>
    </row>
    <row r="19145" spans="2:8" x14ac:dyDescent="0.2">
      <c r="B19145" s="12"/>
      <c r="H19145" s="15"/>
    </row>
    <row r="19146" spans="2:8" x14ac:dyDescent="0.2">
      <c r="B19146" s="12"/>
      <c r="H19146" s="15"/>
    </row>
    <row r="19147" spans="2:8" x14ac:dyDescent="0.2">
      <c r="B19147" s="12"/>
      <c r="H19147" s="15"/>
    </row>
    <row r="19148" spans="2:8" x14ac:dyDescent="0.2">
      <c r="B19148" s="12"/>
      <c r="H19148" s="15"/>
    </row>
    <row r="19149" spans="2:8" x14ac:dyDescent="0.2">
      <c r="B19149" s="12"/>
      <c r="H19149" s="15"/>
    </row>
    <row r="19150" spans="2:8" x14ac:dyDescent="0.2">
      <c r="B19150" s="12"/>
      <c r="H19150" s="15"/>
    </row>
    <row r="19151" spans="2:8" x14ac:dyDescent="0.2">
      <c r="B19151" s="12"/>
      <c r="H19151" s="15"/>
    </row>
    <row r="19152" spans="2:8" x14ac:dyDescent="0.2">
      <c r="B19152" s="12"/>
      <c r="H19152" s="15"/>
    </row>
    <row r="19153" spans="2:8" x14ac:dyDescent="0.2">
      <c r="B19153" s="12"/>
      <c r="H19153" s="15"/>
    </row>
    <row r="19154" spans="2:8" x14ac:dyDescent="0.2">
      <c r="B19154" s="12"/>
      <c r="H19154" s="15"/>
    </row>
    <row r="19155" spans="2:8" x14ac:dyDescent="0.2">
      <c r="B19155" s="12"/>
      <c r="H19155" s="15"/>
    </row>
    <row r="19156" spans="2:8" x14ac:dyDescent="0.2">
      <c r="B19156" s="12"/>
      <c r="H19156" s="15"/>
    </row>
    <row r="19157" spans="2:8" x14ac:dyDescent="0.2">
      <c r="B19157" s="12"/>
      <c r="H19157" s="15"/>
    </row>
    <row r="19158" spans="2:8" x14ac:dyDescent="0.2">
      <c r="B19158" s="12"/>
      <c r="H19158" s="15"/>
    </row>
    <row r="19159" spans="2:8" x14ac:dyDescent="0.2">
      <c r="B19159" s="12"/>
      <c r="H19159" s="15"/>
    </row>
    <row r="19160" spans="2:8" x14ac:dyDescent="0.2">
      <c r="B19160" s="12"/>
      <c r="H19160" s="15"/>
    </row>
    <row r="19161" spans="2:8" x14ac:dyDescent="0.2">
      <c r="B19161" s="12"/>
      <c r="H19161" s="15"/>
    </row>
    <row r="19162" spans="2:8" x14ac:dyDescent="0.2">
      <c r="B19162" s="12"/>
      <c r="H19162" s="15"/>
    </row>
    <row r="19163" spans="2:8" x14ac:dyDescent="0.2">
      <c r="B19163" s="12"/>
      <c r="H19163" s="15"/>
    </row>
    <row r="19164" spans="2:8" x14ac:dyDescent="0.2">
      <c r="B19164" s="12"/>
      <c r="H19164" s="15"/>
    </row>
    <row r="19165" spans="2:8" x14ac:dyDescent="0.2">
      <c r="B19165" s="12"/>
      <c r="H19165" s="15"/>
    </row>
    <row r="19166" spans="2:8" x14ac:dyDescent="0.2">
      <c r="B19166" s="12"/>
      <c r="H19166" s="15"/>
    </row>
    <row r="19167" spans="2:8" x14ac:dyDescent="0.2">
      <c r="B19167" s="12"/>
      <c r="H19167" s="15"/>
    </row>
    <row r="19168" spans="2:8" x14ac:dyDescent="0.2">
      <c r="B19168" s="12"/>
      <c r="H19168" s="15"/>
    </row>
    <row r="19169" spans="2:8" x14ac:dyDescent="0.2">
      <c r="B19169" s="12"/>
      <c r="H19169" s="15"/>
    </row>
    <row r="19170" spans="2:8" x14ac:dyDescent="0.2">
      <c r="B19170" s="12"/>
      <c r="H19170" s="15"/>
    </row>
    <row r="19171" spans="2:8" x14ac:dyDescent="0.2">
      <c r="B19171" s="12"/>
      <c r="H19171" s="15"/>
    </row>
    <row r="19172" spans="2:8" x14ac:dyDescent="0.2">
      <c r="B19172" s="12"/>
      <c r="H19172" s="15"/>
    </row>
    <row r="19173" spans="2:8" x14ac:dyDescent="0.2">
      <c r="B19173" s="12"/>
      <c r="H19173" s="15"/>
    </row>
    <row r="19174" spans="2:8" x14ac:dyDescent="0.2">
      <c r="B19174" s="12"/>
      <c r="H19174" s="15"/>
    </row>
    <row r="19175" spans="2:8" x14ac:dyDescent="0.2">
      <c r="B19175" s="12"/>
      <c r="H19175" s="15"/>
    </row>
    <row r="19176" spans="2:8" x14ac:dyDescent="0.2">
      <c r="B19176" s="12"/>
      <c r="H19176" s="15"/>
    </row>
    <row r="19177" spans="2:8" x14ac:dyDescent="0.2">
      <c r="B19177" s="12"/>
      <c r="H19177" s="15"/>
    </row>
    <row r="19178" spans="2:8" x14ac:dyDescent="0.2">
      <c r="B19178" s="12"/>
      <c r="H19178" s="15"/>
    </row>
    <row r="19179" spans="2:8" x14ac:dyDescent="0.2">
      <c r="B19179" s="12"/>
      <c r="H19179" s="15"/>
    </row>
    <row r="19180" spans="2:8" x14ac:dyDescent="0.2">
      <c r="B19180" s="12"/>
      <c r="H19180" s="15"/>
    </row>
    <row r="19181" spans="2:8" x14ac:dyDescent="0.2">
      <c r="B19181" s="12"/>
      <c r="H19181" s="15"/>
    </row>
    <row r="19182" spans="2:8" x14ac:dyDescent="0.2">
      <c r="B19182" s="12"/>
      <c r="H19182" s="15"/>
    </row>
    <row r="19183" spans="2:8" x14ac:dyDescent="0.2">
      <c r="B19183" s="12"/>
      <c r="H19183" s="15"/>
    </row>
    <row r="19184" spans="2:8" x14ac:dyDescent="0.2">
      <c r="B19184" s="12"/>
      <c r="H19184" s="15"/>
    </row>
    <row r="19185" spans="2:8" x14ac:dyDescent="0.2">
      <c r="B19185" s="12"/>
      <c r="H19185" s="15"/>
    </row>
    <row r="19186" spans="2:8" x14ac:dyDescent="0.2">
      <c r="B19186" s="12"/>
      <c r="H19186" s="15"/>
    </row>
    <row r="19187" spans="2:8" x14ac:dyDescent="0.2">
      <c r="B19187" s="12"/>
      <c r="H19187" s="15"/>
    </row>
    <row r="19188" spans="2:8" x14ac:dyDescent="0.2">
      <c r="B19188" s="12"/>
      <c r="H19188" s="15"/>
    </row>
    <row r="19189" spans="2:8" x14ac:dyDescent="0.2">
      <c r="B19189" s="12"/>
      <c r="H19189" s="15"/>
    </row>
    <row r="19190" spans="2:8" x14ac:dyDescent="0.2">
      <c r="B19190" s="12"/>
      <c r="H19190" s="15"/>
    </row>
    <row r="19191" spans="2:8" x14ac:dyDescent="0.2">
      <c r="B19191" s="12"/>
      <c r="H19191" s="15"/>
    </row>
    <row r="19192" spans="2:8" x14ac:dyDescent="0.2">
      <c r="B19192" s="12"/>
      <c r="H19192" s="15"/>
    </row>
    <row r="19193" spans="2:8" x14ac:dyDescent="0.2">
      <c r="B19193" s="12"/>
      <c r="H19193" s="15"/>
    </row>
    <row r="19194" spans="2:8" x14ac:dyDescent="0.2">
      <c r="B19194" s="12"/>
      <c r="H19194" s="15"/>
    </row>
    <row r="19195" spans="2:8" x14ac:dyDescent="0.2">
      <c r="B19195" s="12"/>
      <c r="H19195" s="15"/>
    </row>
    <row r="19196" spans="2:8" x14ac:dyDescent="0.2">
      <c r="B19196" s="12"/>
      <c r="H19196" s="15"/>
    </row>
    <row r="19197" spans="2:8" x14ac:dyDescent="0.2">
      <c r="B19197" s="12"/>
      <c r="H19197" s="15"/>
    </row>
    <row r="19198" spans="2:8" x14ac:dyDescent="0.2">
      <c r="B19198" s="12"/>
      <c r="H19198" s="15"/>
    </row>
    <row r="19199" spans="2:8" x14ac:dyDescent="0.2">
      <c r="B19199" s="12"/>
      <c r="H19199" s="15"/>
    </row>
    <row r="19200" spans="2:8" x14ac:dyDescent="0.2">
      <c r="B19200" s="12"/>
      <c r="H19200" s="15"/>
    </row>
    <row r="19201" spans="2:8" x14ac:dyDescent="0.2">
      <c r="B19201" s="12"/>
      <c r="H19201" s="15"/>
    </row>
    <row r="19202" spans="2:8" x14ac:dyDescent="0.2">
      <c r="B19202" s="12"/>
      <c r="H19202" s="15"/>
    </row>
    <row r="19203" spans="2:8" x14ac:dyDescent="0.2">
      <c r="B19203" s="12"/>
      <c r="H19203" s="15"/>
    </row>
    <row r="19204" spans="2:8" x14ac:dyDescent="0.2">
      <c r="B19204" s="12"/>
      <c r="H19204" s="15"/>
    </row>
    <row r="19205" spans="2:8" x14ac:dyDescent="0.2">
      <c r="B19205" s="12"/>
      <c r="H19205" s="15"/>
    </row>
    <row r="19206" spans="2:8" x14ac:dyDescent="0.2">
      <c r="B19206" s="12"/>
      <c r="H19206" s="15"/>
    </row>
    <row r="19207" spans="2:8" x14ac:dyDescent="0.2">
      <c r="B19207" s="12"/>
      <c r="H19207" s="15"/>
    </row>
    <row r="19208" spans="2:8" x14ac:dyDescent="0.2">
      <c r="B19208" s="12"/>
      <c r="H19208" s="15"/>
    </row>
    <row r="19209" spans="2:8" x14ac:dyDescent="0.2">
      <c r="B19209" s="12"/>
      <c r="H19209" s="15"/>
    </row>
    <row r="19210" spans="2:8" x14ac:dyDescent="0.2">
      <c r="B19210" s="12"/>
      <c r="H19210" s="15"/>
    </row>
    <row r="19211" spans="2:8" x14ac:dyDescent="0.2">
      <c r="B19211" s="12"/>
      <c r="H19211" s="15"/>
    </row>
    <row r="19212" spans="2:8" x14ac:dyDescent="0.2">
      <c r="B19212" s="12"/>
      <c r="H19212" s="15"/>
    </row>
    <row r="19213" spans="2:8" x14ac:dyDescent="0.2">
      <c r="B19213" s="12"/>
      <c r="H19213" s="15"/>
    </row>
    <row r="19214" spans="2:8" x14ac:dyDescent="0.2">
      <c r="B19214" s="12"/>
      <c r="H19214" s="15"/>
    </row>
    <row r="19215" spans="2:8" x14ac:dyDescent="0.2">
      <c r="B19215" s="12"/>
      <c r="H19215" s="15"/>
    </row>
    <row r="19216" spans="2:8" x14ac:dyDescent="0.2">
      <c r="B19216" s="12"/>
      <c r="H19216" s="15"/>
    </row>
    <row r="19217" spans="2:8" x14ac:dyDescent="0.2">
      <c r="B19217" s="12"/>
      <c r="H19217" s="15"/>
    </row>
    <row r="19218" spans="2:8" x14ac:dyDescent="0.2">
      <c r="B19218" s="12"/>
      <c r="H19218" s="15"/>
    </row>
    <row r="19219" spans="2:8" x14ac:dyDescent="0.2">
      <c r="B19219" s="12"/>
      <c r="H19219" s="15"/>
    </row>
    <row r="19220" spans="2:8" x14ac:dyDescent="0.2">
      <c r="B19220" s="12"/>
      <c r="H19220" s="15"/>
    </row>
    <row r="19221" spans="2:8" x14ac:dyDescent="0.2">
      <c r="B19221" s="12"/>
      <c r="H19221" s="15"/>
    </row>
    <row r="19222" spans="2:8" x14ac:dyDescent="0.2">
      <c r="B19222" s="12"/>
      <c r="H19222" s="15"/>
    </row>
    <row r="19223" spans="2:8" x14ac:dyDescent="0.2">
      <c r="B19223" s="12"/>
      <c r="H19223" s="15"/>
    </row>
    <row r="19224" spans="2:8" x14ac:dyDescent="0.2">
      <c r="B19224" s="12"/>
      <c r="H19224" s="15"/>
    </row>
    <row r="19225" spans="2:8" x14ac:dyDescent="0.2">
      <c r="B19225" s="12"/>
      <c r="H19225" s="15"/>
    </row>
    <row r="19226" spans="2:8" x14ac:dyDescent="0.2">
      <c r="B19226" s="12"/>
      <c r="H19226" s="15"/>
    </row>
    <row r="19227" spans="2:8" x14ac:dyDescent="0.2">
      <c r="B19227" s="12"/>
      <c r="H19227" s="15"/>
    </row>
    <row r="19228" spans="2:8" x14ac:dyDescent="0.2">
      <c r="B19228" s="12"/>
      <c r="H19228" s="15"/>
    </row>
    <row r="19229" spans="2:8" x14ac:dyDescent="0.2">
      <c r="B19229" s="12"/>
      <c r="H19229" s="15"/>
    </row>
    <row r="19230" spans="2:8" x14ac:dyDescent="0.2">
      <c r="B19230" s="12"/>
      <c r="H19230" s="15"/>
    </row>
    <row r="19231" spans="2:8" x14ac:dyDescent="0.2">
      <c r="B19231" s="12"/>
      <c r="H19231" s="15"/>
    </row>
    <row r="19232" spans="2:8" x14ac:dyDescent="0.2">
      <c r="B19232" s="12"/>
      <c r="H19232" s="15"/>
    </row>
    <row r="19233" spans="2:8" x14ac:dyDescent="0.2">
      <c r="B19233" s="12"/>
      <c r="H19233" s="15"/>
    </row>
    <row r="19234" spans="2:8" x14ac:dyDescent="0.2">
      <c r="B19234" s="12"/>
      <c r="H19234" s="15"/>
    </row>
    <row r="19235" spans="2:8" x14ac:dyDescent="0.2">
      <c r="B19235" s="12"/>
      <c r="H19235" s="15"/>
    </row>
    <row r="19236" spans="2:8" x14ac:dyDescent="0.2">
      <c r="B19236" s="12"/>
      <c r="H19236" s="15"/>
    </row>
    <row r="19237" spans="2:8" x14ac:dyDescent="0.2">
      <c r="B19237" s="12"/>
      <c r="H19237" s="15"/>
    </row>
    <row r="19238" spans="2:8" x14ac:dyDescent="0.2">
      <c r="B19238" s="12"/>
      <c r="H19238" s="15"/>
    </row>
    <row r="19239" spans="2:8" x14ac:dyDescent="0.2">
      <c r="B19239" s="12"/>
      <c r="H19239" s="15"/>
    </row>
    <row r="19240" spans="2:8" x14ac:dyDescent="0.2">
      <c r="B19240" s="12"/>
      <c r="H19240" s="15"/>
    </row>
    <row r="19241" spans="2:8" x14ac:dyDescent="0.2">
      <c r="B19241" s="12"/>
      <c r="H19241" s="15"/>
    </row>
    <row r="19242" spans="2:8" x14ac:dyDescent="0.2">
      <c r="B19242" s="12"/>
      <c r="H19242" s="15"/>
    </row>
    <row r="19243" spans="2:8" x14ac:dyDescent="0.2">
      <c r="B19243" s="12"/>
      <c r="H19243" s="15"/>
    </row>
    <row r="19244" spans="2:8" x14ac:dyDescent="0.2">
      <c r="B19244" s="12"/>
      <c r="H19244" s="15"/>
    </row>
    <row r="19245" spans="2:8" x14ac:dyDescent="0.2">
      <c r="B19245" s="12"/>
      <c r="H19245" s="15"/>
    </row>
    <row r="19246" spans="2:8" x14ac:dyDescent="0.2">
      <c r="B19246" s="12"/>
      <c r="H19246" s="15"/>
    </row>
    <row r="19247" spans="2:8" x14ac:dyDescent="0.2">
      <c r="B19247" s="12"/>
      <c r="H19247" s="15"/>
    </row>
    <row r="19248" spans="2:8" x14ac:dyDescent="0.2">
      <c r="B19248" s="12"/>
      <c r="H19248" s="15"/>
    </row>
    <row r="19249" spans="2:8" x14ac:dyDescent="0.2">
      <c r="B19249" s="12"/>
      <c r="H19249" s="15"/>
    </row>
    <row r="19250" spans="2:8" x14ac:dyDescent="0.2">
      <c r="B19250" s="12"/>
      <c r="H19250" s="15"/>
    </row>
    <row r="19251" spans="2:8" x14ac:dyDescent="0.2">
      <c r="B19251" s="12"/>
      <c r="H19251" s="15"/>
    </row>
    <row r="19252" spans="2:8" x14ac:dyDescent="0.2">
      <c r="B19252" s="12"/>
      <c r="H19252" s="15"/>
    </row>
    <row r="19253" spans="2:8" x14ac:dyDescent="0.2">
      <c r="B19253" s="12"/>
      <c r="H19253" s="15"/>
    </row>
    <row r="19254" spans="2:8" x14ac:dyDescent="0.2">
      <c r="B19254" s="12"/>
      <c r="H19254" s="15"/>
    </row>
    <row r="19255" spans="2:8" x14ac:dyDescent="0.2">
      <c r="B19255" s="12"/>
      <c r="H19255" s="15"/>
    </row>
    <row r="19256" spans="2:8" x14ac:dyDescent="0.2">
      <c r="B19256" s="12"/>
      <c r="H19256" s="15"/>
    </row>
    <row r="19257" spans="2:8" x14ac:dyDescent="0.2">
      <c r="B19257" s="12"/>
      <c r="H19257" s="15"/>
    </row>
    <row r="19258" spans="2:8" x14ac:dyDescent="0.2">
      <c r="B19258" s="12"/>
      <c r="H19258" s="15"/>
    </row>
    <row r="19259" spans="2:8" x14ac:dyDescent="0.2">
      <c r="B19259" s="12"/>
      <c r="H19259" s="15"/>
    </row>
    <row r="19260" spans="2:8" x14ac:dyDescent="0.2">
      <c r="B19260" s="12"/>
      <c r="H19260" s="15"/>
    </row>
    <row r="19261" spans="2:8" x14ac:dyDescent="0.2">
      <c r="B19261" s="12"/>
      <c r="H19261" s="15"/>
    </row>
    <row r="19262" spans="2:8" x14ac:dyDescent="0.2">
      <c r="B19262" s="12"/>
      <c r="H19262" s="15"/>
    </row>
    <row r="19263" spans="2:8" x14ac:dyDescent="0.2">
      <c r="B19263" s="12"/>
      <c r="H19263" s="15"/>
    </row>
    <row r="19264" spans="2:8" x14ac:dyDescent="0.2">
      <c r="B19264" s="12"/>
      <c r="H19264" s="15"/>
    </row>
    <row r="19265" spans="2:8" x14ac:dyDescent="0.2">
      <c r="B19265" s="12"/>
      <c r="H19265" s="15"/>
    </row>
    <row r="19266" spans="2:8" x14ac:dyDescent="0.2">
      <c r="B19266" s="12"/>
      <c r="H19266" s="15"/>
    </row>
    <row r="19267" spans="2:8" x14ac:dyDescent="0.2">
      <c r="B19267" s="12"/>
      <c r="H19267" s="15"/>
    </row>
    <row r="19268" spans="2:8" x14ac:dyDescent="0.2">
      <c r="B19268" s="12"/>
      <c r="H19268" s="15"/>
    </row>
    <row r="19269" spans="2:8" x14ac:dyDescent="0.2">
      <c r="B19269" s="12"/>
      <c r="H19269" s="15"/>
    </row>
    <row r="19270" spans="2:8" x14ac:dyDescent="0.2">
      <c r="B19270" s="12"/>
      <c r="H19270" s="15"/>
    </row>
    <row r="19271" spans="2:8" x14ac:dyDescent="0.2">
      <c r="B19271" s="12"/>
      <c r="H19271" s="15"/>
    </row>
    <row r="19272" spans="2:8" x14ac:dyDescent="0.2">
      <c r="B19272" s="12"/>
      <c r="H19272" s="15"/>
    </row>
    <row r="19273" spans="2:8" x14ac:dyDescent="0.2">
      <c r="B19273" s="12"/>
      <c r="H19273" s="15"/>
    </row>
    <row r="19274" spans="2:8" x14ac:dyDescent="0.2">
      <c r="B19274" s="12"/>
      <c r="H19274" s="15"/>
    </row>
    <row r="19275" spans="2:8" x14ac:dyDescent="0.2">
      <c r="B19275" s="12"/>
      <c r="H19275" s="15"/>
    </row>
    <row r="19276" spans="2:8" x14ac:dyDescent="0.2">
      <c r="B19276" s="12"/>
      <c r="H19276" s="15"/>
    </row>
    <row r="19277" spans="2:8" x14ac:dyDescent="0.2">
      <c r="B19277" s="12"/>
      <c r="H19277" s="15"/>
    </row>
    <row r="19278" spans="2:8" x14ac:dyDescent="0.2">
      <c r="B19278" s="12"/>
      <c r="H19278" s="15"/>
    </row>
    <row r="19279" spans="2:8" x14ac:dyDescent="0.2">
      <c r="B19279" s="12"/>
      <c r="H19279" s="15"/>
    </row>
    <row r="19280" spans="2:8" x14ac:dyDescent="0.2">
      <c r="B19280" s="12"/>
      <c r="H19280" s="15"/>
    </row>
    <row r="19281" spans="2:8" x14ac:dyDescent="0.2">
      <c r="B19281" s="12"/>
      <c r="H19281" s="15"/>
    </row>
    <row r="19282" spans="2:8" x14ac:dyDescent="0.2">
      <c r="B19282" s="12"/>
      <c r="H19282" s="15"/>
    </row>
    <row r="19283" spans="2:8" x14ac:dyDescent="0.2">
      <c r="B19283" s="12"/>
      <c r="H19283" s="15"/>
    </row>
    <row r="19284" spans="2:8" x14ac:dyDescent="0.2">
      <c r="B19284" s="12"/>
      <c r="H19284" s="15"/>
    </row>
    <row r="19285" spans="2:8" x14ac:dyDescent="0.2">
      <c r="B19285" s="12"/>
      <c r="H19285" s="15"/>
    </row>
    <row r="19286" spans="2:8" x14ac:dyDescent="0.2">
      <c r="B19286" s="12"/>
      <c r="H19286" s="15"/>
    </row>
    <row r="19287" spans="2:8" x14ac:dyDescent="0.2">
      <c r="B19287" s="12"/>
      <c r="H19287" s="15"/>
    </row>
    <row r="19288" spans="2:8" x14ac:dyDescent="0.2">
      <c r="B19288" s="12"/>
      <c r="H19288" s="15"/>
    </row>
    <row r="19289" spans="2:8" x14ac:dyDescent="0.2">
      <c r="B19289" s="12"/>
      <c r="H19289" s="15"/>
    </row>
    <row r="19290" spans="2:8" x14ac:dyDescent="0.2">
      <c r="B19290" s="12"/>
      <c r="H19290" s="15"/>
    </row>
    <row r="19291" spans="2:8" x14ac:dyDescent="0.2">
      <c r="B19291" s="12"/>
      <c r="H19291" s="15"/>
    </row>
    <row r="19292" spans="2:8" x14ac:dyDescent="0.2">
      <c r="B19292" s="12"/>
      <c r="H19292" s="15"/>
    </row>
    <row r="19293" spans="2:8" x14ac:dyDescent="0.2">
      <c r="B19293" s="12"/>
      <c r="H19293" s="15"/>
    </row>
    <row r="19294" spans="2:8" x14ac:dyDescent="0.2">
      <c r="B19294" s="12"/>
      <c r="H19294" s="15"/>
    </row>
    <row r="19295" spans="2:8" x14ac:dyDescent="0.2">
      <c r="B19295" s="12"/>
      <c r="H19295" s="15"/>
    </row>
    <row r="19296" spans="2:8" x14ac:dyDescent="0.2">
      <c r="B19296" s="12"/>
      <c r="H19296" s="15"/>
    </row>
    <row r="19297" spans="2:8" x14ac:dyDescent="0.2">
      <c r="B19297" s="12"/>
      <c r="H19297" s="15"/>
    </row>
    <row r="19298" spans="2:8" x14ac:dyDescent="0.2">
      <c r="B19298" s="12"/>
      <c r="H19298" s="15"/>
    </row>
    <row r="19299" spans="2:8" x14ac:dyDescent="0.2">
      <c r="B19299" s="12"/>
      <c r="H19299" s="15"/>
    </row>
    <row r="19300" spans="2:8" x14ac:dyDescent="0.2">
      <c r="B19300" s="12"/>
      <c r="H19300" s="15"/>
    </row>
    <row r="19301" spans="2:8" x14ac:dyDescent="0.2">
      <c r="B19301" s="12"/>
      <c r="H19301" s="15"/>
    </row>
    <row r="19302" spans="2:8" x14ac:dyDescent="0.2">
      <c r="B19302" s="12"/>
      <c r="H19302" s="15"/>
    </row>
    <row r="19303" spans="2:8" x14ac:dyDescent="0.2">
      <c r="B19303" s="12"/>
      <c r="H19303" s="15"/>
    </row>
    <row r="19304" spans="2:8" x14ac:dyDescent="0.2">
      <c r="B19304" s="12"/>
      <c r="H19304" s="15"/>
    </row>
    <row r="19305" spans="2:8" x14ac:dyDescent="0.2">
      <c r="B19305" s="12"/>
      <c r="H19305" s="15"/>
    </row>
    <row r="19306" spans="2:8" x14ac:dyDescent="0.2">
      <c r="B19306" s="12"/>
      <c r="H19306" s="15"/>
    </row>
    <row r="19307" spans="2:8" x14ac:dyDescent="0.2">
      <c r="B19307" s="12"/>
      <c r="H19307" s="15"/>
    </row>
    <row r="19308" spans="2:8" x14ac:dyDescent="0.2">
      <c r="B19308" s="12"/>
      <c r="H19308" s="15"/>
    </row>
    <row r="19309" spans="2:8" x14ac:dyDescent="0.2">
      <c r="B19309" s="12"/>
      <c r="H19309" s="15"/>
    </row>
    <row r="19310" spans="2:8" x14ac:dyDescent="0.2">
      <c r="B19310" s="12"/>
      <c r="H19310" s="15"/>
    </row>
    <row r="19311" spans="2:8" x14ac:dyDescent="0.2">
      <c r="B19311" s="12"/>
      <c r="H19311" s="15"/>
    </row>
    <row r="19312" spans="2:8" x14ac:dyDescent="0.2">
      <c r="B19312" s="12"/>
      <c r="H19312" s="15"/>
    </row>
    <row r="19313" spans="2:8" x14ac:dyDescent="0.2">
      <c r="B19313" s="12"/>
      <c r="H19313" s="15"/>
    </row>
    <row r="19314" spans="2:8" x14ac:dyDescent="0.2">
      <c r="B19314" s="12"/>
      <c r="H19314" s="15"/>
    </row>
    <row r="19315" spans="2:8" x14ac:dyDescent="0.2">
      <c r="B19315" s="12"/>
      <c r="H19315" s="15"/>
    </row>
    <row r="19316" spans="2:8" x14ac:dyDescent="0.2">
      <c r="B19316" s="12"/>
      <c r="H19316" s="15"/>
    </row>
    <row r="19317" spans="2:8" x14ac:dyDescent="0.2">
      <c r="B19317" s="12"/>
      <c r="H19317" s="15"/>
    </row>
    <row r="19318" spans="2:8" x14ac:dyDescent="0.2">
      <c r="B19318" s="12"/>
      <c r="H19318" s="15"/>
    </row>
    <row r="19319" spans="2:8" x14ac:dyDescent="0.2">
      <c r="B19319" s="12"/>
      <c r="H19319" s="15"/>
    </row>
    <row r="19320" spans="2:8" x14ac:dyDescent="0.2">
      <c r="B19320" s="12"/>
      <c r="H19320" s="15"/>
    </row>
    <row r="19321" spans="2:8" x14ac:dyDescent="0.2">
      <c r="B19321" s="12"/>
      <c r="H19321" s="15"/>
    </row>
    <row r="19322" spans="2:8" x14ac:dyDescent="0.2">
      <c r="B19322" s="12"/>
      <c r="H19322" s="15"/>
    </row>
    <row r="19323" spans="2:8" x14ac:dyDescent="0.2">
      <c r="B19323" s="12"/>
      <c r="H19323" s="15"/>
    </row>
    <row r="19324" spans="2:8" x14ac:dyDescent="0.2">
      <c r="B19324" s="12"/>
      <c r="H19324" s="15"/>
    </row>
    <row r="19325" spans="2:8" x14ac:dyDescent="0.2">
      <c r="B19325" s="12"/>
      <c r="H19325" s="15"/>
    </row>
    <row r="19326" spans="2:8" x14ac:dyDescent="0.2">
      <c r="B19326" s="12"/>
      <c r="H19326" s="15"/>
    </row>
    <row r="19327" spans="2:8" x14ac:dyDescent="0.2">
      <c r="B19327" s="12"/>
      <c r="H19327" s="15"/>
    </row>
    <row r="19328" spans="2:8" x14ac:dyDescent="0.2">
      <c r="B19328" s="12"/>
      <c r="H19328" s="15"/>
    </row>
    <row r="19329" spans="2:8" x14ac:dyDescent="0.2">
      <c r="B19329" s="12"/>
      <c r="H19329" s="15"/>
    </row>
    <row r="19330" spans="2:8" x14ac:dyDescent="0.2">
      <c r="B19330" s="12"/>
      <c r="H19330" s="15"/>
    </row>
    <row r="19331" spans="2:8" x14ac:dyDescent="0.2">
      <c r="B19331" s="12"/>
      <c r="H19331" s="15"/>
    </row>
    <row r="19332" spans="2:8" x14ac:dyDescent="0.2">
      <c r="B19332" s="12"/>
      <c r="H19332" s="15"/>
    </row>
    <row r="19333" spans="2:8" x14ac:dyDescent="0.2">
      <c r="B19333" s="12"/>
      <c r="H19333" s="15"/>
    </row>
    <row r="19334" spans="2:8" x14ac:dyDescent="0.2">
      <c r="B19334" s="12"/>
      <c r="H19334" s="15"/>
    </row>
    <row r="19335" spans="2:8" x14ac:dyDescent="0.2">
      <c r="B19335" s="12"/>
      <c r="H19335" s="15"/>
    </row>
    <row r="19336" spans="2:8" x14ac:dyDescent="0.2">
      <c r="B19336" s="12"/>
      <c r="H19336" s="15"/>
    </row>
    <row r="19337" spans="2:8" x14ac:dyDescent="0.2">
      <c r="B19337" s="12"/>
      <c r="H19337" s="15"/>
    </row>
    <row r="19338" spans="2:8" x14ac:dyDescent="0.2">
      <c r="B19338" s="12"/>
      <c r="H19338" s="15"/>
    </row>
    <row r="19339" spans="2:8" x14ac:dyDescent="0.2">
      <c r="B19339" s="12"/>
      <c r="H19339" s="15"/>
    </row>
    <row r="19340" spans="2:8" x14ac:dyDescent="0.2">
      <c r="B19340" s="12"/>
      <c r="H19340" s="15"/>
    </row>
    <row r="19341" spans="2:8" x14ac:dyDescent="0.2">
      <c r="B19341" s="12"/>
      <c r="H19341" s="15"/>
    </row>
    <row r="19342" spans="2:8" x14ac:dyDescent="0.2">
      <c r="B19342" s="12"/>
      <c r="H19342" s="15"/>
    </row>
    <row r="19343" spans="2:8" x14ac:dyDescent="0.2">
      <c r="B19343" s="12"/>
      <c r="H19343" s="15"/>
    </row>
    <row r="19344" spans="2:8" x14ac:dyDescent="0.2">
      <c r="B19344" s="12"/>
      <c r="H19344" s="15"/>
    </row>
    <row r="19345" spans="2:8" x14ac:dyDescent="0.2">
      <c r="B19345" s="12"/>
      <c r="H19345" s="15"/>
    </row>
    <row r="19346" spans="2:8" x14ac:dyDescent="0.2">
      <c r="B19346" s="12"/>
      <c r="H19346" s="15"/>
    </row>
    <row r="19347" spans="2:8" x14ac:dyDescent="0.2">
      <c r="B19347" s="12"/>
      <c r="H19347" s="15"/>
    </row>
    <row r="19348" spans="2:8" x14ac:dyDescent="0.2">
      <c r="B19348" s="12"/>
      <c r="H19348" s="15"/>
    </row>
    <row r="19349" spans="2:8" x14ac:dyDescent="0.2">
      <c r="B19349" s="12"/>
      <c r="H19349" s="15"/>
    </row>
    <row r="19350" spans="2:8" x14ac:dyDescent="0.2">
      <c r="B19350" s="12"/>
      <c r="H19350" s="15"/>
    </row>
    <row r="19351" spans="2:8" x14ac:dyDescent="0.2">
      <c r="B19351" s="12"/>
      <c r="H19351" s="15"/>
    </row>
    <row r="19352" spans="2:8" x14ac:dyDescent="0.2">
      <c r="B19352" s="12"/>
      <c r="H19352" s="15"/>
    </row>
    <row r="19353" spans="2:8" x14ac:dyDescent="0.2">
      <c r="B19353" s="12"/>
      <c r="H19353" s="15"/>
    </row>
    <row r="19354" spans="2:8" x14ac:dyDescent="0.2">
      <c r="B19354" s="12"/>
      <c r="H19354" s="15"/>
    </row>
    <row r="19355" spans="2:8" x14ac:dyDescent="0.2">
      <c r="B19355" s="12"/>
      <c r="H19355" s="15"/>
    </row>
    <row r="19356" spans="2:8" x14ac:dyDescent="0.2">
      <c r="B19356" s="12"/>
      <c r="H19356" s="15"/>
    </row>
    <row r="19357" spans="2:8" x14ac:dyDescent="0.2">
      <c r="B19357" s="12"/>
      <c r="H19357" s="15"/>
    </row>
    <row r="19358" spans="2:8" x14ac:dyDescent="0.2">
      <c r="B19358" s="12"/>
      <c r="H19358" s="15"/>
    </row>
    <row r="19359" spans="2:8" x14ac:dyDescent="0.2">
      <c r="B19359" s="12"/>
      <c r="H19359" s="15"/>
    </row>
    <row r="19360" spans="2:8" x14ac:dyDescent="0.2">
      <c r="B19360" s="12"/>
      <c r="H19360" s="15"/>
    </row>
    <row r="19361" spans="2:8" x14ac:dyDescent="0.2">
      <c r="B19361" s="12"/>
      <c r="H19361" s="15"/>
    </row>
    <row r="19362" spans="2:8" x14ac:dyDescent="0.2">
      <c r="B19362" s="12"/>
      <c r="H19362" s="15"/>
    </row>
    <row r="19363" spans="2:8" x14ac:dyDescent="0.2">
      <c r="B19363" s="12"/>
      <c r="H19363" s="15"/>
    </row>
    <row r="19364" spans="2:8" x14ac:dyDescent="0.2">
      <c r="B19364" s="12"/>
      <c r="H19364" s="15"/>
    </row>
    <row r="19365" spans="2:8" x14ac:dyDescent="0.2">
      <c r="B19365" s="12"/>
      <c r="H19365" s="15"/>
    </row>
    <row r="19366" spans="2:8" x14ac:dyDescent="0.2">
      <c r="B19366" s="12"/>
      <c r="H19366" s="15"/>
    </row>
    <row r="19367" spans="2:8" x14ac:dyDescent="0.2">
      <c r="B19367" s="12"/>
      <c r="H19367" s="15"/>
    </row>
    <row r="19368" spans="2:8" x14ac:dyDescent="0.2">
      <c r="B19368" s="12"/>
      <c r="H19368" s="15"/>
    </row>
    <row r="19369" spans="2:8" x14ac:dyDescent="0.2">
      <c r="B19369" s="12"/>
      <c r="H19369" s="15"/>
    </row>
    <row r="19370" spans="2:8" x14ac:dyDescent="0.2">
      <c r="B19370" s="12"/>
      <c r="H19370" s="15"/>
    </row>
    <row r="19371" spans="2:8" x14ac:dyDescent="0.2">
      <c r="B19371" s="12"/>
      <c r="H19371" s="15"/>
    </row>
    <row r="19372" spans="2:8" x14ac:dyDescent="0.2">
      <c r="B19372" s="12"/>
      <c r="H19372" s="15"/>
    </row>
    <row r="19373" spans="2:8" x14ac:dyDescent="0.2">
      <c r="B19373" s="12"/>
      <c r="H19373" s="15"/>
    </row>
    <row r="19374" spans="2:8" x14ac:dyDescent="0.2">
      <c r="B19374" s="12"/>
      <c r="H19374" s="15"/>
    </row>
    <row r="19375" spans="2:8" x14ac:dyDescent="0.2">
      <c r="B19375" s="12"/>
      <c r="H19375" s="15"/>
    </row>
    <row r="19376" spans="2:8" x14ac:dyDescent="0.2">
      <c r="B19376" s="12"/>
      <c r="H19376" s="15"/>
    </row>
    <row r="19377" spans="2:8" x14ac:dyDescent="0.2">
      <c r="B19377" s="12"/>
      <c r="H19377" s="15"/>
    </row>
    <row r="19378" spans="2:8" x14ac:dyDescent="0.2">
      <c r="B19378" s="12"/>
      <c r="H19378" s="15"/>
    </row>
    <row r="19379" spans="2:8" x14ac:dyDescent="0.2">
      <c r="B19379" s="12"/>
      <c r="H19379" s="15"/>
    </row>
    <row r="19380" spans="2:8" x14ac:dyDescent="0.2">
      <c r="B19380" s="12"/>
      <c r="H19380" s="15"/>
    </row>
    <row r="19381" spans="2:8" x14ac:dyDescent="0.2">
      <c r="B19381" s="12"/>
      <c r="H19381" s="15"/>
    </row>
    <row r="19382" spans="2:8" x14ac:dyDescent="0.2">
      <c r="B19382" s="12"/>
      <c r="H19382" s="15"/>
    </row>
    <row r="19383" spans="2:8" x14ac:dyDescent="0.2">
      <c r="B19383" s="12"/>
      <c r="H19383" s="15"/>
    </row>
    <row r="19384" spans="2:8" x14ac:dyDescent="0.2">
      <c r="B19384" s="12"/>
      <c r="H19384" s="15"/>
    </row>
    <row r="19385" spans="2:8" x14ac:dyDescent="0.2">
      <c r="B19385" s="12"/>
      <c r="H19385" s="15"/>
    </row>
    <row r="19386" spans="2:8" x14ac:dyDescent="0.2">
      <c r="B19386" s="12"/>
      <c r="H19386" s="15"/>
    </row>
    <row r="19387" spans="2:8" x14ac:dyDescent="0.2">
      <c r="B19387" s="12"/>
      <c r="H19387" s="15"/>
    </row>
    <row r="19388" spans="2:8" x14ac:dyDescent="0.2">
      <c r="B19388" s="12"/>
      <c r="H19388" s="15"/>
    </row>
    <row r="19389" spans="2:8" x14ac:dyDescent="0.2">
      <c r="B19389" s="12"/>
      <c r="H19389" s="15"/>
    </row>
    <row r="19390" spans="2:8" x14ac:dyDescent="0.2">
      <c r="B19390" s="12"/>
      <c r="H19390" s="15"/>
    </row>
    <row r="19391" spans="2:8" x14ac:dyDescent="0.2">
      <c r="B19391" s="12"/>
      <c r="H19391" s="15"/>
    </row>
    <row r="19392" spans="2:8" x14ac:dyDescent="0.2">
      <c r="B19392" s="12"/>
      <c r="H19392" s="15"/>
    </row>
    <row r="19393" spans="2:8" x14ac:dyDescent="0.2">
      <c r="B19393" s="12"/>
      <c r="H19393" s="15"/>
    </row>
    <row r="19394" spans="2:8" x14ac:dyDescent="0.2">
      <c r="B19394" s="12"/>
      <c r="H19394" s="15"/>
    </row>
    <row r="19395" spans="2:8" x14ac:dyDescent="0.2">
      <c r="B19395" s="12"/>
      <c r="H19395" s="15"/>
    </row>
    <row r="19396" spans="2:8" x14ac:dyDescent="0.2">
      <c r="B19396" s="12"/>
      <c r="H19396" s="15"/>
    </row>
    <row r="19397" spans="2:8" x14ac:dyDescent="0.2">
      <c r="B19397" s="12"/>
      <c r="H19397" s="15"/>
    </row>
    <row r="19398" spans="2:8" x14ac:dyDescent="0.2">
      <c r="B19398" s="12"/>
      <c r="H19398" s="15"/>
    </row>
    <row r="19399" spans="2:8" x14ac:dyDescent="0.2">
      <c r="B19399" s="12"/>
      <c r="H19399" s="15"/>
    </row>
    <row r="19400" spans="2:8" x14ac:dyDescent="0.2">
      <c r="B19400" s="12"/>
      <c r="H19400" s="15"/>
    </row>
    <row r="19401" spans="2:8" x14ac:dyDescent="0.2">
      <c r="B19401" s="12"/>
      <c r="H19401" s="15"/>
    </row>
    <row r="19402" spans="2:8" x14ac:dyDescent="0.2">
      <c r="B19402" s="12"/>
      <c r="H19402" s="15"/>
    </row>
    <row r="19403" spans="2:8" x14ac:dyDescent="0.2">
      <c r="B19403" s="12"/>
      <c r="H19403" s="15"/>
    </row>
    <row r="19404" spans="2:8" x14ac:dyDescent="0.2">
      <c r="B19404" s="12"/>
      <c r="H19404" s="15"/>
    </row>
    <row r="19405" spans="2:8" x14ac:dyDescent="0.2">
      <c r="B19405" s="12"/>
      <c r="H19405" s="15"/>
    </row>
    <row r="19406" spans="2:8" x14ac:dyDescent="0.2">
      <c r="B19406" s="12"/>
      <c r="H19406" s="15"/>
    </row>
    <row r="19407" spans="2:8" x14ac:dyDescent="0.2">
      <c r="B19407" s="12"/>
      <c r="H19407" s="15"/>
    </row>
    <row r="19408" spans="2:8" x14ac:dyDescent="0.2">
      <c r="B19408" s="12"/>
      <c r="H19408" s="15"/>
    </row>
    <row r="19409" spans="2:8" x14ac:dyDescent="0.2">
      <c r="B19409" s="12"/>
      <c r="H19409" s="15"/>
    </row>
    <row r="19410" spans="2:8" x14ac:dyDescent="0.2">
      <c r="B19410" s="12"/>
      <c r="H19410" s="15"/>
    </row>
    <row r="19411" spans="2:8" x14ac:dyDescent="0.2">
      <c r="B19411" s="12"/>
      <c r="H19411" s="15"/>
    </row>
    <row r="19412" spans="2:8" x14ac:dyDescent="0.2">
      <c r="B19412" s="12"/>
      <c r="H19412" s="15"/>
    </row>
    <row r="19413" spans="2:8" x14ac:dyDescent="0.2">
      <c r="B19413" s="12"/>
      <c r="H19413" s="15"/>
    </row>
    <row r="19414" spans="2:8" x14ac:dyDescent="0.2">
      <c r="B19414" s="12"/>
      <c r="H19414" s="15"/>
    </row>
    <row r="19415" spans="2:8" x14ac:dyDescent="0.2">
      <c r="B19415" s="12"/>
      <c r="H19415" s="15"/>
    </row>
    <row r="19416" spans="2:8" x14ac:dyDescent="0.2">
      <c r="B19416" s="12"/>
      <c r="H19416" s="15"/>
    </row>
    <row r="19417" spans="2:8" x14ac:dyDescent="0.2">
      <c r="B19417" s="12"/>
      <c r="H19417" s="15"/>
    </row>
    <row r="19418" spans="2:8" x14ac:dyDescent="0.2">
      <c r="B19418" s="12"/>
      <c r="H19418" s="15"/>
    </row>
    <row r="19419" spans="2:8" x14ac:dyDescent="0.2">
      <c r="B19419" s="12"/>
      <c r="H19419" s="15"/>
    </row>
    <row r="19420" spans="2:8" x14ac:dyDescent="0.2">
      <c r="B19420" s="12"/>
      <c r="H19420" s="15"/>
    </row>
    <row r="19421" spans="2:8" x14ac:dyDescent="0.2">
      <c r="B19421" s="12"/>
      <c r="H19421" s="15"/>
    </row>
    <row r="19422" spans="2:8" x14ac:dyDescent="0.2">
      <c r="B19422" s="12"/>
      <c r="H19422" s="15"/>
    </row>
    <row r="19423" spans="2:8" x14ac:dyDescent="0.2">
      <c r="B19423" s="12"/>
      <c r="H19423" s="15"/>
    </row>
    <row r="19424" spans="2:8" x14ac:dyDescent="0.2">
      <c r="B19424" s="12"/>
      <c r="H19424" s="15"/>
    </row>
    <row r="19425" spans="2:8" x14ac:dyDescent="0.2">
      <c r="B19425" s="12"/>
      <c r="H19425" s="15"/>
    </row>
    <row r="19426" spans="2:8" x14ac:dyDescent="0.2">
      <c r="B19426" s="12"/>
      <c r="H19426" s="15"/>
    </row>
    <row r="19427" spans="2:8" x14ac:dyDescent="0.2">
      <c r="B19427" s="12"/>
      <c r="H19427" s="15"/>
    </row>
    <row r="19428" spans="2:8" x14ac:dyDescent="0.2">
      <c r="B19428" s="12"/>
      <c r="H19428" s="15"/>
    </row>
    <row r="19429" spans="2:8" x14ac:dyDescent="0.2">
      <c r="B19429" s="12"/>
      <c r="H19429" s="15"/>
    </row>
    <row r="19430" spans="2:8" x14ac:dyDescent="0.2">
      <c r="B19430" s="12"/>
      <c r="H19430" s="15"/>
    </row>
    <row r="19431" spans="2:8" x14ac:dyDescent="0.2">
      <c r="B19431" s="12"/>
      <c r="H19431" s="15"/>
    </row>
    <row r="19432" spans="2:8" x14ac:dyDescent="0.2">
      <c r="B19432" s="12"/>
      <c r="H19432" s="15"/>
    </row>
    <row r="19433" spans="2:8" x14ac:dyDescent="0.2">
      <c r="B19433" s="12"/>
      <c r="H19433" s="15"/>
    </row>
    <row r="19434" spans="2:8" x14ac:dyDescent="0.2">
      <c r="B19434" s="12"/>
      <c r="H19434" s="15"/>
    </row>
    <row r="19435" spans="2:8" x14ac:dyDescent="0.2">
      <c r="B19435" s="12"/>
      <c r="H19435" s="15"/>
    </row>
    <row r="19436" spans="2:8" x14ac:dyDescent="0.2">
      <c r="B19436" s="12"/>
      <c r="H19436" s="15"/>
    </row>
    <row r="19437" spans="2:8" x14ac:dyDescent="0.2">
      <c r="B19437" s="12"/>
      <c r="H19437" s="15"/>
    </row>
    <row r="19438" spans="2:8" x14ac:dyDescent="0.2">
      <c r="B19438" s="12"/>
      <c r="H19438" s="15"/>
    </row>
    <row r="19439" spans="2:8" x14ac:dyDescent="0.2">
      <c r="B19439" s="12"/>
      <c r="H19439" s="15"/>
    </row>
    <row r="19440" spans="2:8" x14ac:dyDescent="0.2">
      <c r="B19440" s="12"/>
      <c r="H19440" s="15"/>
    </row>
    <row r="19441" spans="2:8" x14ac:dyDescent="0.2">
      <c r="B19441" s="12"/>
      <c r="H19441" s="15"/>
    </row>
    <row r="19442" spans="2:8" x14ac:dyDescent="0.2">
      <c r="B19442" s="12"/>
      <c r="H19442" s="15"/>
    </row>
    <row r="19443" spans="2:8" x14ac:dyDescent="0.2">
      <c r="B19443" s="12"/>
      <c r="H19443" s="15"/>
    </row>
    <row r="19444" spans="2:8" x14ac:dyDescent="0.2">
      <c r="B19444" s="12"/>
      <c r="H19444" s="15"/>
    </row>
    <row r="19445" spans="2:8" x14ac:dyDescent="0.2">
      <c r="B19445" s="12"/>
      <c r="H19445" s="15"/>
    </row>
    <row r="19446" spans="2:8" x14ac:dyDescent="0.2">
      <c r="B19446" s="12"/>
      <c r="H19446" s="15"/>
    </row>
    <row r="19447" spans="2:8" x14ac:dyDescent="0.2">
      <c r="B19447" s="12"/>
      <c r="H19447" s="15"/>
    </row>
    <row r="19448" spans="2:8" x14ac:dyDescent="0.2">
      <c r="B19448" s="12"/>
      <c r="H19448" s="15"/>
    </row>
    <row r="19449" spans="2:8" x14ac:dyDescent="0.2">
      <c r="B19449" s="12"/>
      <c r="H19449" s="15"/>
    </row>
    <row r="19450" spans="2:8" x14ac:dyDescent="0.2">
      <c r="B19450" s="12"/>
      <c r="H19450" s="15"/>
    </row>
    <row r="19451" spans="2:8" x14ac:dyDescent="0.2">
      <c r="B19451" s="12"/>
      <c r="H19451" s="15"/>
    </row>
    <row r="19452" spans="2:8" x14ac:dyDescent="0.2">
      <c r="B19452" s="12"/>
      <c r="H19452" s="15"/>
    </row>
    <row r="19453" spans="2:8" x14ac:dyDescent="0.2">
      <c r="B19453" s="12"/>
      <c r="H19453" s="15"/>
    </row>
    <row r="19454" spans="2:8" x14ac:dyDescent="0.2">
      <c r="B19454" s="12"/>
      <c r="H19454" s="15"/>
    </row>
    <row r="19455" spans="2:8" x14ac:dyDescent="0.2">
      <c r="B19455" s="12"/>
      <c r="H19455" s="15"/>
    </row>
    <row r="19456" spans="2:8" x14ac:dyDescent="0.2">
      <c r="B19456" s="12"/>
      <c r="H19456" s="15"/>
    </row>
    <row r="19457" spans="2:8" x14ac:dyDescent="0.2">
      <c r="B19457" s="12"/>
      <c r="H19457" s="15"/>
    </row>
    <row r="19458" spans="2:8" x14ac:dyDescent="0.2">
      <c r="B19458" s="12"/>
      <c r="H19458" s="15"/>
    </row>
    <row r="19459" spans="2:8" x14ac:dyDescent="0.2">
      <c r="B19459" s="12"/>
      <c r="H19459" s="15"/>
    </row>
    <row r="19460" spans="2:8" x14ac:dyDescent="0.2">
      <c r="B19460" s="12"/>
      <c r="H19460" s="15"/>
    </row>
    <row r="19461" spans="2:8" x14ac:dyDescent="0.2">
      <c r="B19461" s="12"/>
      <c r="H19461" s="15"/>
    </row>
    <row r="19462" spans="2:8" x14ac:dyDescent="0.2">
      <c r="B19462" s="12"/>
      <c r="H19462" s="15"/>
    </row>
    <row r="19463" spans="2:8" x14ac:dyDescent="0.2">
      <c r="B19463" s="12"/>
      <c r="H19463" s="15"/>
    </row>
    <row r="19464" spans="2:8" x14ac:dyDescent="0.2">
      <c r="B19464" s="12"/>
      <c r="H19464" s="15"/>
    </row>
    <row r="19465" spans="2:8" x14ac:dyDescent="0.2">
      <c r="B19465" s="12"/>
      <c r="H19465" s="15"/>
    </row>
    <row r="19466" spans="2:8" x14ac:dyDescent="0.2">
      <c r="B19466" s="12"/>
      <c r="H19466" s="15"/>
    </row>
    <row r="19467" spans="2:8" x14ac:dyDescent="0.2">
      <c r="B19467" s="12"/>
      <c r="H19467" s="15"/>
    </row>
    <row r="19468" spans="2:8" x14ac:dyDescent="0.2">
      <c r="B19468" s="12"/>
      <c r="H19468" s="15"/>
    </row>
    <row r="19469" spans="2:8" x14ac:dyDescent="0.2">
      <c r="B19469" s="12"/>
      <c r="H19469" s="15"/>
    </row>
    <row r="19470" spans="2:8" x14ac:dyDescent="0.2">
      <c r="B19470" s="12"/>
      <c r="H19470" s="15"/>
    </row>
    <row r="19471" spans="2:8" x14ac:dyDescent="0.2">
      <c r="B19471" s="12"/>
      <c r="H19471" s="15"/>
    </row>
    <row r="19472" spans="2:8" x14ac:dyDescent="0.2">
      <c r="B19472" s="12"/>
      <c r="H19472" s="15"/>
    </row>
    <row r="19473" spans="2:8" x14ac:dyDescent="0.2">
      <c r="B19473" s="12"/>
      <c r="H19473" s="15"/>
    </row>
    <row r="19474" spans="2:8" x14ac:dyDescent="0.2">
      <c r="B19474" s="12"/>
      <c r="H19474" s="15"/>
    </row>
    <row r="19475" spans="2:8" x14ac:dyDescent="0.2">
      <c r="B19475" s="12"/>
      <c r="H19475" s="15"/>
    </row>
    <row r="19476" spans="2:8" x14ac:dyDescent="0.2">
      <c r="B19476" s="12"/>
      <c r="H19476" s="15"/>
    </row>
    <row r="19477" spans="2:8" x14ac:dyDescent="0.2">
      <c r="B19477" s="12"/>
      <c r="H19477" s="15"/>
    </row>
    <row r="19478" spans="2:8" x14ac:dyDescent="0.2">
      <c r="B19478" s="12"/>
      <c r="H19478" s="15"/>
    </row>
    <row r="19479" spans="2:8" x14ac:dyDescent="0.2">
      <c r="B19479" s="12"/>
      <c r="H19479" s="15"/>
    </row>
    <row r="19480" spans="2:8" x14ac:dyDescent="0.2">
      <c r="B19480" s="12"/>
      <c r="H19480" s="15"/>
    </row>
    <row r="19481" spans="2:8" x14ac:dyDescent="0.2">
      <c r="B19481" s="12"/>
      <c r="H19481" s="15"/>
    </row>
    <row r="19482" spans="2:8" x14ac:dyDescent="0.2">
      <c r="B19482" s="12"/>
      <c r="H19482" s="15"/>
    </row>
    <row r="19483" spans="2:8" x14ac:dyDescent="0.2">
      <c r="B19483" s="12"/>
      <c r="H19483" s="15"/>
    </row>
    <row r="19484" spans="2:8" x14ac:dyDescent="0.2">
      <c r="B19484" s="12"/>
      <c r="H19484" s="15"/>
    </row>
    <row r="19485" spans="2:8" x14ac:dyDescent="0.2">
      <c r="B19485" s="12"/>
      <c r="H19485" s="15"/>
    </row>
    <row r="19486" spans="2:8" x14ac:dyDescent="0.2">
      <c r="B19486" s="12"/>
      <c r="H19486" s="15"/>
    </row>
    <row r="19487" spans="2:8" x14ac:dyDescent="0.2">
      <c r="B19487" s="12"/>
      <c r="H19487" s="15"/>
    </row>
    <row r="19488" spans="2:8" x14ac:dyDescent="0.2">
      <c r="B19488" s="12"/>
      <c r="H19488" s="15"/>
    </row>
    <row r="19489" spans="2:8" x14ac:dyDescent="0.2">
      <c r="B19489" s="12"/>
      <c r="H19489" s="15"/>
    </row>
    <row r="19490" spans="2:8" x14ac:dyDescent="0.2">
      <c r="B19490" s="12"/>
      <c r="H19490" s="15"/>
    </row>
    <row r="19491" spans="2:8" x14ac:dyDescent="0.2">
      <c r="B19491" s="12"/>
      <c r="H19491" s="15"/>
    </row>
    <row r="19492" spans="2:8" x14ac:dyDescent="0.2">
      <c r="B19492" s="12"/>
      <c r="H19492" s="15"/>
    </row>
    <row r="19493" spans="2:8" x14ac:dyDescent="0.2">
      <c r="B19493" s="12"/>
      <c r="H19493" s="15"/>
    </row>
    <row r="19494" spans="2:8" x14ac:dyDescent="0.2">
      <c r="B19494" s="12"/>
      <c r="H19494" s="15"/>
    </row>
    <row r="19495" spans="2:8" x14ac:dyDescent="0.2">
      <c r="B19495" s="12"/>
      <c r="H19495" s="15"/>
    </row>
    <row r="19496" spans="2:8" x14ac:dyDescent="0.2">
      <c r="B19496" s="12"/>
      <c r="H19496" s="15"/>
    </row>
    <row r="19497" spans="2:8" x14ac:dyDescent="0.2">
      <c r="B19497" s="12"/>
      <c r="H19497" s="15"/>
    </row>
    <row r="19498" spans="2:8" x14ac:dyDescent="0.2">
      <c r="B19498" s="12"/>
      <c r="H19498" s="15"/>
    </row>
    <row r="19499" spans="2:8" x14ac:dyDescent="0.2">
      <c r="B19499" s="12"/>
      <c r="H19499" s="15"/>
    </row>
    <row r="19500" spans="2:8" x14ac:dyDescent="0.2">
      <c r="B19500" s="12"/>
      <c r="H19500" s="15"/>
    </row>
    <row r="19501" spans="2:8" x14ac:dyDescent="0.2">
      <c r="B19501" s="12"/>
      <c r="H19501" s="15"/>
    </row>
    <row r="19502" spans="2:8" x14ac:dyDescent="0.2">
      <c r="B19502" s="12"/>
      <c r="H19502" s="15"/>
    </row>
    <row r="19503" spans="2:8" x14ac:dyDescent="0.2">
      <c r="B19503" s="12"/>
      <c r="H19503" s="15"/>
    </row>
    <row r="19504" spans="2:8" x14ac:dyDescent="0.2">
      <c r="B19504" s="12"/>
      <c r="H19504" s="15"/>
    </row>
    <row r="19505" spans="2:8" x14ac:dyDescent="0.2">
      <c r="B19505" s="12"/>
      <c r="H19505" s="15"/>
    </row>
    <row r="19506" spans="2:8" x14ac:dyDescent="0.2">
      <c r="B19506" s="12"/>
      <c r="H19506" s="15"/>
    </row>
    <row r="19507" spans="2:8" x14ac:dyDescent="0.2">
      <c r="B19507" s="12"/>
      <c r="H19507" s="15"/>
    </row>
    <row r="19508" spans="2:8" x14ac:dyDescent="0.2">
      <c r="B19508" s="12"/>
      <c r="H19508" s="15"/>
    </row>
    <row r="19509" spans="2:8" x14ac:dyDescent="0.2">
      <c r="B19509" s="12"/>
      <c r="H19509" s="15"/>
    </row>
    <row r="19510" spans="2:8" x14ac:dyDescent="0.2">
      <c r="B19510" s="12"/>
      <c r="H19510" s="15"/>
    </row>
    <row r="19511" spans="2:8" x14ac:dyDescent="0.2">
      <c r="B19511" s="12"/>
      <c r="H19511" s="15"/>
    </row>
    <row r="19512" spans="2:8" x14ac:dyDescent="0.2">
      <c r="B19512" s="12"/>
      <c r="H19512" s="15"/>
    </row>
    <row r="19513" spans="2:8" x14ac:dyDescent="0.2">
      <c r="B19513" s="12"/>
      <c r="H19513" s="15"/>
    </row>
    <row r="19514" spans="2:8" x14ac:dyDescent="0.2">
      <c r="B19514" s="12"/>
      <c r="H19514" s="15"/>
    </row>
    <row r="19515" spans="2:8" x14ac:dyDescent="0.2">
      <c r="B19515" s="12"/>
      <c r="H19515" s="15"/>
    </row>
    <row r="19516" spans="2:8" x14ac:dyDescent="0.2">
      <c r="B19516" s="12"/>
      <c r="H19516" s="15"/>
    </row>
    <row r="19517" spans="2:8" x14ac:dyDescent="0.2">
      <c r="B19517" s="12"/>
      <c r="H19517" s="15"/>
    </row>
    <row r="19518" spans="2:8" x14ac:dyDescent="0.2">
      <c r="B19518" s="12"/>
      <c r="H19518" s="15"/>
    </row>
    <row r="19519" spans="2:8" x14ac:dyDescent="0.2">
      <c r="B19519" s="12"/>
      <c r="H19519" s="15"/>
    </row>
    <row r="19520" spans="2:8" x14ac:dyDescent="0.2">
      <c r="B19520" s="12"/>
      <c r="H19520" s="15"/>
    </row>
    <row r="19521" spans="2:8" x14ac:dyDescent="0.2">
      <c r="B19521" s="12"/>
      <c r="H19521" s="15"/>
    </row>
    <row r="19522" spans="2:8" x14ac:dyDescent="0.2">
      <c r="B19522" s="12"/>
      <c r="H19522" s="15"/>
    </row>
    <row r="19523" spans="2:8" x14ac:dyDescent="0.2">
      <c r="B19523" s="12"/>
      <c r="H19523" s="15"/>
    </row>
    <row r="19524" spans="2:8" x14ac:dyDescent="0.2">
      <c r="B19524" s="12"/>
      <c r="H19524" s="15"/>
    </row>
    <row r="19525" spans="2:8" x14ac:dyDescent="0.2">
      <c r="B19525" s="12"/>
      <c r="H19525" s="15"/>
    </row>
    <row r="19526" spans="2:8" x14ac:dyDescent="0.2">
      <c r="B19526" s="12"/>
      <c r="H19526" s="15"/>
    </row>
    <row r="19527" spans="2:8" x14ac:dyDescent="0.2">
      <c r="B19527" s="12"/>
      <c r="H19527" s="15"/>
    </row>
    <row r="19528" spans="2:8" x14ac:dyDescent="0.2">
      <c r="B19528" s="12"/>
      <c r="H19528" s="15"/>
    </row>
    <row r="19529" spans="2:8" x14ac:dyDescent="0.2">
      <c r="B19529" s="12"/>
      <c r="H19529" s="15"/>
    </row>
    <row r="19530" spans="2:8" x14ac:dyDescent="0.2">
      <c r="B19530" s="12"/>
      <c r="H19530" s="15"/>
    </row>
    <row r="19531" spans="2:8" x14ac:dyDescent="0.2">
      <c r="B19531" s="12"/>
      <c r="H19531" s="15"/>
    </row>
    <row r="19532" spans="2:8" x14ac:dyDescent="0.2">
      <c r="B19532" s="12"/>
      <c r="H19532" s="15"/>
    </row>
    <row r="19533" spans="2:8" x14ac:dyDescent="0.2">
      <c r="B19533" s="12"/>
      <c r="H19533" s="15"/>
    </row>
    <row r="19534" spans="2:8" x14ac:dyDescent="0.2">
      <c r="B19534" s="12"/>
      <c r="H19534" s="15"/>
    </row>
    <row r="19535" spans="2:8" x14ac:dyDescent="0.2">
      <c r="B19535" s="12"/>
      <c r="H19535" s="15"/>
    </row>
    <row r="19536" spans="2:8" x14ac:dyDescent="0.2">
      <c r="B19536" s="12"/>
      <c r="H19536" s="15"/>
    </row>
    <row r="19537" spans="2:8" x14ac:dyDescent="0.2">
      <c r="B19537" s="12"/>
      <c r="H19537" s="15"/>
    </row>
    <row r="19538" spans="2:8" x14ac:dyDescent="0.2">
      <c r="B19538" s="12"/>
      <c r="H19538" s="15"/>
    </row>
    <row r="19539" spans="2:8" x14ac:dyDescent="0.2">
      <c r="B19539" s="12"/>
      <c r="H19539" s="15"/>
    </row>
    <row r="19540" spans="2:8" x14ac:dyDescent="0.2">
      <c r="B19540" s="12"/>
      <c r="H19540" s="15"/>
    </row>
    <row r="19541" spans="2:8" x14ac:dyDescent="0.2">
      <c r="B19541" s="12"/>
      <c r="H19541" s="15"/>
    </row>
    <row r="19542" spans="2:8" x14ac:dyDescent="0.2">
      <c r="B19542" s="12"/>
      <c r="H19542" s="15"/>
    </row>
    <row r="19543" spans="2:8" x14ac:dyDescent="0.2">
      <c r="B19543" s="12"/>
      <c r="H19543" s="15"/>
    </row>
    <row r="19544" spans="2:8" x14ac:dyDescent="0.2">
      <c r="B19544" s="12"/>
      <c r="H19544" s="15"/>
    </row>
    <row r="19545" spans="2:8" x14ac:dyDescent="0.2">
      <c r="B19545" s="12"/>
      <c r="H19545" s="15"/>
    </row>
    <row r="19546" spans="2:8" x14ac:dyDescent="0.2">
      <c r="B19546" s="12"/>
      <c r="H19546" s="15"/>
    </row>
    <row r="19547" spans="2:8" x14ac:dyDescent="0.2">
      <c r="B19547" s="12"/>
      <c r="H19547" s="15"/>
    </row>
    <row r="19548" spans="2:8" x14ac:dyDescent="0.2">
      <c r="B19548" s="12"/>
      <c r="H19548" s="15"/>
    </row>
    <row r="19549" spans="2:8" x14ac:dyDescent="0.2">
      <c r="B19549" s="12"/>
      <c r="H19549" s="15"/>
    </row>
    <row r="19550" spans="2:8" x14ac:dyDescent="0.2">
      <c r="B19550" s="12"/>
      <c r="H19550" s="15"/>
    </row>
    <row r="19551" spans="2:8" x14ac:dyDescent="0.2">
      <c r="B19551" s="12"/>
      <c r="H19551" s="15"/>
    </row>
    <row r="19552" spans="2:8" x14ac:dyDescent="0.2">
      <c r="B19552" s="12"/>
      <c r="H19552" s="15"/>
    </row>
    <row r="19553" spans="2:8" x14ac:dyDescent="0.2">
      <c r="B19553" s="12"/>
      <c r="H19553" s="15"/>
    </row>
    <row r="19554" spans="2:8" x14ac:dyDescent="0.2">
      <c r="B19554" s="12"/>
      <c r="H19554" s="15"/>
    </row>
    <row r="19555" spans="2:8" x14ac:dyDescent="0.2">
      <c r="B19555" s="12"/>
      <c r="H19555" s="15"/>
    </row>
    <row r="19556" spans="2:8" x14ac:dyDescent="0.2">
      <c r="B19556" s="12"/>
      <c r="H19556" s="15"/>
    </row>
    <row r="19557" spans="2:8" x14ac:dyDescent="0.2">
      <c r="B19557" s="12"/>
      <c r="H19557" s="15"/>
    </row>
    <row r="19558" spans="2:8" x14ac:dyDescent="0.2">
      <c r="B19558" s="12"/>
      <c r="H19558" s="15"/>
    </row>
    <row r="19559" spans="2:8" x14ac:dyDescent="0.2">
      <c r="B19559" s="12"/>
      <c r="H19559" s="15"/>
    </row>
    <row r="19560" spans="2:8" x14ac:dyDescent="0.2">
      <c r="B19560" s="12"/>
      <c r="H19560" s="15"/>
    </row>
    <row r="19561" spans="2:8" x14ac:dyDescent="0.2">
      <c r="B19561" s="12"/>
      <c r="H19561" s="15"/>
    </row>
    <row r="19562" spans="2:8" x14ac:dyDescent="0.2">
      <c r="B19562" s="12"/>
      <c r="H19562" s="15"/>
    </row>
    <row r="19563" spans="2:8" x14ac:dyDescent="0.2">
      <c r="B19563" s="12"/>
      <c r="H19563" s="15"/>
    </row>
    <row r="19564" spans="2:8" x14ac:dyDescent="0.2">
      <c r="B19564" s="12"/>
      <c r="H19564" s="15"/>
    </row>
    <row r="19565" spans="2:8" x14ac:dyDescent="0.2">
      <c r="B19565" s="12"/>
      <c r="H19565" s="15"/>
    </row>
    <row r="19566" spans="2:8" x14ac:dyDescent="0.2">
      <c r="B19566" s="12"/>
      <c r="H19566" s="15"/>
    </row>
    <row r="19567" spans="2:8" x14ac:dyDescent="0.2">
      <c r="B19567" s="12"/>
      <c r="H19567" s="15"/>
    </row>
    <row r="19568" spans="2:8" x14ac:dyDescent="0.2">
      <c r="B19568" s="12"/>
      <c r="H19568" s="15"/>
    </row>
    <row r="19569" spans="2:8" x14ac:dyDescent="0.2">
      <c r="B19569" s="12"/>
      <c r="H19569" s="15"/>
    </row>
    <row r="19570" spans="2:8" x14ac:dyDescent="0.2">
      <c r="B19570" s="12"/>
      <c r="H19570" s="15"/>
    </row>
    <row r="19571" spans="2:8" x14ac:dyDescent="0.2">
      <c r="B19571" s="12"/>
      <c r="H19571" s="15"/>
    </row>
    <row r="19572" spans="2:8" x14ac:dyDescent="0.2">
      <c r="B19572" s="12"/>
      <c r="H19572" s="15"/>
    </row>
    <row r="19573" spans="2:8" x14ac:dyDescent="0.2">
      <c r="B19573" s="12"/>
      <c r="H19573" s="15"/>
    </row>
    <row r="19574" spans="2:8" x14ac:dyDescent="0.2">
      <c r="B19574" s="12"/>
      <c r="H19574" s="15"/>
    </row>
    <row r="19575" spans="2:8" x14ac:dyDescent="0.2">
      <c r="B19575" s="12"/>
      <c r="H19575" s="15"/>
    </row>
    <row r="19576" spans="2:8" x14ac:dyDescent="0.2">
      <c r="B19576" s="12"/>
      <c r="H19576" s="15"/>
    </row>
    <row r="19577" spans="2:8" x14ac:dyDescent="0.2">
      <c r="B19577" s="12"/>
      <c r="H19577" s="15"/>
    </row>
    <row r="19578" spans="2:8" x14ac:dyDescent="0.2">
      <c r="B19578" s="12"/>
      <c r="H19578" s="15"/>
    </row>
    <row r="19579" spans="2:8" x14ac:dyDescent="0.2">
      <c r="B19579" s="12"/>
      <c r="H19579" s="15"/>
    </row>
    <row r="19580" spans="2:8" x14ac:dyDescent="0.2">
      <c r="B19580" s="12"/>
      <c r="H19580" s="15"/>
    </row>
    <row r="19581" spans="2:8" x14ac:dyDescent="0.2">
      <c r="B19581" s="12"/>
      <c r="H19581" s="15"/>
    </row>
    <row r="19582" spans="2:8" x14ac:dyDescent="0.2">
      <c r="B19582" s="12"/>
      <c r="H19582" s="15"/>
    </row>
    <row r="19583" spans="2:8" x14ac:dyDescent="0.2">
      <c r="B19583" s="12"/>
      <c r="H19583" s="15"/>
    </row>
    <row r="19584" spans="2:8" x14ac:dyDescent="0.2">
      <c r="B19584" s="12"/>
      <c r="H19584" s="15"/>
    </row>
    <row r="19585" spans="2:8" x14ac:dyDescent="0.2">
      <c r="B19585" s="12"/>
      <c r="H19585" s="15"/>
    </row>
    <row r="19586" spans="2:8" x14ac:dyDescent="0.2">
      <c r="B19586" s="12"/>
      <c r="H19586" s="15"/>
    </row>
    <row r="19587" spans="2:8" x14ac:dyDescent="0.2">
      <c r="B19587" s="12"/>
      <c r="H19587" s="15"/>
    </row>
    <row r="19588" spans="2:8" x14ac:dyDescent="0.2">
      <c r="B19588" s="12"/>
      <c r="H19588" s="15"/>
    </row>
    <row r="19589" spans="2:8" x14ac:dyDescent="0.2">
      <c r="B19589" s="12"/>
      <c r="H19589" s="15"/>
    </row>
    <row r="19590" spans="2:8" x14ac:dyDescent="0.2">
      <c r="B19590" s="12"/>
      <c r="H19590" s="15"/>
    </row>
    <row r="19591" spans="2:8" x14ac:dyDescent="0.2">
      <c r="B19591" s="12"/>
      <c r="H19591" s="15"/>
    </row>
    <row r="19592" spans="2:8" x14ac:dyDescent="0.2">
      <c r="B19592" s="12"/>
      <c r="H19592" s="15"/>
    </row>
    <row r="19593" spans="2:8" x14ac:dyDescent="0.2">
      <c r="B19593" s="12"/>
      <c r="H19593" s="15"/>
    </row>
    <row r="19594" spans="2:8" x14ac:dyDescent="0.2">
      <c r="B19594" s="12"/>
      <c r="H19594" s="15"/>
    </row>
    <row r="19595" spans="2:8" x14ac:dyDescent="0.2">
      <c r="B19595" s="12"/>
      <c r="H19595" s="15"/>
    </row>
    <row r="19596" spans="2:8" x14ac:dyDescent="0.2">
      <c r="B19596" s="12"/>
      <c r="H19596" s="15"/>
    </row>
    <row r="19597" spans="2:8" x14ac:dyDescent="0.2">
      <c r="B19597" s="12"/>
      <c r="H19597" s="15"/>
    </row>
    <row r="19598" spans="2:8" x14ac:dyDescent="0.2">
      <c r="B19598" s="12"/>
      <c r="H19598" s="15"/>
    </row>
    <row r="19599" spans="2:8" x14ac:dyDescent="0.2">
      <c r="B19599" s="12"/>
      <c r="H19599" s="15"/>
    </row>
    <row r="19600" spans="2:8" x14ac:dyDescent="0.2">
      <c r="B19600" s="12"/>
      <c r="H19600" s="15"/>
    </row>
    <row r="19601" spans="2:8" x14ac:dyDescent="0.2">
      <c r="B19601" s="12"/>
      <c r="H19601" s="15"/>
    </row>
    <row r="19602" spans="2:8" x14ac:dyDescent="0.2">
      <c r="B19602" s="12"/>
      <c r="H19602" s="15"/>
    </row>
    <row r="19603" spans="2:8" x14ac:dyDescent="0.2">
      <c r="B19603" s="12"/>
      <c r="H19603" s="15"/>
    </row>
    <row r="19604" spans="2:8" x14ac:dyDescent="0.2">
      <c r="B19604" s="12"/>
      <c r="H19604" s="15"/>
    </row>
    <row r="19605" spans="2:8" x14ac:dyDescent="0.2">
      <c r="B19605" s="12"/>
      <c r="H19605" s="15"/>
    </row>
    <row r="19606" spans="2:8" x14ac:dyDescent="0.2">
      <c r="B19606" s="12"/>
      <c r="H19606" s="15"/>
    </row>
    <row r="19607" spans="2:8" x14ac:dyDescent="0.2">
      <c r="B19607" s="12"/>
      <c r="H19607" s="15"/>
    </row>
    <row r="19608" spans="2:8" x14ac:dyDescent="0.2">
      <c r="B19608" s="12"/>
      <c r="H19608" s="15"/>
    </row>
    <row r="19609" spans="2:8" x14ac:dyDescent="0.2">
      <c r="B19609" s="12"/>
      <c r="H19609" s="15"/>
    </row>
    <row r="19610" spans="2:8" x14ac:dyDescent="0.2">
      <c r="B19610" s="12"/>
      <c r="H19610" s="15"/>
    </row>
    <row r="19611" spans="2:8" x14ac:dyDescent="0.2">
      <c r="B19611" s="12"/>
      <c r="H19611" s="15"/>
    </row>
    <row r="19612" spans="2:8" x14ac:dyDescent="0.2">
      <c r="B19612" s="12"/>
      <c r="H19612" s="15"/>
    </row>
    <row r="19613" spans="2:8" x14ac:dyDescent="0.2">
      <c r="B19613" s="12"/>
      <c r="H19613" s="15"/>
    </row>
    <row r="19614" spans="2:8" x14ac:dyDescent="0.2">
      <c r="B19614" s="12"/>
      <c r="H19614" s="15"/>
    </row>
    <row r="19615" spans="2:8" x14ac:dyDescent="0.2">
      <c r="B19615" s="12"/>
      <c r="H19615" s="15"/>
    </row>
    <row r="19616" spans="2:8" x14ac:dyDescent="0.2">
      <c r="B19616" s="12"/>
      <c r="H19616" s="15"/>
    </row>
    <row r="19617" spans="2:8" x14ac:dyDescent="0.2">
      <c r="B19617" s="12"/>
      <c r="H19617" s="15"/>
    </row>
    <row r="19618" spans="2:8" x14ac:dyDescent="0.2">
      <c r="B19618" s="12"/>
      <c r="H19618" s="15"/>
    </row>
    <row r="19619" spans="2:8" x14ac:dyDescent="0.2">
      <c r="B19619" s="12"/>
      <c r="H19619" s="15"/>
    </row>
    <row r="19620" spans="2:8" x14ac:dyDescent="0.2">
      <c r="B19620" s="12"/>
      <c r="H19620" s="15"/>
    </row>
    <row r="19621" spans="2:8" x14ac:dyDescent="0.2">
      <c r="B19621" s="12"/>
      <c r="H19621" s="15"/>
    </row>
    <row r="19622" spans="2:8" x14ac:dyDescent="0.2">
      <c r="B19622" s="12"/>
      <c r="H19622" s="15"/>
    </row>
    <row r="19623" spans="2:8" x14ac:dyDescent="0.2">
      <c r="B19623" s="12"/>
      <c r="H19623" s="15"/>
    </row>
    <row r="19624" spans="2:8" x14ac:dyDescent="0.2">
      <c r="B19624" s="12"/>
      <c r="H19624" s="15"/>
    </row>
    <row r="19625" spans="2:8" x14ac:dyDescent="0.2">
      <c r="B19625" s="12"/>
      <c r="H19625" s="15"/>
    </row>
    <row r="19626" spans="2:8" x14ac:dyDescent="0.2">
      <c r="B19626" s="12"/>
      <c r="H19626" s="15"/>
    </row>
    <row r="19627" spans="2:8" x14ac:dyDescent="0.2">
      <c r="B19627" s="12"/>
      <c r="H19627" s="15"/>
    </row>
    <row r="19628" spans="2:8" x14ac:dyDescent="0.2">
      <c r="B19628" s="12"/>
      <c r="H19628" s="15"/>
    </row>
    <row r="19629" spans="2:8" x14ac:dyDescent="0.2">
      <c r="B19629" s="12"/>
      <c r="H19629" s="15"/>
    </row>
    <row r="19630" spans="2:8" x14ac:dyDescent="0.2">
      <c r="B19630" s="12"/>
      <c r="H19630" s="15"/>
    </row>
    <row r="19631" spans="2:8" x14ac:dyDescent="0.2">
      <c r="B19631" s="12"/>
      <c r="H19631" s="15"/>
    </row>
    <row r="19632" spans="2:8" x14ac:dyDescent="0.2">
      <c r="B19632" s="12"/>
      <c r="H19632" s="15"/>
    </row>
    <row r="19633" spans="2:8" x14ac:dyDescent="0.2">
      <c r="B19633" s="12"/>
      <c r="H19633" s="15"/>
    </row>
    <row r="19634" spans="2:8" x14ac:dyDescent="0.2">
      <c r="B19634" s="12"/>
      <c r="H19634" s="15"/>
    </row>
    <row r="19635" spans="2:8" x14ac:dyDescent="0.2">
      <c r="B19635" s="12"/>
      <c r="H19635" s="15"/>
    </row>
    <row r="19636" spans="2:8" x14ac:dyDescent="0.2">
      <c r="B19636" s="12"/>
      <c r="H19636" s="15"/>
    </row>
    <row r="19637" spans="2:8" x14ac:dyDescent="0.2">
      <c r="B19637" s="12"/>
      <c r="H19637" s="15"/>
    </row>
    <row r="19638" spans="2:8" x14ac:dyDescent="0.2">
      <c r="B19638" s="12"/>
      <c r="H19638" s="15"/>
    </row>
    <row r="19639" spans="2:8" x14ac:dyDescent="0.2">
      <c r="B19639" s="12"/>
      <c r="H19639" s="15"/>
    </row>
    <row r="19640" spans="2:8" x14ac:dyDescent="0.2">
      <c r="B19640" s="12"/>
      <c r="H19640" s="15"/>
    </row>
    <row r="19641" spans="2:8" x14ac:dyDescent="0.2">
      <c r="B19641" s="12"/>
      <c r="H19641" s="15"/>
    </row>
    <row r="19642" spans="2:8" x14ac:dyDescent="0.2">
      <c r="B19642" s="12"/>
      <c r="H19642" s="15"/>
    </row>
    <row r="19643" spans="2:8" x14ac:dyDescent="0.2">
      <c r="B19643" s="12"/>
      <c r="H19643" s="15"/>
    </row>
    <row r="19644" spans="2:8" x14ac:dyDescent="0.2">
      <c r="B19644" s="12"/>
      <c r="H19644" s="15"/>
    </row>
    <row r="19645" spans="2:8" x14ac:dyDescent="0.2">
      <c r="B19645" s="12"/>
      <c r="H19645" s="15"/>
    </row>
    <row r="19646" spans="2:8" x14ac:dyDescent="0.2">
      <c r="B19646" s="12"/>
      <c r="H19646" s="15"/>
    </row>
    <row r="19647" spans="2:8" x14ac:dyDescent="0.2">
      <c r="B19647" s="12"/>
      <c r="H19647" s="15"/>
    </row>
    <row r="19648" spans="2:8" x14ac:dyDescent="0.2">
      <c r="B19648" s="12"/>
      <c r="H19648" s="15"/>
    </row>
    <row r="19649" spans="2:8" x14ac:dyDescent="0.2">
      <c r="B19649" s="12"/>
      <c r="H19649" s="15"/>
    </row>
    <row r="19650" spans="2:8" x14ac:dyDescent="0.2">
      <c r="B19650" s="12"/>
      <c r="H19650" s="15"/>
    </row>
    <row r="19651" spans="2:8" x14ac:dyDescent="0.2">
      <c r="B19651" s="12"/>
      <c r="H19651" s="15"/>
    </row>
    <row r="19652" spans="2:8" x14ac:dyDescent="0.2">
      <c r="B19652" s="12"/>
      <c r="H19652" s="15"/>
    </row>
    <row r="19653" spans="2:8" x14ac:dyDescent="0.2">
      <c r="B19653" s="12"/>
      <c r="H19653" s="15"/>
    </row>
    <row r="19654" spans="2:8" x14ac:dyDescent="0.2">
      <c r="B19654" s="12"/>
      <c r="H19654" s="15"/>
    </row>
    <row r="19655" spans="2:8" x14ac:dyDescent="0.2">
      <c r="B19655" s="12"/>
      <c r="H19655" s="15"/>
    </row>
    <row r="19656" spans="2:8" x14ac:dyDescent="0.2">
      <c r="B19656" s="12"/>
      <c r="H19656" s="15"/>
    </row>
    <row r="19657" spans="2:8" x14ac:dyDescent="0.2">
      <c r="B19657" s="12"/>
      <c r="H19657" s="15"/>
    </row>
    <row r="19658" spans="2:8" x14ac:dyDescent="0.2">
      <c r="B19658" s="12"/>
      <c r="H19658" s="15"/>
    </row>
    <row r="19659" spans="2:8" x14ac:dyDescent="0.2">
      <c r="B19659" s="12"/>
      <c r="H19659" s="15"/>
    </row>
    <row r="19660" spans="2:8" x14ac:dyDescent="0.2">
      <c r="B19660" s="12"/>
      <c r="H19660" s="15"/>
    </row>
    <row r="19661" spans="2:8" x14ac:dyDescent="0.2">
      <c r="B19661" s="12"/>
      <c r="H19661" s="15"/>
    </row>
    <row r="19662" spans="2:8" x14ac:dyDescent="0.2">
      <c r="B19662" s="12"/>
      <c r="H19662" s="15"/>
    </row>
    <row r="19663" spans="2:8" x14ac:dyDescent="0.2">
      <c r="B19663" s="12"/>
      <c r="H19663" s="15"/>
    </row>
    <row r="19664" spans="2:8" x14ac:dyDescent="0.2">
      <c r="B19664" s="12"/>
      <c r="H19664" s="15"/>
    </row>
    <row r="19665" spans="2:8" x14ac:dyDescent="0.2">
      <c r="B19665" s="12"/>
      <c r="H19665" s="15"/>
    </row>
    <row r="19666" spans="2:8" x14ac:dyDescent="0.2">
      <c r="B19666" s="12"/>
      <c r="H19666" s="15"/>
    </row>
    <row r="19667" spans="2:8" x14ac:dyDescent="0.2">
      <c r="B19667" s="12"/>
      <c r="H19667" s="15"/>
    </row>
    <row r="19668" spans="2:8" x14ac:dyDescent="0.2">
      <c r="B19668" s="12"/>
      <c r="H19668" s="15"/>
    </row>
    <row r="19669" spans="2:8" x14ac:dyDescent="0.2">
      <c r="B19669" s="12"/>
      <c r="H19669" s="15"/>
    </row>
    <row r="19670" spans="2:8" x14ac:dyDescent="0.2">
      <c r="B19670" s="12"/>
      <c r="H19670" s="15"/>
    </row>
    <row r="19671" spans="2:8" x14ac:dyDescent="0.2">
      <c r="B19671" s="12"/>
      <c r="H19671" s="15"/>
    </row>
    <row r="19672" spans="2:8" x14ac:dyDescent="0.2">
      <c r="B19672" s="12"/>
      <c r="H19672" s="15"/>
    </row>
    <row r="19673" spans="2:8" x14ac:dyDescent="0.2">
      <c r="B19673" s="12"/>
      <c r="H19673" s="15"/>
    </row>
    <row r="19674" spans="2:8" x14ac:dyDescent="0.2">
      <c r="B19674" s="12"/>
      <c r="H19674" s="15"/>
    </row>
    <row r="19675" spans="2:8" x14ac:dyDescent="0.2">
      <c r="B19675" s="12"/>
      <c r="H19675" s="15"/>
    </row>
    <row r="19676" spans="2:8" x14ac:dyDescent="0.2">
      <c r="B19676" s="12"/>
      <c r="H19676" s="15"/>
    </row>
    <row r="19677" spans="2:8" x14ac:dyDescent="0.2">
      <c r="B19677" s="12"/>
      <c r="H19677" s="15"/>
    </row>
    <row r="19678" spans="2:8" x14ac:dyDescent="0.2">
      <c r="B19678" s="12"/>
      <c r="H19678" s="15"/>
    </row>
    <row r="19679" spans="2:8" x14ac:dyDescent="0.2">
      <c r="B19679" s="12"/>
      <c r="H19679" s="15"/>
    </row>
    <row r="19680" spans="2:8" x14ac:dyDescent="0.2">
      <c r="B19680" s="12"/>
      <c r="H19680" s="15"/>
    </row>
    <row r="19681" spans="2:8" x14ac:dyDescent="0.2">
      <c r="B19681" s="12"/>
      <c r="H19681" s="15"/>
    </row>
    <row r="19682" spans="2:8" x14ac:dyDescent="0.2">
      <c r="B19682" s="12"/>
      <c r="H19682" s="15"/>
    </row>
    <row r="19683" spans="2:8" x14ac:dyDescent="0.2">
      <c r="B19683" s="12"/>
      <c r="H19683" s="15"/>
    </row>
    <row r="19684" spans="2:8" x14ac:dyDescent="0.2">
      <c r="B19684" s="12"/>
      <c r="H19684" s="15"/>
    </row>
    <row r="19685" spans="2:8" x14ac:dyDescent="0.2">
      <c r="B19685" s="12"/>
      <c r="H19685" s="15"/>
    </row>
    <row r="19686" spans="2:8" x14ac:dyDescent="0.2">
      <c r="B19686" s="12"/>
      <c r="H19686" s="15"/>
    </row>
    <row r="19687" spans="2:8" x14ac:dyDescent="0.2">
      <c r="B19687" s="12"/>
      <c r="H19687" s="15"/>
    </row>
    <row r="19688" spans="2:8" x14ac:dyDescent="0.2">
      <c r="B19688" s="12"/>
      <c r="H19688" s="15"/>
    </row>
    <row r="19689" spans="2:8" x14ac:dyDescent="0.2">
      <c r="B19689" s="12"/>
      <c r="H19689" s="15"/>
    </row>
    <row r="19690" spans="2:8" x14ac:dyDescent="0.2">
      <c r="B19690" s="12"/>
      <c r="H19690" s="15"/>
    </row>
    <row r="19691" spans="2:8" x14ac:dyDescent="0.2">
      <c r="B19691" s="12"/>
      <c r="H19691" s="15"/>
    </row>
    <row r="19692" spans="2:8" x14ac:dyDescent="0.2">
      <c r="B19692" s="12"/>
      <c r="H19692" s="15"/>
    </row>
    <row r="19693" spans="2:8" x14ac:dyDescent="0.2">
      <c r="B19693" s="12"/>
      <c r="H19693" s="15"/>
    </row>
    <row r="19694" spans="2:8" x14ac:dyDescent="0.2">
      <c r="B19694" s="12"/>
      <c r="H19694" s="15"/>
    </row>
    <row r="19695" spans="2:8" x14ac:dyDescent="0.2">
      <c r="B19695" s="12"/>
      <c r="H19695" s="15"/>
    </row>
    <row r="19696" spans="2:8" x14ac:dyDescent="0.2">
      <c r="B19696" s="12"/>
      <c r="H19696" s="15"/>
    </row>
    <row r="19697" spans="2:8" x14ac:dyDescent="0.2">
      <c r="B19697" s="12"/>
      <c r="H19697" s="15"/>
    </row>
    <row r="19698" spans="2:8" x14ac:dyDescent="0.2">
      <c r="B19698" s="12"/>
      <c r="H19698" s="15"/>
    </row>
    <row r="19699" spans="2:8" x14ac:dyDescent="0.2">
      <c r="B19699" s="12"/>
      <c r="H19699" s="15"/>
    </row>
    <row r="19700" spans="2:8" x14ac:dyDescent="0.2">
      <c r="B19700" s="12"/>
      <c r="H19700" s="15"/>
    </row>
    <row r="19701" spans="2:8" x14ac:dyDescent="0.2">
      <c r="B19701" s="12"/>
      <c r="H19701" s="15"/>
    </row>
    <row r="19702" spans="2:8" x14ac:dyDescent="0.2">
      <c r="B19702" s="12"/>
      <c r="H19702" s="15"/>
    </row>
    <row r="19703" spans="2:8" x14ac:dyDescent="0.2">
      <c r="B19703" s="12"/>
      <c r="H19703" s="15"/>
    </row>
    <row r="19704" spans="2:8" x14ac:dyDescent="0.2">
      <c r="B19704" s="12"/>
      <c r="H19704" s="15"/>
    </row>
    <row r="19705" spans="2:8" x14ac:dyDescent="0.2">
      <c r="B19705" s="12"/>
      <c r="H19705" s="15"/>
    </row>
    <row r="19706" spans="2:8" x14ac:dyDescent="0.2">
      <c r="B19706" s="12"/>
      <c r="H19706" s="15"/>
    </row>
    <row r="19707" spans="2:8" x14ac:dyDescent="0.2">
      <c r="B19707" s="12"/>
      <c r="H19707" s="15"/>
    </row>
    <row r="19708" spans="2:8" x14ac:dyDescent="0.2">
      <c r="B19708" s="12"/>
      <c r="H19708" s="15"/>
    </row>
    <row r="19709" spans="2:8" x14ac:dyDescent="0.2">
      <c r="B19709" s="12"/>
      <c r="H19709" s="15"/>
    </row>
    <row r="19710" spans="2:8" x14ac:dyDescent="0.2">
      <c r="B19710" s="12"/>
      <c r="H19710" s="15"/>
    </row>
    <row r="19711" spans="2:8" x14ac:dyDescent="0.2">
      <c r="B19711" s="12"/>
      <c r="H19711" s="15"/>
    </row>
    <row r="19712" spans="2:8" x14ac:dyDescent="0.2">
      <c r="B19712" s="12"/>
      <c r="H19712" s="15"/>
    </row>
    <row r="19713" spans="2:8" x14ac:dyDescent="0.2">
      <c r="B19713" s="12"/>
      <c r="H19713" s="15"/>
    </row>
    <row r="19714" spans="2:8" x14ac:dyDescent="0.2">
      <c r="B19714" s="12"/>
      <c r="H19714" s="15"/>
    </row>
    <row r="19715" spans="2:8" x14ac:dyDescent="0.2">
      <c r="B19715" s="12"/>
      <c r="H19715" s="15"/>
    </row>
    <row r="19716" spans="2:8" x14ac:dyDescent="0.2">
      <c r="B19716" s="12"/>
      <c r="H19716" s="15"/>
    </row>
    <row r="19717" spans="2:8" x14ac:dyDescent="0.2">
      <c r="B19717" s="12"/>
      <c r="H19717" s="15"/>
    </row>
    <row r="19718" spans="2:8" x14ac:dyDescent="0.2">
      <c r="B19718" s="12"/>
      <c r="H19718" s="15"/>
    </row>
    <row r="19719" spans="2:8" x14ac:dyDescent="0.2">
      <c r="B19719" s="12"/>
      <c r="H19719" s="15"/>
    </row>
    <row r="19720" spans="2:8" x14ac:dyDescent="0.2">
      <c r="B19720" s="12"/>
      <c r="H19720" s="15"/>
    </row>
    <row r="19721" spans="2:8" x14ac:dyDescent="0.2">
      <c r="B19721" s="12"/>
      <c r="H19721" s="15"/>
    </row>
    <row r="19722" spans="2:8" x14ac:dyDescent="0.2">
      <c r="B19722" s="12"/>
      <c r="H19722" s="15"/>
    </row>
    <row r="19723" spans="2:8" x14ac:dyDescent="0.2">
      <c r="B19723" s="12"/>
      <c r="H19723" s="15"/>
    </row>
    <row r="19724" spans="2:8" x14ac:dyDescent="0.2">
      <c r="B19724" s="12"/>
      <c r="H19724" s="15"/>
    </row>
    <row r="19725" spans="2:8" x14ac:dyDescent="0.2">
      <c r="B19725" s="12"/>
      <c r="H19725" s="15"/>
    </row>
    <row r="19726" spans="2:8" x14ac:dyDescent="0.2">
      <c r="B19726" s="12"/>
      <c r="H19726" s="15"/>
    </row>
    <row r="19727" spans="2:8" x14ac:dyDescent="0.2">
      <c r="B19727" s="12"/>
      <c r="H19727" s="15"/>
    </row>
    <row r="19728" spans="2:8" x14ac:dyDescent="0.2">
      <c r="B19728" s="12"/>
      <c r="H19728" s="15"/>
    </row>
    <row r="19729" spans="2:8" x14ac:dyDescent="0.2">
      <c r="B19729" s="12"/>
      <c r="H19729" s="15"/>
    </row>
    <row r="19730" spans="2:8" x14ac:dyDescent="0.2">
      <c r="B19730" s="12"/>
      <c r="H19730" s="15"/>
    </row>
    <row r="19731" spans="2:8" x14ac:dyDescent="0.2">
      <c r="B19731" s="12"/>
      <c r="H19731" s="15"/>
    </row>
    <row r="19732" spans="2:8" x14ac:dyDescent="0.2">
      <c r="B19732" s="12"/>
      <c r="H19732" s="15"/>
    </row>
    <row r="19733" spans="2:8" x14ac:dyDescent="0.2">
      <c r="B19733" s="12"/>
      <c r="H19733" s="15"/>
    </row>
    <row r="19734" spans="2:8" x14ac:dyDescent="0.2">
      <c r="B19734" s="12"/>
      <c r="H19734" s="15"/>
    </row>
    <row r="19735" spans="2:8" x14ac:dyDescent="0.2">
      <c r="B19735" s="12"/>
      <c r="H19735" s="15"/>
    </row>
    <row r="19736" spans="2:8" x14ac:dyDescent="0.2">
      <c r="B19736" s="12"/>
      <c r="H19736" s="15"/>
    </row>
    <row r="19737" spans="2:8" x14ac:dyDescent="0.2">
      <c r="B19737" s="12"/>
      <c r="H19737" s="15"/>
    </row>
    <row r="19738" spans="2:8" x14ac:dyDescent="0.2">
      <c r="B19738" s="12"/>
      <c r="H19738" s="15"/>
    </row>
    <row r="19739" spans="2:8" x14ac:dyDescent="0.2">
      <c r="B19739" s="12"/>
      <c r="H19739" s="15"/>
    </row>
    <row r="19740" spans="2:8" x14ac:dyDescent="0.2">
      <c r="B19740" s="12"/>
      <c r="H19740" s="15"/>
    </row>
    <row r="19741" spans="2:8" x14ac:dyDescent="0.2">
      <c r="B19741" s="12"/>
      <c r="H19741" s="15"/>
    </row>
    <row r="19742" spans="2:8" x14ac:dyDescent="0.2">
      <c r="B19742" s="12"/>
      <c r="H19742" s="15"/>
    </row>
    <row r="19743" spans="2:8" x14ac:dyDescent="0.2">
      <c r="B19743" s="12"/>
      <c r="H19743" s="15"/>
    </row>
    <row r="19744" spans="2:8" x14ac:dyDescent="0.2">
      <c r="B19744" s="12"/>
      <c r="H19744" s="15"/>
    </row>
    <row r="19745" spans="2:8" x14ac:dyDescent="0.2">
      <c r="B19745" s="12"/>
      <c r="H19745" s="15"/>
    </row>
    <row r="19746" spans="2:8" x14ac:dyDescent="0.2">
      <c r="B19746" s="12"/>
      <c r="H19746" s="15"/>
    </row>
    <row r="19747" spans="2:8" x14ac:dyDescent="0.2">
      <c r="B19747" s="12"/>
      <c r="H19747" s="15"/>
    </row>
    <row r="19748" spans="2:8" x14ac:dyDescent="0.2">
      <c r="B19748" s="12"/>
      <c r="H19748" s="15"/>
    </row>
    <row r="19749" spans="2:8" x14ac:dyDescent="0.2">
      <c r="B19749" s="12"/>
      <c r="H19749" s="15"/>
    </row>
    <row r="19750" spans="2:8" x14ac:dyDescent="0.2">
      <c r="B19750" s="12"/>
      <c r="H19750" s="15"/>
    </row>
    <row r="19751" spans="2:8" x14ac:dyDescent="0.2">
      <c r="B19751" s="12"/>
      <c r="H19751" s="15"/>
    </row>
    <row r="19752" spans="2:8" x14ac:dyDescent="0.2">
      <c r="B19752" s="12"/>
      <c r="H19752" s="15"/>
    </row>
    <row r="19753" spans="2:8" x14ac:dyDescent="0.2">
      <c r="B19753" s="12"/>
      <c r="H19753" s="15"/>
    </row>
    <row r="19754" spans="2:8" x14ac:dyDescent="0.2">
      <c r="B19754" s="12"/>
      <c r="H19754" s="15"/>
    </row>
    <row r="19755" spans="2:8" x14ac:dyDescent="0.2">
      <c r="B19755" s="12"/>
      <c r="H19755" s="15"/>
    </row>
    <row r="19756" spans="2:8" x14ac:dyDescent="0.2">
      <c r="B19756" s="12"/>
      <c r="H19756" s="15"/>
    </row>
    <row r="19757" spans="2:8" x14ac:dyDescent="0.2">
      <c r="B19757" s="12"/>
      <c r="H19757" s="15"/>
    </row>
    <row r="19758" spans="2:8" x14ac:dyDescent="0.2">
      <c r="B19758" s="12"/>
      <c r="H19758" s="15"/>
    </row>
    <row r="19759" spans="2:8" x14ac:dyDescent="0.2">
      <c r="B19759" s="12"/>
      <c r="H19759" s="15"/>
    </row>
    <row r="19760" spans="2:8" x14ac:dyDescent="0.2">
      <c r="B19760" s="12"/>
      <c r="H19760" s="15"/>
    </row>
    <row r="19761" spans="2:8" x14ac:dyDescent="0.2">
      <c r="B19761" s="12"/>
      <c r="H19761" s="15"/>
    </row>
    <row r="19762" spans="2:8" x14ac:dyDescent="0.2">
      <c r="B19762" s="12"/>
      <c r="H19762" s="15"/>
    </row>
    <row r="19763" spans="2:8" x14ac:dyDescent="0.2">
      <c r="B19763" s="12"/>
      <c r="H19763" s="15"/>
    </row>
    <row r="19764" spans="2:8" x14ac:dyDescent="0.2">
      <c r="B19764" s="12"/>
      <c r="H19764" s="15"/>
    </row>
    <row r="19765" spans="2:8" x14ac:dyDescent="0.2">
      <c r="B19765" s="12"/>
      <c r="H19765" s="15"/>
    </row>
    <row r="19766" spans="2:8" x14ac:dyDescent="0.2">
      <c r="B19766" s="12"/>
      <c r="H19766" s="15"/>
    </row>
    <row r="19767" spans="2:8" x14ac:dyDescent="0.2">
      <c r="B19767" s="12"/>
      <c r="H19767" s="15"/>
    </row>
    <row r="19768" spans="2:8" x14ac:dyDescent="0.2">
      <c r="B19768" s="12"/>
      <c r="H19768" s="15"/>
    </row>
    <row r="19769" spans="2:8" x14ac:dyDescent="0.2">
      <c r="B19769" s="12"/>
      <c r="H19769" s="15"/>
    </row>
    <row r="19770" spans="2:8" x14ac:dyDescent="0.2">
      <c r="B19770" s="12"/>
      <c r="H19770" s="15"/>
    </row>
    <row r="19771" spans="2:8" x14ac:dyDescent="0.2">
      <c r="B19771" s="12"/>
      <c r="H19771" s="15"/>
    </row>
    <row r="19772" spans="2:8" x14ac:dyDescent="0.2">
      <c r="B19772" s="12"/>
      <c r="H19772" s="15"/>
    </row>
    <row r="19773" spans="2:8" x14ac:dyDescent="0.2">
      <c r="B19773" s="12"/>
      <c r="H19773" s="15"/>
    </row>
    <row r="19774" spans="2:8" x14ac:dyDescent="0.2">
      <c r="B19774" s="12"/>
      <c r="H19774" s="15"/>
    </row>
    <row r="19775" spans="2:8" x14ac:dyDescent="0.2">
      <c r="B19775" s="12"/>
      <c r="H19775" s="15"/>
    </row>
    <row r="19776" spans="2:8" x14ac:dyDescent="0.2">
      <c r="B19776" s="12"/>
      <c r="H19776" s="15"/>
    </row>
    <row r="19777" spans="2:8" x14ac:dyDescent="0.2">
      <c r="B19777" s="12"/>
      <c r="H19777" s="15"/>
    </row>
    <row r="19778" spans="2:8" x14ac:dyDescent="0.2">
      <c r="B19778" s="12"/>
      <c r="H19778" s="15"/>
    </row>
    <row r="19779" spans="2:8" x14ac:dyDescent="0.2">
      <c r="B19779" s="12"/>
      <c r="H19779" s="15"/>
    </row>
    <row r="19780" spans="2:8" x14ac:dyDescent="0.2">
      <c r="B19780" s="12"/>
      <c r="H19780" s="15"/>
    </row>
    <row r="19781" spans="2:8" x14ac:dyDescent="0.2">
      <c r="B19781" s="12"/>
      <c r="H19781" s="15"/>
    </row>
    <row r="19782" spans="2:8" x14ac:dyDescent="0.2">
      <c r="B19782" s="12"/>
      <c r="H19782" s="15"/>
    </row>
    <row r="19783" spans="2:8" x14ac:dyDescent="0.2">
      <c r="B19783" s="12"/>
      <c r="H19783" s="15"/>
    </row>
    <row r="19784" spans="2:8" x14ac:dyDescent="0.2">
      <c r="B19784" s="12"/>
      <c r="H19784" s="15"/>
    </row>
    <row r="19785" spans="2:8" x14ac:dyDescent="0.2">
      <c r="B19785" s="12"/>
      <c r="H19785" s="15"/>
    </row>
    <row r="19786" spans="2:8" x14ac:dyDescent="0.2">
      <c r="B19786" s="12"/>
      <c r="H19786" s="15"/>
    </row>
    <row r="19787" spans="2:8" x14ac:dyDescent="0.2">
      <c r="B19787" s="12"/>
      <c r="H19787" s="15"/>
    </row>
    <row r="19788" spans="2:8" x14ac:dyDescent="0.2">
      <c r="B19788" s="12"/>
      <c r="H19788" s="15"/>
    </row>
    <row r="19789" spans="2:8" x14ac:dyDescent="0.2">
      <c r="B19789" s="12"/>
      <c r="H19789" s="15"/>
    </row>
    <row r="19790" spans="2:8" x14ac:dyDescent="0.2">
      <c r="B19790" s="12"/>
      <c r="H19790" s="15"/>
    </row>
    <row r="19791" spans="2:8" x14ac:dyDescent="0.2">
      <c r="B19791" s="12"/>
      <c r="H19791" s="15"/>
    </row>
    <row r="19792" spans="2:8" x14ac:dyDescent="0.2">
      <c r="B19792" s="12"/>
      <c r="H19792" s="15"/>
    </row>
    <row r="19793" spans="2:8" x14ac:dyDescent="0.2">
      <c r="B19793" s="12"/>
      <c r="H19793" s="15"/>
    </row>
    <row r="19794" spans="2:8" x14ac:dyDescent="0.2">
      <c r="B19794" s="12"/>
      <c r="H19794" s="15"/>
    </row>
    <row r="19795" spans="2:8" x14ac:dyDescent="0.2">
      <c r="B19795" s="12"/>
      <c r="H19795" s="15"/>
    </row>
    <row r="19796" spans="2:8" x14ac:dyDescent="0.2">
      <c r="B19796" s="12"/>
      <c r="H19796" s="15"/>
    </row>
    <row r="19797" spans="2:8" x14ac:dyDescent="0.2">
      <c r="B19797" s="12"/>
      <c r="H19797" s="15"/>
    </row>
    <row r="19798" spans="2:8" x14ac:dyDescent="0.2">
      <c r="B19798" s="12"/>
      <c r="H19798" s="15"/>
    </row>
    <row r="19799" spans="2:8" x14ac:dyDescent="0.2">
      <c r="B19799" s="12"/>
      <c r="H19799" s="15"/>
    </row>
    <row r="19800" spans="2:8" x14ac:dyDescent="0.2">
      <c r="B19800" s="12"/>
      <c r="H19800" s="15"/>
    </row>
    <row r="19801" spans="2:8" x14ac:dyDescent="0.2">
      <c r="B19801" s="12"/>
      <c r="H19801" s="15"/>
    </row>
    <row r="19802" spans="2:8" x14ac:dyDescent="0.2">
      <c r="B19802" s="12"/>
      <c r="H19802" s="15"/>
    </row>
    <row r="19803" spans="2:8" x14ac:dyDescent="0.2">
      <c r="B19803" s="12"/>
      <c r="H19803" s="15"/>
    </row>
    <row r="19804" spans="2:8" x14ac:dyDescent="0.2">
      <c r="B19804" s="12"/>
      <c r="H19804" s="15"/>
    </row>
    <row r="19805" spans="2:8" x14ac:dyDescent="0.2">
      <c r="B19805" s="12"/>
      <c r="H19805" s="15"/>
    </row>
    <row r="19806" spans="2:8" x14ac:dyDescent="0.2">
      <c r="B19806" s="12"/>
      <c r="H19806" s="15"/>
    </row>
    <row r="19807" spans="2:8" x14ac:dyDescent="0.2">
      <c r="B19807" s="12"/>
      <c r="H19807" s="15"/>
    </row>
    <row r="19808" spans="2:8" x14ac:dyDescent="0.2">
      <c r="B19808" s="12"/>
      <c r="H19808" s="15"/>
    </row>
    <row r="19809" spans="2:8" x14ac:dyDescent="0.2">
      <c r="B19809" s="12"/>
      <c r="H19809" s="15"/>
    </row>
    <row r="19810" spans="2:8" x14ac:dyDescent="0.2">
      <c r="B19810" s="12"/>
      <c r="H19810" s="15"/>
    </row>
    <row r="19811" spans="2:8" x14ac:dyDescent="0.2">
      <c r="B19811" s="12"/>
      <c r="H19811" s="15"/>
    </row>
    <row r="19812" spans="2:8" x14ac:dyDescent="0.2">
      <c r="B19812" s="12"/>
      <c r="H19812" s="15"/>
    </row>
    <row r="19813" spans="2:8" x14ac:dyDescent="0.2">
      <c r="B19813" s="12"/>
      <c r="H19813" s="15"/>
    </row>
    <row r="19814" spans="2:8" x14ac:dyDescent="0.2">
      <c r="B19814" s="12"/>
      <c r="H19814" s="15"/>
    </row>
    <row r="19815" spans="2:8" x14ac:dyDescent="0.2">
      <c r="B19815" s="12"/>
      <c r="H19815" s="15"/>
    </row>
    <row r="19816" spans="2:8" x14ac:dyDescent="0.2">
      <c r="B19816" s="12"/>
      <c r="H19816" s="15"/>
    </row>
    <row r="19817" spans="2:8" x14ac:dyDescent="0.2">
      <c r="B19817" s="12"/>
      <c r="H19817" s="15"/>
    </row>
    <row r="19818" spans="2:8" x14ac:dyDescent="0.2">
      <c r="B19818" s="12"/>
      <c r="H19818" s="15"/>
    </row>
    <row r="19819" spans="2:8" x14ac:dyDescent="0.2">
      <c r="B19819" s="12"/>
      <c r="H19819" s="15"/>
    </row>
    <row r="19820" spans="2:8" x14ac:dyDescent="0.2">
      <c r="B19820" s="12"/>
      <c r="H19820" s="15"/>
    </row>
    <row r="19821" spans="2:8" x14ac:dyDescent="0.2">
      <c r="B19821" s="12"/>
      <c r="H19821" s="15"/>
    </row>
    <row r="19822" spans="2:8" x14ac:dyDescent="0.2">
      <c r="B19822" s="12"/>
      <c r="H19822" s="15"/>
    </row>
    <row r="19823" spans="2:8" x14ac:dyDescent="0.2">
      <c r="B19823" s="12"/>
      <c r="H19823" s="15"/>
    </row>
    <row r="19824" spans="2:8" x14ac:dyDescent="0.2">
      <c r="B19824" s="12"/>
      <c r="H19824" s="15"/>
    </row>
    <row r="19825" spans="2:8" x14ac:dyDescent="0.2">
      <c r="B19825" s="12"/>
      <c r="H19825" s="15"/>
    </row>
    <row r="19826" spans="2:8" x14ac:dyDescent="0.2">
      <c r="B19826" s="12"/>
      <c r="H19826" s="15"/>
    </row>
    <row r="19827" spans="2:8" x14ac:dyDescent="0.2">
      <c r="B19827" s="12"/>
      <c r="H19827" s="15"/>
    </row>
    <row r="19828" spans="2:8" x14ac:dyDescent="0.2">
      <c r="B19828" s="12"/>
      <c r="H19828" s="15"/>
    </row>
    <row r="19829" spans="2:8" x14ac:dyDescent="0.2">
      <c r="B19829" s="12"/>
      <c r="H19829" s="15"/>
    </row>
    <row r="19830" spans="2:8" x14ac:dyDescent="0.2">
      <c r="B19830" s="12"/>
      <c r="H19830" s="15"/>
    </row>
    <row r="19831" spans="2:8" x14ac:dyDescent="0.2">
      <c r="B19831" s="12"/>
      <c r="H19831" s="15"/>
    </row>
    <row r="19832" spans="2:8" x14ac:dyDescent="0.2">
      <c r="B19832" s="12"/>
      <c r="H19832" s="15"/>
    </row>
    <row r="19833" spans="2:8" x14ac:dyDescent="0.2">
      <c r="B19833" s="12"/>
      <c r="H19833" s="15"/>
    </row>
    <row r="19834" spans="2:8" x14ac:dyDescent="0.2">
      <c r="B19834" s="12"/>
      <c r="H19834" s="15"/>
    </row>
    <row r="19835" spans="2:8" x14ac:dyDescent="0.2">
      <c r="B19835" s="12"/>
      <c r="H19835" s="15"/>
    </row>
    <row r="19836" spans="2:8" x14ac:dyDescent="0.2">
      <c r="B19836" s="12"/>
      <c r="H19836" s="15"/>
    </row>
    <row r="19837" spans="2:8" x14ac:dyDescent="0.2">
      <c r="B19837" s="12"/>
      <c r="H19837" s="15"/>
    </row>
    <row r="19838" spans="2:8" x14ac:dyDescent="0.2">
      <c r="B19838" s="12"/>
      <c r="H19838" s="15"/>
    </row>
    <row r="19839" spans="2:8" x14ac:dyDescent="0.2">
      <c r="B19839" s="12"/>
      <c r="H19839" s="15"/>
    </row>
    <row r="19840" spans="2:8" x14ac:dyDescent="0.2">
      <c r="B19840" s="12"/>
      <c r="H19840" s="15"/>
    </row>
    <row r="19841" spans="2:8" x14ac:dyDescent="0.2">
      <c r="B19841" s="12"/>
      <c r="H19841" s="15"/>
    </row>
    <row r="19842" spans="2:8" x14ac:dyDescent="0.2">
      <c r="B19842" s="12"/>
      <c r="H19842" s="15"/>
    </row>
    <row r="19843" spans="2:8" x14ac:dyDescent="0.2">
      <c r="B19843" s="12"/>
      <c r="H19843" s="15"/>
    </row>
    <row r="19844" spans="2:8" x14ac:dyDescent="0.2">
      <c r="B19844" s="12"/>
      <c r="H19844" s="15"/>
    </row>
    <row r="19845" spans="2:8" x14ac:dyDescent="0.2">
      <c r="B19845" s="12"/>
      <c r="H19845" s="15"/>
    </row>
    <row r="19846" spans="2:8" x14ac:dyDescent="0.2">
      <c r="B19846" s="12"/>
      <c r="H19846" s="15"/>
    </row>
    <row r="19847" spans="2:8" x14ac:dyDescent="0.2">
      <c r="B19847" s="12"/>
      <c r="H19847" s="15"/>
    </row>
    <row r="19848" spans="2:8" x14ac:dyDescent="0.2">
      <c r="B19848" s="12"/>
      <c r="H19848" s="15"/>
    </row>
    <row r="19849" spans="2:8" x14ac:dyDescent="0.2">
      <c r="B19849" s="12"/>
      <c r="H19849" s="15"/>
    </row>
    <row r="19850" spans="2:8" x14ac:dyDescent="0.2">
      <c r="B19850" s="12"/>
      <c r="H19850" s="15"/>
    </row>
    <row r="19851" spans="2:8" x14ac:dyDescent="0.2">
      <c r="B19851" s="12"/>
      <c r="H19851" s="15"/>
    </row>
    <row r="19852" spans="2:8" x14ac:dyDescent="0.2">
      <c r="B19852" s="12"/>
      <c r="H19852" s="15"/>
    </row>
    <row r="19853" spans="2:8" x14ac:dyDescent="0.2">
      <c r="B19853" s="12"/>
      <c r="H19853" s="15"/>
    </row>
    <row r="19854" spans="2:8" x14ac:dyDescent="0.2">
      <c r="B19854" s="12"/>
      <c r="H19854" s="15"/>
    </row>
    <row r="19855" spans="2:8" x14ac:dyDescent="0.2">
      <c r="B19855" s="12"/>
      <c r="H19855" s="15"/>
    </row>
    <row r="19856" spans="2:8" x14ac:dyDescent="0.2">
      <c r="B19856" s="12"/>
      <c r="H19856" s="15"/>
    </row>
    <row r="19857" spans="2:8" x14ac:dyDescent="0.2">
      <c r="B19857" s="12"/>
      <c r="H19857" s="15"/>
    </row>
    <row r="19858" spans="2:8" x14ac:dyDescent="0.2">
      <c r="B19858" s="12"/>
      <c r="H19858" s="15"/>
    </row>
    <row r="19859" spans="2:8" x14ac:dyDescent="0.2">
      <c r="B19859" s="12"/>
      <c r="H19859" s="15"/>
    </row>
    <row r="19860" spans="2:8" x14ac:dyDescent="0.2">
      <c r="B19860" s="12"/>
      <c r="H19860" s="15"/>
    </row>
    <row r="19861" spans="2:8" x14ac:dyDescent="0.2">
      <c r="B19861" s="12"/>
      <c r="H19861" s="15"/>
    </row>
    <row r="19862" spans="2:8" x14ac:dyDescent="0.2">
      <c r="B19862" s="12"/>
      <c r="H19862" s="15"/>
    </row>
    <row r="19863" spans="2:8" x14ac:dyDescent="0.2">
      <c r="B19863" s="12"/>
      <c r="H19863" s="15"/>
    </row>
    <row r="19864" spans="2:8" x14ac:dyDescent="0.2">
      <c r="B19864" s="12"/>
      <c r="H19864" s="15"/>
    </row>
    <row r="19865" spans="2:8" x14ac:dyDescent="0.2">
      <c r="B19865" s="12"/>
      <c r="H19865" s="15"/>
    </row>
    <row r="19866" spans="2:8" x14ac:dyDescent="0.2">
      <c r="B19866" s="12"/>
      <c r="H19866" s="15"/>
    </row>
    <row r="19867" spans="2:8" x14ac:dyDescent="0.2">
      <c r="B19867" s="12"/>
      <c r="H19867" s="15"/>
    </row>
    <row r="19868" spans="2:8" x14ac:dyDescent="0.2">
      <c r="B19868" s="12"/>
      <c r="H19868" s="15"/>
    </row>
    <row r="19869" spans="2:8" x14ac:dyDescent="0.2">
      <c r="B19869" s="12"/>
      <c r="H19869" s="15"/>
    </row>
    <row r="19870" spans="2:8" x14ac:dyDescent="0.2">
      <c r="B19870" s="12"/>
      <c r="H19870" s="15"/>
    </row>
    <row r="19871" spans="2:8" x14ac:dyDescent="0.2">
      <c r="B19871" s="12"/>
      <c r="H19871" s="15"/>
    </row>
    <row r="19872" spans="2:8" x14ac:dyDescent="0.2">
      <c r="B19872" s="12"/>
      <c r="H19872" s="15"/>
    </row>
    <row r="19873" spans="2:8" x14ac:dyDescent="0.2">
      <c r="B19873" s="12"/>
      <c r="H19873" s="15"/>
    </row>
    <row r="19874" spans="2:8" x14ac:dyDescent="0.2">
      <c r="B19874" s="12"/>
      <c r="H19874" s="15"/>
    </row>
    <row r="19875" spans="2:8" x14ac:dyDescent="0.2">
      <c r="B19875" s="12"/>
      <c r="H19875" s="15"/>
    </row>
    <row r="19876" spans="2:8" x14ac:dyDescent="0.2">
      <c r="B19876" s="12"/>
      <c r="H19876" s="15"/>
    </row>
    <row r="19877" spans="2:8" x14ac:dyDescent="0.2">
      <c r="B19877" s="12"/>
      <c r="H19877" s="15"/>
    </row>
    <row r="19878" spans="2:8" x14ac:dyDescent="0.2">
      <c r="B19878" s="12"/>
      <c r="H19878" s="15"/>
    </row>
    <row r="19879" spans="2:8" x14ac:dyDescent="0.2">
      <c r="B19879" s="12"/>
      <c r="H19879" s="15"/>
    </row>
    <row r="19880" spans="2:8" x14ac:dyDescent="0.2">
      <c r="B19880" s="12"/>
      <c r="H19880" s="15"/>
    </row>
    <row r="19881" spans="2:8" x14ac:dyDescent="0.2">
      <c r="B19881" s="12"/>
      <c r="H19881" s="15"/>
    </row>
    <row r="19882" spans="2:8" x14ac:dyDescent="0.2">
      <c r="B19882" s="12"/>
      <c r="H19882" s="15"/>
    </row>
    <row r="19883" spans="2:8" x14ac:dyDescent="0.2">
      <c r="B19883" s="12"/>
      <c r="H19883" s="15"/>
    </row>
    <row r="19884" spans="2:8" x14ac:dyDescent="0.2">
      <c r="B19884" s="12"/>
      <c r="H19884" s="15"/>
    </row>
    <row r="19885" spans="2:8" x14ac:dyDescent="0.2">
      <c r="B19885" s="12"/>
      <c r="H19885" s="15"/>
    </row>
    <row r="19886" spans="2:8" x14ac:dyDescent="0.2">
      <c r="B19886" s="12"/>
      <c r="H19886" s="15"/>
    </row>
    <row r="19887" spans="2:8" x14ac:dyDescent="0.2">
      <c r="B19887" s="12"/>
      <c r="H19887" s="15"/>
    </row>
    <row r="19888" spans="2:8" x14ac:dyDescent="0.2">
      <c r="B19888" s="12"/>
      <c r="H19888" s="15"/>
    </row>
    <row r="19889" spans="2:8" x14ac:dyDescent="0.2">
      <c r="B19889" s="12"/>
      <c r="H19889" s="15"/>
    </row>
    <row r="19890" spans="2:8" x14ac:dyDescent="0.2">
      <c r="B19890" s="12"/>
      <c r="H19890" s="15"/>
    </row>
    <row r="19891" spans="2:8" x14ac:dyDescent="0.2">
      <c r="B19891" s="12"/>
      <c r="H19891" s="15"/>
    </row>
    <row r="19892" spans="2:8" x14ac:dyDescent="0.2">
      <c r="B19892" s="12"/>
      <c r="H19892" s="15"/>
    </row>
    <row r="19893" spans="2:8" x14ac:dyDescent="0.2">
      <c r="B19893" s="12"/>
      <c r="H19893" s="15"/>
    </row>
    <row r="19894" spans="2:8" x14ac:dyDescent="0.2">
      <c r="B19894" s="12"/>
      <c r="H19894" s="15"/>
    </row>
    <row r="19895" spans="2:8" x14ac:dyDescent="0.2">
      <c r="B19895" s="12"/>
      <c r="H19895" s="15"/>
    </row>
    <row r="19896" spans="2:8" x14ac:dyDescent="0.2">
      <c r="B19896" s="12"/>
      <c r="H19896" s="15"/>
    </row>
    <row r="19897" spans="2:8" x14ac:dyDescent="0.2">
      <c r="B19897" s="12"/>
      <c r="H19897" s="15"/>
    </row>
    <row r="19898" spans="2:8" x14ac:dyDescent="0.2">
      <c r="B19898" s="12"/>
      <c r="H19898" s="15"/>
    </row>
    <row r="19899" spans="2:8" x14ac:dyDescent="0.2">
      <c r="B19899" s="12"/>
      <c r="H19899" s="15"/>
    </row>
    <row r="19900" spans="2:8" x14ac:dyDescent="0.2">
      <c r="B19900" s="12"/>
      <c r="H19900" s="15"/>
    </row>
    <row r="19901" spans="2:8" x14ac:dyDescent="0.2">
      <c r="B19901" s="12"/>
      <c r="H19901" s="15"/>
    </row>
    <row r="19902" spans="2:8" x14ac:dyDescent="0.2">
      <c r="B19902" s="12"/>
      <c r="H19902" s="15"/>
    </row>
    <row r="19903" spans="2:8" x14ac:dyDescent="0.2">
      <c r="B19903" s="12"/>
      <c r="H19903" s="15"/>
    </row>
    <row r="19904" spans="2:8" x14ac:dyDescent="0.2">
      <c r="B19904" s="12"/>
      <c r="H19904" s="15"/>
    </row>
    <row r="19905" spans="2:8" x14ac:dyDescent="0.2">
      <c r="B19905" s="12"/>
      <c r="H19905" s="15"/>
    </row>
    <row r="19906" spans="2:8" x14ac:dyDescent="0.2">
      <c r="B19906" s="12"/>
      <c r="H19906" s="15"/>
    </row>
    <row r="19907" spans="2:8" x14ac:dyDescent="0.2">
      <c r="B19907" s="12"/>
      <c r="H19907" s="15"/>
    </row>
    <row r="19908" spans="2:8" x14ac:dyDescent="0.2">
      <c r="B19908" s="12"/>
      <c r="H19908" s="15"/>
    </row>
    <row r="19909" spans="2:8" x14ac:dyDescent="0.2">
      <c r="B19909" s="12"/>
      <c r="H19909" s="15"/>
    </row>
    <row r="19910" spans="2:8" x14ac:dyDescent="0.2">
      <c r="B19910" s="12"/>
      <c r="H19910" s="15"/>
    </row>
    <row r="19911" spans="2:8" x14ac:dyDescent="0.2">
      <c r="B19911" s="12"/>
      <c r="H19911" s="15"/>
    </row>
    <row r="19912" spans="2:8" x14ac:dyDescent="0.2">
      <c r="B19912" s="12"/>
      <c r="H19912" s="15"/>
    </row>
    <row r="19913" spans="2:8" x14ac:dyDescent="0.2">
      <c r="B19913" s="12"/>
      <c r="H19913" s="15"/>
    </row>
    <row r="19914" spans="2:8" x14ac:dyDescent="0.2">
      <c r="B19914" s="12"/>
      <c r="H19914" s="15"/>
    </row>
    <row r="19915" spans="2:8" x14ac:dyDescent="0.2">
      <c r="B19915" s="12"/>
      <c r="H19915" s="15"/>
    </row>
    <row r="19916" spans="2:8" x14ac:dyDescent="0.2">
      <c r="B19916" s="12"/>
      <c r="H19916" s="15"/>
    </row>
    <row r="19917" spans="2:8" x14ac:dyDescent="0.2">
      <c r="B19917" s="12"/>
      <c r="H19917" s="15"/>
    </row>
    <row r="19918" spans="2:8" x14ac:dyDescent="0.2">
      <c r="B19918" s="12"/>
      <c r="H19918" s="15"/>
    </row>
    <row r="19919" spans="2:8" x14ac:dyDescent="0.2">
      <c r="B19919" s="12"/>
      <c r="H19919" s="15"/>
    </row>
    <row r="19920" spans="2:8" x14ac:dyDescent="0.2">
      <c r="B19920" s="12"/>
      <c r="H19920" s="15"/>
    </row>
    <row r="19921" spans="2:8" x14ac:dyDescent="0.2">
      <c r="B19921" s="12"/>
      <c r="H19921" s="15"/>
    </row>
    <row r="19922" spans="2:8" x14ac:dyDescent="0.2">
      <c r="B19922" s="12"/>
      <c r="H19922" s="15"/>
    </row>
    <row r="19923" spans="2:8" x14ac:dyDescent="0.2">
      <c r="B19923" s="12"/>
      <c r="H19923" s="15"/>
    </row>
    <row r="19924" spans="2:8" x14ac:dyDescent="0.2">
      <c r="B19924" s="12"/>
      <c r="H19924" s="15"/>
    </row>
    <row r="19925" spans="2:8" x14ac:dyDescent="0.2">
      <c r="B19925" s="12"/>
      <c r="H19925" s="15"/>
    </row>
    <row r="19926" spans="2:8" x14ac:dyDescent="0.2">
      <c r="B19926" s="12"/>
      <c r="H19926" s="15"/>
    </row>
    <row r="19927" spans="2:8" x14ac:dyDescent="0.2">
      <c r="B19927" s="12"/>
      <c r="H19927" s="15"/>
    </row>
    <row r="19928" spans="2:8" x14ac:dyDescent="0.2">
      <c r="B19928" s="12"/>
      <c r="H19928" s="15"/>
    </row>
    <row r="19929" spans="2:8" x14ac:dyDescent="0.2">
      <c r="B19929" s="12"/>
      <c r="H19929" s="15"/>
    </row>
    <row r="19930" spans="2:8" x14ac:dyDescent="0.2">
      <c r="B19930" s="12"/>
      <c r="H19930" s="15"/>
    </row>
    <row r="19931" spans="2:8" x14ac:dyDescent="0.2">
      <c r="B19931" s="12"/>
      <c r="H19931" s="15"/>
    </row>
    <row r="19932" spans="2:8" x14ac:dyDescent="0.2">
      <c r="B19932" s="12"/>
      <c r="H19932" s="15"/>
    </row>
    <row r="19933" spans="2:8" x14ac:dyDescent="0.2">
      <c r="B19933" s="12"/>
      <c r="H19933" s="15"/>
    </row>
    <row r="19934" spans="2:8" x14ac:dyDescent="0.2">
      <c r="B19934" s="12"/>
      <c r="H19934" s="15"/>
    </row>
    <row r="19935" spans="2:8" x14ac:dyDescent="0.2">
      <c r="B19935" s="12"/>
      <c r="H19935" s="15"/>
    </row>
    <row r="19936" spans="2:8" x14ac:dyDescent="0.2">
      <c r="B19936" s="12"/>
      <c r="H19936" s="15"/>
    </row>
    <row r="19937" spans="2:8" x14ac:dyDescent="0.2">
      <c r="B19937" s="12"/>
      <c r="H19937" s="15"/>
    </row>
    <row r="19938" spans="2:8" x14ac:dyDescent="0.2">
      <c r="B19938" s="12"/>
      <c r="H19938" s="15"/>
    </row>
    <row r="19939" spans="2:8" x14ac:dyDescent="0.2">
      <c r="B19939" s="12"/>
      <c r="H19939" s="15"/>
    </row>
    <row r="19940" spans="2:8" x14ac:dyDescent="0.2">
      <c r="B19940" s="12"/>
      <c r="H19940" s="15"/>
    </row>
    <row r="19941" spans="2:8" x14ac:dyDescent="0.2">
      <c r="B19941" s="12"/>
      <c r="H19941" s="15"/>
    </row>
    <row r="19942" spans="2:8" x14ac:dyDescent="0.2">
      <c r="B19942" s="12"/>
      <c r="H19942" s="15"/>
    </row>
    <row r="19943" spans="2:8" x14ac:dyDescent="0.2">
      <c r="B19943" s="12"/>
      <c r="H19943" s="15"/>
    </row>
    <row r="19944" spans="2:8" x14ac:dyDescent="0.2">
      <c r="B19944" s="12"/>
      <c r="H19944" s="15"/>
    </row>
    <row r="19945" spans="2:8" x14ac:dyDescent="0.2">
      <c r="B19945" s="12"/>
      <c r="H19945" s="15"/>
    </row>
    <row r="19946" spans="2:8" x14ac:dyDescent="0.2">
      <c r="B19946" s="12"/>
      <c r="H19946" s="15"/>
    </row>
    <row r="19947" spans="2:8" x14ac:dyDescent="0.2">
      <c r="B19947" s="12"/>
      <c r="H19947" s="15"/>
    </row>
    <row r="19948" spans="2:8" x14ac:dyDescent="0.2">
      <c r="B19948" s="12"/>
      <c r="H19948" s="15"/>
    </row>
    <row r="19949" spans="2:8" x14ac:dyDescent="0.2">
      <c r="B19949" s="12"/>
      <c r="H19949" s="15"/>
    </row>
    <row r="19950" spans="2:8" x14ac:dyDescent="0.2">
      <c r="B19950" s="12"/>
      <c r="H19950" s="15"/>
    </row>
    <row r="19951" spans="2:8" x14ac:dyDescent="0.2">
      <c r="B19951" s="12"/>
      <c r="H19951" s="15"/>
    </row>
    <row r="19952" spans="2:8" x14ac:dyDescent="0.2">
      <c r="B19952" s="12"/>
      <c r="H19952" s="15"/>
    </row>
    <row r="19953" spans="2:8" x14ac:dyDescent="0.2">
      <c r="B19953" s="12"/>
      <c r="H19953" s="15"/>
    </row>
    <row r="19954" spans="2:8" x14ac:dyDescent="0.2">
      <c r="B19954" s="12"/>
      <c r="H19954" s="15"/>
    </row>
    <row r="19955" spans="2:8" x14ac:dyDescent="0.2">
      <c r="B19955" s="12"/>
      <c r="H19955" s="15"/>
    </row>
    <row r="19956" spans="2:8" x14ac:dyDescent="0.2">
      <c r="B19956" s="12"/>
      <c r="H19956" s="15"/>
    </row>
    <row r="19957" spans="2:8" x14ac:dyDescent="0.2">
      <c r="B19957" s="12"/>
      <c r="H19957" s="15"/>
    </row>
    <row r="19958" spans="2:8" x14ac:dyDescent="0.2">
      <c r="B19958" s="12"/>
      <c r="H19958" s="15"/>
    </row>
    <row r="19959" spans="2:8" x14ac:dyDescent="0.2">
      <c r="B19959" s="12"/>
      <c r="H19959" s="15"/>
    </row>
    <row r="19960" spans="2:8" x14ac:dyDescent="0.2">
      <c r="B19960" s="12"/>
      <c r="H19960" s="15"/>
    </row>
    <row r="19961" spans="2:8" x14ac:dyDescent="0.2">
      <c r="B19961" s="12"/>
      <c r="H19961" s="15"/>
    </row>
    <row r="19962" spans="2:8" x14ac:dyDescent="0.2">
      <c r="B19962" s="12"/>
      <c r="H19962" s="15"/>
    </row>
    <row r="19963" spans="2:8" x14ac:dyDescent="0.2">
      <c r="B19963" s="12"/>
      <c r="H19963" s="15"/>
    </row>
    <row r="19964" spans="2:8" x14ac:dyDescent="0.2">
      <c r="B19964" s="12"/>
      <c r="H19964" s="15"/>
    </row>
    <row r="19965" spans="2:8" x14ac:dyDescent="0.2">
      <c r="B19965" s="12"/>
      <c r="H19965" s="15"/>
    </row>
    <row r="19966" spans="2:8" x14ac:dyDescent="0.2">
      <c r="B19966" s="12"/>
      <c r="H19966" s="15"/>
    </row>
    <row r="19967" spans="2:8" x14ac:dyDescent="0.2">
      <c r="B19967" s="12"/>
      <c r="H19967" s="15"/>
    </row>
    <row r="19968" spans="2:8" x14ac:dyDescent="0.2">
      <c r="B19968" s="12"/>
      <c r="H19968" s="15"/>
    </row>
    <row r="19969" spans="2:8" x14ac:dyDescent="0.2">
      <c r="B19969" s="12"/>
      <c r="H19969" s="15"/>
    </row>
    <row r="19970" spans="2:8" x14ac:dyDescent="0.2">
      <c r="B19970" s="12"/>
      <c r="H19970" s="15"/>
    </row>
    <row r="19971" spans="2:8" x14ac:dyDescent="0.2">
      <c r="B19971" s="12"/>
      <c r="H19971" s="15"/>
    </row>
    <row r="19972" spans="2:8" x14ac:dyDescent="0.2">
      <c r="B19972" s="12"/>
      <c r="H19972" s="15"/>
    </row>
    <row r="19973" spans="2:8" x14ac:dyDescent="0.2">
      <c r="B19973" s="12"/>
      <c r="H19973" s="15"/>
    </row>
    <row r="19974" spans="2:8" x14ac:dyDescent="0.2">
      <c r="B19974" s="12"/>
      <c r="H19974" s="15"/>
    </row>
    <row r="19975" spans="2:8" x14ac:dyDescent="0.2">
      <c r="B19975" s="12"/>
      <c r="H19975" s="15"/>
    </row>
    <row r="19976" spans="2:8" x14ac:dyDescent="0.2">
      <c r="B19976" s="12"/>
      <c r="H19976" s="15"/>
    </row>
    <row r="19977" spans="2:8" x14ac:dyDescent="0.2">
      <c r="B19977" s="12"/>
      <c r="H19977" s="15"/>
    </row>
    <row r="19978" spans="2:8" x14ac:dyDescent="0.2">
      <c r="B19978" s="12"/>
      <c r="H19978" s="15"/>
    </row>
    <row r="19979" spans="2:8" x14ac:dyDescent="0.2">
      <c r="B19979" s="12"/>
      <c r="H19979" s="15"/>
    </row>
    <row r="19980" spans="2:8" x14ac:dyDescent="0.2">
      <c r="B19980" s="12"/>
      <c r="H19980" s="15"/>
    </row>
    <row r="19981" spans="2:8" x14ac:dyDescent="0.2">
      <c r="B19981" s="12"/>
      <c r="H19981" s="15"/>
    </row>
    <row r="19982" spans="2:8" x14ac:dyDescent="0.2">
      <c r="B19982" s="12"/>
      <c r="H19982" s="15"/>
    </row>
    <row r="19983" spans="2:8" x14ac:dyDescent="0.2">
      <c r="B19983" s="12"/>
      <c r="H19983" s="15"/>
    </row>
    <row r="19984" spans="2:8" x14ac:dyDescent="0.2">
      <c r="B19984" s="12"/>
      <c r="H19984" s="15"/>
    </row>
    <row r="19985" spans="2:8" x14ac:dyDescent="0.2">
      <c r="B19985" s="12"/>
      <c r="H19985" s="15"/>
    </row>
    <row r="19986" spans="2:8" x14ac:dyDescent="0.2">
      <c r="B19986" s="12"/>
      <c r="H19986" s="15"/>
    </row>
    <row r="19987" spans="2:8" x14ac:dyDescent="0.2">
      <c r="B19987" s="12"/>
      <c r="H19987" s="15"/>
    </row>
    <row r="19988" spans="2:8" x14ac:dyDescent="0.2">
      <c r="B19988" s="12"/>
      <c r="H19988" s="15"/>
    </row>
    <row r="19989" spans="2:8" x14ac:dyDescent="0.2">
      <c r="B19989" s="12"/>
      <c r="H19989" s="15"/>
    </row>
    <row r="19990" spans="2:8" x14ac:dyDescent="0.2">
      <c r="B19990" s="12"/>
      <c r="H19990" s="15"/>
    </row>
    <row r="19991" spans="2:8" x14ac:dyDescent="0.2">
      <c r="B19991" s="12"/>
      <c r="H19991" s="15"/>
    </row>
    <row r="19992" spans="2:8" x14ac:dyDescent="0.2">
      <c r="B19992" s="12"/>
      <c r="H19992" s="15"/>
    </row>
    <row r="19993" spans="2:8" x14ac:dyDescent="0.2">
      <c r="B19993" s="12"/>
      <c r="H19993" s="15"/>
    </row>
    <row r="19994" spans="2:8" x14ac:dyDescent="0.2">
      <c r="B19994" s="12"/>
      <c r="H19994" s="15"/>
    </row>
    <row r="19995" spans="2:8" x14ac:dyDescent="0.2">
      <c r="B19995" s="12"/>
      <c r="H19995" s="15"/>
    </row>
    <row r="19996" spans="2:8" x14ac:dyDescent="0.2">
      <c r="B19996" s="12"/>
      <c r="H19996" s="15"/>
    </row>
    <row r="19997" spans="2:8" x14ac:dyDescent="0.2">
      <c r="B19997" s="12"/>
      <c r="H19997" s="15"/>
    </row>
    <row r="19998" spans="2:8" x14ac:dyDescent="0.2">
      <c r="B19998" s="12"/>
      <c r="H19998" s="15"/>
    </row>
    <row r="19999" spans="2:8" x14ac:dyDescent="0.2">
      <c r="B19999" s="12"/>
      <c r="H19999" s="15"/>
    </row>
    <row r="20000" spans="2:8" x14ac:dyDescent="0.2">
      <c r="B20000" s="12"/>
      <c r="H20000" s="15"/>
    </row>
    <row r="20001" spans="2:8" x14ac:dyDescent="0.2">
      <c r="B20001" s="12"/>
      <c r="H20001" s="15"/>
    </row>
    <row r="20002" spans="2:8" x14ac:dyDescent="0.2">
      <c r="B20002" s="12"/>
      <c r="H20002" s="15"/>
    </row>
    <row r="20003" spans="2:8" x14ac:dyDescent="0.2">
      <c r="B20003" s="12"/>
      <c r="H20003" s="15"/>
    </row>
    <row r="20004" spans="2:8" x14ac:dyDescent="0.2">
      <c r="B20004" s="12"/>
      <c r="H20004" s="15"/>
    </row>
    <row r="20005" spans="2:8" x14ac:dyDescent="0.2">
      <c r="B20005" s="12"/>
      <c r="H20005" s="15"/>
    </row>
    <row r="20006" spans="2:8" x14ac:dyDescent="0.2">
      <c r="B20006" s="12"/>
      <c r="H20006" s="15"/>
    </row>
    <row r="20007" spans="2:8" x14ac:dyDescent="0.2">
      <c r="B20007" s="12"/>
      <c r="H20007" s="15"/>
    </row>
    <row r="20008" spans="2:8" x14ac:dyDescent="0.2">
      <c r="B20008" s="12"/>
      <c r="H20008" s="15"/>
    </row>
    <row r="20009" spans="2:8" x14ac:dyDescent="0.2">
      <c r="B20009" s="12"/>
      <c r="H20009" s="15"/>
    </row>
    <row r="20010" spans="2:8" x14ac:dyDescent="0.2">
      <c r="B20010" s="12"/>
      <c r="H20010" s="15"/>
    </row>
    <row r="20011" spans="2:8" x14ac:dyDescent="0.2">
      <c r="B20011" s="12"/>
      <c r="H20011" s="15"/>
    </row>
    <row r="20012" spans="2:8" x14ac:dyDescent="0.2">
      <c r="B20012" s="12"/>
      <c r="H20012" s="15"/>
    </row>
    <row r="20013" spans="2:8" x14ac:dyDescent="0.2">
      <c r="B20013" s="12"/>
      <c r="H20013" s="15"/>
    </row>
    <row r="20014" spans="2:8" x14ac:dyDescent="0.2">
      <c r="B20014" s="12"/>
      <c r="H20014" s="15"/>
    </row>
    <row r="20015" spans="2:8" x14ac:dyDescent="0.2">
      <c r="B20015" s="12"/>
      <c r="H20015" s="15"/>
    </row>
    <row r="20016" spans="2:8" x14ac:dyDescent="0.2">
      <c r="B20016" s="12"/>
      <c r="H20016" s="15"/>
    </row>
    <row r="20017" spans="2:8" x14ac:dyDescent="0.2">
      <c r="B20017" s="12"/>
      <c r="H20017" s="15"/>
    </row>
    <row r="20018" spans="2:8" x14ac:dyDescent="0.2">
      <c r="B20018" s="12"/>
      <c r="H20018" s="15"/>
    </row>
    <row r="20019" spans="2:8" x14ac:dyDescent="0.2">
      <c r="B20019" s="12"/>
      <c r="H20019" s="15"/>
    </row>
    <row r="20020" spans="2:8" x14ac:dyDescent="0.2">
      <c r="B20020" s="12"/>
      <c r="H20020" s="15"/>
    </row>
    <row r="20021" spans="2:8" x14ac:dyDescent="0.2">
      <c r="B20021" s="12"/>
      <c r="H20021" s="15"/>
    </row>
    <row r="20022" spans="2:8" x14ac:dyDescent="0.2">
      <c r="B20022" s="12"/>
      <c r="H20022" s="15"/>
    </row>
    <row r="20023" spans="2:8" x14ac:dyDescent="0.2">
      <c r="B20023" s="12"/>
      <c r="H20023" s="15"/>
    </row>
    <row r="20024" spans="2:8" x14ac:dyDescent="0.2">
      <c r="B20024" s="12"/>
      <c r="H20024" s="15"/>
    </row>
    <row r="20025" spans="2:8" x14ac:dyDescent="0.2">
      <c r="B20025" s="12"/>
      <c r="H20025" s="15"/>
    </row>
    <row r="20026" spans="2:8" x14ac:dyDescent="0.2">
      <c r="B20026" s="12"/>
      <c r="H20026" s="15"/>
    </row>
    <row r="20027" spans="2:8" x14ac:dyDescent="0.2">
      <c r="B20027" s="12"/>
      <c r="H20027" s="15"/>
    </row>
    <row r="20028" spans="2:8" x14ac:dyDescent="0.2">
      <c r="B20028" s="12"/>
      <c r="H20028" s="15"/>
    </row>
    <row r="20029" spans="2:8" x14ac:dyDescent="0.2">
      <c r="B20029" s="12"/>
      <c r="H20029" s="15"/>
    </row>
    <row r="20030" spans="2:8" x14ac:dyDescent="0.2">
      <c r="B20030" s="12"/>
      <c r="H20030" s="15"/>
    </row>
    <row r="20031" spans="2:8" x14ac:dyDescent="0.2">
      <c r="B20031" s="12"/>
      <c r="H20031" s="15"/>
    </row>
    <row r="20032" spans="2:8" x14ac:dyDescent="0.2">
      <c r="B20032" s="12"/>
      <c r="H20032" s="15"/>
    </row>
    <row r="20033" spans="2:8" x14ac:dyDescent="0.2">
      <c r="B20033" s="12"/>
      <c r="H20033" s="15"/>
    </row>
    <row r="20034" spans="2:8" x14ac:dyDescent="0.2">
      <c r="B20034" s="12"/>
      <c r="H20034" s="15"/>
    </row>
    <row r="20035" spans="2:8" x14ac:dyDescent="0.2">
      <c r="B20035" s="12"/>
      <c r="H20035" s="15"/>
    </row>
    <row r="20036" spans="2:8" x14ac:dyDescent="0.2">
      <c r="B20036" s="12"/>
      <c r="H20036" s="15"/>
    </row>
    <row r="20037" spans="2:8" x14ac:dyDescent="0.2">
      <c r="B20037" s="12"/>
      <c r="H20037" s="15"/>
    </row>
    <row r="20038" spans="2:8" x14ac:dyDescent="0.2">
      <c r="B20038" s="12"/>
      <c r="H20038" s="15"/>
    </row>
    <row r="20039" spans="2:8" x14ac:dyDescent="0.2">
      <c r="B20039" s="12"/>
      <c r="H20039" s="15"/>
    </row>
    <row r="20040" spans="2:8" x14ac:dyDescent="0.2">
      <c r="B20040" s="12"/>
      <c r="H20040" s="15"/>
    </row>
    <row r="20041" spans="2:8" x14ac:dyDescent="0.2">
      <c r="B20041" s="12"/>
      <c r="H20041" s="15"/>
    </row>
    <row r="20042" spans="2:8" x14ac:dyDescent="0.2">
      <c r="B20042" s="12"/>
      <c r="H20042" s="15"/>
    </row>
    <row r="20043" spans="2:8" x14ac:dyDescent="0.2">
      <c r="B20043" s="12"/>
      <c r="H20043" s="15"/>
    </row>
    <row r="20044" spans="2:8" x14ac:dyDescent="0.2">
      <c r="B20044" s="12"/>
      <c r="H20044" s="15"/>
    </row>
    <row r="20045" spans="2:8" x14ac:dyDescent="0.2">
      <c r="B20045" s="12"/>
      <c r="H20045" s="15"/>
    </row>
    <row r="20046" spans="2:8" x14ac:dyDescent="0.2">
      <c r="B20046" s="12"/>
      <c r="H20046" s="15"/>
    </row>
    <row r="20047" spans="2:8" x14ac:dyDescent="0.2">
      <c r="B20047" s="12"/>
      <c r="H20047" s="15"/>
    </row>
    <row r="20048" spans="2:8" x14ac:dyDescent="0.2">
      <c r="B20048" s="12"/>
      <c r="H20048" s="15"/>
    </row>
    <row r="20049" spans="2:8" x14ac:dyDescent="0.2">
      <c r="B20049" s="12"/>
      <c r="H20049" s="15"/>
    </row>
    <row r="20050" spans="2:8" x14ac:dyDescent="0.2">
      <c r="B20050" s="12"/>
      <c r="H20050" s="15"/>
    </row>
    <row r="20051" spans="2:8" x14ac:dyDescent="0.2">
      <c r="B20051" s="12"/>
      <c r="H20051" s="15"/>
    </row>
    <row r="20052" spans="2:8" x14ac:dyDescent="0.2">
      <c r="B20052" s="12"/>
      <c r="H20052" s="15"/>
    </row>
    <row r="20053" spans="2:8" x14ac:dyDescent="0.2">
      <c r="B20053" s="12"/>
      <c r="H20053" s="15"/>
    </row>
    <row r="20054" spans="2:8" x14ac:dyDescent="0.2">
      <c r="B20054" s="12"/>
      <c r="H20054" s="15"/>
    </row>
    <row r="20055" spans="2:8" x14ac:dyDescent="0.2">
      <c r="B20055" s="12"/>
      <c r="H20055" s="15"/>
    </row>
    <row r="20056" spans="2:8" x14ac:dyDescent="0.2">
      <c r="B20056" s="12"/>
      <c r="H20056" s="15"/>
    </row>
    <row r="20057" spans="2:8" x14ac:dyDescent="0.2">
      <c r="B20057" s="12"/>
      <c r="H20057" s="15"/>
    </row>
    <row r="20058" spans="2:8" x14ac:dyDescent="0.2">
      <c r="B20058" s="12"/>
      <c r="H20058" s="15"/>
    </row>
    <row r="20059" spans="2:8" x14ac:dyDescent="0.2">
      <c r="B20059" s="12"/>
      <c r="H20059" s="15"/>
    </row>
    <row r="20060" spans="2:8" x14ac:dyDescent="0.2">
      <c r="B20060" s="12"/>
      <c r="H20060" s="15"/>
    </row>
    <row r="20061" spans="2:8" x14ac:dyDescent="0.2">
      <c r="B20061" s="12"/>
      <c r="H20061" s="15"/>
    </row>
    <row r="20062" spans="2:8" x14ac:dyDescent="0.2">
      <c r="B20062" s="12"/>
      <c r="H20062" s="15"/>
    </row>
    <row r="20063" spans="2:8" x14ac:dyDescent="0.2">
      <c r="B20063" s="12"/>
      <c r="H20063" s="15"/>
    </row>
    <row r="20064" spans="2:8" x14ac:dyDescent="0.2">
      <c r="B20064" s="12"/>
      <c r="H20064" s="15"/>
    </row>
    <row r="20065" spans="2:8" x14ac:dyDescent="0.2">
      <c r="B20065" s="12"/>
      <c r="H20065" s="15"/>
    </row>
    <row r="20066" spans="2:8" x14ac:dyDescent="0.2">
      <c r="B20066" s="12"/>
      <c r="H20066" s="15"/>
    </row>
    <row r="20067" spans="2:8" x14ac:dyDescent="0.2">
      <c r="B20067" s="12"/>
      <c r="H20067" s="15"/>
    </row>
    <row r="20068" spans="2:8" x14ac:dyDescent="0.2">
      <c r="B20068" s="12"/>
      <c r="H20068" s="15"/>
    </row>
    <row r="20069" spans="2:8" x14ac:dyDescent="0.2">
      <c r="B20069" s="12"/>
      <c r="H20069" s="15"/>
    </row>
    <row r="20070" spans="2:8" x14ac:dyDescent="0.2">
      <c r="B20070" s="12"/>
      <c r="H20070" s="15"/>
    </row>
    <row r="20071" spans="2:8" x14ac:dyDescent="0.2">
      <c r="B20071" s="12"/>
      <c r="H20071" s="15"/>
    </row>
    <row r="20072" spans="2:8" x14ac:dyDescent="0.2">
      <c r="B20072" s="12"/>
      <c r="H20072" s="15"/>
    </row>
    <row r="20073" spans="2:8" x14ac:dyDescent="0.2">
      <c r="B20073" s="12"/>
      <c r="H20073" s="15"/>
    </row>
    <row r="20074" spans="2:8" x14ac:dyDescent="0.2">
      <c r="B20074" s="12"/>
      <c r="H20074" s="15"/>
    </row>
    <row r="20075" spans="2:8" x14ac:dyDescent="0.2">
      <c r="B20075" s="12"/>
      <c r="H20075" s="15"/>
    </row>
    <row r="20076" spans="2:8" x14ac:dyDescent="0.2">
      <c r="B20076" s="12"/>
      <c r="H20076" s="15"/>
    </row>
    <row r="20077" spans="2:8" x14ac:dyDescent="0.2">
      <c r="B20077" s="12"/>
      <c r="H20077" s="15"/>
    </row>
    <row r="20078" spans="2:8" x14ac:dyDescent="0.2">
      <c r="B20078" s="12"/>
      <c r="H20078" s="15"/>
    </row>
    <row r="20079" spans="2:8" x14ac:dyDescent="0.2">
      <c r="B20079" s="12"/>
      <c r="H20079" s="15"/>
    </row>
    <row r="20080" spans="2:8" x14ac:dyDescent="0.2">
      <c r="B20080" s="12"/>
      <c r="H20080" s="15"/>
    </row>
    <row r="20081" spans="2:8" x14ac:dyDescent="0.2">
      <c r="B20081" s="12"/>
      <c r="H20081" s="15"/>
    </row>
    <row r="20082" spans="2:8" x14ac:dyDescent="0.2">
      <c r="B20082" s="12"/>
      <c r="H20082" s="15"/>
    </row>
    <row r="20083" spans="2:8" x14ac:dyDescent="0.2">
      <c r="B20083" s="12"/>
      <c r="H20083" s="15"/>
    </row>
    <row r="20084" spans="2:8" x14ac:dyDescent="0.2">
      <c r="B20084" s="12"/>
      <c r="H20084" s="15"/>
    </row>
    <row r="20085" spans="2:8" x14ac:dyDescent="0.2">
      <c r="B20085" s="12"/>
      <c r="H20085" s="15"/>
    </row>
    <row r="20086" spans="2:8" x14ac:dyDescent="0.2">
      <c r="B20086" s="12"/>
      <c r="H20086" s="15"/>
    </row>
    <row r="20087" spans="2:8" x14ac:dyDescent="0.2">
      <c r="B20087" s="12"/>
      <c r="H20087" s="15"/>
    </row>
    <row r="20088" spans="2:8" x14ac:dyDescent="0.2">
      <c r="B20088" s="12"/>
      <c r="H20088" s="15"/>
    </row>
    <row r="20089" spans="2:8" x14ac:dyDescent="0.2">
      <c r="B20089" s="12"/>
      <c r="H20089" s="15"/>
    </row>
    <row r="20090" spans="2:8" x14ac:dyDescent="0.2">
      <c r="B20090" s="12"/>
      <c r="H20090" s="15"/>
    </row>
    <row r="20091" spans="2:8" x14ac:dyDescent="0.2">
      <c r="B20091" s="12"/>
      <c r="H20091" s="15"/>
    </row>
    <row r="20092" spans="2:8" x14ac:dyDescent="0.2">
      <c r="B20092" s="12"/>
      <c r="H20092" s="15"/>
    </row>
    <row r="20093" spans="2:8" x14ac:dyDescent="0.2">
      <c r="B20093" s="12"/>
      <c r="H20093" s="15"/>
    </row>
    <row r="20094" spans="2:8" x14ac:dyDescent="0.2">
      <c r="B20094" s="12"/>
      <c r="H20094" s="15"/>
    </row>
    <row r="20095" spans="2:8" x14ac:dyDescent="0.2">
      <c r="B20095" s="12"/>
      <c r="H20095" s="15"/>
    </row>
    <row r="20096" spans="2:8" x14ac:dyDescent="0.2">
      <c r="B20096" s="12"/>
      <c r="H20096" s="15"/>
    </row>
    <row r="20097" spans="2:8" x14ac:dyDescent="0.2">
      <c r="B20097" s="12"/>
      <c r="H20097" s="15"/>
    </row>
    <row r="20098" spans="2:8" x14ac:dyDescent="0.2">
      <c r="B20098" s="12"/>
      <c r="H20098" s="15"/>
    </row>
    <row r="20099" spans="2:8" x14ac:dyDescent="0.2">
      <c r="B20099" s="12"/>
      <c r="H20099" s="15"/>
    </row>
    <row r="20100" spans="2:8" x14ac:dyDescent="0.2">
      <c r="B20100" s="12"/>
      <c r="H20100" s="15"/>
    </row>
    <row r="20101" spans="2:8" x14ac:dyDescent="0.2">
      <c r="B20101" s="12"/>
      <c r="H20101" s="15"/>
    </row>
    <row r="20102" spans="2:8" x14ac:dyDescent="0.2">
      <c r="B20102" s="12"/>
      <c r="H20102" s="15"/>
    </row>
    <row r="20103" spans="2:8" x14ac:dyDescent="0.2">
      <c r="B20103" s="12"/>
      <c r="H20103" s="15"/>
    </row>
    <row r="20104" spans="2:8" x14ac:dyDescent="0.2">
      <c r="B20104" s="12"/>
      <c r="H20104" s="15"/>
    </row>
    <row r="20105" spans="2:8" x14ac:dyDescent="0.2">
      <c r="B20105" s="12"/>
      <c r="H20105" s="15"/>
    </row>
    <row r="20106" spans="2:8" x14ac:dyDescent="0.2">
      <c r="B20106" s="12"/>
      <c r="H20106" s="15"/>
    </row>
    <row r="20107" spans="2:8" x14ac:dyDescent="0.2">
      <c r="B20107" s="12"/>
      <c r="H20107" s="15"/>
    </row>
    <row r="20108" spans="2:8" x14ac:dyDescent="0.2">
      <c r="B20108" s="12"/>
      <c r="H20108" s="15"/>
    </row>
    <row r="20109" spans="2:8" x14ac:dyDescent="0.2">
      <c r="B20109" s="12"/>
      <c r="H20109" s="15"/>
    </row>
    <row r="20110" spans="2:8" x14ac:dyDescent="0.2">
      <c r="B20110" s="12"/>
      <c r="H20110" s="15"/>
    </row>
    <row r="20111" spans="2:8" x14ac:dyDescent="0.2">
      <c r="B20111" s="12"/>
      <c r="H20111" s="15"/>
    </row>
    <row r="20112" spans="2:8" x14ac:dyDescent="0.2">
      <c r="B20112" s="12"/>
      <c r="H20112" s="15"/>
    </row>
    <row r="20113" spans="2:8" x14ac:dyDescent="0.2">
      <c r="B20113" s="12"/>
      <c r="H20113" s="15"/>
    </row>
    <row r="20114" spans="2:8" x14ac:dyDescent="0.2">
      <c r="B20114" s="12"/>
      <c r="H20114" s="15"/>
    </row>
    <row r="20115" spans="2:8" x14ac:dyDescent="0.2">
      <c r="B20115" s="12"/>
      <c r="H20115" s="15"/>
    </row>
    <row r="20116" spans="2:8" x14ac:dyDescent="0.2">
      <c r="B20116" s="12"/>
      <c r="H20116" s="15"/>
    </row>
    <row r="20117" spans="2:8" x14ac:dyDescent="0.2">
      <c r="B20117" s="12"/>
      <c r="H20117" s="15"/>
    </row>
    <row r="20118" spans="2:8" x14ac:dyDescent="0.2">
      <c r="B20118" s="12"/>
      <c r="H20118" s="15"/>
    </row>
    <row r="20119" spans="2:8" x14ac:dyDescent="0.2">
      <c r="B20119" s="12"/>
      <c r="H20119" s="15"/>
    </row>
    <row r="20120" spans="2:8" x14ac:dyDescent="0.2">
      <c r="B20120" s="12"/>
      <c r="H20120" s="15"/>
    </row>
    <row r="20121" spans="2:8" x14ac:dyDescent="0.2">
      <c r="B20121" s="12"/>
      <c r="H20121" s="15"/>
    </row>
    <row r="20122" spans="2:8" x14ac:dyDescent="0.2">
      <c r="B20122" s="12"/>
      <c r="H20122" s="15"/>
    </row>
    <row r="20123" spans="2:8" x14ac:dyDescent="0.2">
      <c r="B20123" s="12"/>
      <c r="H20123" s="15"/>
    </row>
    <row r="20124" spans="2:8" x14ac:dyDescent="0.2">
      <c r="B20124" s="12"/>
      <c r="H20124" s="15"/>
    </row>
    <row r="20125" spans="2:8" x14ac:dyDescent="0.2">
      <c r="B20125" s="12"/>
      <c r="H20125" s="15"/>
    </row>
    <row r="20126" spans="2:8" x14ac:dyDescent="0.2">
      <c r="B20126" s="12"/>
      <c r="H20126" s="15"/>
    </row>
    <row r="20127" spans="2:8" x14ac:dyDescent="0.2">
      <c r="B20127" s="12"/>
      <c r="H20127" s="15"/>
    </row>
    <row r="20128" spans="2:8" x14ac:dyDescent="0.2">
      <c r="B20128" s="12"/>
      <c r="H20128" s="15"/>
    </row>
    <row r="20129" spans="2:8" x14ac:dyDescent="0.2">
      <c r="B20129" s="12"/>
      <c r="H20129" s="15"/>
    </row>
    <row r="20130" spans="2:8" x14ac:dyDescent="0.2">
      <c r="B20130" s="12"/>
      <c r="H20130" s="15"/>
    </row>
    <row r="20131" spans="2:8" x14ac:dyDescent="0.2">
      <c r="B20131" s="12"/>
      <c r="H20131" s="15"/>
    </row>
    <row r="20132" spans="2:8" x14ac:dyDescent="0.2">
      <c r="B20132" s="12"/>
      <c r="H20132" s="15"/>
    </row>
    <row r="20133" spans="2:8" x14ac:dyDescent="0.2">
      <c r="B20133" s="12"/>
      <c r="H20133" s="15"/>
    </row>
    <row r="20134" spans="2:8" x14ac:dyDescent="0.2">
      <c r="B20134" s="12"/>
      <c r="H20134" s="15"/>
    </row>
    <row r="20135" spans="2:8" x14ac:dyDescent="0.2">
      <c r="B20135" s="12"/>
      <c r="H20135" s="15"/>
    </row>
    <row r="20136" spans="2:8" x14ac:dyDescent="0.2">
      <c r="B20136" s="12"/>
      <c r="H20136" s="15"/>
    </row>
    <row r="20137" spans="2:8" x14ac:dyDescent="0.2">
      <c r="B20137" s="12"/>
      <c r="H20137" s="15"/>
    </row>
    <row r="20138" spans="2:8" x14ac:dyDescent="0.2">
      <c r="B20138" s="12"/>
      <c r="H20138" s="15"/>
    </row>
    <row r="20139" spans="2:8" x14ac:dyDescent="0.2">
      <c r="B20139" s="12"/>
      <c r="H20139" s="15"/>
    </row>
    <row r="20140" spans="2:8" x14ac:dyDescent="0.2">
      <c r="B20140" s="12"/>
      <c r="H20140" s="15"/>
    </row>
    <row r="20141" spans="2:8" x14ac:dyDescent="0.2">
      <c r="B20141" s="12"/>
      <c r="H20141" s="15"/>
    </row>
    <row r="20142" spans="2:8" x14ac:dyDescent="0.2">
      <c r="B20142" s="12"/>
      <c r="H20142" s="15"/>
    </row>
    <row r="20143" spans="2:8" x14ac:dyDescent="0.2">
      <c r="B20143" s="12"/>
      <c r="H20143" s="15"/>
    </row>
    <row r="20144" spans="2:8" x14ac:dyDescent="0.2">
      <c r="B20144" s="12"/>
      <c r="H20144" s="15"/>
    </row>
    <row r="20145" spans="2:8" x14ac:dyDescent="0.2">
      <c r="B20145" s="12"/>
      <c r="H20145" s="15"/>
    </row>
    <row r="20146" spans="2:8" x14ac:dyDescent="0.2">
      <c r="B20146" s="12"/>
      <c r="H20146" s="15"/>
    </row>
    <row r="20147" spans="2:8" x14ac:dyDescent="0.2">
      <c r="B20147" s="12"/>
      <c r="H20147" s="15"/>
    </row>
    <row r="20148" spans="2:8" x14ac:dyDescent="0.2">
      <c r="B20148" s="12"/>
      <c r="H20148" s="15"/>
    </row>
    <row r="20149" spans="2:8" x14ac:dyDescent="0.2">
      <c r="B20149" s="12"/>
      <c r="H20149" s="15"/>
    </row>
    <row r="20150" spans="2:8" x14ac:dyDescent="0.2">
      <c r="B20150" s="12"/>
      <c r="H20150" s="15"/>
    </row>
    <row r="20151" spans="2:8" x14ac:dyDescent="0.2">
      <c r="B20151" s="12"/>
      <c r="H20151" s="15"/>
    </row>
    <row r="20152" spans="2:8" x14ac:dyDescent="0.2">
      <c r="B20152" s="12"/>
      <c r="H20152" s="15"/>
    </row>
    <row r="20153" spans="2:8" x14ac:dyDescent="0.2">
      <c r="B20153" s="12"/>
      <c r="H20153" s="15"/>
    </row>
    <row r="20154" spans="2:8" x14ac:dyDescent="0.2">
      <c r="B20154" s="12"/>
      <c r="H20154" s="15"/>
    </row>
    <row r="20155" spans="2:8" x14ac:dyDescent="0.2">
      <c r="B20155" s="12"/>
      <c r="H20155" s="15"/>
    </row>
    <row r="20156" spans="2:8" x14ac:dyDescent="0.2">
      <c r="B20156" s="12"/>
      <c r="H20156" s="15"/>
    </row>
    <row r="20157" spans="2:8" x14ac:dyDescent="0.2">
      <c r="B20157" s="12"/>
      <c r="H20157" s="15"/>
    </row>
    <row r="20158" spans="2:8" x14ac:dyDescent="0.2">
      <c r="B20158" s="12"/>
      <c r="H20158" s="15"/>
    </row>
    <row r="20159" spans="2:8" x14ac:dyDescent="0.2">
      <c r="B20159" s="12"/>
      <c r="H20159" s="15"/>
    </row>
    <row r="20160" spans="2:8" x14ac:dyDescent="0.2">
      <c r="B20160" s="12"/>
      <c r="H20160" s="15"/>
    </row>
    <row r="20161" spans="2:8" x14ac:dyDescent="0.2">
      <c r="B20161" s="12"/>
      <c r="H20161" s="15"/>
    </row>
    <row r="20162" spans="2:8" x14ac:dyDescent="0.2">
      <c r="B20162" s="12"/>
      <c r="H20162" s="15"/>
    </row>
    <row r="20163" spans="2:8" x14ac:dyDescent="0.2">
      <c r="B20163" s="12"/>
      <c r="H20163" s="15"/>
    </row>
    <row r="20164" spans="2:8" x14ac:dyDescent="0.2">
      <c r="B20164" s="12"/>
      <c r="H20164" s="15"/>
    </row>
    <row r="20165" spans="2:8" x14ac:dyDescent="0.2">
      <c r="B20165" s="12"/>
      <c r="H20165" s="15"/>
    </row>
    <row r="20166" spans="2:8" x14ac:dyDescent="0.2">
      <c r="B20166" s="12"/>
      <c r="H20166" s="15"/>
    </row>
    <row r="20167" spans="2:8" x14ac:dyDescent="0.2">
      <c r="B20167" s="12"/>
      <c r="H20167" s="15"/>
    </row>
    <row r="20168" spans="2:8" x14ac:dyDescent="0.2">
      <c r="B20168" s="12"/>
      <c r="H20168" s="15"/>
    </row>
    <row r="20169" spans="2:8" x14ac:dyDescent="0.2">
      <c r="B20169" s="12"/>
      <c r="H20169" s="15"/>
    </row>
    <row r="20170" spans="2:8" x14ac:dyDescent="0.2">
      <c r="B20170" s="12"/>
      <c r="H20170" s="15"/>
    </row>
    <row r="20171" spans="2:8" x14ac:dyDescent="0.2">
      <c r="B20171" s="12"/>
      <c r="H20171" s="15"/>
    </row>
    <row r="20172" spans="2:8" x14ac:dyDescent="0.2">
      <c r="B20172" s="12"/>
      <c r="H20172" s="15"/>
    </row>
    <row r="20173" spans="2:8" x14ac:dyDescent="0.2">
      <c r="B20173" s="12"/>
      <c r="H20173" s="15"/>
    </row>
    <row r="20174" spans="2:8" x14ac:dyDescent="0.2">
      <c r="B20174" s="12"/>
      <c r="H20174" s="15"/>
    </row>
    <row r="20175" spans="2:8" x14ac:dyDescent="0.2">
      <c r="B20175" s="12"/>
      <c r="H20175" s="15"/>
    </row>
    <row r="20176" spans="2:8" x14ac:dyDescent="0.2">
      <c r="B20176" s="12"/>
      <c r="H20176" s="15"/>
    </row>
    <row r="20177" spans="2:8" x14ac:dyDescent="0.2">
      <c r="B20177" s="12"/>
      <c r="H20177" s="15"/>
    </row>
    <row r="20178" spans="2:8" x14ac:dyDescent="0.2">
      <c r="B20178" s="12"/>
      <c r="H20178" s="15"/>
    </row>
    <row r="20179" spans="2:8" x14ac:dyDescent="0.2">
      <c r="B20179" s="12"/>
      <c r="H20179" s="15"/>
    </row>
    <row r="20180" spans="2:8" x14ac:dyDescent="0.2">
      <c r="B20180" s="12"/>
      <c r="H20180" s="15"/>
    </row>
    <row r="20181" spans="2:8" x14ac:dyDescent="0.2">
      <c r="B20181" s="12"/>
      <c r="H20181" s="15"/>
    </row>
    <row r="20182" spans="2:8" x14ac:dyDescent="0.2">
      <c r="B20182" s="12"/>
      <c r="H20182" s="15"/>
    </row>
    <row r="20183" spans="2:8" x14ac:dyDescent="0.2">
      <c r="B20183" s="12"/>
      <c r="H20183" s="15"/>
    </row>
    <row r="20184" spans="2:8" x14ac:dyDescent="0.2">
      <c r="B20184" s="12"/>
      <c r="H20184" s="15"/>
    </row>
    <row r="20185" spans="2:8" x14ac:dyDescent="0.2">
      <c r="B20185" s="12"/>
      <c r="H20185" s="15"/>
    </row>
    <row r="20186" spans="2:8" x14ac:dyDescent="0.2">
      <c r="B20186" s="12"/>
      <c r="H20186" s="15"/>
    </row>
    <row r="20187" spans="2:8" x14ac:dyDescent="0.2">
      <c r="B20187" s="12"/>
      <c r="H20187" s="15"/>
    </row>
    <row r="20188" spans="2:8" x14ac:dyDescent="0.2">
      <c r="B20188" s="12"/>
      <c r="H20188" s="15"/>
    </row>
    <row r="20189" spans="2:8" x14ac:dyDescent="0.2">
      <c r="B20189" s="12"/>
      <c r="H20189" s="15"/>
    </row>
    <row r="20190" spans="2:8" x14ac:dyDescent="0.2">
      <c r="B20190" s="12"/>
      <c r="H20190" s="15"/>
    </row>
    <row r="20191" spans="2:8" x14ac:dyDescent="0.2">
      <c r="B20191" s="12"/>
      <c r="H20191" s="15"/>
    </row>
    <row r="20192" spans="2:8" x14ac:dyDescent="0.2">
      <c r="B20192" s="12"/>
      <c r="H20192" s="15"/>
    </row>
    <row r="20193" spans="2:8" x14ac:dyDescent="0.2">
      <c r="B20193" s="12"/>
      <c r="H20193" s="15"/>
    </row>
    <row r="20194" spans="2:8" x14ac:dyDescent="0.2">
      <c r="B20194" s="12"/>
      <c r="H20194" s="15"/>
    </row>
    <row r="20195" spans="2:8" x14ac:dyDescent="0.2">
      <c r="B20195" s="12"/>
      <c r="H20195" s="15"/>
    </row>
    <row r="20196" spans="2:8" x14ac:dyDescent="0.2">
      <c r="B20196" s="12"/>
      <c r="H20196" s="15"/>
    </row>
    <row r="20197" spans="2:8" x14ac:dyDescent="0.2">
      <c r="B20197" s="12"/>
      <c r="H20197" s="15"/>
    </row>
    <row r="20198" spans="2:8" x14ac:dyDescent="0.2">
      <c r="B20198" s="12"/>
      <c r="H20198" s="15"/>
    </row>
    <row r="20199" spans="2:8" x14ac:dyDescent="0.2">
      <c r="B20199" s="12"/>
      <c r="H20199" s="15"/>
    </row>
    <row r="20200" spans="2:8" x14ac:dyDescent="0.2">
      <c r="B20200" s="12"/>
      <c r="H20200" s="15"/>
    </row>
    <row r="20201" spans="2:8" x14ac:dyDescent="0.2">
      <c r="B20201" s="12"/>
      <c r="H20201" s="15"/>
    </row>
    <row r="20202" spans="2:8" x14ac:dyDescent="0.2">
      <c r="B20202" s="12"/>
      <c r="H20202" s="15"/>
    </row>
    <row r="20203" spans="2:8" x14ac:dyDescent="0.2">
      <c r="B20203" s="12"/>
      <c r="H20203" s="15"/>
    </row>
    <row r="20204" spans="2:8" x14ac:dyDescent="0.2">
      <c r="B20204" s="12"/>
      <c r="H20204" s="15"/>
    </row>
    <row r="20205" spans="2:8" x14ac:dyDescent="0.2">
      <c r="B20205" s="12"/>
      <c r="H20205" s="15"/>
    </row>
    <row r="20206" spans="2:8" x14ac:dyDescent="0.2">
      <c r="B20206" s="12"/>
      <c r="H20206" s="15"/>
    </row>
    <row r="20207" spans="2:8" x14ac:dyDescent="0.2">
      <c r="B20207" s="12"/>
      <c r="H20207" s="15"/>
    </row>
    <row r="20208" spans="2:8" x14ac:dyDescent="0.2">
      <c r="B20208" s="12"/>
      <c r="H20208" s="15"/>
    </row>
    <row r="20209" spans="2:8" x14ac:dyDescent="0.2">
      <c r="B20209" s="12"/>
      <c r="H20209" s="15"/>
    </row>
    <row r="20210" spans="2:8" x14ac:dyDescent="0.2">
      <c r="B20210" s="12"/>
      <c r="H20210" s="15"/>
    </row>
    <row r="20211" spans="2:8" x14ac:dyDescent="0.2">
      <c r="B20211" s="12"/>
      <c r="H20211" s="15"/>
    </row>
    <row r="20212" spans="2:8" x14ac:dyDescent="0.2">
      <c r="B20212" s="12"/>
      <c r="H20212" s="15"/>
    </row>
    <row r="20213" spans="2:8" x14ac:dyDescent="0.2">
      <c r="B20213" s="12"/>
      <c r="H20213" s="15"/>
    </row>
    <row r="20214" spans="2:8" x14ac:dyDescent="0.2">
      <c r="B20214" s="12"/>
      <c r="H20214" s="15"/>
    </row>
    <row r="20215" spans="2:8" x14ac:dyDescent="0.2">
      <c r="B20215" s="12"/>
      <c r="H20215" s="15"/>
    </row>
    <row r="20216" spans="2:8" x14ac:dyDescent="0.2">
      <c r="B20216" s="12"/>
      <c r="H20216" s="15"/>
    </row>
    <row r="20217" spans="2:8" x14ac:dyDescent="0.2">
      <c r="B20217" s="12"/>
      <c r="H20217" s="15"/>
    </row>
    <row r="20218" spans="2:8" x14ac:dyDescent="0.2">
      <c r="B20218" s="12"/>
      <c r="H20218" s="15"/>
    </row>
    <row r="20219" spans="2:8" x14ac:dyDescent="0.2">
      <c r="B20219" s="12"/>
      <c r="H20219" s="15"/>
    </row>
    <row r="20220" spans="2:8" x14ac:dyDescent="0.2">
      <c r="B20220" s="12"/>
      <c r="H20220" s="15"/>
    </row>
    <row r="20221" spans="2:8" x14ac:dyDescent="0.2">
      <c r="B20221" s="12"/>
      <c r="H20221" s="15"/>
    </row>
    <row r="20222" spans="2:8" x14ac:dyDescent="0.2">
      <c r="B20222" s="12"/>
      <c r="H20222" s="15"/>
    </row>
    <row r="20223" spans="2:8" x14ac:dyDescent="0.2">
      <c r="B20223" s="12"/>
      <c r="H20223" s="15"/>
    </row>
    <row r="20224" spans="2:8" x14ac:dyDescent="0.2">
      <c r="B20224" s="12"/>
      <c r="H20224" s="15"/>
    </row>
    <row r="20225" spans="2:8" x14ac:dyDescent="0.2">
      <c r="B20225" s="12"/>
      <c r="H20225" s="15"/>
    </row>
    <row r="20226" spans="2:8" x14ac:dyDescent="0.2">
      <c r="B20226" s="12"/>
      <c r="H20226" s="15"/>
    </row>
    <row r="20227" spans="2:8" x14ac:dyDescent="0.2">
      <c r="B20227" s="12"/>
      <c r="H20227" s="15"/>
    </row>
    <row r="20228" spans="2:8" x14ac:dyDescent="0.2">
      <c r="B20228" s="12"/>
      <c r="H20228" s="15"/>
    </row>
    <row r="20229" spans="2:8" x14ac:dyDescent="0.2">
      <c r="B20229" s="12"/>
      <c r="H20229" s="15"/>
    </row>
    <row r="20230" spans="2:8" x14ac:dyDescent="0.2">
      <c r="B20230" s="12"/>
      <c r="H20230" s="15"/>
    </row>
    <row r="20231" spans="2:8" x14ac:dyDescent="0.2">
      <c r="B20231" s="12"/>
      <c r="H20231" s="15"/>
    </row>
    <row r="20232" spans="2:8" x14ac:dyDescent="0.2">
      <c r="B20232" s="12"/>
      <c r="H20232" s="15"/>
    </row>
    <row r="20233" spans="2:8" x14ac:dyDescent="0.2">
      <c r="B20233" s="12"/>
      <c r="H20233" s="15"/>
    </row>
    <row r="20234" spans="2:8" x14ac:dyDescent="0.2">
      <c r="B20234" s="12"/>
      <c r="H20234" s="15"/>
    </row>
    <row r="20235" spans="2:8" x14ac:dyDescent="0.2">
      <c r="B20235" s="12"/>
      <c r="H20235" s="15"/>
    </row>
    <row r="20236" spans="2:8" x14ac:dyDescent="0.2">
      <c r="B20236" s="12"/>
      <c r="H20236" s="15"/>
    </row>
    <row r="20237" spans="2:8" x14ac:dyDescent="0.2">
      <c r="B20237" s="12"/>
      <c r="H20237" s="15"/>
    </row>
    <row r="20238" spans="2:8" x14ac:dyDescent="0.2">
      <c r="B20238" s="12"/>
      <c r="H20238" s="15"/>
    </row>
    <row r="20239" spans="2:8" x14ac:dyDescent="0.2">
      <c r="B20239" s="12"/>
      <c r="H20239" s="15"/>
    </row>
    <row r="20240" spans="2:8" x14ac:dyDescent="0.2">
      <c r="B20240" s="12"/>
      <c r="H20240" s="15"/>
    </row>
    <row r="20241" spans="2:8" x14ac:dyDescent="0.2">
      <c r="B20241" s="12"/>
      <c r="H20241" s="15"/>
    </row>
    <row r="20242" spans="2:8" x14ac:dyDescent="0.2">
      <c r="B20242" s="12"/>
      <c r="H20242" s="15"/>
    </row>
    <row r="20243" spans="2:8" x14ac:dyDescent="0.2">
      <c r="B20243" s="12"/>
      <c r="H20243" s="15"/>
    </row>
    <row r="20244" spans="2:8" x14ac:dyDescent="0.2">
      <c r="B20244" s="12"/>
      <c r="H20244" s="15"/>
    </row>
    <row r="20245" spans="2:8" x14ac:dyDescent="0.2">
      <c r="B20245" s="12"/>
      <c r="H20245" s="15"/>
    </row>
    <row r="20246" spans="2:8" x14ac:dyDescent="0.2">
      <c r="B20246" s="12"/>
      <c r="H20246" s="15"/>
    </row>
    <row r="20247" spans="2:8" x14ac:dyDescent="0.2">
      <c r="B20247" s="12"/>
      <c r="H20247" s="15"/>
    </row>
    <row r="20248" spans="2:8" x14ac:dyDescent="0.2">
      <c r="B20248" s="12"/>
      <c r="H20248" s="15"/>
    </row>
    <row r="20249" spans="2:8" x14ac:dyDescent="0.2">
      <c r="B20249" s="12"/>
      <c r="H20249" s="15"/>
    </row>
    <row r="20250" spans="2:8" x14ac:dyDescent="0.2">
      <c r="B20250" s="12"/>
      <c r="H20250" s="15"/>
    </row>
    <row r="20251" spans="2:8" x14ac:dyDescent="0.2">
      <c r="B20251" s="12"/>
      <c r="H20251" s="15"/>
    </row>
    <row r="20252" spans="2:8" x14ac:dyDescent="0.2">
      <c r="B20252" s="12"/>
      <c r="H20252" s="15"/>
    </row>
    <row r="20253" spans="2:8" x14ac:dyDescent="0.2">
      <c r="B20253" s="12"/>
      <c r="H20253" s="15"/>
    </row>
    <row r="20254" spans="2:8" x14ac:dyDescent="0.2">
      <c r="B20254" s="12"/>
      <c r="H20254" s="15"/>
    </row>
    <row r="20255" spans="2:8" x14ac:dyDescent="0.2">
      <c r="B20255" s="12"/>
      <c r="H20255" s="15"/>
    </row>
    <row r="20256" spans="2:8" x14ac:dyDescent="0.2">
      <c r="B20256" s="12"/>
      <c r="H20256" s="15"/>
    </row>
    <row r="20257" spans="2:8" x14ac:dyDescent="0.2">
      <c r="B20257" s="12"/>
      <c r="H20257" s="15"/>
    </row>
    <row r="20258" spans="2:8" x14ac:dyDescent="0.2">
      <c r="B20258" s="12"/>
      <c r="H20258" s="15"/>
    </row>
    <row r="20259" spans="2:8" x14ac:dyDescent="0.2">
      <c r="B20259" s="12"/>
      <c r="H20259" s="15"/>
    </row>
    <row r="20260" spans="2:8" x14ac:dyDescent="0.2">
      <c r="B20260" s="12"/>
      <c r="H20260" s="15"/>
    </row>
    <row r="20261" spans="2:8" x14ac:dyDescent="0.2">
      <c r="B20261" s="12"/>
      <c r="H20261" s="15"/>
    </row>
    <row r="20262" spans="2:8" x14ac:dyDescent="0.2">
      <c r="B20262" s="12"/>
      <c r="H20262" s="15"/>
    </row>
    <row r="20263" spans="2:8" x14ac:dyDescent="0.2">
      <c r="B20263" s="12"/>
      <c r="H20263" s="15"/>
    </row>
    <row r="20264" spans="2:8" x14ac:dyDescent="0.2">
      <c r="B20264" s="12"/>
      <c r="H20264" s="15"/>
    </row>
    <row r="20265" spans="2:8" x14ac:dyDescent="0.2">
      <c r="B20265" s="12"/>
      <c r="H20265" s="15"/>
    </row>
    <row r="20266" spans="2:8" x14ac:dyDescent="0.2">
      <c r="B20266" s="12"/>
      <c r="H20266" s="15"/>
    </row>
    <row r="20267" spans="2:8" x14ac:dyDescent="0.2">
      <c r="B20267" s="12"/>
      <c r="H20267" s="15"/>
    </row>
    <row r="20268" spans="2:8" x14ac:dyDescent="0.2">
      <c r="B20268" s="12"/>
      <c r="H20268" s="15"/>
    </row>
    <row r="20269" spans="2:8" x14ac:dyDescent="0.2">
      <c r="B20269" s="12"/>
      <c r="H20269" s="15"/>
    </row>
    <row r="20270" spans="2:8" x14ac:dyDescent="0.2">
      <c r="B20270" s="12"/>
      <c r="H20270" s="15"/>
    </row>
    <row r="20271" spans="2:8" x14ac:dyDescent="0.2">
      <c r="B20271" s="12"/>
      <c r="H20271" s="15"/>
    </row>
    <row r="20272" spans="2:8" x14ac:dyDescent="0.2">
      <c r="B20272" s="12"/>
      <c r="H20272" s="15"/>
    </row>
    <row r="20273" spans="2:8" x14ac:dyDescent="0.2">
      <c r="B20273" s="12"/>
      <c r="H20273" s="15"/>
    </row>
    <row r="20274" spans="2:8" x14ac:dyDescent="0.2">
      <c r="B20274" s="12"/>
      <c r="H20274" s="15"/>
    </row>
    <row r="20275" spans="2:8" x14ac:dyDescent="0.2">
      <c r="B20275" s="12"/>
      <c r="H20275" s="15"/>
    </row>
    <row r="20276" spans="2:8" x14ac:dyDescent="0.2">
      <c r="B20276" s="12"/>
      <c r="H20276" s="15"/>
    </row>
    <row r="20277" spans="2:8" x14ac:dyDescent="0.2">
      <c r="B20277" s="12"/>
      <c r="H20277" s="15"/>
    </row>
    <row r="20278" spans="2:8" x14ac:dyDescent="0.2">
      <c r="B20278" s="12"/>
      <c r="H20278" s="15"/>
    </row>
    <row r="20279" spans="2:8" x14ac:dyDescent="0.2">
      <c r="B20279" s="12"/>
      <c r="H20279" s="15"/>
    </row>
    <row r="20280" spans="2:8" x14ac:dyDescent="0.2">
      <c r="B20280" s="12"/>
      <c r="H20280" s="15"/>
    </row>
    <row r="20281" spans="2:8" x14ac:dyDescent="0.2">
      <c r="B20281" s="12"/>
      <c r="H20281" s="15"/>
    </row>
    <row r="20282" spans="2:8" x14ac:dyDescent="0.2">
      <c r="B20282" s="12"/>
      <c r="H20282" s="15"/>
    </row>
    <row r="20283" spans="2:8" x14ac:dyDescent="0.2">
      <c r="B20283" s="12"/>
      <c r="H20283" s="15"/>
    </row>
    <row r="20284" spans="2:8" x14ac:dyDescent="0.2">
      <c r="B20284" s="12"/>
      <c r="H20284" s="15"/>
    </row>
    <row r="20285" spans="2:8" x14ac:dyDescent="0.2">
      <c r="B20285" s="12"/>
      <c r="H20285" s="15"/>
    </row>
    <row r="20286" spans="2:8" x14ac:dyDescent="0.2">
      <c r="B20286" s="12"/>
      <c r="H20286" s="15"/>
    </row>
    <row r="20287" spans="2:8" x14ac:dyDescent="0.2">
      <c r="B20287" s="12"/>
      <c r="H20287" s="15"/>
    </row>
    <row r="20288" spans="2:8" x14ac:dyDescent="0.2">
      <c r="B20288" s="12"/>
      <c r="H20288" s="15"/>
    </row>
    <row r="20289" spans="2:8" x14ac:dyDescent="0.2">
      <c r="B20289" s="12"/>
      <c r="H20289" s="15"/>
    </row>
    <row r="20290" spans="2:8" x14ac:dyDescent="0.2">
      <c r="B20290" s="12"/>
      <c r="H20290" s="15"/>
    </row>
    <row r="20291" spans="2:8" x14ac:dyDescent="0.2">
      <c r="B20291" s="12"/>
      <c r="H20291" s="15"/>
    </row>
    <row r="20292" spans="2:8" x14ac:dyDescent="0.2">
      <c r="B20292" s="12"/>
      <c r="H20292" s="15"/>
    </row>
    <row r="20293" spans="2:8" x14ac:dyDescent="0.2">
      <c r="B20293" s="12"/>
      <c r="H20293" s="15"/>
    </row>
    <row r="20294" spans="2:8" x14ac:dyDescent="0.2">
      <c r="B20294" s="12"/>
      <c r="H20294" s="15"/>
    </row>
    <row r="20295" spans="2:8" x14ac:dyDescent="0.2">
      <c r="B20295" s="12"/>
      <c r="H20295" s="15"/>
    </row>
    <row r="20296" spans="2:8" x14ac:dyDescent="0.2">
      <c r="B20296" s="12"/>
      <c r="H20296" s="15"/>
    </row>
    <row r="20297" spans="2:8" x14ac:dyDescent="0.2">
      <c r="B20297" s="12"/>
      <c r="H20297" s="15"/>
    </row>
    <row r="20298" spans="2:8" x14ac:dyDescent="0.2">
      <c r="B20298" s="12"/>
      <c r="H20298" s="15"/>
    </row>
    <row r="20299" spans="2:8" x14ac:dyDescent="0.2">
      <c r="B20299" s="12"/>
      <c r="H20299" s="15"/>
    </row>
    <row r="20300" spans="2:8" x14ac:dyDescent="0.2">
      <c r="B20300" s="12"/>
      <c r="H20300" s="15"/>
    </row>
    <row r="20301" spans="2:8" x14ac:dyDescent="0.2">
      <c r="B20301" s="12"/>
      <c r="H20301" s="15"/>
    </row>
    <row r="20302" spans="2:8" x14ac:dyDescent="0.2">
      <c r="B20302" s="12"/>
      <c r="H20302" s="15"/>
    </row>
    <row r="20303" spans="2:8" x14ac:dyDescent="0.2">
      <c r="B20303" s="12"/>
      <c r="H20303" s="15"/>
    </row>
    <row r="20304" spans="2:8" x14ac:dyDescent="0.2">
      <c r="B20304" s="12"/>
      <c r="H20304" s="15"/>
    </row>
    <row r="20305" spans="2:8" x14ac:dyDescent="0.2">
      <c r="B20305" s="12"/>
      <c r="H20305" s="15"/>
    </row>
    <row r="20306" spans="2:8" x14ac:dyDescent="0.2">
      <c r="B20306" s="12"/>
      <c r="H20306" s="15"/>
    </row>
    <row r="20307" spans="2:8" x14ac:dyDescent="0.2">
      <c r="B20307" s="12"/>
      <c r="H20307" s="15"/>
    </row>
    <row r="20308" spans="2:8" x14ac:dyDescent="0.2">
      <c r="B20308" s="12"/>
      <c r="H20308" s="15"/>
    </row>
    <row r="20309" spans="2:8" x14ac:dyDescent="0.2">
      <c r="B20309" s="12"/>
      <c r="H20309" s="15"/>
    </row>
    <row r="20310" spans="2:8" x14ac:dyDescent="0.2">
      <c r="B20310" s="12"/>
      <c r="H20310" s="15"/>
    </row>
    <row r="20311" spans="2:8" x14ac:dyDescent="0.2">
      <c r="B20311" s="12"/>
      <c r="H20311" s="15"/>
    </row>
    <row r="20312" spans="2:8" x14ac:dyDescent="0.2">
      <c r="B20312" s="12"/>
      <c r="H20312" s="15"/>
    </row>
    <row r="20313" spans="2:8" x14ac:dyDescent="0.2">
      <c r="B20313" s="12"/>
      <c r="H20313" s="15"/>
    </row>
    <row r="20314" spans="2:8" x14ac:dyDescent="0.2">
      <c r="B20314" s="12"/>
      <c r="H20314" s="15"/>
    </row>
    <row r="20315" spans="2:8" x14ac:dyDescent="0.2">
      <c r="B20315" s="12"/>
      <c r="H20315" s="15"/>
    </row>
    <row r="20316" spans="2:8" x14ac:dyDescent="0.2">
      <c r="B20316" s="12"/>
      <c r="H20316" s="15"/>
    </row>
    <row r="20317" spans="2:8" x14ac:dyDescent="0.2">
      <c r="B20317" s="12"/>
      <c r="H20317" s="15"/>
    </row>
    <row r="20318" spans="2:8" x14ac:dyDescent="0.2">
      <c r="B20318" s="12"/>
      <c r="H20318" s="15"/>
    </row>
    <row r="20319" spans="2:8" x14ac:dyDescent="0.2">
      <c r="B20319" s="12"/>
      <c r="H20319" s="15"/>
    </row>
    <row r="20320" spans="2:8" x14ac:dyDescent="0.2">
      <c r="B20320" s="12"/>
      <c r="H20320" s="15"/>
    </row>
    <row r="20321" spans="2:8" x14ac:dyDescent="0.2">
      <c r="B20321" s="12"/>
      <c r="H20321" s="15"/>
    </row>
    <row r="20322" spans="2:8" x14ac:dyDescent="0.2">
      <c r="B20322" s="12"/>
      <c r="H20322" s="15"/>
    </row>
    <row r="20323" spans="2:8" x14ac:dyDescent="0.2">
      <c r="B20323" s="12"/>
      <c r="H20323" s="15"/>
    </row>
    <row r="20324" spans="2:8" x14ac:dyDescent="0.2">
      <c r="B20324" s="12"/>
      <c r="H20324" s="15"/>
    </row>
    <row r="20325" spans="2:8" x14ac:dyDescent="0.2">
      <c r="B20325" s="12"/>
      <c r="H20325" s="15"/>
    </row>
    <row r="20326" spans="2:8" x14ac:dyDescent="0.2">
      <c r="B20326" s="12"/>
      <c r="H20326" s="15"/>
    </row>
    <row r="20327" spans="2:8" x14ac:dyDescent="0.2">
      <c r="B20327" s="12"/>
      <c r="H20327" s="15"/>
    </row>
    <row r="20328" spans="2:8" x14ac:dyDescent="0.2">
      <c r="B20328" s="12"/>
      <c r="H20328" s="15"/>
    </row>
    <row r="20329" spans="2:8" x14ac:dyDescent="0.2">
      <c r="B20329" s="12"/>
      <c r="H20329" s="15"/>
    </row>
    <row r="20330" spans="2:8" x14ac:dyDescent="0.2">
      <c r="B20330" s="12"/>
      <c r="H20330" s="15"/>
    </row>
    <row r="20331" spans="2:8" x14ac:dyDescent="0.2">
      <c r="B20331" s="12"/>
      <c r="H20331" s="15"/>
    </row>
    <row r="20332" spans="2:8" x14ac:dyDescent="0.2">
      <c r="B20332" s="12"/>
      <c r="H20332" s="15"/>
    </row>
    <row r="20333" spans="2:8" x14ac:dyDescent="0.2">
      <c r="B20333" s="12"/>
      <c r="H20333" s="15"/>
    </row>
    <row r="20334" spans="2:8" x14ac:dyDescent="0.2">
      <c r="B20334" s="12"/>
      <c r="H20334" s="15"/>
    </row>
    <row r="20335" spans="2:8" x14ac:dyDescent="0.2">
      <c r="B20335" s="12"/>
      <c r="H20335" s="15"/>
    </row>
    <row r="20336" spans="2:8" x14ac:dyDescent="0.2">
      <c r="B20336" s="12"/>
      <c r="H20336" s="15"/>
    </row>
    <row r="20337" spans="2:8" x14ac:dyDescent="0.2">
      <c r="B20337" s="12"/>
      <c r="H20337" s="15"/>
    </row>
    <row r="20338" spans="2:8" x14ac:dyDescent="0.2">
      <c r="B20338" s="12"/>
      <c r="H20338" s="15"/>
    </row>
    <row r="20339" spans="2:8" x14ac:dyDescent="0.2">
      <c r="B20339" s="12"/>
      <c r="H20339" s="15"/>
    </row>
    <row r="20340" spans="2:8" x14ac:dyDescent="0.2">
      <c r="B20340" s="12"/>
      <c r="H20340" s="15"/>
    </row>
    <row r="20341" spans="2:8" x14ac:dyDescent="0.2">
      <c r="B20341" s="12"/>
      <c r="H20341" s="15"/>
    </row>
    <row r="20342" spans="2:8" x14ac:dyDescent="0.2">
      <c r="B20342" s="12"/>
      <c r="H20342" s="15"/>
    </row>
    <row r="20343" spans="2:8" x14ac:dyDescent="0.2">
      <c r="B20343" s="12"/>
      <c r="H20343" s="15"/>
    </row>
    <row r="20344" spans="2:8" x14ac:dyDescent="0.2">
      <c r="B20344" s="12"/>
      <c r="H20344" s="15"/>
    </row>
    <row r="20345" spans="2:8" x14ac:dyDescent="0.2">
      <c r="B20345" s="12"/>
      <c r="H20345" s="15"/>
    </row>
    <row r="20346" spans="2:8" x14ac:dyDescent="0.2">
      <c r="B20346" s="12"/>
      <c r="H20346" s="15"/>
    </row>
    <row r="20347" spans="2:8" x14ac:dyDescent="0.2">
      <c r="B20347" s="12"/>
      <c r="H20347" s="15"/>
    </row>
    <row r="20348" spans="2:8" x14ac:dyDescent="0.2">
      <c r="B20348" s="12"/>
      <c r="H20348" s="15"/>
    </row>
    <row r="20349" spans="2:8" x14ac:dyDescent="0.2">
      <c r="B20349" s="12"/>
      <c r="H20349" s="15"/>
    </row>
    <row r="20350" spans="2:8" x14ac:dyDescent="0.2">
      <c r="B20350" s="12"/>
      <c r="H20350" s="15"/>
    </row>
    <row r="20351" spans="2:8" x14ac:dyDescent="0.2">
      <c r="B20351" s="12"/>
      <c r="H20351" s="15"/>
    </row>
    <row r="20352" spans="2:8" x14ac:dyDescent="0.2">
      <c r="B20352" s="12"/>
      <c r="H20352" s="15"/>
    </row>
    <row r="20353" spans="2:8" x14ac:dyDescent="0.2">
      <c r="B20353" s="12"/>
      <c r="H20353" s="15"/>
    </row>
    <row r="20354" spans="2:8" x14ac:dyDescent="0.2">
      <c r="B20354" s="12"/>
      <c r="H20354" s="15"/>
    </row>
    <row r="20355" spans="2:8" x14ac:dyDescent="0.2">
      <c r="B20355" s="12"/>
      <c r="H20355" s="15"/>
    </row>
    <row r="20356" spans="2:8" x14ac:dyDescent="0.2">
      <c r="B20356" s="12"/>
      <c r="H20356" s="15"/>
    </row>
    <row r="20357" spans="2:8" x14ac:dyDescent="0.2">
      <c r="B20357" s="12"/>
      <c r="H20357" s="15"/>
    </row>
    <row r="20358" spans="2:8" x14ac:dyDescent="0.2">
      <c r="B20358" s="12"/>
      <c r="H20358" s="15"/>
    </row>
    <row r="20359" spans="2:8" x14ac:dyDescent="0.2">
      <c r="B20359" s="12"/>
      <c r="H20359" s="15"/>
    </row>
    <row r="20360" spans="2:8" x14ac:dyDescent="0.2">
      <c r="B20360" s="12"/>
      <c r="H20360" s="15"/>
    </row>
    <row r="20361" spans="2:8" x14ac:dyDescent="0.2">
      <c r="B20361" s="12"/>
      <c r="H20361" s="15"/>
    </row>
    <row r="20362" spans="2:8" x14ac:dyDescent="0.2">
      <c r="B20362" s="12"/>
      <c r="H20362" s="15"/>
    </row>
    <row r="20363" spans="2:8" x14ac:dyDescent="0.2">
      <c r="B20363" s="12"/>
      <c r="H20363" s="15"/>
    </row>
    <row r="20364" spans="2:8" x14ac:dyDescent="0.2">
      <c r="B20364" s="12"/>
      <c r="H20364" s="15"/>
    </row>
    <row r="20365" spans="2:8" x14ac:dyDescent="0.2">
      <c r="B20365" s="12"/>
      <c r="H20365" s="15"/>
    </row>
    <row r="20366" spans="2:8" x14ac:dyDescent="0.2">
      <c r="B20366" s="12"/>
      <c r="H20366" s="15"/>
    </row>
    <row r="20367" spans="2:8" x14ac:dyDescent="0.2">
      <c r="B20367" s="12"/>
      <c r="H20367" s="15"/>
    </row>
    <row r="20368" spans="2:8" x14ac:dyDescent="0.2">
      <c r="B20368" s="12"/>
      <c r="H20368" s="15"/>
    </row>
    <row r="20369" spans="2:8" x14ac:dyDescent="0.2">
      <c r="B20369" s="12"/>
      <c r="H20369" s="15"/>
    </row>
    <row r="20370" spans="2:8" x14ac:dyDescent="0.2">
      <c r="B20370" s="12"/>
      <c r="H20370" s="15"/>
    </row>
    <row r="20371" spans="2:8" x14ac:dyDescent="0.2">
      <c r="B20371" s="12"/>
      <c r="H20371" s="15"/>
    </row>
    <row r="20372" spans="2:8" x14ac:dyDescent="0.2">
      <c r="B20372" s="12"/>
      <c r="H20372" s="15"/>
    </row>
    <row r="20373" spans="2:8" x14ac:dyDescent="0.2">
      <c r="B20373" s="12"/>
      <c r="H20373" s="15"/>
    </row>
    <row r="20374" spans="2:8" x14ac:dyDescent="0.2">
      <c r="B20374" s="12"/>
      <c r="H20374" s="15"/>
    </row>
    <row r="20375" spans="2:8" x14ac:dyDescent="0.2">
      <c r="B20375" s="12"/>
      <c r="H20375" s="15"/>
    </row>
    <row r="20376" spans="2:8" x14ac:dyDescent="0.2">
      <c r="B20376" s="12"/>
      <c r="H20376" s="15"/>
    </row>
    <row r="20377" spans="2:8" x14ac:dyDescent="0.2">
      <c r="B20377" s="12"/>
      <c r="H20377" s="15"/>
    </row>
    <row r="20378" spans="2:8" x14ac:dyDescent="0.2">
      <c r="B20378" s="12"/>
      <c r="H20378" s="15"/>
    </row>
    <row r="20379" spans="2:8" x14ac:dyDescent="0.2">
      <c r="B20379" s="12"/>
      <c r="H20379" s="15"/>
    </row>
    <row r="20380" spans="2:8" x14ac:dyDescent="0.2">
      <c r="B20380" s="12"/>
      <c r="H20380" s="15"/>
    </row>
    <row r="20381" spans="2:8" x14ac:dyDescent="0.2">
      <c r="B20381" s="12"/>
      <c r="H20381" s="15"/>
    </row>
    <row r="20382" spans="2:8" x14ac:dyDescent="0.2">
      <c r="B20382" s="12"/>
      <c r="H20382" s="15"/>
    </row>
    <row r="20383" spans="2:8" x14ac:dyDescent="0.2">
      <c r="B20383" s="12"/>
      <c r="H20383" s="15"/>
    </row>
    <row r="20384" spans="2:8" x14ac:dyDescent="0.2">
      <c r="B20384" s="12"/>
      <c r="H20384" s="15"/>
    </row>
    <row r="20385" spans="2:8" x14ac:dyDescent="0.2">
      <c r="B20385" s="12"/>
      <c r="H20385" s="15"/>
    </row>
    <row r="20386" spans="2:8" x14ac:dyDescent="0.2">
      <c r="B20386" s="12"/>
      <c r="H20386" s="15"/>
    </row>
    <row r="20387" spans="2:8" x14ac:dyDescent="0.2">
      <c r="B20387" s="12"/>
      <c r="H20387" s="15"/>
    </row>
    <row r="20388" spans="2:8" x14ac:dyDescent="0.2">
      <c r="B20388" s="12"/>
      <c r="H20388" s="15"/>
    </row>
    <row r="20389" spans="2:8" x14ac:dyDescent="0.2">
      <c r="B20389" s="12"/>
      <c r="H20389" s="15"/>
    </row>
    <row r="20390" spans="2:8" x14ac:dyDescent="0.2">
      <c r="B20390" s="12"/>
      <c r="H20390" s="15"/>
    </row>
    <row r="20391" spans="2:8" x14ac:dyDescent="0.2">
      <c r="B20391" s="12"/>
      <c r="H20391" s="15"/>
    </row>
    <row r="20392" spans="2:8" x14ac:dyDescent="0.2">
      <c r="B20392" s="12"/>
      <c r="H20392" s="15"/>
    </row>
    <row r="20393" spans="2:8" x14ac:dyDescent="0.2">
      <c r="B20393" s="12"/>
      <c r="H20393" s="15"/>
    </row>
    <row r="20394" spans="2:8" x14ac:dyDescent="0.2">
      <c r="B20394" s="12"/>
      <c r="H20394" s="15"/>
    </row>
    <row r="20395" spans="2:8" x14ac:dyDescent="0.2">
      <c r="B20395" s="12"/>
      <c r="H20395" s="15"/>
    </row>
    <row r="20396" spans="2:8" x14ac:dyDescent="0.2">
      <c r="B20396" s="12"/>
      <c r="H20396" s="15"/>
    </row>
    <row r="20397" spans="2:8" x14ac:dyDescent="0.2">
      <c r="B20397" s="12"/>
      <c r="H20397" s="15"/>
    </row>
    <row r="20398" spans="2:8" x14ac:dyDescent="0.2">
      <c r="B20398" s="12"/>
      <c r="H20398" s="15"/>
    </row>
    <row r="20399" spans="2:8" x14ac:dyDescent="0.2">
      <c r="B20399" s="12"/>
      <c r="H20399" s="15"/>
    </row>
    <row r="20400" spans="2:8" x14ac:dyDescent="0.2">
      <c r="B20400" s="12"/>
      <c r="H20400" s="15"/>
    </row>
    <row r="20401" spans="2:8" x14ac:dyDescent="0.2">
      <c r="B20401" s="12"/>
      <c r="H20401" s="15"/>
    </row>
    <row r="20402" spans="2:8" x14ac:dyDescent="0.2">
      <c r="B20402" s="12"/>
      <c r="H20402" s="15"/>
    </row>
    <row r="20403" spans="2:8" x14ac:dyDescent="0.2">
      <c r="B20403" s="12"/>
      <c r="H20403" s="15"/>
    </row>
    <row r="20404" spans="2:8" x14ac:dyDescent="0.2">
      <c r="B20404" s="12"/>
      <c r="H20404" s="15"/>
    </row>
    <row r="20405" spans="2:8" x14ac:dyDescent="0.2">
      <c r="B20405" s="12"/>
      <c r="H20405" s="15"/>
    </row>
    <row r="20406" spans="2:8" x14ac:dyDescent="0.2">
      <c r="B20406" s="12"/>
      <c r="H20406" s="15"/>
    </row>
    <row r="20407" spans="2:8" x14ac:dyDescent="0.2">
      <c r="B20407" s="12"/>
      <c r="H20407" s="15"/>
    </row>
    <row r="20408" spans="2:8" x14ac:dyDescent="0.2">
      <c r="B20408" s="12"/>
      <c r="H20408" s="15"/>
    </row>
    <row r="20409" spans="2:8" x14ac:dyDescent="0.2">
      <c r="B20409" s="12"/>
      <c r="H20409" s="15"/>
    </row>
    <row r="20410" spans="2:8" x14ac:dyDescent="0.2">
      <c r="B20410" s="12"/>
      <c r="H20410" s="15"/>
    </row>
    <row r="20411" spans="2:8" x14ac:dyDescent="0.2">
      <c r="B20411" s="12"/>
      <c r="H20411" s="15"/>
    </row>
    <row r="20412" spans="2:8" x14ac:dyDescent="0.2">
      <c r="B20412" s="12"/>
      <c r="H20412" s="15"/>
    </row>
    <row r="20413" spans="2:8" x14ac:dyDescent="0.2">
      <c r="B20413" s="12"/>
      <c r="H20413" s="15"/>
    </row>
    <row r="20414" spans="2:8" x14ac:dyDescent="0.2">
      <c r="B20414" s="12"/>
      <c r="H20414" s="15"/>
    </row>
    <row r="20415" spans="2:8" x14ac:dyDescent="0.2">
      <c r="B20415" s="12"/>
      <c r="H20415" s="15"/>
    </row>
    <row r="20416" spans="2:8" x14ac:dyDescent="0.2">
      <c r="B20416" s="12"/>
      <c r="H20416" s="15"/>
    </row>
    <row r="20417" spans="2:8" x14ac:dyDescent="0.2">
      <c r="B20417" s="12"/>
      <c r="H20417" s="15"/>
    </row>
    <row r="20418" spans="2:8" x14ac:dyDescent="0.2">
      <c r="B20418" s="12"/>
      <c r="H20418" s="15"/>
    </row>
    <row r="20419" spans="2:8" x14ac:dyDescent="0.2">
      <c r="B20419" s="12"/>
      <c r="H20419" s="15"/>
    </row>
    <row r="20420" spans="2:8" x14ac:dyDescent="0.2">
      <c r="B20420" s="12"/>
      <c r="H20420" s="15"/>
    </row>
    <row r="20421" spans="2:8" x14ac:dyDescent="0.2">
      <c r="B20421" s="12"/>
      <c r="H20421" s="15"/>
    </row>
    <row r="20422" spans="2:8" x14ac:dyDescent="0.2">
      <c r="B20422" s="12"/>
      <c r="H20422" s="15"/>
    </row>
    <row r="20423" spans="2:8" x14ac:dyDescent="0.2">
      <c r="B20423" s="12"/>
      <c r="H20423" s="15"/>
    </row>
    <row r="20424" spans="2:8" x14ac:dyDescent="0.2">
      <c r="B20424" s="12"/>
      <c r="H20424" s="15"/>
    </row>
    <row r="20425" spans="2:8" x14ac:dyDescent="0.2">
      <c r="B20425" s="12"/>
      <c r="H20425" s="15"/>
    </row>
    <row r="20426" spans="2:8" x14ac:dyDescent="0.2">
      <c r="B20426" s="12"/>
      <c r="H20426" s="15"/>
    </row>
    <row r="20427" spans="2:8" x14ac:dyDescent="0.2">
      <c r="B20427" s="12"/>
      <c r="H20427" s="15"/>
    </row>
    <row r="20428" spans="2:8" x14ac:dyDescent="0.2">
      <c r="B20428" s="12"/>
      <c r="H20428" s="15"/>
    </row>
    <row r="20429" spans="2:8" x14ac:dyDescent="0.2">
      <c r="B20429" s="12"/>
      <c r="H20429" s="15"/>
    </row>
    <row r="20430" spans="2:8" x14ac:dyDescent="0.2">
      <c r="B20430" s="12"/>
      <c r="H20430" s="15"/>
    </row>
    <row r="20431" spans="2:8" x14ac:dyDescent="0.2">
      <c r="B20431" s="12"/>
      <c r="H20431" s="15"/>
    </row>
    <row r="20432" spans="2:8" x14ac:dyDescent="0.2">
      <c r="B20432" s="12"/>
      <c r="H20432" s="15"/>
    </row>
    <row r="20433" spans="2:8" x14ac:dyDescent="0.2">
      <c r="B20433" s="12"/>
      <c r="H20433" s="15"/>
    </row>
    <row r="20434" spans="2:8" x14ac:dyDescent="0.2">
      <c r="B20434" s="12"/>
      <c r="H20434" s="15"/>
    </row>
    <row r="20435" spans="2:8" x14ac:dyDescent="0.2">
      <c r="B20435" s="12"/>
      <c r="H20435" s="15"/>
    </row>
    <row r="20436" spans="2:8" x14ac:dyDescent="0.2">
      <c r="B20436" s="12"/>
      <c r="H20436" s="15"/>
    </row>
    <row r="20437" spans="2:8" x14ac:dyDescent="0.2">
      <c r="B20437" s="12"/>
      <c r="H20437" s="15"/>
    </row>
    <row r="20438" spans="2:8" x14ac:dyDescent="0.2">
      <c r="B20438" s="12"/>
      <c r="H20438" s="15"/>
    </row>
    <row r="20439" spans="2:8" x14ac:dyDescent="0.2">
      <c r="B20439" s="12"/>
      <c r="H20439" s="15"/>
    </row>
    <row r="20440" spans="2:8" x14ac:dyDescent="0.2">
      <c r="B20440" s="12"/>
      <c r="H20440" s="15"/>
    </row>
    <row r="20441" spans="2:8" x14ac:dyDescent="0.2">
      <c r="B20441" s="12"/>
      <c r="H20441" s="15"/>
    </row>
    <row r="20442" spans="2:8" x14ac:dyDescent="0.2">
      <c r="B20442" s="12"/>
      <c r="H20442" s="15"/>
    </row>
    <row r="20443" spans="2:8" x14ac:dyDescent="0.2">
      <c r="B20443" s="12"/>
      <c r="H20443" s="15"/>
    </row>
    <row r="20444" spans="2:8" x14ac:dyDescent="0.2">
      <c r="B20444" s="12"/>
      <c r="H20444" s="15"/>
    </row>
    <row r="20445" spans="2:8" x14ac:dyDescent="0.2">
      <c r="B20445" s="12"/>
      <c r="H20445" s="15"/>
    </row>
    <row r="20446" spans="2:8" x14ac:dyDescent="0.2">
      <c r="B20446" s="12"/>
      <c r="H20446" s="15"/>
    </row>
    <row r="20447" spans="2:8" x14ac:dyDescent="0.2">
      <c r="B20447" s="12"/>
      <c r="H20447" s="15"/>
    </row>
    <row r="20448" spans="2:8" x14ac:dyDescent="0.2">
      <c r="B20448" s="12"/>
      <c r="H20448" s="15"/>
    </row>
    <row r="20449" spans="2:8" x14ac:dyDescent="0.2">
      <c r="B20449" s="12"/>
      <c r="H20449" s="15"/>
    </row>
    <row r="20450" spans="2:8" x14ac:dyDescent="0.2">
      <c r="B20450" s="12"/>
      <c r="H20450" s="15"/>
    </row>
    <row r="20451" spans="2:8" x14ac:dyDescent="0.2">
      <c r="B20451" s="12"/>
      <c r="H20451" s="15"/>
    </row>
    <row r="20452" spans="2:8" x14ac:dyDescent="0.2">
      <c r="B20452" s="12"/>
      <c r="H20452" s="15"/>
    </row>
    <row r="20453" spans="2:8" x14ac:dyDescent="0.2">
      <c r="B20453" s="12"/>
      <c r="H20453" s="15"/>
    </row>
    <row r="20454" spans="2:8" x14ac:dyDescent="0.2">
      <c r="B20454" s="12"/>
      <c r="H20454" s="15"/>
    </row>
    <row r="20455" spans="2:8" x14ac:dyDescent="0.2">
      <c r="B20455" s="12"/>
      <c r="H20455" s="15"/>
    </row>
    <row r="20456" spans="2:8" x14ac:dyDescent="0.2">
      <c r="B20456" s="12"/>
      <c r="H20456" s="15"/>
    </row>
    <row r="20457" spans="2:8" x14ac:dyDescent="0.2">
      <c r="B20457" s="12"/>
      <c r="H20457" s="15"/>
    </row>
    <row r="20458" spans="2:8" x14ac:dyDescent="0.2">
      <c r="B20458" s="12"/>
      <c r="H20458" s="15"/>
    </row>
    <row r="20459" spans="2:8" x14ac:dyDescent="0.2">
      <c r="B20459" s="12"/>
      <c r="H20459" s="15"/>
    </row>
    <row r="20460" spans="2:8" x14ac:dyDescent="0.2">
      <c r="B20460" s="12"/>
      <c r="H20460" s="15"/>
    </row>
    <row r="20461" spans="2:8" x14ac:dyDescent="0.2">
      <c r="B20461" s="12"/>
      <c r="H20461" s="15"/>
    </row>
    <row r="20462" spans="2:8" x14ac:dyDescent="0.2">
      <c r="B20462" s="12"/>
      <c r="H20462" s="15"/>
    </row>
    <row r="20463" spans="2:8" x14ac:dyDescent="0.2">
      <c r="B20463" s="12"/>
      <c r="H20463" s="15"/>
    </row>
    <row r="20464" spans="2:8" x14ac:dyDescent="0.2">
      <c r="B20464" s="12"/>
      <c r="H20464" s="15"/>
    </row>
    <row r="20465" spans="2:8" x14ac:dyDescent="0.2">
      <c r="B20465" s="12"/>
      <c r="H20465" s="15"/>
    </row>
    <row r="20466" spans="2:8" x14ac:dyDescent="0.2">
      <c r="B20466" s="12"/>
      <c r="H20466" s="15"/>
    </row>
    <row r="20467" spans="2:8" x14ac:dyDescent="0.2">
      <c r="B20467" s="12"/>
      <c r="H20467" s="15"/>
    </row>
    <row r="20468" spans="2:8" x14ac:dyDescent="0.2">
      <c r="B20468" s="12"/>
      <c r="H20468" s="15"/>
    </row>
    <row r="20469" spans="2:8" x14ac:dyDescent="0.2">
      <c r="B20469" s="12"/>
      <c r="H20469" s="15"/>
    </row>
    <row r="20470" spans="2:8" x14ac:dyDescent="0.2">
      <c r="B20470" s="12"/>
      <c r="H20470" s="15"/>
    </row>
    <row r="20471" spans="2:8" x14ac:dyDescent="0.2">
      <c r="B20471" s="12"/>
      <c r="H20471" s="15"/>
    </row>
    <row r="20472" spans="2:8" x14ac:dyDescent="0.2">
      <c r="B20472" s="12"/>
      <c r="H20472" s="15"/>
    </row>
    <row r="20473" spans="2:8" x14ac:dyDescent="0.2">
      <c r="B20473" s="12"/>
      <c r="H20473" s="15"/>
    </row>
    <row r="20474" spans="2:8" x14ac:dyDescent="0.2">
      <c r="B20474" s="12"/>
      <c r="H20474" s="15"/>
    </row>
    <row r="20475" spans="2:8" x14ac:dyDescent="0.2">
      <c r="B20475" s="12"/>
      <c r="H20475" s="15"/>
    </row>
    <row r="20476" spans="2:8" x14ac:dyDescent="0.2">
      <c r="B20476" s="12"/>
      <c r="H20476" s="15"/>
    </row>
    <row r="20477" spans="2:8" x14ac:dyDescent="0.2">
      <c r="B20477" s="12"/>
      <c r="H20477" s="15"/>
    </row>
    <row r="20478" spans="2:8" x14ac:dyDescent="0.2">
      <c r="B20478" s="12"/>
      <c r="H20478" s="15"/>
    </row>
    <row r="20479" spans="2:8" x14ac:dyDescent="0.2">
      <c r="B20479" s="12"/>
      <c r="H20479" s="15"/>
    </row>
    <row r="20480" spans="2:8" x14ac:dyDescent="0.2">
      <c r="B20480" s="12"/>
      <c r="H20480" s="15"/>
    </row>
    <row r="20481" spans="2:8" x14ac:dyDescent="0.2">
      <c r="B20481" s="12"/>
      <c r="H20481" s="15"/>
    </row>
    <row r="20482" spans="2:8" x14ac:dyDescent="0.2">
      <c r="B20482" s="12"/>
      <c r="H20482" s="15"/>
    </row>
    <row r="20483" spans="2:8" x14ac:dyDescent="0.2">
      <c r="B20483" s="12"/>
      <c r="H20483" s="15"/>
    </row>
    <row r="20484" spans="2:8" x14ac:dyDescent="0.2">
      <c r="B20484" s="12"/>
      <c r="H20484" s="15"/>
    </row>
    <row r="20485" spans="2:8" x14ac:dyDescent="0.2">
      <c r="B20485" s="12"/>
      <c r="H20485" s="15"/>
    </row>
    <row r="20486" spans="2:8" x14ac:dyDescent="0.2">
      <c r="B20486" s="12"/>
      <c r="H20486" s="15"/>
    </row>
    <row r="20487" spans="2:8" x14ac:dyDescent="0.2">
      <c r="B20487" s="12"/>
      <c r="H20487" s="15"/>
    </row>
    <row r="20488" spans="2:8" x14ac:dyDescent="0.2">
      <c r="B20488" s="12"/>
      <c r="H20488" s="15"/>
    </row>
    <row r="20489" spans="2:8" x14ac:dyDescent="0.2">
      <c r="B20489" s="12"/>
      <c r="H20489" s="15"/>
    </row>
    <row r="20490" spans="2:8" x14ac:dyDescent="0.2">
      <c r="B20490" s="12"/>
      <c r="H20490" s="15"/>
    </row>
    <row r="20491" spans="2:8" x14ac:dyDescent="0.2">
      <c r="B20491" s="12"/>
      <c r="H20491" s="15"/>
    </row>
    <row r="20492" spans="2:8" x14ac:dyDescent="0.2">
      <c r="B20492" s="12"/>
      <c r="H20492" s="15"/>
    </row>
    <row r="20493" spans="2:8" x14ac:dyDescent="0.2">
      <c r="B20493" s="12"/>
      <c r="H20493" s="15"/>
    </row>
    <row r="20494" spans="2:8" x14ac:dyDescent="0.2">
      <c r="B20494" s="12"/>
      <c r="H20494" s="15"/>
    </row>
    <row r="20495" spans="2:8" x14ac:dyDescent="0.2">
      <c r="B20495" s="12"/>
      <c r="H20495" s="15"/>
    </row>
    <row r="20496" spans="2:8" x14ac:dyDescent="0.2">
      <c r="B20496" s="12"/>
      <c r="H20496" s="15"/>
    </row>
    <row r="20497" spans="2:8" x14ac:dyDescent="0.2">
      <c r="B20497" s="12"/>
      <c r="H20497" s="15"/>
    </row>
    <row r="20498" spans="2:8" x14ac:dyDescent="0.2">
      <c r="B20498" s="12"/>
      <c r="H20498" s="15"/>
    </row>
    <row r="20499" spans="2:8" x14ac:dyDescent="0.2">
      <c r="B20499" s="12"/>
      <c r="H20499" s="15"/>
    </row>
    <row r="20500" spans="2:8" x14ac:dyDescent="0.2">
      <c r="B20500" s="12"/>
      <c r="H20500" s="15"/>
    </row>
    <row r="20501" spans="2:8" x14ac:dyDescent="0.2">
      <c r="B20501" s="12"/>
      <c r="H20501" s="15"/>
    </row>
    <row r="20502" spans="2:8" x14ac:dyDescent="0.2">
      <c r="B20502" s="12"/>
      <c r="H20502" s="15"/>
    </row>
    <row r="20503" spans="2:8" x14ac:dyDescent="0.2">
      <c r="B20503" s="12"/>
      <c r="H20503" s="15"/>
    </row>
    <row r="20504" spans="2:8" x14ac:dyDescent="0.2">
      <c r="B20504" s="12"/>
      <c r="H20504" s="15"/>
    </row>
    <row r="20505" spans="2:8" x14ac:dyDescent="0.2">
      <c r="B20505" s="12"/>
      <c r="H20505" s="15"/>
    </row>
    <row r="20506" spans="2:8" x14ac:dyDescent="0.2">
      <c r="B20506" s="12"/>
      <c r="H20506" s="15"/>
    </row>
    <row r="20507" spans="2:8" x14ac:dyDescent="0.2">
      <c r="B20507" s="12"/>
      <c r="H20507" s="15"/>
    </row>
    <row r="20508" spans="2:8" x14ac:dyDescent="0.2">
      <c r="B20508" s="12"/>
      <c r="H20508" s="15"/>
    </row>
    <row r="20509" spans="2:8" x14ac:dyDescent="0.2">
      <c r="B20509" s="12"/>
      <c r="H20509" s="15"/>
    </row>
    <row r="20510" spans="2:8" x14ac:dyDescent="0.2">
      <c r="B20510" s="12"/>
      <c r="H20510" s="15"/>
    </row>
    <row r="20511" spans="2:8" x14ac:dyDescent="0.2">
      <c r="B20511" s="12"/>
      <c r="H20511" s="15"/>
    </row>
    <row r="20512" spans="2:8" x14ac:dyDescent="0.2">
      <c r="B20512" s="12"/>
      <c r="H20512" s="15"/>
    </row>
    <row r="20513" spans="2:8" x14ac:dyDescent="0.2">
      <c r="B20513" s="12"/>
      <c r="H20513" s="15"/>
    </row>
    <row r="20514" spans="2:8" x14ac:dyDescent="0.2">
      <c r="B20514" s="12"/>
      <c r="H20514" s="15"/>
    </row>
    <row r="20515" spans="2:8" x14ac:dyDescent="0.2">
      <c r="B20515" s="12"/>
      <c r="H20515" s="15"/>
    </row>
    <row r="20516" spans="2:8" x14ac:dyDescent="0.2">
      <c r="B20516" s="12"/>
      <c r="H20516" s="15"/>
    </row>
    <row r="20517" spans="2:8" x14ac:dyDescent="0.2">
      <c r="B20517" s="12"/>
      <c r="H20517" s="15"/>
    </row>
    <row r="20518" spans="2:8" x14ac:dyDescent="0.2">
      <c r="B20518" s="12"/>
      <c r="H20518" s="15"/>
    </row>
    <row r="20519" spans="2:8" x14ac:dyDescent="0.2">
      <c r="B20519" s="12"/>
      <c r="H20519" s="15"/>
    </row>
    <row r="20520" spans="2:8" x14ac:dyDescent="0.2">
      <c r="B20520" s="12"/>
      <c r="H20520" s="15"/>
    </row>
    <row r="20521" spans="2:8" x14ac:dyDescent="0.2">
      <c r="B20521" s="12"/>
      <c r="H20521" s="15"/>
    </row>
    <row r="20522" spans="2:8" x14ac:dyDescent="0.2">
      <c r="B20522" s="12"/>
      <c r="H20522" s="15"/>
    </row>
    <row r="20523" spans="2:8" x14ac:dyDescent="0.2">
      <c r="B20523" s="12"/>
      <c r="H20523" s="15"/>
    </row>
    <row r="20524" spans="2:8" x14ac:dyDescent="0.2">
      <c r="B20524" s="12"/>
      <c r="H20524" s="15"/>
    </row>
    <row r="20525" spans="2:8" x14ac:dyDescent="0.2">
      <c r="B20525" s="12"/>
      <c r="H20525" s="15"/>
    </row>
    <row r="20526" spans="2:8" x14ac:dyDescent="0.2">
      <c r="B20526" s="12"/>
      <c r="H20526" s="15"/>
    </row>
    <row r="20527" spans="2:8" x14ac:dyDescent="0.2">
      <c r="B20527" s="12"/>
      <c r="H20527" s="15"/>
    </row>
    <row r="20528" spans="2:8" x14ac:dyDescent="0.2">
      <c r="B20528" s="12"/>
      <c r="H20528" s="15"/>
    </row>
    <row r="20529" spans="2:8" x14ac:dyDescent="0.2">
      <c r="B20529" s="12"/>
      <c r="H20529" s="15"/>
    </row>
    <row r="20530" spans="2:8" x14ac:dyDescent="0.2">
      <c r="B20530" s="12"/>
      <c r="H20530" s="15"/>
    </row>
    <row r="20531" spans="2:8" x14ac:dyDescent="0.2">
      <c r="B20531" s="12"/>
      <c r="H20531" s="15"/>
    </row>
    <row r="20532" spans="2:8" x14ac:dyDescent="0.2">
      <c r="B20532" s="12"/>
      <c r="H20532" s="15"/>
    </row>
    <row r="20533" spans="2:8" x14ac:dyDescent="0.2">
      <c r="B20533" s="12"/>
      <c r="H20533" s="15"/>
    </row>
    <row r="20534" spans="2:8" x14ac:dyDescent="0.2">
      <c r="B20534" s="12"/>
      <c r="H20534" s="15"/>
    </row>
    <row r="20535" spans="2:8" x14ac:dyDescent="0.2">
      <c r="B20535" s="12"/>
      <c r="H20535" s="15"/>
    </row>
    <row r="20536" spans="2:8" x14ac:dyDescent="0.2">
      <c r="B20536" s="12"/>
      <c r="H20536" s="15"/>
    </row>
    <row r="20537" spans="2:8" x14ac:dyDescent="0.2">
      <c r="B20537" s="12"/>
      <c r="H20537" s="15"/>
    </row>
    <row r="20538" spans="2:8" x14ac:dyDescent="0.2">
      <c r="B20538" s="12"/>
      <c r="H20538" s="15"/>
    </row>
    <row r="20539" spans="2:8" x14ac:dyDescent="0.2">
      <c r="B20539" s="12"/>
      <c r="H20539" s="15"/>
    </row>
    <row r="20540" spans="2:8" x14ac:dyDescent="0.2">
      <c r="B20540" s="12"/>
      <c r="H20540" s="15"/>
    </row>
    <row r="20541" spans="2:8" x14ac:dyDescent="0.2">
      <c r="B20541" s="12"/>
      <c r="H20541" s="15"/>
    </row>
    <row r="20542" spans="2:8" x14ac:dyDescent="0.2">
      <c r="B20542" s="12"/>
      <c r="H20542" s="15"/>
    </row>
    <row r="20543" spans="2:8" x14ac:dyDescent="0.2">
      <c r="B20543" s="12"/>
      <c r="H20543" s="15"/>
    </row>
    <row r="20544" spans="2:8" x14ac:dyDescent="0.2">
      <c r="B20544" s="12"/>
      <c r="H20544" s="15"/>
    </row>
    <row r="20545" spans="2:8" x14ac:dyDescent="0.2">
      <c r="B20545" s="12"/>
      <c r="H20545" s="15"/>
    </row>
    <row r="20546" spans="2:8" x14ac:dyDescent="0.2">
      <c r="B20546" s="12"/>
      <c r="H20546" s="15"/>
    </row>
    <row r="20547" spans="2:8" x14ac:dyDescent="0.2">
      <c r="B20547" s="12"/>
      <c r="H20547" s="15"/>
    </row>
    <row r="20548" spans="2:8" x14ac:dyDescent="0.2">
      <c r="B20548" s="12"/>
      <c r="H20548" s="15"/>
    </row>
    <row r="20549" spans="2:8" x14ac:dyDescent="0.2">
      <c r="B20549" s="12"/>
      <c r="H20549" s="15"/>
    </row>
    <row r="20550" spans="2:8" x14ac:dyDescent="0.2">
      <c r="B20550" s="12"/>
      <c r="H20550" s="15"/>
    </row>
    <row r="20551" spans="2:8" x14ac:dyDescent="0.2">
      <c r="B20551" s="12"/>
      <c r="H20551" s="15"/>
    </row>
    <row r="20552" spans="2:8" x14ac:dyDescent="0.2">
      <c r="B20552" s="12"/>
      <c r="H20552" s="15"/>
    </row>
    <row r="20553" spans="2:8" x14ac:dyDescent="0.2">
      <c r="B20553" s="12"/>
      <c r="H20553" s="15"/>
    </row>
    <row r="20554" spans="2:8" x14ac:dyDescent="0.2">
      <c r="B20554" s="12"/>
      <c r="H20554" s="15"/>
    </row>
    <row r="20555" spans="2:8" x14ac:dyDescent="0.2">
      <c r="B20555" s="12"/>
      <c r="H20555" s="15"/>
    </row>
    <row r="20556" spans="2:8" x14ac:dyDescent="0.2">
      <c r="B20556" s="12"/>
      <c r="H20556" s="15"/>
    </row>
    <row r="20557" spans="2:8" x14ac:dyDescent="0.2">
      <c r="B20557" s="12"/>
      <c r="H20557" s="15"/>
    </row>
    <row r="20558" spans="2:8" x14ac:dyDescent="0.2">
      <c r="B20558" s="12"/>
      <c r="H20558" s="15"/>
    </row>
    <row r="20559" spans="2:8" x14ac:dyDescent="0.2">
      <c r="B20559" s="12"/>
      <c r="H20559" s="15"/>
    </row>
    <row r="20560" spans="2:8" x14ac:dyDescent="0.2">
      <c r="B20560" s="12"/>
      <c r="H20560" s="15"/>
    </row>
    <row r="20561" spans="2:8" x14ac:dyDescent="0.2">
      <c r="B20561" s="12"/>
      <c r="H20561" s="15"/>
    </row>
    <row r="20562" spans="2:8" x14ac:dyDescent="0.2">
      <c r="B20562" s="12"/>
      <c r="H20562" s="15"/>
    </row>
    <row r="20563" spans="2:8" x14ac:dyDescent="0.2">
      <c r="B20563" s="12"/>
      <c r="H20563" s="15"/>
    </row>
    <row r="20564" spans="2:8" x14ac:dyDescent="0.2">
      <c r="B20564" s="12"/>
      <c r="H20564" s="15"/>
    </row>
    <row r="20565" spans="2:8" x14ac:dyDescent="0.2">
      <c r="B20565" s="12"/>
      <c r="H20565" s="15"/>
    </row>
    <row r="20566" spans="2:8" x14ac:dyDescent="0.2">
      <c r="B20566" s="12"/>
      <c r="H20566" s="15"/>
    </row>
    <row r="20567" spans="2:8" x14ac:dyDescent="0.2">
      <c r="B20567" s="12"/>
      <c r="H20567" s="15"/>
    </row>
    <row r="20568" spans="2:8" x14ac:dyDescent="0.2">
      <c r="B20568" s="12"/>
      <c r="H20568" s="15"/>
    </row>
    <row r="20569" spans="2:8" x14ac:dyDescent="0.2">
      <c r="B20569" s="12"/>
      <c r="H20569" s="15"/>
    </row>
    <row r="20570" spans="2:8" x14ac:dyDescent="0.2">
      <c r="B20570" s="12"/>
      <c r="H20570" s="15"/>
    </row>
    <row r="20571" spans="2:8" x14ac:dyDescent="0.2">
      <c r="B20571" s="12"/>
      <c r="H20571" s="15"/>
    </row>
    <row r="20572" spans="2:8" x14ac:dyDescent="0.2">
      <c r="B20572" s="12"/>
      <c r="H20572" s="15"/>
    </row>
    <row r="20573" spans="2:8" x14ac:dyDescent="0.2">
      <c r="B20573" s="12"/>
      <c r="H20573" s="15"/>
    </row>
    <row r="20574" spans="2:8" x14ac:dyDescent="0.2">
      <c r="B20574" s="12"/>
      <c r="H20574" s="15"/>
    </row>
    <row r="20575" spans="2:8" x14ac:dyDescent="0.2">
      <c r="B20575" s="12"/>
      <c r="H20575" s="15"/>
    </row>
    <row r="20576" spans="2:8" x14ac:dyDescent="0.2">
      <c r="B20576" s="12"/>
      <c r="H20576" s="15"/>
    </row>
    <row r="20577" spans="2:8" x14ac:dyDescent="0.2">
      <c r="B20577" s="12"/>
      <c r="H20577" s="15"/>
    </row>
    <row r="20578" spans="2:8" x14ac:dyDescent="0.2">
      <c r="B20578" s="12"/>
      <c r="H20578" s="15"/>
    </row>
    <row r="20579" spans="2:8" x14ac:dyDescent="0.2">
      <c r="B20579" s="12"/>
      <c r="H20579" s="15"/>
    </row>
    <row r="20580" spans="2:8" x14ac:dyDescent="0.2">
      <c r="B20580" s="12"/>
      <c r="H20580" s="15"/>
    </row>
    <row r="20581" spans="2:8" x14ac:dyDescent="0.2">
      <c r="B20581" s="12"/>
      <c r="H20581" s="15"/>
    </row>
    <row r="20582" spans="2:8" x14ac:dyDescent="0.2">
      <c r="B20582" s="12"/>
      <c r="H20582" s="15"/>
    </row>
    <row r="20583" spans="2:8" x14ac:dyDescent="0.2">
      <c r="B20583" s="12"/>
      <c r="H20583" s="15"/>
    </row>
    <row r="20584" spans="2:8" x14ac:dyDescent="0.2">
      <c r="B20584" s="12"/>
      <c r="H20584" s="15"/>
    </row>
    <row r="20585" spans="2:8" x14ac:dyDescent="0.2">
      <c r="B20585" s="12"/>
      <c r="H20585" s="15"/>
    </row>
    <row r="20586" spans="2:8" x14ac:dyDescent="0.2">
      <c r="B20586" s="12"/>
      <c r="H20586" s="15"/>
    </row>
    <row r="20587" spans="2:8" x14ac:dyDescent="0.2">
      <c r="B20587" s="12"/>
      <c r="H20587" s="15"/>
    </row>
    <row r="20588" spans="2:8" x14ac:dyDescent="0.2">
      <c r="B20588" s="12"/>
      <c r="H20588" s="15"/>
    </row>
    <row r="20589" spans="2:8" x14ac:dyDescent="0.2">
      <c r="B20589" s="12"/>
      <c r="H20589" s="15"/>
    </row>
    <row r="20590" spans="2:8" x14ac:dyDescent="0.2">
      <c r="B20590" s="12"/>
      <c r="H20590" s="15"/>
    </row>
    <row r="20591" spans="2:8" x14ac:dyDescent="0.2">
      <c r="B20591" s="12"/>
      <c r="H20591" s="15"/>
    </row>
    <row r="20592" spans="2:8" x14ac:dyDescent="0.2">
      <c r="B20592" s="12"/>
      <c r="H20592" s="15"/>
    </row>
    <row r="20593" spans="2:8" x14ac:dyDescent="0.2">
      <c r="B20593" s="12"/>
      <c r="H20593" s="15"/>
    </row>
    <row r="20594" spans="2:8" x14ac:dyDescent="0.2">
      <c r="B20594" s="12"/>
      <c r="H20594" s="15"/>
    </row>
    <row r="20595" spans="2:8" x14ac:dyDescent="0.2">
      <c r="B20595" s="12"/>
      <c r="H20595" s="15"/>
    </row>
    <row r="20596" spans="2:8" x14ac:dyDescent="0.2">
      <c r="B20596" s="12"/>
      <c r="H20596" s="15"/>
    </row>
    <row r="20597" spans="2:8" x14ac:dyDescent="0.2">
      <c r="B20597" s="12"/>
      <c r="H20597" s="15"/>
    </row>
    <row r="20598" spans="2:8" x14ac:dyDescent="0.2">
      <c r="B20598" s="12"/>
      <c r="H20598" s="15"/>
    </row>
    <row r="20599" spans="2:8" x14ac:dyDescent="0.2">
      <c r="B20599" s="12"/>
      <c r="H20599" s="15"/>
    </row>
    <row r="20600" spans="2:8" x14ac:dyDescent="0.2">
      <c r="B20600" s="12"/>
      <c r="H20600" s="15"/>
    </row>
    <row r="20601" spans="2:8" x14ac:dyDescent="0.2">
      <c r="B20601" s="12"/>
      <c r="H20601" s="15"/>
    </row>
    <row r="20602" spans="2:8" x14ac:dyDescent="0.2">
      <c r="B20602" s="12"/>
      <c r="H20602" s="15"/>
    </row>
    <row r="20603" spans="2:8" x14ac:dyDescent="0.2">
      <c r="B20603" s="12"/>
      <c r="H20603" s="15"/>
    </row>
    <row r="20604" spans="2:8" x14ac:dyDescent="0.2">
      <c r="B20604" s="12"/>
      <c r="H20604" s="15"/>
    </row>
    <row r="20605" spans="2:8" x14ac:dyDescent="0.2">
      <c r="B20605" s="12"/>
      <c r="H20605" s="15"/>
    </row>
    <row r="20606" spans="2:8" x14ac:dyDescent="0.2">
      <c r="B20606" s="12"/>
      <c r="H20606" s="15"/>
    </row>
    <row r="20607" spans="2:8" x14ac:dyDescent="0.2">
      <c r="B20607" s="12"/>
      <c r="H20607" s="15"/>
    </row>
    <row r="20608" spans="2:8" x14ac:dyDescent="0.2">
      <c r="B20608" s="12"/>
      <c r="H20608" s="15"/>
    </row>
    <row r="20609" spans="2:8" x14ac:dyDescent="0.2">
      <c r="B20609" s="12"/>
      <c r="H20609" s="15"/>
    </row>
    <row r="20610" spans="2:8" x14ac:dyDescent="0.2">
      <c r="B20610" s="12"/>
      <c r="H20610" s="15"/>
    </row>
    <row r="20611" spans="2:8" x14ac:dyDescent="0.2">
      <c r="B20611" s="12"/>
      <c r="H20611" s="15"/>
    </row>
    <row r="20612" spans="2:8" x14ac:dyDescent="0.2">
      <c r="B20612" s="12"/>
      <c r="H20612" s="15"/>
    </row>
    <row r="20613" spans="2:8" x14ac:dyDescent="0.2">
      <c r="B20613" s="12"/>
      <c r="H20613" s="15"/>
    </row>
    <row r="20614" spans="2:8" x14ac:dyDescent="0.2">
      <c r="B20614" s="12"/>
      <c r="H20614" s="15"/>
    </row>
    <row r="20615" spans="2:8" x14ac:dyDescent="0.2">
      <c r="B20615" s="12"/>
      <c r="H20615" s="15"/>
    </row>
    <row r="20616" spans="2:8" x14ac:dyDescent="0.2">
      <c r="B20616" s="12"/>
      <c r="H20616" s="15"/>
    </row>
    <row r="20617" spans="2:8" x14ac:dyDescent="0.2">
      <c r="B20617" s="12"/>
      <c r="H20617" s="15"/>
    </row>
    <row r="20618" spans="2:8" x14ac:dyDescent="0.2">
      <c r="B20618" s="12"/>
      <c r="H20618" s="15"/>
    </row>
    <row r="20619" spans="2:8" x14ac:dyDescent="0.2">
      <c r="B20619" s="12"/>
      <c r="H20619" s="15"/>
    </row>
    <row r="20620" spans="2:8" x14ac:dyDescent="0.2">
      <c r="B20620" s="12"/>
      <c r="H20620" s="15"/>
    </row>
    <row r="20621" spans="2:8" x14ac:dyDescent="0.2">
      <c r="B20621" s="12"/>
      <c r="H20621" s="15"/>
    </row>
    <row r="20622" spans="2:8" x14ac:dyDescent="0.2">
      <c r="B20622" s="12"/>
      <c r="H20622" s="15"/>
    </row>
    <row r="20623" spans="2:8" x14ac:dyDescent="0.2">
      <c r="B20623" s="12"/>
      <c r="H20623" s="15"/>
    </row>
    <row r="20624" spans="2:8" x14ac:dyDescent="0.2">
      <c r="B20624" s="12"/>
      <c r="H20624" s="15"/>
    </row>
    <row r="20625" spans="2:8" x14ac:dyDescent="0.2">
      <c r="B20625" s="12"/>
      <c r="H20625" s="15"/>
    </row>
    <row r="20626" spans="2:8" x14ac:dyDescent="0.2">
      <c r="B20626" s="12"/>
      <c r="H20626" s="15"/>
    </row>
    <row r="20627" spans="2:8" x14ac:dyDescent="0.2">
      <c r="B20627" s="12"/>
      <c r="H20627" s="15"/>
    </row>
    <row r="20628" spans="2:8" x14ac:dyDescent="0.2">
      <c r="B20628" s="12"/>
      <c r="H20628" s="15"/>
    </row>
    <row r="20629" spans="2:8" x14ac:dyDescent="0.2">
      <c r="B20629" s="12"/>
      <c r="H20629" s="15"/>
    </row>
    <row r="20630" spans="2:8" x14ac:dyDescent="0.2">
      <c r="B20630" s="12"/>
      <c r="H20630" s="15"/>
    </row>
    <row r="20631" spans="2:8" x14ac:dyDescent="0.2">
      <c r="B20631" s="12"/>
      <c r="H20631" s="15"/>
    </row>
    <row r="20632" spans="2:8" x14ac:dyDescent="0.2">
      <c r="B20632" s="12"/>
      <c r="H20632" s="15"/>
    </row>
    <row r="20633" spans="2:8" x14ac:dyDescent="0.2">
      <c r="B20633" s="12"/>
      <c r="H20633" s="15"/>
    </row>
    <row r="20634" spans="2:8" x14ac:dyDescent="0.2">
      <c r="B20634" s="12"/>
      <c r="H20634" s="15"/>
    </row>
    <row r="20635" spans="2:8" x14ac:dyDescent="0.2">
      <c r="B20635" s="12"/>
      <c r="H20635" s="15"/>
    </row>
    <row r="20636" spans="2:8" x14ac:dyDescent="0.2">
      <c r="B20636" s="12"/>
      <c r="H20636" s="15"/>
    </row>
    <row r="20637" spans="2:8" x14ac:dyDescent="0.2">
      <c r="B20637" s="12"/>
      <c r="H20637" s="15"/>
    </row>
    <row r="20638" spans="2:8" x14ac:dyDescent="0.2">
      <c r="B20638" s="12"/>
      <c r="H20638" s="15"/>
    </row>
    <row r="20639" spans="2:8" x14ac:dyDescent="0.2">
      <c r="B20639" s="12"/>
      <c r="H20639" s="15"/>
    </row>
    <row r="20640" spans="2:8" x14ac:dyDescent="0.2">
      <c r="B20640" s="12"/>
      <c r="H20640" s="15"/>
    </row>
    <row r="20641" spans="2:8" x14ac:dyDescent="0.2">
      <c r="B20641" s="12"/>
      <c r="H20641" s="15"/>
    </row>
    <row r="20642" spans="2:8" x14ac:dyDescent="0.2">
      <c r="B20642" s="12"/>
      <c r="H20642" s="15"/>
    </row>
    <row r="20643" spans="2:8" x14ac:dyDescent="0.2">
      <c r="B20643" s="12"/>
      <c r="H20643" s="15"/>
    </row>
    <row r="20644" spans="2:8" x14ac:dyDescent="0.2">
      <c r="B20644" s="12"/>
      <c r="H20644" s="15"/>
    </row>
    <row r="20645" spans="2:8" x14ac:dyDescent="0.2">
      <c r="B20645" s="12"/>
      <c r="H20645" s="15"/>
    </row>
    <row r="20646" spans="2:8" x14ac:dyDescent="0.2">
      <c r="B20646" s="12"/>
      <c r="H20646" s="15"/>
    </row>
    <row r="20647" spans="2:8" x14ac:dyDescent="0.2">
      <c r="B20647" s="12"/>
      <c r="H20647" s="15"/>
    </row>
    <row r="20648" spans="2:8" x14ac:dyDescent="0.2">
      <c r="B20648" s="12"/>
      <c r="H20648" s="15"/>
    </row>
    <row r="20649" spans="2:8" x14ac:dyDescent="0.2">
      <c r="B20649" s="12"/>
      <c r="H20649" s="15"/>
    </row>
    <row r="20650" spans="2:8" x14ac:dyDescent="0.2">
      <c r="B20650" s="12"/>
      <c r="H20650" s="15"/>
    </row>
    <row r="20651" spans="2:8" x14ac:dyDescent="0.2">
      <c r="B20651" s="12"/>
      <c r="H20651" s="15"/>
    </row>
    <row r="20652" spans="2:8" x14ac:dyDescent="0.2">
      <c r="B20652" s="12"/>
      <c r="H20652" s="15"/>
    </row>
    <row r="20653" spans="2:8" x14ac:dyDescent="0.2">
      <c r="B20653" s="12"/>
      <c r="H20653" s="15"/>
    </row>
    <row r="20654" spans="2:8" x14ac:dyDescent="0.2">
      <c r="B20654" s="12"/>
      <c r="H20654" s="15"/>
    </row>
    <row r="20655" spans="2:8" x14ac:dyDescent="0.2">
      <c r="B20655" s="12"/>
      <c r="H20655" s="15"/>
    </row>
    <row r="20656" spans="2:8" x14ac:dyDescent="0.2">
      <c r="B20656" s="12"/>
      <c r="H20656" s="15"/>
    </row>
    <row r="20657" spans="2:8" x14ac:dyDescent="0.2">
      <c r="B20657" s="12"/>
      <c r="H20657" s="15"/>
    </row>
    <row r="20658" spans="2:8" x14ac:dyDescent="0.2">
      <c r="B20658" s="12"/>
      <c r="H20658" s="15"/>
    </row>
    <row r="20659" spans="2:8" x14ac:dyDescent="0.2">
      <c r="B20659" s="12"/>
      <c r="H20659" s="15"/>
    </row>
    <row r="20660" spans="2:8" x14ac:dyDescent="0.2">
      <c r="B20660" s="12"/>
      <c r="H20660" s="15"/>
    </row>
    <row r="20661" spans="2:8" x14ac:dyDescent="0.2">
      <c r="B20661" s="12"/>
      <c r="H20661" s="15"/>
    </row>
    <row r="20662" spans="2:8" x14ac:dyDescent="0.2">
      <c r="B20662" s="12"/>
      <c r="H20662" s="15"/>
    </row>
    <row r="20663" spans="2:8" x14ac:dyDescent="0.2">
      <c r="B20663" s="12"/>
      <c r="H20663" s="15"/>
    </row>
    <row r="20664" spans="2:8" x14ac:dyDescent="0.2">
      <c r="B20664" s="12"/>
      <c r="H20664" s="15"/>
    </row>
    <row r="20665" spans="2:8" x14ac:dyDescent="0.2">
      <c r="B20665" s="12"/>
      <c r="H20665" s="15"/>
    </row>
    <row r="20666" spans="2:8" x14ac:dyDescent="0.2">
      <c r="B20666" s="12"/>
      <c r="H20666" s="15"/>
    </row>
    <row r="20667" spans="2:8" x14ac:dyDescent="0.2">
      <c r="B20667" s="12"/>
      <c r="H20667" s="15"/>
    </row>
    <row r="20668" spans="2:8" x14ac:dyDescent="0.2">
      <c r="B20668" s="12"/>
      <c r="H20668" s="15"/>
    </row>
    <row r="20669" spans="2:8" x14ac:dyDescent="0.2">
      <c r="B20669" s="12"/>
      <c r="H20669" s="15"/>
    </row>
    <row r="20670" spans="2:8" x14ac:dyDescent="0.2">
      <c r="B20670" s="12"/>
      <c r="H20670" s="15"/>
    </row>
    <row r="20671" spans="2:8" x14ac:dyDescent="0.2">
      <c r="B20671" s="12"/>
      <c r="H20671" s="15"/>
    </row>
    <row r="20672" spans="2:8" x14ac:dyDescent="0.2">
      <c r="B20672" s="12"/>
      <c r="H20672" s="15"/>
    </row>
    <row r="20673" spans="2:8" x14ac:dyDescent="0.2">
      <c r="B20673" s="12"/>
      <c r="H20673" s="15"/>
    </row>
    <row r="20674" spans="2:8" x14ac:dyDescent="0.2">
      <c r="B20674" s="12"/>
      <c r="H20674" s="15"/>
    </row>
    <row r="20675" spans="2:8" x14ac:dyDescent="0.2">
      <c r="B20675" s="12"/>
      <c r="H20675" s="15"/>
    </row>
    <row r="20676" spans="2:8" x14ac:dyDescent="0.2">
      <c r="B20676" s="12"/>
      <c r="H20676" s="15"/>
    </row>
    <row r="20677" spans="2:8" x14ac:dyDescent="0.2">
      <c r="B20677" s="12"/>
      <c r="H20677" s="15"/>
    </row>
    <row r="20678" spans="2:8" x14ac:dyDescent="0.2">
      <c r="B20678" s="12"/>
      <c r="H20678" s="15"/>
    </row>
    <row r="20679" spans="2:8" x14ac:dyDescent="0.2">
      <c r="B20679" s="12"/>
      <c r="H20679" s="15"/>
    </row>
    <row r="20680" spans="2:8" x14ac:dyDescent="0.2">
      <c r="B20680" s="12"/>
      <c r="H20680" s="15"/>
    </row>
    <row r="20681" spans="2:8" x14ac:dyDescent="0.2">
      <c r="B20681" s="12"/>
      <c r="H20681" s="15"/>
    </row>
    <row r="20682" spans="2:8" x14ac:dyDescent="0.2">
      <c r="B20682" s="12"/>
      <c r="H20682" s="15"/>
    </row>
    <row r="20683" spans="2:8" x14ac:dyDescent="0.2">
      <c r="B20683" s="12"/>
      <c r="H20683" s="15"/>
    </row>
    <row r="20684" spans="2:8" x14ac:dyDescent="0.2">
      <c r="B20684" s="12"/>
      <c r="H20684" s="15"/>
    </row>
    <row r="20685" spans="2:8" x14ac:dyDescent="0.2">
      <c r="B20685" s="12"/>
      <c r="H20685" s="15"/>
    </row>
    <row r="20686" spans="2:8" x14ac:dyDescent="0.2">
      <c r="B20686" s="12"/>
      <c r="H20686" s="15"/>
    </row>
    <row r="20687" spans="2:8" x14ac:dyDescent="0.2">
      <c r="B20687" s="12"/>
      <c r="H20687" s="15"/>
    </row>
    <row r="20688" spans="2:8" x14ac:dyDescent="0.2">
      <c r="B20688" s="12"/>
      <c r="H20688" s="15"/>
    </row>
    <row r="20689" spans="2:8" x14ac:dyDescent="0.2">
      <c r="B20689" s="12"/>
      <c r="H20689" s="15"/>
    </row>
    <row r="20690" spans="2:8" x14ac:dyDescent="0.2">
      <c r="B20690" s="12"/>
      <c r="H20690" s="15"/>
    </row>
    <row r="20691" spans="2:8" x14ac:dyDescent="0.2">
      <c r="B20691" s="12"/>
      <c r="H20691" s="15"/>
    </row>
    <row r="20692" spans="2:8" x14ac:dyDescent="0.2">
      <c r="B20692" s="12"/>
      <c r="H20692" s="15"/>
    </row>
    <row r="20693" spans="2:8" x14ac:dyDescent="0.2">
      <c r="B20693" s="12"/>
      <c r="H20693" s="15"/>
    </row>
    <row r="20694" spans="2:8" x14ac:dyDescent="0.2">
      <c r="B20694" s="12"/>
      <c r="H20694" s="15"/>
    </row>
    <row r="20695" spans="2:8" x14ac:dyDescent="0.2">
      <c r="B20695" s="12"/>
      <c r="H20695" s="15"/>
    </row>
    <row r="20696" spans="2:8" x14ac:dyDescent="0.2">
      <c r="B20696" s="12"/>
      <c r="H20696" s="15"/>
    </row>
    <row r="20697" spans="2:8" x14ac:dyDescent="0.2">
      <c r="B20697" s="12"/>
      <c r="H20697" s="15"/>
    </row>
    <row r="20698" spans="2:8" x14ac:dyDescent="0.2">
      <c r="B20698" s="12"/>
      <c r="H20698" s="15"/>
    </row>
    <row r="20699" spans="2:8" x14ac:dyDescent="0.2">
      <c r="B20699" s="12"/>
      <c r="H20699" s="15"/>
    </row>
    <row r="20700" spans="2:8" x14ac:dyDescent="0.2">
      <c r="B20700" s="12"/>
      <c r="H20700" s="15"/>
    </row>
    <row r="20701" spans="2:8" x14ac:dyDescent="0.2">
      <c r="B20701" s="12"/>
      <c r="H20701" s="15"/>
    </row>
    <row r="20702" spans="2:8" x14ac:dyDescent="0.2">
      <c r="B20702" s="12"/>
      <c r="H20702" s="15"/>
    </row>
    <row r="20703" spans="2:8" x14ac:dyDescent="0.2">
      <c r="B20703" s="12"/>
      <c r="H20703" s="15"/>
    </row>
    <row r="20704" spans="2:8" x14ac:dyDescent="0.2">
      <c r="B20704" s="12"/>
      <c r="H20704" s="15"/>
    </row>
    <row r="20705" spans="2:8" x14ac:dyDescent="0.2">
      <c r="B20705" s="12"/>
      <c r="H20705" s="15"/>
    </row>
    <row r="20706" spans="2:8" x14ac:dyDescent="0.2">
      <c r="B20706" s="12"/>
      <c r="H20706" s="15"/>
    </row>
    <row r="20707" spans="2:8" x14ac:dyDescent="0.2">
      <c r="B20707" s="12"/>
      <c r="H20707" s="15"/>
    </row>
    <row r="20708" spans="2:8" x14ac:dyDescent="0.2">
      <c r="B20708" s="12"/>
      <c r="H20708" s="15"/>
    </row>
    <row r="20709" spans="2:8" x14ac:dyDescent="0.2">
      <c r="B20709" s="12"/>
      <c r="H20709" s="15"/>
    </row>
    <row r="20710" spans="2:8" x14ac:dyDescent="0.2">
      <c r="B20710" s="12"/>
      <c r="H20710" s="15"/>
    </row>
    <row r="20711" spans="2:8" x14ac:dyDescent="0.2">
      <c r="B20711" s="12"/>
      <c r="H20711" s="15"/>
    </row>
    <row r="20712" spans="2:8" x14ac:dyDescent="0.2">
      <c r="B20712" s="12"/>
      <c r="H20712" s="15"/>
    </row>
    <row r="20713" spans="2:8" x14ac:dyDescent="0.2">
      <c r="B20713" s="12"/>
      <c r="H20713" s="15"/>
    </row>
    <row r="20714" spans="2:8" x14ac:dyDescent="0.2">
      <c r="B20714" s="12"/>
      <c r="H20714" s="15"/>
    </row>
    <row r="20715" spans="2:8" x14ac:dyDescent="0.2">
      <c r="B20715" s="12"/>
      <c r="H20715" s="15"/>
    </row>
    <row r="20716" spans="2:8" x14ac:dyDescent="0.2">
      <c r="B20716" s="12"/>
      <c r="H20716" s="15"/>
    </row>
    <row r="20717" spans="2:8" x14ac:dyDescent="0.2">
      <c r="B20717" s="12"/>
      <c r="H20717" s="15"/>
    </row>
    <row r="20718" spans="2:8" x14ac:dyDescent="0.2">
      <c r="B20718" s="12"/>
      <c r="H20718" s="15"/>
    </row>
    <row r="20719" spans="2:8" x14ac:dyDescent="0.2">
      <c r="B20719" s="12"/>
      <c r="H20719" s="15"/>
    </row>
    <row r="20720" spans="2:8" x14ac:dyDescent="0.2">
      <c r="B20720" s="12"/>
      <c r="H20720" s="15"/>
    </row>
    <row r="20721" spans="2:8" x14ac:dyDescent="0.2">
      <c r="B20721" s="12"/>
      <c r="H20721" s="15"/>
    </row>
    <row r="20722" spans="2:8" x14ac:dyDescent="0.2">
      <c r="B20722" s="12"/>
      <c r="H20722" s="15"/>
    </row>
    <row r="20723" spans="2:8" x14ac:dyDescent="0.2">
      <c r="B20723" s="12"/>
      <c r="H20723" s="15"/>
    </row>
    <row r="20724" spans="2:8" x14ac:dyDescent="0.2">
      <c r="B20724" s="12"/>
      <c r="H20724" s="15"/>
    </row>
    <row r="20725" spans="2:8" x14ac:dyDescent="0.2">
      <c r="B20725" s="12"/>
      <c r="H20725" s="15"/>
    </row>
    <row r="20726" spans="2:8" x14ac:dyDescent="0.2">
      <c r="B20726" s="12"/>
      <c r="H20726" s="15"/>
    </row>
    <row r="20727" spans="2:8" x14ac:dyDescent="0.2">
      <c r="B20727" s="12"/>
      <c r="H20727" s="15"/>
    </row>
    <row r="20728" spans="2:8" x14ac:dyDescent="0.2">
      <c r="B20728" s="12"/>
      <c r="H20728" s="15"/>
    </row>
    <row r="20729" spans="2:8" x14ac:dyDescent="0.2">
      <c r="B20729" s="12"/>
      <c r="H20729" s="15"/>
    </row>
    <row r="20730" spans="2:8" x14ac:dyDescent="0.2">
      <c r="B20730" s="12"/>
      <c r="H20730" s="15"/>
    </row>
    <row r="20731" spans="2:8" x14ac:dyDescent="0.2">
      <c r="B20731" s="12"/>
      <c r="H20731" s="15"/>
    </row>
    <row r="20732" spans="2:8" x14ac:dyDescent="0.2">
      <c r="B20732" s="12"/>
      <c r="H20732" s="15"/>
    </row>
    <row r="20733" spans="2:8" x14ac:dyDescent="0.2">
      <c r="B20733" s="12"/>
      <c r="H20733" s="15"/>
    </row>
    <row r="20734" spans="2:8" x14ac:dyDescent="0.2">
      <c r="B20734" s="12"/>
      <c r="H20734" s="15"/>
    </row>
    <row r="20735" spans="2:8" x14ac:dyDescent="0.2">
      <c r="B20735" s="12"/>
      <c r="H20735" s="15"/>
    </row>
    <row r="20736" spans="2:8" x14ac:dyDescent="0.2">
      <c r="B20736" s="12"/>
      <c r="H20736" s="15"/>
    </row>
    <row r="20737" spans="2:8" x14ac:dyDescent="0.2">
      <c r="B20737" s="12"/>
      <c r="H20737" s="15"/>
    </row>
    <row r="20738" spans="2:8" x14ac:dyDescent="0.2">
      <c r="B20738" s="12"/>
      <c r="H20738" s="15"/>
    </row>
    <row r="20739" spans="2:8" x14ac:dyDescent="0.2">
      <c r="B20739" s="12"/>
      <c r="H20739" s="15"/>
    </row>
    <row r="20740" spans="2:8" x14ac:dyDescent="0.2">
      <c r="B20740" s="12"/>
      <c r="H20740" s="15"/>
    </row>
    <row r="20741" spans="2:8" x14ac:dyDescent="0.2">
      <c r="B20741" s="12"/>
      <c r="H20741" s="15"/>
    </row>
    <row r="20742" spans="2:8" x14ac:dyDescent="0.2">
      <c r="B20742" s="12"/>
      <c r="H20742" s="15"/>
    </row>
    <row r="20743" spans="2:8" x14ac:dyDescent="0.2">
      <c r="B20743" s="12"/>
      <c r="H20743" s="15"/>
    </row>
    <row r="20744" spans="2:8" x14ac:dyDescent="0.2">
      <c r="B20744" s="12"/>
      <c r="H20744" s="15"/>
    </row>
    <row r="20745" spans="2:8" x14ac:dyDescent="0.2">
      <c r="B20745" s="12"/>
      <c r="H20745" s="15"/>
    </row>
    <row r="20746" spans="2:8" x14ac:dyDescent="0.2">
      <c r="B20746" s="12"/>
      <c r="H20746" s="15"/>
    </row>
    <row r="20747" spans="2:8" x14ac:dyDescent="0.2">
      <c r="B20747" s="12"/>
      <c r="H20747" s="15"/>
    </row>
    <row r="20748" spans="2:8" x14ac:dyDescent="0.2">
      <c r="B20748" s="12"/>
      <c r="H20748" s="15"/>
    </row>
    <row r="20749" spans="2:8" x14ac:dyDescent="0.2">
      <c r="B20749" s="12"/>
      <c r="H20749" s="15"/>
    </row>
    <row r="20750" spans="2:8" x14ac:dyDescent="0.2">
      <c r="B20750" s="12"/>
      <c r="H20750" s="15"/>
    </row>
    <row r="20751" spans="2:8" x14ac:dyDescent="0.2">
      <c r="B20751" s="12"/>
      <c r="H20751" s="15"/>
    </row>
    <row r="20752" spans="2:8" x14ac:dyDescent="0.2">
      <c r="B20752" s="12"/>
      <c r="H20752" s="15"/>
    </row>
    <row r="20753" spans="2:8" x14ac:dyDescent="0.2">
      <c r="B20753" s="12"/>
      <c r="H20753" s="15"/>
    </row>
    <row r="20754" spans="2:8" x14ac:dyDescent="0.2">
      <c r="B20754" s="12"/>
      <c r="H20754" s="15"/>
    </row>
    <row r="20755" spans="2:8" x14ac:dyDescent="0.2">
      <c r="B20755" s="12"/>
      <c r="H20755" s="15"/>
    </row>
    <row r="20756" spans="2:8" x14ac:dyDescent="0.2">
      <c r="B20756" s="12"/>
      <c r="H20756" s="15"/>
    </row>
    <row r="20757" spans="2:8" x14ac:dyDescent="0.2">
      <c r="B20757" s="12"/>
      <c r="H20757" s="15"/>
    </row>
    <row r="20758" spans="2:8" x14ac:dyDescent="0.2">
      <c r="B20758" s="12"/>
      <c r="H20758" s="15"/>
    </row>
    <row r="20759" spans="2:8" x14ac:dyDescent="0.2">
      <c r="B20759" s="12"/>
      <c r="H20759" s="15"/>
    </row>
    <row r="20760" spans="2:8" x14ac:dyDescent="0.2">
      <c r="B20760" s="12"/>
      <c r="H20760" s="15"/>
    </row>
    <row r="20761" spans="2:8" x14ac:dyDescent="0.2">
      <c r="B20761" s="12"/>
      <c r="H20761" s="15"/>
    </row>
    <row r="20762" spans="2:8" x14ac:dyDescent="0.2">
      <c r="B20762" s="12"/>
      <c r="H20762" s="15"/>
    </row>
    <row r="20763" spans="2:8" x14ac:dyDescent="0.2">
      <c r="B20763" s="12"/>
      <c r="H20763" s="15"/>
    </row>
    <row r="20764" spans="2:8" x14ac:dyDescent="0.2">
      <c r="B20764" s="12"/>
      <c r="H20764" s="15"/>
    </row>
    <row r="20765" spans="2:8" x14ac:dyDescent="0.2">
      <c r="B20765" s="12"/>
      <c r="H20765" s="15"/>
    </row>
    <row r="20766" spans="2:8" x14ac:dyDescent="0.2">
      <c r="B20766" s="12"/>
      <c r="H20766" s="15"/>
    </row>
    <row r="20767" spans="2:8" x14ac:dyDescent="0.2">
      <c r="B20767" s="12"/>
      <c r="H20767" s="15"/>
    </row>
    <row r="20768" spans="2:8" x14ac:dyDescent="0.2">
      <c r="B20768" s="12"/>
      <c r="H20768" s="15"/>
    </row>
    <row r="20769" spans="2:8" x14ac:dyDescent="0.2">
      <c r="B20769" s="12"/>
      <c r="H20769" s="15"/>
    </row>
    <row r="20770" spans="2:8" x14ac:dyDescent="0.2">
      <c r="B20770" s="12"/>
      <c r="H20770" s="15"/>
    </row>
    <row r="20771" spans="2:8" x14ac:dyDescent="0.2">
      <c r="B20771" s="12"/>
      <c r="H20771" s="15"/>
    </row>
    <row r="20772" spans="2:8" x14ac:dyDescent="0.2">
      <c r="B20772" s="12"/>
      <c r="H20772" s="15"/>
    </row>
    <row r="20773" spans="2:8" x14ac:dyDescent="0.2">
      <c r="B20773" s="12"/>
      <c r="H20773" s="15"/>
    </row>
    <row r="20774" spans="2:8" x14ac:dyDescent="0.2">
      <c r="B20774" s="12"/>
      <c r="H20774" s="15"/>
    </row>
    <row r="20775" spans="2:8" x14ac:dyDescent="0.2">
      <c r="B20775" s="12"/>
      <c r="H20775" s="15"/>
    </row>
    <row r="20776" spans="2:8" x14ac:dyDescent="0.2">
      <c r="B20776" s="12"/>
      <c r="H20776" s="15"/>
    </row>
    <row r="20777" spans="2:8" x14ac:dyDescent="0.2">
      <c r="B20777" s="12"/>
      <c r="H20777" s="15"/>
    </row>
    <row r="20778" spans="2:8" x14ac:dyDescent="0.2">
      <c r="B20778" s="12"/>
      <c r="H20778" s="15"/>
    </row>
    <row r="20779" spans="2:8" x14ac:dyDescent="0.2">
      <c r="B20779" s="12"/>
      <c r="H20779" s="15"/>
    </row>
    <row r="20780" spans="2:8" x14ac:dyDescent="0.2">
      <c r="B20780" s="12"/>
      <c r="H20780" s="15"/>
    </row>
    <row r="20781" spans="2:8" x14ac:dyDescent="0.2">
      <c r="B20781" s="12"/>
      <c r="H20781" s="15"/>
    </row>
    <row r="20782" spans="2:8" x14ac:dyDescent="0.2">
      <c r="B20782" s="12"/>
      <c r="H20782" s="15"/>
    </row>
    <row r="20783" spans="2:8" x14ac:dyDescent="0.2">
      <c r="B20783" s="12"/>
      <c r="H20783" s="15"/>
    </row>
    <row r="20784" spans="2:8" x14ac:dyDescent="0.2">
      <c r="B20784" s="12"/>
      <c r="H20784" s="15"/>
    </row>
    <row r="20785" spans="2:8" x14ac:dyDescent="0.2">
      <c r="B20785" s="12"/>
      <c r="H20785" s="15"/>
    </row>
    <row r="20786" spans="2:8" x14ac:dyDescent="0.2">
      <c r="B20786" s="12"/>
      <c r="H20786" s="15"/>
    </row>
    <row r="20787" spans="2:8" x14ac:dyDescent="0.2">
      <c r="B20787" s="12"/>
      <c r="H20787" s="15"/>
    </row>
    <row r="20788" spans="2:8" x14ac:dyDescent="0.2">
      <c r="B20788" s="12"/>
      <c r="H20788" s="15"/>
    </row>
    <row r="20789" spans="2:8" x14ac:dyDescent="0.2">
      <c r="B20789" s="12"/>
      <c r="H20789" s="15"/>
    </row>
    <row r="20790" spans="2:8" x14ac:dyDescent="0.2">
      <c r="B20790" s="12"/>
      <c r="H20790" s="15"/>
    </row>
    <row r="20791" spans="2:8" x14ac:dyDescent="0.2">
      <c r="B20791" s="12"/>
      <c r="H20791" s="15"/>
    </row>
    <row r="20792" spans="2:8" x14ac:dyDescent="0.2">
      <c r="B20792" s="12"/>
      <c r="H20792" s="15"/>
    </row>
    <row r="20793" spans="2:8" x14ac:dyDescent="0.2">
      <c r="B20793" s="12"/>
      <c r="H20793" s="15"/>
    </row>
    <row r="20794" spans="2:8" x14ac:dyDescent="0.2">
      <c r="B20794" s="12"/>
      <c r="H20794" s="15"/>
    </row>
    <row r="20795" spans="2:8" x14ac:dyDescent="0.2">
      <c r="B20795" s="12"/>
      <c r="H20795" s="15"/>
    </row>
    <row r="20796" spans="2:8" x14ac:dyDescent="0.2">
      <c r="B20796" s="12"/>
      <c r="H20796" s="15"/>
    </row>
    <row r="20797" spans="2:8" x14ac:dyDescent="0.2">
      <c r="B20797" s="12"/>
      <c r="H20797" s="15"/>
    </row>
    <row r="20798" spans="2:8" x14ac:dyDescent="0.2">
      <c r="B20798" s="12"/>
      <c r="H20798" s="15"/>
    </row>
    <row r="20799" spans="2:8" x14ac:dyDescent="0.2">
      <c r="B20799" s="12"/>
      <c r="H20799" s="15"/>
    </row>
    <row r="20800" spans="2:8" x14ac:dyDescent="0.2">
      <c r="B20800" s="12"/>
      <c r="H20800" s="15"/>
    </row>
    <row r="20801" spans="2:8" x14ac:dyDescent="0.2">
      <c r="B20801" s="12"/>
      <c r="H20801" s="15"/>
    </row>
    <row r="20802" spans="2:8" x14ac:dyDescent="0.2">
      <c r="B20802" s="12"/>
      <c r="H20802" s="15"/>
    </row>
    <row r="20803" spans="2:8" x14ac:dyDescent="0.2">
      <c r="B20803" s="12"/>
      <c r="H20803" s="15"/>
    </row>
    <row r="20804" spans="2:8" x14ac:dyDescent="0.2">
      <c r="B20804" s="12"/>
      <c r="H20804" s="15"/>
    </row>
    <row r="20805" spans="2:8" x14ac:dyDescent="0.2">
      <c r="B20805" s="12"/>
      <c r="H20805" s="15"/>
    </row>
    <row r="20806" spans="2:8" x14ac:dyDescent="0.2">
      <c r="B20806" s="12"/>
      <c r="H20806" s="15"/>
    </row>
    <row r="20807" spans="2:8" x14ac:dyDescent="0.2">
      <c r="B20807" s="12"/>
      <c r="H20807" s="15"/>
    </row>
    <row r="20808" spans="2:8" x14ac:dyDescent="0.2">
      <c r="B20808" s="12"/>
      <c r="H20808" s="15"/>
    </row>
    <row r="20809" spans="2:8" x14ac:dyDescent="0.2">
      <c r="B20809" s="12"/>
      <c r="H20809" s="15"/>
    </row>
    <row r="20810" spans="2:8" x14ac:dyDescent="0.2">
      <c r="B20810" s="12"/>
      <c r="H20810" s="15"/>
    </row>
    <row r="20811" spans="2:8" x14ac:dyDescent="0.2">
      <c r="B20811" s="12"/>
      <c r="H20811" s="15"/>
    </row>
    <row r="20812" spans="2:8" x14ac:dyDescent="0.2">
      <c r="B20812" s="12"/>
      <c r="H20812" s="15"/>
    </row>
    <row r="20813" spans="2:8" x14ac:dyDescent="0.2">
      <c r="B20813" s="12"/>
      <c r="H20813" s="15"/>
    </row>
    <row r="20814" spans="2:8" x14ac:dyDescent="0.2">
      <c r="B20814" s="12"/>
      <c r="H20814" s="15"/>
    </row>
    <row r="20815" spans="2:8" x14ac:dyDescent="0.2">
      <c r="B20815" s="12"/>
      <c r="H20815" s="15"/>
    </row>
    <row r="20816" spans="2:8" x14ac:dyDescent="0.2">
      <c r="B20816" s="12"/>
      <c r="H20816" s="15"/>
    </row>
    <row r="20817" spans="2:8" x14ac:dyDescent="0.2">
      <c r="B20817" s="12"/>
      <c r="H20817" s="15"/>
    </row>
    <row r="20818" spans="2:8" x14ac:dyDescent="0.2">
      <c r="B20818" s="12"/>
      <c r="H20818" s="15"/>
    </row>
    <row r="20819" spans="2:8" x14ac:dyDescent="0.2">
      <c r="B20819" s="12"/>
      <c r="H20819" s="15"/>
    </row>
    <row r="20820" spans="2:8" x14ac:dyDescent="0.2">
      <c r="B20820" s="12"/>
      <c r="H20820" s="15"/>
    </row>
    <row r="20821" spans="2:8" x14ac:dyDescent="0.2">
      <c r="B20821" s="12"/>
      <c r="H20821" s="15"/>
    </row>
    <row r="20822" spans="2:8" x14ac:dyDescent="0.2">
      <c r="B20822" s="12"/>
      <c r="H20822" s="15"/>
    </row>
    <row r="20823" spans="2:8" x14ac:dyDescent="0.2">
      <c r="B20823" s="12"/>
      <c r="H20823" s="15"/>
    </row>
    <row r="20824" spans="2:8" x14ac:dyDescent="0.2">
      <c r="B20824" s="12"/>
      <c r="H20824" s="15"/>
    </row>
    <row r="20825" spans="2:8" x14ac:dyDescent="0.2">
      <c r="B20825" s="12"/>
      <c r="H20825" s="15"/>
    </row>
    <row r="20826" spans="2:8" x14ac:dyDescent="0.2">
      <c r="B20826" s="12"/>
      <c r="H20826" s="15"/>
    </row>
    <row r="20827" spans="2:8" x14ac:dyDescent="0.2">
      <c r="B20827" s="12"/>
      <c r="H20827" s="15"/>
    </row>
    <row r="20828" spans="2:8" x14ac:dyDescent="0.2">
      <c r="B20828" s="12"/>
      <c r="H20828" s="15"/>
    </row>
    <row r="20829" spans="2:8" x14ac:dyDescent="0.2">
      <c r="B20829" s="12"/>
      <c r="H20829" s="15"/>
    </row>
    <row r="20830" spans="2:8" x14ac:dyDescent="0.2">
      <c r="B20830" s="12"/>
      <c r="H20830" s="15"/>
    </row>
    <row r="20831" spans="2:8" x14ac:dyDescent="0.2">
      <c r="B20831" s="12"/>
      <c r="H20831" s="15"/>
    </row>
    <row r="20832" spans="2:8" x14ac:dyDescent="0.2">
      <c r="B20832" s="12"/>
      <c r="H20832" s="15"/>
    </row>
    <row r="20833" spans="2:8" x14ac:dyDescent="0.2">
      <c r="B20833" s="12"/>
      <c r="H20833" s="15"/>
    </row>
    <row r="20834" spans="2:8" x14ac:dyDescent="0.2">
      <c r="B20834" s="12"/>
      <c r="H20834" s="15"/>
    </row>
    <row r="20835" spans="2:8" x14ac:dyDescent="0.2">
      <c r="B20835" s="12"/>
      <c r="H20835" s="15"/>
    </row>
    <row r="20836" spans="2:8" x14ac:dyDescent="0.2">
      <c r="B20836" s="12"/>
      <c r="H20836" s="15"/>
    </row>
    <row r="20837" spans="2:8" x14ac:dyDescent="0.2">
      <c r="B20837" s="12"/>
      <c r="H20837" s="15"/>
    </row>
    <row r="20838" spans="2:8" x14ac:dyDescent="0.2">
      <c r="B20838" s="12"/>
      <c r="H20838" s="15"/>
    </row>
    <row r="20839" spans="2:8" x14ac:dyDescent="0.2">
      <c r="B20839" s="12"/>
      <c r="H20839" s="15"/>
    </row>
    <row r="20840" spans="2:8" x14ac:dyDescent="0.2">
      <c r="B20840" s="12"/>
      <c r="H20840" s="15"/>
    </row>
    <row r="20841" spans="2:8" x14ac:dyDescent="0.2">
      <c r="B20841" s="12"/>
      <c r="H20841" s="15"/>
    </row>
    <row r="20842" spans="2:8" x14ac:dyDescent="0.2">
      <c r="B20842" s="12"/>
      <c r="H20842" s="15"/>
    </row>
    <row r="20843" spans="2:8" x14ac:dyDescent="0.2">
      <c r="B20843" s="12"/>
      <c r="H20843" s="15"/>
    </row>
    <row r="20844" spans="2:8" x14ac:dyDescent="0.2">
      <c r="B20844" s="12"/>
      <c r="H20844" s="15"/>
    </row>
    <row r="20845" spans="2:8" x14ac:dyDescent="0.2">
      <c r="B20845" s="12"/>
      <c r="H20845" s="15"/>
    </row>
    <row r="20846" spans="2:8" x14ac:dyDescent="0.2">
      <c r="B20846" s="12"/>
      <c r="H20846" s="15"/>
    </row>
    <row r="20847" spans="2:8" x14ac:dyDescent="0.2">
      <c r="B20847" s="12"/>
      <c r="H20847" s="15"/>
    </row>
    <row r="20848" spans="2:8" x14ac:dyDescent="0.2">
      <c r="B20848" s="12"/>
      <c r="H20848" s="15"/>
    </row>
    <row r="20849" spans="2:8" x14ac:dyDescent="0.2">
      <c r="B20849" s="12"/>
      <c r="H20849" s="15"/>
    </row>
    <row r="20850" spans="2:8" x14ac:dyDescent="0.2">
      <c r="B20850" s="12"/>
      <c r="H20850" s="15"/>
    </row>
    <row r="20851" spans="2:8" x14ac:dyDescent="0.2">
      <c r="B20851" s="12"/>
      <c r="H20851" s="15"/>
    </row>
    <row r="20852" spans="2:8" x14ac:dyDescent="0.2">
      <c r="B20852" s="12"/>
      <c r="H20852" s="15"/>
    </row>
    <row r="20853" spans="2:8" x14ac:dyDescent="0.2">
      <c r="B20853" s="12"/>
      <c r="H20853" s="15"/>
    </row>
    <row r="20854" spans="2:8" x14ac:dyDescent="0.2">
      <c r="B20854" s="12"/>
      <c r="H20854" s="15"/>
    </row>
    <row r="20855" spans="2:8" x14ac:dyDescent="0.2">
      <c r="B20855" s="12"/>
      <c r="H20855" s="15"/>
    </row>
    <row r="20856" spans="2:8" x14ac:dyDescent="0.2">
      <c r="B20856" s="12"/>
      <c r="H20856" s="15"/>
    </row>
    <row r="20857" spans="2:8" x14ac:dyDescent="0.2">
      <c r="B20857" s="12"/>
      <c r="H20857" s="15"/>
    </row>
    <row r="20858" spans="2:8" x14ac:dyDescent="0.2">
      <c r="B20858" s="12"/>
      <c r="H20858" s="15"/>
    </row>
    <row r="20859" spans="2:8" x14ac:dyDescent="0.2">
      <c r="B20859" s="12"/>
      <c r="H20859" s="15"/>
    </row>
    <row r="20860" spans="2:8" x14ac:dyDescent="0.2">
      <c r="B20860" s="12"/>
      <c r="H20860" s="15"/>
    </row>
    <row r="20861" spans="2:8" x14ac:dyDescent="0.2">
      <c r="B20861" s="12"/>
      <c r="H20861" s="15"/>
    </row>
    <row r="20862" spans="2:8" x14ac:dyDescent="0.2">
      <c r="B20862" s="12"/>
      <c r="H20862" s="15"/>
    </row>
    <row r="20863" spans="2:8" x14ac:dyDescent="0.2">
      <c r="B20863" s="12"/>
      <c r="H20863" s="15"/>
    </row>
    <row r="20864" spans="2:8" x14ac:dyDescent="0.2">
      <c r="B20864" s="12"/>
      <c r="H20864" s="15"/>
    </row>
    <row r="20865" spans="2:8" x14ac:dyDescent="0.2">
      <c r="B20865" s="12"/>
      <c r="H20865" s="15"/>
    </row>
    <row r="20866" spans="2:8" x14ac:dyDescent="0.2">
      <c r="B20866" s="12"/>
      <c r="H20866" s="15"/>
    </row>
    <row r="20867" spans="2:8" x14ac:dyDescent="0.2">
      <c r="B20867" s="12"/>
      <c r="H20867" s="15"/>
    </row>
    <row r="20868" spans="2:8" x14ac:dyDescent="0.2">
      <c r="B20868" s="12"/>
      <c r="H20868" s="15"/>
    </row>
    <row r="20869" spans="2:8" x14ac:dyDescent="0.2">
      <c r="B20869" s="12"/>
      <c r="H20869" s="15"/>
    </row>
    <row r="20870" spans="2:8" x14ac:dyDescent="0.2">
      <c r="B20870" s="12"/>
      <c r="H20870" s="15"/>
    </row>
    <row r="20871" spans="2:8" x14ac:dyDescent="0.2">
      <c r="B20871" s="12"/>
      <c r="H20871" s="15"/>
    </row>
    <row r="20872" spans="2:8" x14ac:dyDescent="0.2">
      <c r="B20872" s="12"/>
      <c r="H20872" s="15"/>
    </row>
    <row r="20873" spans="2:8" x14ac:dyDescent="0.2">
      <c r="B20873" s="12"/>
      <c r="H20873" s="15"/>
    </row>
    <row r="20874" spans="2:8" x14ac:dyDescent="0.2">
      <c r="B20874" s="12"/>
      <c r="H20874" s="15"/>
    </row>
    <row r="20875" spans="2:8" x14ac:dyDescent="0.2">
      <c r="B20875" s="12"/>
      <c r="H20875" s="15"/>
    </row>
    <row r="20876" spans="2:8" x14ac:dyDescent="0.2">
      <c r="B20876" s="12"/>
      <c r="H20876" s="15"/>
    </row>
    <row r="20877" spans="2:8" x14ac:dyDescent="0.2">
      <c r="B20877" s="12"/>
      <c r="H20877" s="15"/>
    </row>
    <row r="20878" spans="2:8" x14ac:dyDescent="0.2">
      <c r="B20878" s="12"/>
      <c r="H20878" s="15"/>
    </row>
    <row r="20879" spans="2:8" x14ac:dyDescent="0.2">
      <c r="B20879" s="12"/>
      <c r="H20879" s="15"/>
    </row>
    <row r="20880" spans="2:8" x14ac:dyDescent="0.2">
      <c r="B20880" s="12"/>
      <c r="H20880" s="15"/>
    </row>
    <row r="20881" spans="2:8" x14ac:dyDescent="0.2">
      <c r="B20881" s="12"/>
      <c r="H20881" s="15"/>
    </row>
    <row r="20882" spans="2:8" x14ac:dyDescent="0.2">
      <c r="B20882" s="12"/>
      <c r="H20882" s="15"/>
    </row>
    <row r="20883" spans="2:8" x14ac:dyDescent="0.2">
      <c r="B20883" s="12"/>
      <c r="H20883" s="15"/>
    </row>
    <row r="20884" spans="2:8" x14ac:dyDescent="0.2">
      <c r="B20884" s="12"/>
      <c r="H20884" s="15"/>
    </row>
    <row r="20885" spans="2:8" x14ac:dyDescent="0.2">
      <c r="B20885" s="12"/>
      <c r="H20885" s="15"/>
    </row>
    <row r="20886" spans="2:8" x14ac:dyDescent="0.2">
      <c r="B20886" s="12"/>
      <c r="H20886" s="15"/>
    </row>
    <row r="20887" spans="2:8" x14ac:dyDescent="0.2">
      <c r="B20887" s="12"/>
      <c r="H20887" s="15"/>
    </row>
    <row r="20888" spans="2:8" x14ac:dyDescent="0.2">
      <c r="B20888" s="12"/>
      <c r="H20888" s="15"/>
    </row>
    <row r="20889" spans="2:8" x14ac:dyDescent="0.2">
      <c r="B20889" s="12"/>
      <c r="H20889" s="15"/>
    </row>
    <row r="20890" spans="2:8" x14ac:dyDescent="0.2">
      <c r="B20890" s="12"/>
      <c r="H20890" s="15"/>
    </row>
    <row r="20891" spans="2:8" x14ac:dyDescent="0.2">
      <c r="B20891" s="12"/>
      <c r="H20891" s="15"/>
    </row>
    <row r="20892" spans="2:8" x14ac:dyDescent="0.2">
      <c r="B20892" s="12"/>
      <c r="H20892" s="15"/>
    </row>
    <row r="20893" spans="2:8" x14ac:dyDescent="0.2">
      <c r="B20893" s="12"/>
      <c r="H20893" s="15"/>
    </row>
    <row r="20894" spans="2:8" x14ac:dyDescent="0.2">
      <c r="B20894" s="12"/>
      <c r="H20894" s="15"/>
    </row>
    <row r="20895" spans="2:8" x14ac:dyDescent="0.2">
      <c r="B20895" s="12"/>
      <c r="H20895" s="15"/>
    </row>
    <row r="20896" spans="2:8" x14ac:dyDescent="0.2">
      <c r="B20896" s="12"/>
      <c r="H20896" s="15"/>
    </row>
    <row r="20897" spans="2:8" x14ac:dyDescent="0.2">
      <c r="B20897" s="12"/>
      <c r="H20897" s="15"/>
    </row>
    <row r="20898" spans="2:8" x14ac:dyDescent="0.2">
      <c r="B20898" s="12"/>
      <c r="H20898" s="15"/>
    </row>
    <row r="20899" spans="2:8" x14ac:dyDescent="0.2">
      <c r="B20899" s="12"/>
      <c r="H20899" s="15"/>
    </row>
    <row r="20900" spans="2:8" x14ac:dyDescent="0.2">
      <c r="B20900" s="12"/>
      <c r="H20900" s="15"/>
    </row>
    <row r="20901" spans="2:8" x14ac:dyDescent="0.2">
      <c r="B20901" s="12"/>
      <c r="H20901" s="15"/>
    </row>
    <row r="20902" spans="2:8" x14ac:dyDescent="0.2">
      <c r="B20902" s="12"/>
      <c r="H20902" s="15"/>
    </row>
    <row r="20903" spans="2:8" x14ac:dyDescent="0.2">
      <c r="B20903" s="12"/>
      <c r="H20903" s="15"/>
    </row>
    <row r="20904" spans="2:8" x14ac:dyDescent="0.2">
      <c r="B20904" s="12"/>
      <c r="H20904" s="15"/>
    </row>
    <row r="20905" spans="2:8" x14ac:dyDescent="0.2">
      <c r="B20905" s="12"/>
      <c r="H20905" s="15"/>
    </row>
    <row r="20906" spans="2:8" x14ac:dyDescent="0.2">
      <c r="B20906" s="12"/>
      <c r="H20906" s="15"/>
    </row>
    <row r="20907" spans="2:8" x14ac:dyDescent="0.2">
      <c r="B20907" s="12"/>
      <c r="H20907" s="15"/>
    </row>
    <row r="20908" spans="2:8" x14ac:dyDescent="0.2">
      <c r="B20908" s="12"/>
      <c r="H20908" s="15"/>
    </row>
    <row r="20909" spans="2:8" x14ac:dyDescent="0.2">
      <c r="B20909" s="12"/>
      <c r="H20909" s="15"/>
    </row>
    <row r="20910" spans="2:8" x14ac:dyDescent="0.2">
      <c r="B20910" s="12"/>
      <c r="H20910" s="15"/>
    </row>
    <row r="20911" spans="2:8" x14ac:dyDescent="0.2">
      <c r="B20911" s="12"/>
      <c r="H20911" s="15"/>
    </row>
    <row r="20912" spans="2:8" x14ac:dyDescent="0.2">
      <c r="B20912" s="12"/>
      <c r="H20912" s="15"/>
    </row>
    <row r="20913" spans="2:8" x14ac:dyDescent="0.2">
      <c r="B20913" s="12"/>
      <c r="H20913" s="15"/>
    </row>
    <row r="20914" spans="2:8" x14ac:dyDescent="0.2">
      <c r="B20914" s="12"/>
      <c r="H20914" s="15"/>
    </row>
    <row r="20915" spans="2:8" x14ac:dyDescent="0.2">
      <c r="B20915" s="12"/>
      <c r="H20915" s="15"/>
    </row>
    <row r="20916" spans="2:8" x14ac:dyDescent="0.2">
      <c r="B20916" s="12"/>
      <c r="H20916" s="15"/>
    </row>
    <row r="20917" spans="2:8" x14ac:dyDescent="0.2">
      <c r="B20917" s="12"/>
      <c r="H20917" s="15"/>
    </row>
    <row r="20918" spans="2:8" x14ac:dyDescent="0.2">
      <c r="B20918" s="12"/>
      <c r="H20918" s="15"/>
    </row>
    <row r="20919" spans="2:8" x14ac:dyDescent="0.2">
      <c r="B20919" s="12"/>
      <c r="H20919" s="15"/>
    </row>
    <row r="20920" spans="2:8" x14ac:dyDescent="0.2">
      <c r="B20920" s="12"/>
      <c r="H20920" s="15"/>
    </row>
    <row r="20921" spans="2:8" x14ac:dyDescent="0.2">
      <c r="B20921" s="12"/>
      <c r="H20921" s="15"/>
    </row>
    <row r="20922" spans="2:8" x14ac:dyDescent="0.2">
      <c r="B20922" s="12"/>
      <c r="H20922" s="15"/>
    </row>
    <row r="20923" spans="2:8" x14ac:dyDescent="0.2">
      <c r="B20923" s="12"/>
      <c r="H20923" s="15"/>
    </row>
    <row r="20924" spans="2:8" x14ac:dyDescent="0.2">
      <c r="B20924" s="12"/>
      <c r="H20924" s="15"/>
    </row>
    <row r="20925" spans="2:8" x14ac:dyDescent="0.2">
      <c r="B20925" s="12"/>
      <c r="H20925" s="15"/>
    </row>
    <row r="20926" spans="2:8" x14ac:dyDescent="0.2">
      <c r="B20926" s="12"/>
      <c r="H20926" s="15"/>
    </row>
    <row r="20927" spans="2:8" x14ac:dyDescent="0.2">
      <c r="B20927" s="12"/>
      <c r="H20927" s="15"/>
    </row>
    <row r="20928" spans="2:8" x14ac:dyDescent="0.2">
      <c r="B20928" s="12"/>
      <c r="H20928" s="15"/>
    </row>
    <row r="20929" spans="2:8" x14ac:dyDescent="0.2">
      <c r="B20929" s="12"/>
      <c r="H20929" s="15"/>
    </row>
    <row r="20930" spans="2:8" x14ac:dyDescent="0.2">
      <c r="B20930" s="12"/>
      <c r="H20930" s="15"/>
    </row>
    <row r="20931" spans="2:8" x14ac:dyDescent="0.2">
      <c r="B20931" s="12"/>
      <c r="H20931" s="15"/>
    </row>
    <row r="20932" spans="2:8" x14ac:dyDescent="0.2">
      <c r="B20932" s="12"/>
      <c r="H20932" s="15"/>
    </row>
    <row r="20933" spans="2:8" x14ac:dyDescent="0.2">
      <c r="B20933" s="12"/>
      <c r="H20933" s="15"/>
    </row>
    <row r="20934" spans="2:8" x14ac:dyDescent="0.2">
      <c r="B20934" s="12"/>
      <c r="H20934" s="15"/>
    </row>
    <row r="20935" spans="2:8" x14ac:dyDescent="0.2">
      <c r="B20935" s="12"/>
      <c r="H20935" s="15"/>
    </row>
    <row r="20936" spans="2:8" x14ac:dyDescent="0.2">
      <c r="B20936" s="12"/>
      <c r="H20936" s="15"/>
    </row>
    <row r="20937" spans="2:8" x14ac:dyDescent="0.2">
      <c r="B20937" s="12"/>
      <c r="H20937" s="15"/>
    </row>
    <row r="20938" spans="2:8" x14ac:dyDescent="0.2">
      <c r="B20938" s="12"/>
      <c r="H20938" s="15"/>
    </row>
    <row r="20939" spans="2:8" x14ac:dyDescent="0.2">
      <c r="B20939" s="12"/>
      <c r="H20939" s="15"/>
    </row>
    <row r="20940" spans="2:8" x14ac:dyDescent="0.2">
      <c r="B20940" s="12"/>
      <c r="H20940" s="15"/>
    </row>
    <row r="20941" spans="2:8" x14ac:dyDescent="0.2">
      <c r="B20941" s="12"/>
      <c r="H20941" s="15"/>
    </row>
    <row r="20942" spans="2:8" x14ac:dyDescent="0.2">
      <c r="B20942" s="12"/>
      <c r="H20942" s="15"/>
    </row>
    <row r="20943" spans="2:8" x14ac:dyDescent="0.2">
      <c r="B20943" s="12"/>
      <c r="H20943" s="15"/>
    </row>
    <row r="20944" spans="2:8" x14ac:dyDescent="0.2">
      <c r="B20944" s="12"/>
      <c r="H20944" s="15"/>
    </row>
    <row r="20945" spans="2:8" x14ac:dyDescent="0.2">
      <c r="B20945" s="12"/>
      <c r="H20945" s="15"/>
    </row>
    <row r="20946" spans="2:8" x14ac:dyDescent="0.2">
      <c r="B20946" s="12"/>
      <c r="H20946" s="15"/>
    </row>
    <row r="20947" spans="2:8" x14ac:dyDescent="0.2">
      <c r="B20947" s="12"/>
      <c r="H20947" s="15"/>
    </row>
    <row r="20948" spans="2:8" x14ac:dyDescent="0.2">
      <c r="B20948" s="12"/>
      <c r="H20948" s="15"/>
    </row>
    <row r="20949" spans="2:8" x14ac:dyDescent="0.2">
      <c r="B20949" s="12"/>
      <c r="H20949" s="15"/>
    </row>
    <row r="20950" spans="2:8" x14ac:dyDescent="0.2">
      <c r="B20950" s="12"/>
      <c r="H20950" s="15"/>
    </row>
    <row r="20951" spans="2:8" x14ac:dyDescent="0.2">
      <c r="B20951" s="12"/>
      <c r="H20951" s="15"/>
    </row>
    <row r="20952" spans="2:8" x14ac:dyDescent="0.2">
      <c r="B20952" s="12"/>
      <c r="H20952" s="15"/>
    </row>
    <row r="20953" spans="2:8" x14ac:dyDescent="0.2">
      <c r="B20953" s="12"/>
      <c r="H20953" s="15"/>
    </row>
    <row r="20954" spans="2:8" x14ac:dyDescent="0.2">
      <c r="B20954" s="12"/>
      <c r="H20954" s="15"/>
    </row>
    <row r="20955" spans="2:8" x14ac:dyDescent="0.2">
      <c r="B20955" s="12"/>
      <c r="H20955" s="15"/>
    </row>
    <row r="20956" spans="2:8" x14ac:dyDescent="0.2">
      <c r="B20956" s="12"/>
      <c r="H20956" s="15"/>
    </row>
    <row r="20957" spans="2:8" x14ac:dyDescent="0.2">
      <c r="B20957" s="12"/>
      <c r="H20957" s="15"/>
    </row>
    <row r="20958" spans="2:8" x14ac:dyDescent="0.2">
      <c r="B20958" s="12"/>
      <c r="H20958" s="15"/>
    </row>
    <row r="20959" spans="2:8" x14ac:dyDescent="0.2">
      <c r="B20959" s="12"/>
      <c r="H20959" s="15"/>
    </row>
    <row r="20960" spans="2:8" x14ac:dyDescent="0.2">
      <c r="B20960" s="12"/>
      <c r="H20960" s="15"/>
    </row>
    <row r="20961" spans="2:8" x14ac:dyDescent="0.2">
      <c r="B20961" s="12"/>
      <c r="H20961" s="15"/>
    </row>
    <row r="20962" spans="2:8" x14ac:dyDescent="0.2">
      <c r="B20962" s="12"/>
      <c r="H20962" s="15"/>
    </row>
    <row r="20963" spans="2:8" x14ac:dyDescent="0.2">
      <c r="B20963" s="12"/>
      <c r="H20963" s="15"/>
    </row>
    <row r="20964" spans="2:8" x14ac:dyDescent="0.2">
      <c r="B20964" s="12"/>
      <c r="H20964" s="15"/>
    </row>
    <row r="20965" spans="2:8" x14ac:dyDescent="0.2">
      <c r="B20965" s="12"/>
      <c r="H20965" s="15"/>
    </row>
    <row r="20966" spans="2:8" x14ac:dyDescent="0.2">
      <c r="B20966" s="12"/>
      <c r="H20966" s="15"/>
    </row>
    <row r="20967" spans="2:8" x14ac:dyDescent="0.2">
      <c r="B20967" s="12"/>
      <c r="H20967" s="15"/>
    </row>
    <row r="20968" spans="2:8" x14ac:dyDescent="0.2">
      <c r="B20968" s="12"/>
      <c r="H20968" s="15"/>
    </row>
    <row r="20969" spans="2:8" x14ac:dyDescent="0.2">
      <c r="B20969" s="12"/>
      <c r="H20969" s="15"/>
    </row>
    <row r="20970" spans="2:8" x14ac:dyDescent="0.2">
      <c r="B20970" s="12"/>
      <c r="H20970" s="15"/>
    </row>
    <row r="20971" spans="2:8" x14ac:dyDescent="0.2">
      <c r="B20971" s="12"/>
      <c r="H20971" s="15"/>
    </row>
    <row r="20972" spans="2:8" x14ac:dyDescent="0.2">
      <c r="B20972" s="12"/>
      <c r="H20972" s="15"/>
    </row>
    <row r="20973" spans="2:8" x14ac:dyDescent="0.2">
      <c r="B20973" s="12"/>
      <c r="H20973" s="15"/>
    </row>
    <row r="20974" spans="2:8" x14ac:dyDescent="0.2">
      <c r="B20974" s="12"/>
      <c r="H20974" s="15"/>
    </row>
    <row r="20975" spans="2:8" x14ac:dyDescent="0.2">
      <c r="B20975" s="12"/>
      <c r="H20975" s="15"/>
    </row>
    <row r="20976" spans="2:8" x14ac:dyDescent="0.2">
      <c r="B20976" s="12"/>
      <c r="H20976" s="15"/>
    </row>
    <row r="20977" spans="2:8" x14ac:dyDescent="0.2">
      <c r="B20977" s="12"/>
      <c r="H20977" s="15"/>
    </row>
    <row r="20978" spans="2:8" x14ac:dyDescent="0.2">
      <c r="B20978" s="12"/>
      <c r="H20978" s="15"/>
    </row>
    <row r="20979" spans="2:8" x14ac:dyDescent="0.2">
      <c r="B20979" s="12"/>
      <c r="H20979" s="15"/>
    </row>
    <row r="20980" spans="2:8" x14ac:dyDescent="0.2">
      <c r="B20980" s="12"/>
      <c r="H20980" s="15"/>
    </row>
    <row r="20981" spans="2:8" x14ac:dyDescent="0.2">
      <c r="B20981" s="12"/>
      <c r="H20981" s="15"/>
    </row>
    <row r="20982" spans="2:8" x14ac:dyDescent="0.2">
      <c r="B20982" s="12"/>
      <c r="H20982" s="15"/>
    </row>
    <row r="20983" spans="2:8" x14ac:dyDescent="0.2">
      <c r="B20983" s="12"/>
      <c r="H20983" s="15"/>
    </row>
    <row r="20984" spans="2:8" x14ac:dyDescent="0.2">
      <c r="B20984" s="12"/>
      <c r="H20984" s="15"/>
    </row>
    <row r="20985" spans="2:8" x14ac:dyDescent="0.2">
      <c r="B20985" s="12"/>
      <c r="H20985" s="15"/>
    </row>
    <row r="20986" spans="2:8" x14ac:dyDescent="0.2">
      <c r="B20986" s="12"/>
      <c r="H20986" s="15"/>
    </row>
    <row r="20987" spans="2:8" x14ac:dyDescent="0.2">
      <c r="B20987" s="12"/>
      <c r="H20987" s="15"/>
    </row>
    <row r="20988" spans="2:8" x14ac:dyDescent="0.2">
      <c r="B20988" s="12"/>
      <c r="H20988" s="15"/>
    </row>
    <row r="20989" spans="2:8" x14ac:dyDescent="0.2">
      <c r="B20989" s="12"/>
      <c r="H20989" s="15"/>
    </row>
    <row r="20990" spans="2:8" x14ac:dyDescent="0.2">
      <c r="B20990" s="12"/>
      <c r="H20990" s="15"/>
    </row>
    <row r="20991" spans="2:8" x14ac:dyDescent="0.2">
      <c r="B20991" s="12"/>
      <c r="H20991" s="15"/>
    </row>
    <row r="20992" spans="2:8" x14ac:dyDescent="0.2">
      <c r="B20992" s="12"/>
      <c r="H20992" s="15"/>
    </row>
    <row r="20993" spans="2:8" x14ac:dyDescent="0.2">
      <c r="B20993" s="12"/>
      <c r="H20993" s="15"/>
    </row>
    <row r="20994" spans="2:8" x14ac:dyDescent="0.2">
      <c r="B20994" s="12"/>
      <c r="H20994" s="15"/>
    </row>
    <row r="20995" spans="2:8" x14ac:dyDescent="0.2">
      <c r="B20995" s="12"/>
      <c r="H20995" s="15"/>
    </row>
    <row r="20996" spans="2:8" x14ac:dyDescent="0.2">
      <c r="B20996" s="12"/>
      <c r="H20996" s="15"/>
    </row>
    <row r="20997" spans="2:8" x14ac:dyDescent="0.2">
      <c r="B20997" s="12"/>
      <c r="H20997" s="15"/>
    </row>
    <row r="20998" spans="2:8" x14ac:dyDescent="0.2">
      <c r="B20998" s="12"/>
      <c r="H20998" s="15"/>
    </row>
    <row r="20999" spans="2:8" x14ac:dyDescent="0.2">
      <c r="B20999" s="12"/>
      <c r="H20999" s="15"/>
    </row>
    <row r="21000" spans="2:8" x14ac:dyDescent="0.2">
      <c r="B21000" s="12"/>
      <c r="H21000" s="15"/>
    </row>
    <row r="21001" spans="2:8" x14ac:dyDescent="0.2">
      <c r="B21001" s="12"/>
      <c r="H21001" s="15"/>
    </row>
    <row r="21002" spans="2:8" x14ac:dyDescent="0.2">
      <c r="B21002" s="12"/>
      <c r="H21002" s="15"/>
    </row>
    <row r="21003" spans="2:8" x14ac:dyDescent="0.2">
      <c r="B21003" s="12"/>
      <c r="H21003" s="15"/>
    </row>
    <row r="21004" spans="2:8" x14ac:dyDescent="0.2">
      <c r="B21004" s="12"/>
      <c r="H21004" s="15"/>
    </row>
    <row r="21005" spans="2:8" x14ac:dyDescent="0.2">
      <c r="B21005" s="12"/>
      <c r="H21005" s="15"/>
    </row>
    <row r="21006" spans="2:8" x14ac:dyDescent="0.2">
      <c r="B21006" s="12"/>
      <c r="H21006" s="15"/>
    </row>
    <row r="21007" spans="2:8" x14ac:dyDescent="0.2">
      <c r="B21007" s="12"/>
      <c r="H21007" s="15"/>
    </row>
    <row r="21008" spans="2:8" x14ac:dyDescent="0.2">
      <c r="B21008" s="12"/>
      <c r="H21008" s="15"/>
    </row>
    <row r="21009" spans="2:8" x14ac:dyDescent="0.2">
      <c r="B21009" s="12"/>
      <c r="H21009" s="15"/>
    </row>
    <row r="21010" spans="2:8" x14ac:dyDescent="0.2">
      <c r="B21010" s="12"/>
      <c r="H21010" s="15"/>
    </row>
    <row r="21011" spans="2:8" x14ac:dyDescent="0.2">
      <c r="B21011" s="12"/>
      <c r="H21011" s="15"/>
    </row>
    <row r="21012" spans="2:8" x14ac:dyDescent="0.2">
      <c r="B21012" s="12"/>
      <c r="H21012" s="15"/>
    </row>
    <row r="21013" spans="2:8" x14ac:dyDescent="0.2">
      <c r="B21013" s="12"/>
      <c r="H21013" s="15"/>
    </row>
    <row r="21014" spans="2:8" x14ac:dyDescent="0.2">
      <c r="B21014" s="12"/>
      <c r="H21014" s="15"/>
    </row>
    <row r="21015" spans="2:8" x14ac:dyDescent="0.2">
      <c r="B21015" s="12"/>
      <c r="H21015" s="15"/>
    </row>
    <row r="21016" spans="2:8" x14ac:dyDescent="0.2">
      <c r="B21016" s="12"/>
      <c r="H21016" s="15"/>
    </row>
    <row r="21017" spans="2:8" x14ac:dyDescent="0.2">
      <c r="B21017" s="12"/>
      <c r="H21017" s="15"/>
    </row>
    <row r="21018" spans="2:8" x14ac:dyDescent="0.2">
      <c r="B21018" s="12"/>
      <c r="H21018" s="15"/>
    </row>
    <row r="21019" spans="2:8" x14ac:dyDescent="0.2">
      <c r="B21019" s="12"/>
      <c r="H21019" s="15"/>
    </row>
    <row r="21020" spans="2:8" x14ac:dyDescent="0.2">
      <c r="B21020" s="12"/>
      <c r="H21020" s="15"/>
    </row>
    <row r="21021" spans="2:8" x14ac:dyDescent="0.2">
      <c r="B21021" s="12"/>
      <c r="H21021" s="15"/>
    </row>
    <row r="21022" spans="2:8" x14ac:dyDescent="0.2">
      <c r="B21022" s="12"/>
      <c r="H21022" s="15"/>
    </row>
    <row r="21023" spans="2:8" x14ac:dyDescent="0.2">
      <c r="B21023" s="12"/>
      <c r="H21023" s="15"/>
    </row>
    <row r="21024" spans="2:8" x14ac:dyDescent="0.2">
      <c r="B21024" s="12"/>
      <c r="H21024" s="15"/>
    </row>
    <row r="21025" spans="2:8" x14ac:dyDescent="0.2">
      <c r="B21025" s="12"/>
      <c r="H21025" s="15"/>
    </row>
    <row r="21026" spans="2:8" x14ac:dyDescent="0.2">
      <c r="B21026" s="12"/>
      <c r="H21026" s="15"/>
    </row>
    <row r="21027" spans="2:8" x14ac:dyDescent="0.2">
      <c r="B21027" s="12"/>
      <c r="H21027" s="15"/>
    </row>
    <row r="21028" spans="2:8" x14ac:dyDescent="0.2">
      <c r="B21028" s="12"/>
      <c r="H21028" s="15"/>
    </row>
    <row r="21029" spans="2:8" x14ac:dyDescent="0.2">
      <c r="B21029" s="12"/>
      <c r="H21029" s="15"/>
    </row>
    <row r="21030" spans="2:8" x14ac:dyDescent="0.2">
      <c r="B21030" s="12"/>
      <c r="H21030" s="15"/>
    </row>
    <row r="21031" spans="2:8" x14ac:dyDescent="0.2">
      <c r="B21031" s="12"/>
      <c r="H21031" s="15"/>
    </row>
    <row r="21032" spans="2:8" x14ac:dyDescent="0.2">
      <c r="B21032" s="12"/>
      <c r="H21032" s="15"/>
    </row>
    <row r="21033" spans="2:8" x14ac:dyDescent="0.2">
      <c r="B21033" s="12"/>
      <c r="H21033" s="15"/>
    </row>
    <row r="21034" spans="2:8" x14ac:dyDescent="0.2">
      <c r="B21034" s="12"/>
      <c r="H21034" s="15"/>
    </row>
    <row r="21035" spans="2:8" x14ac:dyDescent="0.2">
      <c r="B21035" s="12"/>
      <c r="H21035" s="15"/>
    </row>
    <row r="21036" spans="2:8" x14ac:dyDescent="0.2">
      <c r="B21036" s="12"/>
      <c r="H21036" s="15"/>
    </row>
    <row r="21037" spans="2:8" x14ac:dyDescent="0.2">
      <c r="B21037" s="12"/>
      <c r="H21037" s="15"/>
    </row>
    <row r="21038" spans="2:8" x14ac:dyDescent="0.2">
      <c r="B21038" s="12"/>
      <c r="H21038" s="15"/>
    </row>
    <row r="21039" spans="2:8" x14ac:dyDescent="0.2">
      <c r="B21039" s="12"/>
      <c r="H21039" s="15"/>
    </row>
    <row r="21040" spans="2:8" x14ac:dyDescent="0.2">
      <c r="B21040" s="12"/>
      <c r="H21040" s="15"/>
    </row>
    <row r="21041" spans="2:8" x14ac:dyDescent="0.2">
      <c r="B21041" s="12"/>
      <c r="H21041" s="15"/>
    </row>
    <row r="21042" spans="2:8" x14ac:dyDescent="0.2">
      <c r="B21042" s="12"/>
      <c r="H21042" s="15"/>
    </row>
    <row r="21043" spans="2:8" x14ac:dyDescent="0.2">
      <c r="B21043" s="12"/>
      <c r="H21043" s="15"/>
    </row>
    <row r="21044" spans="2:8" x14ac:dyDescent="0.2">
      <c r="B21044" s="12"/>
      <c r="H21044" s="15"/>
    </row>
    <row r="21045" spans="2:8" x14ac:dyDescent="0.2">
      <c r="B21045" s="12"/>
      <c r="H21045" s="15"/>
    </row>
    <row r="21046" spans="2:8" x14ac:dyDescent="0.2">
      <c r="B21046" s="12"/>
      <c r="H21046" s="15"/>
    </row>
    <row r="21047" spans="2:8" x14ac:dyDescent="0.2">
      <c r="B21047" s="12"/>
      <c r="H21047" s="15"/>
    </row>
    <row r="21048" spans="2:8" x14ac:dyDescent="0.2">
      <c r="B21048" s="12"/>
      <c r="H21048" s="15"/>
    </row>
    <row r="21049" spans="2:8" x14ac:dyDescent="0.2">
      <c r="B21049" s="12"/>
      <c r="H21049" s="15"/>
    </row>
    <row r="21050" spans="2:8" x14ac:dyDescent="0.2">
      <c r="B21050" s="12"/>
      <c r="H21050" s="15"/>
    </row>
    <row r="21051" spans="2:8" x14ac:dyDescent="0.2">
      <c r="B21051" s="12"/>
      <c r="H21051" s="15"/>
    </row>
    <row r="21052" spans="2:8" x14ac:dyDescent="0.2">
      <c r="B21052" s="12"/>
      <c r="H21052" s="15"/>
    </row>
    <row r="21053" spans="2:8" x14ac:dyDescent="0.2">
      <c r="B21053" s="12"/>
      <c r="H21053" s="15"/>
    </row>
    <row r="21054" spans="2:8" x14ac:dyDescent="0.2">
      <c r="B21054" s="12"/>
      <c r="H21054" s="15"/>
    </row>
    <row r="21055" spans="2:8" x14ac:dyDescent="0.2">
      <c r="B21055" s="12"/>
      <c r="H21055" s="15"/>
    </row>
    <row r="21056" spans="2:8" x14ac:dyDescent="0.2">
      <c r="B21056" s="12"/>
      <c r="H21056" s="15"/>
    </row>
    <row r="21057" spans="2:8" x14ac:dyDescent="0.2">
      <c r="B21057" s="12"/>
      <c r="H21057" s="15"/>
    </row>
    <row r="21058" spans="2:8" x14ac:dyDescent="0.2">
      <c r="B21058" s="12"/>
      <c r="H21058" s="15"/>
    </row>
    <row r="21059" spans="2:8" x14ac:dyDescent="0.2">
      <c r="B21059" s="12"/>
      <c r="H21059" s="15"/>
    </row>
    <row r="21060" spans="2:8" x14ac:dyDescent="0.2">
      <c r="B21060" s="12"/>
      <c r="H21060" s="15"/>
    </row>
    <row r="21061" spans="2:8" x14ac:dyDescent="0.2">
      <c r="B21061" s="12"/>
      <c r="H21061" s="15"/>
    </row>
    <row r="21062" spans="2:8" x14ac:dyDescent="0.2">
      <c r="B21062" s="12"/>
      <c r="H21062" s="15"/>
    </row>
    <row r="21063" spans="2:8" x14ac:dyDescent="0.2">
      <c r="B21063" s="12"/>
      <c r="H21063" s="15"/>
    </row>
    <row r="21064" spans="2:8" x14ac:dyDescent="0.2">
      <c r="B21064" s="12"/>
      <c r="H21064" s="15"/>
    </row>
    <row r="21065" spans="2:8" x14ac:dyDescent="0.2">
      <c r="B21065" s="12"/>
      <c r="H21065" s="15"/>
    </row>
    <row r="21066" spans="2:8" x14ac:dyDescent="0.2">
      <c r="B21066" s="12"/>
      <c r="H21066" s="15"/>
    </row>
    <row r="21067" spans="2:8" x14ac:dyDescent="0.2">
      <c r="B21067" s="12"/>
      <c r="H21067" s="15"/>
    </row>
    <row r="21068" spans="2:8" x14ac:dyDescent="0.2">
      <c r="B21068" s="12"/>
      <c r="H21068" s="15"/>
    </row>
    <row r="21069" spans="2:8" x14ac:dyDescent="0.2">
      <c r="B21069" s="12"/>
      <c r="H21069" s="15"/>
    </row>
    <row r="21070" spans="2:8" x14ac:dyDescent="0.2">
      <c r="B21070" s="12"/>
      <c r="H21070" s="15"/>
    </row>
    <row r="21071" spans="2:8" x14ac:dyDescent="0.2">
      <c r="B21071" s="12"/>
      <c r="H21071" s="15"/>
    </row>
    <row r="21072" spans="2:8" x14ac:dyDescent="0.2">
      <c r="B21072" s="12"/>
      <c r="H21072" s="15"/>
    </row>
    <row r="21073" spans="2:8" x14ac:dyDescent="0.2">
      <c r="B21073" s="12"/>
      <c r="H21073" s="15"/>
    </row>
    <row r="21074" spans="2:8" x14ac:dyDescent="0.2">
      <c r="B21074" s="12"/>
      <c r="H21074" s="15"/>
    </row>
    <row r="21075" spans="2:8" x14ac:dyDescent="0.2">
      <c r="B21075" s="12"/>
      <c r="H21075" s="15"/>
    </row>
    <row r="21076" spans="2:8" x14ac:dyDescent="0.2">
      <c r="B21076" s="12"/>
      <c r="H21076" s="15"/>
    </row>
    <row r="21077" spans="2:8" x14ac:dyDescent="0.2">
      <c r="B21077" s="12"/>
      <c r="H21077" s="15"/>
    </row>
    <row r="21078" spans="2:8" x14ac:dyDescent="0.2">
      <c r="B21078" s="12"/>
      <c r="H21078" s="15"/>
    </row>
    <row r="21079" spans="2:8" x14ac:dyDescent="0.2">
      <c r="B21079" s="12"/>
      <c r="H21079" s="15"/>
    </row>
    <row r="21080" spans="2:8" x14ac:dyDescent="0.2">
      <c r="B21080" s="12"/>
      <c r="H21080" s="15"/>
    </row>
    <row r="21081" spans="2:8" x14ac:dyDescent="0.2">
      <c r="B21081" s="12"/>
      <c r="H21081" s="15"/>
    </row>
    <row r="21082" spans="2:8" x14ac:dyDescent="0.2">
      <c r="B21082" s="12"/>
      <c r="H21082" s="15"/>
    </row>
    <row r="21083" spans="2:8" x14ac:dyDescent="0.2">
      <c r="B21083" s="12"/>
      <c r="H21083" s="15"/>
    </row>
    <row r="21084" spans="2:8" x14ac:dyDescent="0.2">
      <c r="B21084" s="12"/>
      <c r="H21084" s="15"/>
    </row>
    <row r="21085" spans="2:8" x14ac:dyDescent="0.2">
      <c r="B21085" s="12"/>
      <c r="H21085" s="15"/>
    </row>
    <row r="21086" spans="2:8" x14ac:dyDescent="0.2">
      <c r="B21086" s="12"/>
      <c r="H21086" s="15"/>
    </row>
    <row r="21087" spans="2:8" x14ac:dyDescent="0.2">
      <c r="B21087" s="12"/>
      <c r="H21087" s="15"/>
    </row>
    <row r="21088" spans="2:8" x14ac:dyDescent="0.2">
      <c r="B21088" s="12"/>
      <c r="H21088" s="15"/>
    </row>
    <row r="21089" spans="2:8" x14ac:dyDescent="0.2">
      <c r="B21089" s="12"/>
      <c r="H21089" s="15"/>
    </row>
    <row r="21090" spans="2:8" x14ac:dyDescent="0.2">
      <c r="B21090" s="12"/>
      <c r="H21090" s="15"/>
    </row>
    <row r="21091" spans="2:8" x14ac:dyDescent="0.2">
      <c r="B21091" s="12"/>
      <c r="H21091" s="15"/>
    </row>
    <row r="21092" spans="2:8" x14ac:dyDescent="0.2">
      <c r="B21092" s="12"/>
      <c r="H21092" s="15"/>
    </row>
    <row r="21093" spans="2:8" x14ac:dyDescent="0.2">
      <c r="B21093" s="12"/>
      <c r="H21093" s="15"/>
    </row>
    <row r="21094" spans="2:8" x14ac:dyDescent="0.2">
      <c r="B21094" s="12"/>
      <c r="H21094" s="15"/>
    </row>
    <row r="21095" spans="2:8" x14ac:dyDescent="0.2">
      <c r="B21095" s="12"/>
      <c r="H21095" s="15"/>
    </row>
    <row r="21096" spans="2:8" x14ac:dyDescent="0.2">
      <c r="B21096" s="12"/>
      <c r="H21096" s="15"/>
    </row>
    <row r="21097" spans="2:8" x14ac:dyDescent="0.2">
      <c r="B21097" s="12"/>
      <c r="H21097" s="15"/>
    </row>
    <row r="21098" spans="2:8" x14ac:dyDescent="0.2">
      <c r="B21098" s="12"/>
      <c r="H21098" s="15"/>
    </row>
    <row r="21099" spans="2:8" x14ac:dyDescent="0.2">
      <c r="B21099" s="12"/>
      <c r="H21099" s="15"/>
    </row>
    <row r="21100" spans="2:8" x14ac:dyDescent="0.2">
      <c r="B21100" s="12"/>
      <c r="H21100" s="15"/>
    </row>
    <row r="21101" spans="2:8" x14ac:dyDescent="0.2">
      <c r="B21101" s="12"/>
      <c r="H21101" s="15"/>
    </row>
    <row r="21102" spans="2:8" x14ac:dyDescent="0.2">
      <c r="B21102" s="12"/>
      <c r="H21102" s="15"/>
    </row>
    <row r="21103" spans="2:8" x14ac:dyDescent="0.2">
      <c r="B21103" s="12"/>
      <c r="H21103" s="15"/>
    </row>
    <row r="21104" spans="2:8" x14ac:dyDescent="0.2">
      <c r="B21104" s="12"/>
      <c r="H21104" s="15"/>
    </row>
    <row r="21105" spans="2:8" x14ac:dyDescent="0.2">
      <c r="B21105" s="12"/>
      <c r="H21105" s="15"/>
    </row>
    <row r="21106" spans="2:8" x14ac:dyDescent="0.2">
      <c r="B21106" s="12"/>
      <c r="H21106" s="15"/>
    </row>
    <row r="21107" spans="2:8" x14ac:dyDescent="0.2">
      <c r="B21107" s="12"/>
      <c r="H21107" s="15"/>
    </row>
    <row r="21108" spans="2:8" x14ac:dyDescent="0.2">
      <c r="B21108" s="12"/>
      <c r="H21108" s="15"/>
    </row>
    <row r="21109" spans="2:8" x14ac:dyDescent="0.2">
      <c r="B21109" s="12"/>
      <c r="H21109" s="15"/>
    </row>
    <row r="21110" spans="2:8" x14ac:dyDescent="0.2">
      <c r="B21110" s="12"/>
      <c r="H21110" s="15"/>
    </row>
    <row r="21111" spans="2:8" x14ac:dyDescent="0.2">
      <c r="B21111" s="12"/>
      <c r="H21111" s="15"/>
    </row>
    <row r="21112" spans="2:8" x14ac:dyDescent="0.2">
      <c r="B21112" s="12"/>
      <c r="H21112" s="15"/>
    </row>
    <row r="21113" spans="2:8" x14ac:dyDescent="0.2">
      <c r="B21113" s="12"/>
      <c r="H21113" s="15"/>
    </row>
    <row r="21114" spans="2:8" x14ac:dyDescent="0.2">
      <c r="B21114" s="12"/>
      <c r="H21114" s="15"/>
    </row>
    <row r="21115" spans="2:8" x14ac:dyDescent="0.2">
      <c r="B21115" s="12"/>
      <c r="H21115" s="15"/>
    </row>
    <row r="21116" spans="2:8" x14ac:dyDescent="0.2">
      <c r="B21116" s="12"/>
      <c r="H21116" s="15"/>
    </row>
    <row r="21117" spans="2:8" x14ac:dyDescent="0.2">
      <c r="B21117" s="12"/>
      <c r="H21117" s="15"/>
    </row>
    <row r="21118" spans="2:8" x14ac:dyDescent="0.2">
      <c r="B21118" s="12"/>
      <c r="H21118" s="15"/>
    </row>
    <row r="21119" spans="2:8" x14ac:dyDescent="0.2">
      <c r="B21119" s="12"/>
      <c r="H21119" s="15"/>
    </row>
    <row r="21120" spans="2:8" x14ac:dyDescent="0.2">
      <c r="B21120" s="12"/>
      <c r="H21120" s="15"/>
    </row>
    <row r="21121" spans="2:8" x14ac:dyDescent="0.2">
      <c r="B21121" s="12"/>
      <c r="H21121" s="15"/>
    </row>
    <row r="21122" spans="2:8" x14ac:dyDescent="0.2">
      <c r="B21122" s="12"/>
      <c r="H21122" s="15"/>
    </row>
    <row r="21123" spans="2:8" x14ac:dyDescent="0.2">
      <c r="B21123" s="12"/>
      <c r="H21123" s="15"/>
    </row>
    <row r="21124" spans="2:8" x14ac:dyDescent="0.2">
      <c r="B21124" s="12"/>
      <c r="H21124" s="15"/>
    </row>
    <row r="21125" spans="2:8" x14ac:dyDescent="0.2">
      <c r="B21125" s="12"/>
      <c r="H21125" s="15"/>
    </row>
    <row r="21126" spans="2:8" x14ac:dyDescent="0.2">
      <c r="B21126" s="12"/>
      <c r="H21126" s="15"/>
    </row>
    <row r="21127" spans="2:8" x14ac:dyDescent="0.2">
      <c r="B21127" s="12"/>
      <c r="H21127" s="15"/>
    </row>
    <row r="21128" spans="2:8" x14ac:dyDescent="0.2">
      <c r="B21128" s="12"/>
      <c r="H21128" s="15"/>
    </row>
    <row r="21129" spans="2:8" x14ac:dyDescent="0.2">
      <c r="B21129" s="12"/>
      <c r="H21129" s="15"/>
    </row>
    <row r="21130" spans="2:8" x14ac:dyDescent="0.2">
      <c r="B21130" s="12"/>
      <c r="H21130" s="15"/>
    </row>
    <row r="21131" spans="2:8" x14ac:dyDescent="0.2">
      <c r="B21131" s="12"/>
      <c r="H21131" s="15"/>
    </row>
    <row r="21132" spans="2:8" x14ac:dyDescent="0.2">
      <c r="B21132" s="12"/>
      <c r="H21132" s="15"/>
    </row>
    <row r="21133" spans="2:8" x14ac:dyDescent="0.2">
      <c r="B21133" s="12"/>
      <c r="H21133" s="15"/>
    </row>
    <row r="21134" spans="2:8" x14ac:dyDescent="0.2">
      <c r="B21134" s="12"/>
      <c r="H21134" s="15"/>
    </row>
    <row r="21135" spans="2:8" x14ac:dyDescent="0.2">
      <c r="B21135" s="12"/>
      <c r="H21135" s="15"/>
    </row>
    <row r="21136" spans="2:8" x14ac:dyDescent="0.2">
      <c r="B21136" s="12"/>
      <c r="H21136" s="15"/>
    </row>
    <row r="21137" spans="2:8" x14ac:dyDescent="0.2">
      <c r="B21137" s="12"/>
      <c r="H21137" s="15"/>
    </row>
    <row r="21138" spans="2:8" x14ac:dyDescent="0.2">
      <c r="B21138" s="12"/>
      <c r="H21138" s="15"/>
    </row>
    <row r="21139" spans="2:8" x14ac:dyDescent="0.2">
      <c r="B21139" s="12"/>
      <c r="H21139" s="15"/>
    </row>
    <row r="21140" spans="2:8" x14ac:dyDescent="0.2">
      <c r="B21140" s="12"/>
      <c r="H21140" s="15"/>
    </row>
    <row r="21141" spans="2:8" x14ac:dyDescent="0.2">
      <c r="B21141" s="12"/>
      <c r="H21141" s="15"/>
    </row>
    <row r="21142" spans="2:8" x14ac:dyDescent="0.2">
      <c r="B21142" s="12"/>
      <c r="H21142" s="15"/>
    </row>
    <row r="21143" spans="2:8" x14ac:dyDescent="0.2">
      <c r="B21143" s="12"/>
      <c r="H21143" s="15"/>
    </row>
    <row r="21144" spans="2:8" x14ac:dyDescent="0.2">
      <c r="B21144" s="12"/>
      <c r="H21144" s="15"/>
    </row>
    <row r="21145" spans="2:8" x14ac:dyDescent="0.2">
      <c r="B21145" s="12"/>
      <c r="H21145" s="15"/>
    </row>
    <row r="21146" spans="2:8" x14ac:dyDescent="0.2">
      <c r="B21146" s="12"/>
      <c r="H21146" s="15"/>
    </row>
    <row r="21147" spans="2:8" x14ac:dyDescent="0.2">
      <c r="B21147" s="12"/>
      <c r="H21147" s="15"/>
    </row>
    <row r="21148" spans="2:8" x14ac:dyDescent="0.2">
      <c r="B21148" s="12"/>
      <c r="H21148" s="15"/>
    </row>
    <row r="21149" spans="2:8" x14ac:dyDescent="0.2">
      <c r="B21149" s="12"/>
      <c r="H21149" s="15"/>
    </row>
    <row r="21150" spans="2:8" x14ac:dyDescent="0.2">
      <c r="B21150" s="12"/>
      <c r="H21150" s="15"/>
    </row>
    <row r="21151" spans="2:8" x14ac:dyDescent="0.2">
      <c r="B21151" s="12"/>
      <c r="H21151" s="15"/>
    </row>
    <row r="21152" spans="2:8" x14ac:dyDescent="0.2">
      <c r="B21152" s="12"/>
      <c r="H21152" s="15"/>
    </row>
    <row r="21153" spans="2:8" x14ac:dyDescent="0.2">
      <c r="B21153" s="12"/>
      <c r="H21153" s="15"/>
    </row>
    <row r="21154" spans="2:8" x14ac:dyDescent="0.2">
      <c r="B21154" s="12"/>
      <c r="H21154" s="15"/>
    </row>
    <row r="21155" spans="2:8" x14ac:dyDescent="0.2">
      <c r="B21155" s="12"/>
      <c r="H21155" s="15"/>
    </row>
    <row r="21156" spans="2:8" x14ac:dyDescent="0.2">
      <c r="B21156" s="12"/>
      <c r="H21156" s="15"/>
    </row>
    <row r="21157" spans="2:8" x14ac:dyDescent="0.2">
      <c r="B21157" s="12"/>
      <c r="H21157" s="15"/>
    </row>
    <row r="21158" spans="2:8" x14ac:dyDescent="0.2">
      <c r="B21158" s="12"/>
      <c r="H21158" s="15"/>
    </row>
    <row r="21159" spans="2:8" x14ac:dyDescent="0.2">
      <c r="B21159" s="12"/>
      <c r="H21159" s="15"/>
    </row>
    <row r="21160" spans="2:8" x14ac:dyDescent="0.2">
      <c r="B21160" s="12"/>
      <c r="H21160" s="15"/>
    </row>
    <row r="21161" spans="2:8" x14ac:dyDescent="0.2">
      <c r="B21161" s="12"/>
      <c r="H21161" s="15"/>
    </row>
    <row r="21162" spans="2:8" x14ac:dyDescent="0.2">
      <c r="B21162" s="12"/>
      <c r="H21162" s="15"/>
    </row>
    <row r="21163" spans="2:8" x14ac:dyDescent="0.2">
      <c r="B21163" s="12"/>
      <c r="H21163" s="15"/>
    </row>
    <row r="21164" spans="2:8" x14ac:dyDescent="0.2">
      <c r="B21164" s="12"/>
      <c r="H21164" s="15"/>
    </row>
    <row r="21165" spans="2:8" x14ac:dyDescent="0.2">
      <c r="B21165" s="12"/>
      <c r="H21165" s="15"/>
    </row>
    <row r="21166" spans="2:8" x14ac:dyDescent="0.2">
      <c r="B21166" s="12"/>
      <c r="H21166" s="15"/>
    </row>
    <row r="21167" spans="2:8" x14ac:dyDescent="0.2">
      <c r="B21167" s="12"/>
      <c r="H21167" s="15"/>
    </row>
    <row r="21168" spans="2:8" x14ac:dyDescent="0.2">
      <c r="B21168" s="12"/>
      <c r="H21168" s="15"/>
    </row>
    <row r="21169" spans="2:8" x14ac:dyDescent="0.2">
      <c r="B21169" s="12"/>
      <c r="H21169" s="15"/>
    </row>
    <row r="21170" spans="2:8" x14ac:dyDescent="0.2">
      <c r="B21170" s="12"/>
      <c r="H21170" s="15"/>
    </row>
    <row r="21171" spans="2:8" x14ac:dyDescent="0.2">
      <c r="B21171" s="12"/>
      <c r="H21171" s="15"/>
    </row>
    <row r="21172" spans="2:8" x14ac:dyDescent="0.2">
      <c r="B21172" s="12"/>
      <c r="H21172" s="15"/>
    </row>
    <row r="21173" spans="2:8" x14ac:dyDescent="0.2">
      <c r="B21173" s="12"/>
      <c r="H21173" s="15"/>
    </row>
    <row r="21174" spans="2:8" x14ac:dyDescent="0.2">
      <c r="B21174" s="12"/>
      <c r="H21174" s="15"/>
    </row>
    <row r="21175" spans="2:8" x14ac:dyDescent="0.2">
      <c r="B21175" s="12"/>
      <c r="H21175" s="15"/>
    </row>
    <row r="21176" spans="2:8" x14ac:dyDescent="0.2">
      <c r="B21176" s="12"/>
      <c r="H21176" s="15"/>
    </row>
    <row r="21177" spans="2:8" x14ac:dyDescent="0.2">
      <c r="B21177" s="12"/>
      <c r="H21177" s="15"/>
    </row>
    <row r="21178" spans="2:8" x14ac:dyDescent="0.2">
      <c r="B21178" s="12"/>
      <c r="H21178" s="15"/>
    </row>
    <row r="21179" spans="2:8" x14ac:dyDescent="0.2">
      <c r="B21179" s="12"/>
      <c r="H21179" s="15"/>
    </row>
    <row r="21180" spans="2:8" x14ac:dyDescent="0.2">
      <c r="B21180" s="12"/>
      <c r="H21180" s="15"/>
    </row>
    <row r="21181" spans="2:8" x14ac:dyDescent="0.2">
      <c r="B21181" s="12"/>
      <c r="H21181" s="15"/>
    </row>
    <row r="21182" spans="2:8" x14ac:dyDescent="0.2">
      <c r="B21182" s="12"/>
      <c r="H21182" s="15"/>
    </row>
    <row r="21183" spans="2:8" x14ac:dyDescent="0.2">
      <c r="B21183" s="12"/>
      <c r="H21183" s="15"/>
    </row>
    <row r="21184" spans="2:8" x14ac:dyDescent="0.2">
      <c r="B21184" s="12"/>
      <c r="H21184" s="15"/>
    </row>
    <row r="21185" spans="2:8" x14ac:dyDescent="0.2">
      <c r="B21185" s="12"/>
      <c r="H21185" s="15"/>
    </row>
    <row r="21186" spans="2:8" x14ac:dyDescent="0.2">
      <c r="B21186" s="12"/>
      <c r="H21186" s="15"/>
    </row>
    <row r="21187" spans="2:8" x14ac:dyDescent="0.2">
      <c r="B21187" s="12"/>
      <c r="H21187" s="15"/>
    </row>
    <row r="21188" spans="2:8" x14ac:dyDescent="0.2">
      <c r="B21188" s="12"/>
      <c r="H21188" s="15"/>
    </row>
    <row r="21189" spans="2:8" x14ac:dyDescent="0.2">
      <c r="B21189" s="12"/>
      <c r="H21189" s="15"/>
    </row>
    <row r="21190" spans="2:8" x14ac:dyDescent="0.2">
      <c r="B21190" s="12"/>
      <c r="H21190" s="15"/>
    </row>
    <row r="21191" spans="2:8" x14ac:dyDescent="0.2">
      <c r="B21191" s="12"/>
      <c r="H21191" s="15"/>
    </row>
    <row r="21192" spans="2:8" x14ac:dyDescent="0.2">
      <c r="B21192" s="12"/>
      <c r="H21192" s="15"/>
    </row>
    <row r="21193" spans="2:8" x14ac:dyDescent="0.2">
      <c r="B21193" s="12"/>
      <c r="H21193" s="15"/>
    </row>
    <row r="21194" spans="2:8" x14ac:dyDescent="0.2">
      <c r="B21194" s="12"/>
      <c r="H21194" s="15"/>
    </row>
    <row r="21195" spans="2:8" x14ac:dyDescent="0.2">
      <c r="B21195" s="12"/>
      <c r="H21195" s="15"/>
    </row>
    <row r="21196" spans="2:8" x14ac:dyDescent="0.2">
      <c r="B21196" s="12"/>
      <c r="H21196" s="15"/>
    </row>
    <row r="21197" spans="2:8" x14ac:dyDescent="0.2">
      <c r="B21197" s="12"/>
      <c r="H21197" s="15"/>
    </row>
    <row r="21198" spans="2:8" x14ac:dyDescent="0.2">
      <c r="B21198" s="12"/>
      <c r="H21198" s="15"/>
    </row>
    <row r="21199" spans="2:8" x14ac:dyDescent="0.2">
      <c r="B21199" s="12"/>
      <c r="H21199" s="15"/>
    </row>
    <row r="21200" spans="2:8" x14ac:dyDescent="0.2">
      <c r="B21200" s="12"/>
      <c r="H21200" s="15"/>
    </row>
    <row r="21201" spans="2:8" x14ac:dyDescent="0.2">
      <c r="B21201" s="12"/>
      <c r="H21201" s="15"/>
    </row>
    <row r="21202" spans="2:8" x14ac:dyDescent="0.2">
      <c r="B21202" s="12"/>
      <c r="H21202" s="15"/>
    </row>
    <row r="21203" spans="2:8" x14ac:dyDescent="0.2">
      <c r="B21203" s="12"/>
      <c r="H21203" s="15"/>
    </row>
    <row r="21204" spans="2:8" x14ac:dyDescent="0.2">
      <c r="B21204" s="12"/>
      <c r="H21204" s="15"/>
    </row>
    <row r="21205" spans="2:8" x14ac:dyDescent="0.2">
      <c r="B21205" s="12"/>
      <c r="H21205" s="15"/>
    </row>
    <row r="21206" spans="2:8" x14ac:dyDescent="0.2">
      <c r="B21206" s="12"/>
      <c r="H21206" s="15"/>
    </row>
    <row r="21207" spans="2:8" x14ac:dyDescent="0.2">
      <c r="B21207" s="12"/>
      <c r="H21207" s="15"/>
    </row>
    <row r="21208" spans="2:8" x14ac:dyDescent="0.2">
      <c r="B21208" s="12"/>
      <c r="H21208" s="15"/>
    </row>
    <row r="21209" spans="2:8" x14ac:dyDescent="0.2">
      <c r="B21209" s="12"/>
      <c r="H21209" s="15"/>
    </row>
    <row r="21210" spans="2:8" x14ac:dyDescent="0.2">
      <c r="B21210" s="12"/>
      <c r="H21210" s="15"/>
    </row>
    <row r="21211" spans="2:8" x14ac:dyDescent="0.2">
      <c r="B21211" s="12"/>
      <c r="H21211" s="15"/>
    </row>
    <row r="21212" spans="2:8" x14ac:dyDescent="0.2">
      <c r="B21212" s="12"/>
      <c r="H21212" s="15"/>
    </row>
    <row r="21213" spans="2:8" x14ac:dyDescent="0.2">
      <c r="B21213" s="12"/>
      <c r="H21213" s="15"/>
    </row>
    <row r="21214" spans="2:8" x14ac:dyDescent="0.2">
      <c r="B21214" s="12"/>
      <c r="H21214" s="15"/>
    </row>
    <row r="21215" spans="2:8" x14ac:dyDescent="0.2">
      <c r="B21215" s="12"/>
      <c r="H21215" s="15"/>
    </row>
    <row r="21216" spans="2:8" x14ac:dyDescent="0.2">
      <c r="B21216" s="12"/>
      <c r="H21216" s="15"/>
    </row>
    <row r="21217" spans="2:8" x14ac:dyDescent="0.2">
      <c r="B21217" s="12"/>
      <c r="H21217" s="15"/>
    </row>
    <row r="21218" spans="2:8" x14ac:dyDescent="0.2">
      <c r="B21218" s="12"/>
      <c r="H21218" s="15"/>
    </row>
    <row r="21219" spans="2:8" x14ac:dyDescent="0.2">
      <c r="B21219" s="12"/>
      <c r="H21219" s="15"/>
    </row>
    <row r="21220" spans="2:8" x14ac:dyDescent="0.2">
      <c r="B21220" s="12"/>
      <c r="H21220" s="15"/>
    </row>
    <row r="21221" spans="2:8" x14ac:dyDescent="0.2">
      <c r="B21221" s="12"/>
      <c r="H21221" s="15"/>
    </row>
    <row r="21222" spans="2:8" x14ac:dyDescent="0.2">
      <c r="B21222" s="12"/>
      <c r="H21222" s="15"/>
    </row>
    <row r="21223" spans="2:8" x14ac:dyDescent="0.2">
      <c r="B21223" s="12"/>
      <c r="H21223" s="15"/>
    </row>
    <row r="21224" spans="2:8" x14ac:dyDescent="0.2">
      <c r="B21224" s="12"/>
      <c r="H21224" s="15"/>
    </row>
    <row r="21225" spans="2:8" x14ac:dyDescent="0.2">
      <c r="B21225" s="12"/>
      <c r="H21225" s="15"/>
    </row>
    <row r="21226" spans="2:8" x14ac:dyDescent="0.2">
      <c r="B21226" s="12"/>
      <c r="H21226" s="15"/>
    </row>
    <row r="21227" spans="2:8" x14ac:dyDescent="0.2">
      <c r="B21227" s="12"/>
      <c r="H21227" s="15"/>
    </row>
    <row r="21228" spans="2:8" x14ac:dyDescent="0.2">
      <c r="B21228" s="12"/>
      <c r="H21228" s="15"/>
    </row>
    <row r="21229" spans="2:8" x14ac:dyDescent="0.2">
      <c r="B21229" s="12"/>
      <c r="H21229" s="15"/>
    </row>
    <row r="21230" spans="2:8" x14ac:dyDescent="0.2">
      <c r="B21230" s="12"/>
      <c r="H21230" s="15"/>
    </row>
    <row r="21231" spans="2:8" x14ac:dyDescent="0.2">
      <c r="B21231" s="12"/>
      <c r="H21231" s="15"/>
    </row>
    <row r="21232" spans="2:8" x14ac:dyDescent="0.2">
      <c r="B21232" s="12"/>
      <c r="H21232" s="15"/>
    </row>
    <row r="21233" spans="2:8" x14ac:dyDescent="0.2">
      <c r="B21233" s="12"/>
      <c r="H21233" s="15"/>
    </row>
    <row r="21234" spans="2:8" x14ac:dyDescent="0.2">
      <c r="B21234" s="12"/>
      <c r="H21234" s="15"/>
    </row>
    <row r="21235" spans="2:8" x14ac:dyDescent="0.2">
      <c r="B21235" s="12"/>
      <c r="H21235" s="15"/>
    </row>
    <row r="21236" spans="2:8" x14ac:dyDescent="0.2">
      <c r="B21236" s="12"/>
      <c r="H21236" s="15"/>
    </row>
    <row r="21237" spans="2:8" x14ac:dyDescent="0.2">
      <c r="B21237" s="12"/>
      <c r="H21237" s="15"/>
    </row>
    <row r="21238" spans="2:8" x14ac:dyDescent="0.2">
      <c r="B21238" s="12"/>
      <c r="H21238" s="15"/>
    </row>
    <row r="21239" spans="2:8" x14ac:dyDescent="0.2">
      <c r="B21239" s="12"/>
      <c r="H21239" s="15"/>
    </row>
    <row r="21240" spans="2:8" x14ac:dyDescent="0.2">
      <c r="B21240" s="12"/>
      <c r="H21240" s="15"/>
    </row>
    <row r="21241" spans="2:8" x14ac:dyDescent="0.2">
      <c r="B21241" s="12"/>
      <c r="H21241" s="15"/>
    </row>
    <row r="21242" spans="2:8" x14ac:dyDescent="0.2">
      <c r="B21242" s="12"/>
      <c r="H21242" s="15"/>
    </row>
    <row r="21243" spans="2:8" x14ac:dyDescent="0.2">
      <c r="B21243" s="12"/>
      <c r="H21243" s="15"/>
    </row>
    <row r="21244" spans="2:8" x14ac:dyDescent="0.2">
      <c r="B21244" s="12"/>
      <c r="H21244" s="15"/>
    </row>
    <row r="21245" spans="2:8" x14ac:dyDescent="0.2">
      <c r="B21245" s="12"/>
      <c r="H21245" s="15"/>
    </row>
    <row r="21246" spans="2:8" x14ac:dyDescent="0.2">
      <c r="B21246" s="12"/>
      <c r="H21246" s="15"/>
    </row>
    <row r="21247" spans="2:8" x14ac:dyDescent="0.2">
      <c r="B21247" s="12"/>
      <c r="H21247" s="15"/>
    </row>
    <row r="21248" spans="2:8" x14ac:dyDescent="0.2">
      <c r="B21248" s="12"/>
      <c r="H21248" s="15"/>
    </row>
    <row r="21249" spans="2:8" x14ac:dyDescent="0.2">
      <c r="B21249" s="12"/>
      <c r="H21249" s="15"/>
    </row>
    <row r="21250" spans="2:8" x14ac:dyDescent="0.2">
      <c r="B21250" s="12"/>
      <c r="H21250" s="15"/>
    </row>
    <row r="21251" spans="2:8" x14ac:dyDescent="0.2">
      <c r="B21251" s="12"/>
      <c r="H21251" s="15"/>
    </row>
    <row r="21252" spans="2:8" x14ac:dyDescent="0.2">
      <c r="B21252" s="12"/>
      <c r="H21252" s="15"/>
    </row>
    <row r="21253" spans="2:8" x14ac:dyDescent="0.2">
      <c r="B21253" s="12"/>
      <c r="H21253" s="15"/>
    </row>
    <row r="21254" spans="2:8" x14ac:dyDescent="0.2">
      <c r="B21254" s="12"/>
      <c r="H21254" s="15"/>
    </row>
    <row r="21255" spans="2:8" x14ac:dyDescent="0.2">
      <c r="B21255" s="12"/>
      <c r="H21255" s="15"/>
    </row>
    <row r="21256" spans="2:8" x14ac:dyDescent="0.2">
      <c r="B21256" s="12"/>
      <c r="H21256" s="15"/>
    </row>
    <row r="21257" spans="2:8" x14ac:dyDescent="0.2">
      <c r="B21257" s="12"/>
      <c r="H21257" s="15"/>
    </row>
    <row r="21258" spans="2:8" x14ac:dyDescent="0.2">
      <c r="B21258" s="12"/>
      <c r="H21258" s="15"/>
    </row>
    <row r="21259" spans="2:8" x14ac:dyDescent="0.2">
      <c r="B21259" s="12"/>
      <c r="H21259" s="15"/>
    </row>
    <row r="21260" spans="2:8" x14ac:dyDescent="0.2">
      <c r="B21260" s="12"/>
      <c r="H21260" s="15"/>
    </row>
    <row r="21261" spans="2:8" x14ac:dyDescent="0.2">
      <c r="B21261" s="12"/>
      <c r="H21261" s="15"/>
    </row>
    <row r="21262" spans="2:8" x14ac:dyDescent="0.2">
      <c r="B21262" s="12"/>
      <c r="H21262" s="15"/>
    </row>
    <row r="21263" spans="2:8" x14ac:dyDescent="0.2">
      <c r="B21263" s="12"/>
      <c r="H21263" s="15"/>
    </row>
    <row r="21264" spans="2:8" x14ac:dyDescent="0.2">
      <c r="B21264" s="12"/>
      <c r="H21264" s="15"/>
    </row>
    <row r="21265" spans="2:8" x14ac:dyDescent="0.2">
      <c r="B21265" s="12"/>
      <c r="H21265" s="15"/>
    </row>
    <row r="21266" spans="2:8" x14ac:dyDescent="0.2">
      <c r="B21266" s="12"/>
      <c r="H21266" s="15"/>
    </row>
    <row r="21267" spans="2:8" x14ac:dyDescent="0.2">
      <c r="B21267" s="12"/>
      <c r="H21267" s="15"/>
    </row>
    <row r="21268" spans="2:8" x14ac:dyDescent="0.2">
      <c r="B21268" s="12"/>
      <c r="H21268" s="15"/>
    </row>
    <row r="21269" spans="2:8" x14ac:dyDescent="0.2">
      <c r="B21269" s="12"/>
      <c r="H21269" s="15"/>
    </row>
    <row r="21270" spans="2:8" x14ac:dyDescent="0.2">
      <c r="B21270" s="12"/>
      <c r="H21270" s="15"/>
    </row>
    <row r="21271" spans="2:8" x14ac:dyDescent="0.2">
      <c r="B21271" s="12"/>
      <c r="H21271" s="15"/>
    </row>
    <row r="21272" spans="2:8" x14ac:dyDescent="0.2">
      <c r="B21272" s="12"/>
      <c r="H21272" s="15"/>
    </row>
    <row r="21273" spans="2:8" x14ac:dyDescent="0.2">
      <c r="B21273" s="12"/>
      <c r="H21273" s="15"/>
    </row>
    <row r="21274" spans="2:8" x14ac:dyDescent="0.2">
      <c r="B21274" s="12"/>
      <c r="H21274" s="15"/>
    </row>
    <row r="21275" spans="2:8" x14ac:dyDescent="0.2">
      <c r="B21275" s="12"/>
      <c r="H21275" s="15"/>
    </row>
    <row r="21276" spans="2:8" x14ac:dyDescent="0.2">
      <c r="B21276" s="12"/>
      <c r="H21276" s="15"/>
    </row>
    <row r="21277" spans="2:8" x14ac:dyDescent="0.2">
      <c r="B21277" s="12"/>
      <c r="H21277" s="15"/>
    </row>
    <row r="21278" spans="2:8" x14ac:dyDescent="0.2">
      <c r="B21278" s="12"/>
      <c r="H21278" s="15"/>
    </row>
    <row r="21279" spans="2:8" x14ac:dyDescent="0.2">
      <c r="B21279" s="12"/>
      <c r="H21279" s="15"/>
    </row>
    <row r="21280" spans="2:8" x14ac:dyDescent="0.2">
      <c r="B21280" s="12"/>
      <c r="H21280" s="15"/>
    </row>
    <row r="21281" spans="2:8" x14ac:dyDescent="0.2">
      <c r="B21281" s="12"/>
      <c r="H21281" s="15"/>
    </row>
    <row r="21282" spans="2:8" x14ac:dyDescent="0.2">
      <c r="B21282" s="12"/>
      <c r="H21282" s="15"/>
    </row>
    <row r="21283" spans="2:8" x14ac:dyDescent="0.2">
      <c r="B21283" s="12"/>
      <c r="H21283" s="15"/>
    </row>
    <row r="21284" spans="2:8" x14ac:dyDescent="0.2">
      <c r="B21284" s="12"/>
      <c r="H21284" s="15"/>
    </row>
    <row r="21285" spans="2:8" x14ac:dyDescent="0.2">
      <c r="B21285" s="12"/>
      <c r="H21285" s="15"/>
    </row>
    <row r="21286" spans="2:8" x14ac:dyDescent="0.2">
      <c r="B21286" s="12"/>
      <c r="H21286" s="15"/>
    </row>
    <row r="21287" spans="2:8" x14ac:dyDescent="0.2">
      <c r="B21287" s="12"/>
      <c r="H21287" s="15"/>
    </row>
    <row r="21288" spans="2:8" x14ac:dyDescent="0.2">
      <c r="B21288" s="12"/>
      <c r="H21288" s="15"/>
    </row>
    <row r="21289" spans="2:8" x14ac:dyDescent="0.2">
      <c r="B21289" s="12"/>
      <c r="H21289" s="15"/>
    </row>
    <row r="21290" spans="2:8" x14ac:dyDescent="0.2">
      <c r="B21290" s="12"/>
      <c r="H21290" s="15"/>
    </row>
    <row r="21291" spans="2:8" x14ac:dyDescent="0.2">
      <c r="B21291" s="12"/>
      <c r="H21291" s="15"/>
    </row>
    <row r="21292" spans="2:8" x14ac:dyDescent="0.2">
      <c r="B21292" s="12"/>
      <c r="H21292" s="15"/>
    </row>
    <row r="21293" spans="2:8" x14ac:dyDescent="0.2">
      <c r="B21293" s="12"/>
      <c r="H21293" s="15"/>
    </row>
    <row r="21294" spans="2:8" x14ac:dyDescent="0.2">
      <c r="B21294" s="12"/>
      <c r="H21294" s="15"/>
    </row>
    <row r="21295" spans="2:8" x14ac:dyDescent="0.2">
      <c r="B21295" s="12"/>
      <c r="H21295" s="15"/>
    </row>
    <row r="21296" spans="2:8" x14ac:dyDescent="0.2">
      <c r="B21296" s="12"/>
      <c r="H21296" s="15"/>
    </row>
    <row r="21297" spans="2:8" x14ac:dyDescent="0.2">
      <c r="B21297" s="12"/>
      <c r="H21297" s="15"/>
    </row>
    <row r="21298" spans="2:8" x14ac:dyDescent="0.2">
      <c r="B21298" s="12"/>
      <c r="H21298" s="15"/>
    </row>
    <row r="21299" spans="2:8" x14ac:dyDescent="0.2">
      <c r="B21299" s="12"/>
      <c r="H21299" s="15"/>
    </row>
    <row r="21300" spans="2:8" x14ac:dyDescent="0.2">
      <c r="B21300" s="12"/>
      <c r="H21300" s="15"/>
    </row>
    <row r="21301" spans="2:8" x14ac:dyDescent="0.2">
      <c r="B21301" s="12"/>
      <c r="H21301" s="15"/>
    </row>
    <row r="21302" spans="2:8" x14ac:dyDescent="0.2">
      <c r="B21302" s="12"/>
      <c r="H21302" s="15"/>
    </row>
    <row r="21303" spans="2:8" x14ac:dyDescent="0.2">
      <c r="B21303" s="12"/>
      <c r="H21303" s="15"/>
    </row>
    <row r="21304" spans="2:8" x14ac:dyDescent="0.2">
      <c r="B21304" s="12"/>
      <c r="H21304" s="15"/>
    </row>
    <row r="21305" spans="2:8" x14ac:dyDescent="0.2">
      <c r="B21305" s="12"/>
      <c r="H21305" s="15"/>
    </row>
    <row r="21306" spans="2:8" x14ac:dyDescent="0.2">
      <c r="B21306" s="12"/>
      <c r="H21306" s="15"/>
    </row>
    <row r="21307" spans="2:8" x14ac:dyDescent="0.2">
      <c r="B21307" s="12"/>
      <c r="H21307" s="15"/>
    </row>
    <row r="21308" spans="2:8" x14ac:dyDescent="0.2">
      <c r="B21308" s="12"/>
      <c r="H21308" s="15"/>
    </row>
    <row r="21309" spans="2:8" x14ac:dyDescent="0.2">
      <c r="B21309" s="12"/>
      <c r="H21309" s="15"/>
    </row>
    <row r="21310" spans="2:8" x14ac:dyDescent="0.2">
      <c r="B21310" s="12"/>
      <c r="H21310" s="15"/>
    </row>
    <row r="21311" spans="2:8" x14ac:dyDescent="0.2">
      <c r="B21311" s="12"/>
      <c r="H21311" s="15"/>
    </row>
    <row r="21312" spans="2:8" x14ac:dyDescent="0.2">
      <c r="B21312" s="12"/>
      <c r="H21312" s="15"/>
    </row>
    <row r="21313" spans="2:8" x14ac:dyDescent="0.2">
      <c r="B21313" s="12"/>
      <c r="H21313" s="15"/>
    </row>
    <row r="21314" spans="2:8" x14ac:dyDescent="0.2">
      <c r="B21314" s="12"/>
      <c r="H21314" s="15"/>
    </row>
    <row r="21315" spans="2:8" x14ac:dyDescent="0.2">
      <c r="B21315" s="12"/>
      <c r="H21315" s="15"/>
    </row>
    <row r="21316" spans="2:8" x14ac:dyDescent="0.2">
      <c r="B21316" s="12"/>
      <c r="H21316" s="15"/>
    </row>
    <row r="21317" spans="2:8" x14ac:dyDescent="0.2">
      <c r="B21317" s="12"/>
      <c r="H21317" s="15"/>
    </row>
    <row r="21318" spans="2:8" x14ac:dyDescent="0.2">
      <c r="B21318" s="12"/>
      <c r="H21318" s="15"/>
    </row>
    <row r="21319" spans="2:8" x14ac:dyDescent="0.2">
      <c r="B21319" s="12"/>
      <c r="H21319" s="15"/>
    </row>
    <row r="21320" spans="2:8" x14ac:dyDescent="0.2">
      <c r="B21320" s="12"/>
      <c r="H21320" s="15"/>
    </row>
    <row r="21321" spans="2:8" x14ac:dyDescent="0.2">
      <c r="B21321" s="12"/>
      <c r="H21321" s="15"/>
    </row>
    <row r="21322" spans="2:8" x14ac:dyDescent="0.2">
      <c r="B21322" s="12"/>
      <c r="H21322" s="15"/>
    </row>
    <row r="21323" spans="2:8" x14ac:dyDescent="0.2">
      <c r="B21323" s="12"/>
      <c r="H21323" s="15"/>
    </row>
    <row r="21324" spans="2:8" x14ac:dyDescent="0.2">
      <c r="B21324" s="12"/>
      <c r="H21324" s="15"/>
    </row>
    <row r="21325" spans="2:8" x14ac:dyDescent="0.2">
      <c r="B21325" s="12"/>
      <c r="H21325" s="15"/>
    </row>
    <row r="21326" spans="2:8" x14ac:dyDescent="0.2">
      <c r="B21326" s="12"/>
      <c r="H21326" s="15"/>
    </row>
    <row r="21327" spans="2:8" x14ac:dyDescent="0.2">
      <c r="B21327" s="12"/>
      <c r="H21327" s="15"/>
    </row>
    <row r="21328" spans="2:8" x14ac:dyDescent="0.2">
      <c r="B21328" s="12"/>
      <c r="H21328" s="15"/>
    </row>
    <row r="21329" spans="2:8" x14ac:dyDescent="0.2">
      <c r="B21329" s="12"/>
      <c r="H21329" s="15"/>
    </row>
    <row r="21330" spans="2:8" x14ac:dyDescent="0.2">
      <c r="B21330" s="12"/>
      <c r="H21330" s="15"/>
    </row>
    <row r="21331" spans="2:8" x14ac:dyDescent="0.2">
      <c r="B21331" s="12"/>
      <c r="H21331" s="15"/>
    </row>
    <row r="21332" spans="2:8" x14ac:dyDescent="0.2">
      <c r="B21332" s="12"/>
      <c r="H21332" s="15"/>
    </row>
    <row r="21333" spans="2:8" x14ac:dyDescent="0.2">
      <c r="B21333" s="12"/>
      <c r="H21333" s="15"/>
    </row>
    <row r="21334" spans="2:8" x14ac:dyDescent="0.2">
      <c r="B21334" s="12"/>
      <c r="H21334" s="15"/>
    </row>
    <row r="21335" spans="2:8" x14ac:dyDescent="0.2">
      <c r="B21335" s="12"/>
      <c r="H21335" s="15"/>
    </row>
    <row r="21336" spans="2:8" x14ac:dyDescent="0.2">
      <c r="B21336" s="12"/>
      <c r="H21336" s="15"/>
    </row>
    <row r="21337" spans="2:8" x14ac:dyDescent="0.2">
      <c r="B21337" s="12"/>
      <c r="H21337" s="15"/>
    </row>
    <row r="21338" spans="2:8" x14ac:dyDescent="0.2">
      <c r="B21338" s="12"/>
      <c r="H21338" s="15"/>
    </row>
    <row r="21339" spans="2:8" x14ac:dyDescent="0.2">
      <c r="B21339" s="12"/>
      <c r="H21339" s="15"/>
    </row>
    <row r="21340" spans="2:8" x14ac:dyDescent="0.2">
      <c r="B21340" s="12"/>
      <c r="H21340" s="15"/>
    </row>
    <row r="21341" spans="2:8" x14ac:dyDescent="0.2">
      <c r="B21341" s="12"/>
      <c r="H21341" s="15"/>
    </row>
    <row r="21342" spans="2:8" x14ac:dyDescent="0.2">
      <c r="B21342" s="12"/>
      <c r="H21342" s="15"/>
    </row>
    <row r="21343" spans="2:8" x14ac:dyDescent="0.2">
      <c r="B21343" s="12"/>
      <c r="H21343" s="15"/>
    </row>
    <row r="21344" spans="2:8" x14ac:dyDescent="0.2">
      <c r="B21344" s="12"/>
      <c r="H21344" s="15"/>
    </row>
    <row r="21345" spans="2:8" x14ac:dyDescent="0.2">
      <c r="B21345" s="12"/>
      <c r="H21345" s="15"/>
    </row>
    <row r="21346" spans="2:8" x14ac:dyDescent="0.2">
      <c r="B21346" s="12"/>
      <c r="H21346" s="15"/>
    </row>
    <row r="21347" spans="2:8" x14ac:dyDescent="0.2">
      <c r="B21347" s="12"/>
      <c r="H21347" s="15"/>
    </row>
    <row r="21348" spans="2:8" x14ac:dyDescent="0.2">
      <c r="B21348" s="12"/>
      <c r="H21348" s="15"/>
    </row>
    <row r="21349" spans="2:8" x14ac:dyDescent="0.2">
      <c r="B21349" s="12"/>
      <c r="H21349" s="15"/>
    </row>
    <row r="21350" spans="2:8" x14ac:dyDescent="0.2">
      <c r="B21350" s="12"/>
      <c r="H21350" s="15"/>
    </row>
    <row r="21351" spans="2:8" x14ac:dyDescent="0.2">
      <c r="B21351" s="12"/>
      <c r="H21351" s="15"/>
    </row>
    <row r="21352" spans="2:8" x14ac:dyDescent="0.2">
      <c r="B21352" s="12"/>
      <c r="H21352" s="15"/>
    </row>
    <row r="21353" spans="2:8" x14ac:dyDescent="0.2">
      <c r="B21353" s="12"/>
      <c r="H21353" s="15"/>
    </row>
    <row r="21354" spans="2:8" x14ac:dyDescent="0.2">
      <c r="B21354" s="12"/>
      <c r="H21354" s="15"/>
    </row>
    <row r="21355" spans="2:8" x14ac:dyDescent="0.2">
      <c r="B21355" s="12"/>
      <c r="H21355" s="15"/>
    </row>
    <row r="21356" spans="2:8" x14ac:dyDescent="0.2">
      <c r="B21356" s="12"/>
      <c r="H21356" s="15"/>
    </row>
    <row r="21357" spans="2:8" x14ac:dyDescent="0.2">
      <c r="B21357" s="12"/>
      <c r="H21357" s="15"/>
    </row>
    <row r="21358" spans="2:8" x14ac:dyDescent="0.2">
      <c r="B21358" s="12"/>
      <c r="H21358" s="15"/>
    </row>
    <row r="21359" spans="2:8" x14ac:dyDescent="0.2">
      <c r="B21359" s="12"/>
      <c r="H21359" s="15"/>
    </row>
    <row r="21360" spans="2:8" x14ac:dyDescent="0.2">
      <c r="B21360" s="12"/>
      <c r="H21360" s="15"/>
    </row>
    <row r="21361" spans="2:8" x14ac:dyDescent="0.2">
      <c r="B21361" s="12"/>
      <c r="H21361" s="15"/>
    </row>
    <row r="21362" spans="2:8" x14ac:dyDescent="0.2">
      <c r="B21362" s="12"/>
      <c r="H21362" s="15"/>
    </row>
    <row r="21363" spans="2:8" x14ac:dyDescent="0.2">
      <c r="B21363" s="12"/>
      <c r="H21363" s="15"/>
    </row>
    <row r="21364" spans="2:8" x14ac:dyDescent="0.2">
      <c r="B21364" s="12"/>
      <c r="H21364" s="15"/>
    </row>
    <row r="21365" spans="2:8" x14ac:dyDescent="0.2">
      <c r="B21365" s="12"/>
      <c r="H21365" s="15"/>
    </row>
    <row r="21366" spans="2:8" x14ac:dyDescent="0.2">
      <c r="B21366" s="12"/>
      <c r="H21366" s="15"/>
    </row>
    <row r="21367" spans="2:8" x14ac:dyDescent="0.2">
      <c r="B21367" s="12"/>
      <c r="H21367" s="15"/>
    </row>
    <row r="21368" spans="2:8" x14ac:dyDescent="0.2">
      <c r="B21368" s="12"/>
      <c r="H21368" s="15"/>
    </row>
    <row r="21369" spans="2:8" x14ac:dyDescent="0.2">
      <c r="B21369" s="12"/>
      <c r="H21369" s="15"/>
    </row>
    <row r="21370" spans="2:8" x14ac:dyDescent="0.2">
      <c r="B21370" s="12"/>
      <c r="H21370" s="15"/>
    </row>
    <row r="21371" spans="2:8" x14ac:dyDescent="0.2">
      <c r="B21371" s="12"/>
      <c r="H21371" s="15"/>
    </row>
    <row r="21372" spans="2:8" x14ac:dyDescent="0.2">
      <c r="B21372" s="12"/>
      <c r="H21372" s="15"/>
    </row>
    <row r="21373" spans="2:8" x14ac:dyDescent="0.2">
      <c r="B21373" s="12"/>
      <c r="H21373" s="15"/>
    </row>
    <row r="21374" spans="2:8" x14ac:dyDescent="0.2">
      <c r="B21374" s="12"/>
      <c r="H21374" s="15"/>
    </row>
    <row r="21375" spans="2:8" x14ac:dyDescent="0.2">
      <c r="B21375" s="12"/>
      <c r="H21375" s="15"/>
    </row>
    <row r="21376" spans="2:8" x14ac:dyDescent="0.2">
      <c r="B21376" s="12"/>
      <c r="H21376" s="15"/>
    </row>
    <row r="21377" spans="2:8" x14ac:dyDescent="0.2">
      <c r="B21377" s="12"/>
      <c r="H21377" s="15"/>
    </row>
    <row r="21378" spans="2:8" x14ac:dyDescent="0.2">
      <c r="B21378" s="12"/>
      <c r="H21378" s="15"/>
    </row>
    <row r="21379" spans="2:8" x14ac:dyDescent="0.2">
      <c r="B21379" s="12"/>
      <c r="H21379" s="15"/>
    </row>
    <row r="21380" spans="2:8" x14ac:dyDescent="0.2">
      <c r="B21380" s="12"/>
      <c r="H21380" s="15"/>
    </row>
    <row r="21381" spans="2:8" x14ac:dyDescent="0.2">
      <c r="B21381" s="12"/>
      <c r="H21381" s="15"/>
    </row>
    <row r="21382" spans="2:8" x14ac:dyDescent="0.2">
      <c r="B21382" s="12"/>
      <c r="H21382" s="15"/>
    </row>
    <row r="21383" spans="2:8" x14ac:dyDescent="0.2">
      <c r="B21383" s="12"/>
      <c r="H21383" s="15"/>
    </row>
    <row r="21384" spans="2:8" x14ac:dyDescent="0.2">
      <c r="B21384" s="12"/>
      <c r="H21384" s="15"/>
    </row>
    <row r="21385" spans="2:8" x14ac:dyDescent="0.2">
      <c r="B21385" s="12"/>
      <c r="H21385" s="15"/>
    </row>
    <row r="21386" spans="2:8" x14ac:dyDescent="0.2">
      <c r="B21386" s="12"/>
      <c r="H21386" s="15"/>
    </row>
    <row r="21387" spans="2:8" x14ac:dyDescent="0.2">
      <c r="B21387" s="12"/>
      <c r="H21387" s="15"/>
    </row>
    <row r="21388" spans="2:8" x14ac:dyDescent="0.2">
      <c r="B21388" s="12"/>
      <c r="H21388" s="15"/>
    </row>
    <row r="21389" spans="2:8" x14ac:dyDescent="0.2">
      <c r="B21389" s="12"/>
      <c r="H21389" s="15"/>
    </row>
    <row r="21390" spans="2:8" x14ac:dyDescent="0.2">
      <c r="B21390" s="12"/>
      <c r="H21390" s="15"/>
    </row>
    <row r="21391" spans="2:8" x14ac:dyDescent="0.2">
      <c r="B21391" s="12"/>
      <c r="H21391" s="15"/>
    </row>
    <row r="21392" spans="2:8" x14ac:dyDescent="0.2">
      <c r="B21392" s="12"/>
      <c r="H21392" s="15"/>
    </row>
    <row r="21393" spans="2:8" x14ac:dyDescent="0.2">
      <c r="B21393" s="12"/>
      <c r="H21393" s="15"/>
    </row>
    <row r="21394" spans="2:8" x14ac:dyDescent="0.2">
      <c r="B21394" s="12"/>
      <c r="H21394" s="15"/>
    </row>
    <row r="21395" spans="2:8" x14ac:dyDescent="0.2">
      <c r="B21395" s="12"/>
      <c r="H21395" s="15"/>
    </row>
    <row r="21396" spans="2:8" x14ac:dyDescent="0.2">
      <c r="B21396" s="12"/>
      <c r="H21396" s="15"/>
    </row>
    <row r="21397" spans="2:8" x14ac:dyDescent="0.2">
      <c r="B21397" s="12"/>
      <c r="H21397" s="15"/>
    </row>
    <row r="21398" spans="2:8" x14ac:dyDescent="0.2">
      <c r="B21398" s="12"/>
      <c r="H21398" s="15"/>
    </row>
    <row r="21399" spans="2:8" x14ac:dyDescent="0.2">
      <c r="B21399" s="12"/>
      <c r="H21399" s="15"/>
    </row>
    <row r="21400" spans="2:8" x14ac:dyDescent="0.2">
      <c r="B21400" s="12"/>
      <c r="H21400" s="15"/>
    </row>
    <row r="21401" spans="2:8" x14ac:dyDescent="0.2">
      <c r="B21401" s="12"/>
      <c r="H21401" s="15"/>
    </row>
    <row r="21402" spans="2:8" x14ac:dyDescent="0.2">
      <c r="B21402" s="12"/>
      <c r="H21402" s="15"/>
    </row>
    <row r="21403" spans="2:8" x14ac:dyDescent="0.2">
      <c r="B21403" s="12"/>
      <c r="H21403" s="15"/>
    </row>
    <row r="21404" spans="2:8" x14ac:dyDescent="0.2">
      <c r="B21404" s="12"/>
      <c r="H21404" s="15"/>
    </row>
    <row r="21405" spans="2:8" x14ac:dyDescent="0.2">
      <c r="B21405" s="12"/>
      <c r="H21405" s="15"/>
    </row>
    <row r="21406" spans="2:8" x14ac:dyDescent="0.2">
      <c r="B21406" s="12"/>
      <c r="H21406" s="15"/>
    </row>
    <row r="21407" spans="2:8" x14ac:dyDescent="0.2">
      <c r="B21407" s="12"/>
      <c r="H21407" s="15"/>
    </row>
    <row r="21408" spans="2:8" x14ac:dyDescent="0.2">
      <c r="B21408" s="12"/>
      <c r="H21408" s="15"/>
    </row>
    <row r="21409" spans="2:8" x14ac:dyDescent="0.2">
      <c r="B21409" s="12"/>
      <c r="H21409" s="15"/>
    </row>
    <row r="21410" spans="2:8" x14ac:dyDescent="0.2">
      <c r="B21410" s="12"/>
      <c r="H21410" s="15"/>
    </row>
    <row r="21411" spans="2:8" x14ac:dyDescent="0.2">
      <c r="B21411" s="12"/>
      <c r="H21411" s="15"/>
    </row>
    <row r="21412" spans="2:8" x14ac:dyDescent="0.2">
      <c r="B21412" s="12"/>
      <c r="H21412" s="15"/>
    </row>
    <row r="21413" spans="2:8" x14ac:dyDescent="0.2">
      <c r="B21413" s="12"/>
      <c r="H21413" s="15"/>
    </row>
    <row r="21414" spans="2:8" x14ac:dyDescent="0.2">
      <c r="B21414" s="12"/>
      <c r="H21414" s="15"/>
    </row>
    <row r="21415" spans="2:8" x14ac:dyDescent="0.2">
      <c r="B21415" s="12"/>
      <c r="H21415" s="15"/>
    </row>
    <row r="21416" spans="2:8" x14ac:dyDescent="0.2">
      <c r="B21416" s="12"/>
      <c r="H21416" s="15"/>
    </row>
    <row r="21417" spans="2:8" x14ac:dyDescent="0.2">
      <c r="B21417" s="12"/>
      <c r="H21417" s="15"/>
    </row>
    <row r="21418" spans="2:8" x14ac:dyDescent="0.2">
      <c r="B21418" s="12"/>
      <c r="H21418" s="15"/>
    </row>
    <row r="21419" spans="2:8" x14ac:dyDescent="0.2">
      <c r="B21419" s="12"/>
      <c r="H21419" s="15"/>
    </row>
    <row r="21420" spans="2:8" x14ac:dyDescent="0.2">
      <c r="B21420" s="12"/>
      <c r="H21420" s="15"/>
    </row>
    <row r="21421" spans="2:8" x14ac:dyDescent="0.2">
      <c r="B21421" s="12"/>
      <c r="H21421" s="15"/>
    </row>
    <row r="21422" spans="2:8" x14ac:dyDescent="0.2">
      <c r="B21422" s="12"/>
      <c r="H21422" s="15"/>
    </row>
    <row r="21423" spans="2:8" x14ac:dyDescent="0.2">
      <c r="B21423" s="12"/>
      <c r="H21423" s="15"/>
    </row>
    <row r="21424" spans="2:8" x14ac:dyDescent="0.2">
      <c r="B21424" s="12"/>
      <c r="H21424" s="15"/>
    </row>
    <row r="21425" spans="2:8" x14ac:dyDescent="0.2">
      <c r="B21425" s="12"/>
      <c r="H21425" s="15"/>
    </row>
    <row r="21426" spans="2:8" x14ac:dyDescent="0.2">
      <c r="B21426" s="12"/>
      <c r="H21426" s="15"/>
    </row>
    <row r="21427" spans="2:8" x14ac:dyDescent="0.2">
      <c r="B21427" s="12"/>
      <c r="H21427" s="15"/>
    </row>
    <row r="21428" spans="2:8" x14ac:dyDescent="0.2">
      <c r="B21428" s="12"/>
      <c r="H21428" s="15"/>
    </row>
    <row r="21429" spans="2:8" x14ac:dyDescent="0.2">
      <c r="B21429" s="12"/>
      <c r="H21429" s="15"/>
    </row>
    <row r="21430" spans="2:8" x14ac:dyDescent="0.2">
      <c r="B21430" s="12"/>
      <c r="H21430" s="15"/>
    </row>
    <row r="21431" spans="2:8" x14ac:dyDescent="0.2">
      <c r="B21431" s="12"/>
      <c r="H21431" s="15"/>
    </row>
    <row r="21432" spans="2:8" x14ac:dyDescent="0.2">
      <c r="B21432" s="12"/>
      <c r="H21432" s="15"/>
    </row>
    <row r="21433" spans="2:8" x14ac:dyDescent="0.2">
      <c r="B21433" s="12"/>
      <c r="H21433" s="15"/>
    </row>
    <row r="21434" spans="2:8" x14ac:dyDescent="0.2">
      <c r="B21434" s="12"/>
      <c r="H21434" s="15"/>
    </row>
    <row r="21435" spans="2:8" x14ac:dyDescent="0.2">
      <c r="B21435" s="12"/>
      <c r="H21435" s="15"/>
    </row>
    <row r="21436" spans="2:8" x14ac:dyDescent="0.2">
      <c r="B21436" s="12"/>
      <c r="H21436" s="15"/>
    </row>
    <row r="21437" spans="2:8" x14ac:dyDescent="0.2">
      <c r="B21437" s="12"/>
      <c r="H21437" s="15"/>
    </row>
    <row r="21438" spans="2:8" x14ac:dyDescent="0.2">
      <c r="B21438" s="12"/>
      <c r="H21438" s="15"/>
    </row>
    <row r="21439" spans="2:8" x14ac:dyDescent="0.2">
      <c r="B21439" s="12"/>
      <c r="H21439" s="15"/>
    </row>
    <row r="21440" spans="2:8" x14ac:dyDescent="0.2">
      <c r="B21440" s="12"/>
      <c r="H21440" s="15"/>
    </row>
    <row r="21441" spans="2:8" x14ac:dyDescent="0.2">
      <c r="B21441" s="12"/>
      <c r="H21441" s="15"/>
    </row>
    <row r="21442" spans="2:8" x14ac:dyDescent="0.2">
      <c r="B21442" s="12"/>
      <c r="H21442" s="15"/>
    </row>
    <row r="21443" spans="2:8" x14ac:dyDescent="0.2">
      <c r="B21443" s="12"/>
      <c r="H21443" s="15"/>
    </row>
    <row r="21444" spans="2:8" x14ac:dyDescent="0.2">
      <c r="B21444" s="12"/>
      <c r="H21444" s="15"/>
    </row>
    <row r="21445" spans="2:8" x14ac:dyDescent="0.2">
      <c r="B21445" s="12"/>
      <c r="H21445" s="15"/>
    </row>
    <row r="21446" spans="2:8" x14ac:dyDescent="0.2">
      <c r="B21446" s="12"/>
      <c r="H21446" s="15"/>
    </row>
    <row r="21447" spans="2:8" x14ac:dyDescent="0.2">
      <c r="B21447" s="12"/>
      <c r="H21447" s="15"/>
    </row>
    <row r="21448" spans="2:8" x14ac:dyDescent="0.2">
      <c r="B21448" s="12"/>
      <c r="H21448" s="15"/>
    </row>
    <row r="21449" spans="2:8" x14ac:dyDescent="0.2">
      <c r="B21449" s="12"/>
      <c r="H21449" s="15"/>
    </row>
    <row r="21450" spans="2:8" x14ac:dyDescent="0.2">
      <c r="B21450" s="12"/>
      <c r="H21450" s="15"/>
    </row>
    <row r="21451" spans="2:8" x14ac:dyDescent="0.2">
      <c r="B21451" s="12"/>
      <c r="H21451" s="15"/>
    </row>
    <row r="21452" spans="2:8" x14ac:dyDescent="0.2">
      <c r="B21452" s="12"/>
      <c r="H21452" s="15"/>
    </row>
    <row r="21453" spans="2:8" x14ac:dyDescent="0.2">
      <c r="B21453" s="12"/>
      <c r="H21453" s="15"/>
    </row>
    <row r="21454" spans="2:8" x14ac:dyDescent="0.2">
      <c r="B21454" s="12"/>
      <c r="H21454" s="15"/>
    </row>
    <row r="21455" spans="2:8" x14ac:dyDescent="0.2">
      <c r="B21455" s="12"/>
      <c r="H21455" s="15"/>
    </row>
    <row r="21456" spans="2:8" x14ac:dyDescent="0.2">
      <c r="B21456" s="12"/>
      <c r="H21456" s="15"/>
    </row>
    <row r="21457" spans="2:8" x14ac:dyDescent="0.2">
      <c r="B21457" s="12"/>
      <c r="H21457" s="15"/>
    </row>
    <row r="21458" spans="2:8" x14ac:dyDescent="0.2">
      <c r="B21458" s="12"/>
      <c r="H21458" s="15"/>
    </row>
    <row r="21459" spans="2:8" x14ac:dyDescent="0.2">
      <c r="B21459" s="12"/>
      <c r="H21459" s="15"/>
    </row>
    <row r="21460" spans="2:8" x14ac:dyDescent="0.2">
      <c r="B21460" s="12"/>
      <c r="H21460" s="15"/>
    </row>
    <row r="21461" spans="2:8" x14ac:dyDescent="0.2">
      <c r="B21461" s="12"/>
      <c r="H21461" s="15"/>
    </row>
    <row r="21462" spans="2:8" x14ac:dyDescent="0.2">
      <c r="B21462" s="12"/>
      <c r="H21462" s="15"/>
    </row>
    <row r="21463" spans="2:8" x14ac:dyDescent="0.2">
      <c r="B21463" s="12"/>
      <c r="H21463" s="15"/>
    </row>
    <row r="21464" spans="2:8" x14ac:dyDescent="0.2">
      <c r="B21464" s="12"/>
      <c r="H21464" s="15"/>
    </row>
    <row r="21465" spans="2:8" x14ac:dyDescent="0.2">
      <c r="B21465" s="12"/>
      <c r="H21465" s="15"/>
    </row>
    <row r="21466" spans="2:8" x14ac:dyDescent="0.2">
      <c r="B21466" s="12"/>
      <c r="H21466" s="15"/>
    </row>
    <row r="21467" spans="2:8" x14ac:dyDescent="0.2">
      <c r="B21467" s="12"/>
      <c r="H21467" s="15"/>
    </row>
    <row r="21468" spans="2:8" x14ac:dyDescent="0.2">
      <c r="B21468" s="12"/>
      <c r="H21468" s="15"/>
    </row>
    <row r="21469" spans="2:8" x14ac:dyDescent="0.2">
      <c r="B21469" s="12"/>
      <c r="H21469" s="15"/>
    </row>
    <row r="21470" spans="2:8" x14ac:dyDescent="0.2">
      <c r="B21470" s="12"/>
      <c r="H21470" s="15"/>
    </row>
    <row r="21471" spans="2:8" x14ac:dyDescent="0.2">
      <c r="B21471" s="12"/>
      <c r="H21471" s="15"/>
    </row>
    <row r="21472" spans="2:8" x14ac:dyDescent="0.2">
      <c r="B21472" s="12"/>
      <c r="H21472" s="15"/>
    </row>
    <row r="21473" spans="2:8" x14ac:dyDescent="0.2">
      <c r="B21473" s="12"/>
      <c r="H21473" s="15"/>
    </row>
    <row r="21474" spans="2:8" x14ac:dyDescent="0.2">
      <c r="B21474" s="12"/>
      <c r="H21474" s="15"/>
    </row>
    <row r="21475" spans="2:8" x14ac:dyDescent="0.2">
      <c r="B21475" s="12"/>
      <c r="H21475" s="15"/>
    </row>
    <row r="21476" spans="2:8" x14ac:dyDescent="0.2">
      <c r="B21476" s="12"/>
      <c r="H21476" s="15"/>
    </row>
    <row r="21477" spans="2:8" x14ac:dyDescent="0.2">
      <c r="B21477" s="12"/>
      <c r="H21477" s="15"/>
    </row>
    <row r="21478" spans="2:8" x14ac:dyDescent="0.2">
      <c r="B21478" s="12"/>
      <c r="H21478" s="15"/>
    </row>
    <row r="21479" spans="2:8" x14ac:dyDescent="0.2">
      <c r="B21479" s="12"/>
      <c r="H21479" s="15"/>
    </row>
    <row r="21480" spans="2:8" x14ac:dyDescent="0.2">
      <c r="B21480" s="12"/>
      <c r="H21480" s="15"/>
    </row>
    <row r="21481" spans="2:8" x14ac:dyDescent="0.2">
      <c r="B21481" s="12"/>
      <c r="H21481" s="15"/>
    </row>
    <row r="21482" spans="2:8" x14ac:dyDescent="0.2">
      <c r="B21482" s="12"/>
      <c r="H21482" s="15"/>
    </row>
    <row r="21483" spans="2:8" x14ac:dyDescent="0.2">
      <c r="B21483" s="12"/>
      <c r="H21483" s="15"/>
    </row>
    <row r="21484" spans="2:8" x14ac:dyDescent="0.2">
      <c r="B21484" s="12"/>
      <c r="H21484" s="15"/>
    </row>
    <row r="21485" spans="2:8" x14ac:dyDescent="0.2">
      <c r="B21485" s="12"/>
      <c r="H21485" s="15"/>
    </row>
    <row r="21486" spans="2:8" x14ac:dyDescent="0.2">
      <c r="B21486" s="12"/>
      <c r="H21486" s="15"/>
    </row>
    <row r="21487" spans="2:8" x14ac:dyDescent="0.2">
      <c r="B21487" s="12"/>
      <c r="H21487" s="15"/>
    </row>
    <row r="21488" spans="2:8" x14ac:dyDescent="0.2">
      <c r="B21488" s="12"/>
      <c r="H21488" s="15"/>
    </row>
    <row r="21489" spans="2:8" x14ac:dyDescent="0.2">
      <c r="B21489" s="12"/>
      <c r="H21489" s="15"/>
    </row>
    <row r="21490" spans="2:8" x14ac:dyDescent="0.2">
      <c r="B21490" s="12"/>
      <c r="H21490" s="15"/>
    </row>
    <row r="21491" spans="2:8" x14ac:dyDescent="0.2">
      <c r="B21491" s="12"/>
      <c r="H21491" s="15"/>
    </row>
    <row r="21492" spans="2:8" x14ac:dyDescent="0.2">
      <c r="B21492" s="12"/>
      <c r="H21492" s="15"/>
    </row>
    <row r="21493" spans="2:8" x14ac:dyDescent="0.2">
      <c r="B21493" s="12"/>
      <c r="H21493" s="15"/>
    </row>
    <row r="21494" spans="2:8" x14ac:dyDescent="0.2">
      <c r="B21494" s="12"/>
      <c r="H21494" s="15"/>
    </row>
    <row r="21495" spans="2:8" x14ac:dyDescent="0.2">
      <c r="B21495" s="12"/>
      <c r="H21495" s="15"/>
    </row>
    <row r="21496" spans="2:8" x14ac:dyDescent="0.2">
      <c r="B21496" s="12"/>
      <c r="H21496" s="15"/>
    </row>
    <row r="21497" spans="2:8" x14ac:dyDescent="0.2">
      <c r="B21497" s="12"/>
      <c r="H21497" s="15"/>
    </row>
    <row r="21498" spans="2:8" x14ac:dyDescent="0.2">
      <c r="B21498" s="12"/>
      <c r="H21498" s="15"/>
    </row>
    <row r="21499" spans="2:8" x14ac:dyDescent="0.2">
      <c r="B21499" s="12"/>
      <c r="H21499" s="15"/>
    </row>
    <row r="21500" spans="2:8" x14ac:dyDescent="0.2">
      <c r="B21500" s="12"/>
      <c r="H21500" s="15"/>
    </row>
    <row r="21501" spans="2:8" x14ac:dyDescent="0.2">
      <c r="B21501" s="12"/>
      <c r="H21501" s="15"/>
    </row>
    <row r="21502" spans="2:8" x14ac:dyDescent="0.2">
      <c r="B21502" s="12"/>
      <c r="H21502" s="15"/>
    </row>
    <row r="21503" spans="2:8" x14ac:dyDescent="0.2">
      <c r="B21503" s="12"/>
      <c r="H21503" s="15"/>
    </row>
    <row r="21504" spans="2:8" x14ac:dyDescent="0.2">
      <c r="B21504" s="12"/>
      <c r="H21504" s="15"/>
    </row>
    <row r="21505" spans="2:8" x14ac:dyDescent="0.2">
      <c r="B21505" s="12"/>
      <c r="H21505" s="15"/>
    </row>
    <row r="21506" spans="2:8" x14ac:dyDescent="0.2">
      <c r="B21506" s="12"/>
      <c r="H21506" s="15"/>
    </row>
    <row r="21507" spans="2:8" x14ac:dyDescent="0.2">
      <c r="B21507" s="12"/>
      <c r="H21507" s="15"/>
    </row>
    <row r="21508" spans="2:8" x14ac:dyDescent="0.2">
      <c r="B21508" s="12"/>
      <c r="H21508" s="15"/>
    </row>
    <row r="21509" spans="2:8" x14ac:dyDescent="0.2">
      <c r="B21509" s="12"/>
      <c r="H21509" s="15"/>
    </row>
    <row r="21510" spans="2:8" x14ac:dyDescent="0.2">
      <c r="B21510" s="12"/>
      <c r="H21510" s="15"/>
    </row>
    <row r="21511" spans="2:8" x14ac:dyDescent="0.2">
      <c r="B21511" s="12"/>
      <c r="H21511" s="15"/>
    </row>
    <row r="21512" spans="2:8" x14ac:dyDescent="0.2">
      <c r="B21512" s="12"/>
      <c r="H21512" s="15"/>
    </row>
    <row r="21513" spans="2:8" x14ac:dyDescent="0.2">
      <c r="B21513" s="12"/>
      <c r="H21513" s="15"/>
    </row>
    <row r="21514" spans="2:8" x14ac:dyDescent="0.2">
      <c r="B21514" s="12"/>
      <c r="H21514" s="15"/>
    </row>
    <row r="21515" spans="2:8" x14ac:dyDescent="0.2">
      <c r="B21515" s="12"/>
      <c r="H21515" s="15"/>
    </row>
    <row r="21516" spans="2:8" x14ac:dyDescent="0.2">
      <c r="B21516" s="12"/>
      <c r="H21516" s="15"/>
    </row>
    <row r="21517" spans="2:8" x14ac:dyDescent="0.2">
      <c r="B21517" s="12"/>
      <c r="H21517" s="15"/>
    </row>
    <row r="21518" spans="2:8" x14ac:dyDescent="0.2">
      <c r="B21518" s="12"/>
      <c r="H21518" s="15"/>
    </row>
    <row r="21519" spans="2:8" x14ac:dyDescent="0.2">
      <c r="B21519" s="12"/>
      <c r="H21519" s="15"/>
    </row>
    <row r="21520" spans="2:8" x14ac:dyDescent="0.2">
      <c r="B21520" s="12"/>
      <c r="H21520" s="15"/>
    </row>
    <row r="21521" spans="2:8" x14ac:dyDescent="0.2">
      <c r="B21521" s="12"/>
      <c r="H21521" s="15"/>
    </row>
    <row r="21522" spans="2:8" x14ac:dyDescent="0.2">
      <c r="B21522" s="12"/>
      <c r="H21522" s="15"/>
    </row>
    <row r="21523" spans="2:8" x14ac:dyDescent="0.2">
      <c r="B21523" s="12"/>
      <c r="H21523" s="15"/>
    </row>
    <row r="21524" spans="2:8" x14ac:dyDescent="0.2">
      <c r="B21524" s="12"/>
      <c r="H21524" s="15"/>
    </row>
    <row r="21525" spans="2:8" x14ac:dyDescent="0.2">
      <c r="B21525" s="12"/>
      <c r="H21525" s="15"/>
    </row>
    <row r="21526" spans="2:8" x14ac:dyDescent="0.2">
      <c r="B21526" s="12"/>
      <c r="H21526" s="15"/>
    </row>
    <row r="21527" spans="2:8" x14ac:dyDescent="0.2">
      <c r="B21527" s="12"/>
      <c r="H21527" s="15"/>
    </row>
    <row r="21528" spans="2:8" x14ac:dyDescent="0.2">
      <c r="B21528" s="12"/>
      <c r="H21528" s="15"/>
    </row>
    <row r="21529" spans="2:8" x14ac:dyDescent="0.2">
      <c r="B21529" s="12"/>
      <c r="H21529" s="15"/>
    </row>
    <row r="21530" spans="2:8" x14ac:dyDescent="0.2">
      <c r="B21530" s="12"/>
      <c r="H21530" s="15"/>
    </row>
    <row r="21531" spans="2:8" x14ac:dyDescent="0.2">
      <c r="B21531" s="12"/>
      <c r="H21531" s="15"/>
    </row>
    <row r="21532" spans="2:8" x14ac:dyDescent="0.2">
      <c r="B21532" s="12"/>
      <c r="H21532" s="15"/>
    </row>
    <row r="21533" spans="2:8" x14ac:dyDescent="0.2">
      <c r="B21533" s="12"/>
      <c r="H21533" s="15"/>
    </row>
    <row r="21534" spans="2:8" x14ac:dyDescent="0.2">
      <c r="B21534" s="12"/>
      <c r="H21534" s="15"/>
    </row>
    <row r="21535" spans="2:8" x14ac:dyDescent="0.2">
      <c r="B21535" s="12"/>
      <c r="H21535" s="15"/>
    </row>
    <row r="21536" spans="2:8" x14ac:dyDescent="0.2">
      <c r="B21536" s="12"/>
      <c r="H21536" s="15"/>
    </row>
    <row r="21537" spans="2:8" x14ac:dyDescent="0.2">
      <c r="B21537" s="12"/>
      <c r="H21537" s="15"/>
    </row>
    <row r="21538" spans="2:8" x14ac:dyDescent="0.2">
      <c r="B21538" s="12"/>
      <c r="H21538" s="15"/>
    </row>
    <row r="21539" spans="2:8" x14ac:dyDescent="0.2">
      <c r="B21539" s="12"/>
      <c r="H21539" s="15"/>
    </row>
    <row r="21540" spans="2:8" x14ac:dyDescent="0.2">
      <c r="B21540" s="12"/>
      <c r="H21540" s="15"/>
    </row>
    <row r="21541" spans="2:8" x14ac:dyDescent="0.2">
      <c r="B21541" s="12"/>
      <c r="H21541" s="15"/>
    </row>
    <row r="21542" spans="2:8" x14ac:dyDescent="0.2">
      <c r="B21542" s="12"/>
      <c r="H21542" s="15"/>
    </row>
    <row r="21543" spans="2:8" x14ac:dyDescent="0.2">
      <c r="B21543" s="12"/>
      <c r="H21543" s="15"/>
    </row>
    <row r="21544" spans="2:8" x14ac:dyDescent="0.2">
      <c r="B21544" s="12"/>
      <c r="H21544" s="15"/>
    </row>
    <row r="21545" spans="2:8" x14ac:dyDescent="0.2">
      <c r="B21545" s="12"/>
      <c r="H21545" s="15"/>
    </row>
    <row r="21546" spans="2:8" x14ac:dyDescent="0.2">
      <c r="B21546" s="12"/>
      <c r="H21546" s="15"/>
    </row>
    <row r="21547" spans="2:8" x14ac:dyDescent="0.2">
      <c r="B21547" s="12"/>
      <c r="H21547" s="15"/>
    </row>
    <row r="21548" spans="2:8" x14ac:dyDescent="0.2">
      <c r="B21548" s="12"/>
      <c r="H21548" s="15"/>
    </row>
    <row r="21549" spans="2:8" x14ac:dyDescent="0.2">
      <c r="B21549" s="12"/>
      <c r="H21549" s="15"/>
    </row>
    <row r="21550" spans="2:8" x14ac:dyDescent="0.2">
      <c r="B21550" s="12"/>
      <c r="H21550" s="15"/>
    </row>
    <row r="21551" spans="2:8" x14ac:dyDescent="0.2">
      <c r="B21551" s="12"/>
      <c r="H21551" s="15"/>
    </row>
    <row r="21552" spans="2:8" x14ac:dyDescent="0.2">
      <c r="B21552" s="12"/>
      <c r="H21552" s="15"/>
    </row>
    <row r="21553" spans="2:8" x14ac:dyDescent="0.2">
      <c r="B21553" s="12"/>
      <c r="H21553" s="15"/>
    </row>
    <row r="21554" spans="2:8" x14ac:dyDescent="0.2">
      <c r="B21554" s="12"/>
      <c r="H21554" s="15"/>
    </row>
    <row r="21555" spans="2:8" x14ac:dyDescent="0.2">
      <c r="B21555" s="12"/>
      <c r="H21555" s="15"/>
    </row>
    <row r="21556" spans="2:8" x14ac:dyDescent="0.2">
      <c r="B21556" s="12"/>
      <c r="H21556" s="15"/>
    </row>
    <row r="21557" spans="2:8" x14ac:dyDescent="0.2">
      <c r="B21557" s="12"/>
      <c r="H21557" s="15"/>
    </row>
    <row r="21558" spans="2:8" x14ac:dyDescent="0.2">
      <c r="B21558" s="12"/>
      <c r="H21558" s="15"/>
    </row>
    <row r="21559" spans="2:8" x14ac:dyDescent="0.2">
      <c r="B21559" s="12"/>
      <c r="H21559" s="15"/>
    </row>
    <row r="21560" spans="2:8" x14ac:dyDescent="0.2">
      <c r="B21560" s="12"/>
      <c r="H21560" s="15"/>
    </row>
    <row r="21561" spans="2:8" x14ac:dyDescent="0.2">
      <c r="B21561" s="12"/>
      <c r="H21561" s="15"/>
    </row>
    <row r="21562" spans="2:8" x14ac:dyDescent="0.2">
      <c r="B21562" s="12"/>
      <c r="H21562" s="15"/>
    </row>
    <row r="21563" spans="2:8" x14ac:dyDescent="0.2">
      <c r="B21563" s="12"/>
      <c r="H21563" s="15"/>
    </row>
    <row r="21564" spans="2:8" x14ac:dyDescent="0.2">
      <c r="B21564" s="12"/>
      <c r="H21564" s="15"/>
    </row>
    <row r="21565" spans="2:8" x14ac:dyDescent="0.2">
      <c r="B21565" s="12"/>
      <c r="H21565" s="15"/>
    </row>
    <row r="21566" spans="2:8" x14ac:dyDescent="0.2">
      <c r="B21566" s="12"/>
      <c r="H21566" s="15"/>
    </row>
    <row r="21567" spans="2:8" x14ac:dyDescent="0.2">
      <c r="B21567" s="12"/>
      <c r="H21567" s="15"/>
    </row>
    <row r="21568" spans="2:8" x14ac:dyDescent="0.2">
      <c r="B21568" s="12"/>
      <c r="H21568" s="15"/>
    </row>
    <row r="21569" spans="2:8" x14ac:dyDescent="0.2">
      <c r="B21569" s="12"/>
      <c r="H21569" s="15"/>
    </row>
    <row r="21570" spans="2:8" x14ac:dyDescent="0.2">
      <c r="B21570" s="12"/>
      <c r="H21570" s="15"/>
    </row>
    <row r="21571" spans="2:8" x14ac:dyDescent="0.2">
      <c r="B21571" s="12"/>
      <c r="H21571" s="15"/>
    </row>
    <row r="21572" spans="2:8" x14ac:dyDescent="0.2">
      <c r="B21572" s="12"/>
      <c r="H21572" s="15"/>
    </row>
    <row r="21573" spans="2:8" x14ac:dyDescent="0.2">
      <c r="B21573" s="12"/>
      <c r="H21573" s="15"/>
    </row>
    <row r="21574" spans="2:8" x14ac:dyDescent="0.2">
      <c r="B21574" s="12"/>
      <c r="H21574" s="15"/>
    </row>
    <row r="21575" spans="2:8" x14ac:dyDescent="0.2">
      <c r="B21575" s="12"/>
      <c r="H21575" s="15"/>
    </row>
    <row r="21576" spans="2:8" x14ac:dyDescent="0.2">
      <c r="B21576" s="12"/>
      <c r="H21576" s="15"/>
    </row>
    <row r="21577" spans="2:8" x14ac:dyDescent="0.2">
      <c r="B21577" s="12"/>
      <c r="H21577" s="15"/>
    </row>
    <row r="21578" spans="2:8" x14ac:dyDescent="0.2">
      <c r="B21578" s="12"/>
      <c r="H21578" s="15"/>
    </row>
    <row r="21579" spans="2:8" x14ac:dyDescent="0.2">
      <c r="B21579" s="12"/>
      <c r="H21579" s="15"/>
    </row>
    <row r="21580" spans="2:8" x14ac:dyDescent="0.2">
      <c r="B21580" s="12"/>
      <c r="H21580" s="15"/>
    </row>
    <row r="21581" spans="2:8" x14ac:dyDescent="0.2">
      <c r="B21581" s="12"/>
      <c r="H21581" s="15"/>
    </row>
    <row r="21582" spans="2:8" x14ac:dyDescent="0.2">
      <c r="B21582" s="12"/>
      <c r="H21582" s="15"/>
    </row>
    <row r="21583" spans="2:8" x14ac:dyDescent="0.2">
      <c r="B21583" s="12"/>
      <c r="H21583" s="15"/>
    </row>
    <row r="21584" spans="2:8" x14ac:dyDescent="0.2">
      <c r="B21584" s="12"/>
      <c r="H21584" s="15"/>
    </row>
    <row r="21585" spans="2:8" x14ac:dyDescent="0.2">
      <c r="B21585" s="12"/>
      <c r="H21585" s="15"/>
    </row>
    <row r="21586" spans="2:8" x14ac:dyDescent="0.2">
      <c r="B21586" s="12"/>
      <c r="H21586" s="15"/>
    </row>
    <row r="21587" spans="2:8" x14ac:dyDescent="0.2">
      <c r="B21587" s="12"/>
      <c r="H21587" s="15"/>
    </row>
    <row r="21588" spans="2:8" x14ac:dyDescent="0.2">
      <c r="B21588" s="12"/>
      <c r="H21588" s="15"/>
    </row>
    <row r="21589" spans="2:8" x14ac:dyDescent="0.2">
      <c r="B21589" s="12"/>
      <c r="H21589" s="15"/>
    </row>
    <row r="21590" spans="2:8" x14ac:dyDescent="0.2">
      <c r="B21590" s="12"/>
      <c r="H21590" s="15"/>
    </row>
    <row r="21591" spans="2:8" x14ac:dyDescent="0.2">
      <c r="B21591" s="12"/>
      <c r="H21591" s="15"/>
    </row>
    <row r="21592" spans="2:8" x14ac:dyDescent="0.2">
      <c r="B21592" s="12"/>
      <c r="H21592" s="15"/>
    </row>
    <row r="21593" spans="2:8" x14ac:dyDescent="0.2">
      <c r="B21593" s="12"/>
      <c r="H21593" s="15"/>
    </row>
    <row r="21594" spans="2:8" x14ac:dyDescent="0.2">
      <c r="B21594" s="12"/>
      <c r="H21594" s="15"/>
    </row>
    <row r="21595" spans="2:8" x14ac:dyDescent="0.2">
      <c r="B21595" s="12"/>
      <c r="H21595" s="15"/>
    </row>
    <row r="21596" spans="2:8" x14ac:dyDescent="0.2">
      <c r="B21596" s="12"/>
      <c r="H21596" s="15"/>
    </row>
    <row r="21597" spans="2:8" x14ac:dyDescent="0.2">
      <c r="B21597" s="12"/>
      <c r="H21597" s="15"/>
    </row>
    <row r="21598" spans="2:8" x14ac:dyDescent="0.2">
      <c r="B21598" s="12"/>
      <c r="H21598" s="15"/>
    </row>
    <row r="21599" spans="2:8" x14ac:dyDescent="0.2">
      <c r="B21599" s="12"/>
      <c r="H21599" s="15"/>
    </row>
    <row r="21600" spans="2:8" x14ac:dyDescent="0.2">
      <c r="B21600" s="12"/>
      <c r="H21600" s="15"/>
    </row>
    <row r="21601" spans="2:8" x14ac:dyDescent="0.2">
      <c r="B21601" s="12"/>
      <c r="H21601" s="15"/>
    </row>
    <row r="21602" spans="2:8" x14ac:dyDescent="0.2">
      <c r="B21602" s="12"/>
      <c r="H21602" s="15"/>
    </row>
    <row r="21603" spans="2:8" x14ac:dyDescent="0.2">
      <c r="B21603" s="12"/>
      <c r="H21603" s="15"/>
    </row>
    <row r="21604" spans="2:8" x14ac:dyDescent="0.2">
      <c r="B21604" s="12"/>
      <c r="H21604" s="15"/>
    </row>
    <row r="21605" spans="2:8" x14ac:dyDescent="0.2">
      <c r="B21605" s="12"/>
      <c r="H21605" s="15"/>
    </row>
    <row r="21606" spans="2:8" x14ac:dyDescent="0.2">
      <c r="B21606" s="12"/>
      <c r="H21606" s="15"/>
    </row>
    <row r="21607" spans="2:8" x14ac:dyDescent="0.2">
      <c r="B21607" s="12"/>
      <c r="H21607" s="15"/>
    </row>
    <row r="21608" spans="2:8" x14ac:dyDescent="0.2">
      <c r="B21608" s="12"/>
      <c r="H21608" s="15"/>
    </row>
    <row r="21609" spans="2:8" x14ac:dyDescent="0.2">
      <c r="B21609" s="12"/>
      <c r="H21609" s="15"/>
    </row>
    <row r="21610" spans="2:8" x14ac:dyDescent="0.2">
      <c r="B21610" s="12"/>
      <c r="H21610" s="15"/>
    </row>
    <row r="21611" spans="2:8" x14ac:dyDescent="0.2">
      <c r="B21611" s="12"/>
      <c r="H21611" s="15"/>
    </row>
    <row r="21612" spans="2:8" x14ac:dyDescent="0.2">
      <c r="B21612" s="12"/>
      <c r="H21612" s="15"/>
    </row>
    <row r="21613" spans="2:8" x14ac:dyDescent="0.2">
      <c r="B21613" s="12"/>
      <c r="H21613" s="15"/>
    </row>
    <row r="21614" spans="2:8" x14ac:dyDescent="0.2">
      <c r="B21614" s="12"/>
      <c r="H21614" s="15"/>
    </row>
    <row r="21615" spans="2:8" x14ac:dyDescent="0.2">
      <c r="B21615" s="12"/>
      <c r="H21615" s="15"/>
    </row>
    <row r="21616" spans="2:8" x14ac:dyDescent="0.2">
      <c r="B21616" s="12"/>
      <c r="H21616" s="15"/>
    </row>
    <row r="21617" spans="2:8" x14ac:dyDescent="0.2">
      <c r="B21617" s="12"/>
      <c r="H21617" s="15"/>
    </row>
    <row r="21618" spans="2:8" x14ac:dyDescent="0.2">
      <c r="B21618" s="12"/>
      <c r="H21618" s="15"/>
    </row>
    <row r="21619" spans="2:8" x14ac:dyDescent="0.2">
      <c r="B21619" s="12"/>
      <c r="H21619" s="15"/>
    </row>
    <row r="21620" spans="2:8" x14ac:dyDescent="0.2">
      <c r="B21620" s="12"/>
      <c r="H21620" s="15"/>
    </row>
    <row r="21621" spans="2:8" x14ac:dyDescent="0.2">
      <c r="B21621" s="12"/>
      <c r="H21621" s="15"/>
    </row>
    <row r="21622" spans="2:8" x14ac:dyDescent="0.2">
      <c r="B21622" s="12"/>
      <c r="H21622" s="15"/>
    </row>
    <row r="21623" spans="2:8" x14ac:dyDescent="0.2">
      <c r="B21623" s="12"/>
      <c r="H21623" s="15"/>
    </row>
    <row r="21624" spans="2:8" x14ac:dyDescent="0.2">
      <c r="B21624" s="12"/>
      <c r="H21624" s="15"/>
    </row>
    <row r="21625" spans="2:8" x14ac:dyDescent="0.2">
      <c r="B21625" s="12"/>
      <c r="H21625" s="15"/>
    </row>
    <row r="21626" spans="2:8" x14ac:dyDescent="0.2">
      <c r="B21626" s="12"/>
      <c r="H21626" s="15"/>
    </row>
    <row r="21627" spans="2:8" x14ac:dyDescent="0.2">
      <c r="B21627" s="12"/>
      <c r="H21627" s="15"/>
    </row>
    <row r="21628" spans="2:8" x14ac:dyDescent="0.2">
      <c r="B21628" s="12"/>
      <c r="H21628" s="15"/>
    </row>
    <row r="21629" spans="2:8" x14ac:dyDescent="0.2">
      <c r="B21629" s="12"/>
      <c r="H21629" s="15"/>
    </row>
    <row r="21630" spans="2:8" x14ac:dyDescent="0.2">
      <c r="B21630" s="12"/>
      <c r="H21630" s="15"/>
    </row>
    <row r="21631" spans="2:8" x14ac:dyDescent="0.2">
      <c r="B21631" s="12"/>
      <c r="H21631" s="15"/>
    </row>
    <row r="21632" spans="2:8" x14ac:dyDescent="0.2">
      <c r="B21632" s="12"/>
      <c r="H21632" s="15"/>
    </row>
    <row r="21633" spans="2:8" x14ac:dyDescent="0.2">
      <c r="B21633" s="12"/>
      <c r="H21633" s="15"/>
    </row>
    <row r="21634" spans="2:8" x14ac:dyDescent="0.2">
      <c r="B21634" s="12"/>
      <c r="H21634" s="15"/>
    </row>
    <row r="21635" spans="2:8" x14ac:dyDescent="0.2">
      <c r="B21635" s="12"/>
      <c r="H21635" s="15"/>
    </row>
    <row r="21636" spans="2:8" x14ac:dyDescent="0.2">
      <c r="B21636" s="12"/>
      <c r="H21636" s="15"/>
    </row>
    <row r="21637" spans="2:8" x14ac:dyDescent="0.2">
      <c r="B21637" s="12"/>
      <c r="H21637" s="15"/>
    </row>
    <row r="21638" spans="2:8" x14ac:dyDescent="0.2">
      <c r="B21638" s="12"/>
      <c r="H21638" s="15"/>
    </row>
    <row r="21639" spans="2:8" x14ac:dyDescent="0.2">
      <c r="B21639" s="12"/>
      <c r="H21639" s="15"/>
    </row>
    <row r="21640" spans="2:8" x14ac:dyDescent="0.2">
      <c r="B21640" s="12"/>
      <c r="H21640" s="15"/>
    </row>
    <row r="21641" spans="2:8" x14ac:dyDescent="0.2">
      <c r="B21641" s="12"/>
      <c r="H21641" s="15"/>
    </row>
    <row r="21642" spans="2:8" x14ac:dyDescent="0.2">
      <c r="B21642" s="12"/>
      <c r="H21642" s="15"/>
    </row>
    <row r="21643" spans="2:8" x14ac:dyDescent="0.2">
      <c r="B21643" s="12"/>
      <c r="H21643" s="15"/>
    </row>
    <row r="21644" spans="2:8" x14ac:dyDescent="0.2">
      <c r="B21644" s="12"/>
      <c r="H21644" s="15"/>
    </row>
    <row r="21645" spans="2:8" x14ac:dyDescent="0.2">
      <c r="B21645" s="12"/>
      <c r="H21645" s="15"/>
    </row>
    <row r="21646" spans="2:8" x14ac:dyDescent="0.2">
      <c r="B21646" s="12"/>
      <c r="H21646" s="15"/>
    </row>
    <row r="21647" spans="2:8" x14ac:dyDescent="0.2">
      <c r="B21647" s="12"/>
      <c r="H21647" s="15"/>
    </row>
    <row r="21648" spans="2:8" x14ac:dyDescent="0.2">
      <c r="B21648" s="12"/>
      <c r="H21648" s="15"/>
    </row>
    <row r="21649" spans="2:8" x14ac:dyDescent="0.2">
      <c r="B21649" s="12"/>
      <c r="H21649" s="15"/>
    </row>
    <row r="21650" spans="2:8" x14ac:dyDescent="0.2">
      <c r="B21650" s="12"/>
      <c r="H21650" s="15"/>
    </row>
    <row r="21651" spans="2:8" x14ac:dyDescent="0.2">
      <c r="B21651" s="12"/>
      <c r="H21651" s="15"/>
    </row>
    <row r="21652" spans="2:8" x14ac:dyDescent="0.2">
      <c r="B21652" s="12"/>
      <c r="H21652" s="15"/>
    </row>
    <row r="21653" spans="2:8" x14ac:dyDescent="0.2">
      <c r="B21653" s="12"/>
      <c r="H21653" s="15"/>
    </row>
    <row r="21654" spans="2:8" x14ac:dyDescent="0.2">
      <c r="B21654" s="12"/>
      <c r="H21654" s="15"/>
    </row>
    <row r="21655" spans="2:8" x14ac:dyDescent="0.2">
      <c r="B21655" s="12"/>
      <c r="H21655" s="15"/>
    </row>
    <row r="21656" spans="2:8" x14ac:dyDescent="0.2">
      <c r="B21656" s="12"/>
      <c r="H21656" s="15"/>
    </row>
    <row r="21657" spans="2:8" x14ac:dyDescent="0.2">
      <c r="B21657" s="12"/>
      <c r="H21657" s="15"/>
    </row>
    <row r="21658" spans="2:8" x14ac:dyDescent="0.2">
      <c r="B21658" s="12"/>
      <c r="H21658" s="15"/>
    </row>
    <row r="21659" spans="2:8" x14ac:dyDescent="0.2">
      <c r="B21659" s="12"/>
      <c r="H21659" s="15"/>
    </row>
    <row r="21660" spans="2:8" x14ac:dyDescent="0.2">
      <c r="B21660" s="12"/>
      <c r="H21660" s="15"/>
    </row>
    <row r="21661" spans="2:8" x14ac:dyDescent="0.2">
      <c r="B21661" s="12"/>
      <c r="H21661" s="15"/>
    </row>
    <row r="21662" spans="2:8" x14ac:dyDescent="0.2">
      <c r="B21662" s="12"/>
      <c r="H21662" s="15"/>
    </row>
    <row r="21663" spans="2:8" x14ac:dyDescent="0.2">
      <c r="B21663" s="12"/>
      <c r="H21663" s="15"/>
    </row>
    <row r="21664" spans="2:8" x14ac:dyDescent="0.2">
      <c r="B21664" s="12"/>
      <c r="H21664" s="15"/>
    </row>
    <row r="21665" spans="2:8" x14ac:dyDescent="0.2">
      <c r="B21665" s="12"/>
      <c r="H21665" s="15"/>
    </row>
    <row r="21666" spans="2:8" x14ac:dyDescent="0.2">
      <c r="B21666" s="12"/>
      <c r="H21666" s="15"/>
    </row>
    <row r="21667" spans="2:8" x14ac:dyDescent="0.2">
      <c r="B21667" s="12"/>
      <c r="H21667" s="15"/>
    </row>
    <row r="21668" spans="2:8" x14ac:dyDescent="0.2">
      <c r="B21668" s="12"/>
      <c r="H21668" s="15"/>
    </row>
    <row r="21669" spans="2:8" x14ac:dyDescent="0.2">
      <c r="B21669" s="12"/>
      <c r="H21669" s="15"/>
    </row>
    <row r="21670" spans="2:8" x14ac:dyDescent="0.2">
      <c r="B21670" s="12"/>
      <c r="H21670" s="15"/>
    </row>
    <row r="21671" spans="2:8" x14ac:dyDescent="0.2">
      <c r="B21671" s="12"/>
      <c r="H21671" s="15"/>
    </row>
    <row r="21672" spans="2:8" x14ac:dyDescent="0.2">
      <c r="B21672" s="12"/>
      <c r="H21672" s="15"/>
    </row>
    <row r="21673" spans="2:8" x14ac:dyDescent="0.2">
      <c r="B21673" s="12"/>
      <c r="H21673" s="15"/>
    </row>
    <row r="21674" spans="2:8" x14ac:dyDescent="0.2">
      <c r="B21674" s="12"/>
      <c r="H21674" s="15"/>
    </row>
    <row r="21675" spans="2:8" x14ac:dyDescent="0.2">
      <c r="B21675" s="12"/>
      <c r="H21675" s="15"/>
    </row>
    <row r="21676" spans="2:8" x14ac:dyDescent="0.2">
      <c r="B21676" s="12"/>
      <c r="H21676" s="15"/>
    </row>
    <row r="21677" spans="2:8" x14ac:dyDescent="0.2">
      <c r="B21677" s="12"/>
      <c r="H21677" s="15"/>
    </row>
    <row r="21678" spans="2:8" x14ac:dyDescent="0.2">
      <c r="B21678" s="12"/>
      <c r="H21678" s="15"/>
    </row>
    <row r="21679" spans="2:8" x14ac:dyDescent="0.2">
      <c r="B21679" s="12"/>
      <c r="H21679" s="15"/>
    </row>
    <row r="21680" spans="2:8" x14ac:dyDescent="0.2">
      <c r="B21680" s="12"/>
      <c r="H21680" s="15"/>
    </row>
    <row r="21681" spans="2:8" x14ac:dyDescent="0.2">
      <c r="B21681" s="12"/>
      <c r="H21681" s="15"/>
    </row>
    <row r="21682" spans="2:8" x14ac:dyDescent="0.2">
      <c r="B21682" s="12"/>
      <c r="H21682" s="15"/>
    </row>
    <row r="21683" spans="2:8" x14ac:dyDescent="0.2">
      <c r="B21683" s="12"/>
      <c r="H21683" s="15"/>
    </row>
    <row r="21684" spans="2:8" x14ac:dyDescent="0.2">
      <c r="B21684" s="12"/>
      <c r="H21684" s="15"/>
    </row>
    <row r="21685" spans="2:8" x14ac:dyDescent="0.2">
      <c r="B21685" s="12"/>
      <c r="H21685" s="15"/>
    </row>
    <row r="21686" spans="2:8" x14ac:dyDescent="0.2">
      <c r="B21686" s="12"/>
      <c r="H21686" s="15"/>
    </row>
    <row r="21687" spans="2:8" x14ac:dyDescent="0.2">
      <c r="B21687" s="12"/>
      <c r="H21687" s="15"/>
    </row>
    <row r="21688" spans="2:8" x14ac:dyDescent="0.2">
      <c r="B21688" s="12"/>
      <c r="H21688" s="15"/>
    </row>
    <row r="21689" spans="2:8" x14ac:dyDescent="0.2">
      <c r="B21689" s="12"/>
      <c r="H21689" s="15"/>
    </row>
    <row r="21690" spans="2:8" x14ac:dyDescent="0.2">
      <c r="B21690" s="12"/>
      <c r="H21690" s="15"/>
    </row>
    <row r="21691" spans="2:8" x14ac:dyDescent="0.2">
      <c r="B21691" s="12"/>
      <c r="H21691" s="15"/>
    </row>
    <row r="21692" spans="2:8" x14ac:dyDescent="0.2">
      <c r="B21692" s="12"/>
      <c r="H21692" s="15"/>
    </row>
    <row r="21693" spans="2:8" x14ac:dyDescent="0.2">
      <c r="B21693" s="12"/>
      <c r="H21693" s="15"/>
    </row>
    <row r="21694" spans="2:8" x14ac:dyDescent="0.2">
      <c r="B21694" s="12"/>
      <c r="H21694" s="15"/>
    </row>
    <row r="21695" spans="2:8" x14ac:dyDescent="0.2">
      <c r="B21695" s="12"/>
      <c r="H21695" s="15"/>
    </row>
    <row r="21696" spans="2:8" x14ac:dyDescent="0.2">
      <c r="B21696" s="12"/>
      <c r="H21696" s="15"/>
    </row>
    <row r="21697" spans="2:8" x14ac:dyDescent="0.2">
      <c r="B21697" s="12"/>
      <c r="H21697" s="15"/>
    </row>
    <row r="21698" spans="2:8" x14ac:dyDescent="0.2">
      <c r="B21698" s="12"/>
      <c r="H21698" s="15"/>
    </row>
    <row r="21699" spans="2:8" x14ac:dyDescent="0.2">
      <c r="B21699" s="12"/>
      <c r="H21699" s="15"/>
    </row>
    <row r="21700" spans="2:8" x14ac:dyDescent="0.2">
      <c r="B21700" s="12"/>
      <c r="H21700" s="15"/>
    </row>
    <row r="21701" spans="2:8" x14ac:dyDescent="0.2">
      <c r="B21701" s="12"/>
      <c r="H21701" s="15"/>
    </row>
    <row r="21702" spans="2:8" x14ac:dyDescent="0.2">
      <c r="B21702" s="12"/>
      <c r="H21702" s="15"/>
    </row>
    <row r="21703" spans="2:8" x14ac:dyDescent="0.2">
      <c r="B21703" s="12"/>
      <c r="H21703" s="15"/>
    </row>
    <row r="21704" spans="2:8" x14ac:dyDescent="0.2">
      <c r="B21704" s="12"/>
      <c r="H21704" s="15"/>
    </row>
    <row r="21705" spans="2:8" x14ac:dyDescent="0.2">
      <c r="B21705" s="12"/>
      <c r="H21705" s="15"/>
    </row>
    <row r="21706" spans="2:8" x14ac:dyDescent="0.2">
      <c r="B21706" s="12"/>
      <c r="H21706" s="15"/>
    </row>
    <row r="21707" spans="2:8" x14ac:dyDescent="0.2">
      <c r="B21707" s="12"/>
      <c r="H21707" s="15"/>
    </row>
    <row r="21708" spans="2:8" x14ac:dyDescent="0.2">
      <c r="B21708" s="12"/>
      <c r="H21708" s="15"/>
    </row>
    <row r="21709" spans="2:8" x14ac:dyDescent="0.2">
      <c r="B21709" s="12"/>
      <c r="H21709" s="15"/>
    </row>
    <row r="21710" spans="2:8" x14ac:dyDescent="0.2">
      <c r="B21710" s="12"/>
      <c r="H21710" s="15"/>
    </row>
    <row r="21711" spans="2:8" x14ac:dyDescent="0.2">
      <c r="B21711" s="12"/>
      <c r="H21711" s="15"/>
    </row>
    <row r="21712" spans="2:8" x14ac:dyDescent="0.2">
      <c r="B21712" s="12"/>
      <c r="H21712" s="15"/>
    </row>
    <row r="21713" spans="2:8" x14ac:dyDescent="0.2">
      <c r="B21713" s="12"/>
      <c r="H21713" s="15"/>
    </row>
    <row r="21714" spans="2:8" x14ac:dyDescent="0.2">
      <c r="B21714" s="12"/>
      <c r="H21714" s="15"/>
    </row>
    <row r="21715" spans="2:8" x14ac:dyDescent="0.2">
      <c r="B21715" s="12"/>
      <c r="H21715" s="15"/>
    </row>
    <row r="21716" spans="2:8" x14ac:dyDescent="0.2">
      <c r="B21716" s="12"/>
      <c r="H21716" s="15"/>
    </row>
    <row r="21717" spans="2:8" x14ac:dyDescent="0.2">
      <c r="B21717" s="12"/>
      <c r="H21717" s="15"/>
    </row>
    <row r="21718" spans="2:8" x14ac:dyDescent="0.2">
      <c r="B21718" s="12"/>
      <c r="H21718" s="15"/>
    </row>
    <row r="21719" spans="2:8" x14ac:dyDescent="0.2">
      <c r="B21719" s="12"/>
      <c r="H21719" s="15"/>
    </row>
    <row r="21720" spans="2:8" x14ac:dyDescent="0.2">
      <c r="B21720" s="12"/>
      <c r="H21720" s="15"/>
    </row>
    <row r="21721" spans="2:8" x14ac:dyDescent="0.2">
      <c r="B21721" s="12"/>
      <c r="H21721" s="15"/>
    </row>
    <row r="21722" spans="2:8" x14ac:dyDescent="0.2">
      <c r="B21722" s="12"/>
      <c r="H21722" s="15"/>
    </row>
    <row r="21723" spans="2:8" x14ac:dyDescent="0.2">
      <c r="B21723" s="12"/>
      <c r="H21723" s="15"/>
    </row>
    <row r="21724" spans="2:8" x14ac:dyDescent="0.2">
      <c r="B21724" s="12"/>
      <c r="H21724" s="15"/>
    </row>
    <row r="21725" spans="2:8" x14ac:dyDescent="0.2">
      <c r="B21725" s="12"/>
      <c r="H21725" s="15"/>
    </row>
    <row r="21726" spans="2:8" x14ac:dyDescent="0.2">
      <c r="B21726" s="12"/>
      <c r="H21726" s="15"/>
    </row>
    <row r="21727" spans="2:8" x14ac:dyDescent="0.2">
      <c r="B21727" s="12"/>
      <c r="H21727" s="15"/>
    </row>
    <row r="21728" spans="2:8" x14ac:dyDescent="0.2">
      <c r="B21728" s="12"/>
      <c r="H21728" s="15"/>
    </row>
    <row r="21729" spans="2:8" x14ac:dyDescent="0.2">
      <c r="B21729" s="12"/>
      <c r="H21729" s="15"/>
    </row>
    <row r="21730" spans="2:8" x14ac:dyDescent="0.2">
      <c r="B21730" s="12"/>
      <c r="H21730" s="15"/>
    </row>
    <row r="21731" spans="2:8" x14ac:dyDescent="0.2">
      <c r="B21731" s="12"/>
      <c r="H21731" s="15"/>
    </row>
    <row r="21732" spans="2:8" x14ac:dyDescent="0.2">
      <c r="B21732" s="12"/>
      <c r="H21732" s="15"/>
    </row>
    <row r="21733" spans="2:8" x14ac:dyDescent="0.2">
      <c r="B21733" s="12"/>
      <c r="H21733" s="15"/>
    </row>
    <row r="21734" spans="2:8" x14ac:dyDescent="0.2">
      <c r="B21734" s="12"/>
      <c r="H21734" s="15"/>
    </row>
    <row r="21735" spans="2:8" x14ac:dyDescent="0.2">
      <c r="B21735" s="12"/>
      <c r="H21735" s="15"/>
    </row>
    <row r="21736" spans="2:8" x14ac:dyDescent="0.2">
      <c r="B21736" s="12"/>
      <c r="H21736" s="15"/>
    </row>
    <row r="21737" spans="2:8" x14ac:dyDescent="0.2">
      <c r="B21737" s="12"/>
      <c r="H21737" s="15"/>
    </row>
    <row r="21738" spans="2:8" x14ac:dyDescent="0.2">
      <c r="B21738" s="12"/>
      <c r="H21738" s="15"/>
    </row>
    <row r="21739" spans="2:8" x14ac:dyDescent="0.2">
      <c r="B21739" s="12"/>
      <c r="H21739" s="15"/>
    </row>
    <row r="21740" spans="2:8" x14ac:dyDescent="0.2">
      <c r="B21740" s="12"/>
      <c r="H21740" s="15"/>
    </row>
    <row r="21741" spans="2:8" x14ac:dyDescent="0.2">
      <c r="B21741" s="12"/>
      <c r="H21741" s="15"/>
    </row>
    <row r="21742" spans="2:8" x14ac:dyDescent="0.2">
      <c r="B21742" s="12"/>
      <c r="H21742" s="15"/>
    </row>
    <row r="21743" spans="2:8" x14ac:dyDescent="0.2">
      <c r="B21743" s="12"/>
      <c r="H21743" s="15"/>
    </row>
    <row r="21744" spans="2:8" x14ac:dyDescent="0.2">
      <c r="B21744" s="12"/>
      <c r="H21744" s="15"/>
    </row>
    <row r="21745" spans="2:8" x14ac:dyDescent="0.2">
      <c r="B21745" s="12"/>
      <c r="H21745" s="15"/>
    </row>
    <row r="21746" spans="2:8" x14ac:dyDescent="0.2">
      <c r="B21746" s="12"/>
      <c r="H21746" s="15"/>
    </row>
    <row r="21747" spans="2:8" x14ac:dyDescent="0.2">
      <c r="B21747" s="12"/>
      <c r="H21747" s="15"/>
    </row>
    <row r="21748" spans="2:8" x14ac:dyDescent="0.2">
      <c r="B21748" s="12"/>
      <c r="H21748" s="15"/>
    </row>
    <row r="21749" spans="2:8" x14ac:dyDescent="0.2">
      <c r="B21749" s="12"/>
      <c r="H21749" s="15"/>
    </row>
    <row r="21750" spans="2:8" x14ac:dyDescent="0.2">
      <c r="B21750" s="12"/>
      <c r="H21750" s="15"/>
    </row>
    <row r="21751" spans="2:8" x14ac:dyDescent="0.2">
      <c r="B21751" s="12"/>
      <c r="H21751" s="15"/>
    </row>
    <row r="21752" spans="2:8" x14ac:dyDescent="0.2">
      <c r="B21752" s="12"/>
      <c r="H21752" s="15"/>
    </row>
    <row r="21753" spans="2:8" x14ac:dyDescent="0.2">
      <c r="B21753" s="12"/>
      <c r="H21753" s="15"/>
    </row>
    <row r="21754" spans="2:8" x14ac:dyDescent="0.2">
      <c r="B21754" s="12"/>
      <c r="H21754" s="15"/>
    </row>
    <row r="21755" spans="2:8" x14ac:dyDescent="0.2">
      <c r="B21755" s="12"/>
      <c r="H21755" s="15"/>
    </row>
    <row r="21756" spans="2:8" x14ac:dyDescent="0.2">
      <c r="B21756" s="12"/>
      <c r="H21756" s="15"/>
    </row>
    <row r="21757" spans="2:8" x14ac:dyDescent="0.2">
      <c r="B21757" s="12"/>
      <c r="H21757" s="15"/>
    </row>
    <row r="21758" spans="2:8" x14ac:dyDescent="0.2">
      <c r="B21758" s="12"/>
      <c r="H21758" s="15"/>
    </row>
    <row r="21759" spans="2:8" x14ac:dyDescent="0.2">
      <c r="B21759" s="12"/>
      <c r="H21759" s="15"/>
    </row>
    <row r="21760" spans="2:8" x14ac:dyDescent="0.2">
      <c r="B21760" s="12"/>
      <c r="H21760" s="15"/>
    </row>
    <row r="21761" spans="2:8" x14ac:dyDescent="0.2">
      <c r="B21761" s="12"/>
      <c r="H21761" s="15"/>
    </row>
    <row r="21762" spans="2:8" x14ac:dyDescent="0.2">
      <c r="B21762" s="12"/>
      <c r="H21762" s="15"/>
    </row>
    <row r="21763" spans="2:8" x14ac:dyDescent="0.2">
      <c r="B21763" s="12"/>
      <c r="H21763" s="15"/>
    </row>
    <row r="21764" spans="2:8" x14ac:dyDescent="0.2">
      <c r="B21764" s="12"/>
      <c r="H21764" s="15"/>
    </row>
    <row r="21765" spans="2:8" x14ac:dyDescent="0.2">
      <c r="B21765" s="12"/>
      <c r="H21765" s="15"/>
    </row>
    <row r="21766" spans="2:8" x14ac:dyDescent="0.2">
      <c r="B21766" s="12"/>
      <c r="H21766" s="15"/>
    </row>
    <row r="21767" spans="2:8" x14ac:dyDescent="0.2">
      <c r="B21767" s="12"/>
      <c r="H21767" s="15"/>
    </row>
    <row r="21768" spans="2:8" x14ac:dyDescent="0.2">
      <c r="B21768" s="12"/>
      <c r="H21768" s="15"/>
    </row>
    <row r="21769" spans="2:8" x14ac:dyDescent="0.2">
      <c r="B21769" s="12"/>
      <c r="H21769" s="15"/>
    </row>
    <row r="21770" spans="2:8" x14ac:dyDescent="0.2">
      <c r="B21770" s="12"/>
      <c r="H21770" s="15"/>
    </row>
    <row r="21771" spans="2:8" x14ac:dyDescent="0.2">
      <c r="B21771" s="12"/>
      <c r="H21771" s="15"/>
    </row>
    <row r="21772" spans="2:8" x14ac:dyDescent="0.2">
      <c r="B21772" s="12"/>
      <c r="H21772" s="15"/>
    </row>
    <row r="21773" spans="2:8" x14ac:dyDescent="0.2">
      <c r="B21773" s="12"/>
      <c r="H21773" s="15"/>
    </row>
    <row r="21774" spans="2:8" x14ac:dyDescent="0.2">
      <c r="B21774" s="12"/>
      <c r="H21774" s="15"/>
    </row>
    <row r="21775" spans="2:8" x14ac:dyDescent="0.2">
      <c r="B21775" s="12"/>
      <c r="H21775" s="15"/>
    </row>
    <row r="21776" spans="2:8" x14ac:dyDescent="0.2">
      <c r="B21776" s="12"/>
      <c r="H21776" s="15"/>
    </row>
    <row r="21777" spans="2:8" x14ac:dyDescent="0.2">
      <c r="B21777" s="12"/>
      <c r="H21777" s="15"/>
    </row>
    <row r="21778" spans="2:8" x14ac:dyDescent="0.2">
      <c r="B21778" s="12"/>
      <c r="H21778" s="15"/>
    </row>
    <row r="21779" spans="2:8" x14ac:dyDescent="0.2">
      <c r="B21779" s="12"/>
      <c r="H21779" s="15"/>
    </row>
    <row r="21780" spans="2:8" x14ac:dyDescent="0.2">
      <c r="B21780" s="12"/>
      <c r="H21780" s="15"/>
    </row>
    <row r="21781" spans="2:8" x14ac:dyDescent="0.2">
      <c r="B21781" s="12"/>
      <c r="H21781" s="15"/>
    </row>
    <row r="21782" spans="2:8" x14ac:dyDescent="0.2">
      <c r="B21782" s="12"/>
      <c r="H21782" s="15"/>
    </row>
    <row r="21783" spans="2:8" x14ac:dyDescent="0.2">
      <c r="B21783" s="12"/>
      <c r="H21783" s="15"/>
    </row>
    <row r="21784" spans="2:8" x14ac:dyDescent="0.2">
      <c r="B21784" s="12"/>
      <c r="H21784" s="15"/>
    </row>
    <row r="21785" spans="2:8" x14ac:dyDescent="0.2">
      <c r="B21785" s="12"/>
      <c r="H21785" s="15"/>
    </row>
    <row r="21786" spans="2:8" x14ac:dyDescent="0.2">
      <c r="B21786" s="12"/>
      <c r="H21786" s="15"/>
    </row>
    <row r="21787" spans="2:8" x14ac:dyDescent="0.2">
      <c r="B21787" s="12"/>
      <c r="H21787" s="15"/>
    </row>
    <row r="21788" spans="2:8" x14ac:dyDescent="0.2">
      <c r="B21788" s="12"/>
      <c r="H21788" s="15"/>
    </row>
    <row r="21789" spans="2:8" x14ac:dyDescent="0.2">
      <c r="B21789" s="12"/>
      <c r="H21789" s="15"/>
    </row>
    <row r="21790" spans="2:8" x14ac:dyDescent="0.2">
      <c r="B21790" s="12"/>
      <c r="H21790" s="15"/>
    </row>
    <row r="21791" spans="2:8" x14ac:dyDescent="0.2">
      <c r="B21791" s="12"/>
      <c r="H21791" s="15"/>
    </row>
    <row r="21792" spans="2:8" x14ac:dyDescent="0.2">
      <c r="B21792" s="12"/>
      <c r="H21792" s="15"/>
    </row>
    <row r="21793" spans="2:8" x14ac:dyDescent="0.2">
      <c r="B21793" s="12"/>
      <c r="H21793" s="15"/>
    </row>
    <row r="21794" spans="2:8" x14ac:dyDescent="0.2">
      <c r="B21794" s="12"/>
      <c r="H21794" s="15"/>
    </row>
    <row r="21795" spans="2:8" x14ac:dyDescent="0.2">
      <c r="B21795" s="12"/>
      <c r="H21795" s="15"/>
    </row>
    <row r="21796" spans="2:8" x14ac:dyDescent="0.2">
      <c r="B21796" s="12"/>
      <c r="H21796" s="15"/>
    </row>
    <row r="21797" spans="2:8" x14ac:dyDescent="0.2">
      <c r="B21797" s="12"/>
      <c r="H21797" s="15"/>
    </row>
    <row r="21798" spans="2:8" x14ac:dyDescent="0.2">
      <c r="B21798" s="12"/>
      <c r="H21798" s="15"/>
    </row>
    <row r="21799" spans="2:8" x14ac:dyDescent="0.2">
      <c r="B21799" s="12"/>
      <c r="H21799" s="15"/>
    </row>
    <row r="21800" spans="2:8" x14ac:dyDescent="0.2">
      <c r="B21800" s="12"/>
      <c r="H21800" s="15"/>
    </row>
    <row r="21801" spans="2:8" x14ac:dyDescent="0.2">
      <c r="B21801" s="12"/>
      <c r="H21801" s="15"/>
    </row>
    <row r="21802" spans="2:8" x14ac:dyDescent="0.2">
      <c r="B21802" s="12"/>
      <c r="H21802" s="15"/>
    </row>
    <row r="21803" spans="2:8" x14ac:dyDescent="0.2">
      <c r="B21803" s="12"/>
      <c r="H21803" s="15"/>
    </row>
    <row r="21804" spans="2:8" x14ac:dyDescent="0.2">
      <c r="B21804" s="12"/>
      <c r="H21804" s="15"/>
    </row>
    <row r="21805" spans="2:8" x14ac:dyDescent="0.2">
      <c r="B21805" s="12"/>
      <c r="H21805" s="15"/>
    </row>
    <row r="21806" spans="2:8" x14ac:dyDescent="0.2">
      <c r="B21806" s="12"/>
      <c r="H21806" s="15"/>
    </row>
    <row r="21807" spans="2:8" x14ac:dyDescent="0.2">
      <c r="B21807" s="12"/>
      <c r="H21807" s="15"/>
    </row>
    <row r="21808" spans="2:8" x14ac:dyDescent="0.2">
      <c r="B21808" s="12"/>
      <c r="H21808" s="15"/>
    </row>
    <row r="21809" spans="2:8" x14ac:dyDescent="0.2">
      <c r="B21809" s="12"/>
      <c r="H21809" s="15"/>
    </row>
    <row r="21810" spans="2:8" x14ac:dyDescent="0.2">
      <c r="B21810" s="12"/>
      <c r="H21810" s="15"/>
    </row>
    <row r="21811" spans="2:8" x14ac:dyDescent="0.2">
      <c r="B21811" s="12"/>
      <c r="H21811" s="15"/>
    </row>
    <row r="21812" spans="2:8" x14ac:dyDescent="0.2">
      <c r="B21812" s="12"/>
      <c r="H21812" s="15"/>
    </row>
    <row r="21813" spans="2:8" x14ac:dyDescent="0.2">
      <c r="B21813" s="12"/>
      <c r="H21813" s="15"/>
    </row>
    <row r="21814" spans="2:8" x14ac:dyDescent="0.2">
      <c r="B21814" s="12"/>
      <c r="H21814" s="15"/>
    </row>
    <row r="21815" spans="2:8" x14ac:dyDescent="0.2">
      <c r="B21815" s="12"/>
      <c r="H21815" s="15"/>
    </row>
    <row r="21816" spans="2:8" x14ac:dyDescent="0.2">
      <c r="B21816" s="12"/>
      <c r="H21816" s="15"/>
    </row>
    <row r="21817" spans="2:8" x14ac:dyDescent="0.2">
      <c r="B21817" s="12"/>
      <c r="H21817" s="15"/>
    </row>
    <row r="21818" spans="2:8" x14ac:dyDescent="0.2">
      <c r="B21818" s="12"/>
      <c r="H21818" s="15"/>
    </row>
    <row r="21819" spans="2:8" x14ac:dyDescent="0.2">
      <c r="B21819" s="12"/>
      <c r="H21819" s="15"/>
    </row>
    <row r="21820" spans="2:8" x14ac:dyDescent="0.2">
      <c r="B21820" s="12"/>
      <c r="H21820" s="15"/>
    </row>
    <row r="21821" spans="2:8" x14ac:dyDescent="0.2">
      <c r="B21821" s="12"/>
      <c r="H21821" s="15"/>
    </row>
    <row r="21822" spans="2:8" x14ac:dyDescent="0.2">
      <c r="B21822" s="12"/>
      <c r="H21822" s="15"/>
    </row>
    <row r="21823" spans="2:8" x14ac:dyDescent="0.2">
      <c r="B21823" s="12"/>
      <c r="H21823" s="15"/>
    </row>
    <row r="21824" spans="2:8" x14ac:dyDescent="0.2">
      <c r="B21824" s="12"/>
      <c r="H21824" s="15"/>
    </row>
    <row r="21825" spans="2:8" x14ac:dyDescent="0.2">
      <c r="B21825" s="12"/>
      <c r="H21825" s="15"/>
    </row>
    <row r="21826" spans="2:8" x14ac:dyDescent="0.2">
      <c r="B21826" s="12"/>
      <c r="H21826" s="15"/>
    </row>
    <row r="21827" spans="2:8" x14ac:dyDescent="0.2">
      <c r="B21827" s="12"/>
      <c r="H21827" s="15"/>
    </row>
    <row r="21828" spans="2:8" x14ac:dyDescent="0.2">
      <c r="B21828" s="12"/>
      <c r="H21828" s="15"/>
    </row>
    <row r="21829" spans="2:8" x14ac:dyDescent="0.2">
      <c r="B21829" s="12"/>
      <c r="H21829" s="15"/>
    </row>
    <row r="21830" spans="2:8" x14ac:dyDescent="0.2">
      <c r="B21830" s="12"/>
      <c r="H21830" s="15"/>
    </row>
    <row r="21831" spans="2:8" x14ac:dyDescent="0.2">
      <c r="B21831" s="12"/>
      <c r="H21831" s="15"/>
    </row>
    <row r="21832" spans="2:8" x14ac:dyDescent="0.2">
      <c r="B21832" s="12"/>
      <c r="H21832" s="15"/>
    </row>
    <row r="21833" spans="2:8" x14ac:dyDescent="0.2">
      <c r="B21833" s="12"/>
      <c r="H21833" s="15"/>
    </row>
    <row r="21834" spans="2:8" x14ac:dyDescent="0.2">
      <c r="B21834" s="12"/>
      <c r="H21834" s="15"/>
    </row>
    <row r="21835" spans="2:8" x14ac:dyDescent="0.2">
      <c r="B21835" s="12"/>
      <c r="H21835" s="15"/>
    </row>
    <row r="21836" spans="2:8" x14ac:dyDescent="0.2">
      <c r="B21836" s="12"/>
      <c r="H21836" s="15"/>
    </row>
    <row r="21837" spans="2:8" x14ac:dyDescent="0.2">
      <c r="B21837" s="12"/>
      <c r="H21837" s="15"/>
    </row>
    <row r="21838" spans="2:8" x14ac:dyDescent="0.2">
      <c r="B21838" s="12"/>
      <c r="H21838" s="15"/>
    </row>
    <row r="21839" spans="2:8" x14ac:dyDescent="0.2">
      <c r="B21839" s="12"/>
      <c r="H21839" s="15"/>
    </row>
    <row r="21840" spans="2:8" x14ac:dyDescent="0.2">
      <c r="B21840" s="12"/>
      <c r="H21840" s="15"/>
    </row>
    <row r="21841" spans="2:8" x14ac:dyDescent="0.2">
      <c r="B21841" s="12"/>
      <c r="H21841" s="15"/>
    </row>
    <row r="21842" spans="2:8" x14ac:dyDescent="0.2">
      <c r="B21842" s="12"/>
      <c r="H21842" s="15"/>
    </row>
    <row r="21843" spans="2:8" x14ac:dyDescent="0.2">
      <c r="B21843" s="12"/>
      <c r="H21843" s="15"/>
    </row>
    <row r="21844" spans="2:8" x14ac:dyDescent="0.2">
      <c r="B21844" s="12"/>
      <c r="H21844" s="15"/>
    </row>
    <row r="21845" spans="2:8" x14ac:dyDescent="0.2">
      <c r="B21845" s="12"/>
      <c r="H21845" s="15"/>
    </row>
    <row r="21846" spans="2:8" x14ac:dyDescent="0.2">
      <c r="B21846" s="12"/>
      <c r="H21846" s="15"/>
    </row>
    <row r="21847" spans="2:8" x14ac:dyDescent="0.2">
      <c r="B21847" s="12"/>
      <c r="H21847" s="15"/>
    </row>
    <row r="21848" spans="2:8" x14ac:dyDescent="0.2">
      <c r="B21848" s="12"/>
      <c r="H21848" s="15"/>
    </row>
    <row r="21849" spans="2:8" x14ac:dyDescent="0.2">
      <c r="B21849" s="12"/>
      <c r="H21849" s="15"/>
    </row>
    <row r="21850" spans="2:8" x14ac:dyDescent="0.2">
      <c r="B21850" s="12"/>
      <c r="H21850" s="15"/>
    </row>
    <row r="21851" spans="2:8" x14ac:dyDescent="0.2">
      <c r="B21851" s="12"/>
      <c r="H21851" s="15"/>
    </row>
    <row r="21852" spans="2:8" x14ac:dyDescent="0.2">
      <c r="B21852" s="12"/>
      <c r="H21852" s="15"/>
    </row>
    <row r="21853" spans="2:8" x14ac:dyDescent="0.2">
      <c r="B21853" s="12"/>
      <c r="H21853" s="15"/>
    </row>
    <row r="21854" spans="2:8" x14ac:dyDescent="0.2">
      <c r="B21854" s="12"/>
      <c r="H21854" s="15"/>
    </row>
    <row r="21855" spans="2:8" x14ac:dyDescent="0.2">
      <c r="B21855" s="12"/>
      <c r="H21855" s="15"/>
    </row>
    <row r="21856" spans="2:8" x14ac:dyDescent="0.2">
      <c r="B21856" s="12"/>
      <c r="H21856" s="15"/>
    </row>
    <row r="21857" spans="2:8" x14ac:dyDescent="0.2">
      <c r="B21857" s="12"/>
      <c r="H21857" s="15"/>
    </row>
    <row r="21858" spans="2:8" x14ac:dyDescent="0.2">
      <c r="B21858" s="12"/>
      <c r="H21858" s="15"/>
    </row>
    <row r="21859" spans="2:8" x14ac:dyDescent="0.2">
      <c r="B21859" s="12"/>
      <c r="H21859" s="15"/>
    </row>
    <row r="21860" spans="2:8" x14ac:dyDescent="0.2">
      <c r="B21860" s="12"/>
      <c r="H21860" s="15"/>
    </row>
    <row r="21861" spans="2:8" x14ac:dyDescent="0.2">
      <c r="B21861" s="12"/>
      <c r="H21861" s="15"/>
    </row>
    <row r="21862" spans="2:8" x14ac:dyDescent="0.2">
      <c r="B21862" s="12"/>
      <c r="H21862" s="15"/>
    </row>
    <row r="21863" spans="2:8" x14ac:dyDescent="0.2">
      <c r="B21863" s="12"/>
      <c r="H21863" s="15"/>
    </row>
    <row r="21864" spans="2:8" x14ac:dyDescent="0.2">
      <c r="B21864" s="12"/>
      <c r="H21864" s="15"/>
    </row>
    <row r="21865" spans="2:8" x14ac:dyDescent="0.2">
      <c r="B21865" s="12"/>
      <c r="H21865" s="15"/>
    </row>
    <row r="21866" spans="2:8" x14ac:dyDescent="0.2">
      <c r="B21866" s="12"/>
      <c r="H21866" s="15"/>
    </row>
    <row r="21867" spans="2:8" x14ac:dyDescent="0.2">
      <c r="B21867" s="12"/>
      <c r="H21867" s="15"/>
    </row>
    <row r="21868" spans="2:8" x14ac:dyDescent="0.2">
      <c r="B21868" s="12"/>
      <c r="H21868" s="15"/>
    </row>
    <row r="21869" spans="2:8" x14ac:dyDescent="0.2">
      <c r="B21869" s="12"/>
      <c r="H21869" s="15"/>
    </row>
    <row r="21870" spans="2:8" x14ac:dyDescent="0.2">
      <c r="B21870" s="12"/>
      <c r="H21870" s="15"/>
    </row>
    <row r="21871" spans="2:8" x14ac:dyDescent="0.2">
      <c r="B21871" s="12"/>
      <c r="H21871" s="15"/>
    </row>
    <row r="21872" spans="2:8" x14ac:dyDescent="0.2">
      <c r="B21872" s="12"/>
      <c r="H21872" s="15"/>
    </row>
    <row r="21873" spans="2:8" x14ac:dyDescent="0.2">
      <c r="B21873" s="12"/>
      <c r="H21873" s="15"/>
    </row>
    <row r="21874" spans="2:8" x14ac:dyDescent="0.2">
      <c r="B21874" s="12"/>
      <c r="H21874" s="15"/>
    </row>
    <row r="21875" spans="2:8" x14ac:dyDescent="0.2">
      <c r="B21875" s="12"/>
      <c r="H21875" s="15"/>
    </row>
    <row r="21876" spans="2:8" x14ac:dyDescent="0.2">
      <c r="B21876" s="12"/>
      <c r="H21876" s="15"/>
    </row>
    <row r="21877" spans="2:8" x14ac:dyDescent="0.2">
      <c r="B21877" s="12"/>
      <c r="H21877" s="15"/>
    </row>
    <row r="21878" spans="2:8" x14ac:dyDescent="0.2">
      <c r="B21878" s="12"/>
      <c r="H21878" s="15"/>
    </row>
    <row r="21879" spans="2:8" x14ac:dyDescent="0.2">
      <c r="B21879" s="12"/>
      <c r="H21879" s="15"/>
    </row>
    <row r="21880" spans="2:8" x14ac:dyDescent="0.2">
      <c r="B21880" s="12"/>
      <c r="H21880" s="15"/>
    </row>
    <row r="21881" spans="2:8" x14ac:dyDescent="0.2">
      <c r="B21881" s="12"/>
      <c r="H21881" s="15"/>
    </row>
    <row r="21882" spans="2:8" x14ac:dyDescent="0.2">
      <c r="B21882" s="12"/>
      <c r="H21882" s="15"/>
    </row>
    <row r="21883" spans="2:8" x14ac:dyDescent="0.2">
      <c r="B21883" s="12"/>
      <c r="H21883" s="15"/>
    </row>
    <row r="21884" spans="2:8" x14ac:dyDescent="0.2">
      <c r="B21884" s="12"/>
      <c r="H21884" s="15"/>
    </row>
    <row r="21885" spans="2:8" x14ac:dyDescent="0.2">
      <c r="B21885" s="12"/>
      <c r="H21885" s="15"/>
    </row>
    <row r="21886" spans="2:8" x14ac:dyDescent="0.2">
      <c r="B21886" s="12"/>
      <c r="H21886" s="15"/>
    </row>
    <row r="21887" spans="2:8" x14ac:dyDescent="0.2">
      <c r="B21887" s="12"/>
      <c r="H21887" s="15"/>
    </row>
    <row r="21888" spans="2:8" x14ac:dyDescent="0.2">
      <c r="B21888" s="12"/>
      <c r="H21888" s="15"/>
    </row>
    <row r="21889" spans="2:8" x14ac:dyDescent="0.2">
      <c r="B21889" s="12"/>
      <c r="H21889" s="15"/>
    </row>
    <row r="21890" spans="2:8" x14ac:dyDescent="0.2">
      <c r="B21890" s="12"/>
      <c r="H21890" s="15"/>
    </row>
    <row r="21891" spans="2:8" x14ac:dyDescent="0.2">
      <c r="B21891" s="12"/>
      <c r="H21891" s="15"/>
    </row>
    <row r="21892" spans="2:8" x14ac:dyDescent="0.2">
      <c r="B21892" s="12"/>
      <c r="H21892" s="15"/>
    </row>
    <row r="21893" spans="2:8" x14ac:dyDescent="0.2">
      <c r="B21893" s="12"/>
      <c r="H21893" s="15"/>
    </row>
    <row r="21894" spans="2:8" x14ac:dyDescent="0.2">
      <c r="B21894" s="12"/>
      <c r="H21894" s="15"/>
    </row>
    <row r="21895" spans="2:8" x14ac:dyDescent="0.2">
      <c r="B21895" s="12"/>
      <c r="H21895" s="15"/>
    </row>
    <row r="21896" spans="2:8" x14ac:dyDescent="0.2">
      <c r="B21896" s="12"/>
      <c r="H21896" s="15"/>
    </row>
    <row r="21897" spans="2:8" x14ac:dyDescent="0.2">
      <c r="B21897" s="12"/>
      <c r="H21897" s="15"/>
    </row>
    <row r="21898" spans="2:8" x14ac:dyDescent="0.2">
      <c r="B21898" s="12"/>
      <c r="H21898" s="15"/>
    </row>
    <row r="21899" spans="2:8" x14ac:dyDescent="0.2">
      <c r="B21899" s="12"/>
      <c r="H21899" s="15"/>
    </row>
    <row r="21900" spans="2:8" x14ac:dyDescent="0.2">
      <c r="B21900" s="12"/>
      <c r="H21900" s="15"/>
    </row>
    <row r="21901" spans="2:8" x14ac:dyDescent="0.2">
      <c r="B21901" s="12"/>
      <c r="H21901" s="15"/>
    </row>
    <row r="21902" spans="2:8" x14ac:dyDescent="0.2">
      <c r="B21902" s="12"/>
      <c r="H21902" s="15"/>
    </row>
    <row r="21903" spans="2:8" x14ac:dyDescent="0.2">
      <c r="B21903" s="12"/>
      <c r="H21903" s="15"/>
    </row>
    <row r="21904" spans="2:8" x14ac:dyDescent="0.2">
      <c r="B21904" s="12"/>
      <c r="H21904" s="15"/>
    </row>
    <row r="21905" spans="2:8" x14ac:dyDescent="0.2">
      <c r="B21905" s="12"/>
      <c r="H21905" s="15"/>
    </row>
    <row r="21906" spans="2:8" x14ac:dyDescent="0.2">
      <c r="B21906" s="12"/>
      <c r="H21906" s="15"/>
    </row>
    <row r="21907" spans="2:8" x14ac:dyDescent="0.2">
      <c r="B21907" s="12"/>
      <c r="H21907" s="15"/>
    </row>
    <row r="21908" spans="2:8" x14ac:dyDescent="0.2">
      <c r="B21908" s="12"/>
      <c r="H21908" s="15"/>
    </row>
    <row r="21909" spans="2:8" x14ac:dyDescent="0.2">
      <c r="B21909" s="12"/>
      <c r="H21909" s="15"/>
    </row>
    <row r="21910" spans="2:8" x14ac:dyDescent="0.2">
      <c r="B21910" s="12"/>
      <c r="H21910" s="15"/>
    </row>
    <row r="21911" spans="2:8" x14ac:dyDescent="0.2">
      <c r="B21911" s="12"/>
      <c r="H21911" s="15"/>
    </row>
    <row r="21912" spans="2:8" x14ac:dyDescent="0.2">
      <c r="B21912" s="12"/>
      <c r="H21912" s="15"/>
    </row>
    <row r="21913" spans="2:8" x14ac:dyDescent="0.2">
      <c r="B21913" s="12"/>
      <c r="H21913" s="15"/>
    </row>
    <row r="21914" spans="2:8" x14ac:dyDescent="0.2">
      <c r="B21914" s="12"/>
      <c r="H21914" s="15"/>
    </row>
    <row r="21915" spans="2:8" x14ac:dyDescent="0.2">
      <c r="B21915" s="12"/>
      <c r="H21915" s="15"/>
    </row>
    <row r="21916" spans="2:8" x14ac:dyDescent="0.2">
      <c r="B21916" s="12"/>
      <c r="H21916" s="15"/>
    </row>
    <row r="21917" spans="2:8" x14ac:dyDescent="0.2">
      <c r="B21917" s="12"/>
      <c r="H21917" s="15"/>
    </row>
    <row r="21918" spans="2:8" x14ac:dyDescent="0.2">
      <c r="B21918" s="12"/>
      <c r="H21918" s="15"/>
    </row>
    <row r="21919" spans="2:8" x14ac:dyDescent="0.2">
      <c r="B21919" s="12"/>
      <c r="H21919" s="15"/>
    </row>
    <row r="21920" spans="2:8" x14ac:dyDescent="0.2">
      <c r="B21920" s="12"/>
      <c r="H21920" s="15"/>
    </row>
    <row r="21921" spans="2:8" x14ac:dyDescent="0.2">
      <c r="B21921" s="12"/>
      <c r="H21921" s="15"/>
    </row>
    <row r="21922" spans="2:8" x14ac:dyDescent="0.2">
      <c r="B21922" s="12"/>
      <c r="H21922" s="15"/>
    </row>
    <row r="21923" spans="2:8" x14ac:dyDescent="0.2">
      <c r="B21923" s="12"/>
      <c r="H21923" s="15"/>
    </row>
    <row r="21924" spans="2:8" x14ac:dyDescent="0.2">
      <c r="B21924" s="12"/>
      <c r="H21924" s="15"/>
    </row>
    <row r="21925" spans="2:8" x14ac:dyDescent="0.2">
      <c r="B21925" s="12"/>
      <c r="H21925" s="15"/>
    </row>
    <row r="21926" spans="2:8" x14ac:dyDescent="0.2">
      <c r="B21926" s="12"/>
      <c r="H21926" s="15"/>
    </row>
    <row r="21927" spans="2:8" x14ac:dyDescent="0.2">
      <c r="B21927" s="12"/>
      <c r="H21927" s="15"/>
    </row>
    <row r="21928" spans="2:8" x14ac:dyDescent="0.2">
      <c r="B21928" s="12"/>
      <c r="H21928" s="15"/>
    </row>
    <row r="21929" spans="2:8" x14ac:dyDescent="0.2">
      <c r="B21929" s="12"/>
      <c r="H21929" s="15"/>
    </row>
    <row r="21930" spans="2:8" x14ac:dyDescent="0.2">
      <c r="B21930" s="12"/>
      <c r="H21930" s="15"/>
    </row>
    <row r="21931" spans="2:8" x14ac:dyDescent="0.2">
      <c r="B21931" s="12"/>
      <c r="H21931" s="15"/>
    </row>
    <row r="21932" spans="2:8" x14ac:dyDescent="0.2">
      <c r="B21932" s="12"/>
      <c r="H21932" s="15"/>
    </row>
    <row r="21933" spans="2:8" x14ac:dyDescent="0.2">
      <c r="B21933" s="12"/>
      <c r="H21933" s="15"/>
    </row>
    <row r="21934" spans="2:8" x14ac:dyDescent="0.2">
      <c r="B21934" s="12"/>
      <c r="H21934" s="15"/>
    </row>
    <row r="21935" spans="2:8" x14ac:dyDescent="0.2">
      <c r="B21935" s="12"/>
      <c r="H21935" s="15"/>
    </row>
    <row r="21936" spans="2:8" x14ac:dyDescent="0.2">
      <c r="B21936" s="12"/>
      <c r="H21936" s="15"/>
    </row>
    <row r="21937" spans="2:8" x14ac:dyDescent="0.2">
      <c r="B21937" s="12"/>
      <c r="H21937" s="15"/>
    </row>
    <row r="21938" spans="2:8" x14ac:dyDescent="0.2">
      <c r="B21938" s="12"/>
      <c r="H21938" s="15"/>
    </row>
    <row r="21939" spans="2:8" x14ac:dyDescent="0.2">
      <c r="B21939" s="12"/>
      <c r="H21939" s="15"/>
    </row>
    <row r="21940" spans="2:8" x14ac:dyDescent="0.2">
      <c r="B21940" s="12"/>
      <c r="H21940" s="15"/>
    </row>
    <row r="21941" spans="2:8" x14ac:dyDescent="0.2">
      <c r="B21941" s="12"/>
      <c r="H21941" s="15"/>
    </row>
    <row r="21942" spans="2:8" x14ac:dyDescent="0.2">
      <c r="B21942" s="12"/>
      <c r="H21942" s="15"/>
    </row>
    <row r="21943" spans="2:8" x14ac:dyDescent="0.2">
      <c r="B21943" s="12"/>
      <c r="H21943" s="15"/>
    </row>
    <row r="21944" spans="2:8" x14ac:dyDescent="0.2">
      <c r="B21944" s="12"/>
      <c r="H21944" s="15"/>
    </row>
    <row r="21945" spans="2:8" x14ac:dyDescent="0.2">
      <c r="B21945" s="12"/>
      <c r="H21945" s="15"/>
    </row>
    <row r="21946" spans="2:8" x14ac:dyDescent="0.2">
      <c r="B21946" s="12"/>
      <c r="H21946" s="15"/>
    </row>
    <row r="21947" spans="2:8" x14ac:dyDescent="0.2">
      <c r="B21947" s="12"/>
      <c r="H21947" s="15"/>
    </row>
    <row r="21948" spans="2:8" x14ac:dyDescent="0.2">
      <c r="B21948" s="12"/>
      <c r="H21948" s="15"/>
    </row>
    <row r="21949" spans="2:8" x14ac:dyDescent="0.2">
      <c r="B21949" s="12"/>
      <c r="H21949" s="15"/>
    </row>
    <row r="21950" spans="2:8" x14ac:dyDescent="0.2">
      <c r="B21950" s="12"/>
      <c r="H21950" s="15"/>
    </row>
    <row r="21951" spans="2:8" x14ac:dyDescent="0.2">
      <c r="B21951" s="12"/>
      <c r="H21951" s="15"/>
    </row>
    <row r="21952" spans="2:8" x14ac:dyDescent="0.2">
      <c r="B21952" s="12"/>
      <c r="H21952" s="15"/>
    </row>
    <row r="21953" spans="2:8" x14ac:dyDescent="0.2">
      <c r="B21953" s="12"/>
      <c r="H21953" s="15"/>
    </row>
    <row r="21954" spans="2:8" x14ac:dyDescent="0.2">
      <c r="B21954" s="12"/>
      <c r="H21954" s="15"/>
    </row>
    <row r="21955" spans="2:8" x14ac:dyDescent="0.2">
      <c r="B21955" s="12"/>
      <c r="H21955" s="15"/>
    </row>
    <row r="21956" spans="2:8" x14ac:dyDescent="0.2">
      <c r="B21956" s="12"/>
      <c r="H21956" s="15"/>
    </row>
    <row r="21957" spans="2:8" x14ac:dyDescent="0.2">
      <c r="B21957" s="12"/>
      <c r="H21957" s="15"/>
    </row>
    <row r="21958" spans="2:8" x14ac:dyDescent="0.2">
      <c r="B21958" s="12"/>
      <c r="H21958" s="15"/>
    </row>
    <row r="21959" spans="2:8" x14ac:dyDescent="0.2">
      <c r="B21959" s="12"/>
      <c r="H21959" s="15"/>
    </row>
    <row r="21960" spans="2:8" x14ac:dyDescent="0.2">
      <c r="B21960" s="12"/>
      <c r="H21960" s="15"/>
    </row>
    <row r="21961" spans="2:8" x14ac:dyDescent="0.2">
      <c r="B21961" s="12"/>
      <c r="H21961" s="15"/>
    </row>
    <row r="21962" spans="2:8" x14ac:dyDescent="0.2">
      <c r="B21962" s="12"/>
      <c r="H21962" s="15"/>
    </row>
    <row r="21963" spans="2:8" x14ac:dyDescent="0.2">
      <c r="B21963" s="12"/>
      <c r="H21963" s="15"/>
    </row>
    <row r="21964" spans="2:8" x14ac:dyDescent="0.2">
      <c r="B21964" s="12"/>
      <c r="H21964" s="15"/>
    </row>
    <row r="21965" spans="2:8" x14ac:dyDescent="0.2">
      <c r="B21965" s="12"/>
      <c r="H21965" s="15"/>
    </row>
    <row r="21966" spans="2:8" x14ac:dyDescent="0.2">
      <c r="B21966" s="12"/>
      <c r="H21966" s="15"/>
    </row>
    <row r="21967" spans="2:8" x14ac:dyDescent="0.2">
      <c r="B21967" s="12"/>
      <c r="H21967" s="15"/>
    </row>
    <row r="21968" spans="2:8" x14ac:dyDescent="0.2">
      <c r="B21968" s="12"/>
      <c r="H21968" s="15"/>
    </row>
    <row r="21969" spans="2:8" x14ac:dyDescent="0.2">
      <c r="B21969" s="12"/>
      <c r="H21969" s="15"/>
    </row>
    <row r="21970" spans="2:8" x14ac:dyDescent="0.2">
      <c r="B21970" s="12"/>
      <c r="H21970" s="15"/>
    </row>
    <row r="21971" spans="2:8" x14ac:dyDescent="0.2">
      <c r="B21971" s="12"/>
      <c r="H21971" s="15"/>
    </row>
    <row r="21972" spans="2:8" x14ac:dyDescent="0.2">
      <c r="B21972" s="12"/>
      <c r="H21972" s="15"/>
    </row>
    <row r="21973" spans="2:8" x14ac:dyDescent="0.2">
      <c r="B21973" s="12"/>
      <c r="H21973" s="15"/>
    </row>
    <row r="21974" spans="2:8" x14ac:dyDescent="0.2">
      <c r="B21974" s="12"/>
      <c r="H21974" s="15"/>
    </row>
    <row r="21975" spans="2:8" x14ac:dyDescent="0.2">
      <c r="B21975" s="12"/>
      <c r="H21975" s="15"/>
    </row>
    <row r="21976" spans="2:8" x14ac:dyDescent="0.2">
      <c r="B21976" s="12"/>
      <c r="H21976" s="15"/>
    </row>
    <row r="21977" spans="2:8" x14ac:dyDescent="0.2">
      <c r="B21977" s="12"/>
      <c r="H21977" s="15"/>
    </row>
    <row r="21978" spans="2:8" x14ac:dyDescent="0.2">
      <c r="B21978" s="12"/>
      <c r="H21978" s="15"/>
    </row>
    <row r="21979" spans="2:8" x14ac:dyDescent="0.2">
      <c r="B21979" s="12"/>
      <c r="H21979" s="15"/>
    </row>
    <row r="21980" spans="2:8" x14ac:dyDescent="0.2">
      <c r="B21980" s="12"/>
      <c r="H21980" s="15"/>
    </row>
    <row r="21981" spans="2:8" x14ac:dyDescent="0.2">
      <c r="B21981" s="12"/>
      <c r="H21981" s="15"/>
    </row>
    <row r="21982" spans="2:8" x14ac:dyDescent="0.2">
      <c r="B21982" s="12"/>
      <c r="H21982" s="15"/>
    </row>
    <row r="21983" spans="2:8" x14ac:dyDescent="0.2">
      <c r="B21983" s="12"/>
      <c r="H21983" s="15"/>
    </row>
    <row r="21984" spans="2:8" x14ac:dyDescent="0.2">
      <c r="B21984" s="12"/>
      <c r="H21984" s="15"/>
    </row>
    <row r="21985" spans="2:8" x14ac:dyDescent="0.2">
      <c r="B21985" s="12"/>
      <c r="H21985" s="15"/>
    </row>
    <row r="21986" spans="2:8" x14ac:dyDescent="0.2">
      <c r="B21986" s="12"/>
      <c r="H21986" s="15"/>
    </row>
    <row r="21987" spans="2:8" x14ac:dyDescent="0.2">
      <c r="B21987" s="12"/>
      <c r="H21987" s="15"/>
    </row>
    <row r="21988" spans="2:8" x14ac:dyDescent="0.2">
      <c r="B21988" s="12"/>
      <c r="H21988" s="15"/>
    </row>
    <row r="21989" spans="2:8" x14ac:dyDescent="0.2">
      <c r="B21989" s="12"/>
      <c r="H21989" s="15"/>
    </row>
    <row r="21990" spans="2:8" x14ac:dyDescent="0.2">
      <c r="B21990" s="12"/>
      <c r="H21990" s="15"/>
    </row>
    <row r="21991" spans="2:8" x14ac:dyDescent="0.2">
      <c r="B21991" s="12"/>
      <c r="H21991" s="15"/>
    </row>
    <row r="21992" spans="2:8" x14ac:dyDescent="0.2">
      <c r="B21992" s="12"/>
      <c r="H21992" s="15"/>
    </row>
    <row r="21993" spans="2:8" x14ac:dyDescent="0.2">
      <c r="B21993" s="12"/>
      <c r="H21993" s="15"/>
    </row>
    <row r="21994" spans="2:8" x14ac:dyDescent="0.2">
      <c r="B21994" s="12"/>
      <c r="H21994" s="15"/>
    </row>
    <row r="21995" spans="2:8" x14ac:dyDescent="0.2">
      <c r="B21995" s="12"/>
      <c r="H21995" s="15"/>
    </row>
    <row r="21996" spans="2:8" x14ac:dyDescent="0.2">
      <c r="B21996" s="12"/>
      <c r="H21996" s="15"/>
    </row>
    <row r="21997" spans="2:8" x14ac:dyDescent="0.2">
      <c r="B21997" s="12"/>
      <c r="H21997" s="15"/>
    </row>
    <row r="21998" spans="2:8" x14ac:dyDescent="0.2">
      <c r="B21998" s="12"/>
      <c r="H21998" s="15"/>
    </row>
    <row r="21999" spans="2:8" x14ac:dyDescent="0.2">
      <c r="B21999" s="12"/>
      <c r="H21999" s="15"/>
    </row>
    <row r="22000" spans="2:8" x14ac:dyDescent="0.2">
      <c r="B22000" s="12"/>
      <c r="H22000" s="15"/>
    </row>
    <row r="22001" spans="2:8" x14ac:dyDescent="0.2">
      <c r="B22001" s="12"/>
      <c r="H22001" s="15"/>
    </row>
    <row r="22002" spans="2:8" x14ac:dyDescent="0.2">
      <c r="B22002" s="12"/>
      <c r="H22002" s="15"/>
    </row>
    <row r="22003" spans="2:8" x14ac:dyDescent="0.2">
      <c r="B22003" s="12"/>
      <c r="H22003" s="15"/>
    </row>
    <row r="22004" spans="2:8" x14ac:dyDescent="0.2">
      <c r="B22004" s="12"/>
      <c r="H22004" s="15"/>
    </row>
    <row r="22005" spans="2:8" x14ac:dyDescent="0.2">
      <c r="B22005" s="12"/>
      <c r="H22005" s="15"/>
    </row>
    <row r="22006" spans="2:8" x14ac:dyDescent="0.2">
      <c r="B22006" s="12"/>
      <c r="H22006" s="15"/>
    </row>
    <row r="22007" spans="2:8" x14ac:dyDescent="0.2">
      <c r="B22007" s="12"/>
      <c r="H22007" s="15"/>
    </row>
    <row r="22008" spans="2:8" x14ac:dyDescent="0.2">
      <c r="B22008" s="12"/>
      <c r="H22008" s="15"/>
    </row>
    <row r="22009" spans="2:8" x14ac:dyDescent="0.2">
      <c r="B22009" s="12"/>
      <c r="H22009" s="15"/>
    </row>
    <row r="22010" spans="2:8" x14ac:dyDescent="0.2">
      <c r="B22010" s="12"/>
      <c r="H22010" s="15"/>
    </row>
    <row r="22011" spans="2:8" x14ac:dyDescent="0.2">
      <c r="B22011" s="12"/>
      <c r="H22011" s="15"/>
    </row>
    <row r="22012" spans="2:8" x14ac:dyDescent="0.2">
      <c r="B22012" s="12"/>
      <c r="H22012" s="15"/>
    </row>
    <row r="22013" spans="2:8" x14ac:dyDescent="0.2">
      <c r="B22013" s="12"/>
      <c r="H22013" s="15"/>
    </row>
    <row r="22014" spans="2:8" x14ac:dyDescent="0.2">
      <c r="B22014" s="12"/>
      <c r="H22014" s="15"/>
    </row>
    <row r="22015" spans="2:8" x14ac:dyDescent="0.2">
      <c r="B22015" s="12"/>
      <c r="H22015" s="15"/>
    </row>
    <row r="22016" spans="2:8" x14ac:dyDescent="0.2">
      <c r="B22016" s="12"/>
      <c r="H22016" s="15"/>
    </row>
    <row r="22017" spans="2:8" x14ac:dyDescent="0.2">
      <c r="B22017" s="12"/>
      <c r="H22017" s="15"/>
    </row>
    <row r="22018" spans="2:8" x14ac:dyDescent="0.2">
      <c r="B22018" s="12"/>
      <c r="H22018" s="15"/>
    </row>
    <row r="22019" spans="2:8" x14ac:dyDescent="0.2">
      <c r="B22019" s="12"/>
      <c r="H22019" s="15"/>
    </row>
    <row r="22020" spans="2:8" x14ac:dyDescent="0.2">
      <c r="B22020" s="12"/>
      <c r="H22020" s="15"/>
    </row>
    <row r="22021" spans="2:8" x14ac:dyDescent="0.2">
      <c r="B22021" s="12"/>
      <c r="H22021" s="15"/>
    </row>
    <row r="22022" spans="2:8" x14ac:dyDescent="0.2">
      <c r="B22022" s="12"/>
      <c r="H22022" s="15"/>
    </row>
    <row r="22023" spans="2:8" x14ac:dyDescent="0.2">
      <c r="B22023" s="12"/>
      <c r="H22023" s="15"/>
    </row>
    <row r="22024" spans="2:8" x14ac:dyDescent="0.2">
      <c r="B22024" s="12"/>
      <c r="H22024" s="15"/>
    </row>
    <row r="22025" spans="2:8" x14ac:dyDescent="0.2">
      <c r="B22025" s="12"/>
      <c r="H22025" s="15"/>
    </row>
    <row r="22026" spans="2:8" x14ac:dyDescent="0.2">
      <c r="B22026" s="12"/>
      <c r="H22026" s="15"/>
    </row>
    <row r="22027" spans="2:8" x14ac:dyDescent="0.2">
      <c r="B22027" s="12"/>
      <c r="H22027" s="15"/>
    </row>
    <row r="22028" spans="2:8" x14ac:dyDescent="0.2">
      <c r="B22028" s="12"/>
      <c r="H22028" s="15"/>
    </row>
    <row r="22029" spans="2:8" x14ac:dyDescent="0.2">
      <c r="B22029" s="12"/>
      <c r="H22029" s="15"/>
    </row>
    <row r="22030" spans="2:8" x14ac:dyDescent="0.2">
      <c r="B22030" s="12"/>
      <c r="H22030" s="15"/>
    </row>
    <row r="22031" spans="2:8" x14ac:dyDescent="0.2">
      <c r="B22031" s="12"/>
      <c r="H22031" s="15"/>
    </row>
    <row r="22032" spans="2:8" x14ac:dyDescent="0.2">
      <c r="B22032" s="12"/>
      <c r="H22032" s="15"/>
    </row>
    <row r="22033" spans="2:8" x14ac:dyDescent="0.2">
      <c r="B22033" s="12"/>
      <c r="H22033" s="15"/>
    </row>
    <row r="22034" spans="2:8" x14ac:dyDescent="0.2">
      <c r="B22034" s="12"/>
      <c r="H22034" s="15"/>
    </row>
    <row r="22035" spans="2:8" x14ac:dyDescent="0.2">
      <c r="B22035" s="12"/>
      <c r="H22035" s="15"/>
    </row>
    <row r="22036" spans="2:8" x14ac:dyDescent="0.2">
      <c r="B22036" s="12"/>
      <c r="H22036" s="15"/>
    </row>
    <row r="22037" spans="2:8" x14ac:dyDescent="0.2">
      <c r="B22037" s="12"/>
      <c r="H22037" s="15"/>
    </row>
    <row r="22038" spans="2:8" x14ac:dyDescent="0.2">
      <c r="B22038" s="12"/>
      <c r="H22038" s="15"/>
    </row>
    <row r="22039" spans="2:8" x14ac:dyDescent="0.2">
      <c r="B22039" s="12"/>
      <c r="H22039" s="15"/>
    </row>
    <row r="22040" spans="2:8" x14ac:dyDescent="0.2">
      <c r="B22040" s="12"/>
      <c r="H22040" s="15"/>
    </row>
    <row r="22041" spans="2:8" x14ac:dyDescent="0.2">
      <c r="B22041" s="12"/>
      <c r="H22041" s="15"/>
    </row>
    <row r="22042" spans="2:8" x14ac:dyDescent="0.2">
      <c r="B22042" s="12"/>
      <c r="H22042" s="15"/>
    </row>
    <row r="22043" spans="2:8" x14ac:dyDescent="0.2">
      <c r="B22043" s="12"/>
      <c r="H22043" s="15"/>
    </row>
    <row r="22044" spans="2:8" x14ac:dyDescent="0.2">
      <c r="B22044" s="12"/>
      <c r="H22044" s="15"/>
    </row>
    <row r="22045" spans="2:8" x14ac:dyDescent="0.2">
      <c r="B22045" s="12"/>
      <c r="H22045" s="15"/>
    </row>
    <row r="22046" spans="2:8" x14ac:dyDescent="0.2">
      <c r="B22046" s="12"/>
      <c r="H22046" s="15"/>
    </row>
    <row r="22047" spans="2:8" x14ac:dyDescent="0.2">
      <c r="B22047" s="12"/>
      <c r="H22047" s="15"/>
    </row>
    <row r="22048" spans="2:8" x14ac:dyDescent="0.2">
      <c r="B22048" s="12"/>
      <c r="H22048" s="15"/>
    </row>
    <row r="22049" spans="2:8" x14ac:dyDescent="0.2">
      <c r="B22049" s="12"/>
      <c r="H22049" s="15"/>
    </row>
    <row r="22050" spans="2:8" x14ac:dyDescent="0.2">
      <c r="B22050" s="12"/>
      <c r="H22050" s="15"/>
    </row>
    <row r="22051" spans="2:8" x14ac:dyDescent="0.2">
      <c r="B22051" s="12"/>
      <c r="H22051" s="15"/>
    </row>
    <row r="22052" spans="2:8" x14ac:dyDescent="0.2">
      <c r="B22052" s="12"/>
      <c r="H22052" s="15"/>
    </row>
    <row r="22053" spans="2:8" x14ac:dyDescent="0.2">
      <c r="B22053" s="12"/>
      <c r="H22053" s="15"/>
    </row>
    <row r="22054" spans="2:8" x14ac:dyDescent="0.2">
      <c r="B22054" s="12"/>
      <c r="H22054" s="15"/>
    </row>
    <row r="22055" spans="2:8" x14ac:dyDescent="0.2">
      <c r="B22055" s="12"/>
      <c r="H22055" s="15"/>
    </row>
    <row r="22056" spans="2:8" x14ac:dyDescent="0.2">
      <c r="B22056" s="12"/>
      <c r="H22056" s="15"/>
    </row>
    <row r="22057" spans="2:8" x14ac:dyDescent="0.2">
      <c r="B22057" s="12"/>
      <c r="H22057" s="15"/>
    </row>
    <row r="22058" spans="2:8" x14ac:dyDescent="0.2">
      <c r="B22058" s="12"/>
      <c r="H22058" s="15"/>
    </row>
    <row r="22059" spans="2:8" x14ac:dyDescent="0.2">
      <c r="B22059" s="12"/>
      <c r="H22059" s="15"/>
    </row>
    <row r="22060" spans="2:8" x14ac:dyDescent="0.2">
      <c r="B22060" s="12"/>
      <c r="H22060" s="15"/>
    </row>
    <row r="22061" spans="2:8" x14ac:dyDescent="0.2">
      <c r="B22061" s="12"/>
      <c r="H22061" s="15"/>
    </row>
    <row r="22062" spans="2:8" x14ac:dyDescent="0.2">
      <c r="B22062" s="12"/>
      <c r="H22062" s="15"/>
    </row>
    <row r="22063" spans="2:8" x14ac:dyDescent="0.2">
      <c r="B22063" s="12"/>
      <c r="H22063" s="15"/>
    </row>
    <row r="22064" spans="2:8" x14ac:dyDescent="0.2">
      <c r="B22064" s="12"/>
      <c r="H22064" s="15"/>
    </row>
    <row r="22065" spans="2:8" x14ac:dyDescent="0.2">
      <c r="B22065" s="12"/>
      <c r="H22065" s="15"/>
    </row>
    <row r="22066" spans="2:8" x14ac:dyDescent="0.2">
      <c r="B22066" s="12"/>
      <c r="H22066" s="15"/>
    </row>
    <row r="22067" spans="2:8" x14ac:dyDescent="0.2">
      <c r="B22067" s="12"/>
      <c r="H22067" s="15"/>
    </row>
    <row r="22068" spans="2:8" x14ac:dyDescent="0.2">
      <c r="B22068" s="12"/>
      <c r="H22068" s="15"/>
    </row>
    <row r="22069" spans="2:8" x14ac:dyDescent="0.2">
      <c r="B22069" s="12"/>
      <c r="H22069" s="15"/>
    </row>
    <row r="22070" spans="2:8" x14ac:dyDescent="0.2">
      <c r="B22070" s="12"/>
      <c r="H22070" s="15"/>
    </row>
    <row r="22071" spans="2:8" x14ac:dyDescent="0.2">
      <c r="B22071" s="12"/>
      <c r="H22071" s="15"/>
    </row>
    <row r="22072" spans="2:8" x14ac:dyDescent="0.2">
      <c r="B22072" s="12"/>
      <c r="H22072" s="15"/>
    </row>
    <row r="22073" spans="2:8" x14ac:dyDescent="0.2">
      <c r="B22073" s="12"/>
      <c r="H22073" s="15"/>
    </row>
    <row r="22074" spans="2:8" x14ac:dyDescent="0.2">
      <c r="B22074" s="12"/>
      <c r="H22074" s="15"/>
    </row>
    <row r="22075" spans="2:8" x14ac:dyDescent="0.2">
      <c r="B22075" s="12"/>
      <c r="H22075" s="15"/>
    </row>
    <row r="22076" spans="2:8" x14ac:dyDescent="0.2">
      <c r="B22076" s="12"/>
      <c r="H22076" s="15"/>
    </row>
    <row r="22077" spans="2:8" x14ac:dyDescent="0.2">
      <c r="B22077" s="12"/>
      <c r="H22077" s="15"/>
    </row>
    <row r="22078" spans="2:8" x14ac:dyDescent="0.2">
      <c r="B22078" s="12"/>
      <c r="H22078" s="15"/>
    </row>
    <row r="22079" spans="2:8" x14ac:dyDescent="0.2">
      <c r="B22079" s="12"/>
      <c r="H22079" s="15"/>
    </row>
    <row r="22080" spans="2:8" x14ac:dyDescent="0.2">
      <c r="B22080" s="12"/>
      <c r="H22080" s="15"/>
    </row>
    <row r="22081" spans="2:8" x14ac:dyDescent="0.2">
      <c r="B22081" s="12"/>
      <c r="H22081" s="15"/>
    </row>
    <row r="22082" spans="2:8" x14ac:dyDescent="0.2">
      <c r="B22082" s="12"/>
      <c r="H22082" s="15"/>
    </row>
    <row r="22083" spans="2:8" x14ac:dyDescent="0.2">
      <c r="B22083" s="12"/>
      <c r="H22083" s="15"/>
    </row>
    <row r="22084" spans="2:8" x14ac:dyDescent="0.2">
      <c r="B22084" s="12"/>
      <c r="H22084" s="15"/>
    </row>
    <row r="22085" spans="2:8" x14ac:dyDescent="0.2">
      <c r="B22085" s="12"/>
      <c r="H22085" s="15"/>
    </row>
    <row r="22086" spans="2:8" x14ac:dyDescent="0.2">
      <c r="B22086" s="12"/>
      <c r="H22086" s="15"/>
    </row>
    <row r="22087" spans="2:8" x14ac:dyDescent="0.2">
      <c r="B22087" s="12"/>
      <c r="H22087" s="15"/>
    </row>
    <row r="22088" spans="2:8" x14ac:dyDescent="0.2">
      <c r="B22088" s="12"/>
      <c r="H22088" s="15"/>
    </row>
    <row r="22089" spans="2:8" x14ac:dyDescent="0.2">
      <c r="B22089" s="12"/>
      <c r="H22089" s="15"/>
    </row>
    <row r="22090" spans="2:8" x14ac:dyDescent="0.2">
      <c r="B22090" s="12"/>
      <c r="H22090" s="15"/>
    </row>
    <row r="22091" spans="2:8" x14ac:dyDescent="0.2">
      <c r="B22091" s="12"/>
      <c r="H22091" s="15"/>
    </row>
    <row r="22092" spans="2:8" x14ac:dyDescent="0.2">
      <c r="B22092" s="12"/>
      <c r="H22092" s="15"/>
    </row>
    <row r="22093" spans="2:8" x14ac:dyDescent="0.2">
      <c r="B22093" s="12"/>
      <c r="H22093" s="15"/>
    </row>
    <row r="22094" spans="2:8" x14ac:dyDescent="0.2">
      <c r="B22094" s="12"/>
      <c r="H22094" s="15"/>
    </row>
    <row r="22095" spans="2:8" x14ac:dyDescent="0.2">
      <c r="B22095" s="12"/>
      <c r="H22095" s="15"/>
    </row>
    <row r="22096" spans="2:8" x14ac:dyDescent="0.2">
      <c r="B22096" s="12"/>
      <c r="H22096" s="15"/>
    </row>
    <row r="22097" spans="2:8" x14ac:dyDescent="0.2">
      <c r="B22097" s="12"/>
      <c r="H22097" s="15"/>
    </row>
    <row r="22098" spans="2:8" x14ac:dyDescent="0.2">
      <c r="B22098" s="12"/>
      <c r="H22098" s="15"/>
    </row>
    <row r="22099" spans="2:8" x14ac:dyDescent="0.2">
      <c r="B22099" s="12"/>
      <c r="H22099" s="15"/>
    </row>
    <row r="22100" spans="2:8" x14ac:dyDescent="0.2">
      <c r="B22100" s="12"/>
      <c r="H22100" s="15"/>
    </row>
    <row r="22101" spans="2:8" x14ac:dyDescent="0.2">
      <c r="B22101" s="12"/>
      <c r="H22101" s="15"/>
    </row>
    <row r="22102" spans="2:8" x14ac:dyDescent="0.2">
      <c r="B22102" s="12"/>
      <c r="H22102" s="15"/>
    </row>
    <row r="22103" spans="2:8" x14ac:dyDescent="0.2">
      <c r="B22103" s="12"/>
      <c r="H22103" s="15"/>
    </row>
    <row r="22104" spans="2:8" x14ac:dyDescent="0.2">
      <c r="B22104" s="12"/>
      <c r="H22104" s="15"/>
    </row>
    <row r="22105" spans="2:8" x14ac:dyDescent="0.2">
      <c r="B22105" s="12"/>
      <c r="H22105" s="15"/>
    </row>
    <row r="22106" spans="2:8" x14ac:dyDescent="0.2">
      <c r="B22106" s="12"/>
      <c r="H22106" s="15"/>
    </row>
    <row r="22107" spans="2:8" x14ac:dyDescent="0.2">
      <c r="B22107" s="12"/>
      <c r="H22107" s="15"/>
    </row>
    <row r="22108" spans="2:8" x14ac:dyDescent="0.2">
      <c r="B22108" s="12"/>
      <c r="H22108" s="15"/>
    </row>
    <row r="22109" spans="2:8" x14ac:dyDescent="0.2">
      <c r="B22109" s="12"/>
      <c r="H22109" s="15"/>
    </row>
    <row r="22110" spans="2:8" x14ac:dyDescent="0.2">
      <c r="B22110" s="12"/>
      <c r="H22110" s="15"/>
    </row>
    <row r="22111" spans="2:8" x14ac:dyDescent="0.2">
      <c r="B22111" s="12"/>
      <c r="H22111" s="15"/>
    </row>
    <row r="22112" spans="2:8" x14ac:dyDescent="0.2">
      <c r="B22112" s="12"/>
      <c r="H22112" s="15"/>
    </row>
    <row r="22113" spans="2:8" x14ac:dyDescent="0.2">
      <c r="B22113" s="12"/>
      <c r="H22113" s="15"/>
    </row>
    <row r="22114" spans="2:8" x14ac:dyDescent="0.2">
      <c r="B22114" s="12"/>
      <c r="H22114" s="15"/>
    </row>
    <row r="22115" spans="2:8" x14ac:dyDescent="0.2">
      <c r="B22115" s="12"/>
      <c r="H22115" s="15"/>
    </row>
    <row r="22116" spans="2:8" x14ac:dyDescent="0.2">
      <c r="B22116" s="12"/>
      <c r="H22116" s="15"/>
    </row>
    <row r="22117" spans="2:8" x14ac:dyDescent="0.2">
      <c r="B22117" s="12"/>
      <c r="H22117" s="15"/>
    </row>
    <row r="22118" spans="2:8" x14ac:dyDescent="0.2">
      <c r="B22118" s="12"/>
      <c r="H22118" s="15"/>
    </row>
    <row r="22119" spans="2:8" x14ac:dyDescent="0.2">
      <c r="B22119" s="12"/>
      <c r="H22119" s="15"/>
    </row>
    <row r="22120" spans="2:8" x14ac:dyDescent="0.2">
      <c r="B22120" s="12"/>
      <c r="H22120" s="15"/>
    </row>
    <row r="22121" spans="2:8" x14ac:dyDescent="0.2">
      <c r="B22121" s="12"/>
      <c r="H22121" s="15"/>
    </row>
    <row r="22122" spans="2:8" x14ac:dyDescent="0.2">
      <c r="B22122" s="12"/>
      <c r="H22122" s="15"/>
    </row>
    <row r="22123" spans="2:8" x14ac:dyDescent="0.2">
      <c r="B22123" s="12"/>
      <c r="H22123" s="15"/>
    </row>
    <row r="22124" spans="2:8" x14ac:dyDescent="0.2">
      <c r="B22124" s="12"/>
      <c r="H22124" s="15"/>
    </row>
    <row r="22125" spans="2:8" x14ac:dyDescent="0.2">
      <c r="B22125" s="12"/>
      <c r="H22125" s="15"/>
    </row>
    <row r="22126" spans="2:8" x14ac:dyDescent="0.2">
      <c r="B22126" s="12"/>
      <c r="H22126" s="15"/>
    </row>
    <row r="22127" spans="2:8" x14ac:dyDescent="0.2">
      <c r="B22127" s="12"/>
      <c r="H22127" s="15"/>
    </row>
    <row r="22128" spans="2:8" x14ac:dyDescent="0.2">
      <c r="B22128" s="12"/>
      <c r="H22128" s="15"/>
    </row>
    <row r="22129" spans="2:8" x14ac:dyDescent="0.2">
      <c r="B22129" s="12"/>
      <c r="H22129" s="15"/>
    </row>
    <row r="22130" spans="2:8" x14ac:dyDescent="0.2">
      <c r="B22130" s="12"/>
      <c r="H22130" s="15"/>
    </row>
    <row r="22131" spans="2:8" x14ac:dyDescent="0.2">
      <c r="B22131" s="12"/>
      <c r="H22131" s="15"/>
    </row>
    <row r="22132" spans="2:8" x14ac:dyDescent="0.2">
      <c r="B22132" s="12"/>
      <c r="H22132" s="15"/>
    </row>
    <row r="22133" spans="2:8" x14ac:dyDescent="0.2">
      <c r="B22133" s="12"/>
      <c r="H22133" s="15"/>
    </row>
    <row r="22134" spans="2:8" x14ac:dyDescent="0.2">
      <c r="B22134" s="12"/>
      <c r="H22134" s="15"/>
    </row>
    <row r="22135" spans="2:8" x14ac:dyDescent="0.2">
      <c r="B22135" s="12"/>
      <c r="H22135" s="15"/>
    </row>
    <row r="22136" spans="2:8" x14ac:dyDescent="0.2">
      <c r="B22136" s="12"/>
      <c r="H22136" s="15"/>
    </row>
    <row r="22137" spans="2:8" x14ac:dyDescent="0.2">
      <c r="B22137" s="12"/>
      <c r="H22137" s="15"/>
    </row>
    <row r="22138" spans="2:8" x14ac:dyDescent="0.2">
      <c r="B22138" s="12"/>
      <c r="H22138" s="15"/>
    </row>
    <row r="22139" spans="2:8" x14ac:dyDescent="0.2">
      <c r="B22139" s="12"/>
      <c r="H22139" s="15"/>
    </row>
    <row r="22140" spans="2:8" x14ac:dyDescent="0.2">
      <c r="B22140" s="12"/>
      <c r="H22140" s="15"/>
    </row>
    <row r="22141" spans="2:8" x14ac:dyDescent="0.2">
      <c r="B22141" s="12"/>
      <c r="H22141" s="15"/>
    </row>
    <row r="22142" spans="2:8" x14ac:dyDescent="0.2">
      <c r="B22142" s="12"/>
      <c r="H22142" s="15"/>
    </row>
    <row r="22143" spans="2:8" x14ac:dyDescent="0.2">
      <c r="B22143" s="12"/>
      <c r="H22143" s="15"/>
    </row>
    <row r="22144" spans="2:8" x14ac:dyDescent="0.2">
      <c r="B22144" s="12"/>
      <c r="H22144" s="15"/>
    </row>
    <row r="22145" spans="2:8" x14ac:dyDescent="0.2">
      <c r="B22145" s="12"/>
      <c r="H22145" s="15"/>
    </row>
    <row r="22146" spans="2:8" x14ac:dyDescent="0.2">
      <c r="B22146" s="12"/>
      <c r="H22146" s="15"/>
    </row>
    <row r="22147" spans="2:8" x14ac:dyDescent="0.2">
      <c r="B22147" s="12"/>
      <c r="H22147" s="15"/>
    </row>
    <row r="22148" spans="2:8" x14ac:dyDescent="0.2">
      <c r="B22148" s="12"/>
      <c r="H22148" s="15"/>
    </row>
    <row r="22149" spans="2:8" x14ac:dyDescent="0.2">
      <c r="B22149" s="12"/>
      <c r="H22149" s="15"/>
    </row>
    <row r="22150" spans="2:8" x14ac:dyDescent="0.2">
      <c r="B22150" s="12"/>
      <c r="H22150" s="15"/>
    </row>
    <row r="22151" spans="2:8" x14ac:dyDescent="0.2">
      <c r="B22151" s="12"/>
      <c r="H22151" s="15"/>
    </row>
    <row r="22152" spans="2:8" x14ac:dyDescent="0.2">
      <c r="B22152" s="12"/>
      <c r="H22152" s="15"/>
    </row>
    <row r="22153" spans="2:8" x14ac:dyDescent="0.2">
      <c r="B22153" s="12"/>
      <c r="H22153" s="15"/>
    </row>
    <row r="22154" spans="2:8" x14ac:dyDescent="0.2">
      <c r="B22154" s="12"/>
      <c r="H22154" s="15"/>
    </row>
    <row r="22155" spans="2:8" x14ac:dyDescent="0.2">
      <c r="B22155" s="12"/>
      <c r="H22155" s="15"/>
    </row>
    <row r="22156" spans="2:8" x14ac:dyDescent="0.2">
      <c r="B22156" s="12"/>
      <c r="H22156" s="15"/>
    </row>
    <row r="22157" spans="2:8" x14ac:dyDescent="0.2">
      <c r="B22157" s="12"/>
      <c r="H22157" s="15"/>
    </row>
    <row r="22158" spans="2:8" x14ac:dyDescent="0.2">
      <c r="B22158" s="12"/>
      <c r="H22158" s="15"/>
    </row>
    <row r="22159" spans="2:8" x14ac:dyDescent="0.2">
      <c r="B22159" s="12"/>
      <c r="H22159" s="15"/>
    </row>
    <row r="22160" spans="2:8" x14ac:dyDescent="0.2">
      <c r="B22160" s="12"/>
      <c r="H22160" s="15"/>
    </row>
    <row r="22161" spans="2:8" x14ac:dyDescent="0.2">
      <c r="B22161" s="12"/>
      <c r="H22161" s="15"/>
    </row>
    <row r="22162" spans="2:8" x14ac:dyDescent="0.2">
      <c r="B22162" s="12"/>
      <c r="H22162" s="15"/>
    </row>
    <row r="22163" spans="2:8" x14ac:dyDescent="0.2">
      <c r="B22163" s="12"/>
      <c r="H22163" s="15"/>
    </row>
    <row r="22164" spans="2:8" x14ac:dyDescent="0.2">
      <c r="B22164" s="12"/>
      <c r="H22164" s="15"/>
    </row>
    <row r="22165" spans="2:8" x14ac:dyDescent="0.2">
      <c r="B22165" s="12"/>
      <c r="H22165" s="15"/>
    </row>
    <row r="22166" spans="2:8" x14ac:dyDescent="0.2">
      <c r="B22166" s="12"/>
      <c r="H22166" s="15"/>
    </row>
    <row r="22167" spans="2:8" x14ac:dyDescent="0.2">
      <c r="B22167" s="12"/>
      <c r="H22167" s="15"/>
    </row>
    <row r="22168" spans="2:8" x14ac:dyDescent="0.2">
      <c r="B22168" s="12"/>
      <c r="H22168" s="15"/>
    </row>
    <row r="22169" spans="2:8" x14ac:dyDescent="0.2">
      <c r="B22169" s="12"/>
      <c r="H22169" s="15"/>
    </row>
    <row r="22170" spans="2:8" x14ac:dyDescent="0.2">
      <c r="B22170" s="12"/>
      <c r="H22170" s="15"/>
    </row>
    <row r="22171" spans="2:8" x14ac:dyDescent="0.2">
      <c r="B22171" s="12"/>
      <c r="H22171" s="15"/>
    </row>
    <row r="22172" spans="2:8" x14ac:dyDescent="0.2">
      <c r="B22172" s="12"/>
      <c r="H22172" s="15"/>
    </row>
    <row r="22173" spans="2:8" x14ac:dyDescent="0.2">
      <c r="B22173" s="12"/>
      <c r="H22173" s="15"/>
    </row>
    <row r="22174" spans="2:8" x14ac:dyDescent="0.2">
      <c r="B22174" s="12"/>
      <c r="H22174" s="15"/>
    </row>
    <row r="22175" spans="2:8" x14ac:dyDescent="0.2">
      <c r="B22175" s="12"/>
      <c r="H22175" s="15"/>
    </row>
    <row r="22176" spans="2:8" x14ac:dyDescent="0.2">
      <c r="B22176" s="12"/>
      <c r="H22176" s="15"/>
    </row>
    <row r="22177" spans="2:8" x14ac:dyDescent="0.2">
      <c r="B22177" s="12"/>
      <c r="H22177" s="15"/>
    </row>
    <row r="22178" spans="2:8" x14ac:dyDescent="0.2">
      <c r="B22178" s="12"/>
      <c r="H22178" s="15"/>
    </row>
    <row r="22179" spans="2:8" x14ac:dyDescent="0.2">
      <c r="B22179" s="12"/>
      <c r="H22179" s="15"/>
    </row>
    <row r="22180" spans="2:8" x14ac:dyDescent="0.2">
      <c r="B22180" s="12"/>
      <c r="H22180" s="15"/>
    </row>
    <row r="22181" spans="2:8" x14ac:dyDescent="0.2">
      <c r="B22181" s="12"/>
      <c r="H22181" s="15"/>
    </row>
    <row r="22182" spans="2:8" x14ac:dyDescent="0.2">
      <c r="B22182" s="12"/>
      <c r="H22182" s="15"/>
    </row>
    <row r="22183" spans="2:8" x14ac:dyDescent="0.2">
      <c r="B22183" s="12"/>
      <c r="H22183" s="15"/>
    </row>
    <row r="22184" spans="2:8" x14ac:dyDescent="0.2">
      <c r="B22184" s="12"/>
      <c r="H22184" s="15"/>
    </row>
    <row r="22185" spans="2:8" x14ac:dyDescent="0.2">
      <c r="B22185" s="12"/>
      <c r="H22185" s="15"/>
    </row>
    <row r="22186" spans="2:8" x14ac:dyDescent="0.2">
      <c r="B22186" s="12"/>
      <c r="H22186" s="15"/>
    </row>
    <row r="22187" spans="2:8" x14ac:dyDescent="0.2">
      <c r="B22187" s="12"/>
      <c r="H22187" s="15"/>
    </row>
    <row r="22188" spans="2:8" x14ac:dyDescent="0.2">
      <c r="B22188" s="12"/>
      <c r="H22188" s="15"/>
    </row>
    <row r="22189" spans="2:8" x14ac:dyDescent="0.2">
      <c r="B22189" s="12"/>
      <c r="H22189" s="15"/>
    </row>
    <row r="22190" spans="2:8" x14ac:dyDescent="0.2">
      <c r="B22190" s="12"/>
      <c r="H22190" s="15"/>
    </row>
    <row r="22191" spans="2:8" x14ac:dyDescent="0.2">
      <c r="B22191" s="12"/>
      <c r="H22191" s="15"/>
    </row>
    <row r="22192" spans="2:8" x14ac:dyDescent="0.2">
      <c r="B22192" s="12"/>
      <c r="H22192" s="15"/>
    </row>
    <row r="22193" spans="2:8" x14ac:dyDescent="0.2">
      <c r="B22193" s="12"/>
      <c r="H22193" s="15"/>
    </row>
    <row r="22194" spans="2:8" x14ac:dyDescent="0.2">
      <c r="B22194" s="12"/>
      <c r="H22194" s="15"/>
    </row>
    <row r="22195" spans="2:8" x14ac:dyDescent="0.2">
      <c r="B22195" s="12"/>
      <c r="H22195" s="15"/>
    </row>
    <row r="22196" spans="2:8" x14ac:dyDescent="0.2">
      <c r="B22196" s="12"/>
      <c r="H22196" s="15"/>
    </row>
    <row r="22197" spans="2:8" x14ac:dyDescent="0.2">
      <c r="B22197" s="12"/>
      <c r="H22197" s="15"/>
    </row>
    <row r="22198" spans="2:8" x14ac:dyDescent="0.2">
      <c r="B22198" s="12"/>
      <c r="H22198" s="15"/>
    </row>
    <row r="22199" spans="2:8" x14ac:dyDescent="0.2">
      <c r="B22199" s="12"/>
      <c r="H22199" s="15"/>
    </row>
    <row r="22200" spans="2:8" x14ac:dyDescent="0.2">
      <c r="B22200" s="12"/>
      <c r="H22200" s="15"/>
    </row>
    <row r="22201" spans="2:8" x14ac:dyDescent="0.2">
      <c r="B22201" s="12"/>
      <c r="H22201" s="15"/>
    </row>
    <row r="22202" spans="2:8" x14ac:dyDescent="0.2">
      <c r="B22202" s="12"/>
      <c r="H22202" s="15"/>
    </row>
    <row r="22203" spans="2:8" x14ac:dyDescent="0.2">
      <c r="B22203" s="12"/>
      <c r="H22203" s="15"/>
    </row>
    <row r="22204" spans="2:8" x14ac:dyDescent="0.2">
      <c r="B22204" s="12"/>
      <c r="H22204" s="15"/>
    </row>
    <row r="22205" spans="2:8" x14ac:dyDescent="0.2">
      <c r="B22205" s="12"/>
      <c r="H22205" s="15"/>
    </row>
    <row r="22206" spans="2:8" x14ac:dyDescent="0.2">
      <c r="B22206" s="12"/>
      <c r="H22206" s="15"/>
    </row>
    <row r="22207" spans="2:8" x14ac:dyDescent="0.2">
      <c r="B22207" s="12"/>
      <c r="H22207" s="15"/>
    </row>
    <row r="22208" spans="2:8" x14ac:dyDescent="0.2">
      <c r="B22208" s="12"/>
      <c r="H22208" s="15"/>
    </row>
    <row r="22209" spans="2:8" x14ac:dyDescent="0.2">
      <c r="B22209" s="12"/>
      <c r="H22209" s="15"/>
    </row>
    <row r="22210" spans="2:8" x14ac:dyDescent="0.2">
      <c r="B22210" s="12"/>
      <c r="H22210" s="15"/>
    </row>
    <row r="22211" spans="2:8" x14ac:dyDescent="0.2">
      <c r="B22211" s="12"/>
      <c r="H22211" s="15"/>
    </row>
    <row r="22212" spans="2:8" x14ac:dyDescent="0.2">
      <c r="B22212" s="12"/>
      <c r="H22212" s="15"/>
    </row>
    <row r="22213" spans="2:8" x14ac:dyDescent="0.2">
      <c r="B22213" s="12"/>
      <c r="H22213" s="15"/>
    </row>
    <row r="22214" spans="2:8" x14ac:dyDescent="0.2">
      <c r="B22214" s="12"/>
      <c r="H22214" s="15"/>
    </row>
    <row r="22215" spans="2:8" x14ac:dyDescent="0.2">
      <c r="B22215" s="12"/>
      <c r="H22215" s="15"/>
    </row>
    <row r="22216" spans="2:8" x14ac:dyDescent="0.2">
      <c r="B22216" s="12"/>
      <c r="H22216" s="15"/>
    </row>
    <row r="22217" spans="2:8" x14ac:dyDescent="0.2">
      <c r="B22217" s="12"/>
      <c r="H22217" s="15"/>
    </row>
    <row r="22218" spans="2:8" x14ac:dyDescent="0.2">
      <c r="B22218" s="12"/>
      <c r="H22218" s="15"/>
    </row>
    <row r="22219" spans="2:8" x14ac:dyDescent="0.2">
      <c r="B22219" s="12"/>
      <c r="H22219" s="15"/>
    </row>
    <row r="22220" spans="2:8" x14ac:dyDescent="0.2">
      <c r="B22220" s="12"/>
      <c r="H22220" s="15"/>
    </row>
    <row r="22221" spans="2:8" x14ac:dyDescent="0.2">
      <c r="B22221" s="12"/>
      <c r="H22221" s="15"/>
    </row>
    <row r="22222" spans="2:8" x14ac:dyDescent="0.2">
      <c r="B22222" s="12"/>
      <c r="H22222" s="15"/>
    </row>
    <row r="22223" spans="2:8" x14ac:dyDescent="0.2">
      <c r="B22223" s="12"/>
      <c r="H22223" s="15"/>
    </row>
    <row r="22224" spans="2:8" x14ac:dyDescent="0.2">
      <c r="B22224" s="12"/>
      <c r="H22224" s="15"/>
    </row>
    <row r="22225" spans="2:8" x14ac:dyDescent="0.2">
      <c r="B22225" s="12"/>
      <c r="H22225" s="15"/>
    </row>
    <row r="22226" spans="2:8" x14ac:dyDescent="0.2">
      <c r="B22226" s="12"/>
      <c r="H22226" s="15"/>
    </row>
    <row r="22227" spans="2:8" x14ac:dyDescent="0.2">
      <c r="B22227" s="12"/>
      <c r="H22227" s="15"/>
    </row>
    <row r="22228" spans="2:8" x14ac:dyDescent="0.2">
      <c r="B22228" s="12"/>
      <c r="H22228" s="15"/>
    </row>
    <row r="22229" spans="2:8" x14ac:dyDescent="0.2">
      <c r="B22229" s="12"/>
      <c r="H22229" s="15"/>
    </row>
    <row r="22230" spans="2:8" x14ac:dyDescent="0.2">
      <c r="B22230" s="12"/>
      <c r="H22230" s="15"/>
    </row>
    <row r="22231" spans="2:8" x14ac:dyDescent="0.2">
      <c r="B22231" s="12"/>
      <c r="H22231" s="15"/>
    </row>
    <row r="22232" spans="2:8" x14ac:dyDescent="0.2">
      <c r="B22232" s="12"/>
      <c r="H22232" s="15"/>
    </row>
    <row r="22233" spans="2:8" x14ac:dyDescent="0.2">
      <c r="B22233" s="12"/>
      <c r="H22233" s="15"/>
    </row>
    <row r="22234" spans="2:8" x14ac:dyDescent="0.2">
      <c r="B22234" s="12"/>
      <c r="H22234" s="15"/>
    </row>
    <row r="22235" spans="2:8" x14ac:dyDescent="0.2">
      <c r="B22235" s="12"/>
      <c r="H22235" s="15"/>
    </row>
    <row r="22236" spans="2:8" x14ac:dyDescent="0.2">
      <c r="B22236" s="12"/>
      <c r="H22236" s="15"/>
    </row>
    <row r="22237" spans="2:8" x14ac:dyDescent="0.2">
      <c r="B22237" s="12"/>
      <c r="H22237" s="15"/>
    </row>
    <row r="22238" spans="2:8" x14ac:dyDescent="0.2">
      <c r="B22238" s="12"/>
      <c r="H22238" s="15"/>
    </row>
    <row r="22239" spans="2:8" x14ac:dyDescent="0.2">
      <c r="B22239" s="12"/>
      <c r="H22239" s="15"/>
    </row>
    <row r="22240" spans="2:8" x14ac:dyDescent="0.2">
      <c r="B22240" s="12"/>
      <c r="H22240" s="15"/>
    </row>
    <row r="22241" spans="2:8" x14ac:dyDescent="0.2">
      <c r="B22241" s="12"/>
      <c r="H22241" s="15"/>
    </row>
    <row r="22242" spans="2:8" x14ac:dyDescent="0.2">
      <c r="B22242" s="12"/>
      <c r="H22242" s="15"/>
    </row>
    <row r="22243" spans="2:8" x14ac:dyDescent="0.2">
      <c r="B22243" s="12"/>
      <c r="H22243" s="15"/>
    </row>
    <row r="22244" spans="2:8" x14ac:dyDescent="0.2">
      <c r="B22244" s="12"/>
      <c r="H22244" s="15"/>
    </row>
    <row r="22245" spans="2:8" x14ac:dyDescent="0.2">
      <c r="B22245" s="12"/>
      <c r="H22245" s="15"/>
    </row>
    <row r="22246" spans="2:8" x14ac:dyDescent="0.2">
      <c r="B22246" s="12"/>
      <c r="H22246" s="15"/>
    </row>
    <row r="22247" spans="2:8" x14ac:dyDescent="0.2">
      <c r="B22247" s="12"/>
      <c r="H22247" s="15"/>
    </row>
    <row r="22248" spans="2:8" x14ac:dyDescent="0.2">
      <c r="B22248" s="12"/>
      <c r="H22248" s="15"/>
    </row>
    <row r="22249" spans="2:8" x14ac:dyDescent="0.2">
      <c r="B22249" s="12"/>
      <c r="H22249" s="15"/>
    </row>
    <row r="22250" spans="2:8" x14ac:dyDescent="0.2">
      <c r="B22250" s="12"/>
      <c r="H22250" s="15"/>
    </row>
    <row r="22251" spans="2:8" x14ac:dyDescent="0.2">
      <c r="B22251" s="12"/>
      <c r="H22251" s="15"/>
    </row>
    <row r="22252" spans="2:8" x14ac:dyDescent="0.2">
      <c r="B22252" s="12"/>
      <c r="H22252" s="15"/>
    </row>
    <row r="22253" spans="2:8" x14ac:dyDescent="0.2">
      <c r="B22253" s="12"/>
      <c r="H22253" s="15"/>
    </row>
    <row r="22254" spans="2:8" x14ac:dyDescent="0.2">
      <c r="B22254" s="12"/>
      <c r="H22254" s="15"/>
    </row>
    <row r="22255" spans="2:8" x14ac:dyDescent="0.2">
      <c r="B22255" s="12"/>
      <c r="H22255" s="15"/>
    </row>
    <row r="22256" spans="2:8" x14ac:dyDescent="0.2">
      <c r="B22256" s="12"/>
      <c r="H22256" s="15"/>
    </row>
    <row r="22257" spans="2:8" x14ac:dyDescent="0.2">
      <c r="B22257" s="12"/>
      <c r="H22257" s="15"/>
    </row>
    <row r="22258" spans="2:8" x14ac:dyDescent="0.2">
      <c r="B22258" s="12"/>
      <c r="H22258" s="15"/>
    </row>
    <row r="22259" spans="2:8" x14ac:dyDescent="0.2">
      <c r="B22259" s="12"/>
      <c r="H22259" s="15"/>
    </row>
    <row r="22260" spans="2:8" x14ac:dyDescent="0.2">
      <c r="B22260" s="12"/>
      <c r="H22260" s="15"/>
    </row>
    <row r="22261" spans="2:8" x14ac:dyDescent="0.2">
      <c r="B22261" s="12"/>
      <c r="H22261" s="15"/>
    </row>
    <row r="22262" spans="2:8" x14ac:dyDescent="0.2">
      <c r="B22262" s="12"/>
      <c r="H22262" s="15"/>
    </row>
    <row r="22263" spans="2:8" x14ac:dyDescent="0.2">
      <c r="B22263" s="12"/>
      <c r="H22263" s="15"/>
    </row>
    <row r="22264" spans="2:8" x14ac:dyDescent="0.2">
      <c r="B22264" s="12"/>
      <c r="H22264" s="15"/>
    </row>
    <row r="22265" spans="2:8" x14ac:dyDescent="0.2">
      <c r="B22265" s="12"/>
      <c r="H22265" s="15"/>
    </row>
    <row r="22266" spans="2:8" x14ac:dyDescent="0.2">
      <c r="B22266" s="12"/>
      <c r="H22266" s="15"/>
    </row>
    <row r="22267" spans="2:8" x14ac:dyDescent="0.2">
      <c r="B22267" s="12"/>
      <c r="H22267" s="15"/>
    </row>
    <row r="22268" spans="2:8" x14ac:dyDescent="0.2">
      <c r="B22268" s="12"/>
      <c r="H22268" s="15"/>
    </row>
    <row r="22269" spans="2:8" x14ac:dyDescent="0.2">
      <c r="B22269" s="12"/>
      <c r="H22269" s="15"/>
    </row>
    <row r="22270" spans="2:8" x14ac:dyDescent="0.2">
      <c r="B22270" s="12"/>
      <c r="H22270" s="15"/>
    </row>
    <row r="22271" spans="2:8" x14ac:dyDescent="0.2">
      <c r="B22271" s="12"/>
      <c r="H22271" s="15"/>
    </row>
    <row r="22272" spans="2:8" x14ac:dyDescent="0.2">
      <c r="B22272" s="12"/>
      <c r="H22272" s="15"/>
    </row>
    <row r="22273" spans="2:8" x14ac:dyDescent="0.2">
      <c r="B22273" s="12"/>
      <c r="H22273" s="15"/>
    </row>
    <row r="22274" spans="2:8" x14ac:dyDescent="0.2">
      <c r="B22274" s="12"/>
      <c r="H22274" s="15"/>
    </row>
    <row r="22275" spans="2:8" x14ac:dyDescent="0.2">
      <c r="B22275" s="12"/>
      <c r="H22275" s="15"/>
    </row>
    <row r="22276" spans="2:8" x14ac:dyDescent="0.2">
      <c r="B22276" s="12"/>
      <c r="H22276" s="15"/>
    </row>
    <row r="22277" spans="2:8" x14ac:dyDescent="0.2">
      <c r="B22277" s="12"/>
      <c r="H22277" s="15"/>
    </row>
    <row r="22278" spans="2:8" x14ac:dyDescent="0.2">
      <c r="B22278" s="12"/>
      <c r="H22278" s="15"/>
    </row>
    <row r="22279" spans="2:8" x14ac:dyDescent="0.2">
      <c r="B22279" s="12"/>
      <c r="H22279" s="15"/>
    </row>
    <row r="22280" spans="2:8" x14ac:dyDescent="0.2">
      <c r="B22280" s="12"/>
      <c r="H22280" s="15"/>
    </row>
    <row r="22281" spans="2:8" x14ac:dyDescent="0.2">
      <c r="B22281" s="12"/>
      <c r="H22281" s="15"/>
    </row>
    <row r="22282" spans="2:8" x14ac:dyDescent="0.2">
      <c r="B22282" s="12"/>
      <c r="H22282" s="15"/>
    </row>
    <row r="22283" spans="2:8" x14ac:dyDescent="0.2">
      <c r="B22283" s="12"/>
      <c r="H22283" s="15"/>
    </row>
    <row r="22284" spans="2:8" x14ac:dyDescent="0.2">
      <c r="B22284" s="12"/>
      <c r="H22284" s="15"/>
    </row>
    <row r="22285" spans="2:8" x14ac:dyDescent="0.2">
      <c r="B22285" s="12"/>
      <c r="H22285" s="15"/>
    </row>
    <row r="22286" spans="2:8" x14ac:dyDescent="0.2">
      <c r="B22286" s="12"/>
      <c r="H22286" s="15"/>
    </row>
    <row r="22287" spans="2:8" x14ac:dyDescent="0.2">
      <c r="B22287" s="12"/>
      <c r="H22287" s="15"/>
    </row>
    <row r="22288" spans="2:8" x14ac:dyDescent="0.2">
      <c r="B22288" s="12"/>
      <c r="H22288" s="15"/>
    </row>
    <row r="22289" spans="2:8" x14ac:dyDescent="0.2">
      <c r="B22289" s="12"/>
      <c r="H22289" s="15"/>
    </row>
    <row r="22290" spans="2:8" x14ac:dyDescent="0.2">
      <c r="B22290" s="12"/>
      <c r="H22290" s="15"/>
    </row>
    <row r="22291" spans="2:8" x14ac:dyDescent="0.2">
      <c r="B22291" s="12"/>
      <c r="H22291" s="15"/>
    </row>
    <row r="22292" spans="2:8" x14ac:dyDescent="0.2">
      <c r="B22292" s="12"/>
      <c r="H22292" s="15"/>
    </row>
    <row r="22293" spans="2:8" x14ac:dyDescent="0.2">
      <c r="B22293" s="12"/>
      <c r="H22293" s="15"/>
    </row>
    <row r="22294" spans="2:8" x14ac:dyDescent="0.2">
      <c r="B22294" s="12"/>
      <c r="H22294" s="15"/>
    </row>
    <row r="22295" spans="2:8" x14ac:dyDescent="0.2">
      <c r="B22295" s="12"/>
      <c r="H22295" s="15"/>
    </row>
    <row r="22296" spans="2:8" x14ac:dyDescent="0.2">
      <c r="B22296" s="12"/>
      <c r="H22296" s="15"/>
    </row>
    <row r="22297" spans="2:8" x14ac:dyDescent="0.2">
      <c r="B22297" s="12"/>
      <c r="H22297" s="15"/>
    </row>
    <row r="22298" spans="2:8" x14ac:dyDescent="0.2">
      <c r="B22298" s="12"/>
      <c r="H22298" s="15"/>
    </row>
    <row r="22299" spans="2:8" x14ac:dyDescent="0.2">
      <c r="B22299" s="12"/>
      <c r="H22299" s="15"/>
    </row>
    <row r="22300" spans="2:8" x14ac:dyDescent="0.2">
      <c r="B22300" s="12"/>
      <c r="H22300" s="15"/>
    </row>
    <row r="22301" spans="2:8" x14ac:dyDescent="0.2">
      <c r="B22301" s="12"/>
      <c r="H22301" s="15"/>
    </row>
    <row r="22302" spans="2:8" x14ac:dyDescent="0.2">
      <c r="B22302" s="12"/>
      <c r="H22302" s="15"/>
    </row>
    <row r="22303" spans="2:8" x14ac:dyDescent="0.2">
      <c r="B22303" s="12"/>
      <c r="H22303" s="15"/>
    </row>
    <row r="22304" spans="2:8" x14ac:dyDescent="0.2">
      <c r="B22304" s="12"/>
      <c r="H22304" s="15"/>
    </row>
    <row r="22305" spans="2:8" x14ac:dyDescent="0.2">
      <c r="B22305" s="12"/>
      <c r="H22305" s="15"/>
    </row>
    <row r="22306" spans="2:8" x14ac:dyDescent="0.2">
      <c r="B22306" s="12"/>
      <c r="H22306" s="15"/>
    </row>
    <row r="22307" spans="2:8" x14ac:dyDescent="0.2">
      <c r="B22307" s="12"/>
      <c r="H22307" s="15"/>
    </row>
    <row r="22308" spans="2:8" x14ac:dyDescent="0.2">
      <c r="B22308" s="12"/>
      <c r="H22308" s="15"/>
    </row>
    <row r="22309" spans="2:8" x14ac:dyDescent="0.2">
      <c r="B22309" s="12"/>
      <c r="H22309" s="15"/>
    </row>
    <row r="22310" spans="2:8" x14ac:dyDescent="0.2">
      <c r="B22310" s="12"/>
      <c r="H22310" s="15"/>
    </row>
    <row r="22311" spans="2:8" x14ac:dyDescent="0.2">
      <c r="B22311" s="12"/>
      <c r="H22311" s="15"/>
    </row>
    <row r="22312" spans="2:8" x14ac:dyDescent="0.2">
      <c r="B22312" s="12"/>
      <c r="H22312" s="15"/>
    </row>
    <row r="22313" spans="2:8" x14ac:dyDescent="0.2">
      <c r="B22313" s="12"/>
      <c r="H22313" s="15"/>
    </row>
    <row r="22314" spans="2:8" x14ac:dyDescent="0.2">
      <c r="B22314" s="12"/>
      <c r="H22314" s="15"/>
    </row>
    <row r="22315" spans="2:8" x14ac:dyDescent="0.2">
      <c r="B22315" s="12"/>
      <c r="H22315" s="15"/>
    </row>
    <row r="22316" spans="2:8" x14ac:dyDescent="0.2">
      <c r="B22316" s="12"/>
      <c r="H22316" s="15"/>
    </row>
    <row r="22317" spans="2:8" x14ac:dyDescent="0.2">
      <c r="B22317" s="12"/>
      <c r="H22317" s="15"/>
    </row>
    <row r="22318" spans="2:8" x14ac:dyDescent="0.2">
      <c r="B22318" s="12"/>
      <c r="H22318" s="15"/>
    </row>
    <row r="22319" spans="2:8" x14ac:dyDescent="0.2">
      <c r="B22319" s="12"/>
      <c r="H22319" s="15"/>
    </row>
    <row r="22320" spans="2:8" x14ac:dyDescent="0.2">
      <c r="B22320" s="12"/>
      <c r="H22320" s="15"/>
    </row>
    <row r="22321" spans="2:8" x14ac:dyDescent="0.2">
      <c r="B22321" s="12"/>
      <c r="H22321" s="15"/>
    </row>
    <row r="22322" spans="2:8" x14ac:dyDescent="0.2">
      <c r="B22322" s="12"/>
      <c r="H22322" s="15"/>
    </row>
    <row r="22323" spans="2:8" x14ac:dyDescent="0.2">
      <c r="B22323" s="12"/>
      <c r="H22323" s="15"/>
    </row>
    <row r="22324" spans="2:8" x14ac:dyDescent="0.2">
      <c r="B22324" s="12"/>
      <c r="H22324" s="15"/>
    </row>
    <row r="22325" spans="2:8" x14ac:dyDescent="0.2">
      <c r="B22325" s="12"/>
      <c r="H22325" s="15"/>
    </row>
    <row r="22326" spans="2:8" x14ac:dyDescent="0.2">
      <c r="B22326" s="12"/>
      <c r="H22326" s="15"/>
    </row>
    <row r="22327" spans="2:8" x14ac:dyDescent="0.2">
      <c r="B22327" s="12"/>
      <c r="H22327" s="15"/>
    </row>
    <row r="22328" spans="2:8" x14ac:dyDescent="0.2">
      <c r="B22328" s="12"/>
      <c r="H22328" s="15"/>
    </row>
    <row r="22329" spans="2:8" x14ac:dyDescent="0.2">
      <c r="B22329" s="12"/>
      <c r="H22329" s="15"/>
    </row>
    <row r="22330" spans="2:8" x14ac:dyDescent="0.2">
      <c r="B22330" s="12"/>
      <c r="H22330" s="15"/>
    </row>
    <row r="22331" spans="2:8" x14ac:dyDescent="0.2">
      <c r="B22331" s="12"/>
      <c r="H22331" s="15"/>
    </row>
    <row r="22332" spans="2:8" x14ac:dyDescent="0.2">
      <c r="B22332" s="12"/>
      <c r="H22332" s="15"/>
    </row>
    <row r="22333" spans="2:8" x14ac:dyDescent="0.2">
      <c r="B22333" s="12"/>
      <c r="H22333" s="15"/>
    </row>
    <row r="22334" spans="2:8" x14ac:dyDescent="0.2">
      <c r="B22334" s="12"/>
      <c r="H22334" s="15"/>
    </row>
    <row r="22335" spans="2:8" x14ac:dyDescent="0.2">
      <c r="B22335" s="12"/>
      <c r="H22335" s="15"/>
    </row>
    <row r="22336" spans="2:8" x14ac:dyDescent="0.2">
      <c r="B22336" s="12"/>
      <c r="H22336" s="15"/>
    </row>
    <row r="22337" spans="2:8" x14ac:dyDescent="0.2">
      <c r="B22337" s="12"/>
      <c r="H22337" s="15"/>
    </row>
    <row r="22338" spans="2:8" x14ac:dyDescent="0.2">
      <c r="B22338" s="12"/>
      <c r="H22338" s="15"/>
    </row>
    <row r="22339" spans="2:8" x14ac:dyDescent="0.2">
      <c r="B22339" s="12"/>
      <c r="H22339" s="15"/>
    </row>
    <row r="22340" spans="2:8" x14ac:dyDescent="0.2">
      <c r="B22340" s="12"/>
      <c r="H22340" s="15"/>
    </row>
    <row r="22341" spans="2:8" x14ac:dyDescent="0.2">
      <c r="B22341" s="12"/>
      <c r="H22341" s="15"/>
    </row>
    <row r="22342" spans="2:8" x14ac:dyDescent="0.2">
      <c r="B22342" s="12"/>
      <c r="H22342" s="15"/>
    </row>
    <row r="22343" spans="2:8" x14ac:dyDescent="0.2">
      <c r="B22343" s="12"/>
      <c r="H22343" s="15"/>
    </row>
    <row r="22344" spans="2:8" x14ac:dyDescent="0.2">
      <c r="B22344" s="12"/>
      <c r="H22344" s="15"/>
    </row>
    <row r="22345" spans="2:8" x14ac:dyDescent="0.2">
      <c r="B22345" s="12"/>
      <c r="H22345" s="15"/>
    </row>
    <row r="22346" spans="2:8" x14ac:dyDescent="0.2">
      <c r="B22346" s="12"/>
      <c r="H22346" s="15"/>
    </row>
    <row r="22347" spans="2:8" x14ac:dyDescent="0.2">
      <c r="B22347" s="12"/>
      <c r="H22347" s="15"/>
    </row>
    <row r="22348" spans="2:8" x14ac:dyDescent="0.2">
      <c r="B22348" s="12"/>
      <c r="H22348" s="15"/>
    </row>
    <row r="22349" spans="2:8" x14ac:dyDescent="0.2">
      <c r="B22349" s="12"/>
      <c r="H22349" s="15"/>
    </row>
    <row r="22350" spans="2:8" x14ac:dyDescent="0.2">
      <c r="B22350" s="12"/>
      <c r="H22350" s="15"/>
    </row>
    <row r="22351" spans="2:8" x14ac:dyDescent="0.2">
      <c r="B22351" s="12"/>
      <c r="H22351" s="15"/>
    </row>
    <row r="22352" spans="2:8" x14ac:dyDescent="0.2">
      <c r="B22352" s="12"/>
      <c r="H22352" s="15"/>
    </row>
    <row r="22353" spans="2:8" x14ac:dyDescent="0.2">
      <c r="B22353" s="12"/>
      <c r="H22353" s="15"/>
    </row>
    <row r="22354" spans="2:8" x14ac:dyDescent="0.2">
      <c r="B22354" s="12"/>
      <c r="H22354" s="15"/>
    </row>
    <row r="22355" spans="2:8" x14ac:dyDescent="0.2">
      <c r="B22355" s="12"/>
      <c r="H22355" s="15"/>
    </row>
    <row r="22356" spans="2:8" x14ac:dyDescent="0.2">
      <c r="B22356" s="12"/>
      <c r="H22356" s="15"/>
    </row>
    <row r="22357" spans="2:8" x14ac:dyDescent="0.2">
      <c r="B22357" s="12"/>
      <c r="H22357" s="15"/>
    </row>
    <row r="22358" spans="2:8" x14ac:dyDescent="0.2">
      <c r="B22358" s="12"/>
      <c r="H22358" s="15"/>
    </row>
    <row r="22359" spans="2:8" x14ac:dyDescent="0.2">
      <c r="B22359" s="12"/>
      <c r="H22359" s="15"/>
    </row>
    <row r="22360" spans="2:8" x14ac:dyDescent="0.2">
      <c r="B22360" s="12"/>
      <c r="H22360" s="15"/>
    </row>
    <row r="22361" spans="2:8" x14ac:dyDescent="0.2">
      <c r="B22361" s="12"/>
      <c r="H22361" s="15"/>
    </row>
    <row r="22362" spans="2:8" x14ac:dyDescent="0.2">
      <c r="B22362" s="12"/>
      <c r="H22362" s="15"/>
    </row>
    <row r="22363" spans="2:8" x14ac:dyDescent="0.2">
      <c r="B22363" s="12"/>
      <c r="H22363" s="15"/>
    </row>
    <row r="22364" spans="2:8" x14ac:dyDescent="0.2">
      <c r="B22364" s="12"/>
      <c r="H22364" s="15"/>
    </row>
    <row r="22365" spans="2:8" x14ac:dyDescent="0.2">
      <c r="B22365" s="12"/>
      <c r="H22365" s="15"/>
    </row>
    <row r="22366" spans="2:8" x14ac:dyDescent="0.2">
      <c r="B22366" s="12"/>
      <c r="H22366" s="15"/>
    </row>
    <row r="22367" spans="2:8" x14ac:dyDescent="0.2">
      <c r="B22367" s="12"/>
      <c r="H22367" s="15"/>
    </row>
    <row r="22368" spans="2:8" x14ac:dyDescent="0.2">
      <c r="B22368" s="12"/>
      <c r="H22368" s="15"/>
    </row>
    <row r="22369" spans="2:8" x14ac:dyDescent="0.2">
      <c r="B22369" s="12"/>
      <c r="H22369" s="15"/>
    </row>
    <row r="22370" spans="2:8" x14ac:dyDescent="0.2">
      <c r="B22370" s="12"/>
      <c r="H22370" s="15"/>
    </row>
    <row r="22371" spans="2:8" x14ac:dyDescent="0.2">
      <c r="B22371" s="12"/>
      <c r="H22371" s="15"/>
    </row>
    <row r="22372" spans="2:8" x14ac:dyDescent="0.2">
      <c r="B22372" s="12"/>
      <c r="H22372" s="15"/>
    </row>
    <row r="22373" spans="2:8" x14ac:dyDescent="0.2">
      <c r="B22373" s="12"/>
      <c r="H22373" s="15"/>
    </row>
    <row r="22374" spans="2:8" x14ac:dyDescent="0.2">
      <c r="B22374" s="12"/>
      <c r="H22374" s="15"/>
    </row>
    <row r="22375" spans="2:8" x14ac:dyDescent="0.2">
      <c r="B22375" s="12"/>
      <c r="H22375" s="15"/>
    </row>
    <row r="22376" spans="2:8" x14ac:dyDescent="0.2">
      <c r="B22376" s="12"/>
      <c r="H22376" s="15"/>
    </row>
    <row r="22377" spans="2:8" x14ac:dyDescent="0.2">
      <c r="B22377" s="12"/>
      <c r="H22377" s="15"/>
    </row>
    <row r="22378" spans="2:8" x14ac:dyDescent="0.2">
      <c r="B22378" s="12"/>
      <c r="H22378" s="15"/>
    </row>
    <row r="22379" spans="2:8" x14ac:dyDescent="0.2">
      <c r="B22379" s="12"/>
      <c r="H22379" s="15"/>
    </row>
    <row r="22380" spans="2:8" x14ac:dyDescent="0.2">
      <c r="B22380" s="12"/>
      <c r="H22380" s="15"/>
    </row>
    <row r="22381" spans="2:8" x14ac:dyDescent="0.2">
      <c r="B22381" s="12"/>
      <c r="H22381" s="15"/>
    </row>
    <row r="22382" spans="2:8" x14ac:dyDescent="0.2">
      <c r="B22382" s="12"/>
      <c r="H22382" s="15"/>
    </row>
    <row r="22383" spans="2:8" x14ac:dyDescent="0.2">
      <c r="B22383" s="12"/>
      <c r="H22383" s="15"/>
    </row>
    <row r="22384" spans="2:8" x14ac:dyDescent="0.2">
      <c r="B22384" s="12"/>
      <c r="H22384" s="15"/>
    </row>
    <row r="22385" spans="2:8" x14ac:dyDescent="0.2">
      <c r="B22385" s="12"/>
      <c r="H22385" s="15"/>
    </row>
    <row r="22386" spans="2:8" x14ac:dyDescent="0.2">
      <c r="B22386" s="12"/>
      <c r="H22386" s="15"/>
    </row>
    <row r="22387" spans="2:8" x14ac:dyDescent="0.2">
      <c r="B22387" s="12"/>
      <c r="H22387" s="15"/>
    </row>
    <row r="22388" spans="2:8" x14ac:dyDescent="0.2">
      <c r="B22388" s="12"/>
      <c r="H22388" s="15"/>
    </row>
    <row r="22389" spans="2:8" x14ac:dyDescent="0.2">
      <c r="B22389" s="12"/>
      <c r="H22389" s="15"/>
    </row>
    <row r="22390" spans="2:8" x14ac:dyDescent="0.2">
      <c r="B22390" s="12"/>
      <c r="H22390" s="15"/>
    </row>
    <row r="22391" spans="2:8" x14ac:dyDescent="0.2">
      <c r="B22391" s="12"/>
      <c r="H22391" s="15"/>
    </row>
    <row r="22392" spans="2:8" x14ac:dyDescent="0.2">
      <c r="B22392" s="12"/>
      <c r="H22392" s="15"/>
    </row>
    <row r="22393" spans="2:8" x14ac:dyDescent="0.2">
      <c r="B22393" s="12"/>
      <c r="H22393" s="15"/>
    </row>
    <row r="22394" spans="2:8" x14ac:dyDescent="0.2">
      <c r="B22394" s="12"/>
      <c r="H22394" s="15"/>
    </row>
    <row r="22395" spans="2:8" x14ac:dyDescent="0.2">
      <c r="B22395" s="12"/>
      <c r="H22395" s="15"/>
    </row>
    <row r="22396" spans="2:8" x14ac:dyDescent="0.2">
      <c r="B22396" s="12"/>
      <c r="H22396" s="15"/>
    </row>
    <row r="22397" spans="2:8" x14ac:dyDescent="0.2">
      <c r="B22397" s="12"/>
      <c r="H22397" s="15"/>
    </row>
    <row r="22398" spans="2:8" x14ac:dyDescent="0.2">
      <c r="B22398" s="12"/>
      <c r="H22398" s="15"/>
    </row>
    <row r="22399" spans="2:8" x14ac:dyDescent="0.2">
      <c r="B22399" s="12"/>
      <c r="H22399" s="15"/>
    </row>
    <row r="22400" spans="2:8" x14ac:dyDescent="0.2">
      <c r="B22400" s="12"/>
      <c r="H22400" s="15"/>
    </row>
    <row r="22401" spans="2:8" x14ac:dyDescent="0.2">
      <c r="B22401" s="12"/>
      <c r="H22401" s="15"/>
    </row>
    <row r="22402" spans="2:8" x14ac:dyDescent="0.2">
      <c r="B22402" s="12"/>
      <c r="H22402" s="15"/>
    </row>
    <row r="22403" spans="2:8" x14ac:dyDescent="0.2">
      <c r="B22403" s="12"/>
      <c r="H22403" s="15"/>
    </row>
    <row r="22404" spans="2:8" x14ac:dyDescent="0.2">
      <c r="B22404" s="12"/>
      <c r="H22404" s="15"/>
    </row>
    <row r="22405" spans="2:8" x14ac:dyDescent="0.2">
      <c r="B22405" s="12"/>
      <c r="H22405" s="15"/>
    </row>
    <row r="22406" spans="2:8" x14ac:dyDescent="0.2">
      <c r="B22406" s="12"/>
      <c r="H22406" s="15"/>
    </row>
    <row r="22407" spans="2:8" x14ac:dyDescent="0.2">
      <c r="B22407" s="12"/>
      <c r="H22407" s="15"/>
    </row>
    <row r="22408" spans="2:8" x14ac:dyDescent="0.2">
      <c r="B22408" s="12"/>
      <c r="H22408" s="15"/>
    </row>
    <row r="22409" spans="2:8" x14ac:dyDescent="0.2">
      <c r="B22409" s="12"/>
      <c r="H22409" s="15"/>
    </row>
    <row r="22410" spans="2:8" x14ac:dyDescent="0.2">
      <c r="B22410" s="12"/>
      <c r="H22410" s="15"/>
    </row>
    <row r="22411" spans="2:8" x14ac:dyDescent="0.2">
      <c r="B22411" s="12"/>
      <c r="H22411" s="15"/>
    </row>
    <row r="22412" spans="2:8" x14ac:dyDescent="0.2">
      <c r="B22412" s="12"/>
      <c r="H22412" s="15"/>
    </row>
    <row r="22413" spans="2:8" x14ac:dyDescent="0.2">
      <c r="B22413" s="12"/>
      <c r="H22413" s="15"/>
    </row>
    <row r="22414" spans="2:8" x14ac:dyDescent="0.2">
      <c r="B22414" s="12"/>
      <c r="H22414" s="15"/>
    </row>
    <row r="22415" spans="2:8" x14ac:dyDescent="0.2">
      <c r="B22415" s="12"/>
      <c r="H22415" s="15"/>
    </row>
    <row r="22416" spans="2:8" x14ac:dyDescent="0.2">
      <c r="B22416" s="12"/>
      <c r="H22416" s="15"/>
    </row>
    <row r="22417" spans="2:8" x14ac:dyDescent="0.2">
      <c r="B22417" s="12"/>
      <c r="H22417" s="15"/>
    </row>
    <row r="22418" spans="2:8" x14ac:dyDescent="0.2">
      <c r="B22418" s="12"/>
      <c r="H22418" s="15"/>
    </row>
    <row r="22419" spans="2:8" x14ac:dyDescent="0.2">
      <c r="B22419" s="12"/>
      <c r="H22419" s="15"/>
    </row>
    <row r="22420" spans="2:8" x14ac:dyDescent="0.2">
      <c r="B22420" s="12"/>
      <c r="H22420" s="15"/>
    </row>
    <row r="22421" spans="2:8" x14ac:dyDescent="0.2">
      <c r="B22421" s="12"/>
      <c r="H22421" s="15"/>
    </row>
    <row r="22422" spans="2:8" x14ac:dyDescent="0.2">
      <c r="B22422" s="12"/>
      <c r="H22422" s="15"/>
    </row>
    <row r="22423" spans="2:8" x14ac:dyDescent="0.2">
      <c r="B22423" s="12"/>
      <c r="H22423" s="15"/>
    </row>
    <row r="22424" spans="2:8" x14ac:dyDescent="0.2">
      <c r="B22424" s="12"/>
      <c r="H22424" s="15"/>
    </row>
    <row r="22425" spans="2:8" x14ac:dyDescent="0.2">
      <c r="B22425" s="12"/>
      <c r="H22425" s="15"/>
    </row>
    <row r="22426" spans="2:8" x14ac:dyDescent="0.2">
      <c r="B22426" s="12"/>
      <c r="H22426" s="15"/>
    </row>
    <row r="22427" spans="2:8" x14ac:dyDescent="0.2">
      <c r="B22427" s="12"/>
      <c r="H22427" s="15"/>
    </row>
    <row r="22428" spans="2:8" x14ac:dyDescent="0.2">
      <c r="B22428" s="12"/>
      <c r="H22428" s="15"/>
    </row>
    <row r="22429" spans="2:8" x14ac:dyDescent="0.2">
      <c r="B22429" s="12"/>
      <c r="H22429" s="15"/>
    </row>
    <row r="22430" spans="2:8" x14ac:dyDescent="0.2">
      <c r="B22430" s="12"/>
      <c r="H22430" s="15"/>
    </row>
    <row r="22431" spans="2:8" x14ac:dyDescent="0.2">
      <c r="B22431" s="12"/>
      <c r="H22431" s="15"/>
    </row>
    <row r="22432" spans="2:8" x14ac:dyDescent="0.2">
      <c r="B22432" s="12"/>
      <c r="H22432" s="15"/>
    </row>
    <row r="22433" spans="2:8" x14ac:dyDescent="0.2">
      <c r="B22433" s="12"/>
      <c r="H22433" s="15"/>
    </row>
    <row r="22434" spans="2:8" x14ac:dyDescent="0.2">
      <c r="B22434" s="12"/>
      <c r="H22434" s="15"/>
    </row>
    <row r="22435" spans="2:8" x14ac:dyDescent="0.2">
      <c r="B22435" s="12"/>
      <c r="H22435" s="15"/>
    </row>
    <row r="22436" spans="2:8" x14ac:dyDescent="0.2">
      <c r="B22436" s="12"/>
      <c r="H22436" s="15"/>
    </row>
    <row r="22437" spans="2:8" x14ac:dyDescent="0.2">
      <c r="B22437" s="12"/>
      <c r="H22437" s="15"/>
    </row>
    <row r="22438" spans="2:8" x14ac:dyDescent="0.2">
      <c r="B22438" s="12"/>
      <c r="H22438" s="15"/>
    </row>
    <row r="22439" spans="2:8" x14ac:dyDescent="0.2">
      <c r="B22439" s="12"/>
      <c r="H22439" s="15"/>
    </row>
    <row r="22440" spans="2:8" x14ac:dyDescent="0.2">
      <c r="B22440" s="12"/>
      <c r="H22440" s="15"/>
    </row>
    <row r="22441" spans="2:8" x14ac:dyDescent="0.2">
      <c r="B22441" s="12"/>
      <c r="H22441" s="15"/>
    </row>
    <row r="22442" spans="2:8" x14ac:dyDescent="0.2">
      <c r="B22442" s="12"/>
      <c r="H22442" s="15"/>
    </row>
    <row r="22443" spans="2:8" x14ac:dyDescent="0.2">
      <c r="B22443" s="12"/>
      <c r="H22443" s="15"/>
    </row>
    <row r="22444" spans="2:8" x14ac:dyDescent="0.2">
      <c r="B22444" s="12"/>
      <c r="H22444" s="15"/>
    </row>
    <row r="22445" spans="2:8" x14ac:dyDescent="0.2">
      <c r="B22445" s="12"/>
      <c r="H22445" s="15"/>
    </row>
    <row r="22446" spans="2:8" x14ac:dyDescent="0.2">
      <c r="B22446" s="12"/>
      <c r="H22446" s="15"/>
    </row>
    <row r="22447" spans="2:8" x14ac:dyDescent="0.2">
      <c r="B22447" s="12"/>
      <c r="H22447" s="15"/>
    </row>
    <row r="22448" spans="2:8" x14ac:dyDescent="0.2">
      <c r="B22448" s="12"/>
      <c r="H22448" s="15"/>
    </row>
    <row r="22449" spans="2:8" x14ac:dyDescent="0.2">
      <c r="B22449" s="12"/>
      <c r="H22449" s="15"/>
    </row>
    <row r="22450" spans="2:8" x14ac:dyDescent="0.2">
      <c r="B22450" s="12"/>
      <c r="H22450" s="15"/>
    </row>
    <row r="22451" spans="2:8" x14ac:dyDescent="0.2">
      <c r="B22451" s="12"/>
      <c r="H22451" s="15"/>
    </row>
    <row r="22452" spans="2:8" x14ac:dyDescent="0.2">
      <c r="B22452" s="12"/>
      <c r="H22452" s="15"/>
    </row>
    <row r="22453" spans="2:8" x14ac:dyDescent="0.2">
      <c r="B22453" s="12"/>
      <c r="H22453" s="15"/>
    </row>
    <row r="22454" spans="2:8" x14ac:dyDescent="0.2">
      <c r="B22454" s="12"/>
      <c r="H22454" s="15"/>
    </row>
    <row r="22455" spans="2:8" x14ac:dyDescent="0.2">
      <c r="B22455" s="12"/>
      <c r="H22455" s="15"/>
    </row>
    <row r="22456" spans="2:8" x14ac:dyDescent="0.2">
      <c r="B22456" s="12"/>
      <c r="H22456" s="15"/>
    </row>
    <row r="22457" spans="2:8" x14ac:dyDescent="0.2">
      <c r="B22457" s="12"/>
      <c r="H22457" s="15"/>
    </row>
    <row r="22458" spans="2:8" x14ac:dyDescent="0.2">
      <c r="B22458" s="12"/>
      <c r="H22458" s="15"/>
    </row>
    <row r="22459" spans="2:8" x14ac:dyDescent="0.2">
      <c r="B22459" s="12"/>
      <c r="H22459" s="15"/>
    </row>
    <row r="22460" spans="2:8" x14ac:dyDescent="0.2">
      <c r="B22460" s="12"/>
      <c r="H22460" s="15"/>
    </row>
    <row r="22461" spans="2:8" x14ac:dyDescent="0.2">
      <c r="B22461" s="12"/>
      <c r="H22461" s="15"/>
    </row>
    <row r="22462" spans="2:8" x14ac:dyDescent="0.2">
      <c r="B22462" s="12"/>
      <c r="H22462" s="15"/>
    </row>
    <row r="22463" spans="2:8" x14ac:dyDescent="0.2">
      <c r="B22463" s="12"/>
      <c r="H22463" s="15"/>
    </row>
    <row r="22464" spans="2:8" x14ac:dyDescent="0.2">
      <c r="B22464" s="12"/>
      <c r="H22464" s="15"/>
    </row>
    <row r="22465" spans="2:8" x14ac:dyDescent="0.2">
      <c r="B22465" s="12"/>
      <c r="H22465" s="15"/>
    </row>
    <row r="22466" spans="2:8" x14ac:dyDescent="0.2">
      <c r="B22466" s="12"/>
      <c r="H22466" s="15"/>
    </row>
    <row r="22467" spans="2:8" x14ac:dyDescent="0.2">
      <c r="B22467" s="12"/>
      <c r="H22467" s="15"/>
    </row>
    <row r="22468" spans="2:8" x14ac:dyDescent="0.2">
      <c r="B22468" s="12"/>
      <c r="H22468" s="15"/>
    </row>
    <row r="22469" spans="2:8" x14ac:dyDescent="0.2">
      <c r="B22469" s="12"/>
      <c r="H22469" s="15"/>
    </row>
    <row r="22470" spans="2:8" x14ac:dyDescent="0.2">
      <c r="B22470" s="12"/>
      <c r="H22470" s="15"/>
    </row>
    <row r="22471" spans="2:8" x14ac:dyDescent="0.2">
      <c r="B22471" s="12"/>
      <c r="H22471" s="15"/>
    </row>
    <row r="22472" spans="2:8" x14ac:dyDescent="0.2">
      <c r="B22472" s="12"/>
      <c r="H22472" s="15"/>
    </row>
    <row r="22473" spans="2:8" x14ac:dyDescent="0.2">
      <c r="B22473" s="12"/>
      <c r="H22473" s="15"/>
    </row>
    <row r="22474" spans="2:8" x14ac:dyDescent="0.2">
      <c r="B22474" s="12"/>
      <c r="H22474" s="15"/>
    </row>
    <row r="22475" spans="2:8" x14ac:dyDescent="0.2">
      <c r="B22475" s="12"/>
      <c r="H22475" s="15"/>
    </row>
    <row r="22476" spans="2:8" x14ac:dyDescent="0.2">
      <c r="B22476" s="12"/>
      <c r="H22476" s="15"/>
    </row>
    <row r="22477" spans="2:8" x14ac:dyDescent="0.2">
      <c r="B22477" s="12"/>
      <c r="H22477" s="15"/>
    </row>
    <row r="22478" spans="2:8" x14ac:dyDescent="0.2">
      <c r="B22478" s="12"/>
      <c r="H22478" s="15"/>
    </row>
    <row r="22479" spans="2:8" x14ac:dyDescent="0.2">
      <c r="B22479" s="12"/>
      <c r="H22479" s="15"/>
    </row>
    <row r="22480" spans="2:8" x14ac:dyDescent="0.2">
      <c r="B22480" s="12"/>
      <c r="H22480" s="15"/>
    </row>
    <row r="22481" spans="2:8" x14ac:dyDescent="0.2">
      <c r="B22481" s="12"/>
      <c r="H22481" s="15"/>
    </row>
    <row r="22482" spans="2:8" x14ac:dyDescent="0.2">
      <c r="B22482" s="12"/>
      <c r="H22482" s="15"/>
    </row>
    <row r="22483" spans="2:8" x14ac:dyDescent="0.2">
      <c r="B22483" s="12"/>
      <c r="H22483" s="15"/>
    </row>
    <row r="22484" spans="2:8" x14ac:dyDescent="0.2">
      <c r="B22484" s="12"/>
      <c r="H22484" s="15"/>
    </row>
    <row r="22485" spans="2:8" x14ac:dyDescent="0.2">
      <c r="B22485" s="12"/>
      <c r="H22485" s="15"/>
    </row>
    <row r="22486" spans="2:8" x14ac:dyDescent="0.2">
      <c r="B22486" s="12"/>
      <c r="H22486" s="15"/>
    </row>
    <row r="22487" spans="2:8" x14ac:dyDescent="0.2">
      <c r="B22487" s="12"/>
      <c r="H22487" s="15"/>
    </row>
    <row r="22488" spans="2:8" x14ac:dyDescent="0.2">
      <c r="B22488" s="12"/>
      <c r="H22488" s="15"/>
    </row>
    <row r="22489" spans="2:8" x14ac:dyDescent="0.2">
      <c r="B22489" s="12"/>
      <c r="H22489" s="15"/>
    </row>
    <row r="22490" spans="2:8" x14ac:dyDescent="0.2">
      <c r="B22490" s="12"/>
      <c r="H22490" s="15"/>
    </row>
    <row r="22491" spans="2:8" x14ac:dyDescent="0.2">
      <c r="B22491" s="12"/>
      <c r="H22491" s="15"/>
    </row>
    <row r="22492" spans="2:8" x14ac:dyDescent="0.2">
      <c r="B22492" s="12"/>
      <c r="H22492" s="15"/>
    </row>
    <row r="22493" spans="2:8" x14ac:dyDescent="0.2">
      <c r="B22493" s="12"/>
      <c r="H22493" s="15"/>
    </row>
    <row r="22494" spans="2:8" x14ac:dyDescent="0.2">
      <c r="B22494" s="12"/>
      <c r="H22494" s="15"/>
    </row>
    <row r="22495" spans="2:8" x14ac:dyDescent="0.2">
      <c r="B22495" s="12"/>
      <c r="H22495" s="15"/>
    </row>
    <row r="22496" spans="2:8" x14ac:dyDescent="0.2">
      <c r="B22496" s="12"/>
      <c r="H22496" s="15"/>
    </row>
    <row r="22497" spans="2:8" x14ac:dyDescent="0.2">
      <c r="B22497" s="12"/>
      <c r="H22497" s="15"/>
    </row>
    <row r="22498" spans="2:8" x14ac:dyDescent="0.2">
      <c r="B22498" s="12"/>
      <c r="H22498" s="15"/>
    </row>
    <row r="22499" spans="2:8" x14ac:dyDescent="0.2">
      <c r="B22499" s="12"/>
      <c r="H22499" s="15"/>
    </row>
    <row r="22500" spans="2:8" x14ac:dyDescent="0.2">
      <c r="B22500" s="12"/>
      <c r="H22500" s="15"/>
    </row>
    <row r="22501" spans="2:8" x14ac:dyDescent="0.2">
      <c r="B22501" s="12"/>
      <c r="H22501" s="15"/>
    </row>
    <row r="22502" spans="2:8" x14ac:dyDescent="0.2">
      <c r="B22502" s="12"/>
      <c r="H22502" s="15"/>
    </row>
    <row r="22503" spans="2:8" x14ac:dyDescent="0.2">
      <c r="B22503" s="12"/>
      <c r="H22503" s="15"/>
    </row>
    <row r="22504" spans="2:8" x14ac:dyDescent="0.2">
      <c r="B22504" s="12"/>
      <c r="H22504" s="15"/>
    </row>
    <row r="22505" spans="2:8" x14ac:dyDescent="0.2">
      <c r="B22505" s="12"/>
      <c r="H22505" s="15"/>
    </row>
    <row r="22506" spans="2:8" x14ac:dyDescent="0.2">
      <c r="B22506" s="12"/>
      <c r="H22506" s="15"/>
    </row>
    <row r="22507" spans="2:8" x14ac:dyDescent="0.2">
      <c r="B22507" s="12"/>
      <c r="H22507" s="15"/>
    </row>
    <row r="22508" spans="2:8" x14ac:dyDescent="0.2">
      <c r="B22508" s="12"/>
      <c r="H22508" s="15"/>
    </row>
    <row r="22509" spans="2:8" x14ac:dyDescent="0.2">
      <c r="B22509" s="12"/>
      <c r="H22509" s="15"/>
    </row>
    <row r="22510" spans="2:8" x14ac:dyDescent="0.2">
      <c r="B22510" s="12"/>
      <c r="H22510" s="15"/>
    </row>
    <row r="22511" spans="2:8" x14ac:dyDescent="0.2">
      <c r="B22511" s="12"/>
      <c r="H22511" s="15"/>
    </row>
    <row r="22512" spans="2:8" x14ac:dyDescent="0.2">
      <c r="B22512" s="12"/>
      <c r="H22512" s="15"/>
    </row>
    <row r="22513" spans="2:8" x14ac:dyDescent="0.2">
      <c r="B22513" s="12"/>
      <c r="H22513" s="15"/>
    </row>
    <row r="22514" spans="2:8" x14ac:dyDescent="0.2">
      <c r="B22514" s="12"/>
      <c r="H22514" s="15"/>
    </row>
    <row r="22515" spans="2:8" x14ac:dyDescent="0.2">
      <c r="B22515" s="12"/>
      <c r="H22515" s="15"/>
    </row>
    <row r="22516" spans="2:8" x14ac:dyDescent="0.2">
      <c r="B22516" s="12"/>
      <c r="H22516" s="15"/>
    </row>
    <row r="22517" spans="2:8" x14ac:dyDescent="0.2">
      <c r="B22517" s="12"/>
      <c r="H22517" s="15"/>
    </row>
    <row r="22518" spans="2:8" x14ac:dyDescent="0.2">
      <c r="B22518" s="12"/>
      <c r="H22518" s="15"/>
    </row>
    <row r="22519" spans="2:8" x14ac:dyDescent="0.2">
      <c r="B22519" s="12"/>
      <c r="H22519" s="15"/>
    </row>
    <row r="22520" spans="2:8" x14ac:dyDescent="0.2">
      <c r="B22520" s="12"/>
      <c r="H22520" s="15"/>
    </row>
    <row r="22521" spans="2:8" x14ac:dyDescent="0.2">
      <c r="B22521" s="12"/>
      <c r="H22521" s="15"/>
    </row>
    <row r="22522" spans="2:8" x14ac:dyDescent="0.2">
      <c r="B22522" s="12"/>
      <c r="H22522" s="15"/>
    </row>
    <row r="22523" spans="2:8" x14ac:dyDescent="0.2">
      <c r="B22523" s="12"/>
      <c r="H22523" s="15"/>
    </row>
    <row r="22524" spans="2:8" x14ac:dyDescent="0.2">
      <c r="B22524" s="12"/>
      <c r="H22524" s="15"/>
    </row>
    <row r="22525" spans="2:8" x14ac:dyDescent="0.2">
      <c r="B22525" s="12"/>
      <c r="H22525" s="15"/>
    </row>
    <row r="22526" spans="2:8" x14ac:dyDescent="0.2">
      <c r="B22526" s="12"/>
      <c r="H22526" s="15"/>
    </row>
    <row r="22527" spans="2:8" x14ac:dyDescent="0.2">
      <c r="B22527" s="12"/>
      <c r="H22527" s="15"/>
    </row>
    <row r="22528" spans="2:8" x14ac:dyDescent="0.2">
      <c r="B22528" s="12"/>
      <c r="H22528" s="15"/>
    </row>
    <row r="22529" spans="2:8" x14ac:dyDescent="0.2">
      <c r="B22529" s="12"/>
      <c r="H22529" s="15"/>
    </row>
    <row r="22530" spans="2:8" x14ac:dyDescent="0.2">
      <c r="B22530" s="12"/>
      <c r="H22530" s="15"/>
    </row>
    <row r="22531" spans="2:8" x14ac:dyDescent="0.2">
      <c r="B22531" s="12"/>
      <c r="H22531" s="15"/>
    </row>
    <row r="22532" spans="2:8" x14ac:dyDescent="0.2">
      <c r="B22532" s="12"/>
      <c r="H22532" s="15"/>
    </row>
    <row r="22533" spans="2:8" x14ac:dyDescent="0.2">
      <c r="B22533" s="12"/>
      <c r="H22533" s="15"/>
    </row>
    <row r="22534" spans="2:8" x14ac:dyDescent="0.2">
      <c r="B22534" s="12"/>
      <c r="H22534" s="15"/>
    </row>
    <row r="22535" spans="2:8" x14ac:dyDescent="0.2">
      <c r="B22535" s="12"/>
      <c r="H22535" s="15"/>
    </row>
    <row r="22536" spans="2:8" x14ac:dyDescent="0.2">
      <c r="B22536" s="12"/>
      <c r="H22536" s="15"/>
    </row>
    <row r="22537" spans="2:8" x14ac:dyDescent="0.2">
      <c r="B22537" s="12"/>
      <c r="H22537" s="15"/>
    </row>
    <row r="22538" spans="2:8" x14ac:dyDescent="0.2">
      <c r="B22538" s="12"/>
      <c r="H22538" s="15"/>
    </row>
    <row r="22539" spans="2:8" x14ac:dyDescent="0.2">
      <c r="B22539" s="12"/>
      <c r="H22539" s="15"/>
    </row>
    <row r="22540" spans="2:8" x14ac:dyDescent="0.2">
      <c r="B22540" s="12"/>
      <c r="H22540" s="15"/>
    </row>
    <row r="22541" spans="2:8" x14ac:dyDescent="0.2">
      <c r="B22541" s="12"/>
      <c r="H22541" s="15"/>
    </row>
    <row r="22542" spans="2:8" x14ac:dyDescent="0.2">
      <c r="B22542" s="12"/>
      <c r="H22542" s="15"/>
    </row>
    <row r="22543" spans="2:8" x14ac:dyDescent="0.2">
      <c r="B22543" s="12"/>
      <c r="H22543" s="15"/>
    </row>
    <row r="22544" spans="2:8" x14ac:dyDescent="0.2">
      <c r="B22544" s="12"/>
      <c r="H22544" s="15"/>
    </row>
    <row r="22545" spans="2:8" x14ac:dyDescent="0.2">
      <c r="B22545" s="12"/>
      <c r="H22545" s="15"/>
    </row>
    <row r="22546" spans="2:8" x14ac:dyDescent="0.2">
      <c r="B22546" s="12"/>
      <c r="H22546" s="15"/>
    </row>
    <row r="22547" spans="2:8" x14ac:dyDescent="0.2">
      <c r="B22547" s="12"/>
      <c r="H22547" s="15"/>
    </row>
    <row r="22548" spans="2:8" x14ac:dyDescent="0.2">
      <c r="B22548" s="12"/>
      <c r="H22548" s="15"/>
    </row>
    <row r="22549" spans="2:8" x14ac:dyDescent="0.2">
      <c r="B22549" s="12"/>
      <c r="H22549" s="15"/>
    </row>
    <row r="22550" spans="2:8" x14ac:dyDescent="0.2">
      <c r="B22550" s="12"/>
      <c r="H22550" s="15"/>
    </row>
    <row r="22551" spans="2:8" x14ac:dyDescent="0.2">
      <c r="B22551" s="12"/>
      <c r="H22551" s="15"/>
    </row>
    <row r="22552" spans="2:8" x14ac:dyDescent="0.2">
      <c r="B22552" s="12"/>
      <c r="H22552" s="15"/>
    </row>
    <row r="22553" spans="2:8" x14ac:dyDescent="0.2">
      <c r="B22553" s="12"/>
      <c r="H22553" s="15"/>
    </row>
    <row r="22554" spans="2:8" x14ac:dyDescent="0.2">
      <c r="B22554" s="12"/>
      <c r="H22554" s="15"/>
    </row>
    <row r="22555" spans="2:8" x14ac:dyDescent="0.2">
      <c r="B22555" s="12"/>
      <c r="H22555" s="15"/>
    </row>
    <row r="22556" spans="2:8" x14ac:dyDescent="0.2">
      <c r="B22556" s="12"/>
      <c r="H22556" s="15"/>
    </row>
    <row r="22557" spans="2:8" x14ac:dyDescent="0.2">
      <c r="B22557" s="12"/>
      <c r="H22557" s="15"/>
    </row>
    <row r="22558" spans="2:8" x14ac:dyDescent="0.2">
      <c r="B22558" s="12"/>
      <c r="H22558" s="15"/>
    </row>
    <row r="22559" spans="2:8" x14ac:dyDescent="0.2">
      <c r="B22559" s="12"/>
      <c r="H22559" s="15"/>
    </row>
    <row r="22560" spans="2:8" x14ac:dyDescent="0.2">
      <c r="B22560" s="12"/>
      <c r="H22560" s="15"/>
    </row>
    <row r="22561" spans="2:8" x14ac:dyDescent="0.2">
      <c r="B22561" s="12"/>
      <c r="H22561" s="15"/>
    </row>
    <row r="22562" spans="2:8" x14ac:dyDescent="0.2">
      <c r="B22562" s="12"/>
      <c r="H22562" s="15"/>
    </row>
    <row r="22563" spans="2:8" x14ac:dyDescent="0.2">
      <c r="B22563" s="12"/>
      <c r="H22563" s="15"/>
    </row>
    <row r="22564" spans="2:8" x14ac:dyDescent="0.2">
      <c r="B22564" s="12"/>
      <c r="H22564" s="15"/>
    </row>
    <row r="22565" spans="2:8" x14ac:dyDescent="0.2">
      <c r="B22565" s="12"/>
      <c r="H22565" s="15"/>
    </row>
    <row r="22566" spans="2:8" x14ac:dyDescent="0.2">
      <c r="B22566" s="12"/>
      <c r="H22566" s="15"/>
    </row>
    <row r="22567" spans="2:8" x14ac:dyDescent="0.2">
      <c r="B22567" s="12"/>
      <c r="H22567" s="15"/>
    </row>
    <row r="22568" spans="2:8" x14ac:dyDescent="0.2">
      <c r="B22568" s="12"/>
      <c r="H22568" s="15"/>
    </row>
    <row r="22569" spans="2:8" x14ac:dyDescent="0.2">
      <c r="B22569" s="12"/>
      <c r="H22569" s="15"/>
    </row>
    <row r="22570" spans="2:8" x14ac:dyDescent="0.2">
      <c r="B22570" s="12"/>
      <c r="H22570" s="15"/>
    </row>
    <row r="22571" spans="2:8" x14ac:dyDescent="0.2">
      <c r="B22571" s="12"/>
      <c r="H22571" s="15"/>
    </row>
    <row r="22572" spans="2:8" x14ac:dyDescent="0.2">
      <c r="B22572" s="12"/>
      <c r="H22572" s="15"/>
    </row>
    <row r="22573" spans="2:8" x14ac:dyDescent="0.2">
      <c r="B22573" s="12"/>
      <c r="H22573" s="15"/>
    </row>
    <row r="22574" spans="2:8" x14ac:dyDescent="0.2">
      <c r="B22574" s="12"/>
      <c r="H22574" s="15"/>
    </row>
    <row r="22575" spans="2:8" x14ac:dyDescent="0.2">
      <c r="B22575" s="12"/>
      <c r="H22575" s="15"/>
    </row>
    <row r="22576" spans="2:8" x14ac:dyDescent="0.2">
      <c r="B22576" s="12"/>
      <c r="H22576" s="15"/>
    </row>
    <row r="22577" spans="2:8" x14ac:dyDescent="0.2">
      <c r="B22577" s="12"/>
      <c r="H22577" s="15"/>
    </row>
    <row r="22578" spans="2:8" x14ac:dyDescent="0.2">
      <c r="B22578" s="12"/>
      <c r="H22578" s="15"/>
    </row>
    <row r="22579" spans="2:8" x14ac:dyDescent="0.2">
      <c r="B22579" s="12"/>
      <c r="H22579" s="15"/>
    </row>
    <row r="22580" spans="2:8" x14ac:dyDescent="0.2">
      <c r="B22580" s="12"/>
      <c r="H22580" s="15"/>
    </row>
    <row r="22581" spans="2:8" x14ac:dyDescent="0.2">
      <c r="B22581" s="12"/>
      <c r="H22581" s="15"/>
    </row>
    <row r="22582" spans="2:8" x14ac:dyDescent="0.2">
      <c r="B22582" s="12"/>
      <c r="H22582" s="15"/>
    </row>
    <row r="22583" spans="2:8" x14ac:dyDescent="0.2">
      <c r="B22583" s="12"/>
      <c r="H22583" s="15"/>
    </row>
    <row r="22584" spans="2:8" x14ac:dyDescent="0.2">
      <c r="B22584" s="12"/>
      <c r="H22584" s="15"/>
    </row>
    <row r="22585" spans="2:8" x14ac:dyDescent="0.2">
      <c r="B22585" s="12"/>
      <c r="H22585" s="15"/>
    </row>
    <row r="22586" spans="2:8" x14ac:dyDescent="0.2">
      <c r="B22586" s="12"/>
      <c r="H22586" s="15"/>
    </row>
    <row r="22587" spans="2:8" x14ac:dyDescent="0.2">
      <c r="B22587" s="12"/>
      <c r="H22587" s="15"/>
    </row>
    <row r="22588" spans="2:8" x14ac:dyDescent="0.2">
      <c r="B22588" s="12"/>
      <c r="H22588" s="15"/>
    </row>
    <row r="22589" spans="2:8" x14ac:dyDescent="0.2">
      <c r="B22589" s="12"/>
      <c r="H22589" s="15"/>
    </row>
    <row r="22590" spans="2:8" x14ac:dyDescent="0.2">
      <c r="B22590" s="12"/>
      <c r="H22590" s="15"/>
    </row>
    <row r="22591" spans="2:8" x14ac:dyDescent="0.2">
      <c r="B22591" s="12"/>
      <c r="H22591" s="15"/>
    </row>
    <row r="22592" spans="2:8" x14ac:dyDescent="0.2">
      <c r="B22592" s="12"/>
      <c r="H22592" s="15"/>
    </row>
    <row r="22593" spans="2:8" x14ac:dyDescent="0.2">
      <c r="B22593" s="12"/>
      <c r="H22593" s="15"/>
    </row>
    <row r="22594" spans="2:8" x14ac:dyDescent="0.2">
      <c r="B22594" s="12"/>
      <c r="H22594" s="15"/>
    </row>
    <row r="22595" spans="2:8" x14ac:dyDescent="0.2">
      <c r="B22595" s="12"/>
      <c r="H22595" s="15"/>
    </row>
    <row r="22596" spans="2:8" x14ac:dyDescent="0.2">
      <c r="B22596" s="12"/>
      <c r="H22596" s="15"/>
    </row>
    <row r="22597" spans="2:8" x14ac:dyDescent="0.2">
      <c r="B22597" s="12"/>
      <c r="H22597" s="15"/>
    </row>
    <row r="22598" spans="2:8" x14ac:dyDescent="0.2">
      <c r="B22598" s="12"/>
      <c r="H22598" s="15"/>
    </row>
    <row r="22599" spans="2:8" x14ac:dyDescent="0.2">
      <c r="B22599" s="12"/>
      <c r="H22599" s="15"/>
    </row>
    <row r="22600" spans="2:8" x14ac:dyDescent="0.2">
      <c r="B22600" s="12"/>
      <c r="H22600" s="15"/>
    </row>
    <row r="22601" spans="2:8" x14ac:dyDescent="0.2">
      <c r="B22601" s="12"/>
      <c r="H22601" s="15"/>
    </row>
    <row r="22602" spans="2:8" x14ac:dyDescent="0.2">
      <c r="B22602" s="12"/>
      <c r="H22602" s="15"/>
    </row>
    <row r="22603" spans="2:8" x14ac:dyDescent="0.2">
      <c r="B22603" s="12"/>
      <c r="H22603" s="15"/>
    </row>
    <row r="22604" spans="2:8" x14ac:dyDescent="0.2">
      <c r="B22604" s="12"/>
      <c r="H22604" s="15"/>
    </row>
    <row r="22605" spans="2:8" x14ac:dyDescent="0.2">
      <c r="B22605" s="12"/>
      <c r="H22605" s="15"/>
    </row>
    <row r="22606" spans="2:8" x14ac:dyDescent="0.2">
      <c r="B22606" s="12"/>
      <c r="H22606" s="15"/>
    </row>
    <row r="22607" spans="2:8" x14ac:dyDescent="0.2">
      <c r="B22607" s="12"/>
      <c r="H22607" s="15"/>
    </row>
    <row r="22608" spans="2:8" x14ac:dyDescent="0.2">
      <c r="B22608" s="12"/>
      <c r="H22608" s="15"/>
    </row>
    <row r="22609" spans="2:8" x14ac:dyDescent="0.2">
      <c r="B22609" s="12"/>
      <c r="H22609" s="15"/>
    </row>
    <row r="22610" spans="2:8" x14ac:dyDescent="0.2">
      <c r="B22610" s="12"/>
      <c r="H22610" s="15"/>
    </row>
    <row r="22611" spans="2:8" x14ac:dyDescent="0.2">
      <c r="B22611" s="12"/>
      <c r="H22611" s="15"/>
    </row>
    <row r="22612" spans="2:8" x14ac:dyDescent="0.2">
      <c r="B22612" s="12"/>
      <c r="H22612" s="15"/>
    </row>
    <row r="22613" spans="2:8" x14ac:dyDescent="0.2">
      <c r="B22613" s="12"/>
      <c r="H22613" s="15"/>
    </row>
    <row r="22614" spans="2:8" x14ac:dyDescent="0.2">
      <c r="B22614" s="12"/>
      <c r="H22614" s="15"/>
    </row>
    <row r="22615" spans="2:8" x14ac:dyDescent="0.2">
      <c r="B22615" s="12"/>
      <c r="H22615" s="15"/>
    </row>
    <row r="22616" spans="2:8" x14ac:dyDescent="0.2">
      <c r="B22616" s="12"/>
      <c r="H22616" s="15"/>
    </row>
    <row r="22617" spans="2:8" x14ac:dyDescent="0.2">
      <c r="B22617" s="12"/>
      <c r="H22617" s="15"/>
    </row>
    <row r="22618" spans="2:8" x14ac:dyDescent="0.2">
      <c r="B22618" s="12"/>
      <c r="H22618" s="15"/>
    </row>
    <row r="22619" spans="2:8" x14ac:dyDescent="0.2">
      <c r="B22619" s="12"/>
      <c r="H22619" s="15"/>
    </row>
    <row r="22620" spans="2:8" x14ac:dyDescent="0.2">
      <c r="B22620" s="12"/>
      <c r="H22620" s="15"/>
    </row>
    <row r="22621" spans="2:8" x14ac:dyDescent="0.2">
      <c r="B22621" s="12"/>
      <c r="H22621" s="15"/>
    </row>
    <row r="22622" spans="2:8" x14ac:dyDescent="0.2">
      <c r="B22622" s="12"/>
      <c r="H22622" s="15"/>
    </row>
    <row r="22623" spans="2:8" x14ac:dyDescent="0.2">
      <c r="B22623" s="12"/>
      <c r="H22623" s="15"/>
    </row>
    <row r="22624" spans="2:8" x14ac:dyDescent="0.2">
      <c r="B22624" s="12"/>
      <c r="H22624" s="15"/>
    </row>
    <row r="22625" spans="2:8" x14ac:dyDescent="0.2">
      <c r="B22625" s="12"/>
      <c r="H22625" s="15"/>
    </row>
    <row r="22626" spans="2:8" x14ac:dyDescent="0.2">
      <c r="B22626" s="12"/>
      <c r="H22626" s="15"/>
    </row>
    <row r="22627" spans="2:8" x14ac:dyDescent="0.2">
      <c r="B22627" s="12"/>
      <c r="H22627" s="15"/>
    </row>
    <row r="22628" spans="2:8" x14ac:dyDescent="0.2">
      <c r="B22628" s="12"/>
      <c r="H22628" s="15"/>
    </row>
    <row r="22629" spans="2:8" x14ac:dyDescent="0.2">
      <c r="B22629" s="12"/>
      <c r="H22629" s="15"/>
    </row>
    <row r="22630" spans="2:8" x14ac:dyDescent="0.2">
      <c r="B22630" s="12"/>
      <c r="H22630" s="15"/>
    </row>
    <row r="22631" spans="2:8" x14ac:dyDescent="0.2">
      <c r="B22631" s="12"/>
      <c r="H22631" s="15"/>
    </row>
    <row r="22632" spans="2:8" x14ac:dyDescent="0.2">
      <c r="B22632" s="12"/>
      <c r="H22632" s="15"/>
    </row>
    <row r="22633" spans="2:8" x14ac:dyDescent="0.2">
      <c r="B22633" s="12"/>
      <c r="H22633" s="15"/>
    </row>
    <row r="22634" spans="2:8" x14ac:dyDescent="0.2">
      <c r="B22634" s="12"/>
      <c r="H22634" s="15"/>
    </row>
    <row r="22635" spans="2:8" x14ac:dyDescent="0.2">
      <c r="B22635" s="12"/>
      <c r="H22635" s="15"/>
    </row>
    <row r="22636" spans="2:8" x14ac:dyDescent="0.2">
      <c r="B22636" s="12"/>
      <c r="H22636" s="15"/>
    </row>
    <row r="22637" spans="2:8" x14ac:dyDescent="0.2">
      <c r="B22637" s="12"/>
      <c r="H22637" s="15"/>
    </row>
    <row r="22638" spans="2:8" x14ac:dyDescent="0.2">
      <c r="B22638" s="12"/>
      <c r="H22638" s="15"/>
    </row>
    <row r="22639" spans="2:8" x14ac:dyDescent="0.2">
      <c r="B22639" s="12"/>
      <c r="H22639" s="15"/>
    </row>
    <row r="22640" spans="2:8" x14ac:dyDescent="0.2">
      <c r="B22640" s="12"/>
      <c r="H22640" s="15"/>
    </row>
    <row r="22641" spans="2:8" x14ac:dyDescent="0.2">
      <c r="B22641" s="12"/>
      <c r="H22641" s="15"/>
    </row>
    <row r="22642" spans="2:8" x14ac:dyDescent="0.2">
      <c r="B22642" s="12"/>
      <c r="H22642" s="15"/>
    </row>
    <row r="22643" spans="2:8" x14ac:dyDescent="0.2">
      <c r="B22643" s="12"/>
      <c r="H22643" s="15"/>
    </row>
    <row r="22644" spans="2:8" x14ac:dyDescent="0.2">
      <c r="B22644" s="12"/>
      <c r="H22644" s="15"/>
    </row>
    <row r="22645" spans="2:8" x14ac:dyDescent="0.2">
      <c r="B22645" s="12"/>
      <c r="H22645" s="15"/>
    </row>
    <row r="22646" spans="2:8" x14ac:dyDescent="0.2">
      <c r="B22646" s="12"/>
      <c r="H22646" s="15"/>
    </row>
    <row r="22647" spans="2:8" x14ac:dyDescent="0.2">
      <c r="B22647" s="12"/>
      <c r="H22647" s="15"/>
    </row>
    <row r="22648" spans="2:8" x14ac:dyDescent="0.2">
      <c r="B22648" s="12"/>
      <c r="H22648" s="15"/>
    </row>
    <row r="22649" spans="2:8" x14ac:dyDescent="0.2">
      <c r="B22649" s="12"/>
      <c r="H22649" s="15"/>
    </row>
    <row r="22650" spans="2:8" x14ac:dyDescent="0.2">
      <c r="B22650" s="12"/>
      <c r="H22650" s="15"/>
    </row>
    <row r="22651" spans="2:8" x14ac:dyDescent="0.2">
      <c r="B22651" s="12"/>
      <c r="H22651" s="15"/>
    </row>
    <row r="22652" spans="2:8" x14ac:dyDescent="0.2">
      <c r="B22652" s="12"/>
      <c r="H22652" s="15"/>
    </row>
    <row r="22653" spans="2:8" x14ac:dyDescent="0.2">
      <c r="B22653" s="12"/>
      <c r="H22653" s="15"/>
    </row>
    <row r="22654" spans="2:8" x14ac:dyDescent="0.2">
      <c r="B22654" s="12"/>
      <c r="H22654" s="15"/>
    </row>
    <row r="22655" spans="2:8" x14ac:dyDescent="0.2">
      <c r="B22655" s="12"/>
      <c r="H22655" s="15"/>
    </row>
    <row r="22656" spans="2:8" x14ac:dyDescent="0.2">
      <c r="B22656" s="12"/>
      <c r="H22656" s="15"/>
    </row>
    <row r="22657" spans="2:8" x14ac:dyDescent="0.2">
      <c r="B22657" s="12"/>
      <c r="H22657" s="15"/>
    </row>
    <row r="22658" spans="2:8" x14ac:dyDescent="0.2">
      <c r="B22658" s="12"/>
      <c r="H22658" s="15"/>
    </row>
    <row r="22659" spans="2:8" x14ac:dyDescent="0.2">
      <c r="B22659" s="12"/>
      <c r="H22659" s="15"/>
    </row>
    <row r="22660" spans="2:8" x14ac:dyDescent="0.2">
      <c r="B22660" s="12"/>
      <c r="H22660" s="15"/>
    </row>
    <row r="22661" spans="2:8" x14ac:dyDescent="0.2">
      <c r="B22661" s="12"/>
      <c r="H22661" s="15"/>
    </row>
    <row r="22662" spans="2:8" x14ac:dyDescent="0.2">
      <c r="B22662" s="12"/>
      <c r="H22662" s="15"/>
    </row>
    <row r="22663" spans="2:8" x14ac:dyDescent="0.2">
      <c r="B22663" s="12"/>
      <c r="H22663" s="15"/>
    </row>
    <row r="22664" spans="2:8" x14ac:dyDescent="0.2">
      <c r="B22664" s="12"/>
      <c r="H22664" s="15"/>
    </row>
    <row r="22665" spans="2:8" x14ac:dyDescent="0.2">
      <c r="B22665" s="12"/>
      <c r="H22665" s="15"/>
    </row>
    <row r="22666" spans="2:8" x14ac:dyDescent="0.2">
      <c r="B22666" s="12"/>
      <c r="H22666" s="15"/>
    </row>
    <row r="22667" spans="2:8" x14ac:dyDescent="0.2">
      <c r="B22667" s="12"/>
      <c r="H22667" s="15"/>
    </row>
    <row r="22668" spans="2:8" x14ac:dyDescent="0.2">
      <c r="B22668" s="12"/>
      <c r="H22668" s="15"/>
    </row>
    <row r="22669" spans="2:8" x14ac:dyDescent="0.2">
      <c r="B22669" s="12"/>
      <c r="H22669" s="15"/>
    </row>
    <row r="22670" spans="2:8" x14ac:dyDescent="0.2">
      <c r="B22670" s="12"/>
      <c r="H22670" s="15"/>
    </row>
    <row r="22671" spans="2:8" x14ac:dyDescent="0.2">
      <c r="B22671" s="12"/>
      <c r="H22671" s="15"/>
    </row>
    <row r="22672" spans="2:8" x14ac:dyDescent="0.2">
      <c r="B22672" s="12"/>
      <c r="H22672" s="15"/>
    </row>
    <row r="22673" spans="2:8" x14ac:dyDescent="0.2">
      <c r="B22673" s="12"/>
      <c r="H22673" s="15"/>
    </row>
    <row r="22674" spans="2:8" x14ac:dyDescent="0.2">
      <c r="B22674" s="12"/>
      <c r="H22674" s="15"/>
    </row>
    <row r="22675" spans="2:8" x14ac:dyDescent="0.2">
      <c r="B22675" s="12"/>
      <c r="H22675" s="15"/>
    </row>
    <row r="22676" spans="2:8" x14ac:dyDescent="0.2">
      <c r="B22676" s="12"/>
      <c r="H22676" s="15"/>
    </row>
    <row r="22677" spans="2:8" x14ac:dyDescent="0.2">
      <c r="B22677" s="12"/>
      <c r="H22677" s="15"/>
    </row>
    <row r="22678" spans="2:8" x14ac:dyDescent="0.2">
      <c r="B22678" s="12"/>
      <c r="H22678" s="15"/>
    </row>
    <row r="22679" spans="2:8" x14ac:dyDescent="0.2">
      <c r="B22679" s="12"/>
      <c r="H22679" s="15"/>
    </row>
    <row r="22680" spans="2:8" x14ac:dyDescent="0.2">
      <c r="B22680" s="12"/>
      <c r="H22680" s="15"/>
    </row>
    <row r="22681" spans="2:8" x14ac:dyDescent="0.2">
      <c r="B22681" s="12"/>
      <c r="H22681" s="15"/>
    </row>
    <row r="22682" spans="2:8" x14ac:dyDescent="0.2">
      <c r="B22682" s="12"/>
      <c r="H22682" s="15"/>
    </row>
    <row r="22683" spans="2:8" x14ac:dyDescent="0.2">
      <c r="B22683" s="12"/>
      <c r="H22683" s="15"/>
    </row>
    <row r="22684" spans="2:8" x14ac:dyDescent="0.2">
      <c r="B22684" s="12"/>
      <c r="H22684" s="15"/>
    </row>
    <row r="22685" spans="2:8" x14ac:dyDescent="0.2">
      <c r="B22685" s="12"/>
      <c r="H22685" s="15"/>
    </row>
    <row r="22686" spans="2:8" x14ac:dyDescent="0.2">
      <c r="B22686" s="12"/>
      <c r="H22686" s="15"/>
    </row>
    <row r="22687" spans="2:8" x14ac:dyDescent="0.2">
      <c r="B22687" s="12"/>
      <c r="H22687" s="15"/>
    </row>
    <row r="22688" spans="2:8" x14ac:dyDescent="0.2">
      <c r="B22688" s="12"/>
      <c r="H22688" s="15"/>
    </row>
    <row r="22689" spans="2:8" x14ac:dyDescent="0.2">
      <c r="B22689" s="12"/>
      <c r="H22689" s="15"/>
    </row>
    <row r="22690" spans="2:8" x14ac:dyDescent="0.2">
      <c r="B22690" s="12"/>
      <c r="H22690" s="15"/>
    </row>
    <row r="22691" spans="2:8" x14ac:dyDescent="0.2">
      <c r="B22691" s="12"/>
      <c r="H22691" s="15"/>
    </row>
    <row r="22692" spans="2:8" x14ac:dyDescent="0.2">
      <c r="B22692" s="12"/>
      <c r="H22692" s="15"/>
    </row>
    <row r="22693" spans="2:8" x14ac:dyDescent="0.2">
      <c r="B22693" s="12"/>
      <c r="H22693" s="15"/>
    </row>
    <row r="22694" spans="2:8" x14ac:dyDescent="0.2">
      <c r="B22694" s="12"/>
      <c r="H22694" s="15"/>
    </row>
    <row r="22695" spans="2:8" x14ac:dyDescent="0.2">
      <c r="B22695" s="12"/>
      <c r="H22695" s="15"/>
    </row>
    <row r="22696" spans="2:8" x14ac:dyDescent="0.2">
      <c r="B22696" s="12"/>
      <c r="H22696" s="15"/>
    </row>
    <row r="22697" spans="2:8" x14ac:dyDescent="0.2">
      <c r="B22697" s="12"/>
      <c r="H22697" s="15"/>
    </row>
    <row r="22698" spans="2:8" x14ac:dyDescent="0.2">
      <c r="B22698" s="12"/>
      <c r="H22698" s="15"/>
    </row>
    <row r="22699" spans="2:8" x14ac:dyDescent="0.2">
      <c r="B22699" s="12"/>
      <c r="H22699" s="15"/>
    </row>
    <row r="22700" spans="2:8" x14ac:dyDescent="0.2">
      <c r="B22700" s="12"/>
      <c r="H22700" s="15"/>
    </row>
    <row r="22701" spans="2:8" x14ac:dyDescent="0.2">
      <c r="B22701" s="12"/>
      <c r="H22701" s="15"/>
    </row>
    <row r="22702" spans="2:8" x14ac:dyDescent="0.2">
      <c r="B22702" s="12"/>
      <c r="H22702" s="15"/>
    </row>
    <row r="22703" spans="2:8" x14ac:dyDescent="0.2">
      <c r="B22703" s="12"/>
      <c r="H22703" s="15"/>
    </row>
    <row r="22704" spans="2:8" x14ac:dyDescent="0.2">
      <c r="B22704" s="12"/>
      <c r="H22704" s="15"/>
    </row>
    <row r="22705" spans="2:8" x14ac:dyDescent="0.2">
      <c r="B22705" s="12"/>
      <c r="H22705" s="15"/>
    </row>
    <row r="22706" spans="2:8" x14ac:dyDescent="0.2">
      <c r="B22706" s="12"/>
      <c r="H22706" s="15"/>
    </row>
    <row r="22707" spans="2:8" x14ac:dyDescent="0.2">
      <c r="B22707" s="12"/>
      <c r="H22707" s="15"/>
    </row>
    <row r="22708" spans="2:8" x14ac:dyDescent="0.2">
      <c r="B22708" s="12"/>
      <c r="H22708" s="15"/>
    </row>
    <row r="22709" spans="2:8" x14ac:dyDescent="0.2">
      <c r="B22709" s="12"/>
      <c r="H22709" s="15"/>
    </row>
    <row r="22710" spans="2:8" x14ac:dyDescent="0.2">
      <c r="B22710" s="12"/>
      <c r="H22710" s="15"/>
    </row>
    <row r="22711" spans="2:8" x14ac:dyDescent="0.2">
      <c r="B22711" s="12"/>
      <c r="H22711" s="15"/>
    </row>
    <row r="22712" spans="2:8" x14ac:dyDescent="0.2">
      <c r="B22712" s="12"/>
      <c r="H22712" s="15"/>
    </row>
    <row r="22713" spans="2:8" x14ac:dyDescent="0.2">
      <c r="B22713" s="12"/>
      <c r="H22713" s="15"/>
    </row>
    <row r="22714" spans="2:8" x14ac:dyDescent="0.2">
      <c r="B22714" s="12"/>
      <c r="H22714" s="15"/>
    </row>
    <row r="22715" spans="2:8" x14ac:dyDescent="0.2">
      <c r="B22715" s="12"/>
      <c r="H22715" s="15"/>
    </row>
    <row r="22716" spans="2:8" x14ac:dyDescent="0.2">
      <c r="B22716" s="12"/>
      <c r="H22716" s="15"/>
    </row>
    <row r="22717" spans="2:8" x14ac:dyDescent="0.2">
      <c r="B22717" s="12"/>
      <c r="H22717" s="15"/>
    </row>
    <row r="22718" spans="2:8" x14ac:dyDescent="0.2">
      <c r="B22718" s="12"/>
      <c r="H22718" s="15"/>
    </row>
    <row r="22719" spans="2:8" x14ac:dyDescent="0.2">
      <c r="B22719" s="12"/>
      <c r="H22719" s="15"/>
    </row>
    <row r="22720" spans="2:8" x14ac:dyDescent="0.2">
      <c r="B22720" s="12"/>
      <c r="H22720" s="15"/>
    </row>
    <row r="22721" spans="2:8" x14ac:dyDescent="0.2">
      <c r="B22721" s="12"/>
      <c r="H22721" s="15"/>
    </row>
    <row r="22722" spans="2:8" x14ac:dyDescent="0.2">
      <c r="B22722" s="12"/>
      <c r="H22722" s="15"/>
    </row>
    <row r="22723" spans="2:8" x14ac:dyDescent="0.2">
      <c r="B22723" s="12"/>
      <c r="H22723" s="15"/>
    </row>
    <row r="22724" spans="2:8" x14ac:dyDescent="0.2">
      <c r="B22724" s="12"/>
      <c r="H22724" s="15"/>
    </row>
    <row r="22725" spans="2:8" x14ac:dyDescent="0.2">
      <c r="B22725" s="12"/>
      <c r="H22725" s="15"/>
    </row>
    <row r="22726" spans="2:8" x14ac:dyDescent="0.2">
      <c r="B22726" s="12"/>
      <c r="H22726" s="15"/>
    </row>
    <row r="22727" spans="2:8" x14ac:dyDescent="0.2">
      <c r="B22727" s="12"/>
      <c r="H22727" s="15"/>
    </row>
    <row r="22728" spans="2:8" x14ac:dyDescent="0.2">
      <c r="B22728" s="12"/>
      <c r="H22728" s="15"/>
    </row>
    <row r="22729" spans="2:8" x14ac:dyDescent="0.2">
      <c r="B22729" s="12"/>
      <c r="H22729" s="15"/>
    </row>
    <row r="22730" spans="2:8" x14ac:dyDescent="0.2">
      <c r="B22730" s="12"/>
      <c r="H22730" s="15"/>
    </row>
    <row r="22731" spans="2:8" x14ac:dyDescent="0.2">
      <c r="B22731" s="12"/>
      <c r="H22731" s="15"/>
    </row>
    <row r="22732" spans="2:8" x14ac:dyDescent="0.2">
      <c r="B22732" s="12"/>
      <c r="H22732" s="15"/>
    </row>
    <row r="22733" spans="2:8" x14ac:dyDescent="0.2">
      <c r="B22733" s="12"/>
      <c r="H22733" s="15"/>
    </row>
    <row r="22734" spans="2:8" x14ac:dyDescent="0.2">
      <c r="B22734" s="12"/>
      <c r="H22734" s="15"/>
    </row>
    <row r="22735" spans="2:8" x14ac:dyDescent="0.2">
      <c r="B22735" s="12"/>
      <c r="H22735" s="15"/>
    </row>
    <row r="22736" spans="2:8" x14ac:dyDescent="0.2">
      <c r="B22736" s="12"/>
      <c r="H22736" s="15"/>
    </row>
    <row r="22737" spans="2:8" x14ac:dyDescent="0.2">
      <c r="B22737" s="12"/>
      <c r="H22737" s="15"/>
    </row>
    <row r="22738" spans="2:8" x14ac:dyDescent="0.2">
      <c r="B22738" s="12"/>
      <c r="H22738" s="15"/>
    </row>
    <row r="22739" spans="2:8" x14ac:dyDescent="0.2">
      <c r="B22739" s="12"/>
      <c r="H22739" s="15"/>
    </row>
    <row r="22740" spans="2:8" x14ac:dyDescent="0.2">
      <c r="B22740" s="12"/>
      <c r="H22740" s="15"/>
    </row>
    <row r="22741" spans="2:8" x14ac:dyDescent="0.2">
      <c r="B22741" s="12"/>
      <c r="H22741" s="15"/>
    </row>
    <row r="22742" spans="2:8" x14ac:dyDescent="0.2">
      <c r="B22742" s="12"/>
      <c r="H22742" s="15"/>
    </row>
    <row r="22743" spans="2:8" x14ac:dyDescent="0.2">
      <c r="B22743" s="12"/>
      <c r="H22743" s="15"/>
    </row>
    <row r="22744" spans="2:8" x14ac:dyDescent="0.2">
      <c r="B22744" s="12"/>
      <c r="H22744" s="15"/>
    </row>
    <row r="22745" spans="2:8" x14ac:dyDescent="0.2">
      <c r="B22745" s="12"/>
      <c r="H22745" s="15"/>
    </row>
    <row r="22746" spans="2:8" x14ac:dyDescent="0.2">
      <c r="B22746" s="12"/>
      <c r="H22746" s="15"/>
    </row>
    <row r="22747" spans="2:8" x14ac:dyDescent="0.2">
      <c r="B22747" s="12"/>
      <c r="H22747" s="15"/>
    </row>
    <row r="22748" spans="2:8" x14ac:dyDescent="0.2">
      <c r="B22748" s="12"/>
      <c r="H22748" s="15"/>
    </row>
    <row r="22749" spans="2:8" x14ac:dyDescent="0.2">
      <c r="B22749" s="12"/>
      <c r="H22749" s="15"/>
    </row>
    <row r="22750" spans="2:8" x14ac:dyDescent="0.2">
      <c r="B22750" s="12"/>
      <c r="H22750" s="15"/>
    </row>
    <row r="22751" spans="2:8" x14ac:dyDescent="0.2">
      <c r="B22751" s="12"/>
      <c r="H22751" s="15"/>
    </row>
    <row r="22752" spans="2:8" x14ac:dyDescent="0.2">
      <c r="B22752" s="12"/>
      <c r="H22752" s="15"/>
    </row>
    <row r="22753" spans="2:8" x14ac:dyDescent="0.2">
      <c r="B22753" s="12"/>
      <c r="H22753" s="15"/>
    </row>
    <row r="22754" spans="2:8" x14ac:dyDescent="0.2">
      <c r="B22754" s="12"/>
      <c r="H22754" s="15"/>
    </row>
    <row r="22755" spans="2:8" x14ac:dyDescent="0.2">
      <c r="B22755" s="12"/>
      <c r="H22755" s="15"/>
    </row>
    <row r="22756" spans="2:8" x14ac:dyDescent="0.2">
      <c r="B22756" s="12"/>
      <c r="H22756" s="15"/>
    </row>
    <row r="22757" spans="2:8" x14ac:dyDescent="0.2">
      <c r="B22757" s="12"/>
      <c r="H22757" s="15"/>
    </row>
    <row r="22758" spans="2:8" x14ac:dyDescent="0.2">
      <c r="B22758" s="12"/>
      <c r="H22758" s="15"/>
    </row>
    <row r="22759" spans="2:8" x14ac:dyDescent="0.2">
      <c r="B22759" s="12"/>
      <c r="H22759" s="15"/>
    </row>
    <row r="22760" spans="2:8" x14ac:dyDescent="0.2">
      <c r="B22760" s="12"/>
      <c r="H22760" s="15"/>
    </row>
    <row r="22761" spans="2:8" x14ac:dyDescent="0.2">
      <c r="B22761" s="12"/>
      <c r="H22761" s="15"/>
    </row>
    <row r="22762" spans="2:8" x14ac:dyDescent="0.2">
      <c r="B22762" s="12"/>
      <c r="H22762" s="15"/>
    </row>
    <row r="22763" spans="2:8" x14ac:dyDescent="0.2">
      <c r="B22763" s="12"/>
      <c r="H22763" s="15"/>
    </row>
    <row r="22764" spans="2:8" x14ac:dyDescent="0.2">
      <c r="B22764" s="12"/>
      <c r="H22764" s="15"/>
    </row>
    <row r="22765" spans="2:8" x14ac:dyDescent="0.2">
      <c r="B22765" s="12"/>
      <c r="H22765" s="15"/>
    </row>
    <row r="22766" spans="2:8" x14ac:dyDescent="0.2">
      <c r="B22766" s="12"/>
      <c r="H22766" s="15"/>
    </row>
    <row r="22767" spans="2:8" x14ac:dyDescent="0.2">
      <c r="B22767" s="12"/>
      <c r="H22767" s="15"/>
    </row>
    <row r="22768" spans="2:8" x14ac:dyDescent="0.2">
      <c r="B22768" s="12"/>
      <c r="H22768" s="15"/>
    </row>
    <row r="22769" spans="2:8" x14ac:dyDescent="0.2">
      <c r="B22769" s="12"/>
      <c r="H22769" s="15"/>
    </row>
    <row r="22770" spans="2:8" x14ac:dyDescent="0.2">
      <c r="B22770" s="12"/>
      <c r="H22770" s="15"/>
    </row>
    <row r="22771" spans="2:8" x14ac:dyDescent="0.2">
      <c r="B22771" s="12"/>
      <c r="H22771" s="15"/>
    </row>
    <row r="22772" spans="2:8" x14ac:dyDescent="0.2">
      <c r="B22772" s="12"/>
      <c r="H22772" s="15"/>
    </row>
    <row r="22773" spans="2:8" x14ac:dyDescent="0.2">
      <c r="B22773" s="12"/>
      <c r="H22773" s="15"/>
    </row>
    <row r="22774" spans="2:8" x14ac:dyDescent="0.2">
      <c r="B22774" s="12"/>
      <c r="H22774" s="15"/>
    </row>
    <row r="22775" spans="2:8" x14ac:dyDescent="0.2">
      <c r="B22775" s="12"/>
      <c r="H22775" s="15"/>
    </row>
    <row r="22776" spans="2:8" x14ac:dyDescent="0.2">
      <c r="B22776" s="12"/>
      <c r="H22776" s="15"/>
    </row>
    <row r="22777" spans="2:8" x14ac:dyDescent="0.2">
      <c r="B22777" s="12"/>
      <c r="H22777" s="15"/>
    </row>
    <row r="22778" spans="2:8" x14ac:dyDescent="0.2">
      <c r="B22778" s="12"/>
      <c r="H22778" s="15"/>
    </row>
    <row r="22779" spans="2:8" x14ac:dyDescent="0.2">
      <c r="B22779" s="12"/>
      <c r="H22779" s="15"/>
    </row>
    <row r="22780" spans="2:8" x14ac:dyDescent="0.2">
      <c r="B22780" s="12"/>
      <c r="H22780" s="15"/>
    </row>
    <row r="22781" spans="2:8" x14ac:dyDescent="0.2">
      <c r="B22781" s="12"/>
      <c r="H22781" s="15"/>
    </row>
    <row r="22782" spans="2:8" x14ac:dyDescent="0.2">
      <c r="B22782" s="12"/>
      <c r="H22782" s="15"/>
    </row>
    <row r="22783" spans="2:8" x14ac:dyDescent="0.2">
      <c r="B22783" s="12"/>
      <c r="H22783" s="15"/>
    </row>
    <row r="22784" spans="2:8" x14ac:dyDescent="0.2">
      <c r="B22784" s="12"/>
      <c r="H22784" s="15"/>
    </row>
    <row r="22785" spans="2:8" x14ac:dyDescent="0.2">
      <c r="B22785" s="12"/>
      <c r="H22785" s="15"/>
    </row>
    <row r="22786" spans="2:8" x14ac:dyDescent="0.2">
      <c r="B22786" s="12"/>
      <c r="H22786" s="15"/>
    </row>
    <row r="22787" spans="2:8" x14ac:dyDescent="0.2">
      <c r="B22787" s="12"/>
      <c r="H22787" s="15"/>
    </row>
    <row r="22788" spans="2:8" x14ac:dyDescent="0.2">
      <c r="B22788" s="12"/>
      <c r="H22788" s="15"/>
    </row>
    <row r="22789" spans="2:8" x14ac:dyDescent="0.2">
      <c r="B22789" s="12"/>
      <c r="H22789" s="15"/>
    </row>
    <row r="22790" spans="2:8" x14ac:dyDescent="0.2">
      <c r="B22790" s="12"/>
      <c r="H22790" s="15"/>
    </row>
    <row r="22791" spans="2:8" x14ac:dyDescent="0.2">
      <c r="B22791" s="12"/>
      <c r="H22791" s="15"/>
    </row>
    <row r="22792" spans="2:8" x14ac:dyDescent="0.2">
      <c r="B22792" s="12"/>
      <c r="H22792" s="15"/>
    </row>
    <row r="22793" spans="2:8" x14ac:dyDescent="0.2">
      <c r="B22793" s="12"/>
      <c r="H22793" s="15"/>
    </row>
    <row r="22794" spans="2:8" x14ac:dyDescent="0.2">
      <c r="B22794" s="12"/>
      <c r="H22794" s="15"/>
    </row>
    <row r="22795" spans="2:8" x14ac:dyDescent="0.2">
      <c r="B22795" s="12"/>
      <c r="H22795" s="15"/>
    </row>
    <row r="22796" spans="2:8" x14ac:dyDescent="0.2">
      <c r="B22796" s="12"/>
      <c r="H22796" s="15"/>
    </row>
    <row r="22797" spans="2:8" x14ac:dyDescent="0.2">
      <c r="B22797" s="12"/>
      <c r="H22797" s="15"/>
    </row>
    <row r="22798" spans="2:8" x14ac:dyDescent="0.2">
      <c r="B22798" s="12"/>
      <c r="H22798" s="15"/>
    </row>
    <row r="22799" spans="2:8" x14ac:dyDescent="0.2">
      <c r="B22799" s="12"/>
      <c r="H22799" s="15"/>
    </row>
    <row r="22800" spans="2:8" x14ac:dyDescent="0.2">
      <c r="B22800" s="12"/>
      <c r="H22800" s="15"/>
    </row>
    <row r="22801" spans="2:8" x14ac:dyDescent="0.2">
      <c r="B22801" s="12"/>
      <c r="H22801" s="15"/>
    </row>
    <row r="22802" spans="2:8" x14ac:dyDescent="0.2">
      <c r="B22802" s="12"/>
      <c r="H22802" s="15"/>
    </row>
    <row r="22803" spans="2:8" x14ac:dyDescent="0.2">
      <c r="B22803" s="12"/>
      <c r="H22803" s="15"/>
    </row>
    <row r="22804" spans="2:8" x14ac:dyDescent="0.2">
      <c r="B22804" s="12"/>
      <c r="H22804" s="15"/>
    </row>
    <row r="22805" spans="2:8" x14ac:dyDescent="0.2">
      <c r="B22805" s="12"/>
      <c r="H22805" s="15"/>
    </row>
    <row r="22806" spans="2:8" x14ac:dyDescent="0.2">
      <c r="B22806" s="12"/>
      <c r="H22806" s="15"/>
    </row>
    <row r="22807" spans="2:8" x14ac:dyDescent="0.2">
      <c r="B22807" s="12"/>
      <c r="H22807" s="15"/>
    </row>
    <row r="22808" spans="2:8" x14ac:dyDescent="0.2">
      <c r="B22808" s="12"/>
      <c r="H22808" s="15"/>
    </row>
    <row r="22809" spans="2:8" x14ac:dyDescent="0.2">
      <c r="B22809" s="12"/>
      <c r="H22809" s="15"/>
    </row>
    <row r="22810" spans="2:8" x14ac:dyDescent="0.2">
      <c r="B22810" s="12"/>
      <c r="H22810" s="15"/>
    </row>
    <row r="22811" spans="2:8" x14ac:dyDescent="0.2">
      <c r="B22811" s="12"/>
      <c r="H22811" s="15"/>
    </row>
    <row r="22812" spans="2:8" x14ac:dyDescent="0.2">
      <c r="B22812" s="12"/>
      <c r="H22812" s="15"/>
    </row>
    <row r="22813" spans="2:8" x14ac:dyDescent="0.2">
      <c r="B22813" s="12"/>
      <c r="H22813" s="15"/>
    </row>
    <row r="22814" spans="2:8" x14ac:dyDescent="0.2">
      <c r="B22814" s="12"/>
      <c r="H22814" s="15"/>
    </row>
    <row r="22815" spans="2:8" x14ac:dyDescent="0.2">
      <c r="B22815" s="12"/>
      <c r="H22815" s="15"/>
    </row>
    <row r="22816" spans="2:8" x14ac:dyDescent="0.2">
      <c r="B22816" s="12"/>
      <c r="H22816" s="15"/>
    </row>
    <row r="22817" spans="2:8" x14ac:dyDescent="0.2">
      <c r="B22817" s="12"/>
      <c r="H22817" s="15"/>
    </row>
    <row r="22818" spans="2:8" x14ac:dyDescent="0.2">
      <c r="B22818" s="12"/>
      <c r="H22818" s="15"/>
    </row>
    <row r="22819" spans="2:8" x14ac:dyDescent="0.2">
      <c r="B22819" s="12"/>
      <c r="H22819" s="15"/>
    </row>
    <row r="22820" spans="2:8" x14ac:dyDescent="0.2">
      <c r="B22820" s="12"/>
      <c r="H22820" s="15"/>
    </row>
    <row r="22821" spans="2:8" x14ac:dyDescent="0.2">
      <c r="B22821" s="12"/>
      <c r="H22821" s="15"/>
    </row>
    <row r="22822" spans="2:8" x14ac:dyDescent="0.2">
      <c r="B22822" s="12"/>
      <c r="H22822" s="15"/>
    </row>
    <row r="22823" spans="2:8" x14ac:dyDescent="0.2">
      <c r="B22823" s="12"/>
      <c r="H22823" s="15"/>
    </row>
    <row r="22824" spans="2:8" x14ac:dyDescent="0.2">
      <c r="B22824" s="12"/>
      <c r="H22824" s="15"/>
    </row>
    <row r="22825" spans="2:8" x14ac:dyDescent="0.2">
      <c r="B22825" s="12"/>
      <c r="H22825" s="15"/>
    </row>
    <row r="22826" spans="2:8" x14ac:dyDescent="0.2">
      <c r="B22826" s="12"/>
      <c r="H22826" s="15"/>
    </row>
    <row r="22827" spans="2:8" x14ac:dyDescent="0.2">
      <c r="B22827" s="12"/>
      <c r="H22827" s="15"/>
    </row>
    <row r="22828" spans="2:8" x14ac:dyDescent="0.2">
      <c r="B22828" s="12"/>
      <c r="H22828" s="15"/>
    </row>
    <row r="22829" spans="2:8" x14ac:dyDescent="0.2">
      <c r="B22829" s="12"/>
      <c r="H22829" s="15"/>
    </row>
    <row r="22830" spans="2:8" x14ac:dyDescent="0.2">
      <c r="B22830" s="12"/>
      <c r="H22830" s="15"/>
    </row>
    <row r="22831" spans="2:8" x14ac:dyDescent="0.2">
      <c r="B22831" s="12"/>
      <c r="H22831" s="15"/>
    </row>
    <row r="22832" spans="2:8" x14ac:dyDescent="0.2">
      <c r="B22832" s="12"/>
      <c r="H22832" s="15"/>
    </row>
    <row r="22833" spans="2:8" x14ac:dyDescent="0.2">
      <c r="B22833" s="12"/>
      <c r="H22833" s="15"/>
    </row>
    <row r="22834" spans="2:8" x14ac:dyDescent="0.2">
      <c r="B22834" s="12"/>
      <c r="H22834" s="15"/>
    </row>
    <row r="22835" spans="2:8" x14ac:dyDescent="0.2">
      <c r="B22835" s="12"/>
      <c r="H22835" s="15"/>
    </row>
    <row r="22836" spans="2:8" x14ac:dyDescent="0.2">
      <c r="B22836" s="12"/>
      <c r="H22836" s="15"/>
    </row>
    <row r="22837" spans="2:8" x14ac:dyDescent="0.2">
      <c r="B22837" s="12"/>
      <c r="H22837" s="15"/>
    </row>
    <row r="22838" spans="2:8" x14ac:dyDescent="0.2">
      <c r="B22838" s="12"/>
      <c r="H22838" s="15"/>
    </row>
    <row r="22839" spans="2:8" x14ac:dyDescent="0.2">
      <c r="B22839" s="12"/>
      <c r="H22839" s="15"/>
    </row>
    <row r="22840" spans="2:8" x14ac:dyDescent="0.2">
      <c r="B22840" s="12"/>
      <c r="H22840" s="15"/>
    </row>
    <row r="22841" spans="2:8" x14ac:dyDescent="0.2">
      <c r="B22841" s="12"/>
      <c r="H22841" s="15"/>
    </row>
    <row r="22842" spans="2:8" x14ac:dyDescent="0.2">
      <c r="B22842" s="12"/>
      <c r="H22842" s="15"/>
    </row>
    <row r="22843" spans="2:8" x14ac:dyDescent="0.2">
      <c r="B22843" s="12"/>
      <c r="H22843" s="15"/>
    </row>
    <row r="22844" spans="2:8" x14ac:dyDescent="0.2">
      <c r="B22844" s="12"/>
      <c r="H22844" s="15"/>
    </row>
    <row r="22845" spans="2:8" x14ac:dyDescent="0.2">
      <c r="B22845" s="12"/>
      <c r="H22845" s="15"/>
    </row>
    <row r="22846" spans="2:8" x14ac:dyDescent="0.2">
      <c r="B22846" s="12"/>
      <c r="H22846" s="15"/>
    </row>
    <row r="22847" spans="2:8" x14ac:dyDescent="0.2">
      <c r="B22847" s="12"/>
      <c r="H22847" s="15"/>
    </row>
    <row r="22848" spans="2:8" x14ac:dyDescent="0.2">
      <c r="B22848" s="12"/>
      <c r="H22848" s="15"/>
    </row>
    <row r="22849" spans="2:8" x14ac:dyDescent="0.2">
      <c r="B22849" s="12"/>
      <c r="H22849" s="15"/>
    </row>
    <row r="22850" spans="2:8" x14ac:dyDescent="0.2">
      <c r="B22850" s="12"/>
      <c r="H22850" s="15"/>
    </row>
    <row r="22851" spans="2:8" x14ac:dyDescent="0.2">
      <c r="B22851" s="12"/>
      <c r="H22851" s="15"/>
    </row>
    <row r="22852" spans="2:8" x14ac:dyDescent="0.2">
      <c r="B22852" s="12"/>
      <c r="H22852" s="15"/>
    </row>
    <row r="22853" spans="2:8" x14ac:dyDescent="0.2">
      <c r="B22853" s="12"/>
      <c r="H22853" s="15"/>
    </row>
    <row r="22854" spans="2:8" x14ac:dyDescent="0.2">
      <c r="B22854" s="12"/>
      <c r="H22854" s="15"/>
    </row>
    <row r="22855" spans="2:8" x14ac:dyDescent="0.2">
      <c r="B22855" s="12"/>
      <c r="H22855" s="15"/>
    </row>
    <row r="22856" spans="2:8" x14ac:dyDescent="0.2">
      <c r="B22856" s="12"/>
      <c r="H22856" s="15"/>
    </row>
    <row r="22857" spans="2:8" x14ac:dyDescent="0.2">
      <c r="B22857" s="12"/>
      <c r="H22857" s="15"/>
    </row>
    <row r="22858" spans="2:8" x14ac:dyDescent="0.2">
      <c r="B22858" s="12"/>
      <c r="H22858" s="15"/>
    </row>
    <row r="22859" spans="2:8" x14ac:dyDescent="0.2">
      <c r="B22859" s="12"/>
      <c r="H22859" s="15"/>
    </row>
    <row r="22860" spans="2:8" x14ac:dyDescent="0.2">
      <c r="B22860" s="12"/>
      <c r="H22860" s="15"/>
    </row>
    <row r="22861" spans="2:8" x14ac:dyDescent="0.2">
      <c r="B22861" s="12"/>
      <c r="H22861" s="15"/>
    </row>
    <row r="22862" spans="2:8" x14ac:dyDescent="0.2">
      <c r="B22862" s="12"/>
      <c r="H22862" s="15"/>
    </row>
    <row r="22863" spans="2:8" x14ac:dyDescent="0.2">
      <c r="B22863" s="12"/>
      <c r="H22863" s="15"/>
    </row>
    <row r="22864" spans="2:8" x14ac:dyDescent="0.2">
      <c r="B22864" s="12"/>
      <c r="H22864" s="15"/>
    </row>
    <row r="22865" spans="2:8" x14ac:dyDescent="0.2">
      <c r="B22865" s="12"/>
      <c r="H22865" s="15"/>
    </row>
    <row r="22866" spans="2:8" x14ac:dyDescent="0.2">
      <c r="B22866" s="12"/>
      <c r="H22866" s="15"/>
    </row>
    <row r="22867" spans="2:8" x14ac:dyDescent="0.2">
      <c r="B22867" s="12"/>
      <c r="H22867" s="15"/>
    </row>
    <row r="22868" spans="2:8" x14ac:dyDescent="0.2">
      <c r="B22868" s="12"/>
      <c r="H22868" s="15"/>
    </row>
    <row r="22869" spans="2:8" x14ac:dyDescent="0.2">
      <c r="B22869" s="12"/>
      <c r="H22869" s="15"/>
    </row>
    <row r="22870" spans="2:8" x14ac:dyDescent="0.2">
      <c r="B22870" s="12"/>
      <c r="H22870" s="15"/>
    </row>
    <row r="22871" spans="2:8" x14ac:dyDescent="0.2">
      <c r="B22871" s="12"/>
      <c r="H22871" s="15"/>
    </row>
    <row r="22872" spans="2:8" x14ac:dyDescent="0.2">
      <c r="B22872" s="12"/>
      <c r="H22872" s="15"/>
    </row>
    <row r="22873" spans="2:8" x14ac:dyDescent="0.2">
      <c r="B22873" s="12"/>
      <c r="H22873" s="15"/>
    </row>
    <row r="22874" spans="2:8" x14ac:dyDescent="0.2">
      <c r="B22874" s="12"/>
      <c r="H22874" s="15"/>
    </row>
    <row r="22875" spans="2:8" x14ac:dyDescent="0.2">
      <c r="B22875" s="12"/>
      <c r="H22875" s="15"/>
    </row>
    <row r="22876" spans="2:8" x14ac:dyDescent="0.2">
      <c r="B22876" s="12"/>
      <c r="H22876" s="15"/>
    </row>
    <row r="22877" spans="2:8" x14ac:dyDescent="0.2">
      <c r="B22877" s="12"/>
      <c r="H22877" s="15"/>
    </row>
    <row r="22878" spans="2:8" x14ac:dyDescent="0.2">
      <c r="B22878" s="12"/>
      <c r="H22878" s="15"/>
    </row>
    <row r="22879" spans="2:8" x14ac:dyDescent="0.2">
      <c r="B22879" s="12"/>
      <c r="H22879" s="15"/>
    </row>
    <row r="22880" spans="2:8" x14ac:dyDescent="0.2">
      <c r="B22880" s="12"/>
      <c r="H22880" s="15"/>
    </row>
    <row r="22881" spans="2:8" x14ac:dyDescent="0.2">
      <c r="B22881" s="12"/>
      <c r="H22881" s="15"/>
    </row>
    <row r="22882" spans="2:8" x14ac:dyDescent="0.2">
      <c r="B22882" s="12"/>
      <c r="H22882" s="15"/>
    </row>
    <row r="22883" spans="2:8" x14ac:dyDescent="0.2">
      <c r="B22883" s="12"/>
      <c r="H22883" s="15"/>
    </row>
    <row r="22884" spans="2:8" x14ac:dyDescent="0.2">
      <c r="B22884" s="12"/>
      <c r="H22884" s="15"/>
    </row>
    <row r="22885" spans="2:8" x14ac:dyDescent="0.2">
      <c r="B22885" s="12"/>
      <c r="H22885" s="15"/>
    </row>
    <row r="22886" spans="2:8" x14ac:dyDescent="0.2">
      <c r="B22886" s="12"/>
      <c r="H22886" s="15"/>
    </row>
    <row r="22887" spans="2:8" x14ac:dyDescent="0.2">
      <c r="B22887" s="12"/>
      <c r="H22887" s="15"/>
    </row>
    <row r="22888" spans="2:8" x14ac:dyDescent="0.2">
      <c r="B22888" s="12"/>
      <c r="H22888" s="15"/>
    </row>
    <row r="22889" spans="2:8" x14ac:dyDescent="0.2">
      <c r="B22889" s="12"/>
      <c r="H22889" s="15"/>
    </row>
    <row r="22890" spans="2:8" x14ac:dyDescent="0.2">
      <c r="B22890" s="12"/>
      <c r="H22890" s="15"/>
    </row>
    <row r="22891" spans="2:8" x14ac:dyDescent="0.2">
      <c r="B22891" s="12"/>
      <c r="H22891" s="15"/>
    </row>
    <row r="22892" spans="2:8" x14ac:dyDescent="0.2">
      <c r="B22892" s="12"/>
      <c r="H22892" s="15"/>
    </row>
    <row r="22893" spans="2:8" x14ac:dyDescent="0.2">
      <c r="B22893" s="12"/>
      <c r="H22893" s="15"/>
    </row>
    <row r="22894" spans="2:8" x14ac:dyDescent="0.2">
      <c r="B22894" s="12"/>
      <c r="H22894" s="15"/>
    </row>
    <row r="22895" spans="2:8" x14ac:dyDescent="0.2">
      <c r="B22895" s="12"/>
      <c r="H22895" s="15"/>
    </row>
    <row r="22896" spans="2:8" x14ac:dyDescent="0.2">
      <c r="B22896" s="12"/>
      <c r="H22896" s="15"/>
    </row>
    <row r="22897" spans="2:8" x14ac:dyDescent="0.2">
      <c r="B22897" s="12"/>
      <c r="H22897" s="15"/>
    </row>
    <row r="22898" spans="2:8" x14ac:dyDescent="0.2">
      <c r="B22898" s="12"/>
      <c r="H22898" s="15"/>
    </row>
    <row r="22899" spans="2:8" x14ac:dyDescent="0.2">
      <c r="B22899" s="12"/>
      <c r="H22899" s="15"/>
    </row>
    <row r="22900" spans="2:8" x14ac:dyDescent="0.2">
      <c r="B22900" s="12"/>
      <c r="H22900" s="15"/>
    </row>
    <row r="22901" spans="2:8" x14ac:dyDescent="0.2">
      <c r="B22901" s="12"/>
      <c r="H22901" s="15"/>
    </row>
    <row r="22902" spans="2:8" x14ac:dyDescent="0.2">
      <c r="B22902" s="12"/>
      <c r="H22902" s="15"/>
    </row>
    <row r="22903" spans="2:8" x14ac:dyDescent="0.2">
      <c r="B22903" s="12"/>
      <c r="H22903" s="15"/>
    </row>
    <row r="22904" spans="2:8" x14ac:dyDescent="0.2">
      <c r="B22904" s="12"/>
      <c r="H22904" s="15"/>
    </row>
    <row r="22905" spans="2:8" x14ac:dyDescent="0.2">
      <c r="B22905" s="12"/>
      <c r="H22905" s="15"/>
    </row>
    <row r="22906" spans="2:8" x14ac:dyDescent="0.2">
      <c r="B22906" s="12"/>
      <c r="H22906" s="15"/>
    </row>
    <row r="22907" spans="2:8" x14ac:dyDescent="0.2">
      <c r="B22907" s="12"/>
      <c r="H22907" s="15"/>
    </row>
    <row r="22908" spans="2:8" x14ac:dyDescent="0.2">
      <c r="B22908" s="12"/>
      <c r="H22908" s="15"/>
    </row>
    <row r="22909" spans="2:8" x14ac:dyDescent="0.2">
      <c r="B22909" s="12"/>
      <c r="H22909" s="15"/>
    </row>
    <row r="22910" spans="2:8" x14ac:dyDescent="0.2">
      <c r="B22910" s="12"/>
      <c r="H22910" s="15"/>
    </row>
    <row r="22911" spans="2:8" x14ac:dyDescent="0.2">
      <c r="B22911" s="12"/>
      <c r="H22911" s="15"/>
    </row>
    <row r="22912" spans="2:8" x14ac:dyDescent="0.2">
      <c r="B22912" s="12"/>
      <c r="H22912" s="15"/>
    </row>
    <row r="22913" spans="2:8" x14ac:dyDescent="0.2">
      <c r="B22913" s="12"/>
      <c r="H22913" s="15"/>
    </row>
    <row r="22914" spans="2:8" x14ac:dyDescent="0.2">
      <c r="B22914" s="12"/>
      <c r="H22914" s="15"/>
    </row>
    <row r="22915" spans="2:8" x14ac:dyDescent="0.2">
      <c r="B22915" s="12"/>
      <c r="H22915" s="15"/>
    </row>
    <row r="22916" spans="2:8" x14ac:dyDescent="0.2">
      <c r="B22916" s="12"/>
      <c r="H22916" s="15"/>
    </row>
    <row r="22917" spans="2:8" x14ac:dyDescent="0.2">
      <c r="B22917" s="12"/>
      <c r="H22917" s="15"/>
    </row>
    <row r="22918" spans="2:8" x14ac:dyDescent="0.2">
      <c r="B22918" s="12"/>
      <c r="H22918" s="15"/>
    </row>
    <row r="22919" spans="2:8" x14ac:dyDescent="0.2">
      <c r="B22919" s="12"/>
      <c r="H22919" s="15"/>
    </row>
    <row r="22920" spans="2:8" x14ac:dyDescent="0.2">
      <c r="B22920" s="12"/>
      <c r="H22920" s="15"/>
    </row>
    <row r="22921" spans="2:8" x14ac:dyDescent="0.2">
      <c r="B22921" s="12"/>
      <c r="H22921" s="15"/>
    </row>
    <row r="22922" spans="2:8" x14ac:dyDescent="0.2">
      <c r="B22922" s="12"/>
      <c r="H22922" s="15"/>
    </row>
    <row r="22923" spans="2:8" x14ac:dyDescent="0.2">
      <c r="B22923" s="12"/>
      <c r="H22923" s="15"/>
    </row>
    <row r="22924" spans="2:8" x14ac:dyDescent="0.2">
      <c r="B22924" s="12"/>
      <c r="H22924" s="15"/>
    </row>
    <row r="22925" spans="2:8" x14ac:dyDescent="0.2">
      <c r="B22925" s="12"/>
      <c r="H22925" s="15"/>
    </row>
    <row r="22926" spans="2:8" x14ac:dyDescent="0.2">
      <c r="B22926" s="12"/>
      <c r="H22926" s="15"/>
    </row>
    <row r="22927" spans="2:8" x14ac:dyDescent="0.2">
      <c r="B22927" s="12"/>
      <c r="H22927" s="15"/>
    </row>
    <row r="22928" spans="2:8" x14ac:dyDescent="0.2">
      <c r="B22928" s="12"/>
      <c r="H22928" s="15"/>
    </row>
    <row r="22929" spans="2:8" x14ac:dyDescent="0.2">
      <c r="B22929" s="12"/>
      <c r="H22929" s="15"/>
    </row>
    <row r="22930" spans="2:8" x14ac:dyDescent="0.2">
      <c r="B22930" s="12"/>
      <c r="H22930" s="15"/>
    </row>
    <row r="22931" spans="2:8" x14ac:dyDescent="0.2">
      <c r="B22931" s="12"/>
      <c r="H22931" s="15"/>
    </row>
    <row r="22932" spans="2:8" x14ac:dyDescent="0.2">
      <c r="B22932" s="12"/>
      <c r="H22932" s="15"/>
    </row>
    <row r="22933" spans="2:8" x14ac:dyDescent="0.2">
      <c r="B22933" s="12"/>
      <c r="H22933" s="15"/>
    </row>
    <row r="22934" spans="2:8" x14ac:dyDescent="0.2">
      <c r="B22934" s="12"/>
      <c r="H22934" s="15"/>
    </row>
    <row r="22935" spans="2:8" x14ac:dyDescent="0.2">
      <c r="B22935" s="12"/>
      <c r="H22935" s="15"/>
    </row>
    <row r="22936" spans="2:8" x14ac:dyDescent="0.2">
      <c r="B22936" s="12"/>
      <c r="H22936" s="15"/>
    </row>
    <row r="22937" spans="2:8" x14ac:dyDescent="0.2">
      <c r="B22937" s="12"/>
      <c r="H22937" s="15"/>
    </row>
    <row r="22938" spans="2:8" x14ac:dyDescent="0.2">
      <c r="B22938" s="12"/>
      <c r="H22938" s="15"/>
    </row>
    <row r="22939" spans="2:8" x14ac:dyDescent="0.2">
      <c r="B22939" s="12"/>
      <c r="H22939" s="15"/>
    </row>
    <row r="22940" spans="2:8" x14ac:dyDescent="0.2">
      <c r="B22940" s="12"/>
      <c r="H22940" s="15"/>
    </row>
    <row r="22941" spans="2:8" x14ac:dyDescent="0.2">
      <c r="B22941" s="12"/>
      <c r="H22941" s="15"/>
    </row>
    <row r="22942" spans="2:8" x14ac:dyDescent="0.2">
      <c r="B22942" s="12"/>
      <c r="H22942" s="15"/>
    </row>
    <row r="22943" spans="2:8" x14ac:dyDescent="0.2">
      <c r="B22943" s="12"/>
      <c r="H22943" s="15"/>
    </row>
    <row r="22944" spans="2:8" x14ac:dyDescent="0.2">
      <c r="B22944" s="12"/>
      <c r="H22944" s="15"/>
    </row>
    <row r="22945" spans="2:8" x14ac:dyDescent="0.2">
      <c r="B22945" s="12"/>
      <c r="H22945" s="15"/>
    </row>
    <row r="22946" spans="2:8" x14ac:dyDescent="0.2">
      <c r="B22946" s="12"/>
      <c r="H22946" s="15"/>
    </row>
    <row r="22947" spans="2:8" x14ac:dyDescent="0.2">
      <c r="B22947" s="12"/>
      <c r="H22947" s="15"/>
    </row>
    <row r="22948" spans="2:8" x14ac:dyDescent="0.2">
      <c r="B22948" s="12"/>
      <c r="H22948" s="15"/>
    </row>
    <row r="22949" spans="2:8" x14ac:dyDescent="0.2">
      <c r="B22949" s="12"/>
      <c r="H22949" s="15"/>
    </row>
    <row r="22950" spans="2:8" x14ac:dyDescent="0.2">
      <c r="B22950" s="12"/>
      <c r="H22950" s="15"/>
    </row>
    <row r="22951" spans="2:8" x14ac:dyDescent="0.2">
      <c r="B22951" s="12"/>
      <c r="H22951" s="15"/>
    </row>
    <row r="22952" spans="2:8" x14ac:dyDescent="0.2">
      <c r="B22952" s="12"/>
      <c r="H22952" s="15"/>
    </row>
    <row r="22953" spans="2:8" x14ac:dyDescent="0.2">
      <c r="B22953" s="12"/>
      <c r="H22953" s="15"/>
    </row>
    <row r="22954" spans="2:8" x14ac:dyDescent="0.2">
      <c r="B22954" s="12"/>
      <c r="H22954" s="15"/>
    </row>
    <row r="22955" spans="2:8" x14ac:dyDescent="0.2">
      <c r="B22955" s="12"/>
      <c r="H22955" s="15"/>
    </row>
    <row r="22956" spans="2:8" x14ac:dyDescent="0.2">
      <c r="B22956" s="12"/>
      <c r="H22956" s="15"/>
    </row>
    <row r="22957" spans="2:8" x14ac:dyDescent="0.2">
      <c r="B22957" s="12"/>
      <c r="H22957" s="15"/>
    </row>
    <row r="22958" spans="2:8" x14ac:dyDescent="0.2">
      <c r="B22958" s="12"/>
      <c r="H22958" s="15"/>
    </row>
    <row r="22959" spans="2:8" x14ac:dyDescent="0.2">
      <c r="B22959" s="12"/>
      <c r="H22959" s="15"/>
    </row>
    <row r="22960" spans="2:8" x14ac:dyDescent="0.2">
      <c r="B22960" s="12"/>
      <c r="H22960" s="15"/>
    </row>
    <row r="22961" spans="2:8" x14ac:dyDescent="0.2">
      <c r="B22961" s="12"/>
      <c r="H22961" s="15"/>
    </row>
    <row r="22962" spans="2:8" x14ac:dyDescent="0.2">
      <c r="B22962" s="12"/>
      <c r="H22962" s="15"/>
    </row>
    <row r="22963" spans="2:8" x14ac:dyDescent="0.2">
      <c r="B22963" s="12"/>
      <c r="H22963" s="15"/>
    </row>
    <row r="22964" spans="2:8" x14ac:dyDescent="0.2">
      <c r="B22964" s="12"/>
      <c r="H22964" s="15"/>
    </row>
    <row r="22965" spans="2:8" x14ac:dyDescent="0.2">
      <c r="B22965" s="12"/>
      <c r="H22965" s="15"/>
    </row>
    <row r="22966" spans="2:8" x14ac:dyDescent="0.2">
      <c r="B22966" s="12"/>
      <c r="H22966" s="15"/>
    </row>
    <row r="22967" spans="2:8" x14ac:dyDescent="0.2">
      <c r="B22967" s="12"/>
      <c r="H22967" s="15"/>
    </row>
    <row r="22968" spans="2:8" x14ac:dyDescent="0.2">
      <c r="B22968" s="12"/>
      <c r="H22968" s="15"/>
    </row>
    <row r="22969" spans="2:8" x14ac:dyDescent="0.2">
      <c r="B22969" s="12"/>
      <c r="H22969" s="15"/>
    </row>
    <row r="22970" spans="2:8" x14ac:dyDescent="0.2">
      <c r="B22970" s="12"/>
      <c r="H22970" s="15"/>
    </row>
    <row r="22971" spans="2:8" x14ac:dyDescent="0.2">
      <c r="B22971" s="12"/>
      <c r="H22971" s="15"/>
    </row>
    <row r="22972" spans="2:8" x14ac:dyDescent="0.2">
      <c r="B22972" s="12"/>
      <c r="H22972" s="15"/>
    </row>
    <row r="22973" spans="2:8" x14ac:dyDescent="0.2">
      <c r="B22973" s="12"/>
      <c r="H22973" s="15"/>
    </row>
    <row r="22974" spans="2:8" x14ac:dyDescent="0.2">
      <c r="B22974" s="12"/>
      <c r="H22974" s="15"/>
    </row>
    <row r="22975" spans="2:8" x14ac:dyDescent="0.2">
      <c r="B22975" s="12"/>
      <c r="H22975" s="15"/>
    </row>
    <row r="22976" spans="2:8" x14ac:dyDescent="0.2">
      <c r="B22976" s="12"/>
      <c r="H22976" s="15"/>
    </row>
    <row r="22977" spans="2:8" x14ac:dyDescent="0.2">
      <c r="B22977" s="12"/>
      <c r="H22977" s="15"/>
    </row>
    <row r="22978" spans="2:8" x14ac:dyDescent="0.2">
      <c r="B22978" s="12"/>
      <c r="H22978" s="15"/>
    </row>
    <row r="22979" spans="2:8" x14ac:dyDescent="0.2">
      <c r="B22979" s="12"/>
      <c r="H22979" s="15"/>
    </row>
    <row r="22980" spans="2:8" x14ac:dyDescent="0.2">
      <c r="B22980" s="12"/>
      <c r="H22980" s="15"/>
    </row>
    <row r="22981" spans="2:8" x14ac:dyDescent="0.2">
      <c r="B22981" s="12"/>
      <c r="H22981" s="15"/>
    </row>
    <row r="22982" spans="2:8" x14ac:dyDescent="0.2">
      <c r="B22982" s="12"/>
      <c r="H22982" s="15"/>
    </row>
    <row r="22983" spans="2:8" x14ac:dyDescent="0.2">
      <c r="B22983" s="12"/>
      <c r="H22983" s="15"/>
    </row>
    <row r="22984" spans="2:8" x14ac:dyDescent="0.2">
      <c r="B22984" s="12"/>
      <c r="H22984" s="15"/>
    </row>
    <row r="22985" spans="2:8" x14ac:dyDescent="0.2">
      <c r="B22985" s="12"/>
      <c r="H22985" s="15"/>
    </row>
    <row r="22986" spans="2:8" x14ac:dyDescent="0.2">
      <c r="B22986" s="12"/>
      <c r="H22986" s="15"/>
    </row>
    <row r="22987" spans="2:8" x14ac:dyDescent="0.2">
      <c r="B22987" s="12"/>
      <c r="H22987" s="15"/>
    </row>
    <row r="22988" spans="2:8" x14ac:dyDescent="0.2">
      <c r="B22988" s="12"/>
      <c r="H22988" s="15"/>
    </row>
    <row r="22989" spans="2:8" x14ac:dyDescent="0.2">
      <c r="B22989" s="12"/>
      <c r="H22989" s="15"/>
    </row>
    <row r="22990" spans="2:8" x14ac:dyDescent="0.2">
      <c r="B22990" s="12"/>
      <c r="H22990" s="15"/>
    </row>
    <row r="22991" spans="2:8" x14ac:dyDescent="0.2">
      <c r="B22991" s="12"/>
      <c r="H22991" s="15"/>
    </row>
    <row r="22992" spans="2:8" x14ac:dyDescent="0.2">
      <c r="B22992" s="12"/>
      <c r="H22992" s="15"/>
    </row>
    <row r="22993" spans="2:8" x14ac:dyDescent="0.2">
      <c r="B22993" s="12"/>
      <c r="H22993" s="15"/>
    </row>
    <row r="22994" spans="2:8" x14ac:dyDescent="0.2">
      <c r="B22994" s="12"/>
      <c r="H22994" s="15"/>
    </row>
    <row r="22995" spans="2:8" x14ac:dyDescent="0.2">
      <c r="B22995" s="12"/>
      <c r="H22995" s="15"/>
    </row>
    <row r="22996" spans="2:8" x14ac:dyDescent="0.2">
      <c r="B22996" s="12"/>
      <c r="H22996" s="15"/>
    </row>
    <row r="22997" spans="2:8" x14ac:dyDescent="0.2">
      <c r="B22997" s="12"/>
      <c r="H22997" s="15"/>
    </row>
    <row r="22998" spans="2:8" x14ac:dyDescent="0.2">
      <c r="B22998" s="12"/>
      <c r="H22998" s="15"/>
    </row>
    <row r="22999" spans="2:8" x14ac:dyDescent="0.2">
      <c r="B22999" s="12"/>
      <c r="H22999" s="15"/>
    </row>
    <row r="23000" spans="2:8" x14ac:dyDescent="0.2">
      <c r="B23000" s="12"/>
      <c r="H23000" s="15"/>
    </row>
    <row r="23001" spans="2:8" x14ac:dyDescent="0.2">
      <c r="B23001" s="12"/>
      <c r="H23001" s="15"/>
    </row>
    <row r="23002" spans="2:8" x14ac:dyDescent="0.2">
      <c r="B23002" s="12"/>
      <c r="H23002" s="15"/>
    </row>
    <row r="23003" spans="2:8" x14ac:dyDescent="0.2">
      <c r="B23003" s="12"/>
      <c r="H23003" s="15"/>
    </row>
    <row r="23004" spans="2:8" x14ac:dyDescent="0.2">
      <c r="B23004" s="12"/>
      <c r="H23004" s="15"/>
    </row>
    <row r="23005" spans="2:8" x14ac:dyDescent="0.2">
      <c r="B23005" s="12"/>
      <c r="H23005" s="15"/>
    </row>
    <row r="23006" spans="2:8" x14ac:dyDescent="0.2">
      <c r="B23006" s="12"/>
      <c r="H23006" s="15"/>
    </row>
    <row r="23007" spans="2:8" x14ac:dyDescent="0.2">
      <c r="B23007" s="12"/>
      <c r="H23007" s="15"/>
    </row>
    <row r="23008" spans="2:8" x14ac:dyDescent="0.2">
      <c r="B23008" s="12"/>
      <c r="H23008" s="15"/>
    </row>
    <row r="23009" spans="2:8" x14ac:dyDescent="0.2">
      <c r="B23009" s="12"/>
      <c r="H23009" s="15"/>
    </row>
    <row r="23010" spans="2:8" x14ac:dyDescent="0.2">
      <c r="B23010" s="12"/>
      <c r="H23010" s="15"/>
    </row>
    <row r="23011" spans="2:8" x14ac:dyDescent="0.2">
      <c r="B23011" s="12"/>
      <c r="H23011" s="15"/>
    </row>
    <row r="23012" spans="2:8" x14ac:dyDescent="0.2">
      <c r="B23012" s="12"/>
      <c r="H23012" s="15"/>
    </row>
    <row r="23013" spans="2:8" x14ac:dyDescent="0.2">
      <c r="B23013" s="12"/>
      <c r="H23013" s="15"/>
    </row>
    <row r="23014" spans="2:8" x14ac:dyDescent="0.2">
      <c r="B23014" s="12"/>
      <c r="H23014" s="15"/>
    </row>
    <row r="23015" spans="2:8" x14ac:dyDescent="0.2">
      <c r="B23015" s="12"/>
      <c r="H23015" s="15"/>
    </row>
    <row r="23016" spans="2:8" x14ac:dyDescent="0.2">
      <c r="B23016" s="12"/>
      <c r="H23016" s="15"/>
    </row>
    <row r="23017" spans="2:8" x14ac:dyDescent="0.2">
      <c r="B23017" s="12"/>
      <c r="H23017" s="15"/>
    </row>
    <row r="23018" spans="2:8" x14ac:dyDescent="0.2">
      <c r="B23018" s="12"/>
      <c r="H23018" s="15"/>
    </row>
    <row r="23019" spans="2:8" x14ac:dyDescent="0.2">
      <c r="B23019" s="12"/>
      <c r="H23019" s="15"/>
    </row>
    <row r="23020" spans="2:8" x14ac:dyDescent="0.2">
      <c r="B23020" s="12"/>
      <c r="H23020" s="15"/>
    </row>
    <row r="23021" spans="2:8" x14ac:dyDescent="0.2">
      <c r="B23021" s="12"/>
      <c r="H23021" s="15"/>
    </row>
    <row r="23022" spans="2:8" x14ac:dyDescent="0.2">
      <c r="B23022" s="12"/>
      <c r="H23022" s="15"/>
    </row>
    <row r="23023" spans="2:8" x14ac:dyDescent="0.2">
      <c r="B23023" s="12"/>
      <c r="H23023" s="15"/>
    </row>
    <row r="23024" spans="2:8" x14ac:dyDescent="0.2">
      <c r="B23024" s="12"/>
      <c r="H23024" s="15"/>
    </row>
    <row r="23025" spans="2:8" x14ac:dyDescent="0.2">
      <c r="B23025" s="12"/>
      <c r="H23025" s="15"/>
    </row>
    <row r="23026" spans="2:8" x14ac:dyDescent="0.2">
      <c r="B23026" s="12"/>
      <c r="H23026" s="15"/>
    </row>
    <row r="23027" spans="2:8" x14ac:dyDescent="0.2">
      <c r="B23027" s="12"/>
      <c r="H23027" s="15"/>
    </row>
    <row r="23028" spans="2:8" x14ac:dyDescent="0.2">
      <c r="B23028" s="12"/>
      <c r="H23028" s="15"/>
    </row>
    <row r="23029" spans="2:8" x14ac:dyDescent="0.2">
      <c r="B23029" s="12"/>
      <c r="H23029" s="15"/>
    </row>
    <row r="23030" spans="2:8" x14ac:dyDescent="0.2">
      <c r="B23030" s="12"/>
      <c r="H23030" s="15"/>
    </row>
    <row r="23031" spans="2:8" x14ac:dyDescent="0.2">
      <c r="B23031" s="12"/>
      <c r="H23031" s="15"/>
    </row>
    <row r="23032" spans="2:8" x14ac:dyDescent="0.2">
      <c r="B23032" s="12"/>
      <c r="H23032" s="15"/>
    </row>
    <row r="23033" spans="2:8" x14ac:dyDescent="0.2">
      <c r="B23033" s="12"/>
      <c r="H23033" s="15"/>
    </row>
    <row r="23034" spans="2:8" x14ac:dyDescent="0.2">
      <c r="B23034" s="12"/>
      <c r="H23034" s="15"/>
    </row>
    <row r="23035" spans="2:8" x14ac:dyDescent="0.2">
      <c r="B23035" s="12"/>
      <c r="H23035" s="15"/>
    </row>
    <row r="23036" spans="2:8" x14ac:dyDescent="0.2">
      <c r="B23036" s="12"/>
      <c r="H23036" s="15"/>
    </row>
    <row r="23037" spans="2:8" x14ac:dyDescent="0.2">
      <c r="B23037" s="12"/>
      <c r="H23037" s="15"/>
    </row>
    <row r="23038" spans="2:8" x14ac:dyDescent="0.2">
      <c r="B23038" s="12"/>
      <c r="H23038" s="15"/>
    </row>
    <row r="23039" spans="2:8" x14ac:dyDescent="0.2">
      <c r="B23039" s="12"/>
      <c r="H23039" s="15"/>
    </row>
    <row r="23040" spans="2:8" x14ac:dyDescent="0.2">
      <c r="B23040" s="12"/>
      <c r="H23040" s="15"/>
    </row>
    <row r="23041" spans="2:8" x14ac:dyDescent="0.2">
      <c r="B23041" s="12"/>
      <c r="H23041" s="15"/>
    </row>
    <row r="23042" spans="2:8" x14ac:dyDescent="0.2">
      <c r="B23042" s="12"/>
      <c r="H23042" s="15"/>
    </row>
    <row r="23043" spans="2:8" x14ac:dyDescent="0.2">
      <c r="B23043" s="12"/>
      <c r="H23043" s="15"/>
    </row>
    <row r="23044" spans="2:8" x14ac:dyDescent="0.2">
      <c r="B23044" s="12"/>
      <c r="H23044" s="15"/>
    </row>
    <row r="23045" spans="2:8" x14ac:dyDescent="0.2">
      <c r="B23045" s="12"/>
      <c r="H23045" s="15"/>
    </row>
    <row r="23046" spans="2:8" x14ac:dyDescent="0.2">
      <c r="B23046" s="12"/>
      <c r="H23046" s="15"/>
    </row>
    <row r="23047" spans="2:8" x14ac:dyDescent="0.2">
      <c r="B23047" s="12"/>
      <c r="H23047" s="15"/>
    </row>
    <row r="23048" spans="2:8" x14ac:dyDescent="0.2">
      <c r="B23048" s="12"/>
      <c r="H23048" s="15"/>
    </row>
    <row r="23049" spans="2:8" x14ac:dyDescent="0.2">
      <c r="B23049" s="12"/>
      <c r="H23049" s="15"/>
    </row>
    <row r="23050" spans="2:8" x14ac:dyDescent="0.2">
      <c r="B23050" s="12"/>
      <c r="H23050" s="15"/>
    </row>
    <row r="23051" spans="2:8" x14ac:dyDescent="0.2">
      <c r="B23051" s="12"/>
      <c r="H23051" s="15"/>
    </row>
    <row r="23052" spans="2:8" x14ac:dyDescent="0.2">
      <c r="B23052" s="12"/>
      <c r="H23052" s="15"/>
    </row>
    <row r="23053" spans="2:8" x14ac:dyDescent="0.2">
      <c r="B23053" s="12"/>
      <c r="H23053" s="15"/>
    </row>
    <row r="23054" spans="2:8" x14ac:dyDescent="0.2">
      <c r="B23054" s="12"/>
      <c r="H23054" s="15"/>
    </row>
    <row r="23055" spans="2:8" x14ac:dyDescent="0.2">
      <c r="B23055" s="12"/>
      <c r="H23055" s="15"/>
    </row>
    <row r="23056" spans="2:8" x14ac:dyDescent="0.2">
      <c r="B23056" s="12"/>
      <c r="H23056" s="15"/>
    </row>
    <row r="23057" spans="2:8" x14ac:dyDescent="0.2">
      <c r="B23057" s="12"/>
      <c r="H23057" s="15"/>
    </row>
    <row r="23058" spans="2:8" x14ac:dyDescent="0.2">
      <c r="B23058" s="12"/>
      <c r="H23058" s="15"/>
    </row>
    <row r="23059" spans="2:8" x14ac:dyDescent="0.2">
      <c r="B23059" s="12"/>
      <c r="H23059" s="15"/>
    </row>
    <row r="23060" spans="2:8" x14ac:dyDescent="0.2">
      <c r="B23060" s="12"/>
      <c r="H23060" s="15"/>
    </row>
    <row r="23061" spans="2:8" x14ac:dyDescent="0.2">
      <c r="B23061" s="12"/>
      <c r="H23061" s="15"/>
    </row>
    <row r="23062" spans="2:8" x14ac:dyDescent="0.2">
      <c r="B23062" s="12"/>
      <c r="H23062" s="15"/>
    </row>
    <row r="23063" spans="2:8" x14ac:dyDescent="0.2">
      <c r="B23063" s="12"/>
      <c r="H23063" s="15"/>
    </row>
    <row r="23064" spans="2:8" x14ac:dyDescent="0.2">
      <c r="B23064" s="12"/>
      <c r="H23064" s="15"/>
    </row>
    <row r="23065" spans="2:8" x14ac:dyDescent="0.2">
      <c r="B23065" s="12"/>
      <c r="H23065" s="15"/>
    </row>
    <row r="23066" spans="2:8" x14ac:dyDescent="0.2">
      <c r="B23066" s="12"/>
      <c r="H23066" s="15"/>
    </row>
    <row r="23067" spans="2:8" x14ac:dyDescent="0.2">
      <c r="B23067" s="12"/>
      <c r="H23067" s="15"/>
    </row>
    <row r="23068" spans="2:8" x14ac:dyDescent="0.2">
      <c r="B23068" s="12"/>
      <c r="H23068" s="15"/>
    </row>
    <row r="23069" spans="2:8" x14ac:dyDescent="0.2">
      <c r="B23069" s="12"/>
      <c r="H23069" s="15"/>
    </row>
    <row r="23070" spans="2:8" x14ac:dyDescent="0.2">
      <c r="B23070" s="12"/>
      <c r="H23070" s="15"/>
    </row>
    <row r="23071" spans="2:8" x14ac:dyDescent="0.2">
      <c r="B23071" s="12"/>
      <c r="H23071" s="15"/>
    </row>
    <row r="23072" spans="2:8" x14ac:dyDescent="0.2">
      <c r="B23072" s="12"/>
      <c r="H23072" s="15"/>
    </row>
    <row r="23073" spans="2:8" x14ac:dyDescent="0.2">
      <c r="B23073" s="12"/>
      <c r="H23073" s="15"/>
    </row>
    <row r="23074" spans="2:8" x14ac:dyDescent="0.2">
      <c r="B23074" s="12"/>
      <c r="H23074" s="15"/>
    </row>
    <row r="23075" spans="2:8" x14ac:dyDescent="0.2">
      <c r="B23075" s="12"/>
      <c r="H23075" s="15"/>
    </row>
    <row r="23076" spans="2:8" x14ac:dyDescent="0.2">
      <c r="B23076" s="12"/>
      <c r="H23076" s="15"/>
    </row>
    <row r="23077" spans="2:8" x14ac:dyDescent="0.2">
      <c r="B23077" s="12"/>
      <c r="H23077" s="15"/>
    </row>
    <row r="23078" spans="2:8" x14ac:dyDescent="0.2">
      <c r="B23078" s="12"/>
      <c r="H23078" s="15"/>
    </row>
    <row r="23079" spans="2:8" x14ac:dyDescent="0.2">
      <c r="B23079" s="12"/>
      <c r="H23079" s="15"/>
    </row>
    <row r="23080" spans="2:8" x14ac:dyDescent="0.2">
      <c r="B23080" s="12"/>
      <c r="H23080" s="15"/>
    </row>
    <row r="23081" spans="2:8" x14ac:dyDescent="0.2">
      <c r="B23081" s="12"/>
      <c r="H23081" s="15"/>
    </row>
    <row r="23082" spans="2:8" x14ac:dyDescent="0.2">
      <c r="B23082" s="12"/>
      <c r="H23082" s="15"/>
    </row>
    <row r="23083" spans="2:8" x14ac:dyDescent="0.2">
      <c r="B23083" s="12"/>
      <c r="H23083" s="15"/>
    </row>
    <row r="23084" spans="2:8" x14ac:dyDescent="0.2">
      <c r="B23084" s="12"/>
      <c r="H23084" s="15"/>
    </row>
    <row r="23085" spans="2:8" x14ac:dyDescent="0.2">
      <c r="B23085" s="12"/>
      <c r="H23085" s="15"/>
    </row>
    <row r="23086" spans="2:8" x14ac:dyDescent="0.2">
      <c r="B23086" s="12"/>
      <c r="H23086" s="15"/>
    </row>
    <row r="23087" spans="2:8" x14ac:dyDescent="0.2">
      <c r="B23087" s="12"/>
      <c r="H23087" s="15"/>
    </row>
    <row r="23088" spans="2:8" x14ac:dyDescent="0.2">
      <c r="B23088" s="12"/>
      <c r="H23088" s="15"/>
    </row>
    <row r="23089" spans="2:8" x14ac:dyDescent="0.2">
      <c r="B23089" s="12"/>
      <c r="H23089" s="15"/>
    </row>
    <row r="23090" spans="2:8" x14ac:dyDescent="0.2">
      <c r="B23090" s="12"/>
      <c r="H23090" s="15"/>
    </row>
    <row r="23091" spans="2:8" x14ac:dyDescent="0.2">
      <c r="B23091" s="12"/>
      <c r="H23091" s="15"/>
    </row>
    <row r="23092" spans="2:8" x14ac:dyDescent="0.2">
      <c r="B23092" s="12"/>
      <c r="H23092" s="15"/>
    </row>
    <row r="23093" spans="2:8" x14ac:dyDescent="0.2">
      <c r="B23093" s="12"/>
      <c r="H23093" s="15"/>
    </row>
    <row r="23094" spans="2:8" x14ac:dyDescent="0.2">
      <c r="B23094" s="12"/>
      <c r="H23094" s="15"/>
    </row>
    <row r="23095" spans="2:8" x14ac:dyDescent="0.2">
      <c r="B23095" s="12"/>
      <c r="H23095" s="15"/>
    </row>
    <row r="23096" spans="2:8" x14ac:dyDescent="0.2">
      <c r="B23096" s="12"/>
      <c r="H23096" s="15"/>
    </row>
    <row r="23097" spans="2:8" x14ac:dyDescent="0.2">
      <c r="B23097" s="12"/>
      <c r="H23097" s="15"/>
    </row>
    <row r="23098" spans="2:8" x14ac:dyDescent="0.2">
      <c r="B23098" s="12"/>
      <c r="H23098" s="15"/>
    </row>
    <row r="23099" spans="2:8" x14ac:dyDescent="0.2">
      <c r="B23099" s="12"/>
      <c r="H23099" s="15"/>
    </row>
    <row r="23100" spans="2:8" x14ac:dyDescent="0.2">
      <c r="B23100" s="12"/>
      <c r="H23100" s="15"/>
    </row>
    <row r="23101" spans="2:8" x14ac:dyDescent="0.2">
      <c r="B23101" s="12"/>
      <c r="H23101" s="15"/>
    </row>
    <row r="23102" spans="2:8" x14ac:dyDescent="0.2">
      <c r="B23102" s="12"/>
      <c r="H23102" s="15"/>
    </row>
    <row r="23103" spans="2:8" x14ac:dyDescent="0.2">
      <c r="B23103" s="12"/>
      <c r="H23103" s="15"/>
    </row>
    <row r="23104" spans="2:8" x14ac:dyDescent="0.2">
      <c r="B23104" s="12"/>
      <c r="H23104" s="15"/>
    </row>
    <row r="23105" spans="2:8" x14ac:dyDescent="0.2">
      <c r="B23105" s="12"/>
      <c r="H23105" s="15"/>
    </row>
    <row r="23106" spans="2:8" x14ac:dyDescent="0.2">
      <c r="B23106" s="12"/>
      <c r="H23106" s="15"/>
    </row>
    <row r="23107" spans="2:8" x14ac:dyDescent="0.2">
      <c r="B23107" s="12"/>
      <c r="H23107" s="15"/>
    </row>
    <row r="23108" spans="2:8" x14ac:dyDescent="0.2">
      <c r="B23108" s="12"/>
      <c r="H23108" s="15"/>
    </row>
    <row r="23109" spans="2:8" x14ac:dyDescent="0.2">
      <c r="B23109" s="12"/>
      <c r="H23109" s="15"/>
    </row>
    <row r="23110" spans="2:8" x14ac:dyDescent="0.2">
      <c r="B23110" s="12"/>
      <c r="H23110" s="15"/>
    </row>
    <row r="23111" spans="2:8" x14ac:dyDescent="0.2">
      <c r="B23111" s="12"/>
      <c r="H23111" s="15"/>
    </row>
    <row r="23112" spans="2:8" x14ac:dyDescent="0.2">
      <c r="B23112" s="12"/>
      <c r="H23112" s="15"/>
    </row>
    <row r="23113" spans="2:8" x14ac:dyDescent="0.2">
      <c r="B23113" s="12"/>
      <c r="H23113" s="15"/>
    </row>
    <row r="23114" spans="2:8" x14ac:dyDescent="0.2">
      <c r="B23114" s="12"/>
      <c r="H23114" s="15"/>
    </row>
    <row r="23115" spans="2:8" x14ac:dyDescent="0.2">
      <c r="B23115" s="12"/>
      <c r="H23115" s="15"/>
    </row>
    <row r="23116" spans="2:8" x14ac:dyDescent="0.2">
      <c r="B23116" s="12"/>
      <c r="H23116" s="15"/>
    </row>
    <row r="23117" spans="2:8" x14ac:dyDescent="0.2">
      <c r="B23117" s="12"/>
      <c r="H23117" s="15"/>
    </row>
    <row r="23118" spans="2:8" x14ac:dyDescent="0.2">
      <c r="B23118" s="12"/>
      <c r="H23118" s="15"/>
    </row>
    <row r="23119" spans="2:8" x14ac:dyDescent="0.2">
      <c r="B23119" s="12"/>
      <c r="H23119" s="15"/>
    </row>
    <row r="23120" spans="2:8" x14ac:dyDescent="0.2">
      <c r="B23120" s="12"/>
      <c r="H23120" s="15"/>
    </row>
    <row r="23121" spans="2:8" x14ac:dyDescent="0.2">
      <c r="B23121" s="12"/>
      <c r="H23121" s="15"/>
    </row>
    <row r="23122" spans="2:8" x14ac:dyDescent="0.2">
      <c r="B23122" s="12"/>
      <c r="H23122" s="15"/>
    </row>
    <row r="23123" spans="2:8" x14ac:dyDescent="0.2">
      <c r="B23123" s="12"/>
      <c r="H23123" s="15"/>
    </row>
    <row r="23124" spans="2:8" x14ac:dyDescent="0.2">
      <c r="B23124" s="12"/>
      <c r="H23124" s="15"/>
    </row>
    <row r="23125" spans="2:8" x14ac:dyDescent="0.2">
      <c r="B23125" s="12"/>
      <c r="H23125" s="15"/>
    </row>
    <row r="23126" spans="2:8" x14ac:dyDescent="0.2">
      <c r="B23126" s="12"/>
      <c r="H23126" s="15"/>
    </row>
    <row r="23127" spans="2:8" x14ac:dyDescent="0.2">
      <c r="B23127" s="12"/>
      <c r="H23127" s="15"/>
    </row>
    <row r="23128" spans="2:8" x14ac:dyDescent="0.2">
      <c r="B23128" s="12"/>
      <c r="H23128" s="15"/>
    </row>
    <row r="23129" spans="2:8" x14ac:dyDescent="0.2">
      <c r="B23129" s="12"/>
      <c r="H23129" s="15"/>
    </row>
    <row r="23130" spans="2:8" x14ac:dyDescent="0.2">
      <c r="B23130" s="12"/>
      <c r="H23130" s="15"/>
    </row>
    <row r="23131" spans="2:8" x14ac:dyDescent="0.2">
      <c r="B23131" s="12"/>
      <c r="H23131" s="15"/>
    </row>
    <row r="23132" spans="2:8" x14ac:dyDescent="0.2">
      <c r="B23132" s="12"/>
      <c r="H23132" s="15"/>
    </row>
    <row r="23133" spans="2:8" x14ac:dyDescent="0.2">
      <c r="B23133" s="12"/>
      <c r="H23133" s="15"/>
    </row>
    <row r="23134" spans="2:8" x14ac:dyDescent="0.2">
      <c r="B23134" s="12"/>
      <c r="H23134" s="15"/>
    </row>
    <row r="23135" spans="2:8" x14ac:dyDescent="0.2">
      <c r="B23135" s="12"/>
      <c r="H23135" s="15"/>
    </row>
    <row r="23136" spans="2:8" x14ac:dyDescent="0.2">
      <c r="B23136" s="12"/>
      <c r="H23136" s="15"/>
    </row>
    <row r="23137" spans="2:8" x14ac:dyDescent="0.2">
      <c r="B23137" s="12"/>
      <c r="H23137" s="15"/>
    </row>
    <row r="23138" spans="2:8" x14ac:dyDescent="0.2">
      <c r="B23138" s="12"/>
      <c r="H23138" s="15"/>
    </row>
    <row r="23139" spans="2:8" x14ac:dyDescent="0.2">
      <c r="B23139" s="12"/>
      <c r="H23139" s="15"/>
    </row>
    <row r="23140" spans="2:8" x14ac:dyDescent="0.2">
      <c r="B23140" s="12"/>
      <c r="H23140" s="15"/>
    </row>
    <row r="23141" spans="2:8" x14ac:dyDescent="0.2">
      <c r="B23141" s="12"/>
      <c r="H23141" s="15"/>
    </row>
    <row r="23142" spans="2:8" x14ac:dyDescent="0.2">
      <c r="B23142" s="12"/>
      <c r="H23142" s="15"/>
    </row>
    <row r="23143" spans="2:8" x14ac:dyDescent="0.2">
      <c r="B23143" s="12"/>
      <c r="H23143" s="15"/>
    </row>
    <row r="23144" spans="2:8" x14ac:dyDescent="0.2">
      <c r="B23144" s="12"/>
      <c r="H23144" s="15"/>
    </row>
    <row r="23145" spans="2:8" x14ac:dyDescent="0.2">
      <c r="B23145" s="12"/>
      <c r="H23145" s="15"/>
    </row>
    <row r="23146" spans="2:8" x14ac:dyDescent="0.2">
      <c r="B23146" s="12"/>
      <c r="H23146" s="15"/>
    </row>
    <row r="23147" spans="2:8" x14ac:dyDescent="0.2">
      <c r="B23147" s="12"/>
      <c r="H23147" s="15"/>
    </row>
    <row r="23148" spans="2:8" x14ac:dyDescent="0.2">
      <c r="B23148" s="12"/>
      <c r="H23148" s="15"/>
    </row>
    <row r="23149" spans="2:8" x14ac:dyDescent="0.2">
      <c r="B23149" s="12"/>
      <c r="H23149" s="15"/>
    </row>
    <row r="23150" spans="2:8" x14ac:dyDescent="0.2">
      <c r="B23150" s="12"/>
      <c r="H23150" s="15"/>
    </row>
    <row r="23151" spans="2:8" x14ac:dyDescent="0.2">
      <c r="B23151" s="12"/>
      <c r="H23151" s="15"/>
    </row>
    <row r="23152" spans="2:8" x14ac:dyDescent="0.2">
      <c r="B23152" s="12"/>
      <c r="H23152" s="15"/>
    </row>
    <row r="23153" spans="2:8" x14ac:dyDescent="0.2">
      <c r="B23153" s="12"/>
      <c r="H23153" s="15"/>
    </row>
    <row r="23154" spans="2:8" x14ac:dyDescent="0.2">
      <c r="B23154" s="12"/>
      <c r="H23154" s="15"/>
    </row>
    <row r="23155" spans="2:8" x14ac:dyDescent="0.2">
      <c r="B23155" s="12"/>
      <c r="H23155" s="15"/>
    </row>
    <row r="23156" spans="2:8" x14ac:dyDescent="0.2">
      <c r="B23156" s="12"/>
      <c r="H23156" s="15"/>
    </row>
    <row r="23157" spans="2:8" x14ac:dyDescent="0.2">
      <c r="B23157" s="12"/>
      <c r="H23157" s="15"/>
    </row>
    <row r="23158" spans="2:8" x14ac:dyDescent="0.2">
      <c r="B23158" s="12"/>
      <c r="H23158" s="15"/>
    </row>
    <row r="23159" spans="2:8" x14ac:dyDescent="0.2">
      <c r="B23159" s="12"/>
      <c r="H23159" s="15"/>
    </row>
    <row r="23160" spans="2:8" x14ac:dyDescent="0.2">
      <c r="B23160" s="12"/>
      <c r="H23160" s="15"/>
    </row>
    <row r="23161" spans="2:8" x14ac:dyDescent="0.2">
      <c r="B23161" s="12"/>
      <c r="H23161" s="15"/>
    </row>
    <row r="23162" spans="2:8" x14ac:dyDescent="0.2">
      <c r="B23162" s="12"/>
      <c r="H23162" s="15"/>
    </row>
    <row r="23163" spans="2:8" x14ac:dyDescent="0.2">
      <c r="B23163" s="12"/>
      <c r="H23163" s="15"/>
    </row>
    <row r="23164" spans="2:8" x14ac:dyDescent="0.2">
      <c r="B23164" s="12"/>
      <c r="H23164" s="15"/>
    </row>
    <row r="23165" spans="2:8" x14ac:dyDescent="0.2">
      <c r="B23165" s="12"/>
      <c r="H23165" s="15"/>
    </row>
    <row r="23166" spans="2:8" x14ac:dyDescent="0.2">
      <c r="B23166" s="12"/>
      <c r="H23166" s="15"/>
    </row>
    <row r="23167" spans="2:8" x14ac:dyDescent="0.2">
      <c r="B23167" s="12"/>
      <c r="H23167" s="15"/>
    </row>
    <row r="23168" spans="2:8" x14ac:dyDescent="0.2">
      <c r="B23168" s="12"/>
      <c r="H23168" s="15"/>
    </row>
    <row r="23169" spans="2:8" x14ac:dyDescent="0.2">
      <c r="B23169" s="12"/>
      <c r="H23169" s="15"/>
    </row>
    <row r="23170" spans="2:8" x14ac:dyDescent="0.2">
      <c r="B23170" s="12"/>
      <c r="H23170" s="15"/>
    </row>
    <row r="23171" spans="2:8" x14ac:dyDescent="0.2">
      <c r="B23171" s="12"/>
      <c r="H23171" s="15"/>
    </row>
    <row r="23172" spans="2:8" x14ac:dyDescent="0.2">
      <c r="B23172" s="12"/>
      <c r="H23172" s="15"/>
    </row>
    <row r="23173" spans="2:8" x14ac:dyDescent="0.2">
      <c r="B23173" s="12"/>
      <c r="H23173" s="15"/>
    </row>
    <row r="23174" spans="2:8" x14ac:dyDescent="0.2">
      <c r="B23174" s="12"/>
      <c r="H23174" s="15"/>
    </row>
    <row r="23175" spans="2:8" x14ac:dyDescent="0.2">
      <c r="B23175" s="12"/>
      <c r="H23175" s="15"/>
    </row>
    <row r="23176" spans="2:8" x14ac:dyDescent="0.2">
      <c r="B23176" s="12"/>
      <c r="H23176" s="15"/>
    </row>
    <row r="23177" spans="2:8" x14ac:dyDescent="0.2">
      <c r="B23177" s="12"/>
      <c r="H23177" s="15"/>
    </row>
    <row r="23178" spans="2:8" x14ac:dyDescent="0.2">
      <c r="B23178" s="12"/>
      <c r="H23178" s="15"/>
    </row>
    <row r="23179" spans="2:8" x14ac:dyDescent="0.2">
      <c r="B23179" s="12"/>
      <c r="H23179" s="15"/>
    </row>
    <row r="23180" spans="2:8" x14ac:dyDescent="0.2">
      <c r="B23180" s="12"/>
      <c r="H23180" s="15"/>
    </row>
    <row r="23181" spans="2:8" x14ac:dyDescent="0.2">
      <c r="B23181" s="12"/>
      <c r="H23181" s="15"/>
    </row>
    <row r="23182" spans="2:8" x14ac:dyDescent="0.2">
      <c r="B23182" s="12"/>
      <c r="H23182" s="15"/>
    </row>
    <row r="23183" spans="2:8" x14ac:dyDescent="0.2">
      <c r="B23183" s="12"/>
      <c r="H23183" s="15"/>
    </row>
    <row r="23184" spans="2:8" x14ac:dyDescent="0.2">
      <c r="B23184" s="12"/>
      <c r="H23184" s="15"/>
    </row>
    <row r="23185" spans="2:8" x14ac:dyDescent="0.2">
      <c r="B23185" s="12"/>
      <c r="H23185" s="15"/>
    </row>
    <row r="23186" spans="2:8" x14ac:dyDescent="0.2">
      <c r="B23186" s="12"/>
      <c r="H23186" s="15"/>
    </row>
    <row r="23187" spans="2:8" x14ac:dyDescent="0.2">
      <c r="B23187" s="12"/>
      <c r="H23187" s="15"/>
    </row>
    <row r="23188" spans="2:8" x14ac:dyDescent="0.2">
      <c r="B23188" s="12"/>
      <c r="H23188" s="15"/>
    </row>
    <row r="23189" spans="2:8" x14ac:dyDescent="0.2">
      <c r="B23189" s="12"/>
      <c r="H23189" s="15"/>
    </row>
    <row r="23190" spans="2:8" x14ac:dyDescent="0.2">
      <c r="B23190" s="12"/>
      <c r="H23190" s="15"/>
    </row>
    <row r="23191" spans="2:8" x14ac:dyDescent="0.2">
      <c r="B23191" s="12"/>
      <c r="H23191" s="15"/>
    </row>
    <row r="23192" spans="2:8" x14ac:dyDescent="0.2">
      <c r="B23192" s="12"/>
      <c r="H23192" s="15"/>
    </row>
    <row r="23193" spans="2:8" x14ac:dyDescent="0.2">
      <c r="B23193" s="12"/>
      <c r="H23193" s="15"/>
    </row>
    <row r="23194" spans="2:8" x14ac:dyDescent="0.2">
      <c r="B23194" s="12"/>
      <c r="H23194" s="15"/>
    </row>
    <row r="23195" spans="2:8" x14ac:dyDescent="0.2">
      <c r="B23195" s="12"/>
      <c r="H23195" s="15"/>
    </row>
    <row r="23196" spans="2:8" x14ac:dyDescent="0.2">
      <c r="B23196" s="12"/>
      <c r="H23196" s="15"/>
    </row>
    <row r="23197" spans="2:8" x14ac:dyDescent="0.2">
      <c r="B23197" s="12"/>
      <c r="H23197" s="15"/>
    </row>
    <row r="23198" spans="2:8" x14ac:dyDescent="0.2">
      <c r="B23198" s="12"/>
      <c r="H23198" s="15"/>
    </row>
    <row r="23199" spans="2:8" x14ac:dyDescent="0.2">
      <c r="B23199" s="12"/>
      <c r="H23199" s="15"/>
    </row>
    <row r="23200" spans="2:8" x14ac:dyDescent="0.2">
      <c r="B23200" s="12"/>
      <c r="H23200" s="15"/>
    </row>
    <row r="23201" spans="2:8" x14ac:dyDescent="0.2">
      <c r="B23201" s="12"/>
      <c r="H23201" s="15"/>
    </row>
    <row r="23202" spans="2:8" x14ac:dyDescent="0.2">
      <c r="B23202" s="12"/>
      <c r="H23202" s="15"/>
    </row>
    <row r="23203" spans="2:8" x14ac:dyDescent="0.2">
      <c r="B23203" s="12"/>
      <c r="H23203" s="15"/>
    </row>
    <row r="23204" spans="2:8" x14ac:dyDescent="0.2">
      <c r="B23204" s="12"/>
      <c r="H23204" s="15"/>
    </row>
    <row r="23205" spans="2:8" x14ac:dyDescent="0.2">
      <c r="B23205" s="12"/>
      <c r="H23205" s="15"/>
    </row>
    <row r="23206" spans="2:8" x14ac:dyDescent="0.2">
      <c r="B23206" s="12"/>
      <c r="H23206" s="15"/>
    </row>
    <row r="23207" spans="2:8" x14ac:dyDescent="0.2">
      <c r="B23207" s="12"/>
      <c r="H23207" s="15"/>
    </row>
    <row r="23208" spans="2:8" x14ac:dyDescent="0.2">
      <c r="B23208" s="12"/>
      <c r="H23208" s="15"/>
    </row>
    <row r="23209" spans="2:8" x14ac:dyDescent="0.2">
      <c r="B23209" s="12"/>
      <c r="H23209" s="15"/>
    </row>
    <row r="23210" spans="2:8" x14ac:dyDescent="0.2">
      <c r="B23210" s="12"/>
      <c r="H23210" s="15"/>
    </row>
    <row r="23211" spans="2:8" x14ac:dyDescent="0.2">
      <c r="B23211" s="12"/>
      <c r="H23211" s="15"/>
    </row>
    <row r="23212" spans="2:8" x14ac:dyDescent="0.2">
      <c r="B23212" s="12"/>
      <c r="H23212" s="15"/>
    </row>
    <row r="23213" spans="2:8" x14ac:dyDescent="0.2">
      <c r="B23213" s="12"/>
      <c r="H23213" s="15"/>
    </row>
    <row r="23214" spans="2:8" x14ac:dyDescent="0.2">
      <c r="B23214" s="12"/>
      <c r="H23214" s="15"/>
    </row>
    <row r="23215" spans="2:8" x14ac:dyDescent="0.2">
      <c r="B23215" s="12"/>
      <c r="H23215" s="15"/>
    </row>
    <row r="23216" spans="2:8" x14ac:dyDescent="0.2">
      <c r="B23216" s="12"/>
      <c r="H23216" s="15"/>
    </row>
    <row r="23217" spans="2:8" x14ac:dyDescent="0.2">
      <c r="B23217" s="12"/>
      <c r="H23217" s="15"/>
    </row>
    <row r="23218" spans="2:8" x14ac:dyDescent="0.2">
      <c r="B23218" s="12"/>
      <c r="H23218" s="15"/>
    </row>
    <row r="23219" spans="2:8" x14ac:dyDescent="0.2">
      <c r="B23219" s="12"/>
      <c r="H23219" s="15"/>
    </row>
    <row r="23220" spans="2:8" x14ac:dyDescent="0.2">
      <c r="B23220" s="12"/>
      <c r="H23220" s="15"/>
    </row>
    <row r="23221" spans="2:8" x14ac:dyDescent="0.2">
      <c r="B23221" s="12"/>
      <c r="H23221" s="15"/>
    </row>
    <row r="23222" spans="2:8" x14ac:dyDescent="0.2">
      <c r="B23222" s="12"/>
      <c r="H23222" s="15"/>
    </row>
    <row r="23223" spans="2:8" x14ac:dyDescent="0.2">
      <c r="B23223" s="12"/>
      <c r="H23223" s="15"/>
    </row>
    <row r="23224" spans="2:8" x14ac:dyDescent="0.2">
      <c r="B23224" s="12"/>
      <c r="H23224" s="15"/>
    </row>
    <row r="23225" spans="2:8" x14ac:dyDescent="0.2">
      <c r="B23225" s="12"/>
      <c r="H23225" s="15"/>
    </row>
    <row r="23226" spans="2:8" x14ac:dyDescent="0.2">
      <c r="B23226" s="12"/>
      <c r="H23226" s="15"/>
    </row>
    <row r="23227" spans="2:8" x14ac:dyDescent="0.2">
      <c r="B23227" s="12"/>
      <c r="H23227" s="15"/>
    </row>
    <row r="23228" spans="2:8" x14ac:dyDescent="0.2">
      <c r="B23228" s="12"/>
      <c r="H23228" s="15"/>
    </row>
    <row r="23229" spans="2:8" x14ac:dyDescent="0.2">
      <c r="B23229" s="12"/>
      <c r="H23229" s="15"/>
    </row>
    <row r="23230" spans="2:8" x14ac:dyDescent="0.2">
      <c r="B23230" s="12"/>
      <c r="H23230" s="15"/>
    </row>
    <row r="23231" spans="2:8" x14ac:dyDescent="0.2">
      <c r="B23231" s="12"/>
      <c r="H23231" s="15"/>
    </row>
    <row r="23232" spans="2:8" x14ac:dyDescent="0.2">
      <c r="B23232" s="12"/>
      <c r="H23232" s="15"/>
    </row>
    <row r="23233" spans="2:8" x14ac:dyDescent="0.2">
      <c r="B23233" s="12"/>
      <c r="H23233" s="15"/>
    </row>
    <row r="23234" spans="2:8" x14ac:dyDescent="0.2">
      <c r="B23234" s="12"/>
      <c r="H23234" s="15"/>
    </row>
    <row r="23235" spans="2:8" x14ac:dyDescent="0.2">
      <c r="B23235" s="12"/>
      <c r="H23235" s="15"/>
    </row>
    <row r="23236" spans="2:8" x14ac:dyDescent="0.2">
      <c r="B23236" s="12"/>
      <c r="H23236" s="15"/>
    </row>
    <row r="23237" spans="2:8" x14ac:dyDescent="0.2">
      <c r="B23237" s="12"/>
      <c r="H23237" s="15"/>
    </row>
    <row r="23238" spans="2:8" x14ac:dyDescent="0.2">
      <c r="B23238" s="12"/>
      <c r="H23238" s="15"/>
    </row>
    <row r="23239" spans="2:8" x14ac:dyDescent="0.2">
      <c r="B23239" s="12"/>
      <c r="H23239" s="15"/>
    </row>
    <row r="23240" spans="2:8" x14ac:dyDescent="0.2">
      <c r="B23240" s="12"/>
      <c r="H23240" s="15"/>
    </row>
    <row r="23241" spans="2:8" x14ac:dyDescent="0.2">
      <c r="B23241" s="12"/>
      <c r="H23241" s="15"/>
    </row>
    <row r="23242" spans="2:8" x14ac:dyDescent="0.2">
      <c r="B23242" s="12"/>
      <c r="H23242" s="15"/>
    </row>
    <row r="23243" spans="2:8" x14ac:dyDescent="0.2">
      <c r="B23243" s="12"/>
      <c r="H23243" s="15"/>
    </row>
    <row r="23244" spans="2:8" x14ac:dyDescent="0.2">
      <c r="B23244" s="12"/>
      <c r="H23244" s="15"/>
    </row>
    <row r="23245" spans="2:8" x14ac:dyDescent="0.2">
      <c r="B23245" s="12"/>
      <c r="H23245" s="15"/>
    </row>
    <row r="23246" spans="2:8" x14ac:dyDescent="0.2">
      <c r="B23246" s="12"/>
      <c r="H23246" s="15"/>
    </row>
    <row r="23247" spans="2:8" x14ac:dyDescent="0.2">
      <c r="B23247" s="12"/>
      <c r="H23247" s="15"/>
    </row>
    <row r="23248" spans="2:8" x14ac:dyDescent="0.2">
      <c r="B23248" s="12"/>
      <c r="H23248" s="15"/>
    </row>
    <row r="23249" spans="2:8" x14ac:dyDescent="0.2">
      <c r="B23249" s="12"/>
      <c r="H23249" s="15"/>
    </row>
    <row r="23250" spans="2:8" x14ac:dyDescent="0.2">
      <c r="B23250" s="12"/>
      <c r="H23250" s="15"/>
    </row>
    <row r="23251" spans="2:8" x14ac:dyDescent="0.2">
      <c r="B23251" s="12"/>
      <c r="H23251" s="15"/>
    </row>
    <row r="23252" spans="2:8" x14ac:dyDescent="0.2">
      <c r="B23252" s="12"/>
      <c r="H23252" s="15"/>
    </row>
    <row r="23253" spans="2:8" x14ac:dyDescent="0.2">
      <c r="B23253" s="12"/>
      <c r="H23253" s="15"/>
    </row>
    <row r="23254" spans="2:8" x14ac:dyDescent="0.2">
      <c r="B23254" s="12"/>
      <c r="H23254" s="15"/>
    </row>
    <row r="23255" spans="2:8" x14ac:dyDescent="0.2">
      <c r="B23255" s="12"/>
      <c r="H23255" s="15"/>
    </row>
    <row r="23256" spans="2:8" x14ac:dyDescent="0.2">
      <c r="B23256" s="12"/>
      <c r="H23256" s="15"/>
    </row>
    <row r="23257" spans="2:8" x14ac:dyDescent="0.2">
      <c r="B23257" s="12"/>
      <c r="H23257" s="15"/>
    </row>
    <row r="23258" spans="2:8" x14ac:dyDescent="0.2">
      <c r="B23258" s="12"/>
      <c r="H23258" s="15"/>
    </row>
    <row r="23259" spans="2:8" x14ac:dyDescent="0.2">
      <c r="B23259" s="12"/>
      <c r="H23259" s="15"/>
    </row>
    <row r="23260" spans="2:8" x14ac:dyDescent="0.2">
      <c r="B23260" s="12"/>
      <c r="H23260" s="15"/>
    </row>
    <row r="23261" spans="2:8" x14ac:dyDescent="0.2">
      <c r="B23261" s="12"/>
      <c r="H23261" s="15"/>
    </row>
    <row r="23262" spans="2:8" x14ac:dyDescent="0.2">
      <c r="B23262" s="12"/>
      <c r="H23262" s="15"/>
    </row>
    <row r="23263" spans="2:8" x14ac:dyDescent="0.2">
      <c r="B23263" s="12"/>
      <c r="H23263" s="15"/>
    </row>
    <row r="23264" spans="2:8" x14ac:dyDescent="0.2">
      <c r="B23264" s="12"/>
      <c r="H23264" s="15"/>
    </row>
    <row r="23265" spans="2:8" x14ac:dyDescent="0.2">
      <c r="B23265" s="12"/>
      <c r="H23265" s="15"/>
    </row>
    <row r="23266" spans="2:8" x14ac:dyDescent="0.2">
      <c r="B23266" s="12"/>
      <c r="H23266" s="15"/>
    </row>
    <row r="23267" spans="2:8" x14ac:dyDescent="0.2">
      <c r="B23267" s="12"/>
      <c r="H23267" s="15"/>
    </row>
    <row r="23268" spans="2:8" x14ac:dyDescent="0.2">
      <c r="B23268" s="12"/>
      <c r="H23268" s="15"/>
    </row>
    <row r="23269" spans="2:8" x14ac:dyDescent="0.2">
      <c r="B23269" s="12"/>
      <c r="H23269" s="15"/>
    </row>
    <row r="23270" spans="2:8" x14ac:dyDescent="0.2">
      <c r="B23270" s="12"/>
      <c r="H23270" s="15"/>
    </row>
    <row r="23271" spans="2:8" x14ac:dyDescent="0.2">
      <c r="B23271" s="12"/>
      <c r="H23271" s="15"/>
    </row>
    <row r="23272" spans="2:8" x14ac:dyDescent="0.2">
      <c r="B23272" s="12"/>
      <c r="H23272" s="15"/>
    </row>
    <row r="23273" spans="2:8" x14ac:dyDescent="0.2">
      <c r="B23273" s="12"/>
      <c r="H23273" s="15"/>
    </row>
    <row r="23274" spans="2:8" x14ac:dyDescent="0.2">
      <c r="B23274" s="12"/>
      <c r="H23274" s="15"/>
    </row>
    <row r="23275" spans="2:8" x14ac:dyDescent="0.2">
      <c r="B23275" s="12"/>
      <c r="H23275" s="15"/>
    </row>
    <row r="23276" spans="2:8" x14ac:dyDescent="0.2">
      <c r="B23276" s="12"/>
      <c r="H23276" s="15"/>
    </row>
    <row r="23277" spans="2:8" x14ac:dyDescent="0.2">
      <c r="B23277" s="12"/>
      <c r="H23277" s="15"/>
    </row>
    <row r="23278" spans="2:8" x14ac:dyDescent="0.2">
      <c r="B23278" s="12"/>
      <c r="H23278" s="15"/>
    </row>
    <row r="23279" spans="2:8" x14ac:dyDescent="0.2">
      <c r="B23279" s="12"/>
      <c r="H23279" s="15"/>
    </row>
    <row r="23280" spans="2:8" x14ac:dyDescent="0.2">
      <c r="B23280" s="12"/>
      <c r="H23280" s="15"/>
    </row>
    <row r="23281" spans="2:8" x14ac:dyDescent="0.2">
      <c r="B23281" s="12"/>
      <c r="H23281" s="15"/>
    </row>
    <row r="23282" spans="2:8" x14ac:dyDescent="0.2">
      <c r="B23282" s="12"/>
      <c r="H23282" s="15"/>
    </row>
    <row r="23283" spans="2:8" x14ac:dyDescent="0.2">
      <c r="B23283" s="12"/>
      <c r="H23283" s="15"/>
    </row>
    <row r="23284" spans="2:8" x14ac:dyDescent="0.2">
      <c r="B23284" s="12"/>
      <c r="H23284" s="15"/>
    </row>
    <row r="23285" spans="2:8" x14ac:dyDescent="0.2">
      <c r="B23285" s="12"/>
      <c r="H23285" s="15"/>
    </row>
    <row r="23286" spans="2:8" x14ac:dyDescent="0.2">
      <c r="B23286" s="12"/>
      <c r="H23286" s="15"/>
    </row>
    <row r="23287" spans="2:8" x14ac:dyDescent="0.2">
      <c r="B23287" s="12"/>
      <c r="H23287" s="15"/>
    </row>
    <row r="23288" spans="2:8" x14ac:dyDescent="0.2">
      <c r="B23288" s="12"/>
      <c r="H23288" s="15"/>
    </row>
    <row r="23289" spans="2:8" x14ac:dyDescent="0.2">
      <c r="B23289" s="12"/>
      <c r="H23289" s="15"/>
    </row>
    <row r="23290" spans="2:8" x14ac:dyDescent="0.2">
      <c r="B23290" s="12"/>
      <c r="H23290" s="15"/>
    </row>
    <row r="23291" spans="2:8" x14ac:dyDescent="0.2">
      <c r="B23291" s="12"/>
      <c r="H23291" s="15"/>
    </row>
    <row r="23292" spans="2:8" x14ac:dyDescent="0.2">
      <c r="B23292" s="12"/>
      <c r="H23292" s="15"/>
    </row>
    <row r="23293" spans="2:8" x14ac:dyDescent="0.2">
      <c r="B23293" s="12"/>
      <c r="H23293" s="15"/>
    </row>
    <row r="23294" spans="2:8" x14ac:dyDescent="0.2">
      <c r="B23294" s="12"/>
      <c r="H23294" s="15"/>
    </row>
    <row r="23295" spans="2:8" x14ac:dyDescent="0.2">
      <c r="B23295" s="12"/>
      <c r="H23295" s="15"/>
    </row>
    <row r="23296" spans="2:8" x14ac:dyDescent="0.2">
      <c r="B23296" s="12"/>
      <c r="H23296" s="15"/>
    </row>
    <row r="23297" spans="2:8" x14ac:dyDescent="0.2">
      <c r="B23297" s="12"/>
      <c r="H23297" s="15"/>
    </row>
    <row r="23298" spans="2:8" x14ac:dyDescent="0.2">
      <c r="B23298" s="12"/>
      <c r="H23298" s="15"/>
    </row>
    <row r="23299" spans="2:8" x14ac:dyDescent="0.2">
      <c r="B23299" s="12"/>
      <c r="H23299" s="15"/>
    </row>
    <row r="23300" spans="2:8" x14ac:dyDescent="0.2">
      <c r="B23300" s="12"/>
      <c r="H23300" s="15"/>
    </row>
    <row r="23301" spans="2:8" x14ac:dyDescent="0.2">
      <c r="B23301" s="12"/>
      <c r="H23301" s="15"/>
    </row>
    <row r="23302" spans="2:8" x14ac:dyDescent="0.2">
      <c r="B23302" s="12"/>
      <c r="H23302" s="15"/>
    </row>
    <row r="23303" spans="2:8" x14ac:dyDescent="0.2">
      <c r="B23303" s="12"/>
      <c r="H23303" s="15"/>
    </row>
    <row r="23304" spans="2:8" x14ac:dyDescent="0.2">
      <c r="B23304" s="12"/>
      <c r="H23304" s="15"/>
    </row>
    <row r="23305" spans="2:8" x14ac:dyDescent="0.2">
      <c r="B23305" s="12"/>
      <c r="H23305" s="15"/>
    </row>
    <row r="23306" spans="2:8" x14ac:dyDescent="0.2">
      <c r="B23306" s="12"/>
      <c r="H23306" s="15"/>
    </row>
    <row r="23307" spans="2:8" x14ac:dyDescent="0.2">
      <c r="B23307" s="12"/>
      <c r="H23307" s="15"/>
    </row>
    <row r="23308" spans="2:8" x14ac:dyDescent="0.2">
      <c r="B23308" s="12"/>
      <c r="H23308" s="15"/>
    </row>
    <row r="23309" spans="2:8" x14ac:dyDescent="0.2">
      <c r="B23309" s="12"/>
      <c r="H23309" s="15"/>
    </row>
    <row r="23310" spans="2:8" x14ac:dyDescent="0.2">
      <c r="B23310" s="12"/>
      <c r="H23310" s="15"/>
    </row>
    <row r="23311" spans="2:8" x14ac:dyDescent="0.2">
      <c r="B23311" s="12"/>
      <c r="H23311" s="15"/>
    </row>
    <row r="23312" spans="2:8" x14ac:dyDescent="0.2">
      <c r="B23312" s="12"/>
      <c r="H23312" s="15"/>
    </row>
    <row r="23313" spans="2:8" x14ac:dyDescent="0.2">
      <c r="B23313" s="12"/>
      <c r="H23313" s="15"/>
    </row>
    <row r="23314" spans="2:8" x14ac:dyDescent="0.2">
      <c r="B23314" s="12"/>
      <c r="H23314" s="15"/>
    </row>
    <row r="23315" spans="2:8" x14ac:dyDescent="0.2">
      <c r="B23315" s="12"/>
      <c r="H23315" s="15"/>
    </row>
    <row r="23316" spans="2:8" x14ac:dyDescent="0.2">
      <c r="B23316" s="12"/>
      <c r="H23316" s="15"/>
    </row>
    <row r="23317" spans="2:8" x14ac:dyDescent="0.2">
      <c r="B23317" s="12"/>
      <c r="H23317" s="15"/>
    </row>
    <row r="23318" spans="2:8" x14ac:dyDescent="0.2">
      <c r="B23318" s="12"/>
      <c r="H23318" s="15"/>
    </row>
    <row r="23319" spans="2:8" x14ac:dyDescent="0.2">
      <c r="B23319" s="12"/>
      <c r="H23319" s="15"/>
    </row>
    <row r="23320" spans="2:8" x14ac:dyDescent="0.2">
      <c r="B23320" s="12"/>
      <c r="H23320" s="15"/>
    </row>
    <row r="23321" spans="2:8" x14ac:dyDescent="0.2">
      <c r="B23321" s="12"/>
      <c r="H23321" s="15"/>
    </row>
    <row r="23322" spans="2:8" x14ac:dyDescent="0.2">
      <c r="B23322" s="12"/>
      <c r="H23322" s="15"/>
    </row>
    <row r="23323" spans="2:8" x14ac:dyDescent="0.2">
      <c r="B23323" s="12"/>
      <c r="H23323" s="15"/>
    </row>
    <row r="23324" spans="2:8" x14ac:dyDescent="0.2">
      <c r="B23324" s="12"/>
      <c r="H23324" s="15"/>
    </row>
    <row r="23325" spans="2:8" x14ac:dyDescent="0.2">
      <c r="B23325" s="12"/>
      <c r="H23325" s="15"/>
    </row>
    <row r="23326" spans="2:8" x14ac:dyDescent="0.2">
      <c r="B23326" s="12"/>
      <c r="H23326" s="15"/>
    </row>
    <row r="23327" spans="2:8" x14ac:dyDescent="0.2">
      <c r="B23327" s="12"/>
      <c r="H23327" s="15"/>
    </row>
    <row r="23328" spans="2:8" x14ac:dyDescent="0.2">
      <c r="B23328" s="12"/>
      <c r="H23328" s="15"/>
    </row>
    <row r="23329" spans="2:8" x14ac:dyDescent="0.2">
      <c r="B23329" s="12"/>
      <c r="H23329" s="15"/>
    </row>
    <row r="23330" spans="2:8" x14ac:dyDescent="0.2">
      <c r="B23330" s="12"/>
      <c r="H23330" s="15"/>
    </row>
    <row r="23331" spans="2:8" x14ac:dyDescent="0.2">
      <c r="B23331" s="12"/>
      <c r="H23331" s="15"/>
    </row>
    <row r="23332" spans="2:8" x14ac:dyDescent="0.2">
      <c r="B23332" s="12"/>
      <c r="H23332" s="15"/>
    </row>
    <row r="23333" spans="2:8" x14ac:dyDescent="0.2">
      <c r="B23333" s="12"/>
      <c r="H23333" s="15"/>
    </row>
    <row r="23334" spans="2:8" x14ac:dyDescent="0.2">
      <c r="B23334" s="12"/>
      <c r="H23334" s="15"/>
    </row>
    <row r="23335" spans="2:8" x14ac:dyDescent="0.2">
      <c r="B23335" s="12"/>
      <c r="H23335" s="15"/>
    </row>
    <row r="23336" spans="2:8" x14ac:dyDescent="0.2">
      <c r="B23336" s="12"/>
      <c r="H23336" s="15"/>
    </row>
    <row r="23337" spans="2:8" x14ac:dyDescent="0.2">
      <c r="B23337" s="12"/>
      <c r="H23337" s="15"/>
    </row>
    <row r="23338" spans="2:8" x14ac:dyDescent="0.2">
      <c r="B23338" s="12"/>
      <c r="H23338" s="15"/>
    </row>
    <row r="23339" spans="2:8" x14ac:dyDescent="0.2">
      <c r="B23339" s="12"/>
      <c r="H23339" s="15"/>
    </row>
    <row r="23340" spans="2:8" x14ac:dyDescent="0.2">
      <c r="B23340" s="12"/>
      <c r="H23340" s="15"/>
    </row>
    <row r="23341" spans="2:8" x14ac:dyDescent="0.2">
      <c r="B23341" s="12"/>
      <c r="H23341" s="15"/>
    </row>
    <row r="23342" spans="2:8" x14ac:dyDescent="0.2">
      <c r="B23342" s="12"/>
      <c r="H23342" s="15"/>
    </row>
    <row r="23343" spans="2:8" x14ac:dyDescent="0.2">
      <c r="B23343" s="12"/>
      <c r="H23343" s="15"/>
    </row>
    <row r="23344" spans="2:8" x14ac:dyDescent="0.2">
      <c r="B23344" s="12"/>
      <c r="H23344" s="15"/>
    </row>
    <row r="23345" spans="2:8" x14ac:dyDescent="0.2">
      <c r="B23345" s="12"/>
      <c r="H23345" s="15"/>
    </row>
    <row r="23346" spans="2:8" x14ac:dyDescent="0.2">
      <c r="B23346" s="12"/>
      <c r="H23346" s="15"/>
    </row>
    <row r="23347" spans="2:8" x14ac:dyDescent="0.2">
      <c r="B23347" s="12"/>
      <c r="H23347" s="15"/>
    </row>
    <row r="23348" spans="2:8" x14ac:dyDescent="0.2">
      <c r="B23348" s="12"/>
      <c r="H23348" s="15"/>
    </row>
    <row r="23349" spans="2:8" x14ac:dyDescent="0.2">
      <c r="B23349" s="12"/>
      <c r="H23349" s="15"/>
    </row>
    <row r="23350" spans="2:8" x14ac:dyDescent="0.2">
      <c r="B23350" s="12"/>
      <c r="H23350" s="15"/>
    </row>
    <row r="23351" spans="2:8" x14ac:dyDescent="0.2">
      <c r="B23351" s="12"/>
      <c r="H23351" s="15"/>
    </row>
    <row r="23352" spans="2:8" x14ac:dyDescent="0.2">
      <c r="B23352" s="12"/>
      <c r="H23352" s="15"/>
    </row>
    <row r="23353" spans="2:8" x14ac:dyDescent="0.2">
      <c r="B23353" s="12"/>
      <c r="H23353" s="15"/>
    </row>
    <row r="23354" spans="2:8" x14ac:dyDescent="0.2">
      <c r="B23354" s="12"/>
      <c r="H23354" s="15"/>
    </row>
    <row r="23355" spans="2:8" x14ac:dyDescent="0.2">
      <c r="B23355" s="12"/>
      <c r="H23355" s="15"/>
    </row>
    <row r="23356" spans="2:8" x14ac:dyDescent="0.2">
      <c r="B23356" s="12"/>
      <c r="H23356" s="15"/>
    </row>
    <row r="23357" spans="2:8" x14ac:dyDescent="0.2">
      <c r="B23357" s="12"/>
      <c r="H23357" s="15"/>
    </row>
    <row r="23358" spans="2:8" x14ac:dyDescent="0.2">
      <c r="B23358" s="12"/>
      <c r="H23358" s="15"/>
    </row>
    <row r="23359" spans="2:8" x14ac:dyDescent="0.2">
      <c r="B23359" s="12"/>
      <c r="H23359" s="15"/>
    </row>
    <row r="23360" spans="2:8" x14ac:dyDescent="0.2">
      <c r="B23360" s="12"/>
      <c r="H23360" s="15"/>
    </row>
    <row r="23361" spans="2:8" x14ac:dyDescent="0.2">
      <c r="B23361" s="12"/>
      <c r="H23361" s="15"/>
    </row>
    <row r="23362" spans="2:8" x14ac:dyDescent="0.2">
      <c r="B23362" s="12"/>
      <c r="H23362" s="15"/>
    </row>
    <row r="23363" spans="2:8" x14ac:dyDescent="0.2">
      <c r="B23363" s="12"/>
      <c r="H23363" s="15"/>
    </row>
    <row r="23364" spans="2:8" x14ac:dyDescent="0.2">
      <c r="B23364" s="12"/>
      <c r="H23364" s="15"/>
    </row>
    <row r="23365" spans="2:8" x14ac:dyDescent="0.2">
      <c r="B23365" s="12"/>
      <c r="H23365" s="15"/>
    </row>
    <row r="23366" spans="2:8" x14ac:dyDescent="0.2">
      <c r="B23366" s="12"/>
      <c r="H23366" s="15"/>
    </row>
    <row r="23367" spans="2:8" x14ac:dyDescent="0.2">
      <c r="B23367" s="12"/>
      <c r="H23367" s="15"/>
    </row>
    <row r="23368" spans="2:8" x14ac:dyDescent="0.2">
      <c r="B23368" s="12"/>
      <c r="H23368" s="15"/>
    </row>
    <row r="23369" spans="2:8" x14ac:dyDescent="0.2">
      <c r="B23369" s="12"/>
      <c r="H23369" s="15"/>
    </row>
    <row r="23370" spans="2:8" x14ac:dyDescent="0.2">
      <c r="B23370" s="12"/>
      <c r="H23370" s="15"/>
    </row>
    <row r="23371" spans="2:8" x14ac:dyDescent="0.2">
      <c r="B23371" s="12"/>
      <c r="H23371" s="15"/>
    </row>
    <row r="23372" spans="2:8" x14ac:dyDescent="0.2">
      <c r="B23372" s="12"/>
      <c r="H23372" s="15"/>
    </row>
    <row r="23373" spans="2:8" x14ac:dyDescent="0.2">
      <c r="B23373" s="12"/>
      <c r="H23373" s="15"/>
    </row>
    <row r="23374" spans="2:8" x14ac:dyDescent="0.2">
      <c r="B23374" s="12"/>
      <c r="H23374" s="15"/>
    </row>
    <row r="23375" spans="2:8" x14ac:dyDescent="0.2">
      <c r="B23375" s="12"/>
      <c r="H23375" s="15"/>
    </row>
    <row r="23376" spans="2:8" x14ac:dyDescent="0.2">
      <c r="B23376" s="12"/>
      <c r="H23376" s="15"/>
    </row>
    <row r="23377" spans="2:8" x14ac:dyDescent="0.2">
      <c r="B23377" s="12"/>
      <c r="H23377" s="15"/>
    </row>
    <row r="23378" spans="2:8" x14ac:dyDescent="0.2">
      <c r="B23378" s="12"/>
      <c r="H23378" s="15"/>
    </row>
    <row r="23379" spans="2:8" x14ac:dyDescent="0.2">
      <c r="B23379" s="12"/>
      <c r="H23379" s="15"/>
    </row>
    <row r="23380" spans="2:8" x14ac:dyDescent="0.2">
      <c r="B23380" s="12"/>
      <c r="H23380" s="15"/>
    </row>
    <row r="23381" spans="2:8" x14ac:dyDescent="0.2">
      <c r="B23381" s="12"/>
      <c r="H23381" s="15"/>
    </row>
    <row r="23382" spans="2:8" x14ac:dyDescent="0.2">
      <c r="B23382" s="12"/>
      <c r="H23382" s="15"/>
    </row>
    <row r="23383" spans="2:8" x14ac:dyDescent="0.2">
      <c r="B23383" s="12"/>
      <c r="H23383" s="15"/>
    </row>
    <row r="23384" spans="2:8" x14ac:dyDescent="0.2">
      <c r="B23384" s="12"/>
      <c r="H23384" s="15"/>
    </row>
    <row r="23385" spans="2:8" x14ac:dyDescent="0.2">
      <c r="B23385" s="12"/>
      <c r="H23385" s="15"/>
    </row>
    <row r="23386" spans="2:8" x14ac:dyDescent="0.2">
      <c r="B23386" s="12"/>
      <c r="H23386" s="15"/>
    </row>
    <row r="23387" spans="2:8" x14ac:dyDescent="0.2">
      <c r="B23387" s="12"/>
      <c r="H23387" s="15"/>
    </row>
    <row r="23388" spans="2:8" x14ac:dyDescent="0.2">
      <c r="B23388" s="12"/>
      <c r="H23388" s="15"/>
    </row>
    <row r="23389" spans="2:8" x14ac:dyDescent="0.2">
      <c r="B23389" s="12"/>
      <c r="H23389" s="15"/>
    </row>
    <row r="23390" spans="2:8" x14ac:dyDescent="0.2">
      <c r="B23390" s="12"/>
      <c r="H23390" s="15"/>
    </row>
    <row r="23391" spans="2:8" x14ac:dyDescent="0.2">
      <c r="B23391" s="12"/>
      <c r="H23391" s="15"/>
    </row>
    <row r="23392" spans="2:8" x14ac:dyDescent="0.2">
      <c r="B23392" s="12"/>
      <c r="H23392" s="15"/>
    </row>
    <row r="23393" spans="2:8" x14ac:dyDescent="0.2">
      <c r="B23393" s="12"/>
      <c r="H23393" s="15"/>
    </row>
    <row r="23394" spans="2:8" x14ac:dyDescent="0.2">
      <c r="B23394" s="12"/>
      <c r="H23394" s="15"/>
    </row>
    <row r="23395" spans="2:8" x14ac:dyDescent="0.2">
      <c r="B23395" s="12"/>
      <c r="H23395" s="15"/>
    </row>
    <row r="23396" spans="2:8" x14ac:dyDescent="0.2">
      <c r="B23396" s="12"/>
      <c r="H23396" s="15"/>
    </row>
    <row r="23397" spans="2:8" x14ac:dyDescent="0.2">
      <c r="B23397" s="12"/>
      <c r="H23397" s="15"/>
    </row>
    <row r="23398" spans="2:8" x14ac:dyDescent="0.2">
      <c r="B23398" s="12"/>
      <c r="H23398" s="15"/>
    </row>
    <row r="23399" spans="2:8" x14ac:dyDescent="0.2">
      <c r="B23399" s="12"/>
      <c r="H23399" s="15"/>
    </row>
    <row r="23400" spans="2:8" x14ac:dyDescent="0.2">
      <c r="B23400" s="12"/>
      <c r="H23400" s="15"/>
    </row>
    <row r="23401" spans="2:8" x14ac:dyDescent="0.2">
      <c r="B23401" s="12"/>
      <c r="H23401" s="15"/>
    </row>
    <row r="23402" spans="2:8" x14ac:dyDescent="0.2">
      <c r="B23402" s="12"/>
      <c r="H23402" s="15"/>
    </row>
    <row r="23403" spans="2:8" x14ac:dyDescent="0.2">
      <c r="B23403" s="12"/>
      <c r="H23403" s="15"/>
    </row>
    <row r="23404" spans="2:8" x14ac:dyDescent="0.2">
      <c r="B23404" s="12"/>
      <c r="H23404" s="15"/>
    </row>
    <row r="23405" spans="2:8" x14ac:dyDescent="0.2">
      <c r="B23405" s="12"/>
      <c r="H23405" s="15"/>
    </row>
    <row r="23406" spans="2:8" x14ac:dyDescent="0.2">
      <c r="B23406" s="12"/>
      <c r="H23406" s="15"/>
    </row>
    <row r="23407" spans="2:8" x14ac:dyDescent="0.2">
      <c r="B23407" s="12"/>
      <c r="H23407" s="15"/>
    </row>
    <row r="23408" spans="2:8" x14ac:dyDescent="0.2">
      <c r="B23408" s="12"/>
      <c r="H23408" s="15"/>
    </row>
    <row r="23409" spans="2:8" x14ac:dyDescent="0.2">
      <c r="B23409" s="12"/>
      <c r="H23409" s="15"/>
    </row>
    <row r="23410" spans="2:8" x14ac:dyDescent="0.2">
      <c r="B23410" s="12"/>
      <c r="H23410" s="15"/>
    </row>
    <row r="23411" spans="2:8" x14ac:dyDescent="0.2">
      <c r="B23411" s="12"/>
      <c r="H23411" s="15"/>
    </row>
    <row r="23412" spans="2:8" x14ac:dyDescent="0.2">
      <c r="B23412" s="12"/>
      <c r="H23412" s="15"/>
    </row>
    <row r="23413" spans="2:8" x14ac:dyDescent="0.2">
      <c r="B23413" s="12"/>
      <c r="H23413" s="15"/>
    </row>
    <row r="23414" spans="2:8" x14ac:dyDescent="0.2">
      <c r="B23414" s="12"/>
      <c r="H23414" s="15"/>
    </row>
    <row r="23415" spans="2:8" x14ac:dyDescent="0.2">
      <c r="B23415" s="12"/>
      <c r="H23415" s="15"/>
    </row>
    <row r="23416" spans="2:8" x14ac:dyDescent="0.2">
      <c r="B23416" s="12"/>
      <c r="H23416" s="15"/>
    </row>
    <row r="23417" spans="2:8" x14ac:dyDescent="0.2">
      <c r="B23417" s="12"/>
      <c r="H23417" s="15"/>
    </row>
    <row r="23418" spans="2:8" x14ac:dyDescent="0.2">
      <c r="B23418" s="12"/>
      <c r="H23418" s="15"/>
    </row>
    <row r="23419" spans="2:8" x14ac:dyDescent="0.2">
      <c r="B23419" s="12"/>
      <c r="H23419" s="15"/>
    </row>
    <row r="23420" spans="2:8" x14ac:dyDescent="0.2">
      <c r="B23420" s="12"/>
      <c r="H23420" s="15"/>
    </row>
    <row r="23421" spans="2:8" x14ac:dyDescent="0.2">
      <c r="B23421" s="12"/>
      <c r="H23421" s="15"/>
    </row>
    <row r="23422" spans="2:8" x14ac:dyDescent="0.2">
      <c r="B23422" s="12"/>
      <c r="H23422" s="15"/>
    </row>
    <row r="23423" spans="2:8" x14ac:dyDescent="0.2">
      <c r="B23423" s="12"/>
      <c r="H23423" s="15"/>
    </row>
    <row r="23424" spans="2:8" x14ac:dyDescent="0.2">
      <c r="B23424" s="12"/>
      <c r="H23424" s="15"/>
    </row>
    <row r="23425" spans="2:8" x14ac:dyDescent="0.2">
      <c r="B23425" s="12"/>
      <c r="H23425" s="15"/>
    </row>
    <row r="23426" spans="2:8" x14ac:dyDescent="0.2">
      <c r="B23426" s="12"/>
      <c r="H23426" s="15"/>
    </row>
    <row r="23427" spans="2:8" x14ac:dyDescent="0.2">
      <c r="B23427" s="12"/>
      <c r="H23427" s="15"/>
    </row>
    <row r="23428" spans="2:8" x14ac:dyDescent="0.2">
      <c r="B23428" s="12"/>
      <c r="H23428" s="15"/>
    </row>
    <row r="23429" spans="2:8" x14ac:dyDescent="0.2">
      <c r="B23429" s="12"/>
      <c r="H23429" s="15"/>
    </row>
    <row r="23430" spans="2:8" x14ac:dyDescent="0.2">
      <c r="B23430" s="12"/>
      <c r="H23430" s="15"/>
    </row>
    <row r="23431" spans="2:8" x14ac:dyDescent="0.2">
      <c r="B23431" s="12"/>
      <c r="H23431" s="15"/>
    </row>
    <row r="23432" spans="2:8" x14ac:dyDescent="0.2">
      <c r="B23432" s="12"/>
      <c r="H23432" s="15"/>
    </row>
    <row r="23433" spans="2:8" x14ac:dyDescent="0.2">
      <c r="B23433" s="12"/>
      <c r="H23433" s="15"/>
    </row>
    <row r="23434" spans="2:8" x14ac:dyDescent="0.2">
      <c r="B23434" s="12"/>
      <c r="H23434" s="15"/>
    </row>
    <row r="23435" spans="2:8" x14ac:dyDescent="0.2">
      <c r="B23435" s="12"/>
      <c r="H23435" s="15"/>
    </row>
    <row r="23436" spans="2:8" x14ac:dyDescent="0.2">
      <c r="B23436" s="12"/>
      <c r="H23436" s="15"/>
    </row>
    <row r="23437" spans="2:8" x14ac:dyDescent="0.2">
      <c r="B23437" s="12"/>
      <c r="H23437" s="15"/>
    </row>
    <row r="23438" spans="2:8" x14ac:dyDescent="0.2">
      <c r="B23438" s="12"/>
      <c r="H23438" s="15"/>
    </row>
    <row r="23439" spans="2:8" x14ac:dyDescent="0.2">
      <c r="B23439" s="12"/>
      <c r="H23439" s="15"/>
    </row>
    <row r="23440" spans="2:8" x14ac:dyDescent="0.2">
      <c r="B23440" s="12"/>
      <c r="H23440" s="15"/>
    </row>
    <row r="23441" spans="2:8" x14ac:dyDescent="0.2">
      <c r="B23441" s="12"/>
      <c r="H23441" s="15"/>
    </row>
    <row r="23442" spans="2:8" x14ac:dyDescent="0.2">
      <c r="B23442" s="12"/>
      <c r="H23442" s="15"/>
    </row>
    <row r="23443" spans="2:8" x14ac:dyDescent="0.2">
      <c r="B23443" s="12"/>
      <c r="H23443" s="15"/>
    </row>
    <row r="23444" spans="2:8" x14ac:dyDescent="0.2">
      <c r="B23444" s="12"/>
      <c r="H23444" s="15"/>
    </row>
    <row r="23445" spans="2:8" x14ac:dyDescent="0.2">
      <c r="B23445" s="12"/>
      <c r="H23445" s="15"/>
    </row>
    <row r="23446" spans="2:8" x14ac:dyDescent="0.2">
      <c r="B23446" s="12"/>
      <c r="H23446" s="15"/>
    </row>
    <row r="23447" spans="2:8" x14ac:dyDescent="0.2">
      <c r="B23447" s="12"/>
      <c r="H23447" s="15"/>
    </row>
    <row r="23448" spans="2:8" x14ac:dyDescent="0.2">
      <c r="B23448" s="12"/>
      <c r="H23448" s="15"/>
    </row>
    <row r="23449" spans="2:8" x14ac:dyDescent="0.2">
      <c r="B23449" s="12"/>
      <c r="H23449" s="15"/>
    </row>
    <row r="23450" spans="2:8" x14ac:dyDescent="0.2">
      <c r="B23450" s="12"/>
      <c r="H23450" s="15"/>
    </row>
    <row r="23451" spans="2:8" x14ac:dyDescent="0.2">
      <c r="B23451" s="12"/>
      <c r="H23451" s="15"/>
    </row>
    <row r="23452" spans="2:8" x14ac:dyDescent="0.2">
      <c r="B23452" s="12"/>
      <c r="H23452" s="15"/>
    </row>
    <row r="23453" spans="2:8" x14ac:dyDescent="0.2">
      <c r="B23453" s="12"/>
      <c r="H23453" s="15"/>
    </row>
    <row r="23454" spans="2:8" x14ac:dyDescent="0.2">
      <c r="B23454" s="12"/>
      <c r="H23454" s="15"/>
    </row>
    <row r="23455" spans="2:8" x14ac:dyDescent="0.2">
      <c r="B23455" s="12"/>
      <c r="H23455" s="15"/>
    </row>
    <row r="23456" spans="2:8" x14ac:dyDescent="0.2">
      <c r="B23456" s="12"/>
      <c r="H23456" s="15"/>
    </row>
    <row r="23457" spans="2:8" x14ac:dyDescent="0.2">
      <c r="B23457" s="12"/>
      <c r="H23457" s="15"/>
    </row>
    <row r="23458" spans="2:8" x14ac:dyDescent="0.2">
      <c r="B23458" s="12"/>
      <c r="H23458" s="15"/>
    </row>
    <row r="23459" spans="2:8" x14ac:dyDescent="0.2">
      <c r="B23459" s="12"/>
      <c r="H23459" s="15"/>
    </row>
    <row r="23460" spans="2:8" x14ac:dyDescent="0.2">
      <c r="B23460" s="12"/>
      <c r="H23460" s="15"/>
    </row>
    <row r="23461" spans="2:8" x14ac:dyDescent="0.2">
      <c r="B23461" s="12"/>
      <c r="H23461" s="15"/>
    </row>
    <row r="23462" spans="2:8" x14ac:dyDescent="0.2">
      <c r="B23462" s="12"/>
      <c r="H23462" s="15"/>
    </row>
    <row r="23463" spans="2:8" x14ac:dyDescent="0.2">
      <c r="B23463" s="12"/>
      <c r="H23463" s="15"/>
    </row>
    <row r="23464" spans="2:8" x14ac:dyDescent="0.2">
      <c r="B23464" s="12"/>
      <c r="H23464" s="15"/>
    </row>
    <row r="23465" spans="2:8" x14ac:dyDescent="0.2">
      <c r="B23465" s="12"/>
      <c r="H23465" s="15"/>
    </row>
    <row r="23466" spans="2:8" x14ac:dyDescent="0.2">
      <c r="B23466" s="12"/>
      <c r="H23466" s="15"/>
    </row>
    <row r="23467" spans="2:8" x14ac:dyDescent="0.2">
      <c r="B23467" s="12"/>
      <c r="H23467" s="15"/>
    </row>
    <row r="23468" spans="2:8" x14ac:dyDescent="0.2">
      <c r="B23468" s="12"/>
      <c r="H23468" s="15"/>
    </row>
    <row r="23469" spans="2:8" x14ac:dyDescent="0.2">
      <c r="B23469" s="12"/>
      <c r="H23469" s="15"/>
    </row>
    <row r="23470" spans="2:8" x14ac:dyDescent="0.2">
      <c r="B23470" s="12"/>
      <c r="H23470" s="15"/>
    </row>
    <row r="23471" spans="2:8" x14ac:dyDescent="0.2">
      <c r="B23471" s="12"/>
      <c r="H23471" s="15"/>
    </row>
    <row r="23472" spans="2:8" x14ac:dyDescent="0.2">
      <c r="B23472" s="12"/>
      <c r="H23472" s="15"/>
    </row>
    <row r="23473" spans="2:8" x14ac:dyDescent="0.2">
      <c r="B23473" s="12"/>
      <c r="H23473" s="15"/>
    </row>
    <row r="23474" spans="2:8" x14ac:dyDescent="0.2">
      <c r="B23474" s="12"/>
      <c r="H23474" s="15"/>
    </row>
    <row r="23475" spans="2:8" x14ac:dyDescent="0.2">
      <c r="B23475" s="12"/>
      <c r="H23475" s="15"/>
    </row>
    <row r="23476" spans="2:8" x14ac:dyDescent="0.2">
      <c r="B23476" s="12"/>
      <c r="H23476" s="15"/>
    </row>
    <row r="23477" spans="2:8" x14ac:dyDescent="0.2">
      <c r="B23477" s="12"/>
      <c r="H23477" s="15"/>
    </row>
    <row r="23478" spans="2:8" x14ac:dyDescent="0.2">
      <c r="B23478" s="12"/>
      <c r="H23478" s="15"/>
    </row>
    <row r="23479" spans="2:8" x14ac:dyDescent="0.2">
      <c r="B23479" s="12"/>
      <c r="H23479" s="15"/>
    </row>
    <row r="23480" spans="2:8" x14ac:dyDescent="0.2">
      <c r="B23480" s="12"/>
      <c r="H23480" s="15"/>
    </row>
    <row r="23481" spans="2:8" x14ac:dyDescent="0.2">
      <c r="B23481" s="12"/>
      <c r="H23481" s="15"/>
    </row>
    <row r="23482" spans="2:8" x14ac:dyDescent="0.2">
      <c r="B23482" s="12"/>
      <c r="H23482" s="15"/>
    </row>
    <row r="23483" spans="2:8" x14ac:dyDescent="0.2">
      <c r="B23483" s="12"/>
      <c r="H23483" s="15"/>
    </row>
    <row r="23484" spans="2:8" x14ac:dyDescent="0.2">
      <c r="B23484" s="12"/>
      <c r="H23484" s="15"/>
    </row>
    <row r="23485" spans="2:8" x14ac:dyDescent="0.2">
      <c r="B23485" s="12"/>
      <c r="H23485" s="15"/>
    </row>
    <row r="23486" spans="2:8" x14ac:dyDescent="0.2">
      <c r="B23486" s="12"/>
      <c r="H23486" s="15"/>
    </row>
    <row r="23487" spans="2:8" x14ac:dyDescent="0.2">
      <c r="B23487" s="12"/>
      <c r="H23487" s="15"/>
    </row>
    <row r="23488" spans="2:8" x14ac:dyDescent="0.2">
      <c r="B23488" s="12"/>
      <c r="H23488" s="15"/>
    </row>
    <row r="23489" spans="2:8" x14ac:dyDescent="0.2">
      <c r="B23489" s="12"/>
      <c r="H23489" s="15"/>
    </row>
    <row r="23490" spans="2:8" x14ac:dyDescent="0.2">
      <c r="B23490" s="12"/>
      <c r="H23490" s="15"/>
    </row>
    <row r="23491" spans="2:8" x14ac:dyDescent="0.2">
      <c r="B23491" s="12"/>
      <c r="H23491" s="15"/>
    </row>
    <row r="23492" spans="2:8" x14ac:dyDescent="0.2">
      <c r="B23492" s="12"/>
      <c r="H23492" s="15"/>
    </row>
    <row r="23493" spans="2:8" x14ac:dyDescent="0.2">
      <c r="B23493" s="12"/>
      <c r="H23493" s="15"/>
    </row>
    <row r="23494" spans="2:8" x14ac:dyDescent="0.2">
      <c r="B23494" s="12"/>
      <c r="H23494" s="15"/>
    </row>
    <row r="23495" spans="2:8" x14ac:dyDescent="0.2">
      <c r="B23495" s="12"/>
      <c r="H23495" s="15"/>
    </row>
    <row r="23496" spans="2:8" x14ac:dyDescent="0.2">
      <c r="B23496" s="12"/>
      <c r="H23496" s="15"/>
    </row>
    <row r="23497" spans="2:8" x14ac:dyDescent="0.2">
      <c r="B23497" s="12"/>
      <c r="H23497" s="15"/>
    </row>
    <row r="23498" spans="2:8" x14ac:dyDescent="0.2">
      <c r="B23498" s="12"/>
      <c r="H23498" s="15"/>
    </row>
    <row r="23499" spans="2:8" x14ac:dyDescent="0.2">
      <c r="B23499" s="12"/>
      <c r="H23499" s="15"/>
    </row>
    <row r="23500" spans="2:8" x14ac:dyDescent="0.2">
      <c r="B23500" s="12"/>
      <c r="H23500" s="15"/>
    </row>
    <row r="23501" spans="2:8" x14ac:dyDescent="0.2">
      <c r="B23501" s="12"/>
      <c r="H23501" s="15"/>
    </row>
    <row r="23502" spans="2:8" x14ac:dyDescent="0.2">
      <c r="B23502" s="12"/>
      <c r="H23502" s="15"/>
    </row>
    <row r="23503" spans="2:8" x14ac:dyDescent="0.2">
      <c r="B23503" s="12"/>
      <c r="H23503" s="15"/>
    </row>
    <row r="23504" spans="2:8" x14ac:dyDescent="0.2">
      <c r="B23504" s="12"/>
      <c r="H23504" s="15"/>
    </row>
    <row r="23505" spans="2:8" x14ac:dyDescent="0.2">
      <c r="B23505" s="12"/>
      <c r="H23505" s="15"/>
    </row>
    <row r="23506" spans="2:8" x14ac:dyDescent="0.2">
      <c r="B23506" s="12"/>
      <c r="H23506" s="15"/>
    </row>
    <row r="23507" spans="2:8" x14ac:dyDescent="0.2">
      <c r="B23507" s="12"/>
      <c r="H23507" s="15"/>
    </row>
    <row r="23508" spans="2:8" x14ac:dyDescent="0.2">
      <c r="B23508" s="12"/>
      <c r="H23508" s="15"/>
    </row>
    <row r="23509" spans="2:8" x14ac:dyDescent="0.2">
      <c r="B23509" s="12"/>
      <c r="H23509" s="15"/>
    </row>
    <row r="23510" spans="2:8" x14ac:dyDescent="0.2">
      <c r="B23510" s="12"/>
      <c r="H23510" s="15"/>
    </row>
    <row r="23511" spans="2:8" x14ac:dyDescent="0.2">
      <c r="B23511" s="12"/>
      <c r="H23511" s="15"/>
    </row>
    <row r="23512" spans="2:8" x14ac:dyDescent="0.2">
      <c r="B23512" s="12"/>
      <c r="H23512" s="15"/>
    </row>
    <row r="23513" spans="2:8" x14ac:dyDescent="0.2">
      <c r="B23513" s="12"/>
      <c r="H23513" s="15"/>
    </row>
    <row r="23514" spans="2:8" x14ac:dyDescent="0.2">
      <c r="B23514" s="12"/>
      <c r="H23514" s="15"/>
    </row>
    <row r="23515" spans="2:8" x14ac:dyDescent="0.2">
      <c r="B23515" s="12"/>
      <c r="H23515" s="15"/>
    </row>
    <row r="23516" spans="2:8" x14ac:dyDescent="0.2">
      <c r="B23516" s="12"/>
      <c r="H23516" s="15"/>
    </row>
    <row r="23517" spans="2:8" x14ac:dyDescent="0.2">
      <c r="B23517" s="12"/>
      <c r="H23517" s="15"/>
    </row>
    <row r="23518" spans="2:8" x14ac:dyDescent="0.2">
      <c r="B23518" s="12"/>
      <c r="H23518" s="15"/>
    </row>
    <row r="23519" spans="2:8" x14ac:dyDescent="0.2">
      <c r="B23519" s="12"/>
      <c r="H23519" s="15"/>
    </row>
    <row r="23520" spans="2:8" x14ac:dyDescent="0.2">
      <c r="B23520" s="12"/>
      <c r="H23520" s="15"/>
    </row>
    <row r="23521" spans="2:8" x14ac:dyDescent="0.2">
      <c r="B23521" s="12"/>
      <c r="H23521" s="15"/>
    </row>
    <row r="23522" spans="2:8" x14ac:dyDescent="0.2">
      <c r="B23522" s="12"/>
      <c r="H23522" s="15"/>
    </row>
    <row r="23523" spans="2:8" x14ac:dyDescent="0.2">
      <c r="B23523" s="12"/>
      <c r="H23523" s="15"/>
    </row>
    <row r="23524" spans="2:8" x14ac:dyDescent="0.2">
      <c r="B23524" s="12"/>
      <c r="H23524" s="15"/>
    </row>
    <row r="23525" spans="2:8" x14ac:dyDescent="0.2">
      <c r="B23525" s="12"/>
      <c r="H23525" s="15"/>
    </row>
    <row r="23526" spans="2:8" x14ac:dyDescent="0.2">
      <c r="B23526" s="12"/>
      <c r="H23526" s="15"/>
    </row>
    <row r="23527" spans="2:8" x14ac:dyDescent="0.2">
      <c r="B23527" s="12"/>
      <c r="H23527" s="15"/>
    </row>
    <row r="23528" spans="2:8" x14ac:dyDescent="0.2">
      <c r="B23528" s="12"/>
      <c r="H23528" s="15"/>
    </row>
    <row r="23529" spans="2:8" x14ac:dyDescent="0.2">
      <c r="B23529" s="12"/>
      <c r="H23529" s="15"/>
    </row>
    <row r="23530" spans="2:8" x14ac:dyDescent="0.2">
      <c r="B23530" s="12"/>
      <c r="H23530" s="15"/>
    </row>
    <row r="23531" spans="2:8" x14ac:dyDescent="0.2">
      <c r="B23531" s="12"/>
      <c r="H23531" s="15"/>
    </row>
    <row r="23532" spans="2:8" x14ac:dyDescent="0.2">
      <c r="B23532" s="12"/>
      <c r="H23532" s="15"/>
    </row>
    <row r="23533" spans="2:8" x14ac:dyDescent="0.2">
      <c r="B23533" s="12"/>
      <c r="H23533" s="15"/>
    </row>
    <row r="23534" spans="2:8" x14ac:dyDescent="0.2">
      <c r="B23534" s="12"/>
      <c r="H23534" s="15"/>
    </row>
    <row r="23535" spans="2:8" x14ac:dyDescent="0.2">
      <c r="B23535" s="12"/>
      <c r="H23535" s="15"/>
    </row>
    <row r="23536" spans="2:8" x14ac:dyDescent="0.2">
      <c r="B23536" s="12"/>
      <c r="H23536" s="15"/>
    </row>
    <row r="23537" spans="2:8" x14ac:dyDescent="0.2">
      <c r="B23537" s="12"/>
      <c r="H23537" s="15"/>
    </row>
    <row r="23538" spans="2:8" x14ac:dyDescent="0.2">
      <c r="B23538" s="12"/>
      <c r="H23538" s="15"/>
    </row>
    <row r="23539" spans="2:8" x14ac:dyDescent="0.2">
      <c r="B23539" s="12"/>
      <c r="H23539" s="15"/>
    </row>
    <row r="23540" spans="2:8" x14ac:dyDescent="0.2">
      <c r="B23540" s="12"/>
      <c r="H23540" s="15"/>
    </row>
    <row r="23541" spans="2:8" x14ac:dyDescent="0.2">
      <c r="B23541" s="12"/>
      <c r="H23541" s="15"/>
    </row>
    <row r="23542" spans="2:8" x14ac:dyDescent="0.2">
      <c r="B23542" s="12"/>
      <c r="H23542" s="15"/>
    </row>
    <row r="23543" spans="2:8" x14ac:dyDescent="0.2">
      <c r="B23543" s="12"/>
      <c r="H23543" s="15"/>
    </row>
    <row r="23544" spans="2:8" x14ac:dyDescent="0.2">
      <c r="B23544" s="12"/>
      <c r="H23544" s="15"/>
    </row>
    <row r="23545" spans="2:8" x14ac:dyDescent="0.2">
      <c r="B23545" s="12"/>
      <c r="H23545" s="15"/>
    </row>
    <row r="23546" spans="2:8" x14ac:dyDescent="0.2">
      <c r="B23546" s="12"/>
      <c r="H23546" s="15"/>
    </row>
    <row r="23547" spans="2:8" x14ac:dyDescent="0.2">
      <c r="B23547" s="12"/>
      <c r="H23547" s="15"/>
    </row>
    <row r="23548" spans="2:8" x14ac:dyDescent="0.2">
      <c r="B23548" s="12"/>
      <c r="H23548" s="15"/>
    </row>
    <row r="23549" spans="2:8" x14ac:dyDescent="0.2">
      <c r="B23549" s="12"/>
      <c r="H23549" s="15"/>
    </row>
    <row r="23550" spans="2:8" x14ac:dyDescent="0.2">
      <c r="B23550" s="12"/>
      <c r="H23550" s="15"/>
    </row>
    <row r="23551" spans="2:8" x14ac:dyDescent="0.2">
      <c r="B23551" s="12"/>
      <c r="H23551" s="15"/>
    </row>
    <row r="23552" spans="2:8" x14ac:dyDescent="0.2">
      <c r="B23552" s="12"/>
      <c r="H23552" s="15"/>
    </row>
    <row r="23553" spans="2:8" x14ac:dyDescent="0.2">
      <c r="B23553" s="12"/>
      <c r="H23553" s="15"/>
    </row>
    <row r="23554" spans="2:8" x14ac:dyDescent="0.2">
      <c r="B23554" s="12"/>
      <c r="H23554" s="15"/>
    </row>
    <row r="23555" spans="2:8" x14ac:dyDescent="0.2">
      <c r="B23555" s="12"/>
      <c r="H23555" s="15"/>
    </row>
    <row r="23556" spans="2:8" x14ac:dyDescent="0.2">
      <c r="B23556" s="12"/>
      <c r="H23556" s="15"/>
    </row>
    <row r="23557" spans="2:8" x14ac:dyDescent="0.2">
      <c r="B23557" s="12"/>
      <c r="H23557" s="15"/>
    </row>
    <row r="23558" spans="2:8" x14ac:dyDescent="0.2">
      <c r="B23558" s="12"/>
      <c r="H23558" s="15"/>
    </row>
    <row r="23559" spans="2:8" x14ac:dyDescent="0.2">
      <c r="B23559" s="12"/>
      <c r="H23559" s="15"/>
    </row>
    <row r="23560" spans="2:8" x14ac:dyDescent="0.2">
      <c r="B23560" s="12"/>
      <c r="H23560" s="15"/>
    </row>
    <row r="23561" spans="2:8" x14ac:dyDescent="0.2">
      <c r="B23561" s="12"/>
      <c r="H23561" s="15"/>
    </row>
    <row r="23562" spans="2:8" x14ac:dyDescent="0.2">
      <c r="B23562" s="12"/>
      <c r="H23562" s="15"/>
    </row>
    <row r="23563" spans="2:8" x14ac:dyDescent="0.2">
      <c r="B23563" s="12"/>
      <c r="H23563" s="15"/>
    </row>
    <row r="23564" spans="2:8" x14ac:dyDescent="0.2">
      <c r="B23564" s="12"/>
      <c r="H23564" s="15"/>
    </row>
    <row r="23565" spans="2:8" x14ac:dyDescent="0.2">
      <c r="B23565" s="12"/>
      <c r="H23565" s="15"/>
    </row>
    <row r="23566" spans="2:8" x14ac:dyDescent="0.2">
      <c r="B23566" s="12"/>
      <c r="H23566" s="15"/>
    </row>
    <row r="23567" spans="2:8" x14ac:dyDescent="0.2">
      <c r="B23567" s="12"/>
      <c r="H23567" s="15"/>
    </row>
    <row r="23568" spans="2:8" x14ac:dyDescent="0.2">
      <c r="B23568" s="12"/>
      <c r="H23568" s="15"/>
    </row>
    <row r="23569" spans="2:8" x14ac:dyDescent="0.2">
      <c r="B23569" s="12"/>
      <c r="H23569" s="15"/>
    </row>
    <row r="23570" spans="2:8" x14ac:dyDescent="0.2">
      <c r="B23570" s="12"/>
      <c r="H23570" s="15"/>
    </row>
    <row r="23571" spans="2:8" x14ac:dyDescent="0.2">
      <c r="B23571" s="12"/>
      <c r="H23571" s="15"/>
    </row>
    <row r="23572" spans="2:8" x14ac:dyDescent="0.2">
      <c r="B23572" s="12"/>
      <c r="H23572" s="15"/>
    </row>
    <row r="23573" spans="2:8" x14ac:dyDescent="0.2">
      <c r="B23573" s="12"/>
      <c r="H23573" s="15"/>
    </row>
    <row r="23574" spans="2:8" x14ac:dyDescent="0.2">
      <c r="B23574" s="12"/>
      <c r="H23574" s="15"/>
    </row>
    <row r="23575" spans="2:8" x14ac:dyDescent="0.2">
      <c r="B23575" s="12"/>
      <c r="H23575" s="15"/>
    </row>
    <row r="23576" spans="2:8" x14ac:dyDescent="0.2">
      <c r="B23576" s="12"/>
      <c r="H23576" s="15"/>
    </row>
    <row r="23577" spans="2:8" x14ac:dyDescent="0.2">
      <c r="B23577" s="12"/>
      <c r="H23577" s="15"/>
    </row>
    <row r="23578" spans="2:8" x14ac:dyDescent="0.2">
      <c r="B23578" s="12"/>
      <c r="H23578" s="15"/>
    </row>
    <row r="23579" spans="2:8" x14ac:dyDescent="0.2">
      <c r="B23579" s="12"/>
      <c r="H23579" s="15"/>
    </row>
    <row r="23580" spans="2:8" x14ac:dyDescent="0.2">
      <c r="B23580" s="12"/>
      <c r="H23580" s="15"/>
    </row>
    <row r="23581" spans="2:8" x14ac:dyDescent="0.2">
      <c r="B23581" s="12"/>
      <c r="H23581" s="15"/>
    </row>
    <row r="23582" spans="2:8" x14ac:dyDescent="0.2">
      <c r="B23582" s="12"/>
      <c r="H23582" s="15"/>
    </row>
    <row r="23583" spans="2:8" x14ac:dyDescent="0.2">
      <c r="B23583" s="12"/>
      <c r="H23583" s="15"/>
    </row>
    <row r="23584" spans="2:8" x14ac:dyDescent="0.2">
      <c r="B23584" s="12"/>
      <c r="H23584" s="15"/>
    </row>
    <row r="23585" spans="2:8" x14ac:dyDescent="0.2">
      <c r="B23585" s="12"/>
      <c r="H23585" s="15"/>
    </row>
    <row r="23586" spans="2:8" x14ac:dyDescent="0.2">
      <c r="B23586" s="12"/>
      <c r="H23586" s="15"/>
    </row>
    <row r="23587" spans="2:8" x14ac:dyDescent="0.2">
      <c r="B23587" s="12"/>
      <c r="H23587" s="15"/>
    </row>
    <row r="23588" spans="2:8" x14ac:dyDescent="0.2">
      <c r="B23588" s="12"/>
      <c r="H23588" s="15"/>
    </row>
    <row r="23589" spans="2:8" x14ac:dyDescent="0.2">
      <c r="B23589" s="12"/>
      <c r="H23589" s="15"/>
    </row>
    <row r="23590" spans="2:8" x14ac:dyDescent="0.2">
      <c r="B23590" s="12"/>
      <c r="H23590" s="15"/>
    </row>
    <row r="23591" spans="2:8" x14ac:dyDescent="0.2">
      <c r="B23591" s="12"/>
      <c r="H23591" s="15"/>
    </row>
    <row r="23592" spans="2:8" x14ac:dyDescent="0.2">
      <c r="B23592" s="12"/>
      <c r="H23592" s="15"/>
    </row>
    <row r="23593" spans="2:8" x14ac:dyDescent="0.2">
      <c r="B23593" s="12"/>
      <c r="H23593" s="15"/>
    </row>
    <row r="23594" spans="2:8" x14ac:dyDescent="0.2">
      <c r="B23594" s="12"/>
      <c r="H23594" s="15"/>
    </row>
    <row r="23595" spans="2:8" x14ac:dyDescent="0.2">
      <c r="B23595" s="12"/>
      <c r="H23595" s="15"/>
    </row>
    <row r="23596" spans="2:8" x14ac:dyDescent="0.2">
      <c r="B23596" s="12"/>
      <c r="H23596" s="15"/>
    </row>
    <row r="23597" spans="2:8" x14ac:dyDescent="0.2">
      <c r="B23597" s="12"/>
      <c r="H23597" s="15"/>
    </row>
    <row r="23598" spans="2:8" x14ac:dyDescent="0.2">
      <c r="B23598" s="12"/>
      <c r="H23598" s="15"/>
    </row>
    <row r="23599" spans="2:8" x14ac:dyDescent="0.2">
      <c r="B23599" s="12"/>
      <c r="H23599" s="15"/>
    </row>
    <row r="23600" spans="2:8" x14ac:dyDescent="0.2">
      <c r="B23600" s="12"/>
      <c r="H23600" s="15"/>
    </row>
    <row r="23601" spans="2:8" x14ac:dyDescent="0.2">
      <c r="B23601" s="12"/>
      <c r="H23601" s="15"/>
    </row>
    <row r="23602" spans="2:8" x14ac:dyDescent="0.2">
      <c r="B23602" s="12"/>
      <c r="H23602" s="15"/>
    </row>
    <row r="23603" spans="2:8" x14ac:dyDescent="0.2">
      <c r="B23603" s="12"/>
      <c r="H23603" s="15"/>
    </row>
    <row r="23604" spans="2:8" x14ac:dyDescent="0.2">
      <c r="B23604" s="12"/>
      <c r="H23604" s="15"/>
    </row>
    <row r="23605" spans="2:8" x14ac:dyDescent="0.2">
      <c r="B23605" s="12"/>
      <c r="H23605" s="15"/>
    </row>
    <row r="23606" spans="2:8" x14ac:dyDescent="0.2">
      <c r="B23606" s="12"/>
      <c r="H23606" s="15"/>
    </row>
    <row r="23607" spans="2:8" x14ac:dyDescent="0.2">
      <c r="B23607" s="12"/>
      <c r="H23607" s="15"/>
    </row>
    <row r="23608" spans="2:8" x14ac:dyDescent="0.2">
      <c r="B23608" s="12"/>
      <c r="H23608" s="15"/>
    </row>
    <row r="23609" spans="2:8" x14ac:dyDescent="0.2">
      <c r="B23609" s="12"/>
      <c r="H23609" s="15"/>
    </row>
    <row r="23610" spans="2:8" x14ac:dyDescent="0.2">
      <c r="B23610" s="12"/>
      <c r="H23610" s="15"/>
    </row>
    <row r="23611" spans="2:8" x14ac:dyDescent="0.2">
      <c r="B23611" s="12"/>
      <c r="H23611" s="15"/>
    </row>
    <row r="23612" spans="2:8" x14ac:dyDescent="0.2">
      <c r="B23612" s="12"/>
      <c r="H23612" s="15"/>
    </row>
    <row r="23613" spans="2:8" x14ac:dyDescent="0.2">
      <c r="B23613" s="12"/>
      <c r="H23613" s="15"/>
    </row>
    <row r="23614" spans="2:8" x14ac:dyDescent="0.2">
      <c r="B23614" s="12"/>
      <c r="H23614" s="15"/>
    </row>
    <row r="23615" spans="2:8" x14ac:dyDescent="0.2">
      <c r="B23615" s="12"/>
      <c r="H23615" s="15"/>
    </row>
    <row r="23616" spans="2:8" x14ac:dyDescent="0.2">
      <c r="B23616" s="12"/>
      <c r="H23616" s="15"/>
    </row>
    <row r="23617" spans="2:8" x14ac:dyDescent="0.2">
      <c r="B23617" s="12"/>
      <c r="H23617" s="15"/>
    </row>
    <row r="23618" spans="2:8" x14ac:dyDescent="0.2">
      <c r="B23618" s="12"/>
      <c r="H23618" s="15"/>
    </row>
    <row r="23619" spans="2:8" x14ac:dyDescent="0.2">
      <c r="B23619" s="12"/>
      <c r="H23619" s="15"/>
    </row>
    <row r="23620" spans="2:8" x14ac:dyDescent="0.2">
      <c r="B23620" s="12"/>
      <c r="H23620" s="15"/>
    </row>
    <row r="23621" spans="2:8" x14ac:dyDescent="0.2">
      <c r="B23621" s="12"/>
      <c r="H23621" s="15"/>
    </row>
    <row r="23622" spans="2:8" x14ac:dyDescent="0.2">
      <c r="B23622" s="12"/>
      <c r="H23622" s="15"/>
    </row>
    <row r="23623" spans="2:8" x14ac:dyDescent="0.2">
      <c r="B23623" s="12"/>
      <c r="H23623" s="15"/>
    </row>
    <row r="23624" spans="2:8" x14ac:dyDescent="0.2">
      <c r="B23624" s="12"/>
      <c r="H23624" s="15"/>
    </row>
    <row r="23625" spans="2:8" x14ac:dyDescent="0.2">
      <c r="B23625" s="12"/>
      <c r="H23625" s="15"/>
    </row>
    <row r="23626" spans="2:8" x14ac:dyDescent="0.2">
      <c r="B23626" s="12"/>
      <c r="H23626" s="15"/>
    </row>
    <row r="23627" spans="2:8" x14ac:dyDescent="0.2">
      <c r="B23627" s="12"/>
      <c r="H23627" s="15"/>
    </row>
    <row r="23628" spans="2:8" x14ac:dyDescent="0.2">
      <c r="B23628" s="12"/>
      <c r="H23628" s="15"/>
    </row>
    <row r="23629" spans="2:8" x14ac:dyDescent="0.2">
      <c r="B23629" s="12"/>
      <c r="H23629" s="15"/>
    </row>
    <row r="23630" spans="2:8" x14ac:dyDescent="0.2">
      <c r="B23630" s="12"/>
      <c r="H23630" s="15"/>
    </row>
    <row r="23631" spans="2:8" x14ac:dyDescent="0.2">
      <c r="B23631" s="12"/>
      <c r="H23631" s="15"/>
    </row>
    <row r="23632" spans="2:8" x14ac:dyDescent="0.2">
      <c r="B23632" s="12"/>
      <c r="H23632" s="15"/>
    </row>
    <row r="23633" spans="2:8" x14ac:dyDescent="0.2">
      <c r="B23633" s="12"/>
      <c r="H23633" s="15"/>
    </row>
    <row r="23634" spans="2:8" x14ac:dyDescent="0.2">
      <c r="B23634" s="12"/>
      <c r="H23634" s="15"/>
    </row>
    <row r="23635" spans="2:8" x14ac:dyDescent="0.2">
      <c r="B23635" s="12"/>
      <c r="H23635" s="15"/>
    </row>
    <row r="23636" spans="2:8" x14ac:dyDescent="0.2">
      <c r="B23636" s="12"/>
      <c r="H23636" s="15"/>
    </row>
    <row r="23637" spans="2:8" x14ac:dyDescent="0.2">
      <c r="B23637" s="12"/>
      <c r="H23637" s="15"/>
    </row>
    <row r="23638" spans="2:8" x14ac:dyDescent="0.2">
      <c r="B23638" s="12"/>
      <c r="H23638" s="15"/>
    </row>
    <row r="23639" spans="2:8" x14ac:dyDescent="0.2">
      <c r="B23639" s="12"/>
      <c r="H23639" s="15"/>
    </row>
    <row r="23640" spans="2:8" x14ac:dyDescent="0.2">
      <c r="B23640" s="12"/>
      <c r="H23640" s="15"/>
    </row>
    <row r="23641" spans="2:8" x14ac:dyDescent="0.2">
      <c r="B23641" s="12"/>
      <c r="H23641" s="15"/>
    </row>
    <row r="23642" spans="2:8" x14ac:dyDescent="0.2">
      <c r="B23642" s="12"/>
      <c r="H23642" s="15"/>
    </row>
    <row r="23643" spans="2:8" x14ac:dyDescent="0.2">
      <c r="B23643" s="12"/>
      <c r="H23643" s="15"/>
    </row>
    <row r="23644" spans="2:8" x14ac:dyDescent="0.2">
      <c r="B23644" s="12"/>
      <c r="H23644" s="15"/>
    </row>
    <row r="23645" spans="2:8" x14ac:dyDescent="0.2">
      <c r="B23645" s="12"/>
      <c r="H23645" s="15"/>
    </row>
    <row r="23646" spans="2:8" x14ac:dyDescent="0.2">
      <c r="B23646" s="12"/>
      <c r="H23646" s="15"/>
    </row>
    <row r="23647" spans="2:8" x14ac:dyDescent="0.2">
      <c r="B23647" s="12"/>
      <c r="H23647" s="15"/>
    </row>
    <row r="23648" spans="2:8" x14ac:dyDescent="0.2">
      <c r="B23648" s="12"/>
      <c r="H23648" s="15"/>
    </row>
    <row r="23649" spans="2:8" x14ac:dyDescent="0.2">
      <c r="B23649" s="12"/>
      <c r="H23649" s="15"/>
    </row>
    <row r="23650" spans="2:8" x14ac:dyDescent="0.2">
      <c r="B23650" s="12"/>
      <c r="H23650" s="15"/>
    </row>
    <row r="23651" spans="2:8" x14ac:dyDescent="0.2">
      <c r="B23651" s="12"/>
      <c r="H23651" s="15"/>
    </row>
    <row r="23652" spans="2:8" x14ac:dyDescent="0.2">
      <c r="B23652" s="12"/>
      <c r="H23652" s="15"/>
    </row>
    <row r="23653" spans="2:8" x14ac:dyDescent="0.2">
      <c r="B23653" s="12"/>
      <c r="H23653" s="15"/>
    </row>
    <row r="23654" spans="2:8" x14ac:dyDescent="0.2">
      <c r="B23654" s="12"/>
      <c r="H23654" s="15"/>
    </row>
    <row r="23655" spans="2:8" x14ac:dyDescent="0.2">
      <c r="B23655" s="12"/>
      <c r="H23655" s="15"/>
    </row>
    <row r="23656" spans="2:8" x14ac:dyDescent="0.2">
      <c r="B23656" s="12"/>
      <c r="H23656" s="15"/>
    </row>
    <row r="23657" spans="2:8" x14ac:dyDescent="0.2">
      <c r="B23657" s="12"/>
      <c r="H23657" s="15"/>
    </row>
    <row r="23658" spans="2:8" x14ac:dyDescent="0.2">
      <c r="B23658" s="12"/>
      <c r="H23658" s="15"/>
    </row>
    <row r="23659" spans="2:8" x14ac:dyDescent="0.2">
      <c r="B23659" s="12"/>
      <c r="H23659" s="15"/>
    </row>
    <row r="23660" spans="2:8" x14ac:dyDescent="0.2">
      <c r="B23660" s="12"/>
      <c r="H23660" s="15"/>
    </row>
    <row r="23661" spans="2:8" x14ac:dyDescent="0.2">
      <c r="B23661" s="12"/>
      <c r="H23661" s="15"/>
    </row>
    <row r="23662" spans="2:8" x14ac:dyDescent="0.2">
      <c r="B23662" s="12"/>
      <c r="H23662" s="15"/>
    </row>
    <row r="23663" spans="2:8" x14ac:dyDescent="0.2">
      <c r="B23663" s="12"/>
      <c r="H23663" s="15"/>
    </row>
    <row r="23664" spans="2:8" x14ac:dyDescent="0.2">
      <c r="B23664" s="12"/>
      <c r="H23664" s="15"/>
    </row>
    <row r="23665" spans="2:8" x14ac:dyDescent="0.2">
      <c r="B23665" s="12"/>
      <c r="H23665" s="15"/>
    </row>
    <row r="23666" spans="2:8" x14ac:dyDescent="0.2">
      <c r="B23666" s="12"/>
      <c r="H23666" s="15"/>
    </row>
    <row r="23667" spans="2:8" x14ac:dyDescent="0.2">
      <c r="B23667" s="12"/>
      <c r="H23667" s="15"/>
    </row>
    <row r="23668" spans="2:8" x14ac:dyDescent="0.2">
      <c r="B23668" s="12"/>
      <c r="H23668" s="15"/>
    </row>
    <row r="23669" spans="2:8" x14ac:dyDescent="0.2">
      <c r="B23669" s="12"/>
      <c r="H23669" s="15"/>
    </row>
    <row r="23670" spans="2:8" x14ac:dyDescent="0.2">
      <c r="B23670" s="12"/>
      <c r="H23670" s="15"/>
    </row>
    <row r="23671" spans="2:8" x14ac:dyDescent="0.2">
      <c r="B23671" s="12"/>
      <c r="H23671" s="15"/>
    </row>
    <row r="23672" spans="2:8" x14ac:dyDescent="0.2">
      <c r="B23672" s="12"/>
      <c r="H23672" s="15"/>
    </row>
    <row r="23673" spans="2:8" x14ac:dyDescent="0.2">
      <c r="B23673" s="12"/>
      <c r="H23673" s="15"/>
    </row>
    <row r="23674" spans="2:8" x14ac:dyDescent="0.2">
      <c r="B23674" s="12"/>
      <c r="H23674" s="15"/>
    </row>
    <row r="23675" spans="2:8" x14ac:dyDescent="0.2">
      <c r="B23675" s="12"/>
      <c r="H23675" s="15"/>
    </row>
    <row r="23676" spans="2:8" x14ac:dyDescent="0.2">
      <c r="B23676" s="12"/>
      <c r="H23676" s="15"/>
    </row>
    <row r="23677" spans="2:8" x14ac:dyDescent="0.2">
      <c r="B23677" s="12"/>
      <c r="H23677" s="15"/>
    </row>
    <row r="23678" spans="2:8" x14ac:dyDescent="0.2">
      <c r="B23678" s="12"/>
      <c r="H23678" s="15"/>
    </row>
    <row r="23679" spans="2:8" x14ac:dyDescent="0.2">
      <c r="B23679" s="12"/>
      <c r="H23679" s="15"/>
    </row>
    <row r="23680" spans="2:8" x14ac:dyDescent="0.2">
      <c r="B23680" s="12"/>
      <c r="H23680" s="15"/>
    </row>
    <row r="23681" spans="2:8" x14ac:dyDescent="0.2">
      <c r="B23681" s="12"/>
      <c r="H23681" s="15"/>
    </row>
    <row r="23682" spans="2:8" x14ac:dyDescent="0.2">
      <c r="B23682" s="12"/>
      <c r="H23682" s="15"/>
    </row>
    <row r="23683" spans="2:8" x14ac:dyDescent="0.2">
      <c r="B23683" s="12"/>
      <c r="H23683" s="15"/>
    </row>
    <row r="23684" spans="2:8" x14ac:dyDescent="0.2">
      <c r="B23684" s="12"/>
      <c r="H23684" s="15"/>
    </row>
    <row r="23685" spans="2:8" x14ac:dyDescent="0.2">
      <c r="B23685" s="12"/>
      <c r="H23685" s="15"/>
    </row>
    <row r="23686" spans="2:8" x14ac:dyDescent="0.2">
      <c r="B23686" s="12"/>
      <c r="H23686" s="15"/>
    </row>
    <row r="23687" spans="2:8" x14ac:dyDescent="0.2">
      <c r="B23687" s="12"/>
      <c r="H23687" s="15"/>
    </row>
    <row r="23688" spans="2:8" x14ac:dyDescent="0.2">
      <c r="B23688" s="12"/>
      <c r="H23688" s="15"/>
    </row>
    <row r="23689" spans="2:8" x14ac:dyDescent="0.2">
      <c r="B23689" s="12"/>
      <c r="H23689" s="15"/>
    </row>
    <row r="23690" spans="2:8" x14ac:dyDescent="0.2">
      <c r="B23690" s="12"/>
      <c r="H23690" s="15"/>
    </row>
    <row r="23691" spans="2:8" x14ac:dyDescent="0.2">
      <c r="B23691" s="12"/>
      <c r="H23691" s="15"/>
    </row>
    <row r="23692" spans="2:8" x14ac:dyDescent="0.2">
      <c r="B23692" s="12"/>
      <c r="H23692" s="15"/>
    </row>
    <row r="23693" spans="2:8" x14ac:dyDescent="0.2">
      <c r="B23693" s="12"/>
      <c r="H23693" s="15"/>
    </row>
    <row r="23694" spans="2:8" x14ac:dyDescent="0.2">
      <c r="B23694" s="12"/>
      <c r="H23694" s="15"/>
    </row>
    <row r="23695" spans="2:8" x14ac:dyDescent="0.2">
      <c r="B23695" s="12"/>
      <c r="H23695" s="15"/>
    </row>
    <row r="23696" spans="2:8" x14ac:dyDescent="0.2">
      <c r="B23696" s="12"/>
      <c r="H23696" s="15"/>
    </row>
    <row r="23697" spans="2:8" x14ac:dyDescent="0.2">
      <c r="B23697" s="12"/>
      <c r="H23697" s="15"/>
    </row>
    <row r="23698" spans="2:8" x14ac:dyDescent="0.2">
      <c r="B23698" s="12"/>
      <c r="H23698" s="15"/>
    </row>
    <row r="23699" spans="2:8" x14ac:dyDescent="0.2">
      <c r="B23699" s="12"/>
      <c r="H23699" s="15"/>
    </row>
    <row r="23700" spans="2:8" x14ac:dyDescent="0.2">
      <c r="B23700" s="12"/>
      <c r="H23700" s="15"/>
    </row>
    <row r="23701" spans="2:8" x14ac:dyDescent="0.2">
      <c r="B23701" s="12"/>
      <c r="H23701" s="15"/>
    </row>
    <row r="23702" spans="2:8" x14ac:dyDescent="0.2">
      <c r="B23702" s="12"/>
      <c r="H23702" s="15"/>
    </row>
    <row r="23703" spans="2:8" x14ac:dyDescent="0.2">
      <c r="B23703" s="12"/>
      <c r="H23703" s="15"/>
    </row>
    <row r="23704" spans="2:8" x14ac:dyDescent="0.2">
      <c r="B23704" s="12"/>
      <c r="H23704" s="15"/>
    </row>
    <row r="23705" spans="2:8" x14ac:dyDescent="0.2">
      <c r="B23705" s="12"/>
      <c r="H23705" s="15"/>
    </row>
    <row r="23706" spans="2:8" x14ac:dyDescent="0.2">
      <c r="B23706" s="12"/>
      <c r="H23706" s="15"/>
    </row>
    <row r="23707" spans="2:8" x14ac:dyDescent="0.2">
      <c r="B23707" s="12"/>
      <c r="H23707" s="15"/>
    </row>
    <row r="23708" spans="2:8" x14ac:dyDescent="0.2">
      <c r="B23708" s="12"/>
      <c r="H23708" s="15"/>
    </row>
    <row r="23709" spans="2:8" x14ac:dyDescent="0.2">
      <c r="B23709" s="12"/>
      <c r="H23709" s="15"/>
    </row>
    <row r="23710" spans="2:8" x14ac:dyDescent="0.2">
      <c r="B23710" s="12"/>
      <c r="H23710" s="15"/>
    </row>
    <row r="23711" spans="2:8" x14ac:dyDescent="0.2">
      <c r="B23711" s="12"/>
      <c r="H23711" s="15"/>
    </row>
    <row r="23712" spans="2:8" x14ac:dyDescent="0.2">
      <c r="B23712" s="12"/>
      <c r="H23712" s="15"/>
    </row>
    <row r="23713" spans="2:8" x14ac:dyDescent="0.2">
      <c r="B23713" s="12"/>
      <c r="H23713" s="15"/>
    </row>
    <row r="23714" spans="2:8" x14ac:dyDescent="0.2">
      <c r="B23714" s="12"/>
      <c r="H23714" s="15"/>
    </row>
    <row r="23715" spans="2:8" x14ac:dyDescent="0.2">
      <c r="B23715" s="12"/>
      <c r="H23715" s="15"/>
    </row>
    <row r="23716" spans="2:8" x14ac:dyDescent="0.2">
      <c r="B23716" s="12"/>
      <c r="H23716" s="15"/>
    </row>
    <row r="23717" spans="2:8" x14ac:dyDescent="0.2">
      <c r="B23717" s="12"/>
      <c r="H23717" s="15"/>
    </row>
    <row r="23718" spans="2:8" x14ac:dyDescent="0.2">
      <c r="B23718" s="12"/>
      <c r="H23718" s="15"/>
    </row>
    <row r="23719" spans="2:8" x14ac:dyDescent="0.2">
      <c r="B23719" s="12"/>
      <c r="H23719" s="15"/>
    </row>
    <row r="23720" spans="2:8" x14ac:dyDescent="0.2">
      <c r="B23720" s="12"/>
      <c r="H23720" s="15"/>
    </row>
    <row r="23721" spans="2:8" x14ac:dyDescent="0.2">
      <c r="B23721" s="12"/>
      <c r="H23721" s="15"/>
    </row>
    <row r="23722" spans="2:8" x14ac:dyDescent="0.2">
      <c r="B23722" s="12"/>
      <c r="H23722" s="15"/>
    </row>
    <row r="23723" spans="2:8" x14ac:dyDescent="0.2">
      <c r="B23723" s="12"/>
      <c r="H23723" s="15"/>
    </row>
    <row r="23724" spans="2:8" x14ac:dyDescent="0.2">
      <c r="B23724" s="12"/>
      <c r="H23724" s="15"/>
    </row>
    <row r="23725" spans="2:8" x14ac:dyDescent="0.2">
      <c r="B23725" s="12"/>
      <c r="H23725" s="15"/>
    </row>
    <row r="23726" spans="2:8" x14ac:dyDescent="0.2">
      <c r="B23726" s="12"/>
      <c r="H23726" s="15"/>
    </row>
    <row r="23727" spans="2:8" x14ac:dyDescent="0.2">
      <c r="B23727" s="12"/>
      <c r="H23727" s="15"/>
    </row>
    <row r="23728" spans="2:8" x14ac:dyDescent="0.2">
      <c r="B23728" s="12"/>
      <c r="H23728" s="15"/>
    </row>
    <row r="23729" spans="2:8" x14ac:dyDescent="0.2">
      <c r="B23729" s="12"/>
      <c r="H23729" s="15"/>
    </row>
    <row r="23730" spans="2:8" x14ac:dyDescent="0.2">
      <c r="B23730" s="12"/>
      <c r="H23730" s="15"/>
    </row>
    <row r="23731" spans="2:8" x14ac:dyDescent="0.2">
      <c r="B23731" s="12"/>
      <c r="H23731" s="15"/>
    </row>
    <row r="23732" spans="2:8" x14ac:dyDescent="0.2">
      <c r="B23732" s="12"/>
      <c r="H23732" s="15"/>
    </row>
    <row r="23733" spans="2:8" x14ac:dyDescent="0.2">
      <c r="B23733" s="12"/>
      <c r="H23733" s="15"/>
    </row>
    <row r="23734" spans="2:8" x14ac:dyDescent="0.2">
      <c r="B23734" s="12"/>
      <c r="H23734" s="15"/>
    </row>
    <row r="23735" spans="2:8" x14ac:dyDescent="0.2">
      <c r="B23735" s="12"/>
      <c r="H23735" s="15"/>
    </row>
    <row r="23736" spans="2:8" x14ac:dyDescent="0.2">
      <c r="B23736" s="12"/>
      <c r="H23736" s="15"/>
    </row>
    <row r="23737" spans="2:8" x14ac:dyDescent="0.2">
      <c r="B23737" s="12"/>
      <c r="H23737" s="15"/>
    </row>
    <row r="23738" spans="2:8" x14ac:dyDescent="0.2">
      <c r="B23738" s="12"/>
      <c r="H23738" s="15"/>
    </row>
    <row r="23739" spans="2:8" x14ac:dyDescent="0.2">
      <c r="B23739" s="12"/>
      <c r="H23739" s="15"/>
    </row>
    <row r="23740" spans="2:8" x14ac:dyDescent="0.2">
      <c r="B23740" s="12"/>
      <c r="H23740" s="15"/>
    </row>
    <row r="23741" spans="2:8" x14ac:dyDescent="0.2">
      <c r="B23741" s="12"/>
      <c r="H23741" s="15"/>
    </row>
    <row r="23742" spans="2:8" x14ac:dyDescent="0.2">
      <c r="B23742" s="12"/>
      <c r="H23742" s="15"/>
    </row>
    <row r="23743" spans="2:8" x14ac:dyDescent="0.2">
      <c r="B23743" s="12"/>
      <c r="H23743" s="15"/>
    </row>
    <row r="23744" spans="2:8" x14ac:dyDescent="0.2">
      <c r="B23744" s="12"/>
      <c r="H23744" s="15"/>
    </row>
    <row r="23745" spans="2:8" x14ac:dyDescent="0.2">
      <c r="B23745" s="12"/>
      <c r="H23745" s="15"/>
    </row>
    <row r="23746" spans="2:8" x14ac:dyDescent="0.2">
      <c r="B23746" s="12"/>
      <c r="H23746" s="15"/>
    </row>
    <row r="23747" spans="2:8" x14ac:dyDescent="0.2">
      <c r="B23747" s="12"/>
      <c r="H23747" s="15"/>
    </row>
    <row r="23748" spans="2:8" x14ac:dyDescent="0.2">
      <c r="B23748" s="12"/>
      <c r="H23748" s="15"/>
    </row>
    <row r="23749" spans="2:8" x14ac:dyDescent="0.2">
      <c r="B23749" s="12"/>
      <c r="H23749" s="15"/>
    </row>
    <row r="23750" spans="2:8" x14ac:dyDescent="0.2">
      <c r="B23750" s="12"/>
      <c r="H23750" s="15"/>
    </row>
    <row r="23751" spans="2:8" x14ac:dyDescent="0.2">
      <c r="B23751" s="12"/>
      <c r="H23751" s="15"/>
    </row>
    <row r="23752" spans="2:8" x14ac:dyDescent="0.2">
      <c r="B23752" s="12"/>
      <c r="H23752" s="15"/>
    </row>
    <row r="23753" spans="2:8" x14ac:dyDescent="0.2">
      <c r="B23753" s="12"/>
      <c r="H23753" s="15"/>
    </row>
    <row r="23754" spans="2:8" x14ac:dyDescent="0.2">
      <c r="B23754" s="12"/>
      <c r="H23754" s="15"/>
    </row>
    <row r="23755" spans="2:8" x14ac:dyDescent="0.2">
      <c r="B23755" s="12"/>
      <c r="H23755" s="15"/>
    </row>
    <row r="23756" spans="2:8" x14ac:dyDescent="0.2">
      <c r="B23756" s="12"/>
      <c r="H23756" s="15"/>
    </row>
    <row r="23757" spans="2:8" x14ac:dyDescent="0.2">
      <c r="B23757" s="12"/>
      <c r="H23757" s="15"/>
    </row>
    <row r="23758" spans="2:8" x14ac:dyDescent="0.2">
      <c r="B23758" s="12"/>
      <c r="H23758" s="15"/>
    </row>
    <row r="23759" spans="2:8" x14ac:dyDescent="0.2">
      <c r="B23759" s="12"/>
      <c r="H23759" s="15"/>
    </row>
    <row r="23760" spans="2:8" x14ac:dyDescent="0.2">
      <c r="B23760" s="12"/>
      <c r="H23760" s="15"/>
    </row>
    <row r="23761" spans="2:8" x14ac:dyDescent="0.2">
      <c r="B23761" s="12"/>
      <c r="H23761" s="15"/>
    </row>
    <row r="23762" spans="2:8" x14ac:dyDescent="0.2">
      <c r="B23762" s="12"/>
      <c r="H23762" s="15"/>
    </row>
    <row r="23763" spans="2:8" x14ac:dyDescent="0.2">
      <c r="B23763" s="12"/>
      <c r="H23763" s="15"/>
    </row>
    <row r="23764" spans="2:8" x14ac:dyDescent="0.2">
      <c r="B23764" s="12"/>
      <c r="H23764" s="15"/>
    </row>
    <row r="23765" spans="2:8" x14ac:dyDescent="0.2">
      <c r="B23765" s="12"/>
      <c r="H23765" s="15"/>
    </row>
    <row r="23766" spans="2:8" x14ac:dyDescent="0.2">
      <c r="B23766" s="12"/>
      <c r="H23766" s="15"/>
    </row>
    <row r="23767" spans="2:8" x14ac:dyDescent="0.2">
      <c r="B23767" s="12"/>
      <c r="H23767" s="15"/>
    </row>
    <row r="23768" spans="2:8" x14ac:dyDescent="0.2">
      <c r="B23768" s="12"/>
      <c r="H23768" s="15"/>
    </row>
    <row r="23769" spans="2:8" x14ac:dyDescent="0.2">
      <c r="B23769" s="12"/>
      <c r="H23769" s="15"/>
    </row>
    <row r="23770" spans="2:8" x14ac:dyDescent="0.2">
      <c r="B23770" s="12"/>
      <c r="H23770" s="15"/>
    </row>
    <row r="23771" spans="2:8" x14ac:dyDescent="0.2">
      <c r="B23771" s="12"/>
      <c r="H23771" s="15"/>
    </row>
    <row r="23772" spans="2:8" x14ac:dyDescent="0.2">
      <c r="B23772" s="12"/>
      <c r="H23772" s="15"/>
    </row>
    <row r="23773" spans="2:8" x14ac:dyDescent="0.2">
      <c r="B23773" s="12"/>
      <c r="H23773" s="15"/>
    </row>
    <row r="23774" spans="2:8" x14ac:dyDescent="0.2">
      <c r="B23774" s="12"/>
      <c r="H23774" s="15"/>
    </row>
    <row r="23775" spans="2:8" x14ac:dyDescent="0.2">
      <c r="B23775" s="12"/>
      <c r="H23775" s="15"/>
    </row>
    <row r="23776" spans="2:8" x14ac:dyDescent="0.2">
      <c r="B23776" s="12"/>
      <c r="H23776" s="15"/>
    </row>
    <row r="23777" spans="2:8" x14ac:dyDescent="0.2">
      <c r="B23777" s="12"/>
      <c r="H23777" s="15"/>
    </row>
    <row r="23778" spans="2:8" x14ac:dyDescent="0.2">
      <c r="B23778" s="12"/>
      <c r="H23778" s="15"/>
    </row>
    <row r="23779" spans="2:8" x14ac:dyDescent="0.2">
      <c r="B23779" s="12"/>
      <c r="H23779" s="15"/>
    </row>
    <row r="23780" spans="2:8" x14ac:dyDescent="0.2">
      <c r="B23780" s="12"/>
      <c r="H23780" s="15"/>
    </row>
    <row r="23781" spans="2:8" x14ac:dyDescent="0.2">
      <c r="B23781" s="12"/>
      <c r="H23781" s="15"/>
    </row>
    <row r="23782" spans="2:8" x14ac:dyDescent="0.2">
      <c r="B23782" s="12"/>
      <c r="H23782" s="15"/>
    </row>
    <row r="23783" spans="2:8" x14ac:dyDescent="0.2">
      <c r="B23783" s="12"/>
      <c r="H23783" s="15"/>
    </row>
    <row r="23784" spans="2:8" x14ac:dyDescent="0.2">
      <c r="B23784" s="12"/>
      <c r="H23784" s="15"/>
    </row>
    <row r="23785" spans="2:8" x14ac:dyDescent="0.2">
      <c r="B23785" s="12"/>
      <c r="H23785" s="15"/>
    </row>
    <row r="23786" spans="2:8" x14ac:dyDescent="0.2">
      <c r="B23786" s="12"/>
      <c r="H23786" s="15"/>
    </row>
    <row r="23787" spans="2:8" x14ac:dyDescent="0.2">
      <c r="B23787" s="12"/>
      <c r="H23787" s="15"/>
    </row>
    <row r="23788" spans="2:8" x14ac:dyDescent="0.2">
      <c r="B23788" s="12"/>
      <c r="H23788" s="15"/>
    </row>
    <row r="23789" spans="2:8" x14ac:dyDescent="0.2">
      <c r="B23789" s="12"/>
      <c r="H23789" s="15"/>
    </row>
    <row r="23790" spans="2:8" x14ac:dyDescent="0.2">
      <c r="B23790" s="12"/>
      <c r="H23790" s="15"/>
    </row>
    <row r="23791" spans="2:8" x14ac:dyDescent="0.2">
      <c r="B23791" s="12"/>
      <c r="H23791" s="15"/>
    </row>
    <row r="23792" spans="2:8" x14ac:dyDescent="0.2">
      <c r="B23792" s="12"/>
      <c r="H23792" s="15"/>
    </row>
    <row r="23793" spans="2:8" x14ac:dyDescent="0.2">
      <c r="B23793" s="12"/>
      <c r="H23793" s="15"/>
    </row>
    <row r="23794" spans="2:8" x14ac:dyDescent="0.2">
      <c r="B23794" s="12"/>
      <c r="H23794" s="15"/>
    </row>
    <row r="23795" spans="2:8" x14ac:dyDescent="0.2">
      <c r="B23795" s="12"/>
      <c r="H23795" s="15"/>
    </row>
    <row r="23796" spans="2:8" x14ac:dyDescent="0.2">
      <c r="B23796" s="12"/>
      <c r="H23796" s="15"/>
    </row>
    <row r="23797" spans="2:8" x14ac:dyDescent="0.2">
      <c r="B23797" s="12"/>
      <c r="H23797" s="15"/>
    </row>
    <row r="23798" spans="2:8" x14ac:dyDescent="0.2">
      <c r="B23798" s="12"/>
      <c r="H23798" s="15"/>
    </row>
    <row r="23799" spans="2:8" x14ac:dyDescent="0.2">
      <c r="B23799" s="12"/>
      <c r="H23799" s="15"/>
    </row>
    <row r="23800" spans="2:8" x14ac:dyDescent="0.2">
      <c r="B23800" s="12"/>
      <c r="H23800" s="15"/>
    </row>
    <row r="23801" spans="2:8" x14ac:dyDescent="0.2">
      <c r="B23801" s="12"/>
      <c r="H23801" s="15"/>
    </row>
    <row r="23802" spans="2:8" x14ac:dyDescent="0.2">
      <c r="B23802" s="12"/>
      <c r="H23802" s="15"/>
    </row>
    <row r="23803" spans="2:8" x14ac:dyDescent="0.2">
      <c r="B23803" s="12"/>
      <c r="H23803" s="15"/>
    </row>
    <row r="23804" spans="2:8" x14ac:dyDescent="0.2">
      <c r="B23804" s="12"/>
      <c r="H23804" s="15"/>
    </row>
    <row r="23805" spans="2:8" x14ac:dyDescent="0.2">
      <c r="B23805" s="12"/>
      <c r="H23805" s="15"/>
    </row>
    <row r="23806" spans="2:8" x14ac:dyDescent="0.2">
      <c r="B23806" s="12"/>
      <c r="H23806" s="15"/>
    </row>
    <row r="23807" spans="2:8" x14ac:dyDescent="0.2">
      <c r="B23807" s="12"/>
      <c r="H23807" s="15"/>
    </row>
    <row r="23808" spans="2:8" x14ac:dyDescent="0.2">
      <c r="B23808" s="12"/>
      <c r="H23808" s="15"/>
    </row>
    <row r="23809" spans="2:8" x14ac:dyDescent="0.2">
      <c r="B23809" s="12"/>
      <c r="H23809" s="15"/>
    </row>
    <row r="23810" spans="2:8" x14ac:dyDescent="0.2">
      <c r="B23810" s="12"/>
      <c r="H23810" s="15"/>
    </row>
    <row r="23811" spans="2:8" x14ac:dyDescent="0.2">
      <c r="B23811" s="12"/>
      <c r="H23811" s="15"/>
    </row>
    <row r="23812" spans="2:8" x14ac:dyDescent="0.2">
      <c r="B23812" s="12"/>
      <c r="H23812" s="15"/>
    </row>
    <row r="23813" spans="2:8" x14ac:dyDescent="0.2">
      <c r="B23813" s="12"/>
      <c r="H23813" s="15"/>
    </row>
    <row r="23814" spans="2:8" x14ac:dyDescent="0.2">
      <c r="B23814" s="12"/>
      <c r="H23814" s="15"/>
    </row>
    <row r="23815" spans="2:8" x14ac:dyDescent="0.2">
      <c r="B23815" s="12"/>
      <c r="H23815" s="15"/>
    </row>
    <row r="23816" spans="2:8" x14ac:dyDescent="0.2">
      <c r="B23816" s="12"/>
      <c r="H23816" s="15"/>
    </row>
    <row r="23817" spans="2:8" x14ac:dyDescent="0.2">
      <c r="B23817" s="12"/>
      <c r="H23817" s="15"/>
    </row>
    <row r="23818" spans="2:8" x14ac:dyDescent="0.2">
      <c r="B23818" s="12"/>
      <c r="H23818" s="15"/>
    </row>
    <row r="23819" spans="2:8" x14ac:dyDescent="0.2">
      <c r="B23819" s="12"/>
      <c r="H23819" s="15"/>
    </row>
    <row r="23820" spans="2:8" x14ac:dyDescent="0.2">
      <c r="B23820" s="12"/>
      <c r="H23820" s="15"/>
    </row>
    <row r="23821" spans="2:8" x14ac:dyDescent="0.2">
      <c r="B23821" s="12"/>
      <c r="H23821" s="15"/>
    </row>
    <row r="23822" spans="2:8" x14ac:dyDescent="0.2">
      <c r="B23822" s="12"/>
      <c r="H23822" s="15"/>
    </row>
    <row r="23823" spans="2:8" x14ac:dyDescent="0.2">
      <c r="B23823" s="12"/>
      <c r="H23823" s="15"/>
    </row>
    <row r="23824" spans="2:8" x14ac:dyDescent="0.2">
      <c r="B23824" s="12"/>
      <c r="H23824" s="15"/>
    </row>
    <row r="23825" spans="2:8" x14ac:dyDescent="0.2">
      <c r="B23825" s="12"/>
      <c r="H23825" s="15"/>
    </row>
    <row r="23826" spans="2:8" x14ac:dyDescent="0.2">
      <c r="B23826" s="12"/>
      <c r="H23826" s="15"/>
    </row>
    <row r="23827" spans="2:8" x14ac:dyDescent="0.2">
      <c r="B23827" s="12"/>
      <c r="H23827" s="15"/>
    </row>
    <row r="23828" spans="2:8" x14ac:dyDescent="0.2">
      <c r="B23828" s="12"/>
      <c r="H23828" s="15"/>
    </row>
    <row r="23829" spans="2:8" x14ac:dyDescent="0.2">
      <c r="B23829" s="12"/>
      <c r="H23829" s="15"/>
    </row>
    <row r="23830" spans="2:8" x14ac:dyDescent="0.2">
      <c r="B23830" s="12"/>
      <c r="H23830" s="15"/>
    </row>
    <row r="23831" spans="2:8" x14ac:dyDescent="0.2">
      <c r="B23831" s="12"/>
      <c r="H23831" s="15"/>
    </row>
    <row r="23832" spans="2:8" x14ac:dyDescent="0.2">
      <c r="B23832" s="12"/>
      <c r="H23832" s="15"/>
    </row>
    <row r="23833" spans="2:8" x14ac:dyDescent="0.2">
      <c r="B23833" s="12"/>
      <c r="H23833" s="15"/>
    </row>
    <row r="23834" spans="2:8" x14ac:dyDescent="0.2">
      <c r="B23834" s="12"/>
      <c r="H23834" s="15"/>
    </row>
    <row r="23835" spans="2:8" x14ac:dyDescent="0.2">
      <c r="B23835" s="12"/>
      <c r="H23835" s="15"/>
    </row>
    <row r="23836" spans="2:8" x14ac:dyDescent="0.2">
      <c r="B23836" s="12"/>
      <c r="H23836" s="15"/>
    </row>
    <row r="23837" spans="2:8" x14ac:dyDescent="0.2">
      <c r="B23837" s="12"/>
      <c r="H23837" s="15"/>
    </row>
    <row r="23838" spans="2:8" x14ac:dyDescent="0.2">
      <c r="B23838" s="12"/>
      <c r="H23838" s="15"/>
    </row>
    <row r="23839" spans="2:8" x14ac:dyDescent="0.2">
      <c r="B23839" s="12"/>
      <c r="H23839" s="15"/>
    </row>
    <row r="23840" spans="2:8" x14ac:dyDescent="0.2">
      <c r="B23840" s="12"/>
      <c r="H23840" s="15"/>
    </row>
    <row r="23841" spans="2:8" x14ac:dyDescent="0.2">
      <c r="B23841" s="12"/>
      <c r="H23841" s="15"/>
    </row>
    <row r="23842" spans="2:8" x14ac:dyDescent="0.2">
      <c r="B23842" s="12"/>
      <c r="H23842" s="15"/>
    </row>
    <row r="23843" spans="2:8" x14ac:dyDescent="0.2">
      <c r="B23843" s="12"/>
      <c r="H23843" s="15"/>
    </row>
    <row r="23844" spans="2:8" x14ac:dyDescent="0.2">
      <c r="B23844" s="12"/>
      <c r="H23844" s="15"/>
    </row>
    <row r="23845" spans="2:8" x14ac:dyDescent="0.2">
      <c r="B23845" s="12"/>
      <c r="H23845" s="15"/>
    </row>
    <row r="23846" spans="2:8" x14ac:dyDescent="0.2">
      <c r="B23846" s="12"/>
      <c r="H23846" s="15"/>
    </row>
    <row r="23847" spans="2:8" x14ac:dyDescent="0.2">
      <c r="B23847" s="12"/>
      <c r="H23847" s="15"/>
    </row>
    <row r="23848" spans="2:8" x14ac:dyDescent="0.2">
      <c r="B23848" s="12"/>
      <c r="H23848" s="15"/>
    </row>
    <row r="23849" spans="2:8" x14ac:dyDescent="0.2">
      <c r="B23849" s="12"/>
      <c r="H23849" s="15"/>
    </row>
    <row r="23850" spans="2:8" x14ac:dyDescent="0.2">
      <c r="B23850" s="12"/>
      <c r="H23850" s="15"/>
    </row>
    <row r="23851" spans="2:8" x14ac:dyDescent="0.2">
      <c r="B23851" s="12"/>
      <c r="H23851" s="15"/>
    </row>
    <row r="23852" spans="2:8" x14ac:dyDescent="0.2">
      <c r="B23852" s="12"/>
      <c r="H23852" s="15"/>
    </row>
    <row r="23853" spans="2:8" x14ac:dyDescent="0.2">
      <c r="B23853" s="12"/>
      <c r="H23853" s="15"/>
    </row>
    <row r="23854" spans="2:8" x14ac:dyDescent="0.2">
      <c r="B23854" s="12"/>
      <c r="H23854" s="15"/>
    </row>
    <row r="23855" spans="2:8" x14ac:dyDescent="0.2">
      <c r="B23855" s="12"/>
      <c r="H23855" s="15"/>
    </row>
    <row r="23856" spans="2:8" x14ac:dyDescent="0.2">
      <c r="B23856" s="12"/>
      <c r="H23856" s="15"/>
    </row>
    <row r="23857" spans="2:8" x14ac:dyDescent="0.2">
      <c r="B23857" s="12"/>
      <c r="H23857" s="15"/>
    </row>
    <row r="23858" spans="2:8" x14ac:dyDescent="0.2">
      <c r="B23858" s="12"/>
      <c r="H23858" s="15"/>
    </row>
    <row r="23859" spans="2:8" x14ac:dyDescent="0.2">
      <c r="B23859" s="12"/>
      <c r="H23859" s="15"/>
    </row>
    <row r="23860" spans="2:8" x14ac:dyDescent="0.2">
      <c r="B23860" s="12"/>
      <c r="H23860" s="15"/>
    </row>
    <row r="23861" spans="2:8" x14ac:dyDescent="0.2">
      <c r="B23861" s="12"/>
      <c r="H23861" s="15"/>
    </row>
    <row r="23862" spans="2:8" x14ac:dyDescent="0.2">
      <c r="B23862" s="12"/>
      <c r="H23862" s="15"/>
    </row>
    <row r="23863" spans="2:8" x14ac:dyDescent="0.2">
      <c r="B23863" s="12"/>
      <c r="H23863" s="15"/>
    </row>
    <row r="23864" spans="2:8" x14ac:dyDescent="0.2">
      <c r="B23864" s="12"/>
      <c r="H23864" s="15"/>
    </row>
    <row r="23865" spans="2:8" x14ac:dyDescent="0.2">
      <c r="B23865" s="12"/>
      <c r="H23865" s="15"/>
    </row>
    <row r="23866" spans="2:8" x14ac:dyDescent="0.2">
      <c r="B23866" s="12"/>
      <c r="H23866" s="15"/>
    </row>
    <row r="23867" spans="2:8" x14ac:dyDescent="0.2">
      <c r="B23867" s="12"/>
      <c r="H23867" s="15"/>
    </row>
    <row r="23868" spans="2:8" x14ac:dyDescent="0.2">
      <c r="B23868" s="12"/>
      <c r="H23868" s="15"/>
    </row>
    <row r="23869" spans="2:8" x14ac:dyDescent="0.2">
      <c r="B23869" s="12"/>
      <c r="H23869" s="15"/>
    </row>
    <row r="23870" spans="2:8" x14ac:dyDescent="0.2">
      <c r="B23870" s="12"/>
      <c r="H23870" s="15"/>
    </row>
    <row r="23871" spans="2:8" x14ac:dyDescent="0.2">
      <c r="B23871" s="12"/>
      <c r="H23871" s="15"/>
    </row>
    <row r="23872" spans="2:8" x14ac:dyDescent="0.2">
      <c r="B23872" s="12"/>
      <c r="H23872" s="15"/>
    </row>
    <row r="23873" spans="2:8" x14ac:dyDescent="0.2">
      <c r="B23873" s="12"/>
      <c r="H23873" s="15"/>
    </row>
    <row r="23874" spans="2:8" x14ac:dyDescent="0.2">
      <c r="B23874" s="12"/>
      <c r="H23874" s="15"/>
    </row>
    <row r="23875" spans="2:8" x14ac:dyDescent="0.2">
      <c r="B23875" s="12"/>
      <c r="H23875" s="15"/>
    </row>
    <row r="23876" spans="2:8" x14ac:dyDescent="0.2">
      <c r="B23876" s="12"/>
      <c r="H23876" s="15"/>
    </row>
    <row r="23877" spans="2:8" x14ac:dyDescent="0.2">
      <c r="B23877" s="12"/>
      <c r="H23877" s="15"/>
    </row>
    <row r="23878" spans="2:8" x14ac:dyDescent="0.2">
      <c r="B23878" s="12"/>
      <c r="H23878" s="15"/>
    </row>
    <row r="23879" spans="2:8" x14ac:dyDescent="0.2">
      <c r="B23879" s="12"/>
      <c r="H23879" s="15"/>
    </row>
    <row r="23880" spans="2:8" x14ac:dyDescent="0.2">
      <c r="B23880" s="12"/>
      <c r="H23880" s="15"/>
    </row>
    <row r="23881" spans="2:8" x14ac:dyDescent="0.2">
      <c r="B23881" s="12"/>
      <c r="H23881" s="15"/>
    </row>
    <row r="23882" spans="2:8" x14ac:dyDescent="0.2">
      <c r="B23882" s="12"/>
      <c r="H23882" s="15"/>
    </row>
    <row r="23883" spans="2:8" x14ac:dyDescent="0.2">
      <c r="B23883" s="12"/>
      <c r="H23883" s="15"/>
    </row>
    <row r="23884" spans="2:8" x14ac:dyDescent="0.2">
      <c r="B23884" s="12"/>
      <c r="H23884" s="15"/>
    </row>
    <row r="23885" spans="2:8" x14ac:dyDescent="0.2">
      <c r="B23885" s="12"/>
      <c r="H23885" s="15"/>
    </row>
    <row r="23886" spans="2:8" x14ac:dyDescent="0.2">
      <c r="B23886" s="12"/>
      <c r="H23886" s="15"/>
    </row>
    <row r="23887" spans="2:8" x14ac:dyDescent="0.2">
      <c r="B23887" s="12"/>
      <c r="H23887" s="15"/>
    </row>
    <row r="23888" spans="2:8" x14ac:dyDescent="0.2">
      <c r="B23888" s="12"/>
      <c r="H23888" s="15"/>
    </row>
    <row r="23889" spans="2:8" x14ac:dyDescent="0.2">
      <c r="B23889" s="12"/>
      <c r="H23889" s="15"/>
    </row>
    <row r="23890" spans="2:8" x14ac:dyDescent="0.2">
      <c r="B23890" s="12"/>
      <c r="H23890" s="15"/>
    </row>
    <row r="23891" spans="2:8" x14ac:dyDescent="0.2">
      <c r="B23891" s="12"/>
      <c r="H23891" s="15"/>
    </row>
    <row r="23892" spans="2:8" x14ac:dyDescent="0.2">
      <c r="B23892" s="12"/>
      <c r="H23892" s="15"/>
    </row>
    <row r="23893" spans="2:8" x14ac:dyDescent="0.2">
      <c r="B23893" s="12"/>
      <c r="H23893" s="15"/>
    </row>
    <row r="23894" spans="2:8" x14ac:dyDescent="0.2">
      <c r="B23894" s="12"/>
      <c r="H23894" s="15"/>
    </row>
    <row r="23895" spans="2:8" x14ac:dyDescent="0.2">
      <c r="B23895" s="12"/>
      <c r="H23895" s="15"/>
    </row>
    <row r="23896" spans="2:8" x14ac:dyDescent="0.2">
      <c r="B23896" s="12"/>
      <c r="H23896" s="15"/>
    </row>
    <row r="23897" spans="2:8" x14ac:dyDescent="0.2">
      <c r="B23897" s="12"/>
      <c r="H23897" s="15"/>
    </row>
    <row r="23898" spans="2:8" x14ac:dyDescent="0.2">
      <c r="B23898" s="12"/>
      <c r="H23898" s="15"/>
    </row>
    <row r="23899" spans="2:8" x14ac:dyDescent="0.2">
      <c r="B23899" s="12"/>
      <c r="H23899" s="15"/>
    </row>
    <row r="23900" spans="2:8" x14ac:dyDescent="0.2">
      <c r="B23900" s="12"/>
      <c r="H23900" s="15"/>
    </row>
    <row r="23901" spans="2:8" x14ac:dyDescent="0.2">
      <c r="B23901" s="12"/>
      <c r="H23901" s="15"/>
    </row>
    <row r="23902" spans="2:8" x14ac:dyDescent="0.2">
      <c r="B23902" s="12"/>
      <c r="H23902" s="15"/>
    </row>
    <row r="23903" spans="2:8" x14ac:dyDescent="0.2">
      <c r="B23903" s="12"/>
      <c r="H23903" s="15"/>
    </row>
    <row r="23904" spans="2:8" x14ac:dyDescent="0.2">
      <c r="B23904" s="12"/>
      <c r="H23904" s="15"/>
    </row>
    <row r="23905" spans="2:8" x14ac:dyDescent="0.2">
      <c r="B23905" s="12"/>
      <c r="H23905" s="15"/>
    </row>
    <row r="23906" spans="2:8" x14ac:dyDescent="0.2">
      <c r="B23906" s="12"/>
      <c r="H23906" s="15"/>
    </row>
    <row r="23907" spans="2:8" x14ac:dyDescent="0.2">
      <c r="B23907" s="12"/>
      <c r="H23907" s="15"/>
    </row>
    <row r="23908" spans="2:8" x14ac:dyDescent="0.2">
      <c r="B23908" s="12"/>
      <c r="H23908" s="15"/>
    </row>
    <row r="23909" spans="2:8" x14ac:dyDescent="0.2">
      <c r="B23909" s="12"/>
      <c r="H23909" s="15"/>
    </row>
    <row r="23910" spans="2:8" x14ac:dyDescent="0.2">
      <c r="B23910" s="12"/>
      <c r="H23910" s="15"/>
    </row>
    <row r="23911" spans="2:8" x14ac:dyDescent="0.2">
      <c r="B23911" s="12"/>
      <c r="H23911" s="15"/>
    </row>
    <row r="23912" spans="2:8" x14ac:dyDescent="0.2">
      <c r="B23912" s="12"/>
      <c r="H23912" s="15"/>
    </row>
    <row r="23913" spans="2:8" x14ac:dyDescent="0.2">
      <c r="B23913" s="12"/>
      <c r="H23913" s="15"/>
    </row>
    <row r="23914" spans="2:8" x14ac:dyDescent="0.2">
      <c r="B23914" s="12"/>
      <c r="H23914" s="15"/>
    </row>
    <row r="23915" spans="2:8" x14ac:dyDescent="0.2">
      <c r="B23915" s="12"/>
      <c r="H23915" s="15"/>
    </row>
    <row r="23916" spans="2:8" x14ac:dyDescent="0.2">
      <c r="B23916" s="12"/>
      <c r="H23916" s="15"/>
    </row>
    <row r="23917" spans="2:8" x14ac:dyDescent="0.2">
      <c r="B23917" s="12"/>
      <c r="H23917" s="15"/>
    </row>
    <row r="23918" spans="2:8" x14ac:dyDescent="0.2">
      <c r="B23918" s="12"/>
      <c r="H23918" s="15"/>
    </row>
    <row r="23919" spans="2:8" x14ac:dyDescent="0.2">
      <c r="B23919" s="12"/>
      <c r="H23919" s="15"/>
    </row>
    <row r="23920" spans="2:8" x14ac:dyDescent="0.2">
      <c r="B23920" s="12"/>
      <c r="H23920" s="15"/>
    </row>
    <row r="23921" spans="2:8" x14ac:dyDescent="0.2">
      <c r="B23921" s="12"/>
      <c r="H23921" s="15"/>
    </row>
    <row r="23922" spans="2:8" x14ac:dyDescent="0.2">
      <c r="B23922" s="12"/>
      <c r="H23922" s="15"/>
    </row>
    <row r="23923" spans="2:8" x14ac:dyDescent="0.2">
      <c r="B23923" s="12"/>
      <c r="H23923" s="15"/>
    </row>
    <row r="23924" spans="2:8" x14ac:dyDescent="0.2">
      <c r="B23924" s="12"/>
      <c r="H23924" s="15"/>
    </row>
    <row r="23925" spans="2:8" x14ac:dyDescent="0.2">
      <c r="B23925" s="12"/>
      <c r="H23925" s="15"/>
    </row>
    <row r="23926" spans="2:8" x14ac:dyDescent="0.2">
      <c r="B23926" s="12"/>
      <c r="H23926" s="15"/>
    </row>
    <row r="23927" spans="2:8" x14ac:dyDescent="0.2">
      <c r="B23927" s="12"/>
      <c r="H23927" s="15"/>
    </row>
    <row r="23928" spans="2:8" x14ac:dyDescent="0.2">
      <c r="B23928" s="12"/>
      <c r="H23928" s="15"/>
    </row>
    <row r="23929" spans="2:8" x14ac:dyDescent="0.2">
      <c r="B23929" s="12"/>
      <c r="H23929" s="15"/>
    </row>
    <row r="23930" spans="2:8" x14ac:dyDescent="0.2">
      <c r="B23930" s="12"/>
      <c r="H23930" s="15"/>
    </row>
    <row r="23931" spans="2:8" x14ac:dyDescent="0.2">
      <c r="B23931" s="12"/>
      <c r="H23931" s="15"/>
    </row>
    <row r="23932" spans="2:8" x14ac:dyDescent="0.2">
      <c r="B23932" s="12"/>
      <c r="H23932" s="15"/>
    </row>
    <row r="23933" spans="2:8" x14ac:dyDescent="0.2">
      <c r="B23933" s="12"/>
      <c r="H23933" s="15"/>
    </row>
    <row r="23934" spans="2:8" x14ac:dyDescent="0.2">
      <c r="B23934" s="12"/>
      <c r="H23934" s="15"/>
    </row>
    <row r="23935" spans="2:8" x14ac:dyDescent="0.2">
      <c r="B23935" s="12"/>
      <c r="H23935" s="15"/>
    </row>
    <row r="23936" spans="2:8" x14ac:dyDescent="0.2">
      <c r="B23936" s="12"/>
      <c r="H23936" s="15"/>
    </row>
    <row r="23937" spans="2:8" x14ac:dyDescent="0.2">
      <c r="B23937" s="12"/>
      <c r="H23937" s="15"/>
    </row>
    <row r="23938" spans="2:8" x14ac:dyDescent="0.2">
      <c r="B23938" s="12"/>
      <c r="H23938" s="15"/>
    </row>
    <row r="23939" spans="2:8" x14ac:dyDescent="0.2">
      <c r="B23939" s="12"/>
      <c r="H23939" s="15"/>
    </row>
    <row r="23940" spans="2:8" x14ac:dyDescent="0.2">
      <c r="B23940" s="12"/>
      <c r="H23940" s="15"/>
    </row>
    <row r="23941" spans="2:8" x14ac:dyDescent="0.2">
      <c r="B23941" s="12"/>
      <c r="H23941" s="15"/>
    </row>
    <row r="23942" spans="2:8" x14ac:dyDescent="0.2">
      <c r="B23942" s="12"/>
      <c r="H23942" s="15"/>
    </row>
    <row r="23943" spans="2:8" x14ac:dyDescent="0.2">
      <c r="B23943" s="12"/>
      <c r="H23943" s="15"/>
    </row>
    <row r="23944" spans="2:8" x14ac:dyDescent="0.2">
      <c r="B23944" s="12"/>
      <c r="H23944" s="15"/>
    </row>
    <row r="23945" spans="2:8" x14ac:dyDescent="0.2">
      <c r="B23945" s="12"/>
      <c r="H23945" s="15"/>
    </row>
    <row r="23946" spans="2:8" x14ac:dyDescent="0.2">
      <c r="B23946" s="12"/>
      <c r="H23946" s="15"/>
    </row>
    <row r="23947" spans="2:8" x14ac:dyDescent="0.2">
      <c r="B23947" s="12"/>
      <c r="H23947" s="15"/>
    </row>
    <row r="23948" spans="2:8" x14ac:dyDescent="0.2">
      <c r="B23948" s="12"/>
      <c r="H23948" s="15"/>
    </row>
    <row r="23949" spans="2:8" x14ac:dyDescent="0.2">
      <c r="B23949" s="12"/>
      <c r="H23949" s="15"/>
    </row>
    <row r="23950" spans="2:8" x14ac:dyDescent="0.2">
      <c r="B23950" s="12"/>
      <c r="H23950" s="15"/>
    </row>
    <row r="23951" spans="2:8" x14ac:dyDescent="0.2">
      <c r="B23951" s="12"/>
      <c r="H23951" s="15"/>
    </row>
    <row r="23952" spans="2:8" x14ac:dyDescent="0.2">
      <c r="B23952" s="12"/>
      <c r="H23952" s="15"/>
    </row>
    <row r="23953" spans="2:8" x14ac:dyDescent="0.2">
      <c r="B23953" s="12"/>
      <c r="H23953" s="15"/>
    </row>
    <row r="23954" spans="2:8" x14ac:dyDescent="0.2">
      <c r="B23954" s="12"/>
      <c r="H23954" s="15"/>
    </row>
    <row r="23955" spans="2:8" x14ac:dyDescent="0.2">
      <c r="B23955" s="12"/>
      <c r="H23955" s="15"/>
    </row>
    <row r="23956" spans="2:8" x14ac:dyDescent="0.2">
      <c r="B23956" s="12"/>
      <c r="H23956" s="15"/>
    </row>
    <row r="23957" spans="2:8" x14ac:dyDescent="0.2">
      <c r="B23957" s="12"/>
      <c r="H23957" s="15"/>
    </row>
    <row r="23958" spans="2:8" x14ac:dyDescent="0.2">
      <c r="B23958" s="12"/>
      <c r="H23958" s="15"/>
    </row>
    <row r="23959" spans="2:8" x14ac:dyDescent="0.2">
      <c r="B23959" s="12"/>
      <c r="H23959" s="15"/>
    </row>
    <row r="23960" spans="2:8" x14ac:dyDescent="0.2">
      <c r="B23960" s="12"/>
      <c r="H23960" s="15"/>
    </row>
    <row r="23961" spans="2:8" x14ac:dyDescent="0.2">
      <c r="B23961" s="12"/>
      <c r="H23961" s="15"/>
    </row>
    <row r="23962" spans="2:8" x14ac:dyDescent="0.2">
      <c r="B23962" s="12"/>
      <c r="H23962" s="15"/>
    </row>
    <row r="23963" spans="2:8" x14ac:dyDescent="0.2">
      <c r="B23963" s="12"/>
      <c r="H23963" s="15"/>
    </row>
    <row r="23964" spans="2:8" x14ac:dyDescent="0.2">
      <c r="B23964" s="12"/>
      <c r="H23964" s="15"/>
    </row>
    <row r="23965" spans="2:8" x14ac:dyDescent="0.2">
      <c r="B23965" s="12"/>
      <c r="H23965" s="15"/>
    </row>
    <row r="23966" spans="2:8" x14ac:dyDescent="0.2">
      <c r="B23966" s="12"/>
      <c r="H23966" s="15"/>
    </row>
    <row r="23967" spans="2:8" x14ac:dyDescent="0.2">
      <c r="B23967" s="12"/>
      <c r="H23967" s="15"/>
    </row>
    <row r="23968" spans="2:8" x14ac:dyDescent="0.2">
      <c r="B23968" s="12"/>
      <c r="H23968" s="15"/>
    </row>
    <row r="23969" spans="2:8" x14ac:dyDescent="0.2">
      <c r="B23969" s="12"/>
      <c r="H23969" s="15"/>
    </row>
    <row r="23970" spans="2:8" x14ac:dyDescent="0.2">
      <c r="B23970" s="12"/>
      <c r="H23970" s="15"/>
    </row>
    <row r="23971" spans="2:8" x14ac:dyDescent="0.2">
      <c r="B23971" s="12"/>
      <c r="H23971" s="15"/>
    </row>
    <row r="23972" spans="2:8" x14ac:dyDescent="0.2">
      <c r="B23972" s="12"/>
      <c r="H23972" s="15"/>
    </row>
    <row r="23973" spans="2:8" x14ac:dyDescent="0.2">
      <c r="B23973" s="12"/>
      <c r="H23973" s="15"/>
    </row>
    <row r="23974" spans="2:8" x14ac:dyDescent="0.2">
      <c r="B23974" s="12"/>
      <c r="H23974" s="15"/>
    </row>
    <row r="23975" spans="2:8" x14ac:dyDescent="0.2">
      <c r="B23975" s="12"/>
      <c r="H23975" s="15"/>
    </row>
    <row r="23976" spans="2:8" x14ac:dyDescent="0.2">
      <c r="B23976" s="12"/>
      <c r="H23976" s="15"/>
    </row>
    <row r="23977" spans="2:8" x14ac:dyDescent="0.2">
      <c r="B23977" s="12"/>
      <c r="H23977" s="15"/>
    </row>
    <row r="23978" spans="2:8" x14ac:dyDescent="0.2">
      <c r="B23978" s="12"/>
      <c r="H23978" s="15"/>
    </row>
    <row r="23979" spans="2:8" x14ac:dyDescent="0.2">
      <c r="B23979" s="12"/>
      <c r="H23979" s="15"/>
    </row>
    <row r="23980" spans="2:8" x14ac:dyDescent="0.2">
      <c r="B23980" s="12"/>
      <c r="H23980" s="15"/>
    </row>
    <row r="23981" spans="2:8" x14ac:dyDescent="0.2">
      <c r="B23981" s="12"/>
      <c r="H23981" s="15"/>
    </row>
    <row r="23982" spans="2:8" x14ac:dyDescent="0.2">
      <c r="B23982" s="12"/>
      <c r="H23982" s="15"/>
    </row>
    <row r="23983" spans="2:8" x14ac:dyDescent="0.2">
      <c r="B23983" s="12"/>
      <c r="H23983" s="15"/>
    </row>
    <row r="23984" spans="2:8" x14ac:dyDescent="0.2">
      <c r="B23984" s="12"/>
      <c r="H23984" s="15"/>
    </row>
    <row r="23985" spans="2:8" x14ac:dyDescent="0.2">
      <c r="B23985" s="12"/>
      <c r="H23985" s="15"/>
    </row>
    <row r="23986" spans="2:8" x14ac:dyDescent="0.2">
      <c r="B23986" s="12"/>
      <c r="H23986" s="15"/>
    </row>
    <row r="23987" spans="2:8" x14ac:dyDescent="0.2">
      <c r="B23987" s="12"/>
      <c r="H23987" s="15"/>
    </row>
    <row r="23988" spans="2:8" x14ac:dyDescent="0.2">
      <c r="B23988" s="12"/>
      <c r="H23988" s="15"/>
    </row>
    <row r="23989" spans="2:8" x14ac:dyDescent="0.2">
      <c r="B23989" s="12"/>
      <c r="H23989" s="15"/>
    </row>
    <row r="23990" spans="2:8" x14ac:dyDescent="0.2">
      <c r="B23990" s="12"/>
      <c r="H23990" s="15"/>
    </row>
    <row r="23991" spans="2:8" x14ac:dyDescent="0.2">
      <c r="B23991" s="12"/>
      <c r="H23991" s="15"/>
    </row>
    <row r="23992" spans="2:8" x14ac:dyDescent="0.2">
      <c r="B23992" s="12"/>
      <c r="H23992" s="15"/>
    </row>
    <row r="23993" spans="2:8" x14ac:dyDescent="0.2">
      <c r="B23993" s="12"/>
      <c r="H23993" s="15"/>
    </row>
    <row r="23994" spans="2:8" x14ac:dyDescent="0.2">
      <c r="B23994" s="12"/>
      <c r="H23994" s="15"/>
    </row>
    <row r="23995" spans="2:8" x14ac:dyDescent="0.2">
      <c r="B23995" s="12"/>
      <c r="H23995" s="15"/>
    </row>
    <row r="23996" spans="2:8" x14ac:dyDescent="0.2">
      <c r="B23996" s="12"/>
      <c r="H23996" s="15"/>
    </row>
    <row r="23997" spans="2:8" x14ac:dyDescent="0.2">
      <c r="B23997" s="12"/>
      <c r="H23997" s="15"/>
    </row>
    <row r="23998" spans="2:8" x14ac:dyDescent="0.2">
      <c r="B23998" s="12"/>
      <c r="H23998" s="15"/>
    </row>
    <row r="23999" spans="2:8" x14ac:dyDescent="0.2">
      <c r="B23999" s="12"/>
      <c r="H23999" s="15"/>
    </row>
    <row r="24000" spans="2:8" x14ac:dyDescent="0.2">
      <c r="B24000" s="12"/>
      <c r="H24000" s="15"/>
    </row>
    <row r="24001" spans="2:8" x14ac:dyDescent="0.2">
      <c r="B24001" s="12"/>
      <c r="H24001" s="15"/>
    </row>
    <row r="24002" spans="2:8" x14ac:dyDescent="0.2">
      <c r="B24002" s="12"/>
      <c r="H24002" s="15"/>
    </row>
    <row r="24003" spans="2:8" x14ac:dyDescent="0.2">
      <c r="B24003" s="12"/>
      <c r="H24003" s="15"/>
    </row>
    <row r="24004" spans="2:8" x14ac:dyDescent="0.2">
      <c r="B24004" s="12"/>
      <c r="H24004" s="15"/>
    </row>
    <row r="24005" spans="2:8" x14ac:dyDescent="0.2">
      <c r="B24005" s="12"/>
      <c r="H24005" s="15"/>
    </row>
    <row r="24006" spans="2:8" x14ac:dyDescent="0.2">
      <c r="B24006" s="12"/>
      <c r="H24006" s="15"/>
    </row>
    <row r="24007" spans="2:8" x14ac:dyDescent="0.2">
      <c r="B24007" s="12"/>
      <c r="H24007" s="15"/>
    </row>
    <row r="24008" spans="2:8" x14ac:dyDescent="0.2">
      <c r="B24008" s="12"/>
      <c r="H24008" s="15"/>
    </row>
    <row r="24009" spans="2:8" x14ac:dyDescent="0.2">
      <c r="B24009" s="12"/>
      <c r="H24009" s="15"/>
    </row>
    <row r="24010" spans="2:8" x14ac:dyDescent="0.2">
      <c r="B24010" s="12"/>
      <c r="H24010" s="15"/>
    </row>
    <row r="24011" spans="2:8" x14ac:dyDescent="0.2">
      <c r="B24011" s="12"/>
      <c r="H24011" s="15"/>
    </row>
    <row r="24012" spans="2:8" x14ac:dyDescent="0.2">
      <c r="B24012" s="12"/>
      <c r="H24012" s="15"/>
    </row>
    <row r="24013" spans="2:8" x14ac:dyDescent="0.2">
      <c r="B24013" s="12"/>
      <c r="H24013" s="15"/>
    </row>
    <row r="24014" spans="2:8" x14ac:dyDescent="0.2">
      <c r="B24014" s="12"/>
      <c r="H24014" s="15"/>
    </row>
    <row r="24015" spans="2:8" x14ac:dyDescent="0.2">
      <c r="B24015" s="12"/>
      <c r="H24015" s="15"/>
    </row>
    <row r="24016" spans="2:8" x14ac:dyDescent="0.2">
      <c r="B24016" s="12"/>
      <c r="H24016" s="15"/>
    </row>
    <row r="24017" spans="2:8" x14ac:dyDescent="0.2">
      <c r="B24017" s="12"/>
      <c r="H24017" s="15"/>
    </row>
    <row r="24018" spans="2:8" x14ac:dyDescent="0.2">
      <c r="B24018" s="12"/>
      <c r="H24018" s="15"/>
    </row>
    <row r="24019" spans="2:8" x14ac:dyDescent="0.2">
      <c r="B24019" s="12"/>
      <c r="H24019" s="15"/>
    </row>
    <row r="24020" spans="2:8" x14ac:dyDescent="0.2">
      <c r="B24020" s="12"/>
      <c r="H24020" s="15"/>
    </row>
    <row r="24021" spans="2:8" x14ac:dyDescent="0.2">
      <c r="B24021" s="12"/>
      <c r="H24021" s="15"/>
    </row>
    <row r="24022" spans="2:8" x14ac:dyDescent="0.2">
      <c r="B24022" s="12"/>
      <c r="H24022" s="15"/>
    </row>
    <row r="24023" spans="2:8" x14ac:dyDescent="0.2">
      <c r="B24023" s="12"/>
      <c r="H24023" s="15"/>
    </row>
    <row r="24024" spans="2:8" x14ac:dyDescent="0.2">
      <c r="B24024" s="12"/>
      <c r="H24024" s="15"/>
    </row>
    <row r="24025" spans="2:8" x14ac:dyDescent="0.2">
      <c r="B24025" s="12"/>
      <c r="H24025" s="15"/>
    </row>
    <row r="24026" spans="2:8" x14ac:dyDescent="0.2">
      <c r="B24026" s="12"/>
      <c r="H24026" s="15"/>
    </row>
    <row r="24027" spans="2:8" x14ac:dyDescent="0.2">
      <c r="B24027" s="12"/>
      <c r="H24027" s="15"/>
    </row>
    <row r="24028" spans="2:8" x14ac:dyDescent="0.2">
      <c r="B24028" s="12"/>
      <c r="H24028" s="15"/>
    </row>
    <row r="24029" spans="2:8" x14ac:dyDescent="0.2">
      <c r="B24029" s="12"/>
      <c r="H24029" s="15"/>
    </row>
    <row r="24030" spans="2:8" x14ac:dyDescent="0.2">
      <c r="B24030" s="12"/>
      <c r="H24030" s="15"/>
    </row>
    <row r="24031" spans="2:8" x14ac:dyDescent="0.2">
      <c r="B24031" s="12"/>
      <c r="H24031" s="15"/>
    </row>
    <row r="24032" spans="2:8" x14ac:dyDescent="0.2">
      <c r="B24032" s="12"/>
      <c r="H24032" s="15"/>
    </row>
    <row r="24033" spans="2:8" x14ac:dyDescent="0.2">
      <c r="B24033" s="12"/>
      <c r="H24033" s="15"/>
    </row>
    <row r="24034" spans="2:8" x14ac:dyDescent="0.2">
      <c r="B24034" s="12"/>
      <c r="H24034" s="15"/>
    </row>
    <row r="24035" spans="2:8" x14ac:dyDescent="0.2">
      <c r="B24035" s="12"/>
      <c r="H24035" s="15"/>
    </row>
    <row r="24036" spans="2:8" x14ac:dyDescent="0.2">
      <c r="B24036" s="12"/>
      <c r="H24036" s="15"/>
    </row>
    <row r="24037" spans="2:8" x14ac:dyDescent="0.2">
      <c r="B24037" s="12"/>
      <c r="H24037" s="15"/>
    </row>
    <row r="24038" spans="2:8" x14ac:dyDescent="0.2">
      <c r="B24038" s="12"/>
      <c r="H24038" s="15"/>
    </row>
    <row r="24039" spans="2:8" x14ac:dyDescent="0.2">
      <c r="B24039" s="12"/>
      <c r="H24039" s="15"/>
    </row>
    <row r="24040" spans="2:8" x14ac:dyDescent="0.2">
      <c r="B24040" s="12"/>
      <c r="H24040" s="15"/>
    </row>
    <row r="24041" spans="2:8" x14ac:dyDescent="0.2">
      <c r="B24041" s="12"/>
      <c r="H24041" s="15"/>
    </row>
    <row r="24042" spans="2:8" x14ac:dyDescent="0.2">
      <c r="B24042" s="12"/>
      <c r="H24042" s="15"/>
    </row>
    <row r="24043" spans="2:8" x14ac:dyDescent="0.2">
      <c r="B24043" s="12"/>
      <c r="H24043" s="15"/>
    </row>
    <row r="24044" spans="2:8" x14ac:dyDescent="0.2">
      <c r="B24044" s="12"/>
      <c r="H24044" s="15"/>
    </row>
    <row r="24045" spans="2:8" x14ac:dyDescent="0.2">
      <c r="B24045" s="12"/>
      <c r="H24045" s="15"/>
    </row>
    <row r="24046" spans="2:8" x14ac:dyDescent="0.2">
      <c r="B24046" s="12"/>
      <c r="H24046" s="15"/>
    </row>
    <row r="24047" spans="2:8" x14ac:dyDescent="0.2">
      <c r="B24047" s="12"/>
      <c r="H24047" s="15"/>
    </row>
    <row r="24048" spans="2:8" x14ac:dyDescent="0.2">
      <c r="B24048" s="12"/>
      <c r="H24048" s="15"/>
    </row>
    <row r="24049" spans="2:8" x14ac:dyDescent="0.2">
      <c r="B24049" s="12"/>
      <c r="H24049" s="15"/>
    </row>
    <row r="24050" spans="2:8" x14ac:dyDescent="0.2">
      <c r="B24050" s="12"/>
      <c r="H24050" s="15"/>
    </row>
    <row r="24051" spans="2:8" x14ac:dyDescent="0.2">
      <c r="B24051" s="12"/>
      <c r="H24051" s="15"/>
    </row>
    <row r="24052" spans="2:8" x14ac:dyDescent="0.2">
      <c r="B24052" s="12"/>
      <c r="H24052" s="15"/>
    </row>
    <row r="24053" spans="2:8" x14ac:dyDescent="0.2">
      <c r="B24053" s="12"/>
      <c r="H24053" s="15"/>
    </row>
    <row r="24054" spans="2:8" x14ac:dyDescent="0.2">
      <c r="B24054" s="12"/>
      <c r="H24054" s="15"/>
    </row>
    <row r="24055" spans="2:8" x14ac:dyDescent="0.2">
      <c r="B24055" s="12"/>
      <c r="H24055" s="15"/>
    </row>
    <row r="24056" spans="2:8" x14ac:dyDescent="0.2">
      <c r="B24056" s="12"/>
      <c r="H24056" s="15"/>
    </row>
    <row r="24057" spans="2:8" x14ac:dyDescent="0.2">
      <c r="B24057" s="12"/>
      <c r="H24057" s="15"/>
    </row>
    <row r="24058" spans="2:8" x14ac:dyDescent="0.2">
      <c r="B24058" s="12"/>
      <c r="H24058" s="15"/>
    </row>
    <row r="24059" spans="2:8" x14ac:dyDescent="0.2">
      <c r="B24059" s="12"/>
      <c r="H24059" s="15"/>
    </row>
    <row r="24060" spans="2:8" x14ac:dyDescent="0.2">
      <c r="B24060" s="12"/>
      <c r="H24060" s="15"/>
    </row>
    <row r="24061" spans="2:8" x14ac:dyDescent="0.2">
      <c r="B24061" s="12"/>
      <c r="H24061" s="15"/>
    </row>
    <row r="24062" spans="2:8" x14ac:dyDescent="0.2">
      <c r="B24062" s="12"/>
      <c r="H24062" s="15"/>
    </row>
    <row r="24063" spans="2:8" x14ac:dyDescent="0.2">
      <c r="B24063" s="12"/>
      <c r="H24063" s="15"/>
    </row>
    <row r="24064" spans="2:8" x14ac:dyDescent="0.2">
      <c r="B24064" s="12"/>
      <c r="H24064" s="15"/>
    </row>
    <row r="24065" spans="2:8" x14ac:dyDescent="0.2">
      <c r="B24065" s="12"/>
      <c r="H24065" s="15"/>
    </row>
    <row r="24066" spans="2:8" x14ac:dyDescent="0.2">
      <c r="B24066" s="12"/>
      <c r="H24066" s="15"/>
    </row>
    <row r="24067" spans="2:8" x14ac:dyDescent="0.2">
      <c r="B24067" s="12"/>
      <c r="H24067" s="15"/>
    </row>
    <row r="24068" spans="2:8" x14ac:dyDescent="0.2">
      <c r="B24068" s="12"/>
      <c r="H24068" s="15"/>
    </row>
    <row r="24069" spans="2:8" x14ac:dyDescent="0.2">
      <c r="B24069" s="12"/>
      <c r="H24069" s="15"/>
    </row>
    <row r="24070" spans="2:8" x14ac:dyDescent="0.2">
      <c r="B24070" s="12"/>
      <c r="H24070" s="15"/>
    </row>
    <row r="24071" spans="2:8" x14ac:dyDescent="0.2">
      <c r="B24071" s="12"/>
      <c r="H24071" s="15"/>
    </row>
    <row r="24072" spans="2:8" x14ac:dyDescent="0.2">
      <c r="B24072" s="12"/>
      <c r="H24072" s="15"/>
    </row>
    <row r="24073" spans="2:8" x14ac:dyDescent="0.2">
      <c r="B24073" s="12"/>
      <c r="H24073" s="15"/>
    </row>
    <row r="24074" spans="2:8" x14ac:dyDescent="0.2">
      <c r="B24074" s="12"/>
      <c r="H24074" s="15"/>
    </row>
    <row r="24075" spans="2:8" x14ac:dyDescent="0.2">
      <c r="B24075" s="12"/>
      <c r="H24075" s="15"/>
    </row>
    <row r="24076" spans="2:8" x14ac:dyDescent="0.2">
      <c r="B24076" s="12"/>
      <c r="H24076" s="15"/>
    </row>
    <row r="24077" spans="2:8" x14ac:dyDescent="0.2">
      <c r="B24077" s="12"/>
      <c r="H24077" s="15"/>
    </row>
    <row r="24078" spans="2:8" x14ac:dyDescent="0.2">
      <c r="B24078" s="12"/>
      <c r="H24078" s="15"/>
    </row>
    <row r="24079" spans="2:8" x14ac:dyDescent="0.2">
      <c r="B24079" s="12"/>
      <c r="H24079" s="15"/>
    </row>
    <row r="24080" spans="2:8" x14ac:dyDescent="0.2">
      <c r="B24080" s="12"/>
      <c r="H24080" s="15"/>
    </row>
    <row r="24081" spans="2:8" x14ac:dyDescent="0.2">
      <c r="B24081" s="12"/>
      <c r="H24081" s="15"/>
    </row>
    <row r="24082" spans="2:8" x14ac:dyDescent="0.2">
      <c r="B24082" s="12"/>
      <c r="H24082" s="15"/>
    </row>
    <row r="24083" spans="2:8" x14ac:dyDescent="0.2">
      <c r="B24083" s="12"/>
      <c r="H24083" s="15"/>
    </row>
    <row r="24084" spans="2:8" x14ac:dyDescent="0.2">
      <c r="B24084" s="12"/>
      <c r="H24084" s="15"/>
    </row>
    <row r="24085" spans="2:8" x14ac:dyDescent="0.2">
      <c r="B24085" s="12"/>
      <c r="H24085" s="15"/>
    </row>
    <row r="24086" spans="2:8" x14ac:dyDescent="0.2">
      <c r="B24086" s="12"/>
      <c r="H24086" s="15"/>
    </row>
    <row r="24087" spans="2:8" x14ac:dyDescent="0.2">
      <c r="B24087" s="12"/>
      <c r="H24087" s="15"/>
    </row>
    <row r="24088" spans="2:8" x14ac:dyDescent="0.2">
      <c r="B24088" s="12"/>
      <c r="H24088" s="15"/>
    </row>
    <row r="24089" spans="2:8" x14ac:dyDescent="0.2">
      <c r="B24089" s="12"/>
      <c r="H24089" s="15"/>
    </row>
    <row r="24090" spans="2:8" x14ac:dyDescent="0.2">
      <c r="B24090" s="12"/>
      <c r="H24090" s="15"/>
    </row>
    <row r="24091" spans="2:8" x14ac:dyDescent="0.2">
      <c r="B24091" s="12"/>
      <c r="H24091" s="15"/>
    </row>
    <row r="24092" spans="2:8" x14ac:dyDescent="0.2">
      <c r="B24092" s="12"/>
      <c r="H24092" s="15"/>
    </row>
    <row r="24093" spans="2:8" x14ac:dyDescent="0.2">
      <c r="B24093" s="12"/>
      <c r="H24093" s="15"/>
    </row>
    <row r="24094" spans="2:8" x14ac:dyDescent="0.2">
      <c r="B24094" s="12"/>
      <c r="H24094" s="15"/>
    </row>
    <row r="24095" spans="2:8" x14ac:dyDescent="0.2">
      <c r="B24095" s="12"/>
      <c r="H24095" s="15"/>
    </row>
    <row r="24096" spans="2:8" x14ac:dyDescent="0.2">
      <c r="B24096" s="12"/>
      <c r="H24096" s="15"/>
    </row>
    <row r="24097" spans="2:8" x14ac:dyDescent="0.2">
      <c r="B24097" s="12"/>
      <c r="H24097" s="15"/>
    </row>
    <row r="24098" spans="2:8" x14ac:dyDescent="0.2">
      <c r="B24098" s="12"/>
      <c r="H24098" s="15"/>
    </row>
    <row r="24099" spans="2:8" x14ac:dyDescent="0.2">
      <c r="B24099" s="12"/>
      <c r="H24099" s="15"/>
    </row>
    <row r="24100" spans="2:8" x14ac:dyDescent="0.2">
      <c r="B24100" s="12"/>
      <c r="H24100" s="15"/>
    </row>
    <row r="24101" spans="2:8" x14ac:dyDescent="0.2">
      <c r="B24101" s="12"/>
      <c r="H24101" s="15"/>
    </row>
    <row r="24102" spans="2:8" x14ac:dyDescent="0.2">
      <c r="B24102" s="12"/>
      <c r="H24102" s="15"/>
    </row>
    <row r="24103" spans="2:8" x14ac:dyDescent="0.2">
      <c r="B24103" s="12"/>
      <c r="H24103" s="15"/>
    </row>
    <row r="24104" spans="2:8" x14ac:dyDescent="0.2">
      <c r="B24104" s="12"/>
      <c r="H24104" s="15"/>
    </row>
    <row r="24105" spans="2:8" x14ac:dyDescent="0.2">
      <c r="B24105" s="12"/>
      <c r="H24105" s="15"/>
    </row>
    <row r="24106" spans="2:8" x14ac:dyDescent="0.2">
      <c r="B24106" s="12"/>
      <c r="H24106" s="15"/>
    </row>
    <row r="24107" spans="2:8" x14ac:dyDescent="0.2">
      <c r="B24107" s="12"/>
      <c r="H24107" s="15"/>
    </row>
    <row r="24108" spans="2:8" x14ac:dyDescent="0.2">
      <c r="B24108" s="12"/>
      <c r="H24108" s="15"/>
    </row>
    <row r="24109" spans="2:8" x14ac:dyDescent="0.2">
      <c r="B24109" s="12"/>
      <c r="H24109" s="15"/>
    </row>
    <row r="24110" spans="2:8" x14ac:dyDescent="0.2">
      <c r="B24110" s="12"/>
      <c r="H24110" s="15"/>
    </row>
    <row r="24111" spans="2:8" x14ac:dyDescent="0.2">
      <c r="B24111" s="12"/>
      <c r="H24111" s="15"/>
    </row>
    <row r="24112" spans="2:8" x14ac:dyDescent="0.2">
      <c r="B24112" s="12"/>
      <c r="H24112" s="15"/>
    </row>
    <row r="24113" spans="2:8" x14ac:dyDescent="0.2">
      <c r="B24113" s="12"/>
      <c r="H24113" s="15"/>
    </row>
    <row r="24114" spans="2:8" x14ac:dyDescent="0.2">
      <c r="B24114" s="12"/>
      <c r="H24114" s="15"/>
    </row>
    <row r="24115" spans="2:8" x14ac:dyDescent="0.2">
      <c r="B24115" s="12"/>
      <c r="H24115" s="15"/>
    </row>
    <row r="24116" spans="2:8" x14ac:dyDescent="0.2">
      <c r="B24116" s="12"/>
      <c r="H24116" s="15"/>
    </row>
    <row r="24117" spans="2:8" x14ac:dyDescent="0.2">
      <c r="B24117" s="12"/>
      <c r="H24117" s="15"/>
    </row>
    <row r="24118" spans="2:8" x14ac:dyDescent="0.2">
      <c r="B24118" s="12"/>
      <c r="H24118" s="15"/>
    </row>
    <row r="24119" spans="2:8" x14ac:dyDescent="0.2">
      <c r="B24119" s="12"/>
      <c r="H24119" s="15"/>
    </row>
    <row r="24120" spans="2:8" x14ac:dyDescent="0.2">
      <c r="B24120" s="12"/>
      <c r="H24120" s="15"/>
    </row>
    <row r="24121" spans="2:8" x14ac:dyDescent="0.2">
      <c r="B24121" s="12"/>
      <c r="H24121" s="15"/>
    </row>
    <row r="24122" spans="2:8" x14ac:dyDescent="0.2">
      <c r="B24122" s="12"/>
      <c r="H24122" s="15"/>
    </row>
    <row r="24123" spans="2:8" x14ac:dyDescent="0.2">
      <c r="B24123" s="12"/>
      <c r="H24123" s="15"/>
    </row>
    <row r="24124" spans="2:8" x14ac:dyDescent="0.2">
      <c r="B24124" s="12"/>
      <c r="H24124" s="15"/>
    </row>
    <row r="24125" spans="2:8" x14ac:dyDescent="0.2">
      <c r="B24125" s="12"/>
      <c r="H24125" s="15"/>
    </row>
    <row r="24126" spans="2:8" x14ac:dyDescent="0.2">
      <c r="B24126" s="12"/>
      <c r="H24126" s="15"/>
    </row>
    <row r="24127" spans="2:8" x14ac:dyDescent="0.2">
      <c r="B24127" s="12"/>
      <c r="H24127" s="15"/>
    </row>
    <row r="24128" spans="2:8" x14ac:dyDescent="0.2">
      <c r="B24128" s="12"/>
      <c r="H24128" s="15"/>
    </row>
    <row r="24129" spans="2:8" x14ac:dyDescent="0.2">
      <c r="B24129" s="12"/>
      <c r="H24129" s="15"/>
    </row>
    <row r="24130" spans="2:8" x14ac:dyDescent="0.2">
      <c r="B24130" s="12"/>
      <c r="H24130" s="15"/>
    </row>
    <row r="24131" spans="2:8" x14ac:dyDescent="0.2">
      <c r="B24131" s="12"/>
      <c r="H24131" s="15"/>
    </row>
    <row r="24132" spans="2:8" x14ac:dyDescent="0.2">
      <c r="B24132" s="12"/>
      <c r="H24132" s="15"/>
    </row>
    <row r="24133" spans="2:8" x14ac:dyDescent="0.2">
      <c r="B24133" s="12"/>
      <c r="H24133" s="15"/>
    </row>
    <row r="24134" spans="2:8" x14ac:dyDescent="0.2">
      <c r="B24134" s="12"/>
      <c r="H24134" s="15"/>
    </row>
    <row r="24135" spans="2:8" x14ac:dyDescent="0.2">
      <c r="B24135" s="12"/>
      <c r="H24135" s="15"/>
    </row>
    <row r="24136" spans="2:8" x14ac:dyDescent="0.2">
      <c r="B24136" s="12"/>
      <c r="H24136" s="15"/>
    </row>
    <row r="24137" spans="2:8" x14ac:dyDescent="0.2">
      <c r="B24137" s="12"/>
      <c r="H24137" s="15"/>
    </row>
    <row r="24138" spans="2:8" x14ac:dyDescent="0.2">
      <c r="B24138" s="12"/>
      <c r="H24138" s="15"/>
    </row>
    <row r="24139" spans="2:8" x14ac:dyDescent="0.2">
      <c r="B24139" s="12"/>
      <c r="H24139" s="15"/>
    </row>
    <row r="24140" spans="2:8" x14ac:dyDescent="0.2">
      <c r="B24140" s="12"/>
      <c r="H24140" s="15"/>
    </row>
    <row r="24141" spans="2:8" x14ac:dyDescent="0.2">
      <c r="B24141" s="12"/>
      <c r="H24141" s="15"/>
    </row>
    <row r="24142" spans="2:8" x14ac:dyDescent="0.2">
      <c r="B24142" s="12"/>
      <c r="H24142" s="15"/>
    </row>
    <row r="24143" spans="2:8" x14ac:dyDescent="0.2">
      <c r="B24143" s="12"/>
      <c r="H24143" s="15"/>
    </row>
    <row r="24144" spans="2:8" x14ac:dyDescent="0.2">
      <c r="B24144" s="12"/>
      <c r="H24144" s="15"/>
    </row>
    <row r="24145" spans="2:8" x14ac:dyDescent="0.2">
      <c r="B24145" s="12"/>
      <c r="H24145" s="15"/>
    </row>
    <row r="24146" spans="2:8" x14ac:dyDescent="0.2">
      <c r="B24146" s="12"/>
      <c r="H24146" s="15"/>
    </row>
    <row r="24147" spans="2:8" x14ac:dyDescent="0.2">
      <c r="B24147" s="12"/>
      <c r="H24147" s="15"/>
    </row>
    <row r="24148" spans="2:8" x14ac:dyDescent="0.2">
      <c r="B24148" s="12"/>
      <c r="H24148" s="15"/>
    </row>
    <row r="24149" spans="2:8" x14ac:dyDescent="0.2">
      <c r="B24149" s="12"/>
      <c r="H24149" s="15"/>
    </row>
    <row r="24150" spans="2:8" x14ac:dyDescent="0.2">
      <c r="B24150" s="12"/>
      <c r="H24150" s="15"/>
    </row>
    <row r="24151" spans="2:8" x14ac:dyDescent="0.2">
      <c r="B24151" s="12"/>
      <c r="H24151" s="15"/>
    </row>
    <row r="24152" spans="2:8" x14ac:dyDescent="0.2">
      <c r="B24152" s="12"/>
      <c r="H24152" s="15"/>
    </row>
    <row r="24153" spans="2:8" x14ac:dyDescent="0.2">
      <c r="B24153" s="12"/>
      <c r="H24153" s="15"/>
    </row>
    <row r="24154" spans="2:8" x14ac:dyDescent="0.2">
      <c r="B24154" s="12"/>
      <c r="H24154" s="15"/>
    </row>
    <row r="24155" spans="2:8" x14ac:dyDescent="0.2">
      <c r="B24155" s="12"/>
      <c r="H24155" s="15"/>
    </row>
    <row r="24156" spans="2:8" x14ac:dyDescent="0.2">
      <c r="B24156" s="12"/>
      <c r="H24156" s="15"/>
    </row>
    <row r="24157" spans="2:8" x14ac:dyDescent="0.2">
      <c r="B24157" s="12"/>
      <c r="H24157" s="15"/>
    </row>
    <row r="24158" spans="2:8" x14ac:dyDescent="0.2">
      <c r="B24158" s="12"/>
      <c r="H24158" s="15"/>
    </row>
    <row r="24159" spans="2:8" x14ac:dyDescent="0.2">
      <c r="B24159" s="12"/>
      <c r="H24159" s="15"/>
    </row>
    <row r="24160" spans="2:8" x14ac:dyDescent="0.2">
      <c r="B24160" s="12"/>
      <c r="H24160" s="15"/>
    </row>
    <row r="24161" spans="2:8" x14ac:dyDescent="0.2">
      <c r="B24161" s="12"/>
      <c r="H24161" s="15"/>
    </row>
    <row r="24162" spans="2:8" x14ac:dyDescent="0.2">
      <c r="B24162" s="12"/>
      <c r="H24162" s="15"/>
    </row>
    <row r="24163" spans="2:8" x14ac:dyDescent="0.2">
      <c r="B24163" s="12"/>
      <c r="H24163" s="15"/>
    </row>
    <row r="24164" spans="2:8" x14ac:dyDescent="0.2">
      <c r="B24164" s="12"/>
      <c r="H24164" s="15"/>
    </row>
    <row r="24165" spans="2:8" x14ac:dyDescent="0.2">
      <c r="B24165" s="12"/>
      <c r="H24165" s="15"/>
    </row>
    <row r="24166" spans="2:8" x14ac:dyDescent="0.2">
      <c r="B24166" s="12"/>
      <c r="H24166" s="15"/>
    </row>
    <row r="24167" spans="2:8" x14ac:dyDescent="0.2">
      <c r="B24167" s="12"/>
      <c r="H24167" s="15"/>
    </row>
    <row r="24168" spans="2:8" x14ac:dyDescent="0.2">
      <c r="B24168" s="12"/>
      <c r="H24168" s="15"/>
    </row>
    <row r="24169" spans="2:8" x14ac:dyDescent="0.2">
      <c r="B24169" s="12"/>
      <c r="H24169" s="15"/>
    </row>
    <row r="24170" spans="2:8" x14ac:dyDescent="0.2">
      <c r="B24170" s="12"/>
      <c r="H24170" s="15"/>
    </row>
    <row r="24171" spans="2:8" x14ac:dyDescent="0.2">
      <c r="B24171" s="12"/>
      <c r="H24171" s="15"/>
    </row>
    <row r="24172" spans="2:8" x14ac:dyDescent="0.2">
      <c r="B24172" s="12"/>
      <c r="H24172" s="15"/>
    </row>
    <row r="24173" spans="2:8" x14ac:dyDescent="0.2">
      <c r="B24173" s="12"/>
      <c r="H24173" s="15"/>
    </row>
    <row r="24174" spans="2:8" x14ac:dyDescent="0.2">
      <c r="B24174" s="12"/>
      <c r="H24174" s="15"/>
    </row>
    <row r="24175" spans="2:8" x14ac:dyDescent="0.2">
      <c r="B24175" s="12"/>
      <c r="H24175" s="15"/>
    </row>
    <row r="24176" spans="2:8" x14ac:dyDescent="0.2">
      <c r="B24176" s="12"/>
      <c r="H24176" s="15"/>
    </row>
    <row r="24177" spans="2:8" x14ac:dyDescent="0.2">
      <c r="B24177" s="12"/>
      <c r="H24177" s="15"/>
    </row>
    <row r="24178" spans="2:8" x14ac:dyDescent="0.2">
      <c r="B24178" s="12"/>
      <c r="H24178" s="15"/>
    </row>
    <row r="24179" spans="2:8" x14ac:dyDescent="0.2">
      <c r="B24179" s="12"/>
      <c r="H24179" s="15"/>
    </row>
    <row r="24180" spans="2:8" x14ac:dyDescent="0.2">
      <c r="B24180" s="12"/>
      <c r="H24180" s="15"/>
    </row>
    <row r="24181" spans="2:8" x14ac:dyDescent="0.2">
      <c r="B24181" s="12"/>
      <c r="H24181" s="15"/>
    </row>
    <row r="24182" spans="2:8" x14ac:dyDescent="0.2">
      <c r="B24182" s="12"/>
      <c r="H24182" s="15"/>
    </row>
    <row r="24183" spans="2:8" x14ac:dyDescent="0.2">
      <c r="B24183" s="12"/>
      <c r="H24183" s="15"/>
    </row>
    <row r="24184" spans="2:8" x14ac:dyDescent="0.2">
      <c r="B24184" s="12"/>
      <c r="H24184" s="15"/>
    </row>
    <row r="24185" spans="2:8" x14ac:dyDescent="0.2">
      <c r="B24185" s="12"/>
      <c r="H24185" s="15"/>
    </row>
    <row r="24186" spans="2:8" x14ac:dyDescent="0.2">
      <c r="B24186" s="12"/>
      <c r="H24186" s="15"/>
    </row>
    <row r="24187" spans="2:8" x14ac:dyDescent="0.2">
      <c r="B24187" s="12"/>
      <c r="H24187" s="15"/>
    </row>
    <row r="24188" spans="2:8" x14ac:dyDescent="0.2">
      <c r="B24188" s="12"/>
      <c r="H24188" s="15"/>
    </row>
    <row r="24189" spans="2:8" x14ac:dyDescent="0.2">
      <c r="B24189" s="12"/>
      <c r="H24189" s="15"/>
    </row>
    <row r="24190" spans="2:8" x14ac:dyDescent="0.2">
      <c r="B24190" s="12"/>
      <c r="H24190" s="15"/>
    </row>
    <row r="24191" spans="2:8" x14ac:dyDescent="0.2">
      <c r="B24191" s="12"/>
      <c r="H24191" s="15"/>
    </row>
    <row r="24192" spans="2:8" x14ac:dyDescent="0.2">
      <c r="B24192" s="12"/>
      <c r="H24192" s="15"/>
    </row>
    <row r="24193" spans="2:8" x14ac:dyDescent="0.2">
      <c r="B24193" s="12"/>
      <c r="H24193" s="15"/>
    </row>
    <row r="24194" spans="2:8" x14ac:dyDescent="0.2">
      <c r="B24194" s="12"/>
      <c r="H24194" s="15"/>
    </row>
    <row r="24195" spans="2:8" x14ac:dyDescent="0.2">
      <c r="B24195" s="12"/>
      <c r="H24195" s="15"/>
    </row>
    <row r="24196" spans="2:8" x14ac:dyDescent="0.2">
      <c r="B24196" s="12"/>
      <c r="H24196" s="15"/>
    </row>
    <row r="24197" spans="2:8" x14ac:dyDescent="0.2">
      <c r="B24197" s="12"/>
      <c r="H24197" s="15"/>
    </row>
    <row r="24198" spans="2:8" x14ac:dyDescent="0.2">
      <c r="B24198" s="12"/>
      <c r="H24198" s="15"/>
    </row>
    <row r="24199" spans="2:8" x14ac:dyDescent="0.2">
      <c r="B24199" s="12"/>
      <c r="H24199" s="15"/>
    </row>
    <row r="24200" spans="2:8" x14ac:dyDescent="0.2">
      <c r="B24200" s="12"/>
      <c r="H24200" s="15"/>
    </row>
    <row r="24201" spans="2:8" x14ac:dyDescent="0.2">
      <c r="B24201" s="12"/>
      <c r="H24201" s="15"/>
    </row>
    <row r="24202" spans="2:8" x14ac:dyDescent="0.2">
      <c r="B24202" s="12"/>
      <c r="H24202" s="15"/>
    </row>
    <row r="24203" spans="2:8" x14ac:dyDescent="0.2">
      <c r="B24203" s="12"/>
      <c r="H24203" s="15"/>
    </row>
    <row r="24204" spans="2:8" x14ac:dyDescent="0.2">
      <c r="B24204" s="12"/>
      <c r="H24204" s="15"/>
    </row>
    <row r="24205" spans="2:8" x14ac:dyDescent="0.2">
      <c r="B24205" s="12"/>
      <c r="H24205" s="15"/>
    </row>
    <row r="24206" spans="2:8" x14ac:dyDescent="0.2">
      <c r="B24206" s="12"/>
      <c r="H24206" s="15"/>
    </row>
    <row r="24207" spans="2:8" x14ac:dyDescent="0.2">
      <c r="B24207" s="12"/>
      <c r="H24207" s="15"/>
    </row>
    <row r="24208" spans="2:8" x14ac:dyDescent="0.2">
      <c r="B24208" s="12"/>
      <c r="H24208" s="15"/>
    </row>
    <row r="24209" spans="2:8" x14ac:dyDescent="0.2">
      <c r="B24209" s="12"/>
      <c r="H24209" s="15"/>
    </row>
    <row r="24210" spans="2:8" x14ac:dyDescent="0.2">
      <c r="B24210" s="12"/>
      <c r="H24210" s="15"/>
    </row>
    <row r="24211" spans="2:8" x14ac:dyDescent="0.2">
      <c r="B24211" s="12"/>
      <c r="H24211" s="15"/>
    </row>
    <row r="24212" spans="2:8" x14ac:dyDescent="0.2">
      <c r="B24212" s="12"/>
      <c r="H24212" s="15"/>
    </row>
    <row r="24213" spans="2:8" x14ac:dyDescent="0.2">
      <c r="B24213" s="12"/>
      <c r="H24213" s="15"/>
    </row>
    <row r="24214" spans="2:8" x14ac:dyDescent="0.2">
      <c r="B24214" s="12"/>
      <c r="H24214" s="15"/>
    </row>
    <row r="24215" spans="2:8" x14ac:dyDescent="0.2">
      <c r="B24215" s="12"/>
      <c r="H24215" s="15"/>
    </row>
    <row r="24216" spans="2:8" x14ac:dyDescent="0.2">
      <c r="B24216" s="12"/>
      <c r="H24216" s="15"/>
    </row>
    <row r="24217" spans="2:8" x14ac:dyDescent="0.2">
      <c r="B24217" s="12"/>
      <c r="H24217" s="15"/>
    </row>
    <row r="24218" spans="2:8" x14ac:dyDescent="0.2">
      <c r="B24218" s="12"/>
      <c r="H24218" s="15"/>
    </row>
    <row r="24219" spans="2:8" x14ac:dyDescent="0.2">
      <c r="B24219" s="12"/>
      <c r="H24219" s="15"/>
    </row>
    <row r="24220" spans="2:8" x14ac:dyDescent="0.2">
      <c r="B24220" s="12"/>
      <c r="H24220" s="15"/>
    </row>
    <row r="24221" spans="2:8" x14ac:dyDescent="0.2">
      <c r="B24221" s="12"/>
      <c r="H24221" s="15"/>
    </row>
    <row r="24222" spans="2:8" x14ac:dyDescent="0.2">
      <c r="B24222" s="12"/>
      <c r="H24222" s="15"/>
    </row>
    <row r="24223" spans="2:8" x14ac:dyDescent="0.2">
      <c r="B24223" s="12"/>
      <c r="H24223" s="15"/>
    </row>
    <row r="24224" spans="2:8" x14ac:dyDescent="0.2">
      <c r="B24224" s="12"/>
      <c r="H24224" s="15"/>
    </row>
    <row r="24225" spans="2:8" x14ac:dyDescent="0.2">
      <c r="B24225" s="12"/>
      <c r="H24225" s="15"/>
    </row>
    <row r="24226" spans="2:8" x14ac:dyDescent="0.2">
      <c r="B24226" s="12"/>
      <c r="H24226" s="15"/>
    </row>
    <row r="24227" spans="2:8" x14ac:dyDescent="0.2">
      <c r="B24227" s="12"/>
      <c r="H24227" s="15"/>
    </row>
    <row r="24228" spans="2:8" x14ac:dyDescent="0.2">
      <c r="B24228" s="12"/>
      <c r="H24228" s="15"/>
    </row>
    <row r="24229" spans="2:8" x14ac:dyDescent="0.2">
      <c r="B24229" s="12"/>
      <c r="H24229" s="15"/>
    </row>
    <row r="24230" spans="2:8" x14ac:dyDescent="0.2">
      <c r="B24230" s="12"/>
      <c r="H24230" s="15"/>
    </row>
    <row r="24231" spans="2:8" x14ac:dyDescent="0.2">
      <c r="B24231" s="12"/>
      <c r="H24231" s="15"/>
    </row>
    <row r="24232" spans="2:8" x14ac:dyDescent="0.2">
      <c r="B24232" s="12"/>
      <c r="H24232" s="15"/>
    </row>
    <row r="24233" spans="2:8" x14ac:dyDescent="0.2">
      <c r="B24233" s="12"/>
      <c r="H24233" s="15"/>
    </row>
    <row r="24234" spans="2:8" x14ac:dyDescent="0.2">
      <c r="B24234" s="12"/>
      <c r="H24234" s="15"/>
    </row>
    <row r="24235" spans="2:8" x14ac:dyDescent="0.2">
      <c r="B24235" s="12"/>
      <c r="H24235" s="15"/>
    </row>
    <row r="24236" spans="2:8" x14ac:dyDescent="0.2">
      <c r="B24236" s="12"/>
      <c r="H24236" s="15"/>
    </row>
    <row r="24237" spans="2:8" x14ac:dyDescent="0.2">
      <c r="B24237" s="12"/>
      <c r="H24237" s="15"/>
    </row>
    <row r="24238" spans="2:8" x14ac:dyDescent="0.2">
      <c r="B24238" s="12"/>
      <c r="H24238" s="15"/>
    </row>
    <row r="24239" spans="2:8" x14ac:dyDescent="0.2">
      <c r="B24239" s="12"/>
      <c r="H24239" s="15"/>
    </row>
    <row r="24240" spans="2:8" x14ac:dyDescent="0.2">
      <c r="B24240" s="12"/>
      <c r="H24240" s="15"/>
    </row>
    <row r="24241" spans="2:8" x14ac:dyDescent="0.2">
      <c r="B24241" s="12"/>
      <c r="H24241" s="15"/>
    </row>
    <row r="24242" spans="2:8" x14ac:dyDescent="0.2">
      <c r="B24242" s="12"/>
      <c r="H24242" s="15"/>
    </row>
    <row r="24243" spans="2:8" x14ac:dyDescent="0.2">
      <c r="B24243" s="12"/>
      <c r="H24243" s="15"/>
    </row>
    <row r="24244" spans="2:8" x14ac:dyDescent="0.2">
      <c r="B24244" s="12"/>
      <c r="H24244" s="15"/>
    </row>
    <row r="24245" spans="2:8" x14ac:dyDescent="0.2">
      <c r="B24245" s="12"/>
      <c r="H24245" s="15"/>
    </row>
    <row r="24246" spans="2:8" x14ac:dyDescent="0.2">
      <c r="B24246" s="12"/>
      <c r="H24246" s="15"/>
    </row>
    <row r="24247" spans="2:8" x14ac:dyDescent="0.2">
      <c r="B24247" s="12"/>
      <c r="H24247" s="15"/>
    </row>
    <row r="24248" spans="2:8" x14ac:dyDescent="0.2">
      <c r="B24248" s="12"/>
      <c r="H24248" s="15"/>
    </row>
    <row r="24249" spans="2:8" x14ac:dyDescent="0.2">
      <c r="B24249" s="12"/>
      <c r="H24249" s="15"/>
    </row>
    <row r="24250" spans="2:8" x14ac:dyDescent="0.2">
      <c r="B24250" s="12"/>
      <c r="H24250" s="15"/>
    </row>
    <row r="24251" spans="2:8" x14ac:dyDescent="0.2">
      <c r="B24251" s="12"/>
      <c r="H24251" s="15"/>
    </row>
    <row r="24252" spans="2:8" x14ac:dyDescent="0.2">
      <c r="B24252" s="12"/>
      <c r="H24252" s="15"/>
    </row>
    <row r="24253" spans="2:8" x14ac:dyDescent="0.2">
      <c r="B24253" s="12"/>
      <c r="H24253" s="15"/>
    </row>
    <row r="24254" spans="2:8" x14ac:dyDescent="0.2">
      <c r="B24254" s="12"/>
      <c r="H24254" s="15"/>
    </row>
    <row r="24255" spans="2:8" x14ac:dyDescent="0.2">
      <c r="B24255" s="12"/>
      <c r="H24255" s="15"/>
    </row>
    <row r="24256" spans="2:8" x14ac:dyDescent="0.2">
      <c r="B24256" s="12"/>
      <c r="H24256" s="15"/>
    </row>
    <row r="24257" spans="2:8" x14ac:dyDescent="0.2">
      <c r="B24257" s="12"/>
      <c r="H24257" s="15"/>
    </row>
    <row r="24258" spans="2:8" x14ac:dyDescent="0.2">
      <c r="B24258" s="12"/>
      <c r="H24258" s="15"/>
    </row>
    <row r="24259" spans="2:8" x14ac:dyDescent="0.2">
      <c r="B24259" s="12"/>
      <c r="H24259" s="15"/>
    </row>
    <row r="24260" spans="2:8" x14ac:dyDescent="0.2">
      <c r="B24260" s="12"/>
      <c r="H24260" s="15"/>
    </row>
    <row r="24261" spans="2:8" x14ac:dyDescent="0.2">
      <c r="B24261" s="12"/>
      <c r="H24261" s="15"/>
    </row>
    <row r="24262" spans="2:8" x14ac:dyDescent="0.2">
      <c r="B24262" s="12"/>
      <c r="H24262" s="15"/>
    </row>
    <row r="24263" spans="2:8" x14ac:dyDescent="0.2">
      <c r="B24263" s="12"/>
      <c r="H24263" s="15"/>
    </row>
    <row r="24264" spans="2:8" x14ac:dyDescent="0.2">
      <c r="B24264" s="12"/>
      <c r="H24264" s="15"/>
    </row>
    <row r="24265" spans="2:8" x14ac:dyDescent="0.2">
      <c r="B24265" s="12"/>
      <c r="H24265" s="15"/>
    </row>
    <row r="24266" spans="2:8" x14ac:dyDescent="0.2">
      <c r="B24266" s="12"/>
      <c r="H24266" s="15"/>
    </row>
    <row r="24267" spans="2:8" x14ac:dyDescent="0.2">
      <c r="B24267" s="12"/>
      <c r="H24267" s="15"/>
    </row>
    <row r="24268" spans="2:8" x14ac:dyDescent="0.2">
      <c r="B24268" s="12"/>
      <c r="H24268" s="15"/>
    </row>
    <row r="24269" spans="2:8" x14ac:dyDescent="0.2">
      <c r="B24269" s="12"/>
      <c r="H24269" s="15"/>
    </row>
    <row r="24270" spans="2:8" x14ac:dyDescent="0.2">
      <c r="B24270" s="12"/>
      <c r="H24270" s="15"/>
    </row>
    <row r="24271" spans="2:8" x14ac:dyDescent="0.2">
      <c r="B24271" s="12"/>
      <c r="H24271" s="15"/>
    </row>
    <row r="24272" spans="2:8" x14ac:dyDescent="0.2">
      <c r="B24272" s="12"/>
      <c r="H24272" s="15"/>
    </row>
    <row r="24273" spans="2:8" x14ac:dyDescent="0.2">
      <c r="B24273" s="12"/>
      <c r="H24273" s="15"/>
    </row>
    <row r="24274" spans="2:8" x14ac:dyDescent="0.2">
      <c r="B24274" s="12"/>
      <c r="H24274" s="15"/>
    </row>
    <row r="24275" spans="2:8" x14ac:dyDescent="0.2">
      <c r="B24275" s="12"/>
      <c r="H24275" s="15"/>
    </row>
    <row r="24276" spans="2:8" x14ac:dyDescent="0.2">
      <c r="B24276" s="12"/>
      <c r="H24276" s="15"/>
    </row>
    <row r="24277" spans="2:8" x14ac:dyDescent="0.2">
      <c r="B24277" s="12"/>
      <c r="H24277" s="15"/>
    </row>
    <row r="24278" spans="2:8" x14ac:dyDescent="0.2">
      <c r="B24278" s="12"/>
      <c r="H24278" s="15"/>
    </row>
    <row r="24279" spans="2:8" x14ac:dyDescent="0.2">
      <c r="B24279" s="12"/>
      <c r="H24279" s="15"/>
    </row>
    <row r="24280" spans="2:8" x14ac:dyDescent="0.2">
      <c r="B24280" s="12"/>
      <c r="H24280" s="15"/>
    </row>
    <row r="24281" spans="2:8" x14ac:dyDescent="0.2">
      <c r="B24281" s="12"/>
      <c r="H24281" s="15"/>
    </row>
    <row r="24282" spans="2:8" x14ac:dyDescent="0.2">
      <c r="B24282" s="12"/>
      <c r="H24282" s="15"/>
    </row>
    <row r="24283" spans="2:8" x14ac:dyDescent="0.2">
      <c r="B24283" s="12"/>
      <c r="H24283" s="15"/>
    </row>
    <row r="24284" spans="2:8" x14ac:dyDescent="0.2">
      <c r="B24284" s="12"/>
      <c r="H24284" s="15"/>
    </row>
    <row r="24285" spans="2:8" x14ac:dyDescent="0.2">
      <c r="B24285" s="12"/>
      <c r="H24285" s="15"/>
    </row>
    <row r="24286" spans="2:8" x14ac:dyDescent="0.2">
      <c r="B24286" s="12"/>
      <c r="H24286" s="15"/>
    </row>
    <row r="24287" spans="2:8" x14ac:dyDescent="0.2">
      <c r="B24287" s="12"/>
      <c r="H24287" s="15"/>
    </row>
    <row r="24288" spans="2:8" x14ac:dyDescent="0.2">
      <c r="B24288" s="12"/>
      <c r="H24288" s="15"/>
    </row>
    <row r="24289" spans="2:8" x14ac:dyDescent="0.2">
      <c r="B24289" s="12"/>
      <c r="H24289" s="15"/>
    </row>
    <row r="24290" spans="2:8" x14ac:dyDescent="0.2">
      <c r="B24290" s="12"/>
      <c r="H24290" s="15"/>
    </row>
    <row r="24291" spans="2:8" x14ac:dyDescent="0.2">
      <c r="B24291" s="12"/>
      <c r="H24291" s="15"/>
    </row>
    <row r="24292" spans="2:8" x14ac:dyDescent="0.2">
      <c r="B24292" s="12"/>
      <c r="H24292" s="15"/>
    </row>
    <row r="24293" spans="2:8" x14ac:dyDescent="0.2">
      <c r="B24293" s="12"/>
      <c r="H24293" s="15"/>
    </row>
    <row r="24294" spans="2:8" x14ac:dyDescent="0.2">
      <c r="B24294" s="12"/>
      <c r="H24294" s="15"/>
    </row>
    <row r="24295" spans="2:8" x14ac:dyDescent="0.2">
      <c r="B24295" s="12"/>
      <c r="H24295" s="15"/>
    </row>
    <row r="24296" spans="2:8" x14ac:dyDescent="0.2">
      <c r="B24296" s="12"/>
      <c r="H24296" s="15"/>
    </row>
    <row r="24297" spans="2:8" x14ac:dyDescent="0.2">
      <c r="B24297" s="12"/>
      <c r="H24297" s="15"/>
    </row>
    <row r="24298" spans="2:8" x14ac:dyDescent="0.2">
      <c r="B24298" s="12"/>
      <c r="H24298" s="15"/>
    </row>
    <row r="24299" spans="2:8" x14ac:dyDescent="0.2">
      <c r="B24299" s="12"/>
      <c r="H24299" s="15"/>
    </row>
    <row r="24300" spans="2:8" x14ac:dyDescent="0.2">
      <c r="B24300" s="12"/>
      <c r="H24300" s="15"/>
    </row>
    <row r="24301" spans="2:8" x14ac:dyDescent="0.2">
      <c r="B24301" s="12"/>
      <c r="H24301" s="15"/>
    </row>
    <row r="24302" spans="2:8" x14ac:dyDescent="0.2">
      <c r="B24302" s="12"/>
      <c r="H24302" s="15"/>
    </row>
    <row r="24303" spans="2:8" x14ac:dyDescent="0.2">
      <c r="B24303" s="12"/>
      <c r="H24303" s="15"/>
    </row>
    <row r="24304" spans="2:8" x14ac:dyDescent="0.2">
      <c r="B24304" s="12"/>
      <c r="H24304" s="15"/>
    </row>
    <row r="24305" spans="2:8" x14ac:dyDescent="0.2">
      <c r="B24305" s="12"/>
      <c r="H24305" s="15"/>
    </row>
    <row r="24306" spans="2:8" x14ac:dyDescent="0.2">
      <c r="B24306" s="12"/>
      <c r="H24306" s="15"/>
    </row>
    <row r="24307" spans="2:8" x14ac:dyDescent="0.2">
      <c r="B24307" s="12"/>
      <c r="H24307" s="15"/>
    </row>
    <row r="24308" spans="2:8" x14ac:dyDescent="0.2">
      <c r="B24308" s="12"/>
      <c r="H24308" s="15"/>
    </row>
    <row r="24309" spans="2:8" x14ac:dyDescent="0.2">
      <c r="B24309" s="12"/>
      <c r="H24309" s="15"/>
    </row>
    <row r="24310" spans="2:8" x14ac:dyDescent="0.2">
      <c r="B24310" s="12"/>
      <c r="H24310" s="15"/>
    </row>
    <row r="24311" spans="2:8" x14ac:dyDescent="0.2">
      <c r="B24311" s="12"/>
      <c r="H24311" s="15"/>
    </row>
    <row r="24312" spans="2:8" x14ac:dyDescent="0.2">
      <c r="B24312" s="12"/>
      <c r="H24312" s="15"/>
    </row>
    <row r="24313" spans="2:8" x14ac:dyDescent="0.2">
      <c r="B24313" s="12"/>
      <c r="H24313" s="15"/>
    </row>
    <row r="24314" spans="2:8" x14ac:dyDescent="0.2">
      <c r="B24314" s="12"/>
      <c r="H24314" s="15"/>
    </row>
    <row r="24315" spans="2:8" x14ac:dyDescent="0.2">
      <c r="B24315" s="12"/>
      <c r="H24315" s="15"/>
    </row>
    <row r="24316" spans="2:8" x14ac:dyDescent="0.2">
      <c r="B24316" s="12"/>
      <c r="H24316" s="15"/>
    </row>
    <row r="24317" spans="2:8" x14ac:dyDescent="0.2">
      <c r="B24317" s="12"/>
      <c r="H24317" s="15"/>
    </row>
    <row r="24318" spans="2:8" x14ac:dyDescent="0.2">
      <c r="B24318" s="12"/>
      <c r="H24318" s="15"/>
    </row>
    <row r="24319" spans="2:8" x14ac:dyDescent="0.2">
      <c r="B24319" s="12"/>
      <c r="H24319" s="15"/>
    </row>
    <row r="24320" spans="2:8" x14ac:dyDescent="0.2">
      <c r="B24320" s="12"/>
      <c r="H24320" s="15"/>
    </row>
    <row r="24321" spans="2:8" x14ac:dyDescent="0.2">
      <c r="B24321" s="12"/>
      <c r="H24321" s="15"/>
    </row>
    <row r="24322" spans="2:8" x14ac:dyDescent="0.2">
      <c r="B24322" s="12"/>
      <c r="H24322" s="15"/>
    </row>
    <row r="24323" spans="2:8" x14ac:dyDescent="0.2">
      <c r="B24323" s="12"/>
      <c r="H24323" s="15"/>
    </row>
    <row r="24324" spans="2:8" x14ac:dyDescent="0.2">
      <c r="B24324" s="12"/>
      <c r="H24324" s="15"/>
    </row>
    <row r="24325" spans="2:8" x14ac:dyDescent="0.2">
      <c r="B24325" s="12"/>
      <c r="H24325" s="15"/>
    </row>
    <row r="24326" spans="2:8" x14ac:dyDescent="0.2">
      <c r="B24326" s="12"/>
      <c r="H24326" s="15"/>
    </row>
    <row r="24327" spans="2:8" x14ac:dyDescent="0.2">
      <c r="B24327" s="12"/>
      <c r="H24327" s="15"/>
    </row>
    <row r="24328" spans="2:8" x14ac:dyDescent="0.2">
      <c r="B24328" s="12"/>
      <c r="H24328" s="15"/>
    </row>
    <row r="24329" spans="2:8" x14ac:dyDescent="0.2">
      <c r="B24329" s="12"/>
      <c r="H24329" s="15"/>
    </row>
    <row r="24330" spans="2:8" x14ac:dyDescent="0.2">
      <c r="B24330" s="12"/>
      <c r="H24330" s="15"/>
    </row>
    <row r="24331" spans="2:8" x14ac:dyDescent="0.2">
      <c r="B24331" s="12"/>
      <c r="H24331" s="15"/>
    </row>
    <row r="24332" spans="2:8" x14ac:dyDescent="0.2">
      <c r="B24332" s="12"/>
      <c r="H24332" s="15"/>
    </row>
    <row r="24333" spans="2:8" x14ac:dyDescent="0.2">
      <c r="B24333" s="12"/>
      <c r="H24333" s="15"/>
    </row>
    <row r="24334" spans="2:8" x14ac:dyDescent="0.2">
      <c r="B24334" s="12"/>
      <c r="H24334" s="15"/>
    </row>
    <row r="24335" spans="2:8" x14ac:dyDescent="0.2">
      <c r="B24335" s="12"/>
      <c r="H24335" s="15"/>
    </row>
    <row r="24336" spans="2:8" x14ac:dyDescent="0.2">
      <c r="B24336" s="12"/>
      <c r="H24336" s="15"/>
    </row>
    <row r="24337" spans="2:8" x14ac:dyDescent="0.2">
      <c r="B24337" s="12"/>
      <c r="H24337" s="15"/>
    </row>
    <row r="24338" spans="2:8" x14ac:dyDescent="0.2">
      <c r="B24338" s="12"/>
      <c r="H24338" s="15"/>
    </row>
    <row r="24339" spans="2:8" x14ac:dyDescent="0.2">
      <c r="B24339" s="12"/>
      <c r="H24339" s="15"/>
    </row>
    <row r="24340" spans="2:8" x14ac:dyDescent="0.2">
      <c r="B24340" s="12"/>
      <c r="H24340" s="15"/>
    </row>
    <row r="24341" spans="2:8" x14ac:dyDescent="0.2">
      <c r="B24341" s="12"/>
      <c r="H24341" s="15"/>
    </row>
    <row r="24342" spans="2:8" x14ac:dyDescent="0.2">
      <c r="B24342" s="12"/>
      <c r="H24342" s="15"/>
    </row>
    <row r="24343" spans="2:8" x14ac:dyDescent="0.2">
      <c r="B24343" s="12"/>
      <c r="H24343" s="15"/>
    </row>
    <row r="24344" spans="2:8" x14ac:dyDescent="0.2">
      <c r="B24344" s="12"/>
      <c r="H24344" s="15"/>
    </row>
    <row r="24345" spans="2:8" x14ac:dyDescent="0.2">
      <c r="B24345" s="12"/>
      <c r="H24345" s="15"/>
    </row>
    <row r="24346" spans="2:8" x14ac:dyDescent="0.2">
      <c r="B24346" s="12"/>
      <c r="H24346" s="15"/>
    </row>
    <row r="24347" spans="2:8" x14ac:dyDescent="0.2">
      <c r="B24347" s="12"/>
      <c r="H24347" s="15"/>
    </row>
    <row r="24348" spans="2:8" x14ac:dyDescent="0.2">
      <c r="B24348" s="12"/>
      <c r="H24348" s="15"/>
    </row>
    <row r="24349" spans="2:8" x14ac:dyDescent="0.2">
      <c r="B24349" s="12"/>
      <c r="H24349" s="15"/>
    </row>
    <row r="24350" spans="2:8" x14ac:dyDescent="0.2">
      <c r="B24350" s="12"/>
      <c r="H24350" s="15"/>
    </row>
    <row r="24351" spans="2:8" x14ac:dyDescent="0.2">
      <c r="B24351" s="12"/>
      <c r="H24351" s="15"/>
    </row>
    <row r="24352" spans="2:8" x14ac:dyDescent="0.2">
      <c r="B24352" s="12"/>
      <c r="H24352" s="15"/>
    </row>
    <row r="24353" spans="2:8" x14ac:dyDescent="0.2">
      <c r="B24353" s="12"/>
      <c r="H24353" s="15"/>
    </row>
    <row r="24354" spans="2:8" x14ac:dyDescent="0.2">
      <c r="B24354" s="12"/>
      <c r="H24354" s="15"/>
    </row>
    <row r="24355" spans="2:8" x14ac:dyDescent="0.2">
      <c r="B24355" s="12"/>
      <c r="H24355" s="15"/>
    </row>
    <row r="24356" spans="2:8" x14ac:dyDescent="0.2">
      <c r="B24356" s="12"/>
      <c r="H24356" s="15"/>
    </row>
    <row r="24357" spans="2:8" x14ac:dyDescent="0.2">
      <c r="B24357" s="12"/>
      <c r="H24357" s="15"/>
    </row>
    <row r="24358" spans="2:8" x14ac:dyDescent="0.2">
      <c r="B24358" s="12"/>
      <c r="H24358" s="15"/>
    </row>
    <row r="24359" spans="2:8" x14ac:dyDescent="0.2">
      <c r="B24359" s="12"/>
      <c r="H24359" s="15"/>
    </row>
    <row r="24360" spans="2:8" x14ac:dyDescent="0.2">
      <c r="B24360" s="12"/>
      <c r="H24360" s="15"/>
    </row>
    <row r="24361" spans="2:8" x14ac:dyDescent="0.2">
      <c r="B24361" s="12"/>
      <c r="H24361" s="15"/>
    </row>
    <row r="24362" spans="2:8" x14ac:dyDescent="0.2">
      <c r="B24362" s="12"/>
      <c r="H24362" s="15"/>
    </row>
    <row r="24363" spans="2:8" x14ac:dyDescent="0.2">
      <c r="B24363" s="12"/>
      <c r="H24363" s="15"/>
    </row>
    <row r="24364" spans="2:8" x14ac:dyDescent="0.2">
      <c r="B24364" s="12"/>
      <c r="H24364" s="15"/>
    </row>
    <row r="24365" spans="2:8" x14ac:dyDescent="0.2">
      <c r="B24365" s="12"/>
      <c r="H24365" s="15"/>
    </row>
    <row r="24366" spans="2:8" x14ac:dyDescent="0.2">
      <c r="B24366" s="12"/>
      <c r="H24366" s="15"/>
    </row>
    <row r="24367" spans="2:8" x14ac:dyDescent="0.2">
      <c r="B24367" s="12"/>
      <c r="H24367" s="15"/>
    </row>
    <row r="24368" spans="2:8" x14ac:dyDescent="0.2">
      <c r="B24368" s="12"/>
      <c r="H24368" s="15"/>
    </row>
    <row r="24369" spans="2:8" x14ac:dyDescent="0.2">
      <c r="B24369" s="12"/>
      <c r="H24369" s="15"/>
    </row>
    <row r="24370" spans="2:8" x14ac:dyDescent="0.2">
      <c r="B24370" s="12"/>
      <c r="H24370" s="15"/>
    </row>
    <row r="24371" spans="2:8" x14ac:dyDescent="0.2">
      <c r="B24371" s="12"/>
      <c r="H24371" s="15"/>
    </row>
    <row r="24372" spans="2:8" x14ac:dyDescent="0.2">
      <c r="B24372" s="12"/>
      <c r="H24372" s="15"/>
    </row>
    <row r="24373" spans="2:8" x14ac:dyDescent="0.2">
      <c r="B24373" s="12"/>
      <c r="H24373" s="15"/>
    </row>
    <row r="24374" spans="2:8" x14ac:dyDescent="0.2">
      <c r="B24374" s="12"/>
      <c r="H24374" s="15"/>
    </row>
    <row r="24375" spans="2:8" x14ac:dyDescent="0.2">
      <c r="B24375" s="12"/>
      <c r="H24375" s="15"/>
    </row>
    <row r="24376" spans="2:8" x14ac:dyDescent="0.2">
      <c r="B24376" s="12"/>
      <c r="H24376" s="15"/>
    </row>
    <row r="24377" spans="2:8" x14ac:dyDescent="0.2">
      <c r="B24377" s="12"/>
      <c r="H24377" s="15"/>
    </row>
    <row r="24378" spans="2:8" x14ac:dyDescent="0.2">
      <c r="B24378" s="12"/>
      <c r="H24378" s="15"/>
    </row>
    <row r="24379" spans="2:8" x14ac:dyDescent="0.2">
      <c r="B24379" s="12"/>
      <c r="H24379" s="15"/>
    </row>
    <row r="24380" spans="2:8" x14ac:dyDescent="0.2">
      <c r="B24380" s="12"/>
      <c r="H24380" s="15"/>
    </row>
    <row r="24381" spans="2:8" x14ac:dyDescent="0.2">
      <c r="B24381" s="12"/>
      <c r="H24381" s="15"/>
    </row>
    <row r="24382" spans="2:8" x14ac:dyDescent="0.2">
      <c r="B24382" s="12"/>
      <c r="H24382" s="15"/>
    </row>
    <row r="24383" spans="2:8" x14ac:dyDescent="0.2">
      <c r="B24383" s="12"/>
      <c r="H24383" s="15"/>
    </row>
    <row r="24384" spans="2:8" x14ac:dyDescent="0.2">
      <c r="B24384" s="12"/>
      <c r="H24384" s="15"/>
    </row>
    <row r="24385" spans="2:8" x14ac:dyDescent="0.2">
      <c r="B24385" s="12"/>
      <c r="H24385" s="15"/>
    </row>
    <row r="24386" spans="2:8" x14ac:dyDescent="0.2">
      <c r="B24386" s="12"/>
      <c r="H24386" s="15"/>
    </row>
    <row r="24387" spans="2:8" x14ac:dyDescent="0.2">
      <c r="B24387" s="12"/>
      <c r="H24387" s="15"/>
    </row>
    <row r="24388" spans="2:8" x14ac:dyDescent="0.2">
      <c r="B24388" s="12"/>
      <c r="H24388" s="15"/>
    </row>
    <row r="24389" spans="2:8" x14ac:dyDescent="0.2">
      <c r="B24389" s="12"/>
      <c r="H24389" s="15"/>
    </row>
    <row r="24390" spans="2:8" x14ac:dyDescent="0.2">
      <c r="B24390" s="12"/>
      <c r="H24390" s="15"/>
    </row>
    <row r="24391" spans="2:8" x14ac:dyDescent="0.2">
      <c r="B24391" s="12"/>
      <c r="H24391" s="15"/>
    </row>
    <row r="24392" spans="2:8" x14ac:dyDescent="0.2">
      <c r="B24392" s="12"/>
      <c r="H24392" s="15"/>
    </row>
    <row r="24393" spans="2:8" x14ac:dyDescent="0.2">
      <c r="B24393" s="12"/>
      <c r="H24393" s="15"/>
    </row>
    <row r="24394" spans="2:8" x14ac:dyDescent="0.2">
      <c r="B24394" s="12"/>
      <c r="H24394" s="15"/>
    </row>
    <row r="24395" spans="2:8" x14ac:dyDescent="0.2">
      <c r="B24395" s="12"/>
      <c r="H24395" s="15"/>
    </row>
    <row r="24396" spans="2:8" x14ac:dyDescent="0.2">
      <c r="B24396" s="12"/>
      <c r="H24396" s="15"/>
    </row>
    <row r="24397" spans="2:8" x14ac:dyDescent="0.2">
      <c r="B24397" s="12"/>
      <c r="H24397" s="15"/>
    </row>
    <row r="24398" spans="2:8" x14ac:dyDescent="0.2">
      <c r="B24398" s="12"/>
      <c r="H24398" s="15"/>
    </row>
    <row r="24399" spans="2:8" x14ac:dyDescent="0.2">
      <c r="B24399" s="12"/>
      <c r="H24399" s="15"/>
    </row>
    <row r="24400" spans="2:8" x14ac:dyDescent="0.2">
      <c r="B24400" s="12"/>
      <c r="H24400" s="15"/>
    </row>
    <row r="24401" spans="2:8" x14ac:dyDescent="0.2">
      <c r="B24401" s="12"/>
      <c r="H24401" s="15"/>
    </row>
    <row r="24402" spans="2:8" x14ac:dyDescent="0.2">
      <c r="B24402" s="12"/>
      <c r="H24402" s="15"/>
    </row>
    <row r="24403" spans="2:8" x14ac:dyDescent="0.2">
      <c r="B24403" s="12"/>
      <c r="H24403" s="15"/>
    </row>
    <row r="24404" spans="2:8" x14ac:dyDescent="0.2">
      <c r="B24404" s="12"/>
      <c r="H24404" s="15"/>
    </row>
    <row r="24405" spans="2:8" x14ac:dyDescent="0.2">
      <c r="B24405" s="12"/>
      <c r="H24405" s="15"/>
    </row>
    <row r="24406" spans="2:8" x14ac:dyDescent="0.2">
      <c r="B24406" s="12"/>
      <c r="H24406" s="15"/>
    </row>
    <row r="24407" spans="2:8" x14ac:dyDescent="0.2">
      <c r="B24407" s="12"/>
      <c r="H24407" s="15"/>
    </row>
    <row r="24408" spans="2:8" x14ac:dyDescent="0.2">
      <c r="B24408" s="12"/>
      <c r="H24408" s="15"/>
    </row>
    <row r="24409" spans="2:8" x14ac:dyDescent="0.2">
      <c r="B24409" s="12"/>
      <c r="H24409" s="15"/>
    </row>
    <row r="24410" spans="2:8" x14ac:dyDescent="0.2">
      <c r="B24410" s="12"/>
      <c r="H24410" s="15"/>
    </row>
    <row r="24411" spans="2:8" x14ac:dyDescent="0.2">
      <c r="B24411" s="12"/>
      <c r="H24411" s="15"/>
    </row>
    <row r="24412" spans="2:8" x14ac:dyDescent="0.2">
      <c r="B24412" s="12"/>
      <c r="H24412" s="15"/>
    </row>
    <row r="24413" spans="2:8" x14ac:dyDescent="0.2">
      <c r="B24413" s="12"/>
      <c r="H24413" s="15"/>
    </row>
    <row r="24414" spans="2:8" x14ac:dyDescent="0.2">
      <c r="B24414" s="12"/>
      <c r="H24414" s="15"/>
    </row>
    <row r="24415" spans="2:8" x14ac:dyDescent="0.2">
      <c r="B24415" s="12"/>
      <c r="H24415" s="15"/>
    </row>
    <row r="24416" spans="2:8" x14ac:dyDescent="0.2">
      <c r="B24416" s="12"/>
      <c r="H24416" s="15"/>
    </row>
    <row r="24417" spans="2:8" x14ac:dyDescent="0.2">
      <c r="B24417" s="12"/>
      <c r="H24417" s="15"/>
    </row>
    <row r="24418" spans="2:8" x14ac:dyDescent="0.2">
      <c r="B24418" s="12"/>
      <c r="H24418" s="15"/>
    </row>
    <row r="24419" spans="2:8" x14ac:dyDescent="0.2">
      <c r="B24419" s="12"/>
      <c r="H24419" s="15"/>
    </row>
    <row r="24420" spans="2:8" x14ac:dyDescent="0.2">
      <c r="B24420" s="12"/>
      <c r="H24420" s="15"/>
    </row>
    <row r="24421" spans="2:8" x14ac:dyDescent="0.2">
      <c r="B24421" s="12"/>
      <c r="H24421" s="15"/>
    </row>
    <row r="24422" spans="2:8" x14ac:dyDescent="0.2">
      <c r="B24422" s="12"/>
      <c r="H24422" s="15"/>
    </row>
    <row r="24423" spans="2:8" x14ac:dyDescent="0.2">
      <c r="B24423" s="12"/>
      <c r="H24423" s="15"/>
    </row>
    <row r="24424" spans="2:8" x14ac:dyDescent="0.2">
      <c r="B24424" s="12"/>
      <c r="H24424" s="15"/>
    </row>
    <row r="24425" spans="2:8" x14ac:dyDescent="0.2">
      <c r="B24425" s="12"/>
      <c r="H24425" s="15"/>
    </row>
    <row r="24426" spans="2:8" x14ac:dyDescent="0.2">
      <c r="B24426" s="12"/>
      <c r="H24426" s="15"/>
    </row>
    <row r="24427" spans="2:8" x14ac:dyDescent="0.2">
      <c r="B24427" s="12"/>
      <c r="H24427" s="15"/>
    </row>
    <row r="24428" spans="2:8" x14ac:dyDescent="0.2">
      <c r="B24428" s="12"/>
      <c r="H24428" s="15"/>
    </row>
    <row r="24429" spans="2:8" x14ac:dyDescent="0.2">
      <c r="B24429" s="12"/>
      <c r="H24429" s="15"/>
    </row>
    <row r="24430" spans="2:8" x14ac:dyDescent="0.2">
      <c r="B24430" s="12"/>
      <c r="H24430" s="15"/>
    </row>
    <row r="24431" spans="2:8" x14ac:dyDescent="0.2">
      <c r="B24431" s="12"/>
      <c r="H24431" s="15"/>
    </row>
    <row r="24432" spans="2:8" x14ac:dyDescent="0.2">
      <c r="B24432" s="12"/>
      <c r="H24432" s="15"/>
    </row>
    <row r="24433" spans="2:8" x14ac:dyDescent="0.2">
      <c r="B24433" s="12"/>
      <c r="H24433" s="15"/>
    </row>
    <row r="24434" spans="2:8" x14ac:dyDescent="0.2">
      <c r="B24434" s="12"/>
      <c r="H24434" s="15"/>
    </row>
    <row r="24435" spans="2:8" x14ac:dyDescent="0.2">
      <c r="B24435" s="12"/>
      <c r="H24435" s="15"/>
    </row>
    <row r="24436" spans="2:8" x14ac:dyDescent="0.2">
      <c r="B24436" s="12"/>
      <c r="H24436" s="15"/>
    </row>
    <row r="24437" spans="2:8" x14ac:dyDescent="0.2">
      <c r="B24437" s="12"/>
      <c r="H24437" s="15"/>
    </row>
    <row r="24438" spans="2:8" x14ac:dyDescent="0.2">
      <c r="B24438" s="12"/>
      <c r="H24438" s="15"/>
    </row>
    <row r="24439" spans="2:8" x14ac:dyDescent="0.2">
      <c r="B24439" s="12"/>
      <c r="H24439" s="15"/>
    </row>
    <row r="24440" spans="2:8" x14ac:dyDescent="0.2">
      <c r="B24440" s="12"/>
      <c r="H24440" s="15"/>
    </row>
    <row r="24441" spans="2:8" x14ac:dyDescent="0.2">
      <c r="B24441" s="12"/>
      <c r="H24441" s="15"/>
    </row>
    <row r="24442" spans="2:8" x14ac:dyDescent="0.2">
      <c r="B24442" s="12"/>
      <c r="H24442" s="15"/>
    </row>
    <row r="24443" spans="2:8" x14ac:dyDescent="0.2">
      <c r="B24443" s="12"/>
      <c r="H24443" s="15"/>
    </row>
    <row r="24444" spans="2:8" x14ac:dyDescent="0.2">
      <c r="B24444" s="12"/>
      <c r="H24444" s="15"/>
    </row>
    <row r="24445" spans="2:8" x14ac:dyDescent="0.2">
      <c r="B24445" s="12"/>
      <c r="H24445" s="15"/>
    </row>
    <row r="24446" spans="2:8" x14ac:dyDescent="0.2">
      <c r="B24446" s="12"/>
      <c r="H24446" s="15"/>
    </row>
    <row r="24447" spans="2:8" x14ac:dyDescent="0.2">
      <c r="B24447" s="12"/>
      <c r="H24447" s="15"/>
    </row>
    <row r="24448" spans="2:8" x14ac:dyDescent="0.2">
      <c r="B24448" s="12"/>
      <c r="H24448" s="15"/>
    </row>
    <row r="24449" spans="2:8" x14ac:dyDescent="0.2">
      <c r="B24449" s="12"/>
      <c r="H24449" s="15"/>
    </row>
    <row r="24450" spans="2:8" x14ac:dyDescent="0.2">
      <c r="B24450" s="12"/>
      <c r="H24450" s="15"/>
    </row>
    <row r="24451" spans="2:8" x14ac:dyDescent="0.2">
      <c r="B24451" s="12"/>
      <c r="H24451" s="15"/>
    </row>
    <row r="24452" spans="2:8" x14ac:dyDescent="0.2">
      <c r="B24452" s="12"/>
      <c r="H24452" s="15"/>
    </row>
    <row r="24453" spans="2:8" x14ac:dyDescent="0.2">
      <c r="B24453" s="12"/>
      <c r="H24453" s="15"/>
    </row>
    <row r="24454" spans="2:8" x14ac:dyDescent="0.2">
      <c r="B24454" s="12"/>
      <c r="H24454" s="15"/>
    </row>
    <row r="24455" spans="2:8" x14ac:dyDescent="0.2">
      <c r="B24455" s="12"/>
      <c r="H24455" s="15"/>
    </row>
    <row r="24456" spans="2:8" x14ac:dyDescent="0.2">
      <c r="B24456" s="12"/>
      <c r="H24456" s="15"/>
    </row>
    <row r="24457" spans="2:8" x14ac:dyDescent="0.2">
      <c r="B24457" s="12"/>
      <c r="H24457" s="15"/>
    </row>
    <row r="24458" spans="2:8" x14ac:dyDescent="0.2">
      <c r="B24458" s="12"/>
      <c r="H24458" s="15"/>
    </row>
    <row r="24459" spans="2:8" x14ac:dyDescent="0.2">
      <c r="B24459" s="12"/>
      <c r="H24459" s="15"/>
    </row>
    <row r="24460" spans="2:8" x14ac:dyDescent="0.2">
      <c r="B24460" s="12"/>
      <c r="H24460" s="15"/>
    </row>
    <row r="24461" spans="2:8" x14ac:dyDescent="0.2">
      <c r="B24461" s="12"/>
      <c r="H24461" s="15"/>
    </row>
    <row r="24462" spans="2:8" x14ac:dyDescent="0.2">
      <c r="B24462" s="12"/>
      <c r="H24462" s="15"/>
    </row>
    <row r="24463" spans="2:8" x14ac:dyDescent="0.2">
      <c r="B24463" s="12"/>
      <c r="H24463" s="15"/>
    </row>
    <row r="24464" spans="2:8" x14ac:dyDescent="0.2">
      <c r="B24464" s="12"/>
      <c r="H24464" s="15"/>
    </row>
    <row r="24465" spans="2:8" x14ac:dyDescent="0.2">
      <c r="B24465" s="12"/>
      <c r="H24465" s="15"/>
    </row>
    <row r="24466" spans="2:8" x14ac:dyDescent="0.2">
      <c r="B24466" s="12"/>
      <c r="H24466" s="15"/>
    </row>
    <row r="24467" spans="2:8" x14ac:dyDescent="0.2">
      <c r="B24467" s="12"/>
      <c r="H24467" s="15"/>
    </row>
    <row r="24468" spans="2:8" x14ac:dyDescent="0.2">
      <c r="B24468" s="12"/>
      <c r="H24468" s="15"/>
    </row>
    <row r="24469" spans="2:8" x14ac:dyDescent="0.2">
      <c r="B24469" s="12"/>
      <c r="H24469" s="15"/>
    </row>
    <row r="24470" spans="2:8" x14ac:dyDescent="0.2">
      <c r="B24470" s="12"/>
      <c r="H24470" s="15"/>
    </row>
    <row r="24471" spans="2:8" x14ac:dyDescent="0.2">
      <c r="B24471" s="12"/>
      <c r="H24471" s="15"/>
    </row>
    <row r="24472" spans="2:8" x14ac:dyDescent="0.2">
      <c r="B24472" s="12"/>
      <c r="H24472" s="15"/>
    </row>
    <row r="24473" spans="2:8" x14ac:dyDescent="0.2">
      <c r="B24473" s="12"/>
      <c r="H24473" s="15"/>
    </row>
    <row r="24474" spans="2:8" x14ac:dyDescent="0.2">
      <c r="B24474" s="12"/>
      <c r="H24474" s="15"/>
    </row>
    <row r="24475" spans="2:8" x14ac:dyDescent="0.2">
      <c r="B24475" s="12"/>
      <c r="H24475" s="15"/>
    </row>
    <row r="24476" spans="2:8" x14ac:dyDescent="0.2">
      <c r="B24476" s="12"/>
      <c r="H24476" s="15"/>
    </row>
    <row r="24477" spans="2:8" x14ac:dyDescent="0.2">
      <c r="B24477" s="12"/>
      <c r="H24477" s="15"/>
    </row>
    <row r="24478" spans="2:8" x14ac:dyDescent="0.2">
      <c r="B24478" s="12"/>
      <c r="H24478" s="15"/>
    </row>
    <row r="24479" spans="2:8" x14ac:dyDescent="0.2">
      <c r="B24479" s="12"/>
      <c r="H24479" s="15"/>
    </row>
    <row r="24480" spans="2:8" x14ac:dyDescent="0.2">
      <c r="B24480" s="12"/>
      <c r="H24480" s="15"/>
    </row>
    <row r="24481" spans="2:8" x14ac:dyDescent="0.2">
      <c r="B24481" s="12"/>
      <c r="H24481" s="15"/>
    </row>
    <row r="24482" spans="2:8" x14ac:dyDescent="0.2">
      <c r="B24482" s="12"/>
      <c r="H24482" s="15"/>
    </row>
    <row r="24483" spans="2:8" x14ac:dyDescent="0.2">
      <c r="B24483" s="12"/>
      <c r="H24483" s="15"/>
    </row>
    <row r="24484" spans="2:8" x14ac:dyDescent="0.2">
      <c r="B24484" s="12"/>
      <c r="H24484" s="15"/>
    </row>
    <row r="24485" spans="2:8" x14ac:dyDescent="0.2">
      <c r="B24485" s="12"/>
      <c r="H24485" s="15"/>
    </row>
    <row r="24486" spans="2:8" x14ac:dyDescent="0.2">
      <c r="B24486" s="12"/>
      <c r="H24486" s="15"/>
    </row>
    <row r="24487" spans="2:8" x14ac:dyDescent="0.2">
      <c r="B24487" s="12"/>
      <c r="H24487" s="15"/>
    </row>
    <row r="24488" spans="2:8" x14ac:dyDescent="0.2">
      <c r="B24488" s="12"/>
      <c r="H24488" s="15"/>
    </row>
    <row r="24489" spans="2:8" x14ac:dyDescent="0.2">
      <c r="B24489" s="12"/>
      <c r="H24489" s="15"/>
    </row>
    <row r="24490" spans="2:8" x14ac:dyDescent="0.2">
      <c r="B24490" s="12"/>
      <c r="H24490" s="15"/>
    </row>
    <row r="24491" spans="2:8" x14ac:dyDescent="0.2">
      <c r="B24491" s="12"/>
      <c r="H24491" s="15"/>
    </row>
    <row r="24492" spans="2:8" x14ac:dyDescent="0.2">
      <c r="B24492" s="12"/>
      <c r="H24492" s="15"/>
    </row>
    <row r="24493" spans="2:8" x14ac:dyDescent="0.2">
      <c r="B24493" s="12"/>
      <c r="H24493" s="15"/>
    </row>
    <row r="24494" spans="2:8" x14ac:dyDescent="0.2">
      <c r="B24494" s="12"/>
      <c r="H24494" s="15"/>
    </row>
    <row r="24495" spans="2:8" x14ac:dyDescent="0.2">
      <c r="B24495" s="12"/>
      <c r="H24495" s="15"/>
    </row>
    <row r="24496" spans="2:8" x14ac:dyDescent="0.2">
      <c r="B24496" s="12"/>
      <c r="H24496" s="15"/>
    </row>
    <row r="24497" spans="2:8" x14ac:dyDescent="0.2">
      <c r="B24497" s="12"/>
      <c r="H24497" s="15"/>
    </row>
    <row r="24498" spans="2:8" x14ac:dyDescent="0.2">
      <c r="B24498" s="12"/>
      <c r="H24498" s="15"/>
    </row>
    <row r="24499" spans="2:8" x14ac:dyDescent="0.2">
      <c r="B24499" s="12"/>
      <c r="H24499" s="15"/>
    </row>
    <row r="24500" spans="2:8" x14ac:dyDescent="0.2">
      <c r="B24500" s="12"/>
      <c r="H24500" s="15"/>
    </row>
    <row r="24501" spans="2:8" x14ac:dyDescent="0.2">
      <c r="B24501" s="12"/>
      <c r="H24501" s="15"/>
    </row>
    <row r="24502" spans="2:8" x14ac:dyDescent="0.2">
      <c r="B24502" s="12"/>
      <c r="H24502" s="15"/>
    </row>
    <row r="24503" spans="2:8" x14ac:dyDescent="0.2">
      <c r="B24503" s="12"/>
      <c r="H24503" s="15"/>
    </row>
    <row r="24504" spans="2:8" x14ac:dyDescent="0.2">
      <c r="B24504" s="12"/>
      <c r="H24504" s="15"/>
    </row>
    <row r="24505" spans="2:8" x14ac:dyDescent="0.2">
      <c r="B24505" s="12"/>
      <c r="H24505" s="15"/>
    </row>
    <row r="24506" spans="2:8" x14ac:dyDescent="0.2">
      <c r="B24506" s="12"/>
      <c r="H24506" s="15"/>
    </row>
    <row r="24507" spans="2:8" x14ac:dyDescent="0.2">
      <c r="B24507" s="12"/>
      <c r="H24507" s="15"/>
    </row>
    <row r="24508" spans="2:8" x14ac:dyDescent="0.2">
      <c r="B24508" s="12"/>
      <c r="H24508" s="15"/>
    </row>
    <row r="24509" spans="2:8" x14ac:dyDescent="0.2">
      <c r="B24509" s="12"/>
      <c r="H24509" s="15"/>
    </row>
    <row r="24510" spans="2:8" x14ac:dyDescent="0.2">
      <c r="B24510" s="12"/>
      <c r="H24510" s="15"/>
    </row>
    <row r="24511" spans="2:8" x14ac:dyDescent="0.2">
      <c r="B24511" s="12"/>
      <c r="H24511" s="15"/>
    </row>
    <row r="24512" spans="2:8" x14ac:dyDescent="0.2">
      <c r="B24512" s="12"/>
      <c r="H24512" s="15"/>
    </row>
    <row r="24513" spans="2:8" x14ac:dyDescent="0.2">
      <c r="B24513" s="12"/>
      <c r="H24513" s="15"/>
    </row>
    <row r="24514" spans="2:8" x14ac:dyDescent="0.2">
      <c r="B24514" s="12"/>
      <c r="H24514" s="15"/>
    </row>
    <row r="24515" spans="2:8" x14ac:dyDescent="0.2">
      <c r="B24515" s="12"/>
      <c r="H24515" s="15"/>
    </row>
    <row r="24516" spans="2:8" x14ac:dyDescent="0.2">
      <c r="B24516" s="12"/>
      <c r="H24516" s="15"/>
    </row>
    <row r="24517" spans="2:8" x14ac:dyDescent="0.2">
      <c r="B24517" s="12"/>
      <c r="H24517" s="15"/>
    </row>
    <row r="24518" spans="2:8" x14ac:dyDescent="0.2">
      <c r="B24518" s="12"/>
      <c r="H24518" s="15"/>
    </row>
    <row r="24519" spans="2:8" x14ac:dyDescent="0.2">
      <c r="B24519" s="12"/>
      <c r="H24519" s="15"/>
    </row>
    <row r="24520" spans="2:8" x14ac:dyDescent="0.2">
      <c r="B24520" s="12"/>
      <c r="H24520" s="15"/>
    </row>
    <row r="24521" spans="2:8" x14ac:dyDescent="0.2">
      <c r="B24521" s="12"/>
      <c r="H24521" s="15"/>
    </row>
    <row r="24522" spans="2:8" x14ac:dyDescent="0.2">
      <c r="B24522" s="12"/>
      <c r="H24522" s="15"/>
    </row>
    <row r="24523" spans="2:8" x14ac:dyDescent="0.2">
      <c r="B24523" s="12"/>
      <c r="H24523" s="15"/>
    </row>
    <row r="24524" spans="2:8" x14ac:dyDescent="0.2">
      <c r="B24524" s="12"/>
      <c r="H24524" s="15"/>
    </row>
    <row r="24525" spans="2:8" x14ac:dyDescent="0.2">
      <c r="B24525" s="12"/>
      <c r="H24525" s="15"/>
    </row>
    <row r="24526" spans="2:8" x14ac:dyDescent="0.2">
      <c r="B24526" s="12"/>
      <c r="H24526" s="15"/>
    </row>
    <row r="24527" spans="2:8" x14ac:dyDescent="0.2">
      <c r="B24527" s="12"/>
      <c r="H24527" s="15"/>
    </row>
    <row r="24528" spans="2:8" x14ac:dyDescent="0.2">
      <c r="B24528" s="12"/>
      <c r="H24528" s="15"/>
    </row>
    <row r="24529" spans="2:8" x14ac:dyDescent="0.2">
      <c r="B24529" s="12"/>
      <c r="H24529" s="15"/>
    </row>
    <row r="24530" spans="2:8" x14ac:dyDescent="0.2">
      <c r="B24530" s="12"/>
      <c r="H24530" s="15"/>
    </row>
    <row r="24531" spans="2:8" x14ac:dyDescent="0.2">
      <c r="B24531" s="12"/>
      <c r="H24531" s="15"/>
    </row>
    <row r="24532" spans="2:8" x14ac:dyDescent="0.2">
      <c r="B24532" s="12"/>
      <c r="H24532" s="15"/>
    </row>
    <row r="24533" spans="2:8" x14ac:dyDescent="0.2">
      <c r="B24533" s="12"/>
      <c r="H24533" s="15"/>
    </row>
    <row r="24534" spans="2:8" x14ac:dyDescent="0.2">
      <c r="B24534" s="12"/>
      <c r="H24534" s="15"/>
    </row>
    <row r="24535" spans="2:8" x14ac:dyDescent="0.2">
      <c r="B24535" s="12"/>
      <c r="H24535" s="15"/>
    </row>
    <row r="24536" spans="2:8" x14ac:dyDescent="0.2">
      <c r="B24536" s="12"/>
      <c r="H24536" s="15"/>
    </row>
    <row r="24537" spans="2:8" x14ac:dyDescent="0.2">
      <c r="B24537" s="12"/>
      <c r="H24537" s="15"/>
    </row>
    <row r="24538" spans="2:8" x14ac:dyDescent="0.2">
      <c r="B24538" s="12"/>
      <c r="H24538" s="15"/>
    </row>
    <row r="24539" spans="2:8" x14ac:dyDescent="0.2">
      <c r="B24539" s="12"/>
      <c r="H24539" s="15"/>
    </row>
    <row r="24540" spans="2:8" x14ac:dyDescent="0.2">
      <c r="B24540" s="12"/>
      <c r="H24540" s="15"/>
    </row>
    <row r="24541" spans="2:8" x14ac:dyDescent="0.2">
      <c r="B24541" s="12"/>
      <c r="H24541" s="15"/>
    </row>
    <row r="24542" spans="2:8" x14ac:dyDescent="0.2">
      <c r="B24542" s="12"/>
      <c r="H24542" s="15"/>
    </row>
    <row r="24543" spans="2:8" x14ac:dyDescent="0.2">
      <c r="B24543" s="12"/>
      <c r="H24543" s="15"/>
    </row>
    <row r="24544" spans="2:8" x14ac:dyDescent="0.2">
      <c r="B24544" s="12"/>
      <c r="H24544" s="15"/>
    </row>
    <row r="24545" spans="2:8" x14ac:dyDescent="0.2">
      <c r="B24545" s="12"/>
      <c r="H24545" s="15"/>
    </row>
    <row r="24546" spans="2:8" x14ac:dyDescent="0.2">
      <c r="B24546" s="12"/>
      <c r="H24546" s="15"/>
    </row>
    <row r="24547" spans="2:8" x14ac:dyDescent="0.2">
      <c r="B24547" s="12"/>
      <c r="H24547" s="15"/>
    </row>
    <row r="24548" spans="2:8" x14ac:dyDescent="0.2">
      <c r="B24548" s="12"/>
      <c r="H24548" s="15"/>
    </row>
    <row r="24549" spans="2:8" x14ac:dyDescent="0.2">
      <c r="B24549" s="12"/>
      <c r="H24549" s="15"/>
    </row>
    <row r="24550" spans="2:8" x14ac:dyDescent="0.2">
      <c r="B24550" s="12"/>
      <c r="H24550" s="15"/>
    </row>
    <row r="24551" spans="2:8" x14ac:dyDescent="0.2">
      <c r="B24551" s="12"/>
      <c r="H24551" s="15"/>
    </row>
    <row r="24552" spans="2:8" x14ac:dyDescent="0.2">
      <c r="B24552" s="12"/>
      <c r="H24552" s="15"/>
    </row>
    <row r="24553" spans="2:8" x14ac:dyDescent="0.2">
      <c r="B24553" s="12"/>
      <c r="H24553" s="15"/>
    </row>
    <row r="24554" spans="2:8" x14ac:dyDescent="0.2">
      <c r="B24554" s="12"/>
      <c r="H24554" s="15"/>
    </row>
    <row r="24555" spans="2:8" x14ac:dyDescent="0.2">
      <c r="B24555" s="12"/>
      <c r="H24555" s="15"/>
    </row>
    <row r="24556" spans="2:8" x14ac:dyDescent="0.2">
      <c r="B24556" s="12"/>
      <c r="H24556" s="15"/>
    </row>
    <row r="24557" spans="2:8" x14ac:dyDescent="0.2">
      <c r="B24557" s="12"/>
      <c r="H24557" s="15"/>
    </row>
    <row r="24558" spans="2:8" x14ac:dyDescent="0.2">
      <c r="B24558" s="12"/>
      <c r="H24558" s="15"/>
    </row>
    <row r="24559" spans="2:8" x14ac:dyDescent="0.2">
      <c r="B24559" s="12"/>
      <c r="H24559" s="15"/>
    </row>
    <row r="24560" spans="2:8" x14ac:dyDescent="0.2">
      <c r="B24560" s="12"/>
      <c r="H24560" s="15"/>
    </row>
    <row r="24561" spans="2:8" x14ac:dyDescent="0.2">
      <c r="B24561" s="12"/>
      <c r="H24561" s="15"/>
    </row>
    <row r="24562" spans="2:8" x14ac:dyDescent="0.2">
      <c r="B24562" s="12"/>
      <c r="H24562" s="15"/>
    </row>
    <row r="24563" spans="2:8" x14ac:dyDescent="0.2">
      <c r="B24563" s="12"/>
      <c r="H24563" s="15"/>
    </row>
    <row r="24564" spans="2:8" x14ac:dyDescent="0.2">
      <c r="B24564" s="12"/>
      <c r="H24564" s="15"/>
    </row>
    <row r="24565" spans="2:8" x14ac:dyDescent="0.2">
      <c r="B24565" s="12"/>
      <c r="H24565" s="15"/>
    </row>
    <row r="24566" spans="2:8" x14ac:dyDescent="0.2">
      <c r="B24566" s="12"/>
      <c r="H24566" s="15"/>
    </row>
    <row r="24567" spans="2:8" x14ac:dyDescent="0.2">
      <c r="B24567" s="12"/>
      <c r="H24567" s="15"/>
    </row>
    <row r="24568" spans="2:8" x14ac:dyDescent="0.2">
      <c r="B24568" s="12"/>
      <c r="H24568" s="15"/>
    </row>
    <row r="24569" spans="2:8" x14ac:dyDescent="0.2">
      <c r="B24569" s="12"/>
      <c r="H24569" s="15"/>
    </row>
    <row r="24570" spans="2:8" x14ac:dyDescent="0.2">
      <c r="B24570" s="12"/>
      <c r="H24570" s="15"/>
    </row>
    <row r="24571" spans="2:8" x14ac:dyDescent="0.2">
      <c r="B24571" s="12"/>
      <c r="H24571" s="15"/>
    </row>
    <row r="24572" spans="2:8" x14ac:dyDescent="0.2">
      <c r="B24572" s="12"/>
      <c r="H24572" s="15"/>
    </row>
    <row r="24573" spans="2:8" x14ac:dyDescent="0.2">
      <c r="B24573" s="12"/>
      <c r="H24573" s="15"/>
    </row>
    <row r="24574" spans="2:8" x14ac:dyDescent="0.2">
      <c r="B24574" s="12"/>
      <c r="H24574" s="15"/>
    </row>
    <row r="24575" spans="2:8" x14ac:dyDescent="0.2">
      <c r="B24575" s="12"/>
      <c r="H24575" s="15"/>
    </row>
    <row r="24576" spans="2:8" x14ac:dyDescent="0.2">
      <c r="B24576" s="12"/>
      <c r="H24576" s="15"/>
    </row>
    <row r="24577" spans="2:8" x14ac:dyDescent="0.2">
      <c r="B24577" s="12"/>
      <c r="H24577" s="15"/>
    </row>
    <row r="24578" spans="2:8" x14ac:dyDescent="0.2">
      <c r="B24578" s="12"/>
      <c r="H24578" s="15"/>
    </row>
    <row r="24579" spans="2:8" x14ac:dyDescent="0.2">
      <c r="B24579" s="12"/>
      <c r="H24579" s="15"/>
    </row>
    <row r="24580" spans="2:8" x14ac:dyDescent="0.2">
      <c r="B24580" s="12"/>
      <c r="H24580" s="15"/>
    </row>
    <row r="24581" spans="2:8" x14ac:dyDescent="0.2">
      <c r="B24581" s="12"/>
      <c r="H24581" s="15"/>
    </row>
    <row r="24582" spans="2:8" x14ac:dyDescent="0.2">
      <c r="B24582" s="12"/>
      <c r="H24582" s="15"/>
    </row>
    <row r="24583" spans="2:8" x14ac:dyDescent="0.2">
      <c r="B24583" s="12"/>
      <c r="H24583" s="15"/>
    </row>
    <row r="24584" spans="2:8" x14ac:dyDescent="0.2">
      <c r="B24584" s="12"/>
      <c r="H24584" s="15"/>
    </row>
    <row r="24585" spans="2:8" x14ac:dyDescent="0.2">
      <c r="B24585" s="12"/>
      <c r="H24585" s="15"/>
    </row>
    <row r="24586" spans="2:8" x14ac:dyDescent="0.2">
      <c r="B24586" s="12"/>
      <c r="H24586" s="15"/>
    </row>
    <row r="24587" spans="2:8" x14ac:dyDescent="0.2">
      <c r="B24587" s="12"/>
      <c r="H24587" s="15"/>
    </row>
    <row r="24588" spans="2:8" x14ac:dyDescent="0.2">
      <c r="B24588" s="12"/>
      <c r="H24588" s="15"/>
    </row>
    <row r="24589" spans="2:8" x14ac:dyDescent="0.2">
      <c r="B24589" s="12"/>
      <c r="H24589" s="15"/>
    </row>
    <row r="24590" spans="2:8" x14ac:dyDescent="0.2">
      <c r="B24590" s="12"/>
      <c r="H24590" s="15"/>
    </row>
    <row r="24591" spans="2:8" x14ac:dyDescent="0.2">
      <c r="B24591" s="12"/>
      <c r="H24591" s="15"/>
    </row>
    <row r="24592" spans="2:8" x14ac:dyDescent="0.2">
      <c r="B24592" s="12"/>
      <c r="H24592" s="15"/>
    </row>
    <row r="24593" spans="2:8" x14ac:dyDescent="0.2">
      <c r="B24593" s="12"/>
      <c r="H24593" s="15"/>
    </row>
    <row r="24594" spans="2:8" x14ac:dyDescent="0.2">
      <c r="B24594" s="12"/>
      <c r="H24594" s="15"/>
    </row>
    <row r="24595" spans="2:8" x14ac:dyDescent="0.2">
      <c r="B24595" s="12"/>
      <c r="H24595" s="15"/>
    </row>
    <row r="24596" spans="2:8" x14ac:dyDescent="0.2">
      <c r="B24596" s="12"/>
      <c r="H24596" s="15"/>
    </row>
    <row r="24597" spans="2:8" x14ac:dyDescent="0.2">
      <c r="B24597" s="12"/>
      <c r="H24597" s="15"/>
    </row>
    <row r="24598" spans="2:8" x14ac:dyDescent="0.2">
      <c r="B24598" s="12"/>
      <c r="H24598" s="15"/>
    </row>
    <row r="24599" spans="2:8" x14ac:dyDescent="0.2">
      <c r="B24599" s="12"/>
      <c r="H24599" s="15"/>
    </row>
    <row r="24600" spans="2:8" x14ac:dyDescent="0.2">
      <c r="B24600" s="12"/>
      <c r="H24600" s="15"/>
    </row>
    <row r="24601" spans="2:8" x14ac:dyDescent="0.2">
      <c r="B24601" s="12"/>
      <c r="H24601" s="15"/>
    </row>
    <row r="24602" spans="2:8" x14ac:dyDescent="0.2">
      <c r="B24602" s="12"/>
      <c r="H24602" s="15"/>
    </row>
    <row r="24603" spans="2:8" x14ac:dyDescent="0.2">
      <c r="B24603" s="12"/>
      <c r="H24603" s="15"/>
    </row>
    <row r="24604" spans="2:8" x14ac:dyDescent="0.2">
      <c r="B24604" s="12"/>
      <c r="H24604" s="15"/>
    </row>
    <row r="24605" spans="2:8" x14ac:dyDescent="0.2">
      <c r="B24605" s="12"/>
      <c r="H24605" s="15"/>
    </row>
    <row r="24606" spans="2:8" x14ac:dyDescent="0.2">
      <c r="B24606" s="12"/>
      <c r="H24606" s="15"/>
    </row>
    <row r="24607" spans="2:8" x14ac:dyDescent="0.2">
      <c r="B24607" s="12"/>
      <c r="H24607" s="15"/>
    </row>
    <row r="24608" spans="2:8" x14ac:dyDescent="0.2">
      <c r="B24608" s="12"/>
      <c r="H24608" s="15"/>
    </row>
    <row r="24609" spans="2:8" x14ac:dyDescent="0.2">
      <c r="B24609" s="12"/>
      <c r="H24609" s="15"/>
    </row>
    <row r="24610" spans="2:8" x14ac:dyDescent="0.2">
      <c r="B24610" s="12"/>
      <c r="H24610" s="15"/>
    </row>
    <row r="24611" spans="2:8" x14ac:dyDescent="0.2">
      <c r="B24611" s="12"/>
      <c r="H24611" s="15"/>
    </row>
    <row r="24612" spans="2:8" x14ac:dyDescent="0.2">
      <c r="B24612" s="12"/>
      <c r="H24612" s="15"/>
    </row>
    <row r="24613" spans="2:8" x14ac:dyDescent="0.2">
      <c r="B24613" s="12"/>
      <c r="H24613" s="15"/>
    </row>
    <row r="24614" spans="2:8" x14ac:dyDescent="0.2">
      <c r="B24614" s="12"/>
      <c r="H24614" s="15"/>
    </row>
    <row r="24615" spans="2:8" x14ac:dyDescent="0.2">
      <c r="B24615" s="12"/>
      <c r="H24615" s="15"/>
    </row>
    <row r="24616" spans="2:8" x14ac:dyDescent="0.2">
      <c r="B24616" s="12"/>
      <c r="H24616" s="15"/>
    </row>
    <row r="24617" spans="2:8" x14ac:dyDescent="0.2">
      <c r="B24617" s="12"/>
      <c r="H24617" s="15"/>
    </row>
    <row r="24618" spans="2:8" x14ac:dyDescent="0.2">
      <c r="B24618" s="12"/>
      <c r="H24618" s="15"/>
    </row>
    <row r="24619" spans="2:8" x14ac:dyDescent="0.2">
      <c r="B24619" s="12"/>
      <c r="H24619" s="15"/>
    </row>
    <row r="24620" spans="2:8" x14ac:dyDescent="0.2">
      <c r="B24620" s="12"/>
      <c r="H24620" s="15"/>
    </row>
    <row r="24621" spans="2:8" x14ac:dyDescent="0.2">
      <c r="B24621" s="12"/>
      <c r="H24621" s="15"/>
    </row>
    <row r="24622" spans="2:8" x14ac:dyDescent="0.2">
      <c r="B24622" s="12"/>
      <c r="H24622" s="15"/>
    </row>
    <row r="24623" spans="2:8" x14ac:dyDescent="0.2">
      <c r="B24623" s="12"/>
      <c r="H24623" s="15"/>
    </row>
    <row r="24624" spans="2:8" x14ac:dyDescent="0.2">
      <c r="B24624" s="12"/>
      <c r="H24624" s="15"/>
    </row>
    <row r="24625" spans="2:8" x14ac:dyDescent="0.2">
      <c r="B24625" s="12"/>
      <c r="H24625" s="15"/>
    </row>
    <row r="24626" spans="2:8" x14ac:dyDescent="0.2">
      <c r="B24626" s="12"/>
      <c r="H24626" s="15"/>
    </row>
    <row r="24627" spans="2:8" x14ac:dyDescent="0.2">
      <c r="B24627" s="12"/>
      <c r="H24627" s="15"/>
    </row>
    <row r="24628" spans="2:8" x14ac:dyDescent="0.2">
      <c r="B24628" s="12"/>
      <c r="H24628" s="15"/>
    </row>
    <row r="24629" spans="2:8" x14ac:dyDescent="0.2">
      <c r="B24629" s="12"/>
      <c r="H24629" s="15"/>
    </row>
    <row r="24630" spans="2:8" x14ac:dyDescent="0.2">
      <c r="B24630" s="12"/>
      <c r="H24630" s="15"/>
    </row>
    <row r="24631" spans="2:8" x14ac:dyDescent="0.2">
      <c r="B24631" s="12"/>
      <c r="H24631" s="15"/>
    </row>
    <row r="24632" spans="2:8" x14ac:dyDescent="0.2">
      <c r="B24632" s="12"/>
      <c r="H24632" s="15"/>
    </row>
    <row r="24633" spans="2:8" x14ac:dyDescent="0.2">
      <c r="B24633" s="12"/>
      <c r="H24633" s="15"/>
    </row>
    <row r="24634" spans="2:8" x14ac:dyDescent="0.2">
      <c r="B24634" s="12"/>
      <c r="H24634" s="15"/>
    </row>
    <row r="24635" spans="2:8" x14ac:dyDescent="0.2">
      <c r="B24635" s="12"/>
      <c r="H24635" s="15"/>
    </row>
    <row r="24636" spans="2:8" x14ac:dyDescent="0.2">
      <c r="B24636" s="12"/>
      <c r="H24636" s="15"/>
    </row>
    <row r="24637" spans="2:8" x14ac:dyDescent="0.2">
      <c r="B24637" s="12"/>
      <c r="H24637" s="15"/>
    </row>
    <row r="24638" spans="2:8" x14ac:dyDescent="0.2">
      <c r="B24638" s="12"/>
      <c r="H24638" s="15"/>
    </row>
    <row r="24639" spans="2:8" x14ac:dyDescent="0.2">
      <c r="B24639" s="12"/>
      <c r="H24639" s="15"/>
    </row>
    <row r="24640" spans="2:8" x14ac:dyDescent="0.2">
      <c r="B24640" s="12"/>
      <c r="H24640" s="15"/>
    </row>
    <row r="24641" spans="2:8" x14ac:dyDescent="0.2">
      <c r="B24641" s="12"/>
      <c r="H24641" s="15"/>
    </row>
    <row r="24642" spans="2:8" x14ac:dyDescent="0.2">
      <c r="B24642" s="12"/>
      <c r="H24642" s="15"/>
    </row>
    <row r="24643" spans="2:8" x14ac:dyDescent="0.2">
      <c r="B24643" s="12"/>
      <c r="H24643" s="15"/>
    </row>
    <row r="24644" spans="2:8" x14ac:dyDescent="0.2">
      <c r="B24644" s="12"/>
      <c r="H24644" s="15"/>
    </row>
    <row r="24645" spans="2:8" x14ac:dyDescent="0.2">
      <c r="B24645" s="12"/>
      <c r="H24645" s="15"/>
    </row>
    <row r="24646" spans="2:8" x14ac:dyDescent="0.2">
      <c r="B24646" s="12"/>
      <c r="H24646" s="15"/>
    </row>
    <row r="24647" spans="2:8" x14ac:dyDescent="0.2">
      <c r="B24647" s="12"/>
      <c r="H24647" s="15"/>
    </row>
    <row r="24648" spans="2:8" x14ac:dyDescent="0.2">
      <c r="B24648" s="12"/>
      <c r="H24648" s="15"/>
    </row>
    <row r="24649" spans="2:8" x14ac:dyDescent="0.2">
      <c r="B24649" s="12"/>
      <c r="H24649" s="15"/>
    </row>
    <row r="24650" spans="2:8" x14ac:dyDescent="0.2">
      <c r="B24650" s="12"/>
      <c r="H24650" s="15"/>
    </row>
    <row r="24651" spans="2:8" x14ac:dyDescent="0.2">
      <c r="B24651" s="12"/>
      <c r="H24651" s="15"/>
    </row>
    <row r="24652" spans="2:8" x14ac:dyDescent="0.2">
      <c r="B24652" s="12"/>
      <c r="H24652" s="15"/>
    </row>
    <row r="24653" spans="2:8" x14ac:dyDescent="0.2">
      <c r="B24653" s="12"/>
      <c r="H24653" s="15"/>
    </row>
    <row r="24654" spans="2:8" x14ac:dyDescent="0.2">
      <c r="B24654" s="12"/>
      <c r="H24654" s="15"/>
    </row>
    <row r="24655" spans="2:8" x14ac:dyDescent="0.2">
      <c r="B24655" s="12"/>
      <c r="H24655" s="15"/>
    </row>
    <row r="24656" spans="2:8" x14ac:dyDescent="0.2">
      <c r="B24656" s="12"/>
      <c r="H24656" s="15"/>
    </row>
    <row r="24657" spans="2:8" x14ac:dyDescent="0.2">
      <c r="B24657" s="12"/>
      <c r="H24657" s="15"/>
    </row>
    <row r="24658" spans="2:8" x14ac:dyDescent="0.2">
      <c r="B24658" s="12"/>
      <c r="H24658" s="15"/>
    </row>
    <row r="24659" spans="2:8" x14ac:dyDescent="0.2">
      <c r="B24659" s="12"/>
      <c r="H24659" s="15"/>
    </row>
    <row r="24660" spans="2:8" x14ac:dyDescent="0.2">
      <c r="B24660" s="12"/>
      <c r="H24660" s="15"/>
    </row>
    <row r="24661" spans="2:8" x14ac:dyDescent="0.2">
      <c r="B24661" s="12"/>
      <c r="H24661" s="15"/>
    </row>
    <row r="24662" spans="2:8" x14ac:dyDescent="0.2">
      <c r="B24662" s="12"/>
      <c r="H24662" s="15"/>
    </row>
    <row r="24663" spans="2:8" x14ac:dyDescent="0.2">
      <c r="B24663" s="12"/>
      <c r="H24663" s="15"/>
    </row>
    <row r="24664" spans="2:8" x14ac:dyDescent="0.2">
      <c r="B24664" s="12"/>
      <c r="H24664" s="15"/>
    </row>
    <row r="24665" spans="2:8" x14ac:dyDescent="0.2">
      <c r="B24665" s="12"/>
      <c r="H24665" s="15"/>
    </row>
    <row r="24666" spans="2:8" x14ac:dyDescent="0.2">
      <c r="B24666" s="12"/>
      <c r="H24666" s="15"/>
    </row>
    <row r="24667" spans="2:8" x14ac:dyDescent="0.2">
      <c r="B24667" s="12"/>
      <c r="H24667" s="15"/>
    </row>
    <row r="24668" spans="2:8" x14ac:dyDescent="0.2">
      <c r="B24668" s="12"/>
      <c r="H24668" s="15"/>
    </row>
    <row r="24669" spans="2:8" x14ac:dyDescent="0.2">
      <c r="B24669" s="12"/>
      <c r="H24669" s="15"/>
    </row>
    <row r="24670" spans="2:8" x14ac:dyDescent="0.2">
      <c r="B24670" s="12"/>
      <c r="H24670" s="15"/>
    </row>
    <row r="24671" spans="2:8" x14ac:dyDescent="0.2">
      <c r="B24671" s="12"/>
      <c r="H24671" s="15"/>
    </row>
    <row r="24672" spans="2:8" x14ac:dyDescent="0.2">
      <c r="B24672" s="12"/>
      <c r="H24672" s="15"/>
    </row>
    <row r="24673" spans="2:8" x14ac:dyDescent="0.2">
      <c r="B24673" s="12"/>
      <c r="H24673" s="15"/>
    </row>
    <row r="24674" spans="2:8" x14ac:dyDescent="0.2">
      <c r="B24674" s="12"/>
      <c r="H24674" s="15"/>
    </row>
    <row r="24675" spans="2:8" x14ac:dyDescent="0.2">
      <c r="B24675" s="12"/>
      <c r="H24675" s="15"/>
    </row>
    <row r="24676" spans="2:8" x14ac:dyDescent="0.2">
      <c r="B24676" s="12"/>
      <c r="H24676" s="15"/>
    </row>
    <row r="24677" spans="2:8" x14ac:dyDescent="0.2">
      <c r="B24677" s="12"/>
      <c r="H24677" s="15"/>
    </row>
    <row r="24678" spans="2:8" x14ac:dyDescent="0.2">
      <c r="B24678" s="12"/>
      <c r="H24678" s="15"/>
    </row>
    <row r="24679" spans="2:8" x14ac:dyDescent="0.2">
      <c r="B24679" s="12"/>
      <c r="H24679" s="15"/>
    </row>
    <row r="24680" spans="2:8" x14ac:dyDescent="0.2">
      <c r="B24680" s="12"/>
      <c r="H24680" s="15"/>
    </row>
    <row r="24681" spans="2:8" x14ac:dyDescent="0.2">
      <c r="B24681" s="12"/>
      <c r="H24681" s="15"/>
    </row>
    <row r="24682" spans="2:8" x14ac:dyDescent="0.2">
      <c r="B24682" s="12"/>
      <c r="H24682" s="15"/>
    </row>
    <row r="24683" spans="2:8" x14ac:dyDescent="0.2">
      <c r="B24683" s="12"/>
      <c r="H24683" s="15"/>
    </row>
    <row r="24684" spans="2:8" x14ac:dyDescent="0.2">
      <c r="B24684" s="12"/>
      <c r="H24684" s="15"/>
    </row>
    <row r="24685" spans="2:8" x14ac:dyDescent="0.2">
      <c r="B24685" s="12"/>
      <c r="H24685" s="15"/>
    </row>
    <row r="24686" spans="2:8" x14ac:dyDescent="0.2">
      <c r="B24686" s="12"/>
      <c r="H24686" s="15"/>
    </row>
    <row r="24687" spans="2:8" x14ac:dyDescent="0.2">
      <c r="B24687" s="12"/>
      <c r="H24687" s="15"/>
    </row>
    <row r="24688" spans="2:8" x14ac:dyDescent="0.2">
      <c r="B24688" s="12"/>
      <c r="H24688" s="15"/>
    </row>
    <row r="24689" spans="2:8" x14ac:dyDescent="0.2">
      <c r="B24689" s="12"/>
      <c r="H24689" s="15"/>
    </row>
    <row r="24690" spans="2:8" x14ac:dyDescent="0.2">
      <c r="B24690" s="12"/>
      <c r="H24690" s="15"/>
    </row>
    <row r="24691" spans="2:8" x14ac:dyDescent="0.2">
      <c r="B24691" s="12"/>
      <c r="H24691" s="15"/>
    </row>
    <row r="24692" spans="2:8" x14ac:dyDescent="0.2">
      <c r="B24692" s="12"/>
      <c r="H24692" s="15"/>
    </row>
    <row r="24693" spans="2:8" x14ac:dyDescent="0.2">
      <c r="B24693" s="12"/>
      <c r="H24693" s="15"/>
    </row>
    <row r="24694" spans="2:8" x14ac:dyDescent="0.2">
      <c r="B24694" s="12"/>
      <c r="H24694" s="15"/>
    </row>
    <row r="24695" spans="2:8" x14ac:dyDescent="0.2">
      <c r="B24695" s="12"/>
      <c r="H24695" s="15"/>
    </row>
    <row r="24696" spans="2:8" x14ac:dyDescent="0.2">
      <c r="B24696" s="12"/>
      <c r="H24696" s="15"/>
    </row>
    <row r="24697" spans="2:8" x14ac:dyDescent="0.2">
      <c r="B24697" s="12"/>
      <c r="H24697" s="15"/>
    </row>
    <row r="24698" spans="2:8" x14ac:dyDescent="0.2">
      <c r="B24698" s="12"/>
      <c r="H24698" s="15"/>
    </row>
    <row r="24699" spans="2:8" x14ac:dyDescent="0.2">
      <c r="B24699" s="12"/>
      <c r="H24699" s="15"/>
    </row>
    <row r="24700" spans="2:8" x14ac:dyDescent="0.2">
      <c r="B24700" s="12"/>
      <c r="H24700" s="15"/>
    </row>
    <row r="24701" spans="2:8" x14ac:dyDescent="0.2">
      <c r="B24701" s="12"/>
      <c r="H24701" s="15"/>
    </row>
    <row r="24702" spans="2:8" x14ac:dyDescent="0.2">
      <c r="B24702" s="12"/>
      <c r="H24702" s="15"/>
    </row>
    <row r="24703" spans="2:8" x14ac:dyDescent="0.2">
      <c r="B24703" s="12"/>
      <c r="H24703" s="15"/>
    </row>
    <row r="24704" spans="2:8" x14ac:dyDescent="0.2">
      <c r="B24704" s="12"/>
      <c r="H24704" s="15"/>
    </row>
    <row r="24705" spans="2:8" x14ac:dyDescent="0.2">
      <c r="B24705" s="12"/>
      <c r="H24705" s="15"/>
    </row>
    <row r="24706" spans="2:8" x14ac:dyDescent="0.2">
      <c r="B24706" s="12"/>
      <c r="H24706" s="15"/>
    </row>
    <row r="24707" spans="2:8" x14ac:dyDescent="0.2">
      <c r="B24707" s="12"/>
      <c r="H24707" s="15"/>
    </row>
    <row r="24708" spans="2:8" x14ac:dyDescent="0.2">
      <c r="B24708" s="12"/>
      <c r="H24708" s="15"/>
    </row>
    <row r="24709" spans="2:8" x14ac:dyDescent="0.2">
      <c r="B24709" s="12"/>
      <c r="H24709" s="15"/>
    </row>
    <row r="24710" spans="2:8" x14ac:dyDescent="0.2">
      <c r="B24710" s="12"/>
      <c r="H24710" s="15"/>
    </row>
    <row r="24711" spans="2:8" x14ac:dyDescent="0.2">
      <c r="B24711" s="12"/>
      <c r="H24711" s="15"/>
    </row>
    <row r="24712" spans="2:8" x14ac:dyDescent="0.2">
      <c r="B24712" s="12"/>
      <c r="H24712" s="15"/>
    </row>
    <row r="24713" spans="2:8" x14ac:dyDescent="0.2">
      <c r="B24713" s="12"/>
      <c r="H24713" s="15"/>
    </row>
    <row r="24714" spans="2:8" x14ac:dyDescent="0.2">
      <c r="B24714" s="12"/>
      <c r="H24714" s="15"/>
    </row>
    <row r="24715" spans="2:8" x14ac:dyDescent="0.2">
      <c r="B24715" s="12"/>
      <c r="H24715" s="15"/>
    </row>
    <row r="24716" spans="2:8" x14ac:dyDescent="0.2">
      <c r="B24716" s="12"/>
      <c r="H24716" s="15"/>
    </row>
    <row r="24717" spans="2:8" x14ac:dyDescent="0.2">
      <c r="B24717" s="12"/>
      <c r="H24717" s="15"/>
    </row>
    <row r="24718" spans="2:8" x14ac:dyDescent="0.2">
      <c r="B24718" s="12"/>
      <c r="H24718" s="15"/>
    </row>
    <row r="24719" spans="2:8" x14ac:dyDescent="0.2">
      <c r="B24719" s="12"/>
      <c r="H24719" s="15"/>
    </row>
    <row r="24720" spans="2:8" x14ac:dyDescent="0.2">
      <c r="B24720" s="12"/>
      <c r="H24720" s="15"/>
    </row>
    <row r="24721" spans="2:8" x14ac:dyDescent="0.2">
      <c r="B24721" s="12"/>
      <c r="H24721" s="15"/>
    </row>
    <row r="24722" spans="2:8" x14ac:dyDescent="0.2">
      <c r="B24722" s="12"/>
      <c r="H24722" s="15"/>
    </row>
    <row r="24723" spans="2:8" x14ac:dyDescent="0.2">
      <c r="B24723" s="12"/>
      <c r="H24723" s="15"/>
    </row>
    <row r="24724" spans="2:8" x14ac:dyDescent="0.2">
      <c r="B24724" s="12"/>
      <c r="H24724" s="15"/>
    </row>
    <row r="24725" spans="2:8" x14ac:dyDescent="0.2">
      <c r="B24725" s="12"/>
      <c r="H24725" s="15"/>
    </row>
    <row r="24726" spans="2:8" x14ac:dyDescent="0.2">
      <c r="B24726" s="12"/>
      <c r="H24726" s="15"/>
    </row>
    <row r="24727" spans="2:8" x14ac:dyDescent="0.2">
      <c r="B24727" s="12"/>
      <c r="H24727" s="15"/>
    </row>
    <row r="24728" spans="2:8" x14ac:dyDescent="0.2">
      <c r="B24728" s="12"/>
      <c r="H24728" s="15"/>
    </row>
    <row r="24729" spans="2:8" x14ac:dyDescent="0.2">
      <c r="B24729" s="12"/>
      <c r="H24729" s="15"/>
    </row>
    <row r="24730" spans="2:8" x14ac:dyDescent="0.2">
      <c r="B24730" s="12"/>
      <c r="H24730" s="15"/>
    </row>
    <row r="24731" spans="2:8" x14ac:dyDescent="0.2">
      <c r="B24731" s="12"/>
      <c r="H24731" s="15"/>
    </row>
    <row r="24732" spans="2:8" x14ac:dyDescent="0.2">
      <c r="B24732" s="12"/>
      <c r="H24732" s="15"/>
    </row>
    <row r="24733" spans="2:8" x14ac:dyDescent="0.2">
      <c r="B24733" s="12"/>
      <c r="H24733" s="15"/>
    </row>
    <row r="24734" spans="2:8" x14ac:dyDescent="0.2">
      <c r="B24734" s="12"/>
      <c r="H24734" s="15"/>
    </row>
    <row r="24735" spans="2:8" x14ac:dyDescent="0.2">
      <c r="B24735" s="12"/>
      <c r="H24735" s="15"/>
    </row>
    <row r="24736" spans="2:8" x14ac:dyDescent="0.2">
      <c r="B24736" s="12"/>
      <c r="H24736" s="15"/>
    </row>
    <row r="24737" spans="2:8" x14ac:dyDescent="0.2">
      <c r="B24737" s="12"/>
      <c r="H24737" s="15"/>
    </row>
    <row r="24738" spans="2:8" x14ac:dyDescent="0.2">
      <c r="B24738" s="12"/>
      <c r="H24738" s="15"/>
    </row>
    <row r="24739" spans="2:8" x14ac:dyDescent="0.2">
      <c r="B24739" s="12"/>
      <c r="H24739" s="15"/>
    </row>
    <row r="24740" spans="2:8" x14ac:dyDescent="0.2">
      <c r="B24740" s="12"/>
      <c r="H24740" s="15"/>
    </row>
    <row r="24741" spans="2:8" x14ac:dyDescent="0.2">
      <c r="B24741" s="12"/>
      <c r="H24741" s="15"/>
    </row>
    <row r="24742" spans="2:8" x14ac:dyDescent="0.2">
      <c r="B24742" s="12"/>
      <c r="H24742" s="15"/>
    </row>
    <row r="24743" spans="2:8" x14ac:dyDescent="0.2">
      <c r="B24743" s="12"/>
      <c r="H24743" s="15"/>
    </row>
    <row r="24744" spans="2:8" x14ac:dyDescent="0.2">
      <c r="B24744" s="12"/>
      <c r="H24744" s="15"/>
    </row>
    <row r="24745" spans="2:8" x14ac:dyDescent="0.2">
      <c r="B24745" s="12"/>
      <c r="H24745" s="15"/>
    </row>
    <row r="24746" spans="2:8" x14ac:dyDescent="0.2">
      <c r="B24746" s="12"/>
      <c r="H24746" s="15"/>
    </row>
    <row r="24747" spans="2:8" x14ac:dyDescent="0.2">
      <c r="B24747" s="12"/>
      <c r="H24747" s="15"/>
    </row>
    <row r="24748" spans="2:8" x14ac:dyDescent="0.2">
      <c r="B24748" s="12"/>
      <c r="H24748" s="15"/>
    </row>
    <row r="24749" spans="2:8" x14ac:dyDescent="0.2">
      <c r="B24749" s="12"/>
      <c r="H24749" s="15"/>
    </row>
    <row r="24750" spans="2:8" x14ac:dyDescent="0.2">
      <c r="B24750" s="12"/>
      <c r="H24750" s="15"/>
    </row>
    <row r="24751" spans="2:8" x14ac:dyDescent="0.2">
      <c r="B24751" s="12"/>
      <c r="H24751" s="15"/>
    </row>
    <row r="24752" spans="2:8" x14ac:dyDescent="0.2">
      <c r="B24752" s="12"/>
      <c r="H24752" s="15"/>
    </row>
    <row r="24753" spans="2:8" x14ac:dyDescent="0.2">
      <c r="B24753" s="12"/>
      <c r="H24753" s="15"/>
    </row>
    <row r="24754" spans="2:8" x14ac:dyDescent="0.2">
      <c r="B24754" s="12"/>
      <c r="H24754" s="15"/>
    </row>
    <row r="24755" spans="2:8" x14ac:dyDescent="0.2">
      <c r="B24755" s="12"/>
      <c r="H24755" s="15"/>
    </row>
    <row r="24756" spans="2:8" x14ac:dyDescent="0.2">
      <c r="B24756" s="12"/>
      <c r="H24756" s="15"/>
    </row>
    <row r="24757" spans="2:8" x14ac:dyDescent="0.2">
      <c r="B24757" s="12"/>
      <c r="H24757" s="15"/>
    </row>
    <row r="24758" spans="2:8" x14ac:dyDescent="0.2">
      <c r="B24758" s="12"/>
      <c r="H24758" s="15"/>
    </row>
    <row r="24759" spans="2:8" x14ac:dyDescent="0.2">
      <c r="B24759" s="12"/>
      <c r="H24759" s="15"/>
    </row>
    <row r="24760" spans="2:8" x14ac:dyDescent="0.2">
      <c r="B24760" s="12"/>
      <c r="H24760" s="15"/>
    </row>
    <row r="24761" spans="2:8" x14ac:dyDescent="0.2">
      <c r="B24761" s="12"/>
      <c r="H24761" s="15"/>
    </row>
    <row r="24762" spans="2:8" x14ac:dyDescent="0.2">
      <c r="B24762" s="12"/>
      <c r="H24762" s="15"/>
    </row>
    <row r="24763" spans="2:8" x14ac:dyDescent="0.2">
      <c r="B24763" s="12"/>
      <c r="H24763" s="15"/>
    </row>
    <row r="24764" spans="2:8" x14ac:dyDescent="0.2">
      <c r="B24764" s="12"/>
      <c r="H24764" s="15"/>
    </row>
    <row r="24765" spans="2:8" x14ac:dyDescent="0.2">
      <c r="B24765" s="12"/>
      <c r="H24765" s="15"/>
    </row>
    <row r="24766" spans="2:8" x14ac:dyDescent="0.2">
      <c r="B24766" s="12"/>
      <c r="H24766" s="15"/>
    </row>
    <row r="24767" spans="2:8" x14ac:dyDescent="0.2">
      <c r="B24767" s="12"/>
      <c r="H24767" s="15"/>
    </row>
    <row r="24768" spans="2:8" x14ac:dyDescent="0.2">
      <c r="B24768" s="12"/>
      <c r="H24768" s="15"/>
    </row>
    <row r="24769" spans="2:8" x14ac:dyDescent="0.2">
      <c r="B24769" s="12"/>
      <c r="H24769" s="15"/>
    </row>
    <row r="24770" spans="2:8" x14ac:dyDescent="0.2">
      <c r="B24770" s="12"/>
      <c r="H24770" s="15"/>
    </row>
    <row r="24771" spans="2:8" x14ac:dyDescent="0.2">
      <c r="B24771" s="12"/>
      <c r="H24771" s="15"/>
    </row>
    <row r="24772" spans="2:8" x14ac:dyDescent="0.2">
      <c r="B24772" s="12"/>
      <c r="H24772" s="15"/>
    </row>
    <row r="24773" spans="2:8" x14ac:dyDescent="0.2">
      <c r="B24773" s="12"/>
      <c r="H24773" s="15"/>
    </row>
    <row r="24774" spans="2:8" x14ac:dyDescent="0.2">
      <c r="B24774" s="12"/>
      <c r="H24774" s="15"/>
    </row>
    <row r="24775" spans="2:8" x14ac:dyDescent="0.2">
      <c r="B24775" s="12"/>
      <c r="H24775" s="15"/>
    </row>
    <row r="24776" spans="2:8" x14ac:dyDescent="0.2">
      <c r="B24776" s="12"/>
      <c r="H24776" s="15"/>
    </row>
    <row r="24777" spans="2:8" x14ac:dyDescent="0.2">
      <c r="B24777" s="12"/>
      <c r="H24777" s="15"/>
    </row>
    <row r="24778" spans="2:8" x14ac:dyDescent="0.2">
      <c r="B24778" s="12"/>
      <c r="H24778" s="15"/>
    </row>
    <row r="24779" spans="2:8" x14ac:dyDescent="0.2">
      <c r="B24779" s="12"/>
      <c r="H24779" s="15"/>
    </row>
    <row r="24780" spans="2:8" x14ac:dyDescent="0.2">
      <c r="B24780" s="12"/>
      <c r="H24780" s="15"/>
    </row>
    <row r="24781" spans="2:8" x14ac:dyDescent="0.2">
      <c r="B24781" s="12"/>
      <c r="H24781" s="15"/>
    </row>
    <row r="24782" spans="2:8" x14ac:dyDescent="0.2">
      <c r="B24782" s="12"/>
      <c r="H24782" s="15"/>
    </row>
    <row r="24783" spans="2:8" x14ac:dyDescent="0.2">
      <c r="B24783" s="12"/>
      <c r="H24783" s="15"/>
    </row>
    <row r="24784" spans="2:8" x14ac:dyDescent="0.2">
      <c r="B24784" s="12"/>
      <c r="H24784" s="15"/>
    </row>
    <row r="24785" spans="2:8" x14ac:dyDescent="0.2">
      <c r="B24785" s="12"/>
      <c r="H24785" s="15"/>
    </row>
    <row r="24786" spans="2:8" x14ac:dyDescent="0.2">
      <c r="B24786" s="12"/>
      <c r="H24786" s="15"/>
    </row>
    <row r="24787" spans="2:8" x14ac:dyDescent="0.2">
      <c r="B24787" s="12"/>
      <c r="H24787" s="15"/>
    </row>
    <row r="24788" spans="2:8" x14ac:dyDescent="0.2">
      <c r="B24788" s="12"/>
      <c r="H24788" s="15"/>
    </row>
    <row r="24789" spans="2:8" x14ac:dyDescent="0.2">
      <c r="B24789" s="12"/>
      <c r="H24789" s="15"/>
    </row>
    <row r="24790" spans="2:8" x14ac:dyDescent="0.2">
      <c r="B24790" s="12"/>
      <c r="H24790" s="15"/>
    </row>
    <row r="24791" spans="2:8" x14ac:dyDescent="0.2">
      <c r="B24791" s="12"/>
      <c r="H24791" s="15"/>
    </row>
    <row r="24792" spans="2:8" x14ac:dyDescent="0.2">
      <c r="B24792" s="12"/>
      <c r="H24792" s="15"/>
    </row>
    <row r="24793" spans="2:8" x14ac:dyDescent="0.2">
      <c r="B24793" s="12"/>
      <c r="H24793" s="15"/>
    </row>
    <row r="24794" spans="2:8" x14ac:dyDescent="0.2">
      <c r="B24794" s="12"/>
      <c r="H24794" s="15"/>
    </row>
    <row r="24795" spans="2:8" x14ac:dyDescent="0.2">
      <c r="B24795" s="12"/>
      <c r="H24795" s="15"/>
    </row>
    <row r="24796" spans="2:8" x14ac:dyDescent="0.2">
      <c r="B24796" s="12"/>
      <c r="H24796" s="15"/>
    </row>
    <row r="24797" spans="2:8" x14ac:dyDescent="0.2">
      <c r="B24797" s="12"/>
      <c r="H24797" s="15"/>
    </row>
    <row r="24798" spans="2:8" x14ac:dyDescent="0.2">
      <c r="B24798" s="12"/>
      <c r="H24798" s="15"/>
    </row>
    <row r="24799" spans="2:8" x14ac:dyDescent="0.2">
      <c r="B24799" s="12"/>
      <c r="H24799" s="15"/>
    </row>
    <row r="24800" spans="2:8" x14ac:dyDescent="0.2">
      <c r="B24800" s="12"/>
      <c r="H24800" s="15"/>
    </row>
    <row r="24801" spans="2:8" x14ac:dyDescent="0.2">
      <c r="B24801" s="12"/>
      <c r="H24801" s="15"/>
    </row>
    <row r="24802" spans="2:8" x14ac:dyDescent="0.2">
      <c r="B24802" s="12"/>
      <c r="H24802" s="15"/>
    </row>
    <row r="24803" spans="2:8" x14ac:dyDescent="0.2">
      <c r="B24803" s="12"/>
      <c r="H24803" s="15"/>
    </row>
    <row r="24804" spans="2:8" x14ac:dyDescent="0.2">
      <c r="B24804" s="12"/>
      <c r="H24804" s="15"/>
    </row>
    <row r="24805" spans="2:8" x14ac:dyDescent="0.2">
      <c r="B24805" s="12"/>
      <c r="H24805" s="15"/>
    </row>
    <row r="24806" spans="2:8" x14ac:dyDescent="0.2">
      <c r="B24806" s="12"/>
      <c r="H24806" s="15"/>
    </row>
    <row r="24807" spans="2:8" x14ac:dyDescent="0.2">
      <c r="B24807" s="12"/>
      <c r="H24807" s="15"/>
    </row>
    <row r="24808" spans="2:8" x14ac:dyDescent="0.2">
      <c r="B24808" s="12"/>
      <c r="H24808" s="15"/>
    </row>
    <row r="24809" spans="2:8" x14ac:dyDescent="0.2">
      <c r="B24809" s="12"/>
      <c r="H24809" s="15"/>
    </row>
    <row r="24810" spans="2:8" x14ac:dyDescent="0.2">
      <c r="B24810" s="12"/>
      <c r="H24810" s="15"/>
    </row>
    <row r="24811" spans="2:8" x14ac:dyDescent="0.2">
      <c r="B24811" s="12"/>
      <c r="H24811" s="15"/>
    </row>
    <row r="24812" spans="2:8" x14ac:dyDescent="0.2">
      <c r="B24812" s="12"/>
      <c r="H24812" s="15"/>
    </row>
    <row r="24813" spans="2:8" x14ac:dyDescent="0.2">
      <c r="B24813" s="12"/>
      <c r="H24813" s="15"/>
    </row>
    <row r="24814" spans="2:8" x14ac:dyDescent="0.2">
      <c r="B24814" s="12"/>
      <c r="H24814" s="15"/>
    </row>
    <row r="24815" spans="2:8" x14ac:dyDescent="0.2">
      <c r="B24815" s="12"/>
      <c r="H24815" s="15"/>
    </row>
    <row r="24816" spans="2:8" x14ac:dyDescent="0.2">
      <c r="B24816" s="12"/>
      <c r="H24816" s="15"/>
    </row>
    <row r="24817" spans="2:8" x14ac:dyDescent="0.2">
      <c r="B24817" s="12"/>
      <c r="H24817" s="15"/>
    </row>
    <row r="24818" spans="2:8" x14ac:dyDescent="0.2">
      <c r="B24818" s="12"/>
      <c r="H24818" s="15"/>
    </row>
    <row r="24819" spans="2:8" x14ac:dyDescent="0.2">
      <c r="B24819" s="12"/>
      <c r="H24819" s="15"/>
    </row>
    <row r="24820" spans="2:8" x14ac:dyDescent="0.2">
      <c r="B24820" s="12"/>
      <c r="H24820" s="15"/>
    </row>
    <row r="24821" spans="2:8" x14ac:dyDescent="0.2">
      <c r="B24821" s="12"/>
      <c r="H24821" s="15"/>
    </row>
    <row r="24822" spans="2:8" x14ac:dyDescent="0.2">
      <c r="B24822" s="12"/>
      <c r="H24822" s="15"/>
    </row>
    <row r="24823" spans="2:8" x14ac:dyDescent="0.2">
      <c r="B24823" s="12"/>
      <c r="H24823" s="15"/>
    </row>
    <row r="24824" spans="2:8" x14ac:dyDescent="0.2">
      <c r="B24824" s="12"/>
      <c r="H24824" s="15"/>
    </row>
    <row r="24825" spans="2:8" x14ac:dyDescent="0.2">
      <c r="B24825" s="12"/>
      <c r="H24825" s="15"/>
    </row>
    <row r="24826" spans="2:8" x14ac:dyDescent="0.2">
      <c r="B24826" s="12"/>
      <c r="H24826" s="15"/>
    </row>
    <row r="24827" spans="2:8" x14ac:dyDescent="0.2">
      <c r="B24827" s="12"/>
      <c r="H24827" s="15"/>
    </row>
    <row r="24828" spans="2:8" x14ac:dyDescent="0.2">
      <c r="B24828" s="12"/>
      <c r="H24828" s="15"/>
    </row>
    <row r="24829" spans="2:8" x14ac:dyDescent="0.2">
      <c r="B24829" s="12"/>
      <c r="H24829" s="15"/>
    </row>
    <row r="24830" spans="2:8" x14ac:dyDescent="0.2">
      <c r="B24830" s="12"/>
      <c r="H24830" s="15"/>
    </row>
    <row r="24831" spans="2:8" x14ac:dyDescent="0.2">
      <c r="B24831" s="12"/>
      <c r="H24831" s="15"/>
    </row>
    <row r="24832" spans="2:8" x14ac:dyDescent="0.2">
      <c r="B24832" s="12"/>
      <c r="H24832" s="15"/>
    </row>
    <row r="24833" spans="2:8" x14ac:dyDescent="0.2">
      <c r="B24833" s="12"/>
      <c r="H24833" s="15"/>
    </row>
    <row r="24834" spans="2:8" x14ac:dyDescent="0.2">
      <c r="B24834" s="12"/>
      <c r="H24834" s="15"/>
    </row>
    <row r="24835" spans="2:8" x14ac:dyDescent="0.2">
      <c r="B24835" s="12"/>
      <c r="H24835" s="15"/>
    </row>
    <row r="24836" spans="2:8" x14ac:dyDescent="0.2">
      <c r="B24836" s="12"/>
      <c r="H24836" s="15"/>
    </row>
    <row r="24837" spans="2:8" x14ac:dyDescent="0.2">
      <c r="B24837" s="12"/>
      <c r="H24837" s="15"/>
    </row>
    <row r="24838" spans="2:8" x14ac:dyDescent="0.2">
      <c r="B24838" s="12"/>
      <c r="H24838" s="15"/>
    </row>
    <row r="24839" spans="2:8" x14ac:dyDescent="0.2">
      <c r="B24839" s="12"/>
      <c r="H24839" s="15"/>
    </row>
    <row r="24840" spans="2:8" x14ac:dyDescent="0.2">
      <c r="B24840" s="12"/>
      <c r="H24840" s="15"/>
    </row>
    <row r="24841" spans="2:8" x14ac:dyDescent="0.2">
      <c r="B24841" s="12"/>
      <c r="H24841" s="15"/>
    </row>
    <row r="24842" spans="2:8" x14ac:dyDescent="0.2">
      <c r="B24842" s="12"/>
      <c r="H24842" s="15"/>
    </row>
    <row r="24843" spans="2:8" x14ac:dyDescent="0.2">
      <c r="B24843" s="12"/>
      <c r="H24843" s="15"/>
    </row>
    <row r="24844" spans="2:8" x14ac:dyDescent="0.2">
      <c r="B24844" s="12"/>
      <c r="H24844" s="15"/>
    </row>
    <row r="24845" spans="2:8" x14ac:dyDescent="0.2">
      <c r="B24845" s="12"/>
      <c r="H24845" s="15"/>
    </row>
    <row r="24846" spans="2:8" x14ac:dyDescent="0.2">
      <c r="B24846" s="12"/>
      <c r="H24846" s="15"/>
    </row>
    <row r="24847" spans="2:8" x14ac:dyDescent="0.2">
      <c r="B24847" s="12"/>
      <c r="H24847" s="15"/>
    </row>
    <row r="24848" spans="2:8" x14ac:dyDescent="0.2">
      <c r="B24848" s="12"/>
      <c r="H24848" s="15"/>
    </row>
    <row r="24849" spans="2:8" x14ac:dyDescent="0.2">
      <c r="B24849" s="12"/>
      <c r="H24849" s="15"/>
    </row>
    <row r="24850" spans="2:8" x14ac:dyDescent="0.2">
      <c r="B24850" s="12"/>
      <c r="H24850" s="15"/>
    </row>
    <row r="24851" spans="2:8" x14ac:dyDescent="0.2">
      <c r="B24851" s="12"/>
      <c r="H24851" s="15"/>
    </row>
    <row r="24852" spans="2:8" x14ac:dyDescent="0.2">
      <c r="B24852" s="12"/>
      <c r="H24852" s="15"/>
    </row>
    <row r="24853" spans="2:8" x14ac:dyDescent="0.2">
      <c r="B24853" s="12"/>
      <c r="H24853" s="15"/>
    </row>
    <row r="24854" spans="2:8" x14ac:dyDescent="0.2">
      <c r="B24854" s="12"/>
      <c r="H24854" s="15"/>
    </row>
    <row r="24855" spans="2:8" x14ac:dyDescent="0.2">
      <c r="B24855" s="12"/>
      <c r="H24855" s="15"/>
    </row>
    <row r="24856" spans="2:8" x14ac:dyDescent="0.2">
      <c r="B24856" s="12"/>
      <c r="H24856" s="15"/>
    </row>
    <row r="24857" spans="2:8" x14ac:dyDescent="0.2">
      <c r="B24857" s="12"/>
      <c r="H24857" s="15"/>
    </row>
    <row r="24858" spans="2:8" x14ac:dyDescent="0.2">
      <c r="B24858" s="12"/>
      <c r="H24858" s="15"/>
    </row>
    <row r="24859" spans="2:8" x14ac:dyDescent="0.2">
      <c r="B24859" s="12"/>
      <c r="H24859" s="15"/>
    </row>
    <row r="24860" spans="2:8" x14ac:dyDescent="0.2">
      <c r="B24860" s="12"/>
      <c r="H24860" s="15"/>
    </row>
    <row r="24861" spans="2:8" x14ac:dyDescent="0.2">
      <c r="B24861" s="12"/>
      <c r="H24861" s="15"/>
    </row>
    <row r="24862" spans="2:8" x14ac:dyDescent="0.2">
      <c r="B24862" s="12"/>
      <c r="H24862" s="15"/>
    </row>
    <row r="24863" spans="2:8" x14ac:dyDescent="0.2">
      <c r="B24863" s="12"/>
      <c r="H24863" s="15"/>
    </row>
    <row r="24864" spans="2:8" x14ac:dyDescent="0.2">
      <c r="B24864" s="12"/>
      <c r="H24864" s="15"/>
    </row>
    <row r="24865" spans="2:8" x14ac:dyDescent="0.2">
      <c r="B24865" s="12"/>
      <c r="H24865" s="15"/>
    </row>
    <row r="24866" spans="2:8" x14ac:dyDescent="0.2">
      <c r="B24866" s="12"/>
      <c r="H24866" s="15"/>
    </row>
    <row r="24867" spans="2:8" x14ac:dyDescent="0.2">
      <c r="B24867" s="12"/>
      <c r="H24867" s="15"/>
    </row>
    <row r="24868" spans="2:8" x14ac:dyDescent="0.2">
      <c r="B24868" s="12"/>
      <c r="H24868" s="15"/>
    </row>
    <row r="24869" spans="2:8" x14ac:dyDescent="0.2">
      <c r="B24869" s="12"/>
      <c r="H24869" s="15"/>
    </row>
    <row r="24870" spans="2:8" x14ac:dyDescent="0.2">
      <c r="B24870" s="12"/>
      <c r="H24870" s="15"/>
    </row>
    <row r="24871" spans="2:8" x14ac:dyDescent="0.2">
      <c r="B24871" s="12"/>
      <c r="H24871" s="15"/>
    </row>
    <row r="24872" spans="2:8" x14ac:dyDescent="0.2">
      <c r="B24872" s="12"/>
      <c r="H24872" s="15"/>
    </row>
    <row r="24873" spans="2:8" x14ac:dyDescent="0.2">
      <c r="B24873" s="12"/>
      <c r="H24873" s="15"/>
    </row>
    <row r="24874" spans="2:8" x14ac:dyDescent="0.2">
      <c r="B24874" s="12"/>
      <c r="H24874" s="15"/>
    </row>
    <row r="24875" spans="2:8" x14ac:dyDescent="0.2">
      <c r="B24875" s="12"/>
      <c r="H24875" s="15"/>
    </row>
    <row r="24876" spans="2:8" x14ac:dyDescent="0.2">
      <c r="B24876" s="12"/>
      <c r="H24876" s="15"/>
    </row>
    <row r="24877" spans="2:8" x14ac:dyDescent="0.2">
      <c r="B24877" s="12"/>
      <c r="H24877" s="15"/>
    </row>
    <row r="24878" spans="2:8" x14ac:dyDescent="0.2">
      <c r="B24878" s="12"/>
      <c r="H24878" s="15"/>
    </row>
    <row r="24879" spans="2:8" x14ac:dyDescent="0.2">
      <c r="B24879" s="12"/>
      <c r="H24879" s="15"/>
    </row>
    <row r="24880" spans="2:8" x14ac:dyDescent="0.2">
      <c r="B24880" s="12"/>
      <c r="H24880" s="15"/>
    </row>
    <row r="24881" spans="2:8" x14ac:dyDescent="0.2">
      <c r="B24881" s="12"/>
      <c r="H24881" s="15"/>
    </row>
    <row r="24882" spans="2:8" x14ac:dyDescent="0.2">
      <c r="B24882" s="12"/>
      <c r="H24882" s="15"/>
    </row>
    <row r="24883" spans="2:8" x14ac:dyDescent="0.2">
      <c r="B24883" s="12"/>
      <c r="H24883" s="15"/>
    </row>
    <row r="24884" spans="2:8" x14ac:dyDescent="0.2">
      <c r="B24884" s="12"/>
      <c r="H24884" s="15"/>
    </row>
    <row r="24885" spans="2:8" x14ac:dyDescent="0.2">
      <c r="B24885" s="12"/>
      <c r="H24885" s="15"/>
    </row>
    <row r="24886" spans="2:8" x14ac:dyDescent="0.2">
      <c r="B24886" s="12"/>
      <c r="H24886" s="15"/>
    </row>
    <row r="24887" spans="2:8" x14ac:dyDescent="0.2">
      <c r="B24887" s="12"/>
      <c r="H24887" s="15"/>
    </row>
    <row r="24888" spans="2:8" x14ac:dyDescent="0.2">
      <c r="B24888" s="12"/>
      <c r="H24888" s="15"/>
    </row>
    <row r="24889" spans="2:8" x14ac:dyDescent="0.2">
      <c r="B24889" s="12"/>
      <c r="H24889" s="15"/>
    </row>
    <row r="24890" spans="2:8" x14ac:dyDescent="0.2">
      <c r="B24890" s="12"/>
      <c r="H24890" s="15"/>
    </row>
    <row r="24891" spans="2:8" x14ac:dyDescent="0.2">
      <c r="B24891" s="12"/>
      <c r="H24891" s="15"/>
    </row>
    <row r="24892" spans="2:8" x14ac:dyDescent="0.2">
      <c r="B24892" s="12"/>
      <c r="H24892" s="15"/>
    </row>
    <row r="24893" spans="2:8" x14ac:dyDescent="0.2">
      <c r="B24893" s="12"/>
      <c r="H24893" s="15"/>
    </row>
    <row r="24894" spans="2:8" x14ac:dyDescent="0.2">
      <c r="B24894" s="12"/>
      <c r="H24894" s="15"/>
    </row>
    <row r="24895" spans="2:8" x14ac:dyDescent="0.2">
      <c r="B24895" s="12"/>
      <c r="H24895" s="15"/>
    </row>
    <row r="24896" spans="2:8" x14ac:dyDescent="0.2">
      <c r="B24896" s="12"/>
      <c r="H24896" s="15"/>
    </row>
    <row r="24897" spans="2:8" x14ac:dyDescent="0.2">
      <c r="B24897" s="12"/>
      <c r="H24897" s="15"/>
    </row>
    <row r="24898" spans="2:8" x14ac:dyDescent="0.2">
      <c r="B24898" s="12"/>
      <c r="H24898" s="15"/>
    </row>
    <row r="24899" spans="2:8" x14ac:dyDescent="0.2">
      <c r="B24899" s="12"/>
      <c r="H24899" s="15"/>
    </row>
    <row r="24900" spans="2:8" x14ac:dyDescent="0.2">
      <c r="B24900" s="12"/>
      <c r="H24900" s="15"/>
    </row>
    <row r="24901" spans="2:8" x14ac:dyDescent="0.2">
      <c r="B24901" s="12"/>
      <c r="H24901" s="15"/>
    </row>
    <row r="24902" spans="2:8" x14ac:dyDescent="0.2">
      <c r="B24902" s="12"/>
      <c r="H24902" s="15"/>
    </row>
    <row r="24903" spans="2:8" x14ac:dyDescent="0.2">
      <c r="B24903" s="12"/>
      <c r="H24903" s="15"/>
    </row>
    <row r="24904" spans="2:8" x14ac:dyDescent="0.2">
      <c r="B24904" s="12"/>
      <c r="H24904" s="15"/>
    </row>
    <row r="24905" spans="2:8" x14ac:dyDescent="0.2">
      <c r="B24905" s="12"/>
      <c r="H24905" s="15"/>
    </row>
    <row r="24906" spans="2:8" x14ac:dyDescent="0.2">
      <c r="B24906" s="12"/>
      <c r="H24906" s="15"/>
    </row>
    <row r="24907" spans="2:8" x14ac:dyDescent="0.2">
      <c r="B24907" s="12"/>
      <c r="H24907" s="15"/>
    </row>
    <row r="24908" spans="2:8" x14ac:dyDescent="0.2">
      <c r="B24908" s="12"/>
      <c r="H24908" s="15"/>
    </row>
    <row r="24909" spans="2:8" x14ac:dyDescent="0.2">
      <c r="B24909" s="12"/>
      <c r="H24909" s="15"/>
    </row>
    <row r="24910" spans="2:8" x14ac:dyDescent="0.2">
      <c r="B24910" s="12"/>
      <c r="H24910" s="15"/>
    </row>
    <row r="24911" spans="2:8" x14ac:dyDescent="0.2">
      <c r="B24911" s="12"/>
      <c r="H24911" s="15"/>
    </row>
    <row r="24912" spans="2:8" x14ac:dyDescent="0.2">
      <c r="B24912" s="12"/>
      <c r="H24912" s="15"/>
    </row>
    <row r="24913" spans="2:8" x14ac:dyDescent="0.2">
      <c r="B24913" s="12"/>
      <c r="H24913" s="15"/>
    </row>
    <row r="24914" spans="2:8" x14ac:dyDescent="0.2">
      <c r="B24914" s="12"/>
      <c r="H24914" s="15"/>
    </row>
    <row r="24915" spans="2:8" x14ac:dyDescent="0.2">
      <c r="B24915" s="12"/>
      <c r="H24915" s="15"/>
    </row>
    <row r="24916" spans="2:8" x14ac:dyDescent="0.2">
      <c r="B24916" s="12"/>
      <c r="H24916" s="15"/>
    </row>
    <row r="24917" spans="2:8" x14ac:dyDescent="0.2">
      <c r="B24917" s="12"/>
      <c r="H24917" s="15"/>
    </row>
    <row r="24918" spans="2:8" x14ac:dyDescent="0.2">
      <c r="B24918" s="12"/>
      <c r="H24918" s="15"/>
    </row>
    <row r="24919" spans="2:8" x14ac:dyDescent="0.2">
      <c r="B24919" s="12"/>
      <c r="H24919" s="15"/>
    </row>
    <row r="24920" spans="2:8" x14ac:dyDescent="0.2">
      <c r="B24920" s="12"/>
      <c r="H24920" s="15"/>
    </row>
    <row r="24921" spans="2:8" x14ac:dyDescent="0.2">
      <c r="B24921" s="12"/>
      <c r="H24921" s="15"/>
    </row>
    <row r="24922" spans="2:8" x14ac:dyDescent="0.2">
      <c r="B24922" s="12"/>
      <c r="H24922" s="15"/>
    </row>
    <row r="24923" spans="2:8" x14ac:dyDescent="0.2">
      <c r="B24923" s="12"/>
      <c r="H24923" s="15"/>
    </row>
    <row r="24924" spans="2:8" x14ac:dyDescent="0.2">
      <c r="B24924" s="12"/>
      <c r="H24924" s="15"/>
    </row>
    <row r="24925" spans="2:8" x14ac:dyDescent="0.2">
      <c r="B24925" s="12"/>
      <c r="H24925" s="15"/>
    </row>
    <row r="24926" spans="2:8" x14ac:dyDescent="0.2">
      <c r="B24926" s="12"/>
      <c r="H24926" s="15"/>
    </row>
    <row r="24927" spans="2:8" x14ac:dyDescent="0.2">
      <c r="B24927" s="12"/>
      <c r="H24927" s="15"/>
    </row>
    <row r="24928" spans="2:8" x14ac:dyDescent="0.2">
      <c r="B24928" s="12"/>
      <c r="H24928" s="15"/>
    </row>
    <row r="24929" spans="2:8" x14ac:dyDescent="0.2">
      <c r="B24929" s="12"/>
      <c r="H24929" s="15"/>
    </row>
    <row r="24930" spans="2:8" x14ac:dyDescent="0.2">
      <c r="B24930" s="12"/>
      <c r="H24930" s="15"/>
    </row>
    <row r="24931" spans="2:8" x14ac:dyDescent="0.2">
      <c r="B24931" s="12"/>
      <c r="H24931" s="15"/>
    </row>
    <row r="24932" spans="2:8" x14ac:dyDescent="0.2">
      <c r="B24932" s="12"/>
      <c r="H24932" s="15"/>
    </row>
    <row r="24933" spans="2:8" x14ac:dyDescent="0.2">
      <c r="B24933" s="12"/>
      <c r="H24933" s="15"/>
    </row>
    <row r="24934" spans="2:8" x14ac:dyDescent="0.2">
      <c r="B24934" s="12"/>
      <c r="H24934" s="15"/>
    </row>
    <row r="24935" spans="2:8" x14ac:dyDescent="0.2">
      <c r="B24935" s="12"/>
      <c r="H24935" s="15"/>
    </row>
    <row r="24936" spans="2:8" x14ac:dyDescent="0.2">
      <c r="B24936" s="12"/>
      <c r="H24936" s="15"/>
    </row>
    <row r="24937" spans="2:8" x14ac:dyDescent="0.2">
      <c r="B24937" s="12"/>
      <c r="H24937" s="15"/>
    </row>
    <row r="24938" spans="2:8" x14ac:dyDescent="0.2">
      <c r="B24938" s="12"/>
      <c r="H24938" s="15"/>
    </row>
    <row r="24939" spans="2:8" x14ac:dyDescent="0.2">
      <c r="B24939" s="12"/>
      <c r="H24939" s="15"/>
    </row>
    <row r="24940" spans="2:8" x14ac:dyDescent="0.2">
      <c r="B24940" s="12"/>
      <c r="H24940" s="15"/>
    </row>
    <row r="24941" spans="2:8" x14ac:dyDescent="0.2">
      <c r="B24941" s="12"/>
      <c r="H24941" s="15"/>
    </row>
    <row r="24942" spans="2:8" x14ac:dyDescent="0.2">
      <c r="B24942" s="12"/>
      <c r="H24942" s="15"/>
    </row>
    <row r="24943" spans="2:8" x14ac:dyDescent="0.2">
      <c r="B24943" s="12"/>
      <c r="H24943" s="15"/>
    </row>
    <row r="24944" spans="2:8" x14ac:dyDescent="0.2">
      <c r="B24944" s="12"/>
      <c r="H24944" s="15"/>
    </row>
    <row r="24945" spans="2:8" x14ac:dyDescent="0.2">
      <c r="B24945" s="12"/>
      <c r="H24945" s="15"/>
    </row>
    <row r="24946" spans="2:8" x14ac:dyDescent="0.2">
      <c r="B24946" s="12"/>
      <c r="H24946" s="15"/>
    </row>
    <row r="24947" spans="2:8" x14ac:dyDescent="0.2">
      <c r="B24947" s="12"/>
      <c r="H24947" s="15"/>
    </row>
    <row r="24948" spans="2:8" x14ac:dyDescent="0.2">
      <c r="B24948" s="12"/>
      <c r="H24948" s="15"/>
    </row>
    <row r="24949" spans="2:8" x14ac:dyDescent="0.2">
      <c r="B24949" s="12"/>
      <c r="H24949" s="15"/>
    </row>
    <row r="24950" spans="2:8" x14ac:dyDescent="0.2">
      <c r="B24950" s="12"/>
      <c r="H24950" s="15"/>
    </row>
    <row r="24951" spans="2:8" x14ac:dyDescent="0.2">
      <c r="B24951" s="12"/>
      <c r="H24951" s="15"/>
    </row>
    <row r="24952" spans="2:8" x14ac:dyDescent="0.2">
      <c r="B24952" s="12"/>
      <c r="H24952" s="15"/>
    </row>
    <row r="24953" spans="2:8" x14ac:dyDescent="0.2">
      <c r="B24953" s="12"/>
      <c r="H24953" s="15"/>
    </row>
    <row r="24954" spans="2:8" x14ac:dyDescent="0.2">
      <c r="B24954" s="12"/>
      <c r="H24954" s="15"/>
    </row>
    <row r="24955" spans="2:8" x14ac:dyDescent="0.2">
      <c r="B24955" s="12"/>
      <c r="H24955" s="15"/>
    </row>
    <row r="24956" spans="2:8" x14ac:dyDescent="0.2">
      <c r="B24956" s="12"/>
      <c r="H24956" s="15"/>
    </row>
    <row r="24957" spans="2:8" x14ac:dyDescent="0.2">
      <c r="B24957" s="12"/>
      <c r="H24957" s="15"/>
    </row>
    <row r="24958" spans="2:8" x14ac:dyDescent="0.2">
      <c r="B24958" s="12"/>
      <c r="H24958" s="15"/>
    </row>
    <row r="24959" spans="2:8" x14ac:dyDescent="0.2">
      <c r="B24959" s="12"/>
      <c r="H24959" s="15"/>
    </row>
    <row r="24960" spans="2:8" x14ac:dyDescent="0.2">
      <c r="B24960" s="12"/>
      <c r="H24960" s="15"/>
    </row>
    <row r="24961" spans="2:8" x14ac:dyDescent="0.2">
      <c r="B24961" s="12"/>
      <c r="H24961" s="15"/>
    </row>
    <row r="24962" spans="2:8" x14ac:dyDescent="0.2">
      <c r="B24962" s="12"/>
      <c r="H24962" s="15"/>
    </row>
    <row r="24963" spans="2:8" x14ac:dyDescent="0.2">
      <c r="B24963" s="12"/>
      <c r="H24963" s="15"/>
    </row>
    <row r="24964" spans="2:8" x14ac:dyDescent="0.2">
      <c r="B24964" s="12"/>
      <c r="H24964" s="15"/>
    </row>
    <row r="24965" spans="2:8" x14ac:dyDescent="0.2">
      <c r="B24965" s="12"/>
      <c r="H24965" s="15"/>
    </row>
    <row r="24966" spans="2:8" x14ac:dyDescent="0.2">
      <c r="B24966" s="12"/>
      <c r="H24966" s="15"/>
    </row>
    <row r="24967" spans="2:8" x14ac:dyDescent="0.2">
      <c r="B24967" s="12"/>
      <c r="H24967" s="15"/>
    </row>
    <row r="24968" spans="2:8" x14ac:dyDescent="0.2">
      <c r="B24968" s="12"/>
      <c r="H24968" s="15"/>
    </row>
    <row r="24969" spans="2:8" x14ac:dyDescent="0.2">
      <c r="B24969" s="12"/>
      <c r="H24969" s="15"/>
    </row>
    <row r="24970" spans="2:8" x14ac:dyDescent="0.2">
      <c r="B24970" s="12"/>
      <c r="H24970" s="15"/>
    </row>
    <row r="24971" spans="2:8" x14ac:dyDescent="0.2">
      <c r="B24971" s="12"/>
      <c r="H24971" s="15"/>
    </row>
    <row r="24972" spans="2:8" x14ac:dyDescent="0.2">
      <c r="B24972" s="12"/>
      <c r="H24972" s="15"/>
    </row>
    <row r="24973" spans="2:8" x14ac:dyDescent="0.2">
      <c r="B24973" s="12"/>
      <c r="H24973" s="15"/>
    </row>
    <row r="24974" spans="2:8" x14ac:dyDescent="0.2">
      <c r="B24974" s="12"/>
      <c r="H24974" s="15"/>
    </row>
    <row r="24975" spans="2:8" x14ac:dyDescent="0.2">
      <c r="B24975" s="12"/>
      <c r="H24975" s="15"/>
    </row>
    <row r="24976" spans="2:8" x14ac:dyDescent="0.2">
      <c r="B24976" s="12"/>
      <c r="H24976" s="15"/>
    </row>
    <row r="24977" spans="2:8" x14ac:dyDescent="0.2">
      <c r="B24977" s="12"/>
      <c r="H24977" s="15"/>
    </row>
    <row r="24978" spans="2:8" x14ac:dyDescent="0.2">
      <c r="B24978" s="12"/>
      <c r="H24978" s="15"/>
    </row>
    <row r="24979" spans="2:8" x14ac:dyDescent="0.2">
      <c r="B24979" s="12"/>
      <c r="H24979" s="15"/>
    </row>
    <row r="24980" spans="2:8" x14ac:dyDescent="0.2">
      <c r="B24980" s="12"/>
      <c r="H24980" s="15"/>
    </row>
    <row r="24981" spans="2:8" x14ac:dyDescent="0.2">
      <c r="B24981" s="12"/>
      <c r="H24981" s="15"/>
    </row>
    <row r="24982" spans="2:8" x14ac:dyDescent="0.2">
      <c r="B24982" s="12"/>
      <c r="H24982" s="15"/>
    </row>
    <row r="24983" spans="2:8" x14ac:dyDescent="0.2">
      <c r="B24983" s="12"/>
      <c r="H24983" s="15"/>
    </row>
    <row r="24984" spans="2:8" x14ac:dyDescent="0.2">
      <c r="B24984" s="12"/>
      <c r="H24984" s="15"/>
    </row>
    <row r="24985" spans="2:8" x14ac:dyDescent="0.2">
      <c r="B24985" s="12"/>
      <c r="H24985" s="15"/>
    </row>
    <row r="24986" spans="2:8" x14ac:dyDescent="0.2">
      <c r="B24986" s="12"/>
      <c r="H24986" s="15"/>
    </row>
    <row r="24987" spans="2:8" x14ac:dyDescent="0.2">
      <c r="B24987" s="12"/>
      <c r="H24987" s="15"/>
    </row>
    <row r="24988" spans="2:8" x14ac:dyDescent="0.2">
      <c r="B24988" s="12"/>
      <c r="H24988" s="15"/>
    </row>
    <row r="24989" spans="2:8" x14ac:dyDescent="0.2">
      <c r="B24989" s="12"/>
      <c r="H24989" s="15"/>
    </row>
    <row r="24990" spans="2:8" x14ac:dyDescent="0.2">
      <c r="B24990" s="12"/>
      <c r="H24990" s="15"/>
    </row>
    <row r="24991" spans="2:8" x14ac:dyDescent="0.2">
      <c r="B24991" s="12"/>
      <c r="H24991" s="15"/>
    </row>
    <row r="24992" spans="2:8" x14ac:dyDescent="0.2">
      <c r="B24992" s="12"/>
      <c r="H24992" s="15"/>
    </row>
    <row r="24993" spans="2:8" x14ac:dyDescent="0.2">
      <c r="B24993" s="12"/>
      <c r="H24993" s="15"/>
    </row>
    <row r="24994" spans="2:8" x14ac:dyDescent="0.2">
      <c r="B24994" s="12"/>
      <c r="H24994" s="15"/>
    </row>
    <row r="24995" spans="2:8" x14ac:dyDescent="0.2">
      <c r="B24995" s="12"/>
      <c r="H24995" s="15"/>
    </row>
    <row r="24996" spans="2:8" x14ac:dyDescent="0.2">
      <c r="B24996" s="12"/>
      <c r="H24996" s="15"/>
    </row>
    <row r="24997" spans="2:8" x14ac:dyDescent="0.2">
      <c r="B24997" s="12"/>
      <c r="H24997" s="15"/>
    </row>
    <row r="24998" spans="2:8" x14ac:dyDescent="0.2">
      <c r="B24998" s="12"/>
      <c r="H24998" s="15"/>
    </row>
    <row r="24999" spans="2:8" x14ac:dyDescent="0.2">
      <c r="B24999" s="12"/>
      <c r="H24999" s="15"/>
    </row>
    <row r="25000" spans="2:8" x14ac:dyDescent="0.2">
      <c r="B25000" s="12"/>
      <c r="H25000" s="15"/>
    </row>
    <row r="25001" spans="2:8" x14ac:dyDescent="0.2">
      <c r="B25001" s="12"/>
      <c r="H25001" s="15"/>
    </row>
    <row r="25002" spans="2:8" x14ac:dyDescent="0.2">
      <c r="B25002" s="12"/>
      <c r="H25002" s="15"/>
    </row>
    <row r="25003" spans="2:8" x14ac:dyDescent="0.2">
      <c r="B25003" s="12"/>
      <c r="H25003" s="15"/>
    </row>
    <row r="25004" spans="2:8" x14ac:dyDescent="0.2">
      <c r="B25004" s="12"/>
      <c r="H25004" s="15"/>
    </row>
    <row r="25005" spans="2:8" x14ac:dyDescent="0.2">
      <c r="B25005" s="12"/>
      <c r="H25005" s="15"/>
    </row>
    <row r="25006" spans="2:8" x14ac:dyDescent="0.2">
      <c r="B25006" s="12"/>
      <c r="H25006" s="15"/>
    </row>
    <row r="25007" spans="2:8" x14ac:dyDescent="0.2">
      <c r="B25007" s="12"/>
      <c r="H25007" s="15"/>
    </row>
    <row r="25008" spans="2:8" x14ac:dyDescent="0.2">
      <c r="B25008" s="12"/>
      <c r="H25008" s="15"/>
    </row>
    <row r="25009" spans="2:8" x14ac:dyDescent="0.2">
      <c r="B25009" s="12"/>
      <c r="H25009" s="15"/>
    </row>
    <row r="25010" spans="2:8" x14ac:dyDescent="0.2">
      <c r="B25010" s="12"/>
      <c r="H25010" s="15"/>
    </row>
    <row r="25011" spans="2:8" x14ac:dyDescent="0.2">
      <c r="B25011" s="12"/>
      <c r="H25011" s="15"/>
    </row>
    <row r="25012" spans="2:8" x14ac:dyDescent="0.2">
      <c r="B25012" s="12"/>
      <c r="H25012" s="15"/>
    </row>
    <row r="25013" spans="2:8" x14ac:dyDescent="0.2">
      <c r="B25013" s="12"/>
      <c r="H25013" s="15"/>
    </row>
    <row r="25014" spans="2:8" x14ac:dyDescent="0.2">
      <c r="B25014" s="12"/>
      <c r="H25014" s="15"/>
    </row>
    <row r="25015" spans="2:8" x14ac:dyDescent="0.2">
      <c r="B25015" s="12"/>
      <c r="H25015" s="15"/>
    </row>
    <row r="25016" spans="2:8" x14ac:dyDescent="0.2">
      <c r="B25016" s="12"/>
      <c r="H25016" s="15"/>
    </row>
    <row r="25017" spans="2:8" x14ac:dyDescent="0.2">
      <c r="B25017" s="12"/>
      <c r="H25017" s="15"/>
    </row>
    <row r="25018" spans="2:8" x14ac:dyDescent="0.2">
      <c r="B25018" s="12"/>
      <c r="H25018" s="15"/>
    </row>
    <row r="25019" spans="2:8" x14ac:dyDescent="0.2">
      <c r="B25019" s="12"/>
      <c r="H25019" s="15"/>
    </row>
    <row r="25020" spans="2:8" x14ac:dyDescent="0.2">
      <c r="B25020" s="12"/>
      <c r="H25020" s="15"/>
    </row>
    <row r="25021" spans="2:8" x14ac:dyDescent="0.2">
      <c r="B25021" s="12"/>
      <c r="H25021" s="15"/>
    </row>
    <row r="25022" spans="2:8" x14ac:dyDescent="0.2">
      <c r="B25022" s="12"/>
      <c r="H25022" s="15"/>
    </row>
    <row r="25023" spans="2:8" x14ac:dyDescent="0.2">
      <c r="B25023" s="12"/>
      <c r="H25023" s="15"/>
    </row>
    <row r="25024" spans="2:8" x14ac:dyDescent="0.2">
      <c r="B25024" s="12"/>
      <c r="H25024" s="15"/>
    </row>
    <row r="25025" spans="2:8" x14ac:dyDescent="0.2">
      <c r="B25025" s="12"/>
      <c r="H25025" s="15"/>
    </row>
    <row r="25026" spans="2:8" x14ac:dyDescent="0.2">
      <c r="B25026" s="12"/>
      <c r="H25026" s="15"/>
    </row>
    <row r="25027" spans="2:8" x14ac:dyDescent="0.2">
      <c r="B25027" s="12"/>
      <c r="H25027" s="15"/>
    </row>
    <row r="25028" spans="2:8" x14ac:dyDescent="0.2">
      <c r="B25028" s="12"/>
      <c r="H25028" s="15"/>
    </row>
    <row r="25029" spans="2:8" x14ac:dyDescent="0.2">
      <c r="B25029" s="12"/>
      <c r="H25029" s="15"/>
    </row>
    <row r="25030" spans="2:8" x14ac:dyDescent="0.2">
      <c r="B25030" s="12"/>
      <c r="H25030" s="15"/>
    </row>
    <row r="25031" spans="2:8" x14ac:dyDescent="0.2">
      <c r="B25031" s="12"/>
      <c r="H25031" s="15"/>
    </row>
    <row r="25032" spans="2:8" x14ac:dyDescent="0.2">
      <c r="B25032" s="12"/>
      <c r="H25032" s="15"/>
    </row>
    <row r="25033" spans="2:8" x14ac:dyDescent="0.2">
      <c r="B25033" s="12"/>
      <c r="H25033" s="15"/>
    </row>
    <row r="25034" spans="2:8" x14ac:dyDescent="0.2">
      <c r="B25034" s="12"/>
      <c r="H25034" s="15"/>
    </row>
    <row r="25035" spans="2:8" x14ac:dyDescent="0.2">
      <c r="B25035" s="12"/>
      <c r="H25035" s="15"/>
    </row>
    <row r="25036" spans="2:8" x14ac:dyDescent="0.2">
      <c r="B25036" s="12"/>
      <c r="H25036" s="15"/>
    </row>
    <row r="25037" spans="2:8" x14ac:dyDescent="0.2">
      <c r="B25037" s="12"/>
      <c r="H25037" s="15"/>
    </row>
    <row r="25038" spans="2:8" x14ac:dyDescent="0.2">
      <c r="B25038" s="12"/>
      <c r="H25038" s="15"/>
    </row>
    <row r="25039" spans="2:8" x14ac:dyDescent="0.2">
      <c r="B25039" s="12"/>
      <c r="H25039" s="15"/>
    </row>
    <row r="25040" spans="2:8" x14ac:dyDescent="0.2">
      <c r="B25040" s="12"/>
      <c r="H25040" s="15"/>
    </row>
    <row r="25041" spans="2:8" x14ac:dyDescent="0.2">
      <c r="B25041" s="12"/>
      <c r="H25041" s="15"/>
    </row>
    <row r="25042" spans="2:8" x14ac:dyDescent="0.2">
      <c r="B25042" s="12"/>
      <c r="H25042" s="15"/>
    </row>
    <row r="25043" spans="2:8" x14ac:dyDescent="0.2">
      <c r="B25043" s="12"/>
      <c r="H25043" s="15"/>
    </row>
    <row r="25044" spans="2:8" x14ac:dyDescent="0.2">
      <c r="B25044" s="12"/>
      <c r="H25044" s="15"/>
    </row>
    <row r="25045" spans="2:8" x14ac:dyDescent="0.2">
      <c r="B25045" s="12"/>
      <c r="H25045" s="15"/>
    </row>
    <row r="25046" spans="2:8" x14ac:dyDescent="0.2">
      <c r="B25046" s="12"/>
      <c r="H25046" s="15"/>
    </row>
    <row r="25047" spans="2:8" x14ac:dyDescent="0.2">
      <c r="B25047" s="12"/>
      <c r="H25047" s="15"/>
    </row>
    <row r="25048" spans="2:8" x14ac:dyDescent="0.2">
      <c r="B25048" s="12"/>
      <c r="H25048" s="15"/>
    </row>
    <row r="25049" spans="2:8" x14ac:dyDescent="0.2">
      <c r="B25049" s="12"/>
      <c r="H25049" s="15"/>
    </row>
    <row r="25050" spans="2:8" x14ac:dyDescent="0.2">
      <c r="B25050" s="12"/>
      <c r="H25050" s="15"/>
    </row>
    <row r="25051" spans="2:8" x14ac:dyDescent="0.2">
      <c r="B25051" s="12"/>
      <c r="H25051" s="15"/>
    </row>
    <row r="25052" spans="2:8" x14ac:dyDescent="0.2">
      <c r="B25052" s="12"/>
      <c r="H25052" s="15"/>
    </row>
    <row r="25053" spans="2:8" x14ac:dyDescent="0.2">
      <c r="B25053" s="12"/>
      <c r="H25053" s="15"/>
    </row>
    <row r="25054" spans="2:8" x14ac:dyDescent="0.2">
      <c r="B25054" s="12"/>
      <c r="H25054" s="15"/>
    </row>
    <row r="25055" spans="2:8" x14ac:dyDescent="0.2">
      <c r="B25055" s="12"/>
      <c r="H25055" s="15"/>
    </row>
    <row r="25056" spans="2:8" x14ac:dyDescent="0.2">
      <c r="B25056" s="12"/>
      <c r="H25056" s="15"/>
    </row>
    <row r="25057" spans="2:8" x14ac:dyDescent="0.2">
      <c r="B25057" s="12"/>
      <c r="H25057" s="15"/>
    </row>
    <row r="25058" spans="2:8" x14ac:dyDescent="0.2">
      <c r="B25058" s="12"/>
      <c r="H25058" s="15"/>
    </row>
    <row r="25059" spans="2:8" x14ac:dyDescent="0.2">
      <c r="B25059" s="12"/>
      <c r="H25059" s="15"/>
    </row>
    <row r="25060" spans="2:8" x14ac:dyDescent="0.2">
      <c r="B25060" s="12"/>
      <c r="H25060" s="15"/>
    </row>
    <row r="25061" spans="2:8" x14ac:dyDescent="0.2">
      <c r="B25061" s="12"/>
      <c r="H25061" s="15"/>
    </row>
    <row r="25062" spans="2:8" x14ac:dyDescent="0.2">
      <c r="B25062" s="12"/>
      <c r="H25062" s="15"/>
    </row>
    <row r="25063" spans="2:8" x14ac:dyDescent="0.2">
      <c r="B25063" s="12"/>
      <c r="H25063" s="15"/>
    </row>
    <row r="25064" spans="2:8" x14ac:dyDescent="0.2">
      <c r="B25064" s="12"/>
      <c r="H25064" s="15"/>
    </row>
    <row r="25065" spans="2:8" x14ac:dyDescent="0.2">
      <c r="B25065" s="12"/>
      <c r="H25065" s="15"/>
    </row>
    <row r="25066" spans="2:8" x14ac:dyDescent="0.2">
      <c r="B25066" s="12"/>
      <c r="H25066" s="15"/>
    </row>
    <row r="25067" spans="2:8" x14ac:dyDescent="0.2">
      <c r="B25067" s="12"/>
      <c r="H25067" s="15"/>
    </row>
    <row r="25068" spans="2:8" x14ac:dyDescent="0.2">
      <c r="B25068" s="12"/>
      <c r="H25068" s="15"/>
    </row>
    <row r="25069" spans="2:8" x14ac:dyDescent="0.2">
      <c r="B25069" s="12"/>
      <c r="H25069" s="15"/>
    </row>
    <row r="25070" spans="2:8" x14ac:dyDescent="0.2">
      <c r="B25070" s="12"/>
      <c r="H25070" s="15"/>
    </row>
    <row r="25071" spans="2:8" x14ac:dyDescent="0.2">
      <c r="B25071" s="12"/>
      <c r="H25071" s="15"/>
    </row>
    <row r="25072" spans="2:8" x14ac:dyDescent="0.2">
      <c r="B25072" s="12"/>
      <c r="H25072" s="15"/>
    </row>
    <row r="25073" spans="2:8" x14ac:dyDescent="0.2">
      <c r="B25073" s="12"/>
      <c r="H25073" s="15"/>
    </row>
    <row r="25074" spans="2:8" x14ac:dyDescent="0.2">
      <c r="B25074" s="12"/>
      <c r="H25074" s="15"/>
    </row>
    <row r="25075" spans="2:8" x14ac:dyDescent="0.2">
      <c r="B25075" s="12"/>
      <c r="H25075" s="15"/>
    </row>
    <row r="25076" spans="2:8" x14ac:dyDescent="0.2">
      <c r="B25076" s="12"/>
      <c r="H25076" s="15"/>
    </row>
    <row r="25077" spans="2:8" x14ac:dyDescent="0.2">
      <c r="B25077" s="12"/>
      <c r="H25077" s="15"/>
    </row>
    <row r="25078" spans="2:8" x14ac:dyDescent="0.2">
      <c r="B25078" s="12"/>
      <c r="H25078" s="15"/>
    </row>
    <row r="25079" spans="2:8" x14ac:dyDescent="0.2">
      <c r="B25079" s="12"/>
      <c r="H25079" s="15"/>
    </row>
    <row r="25080" spans="2:8" x14ac:dyDescent="0.2">
      <c r="B25080" s="12"/>
      <c r="H25080" s="15"/>
    </row>
    <row r="25081" spans="2:8" x14ac:dyDescent="0.2">
      <c r="B25081" s="12"/>
      <c r="H25081" s="15"/>
    </row>
    <row r="25082" spans="2:8" x14ac:dyDescent="0.2">
      <c r="B25082" s="12"/>
      <c r="H25082" s="15"/>
    </row>
    <row r="25083" spans="2:8" x14ac:dyDescent="0.2">
      <c r="B25083" s="12"/>
      <c r="H25083" s="15"/>
    </row>
    <row r="25084" spans="2:8" x14ac:dyDescent="0.2">
      <c r="B25084" s="12"/>
      <c r="H25084" s="15"/>
    </row>
    <row r="25085" spans="2:8" x14ac:dyDescent="0.2">
      <c r="B25085" s="12"/>
      <c r="H25085" s="15"/>
    </row>
    <row r="25086" spans="2:8" x14ac:dyDescent="0.2">
      <c r="B25086" s="12"/>
      <c r="H25086" s="15"/>
    </row>
    <row r="25087" spans="2:8" x14ac:dyDescent="0.2">
      <c r="B25087" s="12"/>
      <c r="H25087" s="15"/>
    </row>
    <row r="25088" spans="2:8" x14ac:dyDescent="0.2">
      <c r="B25088" s="12"/>
      <c r="H25088" s="15"/>
    </row>
    <row r="25089" spans="2:8" x14ac:dyDescent="0.2">
      <c r="B25089" s="12"/>
      <c r="H25089" s="15"/>
    </row>
    <row r="25090" spans="2:8" x14ac:dyDescent="0.2">
      <c r="B25090" s="12"/>
      <c r="H25090" s="15"/>
    </row>
    <row r="25091" spans="2:8" x14ac:dyDescent="0.2">
      <c r="B25091" s="12"/>
      <c r="H25091" s="15"/>
    </row>
    <row r="25092" spans="2:8" x14ac:dyDescent="0.2">
      <c r="B25092" s="12"/>
      <c r="H25092" s="15"/>
    </row>
    <row r="25093" spans="2:8" x14ac:dyDescent="0.2">
      <c r="B25093" s="12"/>
      <c r="H25093" s="15"/>
    </row>
    <row r="25094" spans="2:8" x14ac:dyDescent="0.2">
      <c r="B25094" s="12"/>
      <c r="H25094" s="15"/>
    </row>
    <row r="25095" spans="2:8" x14ac:dyDescent="0.2">
      <c r="B25095" s="12"/>
      <c r="H25095" s="15"/>
    </row>
    <row r="25096" spans="2:8" x14ac:dyDescent="0.2">
      <c r="B25096" s="12"/>
      <c r="H25096" s="15"/>
    </row>
    <row r="25097" spans="2:8" x14ac:dyDescent="0.2">
      <c r="B25097" s="12"/>
      <c r="H25097" s="15"/>
    </row>
    <row r="25098" spans="2:8" x14ac:dyDescent="0.2">
      <c r="B25098" s="12"/>
      <c r="H25098" s="15"/>
    </row>
    <row r="25099" spans="2:8" x14ac:dyDescent="0.2">
      <c r="B25099" s="12"/>
      <c r="H25099" s="15"/>
    </row>
    <row r="25100" spans="2:8" x14ac:dyDescent="0.2">
      <c r="B25100" s="12"/>
      <c r="H25100" s="15"/>
    </row>
    <row r="25101" spans="2:8" x14ac:dyDescent="0.2">
      <c r="B25101" s="12"/>
      <c r="H25101" s="15"/>
    </row>
    <row r="25102" spans="2:8" x14ac:dyDescent="0.2">
      <c r="B25102" s="12"/>
      <c r="H25102" s="15"/>
    </row>
    <row r="25103" spans="2:8" x14ac:dyDescent="0.2">
      <c r="B25103" s="12"/>
      <c r="H25103" s="15"/>
    </row>
    <row r="25104" spans="2:8" x14ac:dyDescent="0.2">
      <c r="B25104" s="12"/>
      <c r="H25104" s="15"/>
    </row>
    <row r="25105" spans="2:8" x14ac:dyDescent="0.2">
      <c r="B25105" s="12"/>
      <c r="H25105" s="15"/>
    </row>
    <row r="25106" spans="2:8" x14ac:dyDescent="0.2">
      <c r="B25106" s="12"/>
      <c r="H25106" s="15"/>
    </row>
    <row r="25107" spans="2:8" x14ac:dyDescent="0.2">
      <c r="B25107" s="12"/>
      <c r="H25107" s="15"/>
    </row>
    <row r="25108" spans="2:8" x14ac:dyDescent="0.2">
      <c r="B25108" s="12"/>
      <c r="H25108" s="15"/>
    </row>
    <row r="25109" spans="2:8" x14ac:dyDescent="0.2">
      <c r="B25109" s="12"/>
      <c r="H25109" s="15"/>
    </row>
    <row r="25110" spans="2:8" x14ac:dyDescent="0.2">
      <c r="B25110" s="12"/>
      <c r="H25110" s="15"/>
    </row>
    <row r="25111" spans="2:8" x14ac:dyDescent="0.2">
      <c r="B25111" s="12"/>
      <c r="H25111" s="15"/>
    </row>
    <row r="25112" spans="2:8" x14ac:dyDescent="0.2">
      <c r="B25112" s="12"/>
      <c r="H25112" s="15"/>
    </row>
    <row r="25113" spans="2:8" x14ac:dyDescent="0.2">
      <c r="B25113" s="12"/>
      <c r="H25113" s="15"/>
    </row>
    <row r="25114" spans="2:8" x14ac:dyDescent="0.2">
      <c r="B25114" s="12"/>
      <c r="H25114" s="15"/>
    </row>
    <row r="25115" spans="2:8" x14ac:dyDescent="0.2">
      <c r="B25115" s="12"/>
      <c r="H25115" s="15"/>
    </row>
    <row r="25116" spans="2:8" x14ac:dyDescent="0.2">
      <c r="B25116" s="12"/>
      <c r="H25116" s="15"/>
    </row>
    <row r="25117" spans="2:8" x14ac:dyDescent="0.2">
      <c r="B25117" s="12"/>
      <c r="H25117" s="15"/>
    </row>
    <row r="25118" spans="2:8" x14ac:dyDescent="0.2">
      <c r="B25118" s="12"/>
      <c r="H25118" s="15"/>
    </row>
    <row r="25119" spans="2:8" x14ac:dyDescent="0.2">
      <c r="B25119" s="12"/>
      <c r="H25119" s="15"/>
    </row>
    <row r="25120" spans="2:8" x14ac:dyDescent="0.2">
      <c r="B25120" s="12"/>
      <c r="H25120" s="15"/>
    </row>
    <row r="25121" spans="2:8" x14ac:dyDescent="0.2">
      <c r="B25121" s="12"/>
      <c r="H25121" s="15"/>
    </row>
    <row r="25122" spans="2:8" x14ac:dyDescent="0.2">
      <c r="B25122" s="12"/>
      <c r="H25122" s="15"/>
    </row>
    <row r="25123" spans="2:8" x14ac:dyDescent="0.2">
      <c r="B25123" s="12"/>
      <c r="H25123" s="15"/>
    </row>
    <row r="25124" spans="2:8" x14ac:dyDescent="0.2">
      <c r="B25124" s="12"/>
      <c r="H25124" s="15"/>
    </row>
    <row r="25125" spans="2:8" x14ac:dyDescent="0.2">
      <c r="B25125" s="12"/>
      <c r="H25125" s="15"/>
    </row>
    <row r="25126" spans="2:8" x14ac:dyDescent="0.2">
      <c r="B25126" s="12"/>
      <c r="H25126" s="15"/>
    </row>
    <row r="25127" spans="2:8" x14ac:dyDescent="0.2">
      <c r="B25127" s="12"/>
      <c r="H25127" s="15"/>
    </row>
    <row r="25128" spans="2:8" x14ac:dyDescent="0.2">
      <c r="B25128" s="12"/>
      <c r="H25128" s="15"/>
    </row>
    <row r="25129" spans="2:8" x14ac:dyDescent="0.2">
      <c r="B25129" s="12"/>
      <c r="H25129" s="15"/>
    </row>
    <row r="25130" spans="2:8" x14ac:dyDescent="0.2">
      <c r="B25130" s="12"/>
      <c r="H25130" s="15"/>
    </row>
    <row r="25131" spans="2:8" x14ac:dyDescent="0.2">
      <c r="B25131" s="12"/>
      <c r="H25131" s="15"/>
    </row>
    <row r="25132" spans="2:8" x14ac:dyDescent="0.2">
      <c r="B25132" s="12"/>
      <c r="H25132" s="15"/>
    </row>
    <row r="25133" spans="2:8" x14ac:dyDescent="0.2">
      <c r="B25133" s="12"/>
      <c r="H25133" s="15"/>
    </row>
    <row r="25134" spans="2:8" x14ac:dyDescent="0.2">
      <c r="B25134" s="12"/>
      <c r="H25134" s="15"/>
    </row>
    <row r="25135" spans="2:8" x14ac:dyDescent="0.2">
      <c r="B25135" s="12"/>
      <c r="H25135" s="15"/>
    </row>
    <row r="25136" spans="2:8" x14ac:dyDescent="0.2">
      <c r="B25136" s="12"/>
      <c r="H25136" s="15"/>
    </row>
    <row r="25137" spans="2:8" x14ac:dyDescent="0.2">
      <c r="B25137" s="12"/>
      <c r="H25137" s="15"/>
    </row>
    <row r="25138" spans="2:8" x14ac:dyDescent="0.2">
      <c r="B25138" s="12"/>
      <c r="H25138" s="15"/>
    </row>
    <row r="25139" spans="2:8" x14ac:dyDescent="0.2">
      <c r="B25139" s="12"/>
      <c r="H25139" s="15"/>
    </row>
    <row r="25140" spans="2:8" x14ac:dyDescent="0.2">
      <c r="B25140" s="12"/>
      <c r="H25140" s="15"/>
    </row>
    <row r="25141" spans="2:8" x14ac:dyDescent="0.2">
      <c r="B25141" s="12"/>
      <c r="H25141" s="15"/>
    </row>
    <row r="25142" spans="2:8" x14ac:dyDescent="0.2">
      <c r="B25142" s="12"/>
      <c r="H25142" s="15"/>
    </row>
    <row r="25143" spans="2:8" x14ac:dyDescent="0.2">
      <c r="B25143" s="12"/>
      <c r="H25143" s="15"/>
    </row>
    <row r="25144" spans="2:8" x14ac:dyDescent="0.2">
      <c r="B25144" s="12"/>
      <c r="H25144" s="15"/>
    </row>
    <row r="25145" spans="2:8" x14ac:dyDescent="0.2">
      <c r="B25145" s="12"/>
      <c r="H25145" s="15"/>
    </row>
    <row r="25146" spans="2:8" x14ac:dyDescent="0.2">
      <c r="B25146" s="12"/>
      <c r="H25146" s="15"/>
    </row>
    <row r="25147" spans="2:8" x14ac:dyDescent="0.2">
      <c r="B25147" s="12"/>
      <c r="H25147" s="15"/>
    </row>
    <row r="25148" spans="2:8" x14ac:dyDescent="0.2">
      <c r="B25148" s="12"/>
      <c r="H25148" s="15"/>
    </row>
    <row r="25149" spans="2:8" x14ac:dyDescent="0.2">
      <c r="B25149" s="12"/>
      <c r="H25149" s="15"/>
    </row>
    <row r="25150" spans="2:8" x14ac:dyDescent="0.2">
      <c r="B25150" s="12"/>
      <c r="H25150" s="15"/>
    </row>
    <row r="25151" spans="2:8" x14ac:dyDescent="0.2">
      <c r="B25151" s="12"/>
      <c r="H25151" s="15"/>
    </row>
    <row r="25152" spans="2:8" x14ac:dyDescent="0.2">
      <c r="B25152" s="12"/>
      <c r="H25152" s="15"/>
    </row>
    <row r="25153" spans="2:8" x14ac:dyDescent="0.2">
      <c r="B25153" s="12"/>
      <c r="H25153" s="15"/>
    </row>
    <row r="25154" spans="2:8" x14ac:dyDescent="0.2">
      <c r="B25154" s="12"/>
      <c r="H25154" s="15"/>
    </row>
    <row r="25155" spans="2:8" x14ac:dyDescent="0.2">
      <c r="B25155" s="12"/>
      <c r="H25155" s="15"/>
    </row>
    <row r="25156" spans="2:8" x14ac:dyDescent="0.2">
      <c r="B25156" s="12"/>
      <c r="H25156" s="15"/>
    </row>
    <row r="25157" spans="2:8" x14ac:dyDescent="0.2">
      <c r="B25157" s="12"/>
      <c r="H25157" s="15"/>
    </row>
    <row r="25158" spans="2:8" x14ac:dyDescent="0.2">
      <c r="B25158" s="12"/>
      <c r="H25158" s="15"/>
    </row>
    <row r="25159" spans="2:8" x14ac:dyDescent="0.2">
      <c r="B25159" s="12"/>
      <c r="H25159" s="15"/>
    </row>
    <row r="25160" spans="2:8" x14ac:dyDescent="0.2">
      <c r="B25160" s="12"/>
      <c r="H25160" s="15"/>
    </row>
    <row r="25161" spans="2:8" x14ac:dyDescent="0.2">
      <c r="B25161" s="12"/>
      <c r="H25161" s="15"/>
    </row>
    <row r="25162" spans="2:8" x14ac:dyDescent="0.2">
      <c r="B25162" s="12"/>
      <c r="H25162" s="15"/>
    </row>
    <row r="25163" spans="2:8" x14ac:dyDescent="0.2">
      <c r="B25163" s="12"/>
      <c r="H25163" s="15"/>
    </row>
    <row r="25164" spans="2:8" x14ac:dyDescent="0.2">
      <c r="B25164" s="12"/>
      <c r="H25164" s="15"/>
    </row>
    <row r="25165" spans="2:8" x14ac:dyDescent="0.2">
      <c r="B25165" s="12"/>
      <c r="H25165" s="15"/>
    </row>
    <row r="25166" spans="2:8" x14ac:dyDescent="0.2">
      <c r="B25166" s="12"/>
      <c r="H25166" s="15"/>
    </row>
    <row r="25167" spans="2:8" x14ac:dyDescent="0.2">
      <c r="B25167" s="12"/>
      <c r="H25167" s="15"/>
    </row>
    <row r="25168" spans="2:8" x14ac:dyDescent="0.2">
      <c r="B25168" s="12"/>
      <c r="H25168" s="15"/>
    </row>
    <row r="25169" spans="2:8" x14ac:dyDescent="0.2">
      <c r="B25169" s="12"/>
      <c r="H25169" s="15"/>
    </row>
    <row r="25170" spans="2:8" x14ac:dyDescent="0.2">
      <c r="B25170" s="12"/>
      <c r="H25170" s="15"/>
    </row>
    <row r="25171" spans="2:8" x14ac:dyDescent="0.2">
      <c r="B25171" s="12"/>
      <c r="H25171" s="15"/>
    </row>
    <row r="25172" spans="2:8" x14ac:dyDescent="0.2">
      <c r="B25172" s="12"/>
      <c r="H25172" s="15"/>
    </row>
    <row r="25173" spans="2:8" x14ac:dyDescent="0.2">
      <c r="B25173" s="12"/>
      <c r="H25173" s="15"/>
    </row>
    <row r="25174" spans="2:8" x14ac:dyDescent="0.2">
      <c r="B25174" s="12"/>
      <c r="H25174" s="15"/>
    </row>
    <row r="25175" spans="2:8" x14ac:dyDescent="0.2">
      <c r="B25175" s="12"/>
      <c r="H25175" s="15"/>
    </row>
    <row r="25176" spans="2:8" x14ac:dyDescent="0.2">
      <c r="B25176" s="12"/>
      <c r="H25176" s="15"/>
    </row>
    <row r="25177" spans="2:8" x14ac:dyDescent="0.2">
      <c r="B25177" s="12"/>
      <c r="H25177" s="15"/>
    </row>
    <row r="25178" spans="2:8" x14ac:dyDescent="0.2">
      <c r="B25178" s="12"/>
      <c r="H25178" s="15"/>
    </row>
    <row r="25179" spans="2:8" x14ac:dyDescent="0.2">
      <c r="B25179" s="12"/>
      <c r="H25179" s="15"/>
    </row>
    <row r="25180" spans="2:8" x14ac:dyDescent="0.2">
      <c r="B25180" s="12"/>
      <c r="H25180" s="15"/>
    </row>
    <row r="25181" spans="2:8" x14ac:dyDescent="0.2">
      <c r="B25181" s="12"/>
      <c r="H25181" s="15"/>
    </row>
    <row r="25182" spans="2:8" x14ac:dyDescent="0.2">
      <c r="B25182" s="12"/>
      <c r="H25182" s="15"/>
    </row>
    <row r="25183" spans="2:8" x14ac:dyDescent="0.2">
      <c r="B25183" s="12"/>
      <c r="H25183" s="15"/>
    </row>
    <row r="25184" spans="2:8" x14ac:dyDescent="0.2">
      <c r="B25184" s="12"/>
      <c r="H25184" s="15"/>
    </row>
    <row r="25185" spans="2:8" x14ac:dyDescent="0.2">
      <c r="B25185" s="12"/>
      <c r="H25185" s="15"/>
    </row>
    <row r="25186" spans="2:8" x14ac:dyDescent="0.2">
      <c r="B25186" s="12"/>
      <c r="H25186" s="15"/>
    </row>
    <row r="25187" spans="2:8" x14ac:dyDescent="0.2">
      <c r="B25187" s="12"/>
      <c r="H25187" s="15"/>
    </row>
    <row r="25188" spans="2:8" x14ac:dyDescent="0.2">
      <c r="B25188" s="12"/>
      <c r="H25188" s="15"/>
    </row>
    <row r="25189" spans="2:8" x14ac:dyDescent="0.2">
      <c r="B25189" s="12"/>
      <c r="H25189" s="15"/>
    </row>
    <row r="25190" spans="2:8" x14ac:dyDescent="0.2">
      <c r="B25190" s="12"/>
      <c r="H25190" s="15"/>
    </row>
    <row r="25191" spans="2:8" x14ac:dyDescent="0.2">
      <c r="B25191" s="12"/>
      <c r="H25191" s="15"/>
    </row>
    <row r="25192" spans="2:8" x14ac:dyDescent="0.2">
      <c r="B25192" s="12"/>
      <c r="H25192" s="15"/>
    </row>
    <row r="25193" spans="2:8" x14ac:dyDescent="0.2">
      <c r="B25193" s="12"/>
      <c r="H25193" s="15"/>
    </row>
    <row r="25194" spans="2:8" x14ac:dyDescent="0.2">
      <c r="B25194" s="12"/>
      <c r="H25194" s="15"/>
    </row>
    <row r="25195" spans="2:8" x14ac:dyDescent="0.2">
      <c r="B25195" s="12"/>
      <c r="H25195" s="15"/>
    </row>
    <row r="25196" spans="2:8" x14ac:dyDescent="0.2">
      <c r="B25196" s="12"/>
      <c r="H25196" s="15"/>
    </row>
    <row r="25197" spans="2:8" x14ac:dyDescent="0.2">
      <c r="B25197" s="12"/>
      <c r="H25197" s="15"/>
    </row>
    <row r="25198" spans="2:8" x14ac:dyDescent="0.2">
      <c r="B25198" s="12"/>
      <c r="H25198" s="15"/>
    </row>
    <row r="25199" spans="2:8" x14ac:dyDescent="0.2">
      <c r="B25199" s="12"/>
      <c r="H25199" s="15"/>
    </row>
    <row r="25200" spans="2:8" x14ac:dyDescent="0.2">
      <c r="B25200" s="12"/>
      <c r="H25200" s="15"/>
    </row>
    <row r="25201" spans="2:8" x14ac:dyDescent="0.2">
      <c r="B25201" s="12"/>
      <c r="H25201" s="15"/>
    </row>
    <row r="25202" spans="2:8" x14ac:dyDescent="0.2">
      <c r="B25202" s="12"/>
      <c r="H25202" s="15"/>
    </row>
    <row r="25203" spans="2:8" x14ac:dyDescent="0.2">
      <c r="B25203" s="12"/>
      <c r="H25203" s="15"/>
    </row>
    <row r="25204" spans="2:8" x14ac:dyDescent="0.2">
      <c r="B25204" s="12"/>
      <c r="H25204" s="15"/>
    </row>
    <row r="25205" spans="2:8" x14ac:dyDescent="0.2">
      <c r="B25205" s="12"/>
      <c r="H25205" s="15"/>
    </row>
    <row r="25206" spans="2:8" x14ac:dyDescent="0.2">
      <c r="B25206" s="12"/>
      <c r="H25206" s="15"/>
    </row>
    <row r="25207" spans="2:8" x14ac:dyDescent="0.2">
      <c r="B25207" s="12"/>
      <c r="H25207" s="15"/>
    </row>
    <row r="25208" spans="2:8" x14ac:dyDescent="0.2">
      <c r="B25208" s="12"/>
      <c r="H25208" s="15"/>
    </row>
    <row r="25209" spans="2:8" x14ac:dyDescent="0.2">
      <c r="B25209" s="12"/>
      <c r="H25209" s="15"/>
    </row>
    <row r="25210" spans="2:8" x14ac:dyDescent="0.2">
      <c r="B25210" s="12"/>
      <c r="H25210" s="15"/>
    </row>
    <row r="25211" spans="2:8" x14ac:dyDescent="0.2">
      <c r="B25211" s="12"/>
      <c r="H25211" s="15"/>
    </row>
    <row r="25212" spans="2:8" x14ac:dyDescent="0.2">
      <c r="B25212" s="12"/>
      <c r="H25212" s="15"/>
    </row>
    <row r="25213" spans="2:8" x14ac:dyDescent="0.2">
      <c r="B25213" s="12"/>
      <c r="H25213" s="15"/>
    </row>
    <row r="25214" spans="2:8" x14ac:dyDescent="0.2">
      <c r="B25214" s="12"/>
      <c r="H25214" s="15"/>
    </row>
    <row r="25215" spans="2:8" x14ac:dyDescent="0.2">
      <c r="B25215" s="12"/>
      <c r="H25215" s="15"/>
    </row>
    <row r="25216" spans="2:8" x14ac:dyDescent="0.2">
      <c r="B25216" s="12"/>
      <c r="H25216" s="15"/>
    </row>
    <row r="25217" spans="2:8" x14ac:dyDescent="0.2">
      <c r="B25217" s="12"/>
      <c r="H25217" s="15"/>
    </row>
    <row r="25218" spans="2:8" x14ac:dyDescent="0.2">
      <c r="B25218" s="12"/>
      <c r="H25218" s="15"/>
    </row>
    <row r="25219" spans="2:8" x14ac:dyDescent="0.2">
      <c r="B25219" s="12"/>
      <c r="H25219" s="15"/>
    </row>
    <row r="25220" spans="2:8" x14ac:dyDescent="0.2">
      <c r="B25220" s="12"/>
      <c r="H25220" s="15"/>
    </row>
    <row r="25221" spans="2:8" x14ac:dyDescent="0.2">
      <c r="B25221" s="12"/>
      <c r="H25221" s="15"/>
    </row>
    <row r="25222" spans="2:8" x14ac:dyDescent="0.2">
      <c r="B25222" s="12"/>
      <c r="H25222" s="15"/>
    </row>
    <row r="25223" spans="2:8" x14ac:dyDescent="0.2">
      <c r="B25223" s="12"/>
      <c r="H25223" s="15"/>
    </row>
    <row r="25224" spans="2:8" x14ac:dyDescent="0.2">
      <c r="B25224" s="12"/>
      <c r="H25224" s="15"/>
    </row>
    <row r="25225" spans="2:8" x14ac:dyDescent="0.2">
      <c r="B25225" s="12"/>
      <c r="H25225" s="15"/>
    </row>
    <row r="25226" spans="2:8" x14ac:dyDescent="0.2">
      <c r="B25226" s="12"/>
      <c r="H25226" s="15"/>
    </row>
    <row r="25227" spans="2:8" x14ac:dyDescent="0.2">
      <c r="B25227" s="12"/>
      <c r="H25227" s="15"/>
    </row>
    <row r="25228" spans="2:8" x14ac:dyDescent="0.2">
      <c r="B25228" s="12"/>
      <c r="H25228" s="15"/>
    </row>
    <row r="25229" spans="2:8" x14ac:dyDescent="0.2">
      <c r="B25229" s="12"/>
      <c r="H25229" s="15"/>
    </row>
    <row r="25230" spans="2:8" x14ac:dyDescent="0.2">
      <c r="B25230" s="12"/>
      <c r="H25230" s="15"/>
    </row>
    <row r="25231" spans="2:8" x14ac:dyDescent="0.2">
      <c r="B25231" s="12"/>
      <c r="H25231" s="15"/>
    </row>
    <row r="25232" spans="2:8" x14ac:dyDescent="0.2">
      <c r="B25232" s="12"/>
      <c r="H25232" s="15"/>
    </row>
    <row r="25233" spans="2:8" x14ac:dyDescent="0.2">
      <c r="B25233" s="12"/>
      <c r="H25233" s="15"/>
    </row>
    <row r="25234" spans="2:8" x14ac:dyDescent="0.2">
      <c r="B25234" s="12"/>
      <c r="H25234" s="15"/>
    </row>
    <row r="25235" spans="2:8" x14ac:dyDescent="0.2">
      <c r="B25235" s="12"/>
      <c r="H25235" s="15"/>
    </row>
    <row r="25236" spans="2:8" x14ac:dyDescent="0.2">
      <c r="B25236" s="12"/>
      <c r="H25236" s="15"/>
    </row>
    <row r="25237" spans="2:8" x14ac:dyDescent="0.2">
      <c r="B25237" s="12"/>
      <c r="H25237" s="15"/>
    </row>
    <row r="25238" spans="2:8" x14ac:dyDescent="0.2">
      <c r="B25238" s="12"/>
      <c r="H25238" s="15"/>
    </row>
    <row r="25239" spans="2:8" x14ac:dyDescent="0.2">
      <c r="B25239" s="12"/>
      <c r="H25239" s="15"/>
    </row>
    <row r="25240" spans="2:8" x14ac:dyDescent="0.2">
      <c r="B25240" s="12"/>
      <c r="H25240" s="15"/>
    </row>
    <row r="25241" spans="2:8" x14ac:dyDescent="0.2">
      <c r="B25241" s="12"/>
      <c r="H25241" s="15"/>
    </row>
    <row r="25242" spans="2:8" x14ac:dyDescent="0.2">
      <c r="B25242" s="12"/>
      <c r="H25242" s="15"/>
    </row>
    <row r="25243" spans="2:8" x14ac:dyDescent="0.2">
      <c r="B25243" s="12"/>
      <c r="H25243" s="15"/>
    </row>
    <row r="25244" spans="2:8" x14ac:dyDescent="0.2">
      <c r="B25244" s="12"/>
      <c r="H25244" s="15"/>
    </row>
    <row r="25245" spans="2:8" x14ac:dyDescent="0.2">
      <c r="B25245" s="12"/>
      <c r="H25245" s="15"/>
    </row>
    <row r="25246" spans="2:8" x14ac:dyDescent="0.2">
      <c r="B25246" s="12"/>
      <c r="H25246" s="15"/>
    </row>
    <row r="25247" spans="2:8" x14ac:dyDescent="0.2">
      <c r="B25247" s="12"/>
      <c r="H25247" s="15"/>
    </row>
    <row r="25248" spans="2:8" x14ac:dyDescent="0.2">
      <c r="B25248" s="12"/>
      <c r="H25248" s="15"/>
    </row>
    <row r="25249" spans="2:8" x14ac:dyDescent="0.2">
      <c r="B25249" s="12"/>
      <c r="H25249" s="15"/>
    </row>
    <row r="25250" spans="2:8" x14ac:dyDescent="0.2">
      <c r="B25250" s="12"/>
      <c r="H25250" s="15"/>
    </row>
    <row r="25251" spans="2:8" x14ac:dyDescent="0.2">
      <c r="B25251" s="12"/>
      <c r="H25251" s="15"/>
    </row>
    <row r="25252" spans="2:8" x14ac:dyDescent="0.2">
      <c r="B25252" s="12"/>
      <c r="H25252" s="15"/>
    </row>
    <row r="25253" spans="2:8" x14ac:dyDescent="0.2">
      <c r="B25253" s="12"/>
      <c r="H25253" s="15"/>
    </row>
    <row r="25254" spans="2:8" x14ac:dyDescent="0.2">
      <c r="B25254" s="12"/>
      <c r="H25254" s="15"/>
    </row>
    <row r="25255" spans="2:8" x14ac:dyDescent="0.2">
      <c r="B25255" s="12"/>
      <c r="H25255" s="15"/>
    </row>
    <row r="25256" spans="2:8" x14ac:dyDescent="0.2">
      <c r="B25256" s="12"/>
      <c r="H25256" s="15"/>
    </row>
    <row r="25257" spans="2:8" x14ac:dyDescent="0.2">
      <c r="B25257" s="12"/>
      <c r="H25257" s="15"/>
    </row>
    <row r="25258" spans="2:8" x14ac:dyDescent="0.2">
      <c r="B25258" s="12"/>
      <c r="H25258" s="15"/>
    </row>
    <row r="25259" spans="2:8" x14ac:dyDescent="0.2">
      <c r="B25259" s="12"/>
      <c r="H25259" s="15"/>
    </row>
    <row r="25260" spans="2:8" x14ac:dyDescent="0.2">
      <c r="B25260" s="12"/>
      <c r="H25260" s="15"/>
    </row>
    <row r="25261" spans="2:8" x14ac:dyDescent="0.2">
      <c r="B25261" s="12"/>
      <c r="H25261" s="15"/>
    </row>
    <row r="25262" spans="2:8" x14ac:dyDescent="0.2">
      <c r="B25262" s="12"/>
      <c r="H25262" s="15"/>
    </row>
    <row r="25263" spans="2:8" x14ac:dyDescent="0.2">
      <c r="B25263" s="12"/>
      <c r="H25263" s="15"/>
    </row>
    <row r="25264" spans="2:8" x14ac:dyDescent="0.2">
      <c r="B25264" s="12"/>
      <c r="H25264" s="15"/>
    </row>
    <row r="25265" spans="2:8" x14ac:dyDescent="0.2">
      <c r="B25265" s="12"/>
      <c r="H25265" s="15"/>
    </row>
    <row r="25266" spans="2:8" x14ac:dyDescent="0.2">
      <c r="B25266" s="12"/>
      <c r="H25266" s="15"/>
    </row>
    <row r="25267" spans="2:8" x14ac:dyDescent="0.2">
      <c r="B25267" s="12"/>
      <c r="H25267" s="15"/>
    </row>
    <row r="25268" spans="2:8" x14ac:dyDescent="0.2">
      <c r="B25268" s="12"/>
      <c r="H25268" s="15"/>
    </row>
    <row r="25269" spans="2:8" x14ac:dyDescent="0.2">
      <c r="B25269" s="12"/>
      <c r="H25269" s="15"/>
    </row>
    <row r="25270" spans="2:8" x14ac:dyDescent="0.2">
      <c r="B25270" s="12"/>
      <c r="H25270" s="15"/>
    </row>
    <row r="25271" spans="2:8" x14ac:dyDescent="0.2">
      <c r="B25271" s="12"/>
      <c r="H25271" s="15"/>
    </row>
    <row r="25272" spans="2:8" x14ac:dyDescent="0.2">
      <c r="B25272" s="12"/>
      <c r="H25272" s="15"/>
    </row>
    <row r="25273" spans="2:8" x14ac:dyDescent="0.2">
      <c r="B25273" s="12"/>
      <c r="H25273" s="15"/>
    </row>
    <row r="25274" spans="2:8" x14ac:dyDescent="0.2">
      <c r="B25274" s="12"/>
      <c r="H25274" s="15"/>
    </row>
    <row r="25275" spans="2:8" x14ac:dyDescent="0.2">
      <c r="B25275" s="12"/>
      <c r="H25275" s="15"/>
    </row>
    <row r="25276" spans="2:8" x14ac:dyDescent="0.2">
      <c r="B25276" s="12"/>
      <c r="H25276" s="15"/>
    </row>
    <row r="25277" spans="2:8" x14ac:dyDescent="0.2">
      <c r="B25277" s="12"/>
      <c r="H25277" s="15"/>
    </row>
    <row r="25278" spans="2:8" x14ac:dyDescent="0.2">
      <c r="B25278" s="12"/>
      <c r="H25278" s="15"/>
    </row>
    <row r="25279" spans="2:8" x14ac:dyDescent="0.2">
      <c r="B25279" s="12"/>
      <c r="H25279" s="15"/>
    </row>
    <row r="25280" spans="2:8" x14ac:dyDescent="0.2">
      <c r="B25280" s="12"/>
      <c r="H25280" s="15"/>
    </row>
    <row r="25281" spans="2:8" x14ac:dyDescent="0.2">
      <c r="B25281" s="12"/>
      <c r="H25281" s="15"/>
    </row>
    <row r="25282" spans="2:8" x14ac:dyDescent="0.2">
      <c r="B25282" s="12"/>
      <c r="H25282" s="15"/>
    </row>
    <row r="25283" spans="2:8" x14ac:dyDescent="0.2">
      <c r="B25283" s="12"/>
      <c r="H25283" s="15"/>
    </row>
    <row r="25284" spans="2:8" x14ac:dyDescent="0.2">
      <c r="B25284" s="12"/>
      <c r="H25284" s="15"/>
    </row>
    <row r="25285" spans="2:8" x14ac:dyDescent="0.2">
      <c r="B25285" s="12"/>
      <c r="H25285" s="15"/>
    </row>
    <row r="25286" spans="2:8" x14ac:dyDescent="0.2">
      <c r="B25286" s="12"/>
      <c r="H25286" s="15"/>
    </row>
    <row r="25287" spans="2:8" x14ac:dyDescent="0.2">
      <c r="B25287" s="12"/>
      <c r="H25287" s="15"/>
    </row>
    <row r="25288" spans="2:8" x14ac:dyDescent="0.2">
      <c r="B25288" s="12"/>
      <c r="H25288" s="15"/>
    </row>
    <row r="25289" spans="2:8" x14ac:dyDescent="0.2">
      <c r="B25289" s="12"/>
      <c r="H25289" s="15"/>
    </row>
    <row r="25290" spans="2:8" x14ac:dyDescent="0.2">
      <c r="B25290" s="12"/>
      <c r="H25290" s="15"/>
    </row>
    <row r="25291" spans="2:8" x14ac:dyDescent="0.2">
      <c r="B25291" s="12"/>
      <c r="H25291" s="15"/>
    </row>
    <row r="25292" spans="2:8" x14ac:dyDescent="0.2">
      <c r="B25292" s="12"/>
      <c r="H25292" s="15"/>
    </row>
    <row r="25293" spans="2:8" x14ac:dyDescent="0.2">
      <c r="B25293" s="12"/>
      <c r="H25293" s="15"/>
    </row>
    <row r="25294" spans="2:8" x14ac:dyDescent="0.2">
      <c r="B25294" s="12"/>
      <c r="H25294" s="15"/>
    </row>
    <row r="25295" spans="2:8" x14ac:dyDescent="0.2">
      <c r="B25295" s="12"/>
      <c r="H25295" s="15"/>
    </row>
    <row r="25296" spans="2:8" x14ac:dyDescent="0.2">
      <c r="B25296" s="12"/>
      <c r="H25296" s="15"/>
    </row>
    <row r="25297" spans="2:8" x14ac:dyDescent="0.2">
      <c r="B25297" s="12"/>
      <c r="H25297" s="15"/>
    </row>
    <row r="25298" spans="2:8" x14ac:dyDescent="0.2">
      <c r="B25298" s="12"/>
      <c r="H25298" s="15"/>
    </row>
    <row r="25299" spans="2:8" x14ac:dyDescent="0.2">
      <c r="B25299" s="12"/>
      <c r="H25299" s="15"/>
    </row>
    <row r="25300" spans="2:8" x14ac:dyDescent="0.2">
      <c r="B25300" s="12"/>
      <c r="H25300" s="15"/>
    </row>
    <row r="25301" spans="2:8" x14ac:dyDescent="0.2">
      <c r="B25301" s="12"/>
      <c r="H25301" s="15"/>
    </row>
    <row r="25302" spans="2:8" x14ac:dyDescent="0.2">
      <c r="B25302" s="12"/>
      <c r="H25302" s="15"/>
    </row>
    <row r="25303" spans="2:8" x14ac:dyDescent="0.2">
      <c r="B25303" s="12"/>
      <c r="H25303" s="15"/>
    </row>
    <row r="25304" spans="2:8" x14ac:dyDescent="0.2">
      <c r="B25304" s="12"/>
      <c r="H25304" s="15"/>
    </row>
    <row r="25305" spans="2:8" x14ac:dyDescent="0.2">
      <c r="B25305" s="12"/>
      <c r="H25305" s="15"/>
    </row>
    <row r="25306" spans="2:8" x14ac:dyDescent="0.2">
      <c r="B25306" s="12"/>
      <c r="H25306" s="15"/>
    </row>
    <row r="25307" spans="2:8" x14ac:dyDescent="0.2">
      <c r="B25307" s="12"/>
      <c r="H25307" s="15"/>
    </row>
    <row r="25308" spans="2:8" x14ac:dyDescent="0.2">
      <c r="B25308" s="12"/>
      <c r="H25308" s="15"/>
    </row>
    <row r="25309" spans="2:8" x14ac:dyDescent="0.2">
      <c r="B25309" s="12"/>
      <c r="H25309" s="15"/>
    </row>
    <row r="25310" spans="2:8" x14ac:dyDescent="0.2">
      <c r="B25310" s="12"/>
      <c r="H25310" s="15"/>
    </row>
    <row r="25311" spans="2:8" x14ac:dyDescent="0.2">
      <c r="B25311" s="12"/>
      <c r="H25311" s="15"/>
    </row>
    <row r="25312" spans="2:8" x14ac:dyDescent="0.2">
      <c r="B25312" s="12"/>
      <c r="H25312" s="15"/>
    </row>
    <row r="25313" spans="2:8" x14ac:dyDescent="0.2">
      <c r="B25313" s="12"/>
      <c r="H25313" s="15"/>
    </row>
    <row r="25314" spans="2:8" x14ac:dyDescent="0.2">
      <c r="B25314" s="12"/>
      <c r="H25314" s="15"/>
    </row>
    <row r="25315" spans="2:8" x14ac:dyDescent="0.2">
      <c r="B25315" s="12"/>
      <c r="H25315" s="15"/>
    </row>
    <row r="25316" spans="2:8" x14ac:dyDescent="0.2">
      <c r="B25316" s="12"/>
      <c r="H25316" s="15"/>
    </row>
    <row r="25317" spans="2:8" x14ac:dyDescent="0.2">
      <c r="B25317" s="12"/>
      <c r="H25317" s="15"/>
    </row>
    <row r="25318" spans="2:8" x14ac:dyDescent="0.2">
      <c r="B25318" s="12"/>
      <c r="H25318" s="15"/>
    </row>
    <row r="25319" spans="2:8" x14ac:dyDescent="0.2">
      <c r="B25319" s="12"/>
      <c r="H25319" s="15"/>
    </row>
    <row r="25320" spans="2:8" x14ac:dyDescent="0.2">
      <c r="B25320" s="12"/>
      <c r="H25320" s="15"/>
    </row>
    <row r="25321" spans="2:8" x14ac:dyDescent="0.2">
      <c r="B25321" s="12"/>
      <c r="H25321" s="15"/>
    </row>
    <row r="25322" spans="2:8" x14ac:dyDescent="0.2">
      <c r="B25322" s="12"/>
      <c r="H25322" s="15"/>
    </row>
    <row r="25323" spans="2:8" x14ac:dyDescent="0.2">
      <c r="B25323" s="12"/>
      <c r="H25323" s="15"/>
    </row>
    <row r="25324" spans="2:8" x14ac:dyDescent="0.2">
      <c r="B25324" s="12"/>
      <c r="H25324" s="15"/>
    </row>
    <row r="25325" spans="2:8" x14ac:dyDescent="0.2">
      <c r="B25325" s="12"/>
      <c r="H25325" s="15"/>
    </row>
    <row r="25326" spans="2:8" x14ac:dyDescent="0.2">
      <c r="B25326" s="12"/>
      <c r="H25326" s="15"/>
    </row>
    <row r="25327" spans="2:8" x14ac:dyDescent="0.2">
      <c r="B25327" s="12"/>
      <c r="H25327" s="15"/>
    </row>
    <row r="25328" spans="2:8" x14ac:dyDescent="0.2">
      <c r="B25328" s="12"/>
      <c r="H25328" s="15"/>
    </row>
    <row r="25329" spans="2:8" x14ac:dyDescent="0.2">
      <c r="B25329" s="12"/>
      <c r="H25329" s="15"/>
    </row>
    <row r="25330" spans="2:8" x14ac:dyDescent="0.2">
      <c r="B25330" s="12"/>
      <c r="H25330" s="15"/>
    </row>
    <row r="25331" spans="2:8" x14ac:dyDescent="0.2">
      <c r="B25331" s="12"/>
      <c r="H25331" s="15"/>
    </row>
    <row r="25332" spans="2:8" x14ac:dyDescent="0.2">
      <c r="B25332" s="12"/>
      <c r="H25332" s="15"/>
    </row>
    <row r="25333" spans="2:8" x14ac:dyDescent="0.2">
      <c r="B25333" s="12"/>
      <c r="H25333" s="15"/>
    </row>
    <row r="25334" spans="2:8" x14ac:dyDescent="0.2">
      <c r="B25334" s="12"/>
      <c r="H25334" s="15"/>
    </row>
    <row r="25335" spans="2:8" x14ac:dyDescent="0.2">
      <c r="B25335" s="12"/>
      <c r="H25335" s="15"/>
    </row>
    <row r="25336" spans="2:8" x14ac:dyDescent="0.2">
      <c r="B25336" s="12"/>
      <c r="H25336" s="15"/>
    </row>
    <row r="25337" spans="2:8" x14ac:dyDescent="0.2">
      <c r="B25337" s="12"/>
      <c r="H25337" s="15"/>
    </row>
    <row r="25338" spans="2:8" x14ac:dyDescent="0.2">
      <c r="B25338" s="12"/>
      <c r="H25338" s="15"/>
    </row>
    <row r="25339" spans="2:8" x14ac:dyDescent="0.2">
      <c r="B25339" s="12"/>
      <c r="H25339" s="15"/>
    </row>
    <row r="25340" spans="2:8" x14ac:dyDescent="0.2">
      <c r="B25340" s="12"/>
      <c r="H25340" s="15"/>
    </row>
    <row r="25341" spans="2:8" x14ac:dyDescent="0.2">
      <c r="B25341" s="12"/>
      <c r="H25341" s="15"/>
    </row>
    <row r="25342" spans="2:8" x14ac:dyDescent="0.2">
      <c r="B25342" s="12"/>
      <c r="H25342" s="15"/>
    </row>
    <row r="25343" spans="2:8" x14ac:dyDescent="0.2">
      <c r="B25343" s="12"/>
      <c r="H25343" s="15"/>
    </row>
    <row r="25344" spans="2:8" x14ac:dyDescent="0.2">
      <c r="B25344" s="12"/>
      <c r="H25344" s="15"/>
    </row>
    <row r="25345" spans="2:8" x14ac:dyDescent="0.2">
      <c r="B25345" s="12"/>
      <c r="H25345" s="15"/>
    </row>
    <row r="25346" spans="2:8" x14ac:dyDescent="0.2">
      <c r="B25346" s="12"/>
      <c r="H25346" s="15"/>
    </row>
    <row r="25347" spans="2:8" x14ac:dyDescent="0.2">
      <c r="B25347" s="12"/>
      <c r="H25347" s="15"/>
    </row>
    <row r="25348" spans="2:8" x14ac:dyDescent="0.2">
      <c r="B25348" s="12"/>
      <c r="H25348" s="15"/>
    </row>
    <row r="25349" spans="2:8" x14ac:dyDescent="0.2">
      <c r="B25349" s="12"/>
      <c r="H25349" s="15"/>
    </row>
    <row r="25350" spans="2:8" x14ac:dyDescent="0.2">
      <c r="B25350" s="12"/>
      <c r="H25350" s="15"/>
    </row>
    <row r="25351" spans="2:8" x14ac:dyDescent="0.2">
      <c r="B25351" s="12"/>
      <c r="H25351" s="15"/>
    </row>
    <row r="25352" spans="2:8" x14ac:dyDescent="0.2">
      <c r="B25352" s="12"/>
      <c r="H25352" s="15"/>
    </row>
    <row r="25353" spans="2:8" x14ac:dyDescent="0.2">
      <c r="B25353" s="12"/>
      <c r="H25353" s="15"/>
    </row>
    <row r="25354" spans="2:8" x14ac:dyDescent="0.2">
      <c r="B25354" s="12"/>
      <c r="H25354" s="15"/>
    </row>
    <row r="25355" spans="2:8" x14ac:dyDescent="0.2">
      <c r="B25355" s="12"/>
      <c r="H25355" s="15"/>
    </row>
    <row r="25356" spans="2:8" x14ac:dyDescent="0.2">
      <c r="B25356" s="12"/>
      <c r="H25356" s="15"/>
    </row>
    <row r="25357" spans="2:8" x14ac:dyDescent="0.2">
      <c r="B25357" s="12"/>
      <c r="H25357" s="15"/>
    </row>
    <row r="25358" spans="2:8" x14ac:dyDescent="0.2">
      <c r="B25358" s="12"/>
      <c r="H25358" s="15"/>
    </row>
    <row r="25359" spans="2:8" x14ac:dyDescent="0.2">
      <c r="B25359" s="12"/>
      <c r="H25359" s="15"/>
    </row>
    <row r="25360" spans="2:8" x14ac:dyDescent="0.2">
      <c r="B25360" s="12"/>
      <c r="H25360" s="15"/>
    </row>
    <row r="25361" spans="2:8" x14ac:dyDescent="0.2">
      <c r="B25361" s="12"/>
      <c r="H25361" s="15"/>
    </row>
    <row r="25362" spans="2:8" x14ac:dyDescent="0.2">
      <c r="B25362" s="12"/>
      <c r="H25362" s="15"/>
    </row>
    <row r="25363" spans="2:8" x14ac:dyDescent="0.2">
      <c r="B25363" s="12"/>
      <c r="H25363" s="15"/>
    </row>
    <row r="25364" spans="2:8" x14ac:dyDescent="0.2">
      <c r="B25364" s="12"/>
      <c r="H25364" s="15"/>
    </row>
    <row r="25365" spans="2:8" x14ac:dyDescent="0.2">
      <c r="B25365" s="12"/>
      <c r="H25365" s="15"/>
    </row>
    <row r="25366" spans="2:8" x14ac:dyDescent="0.2">
      <c r="B25366" s="12"/>
      <c r="H25366" s="15"/>
    </row>
    <row r="25367" spans="2:8" x14ac:dyDescent="0.2">
      <c r="B25367" s="12"/>
      <c r="H25367" s="15"/>
    </row>
    <row r="25368" spans="2:8" x14ac:dyDescent="0.2">
      <c r="B25368" s="12"/>
      <c r="H25368" s="15"/>
    </row>
    <row r="25369" spans="2:8" x14ac:dyDescent="0.2">
      <c r="B25369" s="12"/>
      <c r="H25369" s="15"/>
    </row>
    <row r="25370" spans="2:8" x14ac:dyDescent="0.2">
      <c r="B25370" s="12"/>
      <c r="H25370" s="15"/>
    </row>
    <row r="25371" spans="2:8" x14ac:dyDescent="0.2">
      <c r="B25371" s="12"/>
      <c r="H25371" s="15"/>
    </row>
    <row r="25372" spans="2:8" x14ac:dyDescent="0.2">
      <c r="B25372" s="12"/>
      <c r="H25372" s="15"/>
    </row>
    <row r="25373" spans="2:8" x14ac:dyDescent="0.2">
      <c r="B25373" s="12"/>
      <c r="H25373" s="15"/>
    </row>
    <row r="25374" spans="2:8" x14ac:dyDescent="0.2">
      <c r="B25374" s="12"/>
      <c r="H25374" s="15"/>
    </row>
    <row r="25375" spans="2:8" x14ac:dyDescent="0.2">
      <c r="B25375" s="12"/>
      <c r="H25375" s="15"/>
    </row>
    <row r="25376" spans="2:8" x14ac:dyDescent="0.2">
      <c r="B25376" s="12"/>
      <c r="H25376" s="15"/>
    </row>
    <row r="25377" spans="2:8" x14ac:dyDescent="0.2">
      <c r="B25377" s="12"/>
      <c r="H25377" s="15"/>
    </row>
    <row r="25378" spans="2:8" x14ac:dyDescent="0.2">
      <c r="B25378" s="12"/>
      <c r="H25378" s="15"/>
    </row>
    <row r="25379" spans="2:8" x14ac:dyDescent="0.2">
      <c r="B25379" s="12"/>
      <c r="H25379" s="15"/>
    </row>
    <row r="25380" spans="2:8" x14ac:dyDescent="0.2">
      <c r="B25380" s="12"/>
      <c r="H25380" s="15"/>
    </row>
    <row r="25381" spans="2:8" x14ac:dyDescent="0.2">
      <c r="B25381" s="12"/>
      <c r="H25381" s="15"/>
    </row>
    <row r="25382" spans="2:8" x14ac:dyDescent="0.2">
      <c r="B25382" s="12"/>
      <c r="H25382" s="15"/>
    </row>
    <row r="25383" spans="2:8" x14ac:dyDescent="0.2">
      <c r="B25383" s="12"/>
      <c r="H25383" s="15"/>
    </row>
    <row r="25384" spans="2:8" x14ac:dyDescent="0.2">
      <c r="B25384" s="12"/>
      <c r="H25384" s="15"/>
    </row>
    <row r="25385" spans="2:8" x14ac:dyDescent="0.2">
      <c r="B25385" s="12"/>
      <c r="H25385" s="15"/>
    </row>
    <row r="25386" spans="2:8" x14ac:dyDescent="0.2">
      <c r="B25386" s="12"/>
      <c r="H25386" s="15"/>
    </row>
    <row r="25387" spans="2:8" x14ac:dyDescent="0.2">
      <c r="B25387" s="12"/>
      <c r="H25387" s="15"/>
    </row>
    <row r="25388" spans="2:8" x14ac:dyDescent="0.2">
      <c r="B25388" s="12"/>
      <c r="H25388" s="15"/>
    </row>
    <row r="25389" spans="2:8" x14ac:dyDescent="0.2">
      <c r="B25389" s="12"/>
      <c r="H25389" s="15"/>
    </row>
    <row r="25390" spans="2:8" x14ac:dyDescent="0.2">
      <c r="B25390" s="12"/>
      <c r="H25390" s="15"/>
    </row>
    <row r="25391" spans="2:8" x14ac:dyDescent="0.2">
      <c r="B25391" s="12"/>
      <c r="H25391" s="15"/>
    </row>
    <row r="25392" spans="2:8" x14ac:dyDescent="0.2">
      <c r="B25392" s="12"/>
      <c r="H25392" s="15"/>
    </row>
    <row r="25393" spans="2:8" x14ac:dyDescent="0.2">
      <c r="B25393" s="12"/>
      <c r="H25393" s="15"/>
    </row>
    <row r="25394" spans="2:8" x14ac:dyDescent="0.2">
      <c r="B25394" s="12"/>
      <c r="H25394" s="15"/>
    </row>
    <row r="25395" spans="2:8" x14ac:dyDescent="0.2">
      <c r="B25395" s="12"/>
      <c r="H25395" s="15"/>
    </row>
    <row r="25396" spans="2:8" x14ac:dyDescent="0.2">
      <c r="B25396" s="12"/>
      <c r="H25396" s="15"/>
    </row>
    <row r="25397" spans="2:8" x14ac:dyDescent="0.2">
      <c r="B25397" s="12"/>
      <c r="H25397" s="15"/>
    </row>
    <row r="25398" spans="2:8" x14ac:dyDescent="0.2">
      <c r="B25398" s="12"/>
      <c r="H25398" s="15"/>
    </row>
    <row r="25399" spans="2:8" x14ac:dyDescent="0.2">
      <c r="B25399" s="12"/>
      <c r="H25399" s="15"/>
    </row>
    <row r="25400" spans="2:8" x14ac:dyDescent="0.2">
      <c r="B25400" s="12"/>
      <c r="H25400" s="15"/>
    </row>
    <row r="25401" spans="2:8" x14ac:dyDescent="0.2">
      <c r="B25401" s="12"/>
      <c r="H25401" s="15"/>
    </row>
    <row r="25402" spans="2:8" x14ac:dyDescent="0.2">
      <c r="B25402" s="12"/>
      <c r="H25402" s="15"/>
    </row>
    <row r="25403" spans="2:8" x14ac:dyDescent="0.2">
      <c r="B25403" s="12"/>
      <c r="H25403" s="15"/>
    </row>
    <row r="25404" spans="2:8" x14ac:dyDescent="0.2">
      <c r="B25404" s="12"/>
      <c r="H25404" s="15"/>
    </row>
    <row r="25405" spans="2:8" x14ac:dyDescent="0.2">
      <c r="B25405" s="12"/>
      <c r="H25405" s="15"/>
    </row>
    <row r="25406" spans="2:8" x14ac:dyDescent="0.2">
      <c r="B25406" s="12"/>
      <c r="H25406" s="15"/>
    </row>
    <row r="25407" spans="2:8" x14ac:dyDescent="0.2">
      <c r="B25407" s="12"/>
      <c r="H25407" s="15"/>
    </row>
    <row r="25408" spans="2:8" x14ac:dyDescent="0.2">
      <c r="B25408" s="12"/>
      <c r="H25408" s="15"/>
    </row>
    <row r="25409" spans="2:8" x14ac:dyDescent="0.2">
      <c r="B25409" s="12"/>
      <c r="H25409" s="15"/>
    </row>
    <row r="25410" spans="2:8" x14ac:dyDescent="0.2">
      <c r="B25410" s="12"/>
      <c r="H25410" s="15"/>
    </row>
    <row r="25411" spans="2:8" x14ac:dyDescent="0.2">
      <c r="B25411" s="12"/>
      <c r="H25411" s="15"/>
    </row>
    <row r="25412" spans="2:8" x14ac:dyDescent="0.2">
      <c r="B25412" s="12"/>
      <c r="H25412" s="15"/>
    </row>
    <row r="25413" spans="2:8" x14ac:dyDescent="0.2">
      <c r="B25413" s="12"/>
      <c r="H25413" s="15"/>
    </row>
    <row r="25414" spans="2:8" x14ac:dyDescent="0.2">
      <c r="B25414" s="12"/>
      <c r="H25414" s="15"/>
    </row>
    <row r="25415" spans="2:8" x14ac:dyDescent="0.2">
      <c r="B25415" s="12"/>
      <c r="H25415" s="15"/>
    </row>
    <row r="25416" spans="2:8" x14ac:dyDescent="0.2">
      <c r="B25416" s="12"/>
      <c r="H25416" s="15"/>
    </row>
    <row r="25417" spans="2:8" x14ac:dyDescent="0.2">
      <c r="B25417" s="12"/>
      <c r="H25417" s="15"/>
    </row>
    <row r="25418" spans="2:8" x14ac:dyDescent="0.2">
      <c r="B25418" s="12"/>
      <c r="H25418" s="15"/>
    </row>
    <row r="25419" spans="2:8" x14ac:dyDescent="0.2">
      <c r="B25419" s="12"/>
      <c r="H25419" s="15"/>
    </row>
    <row r="25420" spans="2:8" x14ac:dyDescent="0.2">
      <c r="B25420" s="12"/>
      <c r="H25420" s="15"/>
    </row>
    <row r="25421" spans="2:8" x14ac:dyDescent="0.2">
      <c r="B25421" s="12"/>
      <c r="H25421" s="15"/>
    </row>
    <row r="25422" spans="2:8" x14ac:dyDescent="0.2">
      <c r="B25422" s="12"/>
      <c r="H25422" s="15"/>
    </row>
    <row r="25423" spans="2:8" x14ac:dyDescent="0.2">
      <c r="B25423" s="12"/>
      <c r="H25423" s="15"/>
    </row>
    <row r="25424" spans="2:8" x14ac:dyDescent="0.2">
      <c r="B25424" s="12"/>
      <c r="H25424" s="15"/>
    </row>
    <row r="25425" spans="2:8" x14ac:dyDescent="0.2">
      <c r="B25425" s="12"/>
      <c r="H25425" s="15"/>
    </row>
    <row r="25426" spans="2:8" x14ac:dyDescent="0.2">
      <c r="B25426" s="12"/>
      <c r="H25426" s="15"/>
    </row>
    <row r="25427" spans="2:8" x14ac:dyDescent="0.2">
      <c r="B25427" s="12"/>
      <c r="H25427" s="15"/>
    </row>
    <row r="25428" spans="2:8" x14ac:dyDescent="0.2">
      <c r="B25428" s="12"/>
      <c r="H25428" s="15"/>
    </row>
    <row r="25429" spans="2:8" x14ac:dyDescent="0.2">
      <c r="B25429" s="12"/>
      <c r="H25429" s="15"/>
    </row>
    <row r="25430" spans="2:8" x14ac:dyDescent="0.2">
      <c r="B25430" s="12"/>
      <c r="H25430" s="15"/>
    </row>
    <row r="25431" spans="2:8" x14ac:dyDescent="0.2">
      <c r="B25431" s="12"/>
      <c r="H25431" s="15"/>
    </row>
    <row r="25432" spans="2:8" x14ac:dyDescent="0.2">
      <c r="B25432" s="12"/>
      <c r="H25432" s="15"/>
    </row>
    <row r="25433" spans="2:8" x14ac:dyDescent="0.2">
      <c r="B25433" s="12"/>
      <c r="H25433" s="15"/>
    </row>
    <row r="25434" spans="2:8" x14ac:dyDescent="0.2">
      <c r="B25434" s="12"/>
      <c r="H25434" s="15"/>
    </row>
    <row r="25435" spans="2:8" x14ac:dyDescent="0.2">
      <c r="B25435" s="12"/>
      <c r="H25435" s="15"/>
    </row>
    <row r="25436" spans="2:8" x14ac:dyDescent="0.2">
      <c r="B25436" s="12"/>
      <c r="H25436" s="15"/>
    </row>
    <row r="25437" spans="2:8" x14ac:dyDescent="0.2">
      <c r="B25437" s="12"/>
      <c r="H25437" s="15"/>
    </row>
    <row r="25438" spans="2:8" x14ac:dyDescent="0.2">
      <c r="B25438" s="12"/>
      <c r="H25438" s="15"/>
    </row>
    <row r="25439" spans="2:8" x14ac:dyDescent="0.2">
      <c r="B25439" s="12"/>
      <c r="H25439" s="15"/>
    </row>
    <row r="25440" spans="2:8" x14ac:dyDescent="0.2">
      <c r="B25440" s="12"/>
      <c r="H25440" s="15"/>
    </row>
    <row r="25441" spans="2:8" x14ac:dyDescent="0.2">
      <c r="B25441" s="12"/>
      <c r="H25441" s="15"/>
    </row>
    <row r="25442" spans="2:8" x14ac:dyDescent="0.2">
      <c r="B25442" s="12"/>
      <c r="H25442" s="15"/>
    </row>
    <row r="25443" spans="2:8" x14ac:dyDescent="0.2">
      <c r="B25443" s="12"/>
      <c r="H25443" s="15"/>
    </row>
    <row r="25444" spans="2:8" x14ac:dyDescent="0.2">
      <c r="B25444" s="12"/>
      <c r="H25444" s="15"/>
    </row>
    <row r="25445" spans="2:8" x14ac:dyDescent="0.2">
      <c r="B25445" s="12"/>
      <c r="H25445" s="15"/>
    </row>
    <row r="25446" spans="2:8" x14ac:dyDescent="0.2">
      <c r="B25446" s="12"/>
      <c r="H25446" s="15"/>
    </row>
    <row r="25447" spans="2:8" x14ac:dyDescent="0.2">
      <c r="B25447" s="12"/>
      <c r="H25447" s="15"/>
    </row>
    <row r="25448" spans="2:8" x14ac:dyDescent="0.2">
      <c r="B25448" s="12"/>
      <c r="H25448" s="15"/>
    </row>
    <row r="25449" spans="2:8" x14ac:dyDescent="0.2">
      <c r="B25449" s="12"/>
      <c r="H25449" s="15"/>
    </row>
    <row r="25450" spans="2:8" x14ac:dyDescent="0.2">
      <c r="B25450" s="12"/>
      <c r="H25450" s="15"/>
    </row>
    <row r="25451" spans="2:8" x14ac:dyDescent="0.2">
      <c r="B25451" s="12"/>
      <c r="H25451" s="15"/>
    </row>
    <row r="25452" spans="2:8" x14ac:dyDescent="0.2">
      <c r="B25452" s="12"/>
      <c r="H25452" s="15"/>
    </row>
    <row r="25453" spans="2:8" x14ac:dyDescent="0.2">
      <c r="B25453" s="12"/>
      <c r="H25453" s="15"/>
    </row>
    <row r="25454" spans="2:8" x14ac:dyDescent="0.2">
      <c r="B25454" s="12"/>
      <c r="H25454" s="15"/>
    </row>
    <row r="25455" spans="2:8" x14ac:dyDescent="0.2">
      <c r="B25455" s="12"/>
      <c r="H25455" s="15"/>
    </row>
    <row r="25456" spans="2:8" x14ac:dyDescent="0.2">
      <c r="B25456" s="12"/>
      <c r="H25456" s="15"/>
    </row>
    <row r="25457" spans="2:8" x14ac:dyDescent="0.2">
      <c r="B25457" s="12"/>
      <c r="H25457" s="15"/>
    </row>
    <row r="25458" spans="2:8" x14ac:dyDescent="0.2">
      <c r="B25458" s="12"/>
      <c r="H25458" s="15"/>
    </row>
    <row r="25459" spans="2:8" x14ac:dyDescent="0.2">
      <c r="B25459" s="12"/>
      <c r="H25459" s="15"/>
    </row>
    <row r="25460" spans="2:8" x14ac:dyDescent="0.2">
      <c r="B25460" s="12"/>
      <c r="H25460" s="15"/>
    </row>
    <row r="25461" spans="2:8" x14ac:dyDescent="0.2">
      <c r="B25461" s="12"/>
      <c r="H25461" s="15"/>
    </row>
    <row r="25462" spans="2:8" x14ac:dyDescent="0.2">
      <c r="B25462" s="12"/>
      <c r="H25462" s="15"/>
    </row>
    <row r="25463" spans="2:8" x14ac:dyDescent="0.2">
      <c r="B25463" s="12"/>
      <c r="H25463" s="15"/>
    </row>
    <row r="25464" spans="2:8" x14ac:dyDescent="0.2">
      <c r="B25464" s="12"/>
      <c r="H25464" s="15"/>
    </row>
    <row r="25465" spans="2:8" x14ac:dyDescent="0.2">
      <c r="B25465" s="12"/>
      <c r="H25465" s="15"/>
    </row>
    <row r="25466" spans="2:8" x14ac:dyDescent="0.2">
      <c r="B25466" s="12"/>
      <c r="H25466" s="15"/>
    </row>
    <row r="25467" spans="2:8" x14ac:dyDescent="0.2">
      <c r="B25467" s="12"/>
      <c r="H25467" s="15"/>
    </row>
    <row r="25468" spans="2:8" x14ac:dyDescent="0.2">
      <c r="B25468" s="12"/>
      <c r="H25468" s="15"/>
    </row>
    <row r="25469" spans="2:8" x14ac:dyDescent="0.2">
      <c r="B25469" s="12"/>
      <c r="H25469" s="15"/>
    </row>
    <row r="25470" spans="2:8" x14ac:dyDescent="0.2">
      <c r="B25470" s="12"/>
      <c r="H25470" s="15"/>
    </row>
    <row r="25471" spans="2:8" x14ac:dyDescent="0.2">
      <c r="B25471" s="12"/>
      <c r="H25471" s="15"/>
    </row>
    <row r="25472" spans="2:8" x14ac:dyDescent="0.2">
      <c r="B25472" s="12"/>
      <c r="H25472" s="15"/>
    </row>
    <row r="25473" spans="2:8" x14ac:dyDescent="0.2">
      <c r="B25473" s="12"/>
      <c r="H25473" s="15"/>
    </row>
    <row r="25474" spans="2:8" x14ac:dyDescent="0.2">
      <c r="B25474" s="12"/>
      <c r="H25474" s="15"/>
    </row>
    <row r="25475" spans="2:8" x14ac:dyDescent="0.2">
      <c r="B25475" s="12"/>
      <c r="H25475" s="15"/>
    </row>
    <row r="25476" spans="2:8" x14ac:dyDescent="0.2">
      <c r="B25476" s="12"/>
      <c r="H25476" s="15"/>
    </row>
    <row r="25477" spans="2:8" x14ac:dyDescent="0.2">
      <c r="B25477" s="12"/>
      <c r="H25477" s="15"/>
    </row>
    <row r="25478" spans="2:8" x14ac:dyDescent="0.2">
      <c r="B25478" s="12"/>
      <c r="H25478" s="15"/>
    </row>
    <row r="25479" spans="2:8" x14ac:dyDescent="0.2">
      <c r="B25479" s="12"/>
      <c r="H25479" s="15"/>
    </row>
    <row r="25480" spans="2:8" x14ac:dyDescent="0.2">
      <c r="B25480" s="12"/>
      <c r="H25480" s="15"/>
    </row>
    <row r="25481" spans="2:8" x14ac:dyDescent="0.2">
      <c r="B25481" s="12"/>
      <c r="H25481" s="15"/>
    </row>
    <row r="25482" spans="2:8" x14ac:dyDescent="0.2">
      <c r="B25482" s="12"/>
      <c r="H25482" s="15"/>
    </row>
    <row r="25483" spans="2:8" x14ac:dyDescent="0.2">
      <c r="B25483" s="12"/>
      <c r="H25483" s="15"/>
    </row>
    <row r="25484" spans="2:8" x14ac:dyDescent="0.2">
      <c r="B25484" s="12"/>
      <c r="H25484" s="15"/>
    </row>
    <row r="25485" spans="2:8" x14ac:dyDescent="0.2">
      <c r="B25485" s="12"/>
      <c r="H25485" s="15"/>
    </row>
    <row r="25486" spans="2:8" x14ac:dyDescent="0.2">
      <c r="B25486" s="12"/>
      <c r="H25486" s="15"/>
    </row>
    <row r="25487" spans="2:8" x14ac:dyDescent="0.2">
      <c r="B25487" s="12"/>
      <c r="H25487" s="15"/>
    </row>
    <row r="25488" spans="2:8" x14ac:dyDescent="0.2">
      <c r="B25488" s="12"/>
      <c r="H25488" s="15"/>
    </row>
    <row r="25489" spans="2:8" x14ac:dyDescent="0.2">
      <c r="B25489" s="12"/>
      <c r="H25489" s="15"/>
    </row>
    <row r="25490" spans="2:8" x14ac:dyDescent="0.2">
      <c r="B25490" s="12"/>
      <c r="H25490" s="15"/>
    </row>
    <row r="25491" spans="2:8" x14ac:dyDescent="0.2">
      <c r="B25491" s="12"/>
      <c r="H25491" s="15"/>
    </row>
    <row r="25492" spans="2:8" x14ac:dyDescent="0.2">
      <c r="B25492" s="12"/>
      <c r="H25492" s="15"/>
    </row>
    <row r="25493" spans="2:8" x14ac:dyDescent="0.2">
      <c r="B25493" s="12"/>
      <c r="H25493" s="15"/>
    </row>
    <row r="25494" spans="2:8" x14ac:dyDescent="0.2">
      <c r="B25494" s="12"/>
      <c r="H25494" s="15"/>
    </row>
    <row r="25495" spans="2:8" x14ac:dyDescent="0.2">
      <c r="B25495" s="12"/>
      <c r="H25495" s="15"/>
    </row>
    <row r="25496" spans="2:8" x14ac:dyDescent="0.2">
      <c r="B25496" s="12"/>
      <c r="H25496" s="15"/>
    </row>
    <row r="25497" spans="2:8" x14ac:dyDescent="0.2">
      <c r="B25497" s="12"/>
      <c r="H25497" s="15"/>
    </row>
    <row r="25498" spans="2:8" x14ac:dyDescent="0.2">
      <c r="B25498" s="12"/>
      <c r="H25498" s="15"/>
    </row>
    <row r="25499" spans="2:8" x14ac:dyDescent="0.2">
      <c r="B25499" s="12"/>
      <c r="H25499" s="15"/>
    </row>
    <row r="25500" spans="2:8" x14ac:dyDescent="0.2">
      <c r="B25500" s="12"/>
      <c r="H25500" s="15"/>
    </row>
    <row r="25501" spans="2:8" x14ac:dyDescent="0.2">
      <c r="B25501" s="12"/>
      <c r="H25501" s="15"/>
    </row>
    <row r="25502" spans="2:8" x14ac:dyDescent="0.2">
      <c r="B25502" s="12"/>
      <c r="H25502" s="15"/>
    </row>
    <row r="25503" spans="2:8" x14ac:dyDescent="0.2">
      <c r="B25503" s="12"/>
      <c r="H25503" s="15"/>
    </row>
    <row r="25504" spans="2:8" x14ac:dyDescent="0.2">
      <c r="B25504" s="12"/>
      <c r="H25504" s="15"/>
    </row>
    <row r="25505" spans="2:8" x14ac:dyDescent="0.2">
      <c r="B25505" s="12"/>
      <c r="H25505" s="15"/>
    </row>
    <row r="25506" spans="2:8" x14ac:dyDescent="0.2">
      <c r="B25506" s="12"/>
      <c r="H25506" s="15"/>
    </row>
    <row r="25507" spans="2:8" x14ac:dyDescent="0.2">
      <c r="B25507" s="12"/>
      <c r="H25507" s="15"/>
    </row>
    <row r="25508" spans="2:8" x14ac:dyDescent="0.2">
      <c r="B25508" s="12"/>
      <c r="H25508" s="15"/>
    </row>
    <row r="25509" spans="2:8" x14ac:dyDescent="0.2">
      <c r="B25509" s="12"/>
      <c r="H25509" s="15"/>
    </row>
    <row r="25510" spans="2:8" x14ac:dyDescent="0.2">
      <c r="B25510" s="12"/>
      <c r="H25510" s="15"/>
    </row>
    <row r="25511" spans="2:8" x14ac:dyDescent="0.2">
      <c r="B25511" s="12"/>
      <c r="H25511" s="15"/>
    </row>
    <row r="25512" spans="2:8" x14ac:dyDescent="0.2">
      <c r="B25512" s="12"/>
      <c r="H25512" s="15"/>
    </row>
    <row r="25513" spans="2:8" x14ac:dyDescent="0.2">
      <c r="B25513" s="12"/>
      <c r="H25513" s="15"/>
    </row>
    <row r="25514" spans="2:8" x14ac:dyDescent="0.2">
      <c r="B25514" s="12"/>
      <c r="H25514" s="15"/>
    </row>
    <row r="25515" spans="2:8" x14ac:dyDescent="0.2">
      <c r="B25515" s="12"/>
      <c r="H25515" s="15"/>
    </row>
    <row r="25516" spans="2:8" x14ac:dyDescent="0.2">
      <c r="B25516" s="12"/>
      <c r="H25516" s="15"/>
    </row>
    <row r="25517" spans="2:8" x14ac:dyDescent="0.2">
      <c r="B25517" s="12"/>
      <c r="H25517" s="15"/>
    </row>
    <row r="25518" spans="2:8" x14ac:dyDescent="0.2">
      <c r="B25518" s="12"/>
      <c r="H25518" s="15"/>
    </row>
    <row r="25519" spans="2:8" x14ac:dyDescent="0.2">
      <c r="B25519" s="12"/>
      <c r="H25519" s="15"/>
    </row>
    <row r="25520" spans="2:8" x14ac:dyDescent="0.2">
      <c r="B25520" s="12"/>
      <c r="H25520" s="15"/>
    </row>
    <row r="25521" spans="2:8" x14ac:dyDescent="0.2">
      <c r="B25521" s="12"/>
      <c r="H25521" s="15"/>
    </row>
    <row r="25522" spans="2:8" x14ac:dyDescent="0.2">
      <c r="B25522" s="12"/>
      <c r="H25522" s="15"/>
    </row>
    <row r="25523" spans="2:8" x14ac:dyDescent="0.2">
      <c r="B25523" s="12"/>
      <c r="H25523" s="15"/>
    </row>
    <row r="25524" spans="2:8" x14ac:dyDescent="0.2">
      <c r="B25524" s="12"/>
      <c r="H25524" s="15"/>
    </row>
    <row r="25525" spans="2:8" x14ac:dyDescent="0.2">
      <c r="B25525" s="12"/>
      <c r="H25525" s="15"/>
    </row>
    <row r="25526" spans="2:8" x14ac:dyDescent="0.2">
      <c r="B25526" s="12"/>
      <c r="H25526" s="15"/>
    </row>
    <row r="25527" spans="2:8" x14ac:dyDescent="0.2">
      <c r="B25527" s="12"/>
      <c r="H25527" s="15"/>
    </row>
    <row r="25528" spans="2:8" x14ac:dyDescent="0.2">
      <c r="B25528" s="12"/>
      <c r="H25528" s="15"/>
    </row>
    <row r="25529" spans="2:8" x14ac:dyDescent="0.2">
      <c r="B25529" s="12"/>
      <c r="H25529" s="15"/>
    </row>
    <row r="25530" spans="2:8" x14ac:dyDescent="0.2">
      <c r="B25530" s="12"/>
      <c r="H25530" s="15"/>
    </row>
    <row r="25531" spans="2:8" x14ac:dyDescent="0.2">
      <c r="B25531" s="12"/>
      <c r="H25531" s="15"/>
    </row>
    <row r="25532" spans="2:8" x14ac:dyDescent="0.2">
      <c r="B25532" s="12"/>
      <c r="H25532" s="15"/>
    </row>
    <row r="25533" spans="2:8" x14ac:dyDescent="0.2">
      <c r="B25533" s="12"/>
      <c r="H25533" s="15"/>
    </row>
    <row r="25534" spans="2:8" x14ac:dyDescent="0.2">
      <c r="B25534" s="12"/>
      <c r="H25534" s="15"/>
    </row>
    <row r="25535" spans="2:8" x14ac:dyDescent="0.2">
      <c r="B25535" s="12"/>
      <c r="H25535" s="15"/>
    </row>
    <row r="25536" spans="2:8" x14ac:dyDescent="0.2">
      <c r="B25536" s="12"/>
      <c r="H25536" s="15"/>
    </row>
    <row r="25537" spans="2:8" x14ac:dyDescent="0.2">
      <c r="B25537" s="12"/>
      <c r="H25537" s="15"/>
    </row>
    <row r="25538" spans="2:8" x14ac:dyDescent="0.2">
      <c r="B25538" s="12"/>
      <c r="H25538" s="15"/>
    </row>
    <row r="25539" spans="2:8" x14ac:dyDescent="0.2">
      <c r="B25539" s="12"/>
      <c r="H25539" s="15"/>
    </row>
    <row r="25540" spans="2:8" x14ac:dyDescent="0.2">
      <c r="B25540" s="12"/>
      <c r="H25540" s="15"/>
    </row>
    <row r="25541" spans="2:8" x14ac:dyDescent="0.2">
      <c r="B25541" s="12"/>
      <c r="H25541" s="15"/>
    </row>
    <row r="25542" spans="2:8" x14ac:dyDescent="0.2">
      <c r="B25542" s="12"/>
      <c r="H25542" s="15"/>
    </row>
    <row r="25543" spans="2:8" x14ac:dyDescent="0.2">
      <c r="B25543" s="12"/>
      <c r="H25543" s="15"/>
    </row>
    <row r="25544" spans="2:8" x14ac:dyDescent="0.2">
      <c r="B25544" s="12"/>
      <c r="H25544" s="15"/>
    </row>
    <row r="25545" spans="2:8" x14ac:dyDescent="0.2">
      <c r="B25545" s="12"/>
      <c r="H25545" s="15"/>
    </row>
    <row r="25546" spans="2:8" x14ac:dyDescent="0.2">
      <c r="B25546" s="12"/>
      <c r="H25546" s="15"/>
    </row>
    <row r="25547" spans="2:8" x14ac:dyDescent="0.2">
      <c r="B25547" s="12"/>
      <c r="H25547" s="15"/>
    </row>
    <row r="25548" spans="2:8" x14ac:dyDescent="0.2">
      <c r="B25548" s="12"/>
      <c r="H25548" s="15"/>
    </row>
    <row r="25549" spans="2:8" x14ac:dyDescent="0.2">
      <c r="B25549" s="12"/>
      <c r="H25549" s="15"/>
    </row>
    <row r="25550" spans="2:8" x14ac:dyDescent="0.2">
      <c r="B25550" s="12"/>
      <c r="H25550" s="15"/>
    </row>
    <row r="25551" spans="2:8" x14ac:dyDescent="0.2">
      <c r="B25551" s="12"/>
      <c r="H25551" s="15"/>
    </row>
    <row r="25552" spans="2:8" x14ac:dyDescent="0.2">
      <c r="B25552" s="12"/>
      <c r="H25552" s="15"/>
    </row>
    <row r="25553" spans="2:8" x14ac:dyDescent="0.2">
      <c r="B25553" s="12"/>
      <c r="H25553" s="15"/>
    </row>
    <row r="25554" spans="2:8" x14ac:dyDescent="0.2">
      <c r="B25554" s="12"/>
      <c r="H25554" s="15"/>
    </row>
    <row r="25555" spans="2:8" x14ac:dyDescent="0.2">
      <c r="B25555" s="12"/>
      <c r="H25555" s="15"/>
    </row>
    <row r="25556" spans="2:8" x14ac:dyDescent="0.2">
      <c r="B25556" s="12"/>
      <c r="H25556" s="15"/>
    </row>
    <row r="25557" spans="2:8" x14ac:dyDescent="0.2">
      <c r="B25557" s="12"/>
      <c r="H25557" s="15"/>
    </row>
    <row r="25558" spans="2:8" x14ac:dyDescent="0.2">
      <c r="B25558" s="12"/>
      <c r="H25558" s="15"/>
    </row>
    <row r="25559" spans="2:8" x14ac:dyDescent="0.2">
      <c r="B25559" s="12"/>
      <c r="H25559" s="15"/>
    </row>
    <row r="25560" spans="2:8" x14ac:dyDescent="0.2">
      <c r="B25560" s="12"/>
      <c r="H25560" s="15"/>
    </row>
    <row r="25561" spans="2:8" x14ac:dyDescent="0.2">
      <c r="B25561" s="12"/>
      <c r="H25561" s="15"/>
    </row>
    <row r="25562" spans="2:8" x14ac:dyDescent="0.2">
      <c r="B25562" s="12"/>
      <c r="H25562" s="15"/>
    </row>
    <row r="25563" spans="2:8" x14ac:dyDescent="0.2">
      <c r="B25563" s="12"/>
      <c r="H25563" s="15"/>
    </row>
    <row r="25564" spans="2:8" x14ac:dyDescent="0.2">
      <c r="B25564" s="12"/>
      <c r="H25564" s="15"/>
    </row>
    <row r="25565" spans="2:8" x14ac:dyDescent="0.2">
      <c r="B25565" s="12"/>
      <c r="H25565" s="15"/>
    </row>
    <row r="25566" spans="2:8" x14ac:dyDescent="0.2">
      <c r="B25566" s="12"/>
      <c r="H25566" s="15"/>
    </row>
    <row r="25567" spans="2:8" x14ac:dyDescent="0.2">
      <c r="B25567" s="12"/>
      <c r="H25567" s="15"/>
    </row>
    <row r="25568" spans="2:8" x14ac:dyDescent="0.2">
      <c r="B25568" s="12"/>
      <c r="H25568" s="15"/>
    </row>
    <row r="25569" spans="2:8" x14ac:dyDescent="0.2">
      <c r="B25569" s="12"/>
      <c r="H25569" s="15"/>
    </row>
    <row r="25570" spans="2:8" x14ac:dyDescent="0.2">
      <c r="B25570" s="12"/>
      <c r="H25570" s="15"/>
    </row>
    <row r="25571" spans="2:8" x14ac:dyDescent="0.2">
      <c r="B25571" s="12"/>
      <c r="H25571" s="15"/>
    </row>
    <row r="25572" spans="2:8" x14ac:dyDescent="0.2">
      <c r="B25572" s="12"/>
      <c r="H25572" s="15"/>
    </row>
    <row r="25573" spans="2:8" x14ac:dyDescent="0.2">
      <c r="B25573" s="12"/>
      <c r="H25573" s="15"/>
    </row>
    <row r="25574" spans="2:8" x14ac:dyDescent="0.2">
      <c r="B25574" s="12"/>
      <c r="H25574" s="15"/>
    </row>
    <row r="25575" spans="2:8" x14ac:dyDescent="0.2">
      <c r="B25575" s="12"/>
      <c r="H25575" s="15"/>
    </row>
    <row r="25576" spans="2:8" x14ac:dyDescent="0.2">
      <c r="B25576" s="12"/>
      <c r="H25576" s="15"/>
    </row>
    <row r="25577" spans="2:8" x14ac:dyDescent="0.2">
      <c r="B25577" s="12"/>
      <c r="H25577" s="15"/>
    </row>
    <row r="25578" spans="2:8" x14ac:dyDescent="0.2">
      <c r="B25578" s="12"/>
      <c r="H25578" s="15"/>
    </row>
    <row r="25579" spans="2:8" x14ac:dyDescent="0.2">
      <c r="B25579" s="12"/>
      <c r="H25579" s="15"/>
    </row>
    <row r="25580" spans="2:8" x14ac:dyDescent="0.2">
      <c r="B25580" s="12"/>
      <c r="H25580" s="15"/>
    </row>
    <row r="25581" spans="2:8" x14ac:dyDescent="0.2">
      <c r="B25581" s="12"/>
      <c r="H25581" s="15"/>
    </row>
    <row r="25582" spans="2:8" x14ac:dyDescent="0.2">
      <c r="B25582" s="12"/>
      <c r="H25582" s="15"/>
    </row>
    <row r="25583" spans="2:8" x14ac:dyDescent="0.2">
      <c r="B25583" s="12"/>
      <c r="H25583" s="15"/>
    </row>
    <row r="25584" spans="2:8" x14ac:dyDescent="0.2">
      <c r="B25584" s="12"/>
      <c r="H25584" s="15"/>
    </row>
    <row r="25585" spans="2:8" x14ac:dyDescent="0.2">
      <c r="B25585" s="12"/>
      <c r="H25585" s="15"/>
    </row>
    <row r="25586" spans="2:8" x14ac:dyDescent="0.2">
      <c r="B25586" s="12"/>
      <c r="H25586" s="15"/>
    </row>
    <row r="25587" spans="2:8" x14ac:dyDescent="0.2">
      <c r="B25587" s="12"/>
      <c r="H25587" s="15"/>
    </row>
    <row r="25588" spans="2:8" x14ac:dyDescent="0.2">
      <c r="B25588" s="12"/>
      <c r="H25588" s="15"/>
    </row>
    <row r="25589" spans="2:8" x14ac:dyDescent="0.2">
      <c r="B25589" s="12"/>
      <c r="H25589" s="15"/>
    </row>
    <row r="25590" spans="2:8" x14ac:dyDescent="0.2">
      <c r="B25590" s="12"/>
      <c r="H25590" s="15"/>
    </row>
    <row r="25591" spans="2:8" x14ac:dyDescent="0.2">
      <c r="B25591" s="12"/>
      <c r="H25591" s="15"/>
    </row>
    <row r="25592" spans="2:8" x14ac:dyDescent="0.2">
      <c r="B25592" s="12"/>
      <c r="H25592" s="15"/>
    </row>
    <row r="25593" spans="2:8" x14ac:dyDescent="0.2">
      <c r="B25593" s="12"/>
      <c r="H25593" s="15"/>
    </row>
    <row r="25594" spans="2:8" x14ac:dyDescent="0.2">
      <c r="B25594" s="12"/>
      <c r="H25594" s="15"/>
    </row>
    <row r="25595" spans="2:8" x14ac:dyDescent="0.2">
      <c r="B25595" s="12"/>
      <c r="H25595" s="15"/>
    </row>
    <row r="25596" spans="2:8" x14ac:dyDescent="0.2">
      <c r="B25596" s="12"/>
      <c r="H25596" s="15"/>
    </row>
    <row r="25597" spans="2:8" x14ac:dyDescent="0.2">
      <c r="B25597" s="12"/>
      <c r="H25597" s="15"/>
    </row>
    <row r="25598" spans="2:8" x14ac:dyDescent="0.2">
      <c r="B25598" s="12"/>
      <c r="H25598" s="15"/>
    </row>
    <row r="25599" spans="2:8" x14ac:dyDescent="0.2">
      <c r="B25599" s="12"/>
      <c r="H25599" s="15"/>
    </row>
    <row r="25600" spans="2:8" x14ac:dyDescent="0.2">
      <c r="B25600" s="12"/>
      <c r="H25600" s="15"/>
    </row>
    <row r="25601" spans="2:8" x14ac:dyDescent="0.2">
      <c r="B25601" s="12"/>
      <c r="H25601" s="15"/>
    </row>
    <row r="25602" spans="2:8" x14ac:dyDescent="0.2">
      <c r="B25602" s="12"/>
      <c r="H25602" s="15"/>
    </row>
    <row r="25603" spans="2:8" x14ac:dyDescent="0.2">
      <c r="B25603" s="12"/>
      <c r="H25603" s="15"/>
    </row>
    <row r="25604" spans="2:8" x14ac:dyDescent="0.2">
      <c r="B25604" s="12"/>
      <c r="H25604" s="15"/>
    </row>
    <row r="25605" spans="2:8" x14ac:dyDescent="0.2">
      <c r="B25605" s="12"/>
      <c r="H25605" s="15"/>
    </row>
    <row r="25606" spans="2:8" x14ac:dyDescent="0.2">
      <c r="B25606" s="12"/>
      <c r="H25606" s="15"/>
    </row>
    <row r="25607" spans="2:8" x14ac:dyDescent="0.2">
      <c r="B25607" s="12"/>
      <c r="H25607" s="15"/>
    </row>
    <row r="25608" spans="2:8" x14ac:dyDescent="0.2">
      <c r="B25608" s="12"/>
      <c r="H25608" s="15"/>
    </row>
    <row r="25609" spans="2:8" x14ac:dyDescent="0.2">
      <c r="B25609" s="12"/>
      <c r="H25609" s="15"/>
    </row>
    <row r="25610" spans="2:8" x14ac:dyDescent="0.2">
      <c r="B25610" s="12"/>
      <c r="H25610" s="15"/>
    </row>
    <row r="25611" spans="2:8" x14ac:dyDescent="0.2">
      <c r="B25611" s="12"/>
      <c r="H25611" s="15"/>
    </row>
    <row r="25612" spans="2:8" x14ac:dyDescent="0.2">
      <c r="B25612" s="12"/>
      <c r="H25612" s="15"/>
    </row>
    <row r="25613" spans="2:8" x14ac:dyDescent="0.2">
      <c r="B25613" s="12"/>
      <c r="H25613" s="15"/>
    </row>
    <row r="25614" spans="2:8" x14ac:dyDescent="0.2">
      <c r="B25614" s="12"/>
      <c r="H25614" s="15"/>
    </row>
    <row r="25615" spans="2:8" x14ac:dyDescent="0.2">
      <c r="B25615" s="12"/>
      <c r="H25615" s="15"/>
    </row>
    <row r="25616" spans="2:8" x14ac:dyDescent="0.2">
      <c r="B25616" s="12"/>
      <c r="H25616" s="15"/>
    </row>
    <row r="25617" spans="2:8" x14ac:dyDescent="0.2">
      <c r="B25617" s="12"/>
      <c r="H25617" s="15"/>
    </row>
    <row r="25618" spans="2:8" x14ac:dyDescent="0.2">
      <c r="B25618" s="12"/>
      <c r="H25618" s="15"/>
    </row>
    <row r="25619" spans="2:8" x14ac:dyDescent="0.2">
      <c r="B25619" s="12"/>
      <c r="H25619" s="15"/>
    </row>
    <row r="25620" spans="2:8" x14ac:dyDescent="0.2">
      <c r="B25620" s="12"/>
      <c r="H25620" s="15"/>
    </row>
    <row r="25621" spans="2:8" x14ac:dyDescent="0.2">
      <c r="B25621" s="12"/>
      <c r="H25621" s="15"/>
    </row>
    <row r="25622" spans="2:8" x14ac:dyDescent="0.2">
      <c r="B25622" s="12"/>
      <c r="H25622" s="15"/>
    </row>
    <row r="25623" spans="2:8" x14ac:dyDescent="0.2">
      <c r="B25623" s="12"/>
      <c r="H25623" s="15"/>
    </row>
    <row r="25624" spans="2:8" x14ac:dyDescent="0.2">
      <c r="B25624" s="12"/>
      <c r="H25624" s="15"/>
    </row>
    <row r="25625" spans="2:8" x14ac:dyDescent="0.2">
      <c r="B25625" s="12"/>
      <c r="H25625" s="15"/>
    </row>
    <row r="25626" spans="2:8" x14ac:dyDescent="0.2">
      <c r="B25626" s="12"/>
      <c r="H25626" s="15"/>
    </row>
    <row r="25627" spans="2:8" x14ac:dyDescent="0.2">
      <c r="B25627" s="12"/>
      <c r="H25627" s="15"/>
    </row>
    <row r="25628" spans="2:8" x14ac:dyDescent="0.2">
      <c r="B25628" s="12"/>
      <c r="H25628" s="15"/>
    </row>
    <row r="25629" spans="2:8" x14ac:dyDescent="0.2">
      <c r="B25629" s="12"/>
      <c r="H25629" s="15"/>
    </row>
    <row r="25630" spans="2:8" x14ac:dyDescent="0.2">
      <c r="B25630" s="12"/>
      <c r="H25630" s="15"/>
    </row>
    <row r="25631" spans="2:8" x14ac:dyDescent="0.2">
      <c r="B25631" s="12"/>
      <c r="H25631" s="15"/>
    </row>
    <row r="25632" spans="2:8" x14ac:dyDescent="0.2">
      <c r="B25632" s="12"/>
      <c r="H25632" s="15"/>
    </row>
    <row r="25633" spans="2:8" x14ac:dyDescent="0.2">
      <c r="B25633" s="12"/>
      <c r="H25633" s="15"/>
    </row>
    <row r="25634" spans="2:8" x14ac:dyDescent="0.2">
      <c r="B25634" s="12"/>
      <c r="H25634" s="15"/>
    </row>
    <row r="25635" spans="2:8" x14ac:dyDescent="0.2">
      <c r="B25635" s="12"/>
      <c r="H25635" s="15"/>
    </row>
    <row r="25636" spans="2:8" x14ac:dyDescent="0.2">
      <c r="B25636" s="12"/>
      <c r="H25636" s="15"/>
    </row>
    <row r="25637" spans="2:8" x14ac:dyDescent="0.2">
      <c r="B25637" s="12"/>
      <c r="H25637" s="15"/>
    </row>
    <row r="25638" spans="2:8" x14ac:dyDescent="0.2">
      <c r="B25638" s="12"/>
      <c r="H25638" s="15"/>
    </row>
    <row r="25639" spans="2:8" x14ac:dyDescent="0.2">
      <c r="B25639" s="12"/>
      <c r="H25639" s="15"/>
    </row>
    <row r="25640" spans="2:8" x14ac:dyDescent="0.2">
      <c r="B25640" s="12"/>
      <c r="H25640" s="15"/>
    </row>
    <row r="25641" spans="2:8" x14ac:dyDescent="0.2">
      <c r="B25641" s="12"/>
      <c r="H25641" s="15"/>
    </row>
    <row r="25642" spans="2:8" x14ac:dyDescent="0.2">
      <c r="B25642" s="12"/>
      <c r="H25642" s="15"/>
    </row>
    <row r="25643" spans="2:8" x14ac:dyDescent="0.2">
      <c r="B25643" s="12"/>
      <c r="H25643" s="15"/>
    </row>
    <row r="25644" spans="2:8" x14ac:dyDescent="0.2">
      <c r="B25644" s="12"/>
      <c r="H25644" s="15"/>
    </row>
    <row r="25645" spans="2:8" x14ac:dyDescent="0.2">
      <c r="B25645" s="12"/>
      <c r="H25645" s="15"/>
    </row>
    <row r="25646" spans="2:8" x14ac:dyDescent="0.2">
      <c r="B25646" s="12"/>
      <c r="H25646" s="15"/>
    </row>
    <row r="25647" spans="2:8" x14ac:dyDescent="0.2">
      <c r="B25647" s="12"/>
      <c r="H25647" s="15"/>
    </row>
    <row r="25648" spans="2:8" x14ac:dyDescent="0.2">
      <c r="B25648" s="12"/>
      <c r="H25648" s="15"/>
    </row>
    <row r="25649" spans="2:8" x14ac:dyDescent="0.2">
      <c r="B25649" s="12"/>
      <c r="H25649" s="15"/>
    </row>
    <row r="25650" spans="2:8" x14ac:dyDescent="0.2">
      <c r="B25650" s="12"/>
      <c r="H25650" s="15"/>
    </row>
    <row r="25651" spans="2:8" x14ac:dyDescent="0.2">
      <c r="B25651" s="12"/>
      <c r="H25651" s="15"/>
    </row>
    <row r="25652" spans="2:8" x14ac:dyDescent="0.2">
      <c r="B25652" s="12"/>
      <c r="H25652" s="15"/>
    </row>
    <row r="25653" spans="2:8" x14ac:dyDescent="0.2">
      <c r="B25653" s="12"/>
      <c r="H25653" s="15"/>
    </row>
    <row r="25654" spans="2:8" x14ac:dyDescent="0.2">
      <c r="B25654" s="12"/>
      <c r="H25654" s="15"/>
    </row>
    <row r="25655" spans="2:8" x14ac:dyDescent="0.2">
      <c r="B25655" s="12"/>
      <c r="H25655" s="15"/>
    </row>
    <row r="25656" spans="2:8" x14ac:dyDescent="0.2">
      <c r="B25656" s="12"/>
      <c r="H25656" s="15"/>
    </row>
    <row r="25657" spans="2:8" x14ac:dyDescent="0.2">
      <c r="B25657" s="12"/>
      <c r="H25657" s="15"/>
    </row>
    <row r="25658" spans="2:8" x14ac:dyDescent="0.2">
      <c r="B25658" s="12"/>
      <c r="H25658" s="15"/>
    </row>
    <row r="25659" spans="2:8" x14ac:dyDescent="0.2">
      <c r="B25659" s="12"/>
      <c r="H25659" s="15"/>
    </row>
    <row r="25660" spans="2:8" x14ac:dyDescent="0.2">
      <c r="B25660" s="12"/>
      <c r="H25660" s="15"/>
    </row>
    <row r="25661" spans="2:8" x14ac:dyDescent="0.2">
      <c r="B25661" s="12"/>
      <c r="H25661" s="15"/>
    </row>
    <row r="25662" spans="2:8" x14ac:dyDescent="0.2">
      <c r="B25662" s="12"/>
      <c r="H25662" s="15"/>
    </row>
    <row r="25663" spans="2:8" x14ac:dyDescent="0.2">
      <c r="B25663" s="12"/>
      <c r="H25663" s="15"/>
    </row>
    <row r="25664" spans="2:8" x14ac:dyDescent="0.2">
      <c r="B25664" s="12"/>
      <c r="H25664" s="15"/>
    </row>
    <row r="25665" spans="2:8" x14ac:dyDescent="0.2">
      <c r="B25665" s="12"/>
      <c r="H25665" s="15"/>
    </row>
    <row r="25666" spans="2:8" x14ac:dyDescent="0.2">
      <c r="B25666" s="12"/>
      <c r="H25666" s="15"/>
    </row>
    <row r="25667" spans="2:8" x14ac:dyDescent="0.2">
      <c r="B25667" s="12"/>
      <c r="H25667" s="15"/>
    </row>
    <row r="25668" spans="2:8" x14ac:dyDescent="0.2">
      <c r="B25668" s="12"/>
      <c r="H25668" s="15"/>
    </row>
    <row r="25669" spans="2:8" x14ac:dyDescent="0.2">
      <c r="B25669" s="12"/>
      <c r="H25669" s="15"/>
    </row>
    <row r="25670" spans="2:8" x14ac:dyDescent="0.2">
      <c r="B25670" s="12"/>
      <c r="H25670" s="15"/>
    </row>
    <row r="25671" spans="2:8" x14ac:dyDescent="0.2">
      <c r="B25671" s="12"/>
      <c r="H25671" s="15"/>
    </row>
    <row r="25672" spans="2:8" x14ac:dyDescent="0.2">
      <c r="B25672" s="12"/>
      <c r="H25672" s="15"/>
    </row>
    <row r="25673" spans="2:8" x14ac:dyDescent="0.2">
      <c r="B25673" s="12"/>
      <c r="H25673" s="15"/>
    </row>
    <row r="25674" spans="2:8" x14ac:dyDescent="0.2">
      <c r="B25674" s="12"/>
      <c r="H25674" s="15"/>
    </row>
    <row r="25675" spans="2:8" x14ac:dyDescent="0.2">
      <c r="B25675" s="12"/>
      <c r="H25675" s="15"/>
    </row>
    <row r="25676" spans="2:8" x14ac:dyDescent="0.2">
      <c r="B25676" s="12"/>
      <c r="H25676" s="15"/>
    </row>
    <row r="25677" spans="2:8" x14ac:dyDescent="0.2">
      <c r="B25677" s="12"/>
      <c r="H25677" s="15"/>
    </row>
    <row r="25678" spans="2:8" x14ac:dyDescent="0.2">
      <c r="B25678" s="12"/>
      <c r="H25678" s="15"/>
    </row>
    <row r="25679" spans="2:8" x14ac:dyDescent="0.2">
      <c r="B25679" s="12"/>
      <c r="H25679" s="15"/>
    </row>
    <row r="25680" spans="2:8" x14ac:dyDescent="0.2">
      <c r="B25680" s="12"/>
      <c r="H25680" s="15"/>
    </row>
    <row r="25681" spans="2:8" x14ac:dyDescent="0.2">
      <c r="B25681" s="12"/>
      <c r="H25681" s="15"/>
    </row>
    <row r="25682" spans="2:8" x14ac:dyDescent="0.2">
      <c r="B25682" s="12"/>
      <c r="H25682" s="15"/>
    </row>
    <row r="25683" spans="2:8" x14ac:dyDescent="0.2">
      <c r="B25683" s="12"/>
      <c r="H25683" s="15"/>
    </row>
    <row r="25684" spans="2:8" x14ac:dyDescent="0.2">
      <c r="B25684" s="12"/>
      <c r="H25684" s="15"/>
    </row>
    <row r="25685" spans="2:8" x14ac:dyDescent="0.2">
      <c r="B25685" s="12"/>
      <c r="H25685" s="15"/>
    </row>
    <row r="25686" spans="2:8" x14ac:dyDescent="0.2">
      <c r="B25686" s="12"/>
      <c r="H25686" s="15"/>
    </row>
    <row r="25687" spans="2:8" x14ac:dyDescent="0.2">
      <c r="B25687" s="12"/>
      <c r="H25687" s="15"/>
    </row>
    <row r="25688" spans="2:8" x14ac:dyDescent="0.2">
      <c r="B25688" s="12"/>
      <c r="H25688" s="15"/>
    </row>
    <row r="25689" spans="2:8" x14ac:dyDescent="0.2">
      <c r="B25689" s="12"/>
      <c r="H25689" s="15"/>
    </row>
    <row r="25690" spans="2:8" x14ac:dyDescent="0.2">
      <c r="B25690" s="12"/>
      <c r="H25690" s="15"/>
    </row>
    <row r="25691" spans="2:8" x14ac:dyDescent="0.2">
      <c r="B25691" s="12"/>
      <c r="H25691" s="15"/>
    </row>
    <row r="25692" spans="2:8" x14ac:dyDescent="0.2">
      <c r="B25692" s="12"/>
      <c r="H25692" s="15"/>
    </row>
    <row r="25693" spans="2:8" x14ac:dyDescent="0.2">
      <c r="B25693" s="12"/>
      <c r="H25693" s="15"/>
    </row>
    <row r="25694" spans="2:8" x14ac:dyDescent="0.2">
      <c r="B25694" s="12"/>
      <c r="H25694" s="15"/>
    </row>
    <row r="25695" spans="2:8" x14ac:dyDescent="0.2">
      <c r="B25695" s="12"/>
      <c r="H25695" s="15"/>
    </row>
    <row r="25696" spans="2:8" x14ac:dyDescent="0.2">
      <c r="B25696" s="12"/>
      <c r="H25696" s="15"/>
    </row>
    <row r="25697" spans="2:8" x14ac:dyDescent="0.2">
      <c r="B25697" s="12"/>
      <c r="H25697" s="15"/>
    </row>
    <row r="25698" spans="2:8" x14ac:dyDescent="0.2">
      <c r="B25698" s="12"/>
      <c r="H25698" s="15"/>
    </row>
    <row r="25699" spans="2:8" x14ac:dyDescent="0.2">
      <c r="B25699" s="12"/>
      <c r="H25699" s="15"/>
    </row>
    <row r="25700" spans="2:8" x14ac:dyDescent="0.2">
      <c r="B25700" s="12"/>
      <c r="H25700" s="15"/>
    </row>
    <row r="25701" spans="2:8" x14ac:dyDescent="0.2">
      <c r="B25701" s="12"/>
      <c r="H25701" s="15"/>
    </row>
    <row r="25702" spans="2:8" x14ac:dyDescent="0.2">
      <c r="B25702" s="12"/>
      <c r="H25702" s="15"/>
    </row>
    <row r="25703" spans="2:8" x14ac:dyDescent="0.2">
      <c r="B25703" s="12"/>
      <c r="H25703" s="15"/>
    </row>
    <row r="25704" spans="2:8" x14ac:dyDescent="0.2">
      <c r="B25704" s="12"/>
      <c r="H25704" s="15"/>
    </row>
    <row r="25705" spans="2:8" x14ac:dyDescent="0.2">
      <c r="B25705" s="12"/>
      <c r="H25705" s="15"/>
    </row>
    <row r="25706" spans="2:8" x14ac:dyDescent="0.2">
      <c r="B25706" s="12"/>
      <c r="H25706" s="15"/>
    </row>
    <row r="25707" spans="2:8" x14ac:dyDescent="0.2">
      <c r="B25707" s="12"/>
      <c r="H25707" s="15"/>
    </row>
    <row r="25708" spans="2:8" x14ac:dyDescent="0.2">
      <c r="B25708" s="12"/>
      <c r="H25708" s="15"/>
    </row>
    <row r="25709" spans="2:8" x14ac:dyDescent="0.2">
      <c r="B25709" s="12"/>
      <c r="H25709" s="15"/>
    </row>
    <row r="25710" spans="2:8" x14ac:dyDescent="0.2">
      <c r="B25710" s="12"/>
      <c r="H25710" s="15"/>
    </row>
    <row r="25711" spans="2:8" x14ac:dyDescent="0.2">
      <c r="B25711" s="12"/>
      <c r="H25711" s="15"/>
    </row>
    <row r="25712" spans="2:8" x14ac:dyDescent="0.2">
      <c r="B25712" s="12"/>
      <c r="H25712" s="15"/>
    </row>
    <row r="25713" spans="2:8" x14ac:dyDescent="0.2">
      <c r="B25713" s="12"/>
      <c r="H25713" s="15"/>
    </row>
    <row r="25714" spans="2:8" x14ac:dyDescent="0.2">
      <c r="B25714" s="12"/>
      <c r="H25714" s="15"/>
    </row>
    <row r="25715" spans="2:8" x14ac:dyDescent="0.2">
      <c r="B25715" s="12"/>
      <c r="H25715" s="15"/>
    </row>
    <row r="25716" spans="2:8" x14ac:dyDescent="0.2">
      <c r="B25716" s="12"/>
      <c r="H25716" s="15"/>
    </row>
    <row r="25717" spans="2:8" x14ac:dyDescent="0.2">
      <c r="B25717" s="12"/>
      <c r="H25717" s="15"/>
    </row>
    <row r="25718" spans="2:8" x14ac:dyDescent="0.2">
      <c r="B25718" s="12"/>
      <c r="H25718" s="15"/>
    </row>
    <row r="25719" spans="2:8" x14ac:dyDescent="0.2">
      <c r="B25719" s="12"/>
      <c r="H25719" s="15"/>
    </row>
    <row r="25720" spans="2:8" x14ac:dyDescent="0.2">
      <c r="B25720" s="12"/>
      <c r="H25720" s="15"/>
    </row>
    <row r="25721" spans="2:8" x14ac:dyDescent="0.2">
      <c r="B25721" s="12"/>
      <c r="H25721" s="15"/>
    </row>
    <row r="25722" spans="2:8" x14ac:dyDescent="0.2">
      <c r="B25722" s="12"/>
      <c r="H25722" s="15"/>
    </row>
    <row r="25723" spans="2:8" x14ac:dyDescent="0.2">
      <c r="B25723" s="12"/>
      <c r="H25723" s="15"/>
    </row>
    <row r="25724" spans="2:8" x14ac:dyDescent="0.2">
      <c r="B25724" s="12"/>
      <c r="H25724" s="15"/>
    </row>
    <row r="25725" spans="2:8" x14ac:dyDescent="0.2">
      <c r="B25725" s="12"/>
      <c r="H25725" s="15"/>
    </row>
    <row r="25726" spans="2:8" x14ac:dyDescent="0.2">
      <c r="B25726" s="12"/>
      <c r="H25726" s="15"/>
    </row>
    <row r="25727" spans="2:8" x14ac:dyDescent="0.2">
      <c r="B25727" s="12"/>
      <c r="H25727" s="15"/>
    </row>
    <row r="25728" spans="2:8" x14ac:dyDescent="0.2">
      <c r="B25728" s="12"/>
      <c r="H25728" s="15"/>
    </row>
    <row r="25729" spans="2:8" x14ac:dyDescent="0.2">
      <c r="B25729" s="12"/>
      <c r="H25729" s="15"/>
    </row>
    <row r="25730" spans="2:8" x14ac:dyDescent="0.2">
      <c r="B25730" s="12"/>
      <c r="H25730" s="15"/>
    </row>
    <row r="25731" spans="2:8" x14ac:dyDescent="0.2">
      <c r="B25731" s="12"/>
      <c r="H25731" s="15"/>
    </row>
    <row r="25732" spans="2:8" x14ac:dyDescent="0.2">
      <c r="B25732" s="12"/>
      <c r="H25732" s="15"/>
    </row>
    <row r="25733" spans="2:8" x14ac:dyDescent="0.2">
      <c r="B25733" s="12"/>
      <c r="H25733" s="15"/>
    </row>
    <row r="25734" spans="2:8" x14ac:dyDescent="0.2">
      <c r="B25734" s="12"/>
      <c r="H25734" s="15"/>
    </row>
    <row r="25735" spans="2:8" x14ac:dyDescent="0.2">
      <c r="B25735" s="12"/>
      <c r="H25735" s="15"/>
    </row>
    <row r="25736" spans="2:8" x14ac:dyDescent="0.2">
      <c r="B25736" s="12"/>
      <c r="H25736" s="15"/>
    </row>
    <row r="25737" spans="2:8" x14ac:dyDescent="0.2">
      <c r="B25737" s="12"/>
      <c r="H25737" s="15"/>
    </row>
    <row r="25738" spans="2:8" x14ac:dyDescent="0.2">
      <c r="B25738" s="12"/>
      <c r="H25738" s="15"/>
    </row>
    <row r="25739" spans="2:8" x14ac:dyDescent="0.2">
      <c r="B25739" s="12"/>
      <c r="H25739" s="15"/>
    </row>
    <row r="25740" spans="2:8" x14ac:dyDescent="0.2">
      <c r="B25740" s="12"/>
      <c r="H25740" s="15"/>
    </row>
    <row r="25741" spans="2:8" x14ac:dyDescent="0.2">
      <c r="B25741" s="12"/>
      <c r="H25741" s="15"/>
    </row>
    <row r="25742" spans="2:8" x14ac:dyDescent="0.2">
      <c r="B25742" s="12"/>
      <c r="H25742" s="15"/>
    </row>
    <row r="25743" spans="2:8" x14ac:dyDescent="0.2">
      <c r="B25743" s="12"/>
      <c r="H25743" s="15"/>
    </row>
    <row r="25744" spans="2:8" x14ac:dyDescent="0.2">
      <c r="B25744" s="12"/>
      <c r="H25744" s="15"/>
    </row>
    <row r="25745" spans="2:8" x14ac:dyDescent="0.2">
      <c r="B25745" s="12"/>
      <c r="H25745" s="15"/>
    </row>
    <row r="25746" spans="2:8" x14ac:dyDescent="0.2">
      <c r="B25746" s="12"/>
      <c r="H25746" s="15"/>
    </row>
    <row r="25747" spans="2:8" x14ac:dyDescent="0.2">
      <c r="B25747" s="12"/>
      <c r="H25747" s="15"/>
    </row>
    <row r="25748" spans="2:8" x14ac:dyDescent="0.2">
      <c r="B25748" s="12"/>
      <c r="H25748" s="15"/>
    </row>
    <row r="25749" spans="2:8" x14ac:dyDescent="0.2">
      <c r="B25749" s="12"/>
      <c r="H25749" s="15"/>
    </row>
    <row r="25750" spans="2:8" x14ac:dyDescent="0.2">
      <c r="B25750" s="12"/>
      <c r="H25750" s="15"/>
    </row>
    <row r="25751" spans="2:8" x14ac:dyDescent="0.2">
      <c r="B25751" s="12"/>
      <c r="H25751" s="15"/>
    </row>
    <row r="25752" spans="2:8" x14ac:dyDescent="0.2">
      <c r="B25752" s="12"/>
      <c r="H25752" s="15"/>
    </row>
    <row r="25753" spans="2:8" x14ac:dyDescent="0.2">
      <c r="B25753" s="12"/>
      <c r="H25753" s="15"/>
    </row>
    <row r="25754" spans="2:8" x14ac:dyDescent="0.2">
      <c r="B25754" s="12"/>
      <c r="H25754" s="15"/>
    </row>
    <row r="25755" spans="2:8" x14ac:dyDescent="0.2">
      <c r="B25755" s="12"/>
      <c r="H25755" s="15"/>
    </row>
    <row r="25756" spans="2:8" x14ac:dyDescent="0.2">
      <c r="B25756" s="12"/>
      <c r="H25756" s="15"/>
    </row>
    <row r="25757" spans="2:8" x14ac:dyDescent="0.2">
      <c r="B25757" s="12"/>
      <c r="H25757" s="15"/>
    </row>
    <row r="25758" spans="2:8" x14ac:dyDescent="0.2">
      <c r="B25758" s="12"/>
      <c r="H25758" s="15"/>
    </row>
    <row r="25759" spans="2:8" x14ac:dyDescent="0.2">
      <c r="B25759" s="12"/>
      <c r="H25759" s="15"/>
    </row>
    <row r="25760" spans="2:8" x14ac:dyDescent="0.2">
      <c r="B25760" s="12"/>
      <c r="H25760" s="15"/>
    </row>
    <row r="25761" spans="2:8" x14ac:dyDescent="0.2">
      <c r="B25761" s="12"/>
      <c r="H25761" s="15"/>
    </row>
    <row r="25762" spans="2:8" x14ac:dyDescent="0.2">
      <c r="B25762" s="12"/>
      <c r="H25762" s="15"/>
    </row>
    <row r="25763" spans="2:8" x14ac:dyDescent="0.2">
      <c r="B25763" s="12"/>
      <c r="H25763" s="15"/>
    </row>
    <row r="25764" spans="2:8" x14ac:dyDescent="0.2">
      <c r="B25764" s="12"/>
      <c r="H25764" s="15"/>
    </row>
    <row r="25765" spans="2:8" x14ac:dyDescent="0.2">
      <c r="B25765" s="12"/>
      <c r="H25765" s="15"/>
    </row>
    <row r="25766" spans="2:8" x14ac:dyDescent="0.2">
      <c r="B25766" s="12"/>
      <c r="H25766" s="15"/>
    </row>
    <row r="25767" spans="2:8" x14ac:dyDescent="0.2">
      <c r="B25767" s="12"/>
      <c r="H25767" s="15"/>
    </row>
    <row r="25768" spans="2:8" x14ac:dyDescent="0.2">
      <c r="B25768" s="12"/>
      <c r="H25768" s="15"/>
    </row>
    <row r="25769" spans="2:8" x14ac:dyDescent="0.2">
      <c r="B25769" s="12"/>
      <c r="H25769" s="15"/>
    </row>
    <row r="25770" spans="2:8" x14ac:dyDescent="0.2">
      <c r="B25770" s="12"/>
      <c r="H25770" s="15"/>
    </row>
    <row r="25771" spans="2:8" x14ac:dyDescent="0.2">
      <c r="B25771" s="12"/>
      <c r="H25771" s="15"/>
    </row>
    <row r="25772" spans="2:8" x14ac:dyDescent="0.2">
      <c r="B25772" s="12"/>
      <c r="H25772" s="15"/>
    </row>
    <row r="25773" spans="2:8" x14ac:dyDescent="0.2">
      <c r="B25773" s="12"/>
      <c r="H25773" s="15"/>
    </row>
    <row r="25774" spans="2:8" x14ac:dyDescent="0.2">
      <c r="B25774" s="12"/>
      <c r="H25774" s="15"/>
    </row>
    <row r="25775" spans="2:8" x14ac:dyDescent="0.2">
      <c r="B25775" s="12"/>
      <c r="H25775" s="15"/>
    </row>
    <row r="25776" spans="2:8" x14ac:dyDescent="0.2">
      <c r="B25776" s="12"/>
      <c r="H25776" s="15"/>
    </row>
    <row r="25777" spans="2:8" x14ac:dyDescent="0.2">
      <c r="B25777" s="12"/>
      <c r="H25777" s="15"/>
    </row>
    <row r="25778" spans="2:8" x14ac:dyDescent="0.2">
      <c r="B25778" s="12"/>
      <c r="H25778" s="15"/>
    </row>
    <row r="25779" spans="2:8" x14ac:dyDescent="0.2">
      <c r="B25779" s="12"/>
      <c r="H25779" s="15"/>
    </row>
    <row r="25780" spans="2:8" x14ac:dyDescent="0.2">
      <c r="B25780" s="12"/>
      <c r="H25780" s="15"/>
    </row>
    <row r="25781" spans="2:8" x14ac:dyDescent="0.2">
      <c r="B25781" s="12"/>
      <c r="H25781" s="15"/>
    </row>
    <row r="25782" spans="2:8" x14ac:dyDescent="0.2">
      <c r="B25782" s="12"/>
      <c r="H25782" s="15"/>
    </row>
    <row r="25783" spans="2:8" x14ac:dyDescent="0.2">
      <c r="B25783" s="12"/>
      <c r="H25783" s="15"/>
    </row>
    <row r="25784" spans="2:8" x14ac:dyDescent="0.2">
      <c r="B25784" s="12"/>
      <c r="H25784" s="15"/>
    </row>
    <row r="25785" spans="2:8" x14ac:dyDescent="0.2">
      <c r="B25785" s="12"/>
      <c r="H25785" s="15"/>
    </row>
    <row r="25786" spans="2:8" x14ac:dyDescent="0.2">
      <c r="B25786" s="12"/>
      <c r="H25786" s="15"/>
    </row>
    <row r="25787" spans="2:8" x14ac:dyDescent="0.2">
      <c r="B25787" s="12"/>
      <c r="H25787" s="15"/>
    </row>
    <row r="25788" spans="2:8" x14ac:dyDescent="0.2">
      <c r="B25788" s="12"/>
      <c r="H25788" s="15"/>
    </row>
    <row r="25789" spans="2:8" x14ac:dyDescent="0.2">
      <c r="B25789" s="12"/>
      <c r="H25789" s="15"/>
    </row>
    <row r="25790" spans="2:8" x14ac:dyDescent="0.2">
      <c r="B25790" s="12"/>
      <c r="H25790" s="15"/>
    </row>
    <row r="25791" spans="2:8" x14ac:dyDescent="0.2">
      <c r="B25791" s="12"/>
      <c r="H25791" s="15"/>
    </row>
    <row r="25792" spans="2:8" x14ac:dyDescent="0.2">
      <c r="B25792" s="12"/>
      <c r="H25792" s="15"/>
    </row>
    <row r="25793" spans="2:8" x14ac:dyDescent="0.2">
      <c r="B25793" s="12"/>
      <c r="H25793" s="15"/>
    </row>
    <row r="25794" spans="2:8" x14ac:dyDescent="0.2">
      <c r="B25794" s="12"/>
      <c r="H25794" s="15"/>
    </row>
    <row r="25795" spans="2:8" x14ac:dyDescent="0.2">
      <c r="B25795" s="12"/>
      <c r="H25795" s="15"/>
    </row>
    <row r="25796" spans="2:8" x14ac:dyDescent="0.2">
      <c r="B25796" s="12"/>
      <c r="H25796" s="15"/>
    </row>
    <row r="25797" spans="2:8" x14ac:dyDescent="0.2">
      <c r="B25797" s="12"/>
      <c r="H25797" s="15"/>
    </row>
    <row r="25798" spans="2:8" x14ac:dyDescent="0.2">
      <c r="B25798" s="12"/>
      <c r="H25798" s="15"/>
    </row>
    <row r="25799" spans="2:8" x14ac:dyDescent="0.2">
      <c r="B25799" s="12"/>
      <c r="H25799" s="15"/>
    </row>
    <row r="25800" spans="2:8" x14ac:dyDescent="0.2">
      <c r="B25800" s="12"/>
      <c r="H25800" s="15"/>
    </row>
    <row r="25801" spans="2:8" x14ac:dyDescent="0.2">
      <c r="B25801" s="12"/>
      <c r="H25801" s="15"/>
    </row>
    <row r="25802" spans="2:8" x14ac:dyDescent="0.2">
      <c r="B25802" s="12"/>
      <c r="H25802" s="15"/>
    </row>
    <row r="25803" spans="2:8" x14ac:dyDescent="0.2">
      <c r="B25803" s="12"/>
      <c r="H25803" s="15"/>
    </row>
    <row r="25804" spans="2:8" x14ac:dyDescent="0.2">
      <c r="B25804" s="12"/>
      <c r="H25804" s="15"/>
    </row>
    <row r="25805" spans="2:8" x14ac:dyDescent="0.2">
      <c r="B25805" s="12"/>
      <c r="H25805" s="15"/>
    </row>
    <row r="25806" spans="2:8" x14ac:dyDescent="0.2">
      <c r="B25806" s="12"/>
      <c r="H25806" s="15"/>
    </row>
    <row r="25807" spans="2:8" x14ac:dyDescent="0.2">
      <c r="B25807" s="12"/>
      <c r="H25807" s="15"/>
    </row>
    <row r="25808" spans="2:8" x14ac:dyDescent="0.2">
      <c r="B25808" s="12"/>
      <c r="H25808" s="15"/>
    </row>
    <row r="25809" spans="2:8" x14ac:dyDescent="0.2">
      <c r="B25809" s="12"/>
      <c r="H25809" s="15"/>
    </row>
    <row r="25810" spans="2:8" x14ac:dyDescent="0.2">
      <c r="B25810" s="12"/>
      <c r="H25810" s="15"/>
    </row>
    <row r="25811" spans="2:8" x14ac:dyDescent="0.2">
      <c r="B25811" s="12"/>
      <c r="H25811" s="15"/>
    </row>
    <row r="25812" spans="2:8" x14ac:dyDescent="0.2">
      <c r="B25812" s="12"/>
      <c r="H25812" s="15"/>
    </row>
    <row r="25813" spans="2:8" x14ac:dyDescent="0.2">
      <c r="B25813" s="12"/>
      <c r="H25813" s="15"/>
    </row>
    <row r="25814" spans="2:8" x14ac:dyDescent="0.2">
      <c r="B25814" s="12"/>
      <c r="H25814" s="15"/>
    </row>
    <row r="25815" spans="2:8" x14ac:dyDescent="0.2">
      <c r="B25815" s="12"/>
      <c r="H25815" s="15"/>
    </row>
    <row r="25816" spans="2:8" x14ac:dyDescent="0.2">
      <c r="B25816" s="12"/>
      <c r="H25816" s="15"/>
    </row>
    <row r="25817" spans="2:8" x14ac:dyDescent="0.2">
      <c r="B25817" s="12"/>
      <c r="H25817" s="15"/>
    </row>
    <row r="25818" spans="2:8" x14ac:dyDescent="0.2">
      <c r="B25818" s="12"/>
      <c r="H25818" s="15"/>
    </row>
    <row r="25819" spans="2:8" x14ac:dyDescent="0.2">
      <c r="B25819" s="12"/>
      <c r="H25819" s="15"/>
    </row>
    <row r="25820" spans="2:8" x14ac:dyDescent="0.2">
      <c r="B25820" s="12"/>
      <c r="H25820" s="15"/>
    </row>
    <row r="25821" spans="2:8" x14ac:dyDescent="0.2">
      <c r="B25821" s="12"/>
      <c r="H25821" s="15"/>
    </row>
    <row r="25822" spans="2:8" x14ac:dyDescent="0.2">
      <c r="B25822" s="12"/>
      <c r="H25822" s="15"/>
    </row>
    <row r="25823" spans="2:8" x14ac:dyDescent="0.2">
      <c r="B25823" s="12"/>
      <c r="H25823" s="15"/>
    </row>
    <row r="25824" spans="2:8" x14ac:dyDescent="0.2">
      <c r="B25824" s="12"/>
      <c r="H25824" s="15"/>
    </row>
    <row r="25825" spans="2:8" x14ac:dyDescent="0.2">
      <c r="B25825" s="12"/>
      <c r="H25825" s="15"/>
    </row>
    <row r="25826" spans="2:8" x14ac:dyDescent="0.2">
      <c r="B25826" s="12"/>
      <c r="H25826" s="15"/>
    </row>
    <row r="25827" spans="2:8" x14ac:dyDescent="0.2">
      <c r="B25827" s="12"/>
      <c r="H25827" s="15"/>
    </row>
    <row r="25828" spans="2:8" x14ac:dyDescent="0.2">
      <c r="B25828" s="12"/>
      <c r="H25828" s="15"/>
    </row>
    <row r="25829" spans="2:8" x14ac:dyDescent="0.2">
      <c r="B25829" s="12"/>
      <c r="H25829" s="15"/>
    </row>
    <row r="25830" spans="2:8" x14ac:dyDescent="0.2">
      <c r="B25830" s="12"/>
      <c r="H25830" s="15"/>
    </row>
    <row r="25831" spans="2:8" x14ac:dyDescent="0.2">
      <c r="B25831" s="12"/>
      <c r="H25831" s="15"/>
    </row>
    <row r="25832" spans="2:8" x14ac:dyDescent="0.2">
      <c r="B25832" s="12"/>
      <c r="H25832" s="15"/>
    </row>
    <row r="25833" spans="2:8" x14ac:dyDescent="0.2">
      <c r="B25833" s="12"/>
      <c r="H25833" s="15"/>
    </row>
    <row r="25834" spans="2:8" x14ac:dyDescent="0.2">
      <c r="B25834" s="12"/>
      <c r="H25834" s="15"/>
    </row>
    <row r="25835" spans="2:8" x14ac:dyDescent="0.2">
      <c r="B25835" s="12"/>
      <c r="H25835" s="15"/>
    </row>
    <row r="25836" spans="2:8" x14ac:dyDescent="0.2">
      <c r="B25836" s="12"/>
      <c r="H25836" s="15"/>
    </row>
    <row r="25837" spans="2:8" x14ac:dyDescent="0.2">
      <c r="B25837" s="12"/>
      <c r="H25837" s="15"/>
    </row>
    <row r="25838" spans="2:8" x14ac:dyDescent="0.2">
      <c r="B25838" s="12"/>
      <c r="H25838" s="15"/>
    </row>
    <row r="25839" spans="2:8" x14ac:dyDescent="0.2">
      <c r="B25839" s="12"/>
      <c r="H25839" s="15"/>
    </row>
    <row r="25840" spans="2:8" x14ac:dyDescent="0.2">
      <c r="B25840" s="12"/>
      <c r="H25840" s="15"/>
    </row>
    <row r="25841" spans="2:8" x14ac:dyDescent="0.2">
      <c r="B25841" s="12"/>
      <c r="H25841" s="15"/>
    </row>
    <row r="25842" spans="2:8" x14ac:dyDescent="0.2">
      <c r="B25842" s="12"/>
      <c r="H25842" s="15"/>
    </row>
    <row r="25843" spans="2:8" x14ac:dyDescent="0.2">
      <c r="B25843" s="12"/>
      <c r="H25843" s="15"/>
    </row>
    <row r="25844" spans="2:8" x14ac:dyDescent="0.2">
      <c r="B25844" s="12"/>
      <c r="H25844" s="15"/>
    </row>
    <row r="25845" spans="2:8" x14ac:dyDescent="0.2">
      <c r="B25845" s="12"/>
      <c r="H25845" s="15"/>
    </row>
    <row r="25846" spans="2:8" x14ac:dyDescent="0.2">
      <c r="B25846" s="12"/>
      <c r="H25846" s="15"/>
    </row>
    <row r="25847" spans="2:8" x14ac:dyDescent="0.2">
      <c r="B25847" s="12"/>
      <c r="H25847" s="15"/>
    </row>
    <row r="25848" spans="2:8" x14ac:dyDescent="0.2">
      <c r="B25848" s="12"/>
      <c r="H25848" s="15"/>
    </row>
    <row r="25849" spans="2:8" x14ac:dyDescent="0.2">
      <c r="B25849" s="12"/>
      <c r="H25849" s="15"/>
    </row>
    <row r="25850" spans="2:8" x14ac:dyDescent="0.2">
      <c r="B25850" s="12"/>
      <c r="H25850" s="15"/>
    </row>
    <row r="25851" spans="2:8" x14ac:dyDescent="0.2">
      <c r="B25851" s="12"/>
      <c r="H25851" s="15"/>
    </row>
    <row r="25852" spans="2:8" x14ac:dyDescent="0.2">
      <c r="B25852" s="12"/>
      <c r="H25852" s="15"/>
    </row>
    <row r="25853" spans="2:8" x14ac:dyDescent="0.2">
      <c r="B25853" s="12"/>
      <c r="H25853" s="15"/>
    </row>
    <row r="25854" spans="2:8" x14ac:dyDescent="0.2">
      <c r="B25854" s="12"/>
      <c r="H25854" s="15"/>
    </row>
    <row r="25855" spans="2:8" x14ac:dyDescent="0.2">
      <c r="B25855" s="12"/>
      <c r="H25855" s="15"/>
    </row>
    <row r="25856" spans="2:8" x14ac:dyDescent="0.2">
      <c r="B25856" s="12"/>
      <c r="H25856" s="15"/>
    </row>
    <row r="25857" spans="2:8" x14ac:dyDescent="0.2">
      <c r="B25857" s="12"/>
      <c r="H25857" s="15"/>
    </row>
    <row r="25858" spans="2:8" x14ac:dyDescent="0.2">
      <c r="B25858" s="12"/>
      <c r="H25858" s="15"/>
    </row>
    <row r="25859" spans="2:8" x14ac:dyDescent="0.2">
      <c r="B25859" s="12"/>
      <c r="H25859" s="15"/>
    </row>
    <row r="25860" spans="2:8" x14ac:dyDescent="0.2">
      <c r="B25860" s="12"/>
      <c r="H25860" s="15"/>
    </row>
    <row r="25861" spans="2:8" x14ac:dyDescent="0.2">
      <c r="B25861" s="12"/>
      <c r="H25861" s="15"/>
    </row>
    <row r="25862" spans="2:8" x14ac:dyDescent="0.2">
      <c r="B25862" s="12"/>
      <c r="H25862" s="15"/>
    </row>
    <row r="25863" spans="2:8" x14ac:dyDescent="0.2">
      <c r="B25863" s="12"/>
      <c r="H25863" s="15"/>
    </row>
    <row r="25864" spans="2:8" x14ac:dyDescent="0.2">
      <c r="B25864" s="12"/>
      <c r="H25864" s="15"/>
    </row>
    <row r="25865" spans="2:8" x14ac:dyDescent="0.2">
      <c r="B25865" s="12"/>
      <c r="H25865" s="15"/>
    </row>
    <row r="25866" spans="2:8" x14ac:dyDescent="0.2">
      <c r="B25866" s="12"/>
      <c r="H25866" s="15"/>
    </row>
    <row r="25867" spans="2:8" x14ac:dyDescent="0.2">
      <c r="B25867" s="12"/>
      <c r="H25867" s="15"/>
    </row>
    <row r="25868" spans="2:8" x14ac:dyDescent="0.2">
      <c r="B25868" s="12"/>
      <c r="H25868" s="15"/>
    </row>
    <row r="25869" spans="2:8" x14ac:dyDescent="0.2">
      <c r="B25869" s="12"/>
      <c r="H25869" s="15"/>
    </row>
    <row r="25870" spans="2:8" x14ac:dyDescent="0.2">
      <c r="B25870" s="12"/>
      <c r="H25870" s="15"/>
    </row>
    <row r="25871" spans="2:8" x14ac:dyDescent="0.2">
      <c r="B25871" s="12"/>
      <c r="H25871" s="15"/>
    </row>
    <row r="25872" spans="2:8" x14ac:dyDescent="0.2">
      <c r="B25872" s="12"/>
      <c r="H25872" s="15"/>
    </row>
    <row r="25873" spans="2:8" x14ac:dyDescent="0.2">
      <c r="B25873" s="12"/>
      <c r="H25873" s="15"/>
    </row>
    <row r="25874" spans="2:8" x14ac:dyDescent="0.2">
      <c r="B25874" s="12"/>
      <c r="H25874" s="15"/>
    </row>
    <row r="25875" spans="2:8" x14ac:dyDescent="0.2">
      <c r="B25875" s="12"/>
      <c r="H25875" s="15"/>
    </row>
    <row r="25876" spans="2:8" x14ac:dyDescent="0.2">
      <c r="B25876" s="12"/>
      <c r="H25876" s="15"/>
    </row>
    <row r="25877" spans="2:8" x14ac:dyDescent="0.2">
      <c r="B25877" s="12"/>
      <c r="H25877" s="15"/>
    </row>
    <row r="25878" spans="2:8" x14ac:dyDescent="0.2">
      <c r="B25878" s="12"/>
      <c r="H25878" s="15"/>
    </row>
    <row r="25879" spans="2:8" x14ac:dyDescent="0.2">
      <c r="B25879" s="12"/>
      <c r="H25879" s="15"/>
    </row>
    <row r="25880" spans="2:8" x14ac:dyDescent="0.2">
      <c r="B25880" s="12"/>
      <c r="H25880" s="15"/>
    </row>
    <row r="25881" spans="2:8" x14ac:dyDescent="0.2">
      <c r="B25881" s="12"/>
      <c r="H25881" s="15"/>
    </row>
    <row r="25882" spans="2:8" x14ac:dyDescent="0.2">
      <c r="B25882" s="12"/>
      <c r="H25882" s="15"/>
    </row>
    <row r="25883" spans="2:8" x14ac:dyDescent="0.2">
      <c r="B25883" s="12"/>
      <c r="H25883" s="15"/>
    </row>
    <row r="25884" spans="2:8" x14ac:dyDescent="0.2">
      <c r="B25884" s="12"/>
      <c r="H25884" s="15"/>
    </row>
    <row r="25885" spans="2:8" x14ac:dyDescent="0.2">
      <c r="B25885" s="12"/>
      <c r="H25885" s="15"/>
    </row>
    <row r="25886" spans="2:8" x14ac:dyDescent="0.2">
      <c r="B25886" s="12"/>
      <c r="H25886" s="15"/>
    </row>
    <row r="25887" spans="2:8" x14ac:dyDescent="0.2">
      <c r="B25887" s="12"/>
      <c r="H25887" s="15"/>
    </row>
    <row r="25888" spans="2:8" x14ac:dyDescent="0.2">
      <c r="B25888" s="12"/>
      <c r="H25888" s="15"/>
    </row>
    <row r="25889" spans="2:8" x14ac:dyDescent="0.2">
      <c r="B25889" s="12"/>
      <c r="H25889" s="15"/>
    </row>
    <row r="25890" spans="2:8" x14ac:dyDescent="0.2">
      <c r="B25890" s="12"/>
      <c r="H25890" s="15"/>
    </row>
    <row r="25891" spans="2:8" x14ac:dyDescent="0.2">
      <c r="B25891" s="12"/>
      <c r="H25891" s="15"/>
    </row>
    <row r="25892" spans="2:8" x14ac:dyDescent="0.2">
      <c r="B25892" s="12"/>
      <c r="H25892" s="15"/>
    </row>
    <row r="25893" spans="2:8" x14ac:dyDescent="0.2">
      <c r="B25893" s="12"/>
      <c r="H25893" s="15"/>
    </row>
    <row r="25894" spans="2:8" x14ac:dyDescent="0.2">
      <c r="B25894" s="12"/>
      <c r="H25894" s="15"/>
    </row>
    <row r="25895" spans="2:8" x14ac:dyDescent="0.2">
      <c r="B25895" s="12"/>
      <c r="H25895" s="15"/>
    </row>
    <row r="25896" spans="2:8" x14ac:dyDescent="0.2">
      <c r="B25896" s="12"/>
      <c r="H25896" s="15"/>
    </row>
    <row r="25897" spans="2:8" x14ac:dyDescent="0.2">
      <c r="B25897" s="12"/>
      <c r="H25897" s="15"/>
    </row>
    <row r="25898" spans="2:8" x14ac:dyDescent="0.2">
      <c r="B25898" s="12"/>
      <c r="H25898" s="15"/>
    </row>
    <row r="25899" spans="2:8" x14ac:dyDescent="0.2">
      <c r="B25899" s="12"/>
      <c r="H25899" s="15"/>
    </row>
    <row r="25900" spans="2:8" x14ac:dyDescent="0.2">
      <c r="B25900" s="12"/>
      <c r="H25900" s="15"/>
    </row>
    <row r="25901" spans="2:8" x14ac:dyDescent="0.2">
      <c r="B25901" s="12"/>
      <c r="H25901" s="15"/>
    </row>
    <row r="25902" spans="2:8" x14ac:dyDescent="0.2">
      <c r="B25902" s="12"/>
      <c r="H25902" s="15"/>
    </row>
    <row r="25903" spans="2:8" x14ac:dyDescent="0.2">
      <c r="B25903" s="12"/>
      <c r="H25903" s="15"/>
    </row>
    <row r="25904" spans="2:8" x14ac:dyDescent="0.2">
      <c r="B25904" s="12"/>
      <c r="H25904" s="15"/>
    </row>
    <row r="25905" spans="2:8" x14ac:dyDescent="0.2">
      <c r="B25905" s="12"/>
      <c r="H25905" s="15"/>
    </row>
    <row r="25906" spans="2:8" x14ac:dyDescent="0.2">
      <c r="B25906" s="12"/>
      <c r="H25906" s="15"/>
    </row>
    <row r="25907" spans="2:8" x14ac:dyDescent="0.2">
      <c r="B25907" s="12"/>
      <c r="H25907" s="15"/>
    </row>
    <row r="25908" spans="2:8" x14ac:dyDescent="0.2">
      <c r="B25908" s="12"/>
      <c r="H25908" s="15"/>
    </row>
    <row r="25909" spans="2:8" x14ac:dyDescent="0.2">
      <c r="B25909" s="12"/>
      <c r="H25909" s="15"/>
    </row>
    <row r="25910" spans="2:8" x14ac:dyDescent="0.2">
      <c r="B25910" s="12"/>
      <c r="H25910" s="15"/>
    </row>
    <row r="25911" spans="2:8" x14ac:dyDescent="0.2">
      <c r="B25911" s="12"/>
      <c r="H25911" s="15"/>
    </row>
    <row r="25912" spans="2:8" x14ac:dyDescent="0.2">
      <c r="B25912" s="12"/>
      <c r="H25912" s="15"/>
    </row>
    <row r="25913" spans="2:8" x14ac:dyDescent="0.2">
      <c r="B25913" s="12"/>
      <c r="H25913" s="15"/>
    </row>
    <row r="25914" spans="2:8" x14ac:dyDescent="0.2">
      <c r="B25914" s="12"/>
      <c r="H25914" s="15"/>
    </row>
    <row r="25915" spans="2:8" x14ac:dyDescent="0.2">
      <c r="B25915" s="12"/>
      <c r="H25915" s="15"/>
    </row>
    <row r="25916" spans="2:8" x14ac:dyDescent="0.2">
      <c r="B25916" s="12"/>
      <c r="H25916" s="15"/>
    </row>
    <row r="25917" spans="2:8" x14ac:dyDescent="0.2">
      <c r="B25917" s="12"/>
      <c r="H25917" s="15"/>
    </row>
    <row r="25918" spans="2:8" x14ac:dyDescent="0.2">
      <c r="B25918" s="12"/>
      <c r="H25918" s="15"/>
    </row>
    <row r="25919" spans="2:8" x14ac:dyDescent="0.2">
      <c r="B25919" s="12"/>
      <c r="H25919" s="15"/>
    </row>
    <row r="25920" spans="2:8" x14ac:dyDescent="0.2">
      <c r="B25920" s="12"/>
      <c r="H25920" s="15"/>
    </row>
    <row r="25921" spans="2:8" x14ac:dyDescent="0.2">
      <c r="B25921" s="12"/>
      <c r="H25921" s="15"/>
    </row>
    <row r="25922" spans="2:8" x14ac:dyDescent="0.2">
      <c r="B25922" s="12"/>
      <c r="H25922" s="15"/>
    </row>
    <row r="25923" spans="2:8" x14ac:dyDescent="0.2">
      <c r="B25923" s="12"/>
      <c r="H25923" s="15"/>
    </row>
    <row r="25924" spans="2:8" x14ac:dyDescent="0.2">
      <c r="B25924" s="12"/>
      <c r="H25924" s="15"/>
    </row>
    <row r="25925" spans="2:8" x14ac:dyDescent="0.2">
      <c r="B25925" s="12"/>
      <c r="H25925" s="15"/>
    </row>
    <row r="25926" spans="2:8" x14ac:dyDescent="0.2">
      <c r="B25926" s="12"/>
      <c r="H25926" s="15"/>
    </row>
    <row r="25927" spans="2:8" x14ac:dyDescent="0.2">
      <c r="B25927" s="12"/>
      <c r="H25927" s="15"/>
    </row>
    <row r="25928" spans="2:8" x14ac:dyDescent="0.2">
      <c r="B25928" s="12"/>
      <c r="H25928" s="15"/>
    </row>
    <row r="25929" spans="2:8" x14ac:dyDescent="0.2">
      <c r="B25929" s="12"/>
      <c r="H25929" s="15"/>
    </row>
    <row r="25930" spans="2:8" x14ac:dyDescent="0.2">
      <c r="B25930" s="12"/>
      <c r="H25930" s="15"/>
    </row>
    <row r="25931" spans="2:8" x14ac:dyDescent="0.2">
      <c r="B25931" s="12"/>
      <c r="H25931" s="15"/>
    </row>
    <row r="25932" spans="2:8" x14ac:dyDescent="0.2">
      <c r="B25932" s="12"/>
      <c r="H25932" s="15"/>
    </row>
    <row r="25933" spans="2:8" x14ac:dyDescent="0.2">
      <c r="B25933" s="12"/>
      <c r="H25933" s="15"/>
    </row>
    <row r="25934" spans="2:8" x14ac:dyDescent="0.2">
      <c r="B25934" s="12"/>
      <c r="H25934" s="15"/>
    </row>
    <row r="25935" spans="2:8" x14ac:dyDescent="0.2">
      <c r="B25935" s="12"/>
      <c r="H25935" s="15"/>
    </row>
    <row r="25936" spans="2:8" x14ac:dyDescent="0.2">
      <c r="B25936" s="12"/>
      <c r="H25936" s="15"/>
    </row>
    <row r="25937" spans="2:8" x14ac:dyDescent="0.2">
      <c r="B25937" s="12"/>
      <c r="H25937" s="15"/>
    </row>
    <row r="25938" spans="2:8" x14ac:dyDescent="0.2">
      <c r="B25938" s="12"/>
      <c r="H25938" s="15"/>
    </row>
    <row r="25939" spans="2:8" x14ac:dyDescent="0.2">
      <c r="B25939" s="12"/>
      <c r="H25939" s="15"/>
    </row>
    <row r="25940" spans="2:8" x14ac:dyDescent="0.2">
      <c r="B25940" s="12"/>
      <c r="H25940" s="15"/>
    </row>
    <row r="25941" spans="2:8" x14ac:dyDescent="0.2">
      <c r="B25941" s="12"/>
      <c r="H25941" s="15"/>
    </row>
    <row r="25942" spans="2:8" x14ac:dyDescent="0.2">
      <c r="B25942" s="12"/>
      <c r="H25942" s="15"/>
    </row>
    <row r="25943" spans="2:8" x14ac:dyDescent="0.2">
      <c r="B25943" s="12"/>
      <c r="H25943" s="15"/>
    </row>
    <row r="25944" spans="2:8" x14ac:dyDescent="0.2">
      <c r="B25944" s="12"/>
      <c r="H25944" s="15"/>
    </row>
    <row r="25945" spans="2:8" x14ac:dyDescent="0.2">
      <c r="B25945" s="12"/>
      <c r="H25945" s="15"/>
    </row>
    <row r="25946" spans="2:8" x14ac:dyDescent="0.2">
      <c r="B25946" s="12"/>
      <c r="H25946" s="15"/>
    </row>
    <row r="25947" spans="2:8" x14ac:dyDescent="0.2">
      <c r="B25947" s="12"/>
      <c r="H25947" s="15"/>
    </row>
    <row r="25948" spans="2:8" x14ac:dyDescent="0.2">
      <c r="B25948" s="12"/>
      <c r="H25948" s="15"/>
    </row>
    <row r="25949" spans="2:8" x14ac:dyDescent="0.2">
      <c r="B25949" s="12"/>
      <c r="H25949" s="15"/>
    </row>
    <row r="25950" spans="2:8" x14ac:dyDescent="0.2">
      <c r="B25950" s="12"/>
      <c r="H25950" s="15"/>
    </row>
    <row r="25951" spans="2:8" x14ac:dyDescent="0.2">
      <c r="B25951" s="12"/>
      <c r="H25951" s="15"/>
    </row>
    <row r="25952" spans="2:8" x14ac:dyDescent="0.2">
      <c r="B25952" s="12"/>
      <c r="H25952" s="15"/>
    </row>
    <row r="25953" spans="2:8" x14ac:dyDescent="0.2">
      <c r="B25953" s="12"/>
      <c r="H25953" s="15"/>
    </row>
    <row r="25954" spans="2:8" x14ac:dyDescent="0.2">
      <c r="B25954" s="12"/>
      <c r="H25954" s="15"/>
    </row>
    <row r="25955" spans="2:8" x14ac:dyDescent="0.2">
      <c r="B25955" s="12"/>
      <c r="H25955" s="15"/>
    </row>
    <row r="25956" spans="2:8" x14ac:dyDescent="0.2">
      <c r="B25956" s="12"/>
      <c r="H25956" s="15"/>
    </row>
    <row r="25957" spans="2:8" x14ac:dyDescent="0.2">
      <c r="B25957" s="12"/>
      <c r="H25957" s="15"/>
    </row>
    <row r="25958" spans="2:8" x14ac:dyDescent="0.2">
      <c r="B25958" s="12"/>
      <c r="H25958" s="15"/>
    </row>
    <row r="25959" spans="2:8" x14ac:dyDescent="0.2">
      <c r="B25959" s="12"/>
      <c r="H25959" s="15"/>
    </row>
    <row r="25960" spans="2:8" x14ac:dyDescent="0.2">
      <c r="B25960" s="12"/>
      <c r="H25960" s="15"/>
    </row>
    <row r="25961" spans="2:8" x14ac:dyDescent="0.2">
      <c r="B25961" s="12"/>
      <c r="H25961" s="15"/>
    </row>
    <row r="25962" spans="2:8" x14ac:dyDescent="0.2">
      <c r="B25962" s="12"/>
      <c r="H25962" s="15"/>
    </row>
    <row r="25963" spans="2:8" x14ac:dyDescent="0.2">
      <c r="B25963" s="12"/>
      <c r="H25963" s="15"/>
    </row>
    <row r="25964" spans="2:8" x14ac:dyDescent="0.2">
      <c r="B25964" s="12"/>
      <c r="H25964" s="15"/>
    </row>
    <row r="25965" spans="2:8" x14ac:dyDescent="0.2">
      <c r="B25965" s="12"/>
      <c r="H25965" s="15"/>
    </row>
    <row r="25966" spans="2:8" x14ac:dyDescent="0.2">
      <c r="B25966" s="12"/>
      <c r="H25966" s="15"/>
    </row>
    <row r="25967" spans="2:8" x14ac:dyDescent="0.2">
      <c r="B25967" s="12"/>
      <c r="H25967" s="15"/>
    </row>
    <row r="25968" spans="2:8" x14ac:dyDescent="0.2">
      <c r="B25968" s="12"/>
      <c r="H25968" s="15"/>
    </row>
    <row r="25969" spans="2:8" x14ac:dyDescent="0.2">
      <c r="B25969" s="12"/>
      <c r="H25969" s="15"/>
    </row>
    <row r="25970" spans="2:8" x14ac:dyDescent="0.2">
      <c r="B25970" s="12"/>
      <c r="H25970" s="15"/>
    </row>
    <row r="25971" spans="2:8" x14ac:dyDescent="0.2">
      <c r="B25971" s="12"/>
      <c r="H25971" s="15"/>
    </row>
    <row r="25972" spans="2:8" x14ac:dyDescent="0.2">
      <c r="B25972" s="12"/>
      <c r="H25972" s="15"/>
    </row>
    <row r="25973" spans="2:8" x14ac:dyDescent="0.2">
      <c r="B25973" s="12"/>
      <c r="H25973" s="15"/>
    </row>
    <row r="25974" spans="2:8" x14ac:dyDescent="0.2">
      <c r="B25974" s="12"/>
      <c r="H25974" s="15"/>
    </row>
    <row r="25975" spans="2:8" x14ac:dyDescent="0.2">
      <c r="B25975" s="12"/>
      <c r="H25975" s="15"/>
    </row>
    <row r="25976" spans="2:8" x14ac:dyDescent="0.2">
      <c r="B25976" s="12"/>
      <c r="H25976" s="15"/>
    </row>
    <row r="25977" spans="2:8" x14ac:dyDescent="0.2">
      <c r="B25977" s="12"/>
      <c r="H25977" s="15"/>
    </row>
    <row r="25978" spans="2:8" x14ac:dyDescent="0.2">
      <c r="B25978" s="12"/>
      <c r="H25978" s="15"/>
    </row>
    <row r="25979" spans="2:8" x14ac:dyDescent="0.2">
      <c r="B25979" s="12"/>
      <c r="H25979" s="15"/>
    </row>
    <row r="25980" spans="2:8" x14ac:dyDescent="0.2">
      <c r="B25980" s="12"/>
      <c r="H25980" s="15"/>
    </row>
    <row r="25981" spans="2:8" x14ac:dyDescent="0.2">
      <c r="B25981" s="12"/>
      <c r="H25981" s="15"/>
    </row>
    <row r="25982" spans="2:8" x14ac:dyDescent="0.2">
      <c r="B25982" s="12"/>
      <c r="H25982" s="15"/>
    </row>
    <row r="25983" spans="2:8" x14ac:dyDescent="0.2">
      <c r="B25983" s="12"/>
      <c r="H25983" s="15"/>
    </row>
    <row r="25984" spans="2:8" x14ac:dyDescent="0.2">
      <c r="B25984" s="12"/>
      <c r="H25984" s="15"/>
    </row>
    <row r="25985" spans="2:8" x14ac:dyDescent="0.2">
      <c r="B25985" s="12"/>
      <c r="H25985" s="15"/>
    </row>
    <row r="25986" spans="2:8" x14ac:dyDescent="0.2">
      <c r="B25986" s="12"/>
      <c r="H25986" s="15"/>
    </row>
    <row r="25987" spans="2:8" x14ac:dyDescent="0.2">
      <c r="B25987" s="12"/>
      <c r="H25987" s="15"/>
    </row>
    <row r="25988" spans="2:8" x14ac:dyDescent="0.2">
      <c r="B25988" s="12"/>
      <c r="H25988" s="15"/>
    </row>
    <row r="25989" spans="2:8" x14ac:dyDescent="0.2">
      <c r="B25989" s="12"/>
      <c r="H25989" s="15"/>
    </row>
    <row r="25990" spans="2:8" x14ac:dyDescent="0.2">
      <c r="B25990" s="12"/>
      <c r="H25990" s="15"/>
    </row>
    <row r="25991" spans="2:8" x14ac:dyDescent="0.2">
      <c r="B25991" s="12"/>
      <c r="H25991" s="15"/>
    </row>
    <row r="25992" spans="2:8" x14ac:dyDescent="0.2">
      <c r="B25992" s="12"/>
      <c r="H25992" s="15"/>
    </row>
    <row r="25993" spans="2:8" x14ac:dyDescent="0.2">
      <c r="B25993" s="12"/>
      <c r="H25993" s="15"/>
    </row>
    <row r="25994" spans="2:8" x14ac:dyDescent="0.2">
      <c r="B25994" s="12"/>
      <c r="H25994" s="15"/>
    </row>
    <row r="25995" spans="2:8" x14ac:dyDescent="0.2">
      <c r="B25995" s="12"/>
      <c r="H25995" s="15"/>
    </row>
    <row r="25996" spans="2:8" x14ac:dyDescent="0.2">
      <c r="B25996" s="12"/>
      <c r="H25996" s="15"/>
    </row>
    <row r="25997" spans="2:8" x14ac:dyDescent="0.2">
      <c r="B25997" s="12"/>
      <c r="H25997" s="15"/>
    </row>
    <row r="25998" spans="2:8" x14ac:dyDescent="0.2">
      <c r="B25998" s="12"/>
      <c r="H25998" s="15"/>
    </row>
    <row r="25999" spans="2:8" x14ac:dyDescent="0.2">
      <c r="B25999" s="12"/>
      <c r="H25999" s="15"/>
    </row>
    <row r="26000" spans="2:8" x14ac:dyDescent="0.2">
      <c r="B26000" s="12"/>
      <c r="H26000" s="15"/>
    </row>
    <row r="26001" spans="2:8" x14ac:dyDescent="0.2">
      <c r="B26001" s="12"/>
      <c r="H26001" s="15"/>
    </row>
    <row r="26002" spans="2:8" x14ac:dyDescent="0.2">
      <c r="B26002" s="12"/>
      <c r="H26002" s="15"/>
    </row>
    <row r="26003" spans="2:8" x14ac:dyDescent="0.2">
      <c r="B26003" s="12"/>
      <c r="H26003" s="15"/>
    </row>
    <row r="26004" spans="2:8" x14ac:dyDescent="0.2">
      <c r="B26004" s="12"/>
      <c r="H26004" s="15"/>
    </row>
    <row r="26005" spans="2:8" x14ac:dyDescent="0.2">
      <c r="B26005" s="12"/>
      <c r="H26005" s="15"/>
    </row>
    <row r="26006" spans="2:8" x14ac:dyDescent="0.2">
      <c r="B26006" s="12"/>
      <c r="H26006" s="15"/>
    </row>
    <row r="26007" spans="2:8" x14ac:dyDescent="0.2">
      <c r="B26007" s="12"/>
      <c r="H26007" s="15"/>
    </row>
    <row r="26008" spans="2:8" x14ac:dyDescent="0.2">
      <c r="B26008" s="12"/>
      <c r="H26008" s="15"/>
    </row>
    <row r="26009" spans="2:8" x14ac:dyDescent="0.2">
      <c r="B26009" s="12"/>
      <c r="H26009" s="15"/>
    </row>
    <row r="26010" spans="2:8" x14ac:dyDescent="0.2">
      <c r="B26010" s="12"/>
      <c r="H26010" s="15"/>
    </row>
    <row r="26011" spans="2:8" x14ac:dyDescent="0.2">
      <c r="B26011" s="12"/>
      <c r="H26011" s="15"/>
    </row>
    <row r="26012" spans="2:8" x14ac:dyDescent="0.2">
      <c r="B26012" s="12"/>
      <c r="H26012" s="15"/>
    </row>
    <row r="26013" spans="2:8" x14ac:dyDescent="0.2">
      <c r="B26013" s="12"/>
      <c r="H26013" s="15"/>
    </row>
    <row r="26014" spans="2:8" x14ac:dyDescent="0.2">
      <c r="B26014" s="12"/>
      <c r="H26014" s="15"/>
    </row>
    <row r="26015" spans="2:8" x14ac:dyDescent="0.2">
      <c r="B26015" s="12"/>
      <c r="H26015" s="15"/>
    </row>
    <row r="26016" spans="2:8" x14ac:dyDescent="0.2">
      <c r="B26016" s="12"/>
      <c r="H26016" s="15"/>
    </row>
    <row r="26017" spans="2:8" x14ac:dyDescent="0.2">
      <c r="B26017" s="12"/>
      <c r="H26017" s="15"/>
    </row>
    <row r="26018" spans="2:8" x14ac:dyDescent="0.2">
      <c r="B26018" s="12"/>
      <c r="H26018" s="15"/>
    </row>
    <row r="26019" spans="2:8" x14ac:dyDescent="0.2">
      <c r="B26019" s="12"/>
      <c r="H26019" s="15"/>
    </row>
    <row r="26020" spans="2:8" x14ac:dyDescent="0.2">
      <c r="B26020" s="12"/>
      <c r="H26020" s="15"/>
    </row>
    <row r="26021" spans="2:8" x14ac:dyDescent="0.2">
      <c r="B26021" s="12"/>
      <c r="H26021" s="15"/>
    </row>
    <row r="26022" spans="2:8" x14ac:dyDescent="0.2">
      <c r="B26022" s="12"/>
      <c r="H26022" s="15"/>
    </row>
    <row r="26023" spans="2:8" x14ac:dyDescent="0.2">
      <c r="B26023" s="12"/>
      <c r="H26023" s="15"/>
    </row>
    <row r="26024" spans="2:8" x14ac:dyDescent="0.2">
      <c r="B26024" s="12"/>
      <c r="H26024" s="15"/>
    </row>
    <row r="26025" spans="2:8" x14ac:dyDescent="0.2">
      <c r="B26025" s="12"/>
      <c r="H26025" s="15"/>
    </row>
    <row r="26026" spans="2:8" x14ac:dyDescent="0.2">
      <c r="B26026" s="12"/>
      <c r="H26026" s="15"/>
    </row>
    <row r="26027" spans="2:8" x14ac:dyDescent="0.2">
      <c r="B26027" s="12"/>
      <c r="H26027" s="15"/>
    </row>
    <row r="26028" spans="2:8" x14ac:dyDescent="0.2">
      <c r="B26028" s="12"/>
      <c r="H26028" s="15"/>
    </row>
    <row r="26029" spans="2:8" x14ac:dyDescent="0.2">
      <c r="B26029" s="12"/>
      <c r="H26029" s="15"/>
    </row>
    <row r="26030" spans="2:8" x14ac:dyDescent="0.2">
      <c r="B26030" s="12"/>
      <c r="H26030" s="15"/>
    </row>
    <row r="26031" spans="2:8" x14ac:dyDescent="0.2">
      <c r="B26031" s="12"/>
      <c r="H26031" s="15"/>
    </row>
    <row r="26032" spans="2:8" x14ac:dyDescent="0.2">
      <c r="B26032" s="12"/>
      <c r="H26032" s="15"/>
    </row>
    <row r="26033" spans="2:8" x14ac:dyDescent="0.2">
      <c r="B26033" s="12"/>
      <c r="H26033" s="15"/>
    </row>
    <row r="26034" spans="2:8" x14ac:dyDescent="0.2">
      <c r="B26034" s="12"/>
      <c r="H26034" s="15"/>
    </row>
    <row r="26035" spans="2:8" x14ac:dyDescent="0.2">
      <c r="B26035" s="12"/>
      <c r="H26035" s="15"/>
    </row>
    <row r="26036" spans="2:8" x14ac:dyDescent="0.2">
      <c r="B26036" s="12"/>
      <c r="H26036" s="15"/>
    </row>
    <row r="26037" spans="2:8" x14ac:dyDescent="0.2">
      <c r="B26037" s="12"/>
      <c r="H26037" s="15"/>
    </row>
    <row r="26038" spans="2:8" x14ac:dyDescent="0.2">
      <c r="B26038" s="12"/>
      <c r="H26038" s="15"/>
    </row>
    <row r="26039" spans="2:8" x14ac:dyDescent="0.2">
      <c r="B26039" s="12"/>
      <c r="H26039" s="15"/>
    </row>
    <row r="26040" spans="2:8" x14ac:dyDescent="0.2">
      <c r="B26040" s="12"/>
      <c r="H26040" s="15"/>
    </row>
    <row r="26041" spans="2:8" x14ac:dyDescent="0.2">
      <c r="B26041" s="12"/>
      <c r="H26041" s="15"/>
    </row>
    <row r="26042" spans="2:8" x14ac:dyDescent="0.2">
      <c r="B26042" s="12"/>
      <c r="H26042" s="15"/>
    </row>
    <row r="26043" spans="2:8" x14ac:dyDescent="0.2">
      <c r="B26043" s="12"/>
      <c r="H26043" s="15"/>
    </row>
    <row r="26044" spans="2:8" x14ac:dyDescent="0.2">
      <c r="B26044" s="12"/>
      <c r="H26044" s="15"/>
    </row>
    <row r="26045" spans="2:8" x14ac:dyDescent="0.2">
      <c r="B26045" s="12"/>
      <c r="H26045" s="15"/>
    </row>
    <row r="26046" spans="2:8" x14ac:dyDescent="0.2">
      <c r="B26046" s="12"/>
      <c r="H26046" s="15"/>
    </row>
    <row r="26047" spans="2:8" x14ac:dyDescent="0.2">
      <c r="B26047" s="12"/>
      <c r="H26047" s="15"/>
    </row>
    <row r="26048" spans="2:8" x14ac:dyDescent="0.2">
      <c r="B26048" s="12"/>
      <c r="H26048" s="15"/>
    </row>
    <row r="26049" spans="2:8" x14ac:dyDescent="0.2">
      <c r="B26049" s="12"/>
      <c r="H26049" s="15"/>
    </row>
    <row r="26050" spans="2:8" x14ac:dyDescent="0.2">
      <c r="B26050" s="12"/>
      <c r="H26050" s="15"/>
    </row>
    <row r="26051" spans="2:8" x14ac:dyDescent="0.2">
      <c r="B26051" s="12"/>
      <c r="H26051" s="15"/>
    </row>
    <row r="26052" spans="2:8" x14ac:dyDescent="0.2">
      <c r="B26052" s="12"/>
      <c r="H26052" s="15"/>
    </row>
    <row r="26053" spans="2:8" x14ac:dyDescent="0.2">
      <c r="B26053" s="12"/>
      <c r="H26053" s="15"/>
    </row>
    <row r="26054" spans="2:8" x14ac:dyDescent="0.2">
      <c r="B26054" s="12"/>
      <c r="H26054" s="15"/>
    </row>
    <row r="26055" spans="2:8" x14ac:dyDescent="0.2">
      <c r="B26055" s="12"/>
      <c r="H26055" s="15"/>
    </row>
    <row r="26056" spans="2:8" x14ac:dyDescent="0.2">
      <c r="B26056" s="12"/>
      <c r="H26056" s="15"/>
    </row>
    <row r="26057" spans="2:8" x14ac:dyDescent="0.2">
      <c r="B26057" s="12"/>
      <c r="H26057" s="15"/>
    </row>
    <row r="26058" spans="2:8" x14ac:dyDescent="0.2">
      <c r="B26058" s="12"/>
      <c r="H26058" s="15"/>
    </row>
    <row r="26059" spans="2:8" x14ac:dyDescent="0.2">
      <c r="B26059" s="12"/>
      <c r="H26059" s="15"/>
    </row>
    <row r="26060" spans="2:8" x14ac:dyDescent="0.2">
      <c r="B26060" s="12"/>
      <c r="H26060" s="15"/>
    </row>
    <row r="26061" spans="2:8" x14ac:dyDescent="0.2">
      <c r="B26061" s="12"/>
      <c r="H26061" s="15"/>
    </row>
    <row r="26062" spans="2:8" x14ac:dyDescent="0.2">
      <c r="B26062" s="12"/>
      <c r="H26062" s="15"/>
    </row>
    <row r="26063" spans="2:8" x14ac:dyDescent="0.2">
      <c r="B26063" s="12"/>
      <c r="H26063" s="15"/>
    </row>
    <row r="26064" spans="2:8" x14ac:dyDescent="0.2">
      <c r="B26064" s="12"/>
      <c r="H26064" s="15"/>
    </row>
    <row r="26065" spans="2:8" x14ac:dyDescent="0.2">
      <c r="B26065" s="12"/>
      <c r="H26065" s="15"/>
    </row>
    <row r="26066" spans="2:8" x14ac:dyDescent="0.2">
      <c r="B26066" s="12"/>
      <c r="H26066" s="15"/>
    </row>
    <row r="26067" spans="2:8" x14ac:dyDescent="0.2">
      <c r="B26067" s="12"/>
      <c r="H26067" s="15"/>
    </row>
    <row r="26068" spans="2:8" x14ac:dyDescent="0.2">
      <c r="B26068" s="12"/>
      <c r="H26068" s="15"/>
    </row>
    <row r="26069" spans="2:8" x14ac:dyDescent="0.2">
      <c r="B26069" s="12"/>
      <c r="H26069" s="15"/>
    </row>
    <row r="26070" spans="2:8" x14ac:dyDescent="0.2">
      <c r="B26070" s="12"/>
      <c r="H26070" s="15"/>
    </row>
    <row r="26071" spans="2:8" x14ac:dyDescent="0.2">
      <c r="B26071" s="12"/>
      <c r="H26071" s="15"/>
    </row>
    <row r="26072" spans="2:8" x14ac:dyDescent="0.2">
      <c r="B26072" s="12"/>
      <c r="H26072" s="15"/>
    </row>
    <row r="26073" spans="2:8" x14ac:dyDescent="0.2">
      <c r="B26073" s="12"/>
      <c r="H26073" s="15"/>
    </row>
    <row r="26074" spans="2:8" x14ac:dyDescent="0.2">
      <c r="B26074" s="12"/>
      <c r="H26074" s="15"/>
    </row>
    <row r="26075" spans="2:8" x14ac:dyDescent="0.2">
      <c r="B26075" s="12"/>
      <c r="H26075" s="15"/>
    </row>
    <row r="26076" spans="2:8" x14ac:dyDescent="0.2">
      <c r="B26076" s="12"/>
      <c r="H26076" s="15"/>
    </row>
    <row r="26077" spans="2:8" x14ac:dyDescent="0.2">
      <c r="B26077" s="12"/>
      <c r="H26077" s="15"/>
    </row>
    <row r="26078" spans="2:8" x14ac:dyDescent="0.2">
      <c r="B26078" s="12"/>
      <c r="H26078" s="15"/>
    </row>
    <row r="26079" spans="2:8" x14ac:dyDescent="0.2">
      <c r="B26079" s="12"/>
      <c r="H26079" s="15"/>
    </row>
    <row r="26080" spans="2:8" x14ac:dyDescent="0.2">
      <c r="B26080" s="12"/>
      <c r="H26080" s="15"/>
    </row>
    <row r="26081" spans="2:8" x14ac:dyDescent="0.2">
      <c r="B26081" s="12"/>
      <c r="H26081" s="15"/>
    </row>
    <row r="26082" spans="2:8" x14ac:dyDescent="0.2">
      <c r="B26082" s="12"/>
      <c r="H26082" s="15"/>
    </row>
    <row r="26083" spans="2:8" x14ac:dyDescent="0.2">
      <c r="B26083" s="12"/>
      <c r="H26083" s="15"/>
    </row>
    <row r="26084" spans="2:8" x14ac:dyDescent="0.2">
      <c r="B26084" s="12"/>
      <c r="H26084" s="15"/>
    </row>
    <row r="26085" spans="2:8" x14ac:dyDescent="0.2">
      <c r="B26085" s="12"/>
      <c r="H26085" s="15"/>
    </row>
    <row r="26086" spans="2:8" x14ac:dyDescent="0.2">
      <c r="B26086" s="12"/>
      <c r="H26086" s="15"/>
    </row>
    <row r="26087" spans="2:8" x14ac:dyDescent="0.2">
      <c r="B26087" s="12"/>
      <c r="H26087" s="15"/>
    </row>
    <row r="26088" spans="2:8" x14ac:dyDescent="0.2">
      <c r="B26088" s="12"/>
      <c r="H26088" s="15"/>
    </row>
    <row r="26089" spans="2:8" x14ac:dyDescent="0.2">
      <c r="B26089" s="12"/>
      <c r="H26089" s="15"/>
    </row>
    <row r="26090" spans="2:8" x14ac:dyDescent="0.2">
      <c r="B26090" s="12"/>
      <c r="H26090" s="15"/>
    </row>
    <row r="26091" spans="2:8" x14ac:dyDescent="0.2">
      <c r="B26091" s="12"/>
      <c r="H26091" s="15"/>
    </row>
    <row r="26092" spans="2:8" x14ac:dyDescent="0.2">
      <c r="B26092" s="12"/>
      <c r="H26092" s="15"/>
    </row>
    <row r="26093" spans="2:8" x14ac:dyDescent="0.2">
      <c r="B26093" s="12"/>
      <c r="H26093" s="15"/>
    </row>
    <row r="26094" spans="2:8" x14ac:dyDescent="0.2">
      <c r="B26094" s="12"/>
      <c r="H26094" s="15"/>
    </row>
    <row r="26095" spans="2:8" x14ac:dyDescent="0.2">
      <c r="B26095" s="12"/>
      <c r="H26095" s="15"/>
    </row>
    <row r="26096" spans="2:8" x14ac:dyDescent="0.2">
      <c r="B26096" s="12"/>
      <c r="H26096" s="15"/>
    </row>
    <row r="26097" spans="2:8" x14ac:dyDescent="0.2">
      <c r="B26097" s="12"/>
      <c r="H26097" s="15"/>
    </row>
    <row r="26098" spans="2:8" x14ac:dyDescent="0.2">
      <c r="B26098" s="12"/>
      <c r="H26098" s="15"/>
    </row>
    <row r="26099" spans="2:8" x14ac:dyDescent="0.2">
      <c r="B26099" s="12"/>
      <c r="H26099" s="15"/>
    </row>
    <row r="26100" spans="2:8" x14ac:dyDescent="0.2">
      <c r="B26100" s="12"/>
      <c r="H26100" s="15"/>
    </row>
    <row r="26101" spans="2:8" x14ac:dyDescent="0.2">
      <c r="B26101" s="12"/>
      <c r="H26101" s="15"/>
    </row>
    <row r="26102" spans="2:8" x14ac:dyDescent="0.2">
      <c r="B26102" s="12"/>
      <c r="H26102" s="15"/>
    </row>
    <row r="26103" spans="2:8" x14ac:dyDescent="0.2">
      <c r="B26103" s="12"/>
      <c r="H26103" s="15"/>
    </row>
    <row r="26104" spans="2:8" x14ac:dyDescent="0.2">
      <c r="B26104" s="12"/>
      <c r="H26104" s="15"/>
    </row>
    <row r="26105" spans="2:8" x14ac:dyDescent="0.2">
      <c r="B26105" s="12"/>
      <c r="H26105" s="15"/>
    </row>
    <row r="26106" spans="2:8" x14ac:dyDescent="0.2">
      <c r="B26106" s="12"/>
      <c r="H26106" s="15"/>
    </row>
    <row r="26107" spans="2:8" x14ac:dyDescent="0.2">
      <c r="B26107" s="12"/>
      <c r="H26107" s="15"/>
    </row>
    <row r="26108" spans="2:8" x14ac:dyDescent="0.2">
      <c r="B26108" s="12"/>
      <c r="H26108" s="15"/>
    </row>
    <row r="26109" spans="2:8" x14ac:dyDescent="0.2">
      <c r="B26109" s="12"/>
      <c r="H26109" s="15"/>
    </row>
    <row r="26110" spans="2:8" x14ac:dyDescent="0.2">
      <c r="B26110" s="12"/>
      <c r="H26110" s="15"/>
    </row>
    <row r="26111" spans="2:8" x14ac:dyDescent="0.2">
      <c r="B26111" s="12"/>
      <c r="H26111" s="15"/>
    </row>
    <row r="26112" spans="2:8" x14ac:dyDescent="0.2">
      <c r="B26112" s="12"/>
      <c r="H26112" s="15"/>
    </row>
    <row r="26113" spans="2:8" x14ac:dyDescent="0.2">
      <c r="B26113" s="12"/>
      <c r="H26113" s="15"/>
    </row>
    <row r="26114" spans="2:8" x14ac:dyDescent="0.2">
      <c r="B26114" s="12"/>
      <c r="H26114" s="15"/>
    </row>
    <row r="26115" spans="2:8" x14ac:dyDescent="0.2">
      <c r="B26115" s="12"/>
      <c r="H26115" s="15"/>
    </row>
    <row r="26116" spans="2:8" x14ac:dyDescent="0.2">
      <c r="B26116" s="12"/>
      <c r="H26116" s="15"/>
    </row>
    <row r="26117" spans="2:8" x14ac:dyDescent="0.2">
      <c r="B26117" s="12"/>
      <c r="H26117" s="15"/>
    </row>
    <row r="26118" spans="2:8" x14ac:dyDescent="0.2">
      <c r="B26118" s="12"/>
      <c r="H26118" s="15"/>
    </row>
    <row r="26119" spans="2:8" x14ac:dyDescent="0.2">
      <c r="B26119" s="12"/>
      <c r="H26119" s="15"/>
    </row>
    <row r="26120" spans="2:8" x14ac:dyDescent="0.2">
      <c r="B26120" s="12"/>
      <c r="H26120" s="15"/>
    </row>
    <row r="26121" spans="2:8" x14ac:dyDescent="0.2">
      <c r="B26121" s="12"/>
      <c r="H26121" s="15"/>
    </row>
    <row r="26122" spans="2:8" x14ac:dyDescent="0.2">
      <c r="B26122" s="12"/>
      <c r="H26122" s="15"/>
    </row>
    <row r="26123" spans="2:8" x14ac:dyDescent="0.2">
      <c r="B26123" s="12"/>
      <c r="H26123" s="15"/>
    </row>
    <row r="26124" spans="2:8" x14ac:dyDescent="0.2">
      <c r="B26124" s="12"/>
      <c r="H26124" s="15"/>
    </row>
    <row r="26125" spans="2:8" x14ac:dyDescent="0.2">
      <c r="B26125" s="12"/>
      <c r="H26125" s="15"/>
    </row>
    <row r="26126" spans="2:8" x14ac:dyDescent="0.2">
      <c r="B26126" s="12"/>
      <c r="H26126" s="15"/>
    </row>
    <row r="26127" spans="2:8" x14ac:dyDescent="0.2">
      <c r="B26127" s="12"/>
      <c r="H26127" s="15"/>
    </row>
    <row r="26128" spans="2:8" x14ac:dyDescent="0.2">
      <c r="B26128" s="12"/>
      <c r="H26128" s="15"/>
    </row>
    <row r="26129" spans="2:8" x14ac:dyDescent="0.2">
      <c r="B26129" s="12"/>
      <c r="H26129" s="15"/>
    </row>
    <row r="26130" spans="2:8" x14ac:dyDescent="0.2">
      <c r="B26130" s="12"/>
      <c r="H26130" s="15"/>
    </row>
    <row r="26131" spans="2:8" x14ac:dyDescent="0.2">
      <c r="B26131" s="12"/>
      <c r="H26131" s="15"/>
    </row>
    <row r="26132" spans="2:8" x14ac:dyDescent="0.2">
      <c r="B26132" s="12"/>
      <c r="H26132" s="15"/>
    </row>
    <row r="26133" spans="2:8" x14ac:dyDescent="0.2">
      <c r="B26133" s="12"/>
      <c r="H26133" s="15"/>
    </row>
    <row r="26134" spans="2:8" x14ac:dyDescent="0.2">
      <c r="B26134" s="12"/>
      <c r="H26134" s="15"/>
    </row>
    <row r="26135" spans="2:8" x14ac:dyDescent="0.2">
      <c r="B26135" s="12"/>
      <c r="H26135" s="15"/>
    </row>
    <row r="26136" spans="2:8" x14ac:dyDescent="0.2">
      <c r="B26136" s="12"/>
      <c r="H26136" s="15"/>
    </row>
    <row r="26137" spans="2:8" x14ac:dyDescent="0.2">
      <c r="B26137" s="12"/>
      <c r="H26137" s="15"/>
    </row>
    <row r="26138" spans="2:8" x14ac:dyDescent="0.2">
      <c r="B26138" s="12"/>
      <c r="H26138" s="15"/>
    </row>
    <row r="26139" spans="2:8" x14ac:dyDescent="0.2">
      <c r="B26139" s="12"/>
      <c r="H26139" s="15"/>
    </row>
    <row r="26140" spans="2:8" x14ac:dyDescent="0.2">
      <c r="B26140" s="12"/>
      <c r="H26140" s="15"/>
    </row>
    <row r="26141" spans="2:8" x14ac:dyDescent="0.2">
      <c r="B26141" s="12"/>
      <c r="H26141" s="15"/>
    </row>
    <row r="26142" spans="2:8" x14ac:dyDescent="0.2">
      <c r="B26142" s="12"/>
      <c r="H26142" s="15"/>
    </row>
    <row r="26143" spans="2:8" x14ac:dyDescent="0.2">
      <c r="B26143" s="12"/>
      <c r="H26143" s="15"/>
    </row>
    <row r="26144" spans="2:8" x14ac:dyDescent="0.2">
      <c r="B26144" s="12"/>
      <c r="H26144" s="15"/>
    </row>
    <row r="26145" spans="2:8" x14ac:dyDescent="0.2">
      <c r="B26145" s="12"/>
      <c r="H26145" s="15"/>
    </row>
    <row r="26146" spans="2:8" x14ac:dyDescent="0.2">
      <c r="B26146" s="12"/>
      <c r="H26146" s="15"/>
    </row>
    <row r="26147" spans="2:8" x14ac:dyDescent="0.2">
      <c r="B26147" s="12"/>
      <c r="H26147" s="15"/>
    </row>
    <row r="26148" spans="2:8" x14ac:dyDescent="0.2">
      <c r="B26148" s="12"/>
      <c r="H26148" s="15"/>
    </row>
    <row r="26149" spans="2:8" x14ac:dyDescent="0.2">
      <c r="B26149" s="12"/>
      <c r="H26149" s="15"/>
    </row>
    <row r="26150" spans="2:8" x14ac:dyDescent="0.2">
      <c r="B26150" s="12"/>
      <c r="H26150" s="15"/>
    </row>
    <row r="26151" spans="2:8" x14ac:dyDescent="0.2">
      <c r="B26151" s="12"/>
      <c r="H26151" s="15"/>
    </row>
    <row r="26152" spans="2:8" x14ac:dyDescent="0.2">
      <c r="B26152" s="12"/>
      <c r="H26152" s="15"/>
    </row>
    <row r="26153" spans="2:8" x14ac:dyDescent="0.2">
      <c r="B26153" s="12"/>
      <c r="H26153" s="15"/>
    </row>
    <row r="26154" spans="2:8" x14ac:dyDescent="0.2">
      <c r="B26154" s="12"/>
      <c r="H26154" s="15"/>
    </row>
    <row r="26155" spans="2:8" x14ac:dyDescent="0.2">
      <c r="B26155" s="12"/>
      <c r="H26155" s="15"/>
    </row>
    <row r="26156" spans="2:8" x14ac:dyDescent="0.2">
      <c r="B26156" s="12"/>
      <c r="H26156" s="15"/>
    </row>
    <row r="26157" spans="2:8" x14ac:dyDescent="0.2">
      <c r="B26157" s="12"/>
      <c r="H26157" s="15"/>
    </row>
    <row r="26158" spans="2:8" x14ac:dyDescent="0.2">
      <c r="B26158" s="12"/>
      <c r="H26158" s="15"/>
    </row>
    <row r="26159" spans="2:8" x14ac:dyDescent="0.2">
      <c r="B26159" s="12"/>
      <c r="H26159" s="15"/>
    </row>
    <row r="26160" spans="2:8" x14ac:dyDescent="0.2">
      <c r="B26160" s="12"/>
      <c r="H26160" s="15"/>
    </row>
    <row r="26161" spans="2:8" x14ac:dyDescent="0.2">
      <c r="B26161" s="12"/>
      <c r="H26161" s="15"/>
    </row>
    <row r="26162" spans="2:8" x14ac:dyDescent="0.2">
      <c r="B26162" s="12"/>
      <c r="H26162" s="15"/>
    </row>
    <row r="26163" spans="2:8" x14ac:dyDescent="0.2">
      <c r="B26163" s="12"/>
      <c r="H26163" s="15"/>
    </row>
    <row r="26164" spans="2:8" x14ac:dyDescent="0.2">
      <c r="B26164" s="12"/>
      <c r="H26164" s="15"/>
    </row>
    <row r="26165" spans="2:8" x14ac:dyDescent="0.2">
      <c r="B26165" s="12"/>
      <c r="H26165" s="15"/>
    </row>
    <row r="26166" spans="2:8" x14ac:dyDescent="0.2">
      <c r="B26166" s="12"/>
      <c r="H26166" s="15"/>
    </row>
    <row r="26167" spans="2:8" x14ac:dyDescent="0.2">
      <c r="B26167" s="12"/>
      <c r="H26167" s="15"/>
    </row>
    <row r="26168" spans="2:8" x14ac:dyDescent="0.2">
      <c r="B26168" s="12"/>
      <c r="H26168" s="15"/>
    </row>
    <row r="26169" spans="2:8" x14ac:dyDescent="0.2">
      <c r="B26169" s="12"/>
      <c r="H26169" s="15"/>
    </row>
    <row r="26170" spans="2:8" x14ac:dyDescent="0.2">
      <c r="B26170" s="12"/>
      <c r="H26170" s="15"/>
    </row>
    <row r="26171" spans="2:8" x14ac:dyDescent="0.2">
      <c r="B26171" s="12"/>
      <c r="H26171" s="15"/>
    </row>
    <row r="26172" spans="2:8" x14ac:dyDescent="0.2">
      <c r="B26172" s="12"/>
      <c r="H26172" s="15"/>
    </row>
    <row r="26173" spans="2:8" x14ac:dyDescent="0.2">
      <c r="B26173" s="12"/>
      <c r="H26173" s="15"/>
    </row>
    <row r="26174" spans="2:8" x14ac:dyDescent="0.2">
      <c r="B26174" s="12"/>
      <c r="H26174" s="15"/>
    </row>
    <row r="26175" spans="2:8" x14ac:dyDescent="0.2">
      <c r="B26175" s="12"/>
      <c r="H26175" s="15"/>
    </row>
    <row r="26176" spans="2:8" x14ac:dyDescent="0.2">
      <c r="B26176" s="12"/>
      <c r="H26176" s="15"/>
    </row>
    <row r="26177" spans="2:8" x14ac:dyDescent="0.2">
      <c r="B26177" s="12"/>
      <c r="H26177" s="15"/>
    </row>
    <row r="26178" spans="2:8" x14ac:dyDescent="0.2">
      <c r="B26178" s="12"/>
      <c r="H26178" s="15"/>
    </row>
    <row r="26179" spans="2:8" x14ac:dyDescent="0.2">
      <c r="B26179" s="12"/>
      <c r="H26179" s="15"/>
    </row>
    <row r="26180" spans="2:8" x14ac:dyDescent="0.2">
      <c r="B26180" s="12"/>
      <c r="H26180" s="15"/>
    </row>
    <row r="26181" spans="2:8" x14ac:dyDescent="0.2">
      <c r="B26181" s="12"/>
      <c r="H26181" s="15"/>
    </row>
    <row r="26182" spans="2:8" x14ac:dyDescent="0.2">
      <c r="B26182" s="12"/>
      <c r="H26182" s="15"/>
    </row>
    <row r="26183" spans="2:8" x14ac:dyDescent="0.2">
      <c r="B26183" s="12"/>
      <c r="H26183" s="15"/>
    </row>
    <row r="26184" spans="2:8" x14ac:dyDescent="0.2">
      <c r="B26184" s="12"/>
      <c r="H26184" s="15"/>
    </row>
    <row r="26185" spans="2:8" x14ac:dyDescent="0.2">
      <c r="B26185" s="12"/>
      <c r="H26185" s="15"/>
    </row>
    <row r="26186" spans="2:8" x14ac:dyDescent="0.2">
      <c r="B26186" s="12"/>
      <c r="H26186" s="15"/>
    </row>
    <row r="26187" spans="2:8" x14ac:dyDescent="0.2">
      <c r="B26187" s="12"/>
      <c r="H26187" s="15"/>
    </row>
    <row r="26188" spans="2:8" x14ac:dyDescent="0.2">
      <c r="B26188" s="12"/>
      <c r="H26188" s="15"/>
    </row>
    <row r="26189" spans="2:8" x14ac:dyDescent="0.2">
      <c r="B26189" s="12"/>
      <c r="H26189" s="15"/>
    </row>
    <row r="26190" spans="2:8" x14ac:dyDescent="0.2">
      <c r="B26190" s="12"/>
      <c r="H26190" s="15"/>
    </row>
    <row r="26191" spans="2:8" x14ac:dyDescent="0.2">
      <c r="B26191" s="12"/>
      <c r="H26191" s="15"/>
    </row>
    <row r="26192" spans="2:8" x14ac:dyDescent="0.2">
      <c r="B26192" s="12"/>
      <c r="H26192" s="15"/>
    </row>
    <row r="26193" spans="2:8" x14ac:dyDescent="0.2">
      <c r="B26193" s="12"/>
      <c r="H26193" s="15"/>
    </row>
    <row r="26194" spans="2:8" x14ac:dyDescent="0.2">
      <c r="B26194" s="12"/>
      <c r="H26194" s="15"/>
    </row>
    <row r="26195" spans="2:8" x14ac:dyDescent="0.2">
      <c r="B26195" s="12"/>
      <c r="H26195" s="15"/>
    </row>
    <row r="26196" spans="2:8" x14ac:dyDescent="0.2">
      <c r="B26196" s="12"/>
      <c r="H26196" s="15"/>
    </row>
    <row r="26197" spans="2:8" x14ac:dyDescent="0.2">
      <c r="B26197" s="12"/>
      <c r="H26197" s="15"/>
    </row>
    <row r="26198" spans="2:8" x14ac:dyDescent="0.2">
      <c r="B26198" s="12"/>
      <c r="H26198" s="15"/>
    </row>
    <row r="26199" spans="2:8" x14ac:dyDescent="0.2">
      <c r="B26199" s="12"/>
      <c r="H26199" s="15"/>
    </row>
    <row r="26200" spans="2:8" x14ac:dyDescent="0.2">
      <c r="B26200" s="12"/>
      <c r="H26200" s="15"/>
    </row>
    <row r="26201" spans="2:8" x14ac:dyDescent="0.2">
      <c r="B26201" s="12"/>
      <c r="H26201" s="15"/>
    </row>
    <row r="26202" spans="2:8" x14ac:dyDescent="0.2">
      <c r="B26202" s="12"/>
      <c r="H26202" s="15"/>
    </row>
    <row r="26203" spans="2:8" x14ac:dyDescent="0.2">
      <c r="B26203" s="12"/>
      <c r="H26203" s="15"/>
    </row>
    <row r="26204" spans="2:8" x14ac:dyDescent="0.2">
      <c r="B26204" s="12"/>
      <c r="H26204" s="15"/>
    </row>
    <row r="26205" spans="2:8" x14ac:dyDescent="0.2">
      <c r="B26205" s="12"/>
      <c r="H26205" s="15"/>
    </row>
    <row r="26206" spans="2:8" x14ac:dyDescent="0.2">
      <c r="B26206" s="12"/>
      <c r="H26206" s="15"/>
    </row>
    <row r="26207" spans="2:8" x14ac:dyDescent="0.2">
      <c r="B26207" s="12"/>
      <c r="H26207" s="15"/>
    </row>
    <row r="26208" spans="2:8" x14ac:dyDescent="0.2">
      <c r="B26208" s="12"/>
      <c r="H26208" s="15"/>
    </row>
    <row r="26209" spans="2:8" x14ac:dyDescent="0.2">
      <c r="B26209" s="12"/>
      <c r="H26209" s="15"/>
    </row>
    <row r="26210" spans="2:8" x14ac:dyDescent="0.2">
      <c r="B26210" s="12"/>
      <c r="H26210" s="15"/>
    </row>
    <row r="26211" spans="2:8" x14ac:dyDescent="0.2">
      <c r="B26211" s="12"/>
      <c r="H26211" s="15"/>
    </row>
    <row r="26212" spans="2:8" x14ac:dyDescent="0.2">
      <c r="B26212" s="12"/>
      <c r="H26212" s="15"/>
    </row>
    <row r="26213" spans="2:8" x14ac:dyDescent="0.2">
      <c r="B26213" s="12"/>
      <c r="H26213" s="15"/>
    </row>
    <row r="26214" spans="2:8" x14ac:dyDescent="0.2">
      <c r="B26214" s="12"/>
      <c r="H26214" s="15"/>
    </row>
    <row r="26215" spans="2:8" x14ac:dyDescent="0.2">
      <c r="B26215" s="12"/>
      <c r="H26215" s="15"/>
    </row>
    <row r="26216" spans="2:8" x14ac:dyDescent="0.2">
      <c r="B26216" s="12"/>
      <c r="H26216" s="15"/>
    </row>
    <row r="26217" spans="2:8" x14ac:dyDescent="0.2">
      <c r="B26217" s="12"/>
      <c r="H26217" s="15"/>
    </row>
    <row r="26218" spans="2:8" x14ac:dyDescent="0.2">
      <c r="B26218" s="12"/>
      <c r="H26218" s="15"/>
    </row>
    <row r="26219" spans="2:8" x14ac:dyDescent="0.2">
      <c r="B26219" s="12"/>
      <c r="H26219" s="15"/>
    </row>
    <row r="26220" spans="2:8" x14ac:dyDescent="0.2">
      <c r="B26220" s="12"/>
      <c r="H26220" s="15"/>
    </row>
    <row r="26221" spans="2:8" x14ac:dyDescent="0.2">
      <c r="B26221" s="12"/>
      <c r="H26221" s="15"/>
    </row>
    <row r="26222" spans="2:8" x14ac:dyDescent="0.2">
      <c r="B26222" s="12"/>
      <c r="H26222" s="15"/>
    </row>
    <row r="26223" spans="2:8" x14ac:dyDescent="0.2">
      <c r="B26223" s="12"/>
      <c r="H26223" s="15"/>
    </row>
    <row r="26224" spans="2:8" x14ac:dyDescent="0.2">
      <c r="B26224" s="12"/>
      <c r="H26224" s="15"/>
    </row>
    <row r="26225" spans="2:8" x14ac:dyDescent="0.2">
      <c r="B26225" s="12"/>
      <c r="H26225" s="15"/>
    </row>
    <row r="26226" spans="2:8" x14ac:dyDescent="0.2">
      <c r="B26226" s="12"/>
      <c r="H26226" s="15"/>
    </row>
    <row r="26227" spans="2:8" x14ac:dyDescent="0.2">
      <c r="B26227" s="12"/>
      <c r="H26227" s="15"/>
    </row>
    <row r="26228" spans="2:8" x14ac:dyDescent="0.2">
      <c r="B26228" s="12"/>
      <c r="H26228" s="15"/>
    </row>
    <row r="26229" spans="2:8" x14ac:dyDescent="0.2">
      <c r="B26229" s="12"/>
      <c r="H26229" s="15"/>
    </row>
    <row r="26230" spans="2:8" x14ac:dyDescent="0.2">
      <c r="B26230" s="12"/>
      <c r="H26230" s="15"/>
    </row>
    <row r="26231" spans="2:8" x14ac:dyDescent="0.2">
      <c r="B26231" s="12"/>
      <c r="H26231" s="15"/>
    </row>
    <row r="26232" spans="2:8" x14ac:dyDescent="0.2">
      <c r="B26232" s="12"/>
      <c r="H26232" s="15"/>
    </row>
    <row r="26233" spans="2:8" x14ac:dyDescent="0.2">
      <c r="B26233" s="12"/>
      <c r="H26233" s="15"/>
    </row>
    <row r="26234" spans="2:8" x14ac:dyDescent="0.2">
      <c r="B26234" s="12"/>
      <c r="H26234" s="15"/>
    </row>
    <row r="26235" spans="2:8" x14ac:dyDescent="0.2">
      <c r="B26235" s="12"/>
      <c r="H26235" s="15"/>
    </row>
    <row r="26236" spans="2:8" x14ac:dyDescent="0.2">
      <c r="B26236" s="12"/>
      <c r="H26236" s="15"/>
    </row>
    <row r="26237" spans="2:8" x14ac:dyDescent="0.2">
      <c r="B26237" s="12"/>
      <c r="H26237" s="15"/>
    </row>
    <row r="26238" spans="2:8" x14ac:dyDescent="0.2">
      <c r="B26238" s="12"/>
      <c r="H26238" s="15"/>
    </row>
    <row r="26239" spans="2:8" x14ac:dyDescent="0.2">
      <c r="B26239" s="12"/>
      <c r="H26239" s="15"/>
    </row>
    <row r="26240" spans="2:8" x14ac:dyDescent="0.2">
      <c r="B26240" s="12"/>
      <c r="H26240" s="15"/>
    </row>
    <row r="26241" spans="2:8" x14ac:dyDescent="0.2">
      <c r="B26241" s="12"/>
      <c r="H26241" s="15"/>
    </row>
    <row r="26242" spans="2:8" x14ac:dyDescent="0.2">
      <c r="B26242" s="12"/>
      <c r="H26242" s="15"/>
    </row>
    <row r="26243" spans="2:8" x14ac:dyDescent="0.2">
      <c r="B26243" s="12"/>
      <c r="H26243" s="15"/>
    </row>
    <row r="26244" spans="2:8" x14ac:dyDescent="0.2">
      <c r="B26244" s="12"/>
      <c r="H26244" s="15"/>
    </row>
    <row r="26245" spans="2:8" x14ac:dyDescent="0.2">
      <c r="B26245" s="12"/>
      <c r="H26245" s="15"/>
    </row>
    <row r="26246" spans="2:8" x14ac:dyDescent="0.2">
      <c r="B26246" s="12"/>
      <c r="H26246" s="15"/>
    </row>
    <row r="26247" spans="2:8" x14ac:dyDescent="0.2">
      <c r="B26247" s="12"/>
      <c r="H26247" s="15"/>
    </row>
    <row r="26248" spans="2:8" x14ac:dyDescent="0.2">
      <c r="B26248" s="12"/>
      <c r="H26248" s="15"/>
    </row>
    <row r="26249" spans="2:8" x14ac:dyDescent="0.2">
      <c r="B26249" s="12"/>
      <c r="H26249" s="15"/>
    </row>
    <row r="26250" spans="2:8" x14ac:dyDescent="0.2">
      <c r="B26250" s="12"/>
      <c r="H26250" s="15"/>
    </row>
    <row r="26251" spans="2:8" x14ac:dyDescent="0.2">
      <c r="B26251" s="12"/>
      <c r="H26251" s="15"/>
    </row>
    <row r="26252" spans="2:8" x14ac:dyDescent="0.2">
      <c r="B26252" s="12"/>
      <c r="H26252" s="15"/>
    </row>
    <row r="26253" spans="2:8" x14ac:dyDescent="0.2">
      <c r="B26253" s="12"/>
      <c r="H26253" s="15"/>
    </row>
    <row r="26254" spans="2:8" x14ac:dyDescent="0.2">
      <c r="B26254" s="12"/>
      <c r="H26254" s="15"/>
    </row>
    <row r="26255" spans="2:8" x14ac:dyDescent="0.2">
      <c r="B26255" s="12"/>
      <c r="H26255" s="15"/>
    </row>
    <row r="26256" spans="2:8" x14ac:dyDescent="0.2">
      <c r="B26256" s="12"/>
      <c r="H26256" s="15"/>
    </row>
    <row r="26257" spans="2:8" x14ac:dyDescent="0.2">
      <c r="B26257" s="12"/>
      <c r="H26257" s="15"/>
    </row>
    <row r="26258" spans="2:8" x14ac:dyDescent="0.2">
      <c r="B26258" s="12"/>
      <c r="H26258" s="15"/>
    </row>
    <row r="26259" spans="2:8" x14ac:dyDescent="0.2">
      <c r="B26259" s="12"/>
      <c r="H26259" s="15"/>
    </row>
    <row r="26260" spans="2:8" x14ac:dyDescent="0.2">
      <c r="B26260" s="12"/>
      <c r="H26260" s="15"/>
    </row>
    <row r="26261" spans="2:8" x14ac:dyDescent="0.2">
      <c r="B26261" s="12"/>
      <c r="H26261" s="15"/>
    </row>
    <row r="26262" spans="2:8" x14ac:dyDescent="0.2">
      <c r="B26262" s="12"/>
      <c r="H26262" s="15"/>
    </row>
    <row r="26263" spans="2:8" x14ac:dyDescent="0.2">
      <c r="B26263" s="12"/>
      <c r="H26263" s="15"/>
    </row>
    <row r="26264" spans="2:8" x14ac:dyDescent="0.2">
      <c r="B26264" s="12"/>
      <c r="H26264" s="15"/>
    </row>
    <row r="26265" spans="2:8" x14ac:dyDescent="0.2">
      <c r="B26265" s="12"/>
      <c r="H26265" s="15"/>
    </row>
    <row r="26266" spans="2:8" x14ac:dyDescent="0.2">
      <c r="B26266" s="12"/>
      <c r="H26266" s="15"/>
    </row>
    <row r="26267" spans="2:8" x14ac:dyDescent="0.2">
      <c r="B26267" s="12"/>
      <c r="H26267" s="15"/>
    </row>
    <row r="26268" spans="2:8" x14ac:dyDescent="0.2">
      <c r="B26268" s="12"/>
      <c r="H26268" s="15"/>
    </row>
    <row r="26269" spans="2:8" x14ac:dyDescent="0.2">
      <c r="B26269" s="12"/>
      <c r="H26269" s="15"/>
    </row>
    <row r="26270" spans="2:8" x14ac:dyDescent="0.2">
      <c r="B26270" s="12"/>
      <c r="H26270" s="15"/>
    </row>
    <row r="26271" spans="2:8" x14ac:dyDescent="0.2">
      <c r="B26271" s="12"/>
      <c r="H26271" s="15"/>
    </row>
    <row r="26272" spans="2:8" x14ac:dyDescent="0.2">
      <c r="B26272" s="12"/>
      <c r="H26272" s="15"/>
    </row>
    <row r="26273" spans="2:8" x14ac:dyDescent="0.2">
      <c r="B26273" s="12"/>
      <c r="H26273" s="15"/>
    </row>
    <row r="26274" spans="2:8" x14ac:dyDescent="0.2">
      <c r="B26274" s="12"/>
      <c r="H26274" s="15"/>
    </row>
    <row r="26275" spans="2:8" x14ac:dyDescent="0.2">
      <c r="B26275" s="12"/>
      <c r="H26275" s="15"/>
    </row>
    <row r="26276" spans="2:8" x14ac:dyDescent="0.2">
      <c r="B26276" s="12"/>
      <c r="H26276" s="15"/>
    </row>
    <row r="26277" spans="2:8" x14ac:dyDescent="0.2">
      <c r="B26277" s="12"/>
      <c r="H26277" s="15"/>
    </row>
    <row r="26278" spans="2:8" x14ac:dyDescent="0.2">
      <c r="B26278" s="12"/>
      <c r="H26278" s="15"/>
    </row>
    <row r="26279" spans="2:8" x14ac:dyDescent="0.2">
      <c r="B26279" s="12"/>
      <c r="H26279" s="15"/>
    </row>
    <row r="26280" spans="2:8" x14ac:dyDescent="0.2">
      <c r="B26280" s="12"/>
      <c r="H26280" s="15"/>
    </row>
    <row r="26281" spans="2:8" x14ac:dyDescent="0.2">
      <c r="B26281" s="12"/>
      <c r="H26281" s="15"/>
    </row>
    <row r="26282" spans="2:8" x14ac:dyDescent="0.2">
      <c r="B26282" s="12"/>
      <c r="H26282" s="15"/>
    </row>
    <row r="26283" spans="2:8" x14ac:dyDescent="0.2">
      <c r="B26283" s="12"/>
      <c r="H26283" s="15"/>
    </row>
    <row r="26284" spans="2:8" x14ac:dyDescent="0.2">
      <c r="B26284" s="12"/>
      <c r="H26284" s="15"/>
    </row>
    <row r="26285" spans="2:8" x14ac:dyDescent="0.2">
      <c r="B26285" s="12"/>
      <c r="H26285" s="15"/>
    </row>
    <row r="26286" spans="2:8" x14ac:dyDescent="0.2">
      <c r="B26286" s="12"/>
      <c r="H26286" s="15"/>
    </row>
    <row r="26287" spans="2:8" x14ac:dyDescent="0.2">
      <c r="B26287" s="12"/>
      <c r="H26287" s="15"/>
    </row>
    <row r="26288" spans="2:8" x14ac:dyDescent="0.2">
      <c r="B26288" s="12"/>
      <c r="H26288" s="15"/>
    </row>
    <row r="26289" spans="2:8" x14ac:dyDescent="0.2">
      <c r="B26289" s="12"/>
      <c r="H26289" s="15"/>
    </row>
    <row r="26290" spans="2:8" x14ac:dyDescent="0.2">
      <c r="B26290" s="12"/>
      <c r="H26290" s="15"/>
    </row>
    <row r="26291" spans="2:8" x14ac:dyDescent="0.2">
      <c r="B26291" s="12"/>
      <c r="H26291" s="15"/>
    </row>
    <row r="26292" spans="2:8" x14ac:dyDescent="0.2">
      <c r="B26292" s="12"/>
      <c r="H26292" s="15"/>
    </row>
    <row r="26293" spans="2:8" x14ac:dyDescent="0.2">
      <c r="B26293" s="12"/>
      <c r="H26293" s="15"/>
    </row>
    <row r="26294" spans="2:8" x14ac:dyDescent="0.2">
      <c r="B26294" s="12"/>
      <c r="H26294" s="15"/>
    </row>
    <row r="26295" spans="2:8" x14ac:dyDescent="0.2">
      <c r="B26295" s="12"/>
      <c r="H26295" s="15"/>
    </row>
    <row r="26296" spans="2:8" x14ac:dyDescent="0.2">
      <c r="B26296" s="12"/>
      <c r="H26296" s="15"/>
    </row>
    <row r="26297" spans="2:8" x14ac:dyDescent="0.2">
      <c r="B26297" s="12"/>
      <c r="H26297" s="15"/>
    </row>
    <row r="26298" spans="2:8" x14ac:dyDescent="0.2">
      <c r="B26298" s="12"/>
      <c r="H26298" s="15"/>
    </row>
    <row r="26299" spans="2:8" x14ac:dyDescent="0.2">
      <c r="B26299" s="12"/>
      <c r="H26299" s="15"/>
    </row>
    <row r="26300" spans="2:8" x14ac:dyDescent="0.2">
      <c r="B26300" s="12"/>
      <c r="H26300" s="15"/>
    </row>
    <row r="26301" spans="2:8" x14ac:dyDescent="0.2">
      <c r="B26301" s="12"/>
      <c r="H26301" s="15"/>
    </row>
    <row r="26302" spans="2:8" x14ac:dyDescent="0.2">
      <c r="B26302" s="12"/>
      <c r="H26302" s="15"/>
    </row>
    <row r="26303" spans="2:8" x14ac:dyDescent="0.2">
      <c r="B26303" s="12"/>
      <c r="H26303" s="15"/>
    </row>
    <row r="26304" spans="2:8" x14ac:dyDescent="0.2">
      <c r="B26304" s="12"/>
      <c r="H26304" s="15"/>
    </row>
    <row r="26305" spans="2:8" x14ac:dyDescent="0.2">
      <c r="B26305" s="12"/>
      <c r="H26305" s="15"/>
    </row>
    <row r="26306" spans="2:8" x14ac:dyDescent="0.2">
      <c r="B26306" s="12"/>
      <c r="H26306" s="15"/>
    </row>
    <row r="26307" spans="2:8" x14ac:dyDescent="0.2">
      <c r="B26307" s="12"/>
      <c r="H26307" s="15"/>
    </row>
    <row r="26308" spans="2:8" x14ac:dyDescent="0.2">
      <c r="B26308" s="12"/>
      <c r="H26308" s="15"/>
    </row>
    <row r="26309" spans="2:8" x14ac:dyDescent="0.2">
      <c r="B26309" s="12"/>
      <c r="H26309" s="15"/>
    </row>
    <row r="26310" spans="2:8" x14ac:dyDescent="0.2">
      <c r="B26310" s="12"/>
      <c r="H26310" s="15"/>
    </row>
    <row r="26311" spans="2:8" x14ac:dyDescent="0.2">
      <c r="B26311" s="12"/>
      <c r="H26311" s="15"/>
    </row>
    <row r="26312" spans="2:8" x14ac:dyDescent="0.2">
      <c r="B26312" s="12"/>
      <c r="H26312" s="15"/>
    </row>
    <row r="26313" spans="2:8" x14ac:dyDescent="0.2">
      <c r="B26313" s="12"/>
      <c r="H26313" s="15"/>
    </row>
    <row r="26314" spans="2:8" x14ac:dyDescent="0.2">
      <c r="B26314" s="12"/>
      <c r="H26314" s="15"/>
    </row>
    <row r="26315" spans="2:8" x14ac:dyDescent="0.2">
      <c r="B26315" s="12"/>
      <c r="H26315" s="15"/>
    </row>
    <row r="26316" spans="2:8" x14ac:dyDescent="0.2">
      <c r="B26316" s="12"/>
      <c r="H26316" s="15"/>
    </row>
    <row r="26317" spans="2:8" x14ac:dyDescent="0.2">
      <c r="B26317" s="12"/>
      <c r="H26317" s="15"/>
    </row>
    <row r="26318" spans="2:8" x14ac:dyDescent="0.2">
      <c r="B26318" s="12"/>
      <c r="H26318" s="15"/>
    </row>
    <row r="26319" spans="2:8" x14ac:dyDescent="0.2">
      <c r="B26319" s="12"/>
      <c r="H26319" s="15"/>
    </row>
    <row r="26320" spans="2:8" x14ac:dyDescent="0.2">
      <c r="B26320" s="12"/>
      <c r="H26320" s="15"/>
    </row>
    <row r="26321" spans="2:8" x14ac:dyDescent="0.2">
      <c r="B26321" s="12"/>
      <c r="H26321" s="15"/>
    </row>
    <row r="26322" spans="2:8" x14ac:dyDescent="0.2">
      <c r="B26322" s="12"/>
      <c r="H26322" s="15"/>
    </row>
    <row r="26323" spans="2:8" x14ac:dyDescent="0.2">
      <c r="B26323" s="12"/>
      <c r="H26323" s="15"/>
    </row>
    <row r="26324" spans="2:8" x14ac:dyDescent="0.2">
      <c r="B26324" s="12"/>
      <c r="H26324" s="15"/>
    </row>
    <row r="26325" spans="2:8" x14ac:dyDescent="0.2">
      <c r="B26325" s="12"/>
      <c r="H26325" s="15"/>
    </row>
    <row r="26326" spans="2:8" x14ac:dyDescent="0.2">
      <c r="B26326" s="12"/>
      <c r="H26326" s="15"/>
    </row>
    <row r="26327" spans="2:8" x14ac:dyDescent="0.2">
      <c r="B26327" s="12"/>
      <c r="H26327" s="15"/>
    </row>
    <row r="26328" spans="2:8" x14ac:dyDescent="0.2">
      <c r="B26328" s="12"/>
      <c r="H26328" s="15"/>
    </row>
    <row r="26329" spans="2:8" x14ac:dyDescent="0.2">
      <c r="B26329" s="12"/>
      <c r="H26329" s="15"/>
    </row>
    <row r="26330" spans="2:8" x14ac:dyDescent="0.2">
      <c r="B26330" s="12"/>
      <c r="H26330" s="15"/>
    </row>
    <row r="26331" spans="2:8" x14ac:dyDescent="0.2">
      <c r="B26331" s="12"/>
      <c r="H26331" s="15"/>
    </row>
    <row r="26332" spans="2:8" x14ac:dyDescent="0.2">
      <c r="B26332" s="12"/>
      <c r="H26332" s="15"/>
    </row>
    <row r="26333" spans="2:8" x14ac:dyDescent="0.2">
      <c r="B26333" s="12"/>
      <c r="H26333" s="15"/>
    </row>
    <row r="26334" spans="2:8" x14ac:dyDescent="0.2">
      <c r="B26334" s="12"/>
      <c r="H26334" s="15"/>
    </row>
    <row r="26335" spans="2:8" x14ac:dyDescent="0.2">
      <c r="B26335" s="12"/>
      <c r="H26335" s="15"/>
    </row>
    <row r="26336" spans="2:8" x14ac:dyDescent="0.2">
      <c r="B26336" s="12"/>
      <c r="H26336" s="15"/>
    </row>
    <row r="26337" spans="2:8" x14ac:dyDescent="0.2">
      <c r="B26337" s="12"/>
      <c r="H26337" s="15"/>
    </row>
    <row r="26338" spans="2:8" x14ac:dyDescent="0.2">
      <c r="B26338" s="12"/>
      <c r="H26338" s="15"/>
    </row>
    <row r="26339" spans="2:8" x14ac:dyDescent="0.2">
      <c r="B26339" s="12"/>
      <c r="H26339" s="15"/>
    </row>
    <row r="26340" spans="2:8" x14ac:dyDescent="0.2">
      <c r="B26340" s="12"/>
      <c r="H26340" s="15"/>
    </row>
    <row r="26341" spans="2:8" x14ac:dyDescent="0.2">
      <c r="B26341" s="12"/>
      <c r="H26341" s="15"/>
    </row>
    <row r="26342" spans="2:8" x14ac:dyDescent="0.2">
      <c r="B26342" s="12"/>
      <c r="H26342" s="15"/>
    </row>
    <row r="26343" spans="2:8" x14ac:dyDescent="0.2">
      <c r="B26343" s="12"/>
      <c r="H26343" s="15"/>
    </row>
    <row r="26344" spans="2:8" x14ac:dyDescent="0.2">
      <c r="B26344" s="12"/>
      <c r="H26344" s="15"/>
    </row>
    <row r="26345" spans="2:8" x14ac:dyDescent="0.2">
      <c r="B26345" s="12"/>
      <c r="H26345" s="15"/>
    </row>
    <row r="26346" spans="2:8" x14ac:dyDescent="0.2">
      <c r="B26346" s="12"/>
      <c r="H26346" s="15"/>
    </row>
    <row r="26347" spans="2:8" x14ac:dyDescent="0.2">
      <c r="B26347" s="12"/>
      <c r="H26347" s="15"/>
    </row>
    <row r="26348" spans="2:8" x14ac:dyDescent="0.2">
      <c r="B26348" s="12"/>
      <c r="H26348" s="15"/>
    </row>
    <row r="26349" spans="2:8" x14ac:dyDescent="0.2">
      <c r="B26349" s="12"/>
      <c r="H26349" s="15"/>
    </row>
    <row r="26350" spans="2:8" x14ac:dyDescent="0.2">
      <c r="B26350" s="12"/>
      <c r="H26350" s="15"/>
    </row>
    <row r="26351" spans="2:8" x14ac:dyDescent="0.2">
      <c r="B26351" s="12"/>
      <c r="H26351" s="15"/>
    </row>
    <row r="26352" spans="2:8" x14ac:dyDescent="0.2">
      <c r="B26352" s="12"/>
      <c r="H26352" s="15"/>
    </row>
    <row r="26353" spans="2:8" x14ac:dyDescent="0.2">
      <c r="B26353" s="12"/>
      <c r="H26353" s="15"/>
    </row>
    <row r="26354" spans="2:8" x14ac:dyDescent="0.2">
      <c r="B26354" s="12"/>
      <c r="H26354" s="15"/>
    </row>
    <row r="26355" spans="2:8" x14ac:dyDescent="0.2">
      <c r="B26355" s="12"/>
      <c r="H26355" s="15"/>
    </row>
    <row r="26356" spans="2:8" x14ac:dyDescent="0.2">
      <c r="B26356" s="12"/>
      <c r="H26356" s="15"/>
    </row>
    <row r="26357" spans="2:8" x14ac:dyDescent="0.2">
      <c r="B26357" s="12"/>
      <c r="H26357" s="15"/>
    </row>
    <row r="26358" spans="2:8" x14ac:dyDescent="0.2">
      <c r="B26358" s="12"/>
      <c r="H26358" s="15"/>
    </row>
    <row r="26359" spans="2:8" x14ac:dyDescent="0.2">
      <c r="B26359" s="12"/>
      <c r="H26359" s="15"/>
    </row>
    <row r="26360" spans="2:8" x14ac:dyDescent="0.2">
      <c r="B26360" s="12"/>
      <c r="H26360" s="15"/>
    </row>
    <row r="26361" spans="2:8" x14ac:dyDescent="0.2">
      <c r="B26361" s="12"/>
      <c r="H26361" s="15"/>
    </row>
    <row r="26362" spans="2:8" x14ac:dyDescent="0.2">
      <c r="B26362" s="12"/>
      <c r="H26362" s="15"/>
    </row>
    <row r="26363" spans="2:8" x14ac:dyDescent="0.2">
      <c r="B26363" s="12"/>
      <c r="H26363" s="15"/>
    </row>
    <row r="26364" spans="2:8" x14ac:dyDescent="0.2">
      <c r="B26364" s="12"/>
      <c r="H26364" s="15"/>
    </row>
    <row r="26365" spans="2:8" x14ac:dyDescent="0.2">
      <c r="B26365" s="12"/>
      <c r="H26365" s="15"/>
    </row>
    <row r="26366" spans="2:8" x14ac:dyDescent="0.2">
      <c r="B26366" s="12"/>
      <c r="H26366" s="15"/>
    </row>
    <row r="26367" spans="2:8" x14ac:dyDescent="0.2">
      <c r="B26367" s="12"/>
      <c r="H26367" s="15"/>
    </row>
    <row r="26368" spans="2:8" x14ac:dyDescent="0.2">
      <c r="B26368" s="12"/>
      <c r="H26368" s="15"/>
    </row>
    <row r="26369" spans="2:8" x14ac:dyDescent="0.2">
      <c r="B26369" s="12"/>
      <c r="H26369" s="15"/>
    </row>
    <row r="26370" spans="2:8" x14ac:dyDescent="0.2">
      <c r="B26370" s="12"/>
      <c r="H26370" s="15"/>
    </row>
    <row r="26371" spans="2:8" x14ac:dyDescent="0.2">
      <c r="B26371" s="12"/>
      <c r="H26371" s="15"/>
    </row>
    <row r="26372" spans="2:8" x14ac:dyDescent="0.2">
      <c r="B26372" s="12"/>
      <c r="H26372" s="15"/>
    </row>
    <row r="26373" spans="2:8" x14ac:dyDescent="0.2">
      <c r="B26373" s="12"/>
      <c r="H26373" s="15"/>
    </row>
    <row r="26374" spans="2:8" x14ac:dyDescent="0.2">
      <c r="B26374" s="12"/>
      <c r="H26374" s="15"/>
    </row>
    <row r="26375" spans="2:8" x14ac:dyDescent="0.2">
      <c r="B26375" s="12"/>
      <c r="H26375" s="15"/>
    </row>
    <row r="26376" spans="2:8" x14ac:dyDescent="0.2">
      <c r="B26376" s="12"/>
      <c r="H26376" s="15"/>
    </row>
    <row r="26377" spans="2:8" x14ac:dyDescent="0.2">
      <c r="B26377" s="12"/>
      <c r="H26377" s="15"/>
    </row>
    <row r="26378" spans="2:8" x14ac:dyDescent="0.2">
      <c r="B26378" s="12"/>
      <c r="H26378" s="15"/>
    </row>
    <row r="26379" spans="2:8" x14ac:dyDescent="0.2">
      <c r="B26379" s="12"/>
      <c r="H26379" s="15"/>
    </row>
    <row r="26380" spans="2:8" x14ac:dyDescent="0.2">
      <c r="B26380" s="12"/>
      <c r="H26380" s="15"/>
    </row>
    <row r="26381" spans="2:8" x14ac:dyDescent="0.2">
      <c r="B26381" s="12"/>
      <c r="H26381" s="15"/>
    </row>
    <row r="26382" spans="2:8" x14ac:dyDescent="0.2">
      <c r="B26382" s="12"/>
      <c r="H26382" s="15"/>
    </row>
    <row r="26383" spans="2:8" x14ac:dyDescent="0.2">
      <c r="B26383" s="12"/>
      <c r="H26383" s="15"/>
    </row>
    <row r="26384" spans="2:8" x14ac:dyDescent="0.2">
      <c r="B26384" s="12"/>
      <c r="H26384" s="15"/>
    </row>
    <row r="26385" spans="2:8" x14ac:dyDescent="0.2">
      <c r="B26385" s="12"/>
      <c r="H26385" s="15"/>
    </row>
    <row r="26386" spans="2:8" x14ac:dyDescent="0.2">
      <c r="B26386" s="12"/>
      <c r="H26386" s="15"/>
    </row>
    <row r="26387" spans="2:8" x14ac:dyDescent="0.2">
      <c r="B26387" s="12"/>
      <c r="H26387" s="15"/>
    </row>
    <row r="26388" spans="2:8" x14ac:dyDescent="0.2">
      <c r="B26388" s="12"/>
      <c r="H26388" s="15"/>
    </row>
    <row r="26389" spans="2:8" x14ac:dyDescent="0.2">
      <c r="B26389" s="12"/>
      <c r="H26389" s="15"/>
    </row>
    <row r="26390" spans="2:8" x14ac:dyDescent="0.2">
      <c r="B26390" s="12"/>
      <c r="H26390" s="15"/>
    </row>
    <row r="26391" spans="2:8" x14ac:dyDescent="0.2">
      <c r="B26391" s="12"/>
      <c r="H26391" s="15"/>
    </row>
    <row r="26392" spans="2:8" x14ac:dyDescent="0.2">
      <c r="B26392" s="12"/>
      <c r="H26392" s="15"/>
    </row>
    <row r="26393" spans="2:8" x14ac:dyDescent="0.2">
      <c r="B26393" s="12"/>
      <c r="H26393" s="15"/>
    </row>
    <row r="26394" spans="2:8" x14ac:dyDescent="0.2">
      <c r="B26394" s="12"/>
      <c r="H26394" s="15"/>
    </row>
    <row r="26395" spans="2:8" x14ac:dyDescent="0.2">
      <c r="B26395" s="12"/>
      <c r="H26395" s="15"/>
    </row>
    <row r="26396" spans="2:8" x14ac:dyDescent="0.2">
      <c r="B26396" s="12"/>
      <c r="H26396" s="15"/>
    </row>
    <row r="26397" spans="2:8" x14ac:dyDescent="0.2">
      <c r="B26397" s="12"/>
      <c r="H26397" s="15"/>
    </row>
    <row r="26398" spans="2:8" x14ac:dyDescent="0.2">
      <c r="B26398" s="12"/>
      <c r="H26398" s="15"/>
    </row>
    <row r="26399" spans="2:8" x14ac:dyDescent="0.2">
      <c r="B26399" s="12"/>
      <c r="H26399" s="15"/>
    </row>
    <row r="26400" spans="2:8" x14ac:dyDescent="0.2">
      <c r="B26400" s="12"/>
      <c r="H26400" s="15"/>
    </row>
    <row r="26401" spans="2:8" x14ac:dyDescent="0.2">
      <c r="B26401" s="12"/>
      <c r="H26401" s="15"/>
    </row>
    <row r="26402" spans="2:8" x14ac:dyDescent="0.2">
      <c r="B26402" s="12"/>
      <c r="H26402" s="15"/>
    </row>
    <row r="26403" spans="2:8" x14ac:dyDescent="0.2">
      <c r="B26403" s="12"/>
      <c r="H26403" s="15"/>
    </row>
    <row r="26404" spans="2:8" x14ac:dyDescent="0.2">
      <c r="B26404" s="12"/>
      <c r="H26404" s="15"/>
    </row>
    <row r="26405" spans="2:8" x14ac:dyDescent="0.2">
      <c r="B26405" s="12"/>
      <c r="H26405" s="15"/>
    </row>
    <row r="26406" spans="2:8" x14ac:dyDescent="0.2">
      <c r="B26406" s="12"/>
      <c r="H26406" s="15"/>
    </row>
    <row r="26407" spans="2:8" x14ac:dyDescent="0.2">
      <c r="B26407" s="12"/>
      <c r="H26407" s="15"/>
    </row>
    <row r="26408" spans="2:8" x14ac:dyDescent="0.2">
      <c r="B26408" s="12"/>
      <c r="H26408" s="15"/>
    </row>
    <row r="26409" spans="2:8" x14ac:dyDescent="0.2">
      <c r="B26409" s="12"/>
      <c r="H26409" s="15"/>
    </row>
    <row r="26410" spans="2:8" x14ac:dyDescent="0.2">
      <c r="B26410" s="12"/>
      <c r="H26410" s="15"/>
    </row>
    <row r="26411" spans="2:8" x14ac:dyDescent="0.2">
      <c r="B26411" s="12"/>
      <c r="H26411" s="15"/>
    </row>
    <row r="26412" spans="2:8" x14ac:dyDescent="0.2">
      <c r="B26412" s="12"/>
      <c r="H26412" s="15"/>
    </row>
    <row r="26413" spans="2:8" x14ac:dyDescent="0.2">
      <c r="B26413" s="12"/>
      <c r="H26413" s="15"/>
    </row>
    <row r="26414" spans="2:8" x14ac:dyDescent="0.2">
      <c r="B26414" s="12"/>
      <c r="H26414" s="15"/>
    </row>
    <row r="26415" spans="2:8" x14ac:dyDescent="0.2">
      <c r="B26415" s="12"/>
      <c r="H26415" s="15"/>
    </row>
    <row r="26416" spans="2:8" x14ac:dyDescent="0.2">
      <c r="B26416" s="12"/>
      <c r="H26416" s="15"/>
    </row>
    <row r="26417" spans="2:8" x14ac:dyDescent="0.2">
      <c r="B26417" s="12"/>
      <c r="H26417" s="15"/>
    </row>
    <row r="26418" spans="2:8" x14ac:dyDescent="0.2">
      <c r="B26418" s="12"/>
      <c r="H26418" s="15"/>
    </row>
    <row r="26419" spans="2:8" x14ac:dyDescent="0.2">
      <c r="B26419" s="12"/>
      <c r="H26419" s="15"/>
    </row>
    <row r="26420" spans="2:8" x14ac:dyDescent="0.2">
      <c r="B26420" s="12"/>
      <c r="H26420" s="15"/>
    </row>
    <row r="26421" spans="2:8" x14ac:dyDescent="0.2">
      <c r="B26421" s="12"/>
      <c r="H26421" s="15"/>
    </row>
    <row r="26422" spans="2:8" x14ac:dyDescent="0.2">
      <c r="B26422" s="12"/>
      <c r="H26422" s="15"/>
    </row>
    <row r="26423" spans="2:8" x14ac:dyDescent="0.2">
      <c r="B26423" s="12"/>
      <c r="H26423" s="15"/>
    </row>
    <row r="26424" spans="2:8" x14ac:dyDescent="0.2">
      <c r="B26424" s="12"/>
      <c r="H26424" s="15"/>
    </row>
    <row r="26425" spans="2:8" x14ac:dyDescent="0.2">
      <c r="B26425" s="12"/>
      <c r="H26425" s="15"/>
    </row>
    <row r="26426" spans="2:8" x14ac:dyDescent="0.2">
      <c r="B26426" s="12"/>
      <c r="H26426" s="15"/>
    </row>
    <row r="26427" spans="2:8" x14ac:dyDescent="0.2">
      <c r="B26427" s="12"/>
      <c r="H26427" s="15"/>
    </row>
    <row r="26428" spans="2:8" x14ac:dyDescent="0.2">
      <c r="B26428" s="12"/>
      <c r="H26428" s="15"/>
    </row>
    <row r="26429" spans="2:8" x14ac:dyDescent="0.2">
      <c r="B26429" s="12"/>
      <c r="H26429" s="15"/>
    </row>
    <row r="26430" spans="2:8" x14ac:dyDescent="0.2">
      <c r="B26430" s="12"/>
      <c r="H26430" s="15"/>
    </row>
    <row r="26431" spans="2:8" x14ac:dyDescent="0.2">
      <c r="B26431" s="12"/>
      <c r="H26431" s="15"/>
    </row>
    <row r="26432" spans="2:8" x14ac:dyDescent="0.2">
      <c r="B26432" s="12"/>
      <c r="H26432" s="15"/>
    </row>
    <row r="26433" spans="2:8" x14ac:dyDescent="0.2">
      <c r="B26433" s="12"/>
      <c r="H26433" s="15"/>
    </row>
    <row r="26434" spans="2:8" x14ac:dyDescent="0.2">
      <c r="B26434" s="12"/>
      <c r="H26434" s="15"/>
    </row>
    <row r="26435" spans="2:8" x14ac:dyDescent="0.2">
      <c r="B26435" s="12"/>
      <c r="H26435" s="15"/>
    </row>
    <row r="26436" spans="2:8" x14ac:dyDescent="0.2">
      <c r="B26436" s="12"/>
      <c r="H26436" s="15"/>
    </row>
    <row r="26437" spans="2:8" x14ac:dyDescent="0.2">
      <c r="B26437" s="12"/>
      <c r="H26437" s="15"/>
    </row>
    <row r="26438" spans="2:8" x14ac:dyDescent="0.2">
      <c r="B26438" s="12"/>
      <c r="H26438" s="15"/>
    </row>
    <row r="26439" spans="2:8" x14ac:dyDescent="0.2">
      <c r="B26439" s="12"/>
      <c r="H26439" s="15"/>
    </row>
    <row r="26440" spans="2:8" x14ac:dyDescent="0.2">
      <c r="B26440" s="12"/>
      <c r="H26440" s="15"/>
    </row>
    <row r="26441" spans="2:8" x14ac:dyDescent="0.2">
      <c r="B26441" s="12"/>
      <c r="H26441" s="15"/>
    </row>
    <row r="26442" spans="2:8" x14ac:dyDescent="0.2">
      <c r="B26442" s="12"/>
      <c r="H26442" s="15"/>
    </row>
    <row r="26443" spans="2:8" x14ac:dyDescent="0.2">
      <c r="B26443" s="12"/>
      <c r="H26443" s="15"/>
    </row>
    <row r="26444" spans="2:8" x14ac:dyDescent="0.2">
      <c r="B26444" s="12"/>
      <c r="H26444" s="15"/>
    </row>
    <row r="26445" spans="2:8" x14ac:dyDescent="0.2">
      <c r="B26445" s="12"/>
      <c r="H26445" s="15"/>
    </row>
    <row r="26446" spans="2:8" x14ac:dyDescent="0.2">
      <c r="B26446" s="12"/>
      <c r="H26446" s="15"/>
    </row>
    <row r="26447" spans="2:8" x14ac:dyDescent="0.2">
      <c r="B26447" s="12"/>
      <c r="H26447" s="15"/>
    </row>
    <row r="26448" spans="2:8" x14ac:dyDescent="0.2">
      <c r="B26448" s="12"/>
      <c r="H26448" s="15"/>
    </row>
    <row r="26449" spans="2:8" x14ac:dyDescent="0.2">
      <c r="B26449" s="12"/>
      <c r="H26449" s="15"/>
    </row>
    <row r="26450" spans="2:8" x14ac:dyDescent="0.2">
      <c r="B26450" s="12"/>
      <c r="H26450" s="15"/>
    </row>
    <row r="26451" spans="2:8" x14ac:dyDescent="0.2">
      <c r="B26451" s="12"/>
      <c r="H26451" s="15"/>
    </row>
    <row r="26452" spans="2:8" x14ac:dyDescent="0.2">
      <c r="B26452" s="12"/>
      <c r="H26452" s="15"/>
    </row>
    <row r="26453" spans="2:8" x14ac:dyDescent="0.2">
      <c r="B26453" s="12"/>
      <c r="H26453" s="15"/>
    </row>
    <row r="26454" spans="2:8" x14ac:dyDescent="0.2">
      <c r="B26454" s="12"/>
      <c r="H26454" s="15"/>
    </row>
    <row r="26455" spans="2:8" x14ac:dyDescent="0.2">
      <c r="B26455" s="12"/>
      <c r="H26455" s="15"/>
    </row>
    <row r="26456" spans="2:8" x14ac:dyDescent="0.2">
      <c r="B26456" s="12"/>
      <c r="H26456" s="15"/>
    </row>
    <row r="26457" spans="2:8" x14ac:dyDescent="0.2">
      <c r="B26457" s="12"/>
      <c r="H26457" s="15"/>
    </row>
    <row r="26458" spans="2:8" x14ac:dyDescent="0.2">
      <c r="B26458" s="12"/>
      <c r="H26458" s="15"/>
    </row>
    <row r="26459" spans="2:8" x14ac:dyDescent="0.2">
      <c r="B26459" s="12"/>
      <c r="H26459" s="15"/>
    </row>
    <row r="26460" spans="2:8" x14ac:dyDescent="0.2">
      <c r="B26460" s="12"/>
      <c r="H26460" s="15"/>
    </row>
    <row r="26461" spans="2:8" x14ac:dyDescent="0.2">
      <c r="B26461" s="12"/>
      <c r="H26461" s="15"/>
    </row>
    <row r="26462" spans="2:8" x14ac:dyDescent="0.2">
      <c r="B26462" s="12"/>
      <c r="H26462" s="15"/>
    </row>
    <row r="26463" spans="2:8" x14ac:dyDescent="0.2">
      <c r="B26463" s="12"/>
      <c r="H26463" s="15"/>
    </row>
    <row r="26464" spans="2:8" x14ac:dyDescent="0.2">
      <c r="B26464" s="12"/>
      <c r="H26464" s="15"/>
    </row>
    <row r="26465" spans="2:8" x14ac:dyDescent="0.2">
      <c r="B26465" s="12"/>
      <c r="H26465" s="15"/>
    </row>
    <row r="26466" spans="2:8" x14ac:dyDescent="0.2">
      <c r="B26466" s="12"/>
      <c r="H26466" s="15"/>
    </row>
    <row r="26467" spans="2:8" x14ac:dyDescent="0.2">
      <c r="B26467" s="12"/>
      <c r="H26467" s="15"/>
    </row>
    <row r="26468" spans="2:8" x14ac:dyDescent="0.2">
      <c r="B26468" s="12"/>
      <c r="H26468" s="15"/>
    </row>
    <row r="26469" spans="2:8" x14ac:dyDescent="0.2">
      <c r="B26469" s="12"/>
      <c r="H26469" s="15"/>
    </row>
    <row r="26470" spans="2:8" x14ac:dyDescent="0.2">
      <c r="B26470" s="12"/>
      <c r="H26470" s="15"/>
    </row>
    <row r="26471" spans="2:8" x14ac:dyDescent="0.2">
      <c r="B26471" s="12"/>
      <c r="H26471" s="15"/>
    </row>
    <row r="26472" spans="2:8" x14ac:dyDescent="0.2">
      <c r="B26472" s="12"/>
      <c r="H26472" s="15"/>
    </row>
    <row r="26473" spans="2:8" x14ac:dyDescent="0.2">
      <c r="B26473" s="12"/>
      <c r="H26473" s="15"/>
    </row>
    <row r="26474" spans="2:8" x14ac:dyDescent="0.2">
      <c r="B26474" s="12"/>
      <c r="H26474" s="15"/>
    </row>
    <row r="26475" spans="2:8" x14ac:dyDescent="0.2">
      <c r="B26475" s="12"/>
      <c r="H26475" s="15"/>
    </row>
    <row r="26476" spans="2:8" x14ac:dyDescent="0.2">
      <c r="B26476" s="12"/>
      <c r="H26476" s="15"/>
    </row>
    <row r="26477" spans="2:8" x14ac:dyDescent="0.2">
      <c r="B26477" s="12"/>
      <c r="H26477" s="15"/>
    </row>
    <row r="26478" spans="2:8" x14ac:dyDescent="0.2">
      <c r="B26478" s="12"/>
      <c r="H26478" s="15"/>
    </row>
    <row r="26479" spans="2:8" x14ac:dyDescent="0.2">
      <c r="B26479" s="12"/>
      <c r="H26479" s="15"/>
    </row>
    <row r="26480" spans="2:8" x14ac:dyDescent="0.2">
      <c r="B26480" s="12"/>
      <c r="H26480" s="15"/>
    </row>
    <row r="26481" spans="2:8" x14ac:dyDescent="0.2">
      <c r="B26481" s="12"/>
      <c r="H26481" s="15"/>
    </row>
    <row r="26482" spans="2:8" x14ac:dyDescent="0.2">
      <c r="B26482" s="12"/>
      <c r="H26482" s="15"/>
    </row>
    <row r="26483" spans="2:8" x14ac:dyDescent="0.2">
      <c r="B26483" s="12"/>
      <c r="H26483" s="15"/>
    </row>
    <row r="26484" spans="2:8" x14ac:dyDescent="0.2">
      <c r="B26484" s="12"/>
      <c r="H26484" s="15"/>
    </row>
    <row r="26485" spans="2:8" x14ac:dyDescent="0.2">
      <c r="B26485" s="12"/>
      <c r="H26485" s="15"/>
    </row>
    <row r="26486" spans="2:8" x14ac:dyDescent="0.2">
      <c r="B26486" s="12"/>
      <c r="H26486" s="15"/>
    </row>
    <row r="26487" spans="2:8" x14ac:dyDescent="0.2">
      <c r="B26487" s="12"/>
      <c r="H26487" s="15"/>
    </row>
    <row r="26488" spans="2:8" x14ac:dyDescent="0.2">
      <c r="B26488" s="12"/>
      <c r="H26488" s="15"/>
    </row>
    <row r="26489" spans="2:8" x14ac:dyDescent="0.2">
      <c r="B26489" s="12"/>
      <c r="H26489" s="15"/>
    </row>
    <row r="26490" spans="2:8" x14ac:dyDescent="0.2">
      <c r="B26490" s="12"/>
      <c r="H26490" s="15"/>
    </row>
    <row r="26491" spans="2:8" x14ac:dyDescent="0.2">
      <c r="B26491" s="12"/>
      <c r="H26491" s="15"/>
    </row>
    <row r="26492" spans="2:8" x14ac:dyDescent="0.2">
      <c r="B26492" s="12"/>
      <c r="H26492" s="15"/>
    </row>
    <row r="26493" spans="2:8" x14ac:dyDescent="0.2">
      <c r="B26493" s="12"/>
      <c r="H26493" s="15"/>
    </row>
    <row r="26494" spans="2:8" x14ac:dyDescent="0.2">
      <c r="B26494" s="12"/>
      <c r="H26494" s="15"/>
    </row>
    <row r="26495" spans="2:8" x14ac:dyDescent="0.2">
      <c r="B26495" s="12"/>
      <c r="H26495" s="15"/>
    </row>
    <row r="26496" spans="2:8" x14ac:dyDescent="0.2">
      <c r="B26496" s="12"/>
      <c r="H26496" s="15"/>
    </row>
    <row r="26497" spans="2:8" x14ac:dyDescent="0.2">
      <c r="B26497" s="12"/>
      <c r="H26497" s="15"/>
    </row>
    <row r="26498" spans="2:8" x14ac:dyDescent="0.2">
      <c r="B26498" s="12"/>
      <c r="H26498" s="15"/>
    </row>
    <row r="26499" spans="2:8" x14ac:dyDescent="0.2">
      <c r="B26499" s="12"/>
      <c r="H26499" s="15"/>
    </row>
    <row r="26500" spans="2:8" x14ac:dyDescent="0.2">
      <c r="B26500" s="12"/>
      <c r="H26500" s="15"/>
    </row>
    <row r="26501" spans="2:8" x14ac:dyDescent="0.2">
      <c r="B26501" s="12"/>
      <c r="H26501" s="15"/>
    </row>
    <row r="26502" spans="2:8" x14ac:dyDescent="0.2">
      <c r="B26502" s="12"/>
      <c r="H26502" s="15"/>
    </row>
    <row r="26503" spans="2:8" x14ac:dyDescent="0.2">
      <c r="B26503" s="12"/>
      <c r="H26503" s="15"/>
    </row>
    <row r="26504" spans="2:8" x14ac:dyDescent="0.2">
      <c r="B26504" s="12"/>
      <c r="H26504" s="15"/>
    </row>
    <row r="26505" spans="2:8" x14ac:dyDescent="0.2">
      <c r="B26505" s="12"/>
      <c r="H26505" s="15"/>
    </row>
    <row r="26506" spans="2:8" x14ac:dyDescent="0.2">
      <c r="B26506" s="12"/>
      <c r="H26506" s="15"/>
    </row>
    <row r="26507" spans="2:8" x14ac:dyDescent="0.2">
      <c r="B26507" s="12"/>
      <c r="H26507" s="15"/>
    </row>
    <row r="26508" spans="2:8" x14ac:dyDescent="0.2">
      <c r="B26508" s="12"/>
      <c r="H26508" s="15"/>
    </row>
    <row r="26509" spans="2:8" x14ac:dyDescent="0.2">
      <c r="B26509" s="12"/>
      <c r="H26509" s="15"/>
    </row>
    <row r="26510" spans="2:8" x14ac:dyDescent="0.2">
      <c r="B26510" s="12"/>
      <c r="H26510" s="15"/>
    </row>
    <row r="26511" spans="2:8" x14ac:dyDescent="0.2">
      <c r="B26511" s="12"/>
      <c r="H26511" s="15"/>
    </row>
    <row r="26512" spans="2:8" x14ac:dyDescent="0.2">
      <c r="B26512" s="12"/>
      <c r="H26512" s="15"/>
    </row>
    <row r="26513" spans="2:8" x14ac:dyDescent="0.2">
      <c r="B26513" s="12"/>
      <c r="H26513" s="15"/>
    </row>
    <row r="26514" spans="2:8" x14ac:dyDescent="0.2">
      <c r="B26514" s="12"/>
      <c r="H26514" s="15"/>
    </row>
    <row r="26515" spans="2:8" x14ac:dyDescent="0.2">
      <c r="B26515" s="12"/>
      <c r="H26515" s="15"/>
    </row>
    <row r="26516" spans="2:8" x14ac:dyDescent="0.2">
      <c r="B26516" s="12"/>
      <c r="H26516" s="15"/>
    </row>
    <row r="26517" spans="2:8" x14ac:dyDescent="0.2">
      <c r="B26517" s="12"/>
      <c r="H26517" s="15"/>
    </row>
    <row r="26518" spans="2:8" x14ac:dyDescent="0.2">
      <c r="B26518" s="12"/>
      <c r="H26518" s="15"/>
    </row>
    <row r="26519" spans="2:8" x14ac:dyDescent="0.2">
      <c r="B26519" s="12"/>
      <c r="H26519" s="15"/>
    </row>
    <row r="26520" spans="2:8" x14ac:dyDescent="0.2">
      <c r="B26520" s="12"/>
      <c r="H26520" s="15"/>
    </row>
    <row r="26521" spans="2:8" x14ac:dyDescent="0.2">
      <c r="B26521" s="12"/>
      <c r="H26521" s="15"/>
    </row>
    <row r="26522" spans="2:8" x14ac:dyDescent="0.2">
      <c r="B26522" s="12"/>
      <c r="H26522" s="15"/>
    </row>
    <row r="26523" spans="2:8" x14ac:dyDescent="0.2">
      <c r="B26523" s="12"/>
      <c r="H26523" s="15"/>
    </row>
    <row r="26524" spans="2:8" x14ac:dyDescent="0.2">
      <c r="B26524" s="12"/>
      <c r="H26524" s="15"/>
    </row>
    <row r="26525" spans="2:8" x14ac:dyDescent="0.2">
      <c r="B26525" s="12"/>
      <c r="H26525" s="15"/>
    </row>
    <row r="26526" spans="2:8" x14ac:dyDescent="0.2">
      <c r="B26526" s="12"/>
      <c r="H26526" s="15"/>
    </row>
    <row r="26527" spans="2:8" x14ac:dyDescent="0.2">
      <c r="B26527" s="12"/>
      <c r="H26527" s="15"/>
    </row>
    <row r="26528" spans="2:8" x14ac:dyDescent="0.2">
      <c r="B26528" s="12"/>
      <c r="H26528" s="15"/>
    </row>
    <row r="26529" spans="2:8" x14ac:dyDescent="0.2">
      <c r="B26529" s="12"/>
      <c r="H26529" s="15"/>
    </row>
    <row r="26530" spans="2:8" x14ac:dyDescent="0.2">
      <c r="B26530" s="12"/>
      <c r="H26530" s="15"/>
    </row>
    <row r="26531" spans="2:8" x14ac:dyDescent="0.2">
      <c r="B26531" s="12"/>
      <c r="H26531" s="15"/>
    </row>
    <row r="26532" spans="2:8" x14ac:dyDescent="0.2">
      <c r="B26532" s="12"/>
      <c r="H26532" s="15"/>
    </row>
    <row r="26533" spans="2:8" x14ac:dyDescent="0.2">
      <c r="B26533" s="12"/>
      <c r="H26533" s="15"/>
    </row>
    <row r="26534" spans="2:8" x14ac:dyDescent="0.2">
      <c r="B26534" s="12"/>
      <c r="H26534" s="15"/>
    </row>
    <row r="26535" spans="2:8" x14ac:dyDescent="0.2">
      <c r="B26535" s="12"/>
      <c r="H26535" s="15"/>
    </row>
    <row r="26536" spans="2:8" x14ac:dyDescent="0.2">
      <c r="B26536" s="12"/>
      <c r="H26536" s="15"/>
    </row>
    <row r="26537" spans="2:8" x14ac:dyDescent="0.2">
      <c r="B26537" s="12"/>
      <c r="H26537" s="15"/>
    </row>
    <row r="26538" spans="2:8" x14ac:dyDescent="0.2">
      <c r="B26538" s="12"/>
      <c r="H26538" s="15"/>
    </row>
    <row r="26539" spans="2:8" x14ac:dyDescent="0.2">
      <c r="B26539" s="12"/>
      <c r="H26539" s="15"/>
    </row>
    <row r="26540" spans="2:8" x14ac:dyDescent="0.2">
      <c r="B26540" s="12"/>
      <c r="H26540" s="15"/>
    </row>
    <row r="26541" spans="2:8" x14ac:dyDescent="0.2">
      <c r="B26541" s="12"/>
      <c r="H26541" s="15"/>
    </row>
    <row r="26542" spans="2:8" x14ac:dyDescent="0.2">
      <c r="B26542" s="12"/>
      <c r="H26542" s="15"/>
    </row>
    <row r="26543" spans="2:8" x14ac:dyDescent="0.2">
      <c r="B26543" s="12"/>
      <c r="H26543" s="15"/>
    </row>
    <row r="26544" spans="2:8" x14ac:dyDescent="0.2">
      <c r="B26544" s="12"/>
      <c r="H26544" s="15"/>
    </row>
    <row r="26545" spans="2:8" x14ac:dyDescent="0.2">
      <c r="B26545" s="12"/>
      <c r="H26545" s="15"/>
    </row>
    <row r="26546" spans="2:8" x14ac:dyDescent="0.2">
      <c r="B26546" s="12"/>
      <c r="H26546" s="15"/>
    </row>
    <row r="26547" spans="2:8" x14ac:dyDescent="0.2">
      <c r="B26547" s="12"/>
      <c r="H26547" s="15"/>
    </row>
    <row r="26548" spans="2:8" x14ac:dyDescent="0.2">
      <c r="B26548" s="12"/>
      <c r="H26548" s="15"/>
    </row>
    <row r="26549" spans="2:8" x14ac:dyDescent="0.2">
      <c r="B26549" s="12"/>
      <c r="H26549" s="15"/>
    </row>
    <row r="26550" spans="2:8" x14ac:dyDescent="0.2">
      <c r="B26550" s="12"/>
      <c r="H26550" s="15"/>
    </row>
    <row r="26551" spans="2:8" x14ac:dyDescent="0.2">
      <c r="B26551" s="12"/>
      <c r="H26551" s="15"/>
    </row>
    <row r="26552" spans="2:8" x14ac:dyDescent="0.2">
      <c r="B26552" s="12"/>
      <c r="H26552" s="15"/>
    </row>
    <row r="26553" spans="2:8" x14ac:dyDescent="0.2">
      <c r="B26553" s="12"/>
      <c r="H26553" s="15"/>
    </row>
    <row r="26554" spans="2:8" x14ac:dyDescent="0.2">
      <c r="B26554" s="12"/>
      <c r="H26554" s="15"/>
    </row>
    <row r="26555" spans="2:8" x14ac:dyDescent="0.2">
      <c r="B26555" s="12"/>
      <c r="H26555" s="15"/>
    </row>
    <row r="26556" spans="2:8" x14ac:dyDescent="0.2">
      <c r="B26556" s="12"/>
      <c r="H26556" s="15"/>
    </row>
    <row r="26557" spans="2:8" x14ac:dyDescent="0.2">
      <c r="B26557" s="12"/>
      <c r="H26557" s="15"/>
    </row>
    <row r="26558" spans="2:8" x14ac:dyDescent="0.2">
      <c r="B26558" s="12"/>
      <c r="H26558" s="15"/>
    </row>
    <row r="26559" spans="2:8" x14ac:dyDescent="0.2">
      <c r="B26559" s="12"/>
      <c r="H26559" s="15"/>
    </row>
    <row r="26560" spans="2:8" x14ac:dyDescent="0.2">
      <c r="B26560" s="12"/>
      <c r="H26560" s="15"/>
    </row>
    <row r="26561" spans="2:8" x14ac:dyDescent="0.2">
      <c r="B26561" s="12"/>
      <c r="H26561" s="15"/>
    </row>
    <row r="26562" spans="2:8" x14ac:dyDescent="0.2">
      <c r="B26562" s="12"/>
      <c r="H26562" s="15"/>
    </row>
    <row r="26563" spans="2:8" x14ac:dyDescent="0.2">
      <c r="B26563" s="12"/>
      <c r="H26563" s="15"/>
    </row>
    <row r="26564" spans="2:8" x14ac:dyDescent="0.2">
      <c r="B26564" s="12"/>
      <c r="H26564" s="15"/>
    </row>
    <row r="26565" spans="2:8" x14ac:dyDescent="0.2">
      <c r="B26565" s="12"/>
      <c r="H26565" s="15"/>
    </row>
    <row r="26566" spans="2:8" x14ac:dyDescent="0.2">
      <c r="B26566" s="12"/>
      <c r="H26566" s="15"/>
    </row>
    <row r="26567" spans="2:8" x14ac:dyDescent="0.2">
      <c r="B26567" s="12"/>
      <c r="H26567" s="15"/>
    </row>
    <row r="26568" spans="2:8" x14ac:dyDescent="0.2">
      <c r="B26568" s="12"/>
      <c r="H26568" s="15"/>
    </row>
    <row r="26569" spans="2:8" x14ac:dyDescent="0.2">
      <c r="B26569" s="12"/>
      <c r="H26569" s="15"/>
    </row>
    <row r="26570" spans="2:8" x14ac:dyDescent="0.2">
      <c r="B26570" s="12"/>
      <c r="H26570" s="15"/>
    </row>
    <row r="26571" spans="2:8" x14ac:dyDescent="0.2">
      <c r="B26571" s="12"/>
      <c r="H26571" s="15"/>
    </row>
    <row r="26572" spans="2:8" x14ac:dyDescent="0.2">
      <c r="B26572" s="12"/>
      <c r="H26572" s="15"/>
    </row>
    <row r="26573" spans="2:8" x14ac:dyDescent="0.2">
      <c r="B26573" s="12"/>
      <c r="H26573" s="15"/>
    </row>
    <row r="26574" spans="2:8" x14ac:dyDescent="0.2">
      <c r="B26574" s="12"/>
      <c r="H26574" s="15"/>
    </row>
    <row r="26575" spans="2:8" x14ac:dyDescent="0.2">
      <c r="B26575" s="12"/>
      <c r="H26575" s="15"/>
    </row>
    <row r="26576" spans="2:8" x14ac:dyDescent="0.2">
      <c r="B26576" s="12"/>
      <c r="H26576" s="15"/>
    </row>
    <row r="26577" spans="2:8" x14ac:dyDescent="0.2">
      <c r="B26577" s="12"/>
      <c r="H26577" s="15"/>
    </row>
    <row r="26578" spans="2:8" x14ac:dyDescent="0.2">
      <c r="B26578" s="12"/>
      <c r="H26578" s="15"/>
    </row>
    <row r="26579" spans="2:8" x14ac:dyDescent="0.2">
      <c r="B26579" s="12"/>
      <c r="H26579" s="15"/>
    </row>
    <row r="26580" spans="2:8" x14ac:dyDescent="0.2">
      <c r="B26580" s="12"/>
      <c r="H26580" s="15"/>
    </row>
    <row r="26581" spans="2:8" x14ac:dyDescent="0.2">
      <c r="B26581" s="12"/>
      <c r="H26581" s="15"/>
    </row>
    <row r="26582" spans="2:8" x14ac:dyDescent="0.2">
      <c r="B26582" s="12"/>
      <c r="H26582" s="15"/>
    </row>
    <row r="26583" spans="2:8" x14ac:dyDescent="0.2">
      <c r="B26583" s="12"/>
      <c r="H26583" s="15"/>
    </row>
    <row r="26584" spans="2:8" x14ac:dyDescent="0.2">
      <c r="B26584" s="12"/>
      <c r="H26584" s="15"/>
    </row>
    <row r="26585" spans="2:8" x14ac:dyDescent="0.2">
      <c r="B26585" s="12"/>
      <c r="H26585" s="15"/>
    </row>
    <row r="26586" spans="2:8" x14ac:dyDescent="0.2">
      <c r="B26586" s="12"/>
      <c r="H26586" s="15"/>
    </row>
    <row r="26587" spans="2:8" x14ac:dyDescent="0.2">
      <c r="B26587" s="12"/>
      <c r="H26587" s="15"/>
    </row>
    <row r="26588" spans="2:8" x14ac:dyDescent="0.2">
      <c r="B26588" s="12"/>
      <c r="H26588" s="15"/>
    </row>
    <row r="26589" spans="2:8" x14ac:dyDescent="0.2">
      <c r="B26589" s="12"/>
      <c r="H26589" s="15"/>
    </row>
    <row r="26590" spans="2:8" x14ac:dyDescent="0.2">
      <c r="B26590" s="12"/>
      <c r="H26590" s="15"/>
    </row>
    <row r="26591" spans="2:8" x14ac:dyDescent="0.2">
      <c r="B26591" s="12"/>
      <c r="H26591" s="15"/>
    </row>
    <row r="26592" spans="2:8" x14ac:dyDescent="0.2">
      <c r="B26592" s="12"/>
      <c r="H26592" s="15"/>
    </row>
    <row r="26593" spans="2:8" x14ac:dyDescent="0.2">
      <c r="B26593" s="12"/>
      <c r="H26593" s="15"/>
    </row>
    <row r="26594" spans="2:8" x14ac:dyDescent="0.2">
      <c r="B26594" s="12"/>
      <c r="H26594" s="15"/>
    </row>
    <row r="26595" spans="2:8" x14ac:dyDescent="0.2">
      <c r="B26595" s="12"/>
      <c r="H26595" s="15"/>
    </row>
    <row r="26596" spans="2:8" x14ac:dyDescent="0.2">
      <c r="B26596" s="12"/>
      <c r="H26596" s="15"/>
    </row>
    <row r="26597" spans="2:8" x14ac:dyDescent="0.2">
      <c r="B26597" s="12"/>
      <c r="H26597" s="15"/>
    </row>
    <row r="26598" spans="2:8" x14ac:dyDescent="0.2">
      <c r="B26598" s="12"/>
      <c r="H26598" s="15"/>
    </row>
    <row r="26599" spans="2:8" x14ac:dyDescent="0.2">
      <c r="B26599" s="12"/>
      <c r="H26599" s="15"/>
    </row>
    <row r="26600" spans="2:8" x14ac:dyDescent="0.2">
      <c r="B26600" s="12"/>
      <c r="H26600" s="15"/>
    </row>
    <row r="26601" spans="2:8" x14ac:dyDescent="0.2">
      <c r="B26601" s="12"/>
      <c r="H26601" s="15"/>
    </row>
    <row r="26602" spans="2:8" x14ac:dyDescent="0.2">
      <c r="B26602" s="12"/>
      <c r="H26602" s="15"/>
    </row>
    <row r="26603" spans="2:8" x14ac:dyDescent="0.2">
      <c r="B26603" s="12"/>
      <c r="H26603" s="15"/>
    </row>
    <row r="26604" spans="2:8" x14ac:dyDescent="0.2">
      <c r="B26604" s="12"/>
      <c r="H26604" s="15"/>
    </row>
    <row r="26605" spans="2:8" x14ac:dyDescent="0.2">
      <c r="B26605" s="12"/>
      <c r="H26605" s="15"/>
    </row>
    <row r="26606" spans="2:8" x14ac:dyDescent="0.2">
      <c r="B26606" s="12"/>
      <c r="H26606" s="15"/>
    </row>
    <row r="26607" spans="2:8" x14ac:dyDescent="0.2">
      <c r="B26607" s="12"/>
      <c r="H26607" s="15"/>
    </row>
    <row r="26608" spans="2:8" x14ac:dyDescent="0.2">
      <c r="B26608" s="12"/>
      <c r="H26608" s="15"/>
    </row>
    <row r="26609" spans="2:8" x14ac:dyDescent="0.2">
      <c r="B26609" s="12"/>
      <c r="H26609" s="15"/>
    </row>
    <row r="26610" spans="2:8" x14ac:dyDescent="0.2">
      <c r="B26610" s="12"/>
      <c r="H26610" s="15"/>
    </row>
    <row r="26611" spans="2:8" x14ac:dyDescent="0.2">
      <c r="B26611" s="12"/>
      <c r="H26611" s="15"/>
    </row>
    <row r="26612" spans="2:8" x14ac:dyDescent="0.2">
      <c r="B26612" s="12"/>
      <c r="H26612" s="15"/>
    </row>
    <row r="26613" spans="2:8" x14ac:dyDescent="0.2">
      <c r="B26613" s="12"/>
      <c r="H26613" s="15"/>
    </row>
    <row r="26614" spans="2:8" x14ac:dyDescent="0.2">
      <c r="B26614" s="12"/>
      <c r="H26614" s="15"/>
    </row>
    <row r="26615" spans="2:8" x14ac:dyDescent="0.2">
      <c r="B26615" s="12"/>
      <c r="H26615" s="15"/>
    </row>
    <row r="26616" spans="2:8" x14ac:dyDescent="0.2">
      <c r="B26616" s="12"/>
      <c r="H26616" s="15"/>
    </row>
    <row r="26617" spans="2:8" x14ac:dyDescent="0.2">
      <c r="B26617" s="12"/>
      <c r="H26617" s="15"/>
    </row>
    <row r="26618" spans="2:8" x14ac:dyDescent="0.2">
      <c r="B26618" s="12"/>
      <c r="H26618" s="15"/>
    </row>
    <row r="26619" spans="2:8" x14ac:dyDescent="0.2">
      <c r="B26619" s="12"/>
      <c r="H26619" s="15"/>
    </row>
    <row r="26620" spans="2:8" x14ac:dyDescent="0.2">
      <c r="B26620" s="12"/>
      <c r="H26620" s="15"/>
    </row>
    <row r="26621" spans="2:8" x14ac:dyDescent="0.2">
      <c r="B26621" s="12"/>
      <c r="H26621" s="15"/>
    </row>
    <row r="26622" spans="2:8" x14ac:dyDescent="0.2">
      <c r="B26622" s="12"/>
      <c r="H26622" s="15"/>
    </row>
    <row r="26623" spans="2:8" x14ac:dyDescent="0.2">
      <c r="B26623" s="12"/>
      <c r="H26623" s="15"/>
    </row>
    <row r="26624" spans="2:8" x14ac:dyDescent="0.2">
      <c r="B26624" s="12"/>
      <c r="H26624" s="15"/>
    </row>
    <row r="26625" spans="2:8" x14ac:dyDescent="0.2">
      <c r="B26625" s="12"/>
      <c r="H26625" s="15"/>
    </row>
    <row r="26626" spans="2:8" x14ac:dyDescent="0.2">
      <c r="B26626" s="12"/>
      <c r="H26626" s="15"/>
    </row>
    <row r="26627" spans="2:8" x14ac:dyDescent="0.2">
      <c r="B26627" s="12"/>
      <c r="H26627" s="15"/>
    </row>
    <row r="26628" spans="2:8" x14ac:dyDescent="0.2">
      <c r="B26628" s="12"/>
      <c r="H26628" s="15"/>
    </row>
    <row r="26629" spans="2:8" x14ac:dyDescent="0.2">
      <c r="B26629" s="12"/>
      <c r="H26629" s="15"/>
    </row>
    <row r="26630" spans="2:8" x14ac:dyDescent="0.2">
      <c r="B26630" s="12"/>
      <c r="H26630" s="15"/>
    </row>
    <row r="26631" spans="2:8" x14ac:dyDescent="0.2">
      <c r="B26631" s="12"/>
      <c r="H26631" s="15"/>
    </row>
    <row r="26632" spans="2:8" x14ac:dyDescent="0.2">
      <c r="B26632" s="12"/>
      <c r="H26632" s="15"/>
    </row>
    <row r="26633" spans="2:8" x14ac:dyDescent="0.2">
      <c r="B26633" s="12"/>
      <c r="H26633" s="15"/>
    </row>
    <row r="26634" spans="2:8" x14ac:dyDescent="0.2">
      <c r="B26634" s="12"/>
      <c r="H26634" s="15"/>
    </row>
    <row r="26635" spans="2:8" x14ac:dyDescent="0.2">
      <c r="B26635" s="12"/>
      <c r="H26635" s="15"/>
    </row>
    <row r="26636" spans="2:8" x14ac:dyDescent="0.2">
      <c r="B26636" s="12"/>
      <c r="H26636" s="15"/>
    </row>
    <row r="26637" spans="2:8" x14ac:dyDescent="0.2">
      <c r="B26637" s="12"/>
      <c r="H26637" s="15"/>
    </row>
    <row r="26638" spans="2:8" x14ac:dyDescent="0.2">
      <c r="B26638" s="12"/>
      <c r="H26638" s="15"/>
    </row>
    <row r="26639" spans="2:8" x14ac:dyDescent="0.2">
      <c r="B26639" s="12"/>
      <c r="H26639" s="15"/>
    </row>
    <row r="26640" spans="2:8" x14ac:dyDescent="0.2">
      <c r="B26640" s="12"/>
      <c r="H26640" s="15"/>
    </row>
    <row r="26641" spans="2:8" x14ac:dyDescent="0.2">
      <c r="B26641" s="12"/>
      <c r="H26641" s="15"/>
    </row>
    <row r="26642" spans="2:8" x14ac:dyDescent="0.2">
      <c r="B26642" s="12"/>
      <c r="H26642" s="15"/>
    </row>
    <row r="26643" spans="2:8" x14ac:dyDescent="0.2">
      <c r="B26643" s="12"/>
      <c r="H26643" s="15"/>
    </row>
    <row r="26644" spans="2:8" x14ac:dyDescent="0.2">
      <c r="B26644" s="12"/>
      <c r="H26644" s="15"/>
    </row>
    <row r="26645" spans="2:8" x14ac:dyDescent="0.2">
      <c r="B26645" s="12"/>
      <c r="H26645" s="15"/>
    </row>
    <row r="26646" spans="2:8" x14ac:dyDescent="0.2">
      <c r="B26646" s="12"/>
      <c r="H26646" s="15"/>
    </row>
    <row r="26647" spans="2:8" x14ac:dyDescent="0.2">
      <c r="B26647" s="12"/>
      <c r="H26647" s="15"/>
    </row>
    <row r="26648" spans="2:8" x14ac:dyDescent="0.2">
      <c r="B26648" s="12"/>
      <c r="H26648" s="15"/>
    </row>
    <row r="26649" spans="2:8" x14ac:dyDescent="0.2">
      <c r="B26649" s="12"/>
      <c r="H26649" s="15"/>
    </row>
    <row r="26650" spans="2:8" x14ac:dyDescent="0.2">
      <c r="B26650" s="12"/>
      <c r="H26650" s="15"/>
    </row>
    <row r="26651" spans="2:8" x14ac:dyDescent="0.2">
      <c r="B26651" s="12"/>
      <c r="H26651" s="15"/>
    </row>
    <row r="26652" spans="2:8" x14ac:dyDescent="0.2">
      <c r="B26652" s="12"/>
      <c r="H26652" s="15"/>
    </row>
    <row r="26653" spans="2:8" x14ac:dyDescent="0.2">
      <c r="B26653" s="12"/>
      <c r="H26653" s="15"/>
    </row>
    <row r="26654" spans="2:8" x14ac:dyDescent="0.2">
      <c r="B26654" s="12"/>
      <c r="H26654" s="15"/>
    </row>
    <row r="26655" spans="2:8" x14ac:dyDescent="0.2">
      <c r="B26655" s="12"/>
      <c r="H26655" s="15"/>
    </row>
    <row r="26656" spans="2:8" x14ac:dyDescent="0.2">
      <c r="B26656" s="12"/>
      <c r="H26656" s="15"/>
    </row>
    <row r="26657" spans="2:8" x14ac:dyDescent="0.2">
      <c r="B26657" s="12"/>
      <c r="H26657" s="15"/>
    </row>
    <row r="26658" spans="2:8" x14ac:dyDescent="0.2">
      <c r="B26658" s="12"/>
      <c r="H26658" s="15"/>
    </row>
    <row r="26659" spans="2:8" x14ac:dyDescent="0.2">
      <c r="B26659" s="12"/>
      <c r="H26659" s="15"/>
    </row>
    <row r="26660" spans="2:8" x14ac:dyDescent="0.2">
      <c r="B26660" s="12"/>
      <c r="H26660" s="15"/>
    </row>
    <row r="26661" spans="2:8" x14ac:dyDescent="0.2">
      <c r="B26661" s="12"/>
      <c r="H26661" s="15"/>
    </row>
    <row r="26662" spans="2:8" x14ac:dyDescent="0.2">
      <c r="B26662" s="12"/>
      <c r="H26662" s="15"/>
    </row>
    <row r="26663" spans="2:8" x14ac:dyDescent="0.2">
      <c r="B26663" s="12"/>
      <c r="H26663" s="15"/>
    </row>
    <row r="26664" spans="2:8" x14ac:dyDescent="0.2">
      <c r="B26664" s="12"/>
      <c r="H26664" s="15"/>
    </row>
    <row r="26665" spans="2:8" x14ac:dyDescent="0.2">
      <c r="B26665" s="12"/>
      <c r="H26665" s="15"/>
    </row>
    <row r="26666" spans="2:8" x14ac:dyDescent="0.2">
      <c r="B26666" s="12"/>
      <c r="H26666" s="15"/>
    </row>
    <row r="26667" spans="2:8" x14ac:dyDescent="0.2">
      <c r="B26667" s="12"/>
      <c r="H26667" s="15"/>
    </row>
    <row r="26668" spans="2:8" x14ac:dyDescent="0.2">
      <c r="B26668" s="12"/>
      <c r="H26668" s="15"/>
    </row>
    <row r="26669" spans="2:8" x14ac:dyDescent="0.2">
      <c r="B26669" s="12"/>
      <c r="H26669" s="15"/>
    </row>
    <row r="26670" spans="2:8" x14ac:dyDescent="0.2">
      <c r="B26670" s="12"/>
      <c r="H26670" s="15"/>
    </row>
    <row r="26671" spans="2:8" x14ac:dyDescent="0.2">
      <c r="B26671" s="12"/>
      <c r="H26671" s="15"/>
    </row>
    <row r="26672" spans="2:8" x14ac:dyDescent="0.2">
      <c r="B26672" s="12"/>
      <c r="H26672" s="15"/>
    </row>
    <row r="26673" spans="2:8" x14ac:dyDescent="0.2">
      <c r="B26673" s="12"/>
      <c r="H26673" s="15"/>
    </row>
    <row r="26674" spans="2:8" x14ac:dyDescent="0.2">
      <c r="B26674" s="12"/>
      <c r="H26674" s="15"/>
    </row>
    <row r="26675" spans="2:8" x14ac:dyDescent="0.2">
      <c r="B26675" s="12"/>
      <c r="H26675" s="15"/>
    </row>
    <row r="26676" spans="2:8" x14ac:dyDescent="0.2">
      <c r="B26676" s="12"/>
      <c r="H26676" s="15"/>
    </row>
    <row r="26677" spans="2:8" x14ac:dyDescent="0.2">
      <c r="B26677" s="12"/>
      <c r="H26677" s="15"/>
    </row>
    <row r="26678" spans="2:8" x14ac:dyDescent="0.2">
      <c r="B26678" s="12"/>
      <c r="H26678" s="15"/>
    </row>
    <row r="26679" spans="2:8" x14ac:dyDescent="0.2">
      <c r="B26679" s="12"/>
      <c r="H26679" s="15"/>
    </row>
    <row r="26680" spans="2:8" x14ac:dyDescent="0.2">
      <c r="B26680" s="12"/>
      <c r="H26680" s="15"/>
    </row>
    <row r="26681" spans="2:8" x14ac:dyDescent="0.2">
      <c r="B26681" s="12"/>
      <c r="H26681" s="15"/>
    </row>
    <row r="26682" spans="2:8" x14ac:dyDescent="0.2">
      <c r="B26682" s="12"/>
      <c r="H26682" s="15"/>
    </row>
    <row r="26683" spans="2:8" x14ac:dyDescent="0.2">
      <c r="B26683" s="12"/>
      <c r="H26683" s="15"/>
    </row>
    <row r="26684" spans="2:8" x14ac:dyDescent="0.2">
      <c r="B26684" s="12"/>
      <c r="H26684" s="15"/>
    </row>
    <row r="26685" spans="2:8" x14ac:dyDescent="0.2">
      <c r="B26685" s="12"/>
      <c r="H26685" s="15"/>
    </row>
    <row r="26686" spans="2:8" x14ac:dyDescent="0.2">
      <c r="B26686" s="12"/>
      <c r="H26686" s="15"/>
    </row>
    <row r="26687" spans="2:8" x14ac:dyDescent="0.2">
      <c r="B26687" s="12"/>
      <c r="H26687" s="15"/>
    </row>
    <row r="26688" spans="2:8" x14ac:dyDescent="0.2">
      <c r="B26688" s="12"/>
      <c r="H26688" s="15"/>
    </row>
    <row r="26689" spans="2:8" x14ac:dyDescent="0.2">
      <c r="B26689" s="12"/>
      <c r="H26689" s="15"/>
    </row>
    <row r="26690" spans="2:8" x14ac:dyDescent="0.2">
      <c r="B26690" s="12"/>
      <c r="H26690" s="15"/>
    </row>
    <row r="26691" spans="2:8" x14ac:dyDescent="0.2">
      <c r="B26691" s="12"/>
      <c r="H26691" s="15"/>
    </row>
    <row r="26692" spans="2:8" x14ac:dyDescent="0.2">
      <c r="B26692" s="12"/>
      <c r="H26692" s="15"/>
    </row>
    <row r="26693" spans="2:8" x14ac:dyDescent="0.2">
      <c r="B26693" s="12"/>
      <c r="H26693" s="15"/>
    </row>
    <row r="26694" spans="2:8" x14ac:dyDescent="0.2">
      <c r="B26694" s="12"/>
      <c r="H26694" s="15"/>
    </row>
    <row r="26695" spans="2:8" x14ac:dyDescent="0.2">
      <c r="B26695" s="12"/>
      <c r="H26695" s="15"/>
    </row>
    <row r="26696" spans="2:8" x14ac:dyDescent="0.2">
      <c r="B26696" s="12"/>
      <c r="H26696" s="15"/>
    </row>
    <row r="26697" spans="2:8" x14ac:dyDescent="0.2">
      <c r="B26697" s="12"/>
      <c r="H26697" s="15"/>
    </row>
    <row r="26698" spans="2:8" x14ac:dyDescent="0.2">
      <c r="B26698" s="12"/>
      <c r="H26698" s="15"/>
    </row>
    <row r="26699" spans="2:8" x14ac:dyDescent="0.2">
      <c r="B26699" s="12"/>
      <c r="H26699" s="15"/>
    </row>
    <row r="26700" spans="2:8" x14ac:dyDescent="0.2">
      <c r="B26700" s="12"/>
      <c r="H26700" s="15"/>
    </row>
    <row r="26701" spans="2:8" x14ac:dyDescent="0.2">
      <c r="B26701" s="12"/>
      <c r="H26701" s="15"/>
    </row>
    <row r="26702" spans="2:8" x14ac:dyDescent="0.2">
      <c r="B26702" s="12"/>
      <c r="H26702" s="15"/>
    </row>
    <row r="26703" spans="2:8" x14ac:dyDescent="0.2">
      <c r="B26703" s="12"/>
      <c r="H26703" s="15"/>
    </row>
    <row r="26704" spans="2:8" x14ac:dyDescent="0.2">
      <c r="B26704" s="12"/>
      <c r="H26704" s="15"/>
    </row>
    <row r="26705" spans="2:8" x14ac:dyDescent="0.2">
      <c r="B26705" s="12"/>
      <c r="H26705" s="15"/>
    </row>
    <row r="26706" spans="2:8" x14ac:dyDescent="0.2">
      <c r="B26706" s="12"/>
      <c r="H26706" s="15"/>
    </row>
    <row r="26707" spans="2:8" x14ac:dyDescent="0.2">
      <c r="B26707" s="12"/>
      <c r="H26707" s="15"/>
    </row>
    <row r="26708" spans="2:8" x14ac:dyDescent="0.2">
      <c r="B26708" s="12"/>
      <c r="H26708" s="15"/>
    </row>
    <row r="26709" spans="2:8" x14ac:dyDescent="0.2">
      <c r="B26709" s="12"/>
      <c r="H26709" s="15"/>
    </row>
    <row r="26710" spans="2:8" x14ac:dyDescent="0.2">
      <c r="B26710" s="12"/>
      <c r="H26710" s="15"/>
    </row>
    <row r="26711" spans="2:8" x14ac:dyDescent="0.2">
      <c r="B26711" s="12"/>
      <c r="H26711" s="15"/>
    </row>
    <row r="26712" spans="2:8" x14ac:dyDescent="0.2">
      <c r="B26712" s="12"/>
      <c r="H26712" s="15"/>
    </row>
    <row r="26713" spans="2:8" x14ac:dyDescent="0.2">
      <c r="B26713" s="12"/>
      <c r="H26713" s="15"/>
    </row>
    <row r="26714" spans="2:8" x14ac:dyDescent="0.2">
      <c r="B26714" s="12"/>
      <c r="H26714" s="15"/>
    </row>
    <row r="26715" spans="2:8" x14ac:dyDescent="0.2">
      <c r="B26715" s="12"/>
      <c r="H26715" s="15"/>
    </row>
    <row r="26716" spans="2:8" x14ac:dyDescent="0.2">
      <c r="B26716" s="12"/>
      <c r="H26716" s="15"/>
    </row>
    <row r="26717" spans="2:8" x14ac:dyDescent="0.2">
      <c r="B26717" s="12"/>
      <c r="H26717" s="15"/>
    </row>
    <row r="26718" spans="2:8" x14ac:dyDescent="0.2">
      <c r="B26718" s="12"/>
      <c r="H26718" s="15"/>
    </row>
    <row r="26719" spans="2:8" x14ac:dyDescent="0.2">
      <c r="B26719" s="12"/>
      <c r="H26719" s="15"/>
    </row>
    <row r="26720" spans="2:8" x14ac:dyDescent="0.2">
      <c r="B26720" s="12"/>
      <c r="H26720" s="15"/>
    </row>
    <row r="26721" spans="2:8" x14ac:dyDescent="0.2">
      <c r="B26721" s="12"/>
      <c r="H26721" s="15"/>
    </row>
    <row r="26722" spans="2:8" x14ac:dyDescent="0.2">
      <c r="B26722" s="12"/>
      <c r="H26722" s="15"/>
    </row>
    <row r="26723" spans="2:8" x14ac:dyDescent="0.2">
      <c r="B26723" s="12"/>
      <c r="H26723" s="15"/>
    </row>
    <row r="26724" spans="2:8" x14ac:dyDescent="0.2">
      <c r="B26724" s="12"/>
      <c r="H26724" s="15"/>
    </row>
    <row r="26725" spans="2:8" x14ac:dyDescent="0.2">
      <c r="B26725" s="12"/>
      <c r="H26725" s="15"/>
    </row>
    <row r="26726" spans="2:8" x14ac:dyDescent="0.2">
      <c r="B26726" s="12"/>
      <c r="H26726" s="15"/>
    </row>
    <row r="26727" spans="2:8" x14ac:dyDescent="0.2">
      <c r="B26727" s="12"/>
      <c r="H26727" s="15"/>
    </row>
    <row r="26728" spans="2:8" x14ac:dyDescent="0.2">
      <c r="B26728" s="12"/>
      <c r="H26728" s="15"/>
    </row>
    <row r="26729" spans="2:8" x14ac:dyDescent="0.2">
      <c r="B26729" s="12"/>
      <c r="H26729" s="15"/>
    </row>
    <row r="26730" spans="2:8" x14ac:dyDescent="0.2">
      <c r="B26730" s="12"/>
      <c r="H26730" s="15"/>
    </row>
    <row r="26731" spans="2:8" x14ac:dyDescent="0.2">
      <c r="B26731" s="12"/>
      <c r="H26731" s="15"/>
    </row>
    <row r="26732" spans="2:8" x14ac:dyDescent="0.2">
      <c r="B26732" s="12"/>
      <c r="H26732" s="15"/>
    </row>
    <row r="26733" spans="2:8" x14ac:dyDescent="0.2">
      <c r="B26733" s="12"/>
      <c r="H26733" s="15"/>
    </row>
    <row r="26734" spans="2:8" x14ac:dyDescent="0.2">
      <c r="B26734" s="12"/>
      <c r="H26734" s="15"/>
    </row>
    <row r="26735" spans="2:8" x14ac:dyDescent="0.2">
      <c r="B26735" s="12"/>
      <c r="H26735" s="15"/>
    </row>
    <row r="26736" spans="2:8" x14ac:dyDescent="0.2">
      <c r="B26736" s="12"/>
      <c r="H26736" s="15"/>
    </row>
    <row r="26737" spans="2:8" x14ac:dyDescent="0.2">
      <c r="B26737" s="12"/>
      <c r="H26737" s="15"/>
    </row>
    <row r="26738" spans="2:8" x14ac:dyDescent="0.2">
      <c r="B26738" s="12"/>
      <c r="H26738" s="15"/>
    </row>
    <row r="26739" spans="2:8" x14ac:dyDescent="0.2">
      <c r="B26739" s="12"/>
      <c r="H26739" s="15"/>
    </row>
    <row r="26740" spans="2:8" x14ac:dyDescent="0.2">
      <c r="B26740" s="12"/>
      <c r="H26740" s="15"/>
    </row>
    <row r="26741" spans="2:8" x14ac:dyDescent="0.2">
      <c r="B26741" s="12"/>
      <c r="H26741" s="15"/>
    </row>
    <row r="26742" spans="2:8" x14ac:dyDescent="0.2">
      <c r="B26742" s="12"/>
      <c r="H26742" s="15"/>
    </row>
    <row r="26743" spans="2:8" x14ac:dyDescent="0.2">
      <c r="B26743" s="12"/>
      <c r="H26743" s="15"/>
    </row>
    <row r="26744" spans="2:8" x14ac:dyDescent="0.2">
      <c r="B26744" s="12"/>
      <c r="H26744" s="15"/>
    </row>
    <row r="26745" spans="2:8" x14ac:dyDescent="0.2">
      <c r="B26745" s="12"/>
      <c r="H26745" s="15"/>
    </row>
    <row r="26746" spans="2:8" x14ac:dyDescent="0.2">
      <c r="B26746" s="12"/>
      <c r="H26746" s="15"/>
    </row>
    <row r="26747" spans="2:8" x14ac:dyDescent="0.2">
      <c r="B26747" s="12"/>
      <c r="H26747" s="15"/>
    </row>
    <row r="26748" spans="2:8" x14ac:dyDescent="0.2">
      <c r="B26748" s="12"/>
      <c r="H26748" s="15"/>
    </row>
    <row r="26749" spans="2:8" x14ac:dyDescent="0.2">
      <c r="B26749" s="12"/>
      <c r="H26749" s="15"/>
    </row>
    <row r="26750" spans="2:8" x14ac:dyDescent="0.2">
      <c r="B26750" s="12"/>
      <c r="H26750" s="15"/>
    </row>
    <row r="26751" spans="2:8" x14ac:dyDescent="0.2">
      <c r="B26751" s="12"/>
      <c r="H26751" s="15"/>
    </row>
    <row r="26752" spans="2:8" x14ac:dyDescent="0.2">
      <c r="B26752" s="12"/>
      <c r="H26752" s="15"/>
    </row>
    <row r="26753" spans="2:8" x14ac:dyDescent="0.2">
      <c r="B26753" s="12"/>
      <c r="H26753" s="15"/>
    </row>
    <row r="26754" spans="2:8" x14ac:dyDescent="0.2">
      <c r="B26754" s="12"/>
      <c r="H26754" s="15"/>
    </row>
    <row r="26755" spans="2:8" x14ac:dyDescent="0.2">
      <c r="B26755" s="12"/>
      <c r="H26755" s="15"/>
    </row>
    <row r="26756" spans="2:8" x14ac:dyDescent="0.2">
      <c r="B26756" s="12"/>
      <c r="H26756" s="15"/>
    </row>
    <row r="26757" spans="2:8" x14ac:dyDescent="0.2">
      <c r="B26757" s="12"/>
      <c r="H26757" s="15"/>
    </row>
    <row r="26758" spans="2:8" x14ac:dyDescent="0.2">
      <c r="B26758" s="12"/>
      <c r="H26758" s="15"/>
    </row>
    <row r="26759" spans="2:8" x14ac:dyDescent="0.2">
      <c r="B26759" s="12"/>
      <c r="H26759" s="15"/>
    </row>
    <row r="26760" spans="2:8" x14ac:dyDescent="0.2">
      <c r="B26760" s="12"/>
      <c r="H26760" s="15"/>
    </row>
    <row r="26761" spans="2:8" x14ac:dyDescent="0.2">
      <c r="B26761" s="12"/>
      <c r="H26761" s="15"/>
    </row>
    <row r="26762" spans="2:8" x14ac:dyDescent="0.2">
      <c r="B26762" s="12"/>
      <c r="H26762" s="15"/>
    </row>
    <row r="26763" spans="2:8" x14ac:dyDescent="0.2">
      <c r="B26763" s="12"/>
      <c r="H26763" s="15"/>
    </row>
    <row r="26764" spans="2:8" x14ac:dyDescent="0.2">
      <c r="B26764" s="12"/>
      <c r="H26764" s="15"/>
    </row>
    <row r="26765" spans="2:8" x14ac:dyDescent="0.2">
      <c r="B26765" s="12"/>
      <c r="H26765" s="15"/>
    </row>
    <row r="26766" spans="2:8" x14ac:dyDescent="0.2">
      <c r="B26766" s="12"/>
      <c r="H26766" s="15"/>
    </row>
    <row r="26767" spans="2:8" x14ac:dyDescent="0.2">
      <c r="B26767" s="12"/>
      <c r="H26767" s="15"/>
    </row>
    <row r="26768" spans="2:8" x14ac:dyDescent="0.2">
      <c r="B26768" s="12"/>
      <c r="H26768" s="15"/>
    </row>
    <row r="26769" spans="2:8" x14ac:dyDescent="0.2">
      <c r="B26769" s="12"/>
      <c r="H26769" s="15"/>
    </row>
    <row r="26770" spans="2:8" x14ac:dyDescent="0.2">
      <c r="B26770" s="12"/>
      <c r="H26770" s="15"/>
    </row>
    <row r="26771" spans="2:8" x14ac:dyDescent="0.2">
      <c r="B26771" s="12"/>
      <c r="H26771" s="15"/>
    </row>
    <row r="26772" spans="2:8" x14ac:dyDescent="0.2">
      <c r="B26772" s="12"/>
      <c r="H26772" s="15"/>
    </row>
    <row r="26773" spans="2:8" x14ac:dyDescent="0.2">
      <c r="B26773" s="12"/>
      <c r="H26773" s="15"/>
    </row>
    <row r="26774" spans="2:8" x14ac:dyDescent="0.2">
      <c r="B26774" s="12"/>
      <c r="H26774" s="15"/>
    </row>
    <row r="26775" spans="2:8" x14ac:dyDescent="0.2">
      <c r="B26775" s="12"/>
      <c r="H26775" s="15"/>
    </row>
    <row r="26776" spans="2:8" x14ac:dyDescent="0.2">
      <c r="B26776" s="12"/>
      <c r="H26776" s="15"/>
    </row>
    <row r="26777" spans="2:8" x14ac:dyDescent="0.2">
      <c r="B26777" s="12"/>
      <c r="H26777" s="15"/>
    </row>
    <row r="26778" spans="2:8" x14ac:dyDescent="0.2">
      <c r="B26778" s="12"/>
      <c r="H26778" s="15"/>
    </row>
    <row r="26779" spans="2:8" x14ac:dyDescent="0.2">
      <c r="B26779" s="12"/>
      <c r="H26779" s="15"/>
    </row>
    <row r="26780" spans="2:8" x14ac:dyDescent="0.2">
      <c r="B26780" s="12"/>
      <c r="H26780" s="15"/>
    </row>
    <row r="26781" spans="2:8" x14ac:dyDescent="0.2">
      <c r="B26781" s="12"/>
      <c r="H26781" s="15"/>
    </row>
    <row r="26782" spans="2:8" x14ac:dyDescent="0.2">
      <c r="B26782" s="12"/>
      <c r="H26782" s="15"/>
    </row>
    <row r="26783" spans="2:8" x14ac:dyDescent="0.2">
      <c r="B26783" s="12"/>
      <c r="H26783" s="15"/>
    </row>
    <row r="26784" spans="2:8" x14ac:dyDescent="0.2">
      <c r="B26784" s="12"/>
      <c r="H26784" s="15"/>
    </row>
    <row r="26785" spans="2:8" x14ac:dyDescent="0.2">
      <c r="B26785" s="12"/>
      <c r="H26785" s="15"/>
    </row>
    <row r="26786" spans="2:8" x14ac:dyDescent="0.2">
      <c r="B26786" s="12"/>
      <c r="H26786" s="15"/>
    </row>
    <row r="26787" spans="2:8" x14ac:dyDescent="0.2">
      <c r="B26787" s="12"/>
      <c r="H26787" s="15"/>
    </row>
    <row r="26788" spans="2:8" x14ac:dyDescent="0.2">
      <c r="B26788" s="12"/>
      <c r="H26788" s="15"/>
    </row>
    <row r="26789" spans="2:8" x14ac:dyDescent="0.2">
      <c r="B26789" s="12"/>
      <c r="H26789" s="15"/>
    </row>
    <row r="26790" spans="2:8" x14ac:dyDescent="0.2">
      <c r="B26790" s="12"/>
      <c r="H26790" s="15"/>
    </row>
    <row r="26791" spans="2:8" x14ac:dyDescent="0.2">
      <c r="B26791" s="12"/>
      <c r="H26791" s="15"/>
    </row>
    <row r="26792" spans="2:8" x14ac:dyDescent="0.2">
      <c r="B26792" s="12"/>
      <c r="H26792" s="15"/>
    </row>
    <row r="26793" spans="2:8" x14ac:dyDescent="0.2">
      <c r="B26793" s="12"/>
      <c r="H26793" s="15"/>
    </row>
    <row r="26794" spans="2:8" x14ac:dyDescent="0.2">
      <c r="B26794" s="12"/>
      <c r="H26794" s="15"/>
    </row>
    <row r="26795" spans="2:8" x14ac:dyDescent="0.2">
      <c r="B26795" s="12"/>
      <c r="H26795" s="15"/>
    </row>
    <row r="26796" spans="2:8" x14ac:dyDescent="0.2">
      <c r="B26796" s="12"/>
      <c r="H26796" s="15"/>
    </row>
    <row r="26797" spans="2:8" x14ac:dyDescent="0.2">
      <c r="B26797" s="12"/>
      <c r="H26797" s="15"/>
    </row>
    <row r="26798" spans="2:8" x14ac:dyDescent="0.2">
      <c r="B26798" s="12"/>
      <c r="H26798" s="15"/>
    </row>
    <row r="26799" spans="2:8" x14ac:dyDescent="0.2">
      <c r="B26799" s="12"/>
      <c r="H26799" s="15"/>
    </row>
    <row r="26800" spans="2:8" x14ac:dyDescent="0.2">
      <c r="B26800" s="12"/>
      <c r="H26800" s="15"/>
    </row>
    <row r="26801" spans="2:8" x14ac:dyDescent="0.2">
      <c r="B26801" s="12"/>
      <c r="H26801" s="15"/>
    </row>
    <row r="26802" spans="2:8" x14ac:dyDescent="0.2">
      <c r="B26802" s="12"/>
      <c r="H26802" s="15"/>
    </row>
    <row r="26803" spans="2:8" x14ac:dyDescent="0.2">
      <c r="B26803" s="12"/>
      <c r="H26803" s="15"/>
    </row>
    <row r="26804" spans="2:8" x14ac:dyDescent="0.2">
      <c r="B26804" s="12"/>
      <c r="H26804" s="15"/>
    </row>
    <row r="26805" spans="2:8" x14ac:dyDescent="0.2">
      <c r="B26805" s="12"/>
      <c r="H26805" s="15"/>
    </row>
    <row r="26806" spans="2:8" x14ac:dyDescent="0.2">
      <c r="B26806" s="12"/>
      <c r="H26806" s="15"/>
    </row>
    <row r="26807" spans="2:8" x14ac:dyDescent="0.2">
      <c r="B26807" s="12"/>
      <c r="H26807" s="15"/>
    </row>
    <row r="26808" spans="2:8" x14ac:dyDescent="0.2">
      <c r="B26808" s="12"/>
      <c r="H26808" s="15"/>
    </row>
    <row r="26809" spans="2:8" x14ac:dyDescent="0.2">
      <c r="B26809" s="12"/>
      <c r="H26809" s="15"/>
    </row>
    <row r="26810" spans="2:8" x14ac:dyDescent="0.2">
      <c r="B26810" s="12"/>
      <c r="H26810" s="15"/>
    </row>
    <row r="26811" spans="2:8" x14ac:dyDescent="0.2">
      <c r="B26811" s="12"/>
      <c r="H26811" s="15"/>
    </row>
    <row r="26812" spans="2:8" x14ac:dyDescent="0.2">
      <c r="B26812" s="12"/>
      <c r="H26812" s="15"/>
    </row>
    <row r="26813" spans="2:8" x14ac:dyDescent="0.2">
      <c r="B26813" s="12"/>
      <c r="H26813" s="15"/>
    </row>
    <row r="26814" spans="2:8" x14ac:dyDescent="0.2">
      <c r="B26814" s="12"/>
      <c r="H26814" s="15"/>
    </row>
    <row r="26815" spans="2:8" x14ac:dyDescent="0.2">
      <c r="B26815" s="12"/>
      <c r="H26815" s="15"/>
    </row>
    <row r="26816" spans="2:8" x14ac:dyDescent="0.2">
      <c r="B26816" s="12"/>
      <c r="H26816" s="15"/>
    </row>
    <row r="26817" spans="2:8" x14ac:dyDescent="0.2">
      <c r="B26817" s="12"/>
      <c r="H26817" s="15"/>
    </row>
    <row r="26818" spans="2:8" x14ac:dyDescent="0.2">
      <c r="B26818" s="12"/>
      <c r="H26818" s="15"/>
    </row>
    <row r="26819" spans="2:8" x14ac:dyDescent="0.2">
      <c r="B26819" s="12"/>
      <c r="H26819" s="15"/>
    </row>
    <row r="26820" spans="2:8" x14ac:dyDescent="0.2">
      <c r="B26820" s="12"/>
      <c r="H26820" s="15"/>
    </row>
    <row r="26821" spans="2:8" x14ac:dyDescent="0.2">
      <c r="B26821" s="12"/>
      <c r="H26821" s="15"/>
    </row>
    <row r="26822" spans="2:8" x14ac:dyDescent="0.2">
      <c r="B26822" s="12"/>
      <c r="H26822" s="15"/>
    </row>
    <row r="26823" spans="2:8" x14ac:dyDescent="0.2">
      <c r="B26823" s="12"/>
      <c r="H26823" s="15"/>
    </row>
    <row r="26824" spans="2:8" x14ac:dyDescent="0.2">
      <c r="B26824" s="12"/>
      <c r="H26824" s="15"/>
    </row>
    <row r="26825" spans="2:8" x14ac:dyDescent="0.2">
      <c r="B26825" s="12"/>
      <c r="H26825" s="15"/>
    </row>
    <row r="26826" spans="2:8" x14ac:dyDescent="0.2">
      <c r="B26826" s="12"/>
      <c r="H26826" s="15"/>
    </row>
    <row r="26827" spans="2:8" x14ac:dyDescent="0.2">
      <c r="B26827" s="12"/>
      <c r="H26827" s="15"/>
    </row>
    <row r="26828" spans="2:8" x14ac:dyDescent="0.2">
      <c r="B26828" s="12"/>
      <c r="H26828" s="15"/>
    </row>
    <row r="26829" spans="2:8" x14ac:dyDescent="0.2">
      <c r="B26829" s="12"/>
      <c r="H26829" s="15"/>
    </row>
    <row r="26830" spans="2:8" x14ac:dyDescent="0.2">
      <c r="B26830" s="12"/>
      <c r="H26830" s="15"/>
    </row>
    <row r="26831" spans="2:8" x14ac:dyDescent="0.2">
      <c r="B26831" s="12"/>
      <c r="H26831" s="15"/>
    </row>
    <row r="26832" spans="2:8" x14ac:dyDescent="0.2">
      <c r="B26832" s="12"/>
      <c r="H26832" s="15"/>
    </row>
    <row r="26833" spans="2:8" x14ac:dyDescent="0.2">
      <c r="B26833" s="12"/>
      <c r="H26833" s="15"/>
    </row>
    <row r="26834" spans="2:8" x14ac:dyDescent="0.2">
      <c r="B26834" s="12"/>
      <c r="H26834" s="15"/>
    </row>
    <row r="26835" spans="2:8" x14ac:dyDescent="0.2">
      <c r="B26835" s="12"/>
      <c r="H26835" s="15"/>
    </row>
    <row r="26836" spans="2:8" x14ac:dyDescent="0.2">
      <c r="B26836" s="12"/>
      <c r="H26836" s="15"/>
    </row>
    <row r="26837" spans="2:8" x14ac:dyDescent="0.2">
      <c r="B26837" s="12"/>
      <c r="H26837" s="15"/>
    </row>
    <row r="26838" spans="2:8" x14ac:dyDescent="0.2">
      <c r="B26838" s="12"/>
      <c r="H26838" s="15"/>
    </row>
    <row r="26839" spans="2:8" x14ac:dyDescent="0.2">
      <c r="B26839" s="12"/>
      <c r="H26839" s="15"/>
    </row>
    <row r="26840" spans="2:8" x14ac:dyDescent="0.2">
      <c r="B26840" s="12"/>
      <c r="H26840" s="15"/>
    </row>
    <row r="26841" spans="2:8" x14ac:dyDescent="0.2">
      <c r="B26841" s="12"/>
      <c r="H26841" s="15"/>
    </row>
    <row r="26842" spans="2:8" x14ac:dyDescent="0.2">
      <c r="B26842" s="12"/>
      <c r="H26842" s="15"/>
    </row>
    <row r="26843" spans="2:8" x14ac:dyDescent="0.2">
      <c r="B26843" s="12"/>
      <c r="H26843" s="15"/>
    </row>
    <row r="26844" spans="2:8" x14ac:dyDescent="0.2">
      <c r="B26844" s="12"/>
      <c r="H26844" s="15"/>
    </row>
    <row r="26845" spans="2:8" x14ac:dyDescent="0.2">
      <c r="B26845" s="12"/>
      <c r="H26845" s="15"/>
    </row>
    <row r="26846" spans="2:8" x14ac:dyDescent="0.2">
      <c r="B26846" s="12"/>
      <c r="H26846" s="15"/>
    </row>
    <row r="26847" spans="2:8" x14ac:dyDescent="0.2">
      <c r="B26847" s="12"/>
      <c r="H26847" s="15"/>
    </row>
    <row r="26848" spans="2:8" x14ac:dyDescent="0.2">
      <c r="B26848" s="12"/>
      <c r="H26848" s="15"/>
    </row>
    <row r="26849" spans="2:8" x14ac:dyDescent="0.2">
      <c r="B26849" s="12"/>
      <c r="H26849" s="15"/>
    </row>
    <row r="26850" spans="2:8" x14ac:dyDescent="0.2">
      <c r="B26850" s="12"/>
      <c r="H26850" s="15"/>
    </row>
    <row r="26851" spans="2:8" x14ac:dyDescent="0.2">
      <c r="B26851" s="12"/>
      <c r="H26851" s="15"/>
    </row>
    <row r="26852" spans="2:8" x14ac:dyDescent="0.2">
      <c r="B26852" s="12"/>
      <c r="H26852" s="15"/>
    </row>
    <row r="26853" spans="2:8" x14ac:dyDescent="0.2">
      <c r="B26853" s="12"/>
      <c r="H26853" s="15"/>
    </row>
    <row r="26854" spans="2:8" x14ac:dyDescent="0.2">
      <c r="B26854" s="12"/>
      <c r="H26854" s="15"/>
    </row>
    <row r="26855" spans="2:8" x14ac:dyDescent="0.2">
      <c r="B26855" s="12"/>
      <c r="H26855" s="15"/>
    </row>
    <row r="26856" spans="2:8" x14ac:dyDescent="0.2">
      <c r="B26856" s="12"/>
      <c r="H26856" s="15"/>
    </row>
    <row r="26857" spans="2:8" x14ac:dyDescent="0.2">
      <c r="B26857" s="12"/>
      <c r="H26857" s="15"/>
    </row>
    <row r="26858" spans="2:8" x14ac:dyDescent="0.2">
      <c r="B26858" s="12"/>
      <c r="H26858" s="15"/>
    </row>
    <row r="26859" spans="2:8" x14ac:dyDescent="0.2">
      <c r="B26859" s="12"/>
      <c r="H26859" s="15"/>
    </row>
    <row r="26860" spans="2:8" x14ac:dyDescent="0.2">
      <c r="B26860" s="12"/>
      <c r="H26860" s="15"/>
    </row>
    <row r="26861" spans="2:8" x14ac:dyDescent="0.2">
      <c r="B26861" s="12"/>
      <c r="H26861" s="15"/>
    </row>
    <row r="26862" spans="2:8" x14ac:dyDescent="0.2">
      <c r="B26862" s="12"/>
      <c r="H26862" s="15"/>
    </row>
    <row r="26863" spans="2:8" x14ac:dyDescent="0.2">
      <c r="B26863" s="12"/>
      <c r="H26863" s="15"/>
    </row>
    <row r="26864" spans="2:8" x14ac:dyDescent="0.2">
      <c r="B26864" s="12"/>
      <c r="H26864" s="15"/>
    </row>
    <row r="26865" spans="2:8" x14ac:dyDescent="0.2">
      <c r="B26865" s="12"/>
      <c r="H26865" s="15"/>
    </row>
    <row r="26866" spans="2:8" x14ac:dyDescent="0.2">
      <c r="B26866" s="12"/>
      <c r="H26866" s="15"/>
    </row>
    <row r="26867" spans="2:8" x14ac:dyDescent="0.2">
      <c r="B26867" s="12"/>
      <c r="H26867" s="15"/>
    </row>
    <row r="26868" spans="2:8" x14ac:dyDescent="0.2">
      <c r="B26868" s="12"/>
      <c r="H26868" s="15"/>
    </row>
    <row r="26869" spans="2:8" x14ac:dyDescent="0.2">
      <c r="B26869" s="12"/>
      <c r="H26869" s="15"/>
    </row>
    <row r="26870" spans="2:8" x14ac:dyDescent="0.2">
      <c r="B26870" s="12"/>
      <c r="H26870" s="15"/>
    </row>
    <row r="26871" spans="2:8" x14ac:dyDescent="0.2">
      <c r="B26871" s="12"/>
      <c r="H26871" s="15"/>
    </row>
    <row r="26872" spans="2:8" x14ac:dyDescent="0.2">
      <c r="B26872" s="12"/>
      <c r="H26872" s="15"/>
    </row>
    <row r="26873" spans="2:8" x14ac:dyDescent="0.2">
      <c r="B26873" s="12"/>
      <c r="H26873" s="15"/>
    </row>
    <row r="26874" spans="2:8" x14ac:dyDescent="0.2">
      <c r="B26874" s="12"/>
      <c r="H26874" s="15"/>
    </row>
    <row r="26875" spans="2:8" x14ac:dyDescent="0.2">
      <c r="B26875" s="12"/>
      <c r="H26875" s="15"/>
    </row>
    <row r="26876" spans="2:8" x14ac:dyDescent="0.2">
      <c r="B26876" s="12"/>
      <c r="H26876" s="15"/>
    </row>
    <row r="26877" spans="2:8" x14ac:dyDescent="0.2">
      <c r="B26877" s="12"/>
      <c r="H26877" s="15"/>
    </row>
    <row r="26878" spans="2:8" x14ac:dyDescent="0.2">
      <c r="B26878" s="12"/>
      <c r="H26878" s="15"/>
    </row>
    <row r="26879" spans="2:8" x14ac:dyDescent="0.2">
      <c r="B26879" s="12"/>
      <c r="H26879" s="15"/>
    </row>
    <row r="26880" spans="2:8" x14ac:dyDescent="0.2">
      <c r="B26880" s="12"/>
      <c r="H26880" s="15"/>
    </row>
    <row r="26881" spans="2:8" x14ac:dyDescent="0.2">
      <c r="B26881" s="12"/>
      <c r="H26881" s="15"/>
    </row>
    <row r="26882" spans="2:8" x14ac:dyDescent="0.2">
      <c r="B26882" s="12"/>
      <c r="H26882" s="15"/>
    </row>
    <row r="26883" spans="2:8" x14ac:dyDescent="0.2">
      <c r="B26883" s="12"/>
      <c r="H26883" s="15"/>
    </row>
    <row r="26884" spans="2:8" x14ac:dyDescent="0.2">
      <c r="B26884" s="12"/>
      <c r="H26884" s="15"/>
    </row>
    <row r="26885" spans="2:8" x14ac:dyDescent="0.2">
      <c r="B26885" s="12"/>
      <c r="H26885" s="15"/>
    </row>
    <row r="26886" spans="2:8" x14ac:dyDescent="0.2">
      <c r="B26886" s="12"/>
      <c r="H26886" s="15"/>
    </row>
    <row r="26887" spans="2:8" x14ac:dyDescent="0.2">
      <c r="B26887" s="12"/>
      <c r="H26887" s="15"/>
    </row>
    <row r="26888" spans="2:8" x14ac:dyDescent="0.2">
      <c r="B26888" s="12"/>
      <c r="H26888" s="15"/>
    </row>
    <row r="26889" spans="2:8" x14ac:dyDescent="0.2">
      <c r="B26889" s="12"/>
      <c r="H26889" s="15"/>
    </row>
    <row r="26890" spans="2:8" x14ac:dyDescent="0.2">
      <c r="B26890" s="12"/>
      <c r="H26890" s="15"/>
    </row>
    <row r="26891" spans="2:8" x14ac:dyDescent="0.2">
      <c r="B26891" s="12"/>
      <c r="H26891" s="15"/>
    </row>
    <row r="26892" spans="2:8" x14ac:dyDescent="0.2">
      <c r="B26892" s="12"/>
      <c r="H26892" s="15"/>
    </row>
    <row r="26893" spans="2:8" x14ac:dyDescent="0.2">
      <c r="B26893" s="12"/>
      <c r="H26893" s="15"/>
    </row>
    <row r="26894" spans="2:8" x14ac:dyDescent="0.2">
      <c r="B26894" s="12"/>
      <c r="H26894" s="15"/>
    </row>
    <row r="26895" spans="2:8" x14ac:dyDescent="0.2">
      <c r="B26895" s="12"/>
      <c r="H26895" s="15"/>
    </row>
    <row r="26896" spans="2:8" x14ac:dyDescent="0.2">
      <c r="B26896" s="12"/>
      <c r="H26896" s="15"/>
    </row>
    <row r="26897" spans="2:8" x14ac:dyDescent="0.2">
      <c r="B26897" s="12"/>
      <c r="H26897" s="15"/>
    </row>
    <row r="26898" spans="2:8" x14ac:dyDescent="0.2">
      <c r="B26898" s="12"/>
      <c r="H26898" s="15"/>
    </row>
    <row r="26899" spans="2:8" x14ac:dyDescent="0.2">
      <c r="B26899" s="12"/>
      <c r="H26899" s="15"/>
    </row>
    <row r="26900" spans="2:8" x14ac:dyDescent="0.2">
      <c r="B26900" s="12"/>
      <c r="H26900" s="15"/>
    </row>
    <row r="26901" spans="2:8" x14ac:dyDescent="0.2">
      <c r="B26901" s="12"/>
      <c r="H26901" s="15"/>
    </row>
    <row r="26902" spans="2:8" x14ac:dyDescent="0.2">
      <c r="B26902" s="12"/>
      <c r="H26902" s="15"/>
    </row>
    <row r="26903" spans="2:8" x14ac:dyDescent="0.2">
      <c r="B26903" s="12"/>
      <c r="H26903" s="15"/>
    </row>
    <row r="26904" spans="2:8" x14ac:dyDescent="0.2">
      <c r="B26904" s="12"/>
      <c r="H26904" s="15"/>
    </row>
    <row r="26905" spans="2:8" x14ac:dyDescent="0.2">
      <c r="B26905" s="12"/>
      <c r="H26905" s="15"/>
    </row>
    <row r="26906" spans="2:8" x14ac:dyDescent="0.2">
      <c r="B26906" s="12"/>
      <c r="H26906" s="15"/>
    </row>
    <row r="26907" spans="2:8" x14ac:dyDescent="0.2">
      <c r="B26907" s="12"/>
      <c r="H26907" s="15"/>
    </row>
    <row r="26908" spans="2:8" x14ac:dyDescent="0.2">
      <c r="B26908" s="12"/>
      <c r="H26908" s="15"/>
    </row>
    <row r="26909" spans="2:8" x14ac:dyDescent="0.2">
      <c r="B26909" s="12"/>
      <c r="H26909" s="15"/>
    </row>
    <row r="26910" spans="2:8" x14ac:dyDescent="0.2">
      <c r="B26910" s="12"/>
      <c r="H26910" s="15"/>
    </row>
    <row r="26911" spans="2:8" x14ac:dyDescent="0.2">
      <c r="B26911" s="12"/>
      <c r="H26911" s="15"/>
    </row>
    <row r="26912" spans="2:8" x14ac:dyDescent="0.2">
      <c r="B26912" s="12"/>
      <c r="H26912" s="15"/>
    </row>
    <row r="26913" spans="2:8" x14ac:dyDescent="0.2">
      <c r="B26913" s="12"/>
      <c r="H26913" s="15"/>
    </row>
    <row r="26914" spans="2:8" x14ac:dyDescent="0.2">
      <c r="B26914" s="12"/>
      <c r="H26914" s="15"/>
    </row>
    <row r="26915" spans="2:8" x14ac:dyDescent="0.2">
      <c r="B26915" s="12"/>
      <c r="H26915" s="15"/>
    </row>
    <row r="26916" spans="2:8" x14ac:dyDescent="0.2">
      <c r="B26916" s="12"/>
      <c r="H26916" s="15"/>
    </row>
    <row r="26917" spans="2:8" x14ac:dyDescent="0.2">
      <c r="B26917" s="12"/>
      <c r="H26917" s="15"/>
    </row>
    <row r="26918" spans="2:8" x14ac:dyDescent="0.2">
      <c r="B26918" s="12"/>
      <c r="H26918" s="15"/>
    </row>
    <row r="26919" spans="2:8" x14ac:dyDescent="0.2">
      <c r="B26919" s="12"/>
      <c r="H26919" s="15"/>
    </row>
    <row r="26920" spans="2:8" x14ac:dyDescent="0.2">
      <c r="B26920" s="12"/>
      <c r="H26920" s="15"/>
    </row>
    <row r="26921" spans="2:8" x14ac:dyDescent="0.2">
      <c r="B26921" s="12"/>
      <c r="H26921" s="15"/>
    </row>
    <row r="26922" spans="2:8" x14ac:dyDescent="0.2">
      <c r="B26922" s="12"/>
      <c r="H26922" s="15"/>
    </row>
    <row r="26923" spans="2:8" x14ac:dyDescent="0.2">
      <c r="B26923" s="12"/>
      <c r="H26923" s="15"/>
    </row>
    <row r="26924" spans="2:8" x14ac:dyDescent="0.2">
      <c r="B26924" s="12"/>
      <c r="H26924" s="15"/>
    </row>
    <row r="26925" spans="2:8" x14ac:dyDescent="0.2">
      <c r="B26925" s="12"/>
      <c r="H26925" s="15"/>
    </row>
    <row r="26926" spans="2:8" x14ac:dyDescent="0.2">
      <c r="B26926" s="12"/>
      <c r="H26926" s="15"/>
    </row>
    <row r="26927" spans="2:8" x14ac:dyDescent="0.2">
      <c r="B26927" s="12"/>
      <c r="H26927" s="15"/>
    </row>
    <row r="26928" spans="2:8" x14ac:dyDescent="0.2">
      <c r="B26928" s="12"/>
      <c r="H26928" s="15"/>
    </row>
    <row r="26929" spans="2:8" x14ac:dyDescent="0.2">
      <c r="B26929" s="12"/>
      <c r="H26929" s="15"/>
    </row>
    <row r="26930" spans="2:8" x14ac:dyDescent="0.2">
      <c r="B26930" s="12"/>
      <c r="H26930" s="15"/>
    </row>
    <row r="26931" spans="2:8" x14ac:dyDescent="0.2">
      <c r="B26931" s="12"/>
      <c r="H26931" s="15"/>
    </row>
    <row r="26932" spans="2:8" x14ac:dyDescent="0.2">
      <c r="B26932" s="12"/>
      <c r="H26932" s="15"/>
    </row>
    <row r="26933" spans="2:8" x14ac:dyDescent="0.2">
      <c r="B26933" s="12"/>
      <c r="H26933" s="15"/>
    </row>
    <row r="26934" spans="2:8" x14ac:dyDescent="0.2">
      <c r="B26934" s="12"/>
      <c r="H26934" s="15"/>
    </row>
    <row r="26935" spans="2:8" x14ac:dyDescent="0.2">
      <c r="B26935" s="12"/>
      <c r="H26935" s="15"/>
    </row>
    <row r="26936" spans="2:8" x14ac:dyDescent="0.2">
      <c r="B26936" s="12"/>
      <c r="H26936" s="15"/>
    </row>
    <row r="26937" spans="2:8" x14ac:dyDescent="0.2">
      <c r="B26937" s="12"/>
      <c r="H26937" s="15"/>
    </row>
    <row r="26938" spans="2:8" x14ac:dyDescent="0.2">
      <c r="B26938" s="12"/>
      <c r="H26938" s="15"/>
    </row>
    <row r="26939" spans="2:8" x14ac:dyDescent="0.2">
      <c r="B26939" s="12"/>
      <c r="H26939" s="15"/>
    </row>
    <row r="26940" spans="2:8" x14ac:dyDescent="0.2">
      <c r="B26940" s="12"/>
      <c r="H26940" s="15"/>
    </row>
    <row r="26941" spans="2:8" x14ac:dyDescent="0.2">
      <c r="B26941" s="12"/>
      <c r="H26941" s="15"/>
    </row>
    <row r="26942" spans="2:8" x14ac:dyDescent="0.2">
      <c r="B26942" s="12"/>
      <c r="H26942" s="15"/>
    </row>
    <row r="26943" spans="2:8" x14ac:dyDescent="0.2">
      <c r="B26943" s="12"/>
      <c r="H26943" s="15"/>
    </row>
    <row r="26944" spans="2:8" x14ac:dyDescent="0.2">
      <c r="B26944" s="12"/>
      <c r="H26944" s="15"/>
    </row>
    <row r="26945" spans="2:8" x14ac:dyDescent="0.2">
      <c r="B26945" s="12"/>
      <c r="H26945" s="15"/>
    </row>
    <row r="26946" spans="2:8" x14ac:dyDescent="0.2">
      <c r="B26946" s="12"/>
      <c r="H26946" s="15"/>
    </row>
    <row r="26947" spans="2:8" x14ac:dyDescent="0.2">
      <c r="B26947" s="12"/>
      <c r="H26947" s="15"/>
    </row>
    <row r="26948" spans="2:8" x14ac:dyDescent="0.2">
      <c r="B26948" s="12"/>
      <c r="H26948" s="15"/>
    </row>
    <row r="26949" spans="2:8" x14ac:dyDescent="0.2">
      <c r="B26949" s="12"/>
      <c r="H26949" s="15"/>
    </row>
    <row r="26950" spans="2:8" x14ac:dyDescent="0.2">
      <c r="B26950" s="12"/>
      <c r="H26950" s="15"/>
    </row>
    <row r="26951" spans="2:8" x14ac:dyDescent="0.2">
      <c r="B26951" s="12"/>
      <c r="H26951" s="15"/>
    </row>
    <row r="26952" spans="2:8" x14ac:dyDescent="0.2">
      <c r="B26952" s="12"/>
      <c r="H26952" s="15"/>
    </row>
    <row r="26953" spans="2:8" x14ac:dyDescent="0.2">
      <c r="B26953" s="12"/>
      <c r="H26953" s="15"/>
    </row>
    <row r="26954" spans="2:8" x14ac:dyDescent="0.2">
      <c r="B26954" s="12"/>
      <c r="H26954" s="15"/>
    </row>
    <row r="26955" spans="2:8" x14ac:dyDescent="0.2">
      <c r="B26955" s="12"/>
      <c r="H26955" s="15"/>
    </row>
    <row r="26956" spans="2:8" x14ac:dyDescent="0.2">
      <c r="B26956" s="12"/>
      <c r="H26956" s="15"/>
    </row>
    <row r="26957" spans="2:8" x14ac:dyDescent="0.2">
      <c r="B26957" s="12"/>
      <c r="H26957" s="15"/>
    </row>
    <row r="26958" spans="2:8" x14ac:dyDescent="0.2">
      <c r="B26958" s="12"/>
      <c r="H26958" s="15"/>
    </row>
    <row r="26959" spans="2:8" x14ac:dyDescent="0.2">
      <c r="B26959" s="12"/>
      <c r="H26959" s="15"/>
    </row>
    <row r="26960" spans="2:8" x14ac:dyDescent="0.2">
      <c r="B26960" s="12"/>
      <c r="H26960" s="15"/>
    </row>
    <row r="26961" spans="2:8" x14ac:dyDescent="0.2">
      <c r="B26961" s="12"/>
      <c r="H26961" s="15"/>
    </row>
    <row r="26962" spans="2:8" x14ac:dyDescent="0.2">
      <c r="B26962" s="12"/>
      <c r="H26962" s="15"/>
    </row>
    <row r="26963" spans="2:8" x14ac:dyDescent="0.2">
      <c r="B26963" s="12"/>
      <c r="H26963" s="15"/>
    </row>
    <row r="26964" spans="2:8" x14ac:dyDescent="0.2">
      <c r="B26964" s="12"/>
      <c r="H26964" s="15"/>
    </row>
    <row r="26965" spans="2:8" x14ac:dyDescent="0.2">
      <c r="B26965" s="12"/>
      <c r="H26965" s="15"/>
    </row>
    <row r="26966" spans="2:8" x14ac:dyDescent="0.2">
      <c r="B26966" s="12"/>
      <c r="H26966" s="15"/>
    </row>
    <row r="26967" spans="2:8" x14ac:dyDescent="0.2">
      <c r="B26967" s="12"/>
      <c r="H26967" s="15"/>
    </row>
    <row r="26968" spans="2:8" x14ac:dyDescent="0.2">
      <c r="B26968" s="12"/>
      <c r="H26968" s="15"/>
    </row>
    <row r="26969" spans="2:8" x14ac:dyDescent="0.2">
      <c r="B26969" s="12"/>
      <c r="H26969" s="15"/>
    </row>
    <row r="26970" spans="2:8" x14ac:dyDescent="0.2">
      <c r="B26970" s="12"/>
      <c r="H26970" s="15"/>
    </row>
    <row r="26971" spans="2:8" x14ac:dyDescent="0.2">
      <c r="B26971" s="12"/>
      <c r="H26971" s="15"/>
    </row>
    <row r="26972" spans="2:8" x14ac:dyDescent="0.2">
      <c r="B26972" s="12"/>
      <c r="H26972" s="15"/>
    </row>
    <row r="26973" spans="2:8" x14ac:dyDescent="0.2">
      <c r="B26973" s="12"/>
      <c r="H26973" s="15"/>
    </row>
    <row r="26974" spans="2:8" x14ac:dyDescent="0.2">
      <c r="B26974" s="12"/>
      <c r="H26974" s="15"/>
    </row>
    <row r="26975" spans="2:8" x14ac:dyDescent="0.2">
      <c r="B26975" s="12"/>
      <c r="H26975" s="15"/>
    </row>
    <row r="26976" spans="2:8" x14ac:dyDescent="0.2">
      <c r="B26976" s="12"/>
      <c r="H26976" s="15"/>
    </row>
    <row r="26977" spans="2:8" x14ac:dyDescent="0.2">
      <c r="B26977" s="12"/>
      <c r="H26977" s="15"/>
    </row>
    <row r="26978" spans="2:8" x14ac:dyDescent="0.2">
      <c r="B26978" s="12"/>
      <c r="H26978" s="15"/>
    </row>
    <row r="26979" spans="2:8" x14ac:dyDescent="0.2">
      <c r="B26979" s="12"/>
      <c r="H26979" s="15"/>
    </row>
    <row r="26980" spans="2:8" x14ac:dyDescent="0.2">
      <c r="B26980" s="12"/>
      <c r="H26980" s="15"/>
    </row>
    <row r="26981" spans="2:8" x14ac:dyDescent="0.2">
      <c r="B26981" s="12"/>
      <c r="H26981" s="15"/>
    </row>
    <row r="26982" spans="2:8" x14ac:dyDescent="0.2">
      <c r="B26982" s="12"/>
      <c r="H26982" s="15"/>
    </row>
    <row r="26983" spans="2:8" x14ac:dyDescent="0.2">
      <c r="B26983" s="12"/>
      <c r="H26983" s="15"/>
    </row>
    <row r="26984" spans="2:8" x14ac:dyDescent="0.2">
      <c r="B26984" s="12"/>
      <c r="H26984" s="15"/>
    </row>
    <row r="26985" spans="2:8" x14ac:dyDescent="0.2">
      <c r="B26985" s="12"/>
      <c r="H26985" s="15"/>
    </row>
    <row r="26986" spans="2:8" x14ac:dyDescent="0.2">
      <c r="B26986" s="12"/>
      <c r="H26986" s="15"/>
    </row>
    <row r="26987" spans="2:8" x14ac:dyDescent="0.2">
      <c r="B26987" s="12"/>
      <c r="H26987" s="15"/>
    </row>
    <row r="26988" spans="2:8" x14ac:dyDescent="0.2">
      <c r="B26988" s="12"/>
      <c r="H26988" s="15"/>
    </row>
    <row r="26989" spans="2:8" x14ac:dyDescent="0.2">
      <c r="B26989" s="12"/>
      <c r="H26989" s="15"/>
    </row>
    <row r="26990" spans="2:8" x14ac:dyDescent="0.2">
      <c r="B26990" s="12"/>
      <c r="H26990" s="15"/>
    </row>
    <row r="26991" spans="2:8" x14ac:dyDescent="0.2">
      <c r="B26991" s="12"/>
      <c r="H26991" s="15"/>
    </row>
    <row r="26992" spans="2:8" x14ac:dyDescent="0.2">
      <c r="B26992" s="12"/>
      <c r="H26992" s="15"/>
    </row>
    <row r="26993" spans="2:8" x14ac:dyDescent="0.2">
      <c r="B26993" s="12"/>
      <c r="H26993" s="15"/>
    </row>
    <row r="26994" spans="2:8" x14ac:dyDescent="0.2">
      <c r="B26994" s="12"/>
      <c r="H26994" s="15"/>
    </row>
    <row r="26995" spans="2:8" x14ac:dyDescent="0.2">
      <c r="B26995" s="12"/>
      <c r="H26995" s="15"/>
    </row>
    <row r="26996" spans="2:8" x14ac:dyDescent="0.2">
      <c r="B26996" s="12"/>
      <c r="H26996" s="15"/>
    </row>
    <row r="26997" spans="2:8" x14ac:dyDescent="0.2">
      <c r="B26997" s="12"/>
      <c r="H26997" s="15"/>
    </row>
    <row r="26998" spans="2:8" x14ac:dyDescent="0.2">
      <c r="B26998" s="12"/>
      <c r="H26998" s="15"/>
    </row>
    <row r="26999" spans="2:8" x14ac:dyDescent="0.2">
      <c r="B26999" s="12"/>
      <c r="H26999" s="15"/>
    </row>
    <row r="27000" spans="2:8" x14ac:dyDescent="0.2">
      <c r="B27000" s="12"/>
      <c r="H27000" s="15"/>
    </row>
    <row r="27001" spans="2:8" x14ac:dyDescent="0.2">
      <c r="B27001" s="12"/>
      <c r="H27001" s="15"/>
    </row>
    <row r="27002" spans="2:8" x14ac:dyDescent="0.2">
      <c r="B27002" s="12"/>
      <c r="H27002" s="15"/>
    </row>
    <row r="27003" spans="2:8" x14ac:dyDescent="0.2">
      <c r="B27003" s="12"/>
      <c r="H27003" s="15"/>
    </row>
    <row r="27004" spans="2:8" x14ac:dyDescent="0.2">
      <c r="B27004" s="12"/>
      <c r="H27004" s="15"/>
    </row>
    <row r="27005" spans="2:8" x14ac:dyDescent="0.2">
      <c r="B27005" s="12"/>
      <c r="H27005" s="15"/>
    </row>
    <row r="27006" spans="2:8" x14ac:dyDescent="0.2">
      <c r="B27006" s="12"/>
      <c r="H27006" s="15"/>
    </row>
    <row r="27007" spans="2:8" x14ac:dyDescent="0.2">
      <c r="B27007" s="12"/>
      <c r="H27007" s="15"/>
    </row>
    <row r="27008" spans="2:8" x14ac:dyDescent="0.2">
      <c r="B27008" s="12"/>
      <c r="H27008" s="15"/>
    </row>
    <row r="27009" spans="2:8" x14ac:dyDescent="0.2">
      <c r="B27009" s="12"/>
      <c r="H27009" s="15"/>
    </row>
    <row r="27010" spans="2:8" x14ac:dyDescent="0.2">
      <c r="B27010" s="12"/>
      <c r="H27010" s="15"/>
    </row>
    <row r="27011" spans="2:8" x14ac:dyDescent="0.2">
      <c r="B27011" s="12"/>
      <c r="H27011" s="15"/>
    </row>
    <row r="27012" spans="2:8" x14ac:dyDescent="0.2">
      <c r="B27012" s="12"/>
      <c r="H27012" s="15"/>
    </row>
    <row r="27013" spans="2:8" x14ac:dyDescent="0.2">
      <c r="B27013" s="12"/>
      <c r="H27013" s="15"/>
    </row>
    <row r="27014" spans="2:8" x14ac:dyDescent="0.2">
      <c r="B27014" s="12"/>
      <c r="H27014" s="15"/>
    </row>
    <row r="27015" spans="2:8" x14ac:dyDescent="0.2">
      <c r="B27015" s="12"/>
      <c r="H27015" s="15"/>
    </row>
    <row r="27016" spans="2:8" x14ac:dyDescent="0.2">
      <c r="B27016" s="12"/>
      <c r="H27016" s="15"/>
    </row>
    <row r="27017" spans="2:8" x14ac:dyDescent="0.2">
      <c r="B27017" s="12"/>
      <c r="H27017" s="15"/>
    </row>
    <row r="27018" spans="2:8" x14ac:dyDescent="0.2">
      <c r="B27018" s="12"/>
      <c r="H27018" s="15"/>
    </row>
    <row r="27019" spans="2:8" x14ac:dyDescent="0.2">
      <c r="B27019" s="12"/>
      <c r="H27019" s="15"/>
    </row>
    <row r="27020" spans="2:8" x14ac:dyDescent="0.2">
      <c r="B27020" s="12"/>
      <c r="H27020" s="15"/>
    </row>
    <row r="27021" spans="2:8" x14ac:dyDescent="0.2">
      <c r="B27021" s="12"/>
      <c r="H27021" s="15"/>
    </row>
    <row r="27022" spans="2:8" x14ac:dyDescent="0.2">
      <c r="B27022" s="12"/>
      <c r="H27022" s="15"/>
    </row>
    <row r="27023" spans="2:8" x14ac:dyDescent="0.2">
      <c r="B27023" s="12"/>
      <c r="H27023" s="15"/>
    </row>
    <row r="27024" spans="2:8" x14ac:dyDescent="0.2">
      <c r="B27024" s="12"/>
      <c r="H27024" s="15"/>
    </row>
    <row r="27025" spans="2:8" x14ac:dyDescent="0.2">
      <c r="B27025" s="12"/>
      <c r="H27025" s="15"/>
    </row>
    <row r="27026" spans="2:8" x14ac:dyDescent="0.2">
      <c r="B27026" s="12"/>
      <c r="H27026" s="15"/>
    </row>
    <row r="27027" spans="2:8" x14ac:dyDescent="0.2">
      <c r="B27027" s="12"/>
      <c r="H27027" s="15"/>
    </row>
    <row r="27028" spans="2:8" x14ac:dyDescent="0.2">
      <c r="B27028" s="12"/>
      <c r="H27028" s="15"/>
    </row>
    <row r="27029" spans="2:8" x14ac:dyDescent="0.2">
      <c r="B27029" s="12"/>
      <c r="H27029" s="15"/>
    </row>
    <row r="27030" spans="2:8" x14ac:dyDescent="0.2">
      <c r="B27030" s="12"/>
      <c r="H27030" s="15"/>
    </row>
    <row r="27031" spans="2:8" x14ac:dyDescent="0.2">
      <c r="B27031" s="12"/>
      <c r="H27031" s="15"/>
    </row>
    <row r="27032" spans="2:8" x14ac:dyDescent="0.2">
      <c r="B27032" s="12"/>
      <c r="H27032" s="15"/>
    </row>
    <row r="27033" spans="2:8" x14ac:dyDescent="0.2">
      <c r="B27033" s="12"/>
      <c r="H27033" s="15"/>
    </row>
    <row r="27034" spans="2:8" x14ac:dyDescent="0.2">
      <c r="B27034" s="12"/>
      <c r="H27034" s="15"/>
    </row>
    <row r="27035" spans="2:8" x14ac:dyDescent="0.2">
      <c r="B27035" s="12"/>
      <c r="H27035" s="15"/>
    </row>
    <row r="27036" spans="2:8" x14ac:dyDescent="0.2">
      <c r="B27036" s="12"/>
      <c r="H27036" s="15"/>
    </row>
    <row r="27037" spans="2:8" x14ac:dyDescent="0.2">
      <c r="B27037" s="12"/>
      <c r="H27037" s="15"/>
    </row>
    <row r="27038" spans="2:8" x14ac:dyDescent="0.2">
      <c r="B27038" s="12"/>
      <c r="H27038" s="15"/>
    </row>
    <row r="27039" spans="2:8" x14ac:dyDescent="0.2">
      <c r="B27039" s="12"/>
      <c r="H27039" s="15"/>
    </row>
    <row r="27040" spans="2:8" x14ac:dyDescent="0.2">
      <c r="B27040" s="12"/>
      <c r="H27040" s="15"/>
    </row>
    <row r="27041" spans="2:8" x14ac:dyDescent="0.2">
      <c r="B27041" s="12"/>
      <c r="H27041" s="15"/>
    </row>
    <row r="27042" spans="2:8" x14ac:dyDescent="0.2">
      <c r="B27042" s="12"/>
      <c r="H27042" s="15"/>
    </row>
    <row r="27043" spans="2:8" x14ac:dyDescent="0.2">
      <c r="B27043" s="12"/>
      <c r="H27043" s="15"/>
    </row>
    <row r="27044" spans="2:8" x14ac:dyDescent="0.2">
      <c r="B27044" s="12"/>
      <c r="H27044" s="15"/>
    </row>
    <row r="27045" spans="2:8" x14ac:dyDescent="0.2">
      <c r="B27045" s="12"/>
      <c r="H27045" s="15"/>
    </row>
    <row r="27046" spans="2:8" x14ac:dyDescent="0.2">
      <c r="B27046" s="12"/>
      <c r="H27046" s="15"/>
    </row>
    <row r="27047" spans="2:8" x14ac:dyDescent="0.2">
      <c r="B27047" s="12"/>
      <c r="H27047" s="15"/>
    </row>
    <row r="27048" spans="2:8" x14ac:dyDescent="0.2">
      <c r="B27048" s="12"/>
      <c r="H27048" s="15"/>
    </row>
    <row r="27049" spans="2:8" x14ac:dyDescent="0.2">
      <c r="B27049" s="12"/>
      <c r="H27049" s="15"/>
    </row>
    <row r="27050" spans="2:8" x14ac:dyDescent="0.2">
      <c r="B27050" s="12"/>
      <c r="H27050" s="15"/>
    </row>
    <row r="27051" spans="2:8" x14ac:dyDescent="0.2">
      <c r="B27051" s="12"/>
      <c r="H27051" s="15"/>
    </row>
    <row r="27052" spans="2:8" x14ac:dyDescent="0.2">
      <c r="B27052" s="12"/>
      <c r="H27052" s="15"/>
    </row>
    <row r="27053" spans="2:8" x14ac:dyDescent="0.2">
      <c r="B27053" s="12"/>
      <c r="H27053" s="15"/>
    </row>
    <row r="27054" spans="2:8" x14ac:dyDescent="0.2">
      <c r="B27054" s="12"/>
      <c r="H27054" s="15"/>
    </row>
    <row r="27055" spans="2:8" x14ac:dyDescent="0.2">
      <c r="B27055" s="12"/>
      <c r="H27055" s="15"/>
    </row>
    <row r="27056" spans="2:8" x14ac:dyDescent="0.2">
      <c r="B27056" s="12"/>
      <c r="H27056" s="15"/>
    </row>
    <row r="27057" spans="2:8" x14ac:dyDescent="0.2">
      <c r="B27057" s="12"/>
      <c r="H27057" s="15"/>
    </row>
    <row r="27058" spans="2:8" x14ac:dyDescent="0.2">
      <c r="B27058" s="12"/>
      <c r="H27058" s="15"/>
    </row>
    <row r="27059" spans="2:8" x14ac:dyDescent="0.2">
      <c r="B27059" s="12"/>
      <c r="H27059" s="15"/>
    </row>
    <row r="27060" spans="2:8" x14ac:dyDescent="0.2">
      <c r="B27060" s="12"/>
      <c r="H27060" s="15"/>
    </row>
    <row r="27061" spans="2:8" x14ac:dyDescent="0.2">
      <c r="B27061" s="12"/>
      <c r="H27061" s="15"/>
    </row>
    <row r="27062" spans="2:8" x14ac:dyDescent="0.2">
      <c r="B27062" s="12"/>
      <c r="H27062" s="15"/>
    </row>
    <row r="27063" spans="2:8" x14ac:dyDescent="0.2">
      <c r="B27063" s="12"/>
      <c r="H27063" s="15"/>
    </row>
    <row r="27064" spans="2:8" x14ac:dyDescent="0.2">
      <c r="B27064" s="12"/>
      <c r="H27064" s="15"/>
    </row>
    <row r="27065" spans="2:8" x14ac:dyDescent="0.2">
      <c r="B27065" s="12"/>
      <c r="H27065" s="15"/>
    </row>
    <row r="27066" spans="2:8" x14ac:dyDescent="0.2">
      <c r="B27066" s="12"/>
      <c r="H27066" s="15"/>
    </row>
    <row r="27067" spans="2:8" x14ac:dyDescent="0.2">
      <c r="B27067" s="12"/>
      <c r="H27067" s="15"/>
    </row>
    <row r="27068" spans="2:8" x14ac:dyDescent="0.2">
      <c r="B27068" s="12"/>
      <c r="H27068" s="15"/>
    </row>
    <row r="27069" spans="2:8" x14ac:dyDescent="0.2">
      <c r="B27069" s="12"/>
      <c r="H27069" s="15"/>
    </row>
    <row r="27070" spans="2:8" x14ac:dyDescent="0.2">
      <c r="B27070" s="12"/>
      <c r="H27070" s="15"/>
    </row>
    <row r="27071" spans="2:8" x14ac:dyDescent="0.2">
      <c r="B27071" s="12"/>
      <c r="H27071" s="15"/>
    </row>
    <row r="27072" spans="2:8" x14ac:dyDescent="0.2">
      <c r="B27072" s="12"/>
      <c r="H27072" s="15"/>
    </row>
    <row r="27073" spans="2:8" x14ac:dyDescent="0.2">
      <c r="B27073" s="12"/>
      <c r="H27073" s="15"/>
    </row>
    <row r="27074" spans="2:8" x14ac:dyDescent="0.2">
      <c r="B27074" s="12"/>
      <c r="H27074" s="15"/>
    </row>
    <row r="27075" spans="2:8" x14ac:dyDescent="0.2">
      <c r="B27075" s="12"/>
      <c r="H27075" s="15"/>
    </row>
    <row r="27076" spans="2:8" x14ac:dyDescent="0.2">
      <c r="B27076" s="12"/>
      <c r="H27076" s="15"/>
    </row>
    <row r="27077" spans="2:8" x14ac:dyDescent="0.2">
      <c r="B27077" s="12"/>
      <c r="H27077" s="15"/>
    </row>
    <row r="27078" spans="2:8" x14ac:dyDescent="0.2">
      <c r="B27078" s="12"/>
      <c r="H27078" s="15"/>
    </row>
    <row r="27079" spans="2:8" x14ac:dyDescent="0.2">
      <c r="B27079" s="12"/>
      <c r="H27079" s="15"/>
    </row>
    <row r="27080" spans="2:8" x14ac:dyDescent="0.2">
      <c r="B27080" s="12"/>
      <c r="H27080" s="15"/>
    </row>
    <row r="27081" spans="2:8" x14ac:dyDescent="0.2">
      <c r="B27081" s="12"/>
      <c r="H27081" s="15"/>
    </row>
    <row r="27082" spans="2:8" x14ac:dyDescent="0.2">
      <c r="B27082" s="12"/>
      <c r="H27082" s="15"/>
    </row>
    <row r="27083" spans="2:8" x14ac:dyDescent="0.2">
      <c r="B27083" s="12"/>
      <c r="H27083" s="15"/>
    </row>
    <row r="27084" spans="2:8" x14ac:dyDescent="0.2">
      <c r="B27084" s="12"/>
      <c r="H27084" s="15"/>
    </row>
    <row r="27085" spans="2:8" x14ac:dyDescent="0.2">
      <c r="B27085" s="12"/>
      <c r="H27085" s="15"/>
    </row>
    <row r="27086" spans="2:8" x14ac:dyDescent="0.2">
      <c r="B27086" s="12"/>
      <c r="H27086" s="15"/>
    </row>
    <row r="27087" spans="2:8" x14ac:dyDescent="0.2">
      <c r="B27087" s="12"/>
      <c r="H27087" s="15"/>
    </row>
    <row r="27088" spans="2:8" x14ac:dyDescent="0.2">
      <c r="B27088" s="12"/>
      <c r="H27088" s="15"/>
    </row>
    <row r="27089" spans="2:8" x14ac:dyDescent="0.2">
      <c r="B27089" s="12"/>
      <c r="H27089" s="15"/>
    </row>
    <row r="27090" spans="2:8" x14ac:dyDescent="0.2">
      <c r="B27090" s="12"/>
      <c r="H27090" s="15"/>
    </row>
    <row r="27091" spans="2:8" x14ac:dyDescent="0.2">
      <c r="B27091" s="12"/>
      <c r="H27091" s="15"/>
    </row>
    <row r="27092" spans="2:8" x14ac:dyDescent="0.2">
      <c r="B27092" s="12"/>
      <c r="H27092" s="15"/>
    </row>
    <row r="27093" spans="2:8" x14ac:dyDescent="0.2">
      <c r="B27093" s="12"/>
      <c r="H27093" s="15"/>
    </row>
    <row r="27094" spans="2:8" x14ac:dyDescent="0.2">
      <c r="B27094" s="12"/>
      <c r="H27094" s="15"/>
    </row>
    <row r="27095" spans="2:8" x14ac:dyDescent="0.2">
      <c r="B27095" s="12"/>
      <c r="H27095" s="15"/>
    </row>
    <row r="27096" spans="2:8" x14ac:dyDescent="0.2">
      <c r="B27096" s="12"/>
      <c r="H27096" s="15"/>
    </row>
    <row r="27097" spans="2:8" x14ac:dyDescent="0.2">
      <c r="B27097" s="12"/>
      <c r="H27097" s="15"/>
    </row>
    <row r="27098" spans="2:8" x14ac:dyDescent="0.2">
      <c r="B27098" s="12"/>
      <c r="H27098" s="15"/>
    </row>
    <row r="27099" spans="2:8" x14ac:dyDescent="0.2">
      <c r="B27099" s="12"/>
      <c r="H27099" s="15"/>
    </row>
    <row r="27100" spans="2:8" x14ac:dyDescent="0.2">
      <c r="B27100" s="12"/>
      <c r="H27100" s="15"/>
    </row>
    <row r="27101" spans="2:8" x14ac:dyDescent="0.2">
      <c r="B27101" s="12"/>
      <c r="H27101" s="15"/>
    </row>
    <row r="27102" spans="2:8" x14ac:dyDescent="0.2">
      <c r="B27102" s="12"/>
      <c r="H27102" s="15"/>
    </row>
    <row r="27103" spans="2:8" x14ac:dyDescent="0.2">
      <c r="B27103" s="12"/>
      <c r="H27103" s="15"/>
    </row>
    <row r="27104" spans="2:8" x14ac:dyDescent="0.2">
      <c r="B27104" s="12"/>
      <c r="H27104" s="15"/>
    </row>
    <row r="27105" spans="2:8" x14ac:dyDescent="0.2">
      <c r="B27105" s="12"/>
      <c r="H27105" s="15"/>
    </row>
    <row r="27106" spans="2:8" x14ac:dyDescent="0.2">
      <c r="B27106" s="12"/>
      <c r="H27106" s="15"/>
    </row>
    <row r="27107" spans="2:8" x14ac:dyDescent="0.2">
      <c r="B27107" s="12"/>
      <c r="H27107" s="15"/>
    </row>
    <row r="27108" spans="2:8" x14ac:dyDescent="0.2">
      <c r="B27108" s="12"/>
      <c r="H27108" s="15"/>
    </row>
    <row r="27109" spans="2:8" x14ac:dyDescent="0.2">
      <c r="B27109" s="12"/>
      <c r="H27109" s="15"/>
    </row>
    <row r="27110" spans="2:8" x14ac:dyDescent="0.2">
      <c r="B27110" s="12"/>
      <c r="H27110" s="15"/>
    </row>
    <row r="27111" spans="2:8" x14ac:dyDescent="0.2">
      <c r="B27111" s="12"/>
      <c r="H27111" s="15"/>
    </row>
    <row r="27112" spans="2:8" x14ac:dyDescent="0.2">
      <c r="B27112" s="12"/>
      <c r="H27112" s="15"/>
    </row>
    <row r="27113" spans="2:8" x14ac:dyDescent="0.2">
      <c r="B27113" s="12"/>
      <c r="H27113" s="15"/>
    </row>
    <row r="27114" spans="2:8" x14ac:dyDescent="0.2">
      <c r="B27114" s="12"/>
      <c r="H27114" s="15"/>
    </row>
    <row r="27115" spans="2:8" x14ac:dyDescent="0.2">
      <c r="B27115" s="12"/>
      <c r="H27115" s="15"/>
    </row>
    <row r="27116" spans="2:8" x14ac:dyDescent="0.2">
      <c r="B27116" s="12"/>
      <c r="H27116" s="15"/>
    </row>
    <row r="27117" spans="2:8" x14ac:dyDescent="0.2">
      <c r="B27117" s="12"/>
      <c r="H27117" s="15"/>
    </row>
    <row r="27118" spans="2:8" x14ac:dyDescent="0.2">
      <c r="B27118" s="12"/>
      <c r="H27118" s="15"/>
    </row>
    <row r="27119" spans="2:8" x14ac:dyDescent="0.2">
      <c r="B27119" s="12"/>
      <c r="H27119" s="15"/>
    </row>
    <row r="27120" spans="2:8" x14ac:dyDescent="0.2">
      <c r="B27120" s="12"/>
      <c r="H27120" s="15"/>
    </row>
    <row r="27121" spans="2:8" x14ac:dyDescent="0.2">
      <c r="B27121" s="12"/>
      <c r="H27121" s="15"/>
    </row>
    <row r="27122" spans="2:8" x14ac:dyDescent="0.2">
      <c r="B27122" s="12"/>
      <c r="H27122" s="15"/>
    </row>
    <row r="27123" spans="2:8" x14ac:dyDescent="0.2">
      <c r="B27123" s="12"/>
      <c r="H27123" s="15"/>
    </row>
    <row r="27124" spans="2:8" x14ac:dyDescent="0.2">
      <c r="B27124" s="12"/>
      <c r="H27124" s="15"/>
    </row>
    <row r="27125" spans="2:8" x14ac:dyDescent="0.2">
      <c r="B27125" s="12"/>
      <c r="H27125" s="15"/>
    </row>
    <row r="27126" spans="2:8" x14ac:dyDescent="0.2">
      <c r="B27126" s="12"/>
      <c r="H27126" s="15"/>
    </row>
    <row r="27127" spans="2:8" x14ac:dyDescent="0.2">
      <c r="B27127" s="12"/>
      <c r="H27127" s="15"/>
    </row>
    <row r="27128" spans="2:8" x14ac:dyDescent="0.2">
      <c r="B27128" s="12"/>
      <c r="H27128" s="15"/>
    </row>
    <row r="27129" spans="2:8" x14ac:dyDescent="0.2">
      <c r="B27129" s="12"/>
      <c r="H27129" s="15"/>
    </row>
    <row r="27130" spans="2:8" x14ac:dyDescent="0.2">
      <c r="B27130" s="12"/>
      <c r="H27130" s="15"/>
    </row>
    <row r="27131" spans="2:8" x14ac:dyDescent="0.2">
      <c r="B27131" s="12"/>
      <c r="H27131" s="15"/>
    </row>
    <row r="27132" spans="2:8" x14ac:dyDescent="0.2">
      <c r="B27132" s="12"/>
      <c r="H27132" s="15"/>
    </row>
    <row r="27133" spans="2:8" x14ac:dyDescent="0.2">
      <c r="B27133" s="12"/>
      <c r="H27133" s="15"/>
    </row>
    <row r="27134" spans="2:8" x14ac:dyDescent="0.2">
      <c r="B27134" s="12"/>
      <c r="H27134" s="15"/>
    </row>
    <row r="27135" spans="2:8" x14ac:dyDescent="0.2">
      <c r="B27135" s="12"/>
      <c r="H27135" s="15"/>
    </row>
    <row r="27136" spans="2:8" x14ac:dyDescent="0.2">
      <c r="B27136" s="12"/>
      <c r="H27136" s="15"/>
    </row>
    <row r="27137" spans="2:8" x14ac:dyDescent="0.2">
      <c r="B27137" s="12"/>
      <c r="H27137" s="15"/>
    </row>
    <row r="27138" spans="2:8" x14ac:dyDescent="0.2">
      <c r="B27138" s="12"/>
      <c r="H27138" s="15"/>
    </row>
    <row r="27139" spans="2:8" x14ac:dyDescent="0.2">
      <c r="B27139" s="12"/>
      <c r="H27139" s="15"/>
    </row>
    <row r="27140" spans="2:8" x14ac:dyDescent="0.2">
      <c r="B27140" s="12"/>
      <c r="H27140" s="15"/>
    </row>
    <row r="27141" spans="2:8" x14ac:dyDescent="0.2">
      <c r="B27141" s="12"/>
      <c r="H27141" s="15"/>
    </row>
    <row r="27142" spans="2:8" x14ac:dyDescent="0.2">
      <c r="B27142" s="12"/>
      <c r="H27142" s="15"/>
    </row>
    <row r="27143" spans="2:8" x14ac:dyDescent="0.2">
      <c r="B27143" s="12"/>
      <c r="H27143" s="15"/>
    </row>
    <row r="27144" spans="2:8" x14ac:dyDescent="0.2">
      <c r="B27144" s="12"/>
      <c r="H27144" s="15"/>
    </row>
    <row r="27145" spans="2:8" x14ac:dyDescent="0.2">
      <c r="B27145" s="12"/>
      <c r="H27145" s="15"/>
    </row>
    <row r="27146" spans="2:8" x14ac:dyDescent="0.2">
      <c r="B27146" s="12"/>
      <c r="H27146" s="15"/>
    </row>
    <row r="27147" spans="2:8" x14ac:dyDescent="0.2">
      <c r="B27147" s="12"/>
      <c r="H27147" s="15"/>
    </row>
    <row r="27148" spans="2:8" x14ac:dyDescent="0.2">
      <c r="B27148" s="12"/>
      <c r="H27148" s="15"/>
    </row>
    <row r="27149" spans="2:8" x14ac:dyDescent="0.2">
      <c r="B27149" s="12"/>
      <c r="H27149" s="15"/>
    </row>
    <row r="27150" spans="2:8" x14ac:dyDescent="0.2">
      <c r="B27150" s="12"/>
      <c r="H27150" s="15"/>
    </row>
    <row r="27151" spans="2:8" x14ac:dyDescent="0.2">
      <c r="B27151" s="12"/>
      <c r="H27151" s="15"/>
    </row>
    <row r="27152" spans="2:8" x14ac:dyDescent="0.2">
      <c r="B27152" s="12"/>
      <c r="H27152" s="15"/>
    </row>
    <row r="27153" spans="2:8" x14ac:dyDescent="0.2">
      <c r="B27153" s="12"/>
      <c r="H27153" s="15"/>
    </row>
    <row r="27154" spans="2:8" x14ac:dyDescent="0.2">
      <c r="B27154" s="12"/>
      <c r="H27154" s="15"/>
    </row>
    <row r="27155" spans="2:8" x14ac:dyDescent="0.2">
      <c r="B27155" s="12"/>
      <c r="H27155" s="15"/>
    </row>
    <row r="27156" spans="2:8" x14ac:dyDescent="0.2">
      <c r="B27156" s="12"/>
      <c r="H27156" s="15"/>
    </row>
    <row r="27157" spans="2:8" x14ac:dyDescent="0.2">
      <c r="B27157" s="12"/>
      <c r="H27157" s="15"/>
    </row>
    <row r="27158" spans="2:8" x14ac:dyDescent="0.2">
      <c r="B27158" s="12"/>
      <c r="H27158" s="15"/>
    </row>
    <row r="27159" spans="2:8" x14ac:dyDescent="0.2">
      <c r="B27159" s="12"/>
      <c r="H27159" s="15"/>
    </row>
    <row r="27160" spans="2:8" x14ac:dyDescent="0.2">
      <c r="B27160" s="12"/>
      <c r="H27160" s="15"/>
    </row>
    <row r="27161" spans="2:8" x14ac:dyDescent="0.2">
      <c r="B27161" s="12"/>
      <c r="H27161" s="15"/>
    </row>
    <row r="27162" spans="2:8" x14ac:dyDescent="0.2">
      <c r="B27162" s="12"/>
      <c r="H27162" s="15"/>
    </row>
    <row r="27163" spans="2:8" x14ac:dyDescent="0.2">
      <c r="B27163" s="12"/>
      <c r="H27163" s="15"/>
    </row>
    <row r="27164" spans="2:8" x14ac:dyDescent="0.2">
      <c r="B27164" s="12"/>
      <c r="H27164" s="15"/>
    </row>
    <row r="27165" spans="2:8" x14ac:dyDescent="0.2">
      <c r="B27165" s="12"/>
      <c r="H27165" s="15"/>
    </row>
    <row r="27166" spans="2:8" x14ac:dyDescent="0.2">
      <c r="B27166" s="12"/>
      <c r="H27166" s="15"/>
    </row>
    <row r="27167" spans="2:8" x14ac:dyDescent="0.2">
      <c r="B27167" s="12"/>
      <c r="H27167" s="15"/>
    </row>
    <row r="27168" spans="2:8" x14ac:dyDescent="0.2">
      <c r="B27168" s="12"/>
      <c r="H27168" s="15"/>
    </row>
    <row r="27169" spans="2:8" x14ac:dyDescent="0.2">
      <c r="B27169" s="12"/>
      <c r="H27169" s="15"/>
    </row>
    <row r="27170" spans="2:8" x14ac:dyDescent="0.2">
      <c r="B27170" s="12"/>
      <c r="H27170" s="15"/>
    </row>
    <row r="27171" spans="2:8" x14ac:dyDescent="0.2">
      <c r="B27171" s="12"/>
      <c r="H27171" s="15"/>
    </row>
    <row r="27172" spans="2:8" x14ac:dyDescent="0.2">
      <c r="B27172" s="12"/>
      <c r="H27172" s="15"/>
    </row>
    <row r="27173" spans="2:8" x14ac:dyDescent="0.2">
      <c r="B27173" s="12"/>
      <c r="H27173" s="15"/>
    </row>
    <row r="27174" spans="2:8" x14ac:dyDescent="0.2">
      <c r="B27174" s="12"/>
      <c r="H27174" s="15"/>
    </row>
    <row r="27175" spans="2:8" x14ac:dyDescent="0.2">
      <c r="B27175" s="12"/>
      <c r="H27175" s="15"/>
    </row>
    <row r="27176" spans="2:8" x14ac:dyDescent="0.2">
      <c r="B27176" s="12"/>
      <c r="H27176" s="15"/>
    </row>
    <row r="27177" spans="2:8" x14ac:dyDescent="0.2">
      <c r="B27177" s="12"/>
      <c r="H27177" s="15"/>
    </row>
    <row r="27178" spans="2:8" x14ac:dyDescent="0.2">
      <c r="B27178" s="12"/>
      <c r="H27178" s="15"/>
    </row>
    <row r="27179" spans="2:8" x14ac:dyDescent="0.2">
      <c r="B27179" s="12"/>
      <c r="H27179" s="15"/>
    </row>
    <row r="27180" spans="2:8" x14ac:dyDescent="0.2">
      <c r="B27180" s="12"/>
      <c r="H27180" s="15"/>
    </row>
    <row r="27181" spans="2:8" x14ac:dyDescent="0.2">
      <c r="B27181" s="12"/>
      <c r="H27181" s="15"/>
    </row>
    <row r="27182" spans="2:8" x14ac:dyDescent="0.2">
      <c r="B27182" s="12"/>
      <c r="H27182" s="15"/>
    </row>
    <row r="27183" spans="2:8" x14ac:dyDescent="0.2">
      <c r="B27183" s="12"/>
      <c r="H27183" s="15"/>
    </row>
    <row r="27184" spans="2:8" x14ac:dyDescent="0.2">
      <c r="B27184" s="12"/>
      <c r="H27184" s="15"/>
    </row>
    <row r="27185" spans="2:8" x14ac:dyDescent="0.2">
      <c r="B27185" s="12"/>
      <c r="H27185" s="15"/>
    </row>
    <row r="27186" spans="2:8" x14ac:dyDescent="0.2">
      <c r="B27186" s="12"/>
      <c r="H27186" s="15"/>
    </row>
    <row r="27187" spans="2:8" x14ac:dyDescent="0.2">
      <c r="B27187" s="12"/>
      <c r="H27187" s="15"/>
    </row>
    <row r="27188" spans="2:8" x14ac:dyDescent="0.2">
      <c r="B27188" s="12"/>
      <c r="H27188" s="15"/>
    </row>
    <row r="27189" spans="2:8" x14ac:dyDescent="0.2">
      <c r="B27189" s="12"/>
      <c r="H27189" s="15"/>
    </row>
    <row r="27190" spans="2:8" x14ac:dyDescent="0.2">
      <c r="B27190" s="12"/>
      <c r="H27190" s="15"/>
    </row>
    <row r="27191" spans="2:8" x14ac:dyDescent="0.2">
      <c r="B27191" s="12"/>
      <c r="H27191" s="15"/>
    </row>
    <row r="27192" spans="2:8" x14ac:dyDescent="0.2">
      <c r="B27192" s="12"/>
      <c r="H27192" s="15"/>
    </row>
    <row r="27193" spans="2:8" x14ac:dyDescent="0.2">
      <c r="B27193" s="12"/>
      <c r="H27193" s="15"/>
    </row>
    <row r="27194" spans="2:8" x14ac:dyDescent="0.2">
      <c r="B27194" s="12"/>
      <c r="H27194" s="15"/>
    </row>
    <row r="27195" spans="2:8" x14ac:dyDescent="0.2">
      <c r="B27195" s="12"/>
      <c r="H27195" s="15"/>
    </row>
    <row r="27196" spans="2:8" x14ac:dyDescent="0.2">
      <c r="B27196" s="12"/>
      <c r="H27196" s="15"/>
    </row>
    <row r="27197" spans="2:8" x14ac:dyDescent="0.2">
      <c r="B27197" s="12"/>
      <c r="H27197" s="15"/>
    </row>
    <row r="27198" spans="2:8" x14ac:dyDescent="0.2">
      <c r="B27198" s="12"/>
      <c r="H27198" s="15"/>
    </row>
    <row r="27199" spans="2:8" x14ac:dyDescent="0.2">
      <c r="B27199" s="12"/>
      <c r="H27199" s="15"/>
    </row>
    <row r="27200" spans="2:8" x14ac:dyDescent="0.2">
      <c r="B27200" s="12"/>
      <c r="H27200" s="15"/>
    </row>
    <row r="27201" spans="2:8" x14ac:dyDescent="0.2">
      <c r="B27201" s="12"/>
      <c r="H27201" s="15"/>
    </row>
    <row r="27202" spans="2:8" x14ac:dyDescent="0.2">
      <c r="B27202" s="12"/>
      <c r="H27202" s="15"/>
    </row>
    <row r="27203" spans="2:8" x14ac:dyDescent="0.2">
      <c r="B27203" s="12"/>
      <c r="H27203" s="15"/>
    </row>
    <row r="27204" spans="2:8" x14ac:dyDescent="0.2">
      <c r="B27204" s="12"/>
      <c r="H27204" s="15"/>
    </row>
    <row r="27205" spans="2:8" x14ac:dyDescent="0.2">
      <c r="B27205" s="12"/>
      <c r="H27205" s="15"/>
    </row>
    <row r="27206" spans="2:8" x14ac:dyDescent="0.2">
      <c r="B27206" s="12"/>
      <c r="H27206" s="15"/>
    </row>
    <row r="27207" spans="2:8" x14ac:dyDescent="0.2">
      <c r="B27207" s="12"/>
      <c r="H27207" s="15"/>
    </row>
    <row r="27208" spans="2:8" x14ac:dyDescent="0.2">
      <c r="B27208" s="12"/>
      <c r="H27208" s="15"/>
    </row>
    <row r="27209" spans="2:8" x14ac:dyDescent="0.2">
      <c r="B27209" s="12"/>
      <c r="H27209" s="15"/>
    </row>
    <row r="27210" spans="2:8" x14ac:dyDescent="0.2">
      <c r="B27210" s="12"/>
      <c r="H27210" s="15"/>
    </row>
    <row r="27211" spans="2:8" x14ac:dyDescent="0.2">
      <c r="B27211" s="12"/>
      <c r="H27211" s="15"/>
    </row>
    <row r="27212" spans="2:8" x14ac:dyDescent="0.2">
      <c r="B27212" s="12"/>
      <c r="H27212" s="15"/>
    </row>
    <row r="27213" spans="2:8" x14ac:dyDescent="0.2">
      <c r="B27213" s="12"/>
      <c r="H27213" s="15"/>
    </row>
    <row r="27214" spans="2:8" x14ac:dyDescent="0.2">
      <c r="B27214" s="12"/>
      <c r="H27214" s="15"/>
    </row>
    <row r="27215" spans="2:8" x14ac:dyDescent="0.2">
      <c r="B27215" s="12"/>
      <c r="H27215" s="15"/>
    </row>
    <row r="27216" spans="2:8" x14ac:dyDescent="0.2">
      <c r="B27216" s="12"/>
      <c r="H27216" s="15"/>
    </row>
    <row r="27217" spans="2:8" x14ac:dyDescent="0.2">
      <c r="B27217" s="12"/>
      <c r="H27217" s="15"/>
    </row>
    <row r="27218" spans="2:8" x14ac:dyDescent="0.2">
      <c r="B27218" s="12"/>
      <c r="H27218" s="15"/>
    </row>
    <row r="27219" spans="2:8" x14ac:dyDescent="0.2">
      <c r="B27219" s="12"/>
      <c r="H27219" s="15"/>
    </row>
    <row r="27220" spans="2:8" x14ac:dyDescent="0.2">
      <c r="B27220" s="12"/>
      <c r="H27220" s="15"/>
    </row>
    <row r="27221" spans="2:8" x14ac:dyDescent="0.2">
      <c r="B27221" s="12"/>
      <c r="H27221" s="15"/>
    </row>
    <row r="27222" spans="2:8" x14ac:dyDescent="0.2">
      <c r="B27222" s="12"/>
      <c r="H27222" s="15"/>
    </row>
    <row r="27223" spans="2:8" x14ac:dyDescent="0.2">
      <c r="B27223" s="12"/>
      <c r="H27223" s="15"/>
    </row>
    <row r="27224" spans="2:8" x14ac:dyDescent="0.2">
      <c r="B27224" s="12"/>
      <c r="H27224" s="15"/>
    </row>
    <row r="27225" spans="2:8" x14ac:dyDescent="0.2">
      <c r="B27225" s="12"/>
      <c r="H27225" s="15"/>
    </row>
    <row r="27226" spans="2:8" x14ac:dyDescent="0.2">
      <c r="B27226" s="12"/>
      <c r="H27226" s="15"/>
    </row>
    <row r="27227" spans="2:8" x14ac:dyDescent="0.2">
      <c r="B27227" s="12"/>
      <c r="H27227" s="15"/>
    </row>
    <row r="27228" spans="2:8" x14ac:dyDescent="0.2">
      <c r="B27228" s="12"/>
      <c r="H27228" s="15"/>
    </row>
    <row r="27229" spans="2:8" x14ac:dyDescent="0.2">
      <c r="B27229" s="12"/>
      <c r="H27229" s="15"/>
    </row>
    <row r="27230" spans="2:8" x14ac:dyDescent="0.2">
      <c r="B27230" s="12"/>
      <c r="H27230" s="15"/>
    </row>
    <row r="27231" spans="2:8" x14ac:dyDescent="0.2">
      <c r="B27231" s="12"/>
      <c r="H27231" s="15"/>
    </row>
    <row r="27232" spans="2:8" x14ac:dyDescent="0.2">
      <c r="B27232" s="12"/>
      <c r="H27232" s="15"/>
    </row>
    <row r="27233" spans="2:8" x14ac:dyDescent="0.2">
      <c r="B27233" s="12"/>
      <c r="H27233" s="15"/>
    </row>
    <row r="27234" spans="2:8" x14ac:dyDescent="0.2">
      <c r="B27234" s="12"/>
      <c r="H27234" s="15"/>
    </row>
    <row r="27235" spans="2:8" x14ac:dyDescent="0.2">
      <c r="B27235" s="12"/>
      <c r="H27235" s="15"/>
    </row>
    <row r="27236" spans="2:8" x14ac:dyDescent="0.2">
      <c r="B27236" s="12"/>
      <c r="H27236" s="15"/>
    </row>
    <row r="27237" spans="2:8" x14ac:dyDescent="0.2">
      <c r="B27237" s="12"/>
      <c r="H27237" s="15"/>
    </row>
    <row r="27238" spans="2:8" x14ac:dyDescent="0.2">
      <c r="B27238" s="12"/>
      <c r="H27238" s="15"/>
    </row>
    <row r="27239" spans="2:8" x14ac:dyDescent="0.2">
      <c r="B27239" s="12"/>
      <c r="H27239" s="15"/>
    </row>
    <row r="27240" spans="2:8" x14ac:dyDescent="0.2">
      <c r="B27240" s="12"/>
      <c r="H27240" s="15"/>
    </row>
    <row r="27241" spans="2:8" x14ac:dyDescent="0.2">
      <c r="B27241" s="12"/>
      <c r="H27241" s="15"/>
    </row>
    <row r="27242" spans="2:8" x14ac:dyDescent="0.2">
      <c r="B27242" s="12"/>
      <c r="H27242" s="15"/>
    </row>
    <row r="27243" spans="2:8" x14ac:dyDescent="0.2">
      <c r="B27243" s="12"/>
      <c r="H27243" s="15"/>
    </row>
    <row r="27244" spans="2:8" x14ac:dyDescent="0.2">
      <c r="B27244" s="12"/>
      <c r="H27244" s="15"/>
    </row>
    <row r="27245" spans="2:8" x14ac:dyDescent="0.2">
      <c r="B27245" s="12"/>
      <c r="H27245" s="15"/>
    </row>
    <row r="27246" spans="2:8" x14ac:dyDescent="0.2">
      <c r="B27246" s="12"/>
      <c r="H27246" s="15"/>
    </row>
    <row r="27247" spans="2:8" x14ac:dyDescent="0.2">
      <c r="B27247" s="12"/>
      <c r="H27247" s="15"/>
    </row>
    <row r="27248" spans="2:8" x14ac:dyDescent="0.2">
      <c r="B27248" s="12"/>
      <c r="H27248" s="15"/>
    </row>
    <row r="27249" spans="2:8" x14ac:dyDescent="0.2">
      <c r="B27249" s="12"/>
      <c r="H27249" s="15"/>
    </row>
    <row r="27250" spans="2:8" x14ac:dyDescent="0.2">
      <c r="B27250" s="12"/>
      <c r="H27250" s="15"/>
    </row>
    <row r="27251" spans="2:8" x14ac:dyDescent="0.2">
      <c r="B27251" s="12"/>
      <c r="H27251" s="15"/>
    </row>
    <row r="27252" spans="2:8" x14ac:dyDescent="0.2">
      <c r="B27252" s="12"/>
      <c r="H27252" s="15"/>
    </row>
    <row r="27253" spans="2:8" x14ac:dyDescent="0.2">
      <c r="B27253" s="12"/>
      <c r="H27253" s="15"/>
    </row>
    <row r="27254" spans="2:8" x14ac:dyDescent="0.2">
      <c r="B27254" s="12"/>
      <c r="H27254" s="15"/>
    </row>
    <row r="27255" spans="2:8" x14ac:dyDescent="0.2">
      <c r="B27255" s="12"/>
      <c r="H27255" s="15"/>
    </row>
    <row r="27256" spans="2:8" x14ac:dyDescent="0.2">
      <c r="B27256" s="12"/>
      <c r="H27256" s="15"/>
    </row>
    <row r="27257" spans="2:8" x14ac:dyDescent="0.2">
      <c r="B27257" s="12"/>
      <c r="H27257" s="15"/>
    </row>
    <row r="27258" spans="2:8" x14ac:dyDescent="0.2">
      <c r="B27258" s="12"/>
      <c r="H27258" s="15"/>
    </row>
    <row r="27259" spans="2:8" x14ac:dyDescent="0.2">
      <c r="B27259" s="12"/>
      <c r="H27259" s="15"/>
    </row>
    <row r="27260" spans="2:8" x14ac:dyDescent="0.2">
      <c r="B27260" s="12"/>
      <c r="H27260" s="15"/>
    </row>
    <row r="27261" spans="2:8" x14ac:dyDescent="0.2">
      <c r="B27261" s="12"/>
      <c r="H27261" s="15"/>
    </row>
    <row r="27262" spans="2:8" x14ac:dyDescent="0.2">
      <c r="B27262" s="12"/>
      <c r="H27262" s="15"/>
    </row>
    <row r="27263" spans="2:8" x14ac:dyDescent="0.2">
      <c r="B27263" s="12"/>
      <c r="H27263" s="15"/>
    </row>
    <row r="27264" spans="2:8" x14ac:dyDescent="0.2">
      <c r="B27264" s="12"/>
      <c r="H27264" s="15"/>
    </row>
    <row r="27265" spans="2:8" x14ac:dyDescent="0.2">
      <c r="B27265" s="12"/>
      <c r="H27265" s="15"/>
    </row>
    <row r="27266" spans="2:8" x14ac:dyDescent="0.2">
      <c r="B27266" s="12"/>
      <c r="H27266" s="15"/>
    </row>
    <row r="27267" spans="2:8" x14ac:dyDescent="0.2">
      <c r="B27267" s="12"/>
      <c r="H27267" s="15"/>
    </row>
    <row r="27268" spans="2:8" x14ac:dyDescent="0.2">
      <c r="B27268" s="12"/>
      <c r="H27268" s="15"/>
    </row>
    <row r="27269" spans="2:8" x14ac:dyDescent="0.2">
      <c r="B27269" s="12"/>
      <c r="H27269" s="15"/>
    </row>
    <row r="27270" spans="2:8" x14ac:dyDescent="0.2">
      <c r="B27270" s="12"/>
      <c r="H27270" s="15"/>
    </row>
    <row r="27271" spans="2:8" x14ac:dyDescent="0.2">
      <c r="B27271" s="12"/>
      <c r="H27271" s="15"/>
    </row>
    <row r="27272" spans="2:8" x14ac:dyDescent="0.2">
      <c r="B27272" s="12"/>
      <c r="H27272" s="15"/>
    </row>
    <row r="27273" spans="2:8" x14ac:dyDescent="0.2">
      <c r="B27273" s="12"/>
      <c r="H27273" s="15"/>
    </row>
    <row r="27274" spans="2:8" x14ac:dyDescent="0.2">
      <c r="B27274" s="12"/>
      <c r="H27274" s="15"/>
    </row>
    <row r="27275" spans="2:8" x14ac:dyDescent="0.2">
      <c r="B27275" s="12"/>
      <c r="H27275" s="15"/>
    </row>
    <row r="27276" spans="2:8" x14ac:dyDescent="0.2">
      <c r="B27276" s="12"/>
      <c r="H27276" s="15"/>
    </row>
    <row r="27277" spans="2:8" x14ac:dyDescent="0.2">
      <c r="B27277" s="12"/>
      <c r="H27277" s="15"/>
    </row>
    <row r="27278" spans="2:8" x14ac:dyDescent="0.2">
      <c r="B27278" s="12"/>
      <c r="H27278" s="15"/>
    </row>
    <row r="27279" spans="2:8" x14ac:dyDescent="0.2">
      <c r="B27279" s="12"/>
      <c r="H27279" s="15"/>
    </row>
    <row r="27280" spans="2:8" x14ac:dyDescent="0.2">
      <c r="B27280" s="12"/>
      <c r="H27280" s="15"/>
    </row>
    <row r="27281" spans="2:8" x14ac:dyDescent="0.2">
      <c r="B27281" s="12"/>
      <c r="H27281" s="15"/>
    </row>
    <row r="27282" spans="2:8" x14ac:dyDescent="0.2">
      <c r="B27282" s="12"/>
      <c r="H27282" s="15"/>
    </row>
    <row r="27283" spans="2:8" x14ac:dyDescent="0.2">
      <c r="B27283" s="12"/>
      <c r="H27283" s="15"/>
    </row>
    <row r="27284" spans="2:8" x14ac:dyDescent="0.2">
      <c r="B27284" s="12"/>
      <c r="H27284" s="15"/>
    </row>
    <row r="27285" spans="2:8" x14ac:dyDescent="0.2">
      <c r="B27285" s="12"/>
      <c r="H27285" s="15"/>
    </row>
    <row r="27286" spans="2:8" x14ac:dyDescent="0.2">
      <c r="B27286" s="12"/>
      <c r="H27286" s="15"/>
    </row>
    <row r="27287" spans="2:8" x14ac:dyDescent="0.2">
      <c r="B27287" s="12"/>
      <c r="H27287" s="15"/>
    </row>
    <row r="27288" spans="2:8" x14ac:dyDescent="0.2">
      <c r="B27288" s="12"/>
      <c r="H27288" s="15"/>
    </row>
    <row r="27289" spans="2:8" x14ac:dyDescent="0.2">
      <c r="B27289" s="12"/>
      <c r="H27289" s="15"/>
    </row>
    <row r="27290" spans="2:8" x14ac:dyDescent="0.2">
      <c r="B27290" s="12"/>
      <c r="H27290" s="15"/>
    </row>
    <row r="27291" spans="2:8" x14ac:dyDescent="0.2">
      <c r="B27291" s="12"/>
      <c r="H27291" s="15"/>
    </row>
    <row r="27292" spans="2:8" x14ac:dyDescent="0.2">
      <c r="B27292" s="12"/>
      <c r="H27292" s="15"/>
    </row>
    <row r="27293" spans="2:8" x14ac:dyDescent="0.2">
      <c r="B27293" s="12"/>
      <c r="H27293" s="15"/>
    </row>
    <row r="27294" spans="2:8" x14ac:dyDescent="0.2">
      <c r="B27294" s="12"/>
      <c r="H27294" s="15"/>
    </row>
    <row r="27295" spans="2:8" x14ac:dyDescent="0.2">
      <c r="B27295" s="12"/>
      <c r="H27295" s="15"/>
    </row>
    <row r="27296" spans="2:8" x14ac:dyDescent="0.2">
      <c r="B27296" s="12"/>
      <c r="H27296" s="15"/>
    </row>
    <row r="27297" spans="2:8" x14ac:dyDescent="0.2">
      <c r="B27297" s="12"/>
      <c r="H27297" s="15"/>
    </row>
    <row r="27298" spans="2:8" x14ac:dyDescent="0.2">
      <c r="B27298" s="12"/>
      <c r="H27298" s="15"/>
    </row>
    <row r="27299" spans="2:8" x14ac:dyDescent="0.2">
      <c r="B27299" s="12"/>
      <c r="H27299" s="15"/>
    </row>
    <row r="27300" spans="2:8" x14ac:dyDescent="0.2">
      <c r="B27300" s="12"/>
      <c r="H27300" s="15"/>
    </row>
    <row r="27301" spans="2:8" x14ac:dyDescent="0.2">
      <c r="B27301" s="12"/>
      <c r="H27301" s="15"/>
    </row>
    <row r="27302" spans="2:8" x14ac:dyDescent="0.2">
      <c r="B27302" s="12"/>
      <c r="H27302" s="15"/>
    </row>
    <row r="27303" spans="2:8" x14ac:dyDescent="0.2">
      <c r="B27303" s="12"/>
      <c r="H27303" s="15"/>
    </row>
    <row r="27304" spans="2:8" x14ac:dyDescent="0.2">
      <c r="B27304" s="12"/>
      <c r="H27304" s="15"/>
    </row>
    <row r="27305" spans="2:8" x14ac:dyDescent="0.2">
      <c r="B27305" s="12"/>
      <c r="H27305" s="15"/>
    </row>
    <row r="27306" spans="2:8" x14ac:dyDescent="0.2">
      <c r="B27306" s="12"/>
      <c r="H27306" s="15"/>
    </row>
    <row r="27307" spans="2:8" x14ac:dyDescent="0.2">
      <c r="B27307" s="12"/>
      <c r="H27307" s="15"/>
    </row>
    <row r="27308" spans="2:8" x14ac:dyDescent="0.2">
      <c r="B27308" s="12"/>
      <c r="H27308" s="15"/>
    </row>
    <row r="27309" spans="2:8" x14ac:dyDescent="0.2">
      <c r="B27309" s="12"/>
      <c r="H27309" s="15"/>
    </row>
    <row r="27310" spans="2:8" x14ac:dyDescent="0.2">
      <c r="B27310" s="12"/>
      <c r="H27310" s="15"/>
    </row>
    <row r="27311" spans="2:8" x14ac:dyDescent="0.2">
      <c r="B27311" s="12"/>
      <c r="H27311" s="15"/>
    </row>
    <row r="27312" spans="2:8" x14ac:dyDescent="0.2">
      <c r="B27312" s="12"/>
      <c r="H27312" s="15"/>
    </row>
    <row r="27313" spans="2:8" x14ac:dyDescent="0.2">
      <c r="B27313" s="12"/>
      <c r="H27313" s="15"/>
    </row>
    <row r="27314" spans="2:8" x14ac:dyDescent="0.2">
      <c r="B27314" s="12"/>
      <c r="H27314" s="15"/>
    </row>
    <row r="27315" spans="2:8" x14ac:dyDescent="0.2">
      <c r="B27315" s="12"/>
      <c r="H27315" s="15"/>
    </row>
    <row r="27316" spans="2:8" x14ac:dyDescent="0.2">
      <c r="B27316" s="12"/>
      <c r="H27316" s="15"/>
    </row>
    <row r="27317" spans="2:8" x14ac:dyDescent="0.2">
      <c r="B27317" s="12"/>
      <c r="H27317" s="15"/>
    </row>
    <row r="27318" spans="2:8" x14ac:dyDescent="0.2">
      <c r="B27318" s="12"/>
      <c r="H27318" s="15"/>
    </row>
    <row r="27319" spans="2:8" x14ac:dyDescent="0.2">
      <c r="B27319" s="12"/>
      <c r="H27319" s="15"/>
    </row>
    <row r="27320" spans="2:8" x14ac:dyDescent="0.2">
      <c r="B27320" s="12"/>
      <c r="H27320" s="15"/>
    </row>
    <row r="27321" spans="2:8" x14ac:dyDescent="0.2">
      <c r="B27321" s="12"/>
      <c r="H27321" s="15"/>
    </row>
    <row r="27322" spans="2:8" x14ac:dyDescent="0.2">
      <c r="B27322" s="12"/>
      <c r="H27322" s="15"/>
    </row>
    <row r="27323" spans="2:8" x14ac:dyDescent="0.2">
      <c r="B27323" s="12"/>
      <c r="H27323" s="15"/>
    </row>
    <row r="27324" spans="2:8" x14ac:dyDescent="0.2">
      <c r="B27324" s="12"/>
      <c r="H27324" s="15"/>
    </row>
    <row r="27325" spans="2:8" x14ac:dyDescent="0.2">
      <c r="B27325" s="12"/>
      <c r="H27325" s="15"/>
    </row>
    <row r="27326" spans="2:8" x14ac:dyDescent="0.2">
      <c r="B27326" s="12"/>
      <c r="H27326" s="15"/>
    </row>
    <row r="27327" spans="2:8" x14ac:dyDescent="0.2">
      <c r="B27327" s="12"/>
      <c r="H27327" s="15"/>
    </row>
    <row r="27328" spans="2:8" x14ac:dyDescent="0.2">
      <c r="B27328" s="12"/>
      <c r="H27328" s="15"/>
    </row>
    <row r="27329" spans="2:8" x14ac:dyDescent="0.2">
      <c r="B27329" s="12"/>
      <c r="H27329" s="15"/>
    </row>
    <row r="27330" spans="2:8" x14ac:dyDescent="0.2">
      <c r="B27330" s="12"/>
      <c r="H27330" s="15"/>
    </row>
    <row r="27331" spans="2:8" x14ac:dyDescent="0.2">
      <c r="B27331" s="12"/>
      <c r="H27331" s="15"/>
    </row>
    <row r="27332" spans="2:8" x14ac:dyDescent="0.2">
      <c r="B27332" s="12"/>
      <c r="H27332" s="15"/>
    </row>
    <row r="27333" spans="2:8" x14ac:dyDescent="0.2">
      <c r="B27333" s="12"/>
      <c r="H27333" s="15"/>
    </row>
    <row r="27334" spans="2:8" x14ac:dyDescent="0.2">
      <c r="B27334" s="12"/>
      <c r="H27334" s="15"/>
    </row>
    <row r="27335" spans="2:8" x14ac:dyDescent="0.2">
      <c r="B27335" s="12"/>
      <c r="H27335" s="15"/>
    </row>
    <row r="27336" spans="2:8" x14ac:dyDescent="0.2">
      <c r="B27336" s="12"/>
      <c r="H27336" s="15"/>
    </row>
    <row r="27337" spans="2:8" x14ac:dyDescent="0.2">
      <c r="B27337" s="12"/>
      <c r="H27337" s="15"/>
    </row>
    <row r="27338" spans="2:8" x14ac:dyDescent="0.2">
      <c r="B27338" s="12"/>
      <c r="H27338" s="15"/>
    </row>
    <row r="27339" spans="2:8" x14ac:dyDescent="0.2">
      <c r="B27339" s="12"/>
      <c r="H27339" s="15"/>
    </row>
    <row r="27340" spans="2:8" x14ac:dyDescent="0.2">
      <c r="B27340" s="12"/>
      <c r="H27340" s="15"/>
    </row>
    <row r="27341" spans="2:8" x14ac:dyDescent="0.2">
      <c r="B27341" s="12"/>
      <c r="H27341" s="15"/>
    </row>
    <row r="27342" spans="2:8" x14ac:dyDescent="0.2">
      <c r="B27342" s="12"/>
      <c r="H27342" s="15"/>
    </row>
    <row r="27343" spans="2:8" x14ac:dyDescent="0.2">
      <c r="B27343" s="12"/>
      <c r="H27343" s="15"/>
    </row>
    <row r="27344" spans="2:8" x14ac:dyDescent="0.2">
      <c r="B27344" s="12"/>
      <c r="H27344" s="15"/>
    </row>
    <row r="27345" spans="2:8" x14ac:dyDescent="0.2">
      <c r="B27345" s="12"/>
      <c r="H27345" s="15"/>
    </row>
    <row r="27346" spans="2:8" x14ac:dyDescent="0.2">
      <c r="B27346" s="12"/>
      <c r="H27346" s="15"/>
    </row>
    <row r="27347" spans="2:8" x14ac:dyDescent="0.2">
      <c r="B27347" s="12"/>
      <c r="H27347" s="15"/>
    </row>
    <row r="27348" spans="2:8" x14ac:dyDescent="0.2">
      <c r="B27348" s="12"/>
      <c r="H27348" s="15"/>
    </row>
    <row r="27349" spans="2:8" x14ac:dyDescent="0.2">
      <c r="B27349" s="12"/>
      <c r="H27349" s="15"/>
    </row>
    <row r="27350" spans="2:8" x14ac:dyDescent="0.2">
      <c r="B27350" s="12"/>
      <c r="H27350" s="15"/>
    </row>
    <row r="27351" spans="2:8" x14ac:dyDescent="0.2">
      <c r="B27351" s="12"/>
      <c r="H27351" s="15"/>
    </row>
    <row r="27352" spans="2:8" x14ac:dyDescent="0.2">
      <c r="B27352" s="12"/>
      <c r="H27352" s="15"/>
    </row>
    <row r="27353" spans="2:8" x14ac:dyDescent="0.2">
      <c r="B27353" s="12"/>
      <c r="H27353" s="15"/>
    </row>
    <row r="27354" spans="2:8" x14ac:dyDescent="0.2">
      <c r="B27354" s="12"/>
      <c r="H27354" s="15"/>
    </row>
    <row r="27355" spans="2:8" x14ac:dyDescent="0.2">
      <c r="B27355" s="12"/>
      <c r="H27355" s="15"/>
    </row>
    <row r="27356" spans="2:8" x14ac:dyDescent="0.2">
      <c r="B27356" s="12"/>
      <c r="H27356" s="15"/>
    </row>
    <row r="27357" spans="2:8" x14ac:dyDescent="0.2">
      <c r="B27357" s="12"/>
      <c r="H27357" s="15"/>
    </row>
    <row r="27358" spans="2:8" x14ac:dyDescent="0.2">
      <c r="B27358" s="12"/>
      <c r="H27358" s="15"/>
    </row>
    <row r="27359" spans="2:8" x14ac:dyDescent="0.2">
      <c r="B27359" s="12"/>
      <c r="H27359" s="15"/>
    </row>
    <row r="27360" spans="2:8" x14ac:dyDescent="0.2">
      <c r="B27360" s="12"/>
      <c r="H27360" s="15"/>
    </row>
    <row r="27361" spans="2:8" x14ac:dyDescent="0.2">
      <c r="B27361" s="12"/>
      <c r="H27361" s="15"/>
    </row>
    <row r="27362" spans="2:8" x14ac:dyDescent="0.2">
      <c r="B27362" s="12"/>
      <c r="H27362" s="15"/>
    </row>
    <row r="27363" spans="2:8" x14ac:dyDescent="0.2">
      <c r="B27363" s="12"/>
      <c r="H27363" s="15"/>
    </row>
    <row r="27364" spans="2:8" x14ac:dyDescent="0.2">
      <c r="B27364" s="12"/>
      <c r="H27364" s="15"/>
    </row>
    <row r="27365" spans="2:8" x14ac:dyDescent="0.2">
      <c r="B27365" s="12"/>
      <c r="H27365" s="15"/>
    </row>
    <row r="27366" spans="2:8" x14ac:dyDescent="0.2">
      <c r="B27366" s="12"/>
      <c r="H27366" s="15"/>
    </row>
    <row r="27367" spans="2:8" x14ac:dyDescent="0.2">
      <c r="B27367" s="12"/>
      <c r="H27367" s="15"/>
    </row>
    <row r="27368" spans="2:8" x14ac:dyDescent="0.2">
      <c r="B27368" s="12"/>
      <c r="H27368" s="15"/>
    </row>
    <row r="27369" spans="2:8" x14ac:dyDescent="0.2">
      <c r="B27369" s="12"/>
      <c r="H27369" s="15"/>
    </row>
    <row r="27370" spans="2:8" x14ac:dyDescent="0.2">
      <c r="B27370" s="12"/>
      <c r="H27370" s="15"/>
    </row>
    <row r="27371" spans="2:8" x14ac:dyDescent="0.2">
      <c r="B27371" s="12"/>
      <c r="H27371" s="15"/>
    </row>
    <row r="27372" spans="2:8" x14ac:dyDescent="0.2">
      <c r="B27372" s="12"/>
      <c r="H27372" s="15"/>
    </row>
    <row r="27373" spans="2:8" x14ac:dyDescent="0.2">
      <c r="B27373" s="12"/>
      <c r="H27373" s="15"/>
    </row>
    <row r="27374" spans="2:8" x14ac:dyDescent="0.2">
      <c r="B27374" s="12"/>
      <c r="H27374" s="15"/>
    </row>
    <row r="27375" spans="2:8" x14ac:dyDescent="0.2">
      <c r="B27375" s="12"/>
      <c r="H27375" s="15"/>
    </row>
    <row r="27376" spans="2:8" x14ac:dyDescent="0.2">
      <c r="B27376" s="12"/>
      <c r="H27376" s="15"/>
    </row>
    <row r="27377" spans="2:8" x14ac:dyDescent="0.2">
      <c r="B27377" s="12"/>
      <c r="H27377" s="15"/>
    </row>
    <row r="27378" spans="2:8" x14ac:dyDescent="0.2">
      <c r="B27378" s="12"/>
      <c r="H27378" s="15"/>
    </row>
    <row r="27379" spans="2:8" x14ac:dyDescent="0.2">
      <c r="B27379" s="12"/>
      <c r="H27379" s="15"/>
    </row>
    <row r="27380" spans="2:8" x14ac:dyDescent="0.2">
      <c r="B27380" s="12"/>
      <c r="H27380" s="15"/>
    </row>
    <row r="27381" spans="2:8" x14ac:dyDescent="0.2">
      <c r="B27381" s="12"/>
      <c r="H27381" s="15"/>
    </row>
    <row r="27382" spans="2:8" x14ac:dyDescent="0.2">
      <c r="B27382" s="12"/>
      <c r="H27382" s="15"/>
    </row>
    <row r="27383" spans="2:8" x14ac:dyDescent="0.2">
      <c r="B27383" s="12"/>
      <c r="H27383" s="15"/>
    </row>
    <row r="27384" spans="2:8" x14ac:dyDescent="0.2">
      <c r="B27384" s="12"/>
      <c r="H27384" s="15"/>
    </row>
    <row r="27385" spans="2:8" x14ac:dyDescent="0.2">
      <c r="B27385" s="12"/>
      <c r="H27385" s="15"/>
    </row>
    <row r="27386" spans="2:8" x14ac:dyDescent="0.2">
      <c r="B27386" s="12"/>
      <c r="H27386" s="15"/>
    </row>
    <row r="27387" spans="2:8" x14ac:dyDescent="0.2">
      <c r="B27387" s="12"/>
      <c r="H27387" s="15"/>
    </row>
    <row r="27388" spans="2:8" x14ac:dyDescent="0.2">
      <c r="B27388" s="12"/>
      <c r="H27388" s="15"/>
    </row>
    <row r="27389" spans="2:8" x14ac:dyDescent="0.2">
      <c r="B27389" s="12"/>
      <c r="H27389" s="15"/>
    </row>
    <row r="27390" spans="2:8" x14ac:dyDescent="0.2">
      <c r="B27390" s="12"/>
      <c r="H27390" s="15"/>
    </row>
    <row r="27391" spans="2:8" x14ac:dyDescent="0.2">
      <c r="B27391" s="12"/>
      <c r="H27391" s="15"/>
    </row>
    <row r="27392" spans="2:8" x14ac:dyDescent="0.2">
      <c r="B27392" s="12"/>
      <c r="H27392" s="15"/>
    </row>
    <row r="27393" spans="2:8" x14ac:dyDescent="0.2">
      <c r="B27393" s="12"/>
      <c r="H27393" s="15"/>
    </row>
    <row r="27394" spans="2:8" x14ac:dyDescent="0.2">
      <c r="B27394" s="12"/>
      <c r="H27394" s="15"/>
    </row>
    <row r="27395" spans="2:8" x14ac:dyDescent="0.2">
      <c r="B27395" s="12"/>
      <c r="H27395" s="15"/>
    </row>
    <row r="27396" spans="2:8" x14ac:dyDescent="0.2">
      <c r="B27396" s="12"/>
      <c r="H27396" s="15"/>
    </row>
    <row r="27397" spans="2:8" x14ac:dyDescent="0.2">
      <c r="B27397" s="12"/>
      <c r="H27397" s="15"/>
    </row>
    <row r="27398" spans="2:8" x14ac:dyDescent="0.2">
      <c r="B27398" s="12"/>
      <c r="H27398" s="15"/>
    </row>
    <row r="27399" spans="2:8" x14ac:dyDescent="0.2">
      <c r="B27399" s="12"/>
      <c r="H27399" s="15"/>
    </row>
    <row r="27400" spans="2:8" x14ac:dyDescent="0.2">
      <c r="B27400" s="12"/>
      <c r="H27400" s="15"/>
    </row>
    <row r="27401" spans="2:8" x14ac:dyDescent="0.2">
      <c r="B27401" s="12"/>
      <c r="H27401" s="15"/>
    </row>
    <row r="27402" spans="2:8" x14ac:dyDescent="0.2">
      <c r="B27402" s="12"/>
      <c r="H27402" s="15"/>
    </row>
    <row r="27403" spans="2:8" x14ac:dyDescent="0.2">
      <c r="B27403" s="12"/>
      <c r="H27403" s="15"/>
    </row>
    <row r="27404" spans="2:8" x14ac:dyDescent="0.2">
      <c r="B27404" s="12"/>
      <c r="H27404" s="15"/>
    </row>
    <row r="27405" spans="2:8" x14ac:dyDescent="0.2">
      <c r="B27405" s="12"/>
      <c r="H27405" s="15"/>
    </row>
    <row r="27406" spans="2:8" x14ac:dyDescent="0.2">
      <c r="B27406" s="12"/>
      <c r="H27406" s="15"/>
    </row>
    <row r="27407" spans="2:8" x14ac:dyDescent="0.2">
      <c r="B27407" s="12"/>
      <c r="H27407" s="15"/>
    </row>
    <row r="27408" spans="2:8" x14ac:dyDescent="0.2">
      <c r="B27408" s="12"/>
      <c r="H27408" s="15"/>
    </row>
    <row r="27409" spans="2:8" x14ac:dyDescent="0.2">
      <c r="B27409" s="12"/>
      <c r="H27409" s="15"/>
    </row>
    <row r="27410" spans="2:8" x14ac:dyDescent="0.2">
      <c r="B27410" s="12"/>
      <c r="H27410" s="15"/>
    </row>
    <row r="27411" spans="2:8" x14ac:dyDescent="0.2">
      <c r="B27411" s="12"/>
      <c r="H27411" s="15"/>
    </row>
    <row r="27412" spans="2:8" x14ac:dyDescent="0.2">
      <c r="B27412" s="12"/>
      <c r="H27412" s="15"/>
    </row>
    <row r="27413" spans="2:8" x14ac:dyDescent="0.2">
      <c r="B27413" s="12"/>
      <c r="H27413" s="15"/>
    </row>
    <row r="27414" spans="2:8" x14ac:dyDescent="0.2">
      <c r="B27414" s="12"/>
      <c r="H27414" s="15"/>
    </row>
    <row r="27415" spans="2:8" x14ac:dyDescent="0.2">
      <c r="B27415" s="12"/>
      <c r="H27415" s="15"/>
    </row>
    <row r="27416" spans="2:8" x14ac:dyDescent="0.2">
      <c r="B27416" s="12"/>
      <c r="H27416" s="15"/>
    </row>
    <row r="27417" spans="2:8" x14ac:dyDescent="0.2">
      <c r="B27417" s="12"/>
      <c r="H27417" s="15"/>
    </row>
    <row r="27418" spans="2:8" x14ac:dyDescent="0.2">
      <c r="B27418" s="12"/>
      <c r="H27418" s="15"/>
    </row>
    <row r="27419" spans="2:8" x14ac:dyDescent="0.2">
      <c r="B27419" s="12"/>
      <c r="H27419" s="15"/>
    </row>
    <row r="27420" spans="2:8" x14ac:dyDescent="0.2">
      <c r="B27420" s="12"/>
      <c r="H27420" s="15"/>
    </row>
    <row r="27421" spans="2:8" x14ac:dyDescent="0.2">
      <c r="B27421" s="12"/>
      <c r="H27421" s="15"/>
    </row>
    <row r="27422" spans="2:8" x14ac:dyDescent="0.2">
      <c r="B27422" s="12"/>
      <c r="H27422" s="15"/>
    </row>
    <row r="27423" spans="2:8" x14ac:dyDescent="0.2">
      <c r="B27423" s="12"/>
      <c r="H27423" s="15"/>
    </row>
    <row r="27424" spans="2:8" x14ac:dyDescent="0.2">
      <c r="B27424" s="12"/>
      <c r="H27424" s="15"/>
    </row>
    <row r="27425" spans="2:8" x14ac:dyDescent="0.2">
      <c r="B27425" s="12"/>
      <c r="H27425" s="15"/>
    </row>
    <row r="27426" spans="2:8" x14ac:dyDescent="0.2">
      <c r="B27426" s="12"/>
      <c r="H27426" s="15"/>
    </row>
    <row r="27427" spans="2:8" x14ac:dyDescent="0.2">
      <c r="B27427" s="12"/>
      <c r="H27427" s="15"/>
    </row>
    <row r="27428" spans="2:8" x14ac:dyDescent="0.2">
      <c r="B27428" s="12"/>
      <c r="H27428" s="15"/>
    </row>
    <row r="27429" spans="2:8" x14ac:dyDescent="0.2">
      <c r="B27429" s="12"/>
      <c r="H27429" s="15"/>
    </row>
    <row r="27430" spans="2:8" x14ac:dyDescent="0.2">
      <c r="B27430" s="12"/>
      <c r="H27430" s="15"/>
    </row>
    <row r="27431" spans="2:8" x14ac:dyDescent="0.2">
      <c r="B27431" s="12"/>
      <c r="H27431" s="15"/>
    </row>
    <row r="27432" spans="2:8" x14ac:dyDescent="0.2">
      <c r="B27432" s="12"/>
      <c r="H27432" s="15"/>
    </row>
    <row r="27433" spans="2:8" x14ac:dyDescent="0.2">
      <c r="B27433" s="12"/>
      <c r="H27433" s="15"/>
    </row>
    <row r="27434" spans="2:8" x14ac:dyDescent="0.2">
      <c r="B27434" s="12"/>
      <c r="H27434" s="15"/>
    </row>
    <row r="27435" spans="2:8" x14ac:dyDescent="0.2">
      <c r="B27435" s="12"/>
      <c r="H27435" s="15"/>
    </row>
    <row r="27436" spans="2:8" x14ac:dyDescent="0.2">
      <c r="B27436" s="12"/>
      <c r="H27436" s="15"/>
    </row>
    <row r="27437" spans="2:8" x14ac:dyDescent="0.2">
      <c r="B27437" s="12"/>
      <c r="H27437" s="15"/>
    </row>
    <row r="27438" spans="2:8" x14ac:dyDescent="0.2">
      <c r="B27438" s="12"/>
      <c r="H27438" s="15"/>
    </row>
    <row r="27439" spans="2:8" x14ac:dyDescent="0.2">
      <c r="B27439" s="12"/>
      <c r="H27439" s="15"/>
    </row>
    <row r="27440" spans="2:8" x14ac:dyDescent="0.2">
      <c r="B27440" s="12"/>
      <c r="H27440" s="15"/>
    </row>
    <row r="27441" spans="2:8" x14ac:dyDescent="0.2">
      <c r="B27441" s="12"/>
      <c r="H27441" s="15"/>
    </row>
    <row r="27442" spans="2:8" x14ac:dyDescent="0.2">
      <c r="B27442" s="12"/>
      <c r="H27442" s="15"/>
    </row>
    <row r="27443" spans="2:8" x14ac:dyDescent="0.2">
      <c r="B27443" s="12"/>
      <c r="H27443" s="15"/>
    </row>
    <row r="27444" spans="2:8" x14ac:dyDescent="0.2">
      <c r="B27444" s="12"/>
      <c r="H27444" s="15"/>
    </row>
    <row r="27445" spans="2:8" x14ac:dyDescent="0.2">
      <c r="B27445" s="12"/>
      <c r="H27445" s="15"/>
    </row>
    <row r="27446" spans="2:8" x14ac:dyDescent="0.2">
      <c r="B27446" s="12"/>
      <c r="H27446" s="15"/>
    </row>
    <row r="27447" spans="2:8" x14ac:dyDescent="0.2">
      <c r="B27447" s="12"/>
      <c r="H27447" s="15"/>
    </row>
    <row r="27448" spans="2:8" x14ac:dyDescent="0.2">
      <c r="B27448" s="12"/>
      <c r="H27448" s="15"/>
    </row>
    <row r="27449" spans="2:8" x14ac:dyDescent="0.2">
      <c r="B27449" s="12"/>
      <c r="H27449" s="15"/>
    </row>
    <row r="27450" spans="2:8" x14ac:dyDescent="0.2">
      <c r="B27450" s="12"/>
      <c r="H27450" s="15"/>
    </row>
    <row r="27451" spans="2:8" x14ac:dyDescent="0.2">
      <c r="B27451" s="12"/>
      <c r="H27451" s="15"/>
    </row>
    <row r="27452" spans="2:8" x14ac:dyDescent="0.2">
      <c r="B27452" s="12"/>
      <c r="H27452" s="15"/>
    </row>
    <row r="27453" spans="2:8" x14ac:dyDescent="0.2">
      <c r="B27453" s="12"/>
      <c r="H27453" s="15"/>
    </row>
    <row r="27454" spans="2:8" x14ac:dyDescent="0.2">
      <c r="B27454" s="12"/>
      <c r="H27454" s="15"/>
    </row>
    <row r="27455" spans="2:8" x14ac:dyDescent="0.2">
      <c r="B27455" s="12"/>
      <c r="H27455" s="15"/>
    </row>
    <row r="27456" spans="2:8" x14ac:dyDescent="0.2">
      <c r="B27456" s="12"/>
      <c r="H27456" s="15"/>
    </row>
    <row r="27457" spans="2:8" x14ac:dyDescent="0.2">
      <c r="B27457" s="12"/>
      <c r="H27457" s="15"/>
    </row>
    <row r="27458" spans="2:8" x14ac:dyDescent="0.2">
      <c r="B27458" s="12"/>
      <c r="H27458" s="15"/>
    </row>
    <row r="27459" spans="2:8" x14ac:dyDescent="0.2">
      <c r="B27459" s="12"/>
      <c r="H27459" s="15"/>
    </row>
    <row r="27460" spans="2:8" x14ac:dyDescent="0.2">
      <c r="B27460" s="12"/>
      <c r="H27460" s="15"/>
    </row>
    <row r="27461" spans="2:8" x14ac:dyDescent="0.2">
      <c r="B27461" s="12"/>
      <c r="H27461" s="15"/>
    </row>
    <row r="27462" spans="2:8" x14ac:dyDescent="0.2">
      <c r="B27462" s="12"/>
      <c r="H27462" s="15"/>
    </row>
    <row r="27463" spans="2:8" x14ac:dyDescent="0.2">
      <c r="B27463" s="12"/>
      <c r="H27463" s="15"/>
    </row>
    <row r="27464" spans="2:8" x14ac:dyDescent="0.2">
      <c r="B27464" s="12"/>
      <c r="H27464" s="15"/>
    </row>
    <row r="27465" spans="2:8" x14ac:dyDescent="0.2">
      <c r="B27465" s="12"/>
      <c r="H27465" s="15"/>
    </row>
    <row r="27466" spans="2:8" x14ac:dyDescent="0.2">
      <c r="B27466" s="12"/>
      <c r="H27466" s="15"/>
    </row>
    <row r="27467" spans="2:8" x14ac:dyDescent="0.2">
      <c r="B27467" s="12"/>
      <c r="H27467" s="15"/>
    </row>
    <row r="27468" spans="2:8" x14ac:dyDescent="0.2">
      <c r="B27468" s="12"/>
      <c r="H27468" s="15"/>
    </row>
    <row r="27469" spans="2:8" x14ac:dyDescent="0.2">
      <c r="B27469" s="12"/>
      <c r="H27469" s="15"/>
    </row>
    <row r="27470" spans="2:8" x14ac:dyDescent="0.2">
      <c r="B27470" s="12"/>
      <c r="H27470" s="15"/>
    </row>
    <row r="27471" spans="2:8" x14ac:dyDescent="0.2">
      <c r="B27471" s="12"/>
      <c r="H27471" s="15"/>
    </row>
    <row r="27472" spans="2:8" x14ac:dyDescent="0.2">
      <c r="B27472" s="12"/>
      <c r="H27472" s="15"/>
    </row>
    <row r="27473" spans="2:8" x14ac:dyDescent="0.2">
      <c r="B27473" s="12"/>
      <c r="H27473" s="15"/>
    </row>
    <row r="27474" spans="2:8" x14ac:dyDescent="0.2">
      <c r="B27474" s="12"/>
      <c r="H27474" s="15"/>
    </row>
    <row r="27475" spans="2:8" x14ac:dyDescent="0.2">
      <c r="B27475" s="12"/>
      <c r="H27475" s="15"/>
    </row>
    <row r="27476" spans="2:8" x14ac:dyDescent="0.2">
      <c r="B27476" s="12"/>
      <c r="H27476" s="15"/>
    </row>
    <row r="27477" spans="2:8" x14ac:dyDescent="0.2">
      <c r="B27477" s="12"/>
      <c r="H27477" s="15"/>
    </row>
    <row r="27478" spans="2:8" x14ac:dyDescent="0.2">
      <c r="B27478" s="12"/>
      <c r="H27478" s="15"/>
    </row>
    <row r="27479" spans="2:8" x14ac:dyDescent="0.2">
      <c r="B27479" s="12"/>
      <c r="H27479" s="15"/>
    </row>
    <row r="27480" spans="2:8" x14ac:dyDescent="0.2">
      <c r="B27480" s="12"/>
      <c r="H27480" s="15"/>
    </row>
    <row r="27481" spans="2:8" x14ac:dyDescent="0.2">
      <c r="B27481" s="12"/>
      <c r="H27481" s="15"/>
    </row>
    <row r="27482" spans="2:8" x14ac:dyDescent="0.2">
      <c r="B27482" s="12"/>
      <c r="H27482" s="15"/>
    </row>
    <row r="27483" spans="2:8" x14ac:dyDescent="0.2">
      <c r="B27483" s="12"/>
      <c r="H27483" s="15"/>
    </row>
    <row r="27484" spans="2:8" x14ac:dyDescent="0.2">
      <c r="B27484" s="12"/>
      <c r="H27484" s="15"/>
    </row>
    <row r="27485" spans="2:8" x14ac:dyDescent="0.2">
      <c r="B27485" s="12"/>
      <c r="H27485" s="15"/>
    </row>
    <row r="27486" spans="2:8" x14ac:dyDescent="0.2">
      <c r="B27486" s="12"/>
      <c r="H27486" s="15"/>
    </row>
    <row r="27487" spans="2:8" x14ac:dyDescent="0.2">
      <c r="B27487" s="12"/>
      <c r="H27487" s="15"/>
    </row>
    <row r="27488" spans="2:8" x14ac:dyDescent="0.2">
      <c r="B27488" s="12"/>
      <c r="H27488" s="15"/>
    </row>
    <row r="27489" spans="2:8" x14ac:dyDescent="0.2">
      <c r="B27489" s="12"/>
      <c r="H27489" s="15"/>
    </row>
    <row r="27490" spans="2:8" x14ac:dyDescent="0.2">
      <c r="B27490" s="12"/>
      <c r="H27490" s="15"/>
    </row>
    <row r="27491" spans="2:8" x14ac:dyDescent="0.2">
      <c r="B27491" s="12"/>
      <c r="H27491" s="15"/>
    </row>
    <row r="27492" spans="2:8" x14ac:dyDescent="0.2">
      <c r="B27492" s="12"/>
      <c r="H27492" s="15"/>
    </row>
    <row r="27493" spans="2:8" x14ac:dyDescent="0.2">
      <c r="B27493" s="12"/>
      <c r="H27493" s="15"/>
    </row>
    <row r="27494" spans="2:8" x14ac:dyDescent="0.2">
      <c r="B27494" s="12"/>
      <c r="H27494" s="15"/>
    </row>
    <row r="27495" spans="2:8" x14ac:dyDescent="0.2">
      <c r="B27495" s="12"/>
      <c r="H27495" s="15"/>
    </row>
    <row r="27496" spans="2:8" x14ac:dyDescent="0.2">
      <c r="B27496" s="12"/>
      <c r="H27496" s="15"/>
    </row>
    <row r="27497" spans="2:8" x14ac:dyDescent="0.2">
      <c r="B27497" s="12"/>
      <c r="H27497" s="15"/>
    </row>
    <row r="27498" spans="2:8" x14ac:dyDescent="0.2">
      <c r="B27498" s="12"/>
      <c r="H27498" s="15"/>
    </row>
    <row r="27499" spans="2:8" x14ac:dyDescent="0.2">
      <c r="B27499" s="12"/>
      <c r="H27499" s="15"/>
    </row>
    <row r="27500" spans="2:8" x14ac:dyDescent="0.2">
      <c r="B27500" s="12"/>
      <c r="H27500" s="15"/>
    </row>
    <row r="27501" spans="2:8" x14ac:dyDescent="0.2">
      <c r="B27501" s="12"/>
      <c r="H27501" s="15"/>
    </row>
    <row r="27502" spans="2:8" x14ac:dyDescent="0.2">
      <c r="B27502" s="12"/>
      <c r="H27502" s="15"/>
    </row>
    <row r="27503" spans="2:8" x14ac:dyDescent="0.2">
      <c r="B27503" s="12"/>
      <c r="H27503" s="15"/>
    </row>
    <row r="27504" spans="2:8" x14ac:dyDescent="0.2">
      <c r="B27504" s="12"/>
      <c r="H27504" s="15"/>
    </row>
    <row r="27505" spans="2:8" x14ac:dyDescent="0.2">
      <c r="B27505" s="12"/>
      <c r="H27505" s="15"/>
    </row>
    <row r="27506" spans="2:8" x14ac:dyDescent="0.2">
      <c r="B27506" s="12"/>
      <c r="H27506" s="15"/>
    </row>
    <row r="27507" spans="2:8" x14ac:dyDescent="0.2">
      <c r="B27507" s="12"/>
      <c r="H27507" s="15"/>
    </row>
    <row r="27508" spans="2:8" x14ac:dyDescent="0.2">
      <c r="B27508" s="12"/>
      <c r="H27508" s="15"/>
    </row>
    <row r="27509" spans="2:8" x14ac:dyDescent="0.2">
      <c r="B27509" s="12"/>
      <c r="H27509" s="15"/>
    </row>
    <row r="27510" spans="2:8" x14ac:dyDescent="0.2">
      <c r="B27510" s="12"/>
      <c r="H27510" s="15"/>
    </row>
    <row r="27511" spans="2:8" x14ac:dyDescent="0.2">
      <c r="B27511" s="12"/>
      <c r="H27511" s="15"/>
    </row>
    <row r="27512" spans="2:8" x14ac:dyDescent="0.2">
      <c r="B27512" s="12"/>
      <c r="H27512" s="15"/>
    </row>
    <row r="27513" spans="2:8" x14ac:dyDescent="0.2">
      <c r="B27513" s="12"/>
      <c r="H27513" s="15"/>
    </row>
    <row r="27514" spans="2:8" x14ac:dyDescent="0.2">
      <c r="B27514" s="12"/>
      <c r="H27514" s="15"/>
    </row>
    <row r="27515" spans="2:8" x14ac:dyDescent="0.2">
      <c r="B27515" s="12"/>
      <c r="H27515" s="15"/>
    </row>
    <row r="27516" spans="2:8" x14ac:dyDescent="0.2">
      <c r="B27516" s="12"/>
      <c r="H27516" s="15"/>
    </row>
    <row r="27517" spans="2:8" x14ac:dyDescent="0.2">
      <c r="B27517" s="12"/>
      <c r="H27517" s="15"/>
    </row>
    <row r="27518" spans="2:8" x14ac:dyDescent="0.2">
      <c r="B27518" s="12"/>
      <c r="H27518" s="15"/>
    </row>
    <row r="27519" spans="2:8" x14ac:dyDescent="0.2">
      <c r="B27519" s="12"/>
      <c r="H27519" s="15"/>
    </row>
    <row r="27520" spans="2:8" x14ac:dyDescent="0.2">
      <c r="B27520" s="12"/>
      <c r="H27520" s="15"/>
    </row>
    <row r="27521" spans="2:8" x14ac:dyDescent="0.2">
      <c r="B27521" s="12"/>
      <c r="H27521" s="15"/>
    </row>
    <row r="27522" spans="2:8" x14ac:dyDescent="0.2">
      <c r="B27522" s="12"/>
      <c r="H27522" s="15"/>
    </row>
    <row r="27523" spans="2:8" x14ac:dyDescent="0.2">
      <c r="B27523" s="12"/>
      <c r="H27523" s="15"/>
    </row>
    <row r="27524" spans="2:8" x14ac:dyDescent="0.2">
      <c r="B27524" s="12"/>
      <c r="H27524" s="15"/>
    </row>
    <row r="27525" spans="2:8" x14ac:dyDescent="0.2">
      <c r="B27525" s="12"/>
      <c r="H27525" s="15"/>
    </row>
    <row r="27526" spans="2:8" x14ac:dyDescent="0.2">
      <c r="B27526" s="12"/>
      <c r="H27526" s="15"/>
    </row>
    <row r="27527" spans="2:8" x14ac:dyDescent="0.2">
      <c r="B27527" s="12"/>
      <c r="H27527" s="15"/>
    </row>
    <row r="27528" spans="2:8" x14ac:dyDescent="0.2">
      <c r="B27528" s="12"/>
      <c r="H27528" s="15"/>
    </row>
    <row r="27529" spans="2:8" x14ac:dyDescent="0.2">
      <c r="B27529" s="12"/>
      <c r="H27529" s="15"/>
    </row>
    <row r="27530" spans="2:8" x14ac:dyDescent="0.2">
      <c r="B27530" s="12"/>
      <c r="H27530" s="15"/>
    </row>
    <row r="27531" spans="2:8" x14ac:dyDescent="0.2">
      <c r="B27531" s="12"/>
      <c r="H27531" s="15"/>
    </row>
    <row r="27532" spans="2:8" x14ac:dyDescent="0.2">
      <c r="B27532" s="12"/>
      <c r="H27532" s="15"/>
    </row>
    <row r="27533" spans="2:8" x14ac:dyDescent="0.2">
      <c r="B27533" s="12"/>
      <c r="H27533" s="15"/>
    </row>
    <row r="27534" spans="2:8" x14ac:dyDescent="0.2">
      <c r="B27534" s="12"/>
      <c r="H27534" s="15"/>
    </row>
    <row r="27535" spans="2:8" x14ac:dyDescent="0.2">
      <c r="B27535" s="12"/>
      <c r="H27535" s="15"/>
    </row>
    <row r="27536" spans="2:8" x14ac:dyDescent="0.2">
      <c r="B27536" s="12"/>
      <c r="H27536" s="15"/>
    </row>
    <row r="27537" spans="2:8" x14ac:dyDescent="0.2">
      <c r="B27537" s="12"/>
      <c r="H27537" s="15"/>
    </row>
    <row r="27538" spans="2:8" x14ac:dyDescent="0.2">
      <c r="B27538" s="12"/>
      <c r="H27538" s="15"/>
    </row>
    <row r="27539" spans="2:8" x14ac:dyDescent="0.2">
      <c r="B27539" s="12"/>
      <c r="H27539" s="15"/>
    </row>
    <row r="27540" spans="2:8" x14ac:dyDescent="0.2">
      <c r="B27540" s="12"/>
      <c r="H27540" s="15"/>
    </row>
    <row r="27541" spans="2:8" x14ac:dyDescent="0.2">
      <c r="B27541" s="12"/>
      <c r="H27541" s="15"/>
    </row>
    <row r="27542" spans="2:8" x14ac:dyDescent="0.2">
      <c r="B27542" s="12"/>
      <c r="H27542" s="15"/>
    </row>
    <row r="27543" spans="2:8" x14ac:dyDescent="0.2">
      <c r="B27543" s="12"/>
      <c r="H27543" s="15"/>
    </row>
    <row r="27544" spans="2:8" x14ac:dyDescent="0.2">
      <c r="B27544" s="12"/>
      <c r="H27544" s="15"/>
    </row>
    <row r="27545" spans="2:8" x14ac:dyDescent="0.2">
      <c r="B27545" s="12"/>
      <c r="H27545" s="15"/>
    </row>
    <row r="27546" spans="2:8" x14ac:dyDescent="0.2">
      <c r="B27546" s="12"/>
      <c r="H27546" s="15"/>
    </row>
    <row r="27547" spans="2:8" x14ac:dyDescent="0.2">
      <c r="B27547" s="12"/>
      <c r="H27547" s="15"/>
    </row>
    <row r="27548" spans="2:8" x14ac:dyDescent="0.2">
      <c r="B27548" s="12"/>
      <c r="H27548" s="15"/>
    </row>
    <row r="27549" spans="2:8" x14ac:dyDescent="0.2">
      <c r="B27549" s="12"/>
      <c r="H27549" s="15"/>
    </row>
    <row r="27550" spans="2:8" x14ac:dyDescent="0.2">
      <c r="B27550" s="12"/>
      <c r="H27550" s="15"/>
    </row>
    <row r="27551" spans="2:8" x14ac:dyDescent="0.2">
      <c r="B27551" s="12"/>
      <c r="H27551" s="15"/>
    </row>
    <row r="27552" spans="2:8" x14ac:dyDescent="0.2">
      <c r="B27552" s="12"/>
      <c r="H27552" s="15"/>
    </row>
    <row r="27553" spans="2:8" x14ac:dyDescent="0.2">
      <c r="B27553" s="12"/>
      <c r="H27553" s="15"/>
    </row>
    <row r="27554" spans="2:8" x14ac:dyDescent="0.2">
      <c r="B27554" s="12"/>
      <c r="H27554" s="15"/>
    </row>
    <row r="27555" spans="2:8" x14ac:dyDescent="0.2">
      <c r="B27555" s="12"/>
      <c r="H27555" s="15"/>
    </row>
    <row r="27556" spans="2:8" x14ac:dyDescent="0.2">
      <c r="B27556" s="12"/>
      <c r="H27556" s="15"/>
    </row>
    <row r="27557" spans="2:8" x14ac:dyDescent="0.2">
      <c r="B27557" s="12"/>
      <c r="H27557" s="15"/>
    </row>
    <row r="27558" spans="2:8" x14ac:dyDescent="0.2">
      <c r="B27558" s="12"/>
      <c r="H27558" s="15"/>
    </row>
    <row r="27559" spans="2:8" x14ac:dyDescent="0.2">
      <c r="B27559" s="12"/>
      <c r="H27559" s="15"/>
    </row>
    <row r="27560" spans="2:8" x14ac:dyDescent="0.2">
      <c r="B27560" s="12"/>
      <c r="H27560" s="15"/>
    </row>
    <row r="27561" spans="2:8" x14ac:dyDescent="0.2">
      <c r="B27561" s="12"/>
      <c r="H27561" s="15"/>
    </row>
    <row r="27562" spans="2:8" x14ac:dyDescent="0.2">
      <c r="B27562" s="12"/>
      <c r="H27562" s="15"/>
    </row>
    <row r="27563" spans="2:8" x14ac:dyDescent="0.2">
      <c r="B27563" s="12"/>
      <c r="H27563" s="15"/>
    </row>
    <row r="27564" spans="2:8" x14ac:dyDescent="0.2">
      <c r="B27564" s="12"/>
      <c r="H27564" s="15"/>
    </row>
    <row r="27565" spans="2:8" x14ac:dyDescent="0.2">
      <c r="B27565" s="12"/>
      <c r="H27565" s="15"/>
    </row>
    <row r="27566" spans="2:8" x14ac:dyDescent="0.2">
      <c r="B27566" s="12"/>
      <c r="H27566" s="15"/>
    </row>
    <row r="27567" spans="2:8" x14ac:dyDescent="0.2">
      <c r="B27567" s="12"/>
      <c r="H27567" s="15"/>
    </row>
    <row r="27568" spans="2:8" x14ac:dyDescent="0.2">
      <c r="B27568" s="12"/>
      <c r="H27568" s="15"/>
    </row>
    <row r="27569" spans="2:8" x14ac:dyDescent="0.2">
      <c r="B27569" s="12"/>
      <c r="H27569" s="15"/>
    </row>
    <row r="27570" spans="2:8" x14ac:dyDescent="0.2">
      <c r="B27570" s="12"/>
      <c r="H27570" s="15"/>
    </row>
    <row r="27571" spans="2:8" x14ac:dyDescent="0.2">
      <c r="B27571" s="12"/>
      <c r="H27571" s="15"/>
    </row>
    <row r="27572" spans="2:8" x14ac:dyDescent="0.2">
      <c r="B27572" s="12"/>
      <c r="H27572" s="15"/>
    </row>
    <row r="27573" spans="2:8" x14ac:dyDescent="0.2">
      <c r="B27573" s="12"/>
      <c r="H27573" s="15"/>
    </row>
    <row r="27574" spans="2:8" x14ac:dyDescent="0.2">
      <c r="B27574" s="12"/>
      <c r="H27574" s="15"/>
    </row>
    <row r="27575" spans="2:8" x14ac:dyDescent="0.2">
      <c r="B27575" s="12"/>
      <c r="H27575" s="15"/>
    </row>
    <row r="27576" spans="2:8" x14ac:dyDescent="0.2">
      <c r="B27576" s="12"/>
      <c r="H27576" s="15"/>
    </row>
    <row r="27577" spans="2:8" x14ac:dyDescent="0.2">
      <c r="B27577" s="12"/>
      <c r="H27577" s="15"/>
    </row>
    <row r="27578" spans="2:8" x14ac:dyDescent="0.2">
      <c r="B27578" s="12"/>
      <c r="H27578" s="15"/>
    </row>
    <row r="27579" spans="2:8" x14ac:dyDescent="0.2">
      <c r="B27579" s="12"/>
      <c r="H27579" s="15"/>
    </row>
    <row r="27580" spans="2:8" x14ac:dyDescent="0.2">
      <c r="B27580" s="12"/>
      <c r="H27580" s="15"/>
    </row>
    <row r="27581" spans="2:8" x14ac:dyDescent="0.2">
      <c r="B27581" s="12"/>
      <c r="H27581" s="15"/>
    </row>
    <row r="27582" spans="2:8" x14ac:dyDescent="0.2">
      <c r="B27582" s="12"/>
      <c r="H27582" s="15"/>
    </row>
    <row r="27583" spans="2:8" x14ac:dyDescent="0.2">
      <c r="B27583" s="12"/>
      <c r="H27583" s="15"/>
    </row>
    <row r="27584" spans="2:8" x14ac:dyDescent="0.2">
      <c r="B27584" s="12"/>
      <c r="H27584" s="15"/>
    </row>
    <row r="27585" spans="2:8" x14ac:dyDescent="0.2">
      <c r="B27585" s="12"/>
      <c r="H27585" s="15"/>
    </row>
    <row r="27586" spans="2:8" x14ac:dyDescent="0.2">
      <c r="B27586" s="12"/>
      <c r="H27586" s="15"/>
    </row>
    <row r="27587" spans="2:8" x14ac:dyDescent="0.2">
      <c r="B27587" s="12"/>
      <c r="H27587" s="15"/>
    </row>
    <row r="27588" spans="2:8" x14ac:dyDescent="0.2">
      <c r="B27588" s="12"/>
      <c r="H27588" s="15"/>
    </row>
    <row r="27589" spans="2:8" x14ac:dyDescent="0.2">
      <c r="B27589" s="12"/>
      <c r="H27589" s="15"/>
    </row>
    <row r="27590" spans="2:8" x14ac:dyDescent="0.2">
      <c r="B27590" s="12"/>
      <c r="H27590" s="15"/>
    </row>
    <row r="27591" spans="2:8" x14ac:dyDescent="0.2">
      <c r="B27591" s="12"/>
      <c r="H27591" s="15"/>
    </row>
    <row r="27592" spans="2:8" x14ac:dyDescent="0.2">
      <c r="B27592" s="12"/>
      <c r="H27592" s="15"/>
    </row>
    <row r="27593" spans="2:8" x14ac:dyDescent="0.2">
      <c r="B27593" s="12"/>
      <c r="H27593" s="15"/>
    </row>
    <row r="27594" spans="2:8" x14ac:dyDescent="0.2">
      <c r="B27594" s="12"/>
      <c r="H27594" s="15"/>
    </row>
    <row r="27595" spans="2:8" x14ac:dyDescent="0.2">
      <c r="B27595" s="12"/>
      <c r="H27595" s="15"/>
    </row>
    <row r="27596" spans="2:8" x14ac:dyDescent="0.2">
      <c r="B27596" s="12"/>
      <c r="H27596" s="15"/>
    </row>
    <row r="27597" spans="2:8" x14ac:dyDescent="0.2">
      <c r="B27597" s="12"/>
      <c r="H27597" s="15"/>
    </row>
    <row r="27598" spans="2:8" x14ac:dyDescent="0.2">
      <c r="B27598" s="12"/>
      <c r="H27598" s="15"/>
    </row>
    <row r="27599" spans="2:8" x14ac:dyDescent="0.2">
      <c r="B27599" s="12"/>
      <c r="H27599" s="15"/>
    </row>
    <row r="27600" spans="2:8" x14ac:dyDescent="0.2">
      <c r="B27600" s="12"/>
      <c r="H27600" s="15"/>
    </row>
    <row r="27601" spans="2:8" x14ac:dyDescent="0.2">
      <c r="B27601" s="12"/>
      <c r="H27601" s="15"/>
    </row>
    <row r="27602" spans="2:8" x14ac:dyDescent="0.2">
      <c r="B27602" s="12"/>
      <c r="H27602" s="15"/>
    </row>
    <row r="27603" spans="2:8" x14ac:dyDescent="0.2">
      <c r="B27603" s="12"/>
      <c r="H27603" s="15"/>
    </row>
    <row r="27604" spans="2:8" x14ac:dyDescent="0.2">
      <c r="B27604" s="12"/>
      <c r="H27604" s="15"/>
    </row>
    <row r="27605" spans="2:8" x14ac:dyDescent="0.2">
      <c r="B27605" s="12"/>
      <c r="H27605" s="15"/>
    </row>
    <row r="27606" spans="2:8" x14ac:dyDescent="0.2">
      <c r="B27606" s="12"/>
      <c r="H27606" s="15"/>
    </row>
    <row r="27607" spans="2:8" x14ac:dyDescent="0.2">
      <c r="B27607" s="12"/>
      <c r="H27607" s="15"/>
    </row>
    <row r="27608" spans="2:8" x14ac:dyDescent="0.2">
      <c r="B27608" s="12"/>
      <c r="H27608" s="15"/>
    </row>
    <row r="27609" spans="2:8" x14ac:dyDescent="0.2">
      <c r="B27609" s="12"/>
      <c r="H27609" s="15"/>
    </row>
    <row r="27610" spans="2:8" x14ac:dyDescent="0.2">
      <c r="B27610" s="12"/>
      <c r="H27610" s="15"/>
    </row>
    <row r="27611" spans="2:8" x14ac:dyDescent="0.2">
      <c r="B27611" s="12"/>
      <c r="H27611" s="15"/>
    </row>
    <row r="27612" spans="2:8" x14ac:dyDescent="0.2">
      <c r="B27612" s="12"/>
      <c r="H27612" s="15"/>
    </row>
    <row r="27613" spans="2:8" x14ac:dyDescent="0.2">
      <c r="B27613" s="12"/>
      <c r="H27613" s="15"/>
    </row>
    <row r="27614" spans="2:8" x14ac:dyDescent="0.2">
      <c r="B27614" s="12"/>
      <c r="H27614" s="15"/>
    </row>
    <row r="27615" spans="2:8" x14ac:dyDescent="0.2">
      <c r="B27615" s="12"/>
      <c r="H27615" s="15"/>
    </row>
    <row r="27616" spans="2:8" x14ac:dyDescent="0.2">
      <c r="B27616" s="12"/>
      <c r="H27616" s="15"/>
    </row>
    <row r="27617" spans="2:8" x14ac:dyDescent="0.2">
      <c r="B27617" s="12"/>
      <c r="H27617" s="15"/>
    </row>
    <row r="27618" spans="2:8" x14ac:dyDescent="0.2">
      <c r="B27618" s="12"/>
      <c r="H27618" s="15"/>
    </row>
    <row r="27619" spans="2:8" x14ac:dyDescent="0.2">
      <c r="B27619" s="12"/>
      <c r="H27619" s="15"/>
    </row>
    <row r="27620" spans="2:8" x14ac:dyDescent="0.2">
      <c r="B27620" s="12"/>
      <c r="H27620" s="15"/>
    </row>
    <row r="27621" spans="2:8" x14ac:dyDescent="0.2">
      <c r="B27621" s="12"/>
      <c r="H27621" s="15"/>
    </row>
    <row r="27622" spans="2:8" x14ac:dyDescent="0.2">
      <c r="B27622" s="12"/>
      <c r="H27622" s="15"/>
    </row>
    <row r="27623" spans="2:8" x14ac:dyDescent="0.2">
      <c r="B27623" s="12"/>
      <c r="H27623" s="15"/>
    </row>
    <row r="27624" spans="2:8" x14ac:dyDescent="0.2">
      <c r="B27624" s="12"/>
      <c r="H27624" s="15"/>
    </row>
    <row r="27625" spans="2:8" x14ac:dyDescent="0.2">
      <c r="B27625" s="12"/>
      <c r="H27625" s="15"/>
    </row>
    <row r="27626" spans="2:8" x14ac:dyDescent="0.2">
      <c r="B27626" s="12"/>
      <c r="H27626" s="15"/>
    </row>
    <row r="27627" spans="2:8" x14ac:dyDescent="0.2">
      <c r="B27627" s="12"/>
      <c r="H27627" s="15"/>
    </row>
    <row r="27628" spans="2:8" x14ac:dyDescent="0.2">
      <c r="B27628" s="12"/>
      <c r="H27628" s="15"/>
    </row>
    <row r="27629" spans="2:8" x14ac:dyDescent="0.2">
      <c r="B27629" s="12"/>
      <c r="H27629" s="15"/>
    </row>
    <row r="27630" spans="2:8" x14ac:dyDescent="0.2">
      <c r="B27630" s="12"/>
      <c r="H27630" s="15"/>
    </row>
    <row r="27631" spans="2:8" x14ac:dyDescent="0.2">
      <c r="B27631" s="12"/>
      <c r="H27631" s="15"/>
    </row>
    <row r="27632" spans="2:8" x14ac:dyDescent="0.2">
      <c r="B27632" s="12"/>
      <c r="H27632" s="15"/>
    </row>
    <row r="27633" spans="2:8" x14ac:dyDescent="0.2">
      <c r="B27633" s="12"/>
      <c r="H27633" s="15"/>
    </row>
    <row r="27634" spans="2:8" x14ac:dyDescent="0.2">
      <c r="B27634" s="12"/>
      <c r="H27634" s="15"/>
    </row>
    <row r="27635" spans="2:8" x14ac:dyDescent="0.2">
      <c r="B27635" s="12"/>
      <c r="H27635" s="15"/>
    </row>
    <row r="27636" spans="2:8" x14ac:dyDescent="0.2">
      <c r="B27636" s="12"/>
      <c r="H27636" s="15"/>
    </row>
    <row r="27637" spans="2:8" x14ac:dyDescent="0.2">
      <c r="B27637" s="12"/>
      <c r="H27637" s="15"/>
    </row>
    <row r="27638" spans="2:8" x14ac:dyDescent="0.2">
      <c r="B27638" s="12"/>
      <c r="H27638" s="15"/>
    </row>
    <row r="27639" spans="2:8" x14ac:dyDescent="0.2">
      <c r="B27639" s="12"/>
      <c r="H27639" s="15"/>
    </row>
    <row r="27640" spans="2:8" x14ac:dyDescent="0.2">
      <c r="B27640" s="12"/>
      <c r="H27640" s="15"/>
    </row>
    <row r="27641" spans="2:8" x14ac:dyDescent="0.2">
      <c r="B27641" s="12"/>
      <c r="H27641" s="15"/>
    </row>
    <row r="27642" spans="2:8" x14ac:dyDescent="0.2">
      <c r="B27642" s="12"/>
      <c r="H27642" s="15"/>
    </row>
    <row r="27643" spans="2:8" x14ac:dyDescent="0.2">
      <c r="B27643" s="12"/>
      <c r="H27643" s="15"/>
    </row>
    <row r="27644" spans="2:8" x14ac:dyDescent="0.2">
      <c r="B27644" s="12"/>
      <c r="H27644" s="15"/>
    </row>
    <row r="27645" spans="2:8" x14ac:dyDescent="0.2">
      <c r="B27645" s="12"/>
      <c r="H27645" s="15"/>
    </row>
    <row r="27646" spans="2:8" x14ac:dyDescent="0.2">
      <c r="B27646" s="12"/>
      <c r="H27646" s="15"/>
    </row>
    <row r="27647" spans="2:8" x14ac:dyDescent="0.2">
      <c r="B27647" s="12"/>
      <c r="H27647" s="15"/>
    </row>
    <row r="27648" spans="2:8" x14ac:dyDescent="0.2">
      <c r="B27648" s="12"/>
      <c r="H27648" s="15"/>
    </row>
    <row r="27649" spans="2:8" x14ac:dyDescent="0.2">
      <c r="B27649" s="12"/>
      <c r="H27649" s="15"/>
    </row>
    <row r="27650" spans="2:8" x14ac:dyDescent="0.2">
      <c r="B27650" s="12"/>
      <c r="H27650" s="15"/>
    </row>
    <row r="27651" spans="2:8" x14ac:dyDescent="0.2">
      <c r="B27651" s="12"/>
      <c r="H27651" s="15"/>
    </row>
    <row r="27652" spans="2:8" x14ac:dyDescent="0.2">
      <c r="B27652" s="12"/>
      <c r="H27652" s="15"/>
    </row>
    <row r="27653" spans="2:8" x14ac:dyDescent="0.2">
      <c r="B27653" s="12"/>
      <c r="H27653" s="15"/>
    </row>
    <row r="27654" spans="2:8" x14ac:dyDescent="0.2">
      <c r="B27654" s="12"/>
      <c r="H27654" s="15"/>
    </row>
    <row r="27655" spans="2:8" x14ac:dyDescent="0.2">
      <c r="B27655" s="12"/>
      <c r="H27655" s="15"/>
    </row>
    <row r="27656" spans="2:8" x14ac:dyDescent="0.2">
      <c r="B27656" s="12"/>
      <c r="H27656" s="15"/>
    </row>
    <row r="27657" spans="2:8" x14ac:dyDescent="0.2">
      <c r="B27657" s="12"/>
      <c r="H27657" s="15"/>
    </row>
    <row r="27658" spans="2:8" x14ac:dyDescent="0.2">
      <c r="B27658" s="12"/>
      <c r="H27658" s="15"/>
    </row>
    <row r="27659" spans="2:8" x14ac:dyDescent="0.2">
      <c r="B27659" s="12"/>
      <c r="H27659" s="15"/>
    </row>
    <row r="27660" spans="2:8" x14ac:dyDescent="0.2">
      <c r="B27660" s="12"/>
      <c r="H27660" s="15"/>
    </row>
    <row r="27661" spans="2:8" x14ac:dyDescent="0.2">
      <c r="B27661" s="12"/>
      <c r="H27661" s="15"/>
    </row>
    <row r="27662" spans="2:8" x14ac:dyDescent="0.2">
      <c r="B27662" s="12"/>
      <c r="H27662" s="15"/>
    </row>
    <row r="27663" spans="2:8" x14ac:dyDescent="0.2">
      <c r="B27663" s="12"/>
      <c r="H27663" s="15"/>
    </row>
    <row r="27664" spans="2:8" x14ac:dyDescent="0.2">
      <c r="B27664" s="12"/>
      <c r="H27664" s="15"/>
    </row>
    <row r="27665" spans="2:8" x14ac:dyDescent="0.2">
      <c r="B27665" s="12"/>
      <c r="H27665" s="15"/>
    </row>
    <row r="27666" spans="2:8" x14ac:dyDescent="0.2">
      <c r="B27666" s="12"/>
      <c r="H27666" s="15"/>
    </row>
    <row r="27667" spans="2:8" x14ac:dyDescent="0.2">
      <c r="B27667" s="12"/>
      <c r="H27667" s="15"/>
    </row>
    <row r="27668" spans="2:8" x14ac:dyDescent="0.2">
      <c r="B27668" s="12"/>
      <c r="H27668" s="15"/>
    </row>
    <row r="27669" spans="2:8" x14ac:dyDescent="0.2">
      <c r="B27669" s="12"/>
      <c r="H27669" s="15"/>
    </row>
    <row r="27670" spans="2:8" x14ac:dyDescent="0.2">
      <c r="B27670" s="12"/>
      <c r="H27670" s="15"/>
    </row>
    <row r="27671" spans="2:8" x14ac:dyDescent="0.2">
      <c r="B27671" s="12"/>
      <c r="H27671" s="15"/>
    </row>
    <row r="27672" spans="2:8" x14ac:dyDescent="0.2">
      <c r="B27672" s="12"/>
      <c r="H27672" s="15"/>
    </row>
    <row r="27673" spans="2:8" x14ac:dyDescent="0.2">
      <c r="B27673" s="12"/>
      <c r="H27673" s="15"/>
    </row>
    <row r="27674" spans="2:8" x14ac:dyDescent="0.2">
      <c r="B27674" s="12"/>
      <c r="H27674" s="15"/>
    </row>
    <row r="27675" spans="2:8" x14ac:dyDescent="0.2">
      <c r="B27675" s="12"/>
      <c r="H27675" s="15"/>
    </row>
    <row r="27676" spans="2:8" x14ac:dyDescent="0.2">
      <c r="B27676" s="12"/>
      <c r="H27676" s="15"/>
    </row>
    <row r="27677" spans="2:8" x14ac:dyDescent="0.2">
      <c r="B27677" s="12"/>
      <c r="H27677" s="15"/>
    </row>
    <row r="27678" spans="2:8" x14ac:dyDescent="0.2">
      <c r="B27678" s="12"/>
      <c r="H27678" s="15"/>
    </row>
    <row r="27679" spans="2:8" x14ac:dyDescent="0.2">
      <c r="B27679" s="12"/>
      <c r="H27679" s="15"/>
    </row>
    <row r="27680" spans="2:8" x14ac:dyDescent="0.2">
      <c r="B27680" s="12"/>
      <c r="H27680" s="15"/>
    </row>
    <row r="27681" spans="2:8" x14ac:dyDescent="0.2">
      <c r="B27681" s="12"/>
      <c r="H27681" s="15"/>
    </row>
    <row r="27682" spans="2:8" x14ac:dyDescent="0.2">
      <c r="B27682" s="12"/>
      <c r="H27682" s="15"/>
    </row>
    <row r="27683" spans="2:8" x14ac:dyDescent="0.2">
      <c r="B27683" s="12"/>
      <c r="H27683" s="15"/>
    </row>
    <row r="27684" spans="2:8" x14ac:dyDescent="0.2">
      <c r="B27684" s="12"/>
      <c r="H27684" s="15"/>
    </row>
    <row r="27685" spans="2:8" x14ac:dyDescent="0.2">
      <c r="B27685" s="12"/>
      <c r="H27685" s="15"/>
    </row>
    <row r="27686" spans="2:8" x14ac:dyDescent="0.2">
      <c r="B27686" s="12"/>
      <c r="H27686" s="15"/>
    </row>
    <row r="27687" spans="2:8" x14ac:dyDescent="0.2">
      <c r="B27687" s="12"/>
      <c r="H27687" s="15"/>
    </row>
    <row r="27688" spans="2:8" x14ac:dyDescent="0.2">
      <c r="B27688" s="12"/>
      <c r="H27688" s="15"/>
    </row>
    <row r="27689" spans="2:8" x14ac:dyDescent="0.2">
      <c r="B27689" s="12"/>
      <c r="H27689" s="15"/>
    </row>
    <row r="27690" spans="2:8" x14ac:dyDescent="0.2">
      <c r="B27690" s="12"/>
      <c r="H27690" s="15"/>
    </row>
    <row r="27691" spans="2:8" x14ac:dyDescent="0.2">
      <c r="B27691" s="12"/>
      <c r="H27691" s="15"/>
    </row>
    <row r="27692" spans="2:8" x14ac:dyDescent="0.2">
      <c r="B27692" s="12"/>
      <c r="H27692" s="15"/>
    </row>
    <row r="27693" spans="2:8" x14ac:dyDescent="0.2">
      <c r="B27693" s="12"/>
      <c r="H27693" s="15"/>
    </row>
    <row r="27694" spans="2:8" x14ac:dyDescent="0.2">
      <c r="B27694" s="12"/>
      <c r="H27694" s="15"/>
    </row>
    <row r="27695" spans="2:8" x14ac:dyDescent="0.2">
      <c r="B27695" s="12"/>
      <c r="H27695" s="15"/>
    </row>
    <row r="27696" spans="2:8" x14ac:dyDescent="0.2">
      <c r="B27696" s="12"/>
      <c r="H27696" s="15"/>
    </row>
    <row r="27697" spans="2:8" x14ac:dyDescent="0.2">
      <c r="B27697" s="12"/>
      <c r="H27697" s="15"/>
    </row>
    <row r="27698" spans="2:8" x14ac:dyDescent="0.2">
      <c r="B27698" s="12"/>
      <c r="H27698" s="15"/>
    </row>
    <row r="27699" spans="2:8" x14ac:dyDescent="0.2">
      <c r="B27699" s="12"/>
      <c r="H27699" s="15"/>
    </row>
    <row r="27700" spans="2:8" x14ac:dyDescent="0.2">
      <c r="B27700" s="12"/>
      <c r="H27700" s="15"/>
    </row>
    <row r="27701" spans="2:8" x14ac:dyDescent="0.2">
      <c r="B27701" s="12"/>
      <c r="H27701" s="15"/>
    </row>
    <row r="27702" spans="2:8" x14ac:dyDescent="0.2">
      <c r="B27702" s="12"/>
      <c r="H27702" s="15"/>
    </row>
    <row r="27703" spans="2:8" x14ac:dyDescent="0.2">
      <c r="B27703" s="12"/>
      <c r="H27703" s="15"/>
    </row>
    <row r="27704" spans="2:8" x14ac:dyDescent="0.2">
      <c r="B27704" s="12"/>
      <c r="H27704" s="15"/>
    </row>
    <row r="27705" spans="2:8" x14ac:dyDescent="0.2">
      <c r="B27705" s="12"/>
      <c r="H27705" s="15"/>
    </row>
    <row r="27706" spans="2:8" x14ac:dyDescent="0.2">
      <c r="B27706" s="12"/>
      <c r="H27706" s="15"/>
    </row>
    <row r="27707" spans="2:8" x14ac:dyDescent="0.2">
      <c r="B27707" s="12"/>
      <c r="H27707" s="15"/>
    </row>
    <row r="27708" spans="2:8" x14ac:dyDescent="0.2">
      <c r="B27708" s="12"/>
      <c r="H27708" s="15"/>
    </row>
    <row r="27709" spans="2:8" x14ac:dyDescent="0.2">
      <c r="B27709" s="12"/>
      <c r="H27709" s="15"/>
    </row>
    <row r="27710" spans="2:8" x14ac:dyDescent="0.2">
      <c r="B27710" s="12"/>
      <c r="H27710" s="15"/>
    </row>
    <row r="27711" spans="2:8" x14ac:dyDescent="0.2">
      <c r="B27711" s="12"/>
      <c r="H27711" s="15"/>
    </row>
    <row r="27712" spans="2:8" x14ac:dyDescent="0.2">
      <c r="B27712" s="12"/>
      <c r="H27712" s="15"/>
    </row>
    <row r="27713" spans="2:8" x14ac:dyDescent="0.2">
      <c r="B27713" s="12"/>
      <c r="H27713" s="15"/>
    </row>
    <row r="27714" spans="2:8" x14ac:dyDescent="0.2">
      <c r="B27714" s="12"/>
      <c r="H27714" s="15"/>
    </row>
    <row r="27715" spans="2:8" x14ac:dyDescent="0.2">
      <c r="B27715" s="12"/>
      <c r="H27715" s="15"/>
    </row>
    <row r="27716" spans="2:8" x14ac:dyDescent="0.2">
      <c r="B27716" s="12"/>
      <c r="H27716" s="15"/>
    </row>
    <row r="27717" spans="2:8" x14ac:dyDescent="0.2">
      <c r="B27717" s="12"/>
      <c r="H27717" s="15"/>
    </row>
    <row r="27718" spans="2:8" x14ac:dyDescent="0.2">
      <c r="B27718" s="12"/>
      <c r="H27718" s="15"/>
    </row>
    <row r="27719" spans="2:8" x14ac:dyDescent="0.2">
      <c r="B27719" s="12"/>
      <c r="H27719" s="15"/>
    </row>
    <row r="27720" spans="2:8" x14ac:dyDescent="0.2">
      <c r="B27720" s="12"/>
      <c r="H27720" s="15"/>
    </row>
    <row r="27721" spans="2:8" x14ac:dyDescent="0.2">
      <c r="B27721" s="12"/>
      <c r="H27721" s="15"/>
    </row>
    <row r="27722" spans="2:8" x14ac:dyDescent="0.2">
      <c r="B27722" s="12"/>
      <c r="H27722" s="15"/>
    </row>
    <row r="27723" spans="2:8" x14ac:dyDescent="0.2">
      <c r="B27723" s="12"/>
      <c r="H27723" s="15"/>
    </row>
    <row r="27724" spans="2:8" x14ac:dyDescent="0.2">
      <c r="B27724" s="12"/>
      <c r="H27724" s="15"/>
    </row>
    <row r="27725" spans="2:8" x14ac:dyDescent="0.2">
      <c r="B27725" s="12"/>
      <c r="H27725" s="15"/>
    </row>
    <row r="27726" spans="2:8" x14ac:dyDescent="0.2">
      <c r="B27726" s="12"/>
      <c r="H27726" s="15"/>
    </row>
    <row r="27727" spans="2:8" x14ac:dyDescent="0.2">
      <c r="B27727" s="12"/>
      <c r="H27727" s="15"/>
    </row>
    <row r="27728" spans="2:8" x14ac:dyDescent="0.2">
      <c r="B27728" s="12"/>
      <c r="H27728" s="15"/>
    </row>
    <row r="27729" spans="2:8" x14ac:dyDescent="0.2">
      <c r="B27729" s="12"/>
      <c r="H27729" s="15"/>
    </row>
    <row r="27730" spans="2:8" x14ac:dyDescent="0.2">
      <c r="B27730" s="12"/>
      <c r="H27730" s="15"/>
    </row>
    <row r="27731" spans="2:8" x14ac:dyDescent="0.2">
      <c r="B27731" s="12"/>
      <c r="H27731" s="15"/>
    </row>
    <row r="27732" spans="2:8" x14ac:dyDescent="0.2">
      <c r="B27732" s="12"/>
      <c r="H27732" s="15"/>
    </row>
    <row r="27733" spans="2:8" x14ac:dyDescent="0.2">
      <c r="B27733" s="12"/>
      <c r="H27733" s="15"/>
    </row>
    <row r="27734" spans="2:8" x14ac:dyDescent="0.2">
      <c r="B27734" s="12"/>
      <c r="H27734" s="15"/>
    </row>
    <row r="27735" spans="2:8" x14ac:dyDescent="0.2">
      <c r="B27735" s="12"/>
      <c r="H27735" s="15"/>
    </row>
    <row r="27736" spans="2:8" x14ac:dyDescent="0.2">
      <c r="B27736" s="12"/>
      <c r="H27736" s="15"/>
    </row>
    <row r="27737" spans="2:8" x14ac:dyDescent="0.2">
      <c r="B27737" s="12"/>
      <c r="H27737" s="15"/>
    </row>
    <row r="27738" spans="2:8" x14ac:dyDescent="0.2">
      <c r="B27738" s="12"/>
      <c r="H27738" s="15"/>
    </row>
    <row r="27739" spans="2:8" x14ac:dyDescent="0.2">
      <c r="B27739" s="12"/>
      <c r="H27739" s="15"/>
    </row>
    <row r="27740" spans="2:8" x14ac:dyDescent="0.2">
      <c r="B27740" s="12"/>
      <c r="H27740" s="15"/>
    </row>
    <row r="27741" spans="2:8" x14ac:dyDescent="0.2">
      <c r="B27741" s="12"/>
      <c r="H27741" s="15"/>
    </row>
    <row r="27742" spans="2:8" x14ac:dyDescent="0.2">
      <c r="B27742" s="12"/>
      <c r="H27742" s="15"/>
    </row>
    <row r="27743" spans="2:8" x14ac:dyDescent="0.2">
      <c r="B27743" s="12"/>
      <c r="H27743" s="15"/>
    </row>
    <row r="27744" spans="2:8" x14ac:dyDescent="0.2">
      <c r="B27744" s="12"/>
      <c r="H27744" s="15"/>
    </row>
    <row r="27745" spans="2:8" x14ac:dyDescent="0.2">
      <c r="B27745" s="12"/>
      <c r="H27745" s="15"/>
    </row>
    <row r="27746" spans="2:8" x14ac:dyDescent="0.2">
      <c r="B27746" s="12"/>
      <c r="H27746" s="15"/>
    </row>
    <row r="27747" spans="2:8" x14ac:dyDescent="0.2">
      <c r="B27747" s="12"/>
      <c r="H27747" s="15"/>
    </row>
    <row r="27748" spans="2:8" x14ac:dyDescent="0.2">
      <c r="B27748" s="12"/>
      <c r="H27748" s="15"/>
    </row>
    <row r="27749" spans="2:8" x14ac:dyDescent="0.2">
      <c r="B27749" s="12"/>
      <c r="H27749" s="15"/>
    </row>
    <row r="27750" spans="2:8" x14ac:dyDescent="0.2">
      <c r="B27750" s="12"/>
      <c r="H27750" s="15"/>
    </row>
    <row r="27751" spans="2:8" x14ac:dyDescent="0.2">
      <c r="B27751" s="12"/>
      <c r="H27751" s="15"/>
    </row>
    <row r="27752" spans="2:8" x14ac:dyDescent="0.2">
      <c r="B27752" s="12"/>
      <c r="H27752" s="15"/>
    </row>
    <row r="27753" spans="2:8" x14ac:dyDescent="0.2">
      <c r="B27753" s="12"/>
      <c r="H27753" s="15"/>
    </row>
    <row r="27754" spans="2:8" x14ac:dyDescent="0.2">
      <c r="B27754" s="12"/>
      <c r="H27754" s="15"/>
    </row>
    <row r="27755" spans="2:8" x14ac:dyDescent="0.2">
      <c r="B27755" s="12"/>
      <c r="H27755" s="15"/>
    </row>
    <row r="27756" spans="2:8" x14ac:dyDescent="0.2">
      <c r="B27756" s="12"/>
      <c r="H27756" s="15"/>
    </row>
    <row r="27757" spans="2:8" x14ac:dyDescent="0.2">
      <c r="B27757" s="12"/>
      <c r="H27757" s="15"/>
    </row>
    <row r="27758" spans="2:8" x14ac:dyDescent="0.2">
      <c r="B27758" s="12"/>
      <c r="H27758" s="15"/>
    </row>
    <row r="27759" spans="2:8" x14ac:dyDescent="0.2">
      <c r="B27759" s="12"/>
      <c r="H27759" s="15"/>
    </row>
    <row r="27760" spans="2:8" x14ac:dyDescent="0.2">
      <c r="B27760" s="12"/>
      <c r="H27760" s="15"/>
    </row>
    <row r="27761" spans="2:8" x14ac:dyDescent="0.2">
      <c r="B27761" s="12"/>
      <c r="H27761" s="15"/>
    </row>
    <row r="27762" spans="2:8" x14ac:dyDescent="0.2">
      <c r="B27762" s="12"/>
      <c r="H27762" s="15"/>
    </row>
    <row r="27763" spans="2:8" x14ac:dyDescent="0.2">
      <c r="B27763" s="12"/>
      <c r="H27763" s="15"/>
    </row>
    <row r="27764" spans="2:8" x14ac:dyDescent="0.2">
      <c r="B27764" s="12"/>
      <c r="H27764" s="15"/>
    </row>
    <row r="27765" spans="2:8" x14ac:dyDescent="0.2">
      <c r="B27765" s="12"/>
      <c r="H27765" s="15"/>
    </row>
    <row r="27766" spans="2:8" x14ac:dyDescent="0.2">
      <c r="B27766" s="12"/>
      <c r="H27766" s="15"/>
    </row>
    <row r="27767" spans="2:8" x14ac:dyDescent="0.2">
      <c r="B27767" s="12"/>
      <c r="H27767" s="15"/>
    </row>
    <row r="27768" spans="2:8" x14ac:dyDescent="0.2">
      <c r="B27768" s="12"/>
      <c r="H27768" s="15"/>
    </row>
    <row r="27769" spans="2:8" x14ac:dyDescent="0.2">
      <c r="B27769" s="12"/>
      <c r="H27769" s="15"/>
    </row>
    <row r="27770" spans="2:8" x14ac:dyDescent="0.2">
      <c r="B27770" s="12"/>
      <c r="H27770" s="15"/>
    </row>
    <row r="27771" spans="2:8" x14ac:dyDescent="0.2">
      <c r="B27771" s="12"/>
      <c r="H27771" s="15"/>
    </row>
    <row r="27772" spans="2:8" x14ac:dyDescent="0.2">
      <c r="B27772" s="12"/>
      <c r="H27772" s="15"/>
    </row>
    <row r="27773" spans="2:8" x14ac:dyDescent="0.2">
      <c r="B27773" s="12"/>
      <c r="H27773" s="15"/>
    </row>
    <row r="27774" spans="2:8" x14ac:dyDescent="0.2">
      <c r="B27774" s="12"/>
      <c r="H27774" s="15"/>
    </row>
    <row r="27775" spans="2:8" x14ac:dyDescent="0.2">
      <c r="B27775" s="12"/>
      <c r="H27775" s="15"/>
    </row>
    <row r="27776" spans="2:8" x14ac:dyDescent="0.2">
      <c r="B27776" s="12"/>
      <c r="H27776" s="15"/>
    </row>
    <row r="27777" spans="2:8" x14ac:dyDescent="0.2">
      <c r="B27777" s="12"/>
      <c r="H27777" s="15"/>
    </row>
    <row r="27778" spans="2:8" x14ac:dyDescent="0.2">
      <c r="B27778" s="12"/>
      <c r="H27778" s="15"/>
    </row>
    <row r="27779" spans="2:8" x14ac:dyDescent="0.2">
      <c r="B27779" s="12"/>
      <c r="H27779" s="15"/>
    </row>
    <row r="27780" spans="2:8" x14ac:dyDescent="0.2">
      <c r="B27780" s="12"/>
      <c r="H27780" s="15"/>
    </row>
    <row r="27781" spans="2:8" x14ac:dyDescent="0.2">
      <c r="B27781" s="12"/>
      <c r="H27781" s="15"/>
    </row>
    <row r="27782" spans="2:8" x14ac:dyDescent="0.2">
      <c r="B27782" s="12"/>
      <c r="H27782" s="15"/>
    </row>
    <row r="27783" spans="2:8" x14ac:dyDescent="0.2">
      <c r="B27783" s="12"/>
      <c r="H27783" s="15"/>
    </row>
    <row r="27784" spans="2:8" x14ac:dyDescent="0.2">
      <c r="B27784" s="12"/>
      <c r="H27784" s="15"/>
    </row>
    <row r="27785" spans="2:8" x14ac:dyDescent="0.2">
      <c r="B27785" s="12"/>
      <c r="H27785" s="15"/>
    </row>
    <row r="27786" spans="2:8" x14ac:dyDescent="0.2">
      <c r="B27786" s="12"/>
      <c r="H27786" s="15"/>
    </row>
    <row r="27787" spans="2:8" x14ac:dyDescent="0.2">
      <c r="B27787" s="12"/>
      <c r="H27787" s="15"/>
    </row>
    <row r="27788" spans="2:8" x14ac:dyDescent="0.2">
      <c r="B27788" s="12"/>
      <c r="H27788" s="15"/>
    </row>
    <row r="27789" spans="2:8" x14ac:dyDescent="0.2">
      <c r="B27789" s="12"/>
      <c r="H27789" s="15"/>
    </row>
    <row r="27790" spans="2:8" x14ac:dyDescent="0.2">
      <c r="B27790" s="12"/>
      <c r="H27790" s="15"/>
    </row>
    <row r="27791" spans="2:8" x14ac:dyDescent="0.2">
      <c r="B27791" s="12"/>
      <c r="H27791" s="15"/>
    </row>
    <row r="27792" spans="2:8" x14ac:dyDescent="0.2">
      <c r="B27792" s="12"/>
      <c r="H27792" s="15"/>
    </row>
    <row r="27793" spans="2:8" x14ac:dyDescent="0.2">
      <c r="B27793" s="12"/>
      <c r="H27793" s="15"/>
    </row>
    <row r="27794" spans="2:8" x14ac:dyDescent="0.2">
      <c r="B27794" s="12"/>
      <c r="H27794" s="15"/>
    </row>
    <row r="27795" spans="2:8" x14ac:dyDescent="0.2">
      <c r="B27795" s="12"/>
      <c r="H27795" s="15"/>
    </row>
    <row r="27796" spans="2:8" x14ac:dyDescent="0.2">
      <c r="B27796" s="12"/>
      <c r="H27796" s="15"/>
    </row>
    <row r="27797" spans="2:8" x14ac:dyDescent="0.2">
      <c r="B27797" s="12"/>
      <c r="H27797" s="15"/>
    </row>
    <row r="27798" spans="2:8" x14ac:dyDescent="0.2">
      <c r="B27798" s="12"/>
      <c r="H27798" s="15"/>
    </row>
    <row r="27799" spans="2:8" x14ac:dyDescent="0.2">
      <c r="B27799" s="12"/>
      <c r="H27799" s="15"/>
    </row>
    <row r="27800" spans="2:8" x14ac:dyDescent="0.2">
      <c r="B27800" s="12"/>
      <c r="H27800" s="15"/>
    </row>
    <row r="27801" spans="2:8" x14ac:dyDescent="0.2">
      <c r="B27801" s="12"/>
      <c r="H27801" s="15"/>
    </row>
    <row r="27802" spans="2:8" x14ac:dyDescent="0.2">
      <c r="B27802" s="12"/>
      <c r="H27802" s="15"/>
    </row>
    <row r="27803" spans="2:8" x14ac:dyDescent="0.2">
      <c r="B27803" s="12"/>
      <c r="H27803" s="15"/>
    </row>
    <row r="27804" spans="2:8" x14ac:dyDescent="0.2">
      <c r="B27804" s="12"/>
      <c r="H27804" s="15"/>
    </row>
    <row r="27805" spans="2:8" x14ac:dyDescent="0.2">
      <c r="B27805" s="12"/>
      <c r="H27805" s="15"/>
    </row>
    <row r="27806" spans="2:8" x14ac:dyDescent="0.2">
      <c r="B27806" s="12"/>
      <c r="H27806" s="15"/>
    </row>
    <row r="27807" spans="2:8" x14ac:dyDescent="0.2">
      <c r="B27807" s="12"/>
      <c r="H27807" s="15"/>
    </row>
    <row r="27808" spans="2:8" x14ac:dyDescent="0.2">
      <c r="B27808" s="12"/>
      <c r="H27808" s="15"/>
    </row>
    <row r="27809" spans="2:8" x14ac:dyDescent="0.2">
      <c r="B27809" s="12"/>
      <c r="H27809" s="15"/>
    </row>
    <row r="27810" spans="2:8" x14ac:dyDescent="0.2">
      <c r="B27810" s="12"/>
      <c r="H27810" s="15"/>
    </row>
    <row r="27811" spans="2:8" x14ac:dyDescent="0.2">
      <c r="B27811" s="12"/>
      <c r="H27811" s="15"/>
    </row>
    <row r="27812" spans="2:8" x14ac:dyDescent="0.2">
      <c r="B27812" s="12"/>
      <c r="H27812" s="15"/>
    </row>
    <row r="27813" spans="2:8" x14ac:dyDescent="0.2">
      <c r="B27813" s="12"/>
      <c r="H27813" s="15"/>
    </row>
    <row r="27814" spans="2:8" x14ac:dyDescent="0.2">
      <c r="B27814" s="12"/>
      <c r="H27814" s="15"/>
    </row>
    <row r="27815" spans="2:8" x14ac:dyDescent="0.2">
      <c r="B27815" s="12"/>
      <c r="H27815" s="15"/>
    </row>
    <row r="27816" spans="2:8" x14ac:dyDescent="0.2">
      <c r="B27816" s="12"/>
      <c r="H27816" s="15"/>
    </row>
    <row r="27817" spans="2:8" x14ac:dyDescent="0.2">
      <c r="B27817" s="12"/>
      <c r="H27817" s="15"/>
    </row>
    <row r="27818" spans="2:8" x14ac:dyDescent="0.2">
      <c r="B27818" s="12"/>
      <c r="H27818" s="15"/>
    </row>
    <row r="27819" spans="2:8" x14ac:dyDescent="0.2">
      <c r="B27819" s="12"/>
      <c r="H27819" s="15"/>
    </row>
    <row r="27820" spans="2:8" x14ac:dyDescent="0.2">
      <c r="B27820" s="12"/>
      <c r="H27820" s="15"/>
    </row>
    <row r="27821" spans="2:8" x14ac:dyDescent="0.2">
      <c r="B27821" s="12"/>
      <c r="H27821" s="15"/>
    </row>
    <row r="27822" spans="2:8" x14ac:dyDescent="0.2">
      <c r="B27822" s="12"/>
      <c r="H27822" s="15"/>
    </row>
    <row r="27823" spans="2:8" x14ac:dyDescent="0.2">
      <c r="B27823" s="12"/>
      <c r="H27823" s="15"/>
    </row>
    <row r="27824" spans="2:8" x14ac:dyDescent="0.2">
      <c r="B27824" s="12"/>
      <c r="H27824" s="15"/>
    </row>
    <row r="27825" spans="2:8" x14ac:dyDescent="0.2">
      <c r="B27825" s="12"/>
      <c r="H27825" s="15"/>
    </row>
    <row r="27826" spans="2:8" x14ac:dyDescent="0.2">
      <c r="B27826" s="12"/>
      <c r="H27826" s="15"/>
    </row>
    <row r="27827" spans="2:8" x14ac:dyDescent="0.2">
      <c r="B27827" s="12"/>
      <c r="H27827" s="15"/>
    </row>
    <row r="27828" spans="2:8" x14ac:dyDescent="0.2">
      <c r="B27828" s="12"/>
      <c r="H27828" s="15"/>
    </row>
    <row r="27829" spans="2:8" x14ac:dyDescent="0.2">
      <c r="B27829" s="12"/>
      <c r="H27829" s="15"/>
    </row>
    <row r="27830" spans="2:8" x14ac:dyDescent="0.2">
      <c r="B27830" s="12"/>
      <c r="H27830" s="15"/>
    </row>
    <row r="27831" spans="2:8" x14ac:dyDescent="0.2">
      <c r="B27831" s="12"/>
      <c r="H27831" s="15"/>
    </row>
    <row r="27832" spans="2:8" x14ac:dyDescent="0.2">
      <c r="B27832" s="12"/>
      <c r="H27832" s="15"/>
    </row>
    <row r="27833" spans="2:8" x14ac:dyDescent="0.2">
      <c r="B27833" s="12"/>
      <c r="H27833" s="15"/>
    </row>
    <row r="27834" spans="2:8" x14ac:dyDescent="0.2">
      <c r="B27834" s="12"/>
      <c r="H27834" s="15"/>
    </row>
    <row r="27835" spans="2:8" x14ac:dyDescent="0.2">
      <c r="B27835" s="12"/>
      <c r="H27835" s="15"/>
    </row>
    <row r="27836" spans="2:8" x14ac:dyDescent="0.2">
      <c r="B27836" s="12"/>
      <c r="H27836" s="15"/>
    </row>
    <row r="27837" spans="2:8" x14ac:dyDescent="0.2">
      <c r="B27837" s="12"/>
      <c r="H27837" s="15"/>
    </row>
    <row r="27838" spans="2:8" x14ac:dyDescent="0.2">
      <c r="B27838" s="12"/>
      <c r="H27838" s="15"/>
    </row>
    <row r="27839" spans="2:8" x14ac:dyDescent="0.2">
      <c r="B27839" s="12"/>
      <c r="H27839" s="15"/>
    </row>
    <row r="27840" spans="2:8" x14ac:dyDescent="0.2">
      <c r="B27840" s="12"/>
      <c r="H27840" s="15"/>
    </row>
    <row r="27841" spans="2:8" x14ac:dyDescent="0.2">
      <c r="B27841" s="12"/>
      <c r="H27841" s="15"/>
    </row>
    <row r="27842" spans="2:8" x14ac:dyDescent="0.2">
      <c r="B27842" s="12"/>
      <c r="H27842" s="15"/>
    </row>
    <row r="27843" spans="2:8" x14ac:dyDescent="0.2">
      <c r="B27843" s="12"/>
      <c r="H27843" s="15"/>
    </row>
    <row r="27844" spans="2:8" x14ac:dyDescent="0.2">
      <c r="B27844" s="12"/>
      <c r="H27844" s="15"/>
    </row>
    <row r="27845" spans="2:8" x14ac:dyDescent="0.2">
      <c r="B27845" s="12"/>
      <c r="H27845" s="15"/>
    </row>
    <row r="27846" spans="2:8" x14ac:dyDescent="0.2">
      <c r="B27846" s="12"/>
      <c r="H27846" s="15"/>
    </row>
    <row r="27847" spans="2:8" x14ac:dyDescent="0.2">
      <c r="B27847" s="12"/>
      <c r="H27847" s="15"/>
    </row>
    <row r="27848" spans="2:8" x14ac:dyDescent="0.2">
      <c r="B27848" s="12"/>
      <c r="H27848" s="15"/>
    </row>
    <row r="27849" spans="2:8" x14ac:dyDescent="0.2">
      <c r="B27849" s="12"/>
      <c r="H27849" s="15"/>
    </row>
    <row r="27850" spans="2:8" x14ac:dyDescent="0.2">
      <c r="B27850" s="12"/>
      <c r="H27850" s="15"/>
    </row>
    <row r="27851" spans="2:8" x14ac:dyDescent="0.2">
      <c r="B27851" s="12"/>
      <c r="H27851" s="15"/>
    </row>
    <row r="27852" spans="2:8" x14ac:dyDescent="0.2">
      <c r="B27852" s="12"/>
      <c r="H27852" s="15"/>
    </row>
    <row r="27853" spans="2:8" x14ac:dyDescent="0.2">
      <c r="B27853" s="12"/>
      <c r="H27853" s="15"/>
    </row>
    <row r="27854" spans="2:8" x14ac:dyDescent="0.2">
      <c r="B27854" s="12"/>
      <c r="H27854" s="15"/>
    </row>
    <row r="27855" spans="2:8" x14ac:dyDescent="0.2">
      <c r="B27855" s="12"/>
      <c r="H27855" s="15"/>
    </row>
    <row r="27856" spans="2:8" x14ac:dyDescent="0.2">
      <c r="B27856" s="12"/>
      <c r="H27856" s="15"/>
    </row>
    <row r="27857" spans="2:8" x14ac:dyDescent="0.2">
      <c r="B27857" s="12"/>
      <c r="H27857" s="15"/>
    </row>
    <row r="27858" spans="2:8" x14ac:dyDescent="0.2">
      <c r="B27858" s="12"/>
      <c r="H27858" s="15"/>
    </row>
    <row r="27859" spans="2:8" x14ac:dyDescent="0.2">
      <c r="B27859" s="12"/>
      <c r="H27859" s="15"/>
    </row>
    <row r="27860" spans="2:8" x14ac:dyDescent="0.2">
      <c r="B27860" s="12"/>
      <c r="H27860" s="15"/>
    </row>
    <row r="27861" spans="2:8" x14ac:dyDescent="0.2">
      <c r="B27861" s="12"/>
      <c r="H27861" s="15"/>
    </row>
    <row r="27862" spans="2:8" x14ac:dyDescent="0.2">
      <c r="B27862" s="12"/>
      <c r="H27862" s="15"/>
    </row>
    <row r="27863" spans="2:8" x14ac:dyDescent="0.2">
      <c r="B27863" s="12"/>
      <c r="H27863" s="15"/>
    </row>
    <row r="27864" spans="2:8" x14ac:dyDescent="0.2">
      <c r="B27864" s="12"/>
      <c r="H27864" s="15"/>
    </row>
    <row r="27865" spans="2:8" x14ac:dyDescent="0.2">
      <c r="B27865" s="12"/>
      <c r="H27865" s="15"/>
    </row>
    <row r="27866" spans="2:8" x14ac:dyDescent="0.2">
      <c r="B27866" s="12"/>
      <c r="H27866" s="15"/>
    </row>
    <row r="27867" spans="2:8" x14ac:dyDescent="0.2">
      <c r="B27867" s="12"/>
      <c r="H27867" s="15"/>
    </row>
    <row r="27868" spans="2:8" x14ac:dyDescent="0.2">
      <c r="B27868" s="12"/>
      <c r="H27868" s="15"/>
    </row>
    <row r="27869" spans="2:8" x14ac:dyDescent="0.2">
      <c r="B27869" s="12"/>
      <c r="H27869" s="15"/>
    </row>
    <row r="27870" spans="2:8" x14ac:dyDescent="0.2">
      <c r="B27870" s="12"/>
      <c r="H27870" s="15"/>
    </row>
    <row r="27871" spans="2:8" x14ac:dyDescent="0.2">
      <c r="B27871" s="12"/>
      <c r="H27871" s="15"/>
    </row>
    <row r="27872" spans="2:8" x14ac:dyDescent="0.2">
      <c r="B27872" s="12"/>
      <c r="H27872" s="15"/>
    </row>
    <row r="27873" spans="2:8" x14ac:dyDescent="0.2">
      <c r="B27873" s="12"/>
      <c r="H27873" s="15"/>
    </row>
    <row r="27874" spans="2:8" x14ac:dyDescent="0.2">
      <c r="B27874" s="12"/>
      <c r="H27874" s="15"/>
    </row>
    <row r="27875" spans="2:8" x14ac:dyDescent="0.2">
      <c r="B27875" s="12"/>
      <c r="H27875" s="15"/>
    </row>
    <row r="27876" spans="2:8" x14ac:dyDescent="0.2">
      <c r="B27876" s="12"/>
      <c r="H27876" s="15"/>
    </row>
    <row r="27877" spans="2:8" x14ac:dyDescent="0.2">
      <c r="B27877" s="12"/>
      <c r="H27877" s="15"/>
    </row>
    <row r="27878" spans="2:8" x14ac:dyDescent="0.2">
      <c r="B27878" s="12"/>
      <c r="H27878" s="15"/>
    </row>
    <row r="27879" spans="2:8" x14ac:dyDescent="0.2">
      <c r="B27879" s="12"/>
      <c r="H27879" s="15"/>
    </row>
    <row r="27880" spans="2:8" x14ac:dyDescent="0.2">
      <c r="B27880" s="12"/>
      <c r="H27880" s="15"/>
    </row>
    <row r="27881" spans="2:8" x14ac:dyDescent="0.2">
      <c r="B27881" s="12"/>
      <c r="H27881" s="15"/>
    </row>
    <row r="27882" spans="2:8" x14ac:dyDescent="0.2">
      <c r="B27882" s="12"/>
      <c r="H27882" s="15"/>
    </row>
    <row r="27883" spans="2:8" x14ac:dyDescent="0.2">
      <c r="B27883" s="12"/>
      <c r="H27883" s="15"/>
    </row>
    <row r="27884" spans="2:8" x14ac:dyDescent="0.2">
      <c r="B27884" s="12"/>
      <c r="H27884" s="15"/>
    </row>
    <row r="27885" spans="2:8" x14ac:dyDescent="0.2">
      <c r="B27885" s="12"/>
      <c r="H27885" s="15"/>
    </row>
    <row r="27886" spans="2:8" x14ac:dyDescent="0.2">
      <c r="B27886" s="12"/>
      <c r="H27886" s="15"/>
    </row>
    <row r="27887" spans="2:8" x14ac:dyDescent="0.2">
      <c r="B27887" s="12"/>
      <c r="H27887" s="15"/>
    </row>
    <row r="27888" spans="2:8" x14ac:dyDescent="0.2">
      <c r="B27888" s="12"/>
      <c r="H27888" s="15"/>
    </row>
    <row r="27889" spans="2:8" x14ac:dyDescent="0.2">
      <c r="B27889" s="12"/>
      <c r="H27889" s="15"/>
    </row>
    <row r="27890" spans="2:8" x14ac:dyDescent="0.2">
      <c r="B27890" s="12"/>
      <c r="H27890" s="15"/>
    </row>
    <row r="27891" spans="2:8" x14ac:dyDescent="0.2">
      <c r="B27891" s="12"/>
      <c r="H27891" s="15"/>
    </row>
    <row r="27892" spans="2:8" x14ac:dyDescent="0.2">
      <c r="B27892" s="12"/>
      <c r="H27892" s="15"/>
    </row>
    <row r="27893" spans="2:8" x14ac:dyDescent="0.2">
      <c r="B27893" s="12"/>
      <c r="H27893" s="15"/>
    </row>
    <row r="27894" spans="2:8" x14ac:dyDescent="0.2">
      <c r="B27894" s="12"/>
      <c r="H27894" s="15"/>
    </row>
    <row r="27895" spans="2:8" x14ac:dyDescent="0.2">
      <c r="B27895" s="12"/>
      <c r="H27895" s="15"/>
    </row>
    <row r="27896" spans="2:8" x14ac:dyDescent="0.2">
      <c r="B27896" s="12"/>
      <c r="H27896" s="15"/>
    </row>
    <row r="27897" spans="2:8" x14ac:dyDescent="0.2">
      <c r="B27897" s="12"/>
      <c r="H27897" s="15"/>
    </row>
    <row r="27898" spans="2:8" x14ac:dyDescent="0.2">
      <c r="B27898" s="12"/>
      <c r="H27898" s="15"/>
    </row>
    <row r="27899" spans="2:8" x14ac:dyDescent="0.2">
      <c r="B27899" s="12"/>
      <c r="H27899" s="15"/>
    </row>
    <row r="27900" spans="2:8" x14ac:dyDescent="0.2">
      <c r="B27900" s="12"/>
      <c r="H27900" s="15"/>
    </row>
    <row r="27901" spans="2:8" x14ac:dyDescent="0.2">
      <c r="B27901" s="12"/>
      <c r="H27901" s="15"/>
    </row>
    <row r="27902" spans="2:8" x14ac:dyDescent="0.2">
      <c r="B27902" s="12"/>
      <c r="H27902" s="15"/>
    </row>
    <row r="27903" spans="2:8" x14ac:dyDescent="0.2">
      <c r="B27903" s="12"/>
      <c r="H27903" s="15"/>
    </row>
    <row r="27904" spans="2:8" x14ac:dyDescent="0.2">
      <c r="B27904" s="12"/>
      <c r="H27904" s="15"/>
    </row>
    <row r="27905" spans="2:8" x14ac:dyDescent="0.2">
      <c r="B27905" s="12"/>
      <c r="H27905" s="15"/>
    </row>
    <row r="27906" spans="2:8" x14ac:dyDescent="0.2">
      <c r="B27906" s="12"/>
      <c r="H27906" s="15"/>
    </row>
    <row r="27907" spans="2:8" x14ac:dyDescent="0.2">
      <c r="B27907" s="12"/>
      <c r="H27907" s="15"/>
    </row>
    <row r="27908" spans="2:8" x14ac:dyDescent="0.2">
      <c r="B27908" s="12"/>
      <c r="H27908" s="15"/>
    </row>
    <row r="27909" spans="2:8" x14ac:dyDescent="0.2">
      <c r="B27909" s="12"/>
      <c r="H27909" s="15"/>
    </row>
    <row r="27910" spans="2:8" x14ac:dyDescent="0.2">
      <c r="B27910" s="12"/>
      <c r="H27910" s="15"/>
    </row>
    <row r="27911" spans="2:8" x14ac:dyDescent="0.2">
      <c r="B27911" s="12"/>
      <c r="H27911" s="15"/>
    </row>
    <row r="27912" spans="2:8" x14ac:dyDescent="0.2">
      <c r="B27912" s="12"/>
      <c r="H27912" s="15"/>
    </row>
    <row r="27913" spans="2:8" x14ac:dyDescent="0.2">
      <c r="B27913" s="12"/>
      <c r="H27913" s="15"/>
    </row>
    <row r="27914" spans="2:8" x14ac:dyDescent="0.2">
      <c r="B27914" s="12"/>
      <c r="H27914" s="15"/>
    </row>
    <row r="27915" spans="2:8" x14ac:dyDescent="0.2">
      <c r="B27915" s="12"/>
      <c r="H27915" s="15"/>
    </row>
    <row r="27916" spans="2:8" x14ac:dyDescent="0.2">
      <c r="B27916" s="12"/>
      <c r="H27916" s="15"/>
    </row>
    <row r="27917" spans="2:8" x14ac:dyDescent="0.2">
      <c r="B27917" s="12"/>
      <c r="H27917" s="15"/>
    </row>
    <row r="27918" spans="2:8" x14ac:dyDescent="0.2">
      <c r="B27918" s="12"/>
      <c r="H27918" s="15"/>
    </row>
    <row r="27919" spans="2:8" x14ac:dyDescent="0.2">
      <c r="B27919" s="12"/>
      <c r="H27919" s="15"/>
    </row>
    <row r="27920" spans="2:8" x14ac:dyDescent="0.2">
      <c r="B27920" s="12"/>
      <c r="H27920" s="15"/>
    </row>
    <row r="27921" spans="2:8" x14ac:dyDescent="0.2">
      <c r="B27921" s="12"/>
      <c r="H27921" s="15"/>
    </row>
    <row r="27922" spans="2:8" x14ac:dyDescent="0.2">
      <c r="B27922" s="12"/>
      <c r="H27922" s="15"/>
    </row>
    <row r="27923" spans="2:8" x14ac:dyDescent="0.2">
      <c r="B27923" s="12"/>
      <c r="H27923" s="15"/>
    </row>
    <row r="27924" spans="2:8" x14ac:dyDescent="0.2">
      <c r="B27924" s="12"/>
      <c r="H27924" s="15"/>
    </row>
    <row r="27925" spans="2:8" x14ac:dyDescent="0.2">
      <c r="B27925" s="12"/>
      <c r="H27925" s="15"/>
    </row>
    <row r="27926" spans="2:8" x14ac:dyDescent="0.2">
      <c r="B27926" s="12"/>
      <c r="H27926" s="15"/>
    </row>
    <row r="27927" spans="2:8" x14ac:dyDescent="0.2">
      <c r="B27927" s="12"/>
      <c r="H27927" s="15"/>
    </row>
    <row r="27928" spans="2:8" x14ac:dyDescent="0.2">
      <c r="B27928" s="12"/>
      <c r="H27928" s="15"/>
    </row>
    <row r="27929" spans="2:8" x14ac:dyDescent="0.2">
      <c r="B27929" s="12"/>
      <c r="H27929" s="15"/>
    </row>
    <row r="27930" spans="2:8" x14ac:dyDescent="0.2">
      <c r="B27930" s="12"/>
      <c r="H27930" s="15"/>
    </row>
    <row r="27931" spans="2:8" x14ac:dyDescent="0.2">
      <c r="B27931" s="12"/>
      <c r="H27931" s="15"/>
    </row>
    <row r="27932" spans="2:8" x14ac:dyDescent="0.2">
      <c r="B27932" s="12"/>
      <c r="H27932" s="15"/>
    </row>
    <row r="27933" spans="2:8" x14ac:dyDescent="0.2">
      <c r="B27933" s="12"/>
      <c r="H27933" s="15"/>
    </row>
    <row r="27934" spans="2:8" x14ac:dyDescent="0.2">
      <c r="B27934" s="12"/>
      <c r="H27934" s="15"/>
    </row>
    <row r="27935" spans="2:8" x14ac:dyDescent="0.2">
      <c r="B27935" s="12"/>
      <c r="H27935" s="15"/>
    </row>
    <row r="27936" spans="2:8" x14ac:dyDescent="0.2">
      <c r="B27936" s="12"/>
      <c r="H27936" s="15"/>
    </row>
    <row r="27937" spans="2:8" x14ac:dyDescent="0.2">
      <c r="B27937" s="12"/>
      <c r="H27937" s="15"/>
    </row>
    <row r="27938" spans="2:8" x14ac:dyDescent="0.2">
      <c r="B27938" s="12"/>
      <c r="H27938" s="15"/>
    </row>
    <row r="27939" spans="2:8" x14ac:dyDescent="0.2">
      <c r="B27939" s="12"/>
      <c r="H27939" s="15"/>
    </row>
    <row r="27940" spans="2:8" x14ac:dyDescent="0.2">
      <c r="B27940" s="12"/>
      <c r="H27940" s="15"/>
    </row>
    <row r="27941" spans="2:8" x14ac:dyDescent="0.2">
      <c r="B27941" s="12"/>
      <c r="H27941" s="15"/>
    </row>
    <row r="27942" spans="2:8" x14ac:dyDescent="0.2">
      <c r="B27942" s="12"/>
      <c r="H27942" s="15"/>
    </row>
    <row r="27943" spans="2:8" x14ac:dyDescent="0.2">
      <c r="B27943" s="12"/>
      <c r="H27943" s="15"/>
    </row>
    <row r="27944" spans="2:8" x14ac:dyDescent="0.2">
      <c r="B27944" s="12"/>
      <c r="H27944" s="15"/>
    </row>
    <row r="27945" spans="2:8" x14ac:dyDescent="0.2">
      <c r="B27945" s="12"/>
      <c r="H27945" s="15"/>
    </row>
    <row r="27946" spans="2:8" x14ac:dyDescent="0.2">
      <c r="B27946" s="12"/>
      <c r="H27946" s="15"/>
    </row>
    <row r="27947" spans="2:8" x14ac:dyDescent="0.2">
      <c r="B27947" s="12"/>
      <c r="H27947" s="15"/>
    </row>
    <row r="27948" spans="2:8" x14ac:dyDescent="0.2">
      <c r="B27948" s="12"/>
      <c r="H27948" s="15"/>
    </row>
    <row r="27949" spans="2:8" x14ac:dyDescent="0.2">
      <c r="B27949" s="12"/>
      <c r="H27949" s="15"/>
    </row>
    <row r="27950" spans="2:8" x14ac:dyDescent="0.2">
      <c r="B27950" s="12"/>
      <c r="H27950" s="15"/>
    </row>
    <row r="27951" spans="2:8" x14ac:dyDescent="0.2">
      <c r="B27951" s="12"/>
      <c r="H27951" s="15"/>
    </row>
    <row r="27952" spans="2:8" x14ac:dyDescent="0.2">
      <c r="B27952" s="12"/>
      <c r="H27952" s="15"/>
    </row>
    <row r="27953" spans="2:8" x14ac:dyDescent="0.2">
      <c r="B27953" s="12"/>
      <c r="H27953" s="15"/>
    </row>
    <row r="27954" spans="2:8" x14ac:dyDescent="0.2">
      <c r="B27954" s="12"/>
      <c r="H27954" s="15"/>
    </row>
    <row r="27955" spans="2:8" x14ac:dyDescent="0.2">
      <c r="B27955" s="12"/>
      <c r="H27955" s="15"/>
    </row>
    <row r="27956" spans="2:8" x14ac:dyDescent="0.2">
      <c r="B27956" s="12"/>
      <c r="H27956" s="15"/>
    </row>
    <row r="27957" spans="2:8" x14ac:dyDescent="0.2">
      <c r="B27957" s="12"/>
      <c r="H27957" s="15"/>
    </row>
    <row r="27958" spans="2:8" x14ac:dyDescent="0.2">
      <c r="B27958" s="12"/>
      <c r="H27958" s="15"/>
    </row>
    <row r="27959" spans="2:8" x14ac:dyDescent="0.2">
      <c r="B27959" s="12"/>
      <c r="H27959" s="15"/>
    </row>
    <row r="27960" spans="2:8" x14ac:dyDescent="0.2">
      <c r="B27960" s="12"/>
      <c r="H27960" s="15"/>
    </row>
    <row r="27961" spans="2:8" x14ac:dyDescent="0.2">
      <c r="B27961" s="12"/>
      <c r="H27961" s="15"/>
    </row>
    <row r="27962" spans="2:8" x14ac:dyDescent="0.2">
      <c r="B27962" s="12"/>
      <c r="H27962" s="15"/>
    </row>
    <row r="27963" spans="2:8" x14ac:dyDescent="0.2">
      <c r="B27963" s="12"/>
      <c r="H27963" s="15"/>
    </row>
    <row r="27964" spans="2:8" x14ac:dyDescent="0.2">
      <c r="B27964" s="12"/>
      <c r="H27964" s="15"/>
    </row>
    <row r="27965" spans="2:8" x14ac:dyDescent="0.2">
      <c r="B27965" s="12"/>
      <c r="H27965" s="15"/>
    </row>
    <row r="27966" spans="2:8" x14ac:dyDescent="0.2">
      <c r="B27966" s="12"/>
      <c r="H27966" s="15"/>
    </row>
    <row r="27967" spans="2:8" x14ac:dyDescent="0.2">
      <c r="B27967" s="12"/>
      <c r="H27967" s="15"/>
    </row>
    <row r="27968" spans="2:8" x14ac:dyDescent="0.2">
      <c r="B27968" s="12"/>
      <c r="H27968" s="15"/>
    </row>
    <row r="27969" spans="2:8" x14ac:dyDescent="0.2">
      <c r="B27969" s="12"/>
      <c r="H27969" s="15"/>
    </row>
    <row r="27970" spans="2:8" x14ac:dyDescent="0.2">
      <c r="B27970" s="12"/>
      <c r="H27970" s="15"/>
    </row>
    <row r="27971" spans="2:8" x14ac:dyDescent="0.2">
      <c r="B27971" s="12"/>
      <c r="H27971" s="15"/>
    </row>
    <row r="27972" spans="2:8" x14ac:dyDescent="0.2">
      <c r="B27972" s="12"/>
      <c r="H27972" s="15"/>
    </row>
    <row r="27973" spans="2:8" x14ac:dyDescent="0.2">
      <c r="B27973" s="12"/>
      <c r="H27973" s="15"/>
    </row>
    <row r="27974" spans="2:8" x14ac:dyDescent="0.2">
      <c r="B27974" s="12"/>
      <c r="H27974" s="15"/>
    </row>
    <row r="27975" spans="2:8" x14ac:dyDescent="0.2">
      <c r="B27975" s="12"/>
      <c r="H27975" s="15"/>
    </row>
    <row r="27976" spans="2:8" x14ac:dyDescent="0.2">
      <c r="B27976" s="12"/>
      <c r="H27976" s="15"/>
    </row>
    <row r="27977" spans="2:8" x14ac:dyDescent="0.2">
      <c r="B27977" s="12"/>
      <c r="H27977" s="15"/>
    </row>
    <row r="27978" spans="2:8" x14ac:dyDescent="0.2">
      <c r="B27978" s="12"/>
      <c r="H27978" s="15"/>
    </row>
    <row r="27979" spans="2:8" x14ac:dyDescent="0.2">
      <c r="B27979" s="12"/>
      <c r="H27979" s="15"/>
    </row>
    <row r="27980" spans="2:8" x14ac:dyDescent="0.2">
      <c r="B27980" s="12"/>
      <c r="H27980" s="15"/>
    </row>
    <row r="27981" spans="2:8" x14ac:dyDescent="0.2">
      <c r="B27981" s="12"/>
      <c r="H27981" s="15"/>
    </row>
    <row r="27982" spans="2:8" x14ac:dyDescent="0.2">
      <c r="B27982" s="12"/>
      <c r="H27982" s="15"/>
    </row>
    <row r="27983" spans="2:8" x14ac:dyDescent="0.2">
      <c r="B27983" s="12"/>
      <c r="H27983" s="15"/>
    </row>
    <row r="27984" spans="2:8" x14ac:dyDescent="0.2">
      <c r="B27984" s="12"/>
      <c r="H27984" s="15"/>
    </row>
    <row r="27985" spans="2:8" x14ac:dyDescent="0.2">
      <c r="B27985" s="12"/>
      <c r="H27985" s="15"/>
    </row>
    <row r="27986" spans="2:8" x14ac:dyDescent="0.2">
      <c r="B27986" s="12"/>
      <c r="H27986" s="15"/>
    </row>
    <row r="27987" spans="2:8" x14ac:dyDescent="0.2">
      <c r="B27987" s="12"/>
      <c r="H27987" s="15"/>
    </row>
    <row r="27988" spans="2:8" x14ac:dyDescent="0.2">
      <c r="B27988" s="12"/>
      <c r="H27988" s="15"/>
    </row>
    <row r="27989" spans="2:8" x14ac:dyDescent="0.2">
      <c r="B27989" s="12"/>
      <c r="H27989" s="15"/>
    </row>
    <row r="27990" spans="2:8" x14ac:dyDescent="0.2">
      <c r="B27990" s="12"/>
      <c r="H27990" s="15"/>
    </row>
    <row r="27991" spans="2:8" x14ac:dyDescent="0.2">
      <c r="B27991" s="12"/>
      <c r="H27991" s="15"/>
    </row>
    <row r="27992" spans="2:8" x14ac:dyDescent="0.2">
      <c r="B27992" s="12"/>
      <c r="H27992" s="15"/>
    </row>
    <row r="27993" spans="2:8" x14ac:dyDescent="0.2">
      <c r="B27993" s="12"/>
      <c r="H27993" s="15"/>
    </row>
    <row r="27994" spans="2:8" x14ac:dyDescent="0.2">
      <c r="B27994" s="12"/>
      <c r="H27994" s="15"/>
    </row>
    <row r="27995" spans="2:8" x14ac:dyDescent="0.2">
      <c r="B27995" s="12"/>
      <c r="H27995" s="15"/>
    </row>
    <row r="27996" spans="2:8" x14ac:dyDescent="0.2">
      <c r="B27996" s="12"/>
      <c r="H27996" s="15"/>
    </row>
    <row r="27997" spans="2:8" x14ac:dyDescent="0.2">
      <c r="B27997" s="12"/>
      <c r="H27997" s="15"/>
    </row>
    <row r="27998" spans="2:8" x14ac:dyDescent="0.2">
      <c r="B27998" s="12"/>
      <c r="H27998" s="15"/>
    </row>
    <row r="27999" spans="2:8" x14ac:dyDescent="0.2">
      <c r="B27999" s="12"/>
      <c r="H27999" s="15"/>
    </row>
    <row r="28000" spans="2:8" x14ac:dyDescent="0.2">
      <c r="B28000" s="12"/>
      <c r="H28000" s="15"/>
    </row>
    <row r="28001" spans="2:8" x14ac:dyDescent="0.2">
      <c r="B28001" s="12"/>
      <c r="H28001" s="15"/>
    </row>
    <row r="28002" spans="2:8" x14ac:dyDescent="0.2">
      <c r="B28002" s="12"/>
      <c r="H28002" s="15"/>
    </row>
    <row r="28003" spans="2:8" x14ac:dyDescent="0.2">
      <c r="B28003" s="12"/>
      <c r="H28003" s="15"/>
    </row>
    <row r="28004" spans="2:8" x14ac:dyDescent="0.2">
      <c r="B28004" s="12"/>
      <c r="H28004" s="15"/>
    </row>
    <row r="28005" spans="2:8" x14ac:dyDescent="0.2">
      <c r="B28005" s="12"/>
      <c r="H28005" s="15"/>
    </row>
    <row r="28006" spans="2:8" x14ac:dyDescent="0.2">
      <c r="B28006" s="12"/>
      <c r="H28006" s="15"/>
    </row>
    <row r="28007" spans="2:8" x14ac:dyDescent="0.2">
      <c r="B28007" s="12"/>
      <c r="H28007" s="15"/>
    </row>
    <row r="28008" spans="2:8" x14ac:dyDescent="0.2">
      <c r="B28008" s="12"/>
      <c r="H28008" s="15"/>
    </row>
    <row r="28009" spans="2:8" x14ac:dyDescent="0.2">
      <c r="B28009" s="12"/>
      <c r="H28009" s="15"/>
    </row>
    <row r="28010" spans="2:8" x14ac:dyDescent="0.2">
      <c r="B28010" s="12"/>
      <c r="H28010" s="15"/>
    </row>
    <row r="28011" spans="2:8" x14ac:dyDescent="0.2">
      <c r="B28011" s="12"/>
      <c r="H28011" s="15"/>
    </row>
    <row r="28012" spans="2:8" x14ac:dyDescent="0.2">
      <c r="B28012" s="12"/>
      <c r="H28012" s="15"/>
    </row>
    <row r="28013" spans="2:8" x14ac:dyDescent="0.2">
      <c r="B28013" s="12"/>
      <c r="H28013" s="15"/>
    </row>
    <row r="28014" spans="2:8" x14ac:dyDescent="0.2">
      <c r="B28014" s="12"/>
      <c r="H28014" s="15"/>
    </row>
    <row r="28015" spans="2:8" x14ac:dyDescent="0.2">
      <c r="B28015" s="12"/>
      <c r="H28015" s="15"/>
    </row>
    <row r="28016" spans="2:8" x14ac:dyDescent="0.2">
      <c r="B28016" s="12"/>
      <c r="H28016" s="15"/>
    </row>
    <row r="28017" spans="2:8" x14ac:dyDescent="0.2">
      <c r="B28017" s="12"/>
      <c r="H28017" s="15"/>
    </row>
    <row r="28018" spans="2:8" x14ac:dyDescent="0.2">
      <c r="B28018" s="12"/>
      <c r="H28018" s="15"/>
    </row>
    <row r="28019" spans="2:8" x14ac:dyDescent="0.2">
      <c r="B28019" s="12"/>
      <c r="H28019" s="15"/>
    </row>
    <row r="28020" spans="2:8" x14ac:dyDescent="0.2">
      <c r="B28020" s="12"/>
      <c r="H28020" s="15"/>
    </row>
    <row r="28021" spans="2:8" x14ac:dyDescent="0.2">
      <c r="B28021" s="12"/>
      <c r="H28021" s="15"/>
    </row>
    <row r="28022" spans="2:8" x14ac:dyDescent="0.2">
      <c r="B28022" s="12"/>
      <c r="H28022" s="15"/>
    </row>
    <row r="28023" spans="2:8" x14ac:dyDescent="0.2">
      <c r="B28023" s="12"/>
      <c r="H28023" s="15"/>
    </row>
    <row r="28024" spans="2:8" x14ac:dyDescent="0.2">
      <c r="B28024" s="12"/>
      <c r="H28024" s="15"/>
    </row>
    <row r="28025" spans="2:8" x14ac:dyDescent="0.2">
      <c r="B28025" s="12"/>
      <c r="H28025" s="15"/>
    </row>
    <row r="28026" spans="2:8" x14ac:dyDescent="0.2">
      <c r="B28026" s="12"/>
      <c r="H28026" s="15"/>
    </row>
    <row r="28027" spans="2:8" x14ac:dyDescent="0.2">
      <c r="B28027" s="12"/>
      <c r="H28027" s="15"/>
    </row>
    <row r="28028" spans="2:8" x14ac:dyDescent="0.2">
      <c r="B28028" s="12"/>
      <c r="H28028" s="15"/>
    </row>
    <row r="28029" spans="2:8" x14ac:dyDescent="0.2">
      <c r="B28029" s="12"/>
      <c r="H28029" s="15"/>
    </row>
    <row r="28030" spans="2:8" x14ac:dyDescent="0.2">
      <c r="B28030" s="12"/>
      <c r="H28030" s="15"/>
    </row>
    <row r="28031" spans="2:8" x14ac:dyDescent="0.2">
      <c r="B28031" s="12"/>
      <c r="H28031" s="15"/>
    </row>
    <row r="28032" spans="2:8" x14ac:dyDescent="0.2">
      <c r="B28032" s="12"/>
      <c r="H28032" s="15"/>
    </row>
    <row r="28033" spans="2:8" x14ac:dyDescent="0.2">
      <c r="B28033" s="12"/>
      <c r="H28033" s="15"/>
    </row>
    <row r="28034" spans="2:8" x14ac:dyDescent="0.2">
      <c r="B28034" s="12"/>
      <c r="H28034" s="15"/>
    </row>
    <row r="28035" spans="2:8" x14ac:dyDescent="0.2">
      <c r="B28035" s="12"/>
      <c r="H28035" s="15"/>
    </row>
    <row r="28036" spans="2:8" x14ac:dyDescent="0.2">
      <c r="B28036" s="12"/>
      <c r="H28036" s="15"/>
    </row>
    <row r="28037" spans="2:8" x14ac:dyDescent="0.2">
      <c r="B28037" s="12"/>
      <c r="H28037" s="15"/>
    </row>
    <row r="28038" spans="2:8" x14ac:dyDescent="0.2">
      <c r="B28038" s="12"/>
      <c r="H28038" s="15"/>
    </row>
    <row r="28039" spans="2:8" x14ac:dyDescent="0.2">
      <c r="B28039" s="12"/>
      <c r="H28039" s="15"/>
    </row>
    <row r="28040" spans="2:8" x14ac:dyDescent="0.2">
      <c r="B28040" s="12"/>
      <c r="H28040" s="15"/>
    </row>
    <row r="28041" spans="2:8" x14ac:dyDescent="0.2">
      <c r="B28041" s="12"/>
      <c r="H28041" s="15"/>
    </row>
    <row r="28042" spans="2:8" x14ac:dyDescent="0.2">
      <c r="B28042" s="12"/>
      <c r="H28042" s="15"/>
    </row>
    <row r="28043" spans="2:8" x14ac:dyDescent="0.2">
      <c r="B28043" s="12"/>
      <c r="H28043" s="15"/>
    </row>
    <row r="28044" spans="2:8" x14ac:dyDescent="0.2">
      <c r="B28044" s="12"/>
      <c r="H28044" s="15"/>
    </row>
    <row r="28045" spans="2:8" x14ac:dyDescent="0.2">
      <c r="B28045" s="12"/>
      <c r="H28045" s="15"/>
    </row>
    <row r="28046" spans="2:8" x14ac:dyDescent="0.2">
      <c r="B28046" s="12"/>
      <c r="H28046" s="15"/>
    </row>
    <row r="28047" spans="2:8" x14ac:dyDescent="0.2">
      <c r="B28047" s="12"/>
      <c r="H28047" s="15"/>
    </row>
    <row r="28048" spans="2:8" x14ac:dyDescent="0.2">
      <c r="B28048" s="12"/>
      <c r="H28048" s="15"/>
    </row>
    <row r="28049" spans="2:8" x14ac:dyDescent="0.2">
      <c r="B28049" s="12"/>
      <c r="H28049" s="15"/>
    </row>
    <row r="28050" spans="2:8" x14ac:dyDescent="0.2">
      <c r="B28050" s="12"/>
      <c r="H28050" s="15"/>
    </row>
    <row r="28051" spans="2:8" x14ac:dyDescent="0.2">
      <c r="B28051" s="12"/>
      <c r="H28051" s="15"/>
    </row>
    <row r="28052" spans="2:8" x14ac:dyDescent="0.2">
      <c r="B28052" s="12"/>
      <c r="H28052" s="15"/>
    </row>
    <row r="28053" spans="2:8" x14ac:dyDescent="0.2">
      <c r="B28053" s="12"/>
      <c r="H28053" s="15"/>
    </row>
    <row r="28054" spans="2:8" x14ac:dyDescent="0.2">
      <c r="B28054" s="12"/>
      <c r="H28054" s="15"/>
    </row>
    <row r="28055" spans="2:8" x14ac:dyDescent="0.2">
      <c r="B28055" s="12"/>
      <c r="H28055" s="15"/>
    </row>
    <row r="28056" spans="2:8" x14ac:dyDescent="0.2">
      <c r="B28056" s="12"/>
      <c r="H28056" s="15"/>
    </row>
    <row r="28057" spans="2:8" x14ac:dyDescent="0.2">
      <c r="B28057" s="12"/>
      <c r="H28057" s="15"/>
    </row>
    <row r="28058" spans="2:8" x14ac:dyDescent="0.2">
      <c r="B28058" s="12"/>
      <c r="H28058" s="15"/>
    </row>
    <row r="28059" spans="2:8" x14ac:dyDescent="0.2">
      <c r="B28059" s="12"/>
      <c r="H28059" s="15"/>
    </row>
    <row r="28060" spans="2:8" x14ac:dyDescent="0.2">
      <c r="B28060" s="12"/>
      <c r="H28060" s="15"/>
    </row>
    <row r="28061" spans="2:8" x14ac:dyDescent="0.2">
      <c r="B28061" s="12"/>
      <c r="H28061" s="15"/>
    </row>
    <row r="28062" spans="2:8" x14ac:dyDescent="0.2">
      <c r="B28062" s="12"/>
      <c r="H28062" s="15"/>
    </row>
    <row r="28063" spans="2:8" x14ac:dyDescent="0.2">
      <c r="B28063" s="12"/>
      <c r="H28063" s="15"/>
    </row>
    <row r="28064" spans="2:8" x14ac:dyDescent="0.2">
      <c r="B28064" s="12"/>
      <c r="H28064" s="15"/>
    </row>
    <row r="28065" spans="2:8" x14ac:dyDescent="0.2">
      <c r="B28065" s="12"/>
      <c r="H28065" s="15"/>
    </row>
    <row r="28066" spans="2:8" x14ac:dyDescent="0.2">
      <c r="B28066" s="12"/>
      <c r="H28066" s="15"/>
    </row>
    <row r="28067" spans="2:8" x14ac:dyDescent="0.2">
      <c r="B28067" s="12"/>
      <c r="H28067" s="15"/>
    </row>
    <row r="28068" spans="2:8" x14ac:dyDescent="0.2">
      <c r="B28068" s="12"/>
      <c r="H28068" s="15"/>
    </row>
    <row r="28069" spans="2:8" x14ac:dyDescent="0.2">
      <c r="B28069" s="12"/>
      <c r="H28069" s="15"/>
    </row>
    <row r="28070" spans="2:8" x14ac:dyDescent="0.2">
      <c r="B28070" s="12"/>
      <c r="H28070" s="15"/>
    </row>
    <row r="28071" spans="2:8" x14ac:dyDescent="0.2">
      <c r="B28071" s="12"/>
      <c r="H28071" s="15"/>
    </row>
    <row r="28072" spans="2:8" x14ac:dyDescent="0.2">
      <c r="B28072" s="12"/>
      <c r="H28072" s="15"/>
    </row>
    <row r="28073" spans="2:8" x14ac:dyDescent="0.2">
      <c r="B28073" s="12"/>
      <c r="H28073" s="15"/>
    </row>
    <row r="28074" spans="2:8" x14ac:dyDescent="0.2">
      <c r="B28074" s="12"/>
      <c r="H28074" s="15"/>
    </row>
    <row r="28075" spans="2:8" x14ac:dyDescent="0.2">
      <c r="B28075" s="12"/>
      <c r="H28075" s="15"/>
    </row>
    <row r="28076" spans="2:8" x14ac:dyDescent="0.2">
      <c r="B28076" s="12"/>
      <c r="H28076" s="15"/>
    </row>
    <row r="28077" spans="2:8" x14ac:dyDescent="0.2">
      <c r="B28077" s="12"/>
      <c r="H28077" s="15"/>
    </row>
    <row r="28078" spans="2:8" x14ac:dyDescent="0.2">
      <c r="B28078" s="12"/>
      <c r="H28078" s="15"/>
    </row>
    <row r="28079" spans="2:8" x14ac:dyDescent="0.2">
      <c r="B28079" s="12"/>
      <c r="H28079" s="15"/>
    </row>
    <row r="28080" spans="2:8" x14ac:dyDescent="0.2">
      <c r="B28080" s="12"/>
      <c r="H28080" s="15"/>
    </row>
    <row r="28081" spans="2:8" x14ac:dyDescent="0.2">
      <c r="B28081" s="12"/>
      <c r="H28081" s="15"/>
    </row>
    <row r="28082" spans="2:8" x14ac:dyDescent="0.2">
      <c r="B28082" s="12"/>
      <c r="H28082" s="15"/>
    </row>
    <row r="28083" spans="2:8" x14ac:dyDescent="0.2">
      <c r="B28083" s="12"/>
      <c r="H28083" s="15"/>
    </row>
    <row r="28084" spans="2:8" x14ac:dyDescent="0.2">
      <c r="B28084" s="12"/>
      <c r="H28084" s="15"/>
    </row>
    <row r="28085" spans="2:8" x14ac:dyDescent="0.2">
      <c r="B28085" s="12"/>
      <c r="H28085" s="15"/>
    </row>
    <row r="28086" spans="2:8" x14ac:dyDescent="0.2">
      <c r="B28086" s="12"/>
      <c r="H28086" s="15"/>
    </row>
    <row r="28087" spans="2:8" x14ac:dyDescent="0.2">
      <c r="B28087" s="12"/>
      <c r="H28087" s="15"/>
    </row>
    <row r="28088" spans="2:8" x14ac:dyDescent="0.2">
      <c r="B28088" s="12"/>
      <c r="H28088" s="15"/>
    </row>
    <row r="28089" spans="2:8" x14ac:dyDescent="0.2">
      <c r="B28089" s="12"/>
      <c r="H28089" s="15"/>
    </row>
    <row r="28090" spans="2:8" x14ac:dyDescent="0.2">
      <c r="B28090" s="12"/>
      <c r="H28090" s="15"/>
    </row>
    <row r="28091" spans="2:8" x14ac:dyDescent="0.2">
      <c r="B28091" s="12"/>
      <c r="H28091" s="15"/>
    </row>
    <row r="28092" spans="2:8" x14ac:dyDescent="0.2">
      <c r="B28092" s="12"/>
      <c r="H28092" s="15"/>
    </row>
    <row r="28093" spans="2:8" x14ac:dyDescent="0.2">
      <c r="B28093" s="12"/>
      <c r="H28093" s="15"/>
    </row>
    <row r="28094" spans="2:8" x14ac:dyDescent="0.2">
      <c r="B28094" s="12"/>
      <c r="H28094" s="15"/>
    </row>
    <row r="28095" spans="2:8" x14ac:dyDescent="0.2">
      <c r="B28095" s="12"/>
      <c r="H28095" s="15"/>
    </row>
    <row r="28096" spans="2:8" x14ac:dyDescent="0.2">
      <c r="B28096" s="12"/>
      <c r="H28096" s="15"/>
    </row>
    <row r="28097" spans="2:8" x14ac:dyDescent="0.2">
      <c r="B28097" s="12"/>
      <c r="H28097" s="15"/>
    </row>
    <row r="28098" spans="2:8" x14ac:dyDescent="0.2">
      <c r="B28098" s="12"/>
      <c r="H28098" s="15"/>
    </row>
    <row r="28099" spans="2:8" x14ac:dyDescent="0.2">
      <c r="B28099" s="12"/>
      <c r="H28099" s="15"/>
    </row>
    <row r="28100" spans="2:8" x14ac:dyDescent="0.2">
      <c r="B28100" s="12"/>
      <c r="H28100" s="15"/>
    </row>
    <row r="28101" spans="2:8" x14ac:dyDescent="0.2">
      <c r="B28101" s="12"/>
      <c r="H28101" s="15"/>
    </row>
    <row r="28102" spans="2:8" x14ac:dyDescent="0.2">
      <c r="B28102" s="12"/>
      <c r="H28102" s="15"/>
    </row>
    <row r="28103" spans="2:8" x14ac:dyDescent="0.2">
      <c r="B28103" s="12"/>
      <c r="H28103" s="15"/>
    </row>
    <row r="28104" spans="2:8" x14ac:dyDescent="0.2">
      <c r="B28104" s="12"/>
      <c r="H28104" s="15"/>
    </row>
    <row r="28105" spans="2:8" x14ac:dyDescent="0.2">
      <c r="B28105" s="12"/>
      <c r="H28105" s="15"/>
    </row>
    <row r="28106" spans="2:8" x14ac:dyDescent="0.2">
      <c r="B28106" s="12"/>
      <c r="H28106" s="15"/>
    </row>
    <row r="28107" spans="2:8" x14ac:dyDescent="0.2">
      <c r="B28107" s="12"/>
      <c r="H28107" s="15"/>
    </row>
    <row r="28108" spans="2:8" x14ac:dyDescent="0.2">
      <c r="B28108" s="12"/>
      <c r="H28108" s="15"/>
    </row>
    <row r="28109" spans="2:8" x14ac:dyDescent="0.2">
      <c r="B28109" s="12"/>
      <c r="H28109" s="15"/>
    </row>
    <row r="28110" spans="2:8" x14ac:dyDescent="0.2">
      <c r="B28110" s="12"/>
      <c r="H28110" s="15"/>
    </row>
    <row r="28111" spans="2:8" x14ac:dyDescent="0.2">
      <c r="B28111" s="12"/>
      <c r="H28111" s="15"/>
    </row>
    <row r="28112" spans="2:8" x14ac:dyDescent="0.2">
      <c r="B28112" s="12"/>
      <c r="H28112" s="15"/>
    </row>
    <row r="28113" spans="2:8" x14ac:dyDescent="0.2">
      <c r="B28113" s="12"/>
      <c r="H28113" s="15"/>
    </row>
    <row r="28114" spans="2:8" x14ac:dyDescent="0.2">
      <c r="B28114" s="12"/>
      <c r="H28114" s="15"/>
    </row>
    <row r="28115" spans="2:8" x14ac:dyDescent="0.2">
      <c r="B28115" s="12"/>
      <c r="H28115" s="15"/>
    </row>
    <row r="28116" spans="2:8" x14ac:dyDescent="0.2">
      <c r="B28116" s="12"/>
      <c r="H28116" s="15"/>
    </row>
    <row r="28117" spans="2:8" x14ac:dyDescent="0.2">
      <c r="B28117" s="12"/>
      <c r="H28117" s="15"/>
    </row>
    <row r="28118" spans="2:8" x14ac:dyDescent="0.2">
      <c r="B28118" s="12"/>
      <c r="H28118" s="15"/>
    </row>
    <row r="28119" spans="2:8" x14ac:dyDescent="0.2">
      <c r="B28119" s="12"/>
      <c r="H28119" s="15"/>
    </row>
    <row r="28120" spans="2:8" x14ac:dyDescent="0.2">
      <c r="B28120" s="12"/>
      <c r="H28120" s="15"/>
    </row>
    <row r="28121" spans="2:8" x14ac:dyDescent="0.2">
      <c r="B28121" s="12"/>
      <c r="H28121" s="15"/>
    </row>
    <row r="28122" spans="2:8" x14ac:dyDescent="0.2">
      <c r="B28122" s="12"/>
      <c r="H28122" s="15"/>
    </row>
    <row r="28123" spans="2:8" x14ac:dyDescent="0.2">
      <c r="B28123" s="12"/>
      <c r="H28123" s="15"/>
    </row>
    <row r="28124" spans="2:8" x14ac:dyDescent="0.2">
      <c r="B28124" s="12"/>
      <c r="H28124" s="15"/>
    </row>
    <row r="28125" spans="2:8" x14ac:dyDescent="0.2">
      <c r="B28125" s="12"/>
      <c r="H28125" s="15"/>
    </row>
    <row r="28126" spans="2:8" x14ac:dyDescent="0.2">
      <c r="B28126" s="12"/>
      <c r="H28126" s="15"/>
    </row>
    <row r="28127" spans="2:8" x14ac:dyDescent="0.2">
      <c r="B28127" s="12"/>
      <c r="H28127" s="15"/>
    </row>
    <row r="28128" spans="2:8" x14ac:dyDescent="0.2">
      <c r="B28128" s="12"/>
      <c r="H28128" s="15"/>
    </row>
    <row r="28129" spans="2:8" x14ac:dyDescent="0.2">
      <c r="B28129" s="12"/>
      <c r="H28129" s="15"/>
    </row>
    <row r="28130" spans="2:8" x14ac:dyDescent="0.2">
      <c r="B28130" s="12"/>
      <c r="H28130" s="15"/>
    </row>
    <row r="28131" spans="2:8" x14ac:dyDescent="0.2">
      <c r="B28131" s="12"/>
      <c r="H28131" s="15"/>
    </row>
    <row r="28132" spans="2:8" x14ac:dyDescent="0.2">
      <c r="B28132" s="12"/>
      <c r="H28132" s="15"/>
    </row>
    <row r="28133" spans="2:8" x14ac:dyDescent="0.2">
      <c r="B28133" s="12"/>
      <c r="H28133" s="15"/>
    </row>
    <row r="28134" spans="2:8" x14ac:dyDescent="0.2">
      <c r="B28134" s="12"/>
      <c r="H28134" s="15"/>
    </row>
    <row r="28135" spans="2:8" x14ac:dyDescent="0.2">
      <c r="B28135" s="12"/>
      <c r="H28135" s="15"/>
    </row>
    <row r="28136" spans="2:8" x14ac:dyDescent="0.2">
      <c r="B28136" s="12"/>
      <c r="H28136" s="15"/>
    </row>
    <row r="28137" spans="2:8" x14ac:dyDescent="0.2">
      <c r="B28137" s="12"/>
      <c r="H28137" s="15"/>
    </row>
    <row r="28138" spans="2:8" x14ac:dyDescent="0.2">
      <c r="B28138" s="12"/>
      <c r="H28138" s="15"/>
    </row>
    <row r="28139" spans="2:8" x14ac:dyDescent="0.2">
      <c r="B28139" s="12"/>
      <c r="H28139" s="15"/>
    </row>
    <row r="28140" spans="2:8" x14ac:dyDescent="0.2">
      <c r="B28140" s="12"/>
      <c r="H28140" s="15"/>
    </row>
    <row r="28141" spans="2:8" x14ac:dyDescent="0.2">
      <c r="B28141" s="12"/>
      <c r="H28141" s="15"/>
    </row>
    <row r="28142" spans="2:8" x14ac:dyDescent="0.2">
      <c r="B28142" s="12"/>
      <c r="H28142" s="15"/>
    </row>
    <row r="28143" spans="2:8" x14ac:dyDescent="0.2">
      <c r="B28143" s="12"/>
      <c r="H28143" s="15"/>
    </row>
    <row r="28144" spans="2:8" x14ac:dyDescent="0.2">
      <c r="B28144" s="12"/>
      <c r="H28144" s="15"/>
    </row>
    <row r="28145" spans="2:8" x14ac:dyDescent="0.2">
      <c r="B28145" s="12"/>
      <c r="H28145" s="15"/>
    </row>
    <row r="28146" spans="2:8" x14ac:dyDescent="0.2">
      <c r="B28146" s="12"/>
      <c r="H28146" s="15"/>
    </row>
    <row r="28147" spans="2:8" x14ac:dyDescent="0.2">
      <c r="B28147" s="12"/>
      <c r="H28147" s="15"/>
    </row>
    <row r="28148" spans="2:8" x14ac:dyDescent="0.2">
      <c r="B28148" s="12"/>
      <c r="H28148" s="15"/>
    </row>
    <row r="28149" spans="2:8" x14ac:dyDescent="0.2">
      <c r="B28149" s="12"/>
      <c r="H28149" s="15"/>
    </row>
    <row r="28150" spans="2:8" x14ac:dyDescent="0.2">
      <c r="B28150" s="12"/>
      <c r="H28150" s="15"/>
    </row>
    <row r="28151" spans="2:8" x14ac:dyDescent="0.2">
      <c r="B28151" s="12"/>
      <c r="H28151" s="15"/>
    </row>
    <row r="28152" spans="2:8" x14ac:dyDescent="0.2">
      <c r="B28152" s="12"/>
      <c r="H28152" s="15"/>
    </row>
    <row r="28153" spans="2:8" x14ac:dyDescent="0.2">
      <c r="B28153" s="12"/>
      <c r="H28153" s="15"/>
    </row>
    <row r="28154" spans="2:8" x14ac:dyDescent="0.2">
      <c r="B28154" s="12"/>
      <c r="H28154" s="15"/>
    </row>
    <row r="28155" spans="2:8" x14ac:dyDescent="0.2">
      <c r="B28155" s="12"/>
      <c r="H28155" s="15"/>
    </row>
    <row r="28156" spans="2:8" x14ac:dyDescent="0.2">
      <c r="B28156" s="12"/>
      <c r="H28156" s="15"/>
    </row>
    <row r="28157" spans="2:8" x14ac:dyDescent="0.2">
      <c r="B28157" s="12"/>
      <c r="H28157" s="15"/>
    </row>
    <row r="28158" spans="2:8" x14ac:dyDescent="0.2">
      <c r="B28158" s="12"/>
      <c r="H28158" s="15"/>
    </row>
    <row r="28159" spans="2:8" x14ac:dyDescent="0.2">
      <c r="B28159" s="12"/>
      <c r="H28159" s="15"/>
    </row>
    <row r="28160" spans="2:8" x14ac:dyDescent="0.2">
      <c r="B28160" s="12"/>
      <c r="H28160" s="15"/>
    </row>
    <row r="28161" spans="2:8" x14ac:dyDescent="0.2">
      <c r="B28161" s="12"/>
      <c r="H28161" s="15"/>
    </row>
    <row r="28162" spans="2:8" x14ac:dyDescent="0.2">
      <c r="B28162" s="12"/>
      <c r="H28162" s="15"/>
    </row>
    <row r="28163" spans="2:8" x14ac:dyDescent="0.2">
      <c r="B28163" s="12"/>
      <c r="H28163" s="15"/>
    </row>
    <row r="28164" spans="2:8" x14ac:dyDescent="0.2">
      <c r="B28164" s="12"/>
      <c r="H28164" s="15"/>
    </row>
    <row r="28165" spans="2:8" x14ac:dyDescent="0.2">
      <c r="B28165" s="12"/>
      <c r="H28165" s="15"/>
    </row>
    <row r="28166" spans="2:8" x14ac:dyDescent="0.2">
      <c r="B28166" s="12"/>
      <c r="H28166" s="15"/>
    </row>
    <row r="28167" spans="2:8" x14ac:dyDescent="0.2">
      <c r="B28167" s="12"/>
      <c r="H28167" s="15"/>
    </row>
    <row r="28168" spans="2:8" x14ac:dyDescent="0.2">
      <c r="B28168" s="12"/>
      <c r="H28168" s="15"/>
    </row>
    <row r="28169" spans="2:8" x14ac:dyDescent="0.2">
      <c r="B28169" s="12"/>
      <c r="H28169" s="15"/>
    </row>
    <row r="28170" spans="2:8" x14ac:dyDescent="0.2">
      <c r="B28170" s="12"/>
      <c r="H28170" s="15"/>
    </row>
    <row r="28171" spans="2:8" x14ac:dyDescent="0.2">
      <c r="B28171" s="12"/>
      <c r="H28171" s="15"/>
    </row>
    <row r="28172" spans="2:8" x14ac:dyDescent="0.2">
      <c r="B28172" s="12"/>
      <c r="H28172" s="15"/>
    </row>
    <row r="28173" spans="2:8" x14ac:dyDescent="0.2">
      <c r="B28173" s="12"/>
      <c r="H28173" s="15"/>
    </row>
    <row r="28174" spans="2:8" x14ac:dyDescent="0.2">
      <c r="B28174" s="12"/>
      <c r="H28174" s="15"/>
    </row>
    <row r="28175" spans="2:8" x14ac:dyDescent="0.2">
      <c r="B28175" s="12"/>
      <c r="H28175" s="15"/>
    </row>
    <row r="28176" spans="2:8" x14ac:dyDescent="0.2">
      <c r="B28176" s="12"/>
      <c r="H28176" s="15"/>
    </row>
    <row r="28177" spans="2:8" x14ac:dyDescent="0.2">
      <c r="B28177" s="12"/>
      <c r="H28177" s="15"/>
    </row>
    <row r="28178" spans="2:8" x14ac:dyDescent="0.2">
      <c r="B28178" s="12"/>
      <c r="H28178" s="15"/>
    </row>
    <row r="28179" spans="2:8" x14ac:dyDescent="0.2">
      <c r="B28179" s="12"/>
      <c r="H28179" s="15"/>
    </row>
    <row r="28180" spans="2:8" x14ac:dyDescent="0.2">
      <c r="B28180" s="12"/>
      <c r="H28180" s="15"/>
    </row>
    <row r="28181" spans="2:8" x14ac:dyDescent="0.2">
      <c r="B28181" s="12"/>
      <c r="H28181" s="15"/>
    </row>
    <row r="28182" spans="2:8" x14ac:dyDescent="0.2">
      <c r="B28182" s="12"/>
      <c r="H28182" s="15"/>
    </row>
    <row r="28183" spans="2:8" x14ac:dyDescent="0.2">
      <c r="B28183" s="12"/>
      <c r="H28183" s="15"/>
    </row>
    <row r="28184" spans="2:8" x14ac:dyDescent="0.2">
      <c r="B28184" s="12"/>
      <c r="H28184" s="15"/>
    </row>
    <row r="28185" spans="2:8" x14ac:dyDescent="0.2">
      <c r="B28185" s="12"/>
      <c r="H28185" s="15"/>
    </row>
    <row r="28186" spans="2:8" x14ac:dyDescent="0.2">
      <c r="B28186" s="12"/>
      <c r="H28186" s="15"/>
    </row>
    <row r="28187" spans="2:8" x14ac:dyDescent="0.2">
      <c r="B28187" s="12"/>
      <c r="H28187" s="15"/>
    </row>
    <row r="28188" spans="2:8" x14ac:dyDescent="0.2">
      <c r="B28188" s="12"/>
      <c r="H28188" s="15"/>
    </row>
    <row r="28189" spans="2:8" x14ac:dyDescent="0.2">
      <c r="B28189" s="12"/>
      <c r="H28189" s="15"/>
    </row>
    <row r="28190" spans="2:8" x14ac:dyDescent="0.2">
      <c r="B28190" s="12"/>
      <c r="H28190" s="15"/>
    </row>
    <row r="28191" spans="2:8" x14ac:dyDescent="0.2">
      <c r="B28191" s="12"/>
      <c r="H28191" s="15"/>
    </row>
    <row r="28192" spans="2:8" x14ac:dyDescent="0.2">
      <c r="B28192" s="12"/>
      <c r="H28192" s="15"/>
    </row>
    <row r="28193" spans="2:8" x14ac:dyDescent="0.2">
      <c r="B28193" s="12"/>
      <c r="H28193" s="15"/>
    </row>
    <row r="28194" spans="2:8" x14ac:dyDescent="0.2">
      <c r="B28194" s="12"/>
      <c r="H28194" s="15"/>
    </row>
    <row r="28195" spans="2:8" x14ac:dyDescent="0.2">
      <c r="B28195" s="12"/>
      <c r="H28195" s="15"/>
    </row>
    <row r="28196" spans="2:8" x14ac:dyDescent="0.2">
      <c r="B28196" s="12"/>
      <c r="H28196" s="15"/>
    </row>
    <row r="28197" spans="2:8" x14ac:dyDescent="0.2">
      <c r="B28197" s="12"/>
      <c r="H28197" s="15"/>
    </row>
    <row r="28198" spans="2:8" x14ac:dyDescent="0.2">
      <c r="B28198" s="12"/>
      <c r="H28198" s="15"/>
    </row>
    <row r="28199" spans="2:8" x14ac:dyDescent="0.2">
      <c r="B28199" s="12"/>
      <c r="H28199" s="15"/>
    </row>
    <row r="28200" spans="2:8" x14ac:dyDescent="0.2">
      <c r="B28200" s="12"/>
      <c r="H28200" s="15"/>
    </row>
    <row r="28201" spans="2:8" x14ac:dyDescent="0.2">
      <c r="B28201" s="12"/>
      <c r="H28201" s="15"/>
    </row>
    <row r="28202" spans="2:8" x14ac:dyDescent="0.2">
      <c r="B28202" s="12"/>
      <c r="H28202" s="15"/>
    </row>
    <row r="28203" spans="2:8" x14ac:dyDescent="0.2">
      <c r="B28203" s="12"/>
      <c r="H28203" s="15"/>
    </row>
    <row r="28204" spans="2:8" x14ac:dyDescent="0.2">
      <c r="B28204" s="12"/>
      <c r="H28204" s="15"/>
    </row>
    <row r="28205" spans="2:8" x14ac:dyDescent="0.2">
      <c r="B28205" s="12"/>
      <c r="H28205" s="15"/>
    </row>
    <row r="28206" spans="2:8" x14ac:dyDescent="0.2">
      <c r="B28206" s="12"/>
      <c r="H28206" s="15"/>
    </row>
    <row r="28207" spans="2:8" x14ac:dyDescent="0.2">
      <c r="B28207" s="12"/>
      <c r="H28207" s="15"/>
    </row>
    <row r="28208" spans="2:8" x14ac:dyDescent="0.2">
      <c r="B28208" s="12"/>
      <c r="H28208" s="15"/>
    </row>
    <row r="28209" spans="2:8" x14ac:dyDescent="0.2">
      <c r="B28209" s="12"/>
      <c r="H28209" s="15"/>
    </row>
    <row r="28210" spans="2:8" x14ac:dyDescent="0.2">
      <c r="B28210" s="12"/>
      <c r="H28210" s="15"/>
    </row>
    <row r="28211" spans="2:8" x14ac:dyDescent="0.2">
      <c r="B28211" s="12"/>
      <c r="H28211" s="15"/>
    </row>
    <row r="28212" spans="2:8" x14ac:dyDescent="0.2">
      <c r="B28212" s="12"/>
      <c r="H28212" s="15"/>
    </row>
    <row r="28213" spans="2:8" x14ac:dyDescent="0.2">
      <c r="B28213" s="12"/>
      <c r="H28213" s="15"/>
    </row>
    <row r="28214" spans="2:8" x14ac:dyDescent="0.2">
      <c r="B28214" s="12"/>
      <c r="H28214" s="15"/>
    </row>
    <row r="28215" spans="2:8" x14ac:dyDescent="0.2">
      <c r="B28215" s="12"/>
      <c r="H28215" s="15"/>
    </row>
    <row r="28216" spans="2:8" x14ac:dyDescent="0.2">
      <c r="B28216" s="12"/>
      <c r="H28216" s="15"/>
    </row>
    <row r="28217" spans="2:8" x14ac:dyDescent="0.2">
      <c r="B28217" s="12"/>
      <c r="H28217" s="15"/>
    </row>
    <row r="28218" spans="2:8" x14ac:dyDescent="0.2">
      <c r="B28218" s="12"/>
      <c r="H28218" s="15"/>
    </row>
    <row r="28219" spans="2:8" x14ac:dyDescent="0.2">
      <c r="B28219" s="12"/>
      <c r="H28219" s="15"/>
    </row>
    <row r="28220" spans="2:8" x14ac:dyDescent="0.2">
      <c r="B28220" s="12"/>
      <c r="H28220" s="15"/>
    </row>
    <row r="28221" spans="2:8" x14ac:dyDescent="0.2">
      <c r="B28221" s="12"/>
      <c r="H28221" s="15"/>
    </row>
    <row r="28222" spans="2:8" x14ac:dyDescent="0.2">
      <c r="B28222" s="12"/>
      <c r="H28222" s="15"/>
    </row>
    <row r="28223" spans="2:8" x14ac:dyDescent="0.2">
      <c r="B28223" s="12"/>
      <c r="H28223" s="15"/>
    </row>
    <row r="28224" spans="2:8" x14ac:dyDescent="0.2">
      <c r="B28224" s="12"/>
      <c r="H28224" s="15"/>
    </row>
    <row r="28225" spans="2:8" x14ac:dyDescent="0.2">
      <c r="B28225" s="12"/>
      <c r="H28225" s="15"/>
    </row>
    <row r="28226" spans="2:8" x14ac:dyDescent="0.2">
      <c r="B28226" s="12"/>
      <c r="H28226" s="15"/>
    </row>
    <row r="28227" spans="2:8" x14ac:dyDescent="0.2">
      <c r="B28227" s="12"/>
      <c r="H28227" s="15"/>
    </row>
    <row r="28228" spans="2:8" x14ac:dyDescent="0.2">
      <c r="B28228" s="12"/>
      <c r="H28228" s="15"/>
    </row>
    <row r="28229" spans="2:8" x14ac:dyDescent="0.2">
      <c r="B28229" s="12"/>
      <c r="H28229" s="15"/>
    </row>
    <row r="28230" spans="2:8" x14ac:dyDescent="0.2">
      <c r="B28230" s="12"/>
      <c r="H28230" s="15"/>
    </row>
    <row r="28231" spans="2:8" x14ac:dyDescent="0.2">
      <c r="B28231" s="12"/>
      <c r="H28231" s="15"/>
    </row>
    <row r="28232" spans="2:8" x14ac:dyDescent="0.2">
      <c r="B28232" s="12"/>
      <c r="H28232" s="15"/>
    </row>
    <row r="28233" spans="2:8" x14ac:dyDescent="0.2">
      <c r="B28233" s="12"/>
      <c r="H28233" s="15"/>
    </row>
    <row r="28234" spans="2:8" x14ac:dyDescent="0.2">
      <c r="B28234" s="12"/>
      <c r="H28234" s="15"/>
    </row>
    <row r="28235" spans="2:8" x14ac:dyDescent="0.2">
      <c r="B28235" s="12"/>
      <c r="H28235" s="15"/>
    </row>
    <row r="28236" spans="2:8" x14ac:dyDescent="0.2">
      <c r="B28236" s="12"/>
      <c r="H28236" s="15"/>
    </row>
    <row r="28237" spans="2:8" x14ac:dyDescent="0.2">
      <c r="B28237" s="12"/>
      <c r="H28237" s="15"/>
    </row>
    <row r="28238" spans="2:8" x14ac:dyDescent="0.2">
      <c r="B28238" s="12"/>
      <c r="H28238" s="15"/>
    </row>
    <row r="28239" spans="2:8" x14ac:dyDescent="0.2">
      <c r="B28239" s="12"/>
      <c r="H28239" s="15"/>
    </row>
    <row r="28240" spans="2:8" x14ac:dyDescent="0.2">
      <c r="B28240" s="12"/>
      <c r="H28240" s="15"/>
    </row>
    <row r="28241" spans="2:8" x14ac:dyDescent="0.2">
      <c r="B28241" s="12"/>
      <c r="H28241" s="15"/>
    </row>
    <row r="28242" spans="2:8" x14ac:dyDescent="0.2">
      <c r="B28242" s="12"/>
      <c r="H28242" s="15"/>
    </row>
    <row r="28243" spans="2:8" x14ac:dyDescent="0.2">
      <c r="B28243" s="12"/>
      <c r="H28243" s="15"/>
    </row>
    <row r="28244" spans="2:8" x14ac:dyDescent="0.2">
      <c r="B28244" s="12"/>
      <c r="H28244" s="15"/>
    </row>
    <row r="28245" spans="2:8" x14ac:dyDescent="0.2">
      <c r="B28245" s="12"/>
      <c r="H28245" s="15"/>
    </row>
    <row r="28246" spans="2:8" x14ac:dyDescent="0.2">
      <c r="B28246" s="12"/>
      <c r="H28246" s="15"/>
    </row>
    <row r="28247" spans="2:8" x14ac:dyDescent="0.2">
      <c r="B28247" s="12"/>
      <c r="H28247" s="15"/>
    </row>
    <row r="28248" spans="2:8" x14ac:dyDescent="0.2">
      <c r="B28248" s="12"/>
      <c r="H28248" s="15"/>
    </row>
    <row r="28249" spans="2:8" x14ac:dyDescent="0.2">
      <c r="B28249" s="12"/>
      <c r="H28249" s="15"/>
    </row>
    <row r="28250" spans="2:8" x14ac:dyDescent="0.2">
      <c r="B28250" s="12"/>
      <c r="H28250" s="15"/>
    </row>
    <row r="28251" spans="2:8" x14ac:dyDescent="0.2">
      <c r="B28251" s="12"/>
      <c r="H28251" s="15"/>
    </row>
    <row r="28252" spans="2:8" x14ac:dyDescent="0.2">
      <c r="B28252" s="12"/>
      <c r="H28252" s="15"/>
    </row>
    <row r="28253" spans="2:8" x14ac:dyDescent="0.2">
      <c r="B28253" s="12"/>
      <c r="H28253" s="15"/>
    </row>
    <row r="28254" spans="2:8" x14ac:dyDescent="0.2">
      <c r="B28254" s="12"/>
      <c r="H28254" s="15"/>
    </row>
    <row r="28255" spans="2:8" x14ac:dyDescent="0.2">
      <c r="B28255" s="12"/>
      <c r="H28255" s="15"/>
    </row>
    <row r="28256" spans="2:8" x14ac:dyDescent="0.2">
      <c r="B28256" s="12"/>
      <c r="H28256" s="15"/>
    </row>
    <row r="28257" spans="2:8" x14ac:dyDescent="0.2">
      <c r="B28257" s="12"/>
      <c r="H28257" s="15"/>
    </row>
    <row r="28258" spans="2:8" x14ac:dyDescent="0.2">
      <c r="B28258" s="12"/>
      <c r="H28258" s="15"/>
    </row>
    <row r="28259" spans="2:8" x14ac:dyDescent="0.2">
      <c r="B28259" s="12"/>
      <c r="H28259" s="15"/>
    </row>
    <row r="28260" spans="2:8" x14ac:dyDescent="0.2">
      <c r="B28260" s="12"/>
      <c r="H28260" s="15"/>
    </row>
    <row r="28261" spans="2:8" x14ac:dyDescent="0.2">
      <c r="B28261" s="12"/>
      <c r="H28261" s="15"/>
    </row>
    <row r="28262" spans="2:8" x14ac:dyDescent="0.2">
      <c r="B28262" s="12"/>
      <c r="H28262" s="15"/>
    </row>
    <row r="28263" spans="2:8" x14ac:dyDescent="0.2">
      <c r="B28263" s="12"/>
      <c r="H28263" s="15"/>
    </row>
    <row r="28264" spans="2:8" x14ac:dyDescent="0.2">
      <c r="B28264" s="12"/>
      <c r="H28264" s="15"/>
    </row>
    <row r="28265" spans="2:8" x14ac:dyDescent="0.2">
      <c r="B28265" s="12"/>
      <c r="H28265" s="15"/>
    </row>
    <row r="28266" spans="2:8" x14ac:dyDescent="0.2">
      <c r="B28266" s="12"/>
      <c r="H28266" s="15"/>
    </row>
    <row r="28267" spans="2:8" x14ac:dyDescent="0.2">
      <c r="B28267" s="12"/>
      <c r="H28267" s="15"/>
    </row>
    <row r="28268" spans="2:8" x14ac:dyDescent="0.2">
      <c r="B28268" s="12"/>
      <c r="H28268" s="15"/>
    </row>
    <row r="28269" spans="2:8" x14ac:dyDescent="0.2">
      <c r="B28269" s="12"/>
      <c r="H28269" s="15"/>
    </row>
    <row r="28270" spans="2:8" x14ac:dyDescent="0.2">
      <c r="B28270" s="12"/>
      <c r="H28270" s="15"/>
    </row>
    <row r="28271" spans="2:8" x14ac:dyDescent="0.2">
      <c r="B28271" s="12"/>
      <c r="H28271" s="15"/>
    </row>
    <row r="28272" spans="2:8" x14ac:dyDescent="0.2">
      <c r="B28272" s="12"/>
      <c r="H28272" s="15"/>
    </row>
    <row r="28273" spans="2:8" x14ac:dyDescent="0.2">
      <c r="B28273" s="12"/>
      <c r="H28273" s="15"/>
    </row>
    <row r="28274" spans="2:8" x14ac:dyDescent="0.2">
      <c r="B28274" s="12"/>
      <c r="H28274" s="15"/>
    </row>
    <row r="28275" spans="2:8" x14ac:dyDescent="0.2">
      <c r="B28275" s="12"/>
      <c r="H28275" s="15"/>
    </row>
    <row r="28276" spans="2:8" x14ac:dyDescent="0.2">
      <c r="B28276" s="12"/>
      <c r="H28276" s="15"/>
    </row>
    <row r="28277" spans="2:8" x14ac:dyDescent="0.2">
      <c r="B28277" s="12"/>
      <c r="H28277" s="15"/>
    </row>
    <row r="28278" spans="2:8" x14ac:dyDescent="0.2">
      <c r="B28278" s="12"/>
      <c r="H28278" s="15"/>
    </row>
    <row r="28279" spans="2:8" x14ac:dyDescent="0.2">
      <c r="B28279" s="12"/>
      <c r="H28279" s="15"/>
    </row>
    <row r="28280" spans="2:8" x14ac:dyDescent="0.2">
      <c r="B28280" s="12"/>
      <c r="H28280" s="15"/>
    </row>
    <row r="28281" spans="2:8" x14ac:dyDescent="0.2">
      <c r="B28281" s="12"/>
      <c r="H28281" s="15"/>
    </row>
    <row r="28282" spans="2:8" x14ac:dyDescent="0.2">
      <c r="B28282" s="12"/>
      <c r="H28282" s="15"/>
    </row>
    <row r="28283" spans="2:8" x14ac:dyDescent="0.2">
      <c r="B28283" s="12"/>
      <c r="H28283" s="15"/>
    </row>
    <row r="28284" spans="2:8" x14ac:dyDescent="0.2">
      <c r="B28284" s="12"/>
      <c r="H28284" s="15"/>
    </row>
    <row r="28285" spans="2:8" x14ac:dyDescent="0.2">
      <c r="B28285" s="12"/>
      <c r="H28285" s="15"/>
    </row>
    <row r="28286" spans="2:8" x14ac:dyDescent="0.2">
      <c r="B28286" s="12"/>
      <c r="H28286" s="15"/>
    </row>
    <row r="28287" spans="2:8" x14ac:dyDescent="0.2">
      <c r="B28287" s="12"/>
      <c r="H28287" s="15"/>
    </row>
    <row r="28288" spans="2:8" x14ac:dyDescent="0.2">
      <c r="B28288" s="12"/>
      <c r="H28288" s="15"/>
    </row>
    <row r="28289" spans="2:8" x14ac:dyDescent="0.2">
      <c r="B28289" s="12"/>
      <c r="H28289" s="15"/>
    </row>
    <row r="28290" spans="2:8" x14ac:dyDescent="0.2">
      <c r="B28290" s="12"/>
      <c r="H28290" s="15"/>
    </row>
    <row r="28291" spans="2:8" x14ac:dyDescent="0.2">
      <c r="B28291" s="12"/>
      <c r="H28291" s="15"/>
    </row>
    <row r="28292" spans="2:8" x14ac:dyDescent="0.2">
      <c r="B28292" s="12"/>
      <c r="H28292" s="15"/>
    </row>
    <row r="28293" spans="2:8" x14ac:dyDescent="0.2">
      <c r="B28293" s="12"/>
      <c r="H28293" s="15"/>
    </row>
    <row r="28294" spans="2:8" x14ac:dyDescent="0.2">
      <c r="B28294" s="12"/>
      <c r="H28294" s="15"/>
    </row>
    <row r="28295" spans="2:8" x14ac:dyDescent="0.2">
      <c r="B28295" s="12"/>
      <c r="H28295" s="15"/>
    </row>
    <row r="28296" spans="2:8" x14ac:dyDescent="0.2">
      <c r="B28296" s="12"/>
      <c r="H28296" s="15"/>
    </row>
    <row r="28297" spans="2:8" x14ac:dyDescent="0.2">
      <c r="B28297" s="12"/>
      <c r="H28297" s="15"/>
    </row>
    <row r="28298" spans="2:8" x14ac:dyDescent="0.2">
      <c r="B28298" s="12"/>
      <c r="H28298" s="15"/>
    </row>
    <row r="28299" spans="2:8" x14ac:dyDescent="0.2">
      <c r="B28299" s="12"/>
      <c r="H28299" s="15"/>
    </row>
    <row r="28300" spans="2:8" x14ac:dyDescent="0.2">
      <c r="B28300" s="12"/>
      <c r="H28300" s="15"/>
    </row>
    <row r="28301" spans="2:8" x14ac:dyDescent="0.2">
      <c r="B28301" s="12"/>
      <c r="H28301" s="15"/>
    </row>
    <row r="28302" spans="2:8" x14ac:dyDescent="0.2">
      <c r="B28302" s="12"/>
      <c r="H28302" s="15"/>
    </row>
    <row r="28303" spans="2:8" x14ac:dyDescent="0.2">
      <c r="B28303" s="12"/>
      <c r="H28303" s="15"/>
    </row>
    <row r="28304" spans="2:8" x14ac:dyDescent="0.2">
      <c r="B28304" s="12"/>
      <c r="H28304" s="15"/>
    </row>
    <row r="28305" spans="2:8" x14ac:dyDescent="0.2">
      <c r="B28305" s="12"/>
      <c r="H28305" s="15"/>
    </row>
    <row r="28306" spans="2:8" x14ac:dyDescent="0.2">
      <c r="B28306" s="12"/>
      <c r="H28306" s="15"/>
    </row>
    <row r="28307" spans="2:8" x14ac:dyDescent="0.2">
      <c r="B28307" s="12"/>
      <c r="H28307" s="15"/>
    </row>
    <row r="28308" spans="2:8" x14ac:dyDescent="0.2">
      <c r="B28308" s="12"/>
      <c r="H28308" s="15"/>
    </row>
    <row r="28309" spans="2:8" x14ac:dyDescent="0.2">
      <c r="B28309" s="12"/>
      <c r="H28309" s="15"/>
    </row>
    <row r="28310" spans="2:8" x14ac:dyDescent="0.2">
      <c r="B28310" s="12"/>
      <c r="H28310" s="15"/>
    </row>
    <row r="28311" spans="2:8" x14ac:dyDescent="0.2">
      <c r="B28311" s="12"/>
      <c r="H28311" s="15"/>
    </row>
    <row r="28312" spans="2:8" x14ac:dyDescent="0.2">
      <c r="B28312" s="12"/>
      <c r="H28312" s="15"/>
    </row>
    <row r="28313" spans="2:8" x14ac:dyDescent="0.2">
      <c r="B28313" s="12"/>
      <c r="H28313" s="15"/>
    </row>
    <row r="28314" spans="2:8" x14ac:dyDescent="0.2">
      <c r="B28314" s="12"/>
      <c r="H28314" s="15"/>
    </row>
    <row r="28315" spans="2:8" x14ac:dyDescent="0.2">
      <c r="B28315" s="12"/>
      <c r="H28315" s="15"/>
    </row>
    <row r="28316" spans="2:8" x14ac:dyDescent="0.2">
      <c r="B28316" s="12"/>
      <c r="H28316" s="15"/>
    </row>
    <row r="28317" spans="2:8" x14ac:dyDescent="0.2">
      <c r="B28317" s="12"/>
      <c r="H28317" s="15"/>
    </row>
    <row r="28318" spans="2:8" x14ac:dyDescent="0.2">
      <c r="B28318" s="12"/>
      <c r="H28318" s="15"/>
    </row>
    <row r="28319" spans="2:8" x14ac:dyDescent="0.2">
      <c r="B28319" s="12"/>
      <c r="H28319" s="15"/>
    </row>
    <row r="28320" spans="2:8" x14ac:dyDescent="0.2">
      <c r="B28320" s="12"/>
      <c r="H28320" s="15"/>
    </row>
    <row r="28321" spans="2:8" x14ac:dyDescent="0.2">
      <c r="B28321" s="12"/>
      <c r="H28321" s="15"/>
    </row>
    <row r="28322" spans="2:8" x14ac:dyDescent="0.2">
      <c r="B28322" s="12"/>
      <c r="H28322" s="15"/>
    </row>
    <row r="28323" spans="2:8" x14ac:dyDescent="0.2">
      <c r="B28323" s="12"/>
      <c r="H28323" s="15"/>
    </row>
    <row r="28324" spans="2:8" x14ac:dyDescent="0.2">
      <c r="B28324" s="12"/>
      <c r="H28324" s="15"/>
    </row>
    <row r="28325" spans="2:8" x14ac:dyDescent="0.2">
      <c r="B28325" s="12"/>
      <c r="H28325" s="15"/>
    </row>
    <row r="28326" spans="2:8" x14ac:dyDescent="0.2">
      <c r="B28326" s="12"/>
      <c r="H28326" s="15"/>
    </row>
    <row r="28327" spans="2:8" x14ac:dyDescent="0.2">
      <c r="B28327" s="12"/>
      <c r="H28327" s="15"/>
    </row>
    <row r="28328" spans="2:8" x14ac:dyDescent="0.2">
      <c r="B28328" s="12"/>
      <c r="H28328" s="15"/>
    </row>
    <row r="28329" spans="2:8" x14ac:dyDescent="0.2">
      <c r="B28329" s="12"/>
      <c r="H28329" s="15"/>
    </row>
    <row r="28330" spans="2:8" x14ac:dyDescent="0.2">
      <c r="B28330" s="12"/>
      <c r="H28330" s="15"/>
    </row>
    <row r="28331" spans="2:8" x14ac:dyDescent="0.2">
      <c r="B28331" s="12"/>
      <c r="H28331" s="15"/>
    </row>
    <row r="28332" spans="2:8" x14ac:dyDescent="0.2">
      <c r="B28332" s="12"/>
      <c r="H28332" s="15"/>
    </row>
    <row r="28333" spans="2:8" x14ac:dyDescent="0.2">
      <c r="B28333" s="12"/>
      <c r="H28333" s="15"/>
    </row>
    <row r="28334" spans="2:8" x14ac:dyDescent="0.2">
      <c r="B28334" s="12"/>
      <c r="H28334" s="15"/>
    </row>
    <row r="28335" spans="2:8" x14ac:dyDescent="0.2">
      <c r="B28335" s="12"/>
      <c r="H28335" s="15"/>
    </row>
    <row r="28336" spans="2:8" x14ac:dyDescent="0.2">
      <c r="B28336" s="12"/>
      <c r="H28336" s="15"/>
    </row>
    <row r="28337" spans="2:8" x14ac:dyDescent="0.2">
      <c r="B28337" s="12"/>
      <c r="H28337" s="15"/>
    </row>
    <row r="28338" spans="2:8" x14ac:dyDescent="0.2">
      <c r="B28338" s="12"/>
      <c r="H28338" s="15"/>
    </row>
    <row r="28339" spans="2:8" x14ac:dyDescent="0.2">
      <c r="B28339" s="12"/>
      <c r="H28339" s="15"/>
    </row>
    <row r="28340" spans="2:8" x14ac:dyDescent="0.2">
      <c r="B28340" s="12"/>
      <c r="H28340" s="15"/>
    </row>
    <row r="28341" spans="2:8" x14ac:dyDescent="0.2">
      <c r="B28341" s="12"/>
      <c r="H28341" s="15"/>
    </row>
    <row r="28342" spans="2:8" x14ac:dyDescent="0.2">
      <c r="B28342" s="12"/>
      <c r="H28342" s="15"/>
    </row>
    <row r="28343" spans="2:8" x14ac:dyDescent="0.2">
      <c r="B28343" s="12"/>
      <c r="H28343" s="15"/>
    </row>
    <row r="28344" spans="2:8" x14ac:dyDescent="0.2">
      <c r="B28344" s="12"/>
      <c r="H28344" s="15"/>
    </row>
    <row r="28345" spans="2:8" x14ac:dyDescent="0.2">
      <c r="B28345" s="12"/>
      <c r="H28345" s="15"/>
    </row>
    <row r="28346" spans="2:8" x14ac:dyDescent="0.2">
      <c r="B28346" s="12"/>
      <c r="H28346" s="15"/>
    </row>
    <row r="28347" spans="2:8" x14ac:dyDescent="0.2">
      <c r="B28347" s="12"/>
      <c r="H28347" s="15"/>
    </row>
    <row r="28348" spans="2:8" x14ac:dyDescent="0.2">
      <c r="B28348" s="12"/>
      <c r="H28348" s="15"/>
    </row>
    <row r="28349" spans="2:8" x14ac:dyDescent="0.2">
      <c r="B28349" s="12"/>
      <c r="H28349" s="15"/>
    </row>
    <row r="28350" spans="2:8" x14ac:dyDescent="0.2">
      <c r="B28350" s="12"/>
      <c r="H28350" s="15"/>
    </row>
    <row r="28351" spans="2:8" x14ac:dyDescent="0.2">
      <c r="B28351" s="12"/>
      <c r="H28351" s="15"/>
    </row>
    <row r="28352" spans="2:8" x14ac:dyDescent="0.2">
      <c r="B28352" s="12"/>
      <c r="H28352" s="15"/>
    </row>
    <row r="28353" spans="2:8" x14ac:dyDescent="0.2">
      <c r="B28353" s="12"/>
      <c r="H28353" s="15"/>
    </row>
    <row r="28354" spans="2:8" x14ac:dyDescent="0.2">
      <c r="B28354" s="12"/>
      <c r="H28354" s="15"/>
    </row>
    <row r="28355" spans="2:8" x14ac:dyDescent="0.2">
      <c r="B28355" s="12"/>
      <c r="H28355" s="15"/>
    </row>
    <row r="28356" spans="2:8" x14ac:dyDescent="0.2">
      <c r="B28356" s="12"/>
      <c r="H28356" s="15"/>
    </row>
    <row r="28357" spans="2:8" x14ac:dyDescent="0.2">
      <c r="B28357" s="12"/>
      <c r="H28357" s="15"/>
    </row>
    <row r="28358" spans="2:8" x14ac:dyDescent="0.2">
      <c r="B28358" s="12"/>
      <c r="H28358" s="15"/>
    </row>
    <row r="28359" spans="2:8" x14ac:dyDescent="0.2">
      <c r="B28359" s="12"/>
      <c r="H28359" s="15"/>
    </row>
    <row r="28360" spans="2:8" x14ac:dyDescent="0.2">
      <c r="B28360" s="12"/>
      <c r="H28360" s="15"/>
    </row>
    <row r="28361" spans="2:8" x14ac:dyDescent="0.2">
      <c r="B28361" s="12"/>
      <c r="H28361" s="15"/>
    </row>
    <row r="28362" spans="2:8" x14ac:dyDescent="0.2">
      <c r="B28362" s="12"/>
      <c r="H28362" s="15"/>
    </row>
    <row r="28363" spans="2:8" x14ac:dyDescent="0.2">
      <c r="B28363" s="12"/>
      <c r="H28363" s="15"/>
    </row>
    <row r="28364" spans="2:8" x14ac:dyDescent="0.2">
      <c r="B28364" s="12"/>
      <c r="H28364" s="15"/>
    </row>
    <row r="28365" spans="2:8" x14ac:dyDescent="0.2">
      <c r="B28365" s="12"/>
      <c r="H28365" s="15"/>
    </row>
    <row r="28366" spans="2:8" x14ac:dyDescent="0.2">
      <c r="B28366" s="12"/>
      <c r="H28366" s="15"/>
    </row>
    <row r="28367" spans="2:8" x14ac:dyDescent="0.2">
      <c r="B28367" s="12"/>
      <c r="H28367" s="15"/>
    </row>
    <row r="28368" spans="2:8" x14ac:dyDescent="0.2">
      <c r="B28368" s="12"/>
      <c r="H28368" s="15"/>
    </row>
    <row r="28369" spans="2:8" x14ac:dyDescent="0.2">
      <c r="B28369" s="12"/>
      <c r="H28369" s="15"/>
    </row>
    <row r="28370" spans="2:8" x14ac:dyDescent="0.2">
      <c r="B28370" s="12"/>
      <c r="H28370" s="15"/>
    </row>
    <row r="28371" spans="2:8" x14ac:dyDescent="0.2">
      <c r="B28371" s="12"/>
      <c r="H28371" s="15"/>
    </row>
    <row r="28372" spans="2:8" x14ac:dyDescent="0.2">
      <c r="B28372" s="12"/>
      <c r="H28372" s="15"/>
    </row>
    <row r="28373" spans="2:8" x14ac:dyDescent="0.2">
      <c r="B28373" s="12"/>
      <c r="H28373" s="15"/>
    </row>
    <row r="28374" spans="2:8" x14ac:dyDescent="0.2">
      <c r="B28374" s="12"/>
      <c r="H28374" s="15"/>
    </row>
    <row r="28375" spans="2:8" x14ac:dyDescent="0.2">
      <c r="B28375" s="12"/>
      <c r="H28375" s="15"/>
    </row>
    <row r="28376" spans="2:8" x14ac:dyDescent="0.2">
      <c r="B28376" s="12"/>
      <c r="H28376" s="15"/>
    </row>
    <row r="28377" spans="2:8" x14ac:dyDescent="0.2">
      <c r="B28377" s="12"/>
      <c r="H28377" s="15"/>
    </row>
    <row r="28378" spans="2:8" x14ac:dyDescent="0.2">
      <c r="B28378" s="12"/>
      <c r="H28378" s="15"/>
    </row>
    <row r="28379" spans="2:8" x14ac:dyDescent="0.2">
      <c r="B28379" s="12"/>
      <c r="H28379" s="15"/>
    </row>
    <row r="28380" spans="2:8" x14ac:dyDescent="0.2">
      <c r="B28380" s="12"/>
      <c r="H28380" s="15"/>
    </row>
    <row r="28381" spans="2:8" x14ac:dyDescent="0.2">
      <c r="B28381" s="12"/>
      <c r="H28381" s="15"/>
    </row>
    <row r="28382" spans="2:8" x14ac:dyDescent="0.2">
      <c r="B28382" s="12"/>
      <c r="H28382" s="15"/>
    </row>
    <row r="28383" spans="2:8" x14ac:dyDescent="0.2">
      <c r="B28383" s="12"/>
      <c r="H28383" s="15"/>
    </row>
    <row r="28384" spans="2:8" x14ac:dyDescent="0.2">
      <c r="B28384" s="12"/>
      <c r="H28384" s="15"/>
    </row>
    <row r="28385" spans="2:8" x14ac:dyDescent="0.2">
      <c r="B28385" s="12"/>
      <c r="H28385" s="15"/>
    </row>
    <row r="28386" spans="2:8" x14ac:dyDescent="0.2">
      <c r="B28386" s="12"/>
      <c r="H28386" s="15"/>
    </row>
    <row r="28387" spans="2:8" x14ac:dyDescent="0.2">
      <c r="B28387" s="12"/>
      <c r="H28387" s="15"/>
    </row>
    <row r="28388" spans="2:8" x14ac:dyDescent="0.2">
      <c r="B28388" s="12"/>
      <c r="H28388" s="15"/>
    </row>
    <row r="28389" spans="2:8" x14ac:dyDescent="0.2">
      <c r="B28389" s="12"/>
      <c r="H28389" s="15"/>
    </row>
    <row r="28390" spans="2:8" x14ac:dyDescent="0.2">
      <c r="B28390" s="12"/>
      <c r="H28390" s="15"/>
    </row>
    <row r="28391" spans="2:8" x14ac:dyDescent="0.2">
      <c r="B28391" s="12"/>
      <c r="H28391" s="15"/>
    </row>
    <row r="28392" spans="2:8" x14ac:dyDescent="0.2">
      <c r="B28392" s="12"/>
      <c r="H28392" s="15"/>
    </row>
    <row r="28393" spans="2:8" x14ac:dyDescent="0.2">
      <c r="B28393" s="12"/>
      <c r="H28393" s="15"/>
    </row>
    <row r="28394" spans="2:8" x14ac:dyDescent="0.2">
      <c r="B28394" s="12"/>
      <c r="H28394" s="15"/>
    </row>
    <row r="28395" spans="2:8" x14ac:dyDescent="0.2">
      <c r="B28395" s="12"/>
      <c r="H28395" s="15"/>
    </row>
    <row r="28396" spans="2:8" x14ac:dyDescent="0.2">
      <c r="B28396" s="12"/>
      <c r="H28396" s="15"/>
    </row>
    <row r="28397" spans="2:8" x14ac:dyDescent="0.2">
      <c r="B28397" s="12"/>
      <c r="H28397" s="15"/>
    </row>
    <row r="28398" spans="2:8" x14ac:dyDescent="0.2">
      <c r="B28398" s="12"/>
      <c r="H28398" s="15"/>
    </row>
    <row r="28399" spans="2:8" x14ac:dyDescent="0.2">
      <c r="B28399" s="12"/>
      <c r="H28399" s="15"/>
    </row>
    <row r="28400" spans="2:8" x14ac:dyDescent="0.2">
      <c r="B28400" s="12"/>
      <c r="H28400" s="15"/>
    </row>
    <row r="28401" spans="2:8" x14ac:dyDescent="0.2">
      <c r="B28401" s="12"/>
      <c r="H28401" s="15"/>
    </row>
    <row r="28402" spans="2:8" x14ac:dyDescent="0.2">
      <c r="B28402" s="12"/>
      <c r="H28402" s="15"/>
    </row>
    <row r="28403" spans="2:8" x14ac:dyDescent="0.2">
      <c r="B28403" s="12"/>
      <c r="H28403" s="15"/>
    </row>
    <row r="28404" spans="2:8" x14ac:dyDescent="0.2">
      <c r="B28404" s="12"/>
      <c r="H28404" s="15"/>
    </row>
    <row r="28405" spans="2:8" x14ac:dyDescent="0.2">
      <c r="B28405" s="12"/>
      <c r="H28405" s="15"/>
    </row>
    <row r="28406" spans="2:8" x14ac:dyDescent="0.2">
      <c r="B28406" s="12"/>
      <c r="H28406" s="15"/>
    </row>
    <row r="28407" spans="2:8" x14ac:dyDescent="0.2">
      <c r="B28407" s="12"/>
      <c r="H28407" s="15"/>
    </row>
    <row r="28408" spans="2:8" x14ac:dyDescent="0.2">
      <c r="B28408" s="12"/>
      <c r="H28408" s="15"/>
    </row>
    <row r="28409" spans="2:8" x14ac:dyDescent="0.2">
      <c r="B28409" s="12"/>
      <c r="H28409" s="15"/>
    </row>
    <row r="28410" spans="2:8" x14ac:dyDescent="0.2">
      <c r="B28410" s="12"/>
      <c r="H28410" s="15"/>
    </row>
    <row r="28411" spans="2:8" x14ac:dyDescent="0.2">
      <c r="B28411" s="12"/>
      <c r="H28411" s="15"/>
    </row>
    <row r="28412" spans="2:8" x14ac:dyDescent="0.2">
      <c r="B28412" s="12"/>
      <c r="H28412" s="15"/>
    </row>
    <row r="28413" spans="2:8" x14ac:dyDescent="0.2">
      <c r="B28413" s="12"/>
      <c r="H28413" s="15"/>
    </row>
    <row r="28414" spans="2:8" x14ac:dyDescent="0.2">
      <c r="B28414" s="12"/>
      <c r="H28414" s="15"/>
    </row>
    <row r="28415" spans="2:8" x14ac:dyDescent="0.2">
      <c r="B28415" s="12"/>
      <c r="H28415" s="15"/>
    </row>
    <row r="28416" spans="2:8" x14ac:dyDescent="0.2">
      <c r="B28416" s="12"/>
      <c r="H28416" s="15"/>
    </row>
    <row r="28417" spans="2:8" x14ac:dyDescent="0.2">
      <c r="B28417" s="12"/>
      <c r="H28417" s="15"/>
    </row>
    <row r="28418" spans="2:8" x14ac:dyDescent="0.2">
      <c r="B28418" s="12"/>
      <c r="H28418" s="15"/>
    </row>
    <row r="28419" spans="2:8" x14ac:dyDescent="0.2">
      <c r="B28419" s="12"/>
      <c r="H28419" s="15"/>
    </row>
    <row r="28420" spans="2:8" x14ac:dyDescent="0.2">
      <c r="B28420" s="12"/>
      <c r="H28420" s="15"/>
    </row>
    <row r="28421" spans="2:8" x14ac:dyDescent="0.2">
      <c r="B28421" s="12"/>
      <c r="H28421" s="15"/>
    </row>
    <row r="28422" spans="2:8" x14ac:dyDescent="0.2">
      <c r="B28422" s="12"/>
      <c r="H28422" s="15"/>
    </row>
    <row r="28423" spans="2:8" x14ac:dyDescent="0.2">
      <c r="B28423" s="12"/>
      <c r="H28423" s="15"/>
    </row>
    <row r="28424" spans="2:8" x14ac:dyDescent="0.2">
      <c r="B28424" s="12"/>
      <c r="H28424" s="15"/>
    </row>
    <row r="28425" spans="2:8" x14ac:dyDescent="0.2">
      <c r="B28425" s="12"/>
      <c r="H28425" s="15"/>
    </row>
    <row r="28426" spans="2:8" x14ac:dyDescent="0.2">
      <c r="B28426" s="12"/>
      <c r="H28426" s="15"/>
    </row>
    <row r="28427" spans="2:8" x14ac:dyDescent="0.2">
      <c r="B28427" s="12"/>
      <c r="H28427" s="15"/>
    </row>
    <row r="28428" spans="2:8" x14ac:dyDescent="0.2">
      <c r="B28428" s="12"/>
      <c r="H28428" s="15"/>
    </row>
    <row r="28429" spans="2:8" x14ac:dyDescent="0.2">
      <c r="B28429" s="12"/>
      <c r="H28429" s="15"/>
    </row>
    <row r="28430" spans="2:8" x14ac:dyDescent="0.2">
      <c r="B28430" s="12"/>
      <c r="H28430" s="15"/>
    </row>
    <row r="28431" spans="2:8" x14ac:dyDescent="0.2">
      <c r="B28431" s="12"/>
      <c r="H28431" s="15"/>
    </row>
    <row r="28432" spans="2:8" x14ac:dyDescent="0.2">
      <c r="B28432" s="12"/>
      <c r="H28432" s="15"/>
    </row>
    <row r="28433" spans="2:8" x14ac:dyDescent="0.2">
      <c r="B28433" s="12"/>
      <c r="H28433" s="15"/>
    </row>
    <row r="28434" spans="2:8" x14ac:dyDescent="0.2">
      <c r="B28434" s="12"/>
      <c r="H28434" s="15"/>
    </row>
    <row r="28435" spans="2:8" x14ac:dyDescent="0.2">
      <c r="B28435" s="12"/>
      <c r="H28435" s="15"/>
    </row>
    <row r="28436" spans="2:8" x14ac:dyDescent="0.2">
      <c r="B28436" s="12"/>
      <c r="H28436" s="15"/>
    </row>
    <row r="28437" spans="2:8" x14ac:dyDescent="0.2">
      <c r="B28437" s="12"/>
      <c r="H28437" s="15"/>
    </row>
    <row r="28438" spans="2:8" x14ac:dyDescent="0.2">
      <c r="B28438" s="12"/>
      <c r="H28438" s="15"/>
    </row>
    <row r="28439" spans="2:8" x14ac:dyDescent="0.2">
      <c r="B28439" s="12"/>
      <c r="H28439" s="15"/>
    </row>
    <row r="28440" spans="2:8" x14ac:dyDescent="0.2">
      <c r="B28440" s="12"/>
      <c r="H28440" s="15"/>
    </row>
    <row r="28441" spans="2:8" x14ac:dyDescent="0.2">
      <c r="B28441" s="12"/>
      <c r="H28441" s="15"/>
    </row>
    <row r="28442" spans="2:8" x14ac:dyDescent="0.2">
      <c r="B28442" s="12"/>
      <c r="H28442" s="15"/>
    </row>
    <row r="28443" spans="2:8" x14ac:dyDescent="0.2">
      <c r="B28443" s="12"/>
      <c r="H28443" s="15"/>
    </row>
    <row r="28444" spans="2:8" x14ac:dyDescent="0.2">
      <c r="B28444" s="12"/>
      <c r="H28444" s="15"/>
    </row>
    <row r="28445" spans="2:8" x14ac:dyDescent="0.2">
      <c r="B28445" s="12"/>
      <c r="H28445" s="15"/>
    </row>
    <row r="28446" spans="2:8" x14ac:dyDescent="0.2">
      <c r="B28446" s="12"/>
      <c r="H28446" s="15"/>
    </row>
    <row r="28447" spans="2:8" x14ac:dyDescent="0.2">
      <c r="B28447" s="12"/>
      <c r="H28447" s="15"/>
    </row>
    <row r="28448" spans="2:8" x14ac:dyDescent="0.2">
      <c r="B28448" s="12"/>
      <c r="H28448" s="15"/>
    </row>
    <row r="28449" spans="2:8" x14ac:dyDescent="0.2">
      <c r="B28449" s="12"/>
      <c r="H28449" s="15"/>
    </row>
    <row r="28450" spans="2:8" x14ac:dyDescent="0.2">
      <c r="B28450" s="12"/>
      <c r="H28450" s="15"/>
    </row>
    <row r="28451" spans="2:8" x14ac:dyDescent="0.2">
      <c r="B28451" s="12"/>
      <c r="H28451" s="15"/>
    </row>
    <row r="28452" spans="2:8" x14ac:dyDescent="0.2">
      <c r="B28452" s="12"/>
      <c r="H28452" s="15"/>
    </row>
    <row r="28453" spans="2:8" x14ac:dyDescent="0.2">
      <c r="B28453" s="12"/>
      <c r="H28453" s="15"/>
    </row>
    <row r="28454" spans="2:8" x14ac:dyDescent="0.2">
      <c r="B28454" s="12"/>
      <c r="H28454" s="15"/>
    </row>
    <row r="28455" spans="2:8" x14ac:dyDescent="0.2">
      <c r="B28455" s="12"/>
      <c r="H28455" s="15"/>
    </row>
    <row r="28456" spans="2:8" x14ac:dyDescent="0.2">
      <c r="B28456" s="12"/>
      <c r="H28456" s="15"/>
    </row>
    <row r="28457" spans="2:8" x14ac:dyDescent="0.2">
      <c r="B28457" s="12"/>
      <c r="H28457" s="15"/>
    </row>
    <row r="28458" spans="2:8" x14ac:dyDescent="0.2">
      <c r="B28458" s="12"/>
      <c r="H28458" s="15"/>
    </row>
    <row r="28459" spans="2:8" x14ac:dyDescent="0.2">
      <c r="B28459" s="12"/>
      <c r="H28459" s="15"/>
    </row>
    <row r="28460" spans="2:8" x14ac:dyDescent="0.2">
      <c r="B28460" s="12"/>
      <c r="H28460" s="15"/>
    </row>
    <row r="28461" spans="2:8" x14ac:dyDescent="0.2">
      <c r="B28461" s="12"/>
      <c r="H28461" s="15"/>
    </row>
    <row r="28462" spans="2:8" x14ac:dyDescent="0.2">
      <c r="B28462" s="12"/>
      <c r="H28462" s="15"/>
    </row>
    <row r="28463" spans="2:8" x14ac:dyDescent="0.2">
      <c r="B28463" s="12"/>
      <c r="H28463" s="15"/>
    </row>
    <row r="28464" spans="2:8" x14ac:dyDescent="0.2">
      <c r="B28464" s="12"/>
      <c r="H28464" s="15"/>
    </row>
    <row r="28465" spans="2:8" x14ac:dyDescent="0.2">
      <c r="B28465" s="12"/>
      <c r="H28465" s="15"/>
    </row>
    <row r="28466" spans="2:8" x14ac:dyDescent="0.2">
      <c r="B28466" s="12"/>
      <c r="H28466" s="15"/>
    </row>
    <row r="28467" spans="2:8" x14ac:dyDescent="0.2">
      <c r="B28467" s="12"/>
      <c r="H28467" s="15"/>
    </row>
    <row r="28468" spans="2:8" x14ac:dyDescent="0.2">
      <c r="B28468" s="12"/>
      <c r="H28468" s="15"/>
    </row>
    <row r="28469" spans="2:8" x14ac:dyDescent="0.2">
      <c r="B28469" s="12"/>
      <c r="H28469" s="15"/>
    </row>
    <row r="28470" spans="2:8" x14ac:dyDescent="0.2">
      <c r="B28470" s="12"/>
      <c r="H28470" s="15"/>
    </row>
    <row r="28471" spans="2:8" x14ac:dyDescent="0.2">
      <c r="B28471" s="12"/>
      <c r="H28471" s="15"/>
    </row>
    <row r="28472" spans="2:8" x14ac:dyDescent="0.2">
      <c r="B28472" s="12"/>
      <c r="H28472" s="15"/>
    </row>
    <row r="28473" spans="2:8" x14ac:dyDescent="0.2">
      <c r="B28473" s="12"/>
      <c r="H28473" s="15"/>
    </row>
    <row r="28474" spans="2:8" x14ac:dyDescent="0.2">
      <c r="B28474" s="12"/>
      <c r="H28474" s="15"/>
    </row>
    <row r="28475" spans="2:8" x14ac:dyDescent="0.2">
      <c r="B28475" s="12"/>
      <c r="H28475" s="15"/>
    </row>
    <row r="28476" spans="2:8" x14ac:dyDescent="0.2">
      <c r="B28476" s="12"/>
      <c r="H28476" s="15"/>
    </row>
    <row r="28477" spans="2:8" x14ac:dyDescent="0.2">
      <c r="B28477" s="12"/>
      <c r="H28477" s="15"/>
    </row>
    <row r="28478" spans="2:8" x14ac:dyDescent="0.2">
      <c r="B28478" s="12"/>
      <c r="H28478" s="15"/>
    </row>
    <row r="28479" spans="2:8" x14ac:dyDescent="0.2">
      <c r="B28479" s="12"/>
      <c r="H28479" s="15"/>
    </row>
    <row r="28480" spans="2:8" x14ac:dyDescent="0.2">
      <c r="B28480" s="12"/>
      <c r="H28480" s="15"/>
    </row>
    <row r="28481" spans="2:8" x14ac:dyDescent="0.2">
      <c r="B28481" s="12"/>
      <c r="H28481" s="15"/>
    </row>
    <row r="28482" spans="2:8" x14ac:dyDescent="0.2">
      <c r="B28482" s="12"/>
      <c r="H28482" s="15"/>
    </row>
    <row r="28483" spans="2:8" x14ac:dyDescent="0.2">
      <c r="B28483" s="12"/>
      <c r="H28483" s="15"/>
    </row>
    <row r="28484" spans="2:8" x14ac:dyDescent="0.2">
      <c r="B28484" s="12"/>
      <c r="H28484" s="15"/>
    </row>
    <row r="28485" spans="2:8" x14ac:dyDescent="0.2">
      <c r="B28485" s="12"/>
      <c r="H28485" s="15"/>
    </row>
    <row r="28486" spans="2:8" x14ac:dyDescent="0.2">
      <c r="B28486" s="12"/>
      <c r="H28486" s="15"/>
    </row>
    <row r="28487" spans="2:8" x14ac:dyDescent="0.2">
      <c r="B28487" s="12"/>
      <c r="H28487" s="15"/>
    </row>
    <row r="28488" spans="2:8" x14ac:dyDescent="0.2">
      <c r="B28488" s="12"/>
      <c r="H28488" s="15"/>
    </row>
    <row r="28489" spans="2:8" x14ac:dyDescent="0.2">
      <c r="B28489" s="12"/>
      <c r="H28489" s="15"/>
    </row>
    <row r="28490" spans="2:8" x14ac:dyDescent="0.2">
      <c r="B28490" s="12"/>
      <c r="H28490" s="15"/>
    </row>
    <row r="28491" spans="2:8" x14ac:dyDescent="0.2">
      <c r="B28491" s="12"/>
      <c r="H28491" s="15"/>
    </row>
    <row r="28492" spans="2:8" x14ac:dyDescent="0.2">
      <c r="B28492" s="12"/>
      <c r="H28492" s="15"/>
    </row>
    <row r="28493" spans="2:8" x14ac:dyDescent="0.2">
      <c r="B28493" s="12"/>
      <c r="H28493" s="15"/>
    </row>
    <row r="28494" spans="2:8" x14ac:dyDescent="0.2">
      <c r="B28494" s="12"/>
      <c r="H28494" s="15"/>
    </row>
    <row r="28495" spans="2:8" x14ac:dyDescent="0.2">
      <c r="B28495" s="12"/>
      <c r="H28495" s="15"/>
    </row>
    <row r="28496" spans="2:8" x14ac:dyDescent="0.2">
      <c r="B28496" s="12"/>
      <c r="H28496" s="15"/>
    </row>
    <row r="28497" spans="2:8" x14ac:dyDescent="0.2">
      <c r="B28497" s="12"/>
      <c r="H28497" s="15"/>
    </row>
    <row r="28498" spans="2:8" x14ac:dyDescent="0.2">
      <c r="B28498" s="12"/>
      <c r="H28498" s="15"/>
    </row>
    <row r="28499" spans="2:8" x14ac:dyDescent="0.2">
      <c r="B28499" s="12"/>
      <c r="H28499" s="15"/>
    </row>
    <row r="28500" spans="2:8" x14ac:dyDescent="0.2">
      <c r="B28500" s="12"/>
      <c r="H28500" s="15"/>
    </row>
    <row r="28501" spans="2:8" x14ac:dyDescent="0.2">
      <c r="B28501" s="12"/>
      <c r="H28501" s="15"/>
    </row>
    <row r="28502" spans="2:8" x14ac:dyDescent="0.2">
      <c r="B28502" s="12"/>
      <c r="H28502" s="15"/>
    </row>
    <row r="28503" spans="2:8" x14ac:dyDescent="0.2">
      <c r="B28503" s="12"/>
      <c r="H28503" s="15"/>
    </row>
    <row r="28504" spans="2:8" x14ac:dyDescent="0.2">
      <c r="B28504" s="12"/>
      <c r="H28504" s="15"/>
    </row>
    <row r="28505" spans="2:8" x14ac:dyDescent="0.2">
      <c r="B28505" s="12"/>
      <c r="H28505" s="15"/>
    </row>
    <row r="28506" spans="2:8" x14ac:dyDescent="0.2">
      <c r="B28506" s="12"/>
      <c r="H28506" s="15"/>
    </row>
    <row r="28507" spans="2:8" x14ac:dyDescent="0.2">
      <c r="B28507" s="12"/>
      <c r="H28507" s="15"/>
    </row>
    <row r="28508" spans="2:8" x14ac:dyDescent="0.2">
      <c r="B28508" s="12"/>
      <c r="H28508" s="15"/>
    </row>
    <row r="28509" spans="2:8" x14ac:dyDescent="0.2">
      <c r="B28509" s="12"/>
      <c r="H28509" s="15"/>
    </row>
    <row r="28510" spans="2:8" x14ac:dyDescent="0.2">
      <c r="B28510" s="12"/>
      <c r="H28510" s="15"/>
    </row>
    <row r="28511" spans="2:8" x14ac:dyDescent="0.2">
      <c r="B28511" s="12"/>
      <c r="H28511" s="15"/>
    </row>
    <row r="28512" spans="2:8" x14ac:dyDescent="0.2">
      <c r="B28512" s="12"/>
      <c r="H28512" s="15"/>
    </row>
    <row r="28513" spans="2:8" x14ac:dyDescent="0.2">
      <c r="B28513" s="12"/>
      <c r="H28513" s="15"/>
    </row>
    <row r="28514" spans="2:8" x14ac:dyDescent="0.2">
      <c r="B28514" s="12"/>
      <c r="H28514" s="15"/>
    </row>
    <row r="28515" spans="2:8" x14ac:dyDescent="0.2">
      <c r="B28515" s="12"/>
      <c r="H28515" s="15"/>
    </row>
    <row r="28516" spans="2:8" x14ac:dyDescent="0.2">
      <c r="B28516" s="12"/>
      <c r="H28516" s="15"/>
    </row>
    <row r="28517" spans="2:8" x14ac:dyDescent="0.2">
      <c r="B28517" s="12"/>
      <c r="H28517" s="15"/>
    </row>
    <row r="28518" spans="2:8" x14ac:dyDescent="0.2">
      <c r="B28518" s="12"/>
      <c r="H28518" s="15"/>
    </row>
    <row r="28519" spans="2:8" x14ac:dyDescent="0.2">
      <c r="B28519" s="12"/>
      <c r="H28519" s="15"/>
    </row>
    <row r="28520" spans="2:8" x14ac:dyDescent="0.2">
      <c r="B28520" s="12"/>
      <c r="H28520" s="15"/>
    </row>
    <row r="28521" spans="2:8" x14ac:dyDescent="0.2">
      <c r="B28521" s="12"/>
      <c r="H28521" s="15"/>
    </row>
    <row r="28522" spans="2:8" x14ac:dyDescent="0.2">
      <c r="B28522" s="12"/>
      <c r="H28522" s="15"/>
    </row>
    <row r="28523" spans="2:8" x14ac:dyDescent="0.2">
      <c r="B28523" s="12"/>
      <c r="H28523" s="15"/>
    </row>
    <row r="28524" spans="2:8" x14ac:dyDescent="0.2">
      <c r="B28524" s="12"/>
      <c r="H28524" s="15"/>
    </row>
    <row r="28525" spans="2:8" x14ac:dyDescent="0.2">
      <c r="B28525" s="12"/>
      <c r="H28525" s="15"/>
    </row>
    <row r="28526" spans="2:8" x14ac:dyDescent="0.2">
      <c r="B28526" s="12"/>
      <c r="H28526" s="15"/>
    </row>
    <row r="28527" spans="2:8" x14ac:dyDescent="0.2">
      <c r="B28527" s="12"/>
      <c r="H28527" s="15"/>
    </row>
    <row r="28528" spans="2:8" x14ac:dyDescent="0.2">
      <c r="B28528" s="12"/>
      <c r="H28528" s="15"/>
    </row>
    <row r="28529" spans="2:8" x14ac:dyDescent="0.2">
      <c r="B28529" s="12"/>
      <c r="H28529" s="15"/>
    </row>
    <row r="28530" spans="2:8" x14ac:dyDescent="0.2">
      <c r="B28530" s="12"/>
      <c r="H28530" s="15"/>
    </row>
    <row r="28531" spans="2:8" x14ac:dyDescent="0.2">
      <c r="B28531" s="12"/>
      <c r="H28531" s="15"/>
    </row>
    <row r="28532" spans="2:8" x14ac:dyDescent="0.2">
      <c r="B28532" s="12"/>
      <c r="H28532" s="15"/>
    </row>
    <row r="28533" spans="2:8" x14ac:dyDescent="0.2">
      <c r="B28533" s="12"/>
      <c r="H28533" s="15"/>
    </row>
    <row r="28534" spans="2:8" x14ac:dyDescent="0.2">
      <c r="B28534" s="12"/>
      <c r="H28534" s="15"/>
    </row>
    <row r="28535" spans="2:8" x14ac:dyDescent="0.2">
      <c r="B28535" s="12"/>
      <c r="H28535" s="15"/>
    </row>
    <row r="28536" spans="2:8" x14ac:dyDescent="0.2">
      <c r="B28536" s="12"/>
      <c r="H28536" s="15"/>
    </row>
    <row r="28537" spans="2:8" x14ac:dyDescent="0.2">
      <c r="B28537" s="12"/>
      <c r="H28537" s="15"/>
    </row>
    <row r="28538" spans="2:8" x14ac:dyDescent="0.2">
      <c r="B28538" s="12"/>
      <c r="H28538" s="15"/>
    </row>
    <row r="28539" spans="2:8" x14ac:dyDescent="0.2">
      <c r="B28539" s="12"/>
      <c r="H28539" s="15"/>
    </row>
    <row r="28540" spans="2:8" x14ac:dyDescent="0.2">
      <c r="B28540" s="12"/>
      <c r="H28540" s="15"/>
    </row>
    <row r="28541" spans="2:8" x14ac:dyDescent="0.2">
      <c r="B28541" s="12"/>
      <c r="H28541" s="15"/>
    </row>
    <row r="28542" spans="2:8" x14ac:dyDescent="0.2">
      <c r="B28542" s="12"/>
      <c r="H28542" s="15"/>
    </row>
    <row r="28543" spans="2:8" x14ac:dyDescent="0.2">
      <c r="B28543" s="12"/>
      <c r="H28543" s="15"/>
    </row>
    <row r="28544" spans="2:8" x14ac:dyDescent="0.2">
      <c r="B28544" s="12"/>
      <c r="H28544" s="15"/>
    </row>
    <row r="28545" spans="2:8" x14ac:dyDescent="0.2">
      <c r="B28545" s="12"/>
      <c r="H28545" s="15"/>
    </row>
    <row r="28546" spans="2:8" x14ac:dyDescent="0.2">
      <c r="B28546" s="12"/>
      <c r="H28546" s="15"/>
    </row>
    <row r="28547" spans="2:8" x14ac:dyDescent="0.2">
      <c r="B28547" s="12"/>
      <c r="H28547" s="15"/>
    </row>
    <row r="28548" spans="2:8" x14ac:dyDescent="0.2">
      <c r="B28548" s="12"/>
      <c r="H28548" s="15"/>
    </row>
    <row r="28549" spans="2:8" x14ac:dyDescent="0.2">
      <c r="B28549" s="12"/>
      <c r="H28549" s="15"/>
    </row>
    <row r="28550" spans="2:8" x14ac:dyDescent="0.2">
      <c r="B28550" s="12"/>
      <c r="H28550" s="15"/>
    </row>
    <row r="28551" spans="2:8" x14ac:dyDescent="0.2">
      <c r="B28551" s="12"/>
      <c r="H28551" s="15"/>
    </row>
    <row r="28552" spans="2:8" x14ac:dyDescent="0.2">
      <c r="B28552" s="12"/>
      <c r="H28552" s="15"/>
    </row>
    <row r="28553" spans="2:8" x14ac:dyDescent="0.2">
      <c r="B28553" s="12"/>
      <c r="H28553" s="15"/>
    </row>
    <row r="28554" spans="2:8" x14ac:dyDescent="0.2">
      <c r="B28554" s="12"/>
      <c r="H28554" s="15"/>
    </row>
    <row r="28555" spans="2:8" x14ac:dyDescent="0.2">
      <c r="B28555" s="12"/>
      <c r="H28555" s="15"/>
    </row>
    <row r="28556" spans="2:8" x14ac:dyDescent="0.2">
      <c r="B28556" s="12"/>
      <c r="H28556" s="15"/>
    </row>
    <row r="28557" spans="2:8" x14ac:dyDescent="0.2">
      <c r="B28557" s="12"/>
      <c r="H28557" s="15"/>
    </row>
    <row r="28558" spans="2:8" x14ac:dyDescent="0.2">
      <c r="B28558" s="12"/>
      <c r="H28558" s="15"/>
    </row>
    <row r="28559" spans="2:8" x14ac:dyDescent="0.2">
      <c r="B28559" s="12"/>
      <c r="H28559" s="15"/>
    </row>
    <row r="28560" spans="2:8" x14ac:dyDescent="0.2">
      <c r="B28560" s="12"/>
      <c r="H28560" s="15"/>
    </row>
    <row r="28561" spans="2:8" x14ac:dyDescent="0.2">
      <c r="B28561" s="12"/>
      <c r="H28561" s="15"/>
    </row>
    <row r="28562" spans="2:8" x14ac:dyDescent="0.2">
      <c r="B28562" s="12"/>
      <c r="H28562" s="15"/>
    </row>
    <row r="28563" spans="2:8" x14ac:dyDescent="0.2">
      <c r="B28563" s="12"/>
      <c r="H28563" s="15"/>
    </row>
    <row r="28564" spans="2:8" x14ac:dyDescent="0.2">
      <c r="B28564" s="12"/>
      <c r="H28564" s="15"/>
    </row>
    <row r="28565" spans="2:8" x14ac:dyDescent="0.2">
      <c r="B28565" s="12"/>
      <c r="H28565" s="15"/>
    </row>
    <row r="28566" spans="2:8" x14ac:dyDescent="0.2">
      <c r="B28566" s="12"/>
      <c r="H28566" s="15"/>
    </row>
    <row r="28567" spans="2:8" x14ac:dyDescent="0.2">
      <c r="B28567" s="12"/>
      <c r="H28567" s="15"/>
    </row>
    <row r="28568" spans="2:8" x14ac:dyDescent="0.2">
      <c r="B28568" s="12"/>
      <c r="H28568" s="15"/>
    </row>
    <row r="28569" spans="2:8" x14ac:dyDescent="0.2">
      <c r="B28569" s="12"/>
      <c r="H28569" s="15"/>
    </row>
    <row r="28570" spans="2:8" x14ac:dyDescent="0.2">
      <c r="B28570" s="12"/>
      <c r="H28570" s="15"/>
    </row>
    <row r="28571" spans="2:8" x14ac:dyDescent="0.2">
      <c r="B28571" s="12"/>
      <c r="H28571" s="15"/>
    </row>
    <row r="28572" spans="2:8" x14ac:dyDescent="0.2">
      <c r="B28572" s="12"/>
      <c r="H28572" s="15"/>
    </row>
    <row r="28573" spans="2:8" x14ac:dyDescent="0.2">
      <c r="B28573" s="12"/>
      <c r="H28573" s="15"/>
    </row>
    <row r="28574" spans="2:8" x14ac:dyDescent="0.2">
      <c r="B28574" s="12"/>
      <c r="H28574" s="15"/>
    </row>
    <row r="28575" spans="2:8" x14ac:dyDescent="0.2">
      <c r="B28575" s="12"/>
      <c r="H28575" s="15"/>
    </row>
    <row r="28576" spans="2:8" x14ac:dyDescent="0.2">
      <c r="B28576" s="12"/>
      <c r="H28576" s="15"/>
    </row>
    <row r="28577" spans="2:8" x14ac:dyDescent="0.2">
      <c r="B28577" s="12"/>
      <c r="H28577" s="15"/>
    </row>
    <row r="28578" spans="2:8" x14ac:dyDescent="0.2">
      <c r="B28578" s="12"/>
      <c r="H28578" s="15"/>
    </row>
    <row r="28579" spans="2:8" x14ac:dyDescent="0.2">
      <c r="B28579" s="12"/>
      <c r="H28579" s="15"/>
    </row>
    <row r="28580" spans="2:8" x14ac:dyDescent="0.2">
      <c r="B28580" s="12"/>
      <c r="H28580" s="15"/>
    </row>
    <row r="28581" spans="2:8" x14ac:dyDescent="0.2">
      <c r="B28581" s="12"/>
      <c r="H28581" s="15"/>
    </row>
    <row r="28582" spans="2:8" x14ac:dyDescent="0.2">
      <c r="B28582" s="12"/>
      <c r="H28582" s="15"/>
    </row>
    <row r="28583" spans="2:8" x14ac:dyDescent="0.2">
      <c r="B28583" s="12"/>
      <c r="H28583" s="15"/>
    </row>
    <row r="28584" spans="2:8" x14ac:dyDescent="0.2">
      <c r="B28584" s="12"/>
      <c r="H28584" s="15"/>
    </row>
    <row r="28585" spans="2:8" x14ac:dyDescent="0.2">
      <c r="B28585" s="12"/>
      <c r="H28585" s="15"/>
    </row>
    <row r="28586" spans="2:8" x14ac:dyDescent="0.2">
      <c r="B28586" s="12"/>
      <c r="H28586" s="15"/>
    </row>
    <row r="28587" spans="2:8" x14ac:dyDescent="0.2">
      <c r="B28587" s="12"/>
      <c r="H28587" s="15"/>
    </row>
    <row r="28588" spans="2:8" x14ac:dyDescent="0.2">
      <c r="B28588" s="12"/>
      <c r="H28588" s="15"/>
    </row>
    <row r="28589" spans="2:8" x14ac:dyDescent="0.2">
      <c r="B28589" s="12"/>
      <c r="H28589" s="15"/>
    </row>
    <row r="28590" spans="2:8" x14ac:dyDescent="0.2">
      <c r="B28590" s="12"/>
      <c r="H28590" s="15"/>
    </row>
    <row r="28591" spans="2:8" x14ac:dyDescent="0.2">
      <c r="B28591" s="12"/>
      <c r="H28591" s="15"/>
    </row>
    <row r="28592" spans="2:8" x14ac:dyDescent="0.2">
      <c r="B28592" s="12"/>
      <c r="H28592" s="15"/>
    </row>
    <row r="28593" spans="2:8" x14ac:dyDescent="0.2">
      <c r="B28593" s="12"/>
      <c r="H28593" s="15"/>
    </row>
    <row r="28594" spans="2:8" x14ac:dyDescent="0.2">
      <c r="B28594" s="12"/>
      <c r="H28594" s="15"/>
    </row>
    <row r="28595" spans="2:8" x14ac:dyDescent="0.2">
      <c r="B28595" s="12"/>
      <c r="H28595" s="15"/>
    </row>
    <row r="28596" spans="2:8" x14ac:dyDescent="0.2">
      <c r="B28596" s="12"/>
      <c r="H28596" s="15"/>
    </row>
    <row r="28597" spans="2:8" x14ac:dyDescent="0.2">
      <c r="B28597" s="12"/>
      <c r="H28597" s="15"/>
    </row>
    <row r="28598" spans="2:8" x14ac:dyDescent="0.2">
      <c r="B28598" s="12"/>
      <c r="H28598" s="15"/>
    </row>
    <row r="28599" spans="2:8" x14ac:dyDescent="0.2">
      <c r="B28599" s="12"/>
      <c r="H28599" s="15"/>
    </row>
    <row r="28600" spans="2:8" x14ac:dyDescent="0.2">
      <c r="B28600" s="12"/>
      <c r="H28600" s="15"/>
    </row>
    <row r="28601" spans="2:8" x14ac:dyDescent="0.2">
      <c r="B28601" s="12"/>
      <c r="H28601" s="15"/>
    </row>
    <row r="28602" spans="2:8" x14ac:dyDescent="0.2">
      <c r="B28602" s="12"/>
      <c r="H28602" s="15"/>
    </row>
    <row r="28603" spans="2:8" x14ac:dyDescent="0.2">
      <c r="B28603" s="12"/>
      <c r="H28603" s="15"/>
    </row>
    <row r="28604" spans="2:8" x14ac:dyDescent="0.2">
      <c r="B28604" s="12"/>
      <c r="H28604" s="15"/>
    </row>
    <row r="28605" spans="2:8" x14ac:dyDescent="0.2">
      <c r="B28605" s="12"/>
      <c r="H28605" s="15"/>
    </row>
    <row r="28606" spans="2:8" x14ac:dyDescent="0.2">
      <c r="B28606" s="12"/>
      <c r="H28606" s="15"/>
    </row>
    <row r="28607" spans="2:8" x14ac:dyDescent="0.2">
      <c r="B28607" s="12"/>
      <c r="H28607" s="15"/>
    </row>
    <row r="28608" spans="2:8" x14ac:dyDescent="0.2">
      <c r="B28608" s="12"/>
      <c r="H28608" s="15"/>
    </row>
    <row r="28609" spans="2:8" x14ac:dyDescent="0.2">
      <c r="B28609" s="12"/>
      <c r="H28609" s="15"/>
    </row>
    <row r="28610" spans="2:8" x14ac:dyDescent="0.2">
      <c r="B28610" s="12"/>
      <c r="H28610" s="15"/>
    </row>
    <row r="28611" spans="2:8" x14ac:dyDescent="0.2">
      <c r="B28611" s="12"/>
      <c r="H28611" s="15"/>
    </row>
    <row r="28612" spans="2:8" x14ac:dyDescent="0.2">
      <c r="B28612" s="12"/>
      <c r="H28612" s="15"/>
    </row>
    <row r="28613" spans="2:8" x14ac:dyDescent="0.2">
      <c r="B28613" s="12"/>
      <c r="H28613" s="15"/>
    </row>
    <row r="28614" spans="2:8" x14ac:dyDescent="0.2">
      <c r="B28614" s="12"/>
      <c r="H28614" s="15"/>
    </row>
    <row r="28615" spans="2:8" x14ac:dyDescent="0.2">
      <c r="B28615" s="12"/>
      <c r="H28615" s="15"/>
    </row>
    <row r="28616" spans="2:8" x14ac:dyDescent="0.2">
      <c r="B28616" s="12"/>
      <c r="H28616" s="15"/>
    </row>
    <row r="28617" spans="2:8" x14ac:dyDescent="0.2">
      <c r="B28617" s="12"/>
      <c r="H28617" s="15"/>
    </row>
    <row r="28618" spans="2:8" x14ac:dyDescent="0.2">
      <c r="B28618" s="12"/>
      <c r="H28618" s="15"/>
    </row>
    <row r="28619" spans="2:8" x14ac:dyDescent="0.2">
      <c r="B28619" s="12"/>
      <c r="H28619" s="15"/>
    </row>
    <row r="28620" spans="2:8" x14ac:dyDescent="0.2">
      <c r="B28620" s="12"/>
      <c r="H28620" s="15"/>
    </row>
    <row r="28621" spans="2:8" x14ac:dyDescent="0.2">
      <c r="B28621" s="12"/>
      <c r="H28621" s="15"/>
    </row>
    <row r="28622" spans="2:8" x14ac:dyDescent="0.2">
      <c r="B28622" s="12"/>
      <c r="H28622" s="15"/>
    </row>
    <row r="28623" spans="2:8" x14ac:dyDescent="0.2">
      <c r="B28623" s="12"/>
      <c r="H28623" s="15"/>
    </row>
    <row r="28624" spans="2:8" x14ac:dyDescent="0.2">
      <c r="B28624" s="12"/>
      <c r="H28624" s="15"/>
    </row>
    <row r="28625" spans="2:8" x14ac:dyDescent="0.2">
      <c r="B28625" s="12"/>
      <c r="H28625" s="15"/>
    </row>
    <row r="28626" spans="2:8" x14ac:dyDescent="0.2">
      <c r="B28626" s="12"/>
      <c r="H28626" s="15"/>
    </row>
    <row r="28627" spans="2:8" x14ac:dyDescent="0.2">
      <c r="B28627" s="12"/>
      <c r="H28627" s="15"/>
    </row>
    <row r="28628" spans="2:8" x14ac:dyDescent="0.2">
      <c r="B28628" s="12"/>
      <c r="H28628" s="15"/>
    </row>
    <row r="28629" spans="2:8" x14ac:dyDescent="0.2">
      <c r="B28629" s="12"/>
      <c r="H28629" s="15"/>
    </row>
    <row r="28630" spans="2:8" x14ac:dyDescent="0.2">
      <c r="B28630" s="12"/>
      <c r="H28630" s="15"/>
    </row>
    <row r="28631" spans="2:8" x14ac:dyDescent="0.2">
      <c r="B28631" s="12"/>
      <c r="H28631" s="15"/>
    </row>
    <row r="28632" spans="2:8" x14ac:dyDescent="0.2">
      <c r="B28632" s="12"/>
      <c r="H28632" s="15"/>
    </row>
    <row r="28633" spans="2:8" x14ac:dyDescent="0.2">
      <c r="B28633" s="12"/>
      <c r="H28633" s="15"/>
    </row>
    <row r="28634" spans="2:8" x14ac:dyDescent="0.2">
      <c r="B28634" s="12"/>
      <c r="H28634" s="15"/>
    </row>
    <row r="28635" spans="2:8" x14ac:dyDescent="0.2">
      <c r="B28635" s="12"/>
      <c r="H28635" s="15"/>
    </row>
    <row r="28636" spans="2:8" x14ac:dyDescent="0.2">
      <c r="B28636" s="12"/>
      <c r="H28636" s="15"/>
    </row>
    <row r="28637" spans="2:8" x14ac:dyDescent="0.2">
      <c r="B28637" s="12"/>
      <c r="H28637" s="15"/>
    </row>
    <row r="28638" spans="2:8" x14ac:dyDescent="0.2">
      <c r="B28638" s="12"/>
      <c r="H28638" s="15"/>
    </row>
    <row r="28639" spans="2:8" x14ac:dyDescent="0.2">
      <c r="B28639" s="12"/>
      <c r="H28639" s="15"/>
    </row>
    <row r="28640" spans="2:8" x14ac:dyDescent="0.2">
      <c r="B28640" s="12"/>
      <c r="H28640" s="15"/>
    </row>
    <row r="28641" spans="2:8" x14ac:dyDescent="0.2">
      <c r="B28641" s="12"/>
      <c r="H28641" s="15"/>
    </row>
    <row r="28642" spans="2:8" x14ac:dyDescent="0.2">
      <c r="B28642" s="12"/>
      <c r="H28642" s="15"/>
    </row>
    <row r="28643" spans="2:8" x14ac:dyDescent="0.2">
      <c r="B28643" s="12"/>
      <c r="H28643" s="15"/>
    </row>
    <row r="28644" spans="2:8" x14ac:dyDescent="0.2">
      <c r="B28644" s="12"/>
      <c r="H28644" s="15"/>
    </row>
    <row r="28645" spans="2:8" x14ac:dyDescent="0.2">
      <c r="B28645" s="12"/>
      <c r="H28645" s="15"/>
    </row>
    <row r="28646" spans="2:8" x14ac:dyDescent="0.2">
      <c r="B28646" s="12"/>
      <c r="H28646" s="15"/>
    </row>
    <row r="28647" spans="2:8" x14ac:dyDescent="0.2">
      <c r="B28647" s="12"/>
      <c r="H28647" s="15"/>
    </row>
    <row r="28648" spans="2:8" x14ac:dyDescent="0.2">
      <c r="B28648" s="12"/>
      <c r="H28648" s="15"/>
    </row>
    <row r="28649" spans="2:8" x14ac:dyDescent="0.2">
      <c r="B28649" s="12"/>
      <c r="H28649" s="15"/>
    </row>
    <row r="28650" spans="2:8" x14ac:dyDescent="0.2">
      <c r="B28650" s="12"/>
      <c r="H28650" s="15"/>
    </row>
    <row r="28651" spans="2:8" x14ac:dyDescent="0.2">
      <c r="B28651" s="12"/>
      <c r="H28651" s="15"/>
    </row>
    <row r="28652" spans="2:8" x14ac:dyDescent="0.2">
      <c r="B28652" s="12"/>
      <c r="H28652" s="15"/>
    </row>
    <row r="28653" spans="2:8" x14ac:dyDescent="0.2">
      <c r="B28653" s="12"/>
      <c r="H28653" s="15"/>
    </row>
    <row r="28654" spans="2:8" x14ac:dyDescent="0.2">
      <c r="B28654" s="12"/>
      <c r="H28654" s="15"/>
    </row>
    <row r="28655" spans="2:8" x14ac:dyDescent="0.2">
      <c r="B28655" s="12"/>
      <c r="H28655" s="15"/>
    </row>
    <row r="28656" spans="2:8" x14ac:dyDescent="0.2">
      <c r="B28656" s="12"/>
      <c r="H28656" s="15"/>
    </row>
    <row r="28657" spans="2:8" x14ac:dyDescent="0.2">
      <c r="B28657" s="12"/>
      <c r="H28657" s="15"/>
    </row>
    <row r="28658" spans="2:8" x14ac:dyDescent="0.2">
      <c r="B28658" s="12"/>
      <c r="H28658" s="15"/>
    </row>
    <row r="28659" spans="2:8" x14ac:dyDescent="0.2">
      <c r="B28659" s="12"/>
      <c r="H28659" s="15"/>
    </row>
    <row r="28660" spans="2:8" x14ac:dyDescent="0.2">
      <c r="B28660" s="12"/>
      <c r="H28660" s="15"/>
    </row>
    <row r="28661" spans="2:8" x14ac:dyDescent="0.2">
      <c r="B28661" s="12"/>
      <c r="H28661" s="15"/>
    </row>
    <row r="28662" spans="2:8" x14ac:dyDescent="0.2">
      <c r="B28662" s="12"/>
      <c r="H28662" s="15"/>
    </row>
    <row r="28663" spans="2:8" x14ac:dyDescent="0.2">
      <c r="B28663" s="12"/>
      <c r="H28663" s="15"/>
    </row>
    <row r="28664" spans="2:8" x14ac:dyDescent="0.2">
      <c r="B28664" s="12"/>
      <c r="H28664" s="15"/>
    </row>
    <row r="28665" spans="2:8" x14ac:dyDescent="0.2">
      <c r="B28665" s="12"/>
      <c r="H28665" s="15"/>
    </row>
    <row r="28666" spans="2:8" x14ac:dyDescent="0.2">
      <c r="B28666" s="12"/>
      <c r="H28666" s="15"/>
    </row>
    <row r="28667" spans="2:8" x14ac:dyDescent="0.2">
      <c r="B28667" s="12"/>
      <c r="H28667" s="15"/>
    </row>
    <row r="28668" spans="2:8" x14ac:dyDescent="0.2">
      <c r="B28668" s="12"/>
      <c r="H28668" s="15"/>
    </row>
    <row r="28669" spans="2:8" x14ac:dyDescent="0.2">
      <c r="B28669" s="12"/>
      <c r="H28669" s="15"/>
    </row>
    <row r="28670" spans="2:8" x14ac:dyDescent="0.2">
      <c r="B28670" s="12"/>
      <c r="H28670" s="15"/>
    </row>
    <row r="28671" spans="2:8" x14ac:dyDescent="0.2">
      <c r="B28671" s="12"/>
      <c r="H28671" s="15"/>
    </row>
    <row r="28672" spans="2:8" x14ac:dyDescent="0.2">
      <c r="B28672" s="12"/>
      <c r="H28672" s="15"/>
    </row>
    <row r="28673" spans="2:8" x14ac:dyDescent="0.2">
      <c r="B28673" s="12"/>
      <c r="H28673" s="15"/>
    </row>
    <row r="28674" spans="2:8" x14ac:dyDescent="0.2">
      <c r="B28674" s="12"/>
      <c r="H28674" s="15"/>
    </row>
    <row r="28675" spans="2:8" x14ac:dyDescent="0.2">
      <c r="B28675" s="12"/>
      <c r="H28675" s="15"/>
    </row>
    <row r="28676" spans="2:8" x14ac:dyDescent="0.2">
      <c r="B28676" s="12"/>
      <c r="H28676" s="15"/>
    </row>
    <row r="28677" spans="2:8" x14ac:dyDescent="0.2">
      <c r="B28677" s="12"/>
      <c r="H28677" s="15"/>
    </row>
    <row r="28678" spans="2:8" x14ac:dyDescent="0.2">
      <c r="B28678" s="12"/>
      <c r="H28678" s="15"/>
    </row>
    <row r="28679" spans="2:8" x14ac:dyDescent="0.2">
      <c r="B28679" s="12"/>
      <c r="H28679" s="15"/>
    </row>
    <row r="28680" spans="2:8" x14ac:dyDescent="0.2">
      <c r="B28680" s="12"/>
      <c r="H28680" s="15"/>
    </row>
    <row r="28681" spans="2:8" x14ac:dyDescent="0.2">
      <c r="B28681" s="12"/>
      <c r="H28681" s="15"/>
    </row>
    <row r="28682" spans="2:8" x14ac:dyDescent="0.2">
      <c r="B28682" s="12"/>
      <c r="H28682" s="15"/>
    </row>
    <row r="28683" spans="2:8" x14ac:dyDescent="0.2">
      <c r="B28683" s="12"/>
      <c r="H28683" s="15"/>
    </row>
    <row r="28684" spans="2:8" x14ac:dyDescent="0.2">
      <c r="B28684" s="12"/>
      <c r="H28684" s="15"/>
    </row>
    <row r="28685" spans="2:8" x14ac:dyDescent="0.2">
      <c r="B28685" s="12"/>
      <c r="H28685" s="15"/>
    </row>
    <row r="28686" spans="2:8" x14ac:dyDescent="0.2">
      <c r="B28686" s="12"/>
      <c r="H28686" s="15"/>
    </row>
    <row r="28687" spans="2:8" x14ac:dyDescent="0.2">
      <c r="B28687" s="12"/>
      <c r="H28687" s="15"/>
    </row>
    <row r="28688" spans="2:8" x14ac:dyDescent="0.2">
      <c r="B28688" s="12"/>
      <c r="H28688" s="15"/>
    </row>
    <row r="28689" spans="2:8" x14ac:dyDescent="0.2">
      <c r="B28689" s="12"/>
      <c r="H28689" s="15"/>
    </row>
    <row r="28690" spans="2:8" x14ac:dyDescent="0.2">
      <c r="B28690" s="12"/>
      <c r="H28690" s="15"/>
    </row>
    <row r="28691" spans="2:8" x14ac:dyDescent="0.2">
      <c r="B28691" s="12"/>
      <c r="H28691" s="15"/>
    </row>
    <row r="28692" spans="2:8" x14ac:dyDescent="0.2">
      <c r="B28692" s="12"/>
      <c r="H28692" s="15"/>
    </row>
    <row r="28693" spans="2:8" x14ac:dyDescent="0.2">
      <c r="B28693" s="12"/>
      <c r="H28693" s="15"/>
    </row>
    <row r="28694" spans="2:8" x14ac:dyDescent="0.2">
      <c r="B28694" s="12"/>
      <c r="H28694" s="15"/>
    </row>
    <row r="28695" spans="2:8" x14ac:dyDescent="0.2">
      <c r="B28695" s="12"/>
      <c r="H28695" s="15"/>
    </row>
    <row r="28696" spans="2:8" x14ac:dyDescent="0.2">
      <c r="B28696" s="12"/>
      <c r="H28696" s="15"/>
    </row>
    <row r="28697" spans="2:8" x14ac:dyDescent="0.2">
      <c r="B28697" s="12"/>
      <c r="H28697" s="15"/>
    </row>
    <row r="28698" spans="2:8" x14ac:dyDescent="0.2">
      <c r="B28698" s="12"/>
      <c r="H28698" s="15"/>
    </row>
    <row r="28699" spans="2:8" x14ac:dyDescent="0.2">
      <c r="B28699" s="12"/>
      <c r="H28699" s="15"/>
    </row>
    <row r="28700" spans="2:8" x14ac:dyDescent="0.2">
      <c r="B28700" s="12"/>
      <c r="H28700" s="15"/>
    </row>
    <row r="28701" spans="2:8" x14ac:dyDescent="0.2">
      <c r="B28701" s="12"/>
      <c r="H28701" s="15"/>
    </row>
    <row r="28702" spans="2:8" x14ac:dyDescent="0.2">
      <c r="B28702" s="12"/>
      <c r="H28702" s="15"/>
    </row>
    <row r="28703" spans="2:8" x14ac:dyDescent="0.2">
      <c r="B28703" s="12"/>
      <c r="H28703" s="15"/>
    </row>
    <row r="28704" spans="2:8" x14ac:dyDescent="0.2">
      <c r="B28704" s="12"/>
      <c r="H28704" s="15"/>
    </row>
    <row r="28705" spans="2:8" x14ac:dyDescent="0.2">
      <c r="B28705" s="12"/>
      <c r="H28705" s="15"/>
    </row>
    <row r="28706" spans="2:8" x14ac:dyDescent="0.2">
      <c r="B28706" s="12"/>
      <c r="H28706" s="15"/>
    </row>
    <row r="28707" spans="2:8" x14ac:dyDescent="0.2">
      <c r="B28707" s="12"/>
      <c r="H28707" s="15"/>
    </row>
    <row r="28708" spans="2:8" x14ac:dyDescent="0.2">
      <c r="B28708" s="12"/>
      <c r="H28708" s="15"/>
    </row>
    <row r="28709" spans="2:8" x14ac:dyDescent="0.2">
      <c r="B28709" s="12"/>
      <c r="H28709" s="15"/>
    </row>
    <row r="28710" spans="2:8" x14ac:dyDescent="0.2">
      <c r="B28710" s="12"/>
      <c r="H28710" s="15"/>
    </row>
    <row r="28711" spans="2:8" x14ac:dyDescent="0.2">
      <c r="B28711" s="12"/>
      <c r="H28711" s="15"/>
    </row>
    <row r="28712" spans="2:8" x14ac:dyDescent="0.2">
      <c r="B28712" s="12"/>
      <c r="H28712" s="15"/>
    </row>
    <row r="28713" spans="2:8" x14ac:dyDescent="0.2">
      <c r="B28713" s="12"/>
      <c r="H28713" s="15"/>
    </row>
    <row r="28714" spans="2:8" x14ac:dyDescent="0.2">
      <c r="B28714" s="12"/>
      <c r="H28714" s="15"/>
    </row>
    <row r="28715" spans="2:8" x14ac:dyDescent="0.2">
      <c r="B28715" s="12"/>
      <c r="H28715" s="15"/>
    </row>
    <row r="28716" spans="2:8" x14ac:dyDescent="0.2">
      <c r="B28716" s="12"/>
      <c r="H28716" s="15"/>
    </row>
    <row r="28717" spans="2:8" x14ac:dyDescent="0.2">
      <c r="B28717" s="12"/>
      <c r="H28717" s="15"/>
    </row>
    <row r="28718" spans="2:8" x14ac:dyDescent="0.2">
      <c r="B28718" s="12"/>
      <c r="H28718" s="15"/>
    </row>
    <row r="28719" spans="2:8" x14ac:dyDescent="0.2">
      <c r="B28719" s="12"/>
      <c r="H28719" s="15"/>
    </row>
    <row r="28720" spans="2:8" x14ac:dyDescent="0.2">
      <c r="B28720" s="12"/>
      <c r="H28720" s="15"/>
    </row>
    <row r="28721" spans="2:8" x14ac:dyDescent="0.2">
      <c r="B28721" s="12"/>
      <c r="H28721" s="15"/>
    </row>
    <row r="28722" spans="2:8" x14ac:dyDescent="0.2">
      <c r="B28722" s="12"/>
      <c r="H28722" s="15"/>
    </row>
    <row r="28723" spans="2:8" x14ac:dyDescent="0.2">
      <c r="B28723" s="12"/>
      <c r="H28723" s="15"/>
    </row>
    <row r="28724" spans="2:8" x14ac:dyDescent="0.2">
      <c r="B28724" s="12"/>
      <c r="H28724" s="15"/>
    </row>
    <row r="28725" spans="2:8" x14ac:dyDescent="0.2">
      <c r="B28725" s="12"/>
      <c r="H28725" s="15"/>
    </row>
    <row r="28726" spans="2:8" x14ac:dyDescent="0.2">
      <c r="B28726" s="12"/>
      <c r="H28726" s="15"/>
    </row>
    <row r="28727" spans="2:8" x14ac:dyDescent="0.2">
      <c r="B28727" s="12"/>
      <c r="H28727" s="15"/>
    </row>
    <row r="28728" spans="2:8" x14ac:dyDescent="0.2">
      <c r="B28728" s="12"/>
      <c r="H28728" s="15"/>
    </row>
    <row r="28729" spans="2:8" x14ac:dyDescent="0.2">
      <c r="B28729" s="12"/>
      <c r="H28729" s="15"/>
    </row>
    <row r="28730" spans="2:8" x14ac:dyDescent="0.2">
      <c r="B28730" s="12"/>
      <c r="H28730" s="15"/>
    </row>
    <row r="28731" spans="2:8" x14ac:dyDescent="0.2">
      <c r="B28731" s="12"/>
      <c r="H28731" s="15"/>
    </row>
    <row r="28732" spans="2:8" x14ac:dyDescent="0.2">
      <c r="B28732" s="12"/>
      <c r="H28732" s="15"/>
    </row>
    <row r="28733" spans="2:8" x14ac:dyDescent="0.2">
      <c r="B28733" s="12"/>
      <c r="H28733" s="15"/>
    </row>
    <row r="28734" spans="2:8" x14ac:dyDescent="0.2">
      <c r="B28734" s="12"/>
      <c r="H28734" s="15"/>
    </row>
    <row r="28735" spans="2:8" x14ac:dyDescent="0.2">
      <c r="B28735" s="12"/>
      <c r="H28735" s="15"/>
    </row>
    <row r="28736" spans="2:8" x14ac:dyDescent="0.2">
      <c r="B28736" s="12"/>
      <c r="H28736" s="15"/>
    </row>
    <row r="28737" spans="2:8" x14ac:dyDescent="0.2">
      <c r="B28737" s="12"/>
      <c r="H28737" s="15"/>
    </row>
    <row r="28738" spans="2:8" x14ac:dyDescent="0.2">
      <c r="B28738" s="12"/>
      <c r="H28738" s="15"/>
    </row>
    <row r="28739" spans="2:8" x14ac:dyDescent="0.2">
      <c r="B28739" s="12"/>
      <c r="H28739" s="15"/>
    </row>
    <row r="28740" spans="2:8" x14ac:dyDescent="0.2">
      <c r="B28740" s="12"/>
      <c r="H28740" s="15"/>
    </row>
    <row r="28741" spans="2:8" x14ac:dyDescent="0.2">
      <c r="B28741" s="12"/>
      <c r="H28741" s="15"/>
    </row>
    <row r="28742" spans="2:8" x14ac:dyDescent="0.2">
      <c r="B28742" s="12"/>
      <c r="H28742" s="15"/>
    </row>
    <row r="28743" spans="2:8" x14ac:dyDescent="0.2">
      <c r="B28743" s="12"/>
      <c r="H28743" s="15"/>
    </row>
    <row r="28744" spans="2:8" x14ac:dyDescent="0.2">
      <c r="B28744" s="12"/>
      <c r="H28744" s="15"/>
    </row>
    <row r="28745" spans="2:8" x14ac:dyDescent="0.2">
      <c r="B28745" s="12"/>
      <c r="H28745" s="15"/>
    </row>
    <row r="28746" spans="2:8" x14ac:dyDescent="0.2">
      <c r="B28746" s="12"/>
      <c r="H28746" s="15"/>
    </row>
    <row r="28747" spans="2:8" x14ac:dyDescent="0.2">
      <c r="B28747" s="12"/>
      <c r="H28747" s="15"/>
    </row>
    <row r="28748" spans="2:8" x14ac:dyDescent="0.2">
      <c r="B28748" s="12"/>
      <c r="H28748" s="15"/>
    </row>
    <row r="28749" spans="2:8" x14ac:dyDescent="0.2">
      <c r="B28749" s="12"/>
      <c r="H28749" s="15"/>
    </row>
    <row r="28750" spans="2:8" x14ac:dyDescent="0.2">
      <c r="B28750" s="12"/>
      <c r="H28750" s="15"/>
    </row>
    <row r="28751" spans="2:8" x14ac:dyDescent="0.2">
      <c r="B28751" s="12"/>
      <c r="H28751" s="15"/>
    </row>
    <row r="28752" spans="2:8" x14ac:dyDescent="0.2">
      <c r="B28752" s="12"/>
      <c r="H28752" s="15"/>
    </row>
    <row r="28753" spans="2:8" x14ac:dyDescent="0.2">
      <c r="B28753" s="12"/>
      <c r="H28753" s="15"/>
    </row>
    <row r="28754" spans="2:8" x14ac:dyDescent="0.2">
      <c r="B28754" s="12"/>
      <c r="H28754" s="15"/>
    </row>
    <row r="28755" spans="2:8" x14ac:dyDescent="0.2">
      <c r="B28755" s="12"/>
      <c r="H28755" s="15"/>
    </row>
    <row r="28756" spans="2:8" x14ac:dyDescent="0.2">
      <c r="B28756" s="12"/>
      <c r="H28756" s="15"/>
    </row>
    <row r="28757" spans="2:8" x14ac:dyDescent="0.2">
      <c r="B28757" s="12"/>
      <c r="H28757" s="15"/>
    </row>
    <row r="28758" spans="2:8" x14ac:dyDescent="0.2">
      <c r="B28758" s="12"/>
      <c r="H28758" s="15"/>
    </row>
    <row r="28759" spans="2:8" x14ac:dyDescent="0.2">
      <c r="B28759" s="12"/>
      <c r="H28759" s="15"/>
    </row>
    <row r="28760" spans="2:8" x14ac:dyDescent="0.2">
      <c r="B28760" s="12"/>
      <c r="H28760" s="15"/>
    </row>
    <row r="28761" spans="2:8" x14ac:dyDescent="0.2">
      <c r="B28761" s="12"/>
      <c r="H28761" s="15"/>
    </row>
    <row r="28762" spans="2:8" x14ac:dyDescent="0.2">
      <c r="B28762" s="12"/>
      <c r="H28762" s="15"/>
    </row>
    <row r="28763" spans="2:8" x14ac:dyDescent="0.2">
      <c r="B28763" s="12"/>
      <c r="H28763" s="15"/>
    </row>
    <row r="28764" spans="2:8" x14ac:dyDescent="0.2">
      <c r="B28764" s="12"/>
      <c r="H28764" s="15"/>
    </row>
    <row r="28765" spans="2:8" x14ac:dyDescent="0.2">
      <c r="B28765" s="12"/>
      <c r="H28765" s="15"/>
    </row>
    <row r="28766" spans="2:8" x14ac:dyDescent="0.2">
      <c r="B28766" s="12"/>
      <c r="H28766" s="15"/>
    </row>
    <row r="28767" spans="2:8" x14ac:dyDescent="0.2">
      <c r="B28767" s="12"/>
      <c r="H28767" s="15"/>
    </row>
    <row r="28768" spans="2:8" x14ac:dyDescent="0.2">
      <c r="B28768" s="12"/>
      <c r="H28768" s="15"/>
    </row>
    <row r="28769" spans="2:8" x14ac:dyDescent="0.2">
      <c r="B28769" s="12"/>
      <c r="H28769" s="15"/>
    </row>
    <row r="28770" spans="2:8" x14ac:dyDescent="0.2">
      <c r="B28770" s="12"/>
      <c r="H28770" s="15"/>
    </row>
    <row r="28771" spans="2:8" x14ac:dyDescent="0.2">
      <c r="B28771" s="12"/>
      <c r="H28771" s="15"/>
    </row>
    <row r="28772" spans="2:8" x14ac:dyDescent="0.2">
      <c r="B28772" s="12"/>
      <c r="H28772" s="15"/>
    </row>
    <row r="28773" spans="2:8" x14ac:dyDescent="0.2">
      <c r="B28773" s="12"/>
      <c r="H28773" s="15"/>
    </row>
    <row r="28774" spans="2:8" x14ac:dyDescent="0.2">
      <c r="B28774" s="12"/>
      <c r="H28774" s="15"/>
    </row>
    <row r="28775" spans="2:8" x14ac:dyDescent="0.2">
      <c r="B28775" s="12"/>
      <c r="H28775" s="15"/>
    </row>
    <row r="28776" spans="2:8" x14ac:dyDescent="0.2">
      <c r="B28776" s="12"/>
      <c r="H28776" s="15"/>
    </row>
    <row r="28777" spans="2:8" x14ac:dyDescent="0.2">
      <c r="B28777" s="12"/>
      <c r="H28777" s="15"/>
    </row>
    <row r="28778" spans="2:8" x14ac:dyDescent="0.2">
      <c r="B28778" s="12"/>
      <c r="H28778" s="15"/>
    </row>
    <row r="28779" spans="2:8" x14ac:dyDescent="0.2">
      <c r="B28779" s="12"/>
      <c r="H28779" s="15"/>
    </row>
    <row r="28780" spans="2:8" x14ac:dyDescent="0.2">
      <c r="B28780" s="12"/>
      <c r="H28780" s="15"/>
    </row>
    <row r="28781" spans="2:8" x14ac:dyDescent="0.2">
      <c r="B28781" s="12"/>
      <c r="H28781" s="15"/>
    </row>
    <row r="28782" spans="2:8" x14ac:dyDescent="0.2">
      <c r="B28782" s="12"/>
      <c r="H28782" s="15"/>
    </row>
    <row r="28783" spans="2:8" x14ac:dyDescent="0.2">
      <c r="B28783" s="12"/>
      <c r="H28783" s="15"/>
    </row>
    <row r="28784" spans="2:8" x14ac:dyDescent="0.2">
      <c r="B28784" s="12"/>
      <c r="H28784" s="15"/>
    </row>
    <row r="28785" spans="2:8" x14ac:dyDescent="0.2">
      <c r="B28785" s="12"/>
      <c r="H28785" s="15"/>
    </row>
    <row r="28786" spans="2:8" x14ac:dyDescent="0.2">
      <c r="B28786" s="12"/>
      <c r="H28786" s="15"/>
    </row>
    <row r="28787" spans="2:8" x14ac:dyDescent="0.2">
      <c r="B28787" s="12"/>
      <c r="H28787" s="15"/>
    </row>
    <row r="28788" spans="2:8" x14ac:dyDescent="0.2">
      <c r="B28788" s="12"/>
      <c r="H28788" s="15"/>
    </row>
    <row r="28789" spans="2:8" x14ac:dyDescent="0.2">
      <c r="B28789" s="12"/>
      <c r="H28789" s="15"/>
    </row>
    <row r="28790" spans="2:8" x14ac:dyDescent="0.2">
      <c r="B28790" s="12"/>
      <c r="H28790" s="15"/>
    </row>
    <row r="28791" spans="2:8" x14ac:dyDescent="0.2">
      <c r="B28791" s="12"/>
      <c r="H28791" s="15"/>
    </row>
    <row r="28792" spans="2:8" x14ac:dyDescent="0.2">
      <c r="B28792" s="12"/>
      <c r="H28792" s="15"/>
    </row>
    <row r="28793" spans="2:8" x14ac:dyDescent="0.2">
      <c r="B28793" s="12"/>
      <c r="H28793" s="15"/>
    </row>
    <row r="28794" spans="2:8" x14ac:dyDescent="0.2">
      <c r="B28794" s="12"/>
      <c r="H28794" s="15"/>
    </row>
    <row r="28795" spans="2:8" x14ac:dyDescent="0.2">
      <c r="B28795" s="12"/>
      <c r="H28795" s="15"/>
    </row>
    <row r="28796" spans="2:8" x14ac:dyDescent="0.2">
      <c r="B28796" s="12"/>
      <c r="H28796" s="15"/>
    </row>
    <row r="28797" spans="2:8" x14ac:dyDescent="0.2">
      <c r="B28797" s="12"/>
      <c r="H28797" s="15"/>
    </row>
    <row r="28798" spans="2:8" x14ac:dyDescent="0.2">
      <c r="B28798" s="12"/>
      <c r="H28798" s="15"/>
    </row>
    <row r="28799" spans="2:8" x14ac:dyDescent="0.2">
      <c r="B28799" s="12"/>
      <c r="H28799" s="15"/>
    </row>
    <row r="28800" spans="2:8" x14ac:dyDescent="0.2">
      <c r="B28800" s="12"/>
      <c r="H28800" s="15"/>
    </row>
    <row r="28801" spans="2:8" x14ac:dyDescent="0.2">
      <c r="B28801" s="12"/>
      <c r="H28801" s="15"/>
    </row>
    <row r="28802" spans="2:8" x14ac:dyDescent="0.2">
      <c r="B28802" s="12"/>
      <c r="H28802" s="15"/>
    </row>
    <row r="28803" spans="2:8" x14ac:dyDescent="0.2">
      <c r="B28803" s="12"/>
      <c r="H28803" s="15"/>
    </row>
    <row r="28804" spans="2:8" x14ac:dyDescent="0.2">
      <c r="B28804" s="12"/>
      <c r="H28804" s="15"/>
    </row>
    <row r="28805" spans="2:8" x14ac:dyDescent="0.2">
      <c r="B28805" s="12"/>
      <c r="H28805" s="15"/>
    </row>
    <row r="28806" spans="2:8" x14ac:dyDescent="0.2">
      <c r="B28806" s="12"/>
      <c r="H28806" s="15"/>
    </row>
    <row r="28807" spans="2:8" x14ac:dyDescent="0.2">
      <c r="B28807" s="12"/>
      <c r="H28807" s="15"/>
    </row>
    <row r="28808" spans="2:8" x14ac:dyDescent="0.2">
      <c r="B28808" s="12"/>
      <c r="H28808" s="15"/>
    </row>
    <row r="28809" spans="2:8" x14ac:dyDescent="0.2">
      <c r="B28809" s="12"/>
      <c r="H28809" s="15"/>
    </row>
    <row r="28810" spans="2:8" x14ac:dyDescent="0.2">
      <c r="B28810" s="12"/>
      <c r="H28810" s="15"/>
    </row>
    <row r="28811" spans="2:8" x14ac:dyDescent="0.2">
      <c r="B28811" s="12"/>
      <c r="H28811" s="15"/>
    </row>
    <row r="28812" spans="2:8" x14ac:dyDescent="0.2">
      <c r="B28812" s="12"/>
      <c r="H28812" s="15"/>
    </row>
    <row r="28813" spans="2:8" x14ac:dyDescent="0.2">
      <c r="B28813" s="12"/>
      <c r="H28813" s="15"/>
    </row>
    <row r="28814" spans="2:8" x14ac:dyDescent="0.2">
      <c r="B28814" s="12"/>
      <c r="H28814" s="15"/>
    </row>
    <row r="28815" spans="2:8" x14ac:dyDescent="0.2">
      <c r="B28815" s="12"/>
      <c r="H28815" s="15"/>
    </row>
    <row r="28816" spans="2:8" x14ac:dyDescent="0.2">
      <c r="B28816" s="12"/>
      <c r="H28816" s="15"/>
    </row>
    <row r="28817" spans="2:8" x14ac:dyDescent="0.2">
      <c r="B28817" s="12"/>
      <c r="H28817" s="15"/>
    </row>
    <row r="28818" spans="2:8" x14ac:dyDescent="0.2">
      <c r="B28818" s="12"/>
      <c r="H28818" s="15"/>
    </row>
    <row r="28819" spans="2:8" x14ac:dyDescent="0.2">
      <c r="B28819" s="12"/>
      <c r="H28819" s="15"/>
    </row>
    <row r="28820" spans="2:8" x14ac:dyDescent="0.2">
      <c r="B28820" s="12"/>
      <c r="H28820" s="15"/>
    </row>
    <row r="28821" spans="2:8" x14ac:dyDescent="0.2">
      <c r="B28821" s="12"/>
      <c r="H28821" s="15"/>
    </row>
    <row r="28822" spans="2:8" x14ac:dyDescent="0.2">
      <c r="B28822" s="12"/>
      <c r="H28822" s="15"/>
    </row>
    <row r="28823" spans="2:8" x14ac:dyDescent="0.2">
      <c r="B28823" s="12"/>
      <c r="H28823" s="15"/>
    </row>
    <row r="28824" spans="2:8" x14ac:dyDescent="0.2">
      <c r="B28824" s="12"/>
      <c r="H28824" s="15"/>
    </row>
    <row r="28825" spans="2:8" x14ac:dyDescent="0.2">
      <c r="B28825" s="12"/>
      <c r="H28825" s="15"/>
    </row>
    <row r="28826" spans="2:8" x14ac:dyDescent="0.2">
      <c r="B28826" s="12"/>
      <c r="H28826" s="15"/>
    </row>
    <row r="28827" spans="2:8" x14ac:dyDescent="0.2">
      <c r="B28827" s="12"/>
      <c r="H28827" s="15"/>
    </row>
    <row r="28828" spans="2:8" x14ac:dyDescent="0.2">
      <c r="B28828" s="12"/>
      <c r="H28828" s="15"/>
    </row>
    <row r="28829" spans="2:8" x14ac:dyDescent="0.2">
      <c r="B28829" s="12"/>
      <c r="H28829" s="15"/>
    </row>
    <row r="28830" spans="2:8" x14ac:dyDescent="0.2">
      <c r="B28830" s="12"/>
      <c r="H28830" s="15"/>
    </row>
    <row r="28831" spans="2:8" x14ac:dyDescent="0.2">
      <c r="B28831" s="12"/>
      <c r="H28831" s="15"/>
    </row>
    <row r="28832" spans="2:8" x14ac:dyDescent="0.2">
      <c r="B28832" s="12"/>
      <c r="H28832" s="15"/>
    </row>
    <row r="28833" spans="2:8" x14ac:dyDescent="0.2">
      <c r="B28833" s="12"/>
      <c r="H28833" s="15"/>
    </row>
    <row r="28834" spans="2:8" x14ac:dyDescent="0.2">
      <c r="B28834" s="12"/>
      <c r="H28834" s="15"/>
    </row>
    <row r="28835" spans="2:8" x14ac:dyDescent="0.2">
      <c r="B28835" s="12"/>
      <c r="H28835" s="15"/>
    </row>
    <row r="28836" spans="2:8" x14ac:dyDescent="0.2">
      <c r="B28836" s="12"/>
      <c r="H28836" s="15"/>
    </row>
    <row r="28837" spans="2:8" x14ac:dyDescent="0.2">
      <c r="B28837" s="12"/>
      <c r="H28837" s="15"/>
    </row>
    <row r="28838" spans="2:8" x14ac:dyDescent="0.2">
      <c r="B28838" s="12"/>
      <c r="H28838" s="15"/>
    </row>
    <row r="28839" spans="2:8" x14ac:dyDescent="0.2">
      <c r="B28839" s="12"/>
      <c r="H28839" s="15"/>
    </row>
    <row r="28840" spans="2:8" x14ac:dyDescent="0.2">
      <c r="B28840" s="12"/>
      <c r="H28840" s="15"/>
    </row>
    <row r="28841" spans="2:8" x14ac:dyDescent="0.2">
      <c r="B28841" s="12"/>
      <c r="H28841" s="15"/>
    </row>
    <row r="28842" spans="2:8" x14ac:dyDescent="0.2">
      <c r="B28842" s="12"/>
      <c r="H28842" s="15"/>
    </row>
    <row r="28843" spans="2:8" x14ac:dyDescent="0.2">
      <c r="B28843" s="12"/>
      <c r="H28843" s="15"/>
    </row>
    <row r="28844" spans="2:8" x14ac:dyDescent="0.2">
      <c r="B28844" s="12"/>
      <c r="H28844" s="15"/>
    </row>
    <row r="28845" spans="2:8" x14ac:dyDescent="0.2">
      <c r="B28845" s="12"/>
      <c r="H28845" s="15"/>
    </row>
    <row r="28846" spans="2:8" x14ac:dyDescent="0.2">
      <c r="B28846" s="12"/>
      <c r="H28846" s="15"/>
    </row>
    <row r="28847" spans="2:8" x14ac:dyDescent="0.2">
      <c r="B28847" s="12"/>
      <c r="H28847" s="15"/>
    </row>
    <row r="28848" spans="2:8" x14ac:dyDescent="0.2">
      <c r="B28848" s="12"/>
      <c r="H28848" s="15"/>
    </row>
    <row r="28849" spans="2:8" x14ac:dyDescent="0.2">
      <c r="B28849" s="12"/>
      <c r="H28849" s="15"/>
    </row>
    <row r="28850" spans="2:8" x14ac:dyDescent="0.2">
      <c r="B28850" s="12"/>
      <c r="H28850" s="15"/>
    </row>
    <row r="28851" spans="2:8" x14ac:dyDescent="0.2">
      <c r="B28851" s="12"/>
      <c r="H28851" s="15"/>
    </row>
    <row r="28852" spans="2:8" x14ac:dyDescent="0.2">
      <c r="B28852" s="12"/>
      <c r="H28852" s="15"/>
    </row>
    <row r="28853" spans="2:8" x14ac:dyDescent="0.2">
      <c r="B28853" s="12"/>
      <c r="H28853" s="15"/>
    </row>
    <row r="28854" spans="2:8" x14ac:dyDescent="0.2">
      <c r="B28854" s="12"/>
      <c r="H28854" s="15"/>
    </row>
    <row r="28855" spans="2:8" x14ac:dyDescent="0.2">
      <c r="B28855" s="12"/>
      <c r="H28855" s="15"/>
    </row>
    <row r="28856" spans="2:8" x14ac:dyDescent="0.2">
      <c r="B28856" s="12"/>
      <c r="H28856" s="15"/>
    </row>
    <row r="28857" spans="2:8" x14ac:dyDescent="0.2">
      <c r="B28857" s="12"/>
      <c r="H28857" s="15"/>
    </row>
    <row r="28858" spans="2:8" x14ac:dyDescent="0.2">
      <c r="B28858" s="12"/>
      <c r="H28858" s="15"/>
    </row>
    <row r="28859" spans="2:8" x14ac:dyDescent="0.2">
      <c r="B28859" s="12"/>
      <c r="H28859" s="15"/>
    </row>
    <row r="28860" spans="2:8" x14ac:dyDescent="0.2">
      <c r="B28860" s="12"/>
      <c r="H28860" s="15"/>
    </row>
    <row r="28861" spans="2:8" x14ac:dyDescent="0.2">
      <c r="B28861" s="12"/>
      <c r="H28861" s="15"/>
    </row>
    <row r="28862" spans="2:8" x14ac:dyDescent="0.2">
      <c r="B28862" s="12"/>
      <c r="H28862" s="15"/>
    </row>
    <row r="28863" spans="2:8" x14ac:dyDescent="0.2">
      <c r="B28863" s="12"/>
      <c r="H28863" s="15"/>
    </row>
    <row r="28864" spans="2:8" x14ac:dyDescent="0.2">
      <c r="B28864" s="12"/>
      <c r="H28864" s="15"/>
    </row>
    <row r="28865" spans="2:8" x14ac:dyDescent="0.2">
      <c r="B28865" s="12"/>
      <c r="H28865" s="15"/>
    </row>
    <row r="28866" spans="2:8" x14ac:dyDescent="0.2">
      <c r="B28866" s="12"/>
      <c r="H28866" s="15"/>
    </row>
    <row r="28867" spans="2:8" x14ac:dyDescent="0.2">
      <c r="B28867" s="12"/>
      <c r="H28867" s="15"/>
    </row>
    <row r="28868" spans="2:8" x14ac:dyDescent="0.2">
      <c r="B28868" s="12"/>
      <c r="H28868" s="15"/>
    </row>
    <row r="28869" spans="2:8" x14ac:dyDescent="0.2">
      <c r="B28869" s="12"/>
      <c r="H28869" s="15"/>
    </row>
    <row r="28870" spans="2:8" x14ac:dyDescent="0.2">
      <c r="B28870" s="12"/>
      <c r="H28870" s="15"/>
    </row>
    <row r="28871" spans="2:8" x14ac:dyDescent="0.2">
      <c r="B28871" s="12"/>
      <c r="H28871" s="15"/>
    </row>
    <row r="28872" spans="2:8" x14ac:dyDescent="0.2">
      <c r="B28872" s="12"/>
      <c r="H28872" s="15"/>
    </row>
    <row r="28873" spans="2:8" x14ac:dyDescent="0.2">
      <c r="B28873" s="12"/>
      <c r="H28873" s="15"/>
    </row>
    <row r="28874" spans="2:8" x14ac:dyDescent="0.2">
      <c r="B28874" s="12"/>
      <c r="H28874" s="15"/>
    </row>
    <row r="28875" spans="2:8" x14ac:dyDescent="0.2">
      <c r="B28875" s="12"/>
      <c r="H28875" s="15"/>
    </row>
    <row r="28876" spans="2:8" x14ac:dyDescent="0.2">
      <c r="B28876" s="12"/>
      <c r="H28876" s="15"/>
    </row>
    <row r="28877" spans="2:8" x14ac:dyDescent="0.2">
      <c r="B28877" s="12"/>
      <c r="H28877" s="15"/>
    </row>
    <row r="28878" spans="2:8" x14ac:dyDescent="0.2">
      <c r="B28878" s="12"/>
      <c r="H28878" s="15"/>
    </row>
    <row r="28879" spans="2:8" x14ac:dyDescent="0.2">
      <c r="B28879" s="12"/>
      <c r="H28879" s="15"/>
    </row>
    <row r="28880" spans="2:8" x14ac:dyDescent="0.2">
      <c r="B28880" s="12"/>
      <c r="H28880" s="15"/>
    </row>
    <row r="28881" spans="2:8" x14ac:dyDescent="0.2">
      <c r="B28881" s="12"/>
      <c r="H28881" s="15"/>
    </row>
    <row r="28882" spans="2:8" x14ac:dyDescent="0.2">
      <c r="B28882" s="12"/>
      <c r="H28882" s="15"/>
    </row>
    <row r="28883" spans="2:8" x14ac:dyDescent="0.2">
      <c r="B28883" s="12"/>
      <c r="H28883" s="15"/>
    </row>
    <row r="28884" spans="2:8" x14ac:dyDescent="0.2">
      <c r="B28884" s="12"/>
      <c r="H28884" s="15"/>
    </row>
    <row r="28885" spans="2:8" x14ac:dyDescent="0.2">
      <c r="B28885" s="12"/>
      <c r="H28885" s="15"/>
    </row>
    <row r="28886" spans="2:8" x14ac:dyDescent="0.2">
      <c r="B28886" s="12"/>
      <c r="H28886" s="15"/>
    </row>
    <row r="28887" spans="2:8" x14ac:dyDescent="0.2">
      <c r="B28887" s="12"/>
      <c r="H28887" s="15"/>
    </row>
    <row r="28888" spans="2:8" x14ac:dyDescent="0.2">
      <c r="B28888" s="12"/>
      <c r="H28888" s="15"/>
    </row>
    <row r="28889" spans="2:8" x14ac:dyDescent="0.2">
      <c r="B28889" s="12"/>
      <c r="H28889" s="15"/>
    </row>
    <row r="28890" spans="2:8" x14ac:dyDescent="0.2">
      <c r="B28890" s="12"/>
      <c r="H28890" s="15"/>
    </row>
    <row r="28891" spans="2:8" x14ac:dyDescent="0.2">
      <c r="B28891" s="12"/>
      <c r="H28891" s="15"/>
    </row>
    <row r="28892" spans="2:8" x14ac:dyDescent="0.2">
      <c r="B28892" s="12"/>
      <c r="H28892" s="15"/>
    </row>
    <row r="28893" spans="2:8" x14ac:dyDescent="0.2">
      <c r="B28893" s="12"/>
      <c r="H28893" s="15"/>
    </row>
    <row r="28894" spans="2:8" x14ac:dyDescent="0.2">
      <c r="B28894" s="12"/>
      <c r="H28894" s="15"/>
    </row>
    <row r="28895" spans="2:8" x14ac:dyDescent="0.2">
      <c r="B28895" s="12"/>
      <c r="H28895" s="15"/>
    </row>
    <row r="28896" spans="2:8" x14ac:dyDescent="0.2">
      <c r="B28896" s="12"/>
      <c r="H28896" s="15"/>
    </row>
    <row r="28897" spans="2:8" x14ac:dyDescent="0.2">
      <c r="B28897" s="12"/>
      <c r="H28897" s="15"/>
    </row>
    <row r="28898" spans="2:8" x14ac:dyDescent="0.2">
      <c r="B28898" s="12"/>
      <c r="H28898" s="15"/>
    </row>
    <row r="28899" spans="2:8" x14ac:dyDescent="0.2">
      <c r="B28899" s="12"/>
      <c r="H28899" s="15"/>
    </row>
    <row r="28900" spans="2:8" x14ac:dyDescent="0.2">
      <c r="B28900" s="12"/>
      <c r="H28900" s="15"/>
    </row>
    <row r="28901" spans="2:8" x14ac:dyDescent="0.2">
      <c r="B28901" s="12"/>
      <c r="H28901" s="15"/>
    </row>
    <row r="28902" spans="2:8" x14ac:dyDescent="0.2">
      <c r="B28902" s="12"/>
      <c r="H28902" s="15"/>
    </row>
    <row r="28903" spans="2:8" x14ac:dyDescent="0.2">
      <c r="B28903" s="12"/>
      <c r="H28903" s="15"/>
    </row>
    <row r="28904" spans="2:8" x14ac:dyDescent="0.2">
      <c r="B28904" s="12"/>
      <c r="H28904" s="15"/>
    </row>
    <row r="28905" spans="2:8" x14ac:dyDescent="0.2">
      <c r="B28905" s="12"/>
      <c r="H28905" s="15"/>
    </row>
    <row r="28906" spans="2:8" x14ac:dyDescent="0.2">
      <c r="B28906" s="12"/>
      <c r="H28906" s="15"/>
    </row>
    <row r="28907" spans="2:8" x14ac:dyDescent="0.2">
      <c r="B28907" s="12"/>
      <c r="H28907" s="15"/>
    </row>
    <row r="28908" spans="2:8" x14ac:dyDescent="0.2">
      <c r="B28908" s="12"/>
      <c r="H28908" s="15"/>
    </row>
    <row r="28909" spans="2:8" x14ac:dyDescent="0.2">
      <c r="B28909" s="12"/>
      <c r="H28909" s="15"/>
    </row>
    <row r="28910" spans="2:8" x14ac:dyDescent="0.2">
      <c r="B28910" s="12"/>
      <c r="H28910" s="15"/>
    </row>
    <row r="28911" spans="2:8" x14ac:dyDescent="0.2">
      <c r="B28911" s="12"/>
      <c r="H28911" s="15"/>
    </row>
    <row r="28912" spans="2:8" x14ac:dyDescent="0.2">
      <c r="B28912" s="12"/>
      <c r="H28912" s="15"/>
    </row>
    <row r="28913" spans="2:8" x14ac:dyDescent="0.2">
      <c r="B28913" s="12"/>
      <c r="H28913" s="15"/>
    </row>
    <row r="28914" spans="2:8" x14ac:dyDescent="0.2">
      <c r="B28914" s="12"/>
      <c r="H28914" s="15"/>
    </row>
    <row r="28915" spans="2:8" x14ac:dyDescent="0.2">
      <c r="B28915" s="12"/>
      <c r="H28915" s="15"/>
    </row>
    <row r="28916" spans="2:8" x14ac:dyDescent="0.2">
      <c r="B28916" s="12"/>
      <c r="H28916" s="15"/>
    </row>
    <row r="28917" spans="2:8" x14ac:dyDescent="0.2">
      <c r="B28917" s="12"/>
      <c r="H28917" s="15"/>
    </row>
    <row r="28918" spans="2:8" x14ac:dyDescent="0.2">
      <c r="B28918" s="12"/>
      <c r="H28918" s="15"/>
    </row>
    <row r="28919" spans="2:8" x14ac:dyDescent="0.2">
      <c r="B28919" s="12"/>
      <c r="H28919" s="15"/>
    </row>
    <row r="28920" spans="2:8" x14ac:dyDescent="0.2">
      <c r="B28920" s="12"/>
      <c r="H28920" s="15"/>
    </row>
    <row r="28921" spans="2:8" x14ac:dyDescent="0.2">
      <c r="B28921" s="12"/>
      <c r="H28921" s="15"/>
    </row>
    <row r="28922" spans="2:8" x14ac:dyDescent="0.2">
      <c r="B28922" s="12"/>
      <c r="H28922" s="15"/>
    </row>
    <row r="28923" spans="2:8" x14ac:dyDescent="0.2">
      <c r="B28923" s="12"/>
      <c r="H28923" s="15"/>
    </row>
    <row r="28924" spans="2:8" x14ac:dyDescent="0.2">
      <c r="B28924" s="12"/>
      <c r="H28924" s="15"/>
    </row>
    <row r="28925" spans="2:8" x14ac:dyDescent="0.2">
      <c r="B28925" s="12"/>
      <c r="H28925" s="15"/>
    </row>
    <row r="28926" spans="2:8" x14ac:dyDescent="0.2">
      <c r="B28926" s="12"/>
      <c r="H28926" s="15"/>
    </row>
    <row r="28927" spans="2:8" x14ac:dyDescent="0.2">
      <c r="B28927" s="12"/>
      <c r="H28927" s="15"/>
    </row>
    <row r="28928" spans="2:8" x14ac:dyDescent="0.2">
      <c r="B28928" s="12"/>
      <c r="H28928" s="15"/>
    </row>
    <row r="28929" spans="2:8" x14ac:dyDescent="0.2">
      <c r="B28929" s="12"/>
      <c r="H28929" s="15"/>
    </row>
    <row r="28930" spans="2:8" x14ac:dyDescent="0.2">
      <c r="B28930" s="12"/>
      <c r="H28930" s="15"/>
    </row>
    <row r="28931" spans="2:8" x14ac:dyDescent="0.2">
      <c r="B28931" s="12"/>
      <c r="H28931" s="15"/>
    </row>
    <row r="28932" spans="2:8" x14ac:dyDescent="0.2">
      <c r="B28932" s="12"/>
      <c r="H28932" s="15"/>
    </row>
    <row r="28933" spans="2:8" x14ac:dyDescent="0.2">
      <c r="B28933" s="12"/>
      <c r="H28933" s="15"/>
    </row>
    <row r="28934" spans="2:8" x14ac:dyDescent="0.2">
      <c r="B28934" s="12"/>
      <c r="H28934" s="15"/>
    </row>
    <row r="28935" spans="2:8" x14ac:dyDescent="0.2">
      <c r="B28935" s="12"/>
      <c r="H28935" s="15"/>
    </row>
    <row r="28936" spans="2:8" x14ac:dyDescent="0.2">
      <c r="B28936" s="12"/>
      <c r="H28936" s="15"/>
    </row>
    <row r="28937" spans="2:8" x14ac:dyDescent="0.2">
      <c r="B28937" s="12"/>
      <c r="H28937" s="15"/>
    </row>
    <row r="28938" spans="2:8" x14ac:dyDescent="0.2">
      <c r="B28938" s="12"/>
      <c r="H28938" s="15"/>
    </row>
    <row r="28939" spans="2:8" x14ac:dyDescent="0.2">
      <c r="B28939" s="12"/>
      <c r="H28939" s="15"/>
    </row>
    <row r="28940" spans="2:8" x14ac:dyDescent="0.2">
      <c r="B28940" s="12"/>
      <c r="H28940" s="15"/>
    </row>
    <row r="28941" spans="2:8" x14ac:dyDescent="0.2">
      <c r="B28941" s="12"/>
      <c r="H28941" s="15"/>
    </row>
    <row r="28942" spans="2:8" x14ac:dyDescent="0.2">
      <c r="B28942" s="12"/>
      <c r="H28942" s="15"/>
    </row>
    <row r="28943" spans="2:8" x14ac:dyDescent="0.2">
      <c r="B28943" s="12"/>
      <c r="H28943" s="15"/>
    </row>
    <row r="28944" spans="2:8" x14ac:dyDescent="0.2">
      <c r="B28944" s="12"/>
      <c r="H28944" s="15"/>
    </row>
    <row r="28945" spans="2:8" x14ac:dyDescent="0.2">
      <c r="B28945" s="12"/>
      <c r="H28945" s="15"/>
    </row>
    <row r="28946" spans="2:8" x14ac:dyDescent="0.2">
      <c r="B28946" s="12"/>
      <c r="H28946" s="15"/>
    </row>
    <row r="28947" spans="2:8" x14ac:dyDescent="0.2">
      <c r="B28947" s="12"/>
      <c r="H28947" s="15"/>
    </row>
    <row r="28948" spans="2:8" x14ac:dyDescent="0.2">
      <c r="B28948" s="12"/>
      <c r="H28948" s="15"/>
    </row>
    <row r="28949" spans="2:8" x14ac:dyDescent="0.2">
      <c r="B28949" s="12"/>
      <c r="H28949" s="15"/>
    </row>
    <row r="28950" spans="2:8" x14ac:dyDescent="0.2">
      <c r="B28950" s="12"/>
      <c r="H28950" s="15"/>
    </row>
    <row r="28951" spans="2:8" x14ac:dyDescent="0.2">
      <c r="B28951" s="12"/>
      <c r="H28951" s="15"/>
    </row>
    <row r="28952" spans="2:8" x14ac:dyDescent="0.2">
      <c r="B28952" s="12"/>
      <c r="H28952" s="15"/>
    </row>
    <row r="28953" spans="2:8" x14ac:dyDescent="0.2">
      <c r="B28953" s="12"/>
      <c r="H28953" s="15"/>
    </row>
    <row r="28954" spans="2:8" x14ac:dyDescent="0.2">
      <c r="B28954" s="12"/>
      <c r="H28954" s="15"/>
    </row>
    <row r="28955" spans="2:8" x14ac:dyDescent="0.2">
      <c r="B28955" s="12"/>
      <c r="H28955" s="15"/>
    </row>
    <row r="28956" spans="2:8" x14ac:dyDescent="0.2">
      <c r="B28956" s="12"/>
      <c r="H28956" s="15"/>
    </row>
    <row r="28957" spans="2:8" x14ac:dyDescent="0.2">
      <c r="B28957" s="12"/>
      <c r="H28957" s="15"/>
    </row>
    <row r="28958" spans="2:8" x14ac:dyDescent="0.2">
      <c r="B28958" s="12"/>
      <c r="H28958" s="15"/>
    </row>
    <row r="28959" spans="2:8" x14ac:dyDescent="0.2">
      <c r="B28959" s="12"/>
      <c r="H28959" s="15"/>
    </row>
    <row r="28960" spans="2:8" x14ac:dyDescent="0.2">
      <c r="B28960" s="12"/>
      <c r="H28960" s="15"/>
    </row>
    <row r="28961" spans="2:8" x14ac:dyDescent="0.2">
      <c r="B28961" s="12"/>
      <c r="H28961" s="15"/>
    </row>
    <row r="28962" spans="2:8" x14ac:dyDescent="0.2">
      <c r="B28962" s="12"/>
      <c r="H28962" s="15"/>
    </row>
    <row r="28963" spans="2:8" x14ac:dyDescent="0.2">
      <c r="B28963" s="12"/>
      <c r="H28963" s="15"/>
    </row>
    <row r="28964" spans="2:8" x14ac:dyDescent="0.2">
      <c r="B28964" s="12"/>
      <c r="H28964" s="15"/>
    </row>
    <row r="28965" spans="2:8" x14ac:dyDescent="0.2">
      <c r="B28965" s="12"/>
      <c r="H28965" s="15"/>
    </row>
    <row r="28966" spans="2:8" x14ac:dyDescent="0.2">
      <c r="B28966" s="12"/>
      <c r="H28966" s="15"/>
    </row>
    <row r="28967" spans="2:8" x14ac:dyDescent="0.2">
      <c r="B28967" s="12"/>
      <c r="H28967" s="15"/>
    </row>
    <row r="28968" spans="2:8" x14ac:dyDescent="0.2">
      <c r="B28968" s="12"/>
      <c r="H28968" s="15"/>
    </row>
    <row r="28969" spans="2:8" x14ac:dyDescent="0.2">
      <c r="B28969" s="12"/>
      <c r="H28969" s="15"/>
    </row>
    <row r="28970" spans="2:8" x14ac:dyDescent="0.2">
      <c r="B28970" s="12"/>
      <c r="H28970" s="15"/>
    </row>
    <row r="28971" spans="2:8" x14ac:dyDescent="0.2">
      <c r="B28971" s="12"/>
      <c r="H28971" s="15"/>
    </row>
    <row r="28972" spans="2:8" x14ac:dyDescent="0.2">
      <c r="B28972" s="12"/>
      <c r="H28972" s="15"/>
    </row>
    <row r="28973" spans="2:8" x14ac:dyDescent="0.2">
      <c r="B28973" s="12"/>
      <c r="H28973" s="15"/>
    </row>
    <row r="28974" spans="2:8" x14ac:dyDescent="0.2">
      <c r="B28974" s="12"/>
      <c r="H28974" s="15"/>
    </row>
    <row r="28975" spans="2:8" x14ac:dyDescent="0.2">
      <c r="B28975" s="12"/>
      <c r="H28975" s="15"/>
    </row>
    <row r="28976" spans="2:8" x14ac:dyDescent="0.2">
      <c r="B28976" s="12"/>
      <c r="H28976" s="15"/>
    </row>
    <row r="28977" spans="2:8" x14ac:dyDescent="0.2">
      <c r="B28977" s="12"/>
      <c r="H28977" s="15"/>
    </row>
    <row r="28978" spans="2:8" x14ac:dyDescent="0.2">
      <c r="B28978" s="12"/>
      <c r="H28978" s="15"/>
    </row>
    <row r="28979" spans="2:8" x14ac:dyDescent="0.2">
      <c r="B28979" s="12"/>
      <c r="H28979" s="15"/>
    </row>
    <row r="28980" spans="2:8" x14ac:dyDescent="0.2">
      <c r="B28980" s="12"/>
      <c r="H28980" s="15"/>
    </row>
    <row r="28981" spans="2:8" x14ac:dyDescent="0.2">
      <c r="B28981" s="12"/>
      <c r="H28981" s="15"/>
    </row>
    <row r="28982" spans="2:8" x14ac:dyDescent="0.2">
      <c r="B28982" s="12"/>
      <c r="H28982" s="15"/>
    </row>
    <row r="28983" spans="2:8" x14ac:dyDescent="0.2">
      <c r="B28983" s="12"/>
      <c r="H28983" s="15"/>
    </row>
    <row r="28984" spans="2:8" x14ac:dyDescent="0.2">
      <c r="B28984" s="12"/>
      <c r="H28984" s="15"/>
    </row>
    <row r="28985" spans="2:8" x14ac:dyDescent="0.2">
      <c r="B28985" s="12"/>
      <c r="H28985" s="15"/>
    </row>
    <row r="28986" spans="2:8" x14ac:dyDescent="0.2">
      <c r="B28986" s="12"/>
      <c r="H28986" s="15"/>
    </row>
    <row r="28987" spans="2:8" x14ac:dyDescent="0.2">
      <c r="B28987" s="12"/>
      <c r="H28987" s="15"/>
    </row>
    <row r="28988" spans="2:8" x14ac:dyDescent="0.2">
      <c r="B28988" s="12"/>
      <c r="H28988" s="15"/>
    </row>
    <row r="28989" spans="2:8" x14ac:dyDescent="0.2">
      <c r="B28989" s="12"/>
      <c r="H28989" s="15"/>
    </row>
    <row r="28990" spans="2:8" x14ac:dyDescent="0.2">
      <c r="B28990" s="12"/>
      <c r="H28990" s="15"/>
    </row>
    <row r="28991" spans="2:8" x14ac:dyDescent="0.2">
      <c r="B28991" s="12"/>
      <c r="H28991" s="15"/>
    </row>
    <row r="28992" spans="2:8" x14ac:dyDescent="0.2">
      <c r="B28992" s="12"/>
      <c r="H28992" s="15"/>
    </row>
    <row r="28993" spans="2:8" x14ac:dyDescent="0.2">
      <c r="B28993" s="12"/>
      <c r="H28993" s="15"/>
    </row>
    <row r="28994" spans="2:8" x14ac:dyDescent="0.2">
      <c r="B28994" s="12"/>
      <c r="H28994" s="15"/>
    </row>
    <row r="28995" spans="2:8" x14ac:dyDescent="0.2">
      <c r="B28995" s="12"/>
      <c r="H28995" s="15"/>
    </row>
    <row r="28996" spans="2:8" x14ac:dyDescent="0.2">
      <c r="B28996" s="12"/>
      <c r="H28996" s="15"/>
    </row>
    <row r="28997" spans="2:8" x14ac:dyDescent="0.2">
      <c r="B28997" s="12"/>
      <c r="H28997" s="15"/>
    </row>
    <row r="28998" spans="2:8" x14ac:dyDescent="0.2">
      <c r="B28998" s="12"/>
      <c r="H28998" s="15"/>
    </row>
    <row r="28999" spans="2:8" x14ac:dyDescent="0.2">
      <c r="B28999" s="12"/>
      <c r="H28999" s="15"/>
    </row>
    <row r="29000" spans="2:8" x14ac:dyDescent="0.2">
      <c r="B29000" s="12"/>
      <c r="H29000" s="15"/>
    </row>
    <row r="29001" spans="2:8" x14ac:dyDescent="0.2">
      <c r="B29001" s="12"/>
      <c r="H29001" s="15"/>
    </row>
    <row r="29002" spans="2:8" x14ac:dyDescent="0.2">
      <c r="B29002" s="12"/>
      <c r="H29002" s="15"/>
    </row>
    <row r="29003" spans="2:8" x14ac:dyDescent="0.2">
      <c r="B29003" s="12"/>
      <c r="H29003" s="15"/>
    </row>
    <row r="29004" spans="2:8" x14ac:dyDescent="0.2">
      <c r="B29004" s="12"/>
      <c r="H29004" s="15"/>
    </row>
    <row r="29005" spans="2:8" x14ac:dyDescent="0.2">
      <c r="B29005" s="12"/>
      <c r="H29005" s="15"/>
    </row>
    <row r="29006" spans="2:8" x14ac:dyDescent="0.2">
      <c r="B29006" s="12"/>
      <c r="H29006" s="15"/>
    </row>
    <row r="29007" spans="2:8" x14ac:dyDescent="0.2">
      <c r="B29007" s="12"/>
      <c r="H29007" s="15"/>
    </row>
    <row r="29008" spans="2:8" x14ac:dyDescent="0.2">
      <c r="B29008" s="12"/>
      <c r="H29008" s="15"/>
    </row>
    <row r="29009" spans="2:8" x14ac:dyDescent="0.2">
      <c r="B29009" s="12"/>
      <c r="H29009" s="15"/>
    </row>
    <row r="29010" spans="2:8" x14ac:dyDescent="0.2">
      <c r="B29010" s="12"/>
      <c r="H29010" s="15"/>
    </row>
    <row r="29011" spans="2:8" x14ac:dyDescent="0.2">
      <c r="B29011" s="12"/>
      <c r="H29011" s="15"/>
    </row>
    <row r="29012" spans="2:8" x14ac:dyDescent="0.2">
      <c r="B29012" s="12"/>
      <c r="H29012" s="15"/>
    </row>
    <row r="29013" spans="2:8" x14ac:dyDescent="0.2">
      <c r="B29013" s="12"/>
      <c r="H29013" s="15"/>
    </row>
    <row r="29014" spans="2:8" x14ac:dyDescent="0.2">
      <c r="B29014" s="12"/>
      <c r="H29014" s="15"/>
    </row>
    <row r="29015" spans="2:8" x14ac:dyDescent="0.2">
      <c r="B29015" s="12"/>
      <c r="H29015" s="15"/>
    </row>
    <row r="29016" spans="2:8" x14ac:dyDescent="0.2">
      <c r="B29016" s="12"/>
      <c r="H29016" s="15"/>
    </row>
    <row r="29017" spans="2:8" x14ac:dyDescent="0.2">
      <c r="B29017" s="12"/>
      <c r="H29017" s="15"/>
    </row>
    <row r="29018" spans="2:8" x14ac:dyDescent="0.2">
      <c r="B29018" s="12"/>
      <c r="H29018" s="15"/>
    </row>
    <row r="29019" spans="2:8" x14ac:dyDescent="0.2">
      <c r="B29019" s="12"/>
      <c r="H29019" s="15"/>
    </row>
    <row r="29020" spans="2:8" x14ac:dyDescent="0.2">
      <c r="B29020" s="12"/>
      <c r="H29020" s="15"/>
    </row>
    <row r="29021" spans="2:8" x14ac:dyDescent="0.2">
      <c r="B29021" s="12"/>
      <c r="H29021" s="15"/>
    </row>
    <row r="29022" spans="2:8" x14ac:dyDescent="0.2">
      <c r="B29022" s="12"/>
      <c r="H29022" s="15"/>
    </row>
    <row r="29023" spans="2:8" x14ac:dyDescent="0.2">
      <c r="B29023" s="12"/>
      <c r="H29023" s="15"/>
    </row>
    <row r="29024" spans="2:8" x14ac:dyDescent="0.2">
      <c r="B29024" s="12"/>
      <c r="H29024" s="15"/>
    </row>
    <row r="29025" spans="2:8" x14ac:dyDescent="0.2">
      <c r="B29025" s="12"/>
      <c r="H29025" s="15"/>
    </row>
    <row r="29026" spans="2:8" x14ac:dyDescent="0.2">
      <c r="B29026" s="12"/>
      <c r="H29026" s="15"/>
    </row>
    <row r="29027" spans="2:8" x14ac:dyDescent="0.2">
      <c r="B29027" s="12"/>
      <c r="H29027" s="15"/>
    </row>
    <row r="29028" spans="2:8" x14ac:dyDescent="0.2">
      <c r="B29028" s="12"/>
      <c r="H29028" s="15"/>
    </row>
    <row r="29029" spans="2:8" x14ac:dyDescent="0.2">
      <c r="B29029" s="12"/>
      <c r="H29029" s="15"/>
    </row>
    <row r="29030" spans="2:8" x14ac:dyDescent="0.2">
      <c r="B29030" s="12"/>
      <c r="H29030" s="15"/>
    </row>
    <row r="29031" spans="2:8" x14ac:dyDescent="0.2">
      <c r="B29031" s="12"/>
      <c r="H29031" s="15"/>
    </row>
    <row r="29032" spans="2:8" x14ac:dyDescent="0.2">
      <c r="B29032" s="12"/>
      <c r="H29032" s="15"/>
    </row>
    <row r="29033" spans="2:8" x14ac:dyDescent="0.2">
      <c r="B29033" s="12"/>
      <c r="H29033" s="15"/>
    </row>
    <row r="29034" spans="2:8" x14ac:dyDescent="0.2">
      <c r="B29034" s="12"/>
      <c r="H29034" s="15"/>
    </row>
    <row r="29035" spans="2:8" x14ac:dyDescent="0.2">
      <c r="B29035" s="12"/>
      <c r="H29035" s="15"/>
    </row>
    <row r="29036" spans="2:8" x14ac:dyDescent="0.2">
      <c r="B29036" s="12"/>
      <c r="H29036" s="15"/>
    </row>
    <row r="29037" spans="2:8" x14ac:dyDescent="0.2">
      <c r="B29037" s="12"/>
      <c r="H29037" s="15"/>
    </row>
    <row r="29038" spans="2:8" x14ac:dyDescent="0.2">
      <c r="B29038" s="12"/>
      <c r="H29038" s="15"/>
    </row>
    <row r="29039" spans="2:8" x14ac:dyDescent="0.2">
      <c r="B29039" s="12"/>
      <c r="H29039" s="15"/>
    </row>
    <row r="29040" spans="2:8" x14ac:dyDescent="0.2">
      <c r="B29040" s="12"/>
      <c r="H29040" s="15"/>
    </row>
    <row r="29041" spans="2:8" x14ac:dyDescent="0.2">
      <c r="B29041" s="12"/>
      <c r="H29041" s="15"/>
    </row>
    <row r="29042" spans="2:8" x14ac:dyDescent="0.2">
      <c r="B29042" s="12"/>
      <c r="H29042" s="15"/>
    </row>
    <row r="29043" spans="2:8" x14ac:dyDescent="0.2">
      <c r="B29043" s="12"/>
      <c r="H29043" s="15"/>
    </row>
    <row r="29044" spans="2:8" x14ac:dyDescent="0.2">
      <c r="B29044" s="12"/>
      <c r="H29044" s="15"/>
    </row>
    <row r="29045" spans="2:8" x14ac:dyDescent="0.2">
      <c r="B29045" s="12"/>
      <c r="H29045" s="15"/>
    </row>
    <row r="29046" spans="2:8" x14ac:dyDescent="0.2">
      <c r="B29046" s="12"/>
      <c r="H29046" s="15"/>
    </row>
    <row r="29047" spans="2:8" x14ac:dyDescent="0.2">
      <c r="B29047" s="12"/>
      <c r="H29047" s="15"/>
    </row>
    <row r="29048" spans="2:8" x14ac:dyDescent="0.2">
      <c r="B29048" s="12"/>
      <c r="H29048" s="15"/>
    </row>
    <row r="29049" spans="2:8" x14ac:dyDescent="0.2">
      <c r="B29049" s="12"/>
      <c r="H29049" s="15"/>
    </row>
    <row r="29050" spans="2:8" x14ac:dyDescent="0.2">
      <c r="B29050" s="12"/>
      <c r="H29050" s="15"/>
    </row>
    <row r="29051" spans="2:8" x14ac:dyDescent="0.2">
      <c r="B29051" s="12"/>
      <c r="H29051" s="15"/>
    </row>
    <row r="29052" spans="2:8" x14ac:dyDescent="0.2">
      <c r="B29052" s="12"/>
      <c r="H29052" s="15"/>
    </row>
    <row r="29053" spans="2:8" x14ac:dyDescent="0.2">
      <c r="B29053" s="12"/>
      <c r="H29053" s="15"/>
    </row>
    <row r="29054" spans="2:8" x14ac:dyDescent="0.2">
      <c r="B29054" s="12"/>
      <c r="H29054" s="15"/>
    </row>
    <row r="29055" spans="2:8" x14ac:dyDescent="0.2">
      <c r="B29055" s="12"/>
      <c r="H29055" s="15"/>
    </row>
    <row r="29056" spans="2:8" x14ac:dyDescent="0.2">
      <c r="B29056" s="12"/>
      <c r="H29056" s="15"/>
    </row>
    <row r="29057" spans="2:8" x14ac:dyDescent="0.2">
      <c r="B29057" s="12"/>
      <c r="H29057" s="15"/>
    </row>
    <row r="29058" spans="2:8" x14ac:dyDescent="0.2">
      <c r="B29058" s="12"/>
      <c r="H29058" s="15"/>
    </row>
    <row r="29059" spans="2:8" x14ac:dyDescent="0.2">
      <c r="B29059" s="12"/>
      <c r="H29059" s="15"/>
    </row>
    <row r="29060" spans="2:8" x14ac:dyDescent="0.2">
      <c r="B29060" s="12"/>
      <c r="H29060" s="15"/>
    </row>
    <row r="29061" spans="2:8" x14ac:dyDescent="0.2">
      <c r="B29061" s="12"/>
      <c r="H29061" s="15"/>
    </row>
    <row r="29062" spans="2:8" x14ac:dyDescent="0.2">
      <c r="B29062" s="12"/>
      <c r="H29062" s="15"/>
    </row>
    <row r="29063" spans="2:8" x14ac:dyDescent="0.2">
      <c r="B29063" s="12"/>
      <c r="H29063" s="15"/>
    </row>
    <row r="29064" spans="2:8" x14ac:dyDescent="0.2">
      <c r="B29064" s="12"/>
      <c r="H29064" s="15"/>
    </row>
    <row r="29065" spans="2:8" x14ac:dyDescent="0.2">
      <c r="B29065" s="12"/>
      <c r="H29065" s="15"/>
    </row>
    <row r="29066" spans="2:8" x14ac:dyDescent="0.2">
      <c r="B29066" s="12"/>
      <c r="H29066" s="15"/>
    </row>
    <row r="29067" spans="2:8" x14ac:dyDescent="0.2">
      <c r="B29067" s="12"/>
      <c r="H29067" s="15"/>
    </row>
    <row r="29068" spans="2:8" x14ac:dyDescent="0.2">
      <c r="B29068" s="12"/>
      <c r="H29068" s="15"/>
    </row>
    <row r="29069" spans="2:8" x14ac:dyDescent="0.2">
      <c r="B29069" s="12"/>
      <c r="H29069" s="15"/>
    </row>
    <row r="29070" spans="2:8" x14ac:dyDescent="0.2">
      <c r="B29070" s="12"/>
      <c r="H29070" s="15"/>
    </row>
    <row r="29071" spans="2:8" x14ac:dyDescent="0.2">
      <c r="B29071" s="12"/>
      <c r="H29071" s="15"/>
    </row>
    <row r="29072" spans="2:8" x14ac:dyDescent="0.2">
      <c r="B29072" s="12"/>
      <c r="H29072" s="15"/>
    </row>
    <row r="29073" spans="2:8" x14ac:dyDescent="0.2">
      <c r="B29073" s="12"/>
      <c r="H29073" s="15"/>
    </row>
    <row r="29074" spans="2:8" x14ac:dyDescent="0.2">
      <c r="B29074" s="12"/>
      <c r="H29074" s="15"/>
    </row>
    <row r="29075" spans="2:8" x14ac:dyDescent="0.2">
      <c r="B29075" s="12"/>
      <c r="H29075" s="15"/>
    </row>
    <row r="29076" spans="2:8" x14ac:dyDescent="0.2">
      <c r="B29076" s="12"/>
      <c r="H29076" s="15"/>
    </row>
    <row r="29077" spans="2:8" x14ac:dyDescent="0.2">
      <c r="B29077" s="12"/>
      <c r="H29077" s="15"/>
    </row>
    <row r="29078" spans="2:8" x14ac:dyDescent="0.2">
      <c r="B29078" s="12"/>
      <c r="H29078" s="15"/>
    </row>
    <row r="29079" spans="2:8" x14ac:dyDescent="0.2">
      <c r="B29079" s="12"/>
      <c r="H29079" s="15"/>
    </row>
    <row r="29080" spans="2:8" x14ac:dyDescent="0.2">
      <c r="B29080" s="12"/>
      <c r="H29080" s="15"/>
    </row>
    <row r="29081" spans="2:8" x14ac:dyDescent="0.2">
      <c r="B29081" s="12"/>
      <c r="H29081" s="15"/>
    </row>
    <row r="29082" spans="2:8" x14ac:dyDescent="0.2">
      <c r="B29082" s="12"/>
      <c r="H29082" s="15"/>
    </row>
    <row r="29083" spans="2:8" x14ac:dyDescent="0.2">
      <c r="B29083" s="12"/>
      <c r="H29083" s="15"/>
    </row>
    <row r="29084" spans="2:8" x14ac:dyDescent="0.2">
      <c r="B29084" s="12"/>
      <c r="H29084" s="15"/>
    </row>
    <row r="29085" spans="2:8" x14ac:dyDescent="0.2">
      <c r="B29085" s="12"/>
      <c r="H29085" s="15"/>
    </row>
    <row r="29086" spans="2:8" x14ac:dyDescent="0.2">
      <c r="B29086" s="12"/>
      <c r="H29086" s="15"/>
    </row>
    <row r="29087" spans="2:8" x14ac:dyDescent="0.2">
      <c r="B29087" s="12"/>
      <c r="H29087" s="15"/>
    </row>
    <row r="29088" spans="2:8" x14ac:dyDescent="0.2">
      <c r="B29088" s="12"/>
      <c r="H29088" s="15"/>
    </row>
    <row r="29089" spans="2:8" x14ac:dyDescent="0.2">
      <c r="B29089" s="12"/>
      <c r="H29089" s="15"/>
    </row>
    <row r="29090" spans="2:8" x14ac:dyDescent="0.2">
      <c r="B29090" s="12"/>
      <c r="H29090" s="15"/>
    </row>
    <row r="29091" spans="2:8" x14ac:dyDescent="0.2">
      <c r="B29091" s="12"/>
      <c r="H29091" s="15"/>
    </row>
    <row r="29092" spans="2:8" x14ac:dyDescent="0.2">
      <c r="B29092" s="12"/>
      <c r="H29092" s="15"/>
    </row>
    <row r="29093" spans="2:8" x14ac:dyDescent="0.2">
      <c r="B29093" s="12"/>
      <c r="H29093" s="15"/>
    </row>
    <row r="29094" spans="2:8" x14ac:dyDescent="0.2">
      <c r="B29094" s="12"/>
      <c r="H29094" s="15"/>
    </row>
    <row r="29095" spans="2:8" x14ac:dyDescent="0.2">
      <c r="B29095" s="12"/>
      <c r="H29095" s="15"/>
    </row>
    <row r="29096" spans="2:8" x14ac:dyDescent="0.2">
      <c r="B29096" s="12"/>
      <c r="H29096" s="15"/>
    </row>
    <row r="29097" spans="2:8" x14ac:dyDescent="0.2">
      <c r="B29097" s="12"/>
      <c r="H29097" s="15"/>
    </row>
    <row r="29098" spans="2:8" x14ac:dyDescent="0.2">
      <c r="B29098" s="12"/>
      <c r="H29098" s="15"/>
    </row>
    <row r="29099" spans="2:8" x14ac:dyDescent="0.2">
      <c r="B29099" s="12"/>
      <c r="H29099" s="15"/>
    </row>
    <row r="29100" spans="2:8" x14ac:dyDescent="0.2">
      <c r="B29100" s="12"/>
      <c r="H29100" s="15"/>
    </row>
    <row r="29101" spans="2:8" x14ac:dyDescent="0.2">
      <c r="B29101" s="12"/>
      <c r="H29101" s="15"/>
    </row>
    <row r="29102" spans="2:8" x14ac:dyDescent="0.2">
      <c r="B29102" s="12"/>
      <c r="H29102" s="15"/>
    </row>
    <row r="29103" spans="2:8" x14ac:dyDescent="0.2">
      <c r="B29103" s="12"/>
      <c r="H29103" s="15"/>
    </row>
    <row r="29104" spans="2:8" x14ac:dyDescent="0.2">
      <c r="B29104" s="12"/>
      <c r="H29104" s="15"/>
    </row>
    <row r="29105" spans="2:8" x14ac:dyDescent="0.2">
      <c r="B29105" s="12"/>
      <c r="H29105" s="15"/>
    </row>
    <row r="29106" spans="2:8" x14ac:dyDescent="0.2">
      <c r="B29106" s="12"/>
      <c r="H29106" s="15"/>
    </row>
    <row r="29107" spans="2:8" x14ac:dyDescent="0.2">
      <c r="B29107" s="12"/>
      <c r="H29107" s="15"/>
    </row>
    <row r="29108" spans="2:8" x14ac:dyDescent="0.2">
      <c r="B29108" s="12"/>
      <c r="H29108" s="15"/>
    </row>
    <row r="29109" spans="2:8" x14ac:dyDescent="0.2">
      <c r="B29109" s="12"/>
      <c r="H29109" s="15"/>
    </row>
    <row r="29110" spans="2:8" x14ac:dyDescent="0.2">
      <c r="B29110" s="12"/>
      <c r="H29110" s="15"/>
    </row>
    <row r="29111" spans="2:8" x14ac:dyDescent="0.2">
      <c r="B29111" s="12"/>
      <c r="H29111" s="15"/>
    </row>
    <row r="29112" spans="2:8" x14ac:dyDescent="0.2">
      <c r="B29112" s="12"/>
      <c r="H29112" s="15"/>
    </row>
    <row r="29113" spans="2:8" x14ac:dyDescent="0.2">
      <c r="B29113" s="12"/>
      <c r="H29113" s="15"/>
    </row>
    <row r="29114" spans="2:8" x14ac:dyDescent="0.2">
      <c r="B29114" s="12"/>
      <c r="H29114" s="15"/>
    </row>
    <row r="29115" spans="2:8" x14ac:dyDescent="0.2">
      <c r="B29115" s="12"/>
      <c r="H29115" s="15"/>
    </row>
    <row r="29116" spans="2:8" x14ac:dyDescent="0.2">
      <c r="B29116" s="12"/>
      <c r="H29116" s="15"/>
    </row>
    <row r="29117" spans="2:8" x14ac:dyDescent="0.2">
      <c r="B29117" s="12"/>
      <c r="H29117" s="15"/>
    </row>
    <row r="29118" spans="2:8" x14ac:dyDescent="0.2">
      <c r="B29118" s="12"/>
      <c r="H29118" s="15"/>
    </row>
    <row r="29119" spans="2:8" x14ac:dyDescent="0.2">
      <c r="B29119" s="12"/>
      <c r="H29119" s="15"/>
    </row>
    <row r="29120" spans="2:8" x14ac:dyDescent="0.2">
      <c r="B29120" s="12"/>
      <c r="H29120" s="15"/>
    </row>
    <row r="29121" spans="2:8" x14ac:dyDescent="0.2">
      <c r="B29121" s="12"/>
      <c r="H29121" s="15"/>
    </row>
    <row r="29122" spans="2:8" x14ac:dyDescent="0.2">
      <c r="B29122" s="12"/>
      <c r="H29122" s="15"/>
    </row>
    <row r="29123" spans="2:8" x14ac:dyDescent="0.2">
      <c r="B29123" s="12"/>
      <c r="H29123" s="15"/>
    </row>
    <row r="29124" spans="2:8" x14ac:dyDescent="0.2">
      <c r="B29124" s="12"/>
      <c r="H29124" s="15"/>
    </row>
    <row r="29125" spans="2:8" x14ac:dyDescent="0.2">
      <c r="B29125" s="12"/>
      <c r="H29125" s="15"/>
    </row>
    <row r="29126" spans="2:8" x14ac:dyDescent="0.2">
      <c r="B29126" s="12"/>
      <c r="H29126" s="15"/>
    </row>
    <row r="29127" spans="2:8" x14ac:dyDescent="0.2">
      <c r="B29127" s="12"/>
      <c r="H29127" s="15"/>
    </row>
    <row r="29128" spans="2:8" x14ac:dyDescent="0.2">
      <c r="B29128" s="12"/>
      <c r="H29128" s="15"/>
    </row>
    <row r="29129" spans="2:8" x14ac:dyDescent="0.2">
      <c r="B29129" s="12"/>
      <c r="H29129" s="15"/>
    </row>
    <row r="29130" spans="2:8" x14ac:dyDescent="0.2">
      <c r="B29130" s="12"/>
      <c r="H29130" s="15"/>
    </row>
    <row r="29131" spans="2:8" x14ac:dyDescent="0.2">
      <c r="B29131" s="12"/>
      <c r="H29131" s="15"/>
    </row>
    <row r="29132" spans="2:8" x14ac:dyDescent="0.2">
      <c r="B29132" s="12"/>
      <c r="H29132" s="15"/>
    </row>
    <row r="29133" spans="2:8" x14ac:dyDescent="0.2">
      <c r="B29133" s="12"/>
      <c r="H29133" s="15"/>
    </row>
    <row r="29134" spans="2:8" x14ac:dyDescent="0.2">
      <c r="B29134" s="12"/>
      <c r="H29134" s="15"/>
    </row>
    <row r="29135" spans="2:8" x14ac:dyDescent="0.2">
      <c r="B29135" s="12"/>
      <c r="H29135" s="15"/>
    </row>
    <row r="29136" spans="2:8" x14ac:dyDescent="0.2">
      <c r="B29136" s="12"/>
      <c r="H29136" s="15"/>
    </row>
    <row r="29137" spans="2:8" x14ac:dyDescent="0.2">
      <c r="B29137" s="12"/>
      <c r="H29137" s="15"/>
    </row>
    <row r="29138" spans="2:8" x14ac:dyDescent="0.2">
      <c r="B29138" s="12"/>
      <c r="H29138" s="15"/>
    </row>
    <row r="29139" spans="2:8" x14ac:dyDescent="0.2">
      <c r="B29139" s="12"/>
      <c r="H29139" s="15"/>
    </row>
    <row r="29140" spans="2:8" x14ac:dyDescent="0.2">
      <c r="B29140" s="12"/>
      <c r="H29140" s="15"/>
    </row>
    <row r="29141" spans="2:8" x14ac:dyDescent="0.2">
      <c r="B29141" s="12"/>
      <c r="H29141" s="15"/>
    </row>
    <row r="29142" spans="2:8" x14ac:dyDescent="0.2">
      <c r="B29142" s="12"/>
      <c r="H29142" s="15"/>
    </row>
    <row r="29143" spans="2:8" x14ac:dyDescent="0.2">
      <c r="B29143" s="12"/>
      <c r="H29143" s="15"/>
    </row>
    <row r="29144" spans="2:8" x14ac:dyDescent="0.2">
      <c r="B29144" s="12"/>
      <c r="H29144" s="15"/>
    </row>
    <row r="29145" spans="2:8" x14ac:dyDescent="0.2">
      <c r="B29145" s="12"/>
      <c r="H29145" s="15"/>
    </row>
    <row r="29146" spans="2:8" x14ac:dyDescent="0.2">
      <c r="B29146" s="12"/>
      <c r="H29146" s="15"/>
    </row>
    <row r="29147" spans="2:8" x14ac:dyDescent="0.2">
      <c r="B29147" s="12"/>
      <c r="H29147" s="15"/>
    </row>
    <row r="29148" spans="2:8" x14ac:dyDescent="0.2">
      <c r="B29148" s="12"/>
      <c r="H29148" s="15"/>
    </row>
    <row r="29149" spans="2:8" x14ac:dyDescent="0.2">
      <c r="B29149" s="12"/>
      <c r="H29149" s="15"/>
    </row>
    <row r="29150" spans="2:8" x14ac:dyDescent="0.2">
      <c r="B29150" s="12"/>
      <c r="H29150" s="15"/>
    </row>
    <row r="29151" spans="2:8" x14ac:dyDescent="0.2">
      <c r="B29151" s="12"/>
      <c r="H29151" s="15"/>
    </row>
    <row r="29152" spans="2:8" x14ac:dyDescent="0.2">
      <c r="B29152" s="12"/>
      <c r="H29152" s="15"/>
    </row>
    <row r="29153" spans="2:8" x14ac:dyDescent="0.2">
      <c r="B29153" s="12"/>
      <c r="H29153" s="15"/>
    </row>
    <row r="29154" spans="2:8" x14ac:dyDescent="0.2">
      <c r="B29154" s="12"/>
      <c r="H29154" s="15"/>
    </row>
    <row r="29155" spans="2:8" x14ac:dyDescent="0.2">
      <c r="B29155" s="12"/>
      <c r="H29155" s="15"/>
    </row>
    <row r="29156" spans="2:8" x14ac:dyDescent="0.2">
      <c r="B29156" s="12"/>
      <c r="H29156" s="15"/>
    </row>
    <row r="29157" spans="2:8" x14ac:dyDescent="0.2">
      <c r="B29157" s="12"/>
      <c r="H29157" s="15"/>
    </row>
    <row r="29158" spans="2:8" x14ac:dyDescent="0.2">
      <c r="B29158" s="12"/>
      <c r="H29158" s="15"/>
    </row>
    <row r="29159" spans="2:8" x14ac:dyDescent="0.2">
      <c r="B29159" s="12"/>
      <c r="H29159" s="15"/>
    </row>
    <row r="29160" spans="2:8" x14ac:dyDescent="0.2">
      <c r="B29160" s="12"/>
      <c r="H29160" s="15"/>
    </row>
    <row r="29161" spans="2:8" x14ac:dyDescent="0.2">
      <c r="B29161" s="12"/>
      <c r="H29161" s="15"/>
    </row>
    <row r="29162" spans="2:8" x14ac:dyDescent="0.2">
      <c r="B29162" s="12"/>
      <c r="H29162" s="15"/>
    </row>
    <row r="29163" spans="2:8" x14ac:dyDescent="0.2">
      <c r="B29163" s="12"/>
      <c r="H29163" s="15"/>
    </row>
    <row r="29164" spans="2:8" x14ac:dyDescent="0.2">
      <c r="B29164" s="12"/>
      <c r="H29164" s="15"/>
    </row>
    <row r="29165" spans="2:8" x14ac:dyDescent="0.2">
      <c r="B29165" s="12"/>
      <c r="H29165" s="15"/>
    </row>
    <row r="29166" spans="2:8" x14ac:dyDescent="0.2">
      <c r="B29166" s="12"/>
      <c r="H29166" s="15"/>
    </row>
    <row r="29167" spans="2:8" x14ac:dyDescent="0.2">
      <c r="B29167" s="12"/>
      <c r="H29167" s="15"/>
    </row>
    <row r="29168" spans="2:8" x14ac:dyDescent="0.2">
      <c r="B29168" s="12"/>
      <c r="H29168" s="15"/>
    </row>
    <row r="29169" spans="2:8" x14ac:dyDescent="0.2">
      <c r="B29169" s="12"/>
      <c r="H29169" s="15"/>
    </row>
    <row r="29170" spans="2:8" x14ac:dyDescent="0.2">
      <c r="B29170" s="12"/>
      <c r="H29170" s="15"/>
    </row>
    <row r="29171" spans="2:8" x14ac:dyDescent="0.2">
      <c r="B29171" s="12"/>
      <c r="H29171" s="15"/>
    </row>
    <row r="29172" spans="2:8" x14ac:dyDescent="0.2">
      <c r="B29172" s="12"/>
      <c r="H29172" s="15"/>
    </row>
    <row r="29173" spans="2:8" x14ac:dyDescent="0.2">
      <c r="B29173" s="12"/>
      <c r="H29173" s="15"/>
    </row>
    <row r="29174" spans="2:8" x14ac:dyDescent="0.2">
      <c r="B29174" s="12"/>
      <c r="H29174" s="15"/>
    </row>
    <row r="29175" spans="2:8" x14ac:dyDescent="0.2">
      <c r="B29175" s="12"/>
      <c r="H29175" s="15"/>
    </row>
    <row r="29176" spans="2:8" x14ac:dyDescent="0.2">
      <c r="B29176" s="12"/>
      <c r="H29176" s="15"/>
    </row>
    <row r="29177" spans="2:8" x14ac:dyDescent="0.2">
      <c r="B29177" s="12"/>
      <c r="H29177" s="15"/>
    </row>
    <row r="29178" spans="2:8" x14ac:dyDescent="0.2">
      <c r="B29178" s="12"/>
      <c r="H29178" s="15"/>
    </row>
    <row r="29179" spans="2:8" x14ac:dyDescent="0.2">
      <c r="B29179" s="12"/>
      <c r="H29179" s="15"/>
    </row>
    <row r="29180" spans="2:8" x14ac:dyDescent="0.2">
      <c r="B29180" s="12"/>
      <c r="H29180" s="15"/>
    </row>
    <row r="29181" spans="2:8" x14ac:dyDescent="0.2">
      <c r="B29181" s="12"/>
      <c r="H29181" s="15"/>
    </row>
    <row r="29182" spans="2:8" x14ac:dyDescent="0.2">
      <c r="B29182" s="12"/>
      <c r="H29182" s="15"/>
    </row>
    <row r="29183" spans="2:8" x14ac:dyDescent="0.2">
      <c r="B29183" s="12"/>
      <c r="H29183" s="15"/>
    </row>
    <row r="29184" spans="2:8" x14ac:dyDescent="0.2">
      <c r="B29184" s="12"/>
      <c r="H29184" s="15"/>
    </row>
    <row r="29185" spans="2:8" x14ac:dyDescent="0.2">
      <c r="B29185" s="12"/>
      <c r="H29185" s="15"/>
    </row>
    <row r="29186" spans="2:8" x14ac:dyDescent="0.2">
      <c r="B29186" s="12"/>
      <c r="H29186" s="15"/>
    </row>
    <row r="29187" spans="2:8" x14ac:dyDescent="0.2">
      <c r="B29187" s="12"/>
      <c r="H29187" s="15"/>
    </row>
    <row r="29188" spans="2:8" x14ac:dyDescent="0.2">
      <c r="B29188" s="12"/>
      <c r="H29188" s="15"/>
    </row>
    <row r="29189" spans="2:8" x14ac:dyDescent="0.2">
      <c r="B29189" s="12"/>
      <c r="H29189" s="15"/>
    </row>
    <row r="29190" spans="2:8" x14ac:dyDescent="0.2">
      <c r="B29190" s="12"/>
      <c r="H29190" s="15"/>
    </row>
    <row r="29191" spans="2:8" x14ac:dyDescent="0.2">
      <c r="B29191" s="12"/>
      <c r="H29191" s="15"/>
    </row>
    <row r="29192" spans="2:8" x14ac:dyDescent="0.2">
      <c r="B29192" s="12"/>
      <c r="H29192" s="15"/>
    </row>
    <row r="29193" spans="2:8" x14ac:dyDescent="0.2">
      <c r="B29193" s="12"/>
      <c r="H29193" s="15"/>
    </row>
    <row r="29194" spans="2:8" x14ac:dyDescent="0.2">
      <c r="B29194" s="12"/>
      <c r="H29194" s="15"/>
    </row>
    <row r="29195" spans="2:8" x14ac:dyDescent="0.2">
      <c r="B29195" s="12"/>
      <c r="H29195" s="15"/>
    </row>
    <row r="29196" spans="2:8" x14ac:dyDescent="0.2">
      <c r="B29196" s="12"/>
      <c r="H29196" s="15"/>
    </row>
    <row r="29197" spans="2:8" x14ac:dyDescent="0.2">
      <c r="B29197" s="12"/>
      <c r="H29197" s="15"/>
    </row>
    <row r="29198" spans="2:8" x14ac:dyDescent="0.2">
      <c r="B29198" s="12"/>
      <c r="H29198" s="15"/>
    </row>
    <row r="29199" spans="2:8" x14ac:dyDescent="0.2">
      <c r="B29199" s="12"/>
      <c r="H29199" s="15"/>
    </row>
    <row r="29200" spans="2:8" x14ac:dyDescent="0.2">
      <c r="B29200" s="12"/>
      <c r="H29200" s="15"/>
    </row>
    <row r="29201" spans="2:8" x14ac:dyDescent="0.2">
      <c r="B29201" s="12"/>
      <c r="H29201" s="15"/>
    </row>
    <row r="29202" spans="2:8" x14ac:dyDescent="0.2">
      <c r="B29202" s="12"/>
      <c r="H29202" s="15"/>
    </row>
    <row r="29203" spans="2:8" x14ac:dyDescent="0.2">
      <c r="B29203" s="12"/>
      <c r="H29203" s="15"/>
    </row>
    <row r="29204" spans="2:8" x14ac:dyDescent="0.2">
      <c r="B29204" s="12"/>
      <c r="H29204" s="15"/>
    </row>
    <row r="29205" spans="2:8" x14ac:dyDescent="0.2">
      <c r="B29205" s="12"/>
      <c r="H29205" s="15"/>
    </row>
    <row r="29206" spans="2:8" x14ac:dyDescent="0.2">
      <c r="B29206" s="12"/>
      <c r="H29206" s="15"/>
    </row>
    <row r="29207" spans="2:8" x14ac:dyDescent="0.2">
      <c r="B29207" s="12"/>
      <c r="H29207" s="15"/>
    </row>
    <row r="29208" spans="2:8" x14ac:dyDescent="0.2">
      <c r="B29208" s="12"/>
      <c r="H29208" s="15"/>
    </row>
    <row r="29209" spans="2:8" x14ac:dyDescent="0.2">
      <c r="B29209" s="12"/>
      <c r="H29209" s="15"/>
    </row>
    <row r="29210" spans="2:8" x14ac:dyDescent="0.2">
      <c r="B29210" s="12"/>
      <c r="H29210" s="15"/>
    </row>
    <row r="29211" spans="2:8" x14ac:dyDescent="0.2">
      <c r="B29211" s="12"/>
      <c r="H29211" s="15"/>
    </row>
    <row r="29212" spans="2:8" x14ac:dyDescent="0.2">
      <c r="B29212" s="12"/>
      <c r="H29212" s="15"/>
    </row>
    <row r="29213" spans="2:8" x14ac:dyDescent="0.2">
      <c r="B29213" s="12"/>
      <c r="H29213" s="15"/>
    </row>
    <row r="29214" spans="2:8" x14ac:dyDescent="0.2">
      <c r="B29214" s="12"/>
      <c r="H29214" s="15"/>
    </row>
    <row r="29215" spans="2:8" x14ac:dyDescent="0.2">
      <c r="B29215" s="12"/>
      <c r="H29215" s="15"/>
    </row>
    <row r="29216" spans="2:8" x14ac:dyDescent="0.2">
      <c r="B29216" s="12"/>
      <c r="H29216" s="15"/>
    </row>
    <row r="29217" spans="2:8" x14ac:dyDescent="0.2">
      <c r="B29217" s="12"/>
      <c r="H29217" s="15"/>
    </row>
    <row r="29218" spans="2:8" x14ac:dyDescent="0.2">
      <c r="B29218" s="12"/>
      <c r="H29218" s="15"/>
    </row>
    <row r="29219" spans="2:8" x14ac:dyDescent="0.2">
      <c r="B29219" s="12"/>
      <c r="H29219" s="15"/>
    </row>
    <row r="29220" spans="2:8" x14ac:dyDescent="0.2">
      <c r="B29220" s="12"/>
      <c r="H29220" s="15"/>
    </row>
    <row r="29221" spans="2:8" x14ac:dyDescent="0.2">
      <c r="B29221" s="12"/>
      <c r="H29221" s="15"/>
    </row>
    <row r="29222" spans="2:8" x14ac:dyDescent="0.2">
      <c r="B29222" s="12"/>
      <c r="H29222" s="15"/>
    </row>
    <row r="29223" spans="2:8" x14ac:dyDescent="0.2">
      <c r="B29223" s="12"/>
      <c r="H29223" s="15"/>
    </row>
    <row r="29224" spans="2:8" x14ac:dyDescent="0.2">
      <c r="B29224" s="12"/>
      <c r="H29224" s="15"/>
    </row>
    <row r="29225" spans="2:8" x14ac:dyDescent="0.2">
      <c r="B29225" s="12"/>
      <c r="H29225" s="15"/>
    </row>
    <row r="29226" spans="2:8" x14ac:dyDescent="0.2">
      <c r="B29226" s="12"/>
      <c r="H29226" s="15"/>
    </row>
    <row r="29227" spans="2:8" x14ac:dyDescent="0.2">
      <c r="B29227" s="12"/>
      <c r="H29227" s="15"/>
    </row>
    <row r="29228" spans="2:8" x14ac:dyDescent="0.2">
      <c r="B29228" s="12"/>
      <c r="H29228" s="15"/>
    </row>
    <row r="29229" spans="2:8" x14ac:dyDescent="0.2">
      <c r="B29229" s="12"/>
      <c r="H29229" s="15"/>
    </row>
    <row r="29230" spans="2:8" x14ac:dyDescent="0.2">
      <c r="B29230" s="12"/>
      <c r="H29230" s="15"/>
    </row>
    <row r="29231" spans="2:8" x14ac:dyDescent="0.2">
      <c r="B29231" s="12"/>
      <c r="H29231" s="15"/>
    </row>
    <row r="29232" spans="2:8" x14ac:dyDescent="0.2">
      <c r="B29232" s="12"/>
      <c r="H29232" s="15"/>
    </row>
    <row r="29233" spans="2:8" x14ac:dyDescent="0.2">
      <c r="B29233" s="12"/>
      <c r="H29233" s="15"/>
    </row>
    <row r="29234" spans="2:8" x14ac:dyDescent="0.2">
      <c r="B29234" s="12"/>
      <c r="H29234" s="15"/>
    </row>
    <row r="29235" spans="2:8" x14ac:dyDescent="0.2">
      <c r="B29235" s="12"/>
      <c r="H29235" s="15"/>
    </row>
    <row r="29236" spans="2:8" x14ac:dyDescent="0.2">
      <c r="B29236" s="12"/>
      <c r="H29236" s="15"/>
    </row>
    <row r="29237" spans="2:8" x14ac:dyDescent="0.2">
      <c r="B29237" s="12"/>
      <c r="H29237" s="15"/>
    </row>
    <row r="29238" spans="2:8" x14ac:dyDescent="0.2">
      <c r="B29238" s="12"/>
      <c r="H29238" s="15"/>
    </row>
    <row r="29239" spans="2:8" x14ac:dyDescent="0.2">
      <c r="B29239" s="12"/>
      <c r="H29239" s="15"/>
    </row>
    <row r="29240" spans="2:8" x14ac:dyDescent="0.2">
      <c r="B29240" s="12"/>
      <c r="H29240" s="15"/>
    </row>
    <row r="29241" spans="2:8" x14ac:dyDescent="0.2">
      <c r="B29241" s="12"/>
      <c r="H29241" s="15"/>
    </row>
    <row r="29242" spans="2:8" x14ac:dyDescent="0.2">
      <c r="B29242" s="12"/>
      <c r="H29242" s="15"/>
    </row>
    <row r="29243" spans="2:8" x14ac:dyDescent="0.2">
      <c r="B29243" s="12"/>
      <c r="H29243" s="15"/>
    </row>
    <row r="29244" spans="2:8" x14ac:dyDescent="0.2">
      <c r="B29244" s="12"/>
      <c r="H29244" s="15"/>
    </row>
    <row r="29245" spans="2:8" x14ac:dyDescent="0.2">
      <c r="B29245" s="12"/>
      <c r="H29245" s="15"/>
    </row>
    <row r="29246" spans="2:8" x14ac:dyDescent="0.2">
      <c r="B29246" s="12"/>
      <c r="H29246" s="15"/>
    </row>
    <row r="29247" spans="2:8" x14ac:dyDescent="0.2">
      <c r="B29247" s="12"/>
      <c r="H29247" s="15"/>
    </row>
    <row r="29248" spans="2:8" x14ac:dyDescent="0.2">
      <c r="B29248" s="12"/>
      <c r="H29248" s="15"/>
    </row>
    <row r="29249" spans="2:8" x14ac:dyDescent="0.2">
      <c r="B29249" s="12"/>
      <c r="H29249" s="15"/>
    </row>
    <row r="29250" spans="2:8" x14ac:dyDescent="0.2">
      <c r="B29250" s="12"/>
      <c r="H29250" s="15"/>
    </row>
    <row r="29251" spans="2:8" x14ac:dyDescent="0.2">
      <c r="B29251" s="12"/>
      <c r="H29251" s="15"/>
    </row>
    <row r="29252" spans="2:8" x14ac:dyDescent="0.2">
      <c r="B29252" s="12"/>
      <c r="H29252" s="15"/>
    </row>
    <row r="29253" spans="2:8" x14ac:dyDescent="0.2">
      <c r="B29253" s="12"/>
      <c r="H29253" s="15"/>
    </row>
    <row r="29254" spans="2:8" x14ac:dyDescent="0.2">
      <c r="B29254" s="12"/>
      <c r="H29254" s="15"/>
    </row>
    <row r="29255" spans="2:8" x14ac:dyDescent="0.2">
      <c r="B29255" s="12"/>
      <c r="H29255" s="15"/>
    </row>
    <row r="29256" spans="2:8" x14ac:dyDescent="0.2">
      <c r="B29256" s="12"/>
      <c r="H29256" s="15"/>
    </row>
    <row r="29257" spans="2:8" x14ac:dyDescent="0.2">
      <c r="B29257" s="12"/>
      <c r="H29257" s="15"/>
    </row>
    <row r="29258" spans="2:8" x14ac:dyDescent="0.2">
      <c r="B29258" s="12"/>
      <c r="H29258" s="15"/>
    </row>
    <row r="29259" spans="2:8" x14ac:dyDescent="0.2">
      <c r="B29259" s="12"/>
      <c r="H29259" s="15"/>
    </row>
    <row r="29260" spans="2:8" x14ac:dyDescent="0.2">
      <c r="B29260" s="12"/>
      <c r="H29260" s="15"/>
    </row>
    <row r="29261" spans="2:8" x14ac:dyDescent="0.2">
      <c r="B29261" s="12"/>
      <c r="H29261" s="15"/>
    </row>
    <row r="29262" spans="2:8" x14ac:dyDescent="0.2">
      <c r="B29262" s="12"/>
      <c r="H29262" s="15"/>
    </row>
    <row r="29263" spans="2:8" x14ac:dyDescent="0.2">
      <c r="B29263" s="12"/>
      <c r="H29263" s="15"/>
    </row>
    <row r="29264" spans="2:8" x14ac:dyDescent="0.2">
      <c r="B29264" s="12"/>
      <c r="H29264" s="15"/>
    </row>
    <row r="29265" spans="2:8" x14ac:dyDescent="0.2">
      <c r="B29265" s="12"/>
      <c r="H29265" s="15"/>
    </row>
    <row r="29266" spans="2:8" x14ac:dyDescent="0.2">
      <c r="B29266" s="12"/>
      <c r="H29266" s="15"/>
    </row>
    <row r="29267" spans="2:8" x14ac:dyDescent="0.2">
      <c r="B29267" s="12"/>
      <c r="H29267" s="15"/>
    </row>
    <row r="29268" spans="2:8" x14ac:dyDescent="0.2">
      <c r="B29268" s="12"/>
      <c r="H29268" s="15"/>
    </row>
    <row r="29269" spans="2:8" x14ac:dyDescent="0.2">
      <c r="B29269" s="12"/>
      <c r="H29269" s="15"/>
    </row>
    <row r="29270" spans="2:8" x14ac:dyDescent="0.2">
      <c r="B29270" s="12"/>
      <c r="H29270" s="15"/>
    </row>
    <row r="29271" spans="2:8" x14ac:dyDescent="0.2">
      <c r="B29271" s="12"/>
      <c r="H29271" s="15"/>
    </row>
    <row r="29272" spans="2:8" x14ac:dyDescent="0.2">
      <c r="B29272" s="12"/>
      <c r="H29272" s="15"/>
    </row>
    <row r="29273" spans="2:8" x14ac:dyDescent="0.2">
      <c r="B29273" s="12"/>
      <c r="H29273" s="15"/>
    </row>
    <row r="29274" spans="2:8" x14ac:dyDescent="0.2">
      <c r="B29274" s="12"/>
      <c r="H29274" s="15"/>
    </row>
    <row r="29275" spans="2:8" x14ac:dyDescent="0.2">
      <c r="B29275" s="12"/>
      <c r="H29275" s="15"/>
    </row>
    <row r="29276" spans="2:8" x14ac:dyDescent="0.2">
      <c r="B29276" s="12"/>
      <c r="H29276" s="15"/>
    </row>
    <row r="29277" spans="2:8" x14ac:dyDescent="0.2">
      <c r="B29277" s="12"/>
      <c r="H29277" s="15"/>
    </row>
    <row r="29278" spans="2:8" x14ac:dyDescent="0.2">
      <c r="B29278" s="12"/>
      <c r="H29278" s="15"/>
    </row>
    <row r="29279" spans="2:8" x14ac:dyDescent="0.2">
      <c r="B29279" s="12"/>
      <c r="H29279" s="15"/>
    </row>
    <row r="29280" spans="2:8" x14ac:dyDescent="0.2">
      <c r="B29280" s="12"/>
      <c r="H29280" s="15"/>
    </row>
    <row r="29281" spans="2:8" x14ac:dyDescent="0.2">
      <c r="B29281" s="12"/>
      <c r="H29281" s="15"/>
    </row>
    <row r="29282" spans="2:8" x14ac:dyDescent="0.2">
      <c r="B29282" s="12"/>
      <c r="H29282" s="15"/>
    </row>
    <row r="29283" spans="2:8" x14ac:dyDescent="0.2">
      <c r="B29283" s="12"/>
      <c r="H29283" s="15"/>
    </row>
    <row r="29284" spans="2:8" x14ac:dyDescent="0.2">
      <c r="B29284" s="12"/>
      <c r="H29284" s="15"/>
    </row>
    <row r="29285" spans="2:8" x14ac:dyDescent="0.2">
      <c r="B29285" s="12"/>
      <c r="H29285" s="15"/>
    </row>
    <row r="29286" spans="2:8" x14ac:dyDescent="0.2">
      <c r="B29286" s="12"/>
      <c r="H29286" s="15"/>
    </row>
    <row r="29287" spans="2:8" x14ac:dyDescent="0.2">
      <c r="B29287" s="12"/>
      <c r="H29287" s="15"/>
    </row>
    <row r="29288" spans="2:8" x14ac:dyDescent="0.2">
      <c r="B29288" s="12"/>
      <c r="H29288" s="15"/>
    </row>
    <row r="29289" spans="2:8" x14ac:dyDescent="0.2">
      <c r="B29289" s="12"/>
      <c r="H29289" s="15"/>
    </row>
    <row r="29290" spans="2:8" x14ac:dyDescent="0.2">
      <c r="B29290" s="12"/>
      <c r="H29290" s="15"/>
    </row>
    <row r="29291" spans="2:8" x14ac:dyDescent="0.2">
      <c r="B29291" s="12"/>
      <c r="H29291" s="15"/>
    </row>
    <row r="29292" spans="2:8" x14ac:dyDescent="0.2">
      <c r="B29292" s="12"/>
      <c r="H29292" s="15"/>
    </row>
    <row r="29293" spans="2:8" x14ac:dyDescent="0.2">
      <c r="B29293" s="12"/>
      <c r="H29293" s="15"/>
    </row>
    <row r="29294" spans="2:8" x14ac:dyDescent="0.2">
      <c r="B29294" s="12"/>
      <c r="H29294" s="15"/>
    </row>
    <row r="29295" spans="2:8" x14ac:dyDescent="0.2">
      <c r="B29295" s="12"/>
      <c r="H29295" s="15"/>
    </row>
    <row r="29296" spans="2:8" x14ac:dyDescent="0.2">
      <c r="B29296" s="12"/>
      <c r="H29296" s="15"/>
    </row>
    <row r="29297" spans="2:8" x14ac:dyDescent="0.2">
      <c r="B29297" s="12"/>
      <c r="H29297" s="15"/>
    </row>
    <row r="29298" spans="2:8" x14ac:dyDescent="0.2">
      <c r="B29298" s="12"/>
      <c r="H29298" s="15"/>
    </row>
    <row r="29299" spans="2:8" x14ac:dyDescent="0.2">
      <c r="B29299" s="12"/>
      <c r="H29299" s="15"/>
    </row>
    <row r="29300" spans="2:8" x14ac:dyDescent="0.2">
      <c r="B29300" s="12"/>
      <c r="H29300" s="15"/>
    </row>
    <row r="29301" spans="2:8" x14ac:dyDescent="0.2">
      <c r="B29301" s="12"/>
      <c r="H29301" s="15"/>
    </row>
    <row r="29302" spans="2:8" x14ac:dyDescent="0.2">
      <c r="B29302" s="12"/>
      <c r="H29302" s="15"/>
    </row>
    <row r="29303" spans="2:8" x14ac:dyDescent="0.2">
      <c r="B29303" s="12"/>
      <c r="H29303" s="15"/>
    </row>
    <row r="29304" spans="2:8" x14ac:dyDescent="0.2">
      <c r="B29304" s="12"/>
      <c r="H29304" s="15"/>
    </row>
    <row r="29305" spans="2:8" x14ac:dyDescent="0.2">
      <c r="B29305" s="12"/>
      <c r="H29305" s="15"/>
    </row>
    <row r="29306" spans="2:8" x14ac:dyDescent="0.2">
      <c r="B29306" s="12"/>
      <c r="H29306" s="15"/>
    </row>
    <row r="29307" spans="2:8" x14ac:dyDescent="0.2">
      <c r="B29307" s="12"/>
      <c r="H29307" s="15"/>
    </row>
    <row r="29308" spans="2:8" x14ac:dyDescent="0.2">
      <c r="B29308" s="12"/>
      <c r="H29308" s="15"/>
    </row>
    <row r="29309" spans="2:8" x14ac:dyDescent="0.2">
      <c r="B29309" s="12"/>
      <c r="H29309" s="15"/>
    </row>
    <row r="29310" spans="2:8" x14ac:dyDescent="0.2">
      <c r="B29310" s="12"/>
      <c r="H29310" s="15"/>
    </row>
    <row r="29311" spans="2:8" x14ac:dyDescent="0.2">
      <c r="B29311" s="12"/>
      <c r="H29311" s="15"/>
    </row>
    <row r="29312" spans="2:8" x14ac:dyDescent="0.2">
      <c r="B29312" s="12"/>
      <c r="H29312" s="15"/>
    </row>
    <row r="29313" spans="2:8" x14ac:dyDescent="0.2">
      <c r="B29313" s="12"/>
      <c r="H29313" s="15"/>
    </row>
    <row r="29314" spans="2:8" x14ac:dyDescent="0.2">
      <c r="B29314" s="12"/>
      <c r="H29314" s="15"/>
    </row>
    <row r="29315" spans="2:8" x14ac:dyDescent="0.2">
      <c r="B29315" s="12"/>
      <c r="H29315" s="15"/>
    </row>
    <row r="29316" spans="2:8" x14ac:dyDescent="0.2">
      <c r="B29316" s="12"/>
      <c r="H29316" s="15"/>
    </row>
    <row r="29317" spans="2:8" x14ac:dyDescent="0.2">
      <c r="B29317" s="12"/>
      <c r="H29317" s="15"/>
    </row>
    <row r="29318" spans="2:8" x14ac:dyDescent="0.2">
      <c r="B29318" s="12"/>
      <c r="H29318" s="15"/>
    </row>
    <row r="29319" spans="2:8" x14ac:dyDescent="0.2">
      <c r="B29319" s="12"/>
      <c r="H29319" s="15"/>
    </row>
    <row r="29320" spans="2:8" x14ac:dyDescent="0.2">
      <c r="B29320" s="12"/>
      <c r="H29320" s="15"/>
    </row>
    <row r="29321" spans="2:8" x14ac:dyDescent="0.2">
      <c r="B29321" s="12"/>
      <c r="H29321" s="15"/>
    </row>
    <row r="29322" spans="2:8" x14ac:dyDescent="0.2">
      <c r="B29322" s="12"/>
      <c r="H29322" s="15"/>
    </row>
    <row r="29323" spans="2:8" x14ac:dyDescent="0.2">
      <c r="B29323" s="12"/>
      <c r="H29323" s="15"/>
    </row>
    <row r="29324" spans="2:8" x14ac:dyDescent="0.2">
      <c r="B29324" s="12"/>
      <c r="H29324" s="15"/>
    </row>
    <row r="29325" spans="2:8" x14ac:dyDescent="0.2">
      <c r="B29325" s="12"/>
      <c r="H29325" s="15"/>
    </row>
    <row r="29326" spans="2:8" x14ac:dyDescent="0.2">
      <c r="B29326" s="12"/>
      <c r="H29326" s="15"/>
    </row>
    <row r="29327" spans="2:8" x14ac:dyDescent="0.2">
      <c r="B29327" s="12"/>
      <c r="H29327" s="15"/>
    </row>
    <row r="29328" spans="2:8" x14ac:dyDescent="0.2">
      <c r="B29328" s="12"/>
      <c r="H29328" s="15"/>
    </row>
    <row r="29329" spans="2:8" x14ac:dyDescent="0.2">
      <c r="B29329" s="12"/>
      <c r="H29329" s="15"/>
    </row>
    <row r="29330" spans="2:8" x14ac:dyDescent="0.2">
      <c r="B29330" s="12"/>
      <c r="H29330" s="15"/>
    </row>
    <row r="29331" spans="2:8" x14ac:dyDescent="0.2">
      <c r="B29331" s="12"/>
      <c r="H29331" s="15"/>
    </row>
    <row r="29332" spans="2:8" x14ac:dyDescent="0.2">
      <c r="B29332" s="12"/>
      <c r="H29332" s="15"/>
    </row>
    <row r="29333" spans="2:8" x14ac:dyDescent="0.2">
      <c r="B29333" s="12"/>
      <c r="H29333" s="15"/>
    </row>
    <row r="29334" spans="2:8" x14ac:dyDescent="0.2">
      <c r="B29334" s="12"/>
      <c r="H29334" s="15"/>
    </row>
    <row r="29335" spans="2:8" x14ac:dyDescent="0.2">
      <c r="B29335" s="12"/>
      <c r="H29335" s="15"/>
    </row>
    <row r="29336" spans="2:8" x14ac:dyDescent="0.2">
      <c r="B29336" s="12"/>
      <c r="H29336" s="15"/>
    </row>
    <row r="29337" spans="2:8" x14ac:dyDescent="0.2">
      <c r="B29337" s="12"/>
      <c r="H29337" s="15"/>
    </row>
    <row r="29338" spans="2:8" x14ac:dyDescent="0.2">
      <c r="B29338" s="12"/>
      <c r="H29338" s="15"/>
    </row>
    <row r="29339" spans="2:8" x14ac:dyDescent="0.2">
      <c r="B29339" s="12"/>
      <c r="H29339" s="15"/>
    </row>
    <row r="29340" spans="2:8" x14ac:dyDescent="0.2">
      <c r="B29340" s="12"/>
      <c r="H29340" s="15"/>
    </row>
    <row r="29341" spans="2:8" x14ac:dyDescent="0.2">
      <c r="B29341" s="12"/>
      <c r="H29341" s="15"/>
    </row>
    <row r="29342" spans="2:8" x14ac:dyDescent="0.2">
      <c r="B29342" s="12"/>
      <c r="H29342" s="15"/>
    </row>
    <row r="29343" spans="2:8" x14ac:dyDescent="0.2">
      <c r="B29343" s="12"/>
      <c r="H29343" s="15"/>
    </row>
    <row r="29344" spans="2:8" x14ac:dyDescent="0.2">
      <c r="B29344" s="12"/>
      <c r="H29344" s="15"/>
    </row>
    <row r="29345" spans="2:8" x14ac:dyDescent="0.2">
      <c r="B29345" s="12"/>
      <c r="H29345" s="15"/>
    </row>
    <row r="29346" spans="2:8" x14ac:dyDescent="0.2">
      <c r="B29346" s="12"/>
      <c r="H29346" s="15"/>
    </row>
    <row r="29347" spans="2:8" x14ac:dyDescent="0.2">
      <c r="B29347" s="12"/>
      <c r="H29347" s="15"/>
    </row>
    <row r="29348" spans="2:8" x14ac:dyDescent="0.2">
      <c r="B29348" s="12"/>
      <c r="H29348" s="15"/>
    </row>
    <row r="29349" spans="2:8" x14ac:dyDescent="0.2">
      <c r="B29349" s="12"/>
      <c r="H29349" s="15"/>
    </row>
    <row r="29350" spans="2:8" x14ac:dyDescent="0.2">
      <c r="B29350" s="12"/>
      <c r="H29350" s="15"/>
    </row>
    <row r="29351" spans="2:8" x14ac:dyDescent="0.2">
      <c r="B29351" s="12"/>
      <c r="H29351" s="15"/>
    </row>
    <row r="29352" spans="2:8" x14ac:dyDescent="0.2">
      <c r="B29352" s="12"/>
      <c r="H29352" s="15"/>
    </row>
    <row r="29353" spans="2:8" x14ac:dyDescent="0.2">
      <c r="B29353" s="12"/>
      <c r="H29353" s="15"/>
    </row>
    <row r="29354" spans="2:8" x14ac:dyDescent="0.2">
      <c r="B29354" s="12"/>
      <c r="H29354" s="15"/>
    </row>
    <row r="29355" spans="2:8" x14ac:dyDescent="0.2">
      <c r="B29355" s="12"/>
      <c r="H29355" s="15"/>
    </row>
    <row r="29356" spans="2:8" x14ac:dyDescent="0.2">
      <c r="B29356" s="12"/>
      <c r="H29356" s="15"/>
    </row>
    <row r="29357" spans="2:8" x14ac:dyDescent="0.2">
      <c r="B29357" s="12"/>
      <c r="H29357" s="15"/>
    </row>
    <row r="29358" spans="2:8" x14ac:dyDescent="0.2">
      <c r="B29358" s="12"/>
      <c r="H29358" s="15"/>
    </row>
    <row r="29359" spans="2:8" x14ac:dyDescent="0.2">
      <c r="B29359" s="12"/>
      <c r="H29359" s="15"/>
    </row>
    <row r="29360" spans="2:8" x14ac:dyDescent="0.2">
      <c r="B29360" s="12"/>
      <c r="H29360" s="15"/>
    </row>
    <row r="29361" spans="2:8" x14ac:dyDescent="0.2">
      <c r="B29361" s="12"/>
      <c r="H29361" s="15"/>
    </row>
    <row r="29362" spans="2:8" x14ac:dyDescent="0.2">
      <c r="B29362" s="12"/>
      <c r="H29362" s="15"/>
    </row>
    <row r="29363" spans="2:8" x14ac:dyDescent="0.2">
      <c r="B29363" s="12"/>
      <c r="H29363" s="15"/>
    </row>
    <row r="29364" spans="2:8" x14ac:dyDescent="0.2">
      <c r="B29364" s="12"/>
      <c r="H29364" s="15"/>
    </row>
    <row r="29365" spans="2:8" x14ac:dyDescent="0.2">
      <c r="B29365" s="12"/>
      <c r="H29365" s="15"/>
    </row>
    <row r="29366" spans="2:8" x14ac:dyDescent="0.2">
      <c r="B29366" s="12"/>
      <c r="H29366" s="15"/>
    </row>
    <row r="29367" spans="2:8" x14ac:dyDescent="0.2">
      <c r="B29367" s="12"/>
      <c r="H29367" s="15"/>
    </row>
    <row r="29368" spans="2:8" x14ac:dyDescent="0.2">
      <c r="B29368" s="12"/>
      <c r="H29368" s="15"/>
    </row>
    <row r="29369" spans="2:8" x14ac:dyDescent="0.2">
      <c r="B29369" s="12"/>
      <c r="H29369" s="15"/>
    </row>
    <row r="29370" spans="2:8" x14ac:dyDescent="0.2">
      <c r="B29370" s="12"/>
      <c r="H29370" s="15"/>
    </row>
    <row r="29371" spans="2:8" x14ac:dyDescent="0.2">
      <c r="B29371" s="12"/>
      <c r="H29371" s="15"/>
    </row>
    <row r="29372" spans="2:8" x14ac:dyDescent="0.2">
      <c r="B29372" s="12"/>
      <c r="H29372" s="15"/>
    </row>
    <row r="29373" spans="2:8" x14ac:dyDescent="0.2">
      <c r="B29373" s="12"/>
      <c r="H29373" s="15"/>
    </row>
    <row r="29374" spans="2:8" x14ac:dyDescent="0.2">
      <c r="B29374" s="12"/>
      <c r="H29374" s="15"/>
    </row>
    <row r="29375" spans="2:8" x14ac:dyDescent="0.2">
      <c r="B29375" s="12"/>
      <c r="H29375" s="15"/>
    </row>
    <row r="29376" spans="2:8" x14ac:dyDescent="0.2">
      <c r="B29376" s="12"/>
      <c r="H29376" s="15"/>
    </row>
    <row r="29377" spans="2:8" x14ac:dyDescent="0.2">
      <c r="B29377" s="12"/>
      <c r="H29377" s="15"/>
    </row>
    <row r="29378" spans="2:8" x14ac:dyDescent="0.2">
      <c r="B29378" s="12"/>
      <c r="H29378" s="15"/>
    </row>
    <row r="29379" spans="2:8" x14ac:dyDescent="0.2">
      <c r="B29379" s="12"/>
      <c r="H29379" s="15"/>
    </row>
    <row r="29380" spans="2:8" x14ac:dyDescent="0.2">
      <c r="B29380" s="12"/>
      <c r="H29380" s="15"/>
    </row>
    <row r="29381" spans="2:8" x14ac:dyDescent="0.2">
      <c r="B29381" s="12"/>
      <c r="H29381" s="15"/>
    </row>
    <row r="29382" spans="2:8" x14ac:dyDescent="0.2">
      <c r="B29382" s="12"/>
      <c r="H29382" s="15"/>
    </row>
    <row r="29383" spans="2:8" x14ac:dyDescent="0.2">
      <c r="B29383" s="12"/>
      <c r="H29383" s="15"/>
    </row>
    <row r="29384" spans="2:8" x14ac:dyDescent="0.2">
      <c r="B29384" s="12"/>
      <c r="H29384" s="15"/>
    </row>
    <row r="29385" spans="2:8" x14ac:dyDescent="0.2">
      <c r="B29385" s="12"/>
      <c r="H29385" s="15"/>
    </row>
    <row r="29386" spans="2:8" x14ac:dyDescent="0.2">
      <c r="B29386" s="12"/>
      <c r="H29386" s="15"/>
    </row>
    <row r="29387" spans="2:8" x14ac:dyDescent="0.2">
      <c r="B29387" s="12"/>
      <c r="H29387" s="15"/>
    </row>
    <row r="29388" spans="2:8" x14ac:dyDescent="0.2">
      <c r="B29388" s="12"/>
      <c r="H29388" s="15"/>
    </row>
    <row r="29389" spans="2:8" x14ac:dyDescent="0.2">
      <c r="B29389" s="12"/>
      <c r="H29389" s="15"/>
    </row>
    <row r="29390" spans="2:8" x14ac:dyDescent="0.2">
      <c r="B29390" s="12"/>
      <c r="H29390" s="15"/>
    </row>
    <row r="29391" spans="2:8" x14ac:dyDescent="0.2">
      <c r="B29391" s="12"/>
      <c r="H29391" s="15"/>
    </row>
    <row r="29392" spans="2:8" x14ac:dyDescent="0.2">
      <c r="B29392" s="12"/>
      <c r="H29392" s="15"/>
    </row>
    <row r="29393" spans="2:8" x14ac:dyDescent="0.2">
      <c r="B29393" s="12"/>
      <c r="H29393" s="15"/>
    </row>
    <row r="29394" spans="2:8" x14ac:dyDescent="0.2">
      <c r="B29394" s="12"/>
      <c r="H29394" s="15"/>
    </row>
    <row r="29395" spans="2:8" x14ac:dyDescent="0.2">
      <c r="B29395" s="12"/>
      <c r="H29395" s="15"/>
    </row>
    <row r="29396" spans="2:8" x14ac:dyDescent="0.2">
      <c r="B29396" s="12"/>
      <c r="H29396" s="15"/>
    </row>
    <row r="29397" spans="2:8" x14ac:dyDescent="0.2">
      <c r="B29397" s="12"/>
      <c r="H29397" s="15"/>
    </row>
    <row r="29398" spans="2:8" x14ac:dyDescent="0.2">
      <c r="B29398" s="12"/>
      <c r="H29398" s="15"/>
    </row>
    <row r="29399" spans="2:8" x14ac:dyDescent="0.2">
      <c r="B29399" s="12"/>
      <c r="H29399" s="15"/>
    </row>
    <row r="29400" spans="2:8" x14ac:dyDescent="0.2">
      <c r="B29400" s="12"/>
      <c r="H29400" s="15"/>
    </row>
    <row r="29401" spans="2:8" x14ac:dyDescent="0.2">
      <c r="B29401" s="12"/>
      <c r="H29401" s="15"/>
    </row>
    <row r="29402" spans="2:8" x14ac:dyDescent="0.2">
      <c r="B29402" s="12"/>
      <c r="H29402" s="15"/>
    </row>
    <row r="29403" spans="2:8" x14ac:dyDescent="0.2">
      <c r="B29403" s="12"/>
      <c r="H29403" s="15"/>
    </row>
    <row r="29404" spans="2:8" x14ac:dyDescent="0.2">
      <c r="B29404" s="12"/>
      <c r="H29404" s="15"/>
    </row>
    <row r="29405" spans="2:8" x14ac:dyDescent="0.2">
      <c r="B29405" s="12"/>
      <c r="H29405" s="15"/>
    </row>
    <row r="29406" spans="2:8" x14ac:dyDescent="0.2">
      <c r="B29406" s="12"/>
      <c r="H29406" s="15"/>
    </row>
    <row r="29407" spans="2:8" x14ac:dyDescent="0.2">
      <c r="B29407" s="12"/>
      <c r="H29407" s="15"/>
    </row>
    <row r="29408" spans="2:8" x14ac:dyDescent="0.2">
      <c r="B29408" s="12"/>
      <c r="H29408" s="15"/>
    </row>
    <row r="29409" spans="2:8" x14ac:dyDescent="0.2">
      <c r="B29409" s="12"/>
      <c r="H29409" s="15"/>
    </row>
    <row r="29410" spans="2:8" x14ac:dyDescent="0.2">
      <c r="B29410" s="12"/>
      <c r="H29410" s="15"/>
    </row>
    <row r="29411" spans="2:8" x14ac:dyDescent="0.2">
      <c r="B29411" s="12"/>
      <c r="H29411" s="15"/>
    </row>
    <row r="29412" spans="2:8" x14ac:dyDescent="0.2">
      <c r="B29412" s="12"/>
      <c r="H29412" s="15"/>
    </row>
    <row r="29413" spans="2:8" x14ac:dyDescent="0.2">
      <c r="B29413" s="12"/>
      <c r="H29413" s="15"/>
    </row>
    <row r="29414" spans="2:8" x14ac:dyDescent="0.2">
      <c r="B29414" s="12"/>
      <c r="H29414" s="15"/>
    </row>
    <row r="29415" spans="2:8" x14ac:dyDescent="0.2">
      <c r="B29415" s="12"/>
      <c r="H29415" s="15"/>
    </row>
    <row r="29416" spans="2:8" x14ac:dyDescent="0.2">
      <c r="B29416" s="12"/>
      <c r="H29416" s="15"/>
    </row>
    <row r="29417" spans="2:8" x14ac:dyDescent="0.2">
      <c r="B29417" s="12"/>
      <c r="H29417" s="15"/>
    </row>
    <row r="29418" spans="2:8" x14ac:dyDescent="0.2">
      <c r="B29418" s="12"/>
      <c r="H29418" s="15"/>
    </row>
    <row r="29419" spans="2:8" x14ac:dyDescent="0.2">
      <c r="B29419" s="12"/>
      <c r="H29419" s="15"/>
    </row>
    <row r="29420" spans="2:8" x14ac:dyDescent="0.2">
      <c r="B29420" s="12"/>
      <c r="H29420" s="15"/>
    </row>
    <row r="29421" spans="2:8" x14ac:dyDescent="0.2">
      <c r="B29421" s="12"/>
      <c r="H29421" s="15"/>
    </row>
    <row r="29422" spans="2:8" x14ac:dyDescent="0.2">
      <c r="B29422" s="12"/>
      <c r="H29422" s="15"/>
    </row>
    <row r="29423" spans="2:8" x14ac:dyDescent="0.2">
      <c r="B29423" s="12"/>
      <c r="H29423" s="15"/>
    </row>
    <row r="29424" spans="2:8" x14ac:dyDescent="0.2">
      <c r="B29424" s="12"/>
      <c r="H29424" s="15"/>
    </row>
    <row r="29425" spans="2:8" x14ac:dyDescent="0.2">
      <c r="B29425" s="12"/>
      <c r="H29425" s="15"/>
    </row>
    <row r="29426" spans="2:8" x14ac:dyDescent="0.2">
      <c r="B29426" s="12"/>
      <c r="H29426" s="15"/>
    </row>
    <row r="29427" spans="2:8" x14ac:dyDescent="0.2">
      <c r="B29427" s="12"/>
      <c r="H29427" s="15"/>
    </row>
    <row r="29428" spans="2:8" x14ac:dyDescent="0.2">
      <c r="B29428" s="12"/>
      <c r="H29428" s="15"/>
    </row>
    <row r="29429" spans="2:8" x14ac:dyDescent="0.2">
      <c r="B29429" s="12"/>
      <c r="H29429" s="15"/>
    </row>
    <row r="29430" spans="2:8" x14ac:dyDescent="0.2">
      <c r="B29430" s="12"/>
      <c r="H29430" s="15"/>
    </row>
    <row r="29431" spans="2:8" x14ac:dyDescent="0.2">
      <c r="B29431" s="12"/>
      <c r="H29431" s="15"/>
    </row>
    <row r="29432" spans="2:8" x14ac:dyDescent="0.2">
      <c r="B29432" s="12"/>
      <c r="H29432" s="15"/>
    </row>
    <row r="29433" spans="2:8" x14ac:dyDescent="0.2">
      <c r="B29433" s="12"/>
      <c r="H29433" s="15"/>
    </row>
    <row r="29434" spans="2:8" x14ac:dyDescent="0.2">
      <c r="B29434" s="12"/>
      <c r="H29434" s="15"/>
    </row>
    <row r="29435" spans="2:8" x14ac:dyDescent="0.2">
      <c r="B29435" s="12"/>
      <c r="H29435" s="15"/>
    </row>
    <row r="29436" spans="2:8" x14ac:dyDescent="0.2">
      <c r="B29436" s="12"/>
      <c r="H29436" s="15"/>
    </row>
    <row r="29437" spans="2:8" x14ac:dyDescent="0.2">
      <c r="B29437" s="12"/>
      <c r="H29437" s="15"/>
    </row>
    <row r="29438" spans="2:8" x14ac:dyDescent="0.2">
      <c r="B29438" s="12"/>
      <c r="H29438" s="15"/>
    </row>
    <row r="29439" spans="2:8" x14ac:dyDescent="0.2">
      <c r="B29439" s="12"/>
      <c r="H29439" s="15"/>
    </row>
    <row r="29440" spans="2:8" x14ac:dyDescent="0.2">
      <c r="B29440" s="12"/>
      <c r="H29440" s="15"/>
    </row>
    <row r="29441" spans="2:8" x14ac:dyDescent="0.2">
      <c r="B29441" s="12"/>
      <c r="H29441" s="15"/>
    </row>
    <row r="29442" spans="2:8" x14ac:dyDescent="0.2">
      <c r="B29442" s="12"/>
      <c r="H29442" s="15"/>
    </row>
    <row r="29443" spans="2:8" x14ac:dyDescent="0.2">
      <c r="B29443" s="12"/>
      <c r="H29443" s="15"/>
    </row>
    <row r="29444" spans="2:8" x14ac:dyDescent="0.2">
      <c r="B29444" s="12"/>
      <c r="H29444" s="15"/>
    </row>
    <row r="29445" spans="2:8" x14ac:dyDescent="0.2">
      <c r="B29445" s="12"/>
      <c r="H29445" s="15"/>
    </row>
    <row r="29446" spans="2:8" x14ac:dyDescent="0.2">
      <c r="B29446" s="12"/>
      <c r="H29446" s="15"/>
    </row>
    <row r="29447" spans="2:8" x14ac:dyDescent="0.2">
      <c r="B29447" s="12"/>
      <c r="H29447" s="15"/>
    </row>
    <row r="29448" spans="2:8" x14ac:dyDescent="0.2">
      <c r="B29448" s="12"/>
      <c r="H29448" s="15"/>
    </row>
    <row r="29449" spans="2:8" x14ac:dyDescent="0.2">
      <c r="B29449" s="12"/>
      <c r="H29449" s="15"/>
    </row>
    <row r="29450" spans="2:8" x14ac:dyDescent="0.2">
      <c r="B29450" s="12"/>
      <c r="H29450" s="15"/>
    </row>
    <row r="29451" spans="2:8" x14ac:dyDescent="0.2">
      <c r="B29451" s="12"/>
      <c r="H29451" s="15"/>
    </row>
    <row r="29452" spans="2:8" x14ac:dyDescent="0.2">
      <c r="B29452" s="12"/>
      <c r="H29452" s="15"/>
    </row>
    <row r="29453" spans="2:8" x14ac:dyDescent="0.2">
      <c r="B29453" s="12"/>
      <c r="H29453" s="15"/>
    </row>
    <row r="29454" spans="2:8" x14ac:dyDescent="0.2">
      <c r="B29454" s="12"/>
      <c r="H29454" s="15"/>
    </row>
    <row r="29455" spans="2:8" x14ac:dyDescent="0.2">
      <c r="B29455" s="12"/>
      <c r="H29455" s="15"/>
    </row>
    <row r="29456" spans="2:8" x14ac:dyDescent="0.2">
      <c r="B29456" s="12"/>
      <c r="H29456" s="15"/>
    </row>
    <row r="29457" spans="2:8" x14ac:dyDescent="0.2">
      <c r="B29457" s="12"/>
      <c r="H29457" s="15"/>
    </row>
    <row r="29458" spans="2:8" x14ac:dyDescent="0.2">
      <c r="B29458" s="12"/>
      <c r="H29458" s="15"/>
    </row>
    <row r="29459" spans="2:8" x14ac:dyDescent="0.2">
      <c r="B29459" s="12"/>
      <c r="H29459" s="15"/>
    </row>
    <row r="29460" spans="2:8" x14ac:dyDescent="0.2">
      <c r="B29460" s="12"/>
      <c r="H29460" s="15"/>
    </row>
    <row r="29461" spans="2:8" x14ac:dyDescent="0.2">
      <c r="B29461" s="12"/>
      <c r="H29461" s="15"/>
    </row>
    <row r="29462" spans="2:8" x14ac:dyDescent="0.2">
      <c r="B29462" s="12"/>
      <c r="H29462" s="15"/>
    </row>
    <row r="29463" spans="2:8" x14ac:dyDescent="0.2">
      <c r="B29463" s="12"/>
      <c r="H29463" s="15"/>
    </row>
    <row r="29464" spans="2:8" x14ac:dyDescent="0.2">
      <c r="B29464" s="12"/>
      <c r="H29464" s="15"/>
    </row>
    <row r="29465" spans="2:8" x14ac:dyDescent="0.2">
      <c r="B29465" s="12"/>
      <c r="H29465" s="15"/>
    </row>
    <row r="29466" spans="2:8" x14ac:dyDescent="0.2">
      <c r="B29466" s="12"/>
      <c r="H29466" s="15"/>
    </row>
    <row r="29467" spans="2:8" x14ac:dyDescent="0.2">
      <c r="B29467" s="12"/>
      <c r="H29467" s="15"/>
    </row>
    <row r="29468" spans="2:8" x14ac:dyDescent="0.2">
      <c r="B29468" s="12"/>
      <c r="H29468" s="15"/>
    </row>
    <row r="29469" spans="2:8" x14ac:dyDescent="0.2">
      <c r="B29469" s="12"/>
      <c r="H29469" s="15"/>
    </row>
    <row r="29470" spans="2:8" x14ac:dyDescent="0.2">
      <c r="B29470" s="12"/>
      <c r="H29470" s="15"/>
    </row>
    <row r="29471" spans="2:8" x14ac:dyDescent="0.2">
      <c r="B29471" s="12"/>
      <c r="H29471" s="15"/>
    </row>
    <row r="29472" spans="2:8" x14ac:dyDescent="0.2">
      <c r="B29472" s="12"/>
      <c r="H29472" s="15"/>
    </row>
    <row r="29473" spans="2:8" x14ac:dyDescent="0.2">
      <c r="B29473" s="12"/>
      <c r="H29473" s="15"/>
    </row>
    <row r="29474" spans="2:8" x14ac:dyDescent="0.2">
      <c r="B29474" s="12"/>
      <c r="H29474" s="15"/>
    </row>
    <row r="29475" spans="2:8" x14ac:dyDescent="0.2">
      <c r="B29475" s="12"/>
      <c r="H29475" s="15"/>
    </row>
    <row r="29476" spans="2:8" x14ac:dyDescent="0.2">
      <c r="B29476" s="12"/>
      <c r="H29476" s="15"/>
    </row>
    <row r="29477" spans="2:8" x14ac:dyDescent="0.2">
      <c r="B29477" s="12"/>
      <c r="H29477" s="15"/>
    </row>
    <row r="29478" spans="2:8" x14ac:dyDescent="0.2">
      <c r="B29478" s="12"/>
      <c r="H29478" s="15"/>
    </row>
    <row r="29479" spans="2:8" x14ac:dyDescent="0.2">
      <c r="B29479" s="12"/>
      <c r="H29479" s="15"/>
    </row>
    <row r="29480" spans="2:8" x14ac:dyDescent="0.2">
      <c r="B29480" s="12"/>
      <c r="H29480" s="15"/>
    </row>
    <row r="29481" spans="2:8" x14ac:dyDescent="0.2">
      <c r="B29481" s="12"/>
      <c r="H29481" s="15"/>
    </row>
    <row r="29482" spans="2:8" x14ac:dyDescent="0.2">
      <c r="B29482" s="12"/>
      <c r="H29482" s="15"/>
    </row>
    <row r="29483" spans="2:8" x14ac:dyDescent="0.2">
      <c r="B29483" s="12"/>
      <c r="H29483" s="15"/>
    </row>
    <row r="29484" spans="2:8" x14ac:dyDescent="0.2">
      <c r="B29484" s="12"/>
      <c r="H29484" s="15"/>
    </row>
    <row r="29485" spans="2:8" x14ac:dyDescent="0.2">
      <c r="B29485" s="12"/>
      <c r="H29485" s="15"/>
    </row>
    <row r="29486" spans="2:8" x14ac:dyDescent="0.2">
      <c r="B29486" s="12"/>
      <c r="H29486" s="15"/>
    </row>
    <row r="29487" spans="2:8" x14ac:dyDescent="0.2">
      <c r="B29487" s="12"/>
      <c r="H29487" s="15"/>
    </row>
    <row r="29488" spans="2:8" x14ac:dyDescent="0.2">
      <c r="B29488" s="12"/>
      <c r="H29488" s="15"/>
    </row>
    <row r="29489" spans="2:8" x14ac:dyDescent="0.2">
      <c r="B29489" s="12"/>
      <c r="H29489" s="15"/>
    </row>
    <row r="29490" spans="2:8" x14ac:dyDescent="0.2">
      <c r="B29490" s="12"/>
      <c r="H29490" s="15"/>
    </row>
    <row r="29491" spans="2:8" x14ac:dyDescent="0.2">
      <c r="B29491" s="12"/>
      <c r="H29491" s="15"/>
    </row>
    <row r="29492" spans="2:8" x14ac:dyDescent="0.2">
      <c r="B29492" s="12"/>
      <c r="H29492" s="15"/>
    </row>
    <row r="29493" spans="2:8" x14ac:dyDescent="0.2">
      <c r="B29493" s="12"/>
      <c r="H29493" s="15"/>
    </row>
    <row r="29494" spans="2:8" x14ac:dyDescent="0.2">
      <c r="B29494" s="12"/>
      <c r="H29494" s="15"/>
    </row>
    <row r="29495" spans="2:8" x14ac:dyDescent="0.2">
      <c r="B29495" s="12"/>
      <c r="H29495" s="15"/>
    </row>
    <row r="29496" spans="2:8" x14ac:dyDescent="0.2">
      <c r="B29496" s="12"/>
      <c r="H29496" s="15"/>
    </row>
    <row r="29497" spans="2:8" x14ac:dyDescent="0.2">
      <c r="B29497" s="12"/>
      <c r="H29497" s="15"/>
    </row>
    <row r="29498" spans="2:8" x14ac:dyDescent="0.2">
      <c r="B29498" s="12"/>
      <c r="H29498" s="15"/>
    </row>
    <row r="29499" spans="2:8" x14ac:dyDescent="0.2">
      <c r="B29499" s="12"/>
      <c r="H29499" s="15"/>
    </row>
    <row r="29500" spans="2:8" x14ac:dyDescent="0.2">
      <c r="B29500" s="12"/>
      <c r="H29500" s="15"/>
    </row>
    <row r="29501" spans="2:8" x14ac:dyDescent="0.2">
      <c r="B29501" s="12"/>
      <c r="H29501" s="15"/>
    </row>
    <row r="29502" spans="2:8" x14ac:dyDescent="0.2">
      <c r="B29502" s="12"/>
      <c r="H29502" s="15"/>
    </row>
    <row r="29503" spans="2:8" x14ac:dyDescent="0.2">
      <c r="B29503" s="12"/>
      <c r="H29503" s="15"/>
    </row>
    <row r="29504" spans="2:8" x14ac:dyDescent="0.2">
      <c r="B29504" s="12"/>
      <c r="H29504" s="15"/>
    </row>
    <row r="29505" spans="2:8" x14ac:dyDescent="0.2">
      <c r="B29505" s="12"/>
      <c r="H29505" s="15"/>
    </row>
    <row r="29506" spans="2:8" x14ac:dyDescent="0.2">
      <c r="B29506" s="12"/>
      <c r="H29506" s="15"/>
    </row>
    <row r="29507" spans="2:8" x14ac:dyDescent="0.2">
      <c r="B29507" s="12"/>
      <c r="H29507" s="15"/>
    </row>
    <row r="29508" spans="2:8" x14ac:dyDescent="0.2">
      <c r="B29508" s="12"/>
      <c r="H29508" s="15"/>
    </row>
    <row r="29509" spans="2:8" x14ac:dyDescent="0.2">
      <c r="B29509" s="12"/>
      <c r="H29509" s="15"/>
    </row>
    <row r="29510" spans="2:8" x14ac:dyDescent="0.2">
      <c r="B29510" s="12"/>
      <c r="H29510" s="15"/>
    </row>
    <row r="29511" spans="2:8" x14ac:dyDescent="0.2">
      <c r="B29511" s="12"/>
      <c r="H29511" s="15"/>
    </row>
    <row r="29512" spans="2:8" x14ac:dyDescent="0.2">
      <c r="B29512" s="12"/>
      <c r="H29512" s="15"/>
    </row>
    <row r="29513" spans="2:8" x14ac:dyDescent="0.2">
      <c r="B29513" s="12"/>
      <c r="H29513" s="15"/>
    </row>
    <row r="29514" spans="2:8" x14ac:dyDescent="0.2">
      <c r="B29514" s="12"/>
      <c r="H29514" s="15"/>
    </row>
    <row r="29515" spans="2:8" x14ac:dyDescent="0.2">
      <c r="B29515" s="12"/>
      <c r="H29515" s="15"/>
    </row>
    <row r="29516" spans="2:8" x14ac:dyDescent="0.2">
      <c r="B29516" s="12"/>
      <c r="H29516" s="15"/>
    </row>
    <row r="29517" spans="2:8" x14ac:dyDescent="0.2">
      <c r="B29517" s="12"/>
      <c r="H29517" s="15"/>
    </row>
    <row r="29518" spans="2:8" x14ac:dyDescent="0.2">
      <c r="B29518" s="12"/>
      <c r="H29518" s="15"/>
    </row>
    <row r="29519" spans="2:8" x14ac:dyDescent="0.2">
      <c r="B29519" s="12"/>
      <c r="H29519" s="15"/>
    </row>
    <row r="29520" spans="2:8" x14ac:dyDescent="0.2">
      <c r="B29520" s="12"/>
      <c r="H29520" s="15"/>
    </row>
    <row r="29521" spans="2:8" x14ac:dyDescent="0.2">
      <c r="B29521" s="12"/>
      <c r="H29521" s="15"/>
    </row>
    <row r="29522" spans="2:8" x14ac:dyDescent="0.2">
      <c r="B29522" s="12"/>
      <c r="H29522" s="15"/>
    </row>
    <row r="29523" spans="2:8" x14ac:dyDescent="0.2">
      <c r="B29523" s="12"/>
      <c r="H29523" s="15"/>
    </row>
    <row r="29524" spans="2:8" x14ac:dyDescent="0.2">
      <c r="B29524" s="12"/>
      <c r="H29524" s="15"/>
    </row>
    <row r="29525" spans="2:8" x14ac:dyDescent="0.2">
      <c r="B29525" s="12"/>
      <c r="H29525" s="15"/>
    </row>
    <row r="29526" spans="2:8" x14ac:dyDescent="0.2">
      <c r="B29526" s="12"/>
      <c r="H29526" s="15"/>
    </row>
    <row r="29527" spans="2:8" x14ac:dyDescent="0.2">
      <c r="B29527" s="12"/>
      <c r="H29527" s="15"/>
    </row>
    <row r="29528" spans="2:8" x14ac:dyDescent="0.2">
      <c r="B29528" s="12"/>
      <c r="H29528" s="15"/>
    </row>
    <row r="29529" spans="2:8" x14ac:dyDescent="0.2">
      <c r="B29529" s="12"/>
      <c r="H29529" s="15"/>
    </row>
    <row r="29530" spans="2:8" x14ac:dyDescent="0.2">
      <c r="B29530" s="12"/>
      <c r="H29530" s="15"/>
    </row>
    <row r="29531" spans="2:8" x14ac:dyDescent="0.2">
      <c r="B29531" s="12"/>
      <c r="H29531" s="15"/>
    </row>
    <row r="29532" spans="2:8" x14ac:dyDescent="0.2">
      <c r="B29532" s="12"/>
      <c r="H29532" s="15"/>
    </row>
    <row r="29533" spans="2:8" x14ac:dyDescent="0.2">
      <c r="B29533" s="12"/>
      <c r="H29533" s="15"/>
    </row>
    <row r="29534" spans="2:8" x14ac:dyDescent="0.2">
      <c r="B29534" s="12"/>
      <c r="H29534" s="15"/>
    </row>
    <row r="29535" spans="2:8" x14ac:dyDescent="0.2">
      <c r="B29535" s="12"/>
      <c r="H29535" s="15"/>
    </row>
    <row r="29536" spans="2:8" x14ac:dyDescent="0.2">
      <c r="B29536" s="12"/>
      <c r="H29536" s="15"/>
    </row>
    <row r="29537" spans="2:8" x14ac:dyDescent="0.2">
      <c r="B29537" s="12"/>
      <c r="H29537" s="15"/>
    </row>
    <row r="29538" spans="2:8" x14ac:dyDescent="0.2">
      <c r="B29538" s="12"/>
      <c r="H29538" s="15"/>
    </row>
    <row r="29539" spans="2:8" x14ac:dyDescent="0.2">
      <c r="B29539" s="12"/>
      <c r="H29539" s="15"/>
    </row>
    <row r="29540" spans="2:8" x14ac:dyDescent="0.2">
      <c r="B29540" s="12"/>
      <c r="H29540" s="15"/>
    </row>
    <row r="29541" spans="2:8" x14ac:dyDescent="0.2">
      <c r="B29541" s="12"/>
      <c r="H29541" s="15"/>
    </row>
    <row r="29542" spans="2:8" x14ac:dyDescent="0.2">
      <c r="B29542" s="12"/>
      <c r="H29542" s="15"/>
    </row>
    <row r="29543" spans="2:8" x14ac:dyDescent="0.2">
      <c r="B29543" s="12"/>
      <c r="H29543" s="15"/>
    </row>
    <row r="29544" spans="2:8" x14ac:dyDescent="0.2">
      <c r="B29544" s="12"/>
      <c r="H29544" s="15"/>
    </row>
    <row r="29545" spans="2:8" x14ac:dyDescent="0.2">
      <c r="B29545" s="12"/>
      <c r="H29545" s="15"/>
    </row>
    <row r="29546" spans="2:8" x14ac:dyDescent="0.2">
      <c r="B29546" s="12"/>
      <c r="H29546" s="15"/>
    </row>
    <row r="29547" spans="2:8" x14ac:dyDescent="0.2">
      <c r="B29547" s="12"/>
      <c r="H29547" s="15"/>
    </row>
    <row r="29548" spans="2:8" x14ac:dyDescent="0.2">
      <c r="B29548" s="12"/>
      <c r="H29548" s="15"/>
    </row>
    <row r="29549" spans="2:8" x14ac:dyDescent="0.2">
      <c r="B29549" s="12"/>
      <c r="H29549" s="15"/>
    </row>
    <row r="29550" spans="2:8" x14ac:dyDescent="0.2">
      <c r="B29550" s="12"/>
      <c r="H29550" s="15"/>
    </row>
    <row r="29551" spans="2:8" x14ac:dyDescent="0.2">
      <c r="B29551" s="12"/>
      <c r="H29551" s="15"/>
    </row>
    <row r="29552" spans="2:8" x14ac:dyDescent="0.2">
      <c r="B29552" s="12"/>
      <c r="H29552" s="15"/>
    </row>
    <row r="29553" spans="2:8" x14ac:dyDescent="0.2">
      <c r="B29553" s="12"/>
      <c r="H29553" s="15"/>
    </row>
    <row r="29554" spans="2:8" x14ac:dyDescent="0.2">
      <c r="B29554" s="12"/>
      <c r="H29554" s="15"/>
    </row>
    <row r="29555" spans="2:8" x14ac:dyDescent="0.2">
      <c r="B29555" s="12"/>
      <c r="H29555" s="15"/>
    </row>
    <row r="29556" spans="2:8" x14ac:dyDescent="0.2">
      <c r="B29556" s="12"/>
      <c r="H29556" s="15"/>
    </row>
    <row r="29557" spans="2:8" x14ac:dyDescent="0.2">
      <c r="B29557" s="12"/>
      <c r="H29557" s="15"/>
    </row>
    <row r="29558" spans="2:8" x14ac:dyDescent="0.2">
      <c r="B29558" s="12"/>
      <c r="H29558" s="15"/>
    </row>
    <row r="29559" spans="2:8" x14ac:dyDescent="0.2">
      <c r="B29559" s="12"/>
      <c r="H29559" s="15"/>
    </row>
    <row r="29560" spans="2:8" x14ac:dyDescent="0.2">
      <c r="B29560" s="12"/>
      <c r="H29560" s="15"/>
    </row>
    <row r="29561" spans="2:8" x14ac:dyDescent="0.2">
      <c r="B29561" s="12"/>
      <c r="H29561" s="15"/>
    </row>
    <row r="29562" spans="2:8" x14ac:dyDescent="0.2">
      <c r="B29562" s="12"/>
      <c r="H29562" s="15"/>
    </row>
    <row r="29563" spans="2:8" x14ac:dyDescent="0.2">
      <c r="B29563" s="12"/>
      <c r="H29563" s="15"/>
    </row>
    <row r="29564" spans="2:8" x14ac:dyDescent="0.2">
      <c r="B29564" s="12"/>
      <c r="H29564" s="15"/>
    </row>
    <row r="29565" spans="2:8" x14ac:dyDescent="0.2">
      <c r="B29565" s="12"/>
      <c r="H29565" s="15"/>
    </row>
    <row r="29566" spans="2:8" x14ac:dyDescent="0.2">
      <c r="B29566" s="12"/>
      <c r="H29566" s="15"/>
    </row>
    <row r="29567" spans="2:8" x14ac:dyDescent="0.2">
      <c r="B29567" s="12"/>
      <c r="H29567" s="15"/>
    </row>
    <row r="29568" spans="2:8" x14ac:dyDescent="0.2">
      <c r="B29568" s="12"/>
      <c r="H29568" s="15"/>
    </row>
    <row r="29569" spans="2:8" x14ac:dyDescent="0.2">
      <c r="B29569" s="12"/>
      <c r="H29569" s="15"/>
    </row>
    <row r="29570" spans="2:8" x14ac:dyDescent="0.2">
      <c r="B29570" s="12"/>
      <c r="H29570" s="15"/>
    </row>
    <row r="29571" spans="2:8" x14ac:dyDescent="0.2">
      <c r="B29571" s="12"/>
      <c r="H29571" s="15"/>
    </row>
    <row r="29572" spans="2:8" x14ac:dyDescent="0.2">
      <c r="B29572" s="12"/>
      <c r="H29572" s="15"/>
    </row>
    <row r="29573" spans="2:8" x14ac:dyDescent="0.2">
      <c r="B29573" s="12"/>
      <c r="H29573" s="15"/>
    </row>
    <row r="29574" spans="2:8" x14ac:dyDescent="0.2">
      <c r="B29574" s="12"/>
      <c r="H29574" s="15"/>
    </row>
    <row r="29575" spans="2:8" x14ac:dyDescent="0.2">
      <c r="B29575" s="12"/>
      <c r="H29575" s="15"/>
    </row>
    <row r="29576" spans="2:8" x14ac:dyDescent="0.2">
      <c r="B29576" s="12"/>
      <c r="H29576" s="15"/>
    </row>
    <row r="29577" spans="2:8" x14ac:dyDescent="0.2">
      <c r="B29577" s="12"/>
      <c r="H29577" s="15"/>
    </row>
    <row r="29578" spans="2:8" x14ac:dyDescent="0.2">
      <c r="B29578" s="12"/>
      <c r="H29578" s="15"/>
    </row>
    <row r="29579" spans="2:8" x14ac:dyDescent="0.2">
      <c r="B29579" s="12"/>
      <c r="H29579" s="15"/>
    </row>
    <row r="29580" spans="2:8" x14ac:dyDescent="0.2">
      <c r="B29580" s="12"/>
      <c r="H29580" s="15"/>
    </row>
    <row r="29581" spans="2:8" x14ac:dyDescent="0.2">
      <c r="B29581" s="12"/>
      <c r="H29581" s="15"/>
    </row>
    <row r="29582" spans="2:8" x14ac:dyDescent="0.2">
      <c r="B29582" s="12"/>
      <c r="H29582" s="15"/>
    </row>
    <row r="29583" spans="2:8" x14ac:dyDescent="0.2">
      <c r="B29583" s="12"/>
      <c r="H29583" s="15"/>
    </row>
    <row r="29584" spans="2:8" x14ac:dyDescent="0.2">
      <c r="B29584" s="12"/>
      <c r="H29584" s="15"/>
    </row>
    <row r="29585" spans="2:8" x14ac:dyDescent="0.2">
      <c r="B29585" s="12"/>
      <c r="H29585" s="15"/>
    </row>
    <row r="29586" spans="2:8" x14ac:dyDescent="0.2">
      <c r="B29586" s="12"/>
      <c r="H29586" s="15"/>
    </row>
    <row r="29587" spans="2:8" x14ac:dyDescent="0.2">
      <c r="B29587" s="12"/>
      <c r="H29587" s="15"/>
    </row>
    <row r="29588" spans="2:8" x14ac:dyDescent="0.2">
      <c r="B29588" s="12"/>
      <c r="H29588" s="15"/>
    </row>
    <row r="29589" spans="2:8" x14ac:dyDescent="0.2">
      <c r="B29589" s="12"/>
      <c r="H29589" s="15"/>
    </row>
    <row r="29590" spans="2:8" x14ac:dyDescent="0.2">
      <c r="B29590" s="12"/>
      <c r="H29590" s="15"/>
    </row>
    <row r="29591" spans="2:8" x14ac:dyDescent="0.2">
      <c r="B29591" s="12"/>
      <c r="H29591" s="15"/>
    </row>
    <row r="29592" spans="2:8" x14ac:dyDescent="0.2">
      <c r="B29592" s="12"/>
      <c r="H29592" s="15"/>
    </row>
    <row r="29593" spans="2:8" x14ac:dyDescent="0.2">
      <c r="B29593" s="12"/>
      <c r="H29593" s="15"/>
    </row>
    <row r="29594" spans="2:8" x14ac:dyDescent="0.2">
      <c r="B29594" s="12"/>
      <c r="H29594" s="15"/>
    </row>
    <row r="29595" spans="2:8" x14ac:dyDescent="0.2">
      <c r="B29595" s="12"/>
      <c r="H29595" s="15"/>
    </row>
    <row r="29596" spans="2:8" x14ac:dyDescent="0.2">
      <c r="B29596" s="12"/>
      <c r="H29596" s="15"/>
    </row>
    <row r="29597" spans="2:8" x14ac:dyDescent="0.2">
      <c r="B29597" s="12"/>
      <c r="H29597" s="15"/>
    </row>
    <row r="29598" spans="2:8" x14ac:dyDescent="0.2">
      <c r="B29598" s="12"/>
      <c r="H29598" s="15"/>
    </row>
    <row r="29599" spans="2:8" x14ac:dyDescent="0.2">
      <c r="B29599" s="12"/>
      <c r="H29599" s="15"/>
    </row>
    <row r="29600" spans="2:8" x14ac:dyDescent="0.2">
      <c r="B29600" s="12"/>
      <c r="H29600" s="15"/>
    </row>
    <row r="29601" spans="2:8" x14ac:dyDescent="0.2">
      <c r="B29601" s="12"/>
      <c r="H29601" s="15"/>
    </row>
    <row r="29602" spans="2:8" x14ac:dyDescent="0.2">
      <c r="B29602" s="12"/>
      <c r="H29602" s="15"/>
    </row>
    <row r="29603" spans="2:8" x14ac:dyDescent="0.2">
      <c r="B29603" s="12"/>
      <c r="H29603" s="15"/>
    </row>
    <row r="29604" spans="2:8" x14ac:dyDescent="0.2">
      <c r="B29604" s="12"/>
      <c r="H29604" s="15"/>
    </row>
    <row r="29605" spans="2:8" x14ac:dyDescent="0.2">
      <c r="B29605" s="12"/>
      <c r="H29605" s="15"/>
    </row>
    <row r="29606" spans="2:8" x14ac:dyDescent="0.2">
      <c r="B29606" s="12"/>
      <c r="H29606" s="15"/>
    </row>
    <row r="29607" spans="2:8" x14ac:dyDescent="0.2">
      <c r="B29607" s="12"/>
      <c r="H29607" s="15"/>
    </row>
    <row r="29608" spans="2:8" x14ac:dyDescent="0.2">
      <c r="B29608" s="12"/>
      <c r="H29608" s="15"/>
    </row>
    <row r="29609" spans="2:8" x14ac:dyDescent="0.2">
      <c r="B29609" s="12"/>
      <c r="H29609" s="15"/>
    </row>
    <row r="29610" spans="2:8" x14ac:dyDescent="0.2">
      <c r="B29610" s="12"/>
      <c r="H29610" s="15"/>
    </row>
    <row r="29611" spans="2:8" x14ac:dyDescent="0.2">
      <c r="B29611" s="12"/>
      <c r="H29611" s="15"/>
    </row>
    <row r="29612" spans="2:8" x14ac:dyDescent="0.2">
      <c r="B29612" s="12"/>
      <c r="H29612" s="15"/>
    </row>
    <row r="29613" spans="2:8" x14ac:dyDescent="0.2">
      <c r="B29613" s="12"/>
      <c r="H29613" s="15"/>
    </row>
    <row r="29614" spans="2:8" x14ac:dyDescent="0.2">
      <c r="B29614" s="12"/>
      <c r="H29614" s="15"/>
    </row>
    <row r="29615" spans="2:8" x14ac:dyDescent="0.2">
      <c r="B29615" s="12"/>
      <c r="H29615" s="15"/>
    </row>
    <row r="29616" spans="2:8" x14ac:dyDescent="0.2">
      <c r="B29616" s="12"/>
      <c r="H29616" s="15"/>
    </row>
    <row r="29617" spans="2:8" x14ac:dyDescent="0.2">
      <c r="B29617" s="12"/>
      <c r="H29617" s="15"/>
    </row>
    <row r="29618" spans="2:8" x14ac:dyDescent="0.2">
      <c r="B29618" s="12"/>
      <c r="H29618" s="15"/>
    </row>
    <row r="29619" spans="2:8" x14ac:dyDescent="0.2">
      <c r="B29619" s="12"/>
      <c r="H29619" s="15"/>
    </row>
    <row r="29620" spans="2:8" x14ac:dyDescent="0.2">
      <c r="B29620" s="12"/>
      <c r="H29620" s="15"/>
    </row>
    <row r="29621" spans="2:8" x14ac:dyDescent="0.2">
      <c r="B29621" s="12"/>
      <c r="H29621" s="15"/>
    </row>
    <row r="29622" spans="2:8" x14ac:dyDescent="0.2">
      <c r="B29622" s="12"/>
      <c r="H29622" s="15"/>
    </row>
    <row r="29623" spans="2:8" x14ac:dyDescent="0.2">
      <c r="B29623" s="12"/>
      <c r="H29623" s="15"/>
    </row>
    <row r="29624" spans="2:8" x14ac:dyDescent="0.2">
      <c r="B29624" s="12"/>
      <c r="H29624" s="15"/>
    </row>
    <row r="29625" spans="2:8" x14ac:dyDescent="0.2">
      <c r="B29625" s="12"/>
      <c r="H29625" s="15"/>
    </row>
    <row r="29626" spans="2:8" x14ac:dyDescent="0.2">
      <c r="B29626" s="12"/>
      <c r="H29626" s="15"/>
    </row>
    <row r="29627" spans="2:8" x14ac:dyDescent="0.2">
      <c r="B29627" s="12"/>
      <c r="H29627" s="15"/>
    </row>
    <row r="29628" spans="2:8" x14ac:dyDescent="0.2">
      <c r="B29628" s="12"/>
      <c r="H29628" s="15"/>
    </row>
    <row r="29629" spans="2:8" x14ac:dyDescent="0.2">
      <c r="B29629" s="12"/>
      <c r="H29629" s="15"/>
    </row>
    <row r="29630" spans="2:8" x14ac:dyDescent="0.2">
      <c r="B29630" s="12"/>
      <c r="H29630" s="15"/>
    </row>
    <row r="29631" spans="2:8" x14ac:dyDescent="0.2">
      <c r="B29631" s="12"/>
      <c r="H29631" s="15"/>
    </row>
    <row r="29632" spans="2:8" x14ac:dyDescent="0.2">
      <c r="B29632" s="12"/>
      <c r="H29632" s="15"/>
    </row>
    <row r="29633" spans="2:8" x14ac:dyDescent="0.2">
      <c r="B29633" s="12"/>
      <c r="H29633" s="15"/>
    </row>
    <row r="29634" spans="2:8" x14ac:dyDescent="0.2">
      <c r="B29634" s="12"/>
      <c r="H29634" s="15"/>
    </row>
    <row r="29635" spans="2:8" x14ac:dyDescent="0.2">
      <c r="B29635" s="12"/>
      <c r="H29635" s="15"/>
    </row>
    <row r="29636" spans="2:8" x14ac:dyDescent="0.2">
      <c r="B29636" s="12"/>
      <c r="H29636" s="15"/>
    </row>
    <row r="29637" spans="2:8" x14ac:dyDescent="0.2">
      <c r="B29637" s="12"/>
      <c r="H29637" s="15"/>
    </row>
    <row r="29638" spans="2:8" x14ac:dyDescent="0.2">
      <c r="B29638" s="12"/>
      <c r="H29638" s="15"/>
    </row>
    <row r="29639" spans="2:8" x14ac:dyDescent="0.2">
      <c r="B29639" s="12"/>
      <c r="H29639" s="15"/>
    </row>
    <row r="29640" spans="2:8" x14ac:dyDescent="0.2">
      <c r="B29640" s="12"/>
      <c r="H29640" s="15"/>
    </row>
    <row r="29641" spans="2:8" x14ac:dyDescent="0.2">
      <c r="B29641" s="12"/>
      <c r="H29641" s="15"/>
    </row>
    <row r="29642" spans="2:8" x14ac:dyDescent="0.2">
      <c r="B29642" s="12"/>
      <c r="H29642" s="15"/>
    </row>
    <row r="29643" spans="2:8" x14ac:dyDescent="0.2">
      <c r="B29643" s="12"/>
      <c r="H29643" s="15"/>
    </row>
    <row r="29644" spans="2:8" x14ac:dyDescent="0.2">
      <c r="B29644" s="12"/>
      <c r="H29644" s="15"/>
    </row>
    <row r="29645" spans="2:8" x14ac:dyDescent="0.2">
      <c r="B29645" s="12"/>
      <c r="H29645" s="15"/>
    </row>
    <row r="29646" spans="2:8" x14ac:dyDescent="0.2">
      <c r="B29646" s="12"/>
      <c r="H29646" s="15"/>
    </row>
    <row r="29647" spans="2:8" x14ac:dyDescent="0.2">
      <c r="B29647" s="12"/>
      <c r="H29647" s="15"/>
    </row>
    <row r="29648" spans="2:8" x14ac:dyDescent="0.2">
      <c r="B29648" s="12"/>
      <c r="H29648" s="15"/>
    </row>
    <row r="29649" spans="2:8" x14ac:dyDescent="0.2">
      <c r="B29649" s="12"/>
      <c r="H29649" s="15"/>
    </row>
    <row r="29650" spans="2:8" x14ac:dyDescent="0.2">
      <c r="B29650" s="12"/>
      <c r="H29650" s="15"/>
    </row>
    <row r="29651" spans="2:8" x14ac:dyDescent="0.2">
      <c r="B29651" s="12"/>
      <c r="H29651" s="15"/>
    </row>
    <row r="29652" spans="2:8" x14ac:dyDescent="0.2">
      <c r="B29652" s="12"/>
      <c r="H29652" s="15"/>
    </row>
    <row r="29653" spans="2:8" x14ac:dyDescent="0.2">
      <c r="B29653" s="12"/>
      <c r="H29653" s="15"/>
    </row>
    <row r="29654" spans="2:8" x14ac:dyDescent="0.2">
      <c r="B29654" s="12"/>
      <c r="H29654" s="15"/>
    </row>
    <row r="29655" spans="2:8" x14ac:dyDescent="0.2">
      <c r="B29655" s="12"/>
      <c r="H29655" s="15"/>
    </row>
    <row r="29656" spans="2:8" x14ac:dyDescent="0.2">
      <c r="B29656" s="12"/>
      <c r="H29656" s="15"/>
    </row>
    <row r="29657" spans="2:8" x14ac:dyDescent="0.2">
      <c r="B29657" s="12"/>
      <c r="H29657" s="15"/>
    </row>
    <row r="29658" spans="2:8" x14ac:dyDescent="0.2">
      <c r="B29658" s="12"/>
      <c r="H29658" s="15"/>
    </row>
    <row r="29659" spans="2:8" x14ac:dyDescent="0.2">
      <c r="B29659" s="12"/>
      <c r="H29659" s="15"/>
    </row>
    <row r="29660" spans="2:8" x14ac:dyDescent="0.2">
      <c r="B29660" s="12"/>
      <c r="H29660" s="15"/>
    </row>
    <row r="29661" spans="2:8" x14ac:dyDescent="0.2">
      <c r="B29661" s="12"/>
      <c r="H29661" s="15"/>
    </row>
    <row r="29662" spans="2:8" x14ac:dyDescent="0.2">
      <c r="B29662" s="12"/>
      <c r="H29662" s="15"/>
    </row>
    <row r="29663" spans="2:8" x14ac:dyDescent="0.2">
      <c r="B29663" s="12"/>
      <c r="H29663" s="15"/>
    </row>
    <row r="29664" spans="2:8" x14ac:dyDescent="0.2">
      <c r="B29664" s="12"/>
      <c r="H29664" s="15"/>
    </row>
    <row r="29665" spans="2:8" x14ac:dyDescent="0.2">
      <c r="B29665" s="12"/>
      <c r="H29665" s="15"/>
    </row>
    <row r="29666" spans="2:8" x14ac:dyDescent="0.2">
      <c r="B29666" s="12"/>
      <c r="H29666" s="15"/>
    </row>
    <row r="29667" spans="2:8" x14ac:dyDescent="0.2">
      <c r="B29667" s="12"/>
      <c r="H29667" s="15"/>
    </row>
    <row r="29668" spans="2:8" x14ac:dyDescent="0.2">
      <c r="B29668" s="12"/>
      <c r="H29668" s="15"/>
    </row>
    <row r="29669" spans="2:8" x14ac:dyDescent="0.2">
      <c r="B29669" s="12"/>
      <c r="H29669" s="15"/>
    </row>
    <row r="29670" spans="2:8" x14ac:dyDescent="0.2">
      <c r="B29670" s="12"/>
      <c r="H29670" s="15"/>
    </row>
    <row r="29671" spans="2:8" x14ac:dyDescent="0.2">
      <c r="B29671" s="12"/>
      <c r="H29671" s="15"/>
    </row>
    <row r="29672" spans="2:8" x14ac:dyDescent="0.2">
      <c r="B29672" s="12"/>
      <c r="H29672" s="15"/>
    </row>
    <row r="29673" spans="2:8" x14ac:dyDescent="0.2">
      <c r="B29673" s="12"/>
      <c r="H29673" s="15"/>
    </row>
    <row r="29674" spans="2:8" x14ac:dyDescent="0.2">
      <c r="B29674" s="12"/>
      <c r="H29674" s="15"/>
    </row>
    <row r="29675" spans="2:8" x14ac:dyDescent="0.2">
      <c r="B29675" s="12"/>
      <c r="H29675" s="15"/>
    </row>
    <row r="29676" spans="2:8" x14ac:dyDescent="0.2">
      <c r="B29676" s="12"/>
      <c r="H29676" s="15"/>
    </row>
    <row r="29677" spans="2:8" x14ac:dyDescent="0.2">
      <c r="B29677" s="12"/>
      <c r="H29677" s="15"/>
    </row>
    <row r="29678" spans="2:8" x14ac:dyDescent="0.2">
      <c r="B29678" s="12"/>
      <c r="H29678" s="15"/>
    </row>
    <row r="29679" spans="2:8" x14ac:dyDescent="0.2">
      <c r="B29679" s="12"/>
      <c r="H29679" s="15"/>
    </row>
    <row r="29680" spans="2:8" x14ac:dyDescent="0.2">
      <c r="B29680" s="12"/>
      <c r="H29680" s="15"/>
    </row>
    <row r="29681" spans="2:8" x14ac:dyDescent="0.2">
      <c r="B29681" s="12"/>
      <c r="H29681" s="15"/>
    </row>
    <row r="29682" spans="2:8" x14ac:dyDescent="0.2">
      <c r="B29682" s="12"/>
      <c r="H29682" s="15"/>
    </row>
    <row r="29683" spans="2:8" x14ac:dyDescent="0.2">
      <c r="B29683" s="12"/>
      <c r="H29683" s="15"/>
    </row>
    <row r="29684" spans="2:8" x14ac:dyDescent="0.2">
      <c r="B29684" s="12"/>
      <c r="H29684" s="15"/>
    </row>
    <row r="29685" spans="2:8" x14ac:dyDescent="0.2">
      <c r="B29685" s="12"/>
      <c r="H29685" s="15"/>
    </row>
    <row r="29686" spans="2:8" x14ac:dyDescent="0.2">
      <c r="B29686" s="12"/>
      <c r="H29686" s="15"/>
    </row>
    <row r="29687" spans="2:8" x14ac:dyDescent="0.2">
      <c r="B29687" s="12"/>
      <c r="H29687" s="15"/>
    </row>
    <row r="29688" spans="2:8" x14ac:dyDescent="0.2">
      <c r="B29688" s="12"/>
      <c r="H29688" s="15"/>
    </row>
    <row r="29689" spans="2:8" x14ac:dyDescent="0.2">
      <c r="B29689" s="12"/>
      <c r="H29689" s="15"/>
    </row>
    <row r="29690" spans="2:8" x14ac:dyDescent="0.2">
      <c r="B29690" s="12"/>
      <c r="H29690" s="15"/>
    </row>
    <row r="29691" spans="2:8" x14ac:dyDescent="0.2">
      <c r="B29691" s="12"/>
      <c r="H29691" s="15"/>
    </row>
    <row r="29692" spans="2:8" x14ac:dyDescent="0.2">
      <c r="B29692" s="12"/>
      <c r="H29692" s="15"/>
    </row>
    <row r="29693" spans="2:8" x14ac:dyDescent="0.2">
      <c r="B29693" s="12"/>
      <c r="H29693" s="15"/>
    </row>
    <row r="29694" spans="2:8" x14ac:dyDescent="0.2">
      <c r="B29694" s="12"/>
      <c r="H29694" s="15"/>
    </row>
    <row r="29695" spans="2:8" x14ac:dyDescent="0.2">
      <c r="B29695" s="12"/>
      <c r="H29695" s="15"/>
    </row>
    <row r="29696" spans="2:8" x14ac:dyDescent="0.2">
      <c r="B29696" s="12"/>
      <c r="H29696" s="15"/>
    </row>
    <row r="29697" spans="2:8" x14ac:dyDescent="0.2">
      <c r="B29697" s="12"/>
      <c r="H29697" s="15"/>
    </row>
    <row r="29698" spans="2:8" x14ac:dyDescent="0.2">
      <c r="B29698" s="12"/>
      <c r="H29698" s="15"/>
    </row>
    <row r="29699" spans="2:8" x14ac:dyDescent="0.2">
      <c r="B29699" s="12"/>
      <c r="H29699" s="15"/>
    </row>
    <row r="29700" spans="2:8" x14ac:dyDescent="0.2">
      <c r="B29700" s="12"/>
      <c r="H29700" s="15"/>
    </row>
    <row r="29701" spans="2:8" x14ac:dyDescent="0.2">
      <c r="B29701" s="12"/>
      <c r="H29701" s="15"/>
    </row>
    <row r="29702" spans="2:8" x14ac:dyDescent="0.2">
      <c r="B29702" s="12"/>
      <c r="H29702" s="15"/>
    </row>
    <row r="29703" spans="2:8" x14ac:dyDescent="0.2">
      <c r="B29703" s="12"/>
      <c r="H29703" s="15"/>
    </row>
    <row r="29704" spans="2:8" x14ac:dyDescent="0.2">
      <c r="B29704" s="12"/>
      <c r="H29704" s="15"/>
    </row>
    <row r="29705" spans="2:8" x14ac:dyDescent="0.2">
      <c r="B29705" s="12"/>
      <c r="H29705" s="15"/>
    </row>
    <row r="29706" spans="2:8" x14ac:dyDescent="0.2">
      <c r="B29706" s="12"/>
      <c r="H29706" s="15"/>
    </row>
    <row r="29707" spans="2:8" x14ac:dyDescent="0.2">
      <c r="B29707" s="12"/>
      <c r="H29707" s="15"/>
    </row>
    <row r="29708" spans="2:8" x14ac:dyDescent="0.2">
      <c r="B29708" s="12"/>
      <c r="H29708" s="15"/>
    </row>
    <row r="29709" spans="2:8" x14ac:dyDescent="0.2">
      <c r="B29709" s="12"/>
      <c r="H29709" s="15"/>
    </row>
    <row r="29710" spans="2:8" x14ac:dyDescent="0.2">
      <c r="B29710" s="12"/>
      <c r="H29710" s="15"/>
    </row>
    <row r="29711" spans="2:8" x14ac:dyDescent="0.2">
      <c r="B29711" s="12"/>
      <c r="H29711" s="15"/>
    </row>
    <row r="29712" spans="2:8" x14ac:dyDescent="0.2">
      <c r="B29712" s="12"/>
      <c r="H29712" s="15"/>
    </row>
    <row r="29713" spans="2:8" x14ac:dyDescent="0.2">
      <c r="B29713" s="12"/>
      <c r="H29713" s="15"/>
    </row>
    <row r="29714" spans="2:8" x14ac:dyDescent="0.2">
      <c r="B29714" s="12"/>
      <c r="H29714" s="15"/>
    </row>
    <row r="29715" spans="2:8" x14ac:dyDescent="0.2">
      <c r="B29715" s="12"/>
      <c r="H29715" s="15"/>
    </row>
    <row r="29716" spans="2:8" x14ac:dyDescent="0.2">
      <c r="B29716" s="12"/>
      <c r="H29716" s="15"/>
    </row>
    <row r="29717" spans="2:8" x14ac:dyDescent="0.2">
      <c r="B29717" s="12"/>
      <c r="H29717" s="15"/>
    </row>
    <row r="29718" spans="2:8" x14ac:dyDescent="0.2">
      <c r="B29718" s="12"/>
      <c r="H29718" s="15"/>
    </row>
    <row r="29719" spans="2:8" x14ac:dyDescent="0.2">
      <c r="B29719" s="12"/>
      <c r="H29719" s="15"/>
    </row>
    <row r="29720" spans="2:8" x14ac:dyDescent="0.2">
      <c r="B29720" s="12"/>
      <c r="H29720" s="15"/>
    </row>
    <row r="29721" spans="2:8" x14ac:dyDescent="0.2">
      <c r="B29721" s="12"/>
      <c r="H29721" s="15"/>
    </row>
    <row r="29722" spans="2:8" x14ac:dyDescent="0.2">
      <c r="B29722" s="12"/>
      <c r="H29722" s="15"/>
    </row>
    <row r="29723" spans="2:8" x14ac:dyDescent="0.2">
      <c r="B29723" s="12"/>
      <c r="H29723" s="15"/>
    </row>
    <row r="29724" spans="2:8" x14ac:dyDescent="0.2">
      <c r="B29724" s="12"/>
      <c r="H29724" s="15"/>
    </row>
    <row r="29725" spans="2:8" x14ac:dyDescent="0.2">
      <c r="B29725" s="12"/>
      <c r="H29725" s="15"/>
    </row>
    <row r="29726" spans="2:8" x14ac:dyDescent="0.2">
      <c r="B29726" s="12"/>
      <c r="H29726" s="15"/>
    </row>
    <row r="29727" spans="2:8" x14ac:dyDescent="0.2">
      <c r="B29727" s="12"/>
      <c r="H29727" s="15"/>
    </row>
    <row r="29728" spans="2:8" x14ac:dyDescent="0.2">
      <c r="B29728" s="12"/>
      <c r="H29728" s="15"/>
    </row>
    <row r="29729" spans="2:8" x14ac:dyDescent="0.2">
      <c r="B29729" s="12"/>
      <c r="H29729" s="15"/>
    </row>
    <row r="29730" spans="2:8" x14ac:dyDescent="0.2">
      <c r="B29730" s="12"/>
      <c r="H29730" s="15"/>
    </row>
    <row r="29731" spans="2:8" x14ac:dyDescent="0.2">
      <c r="B29731" s="12"/>
      <c r="H29731" s="15"/>
    </row>
    <row r="29732" spans="2:8" x14ac:dyDescent="0.2">
      <c r="B29732" s="12"/>
      <c r="H29732" s="15"/>
    </row>
    <row r="29733" spans="2:8" x14ac:dyDescent="0.2">
      <c r="B29733" s="12"/>
      <c r="H29733" s="15"/>
    </row>
    <row r="29734" spans="2:8" x14ac:dyDescent="0.2">
      <c r="B29734" s="12"/>
      <c r="H29734" s="15"/>
    </row>
    <row r="29735" spans="2:8" x14ac:dyDescent="0.2">
      <c r="B29735" s="12"/>
      <c r="H29735" s="15"/>
    </row>
    <row r="29736" spans="2:8" x14ac:dyDescent="0.2">
      <c r="B29736" s="12"/>
      <c r="H29736" s="15"/>
    </row>
    <row r="29737" spans="2:8" x14ac:dyDescent="0.2">
      <c r="B29737" s="12"/>
      <c r="H29737" s="15"/>
    </row>
    <row r="29738" spans="2:8" x14ac:dyDescent="0.2">
      <c r="B29738" s="12"/>
      <c r="H29738" s="15"/>
    </row>
    <row r="29739" spans="2:8" x14ac:dyDescent="0.2">
      <c r="B29739" s="12"/>
      <c r="H29739" s="15"/>
    </row>
    <row r="29740" spans="2:8" x14ac:dyDescent="0.2">
      <c r="B29740" s="12"/>
      <c r="H29740" s="15"/>
    </row>
    <row r="29741" spans="2:8" x14ac:dyDescent="0.2">
      <c r="B29741" s="12"/>
      <c r="H29741" s="15"/>
    </row>
    <row r="29742" spans="2:8" x14ac:dyDescent="0.2">
      <c r="B29742" s="12"/>
      <c r="H29742" s="15"/>
    </row>
    <row r="29743" spans="2:8" x14ac:dyDescent="0.2">
      <c r="B29743" s="12"/>
      <c r="H29743" s="15"/>
    </row>
    <row r="29744" spans="2:8" x14ac:dyDescent="0.2">
      <c r="B29744" s="12"/>
      <c r="H29744" s="15"/>
    </row>
    <row r="29745" spans="2:8" x14ac:dyDescent="0.2">
      <c r="B29745" s="12"/>
      <c r="H29745" s="15"/>
    </row>
    <row r="29746" spans="2:8" x14ac:dyDescent="0.2">
      <c r="B29746" s="12"/>
      <c r="H29746" s="15"/>
    </row>
    <row r="29747" spans="2:8" x14ac:dyDescent="0.2">
      <c r="B29747" s="12"/>
      <c r="H29747" s="15"/>
    </row>
    <row r="29748" spans="2:8" x14ac:dyDescent="0.2">
      <c r="B29748" s="12"/>
      <c r="H29748" s="15"/>
    </row>
    <row r="29749" spans="2:8" x14ac:dyDescent="0.2">
      <c r="B29749" s="12"/>
      <c r="H29749" s="15"/>
    </row>
    <row r="29750" spans="2:8" x14ac:dyDescent="0.2">
      <c r="B29750" s="12"/>
      <c r="H29750" s="15"/>
    </row>
    <row r="29751" spans="2:8" x14ac:dyDescent="0.2">
      <c r="B29751" s="12"/>
      <c r="H29751" s="15"/>
    </row>
    <row r="29752" spans="2:8" x14ac:dyDescent="0.2">
      <c r="B29752" s="12"/>
      <c r="H29752" s="15"/>
    </row>
    <row r="29753" spans="2:8" x14ac:dyDescent="0.2">
      <c r="B29753" s="12"/>
      <c r="H29753" s="15"/>
    </row>
    <row r="29754" spans="2:8" x14ac:dyDescent="0.2">
      <c r="B29754" s="12"/>
      <c r="H29754" s="15"/>
    </row>
    <row r="29755" spans="2:8" x14ac:dyDescent="0.2">
      <c r="B29755" s="12"/>
      <c r="H29755" s="15"/>
    </row>
    <row r="29756" spans="2:8" x14ac:dyDescent="0.2">
      <c r="B29756" s="12"/>
      <c r="H29756" s="15"/>
    </row>
    <row r="29757" spans="2:8" x14ac:dyDescent="0.2">
      <c r="B29757" s="12"/>
      <c r="H29757" s="15"/>
    </row>
    <row r="29758" spans="2:8" x14ac:dyDescent="0.2">
      <c r="B29758" s="12"/>
      <c r="H29758" s="15"/>
    </row>
    <row r="29759" spans="2:8" x14ac:dyDescent="0.2">
      <c r="B29759" s="12"/>
      <c r="H29759" s="15"/>
    </row>
    <row r="29760" spans="2:8" x14ac:dyDescent="0.2">
      <c r="B29760" s="12"/>
      <c r="H29760" s="15"/>
    </row>
    <row r="29761" spans="2:8" x14ac:dyDescent="0.2">
      <c r="B29761" s="12"/>
      <c r="H29761" s="15"/>
    </row>
    <row r="29762" spans="2:8" x14ac:dyDescent="0.2">
      <c r="B29762" s="12"/>
      <c r="H29762" s="15"/>
    </row>
    <row r="29763" spans="2:8" x14ac:dyDescent="0.2">
      <c r="B29763" s="12"/>
      <c r="H29763" s="15"/>
    </row>
    <row r="29764" spans="2:8" x14ac:dyDescent="0.2">
      <c r="B29764" s="12"/>
      <c r="H29764" s="15"/>
    </row>
    <row r="29765" spans="2:8" x14ac:dyDescent="0.2">
      <c r="B29765" s="12"/>
      <c r="H29765" s="15"/>
    </row>
    <row r="29766" spans="2:8" x14ac:dyDescent="0.2">
      <c r="B29766" s="12"/>
      <c r="H29766" s="15"/>
    </row>
    <row r="29767" spans="2:8" x14ac:dyDescent="0.2">
      <c r="B29767" s="12"/>
      <c r="H29767" s="15"/>
    </row>
    <row r="29768" spans="2:8" x14ac:dyDescent="0.2">
      <c r="B29768" s="12"/>
      <c r="H29768" s="15"/>
    </row>
    <row r="29769" spans="2:8" x14ac:dyDescent="0.2">
      <c r="B29769" s="12"/>
      <c r="H29769" s="15"/>
    </row>
    <row r="29770" spans="2:8" x14ac:dyDescent="0.2">
      <c r="B29770" s="12"/>
      <c r="H29770" s="15"/>
    </row>
    <row r="29771" spans="2:8" x14ac:dyDescent="0.2">
      <c r="B29771" s="12"/>
      <c r="H29771" s="15"/>
    </row>
    <row r="29772" spans="2:8" x14ac:dyDescent="0.2">
      <c r="B29772" s="12"/>
      <c r="H29772" s="15"/>
    </row>
    <row r="29773" spans="2:8" x14ac:dyDescent="0.2">
      <c r="B29773" s="12"/>
      <c r="H29773" s="15"/>
    </row>
    <row r="29774" spans="2:8" x14ac:dyDescent="0.2">
      <c r="B29774" s="12"/>
      <c r="H29774" s="15"/>
    </row>
    <row r="29775" spans="2:8" x14ac:dyDescent="0.2">
      <c r="B29775" s="12"/>
      <c r="H29775" s="15"/>
    </row>
    <row r="29776" spans="2:8" x14ac:dyDescent="0.2">
      <c r="B29776" s="12"/>
      <c r="H29776" s="15"/>
    </row>
    <row r="29777" spans="2:8" x14ac:dyDescent="0.2">
      <c r="B29777" s="12"/>
      <c r="H29777" s="15"/>
    </row>
    <row r="29778" spans="2:8" x14ac:dyDescent="0.2">
      <c r="B29778" s="12"/>
      <c r="H29778" s="15"/>
    </row>
    <row r="29779" spans="2:8" x14ac:dyDescent="0.2">
      <c r="B29779" s="12"/>
      <c r="H29779" s="15"/>
    </row>
    <row r="29780" spans="2:8" x14ac:dyDescent="0.2">
      <c r="B29780" s="12"/>
      <c r="H29780" s="15"/>
    </row>
    <row r="29781" spans="2:8" x14ac:dyDescent="0.2">
      <c r="B29781" s="12"/>
      <c r="H29781" s="15"/>
    </row>
    <row r="29782" spans="2:8" x14ac:dyDescent="0.2">
      <c r="B29782" s="12"/>
      <c r="H29782" s="15"/>
    </row>
    <row r="29783" spans="2:8" x14ac:dyDescent="0.2">
      <c r="B29783" s="12"/>
      <c r="H29783" s="15"/>
    </row>
    <row r="29784" spans="2:8" x14ac:dyDescent="0.2">
      <c r="B29784" s="12"/>
      <c r="H29784" s="15"/>
    </row>
    <row r="29785" spans="2:8" x14ac:dyDescent="0.2">
      <c r="B29785" s="12"/>
      <c r="H29785" s="15"/>
    </row>
    <row r="29786" spans="2:8" x14ac:dyDescent="0.2">
      <c r="B29786" s="12"/>
      <c r="H29786" s="15"/>
    </row>
    <row r="29787" spans="2:8" x14ac:dyDescent="0.2">
      <c r="B29787" s="12"/>
      <c r="H29787" s="15"/>
    </row>
    <row r="29788" spans="2:8" x14ac:dyDescent="0.2">
      <c r="B29788" s="12"/>
      <c r="H29788" s="15"/>
    </row>
    <row r="29789" spans="2:8" x14ac:dyDescent="0.2">
      <c r="B29789" s="12"/>
      <c r="H29789" s="15"/>
    </row>
    <row r="29790" spans="2:8" x14ac:dyDescent="0.2">
      <c r="B29790" s="12"/>
      <c r="H29790" s="15"/>
    </row>
    <row r="29791" spans="2:8" x14ac:dyDescent="0.2">
      <c r="B29791" s="12"/>
      <c r="H29791" s="15"/>
    </row>
    <row r="29792" spans="2:8" x14ac:dyDescent="0.2">
      <c r="B29792" s="12"/>
      <c r="H29792" s="15"/>
    </row>
    <row r="29793" spans="2:8" x14ac:dyDescent="0.2">
      <c r="B29793" s="12"/>
      <c r="H29793" s="15"/>
    </row>
    <row r="29794" spans="2:8" x14ac:dyDescent="0.2">
      <c r="B29794" s="12"/>
      <c r="H29794" s="15"/>
    </row>
    <row r="29795" spans="2:8" x14ac:dyDescent="0.2">
      <c r="B29795" s="12"/>
      <c r="H29795" s="15"/>
    </row>
    <row r="29796" spans="2:8" x14ac:dyDescent="0.2">
      <c r="B29796" s="12"/>
      <c r="H29796" s="15"/>
    </row>
    <row r="29797" spans="2:8" x14ac:dyDescent="0.2">
      <c r="B29797" s="12"/>
      <c r="H29797" s="15"/>
    </row>
    <row r="29798" spans="2:8" x14ac:dyDescent="0.2">
      <c r="B29798" s="12"/>
      <c r="H29798" s="15"/>
    </row>
    <row r="29799" spans="2:8" x14ac:dyDescent="0.2">
      <c r="B29799" s="12"/>
      <c r="H29799" s="15"/>
    </row>
    <row r="29800" spans="2:8" x14ac:dyDescent="0.2">
      <c r="B29800" s="12"/>
      <c r="H29800" s="15"/>
    </row>
    <row r="29801" spans="2:8" x14ac:dyDescent="0.2">
      <c r="B29801" s="12"/>
      <c r="H29801" s="15"/>
    </row>
    <row r="29802" spans="2:8" x14ac:dyDescent="0.2">
      <c r="B29802" s="12"/>
      <c r="H29802" s="15"/>
    </row>
    <row r="29803" spans="2:8" x14ac:dyDescent="0.2">
      <c r="B29803" s="12"/>
      <c r="H29803" s="15"/>
    </row>
    <row r="29804" spans="2:8" x14ac:dyDescent="0.2">
      <c r="B29804" s="12"/>
      <c r="H29804" s="15"/>
    </row>
    <row r="29805" spans="2:8" x14ac:dyDescent="0.2">
      <c r="B29805" s="12"/>
      <c r="H29805" s="15"/>
    </row>
    <row r="29806" spans="2:8" x14ac:dyDescent="0.2">
      <c r="B29806" s="12"/>
      <c r="H29806" s="15"/>
    </row>
    <row r="29807" spans="2:8" x14ac:dyDescent="0.2">
      <c r="B29807" s="12"/>
      <c r="H29807" s="15"/>
    </row>
    <row r="29808" spans="2:8" x14ac:dyDescent="0.2">
      <c r="B29808" s="12"/>
      <c r="H29808" s="15"/>
    </row>
    <row r="29809" spans="2:8" x14ac:dyDescent="0.2">
      <c r="B29809" s="12"/>
      <c r="H29809" s="15"/>
    </row>
    <row r="29810" spans="2:8" x14ac:dyDescent="0.2">
      <c r="B29810" s="12"/>
      <c r="H29810" s="15"/>
    </row>
    <row r="29811" spans="2:8" x14ac:dyDescent="0.2">
      <c r="B29811" s="12"/>
      <c r="H29811" s="15"/>
    </row>
    <row r="29812" spans="2:8" x14ac:dyDescent="0.2">
      <c r="B29812" s="12"/>
      <c r="H29812" s="15"/>
    </row>
    <row r="29813" spans="2:8" x14ac:dyDescent="0.2">
      <c r="B29813" s="12"/>
      <c r="H29813" s="15"/>
    </row>
    <row r="29814" spans="2:8" x14ac:dyDescent="0.2">
      <c r="B29814" s="12"/>
      <c r="H29814" s="15"/>
    </row>
    <row r="29815" spans="2:8" x14ac:dyDescent="0.2">
      <c r="B29815" s="12"/>
      <c r="H29815" s="15"/>
    </row>
    <row r="29816" spans="2:8" x14ac:dyDescent="0.2">
      <c r="B29816" s="12"/>
      <c r="H29816" s="15"/>
    </row>
    <row r="29817" spans="2:8" x14ac:dyDescent="0.2">
      <c r="B29817" s="12"/>
      <c r="H29817" s="15"/>
    </row>
    <row r="29818" spans="2:8" x14ac:dyDescent="0.2">
      <c r="B29818" s="12"/>
      <c r="H29818" s="15"/>
    </row>
    <row r="29819" spans="2:8" x14ac:dyDescent="0.2">
      <c r="B29819" s="12"/>
      <c r="H29819" s="15"/>
    </row>
    <row r="29820" spans="2:8" x14ac:dyDescent="0.2">
      <c r="B29820" s="12"/>
      <c r="H29820" s="15"/>
    </row>
    <row r="29821" spans="2:8" x14ac:dyDescent="0.2">
      <c r="B29821" s="12"/>
      <c r="H29821" s="15"/>
    </row>
    <row r="29822" spans="2:8" x14ac:dyDescent="0.2">
      <c r="B29822" s="12"/>
      <c r="H29822" s="15"/>
    </row>
    <row r="29823" spans="2:8" x14ac:dyDescent="0.2">
      <c r="B29823" s="12"/>
      <c r="H29823" s="15"/>
    </row>
    <row r="29824" spans="2:8" x14ac:dyDescent="0.2">
      <c r="B29824" s="12"/>
      <c r="H29824" s="15"/>
    </row>
    <row r="29825" spans="2:8" x14ac:dyDescent="0.2">
      <c r="B29825" s="12"/>
      <c r="H29825" s="15"/>
    </row>
    <row r="29826" spans="2:8" x14ac:dyDescent="0.2">
      <c r="B29826" s="12"/>
      <c r="H29826" s="15"/>
    </row>
    <row r="29827" spans="2:8" x14ac:dyDescent="0.2">
      <c r="B29827" s="12"/>
      <c r="H29827" s="15"/>
    </row>
    <row r="29828" spans="2:8" x14ac:dyDescent="0.2">
      <c r="B29828" s="12"/>
      <c r="H29828" s="15"/>
    </row>
    <row r="29829" spans="2:8" x14ac:dyDescent="0.2">
      <c r="B29829" s="12"/>
      <c r="H29829" s="15"/>
    </row>
    <row r="29830" spans="2:8" x14ac:dyDescent="0.2">
      <c r="B29830" s="12"/>
      <c r="H29830" s="15"/>
    </row>
    <row r="29831" spans="2:8" x14ac:dyDescent="0.2">
      <c r="B29831" s="12"/>
      <c r="H29831" s="15"/>
    </row>
    <row r="29832" spans="2:8" x14ac:dyDescent="0.2">
      <c r="B29832" s="12"/>
      <c r="H29832" s="15"/>
    </row>
    <row r="29833" spans="2:8" x14ac:dyDescent="0.2">
      <c r="B29833" s="12"/>
      <c r="H29833" s="15"/>
    </row>
    <row r="29834" spans="2:8" x14ac:dyDescent="0.2">
      <c r="B29834" s="12"/>
      <c r="H29834" s="15"/>
    </row>
    <row r="29835" spans="2:8" x14ac:dyDescent="0.2">
      <c r="B29835" s="12"/>
      <c r="H29835" s="15"/>
    </row>
    <row r="29836" spans="2:8" x14ac:dyDescent="0.2">
      <c r="B29836" s="12"/>
      <c r="H29836" s="15"/>
    </row>
    <row r="29837" spans="2:8" x14ac:dyDescent="0.2">
      <c r="B29837" s="12"/>
      <c r="H29837" s="15"/>
    </row>
    <row r="29838" spans="2:8" x14ac:dyDescent="0.2">
      <c r="B29838" s="12"/>
      <c r="H29838" s="15"/>
    </row>
    <row r="29839" spans="2:8" x14ac:dyDescent="0.2">
      <c r="B29839" s="12"/>
      <c r="H29839" s="15"/>
    </row>
    <row r="29840" spans="2:8" x14ac:dyDescent="0.2">
      <c r="B29840" s="12"/>
      <c r="H29840" s="15"/>
    </row>
    <row r="29841" spans="2:8" x14ac:dyDescent="0.2">
      <c r="B29841" s="12"/>
      <c r="H29841" s="15"/>
    </row>
    <row r="29842" spans="2:8" x14ac:dyDescent="0.2">
      <c r="B29842" s="12"/>
      <c r="H29842" s="15"/>
    </row>
    <row r="29843" spans="2:8" x14ac:dyDescent="0.2">
      <c r="B29843" s="12"/>
      <c r="H29843" s="15"/>
    </row>
    <row r="29844" spans="2:8" x14ac:dyDescent="0.2">
      <c r="B29844" s="12"/>
      <c r="H29844" s="15"/>
    </row>
    <row r="29845" spans="2:8" x14ac:dyDescent="0.2">
      <c r="B29845" s="12"/>
      <c r="H29845" s="15"/>
    </row>
    <row r="29846" spans="2:8" x14ac:dyDescent="0.2">
      <c r="B29846" s="12"/>
      <c r="H29846" s="15"/>
    </row>
    <row r="29847" spans="2:8" x14ac:dyDescent="0.2">
      <c r="B29847" s="12"/>
      <c r="H29847" s="15"/>
    </row>
    <row r="29848" spans="2:8" x14ac:dyDescent="0.2">
      <c r="B29848" s="12"/>
      <c r="H29848" s="15"/>
    </row>
    <row r="29849" spans="2:8" x14ac:dyDescent="0.2">
      <c r="B29849" s="12"/>
      <c r="H29849" s="15"/>
    </row>
    <row r="29850" spans="2:8" x14ac:dyDescent="0.2">
      <c r="B29850" s="12"/>
      <c r="H29850" s="15"/>
    </row>
    <row r="29851" spans="2:8" x14ac:dyDescent="0.2">
      <c r="B29851" s="12"/>
      <c r="H29851" s="15"/>
    </row>
    <row r="29852" spans="2:8" x14ac:dyDescent="0.2">
      <c r="B29852" s="12"/>
      <c r="H29852" s="15"/>
    </row>
    <row r="29853" spans="2:8" x14ac:dyDescent="0.2">
      <c r="B29853" s="12"/>
      <c r="H29853" s="15"/>
    </row>
    <row r="29854" spans="2:8" x14ac:dyDescent="0.2">
      <c r="B29854" s="12"/>
      <c r="H29854" s="15"/>
    </row>
    <row r="29855" spans="2:8" x14ac:dyDescent="0.2">
      <c r="B29855" s="12"/>
      <c r="H29855" s="15"/>
    </row>
    <row r="29856" spans="2:8" x14ac:dyDescent="0.2">
      <c r="B29856" s="12"/>
      <c r="H29856" s="15"/>
    </row>
    <row r="29857" spans="2:8" x14ac:dyDescent="0.2">
      <c r="B29857" s="12"/>
      <c r="H29857" s="15"/>
    </row>
    <row r="29858" spans="2:8" x14ac:dyDescent="0.2">
      <c r="B29858" s="12"/>
      <c r="H29858" s="15"/>
    </row>
    <row r="29859" spans="2:8" x14ac:dyDescent="0.2">
      <c r="B29859" s="12"/>
      <c r="H29859" s="15"/>
    </row>
    <row r="29860" spans="2:8" x14ac:dyDescent="0.2">
      <c r="B29860" s="12"/>
      <c r="H29860" s="15"/>
    </row>
    <row r="29861" spans="2:8" x14ac:dyDescent="0.2">
      <c r="B29861" s="12"/>
      <c r="H29861" s="15"/>
    </row>
    <row r="29862" spans="2:8" x14ac:dyDescent="0.2">
      <c r="B29862" s="12"/>
      <c r="H29862" s="15"/>
    </row>
    <row r="29863" spans="2:8" x14ac:dyDescent="0.2">
      <c r="B29863" s="12"/>
      <c r="H29863" s="15"/>
    </row>
    <row r="29864" spans="2:8" x14ac:dyDescent="0.2">
      <c r="B29864" s="12"/>
      <c r="H29864" s="15"/>
    </row>
    <row r="29865" spans="2:8" x14ac:dyDescent="0.2">
      <c r="B29865" s="12"/>
      <c r="H29865" s="15"/>
    </row>
    <row r="29866" spans="2:8" x14ac:dyDescent="0.2">
      <c r="B29866" s="12"/>
      <c r="H29866" s="15"/>
    </row>
    <row r="29867" spans="2:8" x14ac:dyDescent="0.2">
      <c r="B29867" s="12"/>
      <c r="H29867" s="15"/>
    </row>
    <row r="29868" spans="2:8" x14ac:dyDescent="0.2">
      <c r="B29868" s="12"/>
      <c r="H29868" s="15"/>
    </row>
    <row r="29869" spans="2:8" x14ac:dyDescent="0.2">
      <c r="B29869" s="12"/>
      <c r="H29869" s="15"/>
    </row>
    <row r="29870" spans="2:8" x14ac:dyDescent="0.2">
      <c r="B29870" s="12"/>
      <c r="H29870" s="15"/>
    </row>
    <row r="29871" spans="2:8" x14ac:dyDescent="0.2">
      <c r="B29871" s="12"/>
      <c r="H29871" s="15"/>
    </row>
    <row r="29872" spans="2:8" x14ac:dyDescent="0.2">
      <c r="B29872" s="12"/>
      <c r="H29872" s="15"/>
    </row>
    <row r="29873" spans="2:8" x14ac:dyDescent="0.2">
      <c r="B29873" s="12"/>
      <c r="H29873" s="15"/>
    </row>
    <row r="29874" spans="2:8" x14ac:dyDescent="0.2">
      <c r="B29874" s="12"/>
      <c r="H29874" s="15"/>
    </row>
    <row r="29875" spans="2:8" x14ac:dyDescent="0.2">
      <c r="B29875" s="12"/>
      <c r="H29875" s="15"/>
    </row>
    <row r="29876" spans="2:8" x14ac:dyDescent="0.2">
      <c r="B29876" s="12"/>
      <c r="H29876" s="15"/>
    </row>
    <row r="29877" spans="2:8" x14ac:dyDescent="0.2">
      <c r="B29877" s="12"/>
      <c r="H29877" s="15"/>
    </row>
    <row r="29878" spans="2:8" x14ac:dyDescent="0.2">
      <c r="B29878" s="12"/>
      <c r="H29878" s="15"/>
    </row>
    <row r="29879" spans="2:8" x14ac:dyDescent="0.2">
      <c r="B29879" s="12"/>
      <c r="H29879" s="15"/>
    </row>
    <row r="29880" spans="2:8" x14ac:dyDescent="0.2">
      <c r="B29880" s="12"/>
      <c r="H29880" s="15"/>
    </row>
    <row r="29881" spans="2:8" x14ac:dyDescent="0.2">
      <c r="B29881" s="12"/>
      <c r="H29881" s="15"/>
    </row>
    <row r="29882" spans="2:8" x14ac:dyDescent="0.2">
      <c r="B29882" s="12"/>
      <c r="H29882" s="15"/>
    </row>
    <row r="29883" spans="2:8" x14ac:dyDescent="0.2">
      <c r="B29883" s="12"/>
      <c r="H29883" s="15"/>
    </row>
    <row r="29884" spans="2:8" x14ac:dyDescent="0.2">
      <c r="B29884" s="12"/>
      <c r="H29884" s="15"/>
    </row>
    <row r="29885" spans="2:8" x14ac:dyDescent="0.2">
      <c r="B29885" s="12"/>
      <c r="H29885" s="15"/>
    </row>
    <row r="29886" spans="2:8" x14ac:dyDescent="0.2">
      <c r="B29886" s="12"/>
      <c r="H29886" s="15"/>
    </row>
    <row r="29887" spans="2:8" x14ac:dyDescent="0.2">
      <c r="B29887" s="12"/>
      <c r="H29887" s="15"/>
    </row>
    <row r="29888" spans="2:8" x14ac:dyDescent="0.2">
      <c r="B29888" s="12"/>
      <c r="H29888" s="15"/>
    </row>
    <row r="29889" spans="2:8" x14ac:dyDescent="0.2">
      <c r="B29889" s="12"/>
      <c r="H29889" s="15"/>
    </row>
    <row r="29890" spans="2:8" x14ac:dyDescent="0.2">
      <c r="B29890" s="12"/>
      <c r="H29890" s="15"/>
    </row>
    <row r="29891" spans="2:8" x14ac:dyDescent="0.2">
      <c r="B29891" s="12"/>
      <c r="H29891" s="15"/>
    </row>
    <row r="29892" spans="2:8" x14ac:dyDescent="0.2">
      <c r="B29892" s="12"/>
      <c r="H29892" s="15"/>
    </row>
    <row r="29893" spans="2:8" x14ac:dyDescent="0.2">
      <c r="B29893" s="12"/>
      <c r="H29893" s="15"/>
    </row>
    <row r="29894" spans="2:8" x14ac:dyDescent="0.2">
      <c r="B29894" s="12"/>
      <c r="H29894" s="15"/>
    </row>
    <row r="29895" spans="2:8" x14ac:dyDescent="0.2">
      <c r="B29895" s="12"/>
      <c r="H29895" s="15"/>
    </row>
    <row r="29896" spans="2:8" x14ac:dyDescent="0.2">
      <c r="B29896" s="12"/>
      <c r="H29896" s="15"/>
    </row>
    <row r="29897" spans="2:8" x14ac:dyDescent="0.2">
      <c r="B29897" s="12"/>
      <c r="H29897" s="15"/>
    </row>
    <row r="29898" spans="2:8" x14ac:dyDescent="0.2">
      <c r="B29898" s="12"/>
      <c r="H29898" s="15"/>
    </row>
    <row r="29899" spans="2:8" x14ac:dyDescent="0.2">
      <c r="B29899" s="12"/>
      <c r="H29899" s="15"/>
    </row>
    <row r="29900" spans="2:8" x14ac:dyDescent="0.2">
      <c r="B29900" s="12"/>
      <c r="H29900" s="15"/>
    </row>
    <row r="29901" spans="2:8" x14ac:dyDescent="0.2">
      <c r="B29901" s="12"/>
      <c r="H29901" s="15"/>
    </row>
    <row r="29902" spans="2:8" x14ac:dyDescent="0.2">
      <c r="B29902" s="12"/>
      <c r="H29902" s="15"/>
    </row>
    <row r="29903" spans="2:8" x14ac:dyDescent="0.2">
      <c r="B29903" s="12"/>
      <c r="H29903" s="15"/>
    </row>
    <row r="29904" spans="2:8" x14ac:dyDescent="0.2">
      <c r="B29904" s="12"/>
      <c r="H29904" s="15"/>
    </row>
    <row r="29905" spans="2:8" x14ac:dyDescent="0.2">
      <c r="B29905" s="12"/>
      <c r="H29905" s="15"/>
    </row>
    <row r="29906" spans="2:8" x14ac:dyDescent="0.2">
      <c r="B29906" s="12"/>
      <c r="H29906" s="15"/>
    </row>
    <row r="29907" spans="2:8" x14ac:dyDescent="0.2">
      <c r="B29907" s="12"/>
      <c r="H29907" s="15"/>
    </row>
    <row r="29908" spans="2:8" x14ac:dyDescent="0.2">
      <c r="B29908" s="12"/>
      <c r="H29908" s="15"/>
    </row>
    <row r="29909" spans="2:8" x14ac:dyDescent="0.2">
      <c r="B29909" s="12"/>
      <c r="H29909" s="15"/>
    </row>
    <row r="29910" spans="2:8" x14ac:dyDescent="0.2">
      <c r="B29910" s="12"/>
      <c r="H29910" s="15"/>
    </row>
    <row r="29911" spans="2:8" x14ac:dyDescent="0.2">
      <c r="B29911" s="12"/>
      <c r="H29911" s="15"/>
    </row>
    <row r="29912" spans="2:8" x14ac:dyDescent="0.2">
      <c r="B29912" s="12"/>
      <c r="H29912" s="15"/>
    </row>
    <row r="29913" spans="2:8" x14ac:dyDescent="0.2">
      <c r="B29913" s="12"/>
      <c r="H29913" s="15"/>
    </row>
    <row r="29914" spans="2:8" x14ac:dyDescent="0.2">
      <c r="B29914" s="12"/>
      <c r="H29914" s="15"/>
    </row>
    <row r="29915" spans="2:8" x14ac:dyDescent="0.2">
      <c r="B29915" s="12"/>
      <c r="H29915" s="15"/>
    </row>
    <row r="29916" spans="2:8" x14ac:dyDescent="0.2">
      <c r="B29916" s="12"/>
      <c r="H29916" s="15"/>
    </row>
    <row r="29917" spans="2:8" x14ac:dyDescent="0.2">
      <c r="B29917" s="12"/>
      <c r="H29917" s="15"/>
    </row>
    <row r="29918" spans="2:8" x14ac:dyDescent="0.2">
      <c r="B29918" s="12"/>
      <c r="H29918" s="15"/>
    </row>
    <row r="29919" spans="2:8" x14ac:dyDescent="0.2">
      <c r="B29919" s="12"/>
      <c r="H29919" s="15"/>
    </row>
    <row r="29920" spans="2:8" x14ac:dyDescent="0.2">
      <c r="B29920" s="12"/>
      <c r="H29920" s="15"/>
    </row>
    <row r="29921" spans="2:8" x14ac:dyDescent="0.2">
      <c r="B29921" s="12"/>
      <c r="H29921" s="15"/>
    </row>
    <row r="29922" spans="2:8" x14ac:dyDescent="0.2">
      <c r="B29922" s="12"/>
      <c r="H29922" s="15"/>
    </row>
    <row r="29923" spans="2:8" x14ac:dyDescent="0.2">
      <c r="B29923" s="12"/>
      <c r="H29923" s="15"/>
    </row>
    <row r="29924" spans="2:8" x14ac:dyDescent="0.2">
      <c r="B29924" s="12"/>
      <c r="H29924" s="15"/>
    </row>
    <row r="29925" spans="2:8" x14ac:dyDescent="0.2">
      <c r="B29925" s="12"/>
      <c r="H29925" s="15"/>
    </row>
    <row r="29926" spans="2:8" x14ac:dyDescent="0.2">
      <c r="B29926" s="12"/>
      <c r="H29926" s="15"/>
    </row>
    <row r="29927" spans="2:8" x14ac:dyDescent="0.2">
      <c r="B29927" s="12"/>
      <c r="H29927" s="15"/>
    </row>
    <row r="29928" spans="2:8" x14ac:dyDescent="0.2">
      <c r="B29928" s="12"/>
      <c r="H29928" s="15"/>
    </row>
    <row r="29929" spans="2:8" x14ac:dyDescent="0.2">
      <c r="B29929" s="12"/>
      <c r="H29929" s="15"/>
    </row>
    <row r="29930" spans="2:8" x14ac:dyDescent="0.2">
      <c r="B29930" s="12"/>
      <c r="H29930" s="15"/>
    </row>
    <row r="29931" spans="2:8" x14ac:dyDescent="0.2">
      <c r="B29931" s="12"/>
      <c r="H29931" s="15"/>
    </row>
    <row r="29932" spans="2:8" x14ac:dyDescent="0.2">
      <c r="B29932" s="12"/>
      <c r="H29932" s="15"/>
    </row>
    <row r="29933" spans="2:8" x14ac:dyDescent="0.2">
      <c r="B29933" s="12"/>
      <c r="H29933" s="15"/>
    </row>
    <row r="29934" spans="2:8" x14ac:dyDescent="0.2">
      <c r="B29934" s="12"/>
      <c r="H29934" s="15"/>
    </row>
    <row r="29935" spans="2:8" x14ac:dyDescent="0.2">
      <c r="B29935" s="12"/>
      <c r="H29935" s="15"/>
    </row>
    <row r="29936" spans="2:8" x14ac:dyDescent="0.2">
      <c r="B29936" s="12"/>
      <c r="H29936" s="15"/>
    </row>
    <row r="29937" spans="2:8" x14ac:dyDescent="0.2">
      <c r="B29937" s="12"/>
      <c r="H29937" s="15"/>
    </row>
    <row r="29938" spans="2:8" x14ac:dyDescent="0.2">
      <c r="B29938" s="12"/>
      <c r="H29938" s="15"/>
    </row>
    <row r="29939" spans="2:8" x14ac:dyDescent="0.2">
      <c r="B29939" s="12"/>
      <c r="H29939" s="15"/>
    </row>
    <row r="29940" spans="2:8" x14ac:dyDescent="0.2">
      <c r="B29940" s="12"/>
      <c r="H29940" s="15"/>
    </row>
    <row r="29941" spans="2:8" x14ac:dyDescent="0.2">
      <c r="B29941" s="12"/>
      <c r="H29941" s="15"/>
    </row>
    <row r="29942" spans="2:8" x14ac:dyDescent="0.2">
      <c r="B29942" s="12"/>
      <c r="H29942" s="15"/>
    </row>
    <row r="29943" spans="2:8" x14ac:dyDescent="0.2">
      <c r="B29943" s="12"/>
      <c r="H29943" s="15"/>
    </row>
    <row r="29944" spans="2:8" x14ac:dyDescent="0.2">
      <c r="B29944" s="12"/>
      <c r="H29944" s="15"/>
    </row>
    <row r="29945" spans="2:8" x14ac:dyDescent="0.2">
      <c r="B29945" s="12"/>
      <c r="H29945" s="15"/>
    </row>
    <row r="29946" spans="2:8" x14ac:dyDescent="0.2">
      <c r="B29946" s="12"/>
      <c r="H29946" s="15"/>
    </row>
    <row r="29947" spans="2:8" x14ac:dyDescent="0.2">
      <c r="B29947" s="12"/>
      <c r="H29947" s="15"/>
    </row>
    <row r="29948" spans="2:8" x14ac:dyDescent="0.2">
      <c r="B29948" s="12"/>
      <c r="H29948" s="15"/>
    </row>
    <row r="29949" spans="2:8" x14ac:dyDescent="0.2">
      <c r="B29949" s="12"/>
      <c r="H29949" s="15"/>
    </row>
    <row r="29950" spans="2:8" x14ac:dyDescent="0.2">
      <c r="B29950" s="12"/>
      <c r="H29950" s="15"/>
    </row>
    <row r="29951" spans="2:8" x14ac:dyDescent="0.2">
      <c r="B29951" s="12"/>
      <c r="H29951" s="15"/>
    </row>
    <row r="29952" spans="2:8" x14ac:dyDescent="0.2">
      <c r="B29952" s="12"/>
      <c r="H29952" s="15"/>
    </row>
    <row r="29953" spans="2:8" x14ac:dyDescent="0.2">
      <c r="B29953" s="12"/>
      <c r="H29953" s="15"/>
    </row>
    <row r="29954" spans="2:8" x14ac:dyDescent="0.2">
      <c r="B29954" s="12"/>
      <c r="H29954" s="15"/>
    </row>
    <row r="29955" spans="2:8" x14ac:dyDescent="0.2">
      <c r="B29955" s="12"/>
      <c r="H29955" s="15"/>
    </row>
    <row r="29956" spans="2:8" x14ac:dyDescent="0.2">
      <c r="B29956" s="12"/>
      <c r="H29956" s="15"/>
    </row>
    <row r="29957" spans="2:8" x14ac:dyDescent="0.2">
      <c r="B29957" s="12"/>
      <c r="H29957" s="15"/>
    </row>
    <row r="29958" spans="2:8" x14ac:dyDescent="0.2">
      <c r="B29958" s="12"/>
      <c r="H29958" s="15"/>
    </row>
    <row r="29959" spans="2:8" x14ac:dyDescent="0.2">
      <c r="B29959" s="12"/>
      <c r="H29959" s="15"/>
    </row>
    <row r="29960" spans="2:8" x14ac:dyDescent="0.2">
      <c r="B29960" s="12"/>
      <c r="H29960" s="15"/>
    </row>
    <row r="29961" spans="2:8" x14ac:dyDescent="0.2">
      <c r="B29961" s="12"/>
      <c r="H29961" s="15"/>
    </row>
    <row r="29962" spans="2:8" x14ac:dyDescent="0.2">
      <c r="B29962" s="12"/>
      <c r="H29962" s="15"/>
    </row>
    <row r="29963" spans="2:8" x14ac:dyDescent="0.2">
      <c r="B29963" s="12"/>
      <c r="H29963" s="15"/>
    </row>
    <row r="29964" spans="2:8" x14ac:dyDescent="0.2">
      <c r="B29964" s="12"/>
      <c r="H29964" s="15"/>
    </row>
    <row r="29965" spans="2:8" x14ac:dyDescent="0.2">
      <c r="B29965" s="12"/>
      <c r="H29965" s="15"/>
    </row>
    <row r="29966" spans="2:8" x14ac:dyDescent="0.2">
      <c r="B29966" s="12"/>
      <c r="H29966" s="15"/>
    </row>
    <row r="29967" spans="2:8" x14ac:dyDescent="0.2">
      <c r="B29967" s="12"/>
      <c r="H29967" s="15"/>
    </row>
    <row r="29968" spans="2:8" x14ac:dyDescent="0.2">
      <c r="B29968" s="12"/>
      <c r="H29968" s="15"/>
    </row>
    <row r="29969" spans="2:8" x14ac:dyDescent="0.2">
      <c r="B29969" s="12"/>
      <c r="H29969" s="15"/>
    </row>
    <row r="29970" spans="2:8" x14ac:dyDescent="0.2">
      <c r="B29970" s="12"/>
      <c r="H29970" s="15"/>
    </row>
    <row r="29971" spans="2:8" x14ac:dyDescent="0.2">
      <c r="B29971" s="12"/>
      <c r="H29971" s="15"/>
    </row>
    <row r="29972" spans="2:8" x14ac:dyDescent="0.2">
      <c r="B29972" s="12"/>
      <c r="H29972" s="15"/>
    </row>
    <row r="29973" spans="2:8" x14ac:dyDescent="0.2">
      <c r="B29973" s="12"/>
      <c r="H29973" s="15"/>
    </row>
    <row r="29974" spans="2:8" x14ac:dyDescent="0.2">
      <c r="B29974" s="12"/>
      <c r="H29974" s="15"/>
    </row>
    <row r="29975" spans="2:8" x14ac:dyDescent="0.2">
      <c r="B29975" s="12"/>
      <c r="H29975" s="15"/>
    </row>
    <row r="29976" spans="2:8" x14ac:dyDescent="0.2">
      <c r="B29976" s="12"/>
      <c r="H29976" s="15"/>
    </row>
    <row r="29977" spans="2:8" x14ac:dyDescent="0.2">
      <c r="B29977" s="12"/>
      <c r="H29977" s="15"/>
    </row>
    <row r="29978" spans="2:8" x14ac:dyDescent="0.2">
      <c r="B29978" s="12"/>
      <c r="H29978" s="15"/>
    </row>
    <row r="29979" spans="2:8" x14ac:dyDescent="0.2">
      <c r="B29979" s="12"/>
      <c r="H29979" s="15"/>
    </row>
    <row r="29980" spans="2:8" x14ac:dyDescent="0.2">
      <c r="B29980" s="12"/>
      <c r="H29980" s="15"/>
    </row>
    <row r="29981" spans="2:8" x14ac:dyDescent="0.2">
      <c r="B29981" s="12"/>
      <c r="H29981" s="15"/>
    </row>
    <row r="29982" spans="2:8" x14ac:dyDescent="0.2">
      <c r="B29982" s="12"/>
      <c r="H29982" s="15"/>
    </row>
    <row r="29983" spans="2:8" x14ac:dyDescent="0.2">
      <c r="B29983" s="12"/>
      <c r="H29983" s="15"/>
    </row>
    <row r="29984" spans="2:8" x14ac:dyDescent="0.2">
      <c r="B29984" s="12"/>
      <c r="H29984" s="15"/>
    </row>
    <row r="29985" spans="2:8" x14ac:dyDescent="0.2">
      <c r="B29985" s="12"/>
      <c r="H29985" s="15"/>
    </row>
    <row r="29986" spans="2:8" x14ac:dyDescent="0.2">
      <c r="B29986" s="12"/>
      <c r="H29986" s="15"/>
    </row>
    <row r="29987" spans="2:8" x14ac:dyDescent="0.2">
      <c r="B29987" s="12"/>
      <c r="H29987" s="15"/>
    </row>
    <row r="29988" spans="2:8" x14ac:dyDescent="0.2">
      <c r="B29988" s="12"/>
      <c r="H29988" s="15"/>
    </row>
    <row r="29989" spans="2:8" x14ac:dyDescent="0.2">
      <c r="B29989" s="12"/>
      <c r="H29989" s="15"/>
    </row>
    <row r="29990" spans="2:8" x14ac:dyDescent="0.2">
      <c r="B29990" s="12"/>
      <c r="H29990" s="15"/>
    </row>
    <row r="29991" spans="2:8" x14ac:dyDescent="0.2">
      <c r="B29991" s="12"/>
      <c r="H29991" s="15"/>
    </row>
    <row r="29992" spans="2:8" x14ac:dyDescent="0.2">
      <c r="B29992" s="12"/>
      <c r="H29992" s="15"/>
    </row>
    <row r="29993" spans="2:8" x14ac:dyDescent="0.2">
      <c r="B29993" s="12"/>
      <c r="H29993" s="15"/>
    </row>
    <row r="29994" spans="2:8" x14ac:dyDescent="0.2">
      <c r="B29994" s="12"/>
      <c r="H29994" s="15"/>
    </row>
    <row r="29995" spans="2:8" x14ac:dyDescent="0.2">
      <c r="B29995" s="12"/>
      <c r="H29995" s="15"/>
    </row>
    <row r="29996" spans="2:8" x14ac:dyDescent="0.2">
      <c r="B29996" s="12"/>
      <c r="H29996" s="15"/>
    </row>
    <row r="29997" spans="2:8" x14ac:dyDescent="0.2">
      <c r="B29997" s="12"/>
      <c r="H29997" s="15"/>
    </row>
    <row r="29998" spans="2:8" x14ac:dyDescent="0.2">
      <c r="B29998" s="12"/>
      <c r="H29998" s="15"/>
    </row>
    <row r="29999" spans="2:8" x14ac:dyDescent="0.2">
      <c r="B29999" s="12"/>
      <c r="H29999" s="15"/>
    </row>
    <row r="30000" spans="2:8" x14ac:dyDescent="0.2">
      <c r="B30000" s="12"/>
      <c r="H30000" s="15"/>
    </row>
    <row r="30001" spans="2:8" x14ac:dyDescent="0.2">
      <c r="B30001" s="12"/>
      <c r="H30001" s="15"/>
    </row>
    <row r="30002" spans="2:8" x14ac:dyDescent="0.2">
      <c r="B30002" s="12"/>
      <c r="H30002" s="15"/>
    </row>
    <row r="30003" spans="2:8" x14ac:dyDescent="0.2">
      <c r="B30003" s="12"/>
      <c r="H30003" s="15"/>
    </row>
    <row r="30004" spans="2:8" x14ac:dyDescent="0.2">
      <c r="B30004" s="12"/>
      <c r="H30004" s="15"/>
    </row>
    <row r="30005" spans="2:8" x14ac:dyDescent="0.2">
      <c r="B30005" s="12"/>
      <c r="H30005" s="15"/>
    </row>
    <row r="30006" spans="2:8" x14ac:dyDescent="0.2">
      <c r="B30006" s="12"/>
      <c r="H30006" s="15"/>
    </row>
    <row r="30007" spans="2:8" x14ac:dyDescent="0.2">
      <c r="B30007" s="12"/>
      <c r="H30007" s="15"/>
    </row>
    <row r="30008" spans="2:8" x14ac:dyDescent="0.2">
      <c r="B30008" s="12"/>
      <c r="H30008" s="15"/>
    </row>
    <row r="30009" spans="2:8" x14ac:dyDescent="0.2">
      <c r="B30009" s="12"/>
      <c r="H30009" s="15"/>
    </row>
    <row r="30010" spans="2:8" x14ac:dyDescent="0.2">
      <c r="B30010" s="12"/>
      <c r="H30010" s="15"/>
    </row>
    <row r="30011" spans="2:8" x14ac:dyDescent="0.2">
      <c r="B30011" s="12"/>
      <c r="H30011" s="15"/>
    </row>
    <row r="30012" spans="2:8" x14ac:dyDescent="0.2">
      <c r="B30012" s="12"/>
      <c r="H30012" s="15"/>
    </row>
    <row r="30013" spans="2:8" x14ac:dyDescent="0.2">
      <c r="B30013" s="12"/>
      <c r="H30013" s="15"/>
    </row>
    <row r="30014" spans="2:8" x14ac:dyDescent="0.2">
      <c r="B30014" s="12"/>
      <c r="H30014" s="15"/>
    </row>
    <row r="30015" spans="2:8" x14ac:dyDescent="0.2">
      <c r="B30015" s="12"/>
      <c r="H30015" s="15"/>
    </row>
    <row r="30016" spans="2:8" x14ac:dyDescent="0.2">
      <c r="B30016" s="12"/>
      <c r="H30016" s="15"/>
    </row>
    <row r="30017" spans="2:8" x14ac:dyDescent="0.2">
      <c r="B30017" s="12"/>
      <c r="H30017" s="15"/>
    </row>
    <row r="30018" spans="2:8" x14ac:dyDescent="0.2">
      <c r="B30018" s="12"/>
      <c r="H30018" s="15"/>
    </row>
    <row r="30019" spans="2:8" x14ac:dyDescent="0.2">
      <c r="B30019" s="12"/>
      <c r="H30019" s="15"/>
    </row>
    <row r="30020" spans="2:8" x14ac:dyDescent="0.2">
      <c r="B30020" s="12"/>
      <c r="H30020" s="15"/>
    </row>
    <row r="30021" spans="2:8" x14ac:dyDescent="0.2">
      <c r="B30021" s="12"/>
      <c r="H30021" s="15"/>
    </row>
    <row r="30022" spans="2:8" x14ac:dyDescent="0.2">
      <c r="B30022" s="12"/>
      <c r="H30022" s="15"/>
    </row>
    <row r="30023" spans="2:8" x14ac:dyDescent="0.2">
      <c r="B30023" s="12"/>
      <c r="H30023" s="15"/>
    </row>
    <row r="30024" spans="2:8" x14ac:dyDescent="0.2">
      <c r="B30024" s="12"/>
      <c r="H30024" s="15"/>
    </row>
    <row r="30025" spans="2:8" x14ac:dyDescent="0.2">
      <c r="B30025" s="12"/>
      <c r="H30025" s="15"/>
    </row>
    <row r="30026" spans="2:8" x14ac:dyDescent="0.2">
      <c r="B30026" s="12"/>
      <c r="H30026" s="15"/>
    </row>
    <row r="30027" spans="2:8" x14ac:dyDescent="0.2">
      <c r="B30027" s="12"/>
      <c r="H30027" s="15"/>
    </row>
    <row r="30028" spans="2:8" x14ac:dyDescent="0.2">
      <c r="B30028" s="12"/>
      <c r="H30028" s="15"/>
    </row>
    <row r="30029" spans="2:8" x14ac:dyDescent="0.2">
      <c r="B30029" s="12"/>
      <c r="H30029" s="15"/>
    </row>
    <row r="30030" spans="2:8" x14ac:dyDescent="0.2">
      <c r="B30030" s="12"/>
      <c r="H30030" s="15"/>
    </row>
    <row r="30031" spans="2:8" x14ac:dyDescent="0.2">
      <c r="B30031" s="12"/>
      <c r="H30031" s="15"/>
    </row>
    <row r="30032" spans="2:8" x14ac:dyDescent="0.2">
      <c r="B30032" s="12"/>
      <c r="H30032" s="15"/>
    </row>
    <row r="30033" spans="2:8" x14ac:dyDescent="0.2">
      <c r="B30033" s="12"/>
      <c r="H30033" s="15"/>
    </row>
    <row r="30034" spans="2:8" x14ac:dyDescent="0.2">
      <c r="B30034" s="12"/>
      <c r="H30034" s="15"/>
    </row>
    <row r="30035" spans="2:8" x14ac:dyDescent="0.2">
      <c r="B30035" s="12"/>
      <c r="H30035" s="15"/>
    </row>
    <row r="30036" spans="2:8" x14ac:dyDescent="0.2">
      <c r="B30036" s="12"/>
      <c r="H30036" s="15"/>
    </row>
    <row r="30037" spans="2:8" x14ac:dyDescent="0.2">
      <c r="B30037" s="12"/>
      <c r="H30037" s="15"/>
    </row>
    <row r="30038" spans="2:8" x14ac:dyDescent="0.2">
      <c r="B30038" s="12"/>
      <c r="H30038" s="15"/>
    </row>
    <row r="30039" spans="2:8" x14ac:dyDescent="0.2">
      <c r="B30039" s="12"/>
      <c r="H30039" s="15"/>
    </row>
    <row r="30040" spans="2:8" x14ac:dyDescent="0.2">
      <c r="B30040" s="12"/>
      <c r="H30040" s="15"/>
    </row>
    <row r="30041" spans="2:8" x14ac:dyDescent="0.2">
      <c r="B30041" s="12"/>
      <c r="H30041" s="15"/>
    </row>
    <row r="30042" spans="2:8" x14ac:dyDescent="0.2">
      <c r="B30042" s="12"/>
      <c r="H30042" s="15"/>
    </row>
    <row r="30043" spans="2:8" x14ac:dyDescent="0.2">
      <c r="B30043" s="12"/>
      <c r="H30043" s="15"/>
    </row>
    <row r="30044" spans="2:8" x14ac:dyDescent="0.2">
      <c r="B30044" s="12"/>
      <c r="H30044" s="15"/>
    </row>
    <row r="30045" spans="2:8" x14ac:dyDescent="0.2">
      <c r="B30045" s="12"/>
      <c r="H30045" s="15"/>
    </row>
    <row r="30046" spans="2:8" x14ac:dyDescent="0.2">
      <c r="B30046" s="12"/>
      <c r="H30046" s="15"/>
    </row>
    <row r="30047" spans="2:8" x14ac:dyDescent="0.2">
      <c r="B30047" s="12"/>
      <c r="H30047" s="15"/>
    </row>
    <row r="30048" spans="2:8" x14ac:dyDescent="0.2">
      <c r="B30048" s="12"/>
      <c r="H30048" s="15"/>
    </row>
    <row r="30049" spans="2:8" x14ac:dyDescent="0.2">
      <c r="B30049" s="12"/>
      <c r="H30049" s="15"/>
    </row>
    <row r="30050" spans="2:8" x14ac:dyDescent="0.2">
      <c r="B30050" s="12"/>
      <c r="H30050" s="15"/>
    </row>
    <row r="30051" spans="2:8" x14ac:dyDescent="0.2">
      <c r="B30051" s="12"/>
      <c r="H30051" s="15"/>
    </row>
    <row r="30052" spans="2:8" x14ac:dyDescent="0.2">
      <c r="B30052" s="12"/>
      <c r="H30052" s="15"/>
    </row>
    <row r="30053" spans="2:8" x14ac:dyDescent="0.2">
      <c r="B30053" s="12"/>
      <c r="H30053" s="15"/>
    </row>
    <row r="30054" spans="2:8" x14ac:dyDescent="0.2">
      <c r="B30054" s="12"/>
      <c r="H30054" s="15"/>
    </row>
    <row r="30055" spans="2:8" x14ac:dyDescent="0.2">
      <c r="B30055" s="12"/>
      <c r="H30055" s="15"/>
    </row>
    <row r="30056" spans="2:8" x14ac:dyDescent="0.2">
      <c r="B30056" s="12"/>
      <c r="H30056" s="15"/>
    </row>
    <row r="30057" spans="2:8" x14ac:dyDescent="0.2">
      <c r="B30057" s="12"/>
      <c r="H30057" s="15"/>
    </row>
    <row r="30058" spans="2:8" x14ac:dyDescent="0.2">
      <c r="B30058" s="12"/>
      <c r="H30058" s="15"/>
    </row>
    <row r="30059" spans="2:8" x14ac:dyDescent="0.2">
      <c r="B30059" s="12"/>
      <c r="H30059" s="15"/>
    </row>
    <row r="30060" spans="2:8" x14ac:dyDescent="0.2">
      <c r="B30060" s="12"/>
      <c r="H30060" s="15"/>
    </row>
    <row r="30061" spans="2:8" x14ac:dyDescent="0.2">
      <c r="B30061" s="12"/>
      <c r="H30061" s="15"/>
    </row>
    <row r="30062" spans="2:8" x14ac:dyDescent="0.2">
      <c r="B30062" s="12"/>
      <c r="H30062" s="15"/>
    </row>
    <row r="30063" spans="2:8" x14ac:dyDescent="0.2">
      <c r="B30063" s="12"/>
      <c r="H30063" s="15"/>
    </row>
    <row r="30064" spans="2:8" x14ac:dyDescent="0.2">
      <c r="B30064" s="12"/>
      <c r="H30064" s="15"/>
    </row>
    <row r="30065" spans="2:8" x14ac:dyDescent="0.2">
      <c r="B30065" s="12"/>
      <c r="H30065" s="15"/>
    </row>
    <row r="30066" spans="2:8" x14ac:dyDescent="0.2">
      <c r="B30066" s="12"/>
      <c r="H30066" s="15"/>
    </row>
    <row r="30067" spans="2:8" x14ac:dyDescent="0.2">
      <c r="B30067" s="12"/>
      <c r="H30067" s="15"/>
    </row>
    <row r="30068" spans="2:8" x14ac:dyDescent="0.2">
      <c r="B30068" s="12"/>
      <c r="H30068" s="15"/>
    </row>
    <row r="30069" spans="2:8" x14ac:dyDescent="0.2">
      <c r="B30069" s="12"/>
      <c r="H30069" s="15"/>
    </row>
    <row r="30070" spans="2:8" x14ac:dyDescent="0.2">
      <c r="B30070" s="12"/>
      <c r="H30070" s="15"/>
    </row>
    <row r="30071" spans="2:8" x14ac:dyDescent="0.2">
      <c r="B30071" s="12"/>
      <c r="H30071" s="15"/>
    </row>
    <row r="30072" spans="2:8" x14ac:dyDescent="0.2">
      <c r="B30072" s="12"/>
      <c r="H30072" s="15"/>
    </row>
    <row r="30073" spans="2:8" x14ac:dyDescent="0.2">
      <c r="B30073" s="12"/>
      <c r="H30073" s="15"/>
    </row>
    <row r="30074" spans="2:8" x14ac:dyDescent="0.2">
      <c r="B30074" s="12"/>
      <c r="H30074" s="15"/>
    </row>
    <row r="30075" spans="2:8" x14ac:dyDescent="0.2">
      <c r="B30075" s="12"/>
      <c r="H30075" s="15"/>
    </row>
    <row r="30076" spans="2:8" x14ac:dyDescent="0.2">
      <c r="B30076" s="12"/>
      <c r="H30076" s="15"/>
    </row>
    <row r="30077" spans="2:8" x14ac:dyDescent="0.2">
      <c r="B30077" s="12"/>
      <c r="H30077" s="15"/>
    </row>
    <row r="30078" spans="2:8" x14ac:dyDescent="0.2">
      <c r="B30078" s="12"/>
      <c r="H30078" s="15"/>
    </row>
    <row r="30079" spans="2:8" x14ac:dyDescent="0.2">
      <c r="B30079" s="12"/>
      <c r="H30079" s="15"/>
    </row>
    <row r="30080" spans="2:8" x14ac:dyDescent="0.2">
      <c r="B30080" s="12"/>
      <c r="H30080" s="15"/>
    </row>
    <row r="30081" spans="2:8" x14ac:dyDescent="0.2">
      <c r="B30081" s="12"/>
      <c r="H30081" s="15"/>
    </row>
    <row r="30082" spans="2:8" x14ac:dyDescent="0.2">
      <c r="B30082" s="12"/>
      <c r="H30082" s="15"/>
    </row>
    <row r="30083" spans="2:8" x14ac:dyDescent="0.2">
      <c r="B30083" s="12"/>
      <c r="H30083" s="15"/>
    </row>
    <row r="30084" spans="2:8" x14ac:dyDescent="0.2">
      <c r="B30084" s="12"/>
      <c r="H30084" s="15"/>
    </row>
    <row r="30085" spans="2:8" x14ac:dyDescent="0.2">
      <c r="B30085" s="12"/>
      <c r="H30085" s="15"/>
    </row>
    <row r="30086" spans="2:8" x14ac:dyDescent="0.2">
      <c r="B30086" s="12"/>
      <c r="H30086" s="15"/>
    </row>
    <row r="30087" spans="2:8" x14ac:dyDescent="0.2">
      <c r="B30087" s="12"/>
      <c r="H30087" s="15"/>
    </row>
    <row r="30088" spans="2:8" x14ac:dyDescent="0.2">
      <c r="B30088" s="12"/>
      <c r="H30088" s="15"/>
    </row>
    <row r="30089" spans="2:8" x14ac:dyDescent="0.2">
      <c r="B30089" s="12"/>
      <c r="H30089" s="15"/>
    </row>
    <row r="30090" spans="2:8" x14ac:dyDescent="0.2">
      <c r="B30090" s="12"/>
      <c r="H30090" s="15"/>
    </row>
    <row r="30091" spans="2:8" x14ac:dyDescent="0.2">
      <c r="B30091" s="12"/>
      <c r="H30091" s="15"/>
    </row>
    <row r="30092" spans="2:8" x14ac:dyDescent="0.2">
      <c r="B30092" s="12"/>
      <c r="H30092" s="15"/>
    </row>
    <row r="30093" spans="2:8" x14ac:dyDescent="0.2">
      <c r="B30093" s="12"/>
      <c r="H30093" s="15"/>
    </row>
    <row r="30094" spans="2:8" x14ac:dyDescent="0.2">
      <c r="B30094" s="12"/>
      <c r="H30094" s="15"/>
    </row>
    <row r="30095" spans="2:8" x14ac:dyDescent="0.2">
      <c r="B30095" s="12"/>
      <c r="H30095" s="15"/>
    </row>
    <row r="30096" spans="2:8" x14ac:dyDescent="0.2">
      <c r="B30096" s="12"/>
      <c r="H30096" s="15"/>
    </row>
    <row r="30097" spans="2:8" x14ac:dyDescent="0.2">
      <c r="B30097" s="12"/>
      <c r="H30097" s="15"/>
    </row>
    <row r="30098" spans="2:8" x14ac:dyDescent="0.2">
      <c r="B30098" s="12"/>
      <c r="H30098" s="15"/>
    </row>
    <row r="30099" spans="2:8" x14ac:dyDescent="0.2">
      <c r="B30099" s="12"/>
      <c r="H30099" s="15"/>
    </row>
    <row r="30100" spans="2:8" x14ac:dyDescent="0.2">
      <c r="B30100" s="12"/>
      <c r="H30100" s="15"/>
    </row>
    <row r="30101" spans="2:8" x14ac:dyDescent="0.2">
      <c r="B30101" s="12"/>
      <c r="H30101" s="15"/>
    </row>
    <row r="30102" spans="2:8" x14ac:dyDescent="0.2">
      <c r="B30102" s="12"/>
      <c r="H30102" s="15"/>
    </row>
    <row r="30103" spans="2:8" x14ac:dyDescent="0.2">
      <c r="B30103" s="12"/>
      <c r="H30103" s="15"/>
    </row>
    <row r="30104" spans="2:8" x14ac:dyDescent="0.2">
      <c r="B30104" s="12"/>
      <c r="H30104" s="15"/>
    </row>
    <row r="30105" spans="2:8" x14ac:dyDescent="0.2">
      <c r="B30105" s="12"/>
      <c r="H30105" s="15"/>
    </row>
    <row r="30106" spans="2:8" x14ac:dyDescent="0.2">
      <c r="B30106" s="12"/>
      <c r="H30106" s="15"/>
    </row>
    <row r="30107" spans="2:8" x14ac:dyDescent="0.2">
      <c r="B30107" s="12"/>
      <c r="H30107" s="15"/>
    </row>
    <row r="30108" spans="2:8" x14ac:dyDescent="0.2">
      <c r="B30108" s="12"/>
      <c r="H30108" s="15"/>
    </row>
    <row r="30109" spans="2:8" x14ac:dyDescent="0.2">
      <c r="B30109" s="12"/>
      <c r="H30109" s="15"/>
    </row>
    <row r="30110" spans="2:8" x14ac:dyDescent="0.2">
      <c r="B30110" s="12"/>
      <c r="H30110" s="15"/>
    </row>
    <row r="30111" spans="2:8" x14ac:dyDescent="0.2">
      <c r="B30111" s="12"/>
      <c r="H30111" s="15"/>
    </row>
    <row r="30112" spans="2:8" x14ac:dyDescent="0.2">
      <c r="B30112" s="12"/>
      <c r="H30112" s="15"/>
    </row>
    <row r="30113" spans="2:8" x14ac:dyDescent="0.2">
      <c r="B30113" s="12"/>
      <c r="H30113" s="15"/>
    </row>
    <row r="30114" spans="2:8" x14ac:dyDescent="0.2">
      <c r="B30114" s="12"/>
      <c r="H30114" s="15"/>
    </row>
    <row r="30115" spans="2:8" x14ac:dyDescent="0.2">
      <c r="B30115" s="12"/>
      <c r="H30115" s="15"/>
    </row>
    <row r="30116" spans="2:8" x14ac:dyDescent="0.2">
      <c r="B30116" s="12"/>
      <c r="H30116" s="15"/>
    </row>
    <row r="30117" spans="2:8" x14ac:dyDescent="0.2">
      <c r="B30117" s="12"/>
      <c r="H30117" s="15"/>
    </row>
    <row r="30118" spans="2:8" x14ac:dyDescent="0.2">
      <c r="B30118" s="12"/>
      <c r="H30118" s="15"/>
    </row>
    <row r="30119" spans="2:8" x14ac:dyDescent="0.2">
      <c r="B30119" s="12"/>
      <c r="H30119" s="15"/>
    </row>
    <row r="30120" spans="2:8" x14ac:dyDescent="0.2">
      <c r="B30120" s="12"/>
      <c r="H30120" s="15"/>
    </row>
    <row r="30121" spans="2:8" x14ac:dyDescent="0.2">
      <c r="B30121" s="12"/>
      <c r="H30121" s="15"/>
    </row>
    <row r="30122" spans="2:8" x14ac:dyDescent="0.2">
      <c r="B30122" s="12"/>
      <c r="H30122" s="15"/>
    </row>
    <row r="30123" spans="2:8" x14ac:dyDescent="0.2">
      <c r="B30123" s="12"/>
      <c r="H30123" s="15"/>
    </row>
    <row r="30124" spans="2:8" x14ac:dyDescent="0.2">
      <c r="B30124" s="12"/>
      <c r="H30124" s="15"/>
    </row>
    <row r="30125" spans="2:8" x14ac:dyDescent="0.2">
      <c r="B30125" s="12"/>
      <c r="H30125" s="15"/>
    </row>
    <row r="30126" spans="2:8" x14ac:dyDescent="0.2">
      <c r="B30126" s="12"/>
      <c r="H30126" s="15"/>
    </row>
    <row r="30127" spans="2:8" x14ac:dyDescent="0.2">
      <c r="B30127" s="12"/>
      <c r="H30127" s="15"/>
    </row>
    <row r="30128" spans="2:8" x14ac:dyDescent="0.2">
      <c r="B30128" s="12"/>
      <c r="H30128" s="15"/>
    </row>
    <row r="30129" spans="2:8" x14ac:dyDescent="0.2">
      <c r="B30129" s="12"/>
      <c r="H30129" s="15"/>
    </row>
    <row r="30130" spans="2:8" x14ac:dyDescent="0.2">
      <c r="B30130" s="12"/>
      <c r="H30130" s="15"/>
    </row>
    <row r="30131" spans="2:8" x14ac:dyDescent="0.2">
      <c r="B30131" s="12"/>
      <c r="H30131" s="15"/>
    </row>
    <row r="30132" spans="2:8" x14ac:dyDescent="0.2">
      <c r="B30132" s="12"/>
      <c r="H30132" s="15"/>
    </row>
    <row r="30133" spans="2:8" x14ac:dyDescent="0.2">
      <c r="B30133" s="12"/>
      <c r="H30133" s="15"/>
    </row>
    <row r="30134" spans="2:8" x14ac:dyDescent="0.2">
      <c r="B30134" s="12"/>
      <c r="H30134" s="15"/>
    </row>
    <row r="30135" spans="2:8" x14ac:dyDescent="0.2">
      <c r="B30135" s="12"/>
      <c r="H30135" s="15"/>
    </row>
    <row r="30136" spans="2:8" x14ac:dyDescent="0.2">
      <c r="B30136" s="12"/>
      <c r="H30136" s="15"/>
    </row>
    <row r="30137" spans="2:8" x14ac:dyDescent="0.2">
      <c r="B30137" s="12"/>
      <c r="H30137" s="15"/>
    </row>
    <row r="30138" spans="2:8" x14ac:dyDescent="0.2">
      <c r="B30138" s="12"/>
      <c r="H30138" s="15"/>
    </row>
    <row r="30139" spans="2:8" x14ac:dyDescent="0.2">
      <c r="B30139" s="12"/>
      <c r="H30139" s="15"/>
    </row>
    <row r="30140" spans="2:8" x14ac:dyDescent="0.2">
      <c r="B30140" s="12"/>
      <c r="H30140" s="15"/>
    </row>
    <row r="30141" spans="2:8" x14ac:dyDescent="0.2">
      <c r="B30141" s="12"/>
      <c r="H30141" s="15"/>
    </row>
    <row r="30142" spans="2:8" x14ac:dyDescent="0.2">
      <c r="B30142" s="12"/>
      <c r="H30142" s="15"/>
    </row>
    <row r="30143" spans="2:8" x14ac:dyDescent="0.2">
      <c r="B30143" s="12"/>
      <c r="H30143" s="15"/>
    </row>
    <row r="30144" spans="2:8" x14ac:dyDescent="0.2">
      <c r="B30144" s="12"/>
      <c r="H30144" s="15"/>
    </row>
    <row r="30145" spans="2:8" x14ac:dyDescent="0.2">
      <c r="B30145" s="12"/>
      <c r="H30145" s="15"/>
    </row>
    <row r="30146" spans="2:8" x14ac:dyDescent="0.2">
      <c r="B30146" s="12"/>
      <c r="H30146" s="15"/>
    </row>
    <row r="30147" spans="2:8" x14ac:dyDescent="0.2">
      <c r="B30147" s="12"/>
      <c r="H30147" s="15"/>
    </row>
    <row r="30148" spans="2:8" x14ac:dyDescent="0.2">
      <c r="B30148" s="12"/>
      <c r="H30148" s="15"/>
    </row>
    <row r="30149" spans="2:8" x14ac:dyDescent="0.2">
      <c r="B30149" s="12"/>
      <c r="H30149" s="15"/>
    </row>
    <row r="30150" spans="2:8" x14ac:dyDescent="0.2">
      <c r="B30150" s="12"/>
      <c r="H30150" s="15"/>
    </row>
    <row r="30151" spans="2:8" x14ac:dyDescent="0.2">
      <c r="B30151" s="12"/>
      <c r="H30151" s="15"/>
    </row>
    <row r="30152" spans="2:8" x14ac:dyDescent="0.2">
      <c r="B30152" s="12"/>
      <c r="H30152" s="15"/>
    </row>
    <row r="30153" spans="2:8" x14ac:dyDescent="0.2">
      <c r="B30153" s="12"/>
      <c r="H30153" s="15"/>
    </row>
    <row r="30154" spans="2:8" x14ac:dyDescent="0.2">
      <c r="B30154" s="12"/>
      <c r="H30154" s="15"/>
    </row>
    <row r="30155" spans="2:8" x14ac:dyDescent="0.2">
      <c r="B30155" s="12"/>
      <c r="H30155" s="15"/>
    </row>
    <row r="30156" spans="2:8" x14ac:dyDescent="0.2">
      <c r="B30156" s="12"/>
      <c r="H30156" s="15"/>
    </row>
    <row r="30157" spans="2:8" x14ac:dyDescent="0.2">
      <c r="B30157" s="12"/>
      <c r="H30157" s="15"/>
    </row>
    <row r="30158" spans="2:8" x14ac:dyDescent="0.2">
      <c r="B30158" s="12"/>
      <c r="H30158" s="15"/>
    </row>
    <row r="30159" spans="2:8" x14ac:dyDescent="0.2">
      <c r="B30159" s="12"/>
      <c r="H30159" s="15"/>
    </row>
    <row r="30160" spans="2:8" x14ac:dyDescent="0.2">
      <c r="B30160" s="12"/>
      <c r="H30160" s="15"/>
    </row>
    <row r="30161" spans="2:8" x14ac:dyDescent="0.2">
      <c r="B30161" s="12"/>
      <c r="H30161" s="15"/>
    </row>
    <row r="30162" spans="2:8" x14ac:dyDescent="0.2">
      <c r="B30162" s="12"/>
      <c r="H30162" s="15"/>
    </row>
    <row r="30163" spans="2:8" x14ac:dyDescent="0.2">
      <c r="B30163" s="12"/>
      <c r="H30163" s="15"/>
    </row>
    <row r="30164" spans="2:8" x14ac:dyDescent="0.2">
      <c r="B30164" s="12"/>
      <c r="H30164" s="15"/>
    </row>
    <row r="30165" spans="2:8" x14ac:dyDescent="0.2">
      <c r="B30165" s="12"/>
      <c r="H30165" s="15"/>
    </row>
    <row r="30166" spans="2:8" x14ac:dyDescent="0.2">
      <c r="B30166" s="12"/>
      <c r="H30166" s="15"/>
    </row>
    <row r="30167" spans="2:8" x14ac:dyDescent="0.2">
      <c r="B30167" s="12"/>
      <c r="H30167" s="15"/>
    </row>
    <row r="30168" spans="2:8" x14ac:dyDescent="0.2">
      <c r="B30168" s="12"/>
      <c r="H30168" s="15"/>
    </row>
    <row r="30169" spans="2:8" x14ac:dyDescent="0.2">
      <c r="B30169" s="12"/>
      <c r="H30169" s="15"/>
    </row>
    <row r="30170" spans="2:8" x14ac:dyDescent="0.2">
      <c r="B30170" s="12"/>
      <c r="H30170" s="15"/>
    </row>
    <row r="30171" spans="2:8" x14ac:dyDescent="0.2">
      <c r="B30171" s="12"/>
      <c r="H30171" s="15"/>
    </row>
    <row r="30172" spans="2:8" x14ac:dyDescent="0.2">
      <c r="B30172" s="12"/>
      <c r="H30172" s="15"/>
    </row>
    <row r="30173" spans="2:8" x14ac:dyDescent="0.2">
      <c r="B30173" s="12"/>
      <c r="H30173" s="15"/>
    </row>
    <row r="30174" spans="2:8" x14ac:dyDescent="0.2">
      <c r="B30174" s="12"/>
      <c r="H30174" s="15"/>
    </row>
    <row r="30175" spans="2:8" x14ac:dyDescent="0.2">
      <c r="B30175" s="12"/>
      <c r="H30175" s="15"/>
    </row>
    <row r="30176" spans="2:8" x14ac:dyDescent="0.2">
      <c r="B30176" s="12"/>
      <c r="H30176" s="15"/>
    </row>
    <row r="30177" spans="2:8" x14ac:dyDescent="0.2">
      <c r="B30177" s="12"/>
      <c r="H30177" s="15"/>
    </row>
    <row r="30178" spans="2:8" x14ac:dyDescent="0.2">
      <c r="B30178" s="12"/>
      <c r="H30178" s="15"/>
    </row>
    <row r="30179" spans="2:8" x14ac:dyDescent="0.2">
      <c r="B30179" s="12"/>
      <c r="H30179" s="15"/>
    </row>
    <row r="30180" spans="2:8" x14ac:dyDescent="0.2">
      <c r="B30180" s="12"/>
      <c r="H30180" s="15"/>
    </row>
    <row r="30181" spans="2:8" x14ac:dyDescent="0.2">
      <c r="B30181" s="12"/>
      <c r="H30181" s="15"/>
    </row>
    <row r="30182" spans="2:8" x14ac:dyDescent="0.2">
      <c r="B30182" s="12"/>
      <c r="H30182" s="15"/>
    </row>
    <row r="30183" spans="2:8" x14ac:dyDescent="0.2">
      <c r="B30183" s="12"/>
      <c r="H30183" s="15"/>
    </row>
    <row r="30184" spans="2:8" x14ac:dyDescent="0.2">
      <c r="B30184" s="12"/>
      <c r="H30184" s="15"/>
    </row>
    <row r="30185" spans="2:8" x14ac:dyDescent="0.2">
      <c r="B30185" s="12"/>
      <c r="H30185" s="15"/>
    </row>
    <row r="30186" spans="2:8" x14ac:dyDescent="0.2">
      <c r="B30186" s="12"/>
      <c r="H30186" s="15"/>
    </row>
    <row r="30187" spans="2:8" x14ac:dyDescent="0.2">
      <c r="B30187" s="12"/>
      <c r="H30187" s="15"/>
    </row>
    <row r="30188" spans="2:8" x14ac:dyDescent="0.2">
      <c r="B30188" s="12"/>
      <c r="H30188" s="15"/>
    </row>
    <row r="30189" spans="2:8" x14ac:dyDescent="0.2">
      <c r="B30189" s="12"/>
      <c r="H30189" s="15"/>
    </row>
    <row r="30190" spans="2:8" x14ac:dyDescent="0.2">
      <c r="B30190" s="12"/>
      <c r="H30190" s="15"/>
    </row>
    <row r="30191" spans="2:8" x14ac:dyDescent="0.2">
      <c r="B30191" s="12"/>
      <c r="H30191" s="15"/>
    </row>
    <row r="30192" spans="2:8" x14ac:dyDescent="0.2">
      <c r="B30192" s="12"/>
      <c r="H30192" s="15"/>
    </row>
    <row r="30193" spans="2:8" x14ac:dyDescent="0.2">
      <c r="B30193" s="12"/>
      <c r="H30193" s="15"/>
    </row>
    <row r="30194" spans="2:8" x14ac:dyDescent="0.2">
      <c r="B30194" s="12"/>
      <c r="H30194" s="15"/>
    </row>
    <row r="30195" spans="2:8" x14ac:dyDescent="0.2">
      <c r="B30195" s="12"/>
      <c r="H30195" s="15"/>
    </row>
    <row r="30196" spans="2:8" x14ac:dyDescent="0.2">
      <c r="B30196" s="12"/>
      <c r="H30196" s="15"/>
    </row>
    <row r="30197" spans="2:8" x14ac:dyDescent="0.2">
      <c r="B30197" s="12"/>
      <c r="H30197" s="15"/>
    </row>
    <row r="30198" spans="2:8" x14ac:dyDescent="0.2">
      <c r="B30198" s="12"/>
      <c r="H30198" s="15"/>
    </row>
    <row r="30199" spans="2:8" x14ac:dyDescent="0.2">
      <c r="B30199" s="12"/>
      <c r="H30199" s="15"/>
    </row>
    <row r="30200" spans="2:8" x14ac:dyDescent="0.2">
      <c r="B30200" s="12"/>
      <c r="H30200" s="15"/>
    </row>
    <row r="30201" spans="2:8" x14ac:dyDescent="0.2">
      <c r="B30201" s="12"/>
      <c r="H30201" s="15"/>
    </row>
    <row r="30202" spans="2:8" x14ac:dyDescent="0.2">
      <c r="B30202" s="12"/>
      <c r="H30202" s="15"/>
    </row>
    <row r="30203" spans="2:8" x14ac:dyDescent="0.2">
      <c r="B30203" s="12"/>
      <c r="H30203" s="15"/>
    </row>
    <row r="30204" spans="2:8" x14ac:dyDescent="0.2">
      <c r="B30204" s="12"/>
      <c r="H30204" s="15"/>
    </row>
    <row r="30205" spans="2:8" x14ac:dyDescent="0.2">
      <c r="B30205" s="12"/>
      <c r="H30205" s="15"/>
    </row>
    <row r="30206" spans="2:8" x14ac:dyDescent="0.2">
      <c r="B30206" s="12"/>
      <c r="H30206" s="15"/>
    </row>
    <row r="30207" spans="2:8" x14ac:dyDescent="0.2">
      <c r="B30207" s="12"/>
      <c r="H30207" s="15"/>
    </row>
    <row r="30208" spans="2:8" x14ac:dyDescent="0.2">
      <c r="B30208" s="12"/>
      <c r="H30208" s="15"/>
    </row>
    <row r="30209" spans="2:8" x14ac:dyDescent="0.2">
      <c r="B30209" s="12"/>
      <c r="H30209" s="15"/>
    </row>
    <row r="30210" spans="2:8" x14ac:dyDescent="0.2">
      <c r="B30210" s="12"/>
      <c r="H30210" s="15"/>
    </row>
    <row r="30211" spans="2:8" x14ac:dyDescent="0.2">
      <c r="B30211" s="12"/>
      <c r="H30211" s="15"/>
    </row>
    <row r="30212" spans="2:8" x14ac:dyDescent="0.2">
      <c r="B30212" s="12"/>
      <c r="H30212" s="15"/>
    </row>
    <row r="30213" spans="2:8" x14ac:dyDescent="0.2">
      <c r="B30213" s="12"/>
      <c r="H30213" s="15"/>
    </row>
    <row r="30214" spans="2:8" x14ac:dyDescent="0.2">
      <c r="B30214" s="12"/>
      <c r="H30214" s="15"/>
    </row>
    <row r="30215" spans="2:8" x14ac:dyDescent="0.2">
      <c r="B30215" s="12"/>
      <c r="H30215" s="15"/>
    </row>
    <row r="30216" spans="2:8" x14ac:dyDescent="0.2">
      <c r="B30216" s="12"/>
      <c r="H30216" s="15"/>
    </row>
    <row r="30217" spans="2:8" x14ac:dyDescent="0.2">
      <c r="B30217" s="12"/>
      <c r="H30217" s="15"/>
    </row>
    <row r="30218" spans="2:8" x14ac:dyDescent="0.2">
      <c r="B30218" s="12"/>
      <c r="H30218" s="15"/>
    </row>
    <row r="30219" spans="2:8" x14ac:dyDescent="0.2">
      <c r="B30219" s="12"/>
      <c r="H30219" s="15"/>
    </row>
    <row r="30220" spans="2:8" x14ac:dyDescent="0.2">
      <c r="B30220" s="12"/>
      <c r="H30220" s="15"/>
    </row>
    <row r="30221" spans="2:8" x14ac:dyDescent="0.2">
      <c r="B30221" s="12"/>
      <c r="H30221" s="15"/>
    </row>
    <row r="30222" spans="2:8" x14ac:dyDescent="0.2">
      <c r="B30222" s="12"/>
      <c r="H30222" s="15"/>
    </row>
    <row r="30223" spans="2:8" x14ac:dyDescent="0.2">
      <c r="B30223" s="12"/>
      <c r="H30223" s="15"/>
    </row>
    <row r="30224" spans="2:8" x14ac:dyDescent="0.2">
      <c r="B30224" s="12"/>
      <c r="H30224" s="15"/>
    </row>
    <row r="30225" spans="2:8" x14ac:dyDescent="0.2">
      <c r="B30225" s="12"/>
      <c r="H30225" s="15"/>
    </row>
    <row r="30226" spans="2:8" x14ac:dyDescent="0.2">
      <c r="B30226" s="12"/>
      <c r="H30226" s="15"/>
    </row>
    <row r="30227" spans="2:8" x14ac:dyDescent="0.2">
      <c r="B30227" s="12"/>
      <c r="H30227" s="15"/>
    </row>
    <row r="30228" spans="2:8" x14ac:dyDescent="0.2">
      <c r="B30228" s="12"/>
      <c r="H30228" s="15"/>
    </row>
    <row r="30229" spans="2:8" x14ac:dyDescent="0.2">
      <c r="B30229" s="12"/>
      <c r="H30229" s="15"/>
    </row>
    <row r="30230" spans="2:8" x14ac:dyDescent="0.2">
      <c r="B30230" s="12"/>
      <c r="H30230" s="15"/>
    </row>
    <row r="30231" spans="2:8" x14ac:dyDescent="0.2">
      <c r="B30231" s="12"/>
      <c r="H30231" s="15"/>
    </row>
    <row r="30232" spans="2:8" x14ac:dyDescent="0.2">
      <c r="B30232" s="12"/>
      <c r="H30232" s="15"/>
    </row>
    <row r="30233" spans="2:8" x14ac:dyDescent="0.2">
      <c r="B30233" s="12"/>
      <c r="H30233" s="15"/>
    </row>
    <row r="30234" spans="2:8" x14ac:dyDescent="0.2">
      <c r="B30234" s="12"/>
      <c r="H30234" s="15"/>
    </row>
    <row r="30235" spans="2:8" x14ac:dyDescent="0.2">
      <c r="B30235" s="12"/>
      <c r="H30235" s="15"/>
    </row>
    <row r="30236" spans="2:8" x14ac:dyDescent="0.2">
      <c r="B30236" s="12"/>
      <c r="H30236" s="15"/>
    </row>
    <row r="30237" spans="2:8" x14ac:dyDescent="0.2">
      <c r="B30237" s="12"/>
      <c r="H30237" s="15"/>
    </row>
    <row r="30238" spans="2:8" x14ac:dyDescent="0.2">
      <c r="B30238" s="12"/>
      <c r="H30238" s="15"/>
    </row>
    <row r="30239" spans="2:8" x14ac:dyDescent="0.2">
      <c r="B30239" s="12"/>
      <c r="H30239" s="15"/>
    </row>
    <row r="30240" spans="2:8" x14ac:dyDescent="0.2">
      <c r="B30240" s="12"/>
      <c r="H30240" s="15"/>
    </row>
    <row r="30241" spans="2:8" x14ac:dyDescent="0.2">
      <c r="B30241" s="12"/>
      <c r="H30241" s="15"/>
    </row>
    <row r="30242" spans="2:8" x14ac:dyDescent="0.2">
      <c r="B30242" s="12"/>
      <c r="H30242" s="15"/>
    </row>
    <row r="30243" spans="2:8" x14ac:dyDescent="0.2">
      <c r="B30243" s="12"/>
      <c r="H30243" s="15"/>
    </row>
    <row r="30244" spans="2:8" x14ac:dyDescent="0.2">
      <c r="B30244" s="12"/>
      <c r="H30244" s="15"/>
    </row>
    <row r="30245" spans="2:8" x14ac:dyDescent="0.2">
      <c r="B30245" s="12"/>
      <c r="H30245" s="15"/>
    </row>
    <row r="30246" spans="2:8" x14ac:dyDescent="0.2">
      <c r="B30246" s="12"/>
      <c r="H30246" s="15"/>
    </row>
    <row r="30247" spans="2:8" x14ac:dyDescent="0.2">
      <c r="B30247" s="12"/>
      <c r="H30247" s="15"/>
    </row>
    <row r="30248" spans="2:8" x14ac:dyDescent="0.2">
      <c r="B30248" s="12"/>
      <c r="H30248" s="15"/>
    </row>
    <row r="30249" spans="2:8" x14ac:dyDescent="0.2">
      <c r="B30249" s="12"/>
      <c r="H30249" s="15"/>
    </row>
    <row r="30250" spans="2:8" x14ac:dyDescent="0.2">
      <c r="B30250" s="12"/>
      <c r="H30250" s="15"/>
    </row>
    <row r="30251" spans="2:8" x14ac:dyDescent="0.2">
      <c r="B30251" s="12"/>
      <c r="H30251" s="15"/>
    </row>
    <row r="30252" spans="2:8" x14ac:dyDescent="0.2">
      <c r="B30252" s="12"/>
      <c r="H30252" s="15"/>
    </row>
    <row r="30253" spans="2:8" x14ac:dyDescent="0.2">
      <c r="B30253" s="12"/>
      <c r="H30253" s="15"/>
    </row>
    <row r="30254" spans="2:8" x14ac:dyDescent="0.2">
      <c r="B30254" s="12"/>
      <c r="H30254" s="15"/>
    </row>
    <row r="30255" spans="2:8" x14ac:dyDescent="0.2">
      <c r="B30255" s="12"/>
      <c r="H30255" s="15"/>
    </row>
    <row r="30256" spans="2:8" x14ac:dyDescent="0.2">
      <c r="B30256" s="12"/>
      <c r="H30256" s="15"/>
    </row>
    <row r="30257" spans="2:8" x14ac:dyDescent="0.2">
      <c r="B30257" s="12"/>
      <c r="H30257" s="15"/>
    </row>
    <row r="30258" spans="2:8" x14ac:dyDescent="0.2">
      <c r="B30258" s="12"/>
      <c r="H30258" s="15"/>
    </row>
    <row r="30259" spans="2:8" x14ac:dyDescent="0.2">
      <c r="B30259" s="12"/>
      <c r="H30259" s="15"/>
    </row>
    <row r="30260" spans="2:8" x14ac:dyDescent="0.2">
      <c r="B30260" s="12"/>
      <c r="H30260" s="15"/>
    </row>
    <row r="30261" spans="2:8" x14ac:dyDescent="0.2">
      <c r="B30261" s="12"/>
      <c r="H30261" s="15"/>
    </row>
    <row r="30262" spans="2:8" x14ac:dyDescent="0.2">
      <c r="B30262" s="12"/>
      <c r="H30262" s="15"/>
    </row>
    <row r="30263" spans="2:8" x14ac:dyDescent="0.2">
      <c r="B30263" s="12"/>
      <c r="H30263" s="15"/>
    </row>
    <row r="30264" spans="2:8" x14ac:dyDescent="0.2">
      <c r="B30264" s="12"/>
      <c r="H30264" s="15"/>
    </row>
    <row r="30265" spans="2:8" x14ac:dyDescent="0.2">
      <c r="B30265" s="12"/>
      <c r="H30265" s="15"/>
    </row>
    <row r="30266" spans="2:8" x14ac:dyDescent="0.2">
      <c r="B30266" s="12"/>
      <c r="H30266" s="15"/>
    </row>
    <row r="30267" spans="2:8" x14ac:dyDescent="0.2">
      <c r="B30267" s="12"/>
      <c r="H30267" s="15"/>
    </row>
    <row r="30268" spans="2:8" x14ac:dyDescent="0.2">
      <c r="B30268" s="12"/>
      <c r="H30268" s="15"/>
    </row>
    <row r="30269" spans="2:8" x14ac:dyDescent="0.2">
      <c r="B30269" s="12"/>
      <c r="H30269" s="15"/>
    </row>
    <row r="30270" spans="2:8" x14ac:dyDescent="0.2">
      <c r="B30270" s="12"/>
      <c r="H30270" s="15"/>
    </row>
    <row r="30271" spans="2:8" x14ac:dyDescent="0.2">
      <c r="B30271" s="12"/>
      <c r="H30271" s="15"/>
    </row>
    <row r="30272" spans="2:8" x14ac:dyDescent="0.2">
      <c r="B30272" s="12"/>
      <c r="H30272" s="15"/>
    </row>
    <row r="30273" spans="2:8" x14ac:dyDescent="0.2">
      <c r="B30273" s="12"/>
      <c r="H30273" s="15"/>
    </row>
    <row r="30274" spans="2:8" x14ac:dyDescent="0.2">
      <c r="B30274" s="12"/>
      <c r="H30274" s="15"/>
    </row>
    <row r="30275" spans="2:8" x14ac:dyDescent="0.2">
      <c r="B30275" s="12"/>
      <c r="H30275" s="15"/>
    </row>
    <row r="30276" spans="2:8" x14ac:dyDescent="0.2">
      <c r="B30276" s="12"/>
      <c r="H30276" s="15"/>
    </row>
    <row r="30277" spans="2:8" x14ac:dyDescent="0.2">
      <c r="B30277" s="12"/>
      <c r="H30277" s="15"/>
    </row>
    <row r="30278" spans="2:8" x14ac:dyDescent="0.2">
      <c r="B30278" s="12"/>
      <c r="H30278" s="15"/>
    </row>
    <row r="30279" spans="2:8" x14ac:dyDescent="0.2">
      <c r="B30279" s="12"/>
      <c r="H30279" s="15"/>
    </row>
    <row r="30280" spans="2:8" x14ac:dyDescent="0.2">
      <c r="B30280" s="12"/>
      <c r="H30280" s="15"/>
    </row>
    <row r="30281" spans="2:8" x14ac:dyDescent="0.2">
      <c r="B30281" s="12"/>
      <c r="H30281" s="15"/>
    </row>
    <row r="30282" spans="2:8" x14ac:dyDescent="0.2">
      <c r="B30282" s="12"/>
      <c r="H30282" s="15"/>
    </row>
    <row r="30283" spans="2:8" x14ac:dyDescent="0.2">
      <c r="B30283" s="12"/>
      <c r="H30283" s="15"/>
    </row>
    <row r="30284" spans="2:8" x14ac:dyDescent="0.2">
      <c r="B30284" s="12"/>
      <c r="H30284" s="15"/>
    </row>
    <row r="30285" spans="2:8" x14ac:dyDescent="0.2">
      <c r="B30285" s="12"/>
      <c r="H30285" s="15"/>
    </row>
    <row r="30286" spans="2:8" x14ac:dyDescent="0.2">
      <c r="B30286" s="12"/>
      <c r="H30286" s="15"/>
    </row>
    <row r="30287" spans="2:8" x14ac:dyDescent="0.2">
      <c r="B30287" s="12"/>
      <c r="H30287" s="15"/>
    </row>
    <row r="30288" spans="2:8" x14ac:dyDescent="0.2">
      <c r="B30288" s="12"/>
      <c r="H30288" s="15"/>
    </row>
    <row r="30289" spans="2:8" x14ac:dyDescent="0.2">
      <c r="B30289" s="12"/>
      <c r="H30289" s="15"/>
    </row>
    <row r="30290" spans="2:8" x14ac:dyDescent="0.2">
      <c r="B30290" s="12"/>
      <c r="H30290" s="15"/>
    </row>
    <row r="30291" spans="2:8" x14ac:dyDescent="0.2">
      <c r="B30291" s="12"/>
      <c r="H30291" s="15"/>
    </row>
    <row r="30292" spans="2:8" x14ac:dyDescent="0.2">
      <c r="B30292" s="12"/>
      <c r="H30292" s="15"/>
    </row>
    <row r="30293" spans="2:8" x14ac:dyDescent="0.2">
      <c r="B30293" s="12"/>
      <c r="H30293" s="15"/>
    </row>
    <row r="30294" spans="2:8" x14ac:dyDescent="0.2">
      <c r="B30294" s="12"/>
      <c r="H30294" s="15"/>
    </row>
    <row r="30295" spans="2:8" x14ac:dyDescent="0.2">
      <c r="B30295" s="12"/>
      <c r="H30295" s="15"/>
    </row>
    <row r="30296" spans="2:8" x14ac:dyDescent="0.2">
      <c r="B30296" s="12"/>
      <c r="H30296" s="15"/>
    </row>
    <row r="30297" spans="2:8" x14ac:dyDescent="0.2">
      <c r="B30297" s="12"/>
      <c r="H30297" s="15"/>
    </row>
    <row r="30298" spans="2:8" x14ac:dyDescent="0.2">
      <c r="B30298" s="12"/>
      <c r="H30298" s="15"/>
    </row>
    <row r="30299" spans="2:8" x14ac:dyDescent="0.2">
      <c r="B30299" s="12"/>
      <c r="H30299" s="15"/>
    </row>
    <row r="30300" spans="2:8" x14ac:dyDescent="0.2">
      <c r="B30300" s="12"/>
      <c r="H30300" s="15"/>
    </row>
    <row r="30301" spans="2:8" x14ac:dyDescent="0.2">
      <c r="B30301" s="12"/>
      <c r="H30301" s="15"/>
    </row>
    <row r="30302" spans="2:8" x14ac:dyDescent="0.2">
      <c r="B30302" s="12"/>
      <c r="H30302" s="15"/>
    </row>
    <row r="30303" spans="2:8" x14ac:dyDescent="0.2">
      <c r="B30303" s="12"/>
      <c r="H30303" s="15"/>
    </row>
    <row r="30304" spans="2:8" x14ac:dyDescent="0.2">
      <c r="B30304" s="12"/>
      <c r="H30304" s="15"/>
    </row>
    <row r="30305" spans="2:8" x14ac:dyDescent="0.2">
      <c r="B30305" s="12"/>
      <c r="H30305" s="15"/>
    </row>
    <row r="30306" spans="2:8" x14ac:dyDescent="0.2">
      <c r="B30306" s="12"/>
      <c r="H30306" s="15"/>
    </row>
    <row r="30307" spans="2:8" x14ac:dyDescent="0.2">
      <c r="B30307" s="12"/>
      <c r="H30307" s="15"/>
    </row>
    <row r="30308" spans="2:8" x14ac:dyDescent="0.2">
      <c r="B30308" s="12"/>
      <c r="H30308" s="15"/>
    </row>
    <row r="30309" spans="2:8" x14ac:dyDescent="0.2">
      <c r="B30309" s="12"/>
      <c r="H30309" s="15"/>
    </row>
    <row r="30310" spans="2:8" x14ac:dyDescent="0.2">
      <c r="B30310" s="12"/>
      <c r="H30310" s="15"/>
    </row>
    <row r="30311" spans="2:8" x14ac:dyDescent="0.2">
      <c r="B30311" s="12"/>
      <c r="H30311" s="15"/>
    </row>
    <row r="30312" spans="2:8" x14ac:dyDescent="0.2">
      <c r="B30312" s="12"/>
      <c r="H30312" s="15"/>
    </row>
    <row r="30313" spans="2:8" x14ac:dyDescent="0.2">
      <c r="B30313" s="12"/>
      <c r="H30313" s="15"/>
    </row>
    <row r="30314" spans="2:8" x14ac:dyDescent="0.2">
      <c r="B30314" s="12"/>
      <c r="H30314" s="15"/>
    </row>
    <row r="30315" spans="2:8" x14ac:dyDescent="0.2">
      <c r="B30315" s="12"/>
      <c r="H30315" s="15"/>
    </row>
    <row r="30316" spans="2:8" x14ac:dyDescent="0.2">
      <c r="B30316" s="12"/>
      <c r="H30316" s="15"/>
    </row>
    <row r="30317" spans="2:8" x14ac:dyDescent="0.2">
      <c r="B30317" s="12"/>
      <c r="H30317" s="15"/>
    </row>
    <row r="30318" spans="2:8" x14ac:dyDescent="0.2">
      <c r="B30318" s="12"/>
      <c r="H30318" s="15"/>
    </row>
    <row r="30319" spans="2:8" x14ac:dyDescent="0.2">
      <c r="B30319" s="12"/>
      <c r="H30319" s="15"/>
    </row>
    <row r="30320" spans="2:8" x14ac:dyDescent="0.2">
      <c r="B30320" s="12"/>
      <c r="H30320" s="15"/>
    </row>
    <row r="30321" spans="2:8" x14ac:dyDescent="0.2">
      <c r="B30321" s="12"/>
      <c r="H30321" s="15"/>
    </row>
    <row r="30322" spans="2:8" x14ac:dyDescent="0.2">
      <c r="B30322" s="12"/>
      <c r="H30322" s="15"/>
    </row>
    <row r="30323" spans="2:8" x14ac:dyDescent="0.2">
      <c r="B30323" s="12"/>
      <c r="H30323" s="15"/>
    </row>
    <row r="30324" spans="2:8" x14ac:dyDescent="0.2">
      <c r="B30324" s="12"/>
      <c r="H30324" s="15"/>
    </row>
    <row r="30325" spans="2:8" x14ac:dyDescent="0.2">
      <c r="B30325" s="12"/>
      <c r="H30325" s="15"/>
    </row>
    <row r="30326" spans="2:8" x14ac:dyDescent="0.2">
      <c r="B30326" s="12"/>
      <c r="H30326" s="15"/>
    </row>
    <row r="30327" spans="2:8" x14ac:dyDescent="0.2">
      <c r="B30327" s="12"/>
      <c r="H30327" s="15"/>
    </row>
    <row r="30328" spans="2:8" x14ac:dyDescent="0.2">
      <c r="B30328" s="12"/>
      <c r="H30328" s="15"/>
    </row>
    <row r="30329" spans="2:8" x14ac:dyDescent="0.2">
      <c r="B30329" s="12"/>
      <c r="H30329" s="15"/>
    </row>
    <row r="30330" spans="2:8" x14ac:dyDescent="0.2">
      <c r="B30330" s="12"/>
      <c r="H30330" s="15"/>
    </row>
    <row r="30331" spans="2:8" x14ac:dyDescent="0.2">
      <c r="B30331" s="12"/>
      <c r="H30331" s="15"/>
    </row>
    <row r="30332" spans="2:8" x14ac:dyDescent="0.2">
      <c r="B30332" s="12"/>
      <c r="H30332" s="15"/>
    </row>
    <row r="30333" spans="2:8" x14ac:dyDescent="0.2">
      <c r="B30333" s="12"/>
      <c r="H30333" s="15"/>
    </row>
    <row r="30334" spans="2:8" x14ac:dyDescent="0.2">
      <c r="B30334" s="12"/>
      <c r="H30334" s="15"/>
    </row>
    <row r="30335" spans="2:8" x14ac:dyDescent="0.2">
      <c r="B30335" s="12"/>
      <c r="H30335" s="15"/>
    </row>
    <row r="30336" spans="2:8" x14ac:dyDescent="0.2">
      <c r="B30336" s="12"/>
      <c r="H30336" s="15"/>
    </row>
    <row r="30337" spans="2:8" x14ac:dyDescent="0.2">
      <c r="B30337" s="12"/>
      <c r="H30337" s="15"/>
    </row>
    <row r="30338" spans="2:8" x14ac:dyDescent="0.2">
      <c r="B30338" s="12"/>
      <c r="H30338" s="15"/>
    </row>
    <row r="30339" spans="2:8" x14ac:dyDescent="0.2">
      <c r="B30339" s="12"/>
      <c r="H30339" s="15"/>
    </row>
    <row r="30340" spans="2:8" x14ac:dyDescent="0.2">
      <c r="B30340" s="12"/>
      <c r="H30340" s="15"/>
    </row>
    <row r="30341" spans="2:8" x14ac:dyDescent="0.2">
      <c r="B30341" s="12"/>
      <c r="H30341" s="15"/>
    </row>
    <row r="30342" spans="2:8" x14ac:dyDescent="0.2">
      <c r="B30342" s="12"/>
      <c r="H30342" s="15"/>
    </row>
    <row r="30343" spans="2:8" x14ac:dyDescent="0.2">
      <c r="B30343" s="12"/>
      <c r="H30343" s="15"/>
    </row>
    <row r="30344" spans="2:8" x14ac:dyDescent="0.2">
      <c r="B30344" s="12"/>
      <c r="H30344" s="15"/>
    </row>
    <row r="30345" spans="2:8" x14ac:dyDescent="0.2">
      <c r="B30345" s="12"/>
      <c r="H30345" s="15"/>
    </row>
    <row r="30346" spans="2:8" x14ac:dyDescent="0.2">
      <c r="B30346" s="12"/>
      <c r="H30346" s="15"/>
    </row>
    <row r="30347" spans="2:8" x14ac:dyDescent="0.2">
      <c r="B30347" s="12"/>
      <c r="H30347" s="15"/>
    </row>
    <row r="30348" spans="2:8" x14ac:dyDescent="0.2">
      <c r="B30348" s="12"/>
      <c r="H30348" s="15"/>
    </row>
    <row r="30349" spans="2:8" x14ac:dyDescent="0.2">
      <c r="B30349" s="12"/>
      <c r="H30349" s="15"/>
    </row>
    <row r="30350" spans="2:8" x14ac:dyDescent="0.2">
      <c r="B30350" s="12"/>
      <c r="H30350" s="15"/>
    </row>
    <row r="30351" spans="2:8" x14ac:dyDescent="0.2">
      <c r="B30351" s="12"/>
      <c r="H30351" s="15"/>
    </row>
    <row r="30352" spans="2:8" x14ac:dyDescent="0.2">
      <c r="B30352" s="12"/>
      <c r="H30352" s="15"/>
    </row>
    <row r="30353" spans="2:8" x14ac:dyDescent="0.2">
      <c r="B30353" s="12"/>
      <c r="H30353" s="15"/>
    </row>
    <row r="30354" spans="2:8" x14ac:dyDescent="0.2">
      <c r="B30354" s="12"/>
      <c r="H30354" s="15"/>
    </row>
    <row r="30355" spans="2:8" x14ac:dyDescent="0.2">
      <c r="B30355" s="12"/>
      <c r="H30355" s="15"/>
    </row>
    <row r="30356" spans="2:8" x14ac:dyDescent="0.2">
      <c r="B30356" s="12"/>
      <c r="H30356" s="15"/>
    </row>
    <row r="30357" spans="2:8" x14ac:dyDescent="0.2">
      <c r="B30357" s="12"/>
      <c r="H30357" s="15"/>
    </row>
    <row r="30358" spans="2:8" x14ac:dyDescent="0.2">
      <c r="B30358" s="12"/>
      <c r="H30358" s="15"/>
    </row>
    <row r="30359" spans="2:8" x14ac:dyDescent="0.2">
      <c r="B30359" s="12"/>
      <c r="H30359" s="15"/>
    </row>
    <row r="30360" spans="2:8" x14ac:dyDescent="0.2">
      <c r="B30360" s="12"/>
      <c r="H30360" s="15"/>
    </row>
    <row r="30361" spans="2:8" x14ac:dyDescent="0.2">
      <c r="B30361" s="12"/>
      <c r="H30361" s="15"/>
    </row>
    <row r="30362" spans="2:8" x14ac:dyDescent="0.2">
      <c r="B30362" s="12"/>
      <c r="H30362" s="15"/>
    </row>
    <row r="30363" spans="2:8" x14ac:dyDescent="0.2">
      <c r="B30363" s="12"/>
      <c r="H30363" s="15"/>
    </row>
    <row r="30364" spans="2:8" x14ac:dyDescent="0.2">
      <c r="B30364" s="12"/>
      <c r="H30364" s="15"/>
    </row>
    <row r="30365" spans="2:8" x14ac:dyDescent="0.2">
      <c r="B30365" s="12"/>
      <c r="H30365" s="15"/>
    </row>
    <row r="30366" spans="2:8" x14ac:dyDescent="0.2">
      <c r="B30366" s="12"/>
      <c r="H30366" s="15"/>
    </row>
    <row r="30367" spans="2:8" x14ac:dyDescent="0.2">
      <c r="B30367" s="12"/>
      <c r="H30367" s="15"/>
    </row>
    <row r="30368" spans="2:8" x14ac:dyDescent="0.2">
      <c r="B30368" s="12"/>
      <c r="H30368" s="15"/>
    </row>
    <row r="30369" spans="2:8" x14ac:dyDescent="0.2">
      <c r="B30369" s="12"/>
      <c r="H30369" s="15"/>
    </row>
    <row r="30370" spans="2:8" x14ac:dyDescent="0.2">
      <c r="B30370" s="12"/>
      <c r="H30370" s="15"/>
    </row>
    <row r="30371" spans="2:8" x14ac:dyDescent="0.2">
      <c r="B30371" s="12"/>
      <c r="H30371" s="15"/>
    </row>
    <row r="30372" spans="2:8" x14ac:dyDescent="0.2">
      <c r="B30372" s="12"/>
      <c r="H30372" s="15"/>
    </row>
    <row r="30373" spans="2:8" x14ac:dyDescent="0.2">
      <c r="B30373" s="12"/>
      <c r="H30373" s="15"/>
    </row>
    <row r="30374" spans="2:8" x14ac:dyDescent="0.2">
      <c r="B30374" s="12"/>
      <c r="H30374" s="15"/>
    </row>
    <row r="30375" spans="2:8" x14ac:dyDescent="0.2">
      <c r="B30375" s="12"/>
      <c r="H30375" s="15"/>
    </row>
    <row r="30376" spans="2:8" x14ac:dyDescent="0.2">
      <c r="B30376" s="12"/>
      <c r="H30376" s="15"/>
    </row>
    <row r="30377" spans="2:8" x14ac:dyDescent="0.2">
      <c r="B30377" s="12"/>
      <c r="H30377" s="15"/>
    </row>
    <row r="30378" spans="2:8" x14ac:dyDescent="0.2">
      <c r="B30378" s="12"/>
      <c r="H30378" s="15"/>
    </row>
    <row r="30379" spans="2:8" x14ac:dyDescent="0.2">
      <c r="B30379" s="12"/>
      <c r="H30379" s="15"/>
    </row>
    <row r="30380" spans="2:8" x14ac:dyDescent="0.2">
      <c r="B30380" s="12"/>
      <c r="H30380" s="15"/>
    </row>
    <row r="30381" spans="2:8" x14ac:dyDescent="0.2">
      <c r="B30381" s="12"/>
      <c r="H30381" s="15"/>
    </row>
    <row r="30382" spans="2:8" x14ac:dyDescent="0.2">
      <c r="B30382" s="12"/>
      <c r="H30382" s="15"/>
    </row>
    <row r="30383" spans="2:8" x14ac:dyDescent="0.2">
      <c r="B30383" s="12"/>
      <c r="H30383" s="15"/>
    </row>
    <row r="30384" spans="2:8" x14ac:dyDescent="0.2">
      <c r="B30384" s="12"/>
      <c r="H30384" s="15"/>
    </row>
    <row r="30385" spans="2:8" x14ac:dyDescent="0.2">
      <c r="B30385" s="12"/>
      <c r="H30385" s="15"/>
    </row>
    <row r="30386" spans="2:8" x14ac:dyDescent="0.2">
      <c r="B30386" s="12"/>
      <c r="H30386" s="15"/>
    </row>
    <row r="30387" spans="2:8" x14ac:dyDescent="0.2">
      <c r="B30387" s="12"/>
      <c r="H30387" s="15"/>
    </row>
    <row r="30388" spans="2:8" x14ac:dyDescent="0.2">
      <c r="B30388" s="12"/>
      <c r="H30388" s="15"/>
    </row>
    <row r="30389" spans="2:8" x14ac:dyDescent="0.2">
      <c r="B30389" s="12"/>
      <c r="H30389" s="15"/>
    </row>
    <row r="30390" spans="2:8" x14ac:dyDescent="0.2">
      <c r="B30390" s="12"/>
      <c r="H30390" s="15"/>
    </row>
    <row r="30391" spans="2:8" x14ac:dyDescent="0.2">
      <c r="B30391" s="12"/>
      <c r="H30391" s="15"/>
    </row>
    <row r="30392" spans="2:8" x14ac:dyDescent="0.2">
      <c r="B30392" s="12"/>
      <c r="H30392" s="15"/>
    </row>
    <row r="30393" spans="2:8" x14ac:dyDescent="0.2">
      <c r="B30393" s="12"/>
      <c r="H30393" s="15"/>
    </row>
    <row r="30394" spans="2:8" x14ac:dyDescent="0.2">
      <c r="B30394" s="12"/>
      <c r="H30394" s="15"/>
    </row>
    <row r="30395" spans="2:8" x14ac:dyDescent="0.2">
      <c r="B30395" s="12"/>
      <c r="H30395" s="15"/>
    </row>
    <row r="30396" spans="2:8" x14ac:dyDescent="0.2">
      <c r="B30396" s="12"/>
      <c r="H30396" s="15"/>
    </row>
    <row r="30397" spans="2:8" x14ac:dyDescent="0.2">
      <c r="B30397" s="12"/>
      <c r="H30397" s="15"/>
    </row>
    <row r="30398" spans="2:8" x14ac:dyDescent="0.2">
      <c r="B30398" s="12"/>
      <c r="H30398" s="15"/>
    </row>
    <row r="30399" spans="2:8" x14ac:dyDescent="0.2">
      <c r="B30399" s="12"/>
      <c r="H30399" s="15"/>
    </row>
    <row r="30400" spans="2:8" x14ac:dyDescent="0.2">
      <c r="B30400" s="12"/>
      <c r="H30400" s="15"/>
    </row>
    <row r="30401" spans="2:8" x14ac:dyDescent="0.2">
      <c r="B30401" s="12"/>
      <c r="H30401" s="15"/>
    </row>
    <row r="30402" spans="2:8" x14ac:dyDescent="0.2">
      <c r="B30402" s="12"/>
      <c r="H30402" s="15"/>
    </row>
    <row r="30403" spans="2:8" x14ac:dyDescent="0.2">
      <c r="B30403" s="12"/>
      <c r="H30403" s="15"/>
    </row>
    <row r="30404" spans="2:8" x14ac:dyDescent="0.2">
      <c r="B30404" s="12"/>
      <c r="H30404" s="15"/>
    </row>
    <row r="30405" spans="2:8" x14ac:dyDescent="0.2">
      <c r="B30405" s="12"/>
      <c r="H30405" s="15"/>
    </row>
    <row r="30406" spans="2:8" x14ac:dyDescent="0.2">
      <c r="B30406" s="12"/>
      <c r="H30406" s="15"/>
    </row>
    <row r="30407" spans="2:8" x14ac:dyDescent="0.2">
      <c r="B30407" s="12"/>
      <c r="H30407" s="15"/>
    </row>
    <row r="30408" spans="2:8" x14ac:dyDescent="0.2">
      <c r="B30408" s="12"/>
      <c r="H30408" s="15"/>
    </row>
    <row r="30409" spans="2:8" x14ac:dyDescent="0.2">
      <c r="B30409" s="12"/>
      <c r="H30409" s="15"/>
    </row>
    <row r="30410" spans="2:8" x14ac:dyDescent="0.2">
      <c r="B30410" s="12"/>
      <c r="H30410" s="15"/>
    </row>
    <row r="30411" spans="2:8" x14ac:dyDescent="0.2">
      <c r="B30411" s="12"/>
      <c r="H30411" s="15"/>
    </row>
    <row r="30412" spans="2:8" x14ac:dyDescent="0.2">
      <c r="B30412" s="12"/>
      <c r="H30412" s="15"/>
    </row>
    <row r="30413" spans="2:8" x14ac:dyDescent="0.2">
      <c r="B30413" s="12"/>
      <c r="H30413" s="15"/>
    </row>
    <row r="30414" spans="2:8" x14ac:dyDescent="0.2">
      <c r="B30414" s="12"/>
      <c r="H30414" s="15"/>
    </row>
    <row r="30415" spans="2:8" x14ac:dyDescent="0.2">
      <c r="B30415" s="12"/>
      <c r="H30415" s="15"/>
    </row>
    <row r="30416" spans="2:8" x14ac:dyDescent="0.2">
      <c r="B30416" s="12"/>
      <c r="H30416" s="15"/>
    </row>
    <row r="30417" spans="2:8" x14ac:dyDescent="0.2">
      <c r="B30417" s="12"/>
      <c r="H30417" s="15"/>
    </row>
    <row r="30418" spans="2:8" x14ac:dyDescent="0.2">
      <c r="B30418" s="12"/>
      <c r="H30418" s="15"/>
    </row>
    <row r="30419" spans="2:8" x14ac:dyDescent="0.2">
      <c r="B30419" s="12"/>
      <c r="H30419" s="15"/>
    </row>
    <row r="30420" spans="2:8" x14ac:dyDescent="0.2">
      <c r="B30420" s="12"/>
      <c r="H30420" s="15"/>
    </row>
    <row r="30421" spans="2:8" x14ac:dyDescent="0.2">
      <c r="B30421" s="12"/>
      <c r="H30421" s="15"/>
    </row>
    <row r="30422" spans="2:8" x14ac:dyDescent="0.2">
      <c r="B30422" s="12"/>
      <c r="H30422" s="15"/>
    </row>
    <row r="30423" spans="2:8" x14ac:dyDescent="0.2">
      <c r="B30423" s="12"/>
      <c r="H30423" s="15"/>
    </row>
    <row r="30424" spans="2:8" x14ac:dyDescent="0.2">
      <c r="B30424" s="12"/>
      <c r="H30424" s="15"/>
    </row>
    <row r="30425" spans="2:8" x14ac:dyDescent="0.2">
      <c r="B30425" s="12"/>
      <c r="H30425" s="15"/>
    </row>
    <row r="30426" spans="2:8" x14ac:dyDescent="0.2">
      <c r="B30426" s="12"/>
      <c r="H30426" s="15"/>
    </row>
    <row r="30427" spans="2:8" x14ac:dyDescent="0.2">
      <c r="B30427" s="12"/>
      <c r="H30427" s="15"/>
    </row>
    <row r="30428" spans="2:8" x14ac:dyDescent="0.2">
      <c r="B30428" s="12"/>
      <c r="H30428" s="15"/>
    </row>
    <row r="30429" spans="2:8" x14ac:dyDescent="0.2">
      <c r="B30429" s="12"/>
      <c r="H30429" s="15"/>
    </row>
    <row r="30430" spans="2:8" x14ac:dyDescent="0.2">
      <c r="B30430" s="12"/>
      <c r="H30430" s="15"/>
    </row>
    <row r="30431" spans="2:8" x14ac:dyDescent="0.2">
      <c r="B30431" s="12"/>
      <c r="H30431" s="15"/>
    </row>
    <row r="30432" spans="2:8" x14ac:dyDescent="0.2">
      <c r="B30432" s="12"/>
      <c r="H30432" s="15"/>
    </row>
    <row r="30433" spans="2:8" x14ac:dyDescent="0.2">
      <c r="B30433" s="12"/>
      <c r="H30433" s="15"/>
    </row>
    <row r="30434" spans="2:8" x14ac:dyDescent="0.2">
      <c r="B30434" s="12"/>
      <c r="H30434" s="15"/>
    </row>
    <row r="30435" spans="2:8" x14ac:dyDescent="0.2">
      <c r="B30435" s="12"/>
      <c r="H30435" s="15"/>
    </row>
    <row r="30436" spans="2:8" x14ac:dyDescent="0.2">
      <c r="B30436" s="12"/>
      <c r="H30436" s="15"/>
    </row>
    <row r="30437" spans="2:8" x14ac:dyDescent="0.2">
      <c r="B30437" s="12"/>
      <c r="H30437" s="15"/>
    </row>
    <row r="30438" spans="2:8" x14ac:dyDescent="0.2">
      <c r="B30438" s="12"/>
      <c r="H30438" s="15"/>
    </row>
    <row r="30439" spans="2:8" x14ac:dyDescent="0.2">
      <c r="B30439" s="12"/>
      <c r="H30439" s="15"/>
    </row>
    <row r="30440" spans="2:8" x14ac:dyDescent="0.2">
      <c r="B30440" s="12"/>
      <c r="H30440" s="15"/>
    </row>
    <row r="30441" spans="2:8" x14ac:dyDescent="0.2">
      <c r="B30441" s="12"/>
      <c r="H30441" s="15"/>
    </row>
    <row r="30442" spans="2:8" x14ac:dyDescent="0.2">
      <c r="B30442" s="12"/>
      <c r="H30442" s="15"/>
    </row>
    <row r="30443" spans="2:8" x14ac:dyDescent="0.2">
      <c r="B30443" s="12"/>
      <c r="H30443" s="15"/>
    </row>
    <row r="30444" spans="2:8" x14ac:dyDescent="0.2">
      <c r="B30444" s="12"/>
      <c r="H30444" s="15"/>
    </row>
    <row r="30445" spans="2:8" x14ac:dyDescent="0.2">
      <c r="B30445" s="12"/>
      <c r="H30445" s="15"/>
    </row>
    <row r="30446" spans="2:8" x14ac:dyDescent="0.2">
      <c r="B30446" s="12"/>
      <c r="H30446" s="15"/>
    </row>
    <row r="30447" spans="2:8" x14ac:dyDescent="0.2">
      <c r="B30447" s="12"/>
      <c r="H30447" s="15"/>
    </row>
    <row r="30448" spans="2:8" x14ac:dyDescent="0.2">
      <c r="B30448" s="12"/>
      <c r="H30448" s="15"/>
    </row>
    <row r="30449" spans="2:8" x14ac:dyDescent="0.2">
      <c r="B30449" s="12"/>
      <c r="H30449" s="15"/>
    </row>
    <row r="30450" spans="2:8" x14ac:dyDescent="0.2">
      <c r="B30450" s="12"/>
      <c r="H30450" s="15"/>
    </row>
    <row r="30451" spans="2:8" x14ac:dyDescent="0.2">
      <c r="B30451" s="12"/>
      <c r="H30451" s="15"/>
    </row>
    <row r="30452" spans="2:8" x14ac:dyDescent="0.2">
      <c r="B30452" s="12"/>
      <c r="H30452" s="15"/>
    </row>
    <row r="30453" spans="2:8" x14ac:dyDescent="0.2">
      <c r="B30453" s="12"/>
      <c r="H30453" s="15"/>
    </row>
    <row r="30454" spans="2:8" x14ac:dyDescent="0.2">
      <c r="B30454" s="12"/>
      <c r="H30454" s="15"/>
    </row>
    <row r="30455" spans="2:8" x14ac:dyDescent="0.2">
      <c r="B30455" s="12"/>
      <c r="H30455" s="15"/>
    </row>
    <row r="30456" spans="2:8" x14ac:dyDescent="0.2">
      <c r="B30456" s="12"/>
      <c r="H30456" s="15"/>
    </row>
    <row r="30457" spans="2:8" x14ac:dyDescent="0.2">
      <c r="B30457" s="12"/>
      <c r="H30457" s="15"/>
    </row>
    <row r="30458" spans="2:8" x14ac:dyDescent="0.2">
      <c r="B30458" s="12"/>
      <c r="H30458" s="15"/>
    </row>
    <row r="30459" spans="2:8" x14ac:dyDescent="0.2">
      <c r="B30459" s="12"/>
      <c r="H30459" s="15"/>
    </row>
    <row r="30460" spans="2:8" x14ac:dyDescent="0.2">
      <c r="B30460" s="12"/>
      <c r="H30460" s="15"/>
    </row>
    <row r="30461" spans="2:8" x14ac:dyDescent="0.2">
      <c r="B30461" s="12"/>
      <c r="H30461" s="15"/>
    </row>
    <row r="30462" spans="2:8" x14ac:dyDescent="0.2">
      <c r="B30462" s="12"/>
      <c r="H30462" s="15"/>
    </row>
    <row r="30463" spans="2:8" x14ac:dyDescent="0.2">
      <c r="B30463" s="12"/>
      <c r="H30463" s="15"/>
    </row>
    <row r="30464" spans="2:8" x14ac:dyDescent="0.2">
      <c r="B30464" s="12"/>
      <c r="H30464" s="15"/>
    </row>
    <row r="30465" spans="2:8" x14ac:dyDescent="0.2">
      <c r="B30465" s="12"/>
      <c r="H30465" s="15"/>
    </row>
    <row r="30466" spans="2:8" x14ac:dyDescent="0.2">
      <c r="B30466" s="12"/>
      <c r="H30466" s="15"/>
    </row>
    <row r="30467" spans="2:8" x14ac:dyDescent="0.2">
      <c r="B30467" s="12"/>
      <c r="H30467" s="15"/>
    </row>
    <row r="30468" spans="2:8" x14ac:dyDescent="0.2">
      <c r="B30468" s="12"/>
      <c r="H30468" s="15"/>
    </row>
    <row r="30469" spans="2:8" x14ac:dyDescent="0.2">
      <c r="B30469" s="12"/>
      <c r="H30469" s="15"/>
    </row>
    <row r="30470" spans="2:8" x14ac:dyDescent="0.2">
      <c r="B30470" s="12"/>
      <c r="H30470" s="15"/>
    </row>
    <row r="30471" spans="2:8" x14ac:dyDescent="0.2">
      <c r="B30471" s="12"/>
      <c r="H30471" s="15"/>
    </row>
    <row r="30472" spans="2:8" x14ac:dyDescent="0.2">
      <c r="B30472" s="12"/>
      <c r="H30472" s="15"/>
    </row>
    <row r="30473" spans="2:8" x14ac:dyDescent="0.2">
      <c r="B30473" s="12"/>
      <c r="H30473" s="15"/>
    </row>
    <row r="30474" spans="2:8" x14ac:dyDescent="0.2">
      <c r="B30474" s="12"/>
      <c r="H30474" s="15"/>
    </row>
    <row r="30475" spans="2:8" x14ac:dyDescent="0.2">
      <c r="B30475" s="12"/>
      <c r="H30475" s="15"/>
    </row>
    <row r="30476" spans="2:8" x14ac:dyDescent="0.2">
      <c r="B30476" s="12"/>
      <c r="H30476" s="15"/>
    </row>
    <row r="30477" spans="2:8" x14ac:dyDescent="0.2">
      <c r="B30477" s="12"/>
      <c r="H30477" s="15"/>
    </row>
    <row r="30478" spans="2:8" x14ac:dyDescent="0.2">
      <c r="B30478" s="12"/>
      <c r="H30478" s="15"/>
    </row>
    <row r="30479" spans="2:8" x14ac:dyDescent="0.2">
      <c r="B30479" s="12"/>
      <c r="H30479" s="15"/>
    </row>
    <row r="30480" spans="2:8" x14ac:dyDescent="0.2">
      <c r="B30480" s="12"/>
      <c r="H30480" s="15"/>
    </row>
    <row r="30481" spans="2:8" x14ac:dyDescent="0.2">
      <c r="B30481" s="12"/>
      <c r="H30481" s="15"/>
    </row>
    <row r="30482" spans="2:8" x14ac:dyDescent="0.2">
      <c r="B30482" s="12"/>
      <c r="H30482" s="15"/>
    </row>
    <row r="30483" spans="2:8" x14ac:dyDescent="0.2">
      <c r="B30483" s="12"/>
      <c r="H30483" s="15"/>
    </row>
    <row r="30484" spans="2:8" x14ac:dyDescent="0.2">
      <c r="B30484" s="12"/>
      <c r="H30484" s="15"/>
    </row>
    <row r="30485" spans="2:8" x14ac:dyDescent="0.2">
      <c r="B30485" s="12"/>
      <c r="H30485" s="15"/>
    </row>
    <row r="30486" spans="2:8" x14ac:dyDescent="0.2">
      <c r="B30486" s="12"/>
      <c r="H30486" s="15"/>
    </row>
    <row r="30487" spans="2:8" x14ac:dyDescent="0.2">
      <c r="B30487" s="12"/>
      <c r="H30487" s="15"/>
    </row>
    <row r="30488" spans="2:8" x14ac:dyDescent="0.2">
      <c r="B30488" s="12"/>
      <c r="H30488" s="15"/>
    </row>
    <row r="30489" spans="2:8" x14ac:dyDescent="0.2">
      <c r="B30489" s="12"/>
      <c r="H30489" s="15"/>
    </row>
    <row r="30490" spans="2:8" x14ac:dyDescent="0.2">
      <c r="B30490" s="12"/>
      <c r="H30490" s="15"/>
    </row>
    <row r="30491" spans="2:8" x14ac:dyDescent="0.2">
      <c r="B30491" s="12"/>
      <c r="H30491" s="15"/>
    </row>
    <row r="30492" spans="2:8" x14ac:dyDescent="0.2">
      <c r="B30492" s="12"/>
      <c r="H30492" s="15"/>
    </row>
    <row r="30493" spans="2:8" x14ac:dyDescent="0.2">
      <c r="B30493" s="12"/>
      <c r="H30493" s="15"/>
    </row>
    <row r="30494" spans="2:8" x14ac:dyDescent="0.2">
      <c r="B30494" s="12"/>
      <c r="H30494" s="15"/>
    </row>
    <row r="30495" spans="2:8" x14ac:dyDescent="0.2">
      <c r="B30495" s="12"/>
      <c r="H30495" s="15"/>
    </row>
    <row r="30496" spans="2:8" x14ac:dyDescent="0.2">
      <c r="B30496" s="12"/>
      <c r="H30496" s="15"/>
    </row>
    <row r="30497" spans="2:8" x14ac:dyDescent="0.2">
      <c r="B30497" s="12"/>
      <c r="H30497" s="15"/>
    </row>
    <row r="30498" spans="2:8" x14ac:dyDescent="0.2">
      <c r="B30498" s="12"/>
      <c r="H30498" s="15"/>
    </row>
    <row r="30499" spans="2:8" x14ac:dyDescent="0.2">
      <c r="B30499" s="12"/>
      <c r="H30499" s="15"/>
    </row>
    <row r="30500" spans="2:8" x14ac:dyDescent="0.2">
      <c r="B30500" s="12"/>
      <c r="H30500" s="15"/>
    </row>
    <row r="30501" spans="2:8" x14ac:dyDescent="0.2">
      <c r="B30501" s="12"/>
      <c r="H30501" s="15"/>
    </row>
    <row r="30502" spans="2:8" x14ac:dyDescent="0.2">
      <c r="B30502" s="12"/>
      <c r="H30502" s="15"/>
    </row>
    <row r="30503" spans="2:8" x14ac:dyDescent="0.2">
      <c r="B30503" s="12"/>
      <c r="H30503" s="15"/>
    </row>
    <row r="30504" spans="2:8" x14ac:dyDescent="0.2">
      <c r="B30504" s="12"/>
      <c r="H30504" s="15"/>
    </row>
    <row r="30505" spans="2:8" x14ac:dyDescent="0.2">
      <c r="B30505" s="12"/>
      <c r="H30505" s="15"/>
    </row>
    <row r="30506" spans="2:8" x14ac:dyDescent="0.2">
      <c r="B30506" s="12"/>
      <c r="H30506" s="15"/>
    </row>
    <row r="30507" spans="2:8" x14ac:dyDescent="0.2">
      <c r="B30507" s="12"/>
      <c r="H30507" s="15"/>
    </row>
    <row r="30508" spans="2:8" x14ac:dyDescent="0.2">
      <c r="B30508" s="12"/>
      <c r="H30508" s="15"/>
    </row>
    <row r="30509" spans="2:8" x14ac:dyDescent="0.2">
      <c r="B30509" s="12"/>
      <c r="H30509" s="15"/>
    </row>
    <row r="30510" spans="2:8" x14ac:dyDescent="0.2">
      <c r="B30510" s="12"/>
      <c r="H30510" s="15"/>
    </row>
    <row r="30511" spans="2:8" x14ac:dyDescent="0.2">
      <c r="B30511" s="12"/>
      <c r="H30511" s="15"/>
    </row>
    <row r="30512" spans="2:8" x14ac:dyDescent="0.2">
      <c r="B30512" s="12"/>
      <c r="H30512" s="15"/>
    </row>
    <row r="30513" spans="2:8" x14ac:dyDescent="0.2">
      <c r="B30513" s="12"/>
      <c r="H30513" s="15"/>
    </row>
    <row r="30514" spans="2:8" x14ac:dyDescent="0.2">
      <c r="B30514" s="12"/>
      <c r="H30514" s="15"/>
    </row>
    <row r="30515" spans="2:8" x14ac:dyDescent="0.2">
      <c r="B30515" s="12"/>
      <c r="H30515" s="15"/>
    </row>
    <row r="30516" spans="2:8" x14ac:dyDescent="0.2">
      <c r="B30516" s="12"/>
      <c r="H30516" s="15"/>
    </row>
    <row r="30517" spans="2:8" x14ac:dyDescent="0.2">
      <c r="B30517" s="12"/>
      <c r="H30517" s="15"/>
    </row>
    <row r="30518" spans="2:8" x14ac:dyDescent="0.2">
      <c r="B30518" s="12"/>
      <c r="H30518" s="15"/>
    </row>
    <row r="30519" spans="2:8" x14ac:dyDescent="0.2">
      <c r="B30519" s="12"/>
      <c r="H30519" s="15"/>
    </row>
    <row r="30520" spans="2:8" x14ac:dyDescent="0.2">
      <c r="B30520" s="12"/>
      <c r="H30520" s="15"/>
    </row>
    <row r="30521" spans="2:8" x14ac:dyDescent="0.2">
      <c r="B30521" s="12"/>
      <c r="H30521" s="15"/>
    </row>
    <row r="30522" spans="2:8" x14ac:dyDescent="0.2">
      <c r="B30522" s="12"/>
      <c r="H30522" s="15"/>
    </row>
    <row r="30523" spans="2:8" x14ac:dyDescent="0.2">
      <c r="B30523" s="12"/>
      <c r="H30523" s="15"/>
    </row>
    <row r="30524" spans="2:8" x14ac:dyDescent="0.2">
      <c r="B30524" s="12"/>
      <c r="H30524" s="15"/>
    </row>
    <row r="30525" spans="2:8" x14ac:dyDescent="0.2">
      <c r="B30525" s="12"/>
      <c r="H30525" s="15"/>
    </row>
    <row r="30526" spans="2:8" x14ac:dyDescent="0.2">
      <c r="B30526" s="12"/>
      <c r="H30526" s="15"/>
    </row>
    <row r="30527" spans="2:8" x14ac:dyDescent="0.2">
      <c r="B30527" s="12"/>
      <c r="H30527" s="15"/>
    </row>
    <row r="30528" spans="2:8" x14ac:dyDescent="0.2">
      <c r="B30528" s="12"/>
      <c r="H30528" s="15"/>
    </row>
    <row r="30529" spans="2:8" x14ac:dyDescent="0.2">
      <c r="B30529" s="12"/>
      <c r="H30529" s="15"/>
    </row>
    <row r="30530" spans="2:8" x14ac:dyDescent="0.2">
      <c r="B30530" s="12"/>
      <c r="H30530" s="15"/>
    </row>
    <row r="30531" spans="2:8" x14ac:dyDescent="0.2">
      <c r="B30531" s="12"/>
      <c r="H30531" s="15"/>
    </row>
    <row r="30532" spans="2:8" x14ac:dyDescent="0.2">
      <c r="B30532" s="12"/>
      <c r="H30532" s="15"/>
    </row>
    <row r="30533" spans="2:8" x14ac:dyDescent="0.2">
      <c r="B30533" s="12"/>
      <c r="H30533" s="15"/>
    </row>
    <row r="30534" spans="2:8" x14ac:dyDescent="0.2">
      <c r="B30534" s="12"/>
      <c r="H30534" s="15"/>
    </row>
    <row r="30535" spans="2:8" x14ac:dyDescent="0.2">
      <c r="B30535" s="12"/>
      <c r="H30535" s="15"/>
    </row>
    <row r="30536" spans="2:8" x14ac:dyDescent="0.2">
      <c r="B30536" s="12"/>
      <c r="H30536" s="15"/>
    </row>
    <row r="30537" spans="2:8" x14ac:dyDescent="0.2">
      <c r="B30537" s="12"/>
      <c r="H30537" s="15"/>
    </row>
    <row r="30538" spans="2:8" x14ac:dyDescent="0.2">
      <c r="B30538" s="12"/>
      <c r="H30538" s="15"/>
    </row>
    <row r="30539" spans="2:8" x14ac:dyDescent="0.2">
      <c r="B30539" s="12"/>
      <c r="H30539" s="15"/>
    </row>
    <row r="30540" spans="2:8" x14ac:dyDescent="0.2">
      <c r="B30540" s="12"/>
      <c r="H30540" s="15"/>
    </row>
    <row r="30541" spans="2:8" x14ac:dyDescent="0.2">
      <c r="B30541" s="12"/>
      <c r="H30541" s="15"/>
    </row>
    <row r="30542" spans="2:8" x14ac:dyDescent="0.2">
      <c r="B30542" s="12"/>
      <c r="H30542" s="15"/>
    </row>
    <row r="30543" spans="2:8" x14ac:dyDescent="0.2">
      <c r="B30543" s="12"/>
      <c r="H30543" s="15"/>
    </row>
    <row r="30544" spans="2:8" x14ac:dyDescent="0.2">
      <c r="B30544" s="12"/>
      <c r="H30544" s="15"/>
    </row>
    <row r="30545" spans="2:8" x14ac:dyDescent="0.2">
      <c r="B30545" s="12"/>
      <c r="H30545" s="15"/>
    </row>
    <row r="30546" spans="2:8" x14ac:dyDescent="0.2">
      <c r="B30546" s="12"/>
      <c r="H30546" s="15"/>
    </row>
    <row r="30547" spans="2:8" x14ac:dyDescent="0.2">
      <c r="B30547" s="12"/>
      <c r="H30547" s="15"/>
    </row>
    <row r="30548" spans="2:8" x14ac:dyDescent="0.2">
      <c r="B30548" s="12"/>
      <c r="H30548" s="15"/>
    </row>
    <row r="30549" spans="2:8" x14ac:dyDescent="0.2">
      <c r="B30549" s="12"/>
      <c r="H30549" s="15"/>
    </row>
    <row r="30550" spans="2:8" x14ac:dyDescent="0.2">
      <c r="B30550" s="12"/>
      <c r="H30550" s="15"/>
    </row>
    <row r="30551" spans="2:8" x14ac:dyDescent="0.2">
      <c r="B30551" s="12"/>
      <c r="H30551" s="15"/>
    </row>
    <row r="30552" spans="2:8" x14ac:dyDescent="0.2">
      <c r="B30552" s="12"/>
      <c r="H30552" s="15"/>
    </row>
    <row r="30553" spans="2:8" x14ac:dyDescent="0.2">
      <c r="B30553" s="12"/>
      <c r="H30553" s="15"/>
    </row>
    <row r="30554" spans="2:8" x14ac:dyDescent="0.2">
      <c r="B30554" s="12"/>
      <c r="H30554" s="15"/>
    </row>
    <row r="30555" spans="2:8" x14ac:dyDescent="0.2">
      <c r="B30555" s="12"/>
      <c r="H30555" s="15"/>
    </row>
    <row r="30556" spans="2:8" x14ac:dyDescent="0.2">
      <c r="B30556" s="12"/>
      <c r="H30556" s="15"/>
    </row>
    <row r="30557" spans="2:8" x14ac:dyDescent="0.2">
      <c r="B30557" s="12"/>
      <c r="H30557" s="15"/>
    </row>
    <row r="30558" spans="2:8" x14ac:dyDescent="0.2">
      <c r="B30558" s="12"/>
      <c r="H30558" s="15"/>
    </row>
    <row r="30559" spans="2:8" x14ac:dyDescent="0.2">
      <c r="B30559" s="12"/>
      <c r="H30559" s="15"/>
    </row>
    <row r="30560" spans="2:8" x14ac:dyDescent="0.2">
      <c r="B30560" s="12"/>
      <c r="H30560" s="15"/>
    </row>
    <row r="30561" spans="2:8" x14ac:dyDescent="0.2">
      <c r="B30561" s="12"/>
      <c r="H30561" s="15"/>
    </row>
    <row r="30562" spans="2:8" x14ac:dyDescent="0.2">
      <c r="B30562" s="12"/>
      <c r="H30562" s="15"/>
    </row>
    <row r="30563" spans="2:8" x14ac:dyDescent="0.2">
      <c r="B30563" s="12"/>
      <c r="H30563" s="15"/>
    </row>
    <row r="30564" spans="2:8" x14ac:dyDescent="0.2">
      <c r="B30564" s="12"/>
      <c r="H30564" s="15"/>
    </row>
    <row r="30565" spans="2:8" x14ac:dyDescent="0.2">
      <c r="B30565" s="12"/>
      <c r="H30565" s="15"/>
    </row>
    <row r="30566" spans="2:8" x14ac:dyDescent="0.2">
      <c r="B30566" s="12"/>
      <c r="H30566" s="15"/>
    </row>
    <row r="30567" spans="2:8" x14ac:dyDescent="0.2">
      <c r="B30567" s="12"/>
      <c r="H30567" s="15"/>
    </row>
    <row r="30568" spans="2:8" x14ac:dyDescent="0.2">
      <c r="B30568" s="12"/>
      <c r="H30568" s="15"/>
    </row>
    <row r="30569" spans="2:8" x14ac:dyDescent="0.2">
      <c r="B30569" s="12"/>
      <c r="H30569" s="15"/>
    </row>
    <row r="30570" spans="2:8" x14ac:dyDescent="0.2">
      <c r="B30570" s="12"/>
      <c r="H30570" s="15"/>
    </row>
    <row r="30571" spans="2:8" x14ac:dyDescent="0.2">
      <c r="B30571" s="12"/>
      <c r="H30571" s="15"/>
    </row>
    <row r="30572" spans="2:8" x14ac:dyDescent="0.2">
      <c r="B30572" s="12"/>
      <c r="H30572" s="15"/>
    </row>
    <row r="30573" spans="2:8" x14ac:dyDescent="0.2">
      <c r="B30573" s="12"/>
      <c r="H30573" s="15"/>
    </row>
    <row r="30574" spans="2:8" x14ac:dyDescent="0.2">
      <c r="B30574" s="12"/>
      <c r="H30574" s="15"/>
    </row>
    <row r="30575" spans="2:8" x14ac:dyDescent="0.2">
      <c r="B30575" s="12"/>
      <c r="H30575" s="15"/>
    </row>
    <row r="30576" spans="2:8" x14ac:dyDescent="0.2">
      <c r="B30576" s="12"/>
      <c r="H30576" s="15"/>
    </row>
    <row r="30577" spans="2:8" x14ac:dyDescent="0.2">
      <c r="B30577" s="12"/>
      <c r="H30577" s="15"/>
    </row>
    <row r="30578" spans="2:8" x14ac:dyDescent="0.2">
      <c r="B30578" s="12"/>
      <c r="H30578" s="15"/>
    </row>
    <row r="30579" spans="2:8" x14ac:dyDescent="0.2">
      <c r="B30579" s="12"/>
      <c r="H30579" s="15"/>
    </row>
    <row r="30580" spans="2:8" x14ac:dyDescent="0.2">
      <c r="B30580" s="12"/>
      <c r="H30580" s="15"/>
    </row>
    <row r="30581" spans="2:8" x14ac:dyDescent="0.2">
      <c r="B30581" s="12"/>
      <c r="H30581" s="15"/>
    </row>
    <row r="30582" spans="2:8" x14ac:dyDescent="0.2">
      <c r="B30582" s="12"/>
      <c r="H30582" s="15"/>
    </row>
    <row r="30583" spans="2:8" x14ac:dyDescent="0.2">
      <c r="B30583" s="12"/>
      <c r="H30583" s="15"/>
    </row>
    <row r="30584" spans="2:8" x14ac:dyDescent="0.2">
      <c r="B30584" s="12"/>
      <c r="H30584" s="15"/>
    </row>
    <row r="30585" spans="2:8" x14ac:dyDescent="0.2">
      <c r="B30585" s="12"/>
      <c r="H30585" s="15"/>
    </row>
    <row r="30586" spans="2:8" x14ac:dyDescent="0.2">
      <c r="B30586" s="12"/>
      <c r="H30586" s="15"/>
    </row>
    <row r="30587" spans="2:8" x14ac:dyDescent="0.2">
      <c r="B30587" s="12"/>
      <c r="H30587" s="15"/>
    </row>
    <row r="30588" spans="2:8" x14ac:dyDescent="0.2">
      <c r="B30588" s="12"/>
      <c r="H30588" s="15"/>
    </row>
    <row r="30589" spans="2:8" x14ac:dyDescent="0.2">
      <c r="B30589" s="12"/>
      <c r="H30589" s="15"/>
    </row>
    <row r="30590" spans="2:8" x14ac:dyDescent="0.2">
      <c r="B30590" s="12"/>
      <c r="H30590" s="15"/>
    </row>
    <row r="30591" spans="2:8" x14ac:dyDescent="0.2">
      <c r="B30591" s="12"/>
      <c r="H30591" s="15"/>
    </row>
    <row r="30592" spans="2:8" x14ac:dyDescent="0.2">
      <c r="B30592" s="12"/>
      <c r="H30592" s="15"/>
    </row>
    <row r="30593" spans="2:8" x14ac:dyDescent="0.2">
      <c r="B30593" s="12"/>
      <c r="H30593" s="15"/>
    </row>
    <row r="30594" spans="2:8" x14ac:dyDescent="0.2">
      <c r="B30594" s="12"/>
      <c r="H30594" s="15"/>
    </row>
    <row r="30595" spans="2:8" x14ac:dyDescent="0.2">
      <c r="B30595" s="12"/>
      <c r="H30595" s="15"/>
    </row>
    <row r="30596" spans="2:8" x14ac:dyDescent="0.2">
      <c r="B30596" s="12"/>
      <c r="H30596" s="15"/>
    </row>
    <row r="30597" spans="2:8" x14ac:dyDescent="0.2">
      <c r="B30597" s="12"/>
      <c r="H30597" s="15"/>
    </row>
    <row r="30598" spans="2:8" x14ac:dyDescent="0.2">
      <c r="B30598" s="12"/>
      <c r="H30598" s="15"/>
    </row>
    <row r="30599" spans="2:8" x14ac:dyDescent="0.2">
      <c r="B30599" s="12"/>
      <c r="H30599" s="15"/>
    </row>
    <row r="30600" spans="2:8" x14ac:dyDescent="0.2">
      <c r="B30600" s="12"/>
      <c r="H30600" s="15"/>
    </row>
    <row r="30601" spans="2:8" x14ac:dyDescent="0.2">
      <c r="B30601" s="12"/>
      <c r="H30601" s="15"/>
    </row>
    <row r="30602" spans="2:8" x14ac:dyDescent="0.2">
      <c r="B30602" s="12"/>
      <c r="H30602" s="15"/>
    </row>
    <row r="30603" spans="2:8" x14ac:dyDescent="0.2">
      <c r="B30603" s="12"/>
      <c r="H30603" s="15"/>
    </row>
    <row r="30604" spans="2:8" x14ac:dyDescent="0.2">
      <c r="B30604" s="12"/>
      <c r="H30604" s="15"/>
    </row>
    <row r="30605" spans="2:8" x14ac:dyDescent="0.2">
      <c r="B30605" s="12"/>
      <c r="H30605" s="15"/>
    </row>
    <row r="30606" spans="2:8" x14ac:dyDescent="0.2">
      <c r="B30606" s="12"/>
      <c r="H30606" s="15"/>
    </row>
    <row r="30607" spans="2:8" x14ac:dyDescent="0.2">
      <c r="B30607" s="12"/>
      <c r="H30607" s="15"/>
    </row>
    <row r="30608" spans="2:8" x14ac:dyDescent="0.2">
      <c r="B30608" s="12"/>
      <c r="H30608" s="15"/>
    </row>
    <row r="30609" spans="2:8" x14ac:dyDescent="0.2">
      <c r="B30609" s="12"/>
      <c r="H30609" s="15"/>
    </row>
    <row r="30610" spans="2:8" x14ac:dyDescent="0.2">
      <c r="B30610" s="12"/>
      <c r="H30610" s="15"/>
    </row>
    <row r="30611" spans="2:8" x14ac:dyDescent="0.2">
      <c r="B30611" s="12"/>
      <c r="H30611" s="15"/>
    </row>
    <row r="30612" spans="2:8" x14ac:dyDescent="0.2">
      <c r="B30612" s="12"/>
      <c r="H30612" s="15"/>
    </row>
    <row r="30613" spans="2:8" x14ac:dyDescent="0.2">
      <c r="B30613" s="12"/>
      <c r="H30613" s="15"/>
    </row>
    <row r="30614" spans="2:8" x14ac:dyDescent="0.2">
      <c r="B30614" s="12"/>
      <c r="H30614" s="15"/>
    </row>
    <row r="30615" spans="2:8" x14ac:dyDescent="0.2">
      <c r="B30615" s="12"/>
      <c r="H30615" s="15"/>
    </row>
    <row r="30616" spans="2:8" x14ac:dyDescent="0.2">
      <c r="B30616" s="12"/>
      <c r="H30616" s="15"/>
    </row>
    <row r="30617" spans="2:8" x14ac:dyDescent="0.2">
      <c r="B30617" s="12"/>
      <c r="H30617" s="15"/>
    </row>
    <row r="30618" spans="2:8" x14ac:dyDescent="0.2">
      <c r="B30618" s="12"/>
      <c r="H30618" s="15"/>
    </row>
    <row r="30619" spans="2:8" x14ac:dyDescent="0.2">
      <c r="B30619" s="12"/>
      <c r="H30619" s="15"/>
    </row>
    <row r="30620" spans="2:8" x14ac:dyDescent="0.2">
      <c r="B30620" s="12"/>
      <c r="H30620" s="15"/>
    </row>
    <row r="30621" spans="2:8" x14ac:dyDescent="0.2">
      <c r="B30621" s="12"/>
      <c r="H30621" s="15"/>
    </row>
    <row r="30622" spans="2:8" x14ac:dyDescent="0.2">
      <c r="B30622" s="12"/>
      <c r="H30622" s="15"/>
    </row>
    <row r="30623" spans="2:8" x14ac:dyDescent="0.2">
      <c r="B30623" s="12"/>
      <c r="H30623" s="15"/>
    </row>
    <row r="30624" spans="2:8" x14ac:dyDescent="0.2">
      <c r="B30624" s="12"/>
      <c r="H30624" s="15"/>
    </row>
    <row r="30625" spans="2:8" x14ac:dyDescent="0.2">
      <c r="B30625" s="12"/>
      <c r="H30625" s="15"/>
    </row>
    <row r="30626" spans="2:8" x14ac:dyDescent="0.2">
      <c r="B30626" s="12"/>
      <c r="H30626" s="15"/>
    </row>
    <row r="30627" spans="2:8" x14ac:dyDescent="0.2">
      <c r="B30627" s="12"/>
      <c r="H30627" s="15"/>
    </row>
    <row r="30628" spans="2:8" x14ac:dyDescent="0.2">
      <c r="B30628" s="12"/>
      <c r="H30628" s="15"/>
    </row>
    <row r="30629" spans="2:8" x14ac:dyDescent="0.2">
      <c r="B30629" s="12"/>
      <c r="H30629" s="15"/>
    </row>
    <row r="30630" spans="2:8" x14ac:dyDescent="0.2">
      <c r="B30630" s="12"/>
      <c r="H30630" s="15"/>
    </row>
    <row r="30631" spans="2:8" x14ac:dyDescent="0.2">
      <c r="B30631" s="12"/>
      <c r="H30631" s="15"/>
    </row>
    <row r="30632" spans="2:8" x14ac:dyDescent="0.2">
      <c r="B30632" s="12"/>
      <c r="H30632" s="15"/>
    </row>
    <row r="30633" spans="2:8" x14ac:dyDescent="0.2">
      <c r="B30633" s="12"/>
      <c r="H30633" s="15"/>
    </row>
    <row r="30634" spans="2:8" x14ac:dyDescent="0.2">
      <c r="B30634" s="12"/>
      <c r="H30634" s="15"/>
    </row>
    <row r="30635" spans="2:8" x14ac:dyDescent="0.2">
      <c r="B30635" s="12"/>
      <c r="H30635" s="15"/>
    </row>
    <row r="30636" spans="2:8" x14ac:dyDescent="0.2">
      <c r="B30636" s="12"/>
      <c r="H30636" s="15"/>
    </row>
    <row r="30637" spans="2:8" x14ac:dyDescent="0.2">
      <c r="B30637" s="12"/>
      <c r="H30637" s="15"/>
    </row>
    <row r="30638" spans="2:8" x14ac:dyDescent="0.2">
      <c r="B30638" s="12"/>
      <c r="H30638" s="15"/>
    </row>
    <row r="30639" spans="2:8" x14ac:dyDescent="0.2">
      <c r="B30639" s="12"/>
      <c r="H30639" s="15"/>
    </row>
    <row r="30640" spans="2:8" x14ac:dyDescent="0.2">
      <c r="B30640" s="12"/>
      <c r="H30640" s="15"/>
    </row>
    <row r="30641" spans="2:8" x14ac:dyDescent="0.2">
      <c r="B30641" s="12"/>
      <c r="H30641" s="15"/>
    </row>
    <row r="30642" spans="2:8" x14ac:dyDescent="0.2">
      <c r="B30642" s="12"/>
      <c r="H30642" s="15"/>
    </row>
    <row r="30643" spans="2:8" x14ac:dyDescent="0.2">
      <c r="B30643" s="12"/>
      <c r="H30643" s="15"/>
    </row>
    <row r="30644" spans="2:8" x14ac:dyDescent="0.2">
      <c r="B30644" s="12"/>
      <c r="H30644" s="15"/>
    </row>
    <row r="30645" spans="2:8" x14ac:dyDescent="0.2">
      <c r="B30645" s="12"/>
      <c r="H30645" s="15"/>
    </row>
    <row r="30646" spans="2:8" x14ac:dyDescent="0.2">
      <c r="B30646" s="12"/>
      <c r="H30646" s="15"/>
    </row>
    <row r="30647" spans="2:8" x14ac:dyDescent="0.2">
      <c r="B30647" s="12"/>
      <c r="H30647" s="15"/>
    </row>
    <row r="30648" spans="2:8" x14ac:dyDescent="0.2">
      <c r="B30648" s="12"/>
      <c r="H30648" s="15"/>
    </row>
    <row r="30649" spans="2:8" x14ac:dyDescent="0.2">
      <c r="B30649" s="12"/>
      <c r="H30649" s="15"/>
    </row>
    <row r="30650" spans="2:8" x14ac:dyDescent="0.2">
      <c r="B30650" s="12"/>
      <c r="H30650" s="15"/>
    </row>
    <row r="30651" spans="2:8" x14ac:dyDescent="0.2">
      <c r="B30651" s="12"/>
      <c r="H30651" s="15"/>
    </row>
    <row r="30652" spans="2:8" x14ac:dyDescent="0.2">
      <c r="B30652" s="12"/>
      <c r="H30652" s="15"/>
    </row>
    <row r="30653" spans="2:8" x14ac:dyDescent="0.2">
      <c r="B30653" s="12"/>
      <c r="H30653" s="15"/>
    </row>
    <row r="30654" spans="2:8" x14ac:dyDescent="0.2">
      <c r="B30654" s="12"/>
      <c r="H30654" s="15"/>
    </row>
    <row r="30655" spans="2:8" x14ac:dyDescent="0.2">
      <c r="B30655" s="12"/>
      <c r="H30655" s="15"/>
    </row>
    <row r="30656" spans="2:8" x14ac:dyDescent="0.2">
      <c r="B30656" s="12"/>
      <c r="H30656" s="15"/>
    </row>
    <row r="30657" spans="2:8" x14ac:dyDescent="0.2">
      <c r="B30657" s="12"/>
      <c r="H30657" s="15"/>
    </row>
    <row r="30658" spans="2:8" x14ac:dyDescent="0.2">
      <c r="B30658" s="12"/>
      <c r="H30658" s="15"/>
    </row>
    <row r="30659" spans="2:8" x14ac:dyDescent="0.2">
      <c r="B30659" s="12"/>
      <c r="H30659" s="15"/>
    </row>
    <row r="30660" spans="2:8" x14ac:dyDescent="0.2">
      <c r="B30660" s="12"/>
      <c r="H30660" s="15"/>
    </row>
    <row r="30661" spans="2:8" x14ac:dyDescent="0.2">
      <c r="B30661" s="12"/>
      <c r="H30661" s="15"/>
    </row>
    <row r="30662" spans="2:8" x14ac:dyDescent="0.2">
      <c r="B30662" s="12"/>
      <c r="H30662" s="15"/>
    </row>
    <row r="30663" spans="2:8" x14ac:dyDescent="0.2">
      <c r="B30663" s="12"/>
      <c r="H30663" s="15"/>
    </row>
    <row r="30664" spans="2:8" x14ac:dyDescent="0.2">
      <c r="B30664" s="12"/>
      <c r="H30664" s="15"/>
    </row>
    <row r="30665" spans="2:8" x14ac:dyDescent="0.2">
      <c r="B30665" s="12"/>
      <c r="H30665" s="15"/>
    </row>
    <row r="30666" spans="2:8" x14ac:dyDescent="0.2">
      <c r="B30666" s="12"/>
      <c r="H30666" s="15"/>
    </row>
    <row r="30667" spans="2:8" x14ac:dyDescent="0.2">
      <c r="B30667" s="12"/>
      <c r="H30667" s="15"/>
    </row>
    <row r="30668" spans="2:8" x14ac:dyDescent="0.2">
      <c r="B30668" s="12"/>
      <c r="H30668" s="15"/>
    </row>
    <row r="30669" spans="2:8" x14ac:dyDescent="0.2">
      <c r="B30669" s="12"/>
      <c r="H30669" s="15"/>
    </row>
    <row r="30670" spans="2:8" x14ac:dyDescent="0.2">
      <c r="B30670" s="12"/>
      <c r="H30670" s="15"/>
    </row>
    <row r="30671" spans="2:8" x14ac:dyDescent="0.2">
      <c r="B30671" s="12"/>
      <c r="H30671" s="15"/>
    </row>
    <row r="30672" spans="2:8" x14ac:dyDescent="0.2">
      <c r="B30672" s="12"/>
      <c r="H30672" s="15"/>
    </row>
    <row r="30673" spans="2:8" x14ac:dyDescent="0.2">
      <c r="B30673" s="12"/>
      <c r="H30673" s="15"/>
    </row>
    <row r="30674" spans="2:8" x14ac:dyDescent="0.2">
      <c r="B30674" s="12"/>
      <c r="H30674" s="15"/>
    </row>
    <row r="30675" spans="2:8" x14ac:dyDescent="0.2">
      <c r="B30675" s="12"/>
      <c r="H30675" s="15"/>
    </row>
    <row r="30676" spans="2:8" x14ac:dyDescent="0.2">
      <c r="B30676" s="12"/>
      <c r="H30676" s="15"/>
    </row>
    <row r="30677" spans="2:8" x14ac:dyDescent="0.2">
      <c r="B30677" s="12"/>
      <c r="H30677" s="15"/>
    </row>
    <row r="30678" spans="2:8" x14ac:dyDescent="0.2">
      <c r="B30678" s="12"/>
      <c r="H30678" s="15"/>
    </row>
    <row r="30679" spans="2:8" x14ac:dyDescent="0.2">
      <c r="B30679" s="12"/>
      <c r="H30679" s="15"/>
    </row>
    <row r="30680" spans="2:8" x14ac:dyDescent="0.2">
      <c r="B30680" s="12"/>
      <c r="H30680" s="15"/>
    </row>
    <row r="30681" spans="2:8" x14ac:dyDescent="0.2">
      <c r="B30681" s="12"/>
      <c r="H30681" s="15"/>
    </row>
    <row r="30682" spans="2:8" x14ac:dyDescent="0.2">
      <c r="B30682" s="12"/>
      <c r="H30682" s="15"/>
    </row>
    <row r="30683" spans="2:8" x14ac:dyDescent="0.2">
      <c r="B30683" s="12"/>
      <c r="H30683" s="15"/>
    </row>
    <row r="30684" spans="2:8" x14ac:dyDescent="0.2">
      <c r="B30684" s="12"/>
      <c r="H30684" s="15"/>
    </row>
    <row r="30685" spans="2:8" x14ac:dyDescent="0.2">
      <c r="B30685" s="12"/>
      <c r="H30685" s="15"/>
    </row>
    <row r="30686" spans="2:8" x14ac:dyDescent="0.2">
      <c r="B30686" s="12"/>
      <c r="H30686" s="15"/>
    </row>
    <row r="30687" spans="2:8" x14ac:dyDescent="0.2">
      <c r="B30687" s="12"/>
      <c r="H30687" s="15"/>
    </row>
    <row r="30688" spans="2:8" x14ac:dyDescent="0.2">
      <c r="B30688" s="12"/>
      <c r="H30688" s="15"/>
    </row>
    <row r="30689" spans="2:8" x14ac:dyDescent="0.2">
      <c r="B30689" s="12"/>
      <c r="H30689" s="15"/>
    </row>
    <row r="30690" spans="2:8" x14ac:dyDescent="0.2">
      <c r="B30690" s="12"/>
      <c r="H30690" s="15"/>
    </row>
    <row r="30691" spans="2:8" x14ac:dyDescent="0.2">
      <c r="B30691" s="12"/>
      <c r="H30691" s="15"/>
    </row>
    <row r="30692" spans="2:8" x14ac:dyDescent="0.2">
      <c r="B30692" s="12"/>
      <c r="H30692" s="15"/>
    </row>
    <row r="30693" spans="2:8" x14ac:dyDescent="0.2">
      <c r="B30693" s="12"/>
      <c r="H30693" s="15"/>
    </row>
    <row r="30694" spans="2:8" x14ac:dyDescent="0.2">
      <c r="B30694" s="12"/>
      <c r="H30694" s="15"/>
    </row>
    <row r="30695" spans="2:8" x14ac:dyDescent="0.2">
      <c r="B30695" s="12"/>
      <c r="H30695" s="15"/>
    </row>
    <row r="30696" spans="2:8" x14ac:dyDescent="0.2">
      <c r="B30696" s="12"/>
      <c r="H30696" s="15"/>
    </row>
    <row r="30697" spans="2:8" x14ac:dyDescent="0.2">
      <c r="B30697" s="12"/>
      <c r="H30697" s="15"/>
    </row>
    <row r="30698" spans="2:8" x14ac:dyDescent="0.2">
      <c r="B30698" s="12"/>
      <c r="H30698" s="15"/>
    </row>
    <row r="30699" spans="2:8" x14ac:dyDescent="0.2">
      <c r="B30699" s="12"/>
      <c r="H30699" s="15"/>
    </row>
    <row r="30700" spans="2:8" x14ac:dyDescent="0.2">
      <c r="B30700" s="12"/>
      <c r="H30700" s="15"/>
    </row>
    <row r="30701" spans="2:8" x14ac:dyDescent="0.2">
      <c r="B30701" s="12"/>
      <c r="H30701" s="15"/>
    </row>
    <row r="30702" spans="2:8" x14ac:dyDescent="0.2">
      <c r="B30702" s="12"/>
      <c r="H30702" s="15"/>
    </row>
    <row r="30703" spans="2:8" x14ac:dyDescent="0.2">
      <c r="B30703" s="12"/>
      <c r="H30703" s="15"/>
    </row>
    <row r="30704" spans="2:8" x14ac:dyDescent="0.2">
      <c r="B30704" s="12"/>
      <c r="H30704" s="15"/>
    </row>
    <row r="30705" spans="2:8" x14ac:dyDescent="0.2">
      <c r="B30705" s="12"/>
      <c r="H30705" s="15"/>
    </row>
    <row r="30706" spans="2:8" x14ac:dyDescent="0.2">
      <c r="B30706" s="12"/>
      <c r="H30706" s="15"/>
    </row>
    <row r="30707" spans="2:8" x14ac:dyDescent="0.2">
      <c r="B30707" s="12"/>
      <c r="H30707" s="15"/>
    </row>
    <row r="30708" spans="2:8" x14ac:dyDescent="0.2">
      <c r="B30708" s="12"/>
      <c r="H30708" s="15"/>
    </row>
    <row r="30709" spans="2:8" x14ac:dyDescent="0.2">
      <c r="B30709" s="12"/>
      <c r="H30709" s="15"/>
    </row>
    <row r="30710" spans="2:8" x14ac:dyDescent="0.2">
      <c r="B30710" s="12"/>
      <c r="H30710" s="15"/>
    </row>
    <row r="30711" spans="2:8" x14ac:dyDescent="0.2">
      <c r="B30711" s="12"/>
      <c r="H30711" s="15"/>
    </row>
    <row r="30712" spans="2:8" x14ac:dyDescent="0.2">
      <c r="B30712" s="12"/>
      <c r="H30712" s="15"/>
    </row>
    <row r="30713" spans="2:8" x14ac:dyDescent="0.2">
      <c r="B30713" s="12"/>
      <c r="H30713" s="15"/>
    </row>
    <row r="30714" spans="2:8" x14ac:dyDescent="0.2">
      <c r="B30714" s="12"/>
      <c r="H30714" s="15"/>
    </row>
    <row r="30715" spans="2:8" x14ac:dyDescent="0.2">
      <c r="B30715" s="12"/>
      <c r="H30715" s="15"/>
    </row>
    <row r="30716" spans="2:8" x14ac:dyDescent="0.2">
      <c r="B30716" s="12"/>
      <c r="H30716" s="15"/>
    </row>
    <row r="30717" spans="2:8" x14ac:dyDescent="0.2">
      <c r="B30717" s="12"/>
      <c r="H30717" s="15"/>
    </row>
    <row r="30718" spans="2:8" x14ac:dyDescent="0.2">
      <c r="B30718" s="12"/>
      <c r="H30718" s="15"/>
    </row>
    <row r="30719" spans="2:8" x14ac:dyDescent="0.2">
      <c r="B30719" s="12"/>
      <c r="H30719" s="15"/>
    </row>
    <row r="30720" spans="2:8" x14ac:dyDescent="0.2">
      <c r="B30720" s="12"/>
      <c r="H30720" s="15"/>
    </row>
    <row r="30721" spans="2:8" x14ac:dyDescent="0.2">
      <c r="B30721" s="12"/>
      <c r="H30721" s="15"/>
    </row>
    <row r="30722" spans="2:8" x14ac:dyDescent="0.2">
      <c r="B30722" s="12"/>
      <c r="H30722" s="15"/>
    </row>
    <row r="30723" spans="2:8" x14ac:dyDescent="0.2">
      <c r="B30723" s="12"/>
      <c r="H30723" s="15"/>
    </row>
    <row r="30724" spans="2:8" x14ac:dyDescent="0.2">
      <c r="B30724" s="12"/>
      <c r="H30724" s="15"/>
    </row>
    <row r="30725" spans="2:8" x14ac:dyDescent="0.2">
      <c r="B30725" s="12"/>
      <c r="H30725" s="15"/>
    </row>
    <row r="30726" spans="2:8" x14ac:dyDescent="0.2">
      <c r="B30726" s="12"/>
      <c r="H30726" s="15"/>
    </row>
    <row r="30727" spans="2:8" x14ac:dyDescent="0.2">
      <c r="B30727" s="12"/>
      <c r="H30727" s="15"/>
    </row>
    <row r="30728" spans="2:8" x14ac:dyDescent="0.2">
      <c r="B30728" s="12"/>
      <c r="H30728" s="15"/>
    </row>
    <row r="30729" spans="2:8" x14ac:dyDescent="0.2">
      <c r="B30729" s="12"/>
      <c r="H30729" s="15"/>
    </row>
    <row r="30730" spans="2:8" x14ac:dyDescent="0.2">
      <c r="B30730" s="12"/>
      <c r="H30730" s="15"/>
    </row>
    <row r="30731" spans="2:8" x14ac:dyDescent="0.2">
      <c r="B30731" s="12"/>
      <c r="H30731" s="15"/>
    </row>
    <row r="30732" spans="2:8" x14ac:dyDescent="0.2">
      <c r="B30732" s="12"/>
      <c r="H30732" s="15"/>
    </row>
    <row r="30733" spans="2:8" x14ac:dyDescent="0.2">
      <c r="B30733" s="12"/>
      <c r="H30733" s="15"/>
    </row>
    <row r="30734" spans="2:8" x14ac:dyDescent="0.2">
      <c r="B30734" s="12"/>
      <c r="H30734" s="15"/>
    </row>
    <row r="30735" spans="2:8" x14ac:dyDescent="0.2">
      <c r="B30735" s="12"/>
      <c r="H30735" s="15"/>
    </row>
    <row r="30736" spans="2:8" x14ac:dyDescent="0.2">
      <c r="B30736" s="12"/>
      <c r="H30736" s="15"/>
    </row>
    <row r="30737" spans="2:8" x14ac:dyDescent="0.2">
      <c r="B30737" s="12"/>
      <c r="H30737" s="15"/>
    </row>
    <row r="30738" spans="2:8" x14ac:dyDescent="0.2">
      <c r="B30738" s="12"/>
      <c r="H30738" s="15"/>
    </row>
    <row r="30739" spans="2:8" x14ac:dyDescent="0.2">
      <c r="B30739" s="12"/>
      <c r="H30739" s="15"/>
    </row>
    <row r="30740" spans="2:8" x14ac:dyDescent="0.2">
      <c r="B30740" s="12"/>
      <c r="H30740" s="15"/>
    </row>
    <row r="30741" spans="2:8" x14ac:dyDescent="0.2">
      <c r="B30741" s="12"/>
      <c r="H30741" s="15"/>
    </row>
    <row r="30742" spans="2:8" x14ac:dyDescent="0.2">
      <c r="B30742" s="12"/>
      <c r="H30742" s="15"/>
    </row>
    <row r="30743" spans="2:8" x14ac:dyDescent="0.2">
      <c r="B30743" s="12"/>
      <c r="H30743" s="15"/>
    </row>
    <row r="30744" spans="2:8" x14ac:dyDescent="0.2">
      <c r="B30744" s="12"/>
      <c r="H30744" s="15"/>
    </row>
    <row r="30745" spans="2:8" x14ac:dyDescent="0.2">
      <c r="B30745" s="12"/>
      <c r="H30745" s="15"/>
    </row>
    <row r="30746" spans="2:8" x14ac:dyDescent="0.2">
      <c r="B30746" s="12"/>
      <c r="H30746" s="15"/>
    </row>
    <row r="30747" spans="2:8" x14ac:dyDescent="0.2">
      <c r="B30747" s="12"/>
      <c r="H30747" s="15"/>
    </row>
    <row r="30748" spans="2:8" x14ac:dyDescent="0.2">
      <c r="B30748" s="12"/>
      <c r="H30748" s="15"/>
    </row>
    <row r="30749" spans="2:8" x14ac:dyDescent="0.2">
      <c r="B30749" s="12"/>
      <c r="H30749" s="15"/>
    </row>
    <row r="30750" spans="2:8" x14ac:dyDescent="0.2">
      <c r="B30750" s="12"/>
      <c r="H30750" s="15"/>
    </row>
    <row r="30751" spans="2:8" x14ac:dyDescent="0.2">
      <c r="B30751" s="12"/>
      <c r="H30751" s="15"/>
    </row>
    <row r="30752" spans="2:8" x14ac:dyDescent="0.2">
      <c r="B30752" s="12"/>
      <c r="H30752" s="15"/>
    </row>
    <row r="30753" spans="2:8" x14ac:dyDescent="0.2">
      <c r="B30753" s="12"/>
      <c r="H30753" s="15"/>
    </row>
    <row r="30754" spans="2:8" x14ac:dyDescent="0.2">
      <c r="B30754" s="12"/>
      <c r="H30754" s="15"/>
    </row>
    <row r="30755" spans="2:8" x14ac:dyDescent="0.2">
      <c r="B30755" s="12"/>
      <c r="H30755" s="15"/>
    </row>
    <row r="30756" spans="2:8" x14ac:dyDescent="0.2">
      <c r="B30756" s="12"/>
      <c r="H30756" s="15"/>
    </row>
    <row r="30757" spans="2:8" x14ac:dyDescent="0.2">
      <c r="B30757" s="12"/>
      <c r="H30757" s="15"/>
    </row>
    <row r="30758" spans="2:8" x14ac:dyDescent="0.2">
      <c r="B30758" s="12"/>
      <c r="H30758" s="15"/>
    </row>
    <row r="30759" spans="2:8" x14ac:dyDescent="0.2">
      <c r="B30759" s="12"/>
      <c r="H30759" s="15"/>
    </row>
    <row r="30760" spans="2:8" x14ac:dyDescent="0.2">
      <c r="B30760" s="12"/>
      <c r="H30760" s="15"/>
    </row>
    <row r="30761" spans="2:8" x14ac:dyDescent="0.2">
      <c r="B30761" s="12"/>
      <c r="H30761" s="15"/>
    </row>
    <row r="30762" spans="2:8" x14ac:dyDescent="0.2">
      <c r="B30762" s="12"/>
      <c r="H30762" s="15"/>
    </row>
    <row r="30763" spans="2:8" x14ac:dyDescent="0.2">
      <c r="B30763" s="12"/>
      <c r="H30763" s="15"/>
    </row>
    <row r="30764" spans="2:8" x14ac:dyDescent="0.2">
      <c r="B30764" s="12"/>
      <c r="H30764" s="15"/>
    </row>
    <row r="30765" spans="2:8" x14ac:dyDescent="0.2">
      <c r="B30765" s="12"/>
      <c r="H30765" s="15"/>
    </row>
    <row r="30766" spans="2:8" x14ac:dyDescent="0.2">
      <c r="B30766" s="12"/>
      <c r="H30766" s="15"/>
    </row>
    <row r="30767" spans="2:8" x14ac:dyDescent="0.2">
      <c r="B30767" s="12"/>
      <c r="H30767" s="15"/>
    </row>
    <row r="30768" spans="2:8" x14ac:dyDescent="0.2">
      <c r="B30768" s="12"/>
      <c r="H30768" s="15"/>
    </row>
    <row r="30769" spans="2:8" x14ac:dyDescent="0.2">
      <c r="B30769" s="12"/>
      <c r="H30769" s="15"/>
    </row>
    <row r="30770" spans="2:8" x14ac:dyDescent="0.2">
      <c r="B30770" s="12"/>
      <c r="H30770" s="15"/>
    </row>
    <row r="30771" spans="2:8" x14ac:dyDescent="0.2">
      <c r="B30771" s="12"/>
      <c r="H30771" s="15"/>
    </row>
    <row r="30772" spans="2:8" x14ac:dyDescent="0.2">
      <c r="B30772" s="12"/>
      <c r="H30772" s="15"/>
    </row>
    <row r="30773" spans="2:8" x14ac:dyDescent="0.2">
      <c r="B30773" s="12"/>
      <c r="H30773" s="15"/>
    </row>
    <row r="30774" spans="2:8" x14ac:dyDescent="0.2">
      <c r="B30774" s="12"/>
      <c r="H30774" s="15"/>
    </row>
    <row r="30775" spans="2:8" x14ac:dyDescent="0.2">
      <c r="B30775" s="12"/>
      <c r="H30775" s="15"/>
    </row>
    <row r="30776" spans="2:8" x14ac:dyDescent="0.2">
      <c r="B30776" s="12"/>
      <c r="H30776" s="15"/>
    </row>
    <row r="30777" spans="2:8" x14ac:dyDescent="0.2">
      <c r="B30777" s="12"/>
      <c r="H30777" s="15"/>
    </row>
    <row r="30778" spans="2:8" x14ac:dyDescent="0.2">
      <c r="B30778" s="12"/>
      <c r="H30778" s="15"/>
    </row>
    <row r="30779" spans="2:8" x14ac:dyDescent="0.2">
      <c r="B30779" s="12"/>
      <c r="H30779" s="15"/>
    </row>
    <row r="30780" spans="2:8" x14ac:dyDescent="0.2">
      <c r="B30780" s="12"/>
      <c r="H30780" s="15"/>
    </row>
    <row r="30781" spans="2:8" x14ac:dyDescent="0.2">
      <c r="B30781" s="12"/>
      <c r="H30781" s="15"/>
    </row>
    <row r="30782" spans="2:8" x14ac:dyDescent="0.2">
      <c r="B30782" s="12"/>
      <c r="H30782" s="15"/>
    </row>
    <row r="30783" spans="2:8" x14ac:dyDescent="0.2">
      <c r="B30783" s="12"/>
      <c r="H30783" s="15"/>
    </row>
    <row r="30784" spans="2:8" x14ac:dyDescent="0.2">
      <c r="B30784" s="12"/>
      <c r="H30784" s="15"/>
    </row>
    <row r="30785" spans="2:8" x14ac:dyDescent="0.2">
      <c r="B30785" s="12"/>
      <c r="H30785" s="15"/>
    </row>
    <row r="30786" spans="2:8" x14ac:dyDescent="0.2">
      <c r="B30786" s="12"/>
      <c r="H30786" s="15"/>
    </row>
    <row r="30787" spans="2:8" x14ac:dyDescent="0.2">
      <c r="B30787" s="12"/>
      <c r="H30787" s="15"/>
    </row>
    <row r="30788" spans="2:8" x14ac:dyDescent="0.2">
      <c r="B30788" s="12"/>
      <c r="H30788" s="15"/>
    </row>
    <row r="30789" spans="2:8" x14ac:dyDescent="0.2">
      <c r="B30789" s="12"/>
      <c r="H30789" s="15"/>
    </row>
    <row r="30790" spans="2:8" x14ac:dyDescent="0.2">
      <c r="B30790" s="12"/>
      <c r="H30790" s="15"/>
    </row>
    <row r="30791" spans="2:8" x14ac:dyDescent="0.2">
      <c r="B30791" s="12"/>
      <c r="H30791" s="15"/>
    </row>
    <row r="30792" spans="2:8" x14ac:dyDescent="0.2">
      <c r="B30792" s="12"/>
      <c r="H30792" s="15"/>
    </row>
    <row r="30793" spans="2:8" x14ac:dyDescent="0.2">
      <c r="B30793" s="12"/>
      <c r="H30793" s="15"/>
    </row>
    <row r="30794" spans="2:8" x14ac:dyDescent="0.2">
      <c r="B30794" s="12"/>
      <c r="H30794" s="15"/>
    </row>
    <row r="30795" spans="2:8" x14ac:dyDescent="0.2">
      <c r="B30795" s="12"/>
      <c r="H30795" s="15"/>
    </row>
    <row r="30796" spans="2:8" x14ac:dyDescent="0.2">
      <c r="B30796" s="12"/>
      <c r="H30796" s="15"/>
    </row>
    <row r="30797" spans="2:8" x14ac:dyDescent="0.2">
      <c r="B30797" s="12"/>
      <c r="H30797" s="15"/>
    </row>
    <row r="30798" spans="2:8" x14ac:dyDescent="0.2">
      <c r="B30798" s="12"/>
      <c r="H30798" s="15"/>
    </row>
    <row r="30799" spans="2:8" x14ac:dyDescent="0.2">
      <c r="B30799" s="12"/>
      <c r="H30799" s="15"/>
    </row>
    <row r="30800" spans="2:8" x14ac:dyDescent="0.2">
      <c r="B30800" s="12"/>
      <c r="H30800" s="15"/>
    </row>
    <row r="30801" spans="2:8" x14ac:dyDescent="0.2">
      <c r="B30801" s="12"/>
      <c r="H30801" s="15"/>
    </row>
    <row r="30802" spans="2:8" x14ac:dyDescent="0.2">
      <c r="B30802" s="12"/>
      <c r="H30802" s="15"/>
    </row>
    <row r="30803" spans="2:8" x14ac:dyDescent="0.2">
      <c r="B30803" s="12"/>
      <c r="H30803" s="15"/>
    </row>
    <row r="30804" spans="2:8" x14ac:dyDescent="0.2">
      <c r="B30804" s="12"/>
      <c r="H30804" s="15"/>
    </row>
    <row r="30805" spans="2:8" x14ac:dyDescent="0.2">
      <c r="B30805" s="12"/>
      <c r="H30805" s="15"/>
    </row>
    <row r="30806" spans="2:8" x14ac:dyDescent="0.2">
      <c r="B30806" s="12"/>
      <c r="H30806" s="15"/>
    </row>
    <row r="30807" spans="2:8" x14ac:dyDescent="0.2">
      <c r="B30807" s="12"/>
      <c r="H30807" s="15"/>
    </row>
    <row r="30808" spans="2:8" x14ac:dyDescent="0.2">
      <c r="B30808" s="12"/>
      <c r="H30808" s="15"/>
    </row>
    <row r="30809" spans="2:8" x14ac:dyDescent="0.2">
      <c r="B30809" s="12"/>
      <c r="H30809" s="15"/>
    </row>
    <row r="30810" spans="2:8" x14ac:dyDescent="0.2">
      <c r="B30810" s="12"/>
      <c r="H30810" s="15"/>
    </row>
    <row r="30811" spans="2:8" x14ac:dyDescent="0.2">
      <c r="B30811" s="12"/>
      <c r="H30811" s="15"/>
    </row>
    <row r="30812" spans="2:8" x14ac:dyDescent="0.2">
      <c r="B30812" s="12"/>
      <c r="H30812" s="15"/>
    </row>
    <row r="30813" spans="2:8" x14ac:dyDescent="0.2">
      <c r="B30813" s="12"/>
      <c r="H30813" s="15"/>
    </row>
    <row r="30814" spans="2:8" x14ac:dyDescent="0.2">
      <c r="B30814" s="12"/>
      <c r="H30814" s="15"/>
    </row>
    <row r="30815" spans="2:8" x14ac:dyDescent="0.2">
      <c r="B30815" s="12"/>
      <c r="H30815" s="15"/>
    </row>
    <row r="30816" spans="2:8" x14ac:dyDescent="0.2">
      <c r="B30816" s="12"/>
      <c r="H30816" s="15"/>
    </row>
    <row r="30817" spans="2:8" x14ac:dyDescent="0.2">
      <c r="B30817" s="12"/>
      <c r="H30817" s="15"/>
    </row>
    <row r="30818" spans="2:8" x14ac:dyDescent="0.2">
      <c r="B30818" s="12"/>
      <c r="H30818" s="15"/>
    </row>
    <row r="30819" spans="2:8" x14ac:dyDescent="0.2">
      <c r="B30819" s="12"/>
      <c r="H30819" s="15"/>
    </row>
    <row r="30820" spans="2:8" x14ac:dyDescent="0.2">
      <c r="B30820" s="12"/>
      <c r="H30820" s="15"/>
    </row>
    <row r="30821" spans="2:8" x14ac:dyDescent="0.2">
      <c r="B30821" s="12"/>
      <c r="H30821" s="15"/>
    </row>
    <row r="30822" spans="2:8" x14ac:dyDescent="0.2">
      <c r="B30822" s="12"/>
      <c r="H30822" s="15"/>
    </row>
    <row r="30823" spans="2:8" x14ac:dyDescent="0.2">
      <c r="B30823" s="12"/>
      <c r="H30823" s="15"/>
    </row>
    <row r="30824" spans="2:8" x14ac:dyDescent="0.2">
      <c r="B30824" s="12"/>
      <c r="H30824" s="15"/>
    </row>
    <row r="30825" spans="2:8" x14ac:dyDescent="0.2">
      <c r="B30825" s="12"/>
      <c r="H30825" s="15"/>
    </row>
    <row r="30826" spans="2:8" x14ac:dyDescent="0.2">
      <c r="B30826" s="12"/>
      <c r="H30826" s="15"/>
    </row>
    <row r="30827" spans="2:8" x14ac:dyDescent="0.2">
      <c r="B30827" s="12"/>
      <c r="H30827" s="15"/>
    </row>
    <row r="30828" spans="2:8" x14ac:dyDescent="0.2">
      <c r="B30828" s="12"/>
      <c r="H30828" s="15"/>
    </row>
    <row r="30829" spans="2:8" x14ac:dyDescent="0.2">
      <c r="B30829" s="12"/>
      <c r="H30829" s="15"/>
    </row>
    <row r="30830" spans="2:8" x14ac:dyDescent="0.2">
      <c r="B30830" s="12"/>
      <c r="H30830" s="15"/>
    </row>
    <row r="30831" spans="2:8" x14ac:dyDescent="0.2">
      <c r="B30831" s="12"/>
      <c r="H30831" s="15"/>
    </row>
    <row r="30832" spans="2:8" x14ac:dyDescent="0.2">
      <c r="B30832" s="12"/>
      <c r="H30832" s="15"/>
    </row>
    <row r="30833" spans="2:8" x14ac:dyDescent="0.2">
      <c r="B30833" s="12"/>
      <c r="H30833" s="15"/>
    </row>
    <row r="30834" spans="2:8" x14ac:dyDescent="0.2">
      <c r="B30834" s="12"/>
      <c r="H30834" s="15"/>
    </row>
    <row r="30835" spans="2:8" x14ac:dyDescent="0.2">
      <c r="B30835" s="12"/>
      <c r="H30835" s="15"/>
    </row>
    <row r="30836" spans="2:8" x14ac:dyDescent="0.2">
      <c r="B30836" s="12"/>
      <c r="H30836" s="15"/>
    </row>
    <row r="30837" spans="2:8" x14ac:dyDescent="0.2">
      <c r="B30837" s="12"/>
      <c r="H30837" s="15"/>
    </row>
    <row r="30838" spans="2:8" x14ac:dyDescent="0.2">
      <c r="B30838" s="12"/>
      <c r="H30838" s="15"/>
    </row>
    <row r="30839" spans="2:8" x14ac:dyDescent="0.2">
      <c r="B30839" s="12"/>
      <c r="H30839" s="15"/>
    </row>
    <row r="30840" spans="2:8" x14ac:dyDescent="0.2">
      <c r="B30840" s="12"/>
      <c r="H30840" s="15"/>
    </row>
    <row r="30841" spans="2:8" x14ac:dyDescent="0.2">
      <c r="B30841" s="12"/>
      <c r="H30841" s="15"/>
    </row>
    <row r="30842" spans="2:8" x14ac:dyDescent="0.2">
      <c r="B30842" s="12"/>
      <c r="H30842" s="15"/>
    </row>
    <row r="30843" spans="2:8" x14ac:dyDescent="0.2">
      <c r="B30843" s="12"/>
      <c r="H30843" s="15"/>
    </row>
    <row r="30844" spans="2:8" x14ac:dyDescent="0.2">
      <c r="B30844" s="12"/>
      <c r="H30844" s="15"/>
    </row>
    <row r="30845" spans="2:8" x14ac:dyDescent="0.2">
      <c r="B30845" s="12"/>
      <c r="H30845" s="15"/>
    </row>
    <row r="30846" spans="2:8" x14ac:dyDescent="0.2">
      <c r="B30846" s="12"/>
      <c r="H30846" s="15"/>
    </row>
    <row r="30847" spans="2:8" x14ac:dyDescent="0.2">
      <c r="B30847" s="12"/>
      <c r="H30847" s="15"/>
    </row>
    <row r="30848" spans="2:8" x14ac:dyDescent="0.2">
      <c r="B30848" s="12"/>
      <c r="H30848" s="15"/>
    </row>
    <row r="30849" spans="2:8" x14ac:dyDescent="0.2">
      <c r="B30849" s="12"/>
      <c r="H30849" s="15"/>
    </row>
    <row r="30850" spans="2:8" x14ac:dyDescent="0.2">
      <c r="B30850" s="12"/>
      <c r="H30850" s="15"/>
    </row>
    <row r="30851" spans="2:8" x14ac:dyDescent="0.2">
      <c r="B30851" s="12"/>
      <c r="H30851" s="15"/>
    </row>
    <row r="30852" spans="2:8" x14ac:dyDescent="0.2">
      <c r="B30852" s="12"/>
      <c r="H30852" s="15"/>
    </row>
    <row r="30853" spans="2:8" x14ac:dyDescent="0.2">
      <c r="B30853" s="12"/>
      <c r="H30853" s="15"/>
    </row>
    <row r="30854" spans="2:8" x14ac:dyDescent="0.2">
      <c r="B30854" s="12"/>
      <c r="H30854" s="15"/>
    </row>
    <row r="30855" spans="2:8" x14ac:dyDescent="0.2">
      <c r="B30855" s="12"/>
      <c r="H30855" s="15"/>
    </row>
    <row r="30856" spans="2:8" x14ac:dyDescent="0.2">
      <c r="B30856" s="12"/>
      <c r="H30856" s="15"/>
    </row>
    <row r="30857" spans="2:8" x14ac:dyDescent="0.2">
      <c r="B30857" s="12"/>
      <c r="H30857" s="15"/>
    </row>
    <row r="30858" spans="2:8" x14ac:dyDescent="0.2">
      <c r="B30858" s="12"/>
      <c r="H30858" s="15"/>
    </row>
    <row r="30859" spans="2:8" x14ac:dyDescent="0.2">
      <c r="B30859" s="12"/>
      <c r="H30859" s="15"/>
    </row>
    <row r="30860" spans="2:8" x14ac:dyDescent="0.2">
      <c r="B30860" s="12"/>
      <c r="H30860" s="15"/>
    </row>
    <row r="30861" spans="2:8" x14ac:dyDescent="0.2">
      <c r="B30861" s="12"/>
      <c r="H30861" s="15"/>
    </row>
    <row r="30862" spans="2:8" x14ac:dyDescent="0.2">
      <c r="B30862" s="12"/>
      <c r="H30862" s="15"/>
    </row>
    <row r="30863" spans="2:8" x14ac:dyDescent="0.2">
      <c r="B30863" s="12"/>
      <c r="H30863" s="15"/>
    </row>
    <row r="30864" spans="2:8" x14ac:dyDescent="0.2">
      <c r="B30864" s="12"/>
      <c r="H30864" s="15"/>
    </row>
    <row r="30865" spans="2:8" x14ac:dyDescent="0.2">
      <c r="B30865" s="12"/>
      <c r="H30865" s="15"/>
    </row>
    <row r="30866" spans="2:8" x14ac:dyDescent="0.2">
      <c r="B30866" s="12"/>
      <c r="H30866" s="15"/>
    </row>
    <row r="30867" spans="2:8" x14ac:dyDescent="0.2">
      <c r="B30867" s="12"/>
      <c r="H30867" s="15"/>
    </row>
    <row r="30868" spans="2:8" x14ac:dyDescent="0.2">
      <c r="B30868" s="12"/>
      <c r="H30868" s="15"/>
    </row>
    <row r="30869" spans="2:8" x14ac:dyDescent="0.2">
      <c r="B30869" s="12"/>
      <c r="H30869" s="15"/>
    </row>
    <row r="30870" spans="2:8" x14ac:dyDescent="0.2">
      <c r="B30870" s="12"/>
      <c r="H30870" s="15"/>
    </row>
    <row r="30871" spans="2:8" x14ac:dyDescent="0.2">
      <c r="B30871" s="12"/>
      <c r="H30871" s="15"/>
    </row>
    <row r="30872" spans="2:8" x14ac:dyDescent="0.2">
      <c r="B30872" s="12"/>
      <c r="H30872" s="15"/>
    </row>
    <row r="30873" spans="2:8" x14ac:dyDescent="0.2">
      <c r="B30873" s="12"/>
      <c r="H30873" s="15"/>
    </row>
    <row r="30874" spans="2:8" x14ac:dyDescent="0.2">
      <c r="B30874" s="12"/>
      <c r="H30874" s="15"/>
    </row>
    <row r="30875" spans="2:8" x14ac:dyDescent="0.2">
      <c r="B30875" s="12"/>
      <c r="H30875" s="15"/>
    </row>
    <row r="30876" spans="2:8" x14ac:dyDescent="0.2">
      <c r="B30876" s="12"/>
      <c r="H30876" s="15"/>
    </row>
    <row r="30877" spans="2:8" x14ac:dyDescent="0.2">
      <c r="B30877" s="12"/>
      <c r="H30877" s="15"/>
    </row>
    <row r="30878" spans="2:8" x14ac:dyDescent="0.2">
      <c r="B30878" s="12"/>
      <c r="H30878" s="15"/>
    </row>
    <row r="30879" spans="2:8" x14ac:dyDescent="0.2">
      <c r="B30879" s="12"/>
      <c r="H30879" s="15"/>
    </row>
    <row r="30880" spans="2:8" x14ac:dyDescent="0.2">
      <c r="B30880" s="12"/>
      <c r="H30880" s="15"/>
    </row>
    <row r="30881" spans="2:8" x14ac:dyDescent="0.2">
      <c r="B30881" s="12"/>
      <c r="H30881" s="15"/>
    </row>
    <row r="30882" spans="2:8" x14ac:dyDescent="0.2">
      <c r="B30882" s="12"/>
      <c r="H30882" s="15"/>
    </row>
    <row r="30883" spans="2:8" x14ac:dyDescent="0.2">
      <c r="B30883" s="12"/>
      <c r="H30883" s="15"/>
    </row>
    <row r="30884" spans="2:8" x14ac:dyDescent="0.2">
      <c r="B30884" s="12"/>
      <c r="H30884" s="15"/>
    </row>
    <row r="30885" spans="2:8" x14ac:dyDescent="0.2">
      <c r="B30885" s="12"/>
      <c r="H30885" s="15"/>
    </row>
    <row r="30886" spans="2:8" x14ac:dyDescent="0.2">
      <c r="B30886" s="12"/>
      <c r="H30886" s="15"/>
    </row>
    <row r="30887" spans="2:8" x14ac:dyDescent="0.2">
      <c r="B30887" s="12"/>
      <c r="H30887" s="15"/>
    </row>
    <row r="30888" spans="2:8" x14ac:dyDescent="0.2">
      <c r="B30888" s="12"/>
      <c r="H30888" s="15"/>
    </row>
    <row r="30889" spans="2:8" x14ac:dyDescent="0.2">
      <c r="B30889" s="12"/>
      <c r="H30889" s="15"/>
    </row>
    <row r="30890" spans="2:8" x14ac:dyDescent="0.2">
      <c r="B30890" s="12"/>
      <c r="H30890" s="15"/>
    </row>
    <row r="30891" spans="2:8" x14ac:dyDescent="0.2">
      <c r="B30891" s="12"/>
      <c r="H30891" s="15"/>
    </row>
    <row r="30892" spans="2:8" x14ac:dyDescent="0.2">
      <c r="B30892" s="12"/>
      <c r="H30892" s="15"/>
    </row>
    <row r="30893" spans="2:8" x14ac:dyDescent="0.2">
      <c r="B30893" s="12"/>
      <c r="H30893" s="15"/>
    </row>
    <row r="30894" spans="2:8" x14ac:dyDescent="0.2">
      <c r="B30894" s="12"/>
      <c r="H30894" s="15"/>
    </row>
    <row r="30895" spans="2:8" x14ac:dyDescent="0.2">
      <c r="B30895" s="12"/>
      <c r="H30895" s="15"/>
    </row>
    <row r="30896" spans="2:8" x14ac:dyDescent="0.2">
      <c r="B30896" s="12"/>
      <c r="H30896" s="15"/>
    </row>
    <row r="30897" spans="2:8" x14ac:dyDescent="0.2">
      <c r="B30897" s="12"/>
      <c r="H30897" s="15"/>
    </row>
    <row r="30898" spans="2:8" x14ac:dyDescent="0.2">
      <c r="B30898" s="12"/>
      <c r="H30898" s="15"/>
    </row>
    <row r="30899" spans="2:8" x14ac:dyDescent="0.2">
      <c r="B30899" s="12"/>
      <c r="H30899" s="15"/>
    </row>
    <row r="30900" spans="2:8" x14ac:dyDescent="0.2">
      <c r="B30900" s="12"/>
      <c r="H30900" s="15"/>
    </row>
    <row r="30901" spans="2:8" x14ac:dyDescent="0.2">
      <c r="B30901" s="12"/>
      <c r="H30901" s="15"/>
    </row>
    <row r="30902" spans="2:8" x14ac:dyDescent="0.2">
      <c r="B30902" s="12"/>
      <c r="H30902" s="15"/>
    </row>
    <row r="30903" spans="2:8" x14ac:dyDescent="0.2">
      <c r="B30903" s="12"/>
      <c r="H30903" s="15"/>
    </row>
    <row r="30904" spans="2:8" x14ac:dyDescent="0.2">
      <c r="B30904" s="12"/>
      <c r="H30904" s="15"/>
    </row>
    <row r="30905" spans="2:8" x14ac:dyDescent="0.2">
      <c r="B30905" s="12"/>
      <c r="H30905" s="15"/>
    </row>
    <row r="30906" spans="2:8" x14ac:dyDescent="0.2">
      <c r="B30906" s="12"/>
      <c r="H30906" s="15"/>
    </row>
    <row r="30907" spans="2:8" x14ac:dyDescent="0.2">
      <c r="B30907" s="12"/>
      <c r="H30907" s="15"/>
    </row>
    <row r="30908" spans="2:8" x14ac:dyDescent="0.2">
      <c r="B30908" s="12"/>
      <c r="H30908" s="15"/>
    </row>
    <row r="30909" spans="2:8" x14ac:dyDescent="0.2">
      <c r="B30909" s="12"/>
      <c r="H30909" s="15"/>
    </row>
    <row r="30910" spans="2:8" x14ac:dyDescent="0.2">
      <c r="B30910" s="12"/>
      <c r="H30910" s="15"/>
    </row>
    <row r="30911" spans="2:8" x14ac:dyDescent="0.2">
      <c r="B30911" s="12"/>
      <c r="H30911" s="15"/>
    </row>
    <row r="30912" spans="2:8" x14ac:dyDescent="0.2">
      <c r="B30912" s="12"/>
      <c r="H30912" s="15"/>
    </row>
    <row r="30913" spans="2:8" x14ac:dyDescent="0.2">
      <c r="B30913" s="12"/>
      <c r="H30913" s="15"/>
    </row>
    <row r="30914" spans="2:8" x14ac:dyDescent="0.2">
      <c r="B30914" s="12"/>
      <c r="H30914" s="15"/>
    </row>
    <row r="30915" spans="2:8" x14ac:dyDescent="0.2">
      <c r="B30915" s="12"/>
      <c r="H30915" s="15"/>
    </row>
    <row r="30916" spans="2:8" x14ac:dyDescent="0.2">
      <c r="B30916" s="12"/>
      <c r="H30916" s="15"/>
    </row>
    <row r="30917" spans="2:8" x14ac:dyDescent="0.2">
      <c r="B30917" s="12"/>
      <c r="H30917" s="15"/>
    </row>
    <row r="30918" spans="2:8" x14ac:dyDescent="0.2">
      <c r="B30918" s="12"/>
      <c r="H30918" s="15"/>
    </row>
    <row r="30919" spans="2:8" x14ac:dyDescent="0.2">
      <c r="B30919" s="12"/>
      <c r="H30919" s="15"/>
    </row>
    <row r="30920" spans="2:8" x14ac:dyDescent="0.2">
      <c r="B30920" s="12"/>
      <c r="H30920" s="15"/>
    </row>
    <row r="30921" spans="2:8" x14ac:dyDescent="0.2">
      <c r="B30921" s="12"/>
      <c r="H30921" s="15"/>
    </row>
    <row r="30922" spans="2:8" x14ac:dyDescent="0.2">
      <c r="B30922" s="12"/>
      <c r="H30922" s="15"/>
    </row>
    <row r="30923" spans="2:8" x14ac:dyDescent="0.2">
      <c r="B30923" s="12"/>
      <c r="H30923" s="15"/>
    </row>
    <row r="30924" spans="2:8" x14ac:dyDescent="0.2">
      <c r="B30924" s="12"/>
      <c r="H30924" s="15"/>
    </row>
    <row r="30925" spans="2:8" x14ac:dyDescent="0.2">
      <c r="B30925" s="12"/>
      <c r="H30925" s="15"/>
    </row>
    <row r="30926" spans="2:8" x14ac:dyDescent="0.2">
      <c r="B30926" s="12"/>
      <c r="H30926" s="15"/>
    </row>
    <row r="30927" spans="2:8" x14ac:dyDescent="0.2">
      <c r="B30927" s="12"/>
      <c r="H30927" s="15"/>
    </row>
    <row r="30928" spans="2:8" x14ac:dyDescent="0.2">
      <c r="B30928" s="12"/>
      <c r="H30928" s="15"/>
    </row>
    <row r="30929" spans="2:8" x14ac:dyDescent="0.2">
      <c r="B30929" s="12"/>
      <c r="H30929" s="15"/>
    </row>
    <row r="30930" spans="2:8" x14ac:dyDescent="0.2">
      <c r="B30930" s="12"/>
      <c r="H30930" s="15"/>
    </row>
    <row r="30931" spans="2:8" x14ac:dyDescent="0.2">
      <c r="B30931" s="12"/>
      <c r="H30931" s="15"/>
    </row>
    <row r="30932" spans="2:8" x14ac:dyDescent="0.2">
      <c r="B30932" s="12"/>
      <c r="H30932" s="15"/>
    </row>
    <row r="30933" spans="2:8" x14ac:dyDescent="0.2">
      <c r="B30933" s="12"/>
      <c r="H30933" s="15"/>
    </row>
    <row r="30934" spans="2:8" x14ac:dyDescent="0.2">
      <c r="B30934" s="12"/>
      <c r="H30934" s="15"/>
    </row>
    <row r="30935" spans="2:8" x14ac:dyDescent="0.2">
      <c r="B30935" s="12"/>
      <c r="H30935" s="15"/>
    </row>
    <row r="30936" spans="2:8" x14ac:dyDescent="0.2">
      <c r="B30936" s="12"/>
      <c r="H30936" s="15"/>
    </row>
    <row r="30937" spans="2:8" x14ac:dyDescent="0.2">
      <c r="B30937" s="12"/>
      <c r="H30937" s="15"/>
    </row>
    <row r="30938" spans="2:8" x14ac:dyDescent="0.2">
      <c r="B30938" s="12"/>
      <c r="H30938" s="15"/>
    </row>
    <row r="30939" spans="2:8" x14ac:dyDescent="0.2">
      <c r="B30939" s="12"/>
      <c r="H30939" s="15"/>
    </row>
    <row r="30940" spans="2:8" x14ac:dyDescent="0.2">
      <c r="B30940" s="12"/>
      <c r="H30940" s="15"/>
    </row>
    <row r="30941" spans="2:8" x14ac:dyDescent="0.2">
      <c r="B30941" s="12"/>
      <c r="H30941" s="15"/>
    </row>
    <row r="30942" spans="2:8" x14ac:dyDescent="0.2">
      <c r="B30942" s="12"/>
      <c r="H30942" s="15"/>
    </row>
    <row r="30943" spans="2:8" x14ac:dyDescent="0.2">
      <c r="B30943" s="12"/>
      <c r="H30943" s="15"/>
    </row>
    <row r="30944" spans="2:8" x14ac:dyDescent="0.2">
      <c r="B30944" s="12"/>
      <c r="H30944" s="15"/>
    </row>
    <row r="30945" spans="2:8" x14ac:dyDescent="0.2">
      <c r="B30945" s="12"/>
      <c r="H30945" s="15"/>
    </row>
    <row r="30946" spans="2:8" x14ac:dyDescent="0.2">
      <c r="B30946" s="12"/>
      <c r="H30946" s="15"/>
    </row>
    <row r="30947" spans="2:8" x14ac:dyDescent="0.2">
      <c r="B30947" s="12"/>
      <c r="H30947" s="15"/>
    </row>
    <row r="30948" spans="2:8" x14ac:dyDescent="0.2">
      <c r="B30948" s="12"/>
      <c r="H30948" s="15"/>
    </row>
    <row r="30949" spans="2:8" x14ac:dyDescent="0.2">
      <c r="B30949" s="12"/>
      <c r="H30949" s="15"/>
    </row>
    <row r="30950" spans="2:8" x14ac:dyDescent="0.2">
      <c r="B30950" s="12"/>
      <c r="H30950" s="15"/>
    </row>
    <row r="30951" spans="2:8" x14ac:dyDescent="0.2">
      <c r="B30951" s="12"/>
      <c r="H30951" s="15"/>
    </row>
    <row r="30952" spans="2:8" x14ac:dyDescent="0.2">
      <c r="B30952" s="12"/>
      <c r="H30952" s="15"/>
    </row>
    <row r="30953" spans="2:8" x14ac:dyDescent="0.2">
      <c r="B30953" s="12"/>
      <c r="H30953" s="15"/>
    </row>
    <row r="30954" spans="2:8" x14ac:dyDescent="0.2">
      <c r="B30954" s="12"/>
      <c r="H30954" s="15"/>
    </row>
    <row r="30955" spans="2:8" x14ac:dyDescent="0.2">
      <c r="B30955" s="12"/>
      <c r="H30955" s="15"/>
    </row>
    <row r="30956" spans="2:8" x14ac:dyDescent="0.2">
      <c r="B30956" s="12"/>
      <c r="H30956" s="15"/>
    </row>
    <row r="30957" spans="2:8" x14ac:dyDescent="0.2">
      <c r="B30957" s="12"/>
      <c r="H30957" s="15"/>
    </row>
    <row r="30958" spans="2:8" x14ac:dyDescent="0.2">
      <c r="B30958" s="12"/>
      <c r="H30958" s="15"/>
    </row>
    <row r="30959" spans="2:8" x14ac:dyDescent="0.2">
      <c r="B30959" s="12"/>
      <c r="H30959" s="15"/>
    </row>
    <row r="30960" spans="2:8" x14ac:dyDescent="0.2">
      <c r="B30960" s="12"/>
      <c r="H30960" s="15"/>
    </row>
    <row r="30961" spans="2:8" x14ac:dyDescent="0.2">
      <c r="B30961" s="12"/>
      <c r="H30961" s="15"/>
    </row>
    <row r="30962" spans="2:8" x14ac:dyDescent="0.2">
      <c r="B30962" s="12"/>
      <c r="H30962" s="15"/>
    </row>
    <row r="30963" spans="2:8" x14ac:dyDescent="0.2">
      <c r="B30963" s="12"/>
      <c r="H30963" s="15"/>
    </row>
    <row r="30964" spans="2:8" x14ac:dyDescent="0.2">
      <c r="B30964" s="12"/>
      <c r="H30964" s="15"/>
    </row>
    <row r="30965" spans="2:8" x14ac:dyDescent="0.2">
      <c r="B30965" s="12"/>
      <c r="H30965" s="15"/>
    </row>
    <row r="30966" spans="2:8" x14ac:dyDescent="0.2">
      <c r="B30966" s="12"/>
      <c r="H30966" s="15"/>
    </row>
    <row r="30967" spans="2:8" x14ac:dyDescent="0.2">
      <c r="B30967" s="12"/>
      <c r="H30967" s="15"/>
    </row>
    <row r="30968" spans="2:8" x14ac:dyDescent="0.2">
      <c r="B30968" s="12"/>
      <c r="H30968" s="15"/>
    </row>
    <row r="30969" spans="2:8" x14ac:dyDescent="0.2">
      <c r="B30969" s="12"/>
      <c r="H30969" s="15"/>
    </row>
    <row r="30970" spans="2:8" x14ac:dyDescent="0.2">
      <c r="B30970" s="12"/>
      <c r="H30970" s="15"/>
    </row>
    <row r="30971" spans="2:8" x14ac:dyDescent="0.2">
      <c r="B30971" s="12"/>
      <c r="H30971" s="15"/>
    </row>
    <row r="30972" spans="2:8" x14ac:dyDescent="0.2">
      <c r="B30972" s="12"/>
      <c r="H30972" s="15"/>
    </row>
    <row r="30973" spans="2:8" x14ac:dyDescent="0.2">
      <c r="B30973" s="12"/>
      <c r="H30973" s="15"/>
    </row>
    <row r="30974" spans="2:8" x14ac:dyDescent="0.2">
      <c r="B30974" s="12"/>
      <c r="H30974" s="15"/>
    </row>
    <row r="30975" spans="2:8" x14ac:dyDescent="0.2">
      <c r="B30975" s="12"/>
      <c r="H30975" s="15"/>
    </row>
    <row r="30976" spans="2:8" x14ac:dyDescent="0.2">
      <c r="B30976" s="12"/>
      <c r="H30976" s="15"/>
    </row>
    <row r="30977" spans="2:8" x14ac:dyDescent="0.2">
      <c r="B30977" s="12"/>
      <c r="H30977" s="15"/>
    </row>
    <row r="30978" spans="2:8" x14ac:dyDescent="0.2">
      <c r="B30978" s="12"/>
      <c r="H30978" s="15"/>
    </row>
    <row r="30979" spans="2:8" x14ac:dyDescent="0.2">
      <c r="B30979" s="12"/>
      <c r="H30979" s="15"/>
    </row>
    <row r="30980" spans="2:8" x14ac:dyDescent="0.2">
      <c r="B30980" s="12"/>
      <c r="H30980" s="15"/>
    </row>
    <row r="30981" spans="2:8" x14ac:dyDescent="0.2">
      <c r="B30981" s="12"/>
      <c r="H30981" s="15"/>
    </row>
    <row r="30982" spans="2:8" x14ac:dyDescent="0.2">
      <c r="B30982" s="12"/>
      <c r="H30982" s="15"/>
    </row>
    <row r="30983" spans="2:8" x14ac:dyDescent="0.2">
      <c r="B30983" s="12"/>
      <c r="H30983" s="15"/>
    </row>
    <row r="30984" spans="2:8" x14ac:dyDescent="0.2">
      <c r="B30984" s="12"/>
      <c r="H30984" s="15"/>
    </row>
    <row r="30985" spans="2:8" x14ac:dyDescent="0.2">
      <c r="B30985" s="12"/>
      <c r="H30985" s="15"/>
    </row>
    <row r="30986" spans="2:8" x14ac:dyDescent="0.2">
      <c r="B30986" s="12"/>
      <c r="H30986" s="15"/>
    </row>
    <row r="30987" spans="2:8" x14ac:dyDescent="0.2">
      <c r="B30987" s="12"/>
      <c r="H30987" s="15"/>
    </row>
    <row r="30988" spans="2:8" x14ac:dyDescent="0.2">
      <c r="B30988" s="12"/>
      <c r="H30988" s="15"/>
    </row>
    <row r="30989" spans="2:8" x14ac:dyDescent="0.2">
      <c r="B30989" s="12"/>
      <c r="H30989" s="15"/>
    </row>
    <row r="30990" spans="2:8" x14ac:dyDescent="0.2">
      <c r="B30990" s="12"/>
      <c r="H30990" s="15"/>
    </row>
    <row r="30991" spans="2:8" x14ac:dyDescent="0.2">
      <c r="B30991" s="12"/>
      <c r="H30991" s="15"/>
    </row>
    <row r="30992" spans="2:8" x14ac:dyDescent="0.2">
      <c r="B30992" s="12"/>
      <c r="H30992" s="15"/>
    </row>
    <row r="30993" spans="2:8" x14ac:dyDescent="0.2">
      <c r="B30993" s="12"/>
      <c r="H30993" s="15"/>
    </row>
    <row r="30994" spans="2:8" x14ac:dyDescent="0.2">
      <c r="B30994" s="12"/>
      <c r="H30994" s="15"/>
    </row>
    <row r="30995" spans="2:8" x14ac:dyDescent="0.2">
      <c r="B30995" s="12"/>
      <c r="H30995" s="15"/>
    </row>
    <row r="30996" spans="2:8" x14ac:dyDescent="0.2">
      <c r="B30996" s="12"/>
      <c r="H30996" s="15"/>
    </row>
    <row r="30997" spans="2:8" x14ac:dyDescent="0.2">
      <c r="B30997" s="12"/>
      <c r="H30997" s="15"/>
    </row>
    <row r="30998" spans="2:8" x14ac:dyDescent="0.2">
      <c r="B30998" s="12"/>
      <c r="H30998" s="15"/>
    </row>
    <row r="30999" spans="2:8" x14ac:dyDescent="0.2">
      <c r="B30999" s="12"/>
      <c r="H30999" s="15"/>
    </row>
    <row r="31000" spans="2:8" x14ac:dyDescent="0.2">
      <c r="B31000" s="12"/>
      <c r="H31000" s="15"/>
    </row>
    <row r="31001" spans="2:8" x14ac:dyDescent="0.2">
      <c r="B31001" s="12"/>
      <c r="H31001" s="15"/>
    </row>
    <row r="31002" spans="2:8" x14ac:dyDescent="0.2">
      <c r="B31002" s="12"/>
      <c r="H31002" s="15"/>
    </row>
    <row r="31003" spans="2:8" x14ac:dyDescent="0.2">
      <c r="B31003" s="12"/>
      <c r="H31003" s="15"/>
    </row>
    <row r="31004" spans="2:8" x14ac:dyDescent="0.2">
      <c r="B31004" s="12"/>
      <c r="H31004" s="15"/>
    </row>
    <row r="31005" spans="2:8" x14ac:dyDescent="0.2">
      <c r="B31005" s="12"/>
      <c r="H31005" s="15"/>
    </row>
    <row r="31006" spans="2:8" x14ac:dyDescent="0.2">
      <c r="B31006" s="12"/>
      <c r="H31006" s="15"/>
    </row>
    <row r="31007" spans="2:8" x14ac:dyDescent="0.2">
      <c r="B31007" s="12"/>
      <c r="H31007" s="15"/>
    </row>
    <row r="31008" spans="2:8" x14ac:dyDescent="0.2">
      <c r="B31008" s="12"/>
      <c r="H31008" s="15"/>
    </row>
    <row r="31009" spans="2:8" x14ac:dyDescent="0.2">
      <c r="B31009" s="12"/>
      <c r="H31009" s="15"/>
    </row>
    <row r="31010" spans="2:8" x14ac:dyDescent="0.2">
      <c r="B31010" s="12"/>
      <c r="H31010" s="15"/>
    </row>
    <row r="31011" spans="2:8" x14ac:dyDescent="0.2">
      <c r="B31011" s="12"/>
      <c r="H31011" s="15"/>
    </row>
    <row r="31012" spans="2:8" x14ac:dyDescent="0.2">
      <c r="B31012" s="12"/>
      <c r="H31012" s="15"/>
    </row>
    <row r="31013" spans="2:8" x14ac:dyDescent="0.2">
      <c r="B31013" s="12"/>
      <c r="H31013" s="15"/>
    </row>
    <row r="31014" spans="2:8" x14ac:dyDescent="0.2">
      <c r="B31014" s="12"/>
      <c r="H31014" s="15"/>
    </row>
    <row r="31015" spans="2:8" x14ac:dyDescent="0.2">
      <c r="B31015" s="12"/>
      <c r="H31015" s="15"/>
    </row>
    <row r="31016" spans="2:8" x14ac:dyDescent="0.2">
      <c r="B31016" s="12"/>
      <c r="H31016" s="15"/>
    </row>
    <row r="31017" spans="2:8" x14ac:dyDescent="0.2">
      <c r="B31017" s="12"/>
      <c r="H31017" s="15"/>
    </row>
    <row r="31018" spans="2:8" x14ac:dyDescent="0.2">
      <c r="B31018" s="12"/>
      <c r="H31018" s="15"/>
    </row>
    <row r="31019" spans="2:8" x14ac:dyDescent="0.2">
      <c r="B31019" s="12"/>
      <c r="H31019" s="15"/>
    </row>
    <row r="31020" spans="2:8" x14ac:dyDescent="0.2">
      <c r="B31020" s="12"/>
      <c r="H31020" s="15"/>
    </row>
    <row r="31021" spans="2:8" x14ac:dyDescent="0.2">
      <c r="B31021" s="12"/>
      <c r="H31021" s="15"/>
    </row>
    <row r="31022" spans="2:8" x14ac:dyDescent="0.2">
      <c r="B31022" s="12"/>
      <c r="H31022" s="15"/>
    </row>
    <row r="31023" spans="2:8" x14ac:dyDescent="0.2">
      <c r="B31023" s="12"/>
      <c r="H31023" s="15"/>
    </row>
    <row r="31024" spans="2:8" x14ac:dyDescent="0.2">
      <c r="B31024" s="12"/>
      <c r="H31024" s="15"/>
    </row>
    <row r="31025" spans="2:8" x14ac:dyDescent="0.2">
      <c r="B31025" s="12"/>
      <c r="H31025" s="15"/>
    </row>
    <row r="31026" spans="2:8" x14ac:dyDescent="0.2">
      <c r="B31026" s="12"/>
      <c r="H31026" s="15"/>
    </row>
    <row r="31027" spans="2:8" x14ac:dyDescent="0.2">
      <c r="B31027" s="12"/>
      <c r="H31027" s="15"/>
    </row>
    <row r="31028" spans="2:8" x14ac:dyDescent="0.2">
      <c r="B31028" s="12"/>
      <c r="H31028" s="15"/>
    </row>
    <row r="31029" spans="2:8" x14ac:dyDescent="0.2">
      <c r="B31029" s="12"/>
      <c r="H31029" s="15"/>
    </row>
    <row r="31030" spans="2:8" x14ac:dyDescent="0.2">
      <c r="B31030" s="12"/>
      <c r="H31030" s="15"/>
    </row>
    <row r="31031" spans="2:8" x14ac:dyDescent="0.2">
      <c r="B31031" s="12"/>
      <c r="H31031" s="15"/>
    </row>
    <row r="31032" spans="2:8" x14ac:dyDescent="0.2">
      <c r="B31032" s="12"/>
      <c r="H31032" s="15"/>
    </row>
    <row r="31033" spans="2:8" x14ac:dyDescent="0.2">
      <c r="B31033" s="12"/>
      <c r="H31033" s="15"/>
    </row>
    <row r="31034" spans="2:8" x14ac:dyDescent="0.2">
      <c r="B31034" s="12"/>
      <c r="H31034" s="15"/>
    </row>
    <row r="31035" spans="2:8" x14ac:dyDescent="0.2">
      <c r="B31035" s="12"/>
      <c r="H31035" s="15"/>
    </row>
    <row r="31036" spans="2:8" x14ac:dyDescent="0.2">
      <c r="B31036" s="12"/>
      <c r="H31036" s="15"/>
    </row>
    <row r="31037" spans="2:8" x14ac:dyDescent="0.2">
      <c r="B31037" s="12"/>
      <c r="H31037" s="15"/>
    </row>
    <row r="31038" spans="2:8" x14ac:dyDescent="0.2">
      <c r="B31038" s="12"/>
      <c r="H31038" s="15"/>
    </row>
    <row r="31039" spans="2:8" x14ac:dyDescent="0.2">
      <c r="B31039" s="12"/>
      <c r="H31039" s="15"/>
    </row>
    <row r="31040" spans="2:8" x14ac:dyDescent="0.2">
      <c r="B31040" s="12"/>
      <c r="H31040" s="15"/>
    </row>
    <row r="31041" spans="2:8" x14ac:dyDescent="0.2">
      <c r="B31041" s="12"/>
      <c r="H31041" s="15"/>
    </row>
    <row r="31042" spans="2:8" x14ac:dyDescent="0.2">
      <c r="B31042" s="12"/>
      <c r="H31042" s="15"/>
    </row>
    <row r="31043" spans="2:8" x14ac:dyDescent="0.2">
      <c r="B31043" s="12"/>
      <c r="H31043" s="15"/>
    </row>
    <row r="31044" spans="2:8" x14ac:dyDescent="0.2">
      <c r="B31044" s="12"/>
      <c r="H31044" s="15"/>
    </row>
    <row r="31045" spans="2:8" x14ac:dyDescent="0.2">
      <c r="B31045" s="12"/>
      <c r="H31045" s="15"/>
    </row>
    <row r="31046" spans="2:8" x14ac:dyDescent="0.2">
      <c r="B31046" s="12"/>
      <c r="H31046" s="15"/>
    </row>
    <row r="31047" spans="2:8" x14ac:dyDescent="0.2">
      <c r="B31047" s="12"/>
      <c r="H31047" s="15"/>
    </row>
    <row r="31048" spans="2:8" x14ac:dyDescent="0.2">
      <c r="B31048" s="12"/>
      <c r="H31048" s="15"/>
    </row>
    <row r="31049" spans="2:8" x14ac:dyDescent="0.2">
      <c r="B31049" s="12"/>
      <c r="H31049" s="15"/>
    </row>
    <row r="31050" spans="2:8" x14ac:dyDescent="0.2">
      <c r="B31050" s="12"/>
      <c r="H31050" s="15"/>
    </row>
    <row r="31051" spans="2:8" x14ac:dyDescent="0.2">
      <c r="B31051" s="12"/>
      <c r="H31051" s="15"/>
    </row>
    <row r="31052" spans="2:8" x14ac:dyDescent="0.2">
      <c r="B31052" s="12"/>
      <c r="H31052" s="15"/>
    </row>
    <row r="31053" spans="2:8" x14ac:dyDescent="0.2">
      <c r="B31053" s="12"/>
      <c r="H31053" s="15"/>
    </row>
    <row r="31054" spans="2:8" x14ac:dyDescent="0.2">
      <c r="B31054" s="12"/>
      <c r="H31054" s="15"/>
    </row>
    <row r="31055" spans="2:8" x14ac:dyDescent="0.2">
      <c r="B31055" s="12"/>
      <c r="H31055" s="15"/>
    </row>
    <row r="31056" spans="2:8" x14ac:dyDescent="0.2">
      <c r="B31056" s="12"/>
      <c r="H31056" s="15"/>
    </row>
    <row r="31057" spans="2:8" x14ac:dyDescent="0.2">
      <c r="B31057" s="12"/>
      <c r="H31057" s="15"/>
    </row>
    <row r="31058" spans="2:8" x14ac:dyDescent="0.2">
      <c r="B31058" s="12"/>
      <c r="H31058" s="15"/>
    </row>
    <row r="31059" spans="2:8" x14ac:dyDescent="0.2">
      <c r="B31059" s="12"/>
      <c r="H31059" s="15"/>
    </row>
    <row r="31060" spans="2:8" x14ac:dyDescent="0.2">
      <c r="B31060" s="12"/>
      <c r="H31060" s="15"/>
    </row>
    <row r="31061" spans="2:8" x14ac:dyDescent="0.2">
      <c r="B31061" s="12"/>
      <c r="H31061" s="15"/>
    </row>
    <row r="31062" spans="2:8" x14ac:dyDescent="0.2">
      <c r="B31062" s="12"/>
      <c r="H31062" s="15"/>
    </row>
    <row r="31063" spans="2:8" x14ac:dyDescent="0.2">
      <c r="B31063" s="12"/>
      <c r="H31063" s="15"/>
    </row>
    <row r="31064" spans="2:8" x14ac:dyDescent="0.2">
      <c r="B31064" s="12"/>
      <c r="H31064" s="15"/>
    </row>
    <row r="31065" spans="2:8" x14ac:dyDescent="0.2">
      <c r="B31065" s="12"/>
      <c r="H31065" s="15"/>
    </row>
    <row r="31066" spans="2:8" x14ac:dyDescent="0.2">
      <c r="B31066" s="12"/>
      <c r="H31066" s="15"/>
    </row>
    <row r="31067" spans="2:8" x14ac:dyDescent="0.2">
      <c r="B31067" s="12"/>
      <c r="H31067" s="15"/>
    </row>
    <row r="31068" spans="2:8" x14ac:dyDescent="0.2">
      <c r="B31068" s="12"/>
      <c r="H31068" s="15"/>
    </row>
    <row r="31069" spans="2:8" x14ac:dyDescent="0.2">
      <c r="B31069" s="12"/>
      <c r="H31069" s="15"/>
    </row>
    <row r="31070" spans="2:8" x14ac:dyDescent="0.2">
      <c r="B31070" s="12"/>
      <c r="H31070" s="15"/>
    </row>
    <row r="31071" spans="2:8" x14ac:dyDescent="0.2">
      <c r="B31071" s="12"/>
      <c r="H31071" s="15"/>
    </row>
    <row r="31072" spans="2:8" x14ac:dyDescent="0.2">
      <c r="B31072" s="12"/>
      <c r="H31072" s="15"/>
    </row>
    <row r="31073" spans="2:8" x14ac:dyDescent="0.2">
      <c r="B31073" s="12"/>
      <c r="H31073" s="15"/>
    </row>
    <row r="31074" spans="2:8" x14ac:dyDescent="0.2">
      <c r="B31074" s="12"/>
      <c r="H31074" s="15"/>
    </row>
    <row r="31075" spans="2:8" x14ac:dyDescent="0.2">
      <c r="B31075" s="12"/>
      <c r="H31075" s="15"/>
    </row>
    <row r="31076" spans="2:8" x14ac:dyDescent="0.2">
      <c r="B31076" s="12"/>
      <c r="H31076" s="15"/>
    </row>
    <row r="31077" spans="2:8" x14ac:dyDescent="0.2">
      <c r="B31077" s="12"/>
      <c r="H31077" s="15"/>
    </row>
    <row r="31078" spans="2:8" x14ac:dyDescent="0.2">
      <c r="B31078" s="12"/>
      <c r="H31078" s="15"/>
    </row>
    <row r="31079" spans="2:8" x14ac:dyDescent="0.2">
      <c r="B31079" s="12"/>
      <c r="H31079" s="15"/>
    </row>
    <row r="31080" spans="2:8" x14ac:dyDescent="0.2">
      <c r="B31080" s="12"/>
      <c r="H31080" s="15"/>
    </row>
    <row r="31081" spans="2:8" x14ac:dyDescent="0.2">
      <c r="B31081" s="12"/>
      <c r="H31081" s="15"/>
    </row>
    <row r="31082" spans="2:8" x14ac:dyDescent="0.2">
      <c r="B31082" s="12"/>
      <c r="H31082" s="15"/>
    </row>
    <row r="31083" spans="2:8" x14ac:dyDescent="0.2">
      <c r="B31083" s="12"/>
      <c r="H31083" s="15"/>
    </row>
    <row r="31084" spans="2:8" x14ac:dyDescent="0.2">
      <c r="B31084" s="12"/>
      <c r="H31084" s="15"/>
    </row>
    <row r="31085" spans="2:8" x14ac:dyDescent="0.2">
      <c r="B31085" s="12"/>
      <c r="H31085" s="15"/>
    </row>
    <row r="31086" spans="2:8" x14ac:dyDescent="0.2">
      <c r="B31086" s="12"/>
      <c r="H31086" s="15"/>
    </row>
    <row r="31087" spans="2:8" x14ac:dyDescent="0.2">
      <c r="B31087" s="12"/>
      <c r="H31087" s="15"/>
    </row>
    <row r="31088" spans="2:8" x14ac:dyDescent="0.2">
      <c r="B31088" s="12"/>
      <c r="H31088" s="15"/>
    </row>
    <row r="31089" spans="2:8" x14ac:dyDescent="0.2">
      <c r="B31089" s="12"/>
      <c r="H31089" s="15"/>
    </row>
    <row r="31090" spans="2:8" x14ac:dyDescent="0.2">
      <c r="B31090" s="12"/>
      <c r="H31090" s="15"/>
    </row>
    <row r="31091" spans="2:8" x14ac:dyDescent="0.2">
      <c r="B31091" s="12"/>
      <c r="H31091" s="15"/>
    </row>
    <row r="31092" spans="2:8" x14ac:dyDescent="0.2">
      <c r="B31092" s="12"/>
      <c r="H31092" s="15"/>
    </row>
    <row r="31093" spans="2:8" x14ac:dyDescent="0.2">
      <c r="B31093" s="12"/>
      <c r="H31093" s="15"/>
    </row>
    <row r="31094" spans="2:8" x14ac:dyDescent="0.2">
      <c r="B31094" s="12"/>
      <c r="H31094" s="15"/>
    </row>
    <row r="31095" spans="2:8" x14ac:dyDescent="0.2">
      <c r="B31095" s="12"/>
      <c r="H31095" s="15"/>
    </row>
    <row r="31096" spans="2:8" x14ac:dyDescent="0.2">
      <c r="B31096" s="12"/>
      <c r="H31096" s="15"/>
    </row>
    <row r="31097" spans="2:8" x14ac:dyDescent="0.2">
      <c r="B31097" s="12"/>
      <c r="H31097" s="15"/>
    </row>
    <row r="31098" spans="2:8" x14ac:dyDescent="0.2">
      <c r="B31098" s="12"/>
      <c r="H31098" s="15"/>
    </row>
    <row r="31099" spans="2:8" x14ac:dyDescent="0.2">
      <c r="B31099" s="12"/>
      <c r="H31099" s="15"/>
    </row>
    <row r="31100" spans="2:8" x14ac:dyDescent="0.2">
      <c r="B31100" s="12"/>
      <c r="H31100" s="15"/>
    </row>
    <row r="31101" spans="2:8" x14ac:dyDescent="0.2">
      <c r="B31101" s="12"/>
      <c r="H31101" s="15"/>
    </row>
    <row r="31102" spans="2:8" x14ac:dyDescent="0.2">
      <c r="B31102" s="12"/>
      <c r="H31102" s="15"/>
    </row>
    <row r="31103" spans="2:8" x14ac:dyDescent="0.2">
      <c r="B31103" s="12"/>
      <c r="H31103" s="15"/>
    </row>
    <row r="31104" spans="2:8" x14ac:dyDescent="0.2">
      <c r="B31104" s="12"/>
      <c r="H31104" s="15"/>
    </row>
    <row r="31105" spans="2:8" x14ac:dyDescent="0.2">
      <c r="B31105" s="12"/>
      <c r="H31105" s="15"/>
    </row>
    <row r="31106" spans="2:8" x14ac:dyDescent="0.2">
      <c r="B31106" s="12"/>
      <c r="H31106" s="15"/>
    </row>
    <row r="31107" spans="2:8" x14ac:dyDescent="0.2">
      <c r="B31107" s="12"/>
      <c r="H31107" s="15"/>
    </row>
    <row r="31108" spans="2:8" x14ac:dyDescent="0.2">
      <c r="B31108" s="12"/>
      <c r="H31108" s="15"/>
    </row>
    <row r="31109" spans="2:8" x14ac:dyDescent="0.2">
      <c r="B31109" s="12"/>
      <c r="H31109" s="15"/>
    </row>
    <row r="31110" spans="2:8" x14ac:dyDescent="0.2">
      <c r="B31110" s="12"/>
      <c r="H31110" s="15"/>
    </row>
    <row r="31111" spans="2:8" x14ac:dyDescent="0.2">
      <c r="B31111" s="12"/>
      <c r="H31111" s="15"/>
    </row>
    <row r="31112" spans="2:8" x14ac:dyDescent="0.2">
      <c r="B31112" s="12"/>
      <c r="H31112" s="15"/>
    </row>
    <row r="31113" spans="2:8" x14ac:dyDescent="0.2">
      <c r="B31113" s="12"/>
      <c r="H31113" s="15"/>
    </row>
    <row r="31114" spans="2:8" x14ac:dyDescent="0.2">
      <c r="B31114" s="12"/>
      <c r="H31114" s="15"/>
    </row>
    <row r="31115" spans="2:8" x14ac:dyDescent="0.2">
      <c r="B31115" s="12"/>
      <c r="H31115" s="15"/>
    </row>
    <row r="31116" spans="2:8" x14ac:dyDescent="0.2">
      <c r="B31116" s="12"/>
      <c r="H31116" s="15"/>
    </row>
    <row r="31117" spans="2:8" x14ac:dyDescent="0.2">
      <c r="B31117" s="12"/>
      <c r="H31117" s="15"/>
    </row>
    <row r="31118" spans="2:8" x14ac:dyDescent="0.2">
      <c r="B31118" s="12"/>
      <c r="H31118" s="15"/>
    </row>
    <row r="31119" spans="2:8" x14ac:dyDescent="0.2">
      <c r="B31119" s="12"/>
      <c r="H31119" s="15"/>
    </row>
    <row r="31120" spans="2:8" x14ac:dyDescent="0.2">
      <c r="B31120" s="12"/>
      <c r="H31120" s="15"/>
    </row>
    <row r="31121" spans="2:8" x14ac:dyDescent="0.2">
      <c r="B31121" s="12"/>
      <c r="H31121" s="15"/>
    </row>
    <row r="31122" spans="2:8" x14ac:dyDescent="0.2">
      <c r="B31122" s="12"/>
      <c r="H31122" s="15"/>
    </row>
    <row r="31123" spans="2:8" x14ac:dyDescent="0.2">
      <c r="B31123" s="12"/>
      <c r="H31123" s="15"/>
    </row>
    <row r="31124" spans="2:8" x14ac:dyDescent="0.2">
      <c r="B31124" s="12"/>
      <c r="H31124" s="15"/>
    </row>
    <row r="31125" spans="2:8" x14ac:dyDescent="0.2">
      <c r="B31125" s="12"/>
      <c r="H31125" s="15"/>
    </row>
    <row r="31126" spans="2:8" x14ac:dyDescent="0.2">
      <c r="B31126" s="12"/>
      <c r="H31126" s="15"/>
    </row>
    <row r="31127" spans="2:8" x14ac:dyDescent="0.2">
      <c r="B31127" s="12"/>
      <c r="H31127" s="15"/>
    </row>
    <row r="31128" spans="2:8" x14ac:dyDescent="0.2">
      <c r="B31128" s="12"/>
      <c r="H31128" s="15"/>
    </row>
    <row r="31129" spans="2:8" x14ac:dyDescent="0.2">
      <c r="B31129" s="12"/>
      <c r="H31129" s="15"/>
    </row>
    <row r="31130" spans="2:8" x14ac:dyDescent="0.2">
      <c r="B31130" s="12"/>
      <c r="H31130" s="15"/>
    </row>
    <row r="31131" spans="2:8" x14ac:dyDescent="0.2">
      <c r="B31131" s="12"/>
      <c r="H31131" s="15"/>
    </row>
    <row r="31132" spans="2:8" x14ac:dyDescent="0.2">
      <c r="B31132" s="12"/>
      <c r="H31132" s="15"/>
    </row>
    <row r="31133" spans="2:8" x14ac:dyDescent="0.2">
      <c r="B31133" s="12"/>
      <c r="H31133" s="15"/>
    </row>
    <row r="31134" spans="2:8" x14ac:dyDescent="0.2">
      <c r="B31134" s="12"/>
      <c r="H31134" s="15"/>
    </row>
    <row r="31135" spans="2:8" x14ac:dyDescent="0.2">
      <c r="B31135" s="12"/>
      <c r="H31135" s="15"/>
    </row>
    <row r="31136" spans="2:8" x14ac:dyDescent="0.2">
      <c r="B31136" s="12"/>
      <c r="H31136" s="15"/>
    </row>
    <row r="31137" spans="2:8" x14ac:dyDescent="0.2">
      <c r="B31137" s="12"/>
      <c r="H31137" s="15"/>
    </row>
    <row r="31138" spans="2:8" x14ac:dyDescent="0.2">
      <c r="B31138" s="12"/>
      <c r="H31138" s="15"/>
    </row>
    <row r="31139" spans="2:8" x14ac:dyDescent="0.2">
      <c r="B31139" s="12"/>
      <c r="H31139" s="15"/>
    </row>
    <row r="31140" spans="2:8" x14ac:dyDescent="0.2">
      <c r="B31140" s="12"/>
      <c r="H31140" s="15"/>
    </row>
    <row r="31141" spans="2:8" x14ac:dyDescent="0.2">
      <c r="B31141" s="12"/>
      <c r="H31141" s="15"/>
    </row>
    <row r="31142" spans="2:8" x14ac:dyDescent="0.2">
      <c r="B31142" s="12"/>
      <c r="H31142" s="15"/>
    </row>
    <row r="31143" spans="2:8" x14ac:dyDescent="0.2">
      <c r="B31143" s="12"/>
      <c r="H31143" s="15"/>
    </row>
    <row r="31144" spans="2:8" x14ac:dyDescent="0.2">
      <c r="B31144" s="12"/>
      <c r="H31144" s="15"/>
    </row>
    <row r="31145" spans="2:8" x14ac:dyDescent="0.2">
      <c r="B31145" s="12"/>
      <c r="H31145" s="15"/>
    </row>
    <row r="31146" spans="2:8" x14ac:dyDescent="0.2">
      <c r="B31146" s="12"/>
      <c r="H31146" s="15"/>
    </row>
    <row r="31147" spans="2:8" x14ac:dyDescent="0.2">
      <c r="B31147" s="12"/>
      <c r="H31147" s="15"/>
    </row>
    <row r="31148" spans="2:8" x14ac:dyDescent="0.2">
      <c r="B31148" s="12"/>
      <c r="H31148" s="15"/>
    </row>
    <row r="31149" spans="2:8" x14ac:dyDescent="0.2">
      <c r="B31149" s="12"/>
      <c r="H31149" s="15"/>
    </row>
    <row r="31150" spans="2:8" x14ac:dyDescent="0.2">
      <c r="B31150" s="12"/>
      <c r="H31150" s="15"/>
    </row>
    <row r="31151" spans="2:8" x14ac:dyDescent="0.2">
      <c r="B31151" s="12"/>
      <c r="H31151" s="15"/>
    </row>
    <row r="31152" spans="2:8" x14ac:dyDescent="0.2">
      <c r="B31152" s="12"/>
      <c r="H31152" s="15"/>
    </row>
    <row r="31153" spans="2:8" x14ac:dyDescent="0.2">
      <c r="B31153" s="12"/>
      <c r="H31153" s="15"/>
    </row>
    <row r="31154" spans="2:8" x14ac:dyDescent="0.2">
      <c r="B31154" s="12"/>
      <c r="H31154" s="15"/>
    </row>
    <row r="31155" spans="2:8" x14ac:dyDescent="0.2">
      <c r="B31155" s="12"/>
      <c r="H31155" s="15"/>
    </row>
    <row r="31156" spans="2:8" x14ac:dyDescent="0.2">
      <c r="B31156" s="12"/>
      <c r="H31156" s="15"/>
    </row>
    <row r="31157" spans="2:8" x14ac:dyDescent="0.2">
      <c r="B31157" s="12"/>
      <c r="H31157" s="15"/>
    </row>
    <row r="31158" spans="2:8" x14ac:dyDescent="0.2">
      <c r="B31158" s="12"/>
      <c r="H31158" s="15"/>
    </row>
    <row r="31159" spans="2:8" x14ac:dyDescent="0.2">
      <c r="B31159" s="12"/>
      <c r="H31159" s="15"/>
    </row>
    <row r="31160" spans="2:8" x14ac:dyDescent="0.2">
      <c r="B31160" s="12"/>
      <c r="H31160" s="15"/>
    </row>
    <row r="31161" spans="2:8" x14ac:dyDescent="0.2">
      <c r="B31161" s="12"/>
      <c r="H31161" s="15"/>
    </row>
    <row r="31162" spans="2:8" x14ac:dyDescent="0.2">
      <c r="B31162" s="12"/>
      <c r="H31162" s="15"/>
    </row>
    <row r="31163" spans="2:8" x14ac:dyDescent="0.2">
      <c r="B31163" s="12"/>
      <c r="H31163" s="15"/>
    </row>
    <row r="31164" spans="2:8" x14ac:dyDescent="0.2">
      <c r="B31164" s="12"/>
      <c r="H31164" s="15"/>
    </row>
    <row r="31165" spans="2:8" x14ac:dyDescent="0.2">
      <c r="B31165" s="12"/>
      <c r="H31165" s="15"/>
    </row>
    <row r="31166" spans="2:8" x14ac:dyDescent="0.2">
      <c r="B31166" s="12"/>
      <c r="H31166" s="15"/>
    </row>
    <row r="31167" spans="2:8" x14ac:dyDescent="0.2">
      <c r="B31167" s="12"/>
      <c r="H31167" s="15"/>
    </row>
    <row r="31168" spans="2:8" x14ac:dyDescent="0.2">
      <c r="B31168" s="12"/>
      <c r="H31168" s="15"/>
    </row>
    <row r="31169" spans="2:8" x14ac:dyDescent="0.2">
      <c r="B31169" s="12"/>
      <c r="H31169" s="15"/>
    </row>
    <row r="31170" spans="2:8" x14ac:dyDescent="0.2">
      <c r="B31170" s="12"/>
      <c r="H31170" s="15"/>
    </row>
    <row r="31171" spans="2:8" x14ac:dyDescent="0.2">
      <c r="B31171" s="12"/>
      <c r="H31171" s="15"/>
    </row>
    <row r="31172" spans="2:8" x14ac:dyDescent="0.2">
      <c r="B31172" s="12"/>
      <c r="H31172" s="15"/>
    </row>
    <row r="31173" spans="2:8" x14ac:dyDescent="0.2">
      <c r="B31173" s="12"/>
      <c r="H31173" s="15"/>
    </row>
    <row r="31174" spans="2:8" x14ac:dyDescent="0.2">
      <c r="B31174" s="12"/>
      <c r="H31174" s="15"/>
    </row>
    <row r="31175" spans="2:8" x14ac:dyDescent="0.2">
      <c r="B31175" s="12"/>
      <c r="H31175" s="15"/>
    </row>
    <row r="31176" spans="2:8" x14ac:dyDescent="0.2">
      <c r="B31176" s="12"/>
      <c r="H31176" s="15"/>
    </row>
    <row r="31177" spans="2:8" x14ac:dyDescent="0.2">
      <c r="B31177" s="12"/>
      <c r="H31177" s="15"/>
    </row>
    <row r="31178" spans="2:8" x14ac:dyDescent="0.2">
      <c r="B31178" s="12"/>
      <c r="H31178" s="15"/>
    </row>
    <row r="31179" spans="2:8" x14ac:dyDescent="0.2">
      <c r="B31179" s="12"/>
      <c r="H31179" s="15"/>
    </row>
    <row r="31180" spans="2:8" x14ac:dyDescent="0.2">
      <c r="B31180" s="12"/>
      <c r="H31180" s="15"/>
    </row>
    <row r="31181" spans="2:8" x14ac:dyDescent="0.2">
      <c r="B31181" s="12"/>
      <c r="H31181" s="15"/>
    </row>
    <row r="31182" spans="2:8" x14ac:dyDescent="0.2">
      <c r="B31182" s="12"/>
      <c r="H31182" s="15"/>
    </row>
    <row r="31183" spans="2:8" x14ac:dyDescent="0.2">
      <c r="B31183" s="12"/>
      <c r="H31183" s="15"/>
    </row>
    <row r="31184" spans="2:8" x14ac:dyDescent="0.2">
      <c r="B31184" s="12"/>
      <c r="H31184" s="15"/>
    </row>
    <row r="31185" spans="2:8" x14ac:dyDescent="0.2">
      <c r="B31185" s="12"/>
      <c r="H31185" s="15"/>
    </row>
    <row r="31186" spans="2:8" x14ac:dyDescent="0.2">
      <c r="B31186" s="12"/>
      <c r="H31186" s="15"/>
    </row>
    <row r="31187" spans="2:8" x14ac:dyDescent="0.2">
      <c r="B31187" s="12"/>
      <c r="H31187" s="15"/>
    </row>
    <row r="31188" spans="2:8" x14ac:dyDescent="0.2">
      <c r="B31188" s="12"/>
      <c r="H31188" s="15"/>
    </row>
    <row r="31189" spans="2:8" x14ac:dyDescent="0.2">
      <c r="B31189" s="12"/>
      <c r="H31189" s="15"/>
    </row>
    <row r="31190" spans="2:8" x14ac:dyDescent="0.2">
      <c r="B31190" s="12"/>
      <c r="H31190" s="15"/>
    </row>
    <row r="31191" spans="2:8" x14ac:dyDescent="0.2">
      <c r="B31191" s="12"/>
      <c r="H31191" s="15"/>
    </row>
    <row r="31192" spans="2:8" x14ac:dyDescent="0.2">
      <c r="B31192" s="12"/>
      <c r="H31192" s="15"/>
    </row>
    <row r="31193" spans="2:8" x14ac:dyDescent="0.2">
      <c r="B31193" s="12"/>
      <c r="H31193" s="15"/>
    </row>
    <row r="31194" spans="2:8" x14ac:dyDescent="0.2">
      <c r="B31194" s="12"/>
      <c r="H31194" s="15"/>
    </row>
    <row r="31195" spans="2:8" x14ac:dyDescent="0.2">
      <c r="B31195" s="12"/>
      <c r="H31195" s="15"/>
    </row>
    <row r="31196" spans="2:8" x14ac:dyDescent="0.2">
      <c r="B31196" s="12"/>
      <c r="H31196" s="15"/>
    </row>
    <row r="31197" spans="2:8" x14ac:dyDescent="0.2">
      <c r="B31197" s="12"/>
      <c r="H31197" s="15"/>
    </row>
    <row r="31198" spans="2:8" x14ac:dyDescent="0.2">
      <c r="B31198" s="12"/>
      <c r="H31198" s="15"/>
    </row>
    <row r="31199" spans="2:8" x14ac:dyDescent="0.2">
      <c r="B31199" s="12"/>
      <c r="H31199" s="15"/>
    </row>
    <row r="31200" spans="2:8" x14ac:dyDescent="0.2">
      <c r="B31200" s="12"/>
      <c r="H31200" s="15"/>
    </row>
    <row r="31201" spans="2:8" x14ac:dyDescent="0.2">
      <c r="B31201" s="12"/>
      <c r="H31201" s="15"/>
    </row>
    <row r="31202" spans="2:8" x14ac:dyDescent="0.2">
      <c r="B31202" s="12"/>
      <c r="H31202" s="15"/>
    </row>
    <row r="31203" spans="2:8" x14ac:dyDescent="0.2">
      <c r="B31203" s="12"/>
      <c r="H31203" s="15"/>
    </row>
    <row r="31204" spans="2:8" x14ac:dyDescent="0.2">
      <c r="B31204" s="12"/>
      <c r="H31204" s="15"/>
    </row>
    <row r="31205" spans="2:8" x14ac:dyDescent="0.2">
      <c r="B31205" s="12"/>
      <c r="H31205" s="15"/>
    </row>
    <row r="31206" spans="2:8" x14ac:dyDescent="0.2">
      <c r="B31206" s="12"/>
      <c r="H31206" s="15"/>
    </row>
    <row r="31207" spans="2:8" x14ac:dyDescent="0.2">
      <c r="B31207" s="12"/>
      <c r="H31207" s="15"/>
    </row>
    <row r="31208" spans="2:8" x14ac:dyDescent="0.2">
      <c r="B31208" s="12"/>
      <c r="H31208" s="15"/>
    </row>
    <row r="31209" spans="2:8" x14ac:dyDescent="0.2">
      <c r="B31209" s="12"/>
      <c r="H31209" s="15"/>
    </row>
    <row r="31210" spans="2:8" x14ac:dyDescent="0.2">
      <c r="B31210" s="12"/>
      <c r="H31210" s="15"/>
    </row>
    <row r="31211" spans="2:8" x14ac:dyDescent="0.2">
      <c r="B31211" s="12"/>
      <c r="H31211" s="15"/>
    </row>
    <row r="31212" spans="2:8" x14ac:dyDescent="0.2">
      <c r="B31212" s="12"/>
      <c r="H31212" s="15"/>
    </row>
    <row r="31213" spans="2:8" x14ac:dyDescent="0.2">
      <c r="B31213" s="12"/>
      <c r="H31213" s="15"/>
    </row>
    <row r="31214" spans="2:8" x14ac:dyDescent="0.2">
      <c r="B31214" s="12"/>
      <c r="H31214" s="15"/>
    </row>
    <row r="31215" spans="2:8" x14ac:dyDescent="0.2">
      <c r="B31215" s="12"/>
      <c r="H31215" s="15"/>
    </row>
    <row r="31216" spans="2:8" x14ac:dyDescent="0.2">
      <c r="B31216" s="12"/>
      <c r="H31216" s="15"/>
    </row>
    <row r="31217" spans="2:8" x14ac:dyDescent="0.2">
      <c r="B31217" s="12"/>
      <c r="H31217" s="15"/>
    </row>
    <row r="31218" spans="2:8" x14ac:dyDescent="0.2">
      <c r="B31218" s="12"/>
      <c r="H31218" s="15"/>
    </row>
    <row r="31219" spans="2:8" x14ac:dyDescent="0.2">
      <c r="B31219" s="12"/>
      <c r="H31219" s="15"/>
    </row>
    <row r="31220" spans="2:8" x14ac:dyDescent="0.2">
      <c r="B31220" s="12"/>
      <c r="H31220" s="15"/>
    </row>
    <row r="31221" spans="2:8" x14ac:dyDescent="0.2">
      <c r="B31221" s="12"/>
      <c r="H31221" s="15"/>
    </row>
    <row r="31222" spans="2:8" x14ac:dyDescent="0.2">
      <c r="B31222" s="12"/>
      <c r="H31222" s="15"/>
    </row>
    <row r="31223" spans="2:8" x14ac:dyDescent="0.2">
      <c r="B31223" s="12"/>
      <c r="H31223" s="15"/>
    </row>
    <row r="31224" spans="2:8" x14ac:dyDescent="0.2">
      <c r="B31224" s="12"/>
      <c r="H31224" s="15"/>
    </row>
    <row r="31225" spans="2:8" x14ac:dyDescent="0.2">
      <c r="B31225" s="12"/>
      <c r="H31225" s="15"/>
    </row>
    <row r="31226" spans="2:8" x14ac:dyDescent="0.2">
      <c r="B31226" s="12"/>
      <c r="H31226" s="15"/>
    </row>
    <row r="31227" spans="2:8" x14ac:dyDescent="0.2">
      <c r="B31227" s="12"/>
      <c r="H31227" s="15"/>
    </row>
    <row r="31228" spans="2:8" x14ac:dyDescent="0.2">
      <c r="B31228" s="12"/>
      <c r="H31228" s="15"/>
    </row>
    <row r="31229" spans="2:8" x14ac:dyDescent="0.2">
      <c r="B31229" s="12"/>
      <c r="H31229" s="15"/>
    </row>
    <row r="31230" spans="2:8" x14ac:dyDescent="0.2">
      <c r="B31230" s="12"/>
      <c r="H31230" s="15"/>
    </row>
    <row r="31231" spans="2:8" x14ac:dyDescent="0.2">
      <c r="B31231" s="12"/>
      <c r="H31231" s="15"/>
    </row>
    <row r="31232" spans="2:8" x14ac:dyDescent="0.2">
      <c r="B31232" s="12"/>
      <c r="H31232" s="15"/>
    </row>
    <row r="31233" spans="2:8" x14ac:dyDescent="0.2">
      <c r="B31233" s="12"/>
      <c r="H31233" s="15"/>
    </row>
    <row r="31234" spans="2:8" x14ac:dyDescent="0.2">
      <c r="B31234" s="12"/>
      <c r="H31234" s="15"/>
    </row>
    <row r="31235" spans="2:8" x14ac:dyDescent="0.2">
      <c r="B31235" s="12"/>
      <c r="H31235" s="15"/>
    </row>
    <row r="31236" spans="2:8" x14ac:dyDescent="0.2">
      <c r="B31236" s="12"/>
      <c r="H31236" s="15"/>
    </row>
    <row r="31237" spans="2:8" x14ac:dyDescent="0.2">
      <c r="B31237" s="12"/>
      <c r="H31237" s="15"/>
    </row>
    <row r="31238" spans="2:8" x14ac:dyDescent="0.2">
      <c r="B31238" s="12"/>
      <c r="H31238" s="15"/>
    </row>
    <row r="31239" spans="2:8" x14ac:dyDescent="0.2">
      <c r="B31239" s="12"/>
      <c r="H31239" s="15"/>
    </row>
    <row r="31240" spans="2:8" x14ac:dyDescent="0.2">
      <c r="B31240" s="12"/>
      <c r="H31240" s="15"/>
    </row>
    <row r="31241" spans="2:8" x14ac:dyDescent="0.2">
      <c r="B31241" s="12"/>
      <c r="H31241" s="15"/>
    </row>
    <row r="31242" spans="2:8" x14ac:dyDescent="0.2">
      <c r="B31242" s="12"/>
      <c r="H31242" s="15"/>
    </row>
    <row r="31243" spans="2:8" x14ac:dyDescent="0.2">
      <c r="B31243" s="12"/>
      <c r="H31243" s="15"/>
    </row>
    <row r="31244" spans="2:8" x14ac:dyDescent="0.2">
      <c r="B31244" s="12"/>
      <c r="H31244" s="15"/>
    </row>
    <row r="31245" spans="2:8" x14ac:dyDescent="0.2">
      <c r="B31245" s="12"/>
      <c r="H31245" s="15"/>
    </row>
    <row r="31246" spans="2:8" x14ac:dyDescent="0.2">
      <c r="B31246" s="12"/>
      <c r="H31246" s="15"/>
    </row>
    <row r="31247" spans="2:8" x14ac:dyDescent="0.2">
      <c r="B31247" s="12"/>
      <c r="H31247" s="15"/>
    </row>
    <row r="31248" spans="2:8" x14ac:dyDescent="0.2">
      <c r="B31248" s="12"/>
      <c r="H31248" s="15"/>
    </row>
    <row r="31249" spans="2:8" x14ac:dyDescent="0.2">
      <c r="B31249" s="12"/>
      <c r="H31249" s="15"/>
    </row>
    <row r="31250" spans="2:8" x14ac:dyDescent="0.2">
      <c r="B31250" s="12"/>
      <c r="H31250" s="15"/>
    </row>
    <row r="31251" spans="2:8" x14ac:dyDescent="0.2">
      <c r="B31251" s="12"/>
      <c r="H31251" s="15"/>
    </row>
    <row r="31252" spans="2:8" x14ac:dyDescent="0.2">
      <c r="B31252" s="12"/>
      <c r="H31252" s="15"/>
    </row>
    <row r="31253" spans="2:8" x14ac:dyDescent="0.2">
      <c r="B31253" s="12"/>
      <c r="H31253" s="15"/>
    </row>
    <row r="31254" spans="2:8" x14ac:dyDescent="0.2">
      <c r="B31254" s="12"/>
      <c r="H31254" s="15"/>
    </row>
    <row r="31255" spans="2:8" x14ac:dyDescent="0.2">
      <c r="B31255" s="12"/>
      <c r="H31255" s="15"/>
    </row>
    <row r="31256" spans="2:8" x14ac:dyDescent="0.2">
      <c r="B31256" s="12"/>
      <c r="H31256" s="15"/>
    </row>
    <row r="31257" spans="2:8" x14ac:dyDescent="0.2">
      <c r="B31257" s="12"/>
      <c r="H31257" s="15"/>
    </row>
    <row r="31258" spans="2:8" x14ac:dyDescent="0.2">
      <c r="B31258" s="12"/>
      <c r="H31258" s="15"/>
    </row>
    <row r="31259" spans="2:8" x14ac:dyDescent="0.2">
      <c r="B31259" s="12"/>
      <c r="H31259" s="15"/>
    </row>
    <row r="31260" spans="2:8" x14ac:dyDescent="0.2">
      <c r="B31260" s="12"/>
      <c r="H31260" s="15"/>
    </row>
    <row r="31261" spans="2:8" x14ac:dyDescent="0.2">
      <c r="B31261" s="12"/>
      <c r="H31261" s="15"/>
    </row>
    <row r="31262" spans="2:8" x14ac:dyDescent="0.2">
      <c r="B31262" s="12"/>
      <c r="H31262" s="15"/>
    </row>
    <row r="31263" spans="2:8" x14ac:dyDescent="0.2">
      <c r="B31263" s="12"/>
      <c r="H31263" s="15"/>
    </row>
    <row r="31264" spans="2:8" x14ac:dyDescent="0.2">
      <c r="B31264" s="12"/>
      <c r="H31264" s="15"/>
    </row>
    <row r="31265" spans="2:8" x14ac:dyDescent="0.2">
      <c r="B31265" s="12"/>
      <c r="H31265" s="15"/>
    </row>
    <row r="31266" spans="2:8" x14ac:dyDescent="0.2">
      <c r="B31266" s="12"/>
      <c r="H31266" s="15"/>
    </row>
    <row r="31267" spans="2:8" x14ac:dyDescent="0.2">
      <c r="B31267" s="12"/>
      <c r="H31267" s="15"/>
    </row>
    <row r="31268" spans="2:8" x14ac:dyDescent="0.2">
      <c r="B31268" s="12"/>
      <c r="H31268" s="15"/>
    </row>
    <row r="31269" spans="2:8" x14ac:dyDescent="0.2">
      <c r="B31269" s="12"/>
      <c r="H31269" s="15"/>
    </row>
    <row r="31270" spans="2:8" x14ac:dyDescent="0.2">
      <c r="B31270" s="12"/>
      <c r="H31270" s="15"/>
    </row>
    <row r="31271" spans="2:8" x14ac:dyDescent="0.2">
      <c r="B31271" s="12"/>
      <c r="H31271" s="15"/>
    </row>
    <row r="31272" spans="2:8" x14ac:dyDescent="0.2">
      <c r="B31272" s="12"/>
      <c r="H31272" s="15"/>
    </row>
    <row r="31273" spans="2:8" x14ac:dyDescent="0.2">
      <c r="B31273" s="12"/>
      <c r="H31273" s="15"/>
    </row>
    <row r="31274" spans="2:8" x14ac:dyDescent="0.2">
      <c r="B31274" s="12"/>
      <c r="H31274" s="15"/>
    </row>
    <row r="31275" spans="2:8" x14ac:dyDescent="0.2">
      <c r="B31275" s="12"/>
      <c r="H31275" s="15"/>
    </row>
    <row r="31276" spans="2:8" x14ac:dyDescent="0.2">
      <c r="B31276" s="12"/>
      <c r="H31276" s="15"/>
    </row>
    <row r="31277" spans="2:8" x14ac:dyDescent="0.2">
      <c r="B31277" s="12"/>
      <c r="H31277" s="15"/>
    </row>
    <row r="31278" spans="2:8" x14ac:dyDescent="0.2">
      <c r="B31278" s="12"/>
      <c r="H31278" s="15"/>
    </row>
    <row r="31279" spans="2:8" x14ac:dyDescent="0.2">
      <c r="B31279" s="12"/>
      <c r="H31279" s="15"/>
    </row>
    <row r="31280" spans="2:8" x14ac:dyDescent="0.2">
      <c r="B31280" s="12"/>
      <c r="H31280" s="15"/>
    </row>
    <row r="31281" spans="2:8" x14ac:dyDescent="0.2">
      <c r="B31281" s="12"/>
      <c r="H31281" s="15"/>
    </row>
    <row r="31282" spans="2:8" x14ac:dyDescent="0.2">
      <c r="B31282" s="12"/>
      <c r="H31282" s="15"/>
    </row>
    <row r="31283" spans="2:8" x14ac:dyDescent="0.2">
      <c r="B31283" s="12"/>
      <c r="H31283" s="15"/>
    </row>
    <row r="31284" spans="2:8" x14ac:dyDescent="0.2">
      <c r="B31284" s="12"/>
      <c r="H31284" s="15"/>
    </row>
    <row r="31285" spans="2:8" x14ac:dyDescent="0.2">
      <c r="B31285" s="12"/>
      <c r="H31285" s="15"/>
    </row>
    <row r="31286" spans="2:8" x14ac:dyDescent="0.2">
      <c r="B31286" s="12"/>
      <c r="H31286" s="15"/>
    </row>
    <row r="31287" spans="2:8" x14ac:dyDescent="0.2">
      <c r="B31287" s="12"/>
      <c r="H31287" s="15"/>
    </row>
    <row r="31288" spans="2:8" x14ac:dyDescent="0.2">
      <c r="B31288" s="12"/>
      <c r="H31288" s="15"/>
    </row>
    <row r="31289" spans="2:8" x14ac:dyDescent="0.2">
      <c r="B31289" s="12"/>
      <c r="H31289" s="15"/>
    </row>
    <row r="31290" spans="2:8" x14ac:dyDescent="0.2">
      <c r="B31290" s="12"/>
      <c r="H31290" s="15"/>
    </row>
    <row r="31291" spans="2:8" x14ac:dyDescent="0.2">
      <c r="B31291" s="12"/>
      <c r="H31291" s="15"/>
    </row>
    <row r="31292" spans="2:8" x14ac:dyDescent="0.2">
      <c r="B31292" s="12"/>
      <c r="H31292" s="15"/>
    </row>
    <row r="31293" spans="2:8" x14ac:dyDescent="0.2">
      <c r="B31293" s="12"/>
      <c r="H31293" s="15"/>
    </row>
    <row r="31294" spans="2:8" x14ac:dyDescent="0.2">
      <c r="B31294" s="12"/>
      <c r="H31294" s="15"/>
    </row>
    <row r="31295" spans="2:8" x14ac:dyDescent="0.2">
      <c r="B31295" s="12"/>
      <c r="H31295" s="15"/>
    </row>
    <row r="31296" spans="2:8" x14ac:dyDescent="0.2">
      <c r="B31296" s="12"/>
      <c r="H31296" s="15"/>
    </row>
    <row r="31297" spans="2:8" x14ac:dyDescent="0.2">
      <c r="B31297" s="12"/>
      <c r="H31297" s="15"/>
    </row>
    <row r="31298" spans="2:8" x14ac:dyDescent="0.2">
      <c r="B31298" s="12"/>
      <c r="H31298" s="15"/>
    </row>
    <row r="31299" spans="2:8" x14ac:dyDescent="0.2">
      <c r="B31299" s="12"/>
      <c r="H31299" s="15"/>
    </row>
    <row r="31300" spans="2:8" x14ac:dyDescent="0.2">
      <c r="B31300" s="12"/>
      <c r="H31300" s="15"/>
    </row>
    <row r="31301" spans="2:8" x14ac:dyDescent="0.2">
      <c r="B31301" s="12"/>
      <c r="H31301" s="15"/>
    </row>
    <row r="31302" spans="2:8" x14ac:dyDescent="0.2">
      <c r="B31302" s="12"/>
      <c r="H31302" s="15"/>
    </row>
    <row r="31303" spans="2:8" x14ac:dyDescent="0.2">
      <c r="B31303" s="12"/>
      <c r="H31303" s="15"/>
    </row>
    <row r="31304" spans="2:8" x14ac:dyDescent="0.2">
      <c r="B31304" s="12"/>
      <c r="H31304" s="15"/>
    </row>
    <row r="31305" spans="2:8" x14ac:dyDescent="0.2">
      <c r="B31305" s="12"/>
      <c r="H31305" s="15"/>
    </row>
    <row r="31306" spans="2:8" x14ac:dyDescent="0.2">
      <c r="B31306" s="12"/>
      <c r="H31306" s="15"/>
    </row>
    <row r="31307" spans="2:8" x14ac:dyDescent="0.2">
      <c r="B31307" s="12"/>
      <c r="H31307" s="15"/>
    </row>
    <row r="31308" spans="2:8" x14ac:dyDescent="0.2">
      <c r="B31308" s="12"/>
      <c r="H31308" s="15"/>
    </row>
    <row r="31309" spans="2:8" x14ac:dyDescent="0.2">
      <c r="B31309" s="12"/>
      <c r="H31309" s="15"/>
    </row>
    <row r="31310" spans="2:8" x14ac:dyDescent="0.2">
      <c r="B31310" s="12"/>
      <c r="H31310" s="15"/>
    </row>
    <row r="31311" spans="2:8" x14ac:dyDescent="0.2">
      <c r="B31311" s="12"/>
      <c r="H31311" s="15"/>
    </row>
    <row r="31312" spans="2:8" x14ac:dyDescent="0.2">
      <c r="B31312" s="12"/>
      <c r="H31312" s="15"/>
    </row>
    <row r="31313" spans="2:8" x14ac:dyDescent="0.2">
      <c r="B31313" s="12"/>
      <c r="H31313" s="15"/>
    </row>
    <row r="31314" spans="2:8" x14ac:dyDescent="0.2">
      <c r="B31314" s="12"/>
      <c r="H31314" s="15"/>
    </row>
    <row r="31315" spans="2:8" x14ac:dyDescent="0.2">
      <c r="B31315" s="12"/>
      <c r="H31315" s="15"/>
    </row>
    <row r="31316" spans="2:8" x14ac:dyDescent="0.2">
      <c r="B31316" s="12"/>
      <c r="H31316" s="15"/>
    </row>
    <row r="31317" spans="2:8" x14ac:dyDescent="0.2">
      <c r="B31317" s="12"/>
      <c r="H31317" s="15"/>
    </row>
    <row r="31318" spans="2:8" x14ac:dyDescent="0.2">
      <c r="B31318" s="12"/>
      <c r="H31318" s="15"/>
    </row>
    <row r="31319" spans="2:8" x14ac:dyDescent="0.2">
      <c r="B31319" s="12"/>
      <c r="H31319" s="15"/>
    </row>
    <row r="31320" spans="2:8" x14ac:dyDescent="0.2">
      <c r="B31320" s="12"/>
      <c r="H31320" s="15"/>
    </row>
    <row r="31321" spans="2:8" x14ac:dyDescent="0.2">
      <c r="B31321" s="12"/>
      <c r="H31321" s="15"/>
    </row>
    <row r="31322" spans="2:8" x14ac:dyDescent="0.2">
      <c r="B31322" s="12"/>
      <c r="H31322" s="15"/>
    </row>
    <row r="31323" spans="2:8" x14ac:dyDescent="0.2">
      <c r="B31323" s="12"/>
      <c r="H31323" s="15"/>
    </row>
    <row r="31324" spans="2:8" x14ac:dyDescent="0.2">
      <c r="B31324" s="12"/>
      <c r="H31324" s="15"/>
    </row>
    <row r="31325" spans="2:8" x14ac:dyDescent="0.2">
      <c r="B31325" s="12"/>
      <c r="H31325" s="15"/>
    </row>
    <row r="31326" spans="2:8" x14ac:dyDescent="0.2">
      <c r="B31326" s="12"/>
      <c r="H31326" s="15"/>
    </row>
    <row r="31327" spans="2:8" x14ac:dyDescent="0.2">
      <c r="B31327" s="12"/>
      <c r="H31327" s="15"/>
    </row>
    <row r="31328" spans="2:8" x14ac:dyDescent="0.2">
      <c r="B31328" s="12"/>
      <c r="H31328" s="15"/>
    </row>
    <row r="31329" spans="2:8" x14ac:dyDescent="0.2">
      <c r="B31329" s="12"/>
      <c r="H31329" s="15"/>
    </row>
    <row r="31330" spans="2:8" x14ac:dyDescent="0.2">
      <c r="B31330" s="12"/>
      <c r="H31330" s="15"/>
    </row>
    <row r="31331" spans="2:8" x14ac:dyDescent="0.2">
      <c r="B31331" s="12"/>
      <c r="H31331" s="15"/>
    </row>
    <row r="31332" spans="2:8" x14ac:dyDescent="0.2">
      <c r="B31332" s="12"/>
      <c r="H31332" s="15"/>
    </row>
    <row r="31333" spans="2:8" x14ac:dyDescent="0.2">
      <c r="B31333" s="12"/>
      <c r="H31333" s="15"/>
    </row>
    <row r="31334" spans="2:8" x14ac:dyDescent="0.2">
      <c r="B31334" s="12"/>
      <c r="H31334" s="15"/>
    </row>
    <row r="31335" spans="2:8" x14ac:dyDescent="0.2">
      <c r="B31335" s="12"/>
      <c r="H31335" s="15"/>
    </row>
    <row r="31336" spans="2:8" x14ac:dyDescent="0.2">
      <c r="B31336" s="12"/>
      <c r="H31336" s="15"/>
    </row>
    <row r="31337" spans="2:8" x14ac:dyDescent="0.2">
      <c r="B31337" s="12"/>
      <c r="H31337" s="15"/>
    </row>
    <row r="31338" spans="2:8" x14ac:dyDescent="0.2">
      <c r="B31338" s="12"/>
      <c r="H31338" s="15"/>
    </row>
    <row r="31339" spans="2:8" x14ac:dyDescent="0.2">
      <c r="B31339" s="12"/>
      <c r="H31339" s="15"/>
    </row>
    <row r="31340" spans="2:8" x14ac:dyDescent="0.2">
      <c r="B31340" s="12"/>
      <c r="H31340" s="15"/>
    </row>
    <row r="31341" spans="2:8" x14ac:dyDescent="0.2">
      <c r="B31341" s="12"/>
      <c r="H31341" s="15"/>
    </row>
    <row r="31342" spans="2:8" x14ac:dyDescent="0.2">
      <c r="B31342" s="12"/>
      <c r="H31342" s="15"/>
    </row>
    <row r="31343" spans="2:8" x14ac:dyDescent="0.2">
      <c r="B31343" s="12"/>
      <c r="H31343" s="15"/>
    </row>
    <row r="31344" spans="2:8" x14ac:dyDescent="0.2">
      <c r="B31344" s="12"/>
      <c r="H31344" s="15"/>
    </row>
    <row r="31345" spans="2:8" x14ac:dyDescent="0.2">
      <c r="B31345" s="12"/>
      <c r="H31345" s="15"/>
    </row>
    <row r="31346" spans="2:8" x14ac:dyDescent="0.2">
      <c r="B31346" s="12"/>
      <c r="H31346" s="15"/>
    </row>
    <row r="31347" spans="2:8" x14ac:dyDescent="0.2">
      <c r="B31347" s="12"/>
      <c r="H31347" s="15"/>
    </row>
    <row r="31348" spans="2:8" x14ac:dyDescent="0.2">
      <c r="B31348" s="12"/>
      <c r="H31348" s="15"/>
    </row>
    <row r="31349" spans="2:8" x14ac:dyDescent="0.2">
      <c r="B31349" s="12"/>
      <c r="H31349" s="15"/>
    </row>
    <row r="31350" spans="2:8" x14ac:dyDescent="0.2">
      <c r="B31350" s="12"/>
      <c r="H31350" s="15"/>
    </row>
    <row r="31351" spans="2:8" x14ac:dyDescent="0.2">
      <c r="B31351" s="12"/>
      <c r="H31351" s="15"/>
    </row>
    <row r="31352" spans="2:8" x14ac:dyDescent="0.2">
      <c r="B31352" s="12"/>
      <c r="H31352" s="15"/>
    </row>
    <row r="31353" spans="2:8" x14ac:dyDescent="0.2">
      <c r="B31353" s="12"/>
      <c r="H31353" s="15"/>
    </row>
    <row r="31354" spans="2:8" x14ac:dyDescent="0.2">
      <c r="B31354" s="12"/>
      <c r="H31354" s="15"/>
    </row>
    <row r="31355" spans="2:8" x14ac:dyDescent="0.2">
      <c r="B31355" s="12"/>
      <c r="H31355" s="15"/>
    </row>
    <row r="31356" spans="2:8" x14ac:dyDescent="0.2">
      <c r="B31356" s="12"/>
      <c r="H31356" s="15"/>
    </row>
    <row r="31357" spans="2:8" x14ac:dyDescent="0.2">
      <c r="B31357" s="12"/>
      <c r="H31357" s="15"/>
    </row>
    <row r="31358" spans="2:8" x14ac:dyDescent="0.2">
      <c r="B31358" s="12"/>
      <c r="H31358" s="15"/>
    </row>
    <row r="31359" spans="2:8" x14ac:dyDescent="0.2">
      <c r="B31359" s="12"/>
      <c r="H31359" s="15"/>
    </row>
    <row r="31360" spans="2:8" x14ac:dyDescent="0.2">
      <c r="B31360" s="12"/>
      <c r="H31360" s="15"/>
    </row>
    <row r="31361" spans="2:8" x14ac:dyDescent="0.2">
      <c r="B31361" s="12"/>
      <c r="H31361" s="15"/>
    </row>
    <row r="31362" spans="2:8" x14ac:dyDescent="0.2">
      <c r="B31362" s="12"/>
      <c r="H31362" s="15"/>
    </row>
    <row r="31363" spans="2:8" x14ac:dyDescent="0.2">
      <c r="B31363" s="12"/>
      <c r="H31363" s="15"/>
    </row>
    <row r="31364" spans="2:8" x14ac:dyDescent="0.2">
      <c r="B31364" s="12"/>
      <c r="H31364" s="15"/>
    </row>
    <row r="31365" spans="2:8" x14ac:dyDescent="0.2">
      <c r="B31365" s="12"/>
      <c r="H31365" s="15"/>
    </row>
    <row r="31366" spans="2:8" x14ac:dyDescent="0.2">
      <c r="B31366" s="12"/>
      <c r="H31366" s="15"/>
    </row>
    <row r="31367" spans="2:8" x14ac:dyDescent="0.2">
      <c r="B31367" s="12"/>
      <c r="H31367" s="15"/>
    </row>
    <row r="31368" spans="2:8" x14ac:dyDescent="0.2">
      <c r="B31368" s="12"/>
      <c r="H31368" s="15"/>
    </row>
    <row r="31369" spans="2:8" x14ac:dyDescent="0.2">
      <c r="B31369" s="12"/>
      <c r="H31369" s="15"/>
    </row>
    <row r="31370" spans="2:8" x14ac:dyDescent="0.2">
      <c r="B31370" s="12"/>
      <c r="H31370" s="15"/>
    </row>
    <row r="31371" spans="2:8" x14ac:dyDescent="0.2">
      <c r="B31371" s="12"/>
      <c r="H31371" s="15"/>
    </row>
    <row r="31372" spans="2:8" x14ac:dyDescent="0.2">
      <c r="B31372" s="12"/>
      <c r="H31372" s="15"/>
    </row>
    <row r="31373" spans="2:8" x14ac:dyDescent="0.2">
      <c r="B31373" s="12"/>
      <c r="H31373" s="15"/>
    </row>
    <row r="31374" spans="2:8" x14ac:dyDescent="0.2">
      <c r="B31374" s="12"/>
      <c r="H31374" s="15"/>
    </row>
    <row r="31375" spans="2:8" x14ac:dyDescent="0.2">
      <c r="B31375" s="12"/>
      <c r="H31375" s="15"/>
    </row>
    <row r="31376" spans="2:8" x14ac:dyDescent="0.2">
      <c r="B31376" s="12"/>
      <c r="H31376" s="15"/>
    </row>
    <row r="31377" spans="2:8" x14ac:dyDescent="0.2">
      <c r="B31377" s="12"/>
      <c r="H31377" s="15"/>
    </row>
    <row r="31378" spans="2:8" x14ac:dyDescent="0.2">
      <c r="B31378" s="12"/>
      <c r="H31378" s="15"/>
    </row>
    <row r="31379" spans="2:8" x14ac:dyDescent="0.2">
      <c r="B31379" s="12"/>
      <c r="H31379" s="15"/>
    </row>
    <row r="31380" spans="2:8" x14ac:dyDescent="0.2">
      <c r="B31380" s="12"/>
      <c r="H31380" s="15"/>
    </row>
    <row r="31381" spans="2:8" x14ac:dyDescent="0.2">
      <c r="B31381" s="12"/>
      <c r="H31381" s="15"/>
    </row>
    <row r="31382" spans="2:8" x14ac:dyDescent="0.2">
      <c r="B31382" s="12"/>
      <c r="H31382" s="15"/>
    </row>
    <row r="31383" spans="2:8" x14ac:dyDescent="0.2">
      <c r="B31383" s="12"/>
      <c r="H31383" s="15"/>
    </row>
    <row r="31384" spans="2:8" x14ac:dyDescent="0.2">
      <c r="B31384" s="12"/>
      <c r="H31384" s="15"/>
    </row>
    <row r="31385" spans="2:8" x14ac:dyDescent="0.2">
      <c r="B31385" s="12"/>
      <c r="H31385" s="15"/>
    </row>
    <row r="31386" spans="2:8" x14ac:dyDescent="0.2">
      <c r="B31386" s="12"/>
      <c r="H31386" s="15"/>
    </row>
    <row r="31387" spans="2:8" x14ac:dyDescent="0.2">
      <c r="B31387" s="12"/>
      <c r="H31387" s="15"/>
    </row>
    <row r="31388" spans="2:8" x14ac:dyDescent="0.2">
      <c r="B31388" s="12"/>
      <c r="H31388" s="15"/>
    </row>
    <row r="31389" spans="2:8" x14ac:dyDescent="0.2">
      <c r="B31389" s="12"/>
      <c r="H31389" s="15"/>
    </row>
    <row r="31390" spans="2:8" x14ac:dyDescent="0.2">
      <c r="B31390" s="12"/>
      <c r="H31390" s="15"/>
    </row>
    <row r="31391" spans="2:8" x14ac:dyDescent="0.2">
      <c r="B31391" s="12"/>
      <c r="H31391" s="15"/>
    </row>
    <row r="31392" spans="2:8" x14ac:dyDescent="0.2">
      <c r="B31392" s="12"/>
      <c r="H31392" s="15"/>
    </row>
    <row r="31393" spans="2:8" x14ac:dyDescent="0.2">
      <c r="B31393" s="12"/>
      <c r="H31393" s="15"/>
    </row>
    <row r="31394" spans="2:8" x14ac:dyDescent="0.2">
      <c r="B31394" s="12"/>
      <c r="H31394" s="15"/>
    </row>
    <row r="31395" spans="2:8" x14ac:dyDescent="0.2">
      <c r="B31395" s="12"/>
      <c r="H31395" s="15"/>
    </row>
    <row r="31396" spans="2:8" x14ac:dyDescent="0.2">
      <c r="B31396" s="12"/>
      <c r="H31396" s="15"/>
    </row>
    <row r="31397" spans="2:8" x14ac:dyDescent="0.2">
      <c r="B31397" s="12"/>
      <c r="H31397" s="15"/>
    </row>
    <row r="31398" spans="2:8" x14ac:dyDescent="0.2">
      <c r="B31398" s="12"/>
      <c r="H31398" s="15"/>
    </row>
    <row r="31399" spans="2:8" x14ac:dyDescent="0.2">
      <c r="B31399" s="12"/>
      <c r="H31399" s="15"/>
    </row>
    <row r="31400" spans="2:8" x14ac:dyDescent="0.2">
      <c r="B31400" s="12"/>
      <c r="H31400" s="15"/>
    </row>
    <row r="31401" spans="2:8" x14ac:dyDescent="0.2">
      <c r="B31401" s="12"/>
      <c r="H31401" s="15"/>
    </row>
    <row r="31402" spans="2:8" x14ac:dyDescent="0.2">
      <c r="B31402" s="12"/>
      <c r="H31402" s="15"/>
    </row>
    <row r="31403" spans="2:8" x14ac:dyDescent="0.2">
      <c r="B31403" s="12"/>
      <c r="H31403" s="15"/>
    </row>
    <row r="31404" spans="2:8" x14ac:dyDescent="0.2">
      <c r="B31404" s="12"/>
      <c r="H31404" s="15"/>
    </row>
    <row r="31405" spans="2:8" x14ac:dyDescent="0.2">
      <c r="B31405" s="12"/>
      <c r="H31405" s="15"/>
    </row>
    <row r="31406" spans="2:8" x14ac:dyDescent="0.2">
      <c r="B31406" s="12"/>
      <c r="H31406" s="15"/>
    </row>
    <row r="31407" spans="2:8" x14ac:dyDescent="0.2">
      <c r="B31407" s="12"/>
      <c r="H31407" s="15"/>
    </row>
    <row r="31408" spans="2:8" x14ac:dyDescent="0.2">
      <c r="B31408" s="12"/>
      <c r="H31408" s="15"/>
    </row>
    <row r="31409" spans="2:8" x14ac:dyDescent="0.2">
      <c r="B31409" s="12"/>
      <c r="H31409" s="15"/>
    </row>
    <row r="31410" spans="2:8" x14ac:dyDescent="0.2">
      <c r="B31410" s="12"/>
      <c r="H31410" s="15"/>
    </row>
    <row r="31411" spans="2:8" x14ac:dyDescent="0.2">
      <c r="B31411" s="12"/>
      <c r="H31411" s="15"/>
    </row>
    <row r="31412" spans="2:8" x14ac:dyDescent="0.2">
      <c r="B31412" s="12"/>
      <c r="H31412" s="15"/>
    </row>
    <row r="31413" spans="2:8" x14ac:dyDescent="0.2">
      <c r="B31413" s="12"/>
      <c r="H31413" s="15"/>
    </row>
    <row r="31414" spans="2:8" x14ac:dyDescent="0.2">
      <c r="B31414" s="12"/>
      <c r="H31414" s="15"/>
    </row>
    <row r="31415" spans="2:8" x14ac:dyDescent="0.2">
      <c r="B31415" s="12"/>
      <c r="H31415" s="15"/>
    </row>
    <row r="31416" spans="2:8" x14ac:dyDescent="0.2">
      <c r="B31416" s="12"/>
      <c r="H31416" s="15"/>
    </row>
    <row r="31417" spans="2:8" x14ac:dyDescent="0.2">
      <c r="B31417" s="12"/>
      <c r="H31417" s="15"/>
    </row>
    <row r="31418" spans="2:8" x14ac:dyDescent="0.2">
      <c r="B31418" s="12"/>
      <c r="H31418" s="15"/>
    </row>
    <row r="31419" spans="2:8" x14ac:dyDescent="0.2">
      <c r="B31419" s="12"/>
      <c r="H31419" s="15"/>
    </row>
    <row r="31420" spans="2:8" x14ac:dyDescent="0.2">
      <c r="B31420" s="12"/>
      <c r="H31420" s="15"/>
    </row>
    <row r="31421" spans="2:8" x14ac:dyDescent="0.2">
      <c r="B31421" s="12"/>
      <c r="H31421" s="15"/>
    </row>
    <row r="31422" spans="2:8" x14ac:dyDescent="0.2">
      <c r="B31422" s="12"/>
      <c r="H31422" s="15"/>
    </row>
    <row r="31423" spans="2:8" x14ac:dyDescent="0.2">
      <c r="B31423" s="12"/>
      <c r="H31423" s="15"/>
    </row>
    <row r="31424" spans="2:8" x14ac:dyDescent="0.2">
      <c r="B31424" s="12"/>
      <c r="H31424" s="15"/>
    </row>
    <row r="31425" spans="2:8" x14ac:dyDescent="0.2">
      <c r="B31425" s="12"/>
      <c r="H31425" s="15"/>
    </row>
    <row r="31426" spans="2:8" x14ac:dyDescent="0.2">
      <c r="B31426" s="12"/>
      <c r="H31426" s="15"/>
    </row>
    <row r="31427" spans="2:8" x14ac:dyDescent="0.2">
      <c r="B31427" s="12"/>
      <c r="H31427" s="15"/>
    </row>
    <row r="31428" spans="2:8" x14ac:dyDescent="0.2">
      <c r="B31428" s="12"/>
      <c r="H31428" s="15"/>
    </row>
    <row r="31429" spans="2:8" x14ac:dyDescent="0.2">
      <c r="B31429" s="12"/>
      <c r="H31429" s="15"/>
    </row>
    <row r="31430" spans="2:8" x14ac:dyDescent="0.2">
      <c r="B31430" s="12"/>
      <c r="H31430" s="15"/>
    </row>
    <row r="31431" spans="2:8" x14ac:dyDescent="0.2">
      <c r="B31431" s="12"/>
      <c r="H31431" s="15"/>
    </row>
    <row r="31432" spans="2:8" x14ac:dyDescent="0.2">
      <c r="B31432" s="12"/>
      <c r="H31432" s="15"/>
    </row>
    <row r="31433" spans="2:8" x14ac:dyDescent="0.2">
      <c r="B31433" s="12"/>
      <c r="H31433" s="15"/>
    </row>
    <row r="31434" spans="2:8" x14ac:dyDescent="0.2">
      <c r="B31434" s="12"/>
      <c r="H31434" s="15"/>
    </row>
    <row r="31435" spans="2:8" x14ac:dyDescent="0.2">
      <c r="B31435" s="12"/>
      <c r="H31435" s="15"/>
    </row>
    <row r="31436" spans="2:8" x14ac:dyDescent="0.2">
      <c r="B31436" s="12"/>
      <c r="H31436" s="15"/>
    </row>
    <row r="31437" spans="2:8" x14ac:dyDescent="0.2">
      <c r="B31437" s="12"/>
      <c r="H31437" s="15"/>
    </row>
    <row r="31438" spans="2:8" x14ac:dyDescent="0.2">
      <c r="B31438" s="12"/>
      <c r="H31438" s="15"/>
    </row>
    <row r="31439" spans="2:8" x14ac:dyDescent="0.2">
      <c r="B31439" s="12"/>
      <c r="H31439" s="15"/>
    </row>
    <row r="31440" spans="2:8" x14ac:dyDescent="0.2">
      <c r="B31440" s="12"/>
      <c r="H31440" s="15"/>
    </row>
    <row r="31441" spans="2:8" x14ac:dyDescent="0.2">
      <c r="B31441" s="12"/>
      <c r="H31441" s="15"/>
    </row>
    <row r="31442" spans="2:8" x14ac:dyDescent="0.2">
      <c r="B31442" s="12"/>
      <c r="H31442" s="15"/>
    </row>
    <row r="31443" spans="2:8" x14ac:dyDescent="0.2">
      <c r="B31443" s="12"/>
      <c r="H31443" s="15"/>
    </row>
    <row r="31444" spans="2:8" x14ac:dyDescent="0.2">
      <c r="B31444" s="12"/>
      <c r="H31444" s="15"/>
    </row>
    <row r="31445" spans="2:8" x14ac:dyDescent="0.2">
      <c r="B31445" s="12"/>
      <c r="H31445" s="15"/>
    </row>
    <row r="31446" spans="2:8" x14ac:dyDescent="0.2">
      <c r="B31446" s="12"/>
      <c r="H31446" s="15"/>
    </row>
    <row r="31447" spans="2:8" x14ac:dyDescent="0.2">
      <c r="B31447" s="12"/>
      <c r="H31447" s="15"/>
    </row>
    <row r="31448" spans="2:8" x14ac:dyDescent="0.2">
      <c r="B31448" s="12"/>
      <c r="H31448" s="15"/>
    </row>
    <row r="31449" spans="2:8" x14ac:dyDescent="0.2">
      <c r="B31449" s="12"/>
      <c r="H31449" s="15"/>
    </row>
    <row r="31450" spans="2:8" x14ac:dyDescent="0.2">
      <c r="B31450" s="12"/>
      <c r="H31450" s="15"/>
    </row>
    <row r="31451" spans="2:8" x14ac:dyDescent="0.2">
      <c r="B31451" s="12"/>
      <c r="H31451" s="15"/>
    </row>
    <row r="31452" spans="2:8" x14ac:dyDescent="0.2">
      <c r="B31452" s="12"/>
      <c r="H31452" s="15"/>
    </row>
    <row r="31453" spans="2:8" x14ac:dyDescent="0.2">
      <c r="B31453" s="12"/>
      <c r="H31453" s="15"/>
    </row>
    <row r="31454" spans="2:8" x14ac:dyDescent="0.2">
      <c r="B31454" s="12"/>
      <c r="H31454" s="15"/>
    </row>
    <row r="31455" spans="2:8" x14ac:dyDescent="0.2">
      <c r="B31455" s="12"/>
      <c r="H31455" s="15"/>
    </row>
    <row r="31456" spans="2:8" x14ac:dyDescent="0.2">
      <c r="B31456" s="12"/>
      <c r="H31456" s="15"/>
    </row>
    <row r="31457" spans="2:8" x14ac:dyDescent="0.2">
      <c r="B31457" s="12"/>
      <c r="H31457" s="15"/>
    </row>
    <row r="31458" spans="2:8" x14ac:dyDescent="0.2">
      <c r="B31458" s="12"/>
      <c r="H31458" s="15"/>
    </row>
    <row r="31459" spans="2:8" x14ac:dyDescent="0.2">
      <c r="B31459" s="12"/>
      <c r="H31459" s="15"/>
    </row>
    <row r="31460" spans="2:8" x14ac:dyDescent="0.2">
      <c r="B31460" s="12"/>
      <c r="H31460" s="15"/>
    </row>
    <row r="31461" spans="2:8" x14ac:dyDescent="0.2">
      <c r="B31461" s="12"/>
      <c r="H31461" s="15"/>
    </row>
    <row r="31462" spans="2:8" x14ac:dyDescent="0.2">
      <c r="B31462" s="12"/>
      <c r="H31462" s="15"/>
    </row>
    <row r="31463" spans="2:8" x14ac:dyDescent="0.2">
      <c r="B31463" s="12"/>
      <c r="H31463" s="15"/>
    </row>
    <row r="31464" spans="2:8" x14ac:dyDescent="0.2">
      <c r="B31464" s="12"/>
      <c r="H31464" s="15"/>
    </row>
    <row r="31465" spans="2:8" x14ac:dyDescent="0.2">
      <c r="B31465" s="12"/>
      <c r="H31465" s="15"/>
    </row>
    <row r="31466" spans="2:8" x14ac:dyDescent="0.2">
      <c r="B31466" s="12"/>
      <c r="H31466" s="15"/>
    </row>
    <row r="31467" spans="2:8" x14ac:dyDescent="0.2">
      <c r="B31467" s="12"/>
      <c r="H31467" s="15"/>
    </row>
    <row r="31468" spans="2:8" x14ac:dyDescent="0.2">
      <c r="B31468" s="12"/>
      <c r="H31468" s="15"/>
    </row>
    <row r="31469" spans="2:8" x14ac:dyDescent="0.2">
      <c r="B31469" s="12"/>
      <c r="H31469" s="15"/>
    </row>
    <row r="31470" spans="2:8" x14ac:dyDescent="0.2">
      <c r="B31470" s="12"/>
      <c r="H31470" s="15"/>
    </row>
    <row r="31471" spans="2:8" x14ac:dyDescent="0.2">
      <c r="B31471" s="12"/>
      <c r="H31471" s="15"/>
    </row>
    <row r="31472" spans="2:8" x14ac:dyDescent="0.2">
      <c r="B31472" s="12"/>
      <c r="H31472" s="15"/>
    </row>
    <row r="31473" spans="2:8" x14ac:dyDescent="0.2">
      <c r="B31473" s="12"/>
      <c r="H31473" s="15"/>
    </row>
    <row r="31474" spans="2:8" x14ac:dyDescent="0.2">
      <c r="B31474" s="12"/>
      <c r="H31474" s="15"/>
    </row>
    <row r="31475" spans="2:8" x14ac:dyDescent="0.2">
      <c r="B31475" s="12"/>
      <c r="H31475" s="15"/>
    </row>
    <row r="31476" spans="2:8" x14ac:dyDescent="0.2">
      <c r="B31476" s="12"/>
      <c r="H31476" s="15"/>
    </row>
    <row r="31477" spans="2:8" x14ac:dyDescent="0.2">
      <c r="B31477" s="12"/>
      <c r="H31477" s="15"/>
    </row>
    <row r="31478" spans="2:8" x14ac:dyDescent="0.2">
      <c r="B31478" s="12"/>
      <c r="H31478" s="15"/>
    </row>
    <row r="31479" spans="2:8" x14ac:dyDescent="0.2">
      <c r="B31479" s="12"/>
      <c r="H31479" s="15"/>
    </row>
    <row r="31480" spans="2:8" x14ac:dyDescent="0.2">
      <c r="B31480" s="12"/>
      <c r="H31480" s="15"/>
    </row>
    <row r="31481" spans="2:8" x14ac:dyDescent="0.2">
      <c r="B31481" s="12"/>
      <c r="H31481" s="15"/>
    </row>
    <row r="31482" spans="2:8" x14ac:dyDescent="0.2">
      <c r="B31482" s="12"/>
      <c r="H31482" s="15"/>
    </row>
    <row r="31483" spans="2:8" x14ac:dyDescent="0.2">
      <c r="B31483" s="12"/>
      <c r="H31483" s="15"/>
    </row>
    <row r="31484" spans="2:8" x14ac:dyDescent="0.2">
      <c r="B31484" s="12"/>
      <c r="H31484" s="15"/>
    </row>
    <row r="31485" spans="2:8" x14ac:dyDescent="0.2">
      <c r="B31485" s="12"/>
      <c r="H31485" s="15"/>
    </row>
    <row r="31486" spans="2:8" x14ac:dyDescent="0.2">
      <c r="B31486" s="12"/>
      <c r="H31486" s="15"/>
    </row>
    <row r="31487" spans="2:8" x14ac:dyDescent="0.2">
      <c r="B31487" s="12"/>
      <c r="H31487" s="15"/>
    </row>
    <row r="31488" spans="2:8" x14ac:dyDescent="0.2">
      <c r="B31488" s="12"/>
      <c r="H31488" s="15"/>
    </row>
    <row r="31489" spans="2:8" x14ac:dyDescent="0.2">
      <c r="B31489" s="12"/>
      <c r="H31489" s="15"/>
    </row>
    <row r="31490" spans="2:8" x14ac:dyDescent="0.2">
      <c r="B31490" s="12"/>
      <c r="H31490" s="15"/>
    </row>
    <row r="31491" spans="2:8" x14ac:dyDescent="0.2">
      <c r="B31491" s="12"/>
      <c r="H31491" s="15"/>
    </row>
    <row r="31492" spans="2:8" x14ac:dyDescent="0.2">
      <c r="B31492" s="12"/>
      <c r="H31492" s="15"/>
    </row>
    <row r="31493" spans="2:8" x14ac:dyDescent="0.2">
      <c r="B31493" s="12"/>
      <c r="H31493" s="15"/>
    </row>
    <row r="31494" spans="2:8" x14ac:dyDescent="0.2">
      <c r="B31494" s="12"/>
      <c r="H31494" s="15"/>
    </row>
    <row r="31495" spans="2:8" x14ac:dyDescent="0.2">
      <c r="B31495" s="12"/>
      <c r="H31495" s="15"/>
    </row>
    <row r="31496" spans="2:8" x14ac:dyDescent="0.2">
      <c r="B31496" s="12"/>
      <c r="H31496" s="15"/>
    </row>
    <row r="31497" spans="2:8" x14ac:dyDescent="0.2">
      <c r="B31497" s="12"/>
      <c r="H31497" s="15"/>
    </row>
    <row r="31498" spans="2:8" x14ac:dyDescent="0.2">
      <c r="B31498" s="12"/>
      <c r="H31498" s="15"/>
    </row>
    <row r="31499" spans="2:8" x14ac:dyDescent="0.2">
      <c r="B31499" s="12"/>
      <c r="H31499" s="15"/>
    </row>
    <row r="31500" spans="2:8" x14ac:dyDescent="0.2">
      <c r="B31500" s="12"/>
      <c r="H31500" s="15"/>
    </row>
    <row r="31501" spans="2:8" x14ac:dyDescent="0.2">
      <c r="B31501" s="12"/>
      <c r="H31501" s="15"/>
    </row>
    <row r="31502" spans="2:8" x14ac:dyDescent="0.2">
      <c r="B31502" s="12"/>
      <c r="H31502" s="15"/>
    </row>
    <row r="31503" spans="2:8" x14ac:dyDescent="0.2">
      <c r="B31503" s="12"/>
      <c r="H31503" s="15"/>
    </row>
    <row r="31504" spans="2:8" x14ac:dyDescent="0.2">
      <c r="B31504" s="12"/>
      <c r="H31504" s="15"/>
    </row>
    <row r="31505" spans="2:8" x14ac:dyDescent="0.2">
      <c r="B31505" s="12"/>
      <c r="H31505" s="15"/>
    </row>
    <row r="31506" spans="2:8" x14ac:dyDescent="0.2">
      <c r="B31506" s="12"/>
      <c r="H31506" s="15"/>
    </row>
    <row r="31507" spans="2:8" x14ac:dyDescent="0.2">
      <c r="B31507" s="12"/>
      <c r="H31507" s="15"/>
    </row>
    <row r="31508" spans="2:8" x14ac:dyDescent="0.2">
      <c r="B31508" s="12"/>
      <c r="H31508" s="15"/>
    </row>
    <row r="31509" spans="2:8" x14ac:dyDescent="0.2">
      <c r="B31509" s="12"/>
      <c r="H31509" s="15"/>
    </row>
    <row r="31510" spans="2:8" x14ac:dyDescent="0.2">
      <c r="B31510" s="12"/>
      <c r="H31510" s="15"/>
    </row>
    <row r="31511" spans="2:8" x14ac:dyDescent="0.2">
      <c r="B31511" s="12"/>
      <c r="H31511" s="15"/>
    </row>
    <row r="31512" spans="2:8" x14ac:dyDescent="0.2">
      <c r="B31512" s="12"/>
      <c r="H31512" s="15"/>
    </row>
    <row r="31513" spans="2:8" x14ac:dyDescent="0.2">
      <c r="B31513" s="12"/>
      <c r="H31513" s="15"/>
    </row>
    <row r="31514" spans="2:8" x14ac:dyDescent="0.2">
      <c r="B31514" s="12"/>
      <c r="H31514" s="15"/>
    </row>
    <row r="31515" spans="2:8" x14ac:dyDescent="0.2">
      <c r="B31515" s="12"/>
      <c r="H31515" s="15"/>
    </row>
    <row r="31516" spans="2:8" x14ac:dyDescent="0.2">
      <c r="B31516" s="12"/>
      <c r="H31516" s="15"/>
    </row>
    <row r="31517" spans="2:8" x14ac:dyDescent="0.2">
      <c r="B31517" s="12"/>
      <c r="H31517" s="15"/>
    </row>
    <row r="31518" spans="2:8" x14ac:dyDescent="0.2">
      <c r="B31518" s="12"/>
      <c r="H31518" s="15"/>
    </row>
    <row r="31519" spans="2:8" x14ac:dyDescent="0.2">
      <c r="B31519" s="12"/>
      <c r="H31519" s="15"/>
    </row>
    <row r="31520" spans="2:8" x14ac:dyDescent="0.2">
      <c r="B31520" s="12"/>
      <c r="H31520" s="15"/>
    </row>
    <row r="31521" spans="2:8" x14ac:dyDescent="0.2">
      <c r="B31521" s="12"/>
      <c r="H31521" s="15"/>
    </row>
    <row r="31522" spans="2:8" x14ac:dyDescent="0.2">
      <c r="B31522" s="12"/>
      <c r="H31522" s="15"/>
    </row>
    <row r="31523" spans="2:8" x14ac:dyDescent="0.2">
      <c r="B31523" s="12"/>
      <c r="H31523" s="15"/>
    </row>
    <row r="31524" spans="2:8" x14ac:dyDescent="0.2">
      <c r="B31524" s="12"/>
      <c r="H31524" s="15"/>
    </row>
    <row r="31525" spans="2:8" x14ac:dyDescent="0.2">
      <c r="B31525" s="12"/>
      <c r="H31525" s="15"/>
    </row>
    <row r="31526" spans="2:8" x14ac:dyDescent="0.2">
      <c r="B31526" s="12"/>
      <c r="H31526" s="15"/>
    </row>
    <row r="31527" spans="2:8" x14ac:dyDescent="0.2">
      <c r="B31527" s="12"/>
      <c r="H31527" s="15"/>
    </row>
    <row r="31528" spans="2:8" x14ac:dyDescent="0.2">
      <c r="B31528" s="12"/>
      <c r="H31528" s="15"/>
    </row>
    <row r="31529" spans="2:8" x14ac:dyDescent="0.2">
      <c r="B31529" s="12"/>
      <c r="H31529" s="15"/>
    </row>
    <row r="31530" spans="2:8" x14ac:dyDescent="0.2">
      <c r="B31530" s="12"/>
      <c r="H31530" s="15"/>
    </row>
    <row r="31531" spans="2:8" x14ac:dyDescent="0.2">
      <c r="B31531" s="12"/>
      <c r="H31531" s="15"/>
    </row>
    <row r="31532" spans="2:8" x14ac:dyDescent="0.2">
      <c r="B31532" s="12"/>
      <c r="H31532" s="15"/>
    </row>
    <row r="31533" spans="2:8" x14ac:dyDescent="0.2">
      <c r="B31533" s="12"/>
      <c r="H31533" s="15"/>
    </row>
    <row r="31534" spans="2:8" x14ac:dyDescent="0.2">
      <c r="B31534" s="12"/>
      <c r="H31534" s="15"/>
    </row>
    <row r="31535" spans="2:8" x14ac:dyDescent="0.2">
      <c r="B31535" s="12"/>
      <c r="H31535" s="15"/>
    </row>
    <row r="31536" spans="2:8" x14ac:dyDescent="0.2">
      <c r="B31536" s="12"/>
      <c r="H31536" s="15"/>
    </row>
    <row r="31537" spans="2:8" x14ac:dyDescent="0.2">
      <c r="B31537" s="12"/>
      <c r="H31537" s="15"/>
    </row>
    <row r="31538" spans="2:8" x14ac:dyDescent="0.2">
      <c r="B31538" s="12"/>
      <c r="H31538" s="15"/>
    </row>
    <row r="31539" spans="2:8" x14ac:dyDescent="0.2">
      <c r="B31539" s="12"/>
      <c r="H31539" s="15"/>
    </row>
    <row r="31540" spans="2:8" x14ac:dyDescent="0.2">
      <c r="B31540" s="12"/>
      <c r="H31540" s="15"/>
    </row>
    <row r="31541" spans="2:8" x14ac:dyDescent="0.2">
      <c r="B31541" s="12"/>
      <c r="H31541" s="15"/>
    </row>
    <row r="31542" spans="2:8" x14ac:dyDescent="0.2">
      <c r="B31542" s="12"/>
      <c r="H31542" s="15"/>
    </row>
    <row r="31543" spans="2:8" x14ac:dyDescent="0.2">
      <c r="B31543" s="12"/>
      <c r="H31543" s="15"/>
    </row>
    <row r="31544" spans="2:8" x14ac:dyDescent="0.2">
      <c r="B31544" s="12"/>
      <c r="H31544" s="15"/>
    </row>
    <row r="31545" spans="2:8" x14ac:dyDescent="0.2">
      <c r="B31545" s="12"/>
      <c r="H31545" s="15"/>
    </row>
    <row r="31546" spans="2:8" x14ac:dyDescent="0.2">
      <c r="B31546" s="12"/>
      <c r="H31546" s="15"/>
    </row>
    <row r="31547" spans="2:8" x14ac:dyDescent="0.2">
      <c r="B31547" s="12"/>
      <c r="H31547" s="15"/>
    </row>
    <row r="31548" spans="2:8" x14ac:dyDescent="0.2">
      <c r="B31548" s="12"/>
      <c r="H31548" s="15"/>
    </row>
    <row r="31549" spans="2:8" x14ac:dyDescent="0.2">
      <c r="B31549" s="12"/>
      <c r="H31549" s="15"/>
    </row>
    <row r="31550" spans="2:8" x14ac:dyDescent="0.2">
      <c r="B31550" s="12"/>
      <c r="H31550" s="15"/>
    </row>
    <row r="31551" spans="2:8" x14ac:dyDescent="0.2">
      <c r="B31551" s="12"/>
      <c r="H31551" s="15"/>
    </row>
    <row r="31552" spans="2:8" x14ac:dyDescent="0.2">
      <c r="B31552" s="12"/>
      <c r="H31552" s="15"/>
    </row>
    <row r="31553" spans="2:8" x14ac:dyDescent="0.2">
      <c r="B31553" s="12"/>
      <c r="H31553" s="15"/>
    </row>
    <row r="31554" spans="2:8" x14ac:dyDescent="0.2">
      <c r="B31554" s="12"/>
      <c r="H31554" s="15"/>
    </row>
    <row r="31555" spans="2:8" x14ac:dyDescent="0.2">
      <c r="B31555" s="12"/>
      <c r="H31555" s="15"/>
    </row>
    <row r="31556" spans="2:8" x14ac:dyDescent="0.2">
      <c r="B31556" s="12"/>
      <c r="H31556" s="15"/>
    </row>
    <row r="31557" spans="2:8" x14ac:dyDescent="0.2">
      <c r="B31557" s="12"/>
      <c r="H31557" s="15"/>
    </row>
    <row r="31558" spans="2:8" x14ac:dyDescent="0.2">
      <c r="B31558" s="12"/>
      <c r="H31558" s="15"/>
    </row>
    <row r="31559" spans="2:8" x14ac:dyDescent="0.2">
      <c r="B31559" s="12"/>
      <c r="H31559" s="15"/>
    </row>
    <row r="31560" spans="2:8" x14ac:dyDescent="0.2">
      <c r="B31560" s="12"/>
      <c r="H31560" s="15"/>
    </row>
    <row r="31561" spans="2:8" x14ac:dyDescent="0.2">
      <c r="B31561" s="12"/>
      <c r="H31561" s="15"/>
    </row>
    <row r="31562" spans="2:8" x14ac:dyDescent="0.2">
      <c r="B31562" s="12"/>
      <c r="H31562" s="15"/>
    </row>
    <row r="31563" spans="2:8" x14ac:dyDescent="0.2">
      <c r="B31563" s="12"/>
      <c r="H31563" s="15"/>
    </row>
    <row r="31564" spans="2:8" x14ac:dyDescent="0.2">
      <c r="B31564" s="12"/>
      <c r="H31564" s="15"/>
    </row>
    <row r="31565" spans="2:8" x14ac:dyDescent="0.2">
      <c r="B31565" s="12"/>
      <c r="H31565" s="15"/>
    </row>
    <row r="31566" spans="2:8" x14ac:dyDescent="0.2">
      <c r="B31566" s="12"/>
      <c r="H31566" s="15"/>
    </row>
    <row r="31567" spans="2:8" x14ac:dyDescent="0.2">
      <c r="B31567" s="12"/>
      <c r="H31567" s="15"/>
    </row>
    <row r="31568" spans="2:8" x14ac:dyDescent="0.2">
      <c r="B31568" s="12"/>
      <c r="H31568" s="15"/>
    </row>
    <row r="31569" spans="2:8" x14ac:dyDescent="0.2">
      <c r="B31569" s="12"/>
      <c r="H31569" s="15"/>
    </row>
    <row r="31570" spans="2:8" x14ac:dyDescent="0.2">
      <c r="B31570" s="12"/>
      <c r="H31570" s="15"/>
    </row>
    <row r="31571" spans="2:8" x14ac:dyDescent="0.2">
      <c r="B31571" s="12"/>
      <c r="H31571" s="15"/>
    </row>
    <row r="31572" spans="2:8" x14ac:dyDescent="0.2">
      <c r="B31572" s="12"/>
      <c r="H31572" s="15"/>
    </row>
    <row r="31573" spans="2:8" x14ac:dyDescent="0.2">
      <c r="B31573" s="12"/>
      <c r="H31573" s="15"/>
    </row>
    <row r="31574" spans="2:8" x14ac:dyDescent="0.2">
      <c r="B31574" s="12"/>
      <c r="H31574" s="15"/>
    </row>
    <row r="31575" spans="2:8" x14ac:dyDescent="0.2">
      <c r="B31575" s="12"/>
      <c r="H31575" s="15"/>
    </row>
    <row r="31576" spans="2:8" x14ac:dyDescent="0.2">
      <c r="B31576" s="12"/>
      <c r="H31576" s="15"/>
    </row>
    <row r="31577" spans="2:8" x14ac:dyDescent="0.2">
      <c r="B31577" s="12"/>
      <c r="H31577" s="15"/>
    </row>
    <row r="31578" spans="2:8" x14ac:dyDescent="0.2">
      <c r="B31578" s="12"/>
      <c r="H31578" s="15"/>
    </row>
    <row r="31579" spans="2:8" x14ac:dyDescent="0.2">
      <c r="B31579" s="12"/>
      <c r="H31579" s="15"/>
    </row>
    <row r="31580" spans="2:8" x14ac:dyDescent="0.2">
      <c r="B31580" s="12"/>
      <c r="H31580" s="15"/>
    </row>
    <row r="31581" spans="2:8" x14ac:dyDescent="0.2">
      <c r="B31581" s="12"/>
      <c r="H31581" s="15"/>
    </row>
    <row r="31582" spans="2:8" x14ac:dyDescent="0.2">
      <c r="B31582" s="12"/>
      <c r="H31582" s="15"/>
    </row>
    <row r="31583" spans="2:8" x14ac:dyDescent="0.2">
      <c r="B31583" s="12"/>
      <c r="H31583" s="15"/>
    </row>
    <row r="31584" spans="2:8" x14ac:dyDescent="0.2">
      <c r="B31584" s="12"/>
      <c r="H31584" s="15"/>
    </row>
    <row r="31585" spans="2:8" x14ac:dyDescent="0.2">
      <c r="B31585" s="12"/>
      <c r="H31585" s="15"/>
    </row>
    <row r="31586" spans="2:8" x14ac:dyDescent="0.2">
      <c r="B31586" s="12"/>
      <c r="H31586" s="15"/>
    </row>
    <row r="31587" spans="2:8" x14ac:dyDescent="0.2">
      <c r="B31587" s="12"/>
      <c r="H31587" s="15"/>
    </row>
    <row r="31588" spans="2:8" x14ac:dyDescent="0.2">
      <c r="B31588" s="12"/>
      <c r="H31588" s="15"/>
    </row>
    <row r="31589" spans="2:8" x14ac:dyDescent="0.2">
      <c r="B31589" s="12"/>
      <c r="H31589" s="15"/>
    </row>
    <row r="31590" spans="2:8" x14ac:dyDescent="0.2">
      <c r="B31590" s="12"/>
      <c r="H31590" s="15"/>
    </row>
    <row r="31591" spans="2:8" x14ac:dyDescent="0.2">
      <c r="B31591" s="12"/>
      <c r="H31591" s="15"/>
    </row>
    <row r="31592" spans="2:8" x14ac:dyDescent="0.2">
      <c r="B31592" s="12"/>
      <c r="H31592" s="15"/>
    </row>
    <row r="31593" spans="2:8" x14ac:dyDescent="0.2">
      <c r="B31593" s="12"/>
      <c r="H31593" s="15"/>
    </row>
    <row r="31594" spans="2:8" x14ac:dyDescent="0.2">
      <c r="B31594" s="12"/>
      <c r="H31594" s="15"/>
    </row>
    <row r="31595" spans="2:8" x14ac:dyDescent="0.2">
      <c r="B31595" s="12"/>
      <c r="H31595" s="15"/>
    </row>
    <row r="31596" spans="2:8" x14ac:dyDescent="0.2">
      <c r="B31596" s="12"/>
      <c r="H31596" s="15"/>
    </row>
    <row r="31597" spans="2:8" x14ac:dyDescent="0.2">
      <c r="B31597" s="12"/>
      <c r="H31597" s="15"/>
    </row>
    <row r="31598" spans="2:8" x14ac:dyDescent="0.2">
      <c r="B31598" s="12"/>
      <c r="H31598" s="15"/>
    </row>
    <row r="31599" spans="2:8" x14ac:dyDescent="0.2">
      <c r="B31599" s="12"/>
      <c r="H31599" s="15"/>
    </row>
    <row r="31600" spans="2:8" x14ac:dyDescent="0.2">
      <c r="B31600" s="12"/>
      <c r="H31600" s="15"/>
    </row>
    <row r="31601" spans="2:8" x14ac:dyDescent="0.2">
      <c r="B31601" s="12"/>
      <c r="H31601" s="15"/>
    </row>
    <row r="31602" spans="2:8" x14ac:dyDescent="0.2">
      <c r="B31602" s="12"/>
      <c r="H31602" s="15"/>
    </row>
    <row r="31603" spans="2:8" x14ac:dyDescent="0.2">
      <c r="B31603" s="12"/>
      <c r="H31603" s="15"/>
    </row>
    <row r="31604" spans="2:8" x14ac:dyDescent="0.2">
      <c r="B31604" s="12"/>
      <c r="H31604" s="15"/>
    </row>
    <row r="31605" spans="2:8" x14ac:dyDescent="0.2">
      <c r="B31605" s="12"/>
      <c r="H31605" s="15"/>
    </row>
    <row r="31606" spans="2:8" x14ac:dyDescent="0.2">
      <c r="B31606" s="12"/>
      <c r="H31606" s="15"/>
    </row>
    <row r="31607" spans="2:8" x14ac:dyDescent="0.2">
      <c r="B31607" s="12"/>
      <c r="H31607" s="15"/>
    </row>
    <row r="31608" spans="2:8" x14ac:dyDescent="0.2">
      <c r="B31608" s="12"/>
      <c r="H31608" s="15"/>
    </row>
    <row r="31609" spans="2:8" x14ac:dyDescent="0.2">
      <c r="B31609" s="12"/>
      <c r="H31609" s="15"/>
    </row>
    <row r="31610" spans="2:8" x14ac:dyDescent="0.2">
      <c r="B31610" s="12"/>
      <c r="H31610" s="15"/>
    </row>
    <row r="31611" spans="2:8" x14ac:dyDescent="0.2">
      <c r="B31611" s="12"/>
      <c r="H31611" s="15"/>
    </row>
    <row r="31612" spans="2:8" x14ac:dyDescent="0.2">
      <c r="B31612" s="12"/>
      <c r="H31612" s="15"/>
    </row>
    <row r="31613" spans="2:8" x14ac:dyDescent="0.2">
      <c r="B31613" s="12"/>
      <c r="H31613" s="15"/>
    </row>
    <row r="31614" spans="2:8" x14ac:dyDescent="0.2">
      <c r="B31614" s="12"/>
      <c r="H31614" s="15"/>
    </row>
    <row r="31615" spans="2:8" x14ac:dyDescent="0.2">
      <c r="B31615" s="12"/>
      <c r="H31615" s="15"/>
    </row>
    <row r="31616" spans="2:8" x14ac:dyDescent="0.2">
      <c r="B31616" s="12"/>
      <c r="H31616" s="15"/>
    </row>
    <row r="31617" spans="2:8" x14ac:dyDescent="0.2">
      <c r="B31617" s="12"/>
      <c r="H31617" s="15"/>
    </row>
    <row r="31618" spans="2:8" x14ac:dyDescent="0.2">
      <c r="B31618" s="12"/>
      <c r="H31618" s="15"/>
    </row>
    <row r="31619" spans="2:8" x14ac:dyDescent="0.2">
      <c r="B31619" s="12"/>
      <c r="H31619" s="15"/>
    </row>
    <row r="31620" spans="2:8" x14ac:dyDescent="0.2">
      <c r="B31620" s="12"/>
      <c r="H31620" s="15"/>
    </row>
    <row r="31621" spans="2:8" x14ac:dyDescent="0.2">
      <c r="B31621" s="12"/>
      <c r="H31621" s="15"/>
    </row>
    <row r="31622" spans="2:8" x14ac:dyDescent="0.2">
      <c r="B31622" s="12"/>
      <c r="H31622" s="15"/>
    </row>
    <row r="31623" spans="2:8" x14ac:dyDescent="0.2">
      <c r="B31623" s="12"/>
      <c r="H31623" s="15"/>
    </row>
    <row r="31624" spans="2:8" x14ac:dyDescent="0.2">
      <c r="B31624" s="12"/>
      <c r="H31624" s="15"/>
    </row>
    <row r="31625" spans="2:8" x14ac:dyDescent="0.2">
      <c r="B31625" s="12"/>
      <c r="H31625" s="15"/>
    </row>
    <row r="31626" spans="2:8" x14ac:dyDescent="0.2">
      <c r="B31626" s="12"/>
      <c r="H31626" s="15"/>
    </row>
    <row r="31627" spans="2:8" x14ac:dyDescent="0.2">
      <c r="B31627" s="12"/>
      <c r="H31627" s="15"/>
    </row>
    <row r="31628" spans="2:8" x14ac:dyDescent="0.2">
      <c r="B31628" s="12"/>
      <c r="H31628" s="15"/>
    </row>
    <row r="31629" spans="2:8" x14ac:dyDescent="0.2">
      <c r="B31629" s="12"/>
      <c r="H31629" s="15"/>
    </row>
    <row r="31630" spans="2:8" x14ac:dyDescent="0.2">
      <c r="B31630" s="12"/>
      <c r="H31630" s="15"/>
    </row>
    <row r="31631" spans="2:8" x14ac:dyDescent="0.2">
      <c r="B31631" s="12"/>
      <c r="H31631" s="15"/>
    </row>
    <row r="31632" spans="2:8" x14ac:dyDescent="0.2">
      <c r="B31632" s="12"/>
      <c r="H31632" s="15"/>
    </row>
    <row r="31633" spans="2:8" x14ac:dyDescent="0.2">
      <c r="B31633" s="12"/>
      <c r="H31633" s="15"/>
    </row>
    <row r="31634" spans="2:8" x14ac:dyDescent="0.2">
      <c r="B31634" s="12"/>
      <c r="H31634" s="15"/>
    </row>
    <row r="31635" spans="2:8" x14ac:dyDescent="0.2">
      <c r="B31635" s="12"/>
      <c r="H31635" s="15"/>
    </row>
    <row r="31636" spans="2:8" x14ac:dyDescent="0.2">
      <c r="B31636" s="12"/>
      <c r="H31636" s="15"/>
    </row>
    <row r="31637" spans="2:8" x14ac:dyDescent="0.2">
      <c r="B31637" s="12"/>
      <c r="H31637" s="15"/>
    </row>
    <row r="31638" spans="2:8" x14ac:dyDescent="0.2">
      <c r="B31638" s="12"/>
      <c r="H31638" s="15"/>
    </row>
    <row r="31639" spans="2:8" x14ac:dyDescent="0.2">
      <c r="B31639" s="12"/>
      <c r="H31639" s="15"/>
    </row>
    <row r="31640" spans="2:8" x14ac:dyDescent="0.2">
      <c r="B31640" s="12"/>
      <c r="H31640" s="15"/>
    </row>
    <row r="31641" spans="2:8" x14ac:dyDescent="0.2">
      <c r="B31641" s="12"/>
      <c r="H31641" s="15"/>
    </row>
    <row r="31642" spans="2:8" x14ac:dyDescent="0.2">
      <c r="B31642" s="12"/>
      <c r="H31642" s="15"/>
    </row>
    <row r="31643" spans="2:8" x14ac:dyDescent="0.2">
      <c r="B31643" s="12"/>
      <c r="H31643" s="15"/>
    </row>
    <row r="31644" spans="2:8" x14ac:dyDescent="0.2">
      <c r="B31644" s="12"/>
      <c r="H31644" s="15"/>
    </row>
    <row r="31645" spans="2:8" x14ac:dyDescent="0.2">
      <c r="B31645" s="12"/>
      <c r="H31645" s="15"/>
    </row>
    <row r="31646" spans="2:8" x14ac:dyDescent="0.2">
      <c r="B31646" s="12"/>
      <c r="H31646" s="15"/>
    </row>
    <row r="31647" spans="2:8" x14ac:dyDescent="0.2">
      <c r="B31647" s="12"/>
      <c r="H31647" s="15"/>
    </row>
    <row r="31648" spans="2:8" x14ac:dyDescent="0.2">
      <c r="B31648" s="12"/>
      <c r="H31648" s="15"/>
    </row>
    <row r="31649" spans="2:8" x14ac:dyDescent="0.2">
      <c r="B31649" s="12"/>
      <c r="H31649" s="15"/>
    </row>
    <row r="31650" spans="2:8" x14ac:dyDescent="0.2">
      <c r="B31650" s="12"/>
      <c r="H31650" s="15"/>
    </row>
    <row r="31651" spans="2:8" x14ac:dyDescent="0.2">
      <c r="B31651" s="12"/>
      <c r="H31651" s="15"/>
    </row>
    <row r="31652" spans="2:8" x14ac:dyDescent="0.2">
      <c r="B31652" s="12"/>
      <c r="H31652" s="15"/>
    </row>
    <row r="31653" spans="2:8" x14ac:dyDescent="0.2">
      <c r="B31653" s="12"/>
      <c r="H31653" s="15"/>
    </row>
    <row r="31654" spans="2:8" x14ac:dyDescent="0.2">
      <c r="B31654" s="12"/>
      <c r="H31654" s="15"/>
    </row>
    <row r="31655" spans="2:8" x14ac:dyDescent="0.2">
      <c r="B31655" s="12"/>
      <c r="H31655" s="15"/>
    </row>
    <row r="31656" spans="2:8" x14ac:dyDescent="0.2">
      <c r="B31656" s="12"/>
      <c r="H31656" s="15"/>
    </row>
    <row r="31657" spans="2:8" x14ac:dyDescent="0.2">
      <c r="B31657" s="12"/>
      <c r="H31657" s="15"/>
    </row>
    <row r="31658" spans="2:8" x14ac:dyDescent="0.2">
      <c r="B31658" s="12"/>
      <c r="H31658" s="15"/>
    </row>
    <row r="31659" spans="2:8" x14ac:dyDescent="0.2">
      <c r="B31659" s="12"/>
      <c r="H31659" s="15"/>
    </row>
    <row r="31660" spans="2:8" x14ac:dyDescent="0.2">
      <c r="B31660" s="12"/>
      <c r="H31660" s="15"/>
    </row>
    <row r="31661" spans="2:8" x14ac:dyDescent="0.2">
      <c r="B31661" s="12"/>
      <c r="H31661" s="15"/>
    </row>
    <row r="31662" spans="2:8" x14ac:dyDescent="0.2">
      <c r="B31662" s="12"/>
      <c r="H31662" s="15"/>
    </row>
    <row r="31663" spans="2:8" x14ac:dyDescent="0.2">
      <c r="B31663" s="12"/>
      <c r="H31663" s="15"/>
    </row>
    <row r="31664" spans="2:8" x14ac:dyDescent="0.2">
      <c r="B31664" s="12"/>
      <c r="H31664" s="15"/>
    </row>
    <row r="31665" spans="2:8" x14ac:dyDescent="0.2">
      <c r="B31665" s="12"/>
      <c r="H31665" s="15"/>
    </row>
    <row r="31666" spans="2:8" x14ac:dyDescent="0.2">
      <c r="B31666" s="12"/>
      <c r="H31666" s="15"/>
    </row>
    <row r="31667" spans="2:8" x14ac:dyDescent="0.2">
      <c r="B31667" s="12"/>
      <c r="H31667" s="15"/>
    </row>
    <row r="31668" spans="2:8" x14ac:dyDescent="0.2">
      <c r="B31668" s="12"/>
      <c r="H31668" s="15"/>
    </row>
    <row r="31669" spans="2:8" x14ac:dyDescent="0.2">
      <c r="B31669" s="12"/>
      <c r="H31669" s="15"/>
    </row>
    <row r="31670" spans="2:8" x14ac:dyDescent="0.2">
      <c r="B31670" s="12"/>
      <c r="H31670" s="15"/>
    </row>
    <row r="31671" spans="2:8" x14ac:dyDescent="0.2">
      <c r="B31671" s="12"/>
      <c r="H31671" s="15"/>
    </row>
    <row r="31672" spans="2:8" x14ac:dyDescent="0.2">
      <c r="B31672" s="12"/>
      <c r="H31672" s="15"/>
    </row>
    <row r="31673" spans="2:8" x14ac:dyDescent="0.2">
      <c r="B31673" s="12"/>
      <c r="H31673" s="15"/>
    </row>
    <row r="31674" spans="2:8" x14ac:dyDescent="0.2">
      <c r="B31674" s="12"/>
      <c r="H31674" s="15"/>
    </row>
    <row r="31675" spans="2:8" x14ac:dyDescent="0.2">
      <c r="B31675" s="12"/>
      <c r="H31675" s="15"/>
    </row>
    <row r="31676" spans="2:8" x14ac:dyDescent="0.2">
      <c r="B31676" s="12"/>
      <c r="H31676" s="15"/>
    </row>
    <row r="31677" spans="2:8" x14ac:dyDescent="0.2">
      <c r="B31677" s="12"/>
      <c r="H31677" s="15"/>
    </row>
    <row r="31678" spans="2:8" x14ac:dyDescent="0.2">
      <c r="B31678" s="12"/>
      <c r="H31678" s="15"/>
    </row>
    <row r="31679" spans="2:8" x14ac:dyDescent="0.2">
      <c r="B31679" s="12"/>
      <c r="H31679" s="15"/>
    </row>
    <row r="31680" spans="2:8" x14ac:dyDescent="0.2">
      <c r="B31680" s="12"/>
      <c r="H31680" s="15"/>
    </row>
    <row r="31681" spans="2:8" x14ac:dyDescent="0.2">
      <c r="B31681" s="12"/>
      <c r="H31681" s="15"/>
    </row>
    <row r="31682" spans="2:8" x14ac:dyDescent="0.2">
      <c r="B31682" s="12"/>
      <c r="H31682" s="15"/>
    </row>
    <row r="31683" spans="2:8" x14ac:dyDescent="0.2">
      <c r="B31683" s="12"/>
      <c r="H31683" s="15"/>
    </row>
    <row r="31684" spans="2:8" x14ac:dyDescent="0.2">
      <c r="B31684" s="12"/>
      <c r="H31684" s="15"/>
    </row>
    <row r="31685" spans="2:8" x14ac:dyDescent="0.2">
      <c r="B31685" s="12"/>
      <c r="H31685" s="15"/>
    </row>
    <row r="31686" spans="2:8" x14ac:dyDescent="0.2">
      <c r="B31686" s="12"/>
      <c r="H31686" s="15"/>
    </row>
    <row r="31687" spans="2:8" x14ac:dyDescent="0.2">
      <c r="B31687" s="12"/>
      <c r="H31687" s="15"/>
    </row>
    <row r="31688" spans="2:8" x14ac:dyDescent="0.2">
      <c r="B31688" s="12"/>
      <c r="H31688" s="15"/>
    </row>
    <row r="31689" spans="2:8" x14ac:dyDescent="0.2">
      <c r="B31689" s="12"/>
      <c r="H31689" s="15"/>
    </row>
    <row r="31690" spans="2:8" x14ac:dyDescent="0.2">
      <c r="B31690" s="12"/>
      <c r="H31690" s="15"/>
    </row>
    <row r="31691" spans="2:8" x14ac:dyDescent="0.2">
      <c r="B31691" s="12"/>
      <c r="H31691" s="15"/>
    </row>
    <row r="31692" spans="2:8" x14ac:dyDescent="0.2">
      <c r="B31692" s="12"/>
      <c r="H31692" s="15"/>
    </row>
    <row r="31693" spans="2:8" x14ac:dyDescent="0.2">
      <c r="B31693" s="12"/>
      <c r="H31693" s="15"/>
    </row>
    <row r="31694" spans="2:8" x14ac:dyDescent="0.2">
      <c r="B31694" s="12"/>
      <c r="H31694" s="15"/>
    </row>
    <row r="31695" spans="2:8" x14ac:dyDescent="0.2">
      <c r="B31695" s="12"/>
      <c r="H31695" s="15"/>
    </row>
    <row r="31696" spans="2:8" x14ac:dyDescent="0.2">
      <c r="B31696" s="12"/>
      <c r="H31696" s="15"/>
    </row>
    <row r="31697" spans="2:8" x14ac:dyDescent="0.2">
      <c r="B31697" s="12"/>
      <c r="H31697" s="15"/>
    </row>
    <row r="31698" spans="2:8" x14ac:dyDescent="0.2">
      <c r="B31698" s="12"/>
      <c r="H31698" s="15"/>
    </row>
    <row r="31699" spans="2:8" x14ac:dyDescent="0.2">
      <c r="B31699" s="12"/>
      <c r="H31699" s="15"/>
    </row>
    <row r="31700" spans="2:8" x14ac:dyDescent="0.2">
      <c r="B31700" s="12"/>
      <c r="H31700" s="15"/>
    </row>
    <row r="31701" spans="2:8" x14ac:dyDescent="0.2">
      <c r="B31701" s="12"/>
      <c r="H31701" s="15"/>
    </row>
    <row r="31702" spans="2:8" x14ac:dyDescent="0.2">
      <c r="B31702" s="12"/>
      <c r="H31702" s="15"/>
    </row>
    <row r="31703" spans="2:8" x14ac:dyDescent="0.2">
      <c r="B31703" s="12"/>
      <c r="H31703" s="15"/>
    </row>
    <row r="31704" spans="2:8" x14ac:dyDescent="0.2">
      <c r="B31704" s="12"/>
      <c r="H31704" s="15"/>
    </row>
    <row r="31705" spans="2:8" x14ac:dyDescent="0.2">
      <c r="B31705" s="12"/>
      <c r="H31705" s="15"/>
    </row>
    <row r="31706" spans="2:8" x14ac:dyDescent="0.2">
      <c r="B31706" s="12"/>
      <c r="H31706" s="15"/>
    </row>
    <row r="31707" spans="2:8" x14ac:dyDescent="0.2">
      <c r="B31707" s="12"/>
      <c r="H31707" s="15"/>
    </row>
    <row r="31708" spans="2:8" x14ac:dyDescent="0.2">
      <c r="B31708" s="12"/>
      <c r="H31708" s="15"/>
    </row>
    <row r="31709" spans="2:8" x14ac:dyDescent="0.2">
      <c r="B31709" s="12"/>
      <c r="H31709" s="15"/>
    </row>
    <row r="31710" spans="2:8" x14ac:dyDescent="0.2">
      <c r="B31710" s="12"/>
      <c r="H31710" s="15"/>
    </row>
    <row r="31711" spans="2:8" x14ac:dyDescent="0.2">
      <c r="B31711" s="12"/>
      <c r="H31711" s="15"/>
    </row>
    <row r="31712" spans="2:8" x14ac:dyDescent="0.2">
      <c r="B31712" s="12"/>
      <c r="H31712" s="15"/>
    </row>
    <row r="31713" spans="2:8" x14ac:dyDescent="0.2">
      <c r="B31713" s="12"/>
      <c r="H31713" s="15"/>
    </row>
    <row r="31714" spans="2:8" x14ac:dyDescent="0.2">
      <c r="B31714" s="12"/>
      <c r="H31714" s="15"/>
    </row>
    <row r="31715" spans="2:8" x14ac:dyDescent="0.2">
      <c r="B31715" s="12"/>
      <c r="H31715" s="15"/>
    </row>
    <row r="31716" spans="2:8" x14ac:dyDescent="0.2">
      <c r="B31716" s="12"/>
      <c r="H31716" s="15"/>
    </row>
    <row r="31717" spans="2:8" x14ac:dyDescent="0.2">
      <c r="B31717" s="12"/>
      <c r="H31717" s="15"/>
    </row>
    <row r="31718" spans="2:8" x14ac:dyDescent="0.2">
      <c r="B31718" s="12"/>
      <c r="H31718" s="15"/>
    </row>
    <row r="31719" spans="2:8" x14ac:dyDescent="0.2">
      <c r="B31719" s="12"/>
      <c r="H31719" s="15"/>
    </row>
    <row r="31720" spans="2:8" x14ac:dyDescent="0.2">
      <c r="B31720" s="12"/>
      <c r="H31720" s="15"/>
    </row>
    <row r="31721" spans="2:8" x14ac:dyDescent="0.2">
      <c r="B31721" s="12"/>
      <c r="H31721" s="15"/>
    </row>
    <row r="31722" spans="2:8" x14ac:dyDescent="0.2">
      <c r="B31722" s="12"/>
      <c r="H31722" s="15"/>
    </row>
    <row r="31723" spans="2:8" x14ac:dyDescent="0.2">
      <c r="B31723" s="12"/>
      <c r="H31723" s="15"/>
    </row>
    <row r="31724" spans="2:8" x14ac:dyDescent="0.2">
      <c r="B31724" s="12"/>
      <c r="H31724" s="15"/>
    </row>
    <row r="31725" spans="2:8" x14ac:dyDescent="0.2">
      <c r="B31725" s="12"/>
      <c r="H31725" s="15"/>
    </row>
    <row r="31726" spans="2:8" x14ac:dyDescent="0.2">
      <c r="B31726" s="12"/>
      <c r="H31726" s="15"/>
    </row>
    <row r="31727" spans="2:8" x14ac:dyDescent="0.2">
      <c r="B31727" s="12"/>
      <c r="H31727" s="15"/>
    </row>
    <row r="31728" spans="2:8" x14ac:dyDescent="0.2">
      <c r="B31728" s="12"/>
      <c r="H31728" s="15"/>
    </row>
    <row r="31729" spans="2:8" x14ac:dyDescent="0.2">
      <c r="B31729" s="12"/>
      <c r="H31729" s="15"/>
    </row>
    <row r="31730" spans="2:8" x14ac:dyDescent="0.2">
      <c r="B31730" s="12"/>
      <c r="H31730" s="15"/>
    </row>
    <row r="31731" spans="2:8" x14ac:dyDescent="0.2">
      <c r="B31731" s="12"/>
      <c r="H31731" s="15"/>
    </row>
    <row r="31732" spans="2:8" x14ac:dyDescent="0.2">
      <c r="B31732" s="12"/>
      <c r="H31732" s="15"/>
    </row>
    <row r="31733" spans="2:8" x14ac:dyDescent="0.2">
      <c r="B31733" s="12"/>
      <c r="H31733" s="15"/>
    </row>
    <row r="31734" spans="2:8" x14ac:dyDescent="0.2">
      <c r="B31734" s="12"/>
      <c r="H31734" s="15"/>
    </row>
    <row r="31735" spans="2:8" x14ac:dyDescent="0.2">
      <c r="B31735" s="12"/>
      <c r="H31735" s="15"/>
    </row>
    <row r="31736" spans="2:8" x14ac:dyDescent="0.2">
      <c r="B31736" s="12"/>
      <c r="H31736" s="15"/>
    </row>
    <row r="31737" spans="2:8" x14ac:dyDescent="0.2">
      <c r="B31737" s="12"/>
      <c r="H31737" s="15"/>
    </row>
    <row r="31738" spans="2:8" x14ac:dyDescent="0.2">
      <c r="B31738" s="12"/>
      <c r="H31738" s="15"/>
    </row>
    <row r="31739" spans="2:8" x14ac:dyDescent="0.2">
      <c r="B31739" s="12"/>
      <c r="H31739" s="15"/>
    </row>
    <row r="31740" spans="2:8" x14ac:dyDescent="0.2">
      <c r="B31740" s="12"/>
      <c r="H31740" s="15"/>
    </row>
    <row r="31741" spans="2:8" x14ac:dyDescent="0.2">
      <c r="B31741" s="12"/>
      <c r="H31741" s="15"/>
    </row>
    <row r="31742" spans="2:8" x14ac:dyDescent="0.2">
      <c r="B31742" s="12"/>
      <c r="H31742" s="15"/>
    </row>
    <row r="31743" spans="2:8" x14ac:dyDescent="0.2">
      <c r="B31743" s="12"/>
      <c r="H31743" s="15"/>
    </row>
    <row r="31744" spans="2:8" x14ac:dyDescent="0.2">
      <c r="B31744" s="12"/>
      <c r="H31744" s="15"/>
    </row>
    <row r="31745" spans="2:8" x14ac:dyDescent="0.2">
      <c r="B31745" s="12"/>
      <c r="H31745" s="15"/>
    </row>
    <row r="31746" spans="2:8" x14ac:dyDescent="0.2">
      <c r="B31746" s="12"/>
      <c r="H31746" s="15"/>
    </row>
    <row r="31747" spans="2:8" x14ac:dyDescent="0.2">
      <c r="B31747" s="12"/>
      <c r="H31747" s="15"/>
    </row>
    <row r="31748" spans="2:8" x14ac:dyDescent="0.2">
      <c r="B31748" s="12"/>
      <c r="H31748" s="15"/>
    </row>
    <row r="31749" spans="2:8" x14ac:dyDescent="0.2">
      <c r="B31749" s="12"/>
      <c r="H31749" s="15"/>
    </row>
    <row r="31750" spans="2:8" x14ac:dyDescent="0.2">
      <c r="B31750" s="12"/>
      <c r="H31750" s="15"/>
    </row>
    <row r="31751" spans="2:8" x14ac:dyDescent="0.2">
      <c r="B31751" s="12"/>
      <c r="H31751" s="15"/>
    </row>
    <row r="31752" spans="2:8" x14ac:dyDescent="0.2">
      <c r="B31752" s="12"/>
      <c r="H31752" s="15"/>
    </row>
    <row r="31753" spans="2:8" x14ac:dyDescent="0.2">
      <c r="B31753" s="12"/>
      <c r="H31753" s="15"/>
    </row>
    <row r="31754" spans="2:8" x14ac:dyDescent="0.2">
      <c r="B31754" s="12"/>
      <c r="H31754" s="15"/>
    </row>
    <row r="31755" spans="2:8" x14ac:dyDescent="0.2">
      <c r="B31755" s="12"/>
      <c r="H31755" s="15"/>
    </row>
    <row r="31756" spans="2:8" x14ac:dyDescent="0.2">
      <c r="B31756" s="12"/>
      <c r="H31756" s="15"/>
    </row>
    <row r="31757" spans="2:8" x14ac:dyDescent="0.2">
      <c r="B31757" s="12"/>
      <c r="H31757" s="15"/>
    </row>
    <row r="31758" spans="2:8" x14ac:dyDescent="0.2">
      <c r="B31758" s="12"/>
      <c r="H31758" s="15"/>
    </row>
    <row r="31759" spans="2:8" x14ac:dyDescent="0.2">
      <c r="B31759" s="12"/>
      <c r="H31759" s="15"/>
    </row>
    <row r="31760" spans="2:8" x14ac:dyDescent="0.2">
      <c r="B31760" s="12"/>
      <c r="H31760" s="15"/>
    </row>
    <row r="31761" spans="2:8" x14ac:dyDescent="0.2">
      <c r="B31761" s="12"/>
      <c r="H31761" s="15"/>
    </row>
    <row r="31762" spans="2:8" x14ac:dyDescent="0.2">
      <c r="B31762" s="12"/>
      <c r="H31762" s="15"/>
    </row>
    <row r="31763" spans="2:8" x14ac:dyDescent="0.2">
      <c r="B31763" s="12"/>
      <c r="H31763" s="15"/>
    </row>
    <row r="31764" spans="2:8" x14ac:dyDescent="0.2">
      <c r="B31764" s="12"/>
      <c r="H31764" s="15"/>
    </row>
    <row r="31765" spans="2:8" x14ac:dyDescent="0.2">
      <c r="B31765" s="12"/>
      <c r="H31765" s="15"/>
    </row>
    <row r="31766" spans="2:8" x14ac:dyDescent="0.2">
      <c r="B31766" s="12"/>
      <c r="H31766" s="15"/>
    </row>
    <row r="31767" spans="2:8" x14ac:dyDescent="0.2">
      <c r="B31767" s="12"/>
      <c r="H31767" s="15"/>
    </row>
    <row r="31768" spans="2:8" x14ac:dyDescent="0.2">
      <c r="B31768" s="12"/>
      <c r="H31768" s="15"/>
    </row>
    <row r="31769" spans="2:8" x14ac:dyDescent="0.2">
      <c r="B31769" s="12"/>
      <c r="H31769" s="15"/>
    </row>
    <row r="31770" spans="2:8" x14ac:dyDescent="0.2">
      <c r="B31770" s="12"/>
      <c r="H31770" s="15"/>
    </row>
    <row r="31771" spans="2:8" x14ac:dyDescent="0.2">
      <c r="B31771" s="12"/>
      <c r="H31771" s="15"/>
    </row>
    <row r="31772" spans="2:8" x14ac:dyDescent="0.2">
      <c r="B31772" s="12"/>
      <c r="H31772" s="15"/>
    </row>
    <row r="31773" spans="2:8" x14ac:dyDescent="0.2">
      <c r="B31773" s="12"/>
      <c r="H31773" s="15"/>
    </row>
    <row r="31774" spans="2:8" x14ac:dyDescent="0.2">
      <c r="B31774" s="12"/>
      <c r="H31774" s="15"/>
    </row>
    <row r="31775" spans="2:8" x14ac:dyDescent="0.2">
      <c r="B31775" s="12"/>
      <c r="H31775" s="15"/>
    </row>
    <row r="31776" spans="2:8" x14ac:dyDescent="0.2">
      <c r="B31776" s="12"/>
      <c r="H31776" s="15"/>
    </row>
    <row r="31777" spans="2:8" x14ac:dyDescent="0.2">
      <c r="B31777" s="12"/>
      <c r="H31777" s="15"/>
    </row>
    <row r="31778" spans="2:8" x14ac:dyDescent="0.2">
      <c r="B31778" s="12"/>
      <c r="H31778" s="15"/>
    </row>
    <row r="31779" spans="2:8" x14ac:dyDescent="0.2">
      <c r="B31779" s="12"/>
      <c r="H31779" s="15"/>
    </row>
    <row r="31780" spans="2:8" x14ac:dyDescent="0.2">
      <c r="B31780" s="12"/>
      <c r="H31780" s="15"/>
    </row>
    <row r="31781" spans="2:8" x14ac:dyDescent="0.2">
      <c r="B31781" s="12"/>
      <c r="H31781" s="15"/>
    </row>
    <row r="31782" spans="2:8" x14ac:dyDescent="0.2">
      <c r="B31782" s="12"/>
      <c r="H31782" s="15"/>
    </row>
    <row r="31783" spans="2:8" x14ac:dyDescent="0.2">
      <c r="B31783" s="12"/>
      <c r="H31783" s="15"/>
    </row>
    <row r="31784" spans="2:8" x14ac:dyDescent="0.2">
      <c r="B31784" s="12"/>
      <c r="H31784" s="15"/>
    </row>
    <row r="31785" spans="2:8" x14ac:dyDescent="0.2">
      <c r="B31785" s="12"/>
      <c r="H31785" s="15"/>
    </row>
    <row r="31786" spans="2:8" x14ac:dyDescent="0.2">
      <c r="B31786" s="12"/>
      <c r="H31786" s="15"/>
    </row>
    <row r="31787" spans="2:8" x14ac:dyDescent="0.2">
      <c r="B31787" s="12"/>
      <c r="H31787" s="15"/>
    </row>
    <row r="31788" spans="2:8" x14ac:dyDescent="0.2">
      <c r="B31788" s="12"/>
      <c r="H31788" s="15"/>
    </row>
    <row r="31789" spans="2:8" x14ac:dyDescent="0.2">
      <c r="B31789" s="12"/>
      <c r="H31789" s="15"/>
    </row>
    <row r="31790" spans="2:8" x14ac:dyDescent="0.2">
      <c r="B31790" s="12"/>
      <c r="H31790" s="15"/>
    </row>
    <row r="31791" spans="2:8" x14ac:dyDescent="0.2">
      <c r="B31791" s="12"/>
      <c r="H31791" s="15"/>
    </row>
    <row r="31792" spans="2:8" x14ac:dyDescent="0.2">
      <c r="B31792" s="12"/>
      <c r="H31792" s="15"/>
    </row>
    <row r="31793" spans="2:8" x14ac:dyDescent="0.2">
      <c r="B31793" s="12"/>
      <c r="H31793" s="15"/>
    </row>
    <row r="31794" spans="2:8" x14ac:dyDescent="0.2">
      <c r="B31794" s="12"/>
      <c r="H31794" s="15"/>
    </row>
    <row r="31795" spans="2:8" x14ac:dyDescent="0.2">
      <c r="B31795" s="12"/>
      <c r="H31795" s="15"/>
    </row>
    <row r="31796" spans="2:8" x14ac:dyDescent="0.2">
      <c r="B31796" s="12"/>
      <c r="H31796" s="15"/>
    </row>
    <row r="31797" spans="2:8" x14ac:dyDescent="0.2">
      <c r="B31797" s="12"/>
      <c r="H31797" s="15"/>
    </row>
    <row r="31798" spans="2:8" x14ac:dyDescent="0.2">
      <c r="B31798" s="12"/>
      <c r="H31798" s="15"/>
    </row>
    <row r="31799" spans="2:8" x14ac:dyDescent="0.2">
      <c r="B31799" s="12"/>
      <c r="H31799" s="15"/>
    </row>
    <row r="31800" spans="2:8" x14ac:dyDescent="0.2">
      <c r="B31800" s="12"/>
      <c r="H31800" s="15"/>
    </row>
    <row r="31801" spans="2:8" x14ac:dyDescent="0.2">
      <c r="B31801" s="12"/>
      <c r="H31801" s="15"/>
    </row>
    <row r="31802" spans="2:8" x14ac:dyDescent="0.2">
      <c r="B31802" s="12"/>
      <c r="H31802" s="15"/>
    </row>
    <row r="31803" spans="2:8" x14ac:dyDescent="0.2">
      <c r="B31803" s="12"/>
      <c r="H31803" s="15"/>
    </row>
    <row r="31804" spans="2:8" x14ac:dyDescent="0.2">
      <c r="B31804" s="12"/>
      <c r="H31804" s="15"/>
    </row>
    <row r="31805" spans="2:8" x14ac:dyDescent="0.2">
      <c r="B31805" s="12"/>
      <c r="H31805" s="15"/>
    </row>
    <row r="31806" spans="2:8" x14ac:dyDescent="0.2">
      <c r="B31806" s="12"/>
      <c r="H31806" s="15"/>
    </row>
    <row r="31807" spans="2:8" x14ac:dyDescent="0.2">
      <c r="B31807" s="12"/>
      <c r="H31807" s="15"/>
    </row>
    <row r="31808" spans="2:8" x14ac:dyDescent="0.2">
      <c r="B31808" s="12"/>
      <c r="H31808" s="15"/>
    </row>
    <row r="31809" spans="2:8" x14ac:dyDescent="0.2">
      <c r="B31809" s="12"/>
      <c r="H31809" s="15"/>
    </row>
    <row r="31810" spans="2:8" x14ac:dyDescent="0.2">
      <c r="B31810" s="12"/>
      <c r="H31810" s="15"/>
    </row>
    <row r="31811" spans="2:8" x14ac:dyDescent="0.2">
      <c r="B31811" s="12"/>
      <c r="H31811" s="15"/>
    </row>
    <row r="31812" spans="2:8" x14ac:dyDescent="0.2">
      <c r="B31812" s="12"/>
      <c r="H31812" s="15"/>
    </row>
    <row r="31813" spans="2:8" x14ac:dyDescent="0.2">
      <c r="B31813" s="12"/>
      <c r="H31813" s="15"/>
    </row>
    <row r="31814" spans="2:8" x14ac:dyDescent="0.2">
      <c r="B31814" s="12"/>
      <c r="H31814" s="15"/>
    </row>
    <row r="31815" spans="2:8" x14ac:dyDescent="0.2">
      <c r="B31815" s="12"/>
      <c r="H31815" s="15"/>
    </row>
    <row r="31816" spans="2:8" x14ac:dyDescent="0.2">
      <c r="B31816" s="12"/>
      <c r="H31816" s="15"/>
    </row>
    <row r="31817" spans="2:8" x14ac:dyDescent="0.2">
      <c r="B31817" s="12"/>
      <c r="H31817" s="15"/>
    </row>
    <row r="31818" spans="2:8" x14ac:dyDescent="0.2">
      <c r="B31818" s="12"/>
      <c r="H31818" s="15"/>
    </row>
    <row r="31819" spans="2:8" x14ac:dyDescent="0.2">
      <c r="B31819" s="12"/>
      <c r="H31819" s="15"/>
    </row>
    <row r="31820" spans="2:8" x14ac:dyDescent="0.2">
      <c r="B31820" s="12"/>
      <c r="H31820" s="15"/>
    </row>
    <row r="31821" spans="2:8" x14ac:dyDescent="0.2">
      <c r="B31821" s="12"/>
      <c r="H31821" s="15"/>
    </row>
    <row r="31822" spans="2:8" x14ac:dyDescent="0.2">
      <c r="B31822" s="12"/>
      <c r="H31822" s="15"/>
    </row>
    <row r="31823" spans="2:8" x14ac:dyDescent="0.2">
      <c r="B31823" s="12"/>
      <c r="H31823" s="15"/>
    </row>
    <row r="31824" spans="2:8" x14ac:dyDescent="0.2">
      <c r="B31824" s="12"/>
      <c r="H31824" s="15"/>
    </row>
    <row r="31825" spans="2:8" x14ac:dyDescent="0.2">
      <c r="B31825" s="12"/>
      <c r="H31825" s="15"/>
    </row>
    <row r="31826" spans="2:8" x14ac:dyDescent="0.2">
      <c r="B31826" s="12"/>
      <c r="H31826" s="15"/>
    </row>
    <row r="31827" spans="2:8" x14ac:dyDescent="0.2">
      <c r="B31827" s="12"/>
      <c r="H31827" s="15"/>
    </row>
    <row r="31828" spans="2:8" x14ac:dyDescent="0.2">
      <c r="B31828" s="12"/>
      <c r="H31828" s="15"/>
    </row>
    <row r="31829" spans="2:8" x14ac:dyDescent="0.2">
      <c r="B31829" s="12"/>
      <c r="H31829" s="15"/>
    </row>
    <row r="31830" spans="2:8" x14ac:dyDescent="0.2">
      <c r="B31830" s="12"/>
      <c r="H31830" s="15"/>
    </row>
    <row r="31831" spans="2:8" x14ac:dyDescent="0.2">
      <c r="B31831" s="12"/>
      <c r="H31831" s="15"/>
    </row>
    <row r="31832" spans="2:8" x14ac:dyDescent="0.2">
      <c r="B31832" s="12"/>
      <c r="H31832" s="15"/>
    </row>
    <row r="31833" spans="2:8" x14ac:dyDescent="0.2">
      <c r="B31833" s="12"/>
      <c r="H31833" s="15"/>
    </row>
    <row r="31834" spans="2:8" x14ac:dyDescent="0.2">
      <c r="B31834" s="12"/>
      <c r="H31834" s="15"/>
    </row>
    <row r="31835" spans="2:8" x14ac:dyDescent="0.2">
      <c r="B31835" s="12"/>
      <c r="H31835" s="15"/>
    </row>
    <row r="31836" spans="2:8" x14ac:dyDescent="0.2">
      <c r="B31836" s="12"/>
      <c r="H31836" s="15"/>
    </row>
    <row r="31837" spans="2:8" x14ac:dyDescent="0.2">
      <c r="B31837" s="12"/>
      <c r="H31837" s="15"/>
    </row>
    <row r="31838" spans="2:8" x14ac:dyDescent="0.2">
      <c r="B31838" s="12"/>
      <c r="H31838" s="15"/>
    </row>
    <row r="31839" spans="2:8" x14ac:dyDescent="0.2">
      <c r="B31839" s="12"/>
      <c r="H31839" s="15"/>
    </row>
    <row r="31840" spans="2:8" x14ac:dyDescent="0.2">
      <c r="B31840" s="12"/>
      <c r="H31840" s="15"/>
    </row>
    <row r="31841" spans="2:8" x14ac:dyDescent="0.2">
      <c r="B31841" s="12"/>
      <c r="H31841" s="15"/>
    </row>
    <row r="31842" spans="2:8" x14ac:dyDescent="0.2">
      <c r="B31842" s="12"/>
      <c r="H31842" s="15"/>
    </row>
    <row r="31843" spans="2:8" x14ac:dyDescent="0.2">
      <c r="B31843" s="12"/>
      <c r="H31843" s="15"/>
    </row>
    <row r="31844" spans="2:8" x14ac:dyDescent="0.2">
      <c r="B31844" s="12"/>
      <c r="H31844" s="15"/>
    </row>
    <row r="31845" spans="2:8" x14ac:dyDescent="0.2">
      <c r="B31845" s="12"/>
      <c r="H31845" s="15"/>
    </row>
    <row r="31846" spans="2:8" x14ac:dyDescent="0.2">
      <c r="B31846" s="12"/>
      <c r="H31846" s="15"/>
    </row>
    <row r="31847" spans="2:8" x14ac:dyDescent="0.2">
      <c r="B31847" s="12"/>
      <c r="H31847" s="15"/>
    </row>
    <row r="31848" spans="2:8" x14ac:dyDescent="0.2">
      <c r="B31848" s="12"/>
      <c r="H31848" s="15"/>
    </row>
    <row r="31849" spans="2:8" x14ac:dyDescent="0.2">
      <c r="B31849" s="12"/>
      <c r="H31849" s="15"/>
    </row>
    <row r="31850" spans="2:8" x14ac:dyDescent="0.2">
      <c r="B31850" s="12"/>
      <c r="H31850" s="15"/>
    </row>
    <row r="31851" spans="2:8" x14ac:dyDescent="0.2">
      <c r="B31851" s="12"/>
      <c r="H31851" s="15"/>
    </row>
    <row r="31852" spans="2:8" x14ac:dyDescent="0.2">
      <c r="B31852" s="12"/>
      <c r="H31852" s="15"/>
    </row>
    <row r="31853" spans="2:8" x14ac:dyDescent="0.2">
      <c r="B31853" s="12"/>
      <c r="H31853" s="15"/>
    </row>
    <row r="31854" spans="2:8" x14ac:dyDescent="0.2">
      <c r="B31854" s="12"/>
      <c r="H31854" s="15"/>
    </row>
    <row r="31855" spans="2:8" x14ac:dyDescent="0.2">
      <c r="B31855" s="12"/>
      <c r="H31855" s="15"/>
    </row>
    <row r="31856" spans="2:8" x14ac:dyDescent="0.2">
      <c r="B31856" s="12"/>
      <c r="H31856" s="15"/>
    </row>
    <row r="31857" spans="2:8" x14ac:dyDescent="0.2">
      <c r="B31857" s="12"/>
      <c r="H31857" s="15"/>
    </row>
    <row r="31858" spans="2:8" x14ac:dyDescent="0.2">
      <c r="B31858" s="12"/>
      <c r="H31858" s="15"/>
    </row>
    <row r="31859" spans="2:8" x14ac:dyDescent="0.2">
      <c r="B31859" s="12"/>
      <c r="H31859" s="15"/>
    </row>
    <row r="31860" spans="2:8" x14ac:dyDescent="0.2">
      <c r="B31860" s="12"/>
      <c r="H31860" s="15"/>
    </row>
    <row r="31861" spans="2:8" x14ac:dyDescent="0.2">
      <c r="B31861" s="12"/>
      <c r="H31861" s="15"/>
    </row>
    <row r="31862" spans="2:8" x14ac:dyDescent="0.2">
      <c r="B31862" s="12"/>
      <c r="H31862" s="15"/>
    </row>
    <row r="31863" spans="2:8" x14ac:dyDescent="0.2">
      <c r="B31863" s="12"/>
      <c r="H31863" s="15"/>
    </row>
    <row r="31864" spans="2:8" x14ac:dyDescent="0.2">
      <c r="B31864" s="12"/>
      <c r="H31864" s="15"/>
    </row>
    <row r="31865" spans="2:8" x14ac:dyDescent="0.2">
      <c r="B31865" s="12"/>
      <c r="H31865" s="15"/>
    </row>
    <row r="31866" spans="2:8" x14ac:dyDescent="0.2">
      <c r="B31866" s="12"/>
      <c r="H31866" s="15"/>
    </row>
    <row r="31867" spans="2:8" x14ac:dyDescent="0.2">
      <c r="B31867" s="12"/>
      <c r="H31867" s="15"/>
    </row>
    <row r="31868" spans="2:8" x14ac:dyDescent="0.2">
      <c r="B31868" s="12"/>
      <c r="H31868" s="15"/>
    </row>
    <row r="31869" spans="2:8" x14ac:dyDescent="0.2">
      <c r="B31869" s="12"/>
      <c r="H31869" s="15"/>
    </row>
    <row r="31870" spans="2:8" x14ac:dyDescent="0.2">
      <c r="B31870" s="12"/>
      <c r="H31870" s="15"/>
    </row>
    <row r="31871" spans="2:8" x14ac:dyDescent="0.2">
      <c r="B31871" s="12"/>
      <c r="H31871" s="15"/>
    </row>
    <row r="31872" spans="2:8" x14ac:dyDescent="0.2">
      <c r="B31872" s="12"/>
      <c r="H31872" s="15"/>
    </row>
    <row r="31873" spans="2:8" x14ac:dyDescent="0.2">
      <c r="B31873" s="12"/>
      <c r="H31873" s="15"/>
    </row>
    <row r="31874" spans="2:8" x14ac:dyDescent="0.2">
      <c r="B31874" s="12"/>
      <c r="H31874" s="15"/>
    </row>
    <row r="31875" spans="2:8" x14ac:dyDescent="0.2">
      <c r="B31875" s="12"/>
      <c r="H31875" s="15"/>
    </row>
    <row r="31876" spans="2:8" x14ac:dyDescent="0.2">
      <c r="B31876" s="12"/>
      <c r="H31876" s="15"/>
    </row>
    <row r="31877" spans="2:8" x14ac:dyDescent="0.2">
      <c r="B31877" s="12"/>
      <c r="H31877" s="15"/>
    </row>
    <row r="31878" spans="2:8" x14ac:dyDescent="0.2">
      <c r="B31878" s="12"/>
      <c r="H31878" s="15"/>
    </row>
    <row r="31879" spans="2:8" x14ac:dyDescent="0.2">
      <c r="B31879" s="12"/>
      <c r="H31879" s="15"/>
    </row>
    <row r="31880" spans="2:8" x14ac:dyDescent="0.2">
      <c r="B31880" s="12"/>
      <c r="H31880" s="15"/>
    </row>
    <row r="31881" spans="2:8" x14ac:dyDescent="0.2">
      <c r="B31881" s="12"/>
      <c r="H31881" s="15"/>
    </row>
    <row r="31882" spans="2:8" x14ac:dyDescent="0.2">
      <c r="B31882" s="12"/>
      <c r="H31882" s="15"/>
    </row>
    <row r="31883" spans="2:8" x14ac:dyDescent="0.2">
      <c r="B31883" s="12"/>
      <c r="H31883" s="15"/>
    </row>
    <row r="31884" spans="2:8" x14ac:dyDescent="0.2">
      <c r="B31884" s="12"/>
      <c r="H31884" s="15"/>
    </row>
    <row r="31885" spans="2:8" x14ac:dyDescent="0.2">
      <c r="B31885" s="12"/>
      <c r="H31885" s="15"/>
    </row>
    <row r="31886" spans="2:8" x14ac:dyDescent="0.2">
      <c r="B31886" s="12"/>
      <c r="H31886" s="15"/>
    </row>
    <row r="31887" spans="2:8" x14ac:dyDescent="0.2">
      <c r="B31887" s="12"/>
      <c r="H31887" s="15"/>
    </row>
    <row r="31888" spans="2:8" x14ac:dyDescent="0.2">
      <c r="B31888" s="12"/>
      <c r="H31888" s="15"/>
    </row>
    <row r="31889" spans="2:8" x14ac:dyDescent="0.2">
      <c r="B31889" s="12"/>
      <c r="H31889" s="15"/>
    </row>
    <row r="31890" spans="2:8" x14ac:dyDescent="0.2">
      <c r="B31890" s="12"/>
      <c r="H31890" s="15"/>
    </row>
    <row r="31891" spans="2:8" x14ac:dyDescent="0.2">
      <c r="B31891" s="12"/>
      <c r="H31891" s="15"/>
    </row>
    <row r="31892" spans="2:8" x14ac:dyDescent="0.2">
      <c r="B31892" s="12"/>
      <c r="H31892" s="15"/>
    </row>
    <row r="31893" spans="2:8" x14ac:dyDescent="0.2">
      <c r="B31893" s="12"/>
      <c r="H31893" s="15"/>
    </row>
    <row r="31894" spans="2:8" x14ac:dyDescent="0.2">
      <c r="B31894" s="12"/>
      <c r="H31894" s="15"/>
    </row>
    <row r="31895" spans="2:8" x14ac:dyDescent="0.2">
      <c r="B31895" s="12"/>
      <c r="H31895" s="15"/>
    </row>
    <row r="31896" spans="2:8" x14ac:dyDescent="0.2">
      <c r="B31896" s="12"/>
      <c r="H31896" s="15"/>
    </row>
    <row r="31897" spans="2:8" x14ac:dyDescent="0.2">
      <c r="B31897" s="12"/>
      <c r="H31897" s="15"/>
    </row>
    <row r="31898" spans="2:8" x14ac:dyDescent="0.2">
      <c r="B31898" s="12"/>
      <c r="H31898" s="15"/>
    </row>
    <row r="31899" spans="2:8" x14ac:dyDescent="0.2">
      <c r="B31899" s="12"/>
      <c r="H31899" s="15"/>
    </row>
    <row r="31900" spans="2:8" x14ac:dyDescent="0.2">
      <c r="B31900" s="12"/>
      <c r="H31900" s="15"/>
    </row>
    <row r="31901" spans="2:8" x14ac:dyDescent="0.2">
      <c r="B31901" s="12"/>
      <c r="H31901" s="15"/>
    </row>
    <row r="31902" spans="2:8" x14ac:dyDescent="0.2">
      <c r="B31902" s="12"/>
      <c r="H31902" s="15"/>
    </row>
    <row r="31903" spans="2:8" x14ac:dyDescent="0.2">
      <c r="B31903" s="12"/>
      <c r="H31903" s="15"/>
    </row>
    <row r="31904" spans="2:8" x14ac:dyDescent="0.2">
      <c r="B31904" s="12"/>
      <c r="H31904" s="15"/>
    </row>
    <row r="31905" spans="2:8" x14ac:dyDescent="0.2">
      <c r="B31905" s="12"/>
      <c r="H31905" s="15"/>
    </row>
    <row r="31906" spans="2:8" x14ac:dyDescent="0.2">
      <c r="B31906" s="12"/>
      <c r="H31906" s="15"/>
    </row>
    <row r="31907" spans="2:8" x14ac:dyDescent="0.2">
      <c r="B31907" s="12"/>
      <c r="H31907" s="15"/>
    </row>
    <row r="31908" spans="2:8" x14ac:dyDescent="0.2">
      <c r="B31908" s="12"/>
      <c r="H31908" s="15"/>
    </row>
    <row r="31909" spans="2:8" x14ac:dyDescent="0.2">
      <c r="B31909" s="12"/>
      <c r="H31909" s="15"/>
    </row>
    <row r="31910" spans="2:8" x14ac:dyDescent="0.2">
      <c r="B31910" s="12"/>
      <c r="H31910" s="15"/>
    </row>
    <row r="31911" spans="2:8" x14ac:dyDescent="0.2">
      <c r="B31911" s="12"/>
      <c r="H31911" s="15"/>
    </row>
    <row r="31912" spans="2:8" x14ac:dyDescent="0.2">
      <c r="B31912" s="12"/>
      <c r="H31912" s="15"/>
    </row>
    <row r="31913" spans="2:8" x14ac:dyDescent="0.2">
      <c r="B31913" s="12"/>
      <c r="H31913" s="15"/>
    </row>
    <row r="31914" spans="2:8" x14ac:dyDescent="0.2">
      <c r="B31914" s="12"/>
      <c r="H31914" s="15"/>
    </row>
    <row r="31915" spans="2:8" x14ac:dyDescent="0.2">
      <c r="B31915" s="12"/>
      <c r="H31915" s="15"/>
    </row>
    <row r="31916" spans="2:8" x14ac:dyDescent="0.2">
      <c r="B31916" s="12"/>
      <c r="H31916" s="15"/>
    </row>
    <row r="31917" spans="2:8" x14ac:dyDescent="0.2">
      <c r="B31917" s="12"/>
      <c r="H31917" s="15"/>
    </row>
    <row r="31918" spans="2:8" x14ac:dyDescent="0.2">
      <c r="B31918" s="12"/>
      <c r="H31918" s="15"/>
    </row>
    <row r="31919" spans="2:8" x14ac:dyDescent="0.2">
      <c r="B31919" s="12"/>
      <c r="H31919" s="15"/>
    </row>
    <row r="31920" spans="2:8" x14ac:dyDescent="0.2">
      <c r="B31920" s="12"/>
      <c r="H31920" s="15"/>
    </row>
    <row r="31921" spans="2:8" x14ac:dyDescent="0.2">
      <c r="B31921" s="12"/>
      <c r="H31921" s="15"/>
    </row>
    <row r="31922" spans="2:8" x14ac:dyDescent="0.2">
      <c r="B31922" s="12"/>
      <c r="H31922" s="15"/>
    </row>
    <row r="31923" spans="2:8" x14ac:dyDescent="0.2">
      <c r="B31923" s="12"/>
      <c r="H31923" s="15"/>
    </row>
    <row r="31924" spans="2:8" x14ac:dyDescent="0.2">
      <c r="B31924" s="12"/>
      <c r="H31924" s="15"/>
    </row>
    <row r="31925" spans="2:8" x14ac:dyDescent="0.2">
      <c r="B31925" s="12"/>
      <c r="H31925" s="15"/>
    </row>
    <row r="31926" spans="2:8" x14ac:dyDescent="0.2">
      <c r="B31926" s="12"/>
      <c r="H31926" s="15"/>
    </row>
    <row r="31927" spans="2:8" x14ac:dyDescent="0.2">
      <c r="B31927" s="12"/>
      <c r="H31927" s="15"/>
    </row>
    <row r="31928" spans="2:8" x14ac:dyDescent="0.2">
      <c r="B31928" s="12"/>
      <c r="H31928" s="15"/>
    </row>
    <row r="31929" spans="2:8" x14ac:dyDescent="0.2">
      <c r="B31929" s="12"/>
      <c r="H31929" s="15"/>
    </row>
    <row r="31930" spans="2:8" x14ac:dyDescent="0.2">
      <c r="B31930" s="12"/>
      <c r="H31930" s="15"/>
    </row>
    <row r="31931" spans="2:8" x14ac:dyDescent="0.2">
      <c r="B31931" s="12"/>
      <c r="H31931" s="15"/>
    </row>
    <row r="31932" spans="2:8" x14ac:dyDescent="0.2">
      <c r="B31932" s="12"/>
      <c r="H31932" s="15"/>
    </row>
    <row r="31933" spans="2:8" x14ac:dyDescent="0.2">
      <c r="B31933" s="12"/>
      <c r="H31933" s="15"/>
    </row>
    <row r="31934" spans="2:8" x14ac:dyDescent="0.2">
      <c r="B31934" s="12"/>
      <c r="H31934" s="15"/>
    </row>
    <row r="31935" spans="2:8" x14ac:dyDescent="0.2">
      <c r="B31935" s="12"/>
      <c r="H31935" s="15"/>
    </row>
    <row r="31936" spans="2:8" x14ac:dyDescent="0.2">
      <c r="B31936" s="12"/>
      <c r="H31936" s="15"/>
    </row>
    <row r="31937" spans="2:8" x14ac:dyDescent="0.2">
      <c r="B31937" s="12"/>
      <c r="H31937" s="15"/>
    </row>
    <row r="31938" spans="2:8" x14ac:dyDescent="0.2">
      <c r="B31938" s="12"/>
      <c r="H31938" s="15"/>
    </row>
    <row r="31939" spans="2:8" x14ac:dyDescent="0.2">
      <c r="B31939" s="12"/>
      <c r="H31939" s="15"/>
    </row>
    <row r="31940" spans="2:8" x14ac:dyDescent="0.2">
      <c r="B31940" s="12"/>
      <c r="H31940" s="15"/>
    </row>
    <row r="31941" spans="2:8" x14ac:dyDescent="0.2">
      <c r="B31941" s="12"/>
      <c r="H31941" s="15"/>
    </row>
    <row r="31942" spans="2:8" x14ac:dyDescent="0.2">
      <c r="B31942" s="12"/>
      <c r="H31942" s="15"/>
    </row>
    <row r="31943" spans="2:8" x14ac:dyDescent="0.2">
      <c r="B31943" s="12"/>
      <c r="H31943" s="15"/>
    </row>
    <row r="31944" spans="2:8" x14ac:dyDescent="0.2">
      <c r="B31944" s="12"/>
      <c r="H31944" s="15"/>
    </row>
    <row r="31945" spans="2:8" x14ac:dyDescent="0.2">
      <c r="B31945" s="12"/>
      <c r="H31945" s="15"/>
    </row>
    <row r="31946" spans="2:8" x14ac:dyDescent="0.2">
      <c r="B31946" s="12"/>
      <c r="H31946" s="15"/>
    </row>
    <row r="31947" spans="2:8" x14ac:dyDescent="0.2">
      <c r="B31947" s="12"/>
      <c r="H31947" s="15"/>
    </row>
    <row r="31948" spans="2:8" x14ac:dyDescent="0.2">
      <c r="B31948" s="12"/>
      <c r="H31948" s="15"/>
    </row>
    <row r="31949" spans="2:8" x14ac:dyDescent="0.2">
      <c r="B31949" s="12"/>
      <c r="H31949" s="15"/>
    </row>
    <row r="31950" spans="2:8" x14ac:dyDescent="0.2">
      <c r="B31950" s="12"/>
      <c r="H31950" s="15"/>
    </row>
    <row r="31951" spans="2:8" x14ac:dyDescent="0.2">
      <c r="B31951" s="12"/>
      <c r="H31951" s="15"/>
    </row>
    <row r="31952" spans="2:8" x14ac:dyDescent="0.2">
      <c r="B31952" s="12"/>
      <c r="H31952" s="15"/>
    </row>
    <row r="31953" spans="2:8" x14ac:dyDescent="0.2">
      <c r="B31953" s="12"/>
      <c r="H31953" s="15"/>
    </row>
    <row r="31954" spans="2:8" x14ac:dyDescent="0.2">
      <c r="B31954" s="12"/>
      <c r="H31954" s="15"/>
    </row>
    <row r="31955" spans="2:8" x14ac:dyDescent="0.2">
      <c r="B31955" s="12"/>
      <c r="H31955" s="15"/>
    </row>
    <row r="31956" spans="2:8" x14ac:dyDescent="0.2">
      <c r="B31956" s="12"/>
      <c r="H31956" s="15"/>
    </row>
    <row r="31957" spans="2:8" x14ac:dyDescent="0.2">
      <c r="B31957" s="12"/>
      <c r="H31957" s="15"/>
    </row>
    <row r="31958" spans="2:8" x14ac:dyDescent="0.2">
      <c r="B31958" s="12"/>
      <c r="H31958" s="15"/>
    </row>
    <row r="31959" spans="2:8" x14ac:dyDescent="0.2">
      <c r="B31959" s="12"/>
      <c r="H31959" s="15"/>
    </row>
    <row r="31960" spans="2:8" x14ac:dyDescent="0.2">
      <c r="B31960" s="12"/>
      <c r="H31960" s="15"/>
    </row>
    <row r="31961" spans="2:8" x14ac:dyDescent="0.2">
      <c r="B31961" s="12"/>
      <c r="H31961" s="15"/>
    </row>
    <row r="31962" spans="2:8" x14ac:dyDescent="0.2">
      <c r="B31962" s="12"/>
      <c r="H31962" s="15"/>
    </row>
    <row r="31963" spans="2:8" x14ac:dyDescent="0.2">
      <c r="B31963" s="12"/>
      <c r="H31963" s="15"/>
    </row>
    <row r="31964" spans="2:8" x14ac:dyDescent="0.2">
      <c r="B31964" s="12"/>
      <c r="H31964" s="15"/>
    </row>
    <row r="31965" spans="2:8" x14ac:dyDescent="0.2">
      <c r="B31965" s="12"/>
      <c r="H31965" s="15"/>
    </row>
    <row r="31966" spans="2:8" x14ac:dyDescent="0.2">
      <c r="B31966" s="12"/>
      <c r="H31966" s="15"/>
    </row>
    <row r="31967" spans="2:8" x14ac:dyDescent="0.2">
      <c r="B31967" s="12"/>
      <c r="H31967" s="15"/>
    </row>
    <row r="31968" spans="2:8" x14ac:dyDescent="0.2">
      <c r="B31968" s="12"/>
      <c r="H31968" s="15"/>
    </row>
    <row r="31969" spans="2:8" x14ac:dyDescent="0.2">
      <c r="B31969" s="12"/>
      <c r="H31969" s="15"/>
    </row>
    <row r="31970" spans="2:8" x14ac:dyDescent="0.2">
      <c r="B31970" s="12"/>
      <c r="H31970" s="15"/>
    </row>
    <row r="31971" spans="2:8" x14ac:dyDescent="0.2">
      <c r="B31971" s="12"/>
      <c r="H31971" s="15"/>
    </row>
    <row r="31972" spans="2:8" x14ac:dyDescent="0.2">
      <c r="B31972" s="12"/>
      <c r="H31972" s="15"/>
    </row>
    <row r="31973" spans="2:8" x14ac:dyDescent="0.2">
      <c r="B31973" s="12"/>
      <c r="H31973" s="15"/>
    </row>
    <row r="31974" spans="2:8" x14ac:dyDescent="0.2">
      <c r="B31974" s="12"/>
      <c r="H31974" s="15"/>
    </row>
    <row r="31975" spans="2:8" x14ac:dyDescent="0.2">
      <c r="B31975" s="12"/>
      <c r="H31975" s="15"/>
    </row>
    <row r="31976" spans="2:8" x14ac:dyDescent="0.2">
      <c r="B31976" s="12"/>
      <c r="H31976" s="15"/>
    </row>
    <row r="31977" spans="2:8" x14ac:dyDescent="0.2">
      <c r="B31977" s="12"/>
      <c r="H31977" s="15"/>
    </row>
    <row r="31978" spans="2:8" x14ac:dyDescent="0.2">
      <c r="B31978" s="12"/>
      <c r="H31978" s="15"/>
    </row>
    <row r="31979" spans="2:8" x14ac:dyDescent="0.2">
      <c r="B31979" s="12"/>
      <c r="H31979" s="15"/>
    </row>
    <row r="31980" spans="2:8" x14ac:dyDescent="0.2">
      <c r="B31980" s="12"/>
      <c r="H31980" s="15"/>
    </row>
    <row r="31981" spans="2:8" x14ac:dyDescent="0.2">
      <c r="B31981" s="12"/>
      <c r="H31981" s="15"/>
    </row>
    <row r="31982" spans="2:8" x14ac:dyDescent="0.2">
      <c r="B31982" s="12"/>
      <c r="H31982" s="15"/>
    </row>
    <row r="31983" spans="2:8" x14ac:dyDescent="0.2">
      <c r="B31983" s="12"/>
      <c r="H31983" s="15"/>
    </row>
    <row r="31984" spans="2:8" x14ac:dyDescent="0.2">
      <c r="B31984" s="12"/>
      <c r="H31984" s="15"/>
    </row>
    <row r="31985" spans="2:8" x14ac:dyDescent="0.2">
      <c r="B31985" s="12"/>
      <c r="H31985" s="15"/>
    </row>
    <row r="31986" spans="2:8" x14ac:dyDescent="0.2">
      <c r="B31986" s="12"/>
      <c r="H31986" s="15"/>
    </row>
    <row r="31987" spans="2:8" x14ac:dyDescent="0.2">
      <c r="B31987" s="12"/>
      <c r="H31987" s="15"/>
    </row>
    <row r="31988" spans="2:8" x14ac:dyDescent="0.2">
      <c r="B31988" s="12"/>
      <c r="H31988" s="15"/>
    </row>
    <row r="31989" spans="2:8" x14ac:dyDescent="0.2">
      <c r="B31989" s="12"/>
      <c r="H31989" s="15"/>
    </row>
    <row r="31990" spans="2:8" x14ac:dyDescent="0.2">
      <c r="B31990" s="12"/>
      <c r="H31990" s="15"/>
    </row>
    <row r="31991" spans="2:8" x14ac:dyDescent="0.2">
      <c r="B31991" s="12"/>
      <c r="H31991" s="15"/>
    </row>
    <row r="31992" spans="2:8" x14ac:dyDescent="0.2">
      <c r="B31992" s="12"/>
      <c r="H31992" s="15"/>
    </row>
    <row r="31993" spans="2:8" x14ac:dyDescent="0.2">
      <c r="B31993" s="12"/>
      <c r="H31993" s="15"/>
    </row>
    <row r="31994" spans="2:8" x14ac:dyDescent="0.2">
      <c r="B31994" s="12"/>
      <c r="H31994" s="15"/>
    </row>
    <row r="31995" spans="2:8" x14ac:dyDescent="0.2">
      <c r="B31995" s="12"/>
      <c r="H31995" s="15"/>
    </row>
    <row r="31996" spans="2:8" x14ac:dyDescent="0.2">
      <c r="B31996" s="12"/>
      <c r="H31996" s="15"/>
    </row>
    <row r="31997" spans="2:8" x14ac:dyDescent="0.2">
      <c r="B31997" s="12"/>
      <c r="H31997" s="15"/>
    </row>
    <row r="31998" spans="2:8" x14ac:dyDescent="0.2">
      <c r="B31998" s="12"/>
      <c r="H31998" s="15"/>
    </row>
    <row r="31999" spans="2:8" x14ac:dyDescent="0.2">
      <c r="B31999" s="12"/>
      <c r="H31999" s="15"/>
    </row>
    <row r="32000" spans="2:8" x14ac:dyDescent="0.2">
      <c r="B32000" s="12"/>
      <c r="H32000" s="15"/>
    </row>
    <row r="32001" spans="2:8" x14ac:dyDescent="0.2">
      <c r="B32001" s="12"/>
      <c r="H32001" s="15"/>
    </row>
    <row r="32002" spans="2:8" x14ac:dyDescent="0.2">
      <c r="B32002" s="12"/>
      <c r="H32002" s="15"/>
    </row>
    <row r="32003" spans="2:8" x14ac:dyDescent="0.2">
      <c r="B32003" s="12"/>
      <c r="H32003" s="15"/>
    </row>
    <row r="32004" spans="2:8" x14ac:dyDescent="0.2">
      <c r="B32004" s="12"/>
      <c r="H32004" s="15"/>
    </row>
    <row r="32005" spans="2:8" x14ac:dyDescent="0.2">
      <c r="B32005" s="12"/>
      <c r="H32005" s="15"/>
    </row>
    <row r="32006" spans="2:8" x14ac:dyDescent="0.2">
      <c r="B32006" s="12"/>
      <c r="H32006" s="15"/>
    </row>
    <row r="32007" spans="2:8" x14ac:dyDescent="0.2">
      <c r="B32007" s="12"/>
      <c r="H32007" s="15"/>
    </row>
    <row r="32008" spans="2:8" x14ac:dyDescent="0.2">
      <c r="B32008" s="12"/>
      <c r="H32008" s="15"/>
    </row>
    <row r="32009" spans="2:8" x14ac:dyDescent="0.2">
      <c r="B32009" s="12"/>
      <c r="H32009" s="15"/>
    </row>
    <row r="32010" spans="2:8" x14ac:dyDescent="0.2">
      <c r="B32010" s="12"/>
      <c r="H32010" s="15"/>
    </row>
    <row r="32011" spans="2:8" x14ac:dyDescent="0.2">
      <c r="B32011" s="12"/>
      <c r="H32011" s="15"/>
    </row>
    <row r="32012" spans="2:8" x14ac:dyDescent="0.2">
      <c r="B32012" s="12"/>
      <c r="H32012" s="15"/>
    </row>
    <row r="32013" spans="2:8" x14ac:dyDescent="0.2">
      <c r="B32013" s="12"/>
      <c r="H32013" s="15"/>
    </row>
    <row r="32014" spans="2:8" x14ac:dyDescent="0.2">
      <c r="B32014" s="12"/>
      <c r="H32014" s="15"/>
    </row>
    <row r="32015" spans="2:8" x14ac:dyDescent="0.2">
      <c r="B32015" s="12"/>
      <c r="H32015" s="15"/>
    </row>
    <row r="32016" spans="2:8" x14ac:dyDescent="0.2">
      <c r="B32016" s="12"/>
      <c r="H32016" s="15"/>
    </row>
    <row r="32017" spans="2:8" x14ac:dyDescent="0.2">
      <c r="B32017" s="12"/>
      <c r="H32017" s="15"/>
    </row>
    <row r="32018" spans="2:8" x14ac:dyDescent="0.2">
      <c r="B32018" s="12"/>
      <c r="H32018" s="15"/>
    </row>
    <row r="32019" spans="2:8" x14ac:dyDescent="0.2">
      <c r="B32019" s="12"/>
      <c r="H32019" s="15"/>
    </row>
    <row r="32020" spans="2:8" x14ac:dyDescent="0.2">
      <c r="B32020" s="12"/>
      <c r="H32020" s="15"/>
    </row>
    <row r="32021" spans="2:8" x14ac:dyDescent="0.2">
      <c r="B32021" s="12"/>
      <c r="H32021" s="15"/>
    </row>
    <row r="32022" spans="2:8" x14ac:dyDescent="0.2">
      <c r="B32022" s="12"/>
      <c r="H32022" s="15"/>
    </row>
    <row r="32023" spans="2:8" x14ac:dyDescent="0.2">
      <c r="B32023" s="12"/>
      <c r="H32023" s="15"/>
    </row>
    <row r="32024" spans="2:8" x14ac:dyDescent="0.2">
      <c r="B32024" s="12"/>
      <c r="H32024" s="15"/>
    </row>
    <row r="32025" spans="2:8" x14ac:dyDescent="0.2">
      <c r="B32025" s="12"/>
      <c r="H32025" s="15"/>
    </row>
    <row r="32026" spans="2:8" x14ac:dyDescent="0.2">
      <c r="B32026" s="12"/>
      <c r="H32026" s="15"/>
    </row>
    <row r="32027" spans="2:8" x14ac:dyDescent="0.2">
      <c r="B32027" s="12"/>
      <c r="H32027" s="15"/>
    </row>
    <row r="32028" spans="2:8" x14ac:dyDescent="0.2">
      <c r="B32028" s="12"/>
      <c r="H32028" s="15"/>
    </row>
    <row r="32029" spans="2:8" x14ac:dyDescent="0.2">
      <c r="B32029" s="12"/>
      <c r="H32029" s="15"/>
    </row>
    <row r="32030" spans="2:8" x14ac:dyDescent="0.2">
      <c r="B32030" s="12"/>
      <c r="H32030" s="15"/>
    </row>
    <row r="32031" spans="2:8" x14ac:dyDescent="0.2">
      <c r="B32031" s="12"/>
      <c r="H32031" s="15"/>
    </row>
    <row r="32032" spans="2:8" x14ac:dyDescent="0.2">
      <c r="B32032" s="12"/>
      <c r="H32032" s="15"/>
    </row>
    <row r="32033" spans="2:8" x14ac:dyDescent="0.2">
      <c r="B32033" s="12"/>
      <c r="H32033" s="15"/>
    </row>
    <row r="32034" spans="2:8" x14ac:dyDescent="0.2">
      <c r="B32034" s="12"/>
      <c r="H32034" s="15"/>
    </row>
    <row r="32035" spans="2:8" x14ac:dyDescent="0.2">
      <c r="B32035" s="12"/>
      <c r="H32035" s="15"/>
    </row>
    <row r="32036" spans="2:8" x14ac:dyDescent="0.2">
      <c r="B32036" s="12"/>
      <c r="H32036" s="15"/>
    </row>
    <row r="32037" spans="2:8" x14ac:dyDescent="0.2">
      <c r="B32037" s="12"/>
      <c r="H32037" s="15"/>
    </row>
    <row r="32038" spans="2:8" x14ac:dyDescent="0.2">
      <c r="B32038" s="12"/>
      <c r="H32038" s="15"/>
    </row>
    <row r="32039" spans="2:8" x14ac:dyDescent="0.2">
      <c r="B32039" s="12"/>
      <c r="H32039" s="15"/>
    </row>
    <row r="32040" spans="2:8" x14ac:dyDescent="0.2">
      <c r="B32040" s="12"/>
      <c r="H32040" s="15"/>
    </row>
    <row r="32041" spans="2:8" x14ac:dyDescent="0.2">
      <c r="B32041" s="12"/>
      <c r="H32041" s="15"/>
    </row>
    <row r="32042" spans="2:8" x14ac:dyDescent="0.2">
      <c r="B32042" s="12"/>
      <c r="H32042" s="15"/>
    </row>
    <row r="32043" spans="2:8" x14ac:dyDescent="0.2">
      <c r="B32043" s="12"/>
      <c r="H32043" s="15"/>
    </row>
    <row r="32044" spans="2:8" x14ac:dyDescent="0.2">
      <c r="B32044" s="12"/>
      <c r="H32044" s="15"/>
    </row>
    <row r="32045" spans="2:8" x14ac:dyDescent="0.2">
      <c r="B32045" s="12"/>
      <c r="H32045" s="15"/>
    </row>
    <row r="32046" spans="2:8" x14ac:dyDescent="0.2">
      <c r="B32046" s="12"/>
      <c r="H32046" s="15"/>
    </row>
    <row r="32047" spans="2:8" x14ac:dyDescent="0.2">
      <c r="B32047" s="12"/>
      <c r="H32047" s="15"/>
    </row>
    <row r="32048" spans="2:8" x14ac:dyDescent="0.2">
      <c r="B32048" s="12"/>
      <c r="H32048" s="15"/>
    </row>
    <row r="32049" spans="2:8" x14ac:dyDescent="0.2">
      <c r="B32049" s="12"/>
      <c r="H32049" s="15"/>
    </row>
    <row r="32050" spans="2:8" x14ac:dyDescent="0.2">
      <c r="B32050" s="12"/>
      <c r="H32050" s="15"/>
    </row>
    <row r="32051" spans="2:8" x14ac:dyDescent="0.2">
      <c r="B32051" s="12"/>
      <c r="H32051" s="15"/>
    </row>
    <row r="32052" spans="2:8" x14ac:dyDescent="0.2">
      <c r="B32052" s="12"/>
      <c r="H32052" s="15"/>
    </row>
    <row r="32053" spans="2:8" x14ac:dyDescent="0.2">
      <c r="B32053" s="12"/>
      <c r="H32053" s="15"/>
    </row>
    <row r="32054" spans="2:8" x14ac:dyDescent="0.2">
      <c r="B32054" s="12"/>
      <c r="H32054" s="15"/>
    </row>
    <row r="32055" spans="2:8" x14ac:dyDescent="0.2">
      <c r="B32055" s="12"/>
      <c r="H32055" s="15"/>
    </row>
    <row r="32056" spans="2:8" x14ac:dyDescent="0.2">
      <c r="B32056" s="12"/>
      <c r="H32056" s="15"/>
    </row>
    <row r="32057" spans="2:8" x14ac:dyDescent="0.2">
      <c r="B32057" s="12"/>
      <c r="H32057" s="15"/>
    </row>
    <row r="32058" spans="2:8" x14ac:dyDescent="0.2">
      <c r="B32058" s="12"/>
      <c r="H32058" s="15"/>
    </row>
    <row r="32059" spans="2:8" x14ac:dyDescent="0.2">
      <c r="B32059" s="12"/>
      <c r="H32059" s="15"/>
    </row>
    <row r="32060" spans="2:8" x14ac:dyDescent="0.2">
      <c r="B32060" s="12"/>
      <c r="H32060" s="15"/>
    </row>
    <row r="32061" spans="2:8" x14ac:dyDescent="0.2">
      <c r="B32061" s="12"/>
      <c r="H32061" s="15"/>
    </row>
    <row r="32062" spans="2:8" x14ac:dyDescent="0.2">
      <c r="B32062" s="12"/>
      <c r="H32062" s="15"/>
    </row>
    <row r="32063" spans="2:8" x14ac:dyDescent="0.2">
      <c r="B32063" s="12"/>
      <c r="H32063" s="15"/>
    </row>
    <row r="32064" spans="2:8" x14ac:dyDescent="0.2">
      <c r="B32064" s="12"/>
      <c r="H32064" s="15"/>
    </row>
    <row r="32065" spans="2:8" x14ac:dyDescent="0.2">
      <c r="B32065" s="12"/>
      <c r="H32065" s="15"/>
    </row>
    <row r="32066" spans="2:8" x14ac:dyDescent="0.2">
      <c r="B32066" s="12"/>
      <c r="H32066" s="15"/>
    </row>
    <row r="32067" spans="2:8" x14ac:dyDescent="0.2">
      <c r="B32067" s="12"/>
      <c r="H32067" s="15"/>
    </row>
    <row r="32068" spans="2:8" x14ac:dyDescent="0.2">
      <c r="B32068" s="12"/>
      <c r="H32068" s="15"/>
    </row>
    <row r="32069" spans="2:8" x14ac:dyDescent="0.2">
      <c r="B32069" s="12"/>
      <c r="H32069" s="15"/>
    </row>
    <row r="32070" spans="2:8" x14ac:dyDescent="0.2">
      <c r="B32070" s="12"/>
      <c r="H32070" s="15"/>
    </row>
    <row r="32071" spans="2:8" x14ac:dyDescent="0.2">
      <c r="B32071" s="12"/>
      <c r="H32071" s="15"/>
    </row>
    <row r="32072" spans="2:8" x14ac:dyDescent="0.2">
      <c r="B32072" s="12"/>
      <c r="H32072" s="15"/>
    </row>
    <row r="32073" spans="2:8" x14ac:dyDescent="0.2">
      <c r="B32073" s="12"/>
      <c r="H32073" s="15"/>
    </row>
    <row r="32074" spans="2:8" x14ac:dyDescent="0.2">
      <c r="B32074" s="12"/>
      <c r="H32074" s="15"/>
    </row>
    <row r="32075" spans="2:8" x14ac:dyDescent="0.2">
      <c r="B32075" s="12"/>
      <c r="H32075" s="15"/>
    </row>
    <row r="32076" spans="2:8" x14ac:dyDescent="0.2">
      <c r="B32076" s="12"/>
      <c r="H32076" s="15"/>
    </row>
    <row r="32077" spans="2:8" x14ac:dyDescent="0.2">
      <c r="B32077" s="12"/>
      <c r="H32077" s="15"/>
    </row>
    <row r="32078" spans="2:8" x14ac:dyDescent="0.2">
      <c r="B32078" s="12"/>
      <c r="H32078" s="15"/>
    </row>
    <row r="32079" spans="2:8" x14ac:dyDescent="0.2">
      <c r="B32079" s="12"/>
      <c r="H32079" s="15"/>
    </row>
    <row r="32080" spans="2:8" x14ac:dyDescent="0.2">
      <c r="B32080" s="12"/>
      <c r="H32080" s="15"/>
    </row>
    <row r="32081" spans="2:8" x14ac:dyDescent="0.2">
      <c r="B32081" s="12"/>
      <c r="H32081" s="15"/>
    </row>
    <row r="32082" spans="2:8" x14ac:dyDescent="0.2">
      <c r="B32082" s="12"/>
      <c r="H32082" s="15"/>
    </row>
    <row r="32083" spans="2:8" x14ac:dyDescent="0.2">
      <c r="B32083" s="12"/>
      <c r="H32083" s="15"/>
    </row>
    <row r="32084" spans="2:8" x14ac:dyDescent="0.2">
      <c r="B32084" s="12"/>
      <c r="H32084" s="15"/>
    </row>
    <row r="32085" spans="2:8" x14ac:dyDescent="0.2">
      <c r="B32085" s="12"/>
      <c r="H32085" s="15"/>
    </row>
    <row r="32086" spans="2:8" x14ac:dyDescent="0.2">
      <c r="B32086" s="12"/>
      <c r="H32086" s="15"/>
    </row>
    <row r="32087" spans="2:8" x14ac:dyDescent="0.2">
      <c r="B32087" s="12"/>
      <c r="H32087" s="15"/>
    </row>
    <row r="32088" spans="2:8" x14ac:dyDescent="0.2">
      <c r="B32088" s="12"/>
      <c r="H32088" s="15"/>
    </row>
    <row r="32089" spans="2:8" x14ac:dyDescent="0.2">
      <c r="B32089" s="12"/>
      <c r="H32089" s="15"/>
    </row>
    <row r="32090" spans="2:8" x14ac:dyDescent="0.2">
      <c r="B32090" s="12"/>
      <c r="H32090" s="15"/>
    </row>
    <row r="32091" spans="2:8" x14ac:dyDescent="0.2">
      <c r="B32091" s="12"/>
      <c r="H32091" s="15"/>
    </row>
    <row r="32092" spans="2:8" x14ac:dyDescent="0.2">
      <c r="B32092" s="12"/>
      <c r="H32092" s="15"/>
    </row>
    <row r="32093" spans="2:8" x14ac:dyDescent="0.2">
      <c r="B32093" s="12"/>
      <c r="H32093" s="15"/>
    </row>
    <row r="32094" spans="2:8" x14ac:dyDescent="0.2">
      <c r="B32094" s="12"/>
      <c r="H32094" s="15"/>
    </row>
    <row r="32095" spans="2:8" x14ac:dyDescent="0.2">
      <c r="B32095" s="12"/>
      <c r="H32095" s="15"/>
    </row>
    <row r="32096" spans="2:8" x14ac:dyDescent="0.2">
      <c r="B32096" s="12"/>
      <c r="H32096" s="15"/>
    </row>
    <row r="32097" spans="2:8" x14ac:dyDescent="0.2">
      <c r="B32097" s="12"/>
      <c r="H32097" s="15"/>
    </row>
    <row r="32098" spans="2:8" x14ac:dyDescent="0.2">
      <c r="B32098" s="12"/>
      <c r="H32098" s="15"/>
    </row>
    <row r="32099" spans="2:8" x14ac:dyDescent="0.2">
      <c r="B32099" s="12"/>
      <c r="H32099" s="15"/>
    </row>
    <row r="32100" spans="2:8" x14ac:dyDescent="0.2">
      <c r="B32100" s="12"/>
      <c r="H32100" s="15"/>
    </row>
    <row r="32101" spans="2:8" x14ac:dyDescent="0.2">
      <c r="B32101" s="12"/>
      <c r="H32101" s="15"/>
    </row>
    <row r="32102" spans="2:8" x14ac:dyDescent="0.2">
      <c r="B32102" s="12"/>
      <c r="H32102" s="15"/>
    </row>
    <row r="32103" spans="2:8" x14ac:dyDescent="0.2">
      <c r="B32103" s="12"/>
      <c r="H32103" s="15"/>
    </row>
    <row r="32104" spans="2:8" x14ac:dyDescent="0.2">
      <c r="B32104" s="12"/>
      <c r="H32104" s="15"/>
    </row>
    <row r="32105" spans="2:8" x14ac:dyDescent="0.2">
      <c r="B32105" s="12"/>
      <c r="H32105" s="15"/>
    </row>
    <row r="32106" spans="2:8" x14ac:dyDescent="0.2">
      <c r="B32106" s="12"/>
      <c r="H32106" s="15"/>
    </row>
    <row r="32107" spans="2:8" x14ac:dyDescent="0.2">
      <c r="B32107" s="12"/>
      <c r="H32107" s="15"/>
    </row>
    <row r="32108" spans="2:8" x14ac:dyDescent="0.2">
      <c r="B32108" s="12"/>
      <c r="H32108" s="15"/>
    </row>
    <row r="32109" spans="2:8" x14ac:dyDescent="0.2">
      <c r="B32109" s="12"/>
      <c r="H32109" s="15"/>
    </row>
    <row r="32110" spans="2:8" x14ac:dyDescent="0.2">
      <c r="B32110" s="12"/>
      <c r="H32110" s="15"/>
    </row>
    <row r="32111" spans="2:8" x14ac:dyDescent="0.2">
      <c r="B32111" s="12"/>
      <c r="H32111" s="15"/>
    </row>
    <row r="32112" spans="2:8" x14ac:dyDescent="0.2">
      <c r="B32112" s="12"/>
      <c r="H32112" s="15"/>
    </row>
    <row r="32113" spans="2:8" x14ac:dyDescent="0.2">
      <c r="B32113" s="12"/>
      <c r="H32113" s="15"/>
    </row>
    <row r="32114" spans="2:8" x14ac:dyDescent="0.2">
      <c r="B32114" s="12"/>
      <c r="H32114" s="15"/>
    </row>
    <row r="32115" spans="2:8" x14ac:dyDescent="0.2">
      <c r="B32115" s="12"/>
      <c r="H32115" s="15"/>
    </row>
    <row r="32116" spans="2:8" x14ac:dyDescent="0.2">
      <c r="B32116" s="12"/>
      <c r="H32116" s="15"/>
    </row>
    <row r="32117" spans="2:8" x14ac:dyDescent="0.2">
      <c r="B32117" s="12"/>
      <c r="H32117" s="15"/>
    </row>
    <row r="32118" spans="2:8" x14ac:dyDescent="0.2">
      <c r="B32118" s="12"/>
      <c r="H32118" s="15"/>
    </row>
    <row r="32119" spans="2:8" x14ac:dyDescent="0.2">
      <c r="B32119" s="12"/>
      <c r="H32119" s="15"/>
    </row>
    <row r="32120" spans="2:8" x14ac:dyDescent="0.2">
      <c r="B32120" s="12"/>
      <c r="H32120" s="15"/>
    </row>
    <row r="32121" spans="2:8" x14ac:dyDescent="0.2">
      <c r="B32121" s="12"/>
      <c r="H32121" s="15"/>
    </row>
    <row r="32122" spans="2:8" x14ac:dyDescent="0.2">
      <c r="B32122" s="12"/>
      <c r="H32122" s="15"/>
    </row>
    <row r="32123" spans="2:8" x14ac:dyDescent="0.2">
      <c r="B32123" s="12"/>
      <c r="H32123" s="15"/>
    </row>
    <row r="32124" spans="2:8" x14ac:dyDescent="0.2">
      <c r="B32124" s="12"/>
      <c r="H32124" s="15"/>
    </row>
    <row r="32125" spans="2:8" x14ac:dyDescent="0.2">
      <c r="B32125" s="12"/>
      <c r="H32125" s="15"/>
    </row>
    <row r="32126" spans="2:8" x14ac:dyDescent="0.2">
      <c r="B32126" s="12"/>
      <c r="H32126" s="15"/>
    </row>
    <row r="32127" spans="2:8" x14ac:dyDescent="0.2">
      <c r="B32127" s="12"/>
      <c r="H32127" s="15"/>
    </row>
    <row r="32128" spans="2:8" x14ac:dyDescent="0.2">
      <c r="B32128" s="12"/>
      <c r="H32128" s="15"/>
    </row>
    <row r="32129" spans="2:8" x14ac:dyDescent="0.2">
      <c r="B32129" s="12"/>
      <c r="H32129" s="15"/>
    </row>
    <row r="32130" spans="2:8" x14ac:dyDescent="0.2">
      <c r="B32130" s="12"/>
      <c r="H32130" s="15"/>
    </row>
    <row r="32131" spans="2:8" x14ac:dyDescent="0.2">
      <c r="B32131" s="12"/>
      <c r="H32131" s="15"/>
    </row>
    <row r="32132" spans="2:8" x14ac:dyDescent="0.2">
      <c r="B32132" s="12"/>
      <c r="H32132" s="15"/>
    </row>
    <row r="32133" spans="2:8" x14ac:dyDescent="0.2">
      <c r="B32133" s="12"/>
      <c r="H32133" s="15"/>
    </row>
    <row r="32134" spans="2:8" x14ac:dyDescent="0.2">
      <c r="B32134" s="12"/>
      <c r="H32134" s="15"/>
    </row>
    <row r="32135" spans="2:8" x14ac:dyDescent="0.2">
      <c r="B32135" s="12"/>
      <c r="H32135" s="15"/>
    </row>
    <row r="32136" spans="2:8" x14ac:dyDescent="0.2">
      <c r="B32136" s="12"/>
      <c r="H32136" s="15"/>
    </row>
    <row r="32137" spans="2:8" x14ac:dyDescent="0.2">
      <c r="B32137" s="12"/>
      <c r="H32137" s="15"/>
    </row>
    <row r="32138" spans="2:8" x14ac:dyDescent="0.2">
      <c r="B32138" s="12"/>
      <c r="H32138" s="15"/>
    </row>
    <row r="32139" spans="2:8" x14ac:dyDescent="0.2">
      <c r="B32139" s="12"/>
      <c r="H32139" s="15"/>
    </row>
    <row r="32140" spans="2:8" x14ac:dyDescent="0.2">
      <c r="B32140" s="12"/>
      <c r="H32140" s="15"/>
    </row>
    <row r="32141" spans="2:8" x14ac:dyDescent="0.2">
      <c r="B32141" s="12"/>
      <c r="H32141" s="15"/>
    </row>
    <row r="32142" spans="2:8" x14ac:dyDescent="0.2">
      <c r="B32142" s="12"/>
      <c r="H32142" s="15"/>
    </row>
    <row r="32143" spans="2:8" x14ac:dyDescent="0.2">
      <c r="B32143" s="12"/>
      <c r="H32143" s="15"/>
    </row>
    <row r="32144" spans="2:8" x14ac:dyDescent="0.2">
      <c r="B32144" s="12"/>
      <c r="H32144" s="15"/>
    </row>
    <row r="32145" spans="2:8" x14ac:dyDescent="0.2">
      <c r="B32145" s="12"/>
      <c r="H32145" s="15"/>
    </row>
    <row r="32146" spans="2:8" x14ac:dyDescent="0.2">
      <c r="B32146" s="12"/>
      <c r="H32146" s="15"/>
    </row>
    <row r="32147" spans="2:8" x14ac:dyDescent="0.2">
      <c r="B32147" s="12"/>
      <c r="H32147" s="15"/>
    </row>
    <row r="32148" spans="2:8" x14ac:dyDescent="0.2">
      <c r="B32148" s="12"/>
      <c r="H32148" s="15"/>
    </row>
    <row r="32149" spans="2:8" x14ac:dyDescent="0.2">
      <c r="B32149" s="12"/>
      <c r="H32149" s="15"/>
    </row>
    <row r="32150" spans="2:8" x14ac:dyDescent="0.2">
      <c r="B32150" s="12"/>
      <c r="H32150" s="15"/>
    </row>
    <row r="32151" spans="2:8" x14ac:dyDescent="0.2">
      <c r="B32151" s="12"/>
      <c r="H32151" s="15"/>
    </row>
    <row r="32152" spans="2:8" x14ac:dyDescent="0.2">
      <c r="B32152" s="12"/>
      <c r="H32152" s="15"/>
    </row>
    <row r="32153" spans="2:8" x14ac:dyDescent="0.2">
      <c r="B32153" s="12"/>
      <c r="H32153" s="15"/>
    </row>
    <row r="32154" spans="2:8" x14ac:dyDescent="0.2">
      <c r="B32154" s="12"/>
      <c r="H32154" s="15"/>
    </row>
    <row r="32155" spans="2:8" x14ac:dyDescent="0.2">
      <c r="B32155" s="12"/>
      <c r="H32155" s="15"/>
    </row>
    <row r="32156" spans="2:8" x14ac:dyDescent="0.2">
      <c r="B32156" s="12"/>
      <c r="H32156" s="15"/>
    </row>
    <row r="32157" spans="2:8" x14ac:dyDescent="0.2">
      <c r="B32157" s="12"/>
      <c r="H32157" s="15"/>
    </row>
    <row r="32158" spans="2:8" x14ac:dyDescent="0.2">
      <c r="B32158" s="12"/>
      <c r="H32158" s="15"/>
    </row>
    <row r="32159" spans="2:8" x14ac:dyDescent="0.2">
      <c r="B32159" s="12"/>
      <c r="H32159" s="15"/>
    </row>
    <row r="32160" spans="2:8" x14ac:dyDescent="0.2">
      <c r="B32160" s="12"/>
      <c r="H32160" s="15"/>
    </row>
    <row r="32161" spans="2:8" x14ac:dyDescent="0.2">
      <c r="B32161" s="12"/>
      <c r="H32161" s="15"/>
    </row>
    <row r="32162" spans="2:8" x14ac:dyDescent="0.2">
      <c r="B32162" s="12"/>
      <c r="H32162" s="15"/>
    </row>
    <row r="32163" spans="2:8" x14ac:dyDescent="0.2">
      <c r="B32163" s="12"/>
      <c r="H32163" s="15"/>
    </row>
    <row r="32164" spans="2:8" x14ac:dyDescent="0.2">
      <c r="B32164" s="12"/>
      <c r="H32164" s="15"/>
    </row>
    <row r="32165" spans="2:8" x14ac:dyDescent="0.2">
      <c r="B32165" s="12"/>
      <c r="H32165" s="15"/>
    </row>
    <row r="32166" spans="2:8" x14ac:dyDescent="0.2">
      <c r="B32166" s="12"/>
      <c r="H32166" s="15"/>
    </row>
    <row r="32167" spans="2:8" x14ac:dyDescent="0.2">
      <c r="B32167" s="12"/>
      <c r="H32167" s="15"/>
    </row>
    <row r="32168" spans="2:8" x14ac:dyDescent="0.2">
      <c r="B32168" s="12"/>
      <c r="H32168" s="15"/>
    </row>
    <row r="32169" spans="2:8" x14ac:dyDescent="0.2">
      <c r="B32169" s="12"/>
      <c r="H32169" s="15"/>
    </row>
    <row r="32170" spans="2:8" x14ac:dyDescent="0.2">
      <c r="B32170" s="12"/>
      <c r="H32170" s="15"/>
    </row>
    <row r="32171" spans="2:8" x14ac:dyDescent="0.2">
      <c r="B32171" s="12"/>
      <c r="H32171" s="15"/>
    </row>
    <row r="32172" spans="2:8" x14ac:dyDescent="0.2">
      <c r="B32172" s="12"/>
      <c r="H32172" s="15"/>
    </row>
    <row r="32173" spans="2:8" x14ac:dyDescent="0.2">
      <c r="B32173" s="12"/>
      <c r="H32173" s="15"/>
    </row>
    <row r="32174" spans="2:8" x14ac:dyDescent="0.2">
      <c r="B32174" s="12"/>
      <c r="H32174" s="15"/>
    </row>
    <row r="32175" spans="2:8" x14ac:dyDescent="0.2">
      <c r="B32175" s="12"/>
      <c r="H32175" s="15"/>
    </row>
    <row r="32176" spans="2:8" x14ac:dyDescent="0.2">
      <c r="B32176" s="12"/>
      <c r="H32176" s="15"/>
    </row>
    <row r="32177" spans="2:8" x14ac:dyDescent="0.2">
      <c r="B32177" s="12"/>
      <c r="H32177" s="15"/>
    </row>
    <row r="32178" spans="2:8" x14ac:dyDescent="0.2">
      <c r="B32178" s="12"/>
      <c r="H32178" s="15"/>
    </row>
    <row r="32179" spans="2:8" x14ac:dyDescent="0.2">
      <c r="B32179" s="12"/>
      <c r="H32179" s="15"/>
    </row>
    <row r="32180" spans="2:8" x14ac:dyDescent="0.2">
      <c r="B32180" s="12"/>
      <c r="H32180" s="15"/>
    </row>
    <row r="32181" spans="2:8" x14ac:dyDescent="0.2">
      <c r="B32181" s="12"/>
      <c r="H32181" s="15"/>
    </row>
    <row r="32182" spans="2:8" x14ac:dyDescent="0.2">
      <c r="B32182" s="12"/>
      <c r="H32182" s="15"/>
    </row>
    <row r="32183" spans="2:8" x14ac:dyDescent="0.2">
      <c r="B32183" s="12"/>
      <c r="H32183" s="15"/>
    </row>
    <row r="32184" spans="2:8" x14ac:dyDescent="0.2">
      <c r="B32184" s="12"/>
      <c r="H32184" s="15"/>
    </row>
    <row r="32185" spans="2:8" x14ac:dyDescent="0.2">
      <c r="B32185" s="12"/>
      <c r="H32185" s="15"/>
    </row>
    <row r="32186" spans="2:8" x14ac:dyDescent="0.2">
      <c r="B32186" s="12"/>
      <c r="H32186" s="15"/>
    </row>
    <row r="32187" spans="2:8" x14ac:dyDescent="0.2">
      <c r="B32187" s="12"/>
      <c r="H32187" s="15"/>
    </row>
    <row r="32188" spans="2:8" x14ac:dyDescent="0.2">
      <c r="B32188" s="12"/>
      <c r="H32188" s="15"/>
    </row>
    <row r="32189" spans="2:8" x14ac:dyDescent="0.2">
      <c r="B32189" s="12"/>
      <c r="H32189" s="15"/>
    </row>
    <row r="32190" spans="2:8" x14ac:dyDescent="0.2">
      <c r="B32190" s="12"/>
      <c r="H32190" s="15"/>
    </row>
    <row r="32191" spans="2:8" x14ac:dyDescent="0.2">
      <c r="B32191" s="12"/>
      <c r="H32191" s="15"/>
    </row>
    <row r="32192" spans="2:8" x14ac:dyDescent="0.2">
      <c r="B32192" s="12"/>
      <c r="H32192" s="15"/>
    </row>
    <row r="32193" spans="2:8" x14ac:dyDescent="0.2">
      <c r="B32193" s="12"/>
      <c r="H32193" s="15"/>
    </row>
    <row r="32194" spans="2:8" x14ac:dyDescent="0.2">
      <c r="B32194" s="12"/>
      <c r="H32194" s="15"/>
    </row>
    <row r="32195" spans="2:8" x14ac:dyDescent="0.2">
      <c r="B32195" s="12"/>
      <c r="H32195" s="15"/>
    </row>
    <row r="32196" spans="2:8" x14ac:dyDescent="0.2">
      <c r="B32196" s="12"/>
      <c r="H32196" s="15"/>
    </row>
    <row r="32197" spans="2:8" x14ac:dyDescent="0.2">
      <c r="B32197" s="12"/>
      <c r="H32197" s="15"/>
    </row>
    <row r="32198" spans="2:8" x14ac:dyDescent="0.2">
      <c r="B32198" s="12"/>
      <c r="H32198" s="15"/>
    </row>
    <row r="32199" spans="2:8" x14ac:dyDescent="0.2">
      <c r="B32199" s="12"/>
      <c r="H32199" s="15"/>
    </row>
    <row r="32200" spans="2:8" x14ac:dyDescent="0.2">
      <c r="B32200" s="12"/>
      <c r="H32200" s="15"/>
    </row>
    <row r="32201" spans="2:8" x14ac:dyDescent="0.2">
      <c r="B32201" s="12"/>
      <c r="H32201" s="15"/>
    </row>
    <row r="32202" spans="2:8" x14ac:dyDescent="0.2">
      <c r="B32202" s="12"/>
      <c r="H32202" s="15"/>
    </row>
    <row r="32203" spans="2:8" x14ac:dyDescent="0.2">
      <c r="B32203" s="12"/>
      <c r="H32203" s="15"/>
    </row>
    <row r="32204" spans="2:8" x14ac:dyDescent="0.2">
      <c r="B32204" s="12"/>
      <c r="H32204" s="15"/>
    </row>
    <row r="32205" spans="2:8" x14ac:dyDescent="0.2">
      <c r="B32205" s="12"/>
      <c r="H32205" s="15"/>
    </row>
    <row r="32206" spans="2:8" x14ac:dyDescent="0.2">
      <c r="B32206" s="12"/>
      <c r="H32206" s="15"/>
    </row>
    <row r="32207" spans="2:8" x14ac:dyDescent="0.2">
      <c r="B32207" s="12"/>
      <c r="H32207" s="15"/>
    </row>
    <row r="32208" spans="2:8" x14ac:dyDescent="0.2">
      <c r="B32208" s="12"/>
      <c r="H32208" s="15"/>
    </row>
    <row r="32209" spans="2:8" x14ac:dyDescent="0.2">
      <c r="B32209" s="12"/>
      <c r="H32209" s="15"/>
    </row>
    <row r="32210" spans="2:8" x14ac:dyDescent="0.2">
      <c r="B32210" s="12"/>
      <c r="H32210" s="15"/>
    </row>
    <row r="32211" spans="2:8" x14ac:dyDescent="0.2">
      <c r="B32211" s="12"/>
      <c r="H32211" s="15"/>
    </row>
    <row r="32212" spans="2:8" x14ac:dyDescent="0.2">
      <c r="B32212" s="12"/>
      <c r="H32212" s="15"/>
    </row>
    <row r="32213" spans="2:8" x14ac:dyDescent="0.2">
      <c r="B32213" s="12"/>
      <c r="H32213" s="15"/>
    </row>
    <row r="32214" spans="2:8" x14ac:dyDescent="0.2">
      <c r="B32214" s="12"/>
      <c r="H32214" s="15"/>
    </row>
    <row r="32215" spans="2:8" x14ac:dyDescent="0.2">
      <c r="B32215" s="12"/>
      <c r="H32215" s="15"/>
    </row>
    <row r="32216" spans="2:8" x14ac:dyDescent="0.2">
      <c r="B32216" s="12"/>
      <c r="H32216" s="15"/>
    </row>
    <row r="32217" spans="2:8" x14ac:dyDescent="0.2">
      <c r="B32217" s="12"/>
      <c r="H32217" s="15"/>
    </row>
    <row r="32218" spans="2:8" x14ac:dyDescent="0.2">
      <c r="B32218" s="12"/>
      <c r="H32218" s="15"/>
    </row>
    <row r="32219" spans="2:8" x14ac:dyDescent="0.2">
      <c r="B32219" s="12"/>
      <c r="H32219" s="15"/>
    </row>
    <row r="32220" spans="2:8" x14ac:dyDescent="0.2">
      <c r="B32220" s="12"/>
      <c r="H32220" s="15"/>
    </row>
    <row r="32221" spans="2:8" x14ac:dyDescent="0.2">
      <c r="B32221" s="12"/>
      <c r="H32221" s="15"/>
    </row>
    <row r="32222" spans="2:8" x14ac:dyDescent="0.2">
      <c r="B32222" s="12"/>
      <c r="H32222" s="15"/>
    </row>
    <row r="32223" spans="2:8" x14ac:dyDescent="0.2">
      <c r="B32223" s="12"/>
      <c r="H32223" s="15"/>
    </row>
    <row r="32224" spans="2:8" x14ac:dyDescent="0.2">
      <c r="B32224" s="12"/>
      <c r="H32224" s="15"/>
    </row>
    <row r="32225" spans="2:8" x14ac:dyDescent="0.2">
      <c r="B32225" s="12"/>
      <c r="H32225" s="15"/>
    </row>
    <row r="32226" spans="2:8" x14ac:dyDescent="0.2">
      <c r="B32226" s="12"/>
      <c r="H32226" s="15"/>
    </row>
    <row r="32227" spans="2:8" x14ac:dyDescent="0.2">
      <c r="B32227" s="12"/>
      <c r="H32227" s="15"/>
    </row>
    <row r="32228" spans="2:8" x14ac:dyDescent="0.2">
      <c r="B32228" s="12"/>
      <c r="H32228" s="15"/>
    </row>
    <row r="32229" spans="2:8" x14ac:dyDescent="0.2">
      <c r="B32229" s="12"/>
      <c r="H32229" s="15"/>
    </row>
    <row r="32230" spans="2:8" x14ac:dyDescent="0.2">
      <c r="B32230" s="12"/>
      <c r="H32230" s="15"/>
    </row>
    <row r="32231" spans="2:8" x14ac:dyDescent="0.2">
      <c r="B32231" s="12"/>
      <c r="H32231" s="15"/>
    </row>
    <row r="32232" spans="2:8" x14ac:dyDescent="0.2">
      <c r="B32232" s="12"/>
      <c r="H32232" s="15"/>
    </row>
    <row r="32233" spans="2:8" x14ac:dyDescent="0.2">
      <c r="B32233" s="12"/>
      <c r="H32233" s="15"/>
    </row>
    <row r="32234" spans="2:8" x14ac:dyDescent="0.2">
      <c r="B32234" s="12"/>
      <c r="H32234" s="15"/>
    </row>
    <row r="32235" spans="2:8" x14ac:dyDescent="0.2">
      <c r="B32235" s="12"/>
      <c r="H32235" s="15"/>
    </row>
    <row r="32236" spans="2:8" x14ac:dyDescent="0.2">
      <c r="B32236" s="12"/>
      <c r="H32236" s="15"/>
    </row>
    <row r="32237" spans="2:8" x14ac:dyDescent="0.2">
      <c r="B32237" s="12"/>
      <c r="H32237" s="15"/>
    </row>
    <row r="32238" spans="2:8" x14ac:dyDescent="0.2">
      <c r="B32238" s="12"/>
      <c r="H32238" s="15"/>
    </row>
    <row r="32239" spans="2:8" x14ac:dyDescent="0.2">
      <c r="B32239" s="12"/>
      <c r="H32239" s="15"/>
    </row>
    <row r="32240" spans="2:8" x14ac:dyDescent="0.2">
      <c r="B32240" s="12"/>
      <c r="H32240" s="15"/>
    </row>
    <row r="32241" spans="2:8" x14ac:dyDescent="0.2">
      <c r="B32241" s="12"/>
      <c r="H32241" s="15"/>
    </row>
    <row r="32242" spans="2:8" x14ac:dyDescent="0.2">
      <c r="B32242" s="12"/>
      <c r="H32242" s="15"/>
    </row>
    <row r="32243" spans="2:8" x14ac:dyDescent="0.2">
      <c r="B32243" s="12"/>
      <c r="H32243" s="15"/>
    </row>
    <row r="32244" spans="2:8" x14ac:dyDescent="0.2">
      <c r="B32244" s="12"/>
      <c r="H32244" s="15"/>
    </row>
    <row r="32245" spans="2:8" x14ac:dyDescent="0.2">
      <c r="B32245" s="12"/>
      <c r="H32245" s="15"/>
    </row>
    <row r="32246" spans="2:8" x14ac:dyDescent="0.2">
      <c r="B32246" s="12"/>
      <c r="H32246" s="15"/>
    </row>
    <row r="32247" spans="2:8" x14ac:dyDescent="0.2">
      <c r="B32247" s="12"/>
      <c r="H32247" s="15"/>
    </row>
    <row r="32248" spans="2:8" x14ac:dyDescent="0.2">
      <c r="B32248" s="12"/>
      <c r="H32248" s="15"/>
    </row>
    <row r="32249" spans="2:8" x14ac:dyDescent="0.2">
      <c r="B32249" s="12"/>
      <c r="H32249" s="15"/>
    </row>
    <row r="32250" spans="2:8" x14ac:dyDescent="0.2">
      <c r="B32250" s="12"/>
      <c r="H32250" s="15"/>
    </row>
    <row r="32251" spans="2:8" x14ac:dyDescent="0.2">
      <c r="B32251" s="12"/>
      <c r="H32251" s="15"/>
    </row>
    <row r="32252" spans="2:8" x14ac:dyDescent="0.2">
      <c r="B32252" s="12"/>
      <c r="H32252" s="15"/>
    </row>
    <row r="32253" spans="2:8" x14ac:dyDescent="0.2">
      <c r="B32253" s="12"/>
      <c r="H32253" s="15"/>
    </row>
    <row r="32254" spans="2:8" x14ac:dyDescent="0.2">
      <c r="B32254" s="12"/>
      <c r="H32254" s="15"/>
    </row>
    <row r="32255" spans="2:8" x14ac:dyDescent="0.2">
      <c r="B32255" s="12"/>
      <c r="H32255" s="15"/>
    </row>
    <row r="32256" spans="2:8" x14ac:dyDescent="0.2">
      <c r="B32256" s="12"/>
      <c r="H32256" s="15"/>
    </row>
    <row r="32257" spans="2:8" x14ac:dyDescent="0.2">
      <c r="B32257" s="12"/>
      <c r="H32257" s="15"/>
    </row>
    <row r="32258" spans="2:8" x14ac:dyDescent="0.2">
      <c r="B32258" s="12"/>
      <c r="H32258" s="15"/>
    </row>
    <row r="32259" spans="2:8" x14ac:dyDescent="0.2">
      <c r="B32259" s="12"/>
      <c r="H32259" s="15"/>
    </row>
    <row r="32260" spans="2:8" x14ac:dyDescent="0.2">
      <c r="B32260" s="12"/>
      <c r="H32260" s="15"/>
    </row>
    <row r="32261" spans="2:8" x14ac:dyDescent="0.2">
      <c r="B32261" s="12"/>
      <c r="H32261" s="15"/>
    </row>
    <row r="32262" spans="2:8" x14ac:dyDescent="0.2">
      <c r="B32262" s="12"/>
      <c r="H32262" s="15"/>
    </row>
    <row r="32263" spans="2:8" x14ac:dyDescent="0.2">
      <c r="B32263" s="12"/>
      <c r="H32263" s="15"/>
    </row>
    <row r="32264" spans="2:8" x14ac:dyDescent="0.2">
      <c r="B32264" s="12"/>
      <c r="H32264" s="15"/>
    </row>
    <row r="32265" spans="2:8" x14ac:dyDescent="0.2">
      <c r="B32265" s="12"/>
      <c r="H32265" s="15"/>
    </row>
    <row r="32266" spans="2:8" x14ac:dyDescent="0.2">
      <c r="B32266" s="12"/>
      <c r="H32266" s="15"/>
    </row>
    <row r="32267" spans="2:8" x14ac:dyDescent="0.2">
      <c r="B32267" s="12"/>
      <c r="H32267" s="15"/>
    </row>
    <row r="32268" spans="2:8" x14ac:dyDescent="0.2">
      <c r="B32268" s="12"/>
      <c r="H32268" s="15"/>
    </row>
    <row r="32269" spans="2:8" x14ac:dyDescent="0.2">
      <c r="B32269" s="12"/>
      <c r="H32269" s="15"/>
    </row>
    <row r="32270" spans="2:8" x14ac:dyDescent="0.2">
      <c r="B32270" s="12"/>
      <c r="H32270" s="15"/>
    </row>
    <row r="32271" spans="2:8" x14ac:dyDescent="0.2">
      <c r="B32271" s="12"/>
      <c r="H32271" s="15"/>
    </row>
    <row r="32272" spans="2:8" x14ac:dyDescent="0.2">
      <c r="B32272" s="12"/>
      <c r="H32272" s="15"/>
    </row>
    <row r="32273" spans="2:8" x14ac:dyDescent="0.2">
      <c r="B32273" s="12"/>
      <c r="H32273" s="15"/>
    </row>
    <row r="32274" spans="2:8" x14ac:dyDescent="0.2">
      <c r="B32274" s="12"/>
      <c r="H32274" s="15"/>
    </row>
    <row r="32275" spans="2:8" x14ac:dyDescent="0.2">
      <c r="B32275" s="12"/>
      <c r="H32275" s="15"/>
    </row>
    <row r="32276" spans="2:8" x14ac:dyDescent="0.2">
      <c r="B32276" s="12"/>
      <c r="H32276" s="15"/>
    </row>
    <row r="32277" spans="2:8" x14ac:dyDescent="0.2">
      <c r="B32277" s="12"/>
      <c r="H32277" s="15"/>
    </row>
    <row r="32278" spans="2:8" x14ac:dyDescent="0.2">
      <c r="B32278" s="12"/>
      <c r="H32278" s="15"/>
    </row>
    <row r="32279" spans="2:8" x14ac:dyDescent="0.2">
      <c r="B32279" s="12"/>
      <c r="H32279" s="15"/>
    </row>
    <row r="32280" spans="2:8" x14ac:dyDescent="0.2">
      <c r="B32280" s="12"/>
      <c r="H32280" s="15"/>
    </row>
    <row r="32281" spans="2:8" x14ac:dyDescent="0.2">
      <c r="B32281" s="12"/>
      <c r="H32281" s="15"/>
    </row>
    <row r="32282" spans="2:8" x14ac:dyDescent="0.2">
      <c r="B32282" s="12"/>
      <c r="H32282" s="15"/>
    </row>
    <row r="32283" spans="2:8" x14ac:dyDescent="0.2">
      <c r="B32283" s="12"/>
      <c r="H32283" s="15"/>
    </row>
    <row r="32284" spans="2:8" x14ac:dyDescent="0.2">
      <c r="B32284" s="12"/>
      <c r="H32284" s="15"/>
    </row>
    <row r="32285" spans="2:8" x14ac:dyDescent="0.2">
      <c r="B32285" s="12"/>
      <c r="H32285" s="15"/>
    </row>
    <row r="32286" spans="2:8" x14ac:dyDescent="0.2">
      <c r="B32286" s="12"/>
      <c r="H32286" s="15"/>
    </row>
    <row r="32287" spans="2:8" x14ac:dyDescent="0.2">
      <c r="B32287" s="12"/>
      <c r="H32287" s="15"/>
    </row>
    <row r="32288" spans="2:8" x14ac:dyDescent="0.2">
      <c r="B32288" s="12"/>
      <c r="H32288" s="15"/>
    </row>
    <row r="32289" spans="2:8" x14ac:dyDescent="0.2">
      <c r="B32289" s="12"/>
      <c r="H32289" s="15"/>
    </row>
    <row r="32290" spans="2:8" x14ac:dyDescent="0.2">
      <c r="B32290" s="12"/>
      <c r="H32290" s="15"/>
    </row>
    <row r="32291" spans="2:8" x14ac:dyDescent="0.2">
      <c r="B32291" s="12"/>
      <c r="H32291" s="15"/>
    </row>
    <row r="32292" spans="2:8" x14ac:dyDescent="0.2">
      <c r="B32292" s="12"/>
      <c r="H32292" s="15"/>
    </row>
    <row r="32293" spans="2:8" x14ac:dyDescent="0.2">
      <c r="B32293" s="12"/>
      <c r="H32293" s="15"/>
    </row>
    <row r="32294" spans="2:8" x14ac:dyDescent="0.2">
      <c r="B32294" s="12"/>
      <c r="H32294" s="15"/>
    </row>
    <row r="32295" spans="2:8" x14ac:dyDescent="0.2">
      <c r="B32295" s="12"/>
      <c r="H32295" s="15"/>
    </row>
    <row r="32296" spans="2:8" x14ac:dyDescent="0.2">
      <c r="B32296" s="12"/>
      <c r="H32296" s="15"/>
    </row>
    <row r="32297" spans="2:8" x14ac:dyDescent="0.2">
      <c r="B32297" s="12"/>
      <c r="H32297" s="15"/>
    </row>
    <row r="32298" spans="2:8" x14ac:dyDescent="0.2">
      <c r="B32298" s="12"/>
      <c r="H32298" s="15"/>
    </row>
    <row r="32299" spans="2:8" x14ac:dyDescent="0.2">
      <c r="B32299" s="12"/>
      <c r="H32299" s="15"/>
    </row>
    <row r="32300" spans="2:8" x14ac:dyDescent="0.2">
      <c r="B32300" s="12"/>
      <c r="H32300" s="15"/>
    </row>
    <row r="32301" spans="2:8" x14ac:dyDescent="0.2">
      <c r="B32301" s="12"/>
      <c r="H32301" s="15"/>
    </row>
    <row r="32302" spans="2:8" x14ac:dyDescent="0.2">
      <c r="B32302" s="12"/>
      <c r="H32302" s="15"/>
    </row>
    <row r="32303" spans="2:8" x14ac:dyDescent="0.2">
      <c r="B32303" s="12"/>
      <c r="H32303" s="15"/>
    </row>
    <row r="32304" spans="2:8" x14ac:dyDescent="0.2">
      <c r="B32304" s="12"/>
      <c r="H32304" s="15"/>
    </row>
    <row r="32305" spans="2:8" x14ac:dyDescent="0.2">
      <c r="B32305" s="12"/>
      <c r="H32305" s="15"/>
    </row>
    <row r="32306" spans="2:8" x14ac:dyDescent="0.2">
      <c r="B32306" s="12"/>
      <c r="H32306" s="15"/>
    </row>
    <row r="32307" spans="2:8" x14ac:dyDescent="0.2">
      <c r="B32307" s="12"/>
      <c r="H32307" s="15"/>
    </row>
    <row r="32308" spans="2:8" x14ac:dyDescent="0.2">
      <c r="B32308" s="12"/>
      <c r="H32308" s="15"/>
    </row>
    <row r="32309" spans="2:8" x14ac:dyDescent="0.2">
      <c r="B32309" s="12"/>
      <c r="H32309" s="15"/>
    </row>
    <row r="32310" spans="2:8" x14ac:dyDescent="0.2">
      <c r="B32310" s="12"/>
      <c r="H32310" s="15"/>
    </row>
    <row r="32311" spans="2:8" x14ac:dyDescent="0.2">
      <c r="B32311" s="12"/>
      <c r="H32311" s="15"/>
    </row>
    <row r="32312" spans="2:8" x14ac:dyDescent="0.2">
      <c r="B32312" s="12"/>
      <c r="H32312" s="15"/>
    </row>
    <row r="32313" spans="2:8" x14ac:dyDescent="0.2">
      <c r="B32313" s="12"/>
      <c r="H32313" s="15"/>
    </row>
    <row r="32314" spans="2:8" x14ac:dyDescent="0.2">
      <c r="B32314" s="12"/>
      <c r="H32314" s="15"/>
    </row>
    <row r="32315" spans="2:8" x14ac:dyDescent="0.2">
      <c r="B32315" s="12"/>
      <c r="H32315" s="15"/>
    </row>
    <row r="32316" spans="2:8" x14ac:dyDescent="0.2">
      <c r="B32316" s="12"/>
      <c r="H32316" s="15"/>
    </row>
    <row r="32317" spans="2:8" x14ac:dyDescent="0.2">
      <c r="B32317" s="12"/>
      <c r="H32317" s="15"/>
    </row>
    <row r="32318" spans="2:8" x14ac:dyDescent="0.2">
      <c r="B32318" s="12"/>
      <c r="H32318" s="15"/>
    </row>
    <row r="32319" spans="2:8" x14ac:dyDescent="0.2">
      <c r="B32319" s="12"/>
      <c r="H32319" s="15"/>
    </row>
    <row r="32320" spans="2:8" x14ac:dyDescent="0.2">
      <c r="B32320" s="12"/>
      <c r="H32320" s="15"/>
    </row>
    <row r="32321" spans="2:8" x14ac:dyDescent="0.2">
      <c r="B32321" s="12"/>
      <c r="H32321" s="15"/>
    </row>
    <row r="32322" spans="2:8" x14ac:dyDescent="0.2">
      <c r="B32322" s="12"/>
      <c r="H32322" s="15"/>
    </row>
    <row r="32323" spans="2:8" x14ac:dyDescent="0.2">
      <c r="B32323" s="12"/>
      <c r="H32323" s="15"/>
    </row>
    <row r="32324" spans="2:8" x14ac:dyDescent="0.2">
      <c r="B32324" s="12"/>
      <c r="H32324" s="15"/>
    </row>
    <row r="32325" spans="2:8" x14ac:dyDescent="0.2">
      <c r="B32325" s="12"/>
      <c r="H32325" s="15"/>
    </row>
    <row r="32326" spans="2:8" x14ac:dyDescent="0.2">
      <c r="B32326" s="12"/>
      <c r="H32326" s="15"/>
    </row>
    <row r="32327" spans="2:8" x14ac:dyDescent="0.2">
      <c r="B32327" s="12"/>
      <c r="H32327" s="15"/>
    </row>
    <row r="32328" spans="2:8" x14ac:dyDescent="0.2">
      <c r="B32328" s="12"/>
      <c r="H32328" s="15"/>
    </row>
    <row r="32329" spans="2:8" x14ac:dyDescent="0.2">
      <c r="B32329" s="12"/>
      <c r="H32329" s="15"/>
    </row>
    <row r="32330" spans="2:8" x14ac:dyDescent="0.2">
      <c r="B32330" s="12"/>
      <c r="H32330" s="15"/>
    </row>
    <row r="32331" spans="2:8" x14ac:dyDescent="0.2">
      <c r="B32331" s="12"/>
      <c r="H32331" s="15"/>
    </row>
    <row r="32332" spans="2:8" x14ac:dyDescent="0.2">
      <c r="B32332" s="12"/>
      <c r="H32332" s="15"/>
    </row>
    <row r="32333" spans="2:8" x14ac:dyDescent="0.2">
      <c r="B32333" s="12"/>
      <c r="H32333" s="15"/>
    </row>
    <row r="32334" spans="2:8" x14ac:dyDescent="0.2">
      <c r="B32334" s="12"/>
      <c r="H32334" s="15"/>
    </row>
    <row r="32335" spans="2:8" x14ac:dyDescent="0.2">
      <c r="B32335" s="12"/>
      <c r="H32335" s="15"/>
    </row>
    <row r="32336" spans="2:8" x14ac:dyDescent="0.2">
      <c r="B32336" s="12"/>
      <c r="H32336" s="15"/>
    </row>
    <row r="32337" spans="2:8" x14ac:dyDescent="0.2">
      <c r="B32337" s="12"/>
      <c r="H32337" s="15"/>
    </row>
    <row r="32338" spans="2:8" x14ac:dyDescent="0.2">
      <c r="B32338" s="12"/>
      <c r="H32338" s="15"/>
    </row>
    <row r="32339" spans="2:8" x14ac:dyDescent="0.2">
      <c r="B32339" s="12"/>
      <c r="H32339" s="15"/>
    </row>
    <row r="32340" spans="2:8" x14ac:dyDescent="0.2">
      <c r="B32340" s="12"/>
      <c r="H32340" s="15"/>
    </row>
    <row r="32341" spans="2:8" x14ac:dyDescent="0.2">
      <c r="B32341" s="12"/>
      <c r="H32341" s="15"/>
    </row>
    <row r="32342" spans="2:8" x14ac:dyDescent="0.2">
      <c r="B32342" s="12"/>
      <c r="H32342" s="15"/>
    </row>
    <row r="32343" spans="2:8" x14ac:dyDescent="0.2">
      <c r="B32343" s="12"/>
      <c r="H32343" s="15"/>
    </row>
    <row r="32344" spans="2:8" x14ac:dyDescent="0.2">
      <c r="B32344" s="12"/>
      <c r="H32344" s="15"/>
    </row>
    <row r="32345" spans="2:8" x14ac:dyDescent="0.2">
      <c r="B32345" s="12"/>
      <c r="H32345" s="15"/>
    </row>
    <row r="32346" spans="2:8" x14ac:dyDescent="0.2">
      <c r="B32346" s="12"/>
      <c r="H32346" s="15"/>
    </row>
    <row r="32347" spans="2:8" x14ac:dyDescent="0.2">
      <c r="B32347" s="12"/>
      <c r="H32347" s="15"/>
    </row>
    <row r="32348" spans="2:8" x14ac:dyDescent="0.2">
      <c r="B32348" s="12"/>
      <c r="H32348" s="15"/>
    </row>
    <row r="32349" spans="2:8" x14ac:dyDescent="0.2">
      <c r="B32349" s="12"/>
      <c r="H32349" s="15"/>
    </row>
    <row r="32350" spans="2:8" x14ac:dyDescent="0.2">
      <c r="B32350" s="12"/>
      <c r="H32350" s="15"/>
    </row>
    <row r="32351" spans="2:8" x14ac:dyDescent="0.2">
      <c r="B32351" s="12"/>
      <c r="H32351" s="15"/>
    </row>
    <row r="32352" spans="2:8" x14ac:dyDescent="0.2">
      <c r="B32352" s="12"/>
      <c r="H32352" s="15"/>
    </row>
    <row r="32353" spans="2:8" x14ac:dyDescent="0.2">
      <c r="B32353" s="12"/>
      <c r="H32353" s="15"/>
    </row>
    <row r="32354" spans="2:8" x14ac:dyDescent="0.2">
      <c r="B32354" s="12"/>
      <c r="H32354" s="15"/>
    </row>
    <row r="32355" spans="2:8" x14ac:dyDescent="0.2">
      <c r="B32355" s="12"/>
      <c r="H32355" s="15"/>
    </row>
    <row r="32356" spans="2:8" x14ac:dyDescent="0.2">
      <c r="B32356" s="12"/>
      <c r="H32356" s="15"/>
    </row>
    <row r="32357" spans="2:8" x14ac:dyDescent="0.2">
      <c r="B32357" s="12"/>
      <c r="H32357" s="15"/>
    </row>
    <row r="32358" spans="2:8" x14ac:dyDescent="0.2">
      <c r="B32358" s="12"/>
      <c r="H32358" s="15"/>
    </row>
    <row r="32359" spans="2:8" x14ac:dyDescent="0.2">
      <c r="B32359" s="12"/>
      <c r="H32359" s="15"/>
    </row>
    <row r="32360" spans="2:8" x14ac:dyDescent="0.2">
      <c r="B32360" s="12"/>
      <c r="H32360" s="15"/>
    </row>
    <row r="32361" spans="2:8" x14ac:dyDescent="0.2">
      <c r="B32361" s="12"/>
      <c r="H32361" s="15"/>
    </row>
    <row r="32362" spans="2:8" x14ac:dyDescent="0.2">
      <c r="B32362" s="12"/>
      <c r="H32362" s="15"/>
    </row>
    <row r="32363" spans="2:8" x14ac:dyDescent="0.2">
      <c r="B32363" s="12"/>
      <c r="H32363" s="15"/>
    </row>
    <row r="32364" spans="2:8" x14ac:dyDescent="0.2">
      <c r="B32364" s="12"/>
      <c r="H32364" s="15"/>
    </row>
    <row r="32365" spans="2:8" x14ac:dyDescent="0.2">
      <c r="B32365" s="12"/>
      <c r="H32365" s="15"/>
    </row>
    <row r="32366" spans="2:8" x14ac:dyDescent="0.2">
      <c r="B32366" s="12"/>
      <c r="H32366" s="15"/>
    </row>
    <row r="32367" spans="2:8" x14ac:dyDescent="0.2">
      <c r="B32367" s="12"/>
      <c r="H32367" s="15"/>
    </row>
    <row r="32368" spans="2:8" x14ac:dyDescent="0.2">
      <c r="B32368" s="12"/>
      <c r="H32368" s="15"/>
    </row>
    <row r="32369" spans="2:8" x14ac:dyDescent="0.2">
      <c r="B32369" s="12"/>
      <c r="H32369" s="15"/>
    </row>
    <row r="32370" spans="2:8" x14ac:dyDescent="0.2">
      <c r="B32370" s="12"/>
      <c r="H32370" s="15"/>
    </row>
    <row r="32371" spans="2:8" x14ac:dyDescent="0.2">
      <c r="B32371" s="12"/>
      <c r="H32371" s="15"/>
    </row>
    <row r="32372" spans="2:8" x14ac:dyDescent="0.2">
      <c r="B32372" s="12"/>
      <c r="H32372" s="15"/>
    </row>
    <row r="32373" spans="2:8" x14ac:dyDescent="0.2">
      <c r="B32373" s="12"/>
      <c r="H32373" s="15"/>
    </row>
    <row r="32374" spans="2:8" x14ac:dyDescent="0.2">
      <c r="B32374" s="12"/>
      <c r="H32374" s="15"/>
    </row>
    <row r="32375" spans="2:8" x14ac:dyDescent="0.2">
      <c r="B32375" s="12"/>
      <c r="H32375" s="15"/>
    </row>
    <row r="32376" spans="2:8" x14ac:dyDescent="0.2">
      <c r="B32376" s="12"/>
      <c r="H32376" s="15"/>
    </row>
    <row r="32377" spans="2:8" x14ac:dyDescent="0.2">
      <c r="B32377" s="12"/>
      <c r="H32377" s="15"/>
    </row>
    <row r="32378" spans="2:8" x14ac:dyDescent="0.2">
      <c r="B32378" s="12"/>
      <c r="H32378" s="15"/>
    </row>
    <row r="32379" spans="2:8" x14ac:dyDescent="0.2">
      <c r="B32379" s="12"/>
      <c r="H32379" s="15"/>
    </row>
    <row r="32380" spans="2:8" x14ac:dyDescent="0.2">
      <c r="B32380" s="12"/>
      <c r="H32380" s="15"/>
    </row>
    <row r="32381" spans="2:8" x14ac:dyDescent="0.2">
      <c r="B32381" s="12"/>
      <c r="H32381" s="15"/>
    </row>
    <row r="32382" spans="2:8" x14ac:dyDescent="0.2">
      <c r="B32382" s="12"/>
      <c r="H32382" s="15"/>
    </row>
    <row r="32383" spans="2:8" x14ac:dyDescent="0.2">
      <c r="B32383" s="12"/>
      <c r="H32383" s="15"/>
    </row>
    <row r="32384" spans="2:8" x14ac:dyDescent="0.2">
      <c r="B32384" s="12"/>
      <c r="H32384" s="15"/>
    </row>
    <row r="32385" spans="2:8" x14ac:dyDescent="0.2">
      <c r="B32385" s="12"/>
      <c r="H32385" s="15"/>
    </row>
    <row r="32386" spans="2:8" x14ac:dyDescent="0.2">
      <c r="B32386" s="12"/>
      <c r="H32386" s="15"/>
    </row>
    <row r="32387" spans="2:8" x14ac:dyDescent="0.2">
      <c r="B32387" s="12"/>
      <c r="H32387" s="15"/>
    </row>
    <row r="32388" spans="2:8" x14ac:dyDescent="0.2">
      <c r="B32388" s="12"/>
      <c r="H32388" s="15"/>
    </row>
    <row r="32389" spans="2:8" x14ac:dyDescent="0.2">
      <c r="B32389" s="12"/>
      <c r="H32389" s="15"/>
    </row>
    <row r="32390" spans="2:8" x14ac:dyDescent="0.2">
      <c r="B32390" s="12"/>
      <c r="H32390" s="15"/>
    </row>
    <row r="32391" spans="2:8" x14ac:dyDescent="0.2">
      <c r="B32391" s="12"/>
      <c r="H32391" s="15"/>
    </row>
    <row r="32392" spans="2:8" x14ac:dyDescent="0.2">
      <c r="B32392" s="12"/>
      <c r="H32392" s="15"/>
    </row>
    <row r="32393" spans="2:8" x14ac:dyDescent="0.2">
      <c r="B32393" s="12"/>
      <c r="H32393" s="15"/>
    </row>
    <row r="32394" spans="2:8" x14ac:dyDescent="0.2">
      <c r="B32394" s="12"/>
      <c r="H32394" s="15"/>
    </row>
    <row r="32395" spans="2:8" x14ac:dyDescent="0.2">
      <c r="B32395" s="12"/>
      <c r="H32395" s="15"/>
    </row>
    <row r="32396" spans="2:8" x14ac:dyDescent="0.2">
      <c r="B32396" s="12"/>
      <c r="H32396" s="15"/>
    </row>
    <row r="32397" spans="2:8" x14ac:dyDescent="0.2">
      <c r="B32397" s="12"/>
      <c r="H32397" s="15"/>
    </row>
    <row r="32398" spans="2:8" x14ac:dyDescent="0.2">
      <c r="B32398" s="12"/>
      <c r="H32398" s="15"/>
    </row>
    <row r="32399" spans="2:8" x14ac:dyDescent="0.2">
      <c r="B32399" s="12"/>
      <c r="H32399" s="15"/>
    </row>
    <row r="32400" spans="2:8" x14ac:dyDescent="0.2">
      <c r="B32400" s="12"/>
      <c r="H32400" s="15"/>
    </row>
    <row r="32401" spans="2:8" x14ac:dyDescent="0.2">
      <c r="B32401" s="12"/>
      <c r="H32401" s="15"/>
    </row>
    <row r="32402" spans="2:8" x14ac:dyDescent="0.2">
      <c r="B32402" s="12"/>
      <c r="H32402" s="15"/>
    </row>
    <row r="32403" spans="2:8" x14ac:dyDescent="0.2">
      <c r="B32403" s="12"/>
      <c r="H32403" s="15"/>
    </row>
    <row r="32404" spans="2:8" x14ac:dyDescent="0.2">
      <c r="B32404" s="12"/>
      <c r="H32404" s="15"/>
    </row>
    <row r="32405" spans="2:8" x14ac:dyDescent="0.2">
      <c r="B32405" s="12"/>
      <c r="H32405" s="15"/>
    </row>
    <row r="32406" spans="2:8" x14ac:dyDescent="0.2">
      <c r="B32406" s="12"/>
      <c r="H32406" s="15"/>
    </row>
    <row r="32407" spans="2:8" x14ac:dyDescent="0.2">
      <c r="B32407" s="12"/>
      <c r="H32407" s="15"/>
    </row>
    <row r="32408" spans="2:8" x14ac:dyDescent="0.2">
      <c r="B32408" s="12"/>
      <c r="H32408" s="15"/>
    </row>
    <row r="32409" spans="2:8" x14ac:dyDescent="0.2">
      <c r="B32409" s="12"/>
      <c r="H32409" s="15"/>
    </row>
    <row r="32410" spans="2:8" x14ac:dyDescent="0.2">
      <c r="B32410" s="12"/>
      <c r="H32410" s="15"/>
    </row>
    <row r="32411" spans="2:8" x14ac:dyDescent="0.2">
      <c r="B32411" s="12"/>
      <c r="H32411" s="15"/>
    </row>
    <row r="32412" spans="2:8" x14ac:dyDescent="0.2">
      <c r="B32412" s="12"/>
      <c r="H32412" s="15"/>
    </row>
    <row r="32413" spans="2:8" x14ac:dyDescent="0.2">
      <c r="B32413" s="12"/>
      <c r="H32413" s="15"/>
    </row>
    <row r="32414" spans="2:8" x14ac:dyDescent="0.2">
      <c r="B32414" s="12"/>
      <c r="H32414" s="15"/>
    </row>
    <row r="32415" spans="2:8" x14ac:dyDescent="0.2">
      <c r="B32415" s="12"/>
      <c r="H32415" s="15"/>
    </row>
    <row r="32416" spans="2:8" x14ac:dyDescent="0.2">
      <c r="B32416" s="12"/>
      <c r="H32416" s="15"/>
    </row>
    <row r="32417" spans="2:8" x14ac:dyDescent="0.2">
      <c r="B32417" s="12"/>
      <c r="H32417" s="15"/>
    </row>
    <row r="32418" spans="2:8" x14ac:dyDescent="0.2">
      <c r="B32418" s="12"/>
      <c r="H32418" s="15"/>
    </row>
    <row r="32419" spans="2:8" x14ac:dyDescent="0.2">
      <c r="B32419" s="12"/>
      <c r="H32419" s="15"/>
    </row>
    <row r="32420" spans="2:8" x14ac:dyDescent="0.2">
      <c r="B32420" s="12"/>
      <c r="H32420" s="15"/>
    </row>
    <row r="32421" spans="2:8" x14ac:dyDescent="0.2">
      <c r="B32421" s="12"/>
      <c r="H32421" s="15"/>
    </row>
    <row r="32422" spans="2:8" x14ac:dyDescent="0.2">
      <c r="B32422" s="12"/>
      <c r="H32422" s="15"/>
    </row>
    <row r="32423" spans="2:8" x14ac:dyDescent="0.2">
      <c r="B32423" s="12"/>
      <c r="H32423" s="15"/>
    </row>
    <row r="32424" spans="2:8" x14ac:dyDescent="0.2">
      <c r="B32424" s="12"/>
      <c r="H32424" s="15"/>
    </row>
    <row r="32425" spans="2:8" x14ac:dyDescent="0.2">
      <c r="B32425" s="12"/>
      <c r="H32425" s="15"/>
    </row>
    <row r="32426" spans="2:8" x14ac:dyDescent="0.2">
      <c r="B32426" s="12"/>
      <c r="H32426" s="15"/>
    </row>
    <row r="32427" spans="2:8" x14ac:dyDescent="0.2">
      <c r="B32427" s="12"/>
      <c r="H32427" s="15"/>
    </row>
    <row r="32428" spans="2:8" x14ac:dyDescent="0.2">
      <c r="B32428" s="12"/>
      <c r="H32428" s="15"/>
    </row>
    <row r="32429" spans="2:8" x14ac:dyDescent="0.2">
      <c r="B32429" s="12"/>
      <c r="H32429" s="15"/>
    </row>
    <row r="32430" spans="2:8" x14ac:dyDescent="0.2">
      <c r="B32430" s="12"/>
      <c r="H32430" s="15"/>
    </row>
    <row r="32431" spans="2:8" x14ac:dyDescent="0.2">
      <c r="B32431" s="12"/>
      <c r="H32431" s="15"/>
    </row>
    <row r="32432" spans="2:8" x14ac:dyDescent="0.2">
      <c r="B32432" s="12"/>
      <c r="H32432" s="15"/>
    </row>
    <row r="32433" spans="2:8" x14ac:dyDescent="0.2">
      <c r="B32433" s="12"/>
      <c r="H32433" s="15"/>
    </row>
    <row r="32434" spans="2:8" x14ac:dyDescent="0.2">
      <c r="B32434" s="12"/>
      <c r="H32434" s="15"/>
    </row>
    <row r="32435" spans="2:8" x14ac:dyDescent="0.2">
      <c r="B32435" s="12"/>
      <c r="H32435" s="15"/>
    </row>
    <row r="32436" spans="2:8" x14ac:dyDescent="0.2">
      <c r="B32436" s="12"/>
      <c r="H32436" s="15"/>
    </row>
    <row r="32437" spans="2:8" x14ac:dyDescent="0.2">
      <c r="B32437" s="12"/>
      <c r="H32437" s="15"/>
    </row>
    <row r="32438" spans="2:8" x14ac:dyDescent="0.2">
      <c r="B32438" s="12"/>
      <c r="H32438" s="15"/>
    </row>
    <row r="32439" spans="2:8" x14ac:dyDescent="0.2">
      <c r="B32439" s="12"/>
      <c r="H32439" s="15"/>
    </row>
    <row r="32440" spans="2:8" x14ac:dyDescent="0.2">
      <c r="B32440" s="12"/>
      <c r="H32440" s="15"/>
    </row>
    <row r="32441" spans="2:8" x14ac:dyDescent="0.2">
      <c r="B32441" s="12"/>
      <c r="H32441" s="15"/>
    </row>
    <row r="32442" spans="2:8" x14ac:dyDescent="0.2">
      <c r="B32442" s="12"/>
      <c r="H32442" s="15"/>
    </row>
    <row r="32443" spans="2:8" x14ac:dyDescent="0.2">
      <c r="B32443" s="12"/>
      <c r="H32443" s="15"/>
    </row>
    <row r="32444" spans="2:8" x14ac:dyDescent="0.2">
      <c r="B32444" s="12"/>
      <c r="H32444" s="15"/>
    </row>
    <row r="32445" spans="2:8" x14ac:dyDescent="0.2">
      <c r="B32445" s="12"/>
      <c r="H32445" s="15"/>
    </row>
    <row r="32446" spans="2:8" x14ac:dyDescent="0.2">
      <c r="B32446" s="12"/>
      <c r="H32446" s="15"/>
    </row>
    <row r="32447" spans="2:8" x14ac:dyDescent="0.2">
      <c r="B32447" s="12"/>
      <c r="H32447" s="15"/>
    </row>
    <row r="32448" spans="2:8" x14ac:dyDescent="0.2">
      <c r="B32448" s="12"/>
      <c r="H32448" s="15"/>
    </row>
    <row r="32449" spans="2:8" x14ac:dyDescent="0.2">
      <c r="B32449" s="12"/>
      <c r="H32449" s="15"/>
    </row>
    <row r="32450" spans="2:8" x14ac:dyDescent="0.2">
      <c r="B32450" s="12"/>
      <c r="H32450" s="15"/>
    </row>
    <row r="32451" spans="2:8" x14ac:dyDescent="0.2">
      <c r="B32451" s="12"/>
      <c r="H32451" s="15"/>
    </row>
    <row r="32452" spans="2:8" x14ac:dyDescent="0.2">
      <c r="B32452" s="12"/>
      <c r="H32452" s="15"/>
    </row>
    <row r="32453" spans="2:8" x14ac:dyDescent="0.2">
      <c r="B32453" s="12"/>
      <c r="H32453" s="15"/>
    </row>
    <row r="32454" spans="2:8" x14ac:dyDescent="0.2">
      <c r="B32454" s="12"/>
      <c r="H32454" s="15"/>
    </row>
    <row r="32455" spans="2:8" x14ac:dyDescent="0.2">
      <c r="B32455" s="12"/>
      <c r="H32455" s="15"/>
    </row>
    <row r="32456" spans="2:8" x14ac:dyDescent="0.2">
      <c r="B32456" s="12"/>
      <c r="H32456" s="15"/>
    </row>
    <row r="32457" spans="2:8" x14ac:dyDescent="0.2">
      <c r="B32457" s="12"/>
      <c r="H32457" s="15"/>
    </row>
    <row r="32458" spans="2:8" x14ac:dyDescent="0.2">
      <c r="B32458" s="12"/>
      <c r="H32458" s="15"/>
    </row>
    <row r="32459" spans="2:8" x14ac:dyDescent="0.2">
      <c r="B32459" s="12"/>
      <c r="H32459" s="15"/>
    </row>
    <row r="32460" spans="2:8" x14ac:dyDescent="0.2">
      <c r="B32460" s="12"/>
      <c r="H32460" s="15"/>
    </row>
    <row r="32461" spans="2:8" x14ac:dyDescent="0.2">
      <c r="B32461" s="12"/>
      <c r="H32461" s="15"/>
    </row>
    <row r="32462" spans="2:8" x14ac:dyDescent="0.2">
      <c r="B32462" s="12"/>
      <c r="H32462" s="15"/>
    </row>
    <row r="32463" spans="2:8" x14ac:dyDescent="0.2">
      <c r="B32463" s="12"/>
      <c r="H32463" s="15"/>
    </row>
    <row r="32464" spans="2:8" x14ac:dyDescent="0.2">
      <c r="B32464" s="12"/>
      <c r="H32464" s="15"/>
    </row>
    <row r="32465" spans="2:8" x14ac:dyDescent="0.2">
      <c r="B32465" s="12"/>
      <c r="H32465" s="15"/>
    </row>
    <row r="32466" spans="2:8" x14ac:dyDescent="0.2">
      <c r="B32466" s="12"/>
      <c r="H32466" s="15"/>
    </row>
    <row r="32467" spans="2:8" x14ac:dyDescent="0.2">
      <c r="B32467" s="12"/>
      <c r="H32467" s="15"/>
    </row>
    <row r="32468" spans="2:8" x14ac:dyDescent="0.2">
      <c r="B32468" s="12"/>
      <c r="H32468" s="15"/>
    </row>
    <row r="32469" spans="2:8" x14ac:dyDescent="0.2">
      <c r="B32469" s="12"/>
      <c r="H32469" s="15"/>
    </row>
    <row r="32470" spans="2:8" x14ac:dyDescent="0.2">
      <c r="B32470" s="12"/>
      <c r="H32470" s="15"/>
    </row>
    <row r="32471" spans="2:8" x14ac:dyDescent="0.2">
      <c r="B32471" s="12"/>
      <c r="H32471" s="15"/>
    </row>
    <row r="32472" spans="2:8" x14ac:dyDescent="0.2">
      <c r="B32472" s="12"/>
      <c r="H32472" s="15"/>
    </row>
    <row r="32473" spans="2:8" x14ac:dyDescent="0.2">
      <c r="B32473" s="12"/>
      <c r="H32473" s="15"/>
    </row>
    <row r="32474" spans="2:8" x14ac:dyDescent="0.2">
      <c r="B32474" s="12"/>
      <c r="H32474" s="15"/>
    </row>
    <row r="32475" spans="2:8" x14ac:dyDescent="0.2">
      <c r="B32475" s="12"/>
      <c r="H32475" s="15"/>
    </row>
    <row r="32476" spans="2:8" x14ac:dyDescent="0.2">
      <c r="B32476" s="12"/>
      <c r="H32476" s="15"/>
    </row>
    <row r="32477" spans="2:8" x14ac:dyDescent="0.2">
      <c r="B32477" s="12"/>
      <c r="H32477" s="15"/>
    </row>
    <row r="32478" spans="2:8" x14ac:dyDescent="0.2">
      <c r="B32478" s="12"/>
      <c r="H32478" s="15"/>
    </row>
    <row r="32479" spans="2:8" x14ac:dyDescent="0.2">
      <c r="B32479" s="12"/>
      <c r="H32479" s="15"/>
    </row>
    <row r="32480" spans="2:8" x14ac:dyDescent="0.2">
      <c r="B32480" s="12"/>
      <c r="H32480" s="15"/>
    </row>
    <row r="32481" spans="2:8" x14ac:dyDescent="0.2">
      <c r="B32481" s="12"/>
      <c r="H32481" s="15"/>
    </row>
    <row r="32482" spans="2:8" x14ac:dyDescent="0.2">
      <c r="B32482" s="12"/>
      <c r="H32482" s="15"/>
    </row>
    <row r="32483" spans="2:8" x14ac:dyDescent="0.2">
      <c r="B32483" s="12"/>
      <c r="H32483" s="15"/>
    </row>
    <row r="32484" spans="2:8" x14ac:dyDescent="0.2">
      <c r="B32484" s="12"/>
      <c r="H32484" s="15"/>
    </row>
    <row r="32485" spans="2:8" x14ac:dyDescent="0.2">
      <c r="B32485" s="12"/>
      <c r="H32485" s="15"/>
    </row>
    <row r="32486" spans="2:8" x14ac:dyDescent="0.2">
      <c r="B32486" s="12"/>
      <c r="H32486" s="15"/>
    </row>
    <row r="32487" spans="2:8" x14ac:dyDescent="0.2">
      <c r="B32487" s="12"/>
      <c r="H32487" s="15"/>
    </row>
    <row r="32488" spans="2:8" x14ac:dyDescent="0.2">
      <c r="B32488" s="12"/>
      <c r="H32488" s="15"/>
    </row>
    <row r="32489" spans="2:8" x14ac:dyDescent="0.2">
      <c r="B32489" s="12"/>
      <c r="H32489" s="15"/>
    </row>
    <row r="32490" spans="2:8" x14ac:dyDescent="0.2">
      <c r="B32490" s="12"/>
      <c r="H32490" s="15"/>
    </row>
    <row r="32491" spans="2:8" x14ac:dyDescent="0.2">
      <c r="B32491" s="12"/>
      <c r="H32491" s="15"/>
    </row>
    <row r="32492" spans="2:8" x14ac:dyDescent="0.2">
      <c r="B32492" s="12"/>
      <c r="H32492" s="15"/>
    </row>
    <row r="32493" spans="2:8" x14ac:dyDescent="0.2">
      <c r="B32493" s="12"/>
      <c r="H32493" s="15"/>
    </row>
    <row r="32494" spans="2:8" x14ac:dyDescent="0.2">
      <c r="B32494" s="12"/>
      <c r="H32494" s="15"/>
    </row>
    <row r="32495" spans="2:8" x14ac:dyDescent="0.2">
      <c r="B32495" s="12"/>
      <c r="H32495" s="15"/>
    </row>
    <row r="32496" spans="2:8" x14ac:dyDescent="0.2">
      <c r="B32496" s="12"/>
      <c r="H32496" s="15"/>
    </row>
    <row r="32497" spans="2:8" x14ac:dyDescent="0.2">
      <c r="B32497" s="12"/>
      <c r="H32497" s="15"/>
    </row>
    <row r="32498" spans="2:8" x14ac:dyDescent="0.2">
      <c r="B32498" s="12"/>
      <c r="H32498" s="15"/>
    </row>
    <row r="32499" spans="2:8" x14ac:dyDescent="0.2">
      <c r="B32499" s="12"/>
      <c r="H32499" s="15"/>
    </row>
    <row r="32500" spans="2:8" x14ac:dyDescent="0.2">
      <c r="B32500" s="12"/>
      <c r="H32500" s="15"/>
    </row>
    <row r="32501" spans="2:8" x14ac:dyDescent="0.2">
      <c r="B32501" s="12"/>
      <c r="H32501" s="15"/>
    </row>
    <row r="32502" spans="2:8" x14ac:dyDescent="0.2">
      <c r="B32502" s="12"/>
      <c r="H32502" s="15"/>
    </row>
    <row r="32503" spans="2:8" x14ac:dyDescent="0.2">
      <c r="B32503" s="12"/>
      <c r="H32503" s="15"/>
    </row>
    <row r="32504" spans="2:8" x14ac:dyDescent="0.2">
      <c r="B32504" s="12"/>
      <c r="H32504" s="15"/>
    </row>
    <row r="32505" spans="2:8" x14ac:dyDescent="0.2">
      <c r="B32505" s="12"/>
      <c r="H32505" s="15"/>
    </row>
    <row r="32506" spans="2:8" x14ac:dyDescent="0.2">
      <c r="B32506" s="12"/>
      <c r="H32506" s="15"/>
    </row>
    <row r="32507" spans="2:8" x14ac:dyDescent="0.2">
      <c r="B32507" s="12"/>
      <c r="H32507" s="15"/>
    </row>
    <row r="32508" spans="2:8" x14ac:dyDescent="0.2">
      <c r="B32508" s="12"/>
      <c r="H32508" s="15"/>
    </row>
    <row r="32509" spans="2:8" x14ac:dyDescent="0.2">
      <c r="B32509" s="12"/>
      <c r="H32509" s="15"/>
    </row>
    <row r="32510" spans="2:8" x14ac:dyDescent="0.2">
      <c r="B32510" s="12"/>
      <c r="H32510" s="15"/>
    </row>
    <row r="32511" spans="2:8" x14ac:dyDescent="0.2">
      <c r="B32511" s="12"/>
      <c r="H32511" s="15"/>
    </row>
    <row r="32512" spans="2:8" x14ac:dyDescent="0.2">
      <c r="B32512" s="12"/>
      <c r="H32512" s="15"/>
    </row>
    <row r="32513" spans="2:8" x14ac:dyDescent="0.2">
      <c r="B32513" s="12"/>
      <c r="H32513" s="15"/>
    </row>
    <row r="32514" spans="2:8" x14ac:dyDescent="0.2">
      <c r="B32514" s="12"/>
      <c r="H32514" s="15"/>
    </row>
    <row r="32515" spans="2:8" x14ac:dyDescent="0.2">
      <c r="B32515" s="12"/>
      <c r="H32515" s="15"/>
    </row>
    <row r="32516" spans="2:8" x14ac:dyDescent="0.2">
      <c r="B32516" s="12"/>
      <c r="H32516" s="15"/>
    </row>
    <row r="32517" spans="2:8" x14ac:dyDescent="0.2">
      <c r="B32517" s="12"/>
      <c r="H32517" s="15"/>
    </row>
    <row r="32518" spans="2:8" x14ac:dyDescent="0.2">
      <c r="B32518" s="12"/>
      <c r="H32518" s="15"/>
    </row>
    <row r="32519" spans="2:8" x14ac:dyDescent="0.2">
      <c r="B32519" s="12"/>
      <c r="H32519" s="15"/>
    </row>
    <row r="32520" spans="2:8" x14ac:dyDescent="0.2">
      <c r="B32520" s="12"/>
      <c r="H32520" s="15"/>
    </row>
    <row r="32521" spans="2:8" x14ac:dyDescent="0.2">
      <c r="B32521" s="12"/>
      <c r="H32521" s="15"/>
    </row>
    <row r="32522" spans="2:8" x14ac:dyDescent="0.2">
      <c r="B32522" s="12"/>
      <c r="H32522" s="15"/>
    </row>
    <row r="32523" spans="2:8" x14ac:dyDescent="0.2">
      <c r="B32523" s="12"/>
      <c r="H32523" s="15"/>
    </row>
    <row r="32524" spans="2:8" x14ac:dyDescent="0.2">
      <c r="B32524" s="12"/>
      <c r="H32524" s="15"/>
    </row>
    <row r="32525" spans="2:8" x14ac:dyDescent="0.2">
      <c r="B32525" s="12"/>
      <c r="H32525" s="15"/>
    </row>
    <row r="32526" spans="2:8" x14ac:dyDescent="0.2">
      <c r="B32526" s="12"/>
      <c r="H32526" s="15"/>
    </row>
    <row r="32527" spans="2:8" x14ac:dyDescent="0.2">
      <c r="B32527" s="12"/>
      <c r="H32527" s="15"/>
    </row>
    <row r="32528" spans="2:8" x14ac:dyDescent="0.2">
      <c r="B32528" s="12"/>
      <c r="H32528" s="15"/>
    </row>
    <row r="32529" spans="2:8" x14ac:dyDescent="0.2">
      <c r="B32529" s="12"/>
      <c r="H32529" s="15"/>
    </row>
    <row r="32530" spans="2:8" x14ac:dyDescent="0.2">
      <c r="B32530" s="12"/>
      <c r="H32530" s="15"/>
    </row>
    <row r="32531" spans="2:8" x14ac:dyDescent="0.2">
      <c r="B32531" s="12"/>
      <c r="H32531" s="15"/>
    </row>
    <row r="32532" spans="2:8" x14ac:dyDescent="0.2">
      <c r="B32532" s="12"/>
      <c r="H32532" s="15"/>
    </row>
    <row r="32533" spans="2:8" x14ac:dyDescent="0.2">
      <c r="B32533" s="12"/>
      <c r="H32533" s="15"/>
    </row>
    <row r="32534" spans="2:8" x14ac:dyDescent="0.2">
      <c r="B32534" s="12"/>
      <c r="H32534" s="15"/>
    </row>
    <row r="32535" spans="2:8" x14ac:dyDescent="0.2">
      <c r="B32535" s="12"/>
      <c r="H32535" s="15"/>
    </row>
    <row r="32536" spans="2:8" x14ac:dyDescent="0.2">
      <c r="B32536" s="12"/>
      <c r="H32536" s="15"/>
    </row>
    <row r="32537" spans="2:8" x14ac:dyDescent="0.2">
      <c r="B32537" s="12"/>
      <c r="H32537" s="15"/>
    </row>
    <row r="32538" spans="2:8" x14ac:dyDescent="0.2">
      <c r="B32538" s="12"/>
      <c r="H32538" s="15"/>
    </row>
    <row r="32539" spans="2:8" x14ac:dyDescent="0.2">
      <c r="B32539" s="12"/>
      <c r="H32539" s="15"/>
    </row>
    <row r="32540" spans="2:8" x14ac:dyDescent="0.2">
      <c r="B32540" s="12"/>
      <c r="H32540" s="15"/>
    </row>
    <row r="32541" spans="2:8" x14ac:dyDescent="0.2">
      <c r="B32541" s="12"/>
      <c r="H32541" s="15"/>
    </row>
    <row r="32542" spans="2:8" x14ac:dyDescent="0.2">
      <c r="B32542" s="12"/>
      <c r="H32542" s="15"/>
    </row>
    <row r="32543" spans="2:8" x14ac:dyDescent="0.2">
      <c r="B32543" s="12"/>
      <c r="H32543" s="15"/>
    </row>
    <row r="32544" spans="2:8" x14ac:dyDescent="0.2">
      <c r="B32544" s="12"/>
      <c r="H32544" s="15"/>
    </row>
    <row r="32545" spans="2:8" x14ac:dyDescent="0.2">
      <c r="B32545" s="12"/>
      <c r="H32545" s="15"/>
    </row>
    <row r="32546" spans="2:8" x14ac:dyDescent="0.2">
      <c r="B32546" s="12"/>
      <c r="H32546" s="15"/>
    </row>
    <row r="32547" spans="2:8" x14ac:dyDescent="0.2">
      <c r="B32547" s="12"/>
      <c r="H32547" s="15"/>
    </row>
    <row r="32548" spans="2:8" x14ac:dyDescent="0.2">
      <c r="B32548" s="12"/>
      <c r="H32548" s="15"/>
    </row>
    <row r="32549" spans="2:8" x14ac:dyDescent="0.2">
      <c r="B32549" s="12"/>
      <c r="H32549" s="15"/>
    </row>
    <row r="32550" spans="2:8" x14ac:dyDescent="0.2">
      <c r="B32550" s="12"/>
      <c r="H32550" s="15"/>
    </row>
    <row r="32551" spans="2:8" x14ac:dyDescent="0.2">
      <c r="B32551" s="12"/>
      <c r="H32551" s="15"/>
    </row>
    <row r="32552" spans="2:8" x14ac:dyDescent="0.2">
      <c r="B32552" s="12"/>
      <c r="H32552" s="15"/>
    </row>
    <row r="32553" spans="2:8" x14ac:dyDescent="0.2">
      <c r="B32553" s="12"/>
      <c r="H32553" s="15"/>
    </row>
    <row r="32554" spans="2:8" x14ac:dyDescent="0.2">
      <c r="B32554" s="12"/>
      <c r="H32554" s="15"/>
    </row>
    <row r="32555" spans="2:8" x14ac:dyDescent="0.2">
      <c r="B32555" s="12"/>
      <c r="H32555" s="15"/>
    </row>
    <row r="32556" spans="2:8" x14ac:dyDescent="0.2">
      <c r="B32556" s="12"/>
      <c r="H32556" s="15"/>
    </row>
    <row r="32557" spans="2:8" x14ac:dyDescent="0.2">
      <c r="B32557" s="12"/>
      <c r="H32557" s="15"/>
    </row>
    <row r="32558" spans="2:8" x14ac:dyDescent="0.2">
      <c r="B32558" s="12"/>
      <c r="H32558" s="15"/>
    </row>
    <row r="32559" spans="2:8" x14ac:dyDescent="0.2">
      <c r="B32559" s="12"/>
      <c r="H32559" s="15"/>
    </row>
    <row r="32560" spans="2:8" x14ac:dyDescent="0.2">
      <c r="B32560" s="12"/>
      <c r="H32560" s="15"/>
    </row>
    <row r="32561" spans="2:8" x14ac:dyDescent="0.2">
      <c r="B32561" s="12"/>
      <c r="H32561" s="15"/>
    </row>
    <row r="32562" spans="2:8" x14ac:dyDescent="0.2">
      <c r="B32562" s="12"/>
      <c r="H32562" s="15"/>
    </row>
    <row r="32563" spans="2:8" x14ac:dyDescent="0.2">
      <c r="B32563" s="12"/>
      <c r="H32563" s="15"/>
    </row>
    <row r="32564" spans="2:8" x14ac:dyDescent="0.2">
      <c r="B32564" s="12"/>
      <c r="H32564" s="15"/>
    </row>
    <row r="32565" spans="2:8" x14ac:dyDescent="0.2">
      <c r="B32565" s="12"/>
      <c r="H32565" s="15"/>
    </row>
    <row r="32566" spans="2:8" x14ac:dyDescent="0.2">
      <c r="B32566" s="12"/>
      <c r="H32566" s="15"/>
    </row>
    <row r="32567" spans="2:8" x14ac:dyDescent="0.2">
      <c r="B32567" s="12"/>
      <c r="H32567" s="15"/>
    </row>
    <row r="32568" spans="2:8" x14ac:dyDescent="0.2">
      <c r="B32568" s="12"/>
      <c r="H32568" s="15"/>
    </row>
    <row r="32569" spans="2:8" x14ac:dyDescent="0.2">
      <c r="B32569" s="12"/>
      <c r="H32569" s="15"/>
    </row>
    <row r="32570" spans="2:8" x14ac:dyDescent="0.2">
      <c r="B32570" s="12"/>
      <c r="H32570" s="15"/>
    </row>
    <row r="32571" spans="2:8" x14ac:dyDescent="0.2">
      <c r="B32571" s="12"/>
      <c r="H32571" s="15"/>
    </row>
    <row r="32572" spans="2:8" x14ac:dyDescent="0.2">
      <c r="B32572" s="12"/>
      <c r="H32572" s="15"/>
    </row>
    <row r="32573" spans="2:8" x14ac:dyDescent="0.2">
      <c r="B32573" s="12"/>
      <c r="H32573" s="15"/>
    </row>
    <row r="32574" spans="2:8" x14ac:dyDescent="0.2">
      <c r="B32574" s="12"/>
      <c r="H32574" s="15"/>
    </row>
    <row r="32575" spans="2:8" x14ac:dyDescent="0.2">
      <c r="B32575" s="12"/>
      <c r="H32575" s="15"/>
    </row>
    <row r="32576" spans="2:8" x14ac:dyDescent="0.2">
      <c r="B32576" s="12"/>
      <c r="H32576" s="15"/>
    </row>
    <row r="32577" spans="2:8" x14ac:dyDescent="0.2">
      <c r="B32577" s="12"/>
      <c r="H32577" s="15"/>
    </row>
    <row r="32578" spans="2:8" x14ac:dyDescent="0.2">
      <c r="B32578" s="12"/>
      <c r="H32578" s="15"/>
    </row>
    <row r="32579" spans="2:8" x14ac:dyDescent="0.2">
      <c r="B32579" s="12"/>
      <c r="H32579" s="15"/>
    </row>
    <row r="32580" spans="2:8" x14ac:dyDescent="0.2">
      <c r="B32580" s="12"/>
      <c r="H32580" s="15"/>
    </row>
    <row r="32581" spans="2:8" x14ac:dyDescent="0.2">
      <c r="B32581" s="12"/>
      <c r="H32581" s="15"/>
    </row>
    <row r="32582" spans="2:8" x14ac:dyDescent="0.2">
      <c r="B32582" s="12"/>
      <c r="H32582" s="15"/>
    </row>
    <row r="32583" spans="2:8" x14ac:dyDescent="0.2">
      <c r="B32583" s="12"/>
      <c r="H32583" s="15"/>
    </row>
    <row r="32584" spans="2:8" x14ac:dyDescent="0.2">
      <c r="B32584" s="12"/>
      <c r="H32584" s="15"/>
    </row>
    <row r="32585" spans="2:8" x14ac:dyDescent="0.2">
      <c r="B32585" s="12"/>
      <c r="H32585" s="15"/>
    </row>
    <row r="32586" spans="2:8" x14ac:dyDescent="0.2">
      <c r="B32586" s="12"/>
      <c r="H32586" s="15"/>
    </row>
    <row r="32587" spans="2:8" x14ac:dyDescent="0.2">
      <c r="B32587" s="12"/>
      <c r="H32587" s="15"/>
    </row>
    <row r="32588" spans="2:8" x14ac:dyDescent="0.2">
      <c r="B32588" s="12"/>
      <c r="H32588" s="15"/>
    </row>
    <row r="32589" spans="2:8" x14ac:dyDescent="0.2">
      <c r="B32589" s="12"/>
      <c r="H32589" s="15"/>
    </row>
    <row r="32590" spans="2:8" x14ac:dyDescent="0.2">
      <c r="B32590" s="12"/>
      <c r="H32590" s="15"/>
    </row>
    <row r="32591" spans="2:8" x14ac:dyDescent="0.2">
      <c r="B32591" s="12"/>
      <c r="H32591" s="15"/>
    </row>
    <row r="32592" spans="2:8" x14ac:dyDescent="0.2">
      <c r="B32592" s="12"/>
      <c r="H32592" s="15"/>
    </row>
    <row r="32593" spans="2:8" x14ac:dyDescent="0.2">
      <c r="B32593" s="12"/>
      <c r="H32593" s="15"/>
    </row>
    <row r="32594" spans="2:8" x14ac:dyDescent="0.2">
      <c r="B32594" s="12"/>
      <c r="H32594" s="15"/>
    </row>
    <row r="32595" spans="2:8" x14ac:dyDescent="0.2">
      <c r="B32595" s="12"/>
      <c r="H32595" s="15"/>
    </row>
    <row r="32596" spans="2:8" x14ac:dyDescent="0.2">
      <c r="B32596" s="12"/>
      <c r="H32596" s="15"/>
    </row>
    <row r="32597" spans="2:8" x14ac:dyDescent="0.2">
      <c r="B32597" s="12"/>
      <c r="H32597" s="15"/>
    </row>
    <row r="32598" spans="2:8" x14ac:dyDescent="0.2">
      <c r="B32598" s="12"/>
      <c r="H32598" s="15"/>
    </row>
    <row r="32599" spans="2:8" x14ac:dyDescent="0.2">
      <c r="B32599" s="12"/>
      <c r="H32599" s="15"/>
    </row>
    <row r="32600" spans="2:8" x14ac:dyDescent="0.2">
      <c r="B32600" s="12"/>
      <c r="H32600" s="15"/>
    </row>
    <row r="32601" spans="2:8" x14ac:dyDescent="0.2">
      <c r="B32601" s="12"/>
      <c r="H32601" s="15"/>
    </row>
    <row r="32602" spans="2:8" x14ac:dyDescent="0.2">
      <c r="B32602" s="12"/>
      <c r="H32602" s="15"/>
    </row>
    <row r="32603" spans="2:8" x14ac:dyDescent="0.2">
      <c r="B32603" s="12"/>
      <c r="H32603" s="15"/>
    </row>
    <row r="32604" spans="2:8" x14ac:dyDescent="0.2">
      <c r="B32604" s="12"/>
      <c r="H32604" s="15"/>
    </row>
    <row r="32605" spans="2:8" x14ac:dyDescent="0.2">
      <c r="B32605" s="12"/>
      <c r="H32605" s="15"/>
    </row>
    <row r="32606" spans="2:8" x14ac:dyDescent="0.2">
      <c r="B32606" s="12"/>
      <c r="H32606" s="15"/>
    </row>
    <row r="32607" spans="2:8" x14ac:dyDescent="0.2">
      <c r="B32607" s="12"/>
      <c r="H32607" s="15"/>
    </row>
    <row r="32608" spans="2:8" x14ac:dyDescent="0.2">
      <c r="B32608" s="12"/>
      <c r="H32608" s="15"/>
    </row>
    <row r="32609" spans="2:8" x14ac:dyDescent="0.2">
      <c r="B32609" s="12"/>
      <c r="H32609" s="15"/>
    </row>
    <row r="32610" spans="2:8" x14ac:dyDescent="0.2">
      <c r="B32610" s="12"/>
      <c r="H32610" s="15"/>
    </row>
    <row r="32611" spans="2:8" x14ac:dyDescent="0.2">
      <c r="B32611" s="12"/>
      <c r="H32611" s="15"/>
    </row>
    <row r="32612" spans="2:8" x14ac:dyDescent="0.2">
      <c r="B32612" s="12"/>
      <c r="H32612" s="15"/>
    </row>
    <row r="32613" spans="2:8" x14ac:dyDescent="0.2">
      <c r="B32613" s="12"/>
      <c r="H32613" s="15"/>
    </row>
    <row r="32614" spans="2:8" x14ac:dyDescent="0.2">
      <c r="B32614" s="12"/>
      <c r="H32614" s="15"/>
    </row>
    <row r="32615" spans="2:8" x14ac:dyDescent="0.2">
      <c r="B32615" s="12"/>
      <c r="H32615" s="15"/>
    </row>
    <row r="32616" spans="2:8" x14ac:dyDescent="0.2">
      <c r="B32616" s="12"/>
      <c r="H32616" s="15"/>
    </row>
    <row r="32617" spans="2:8" x14ac:dyDescent="0.2">
      <c r="B32617" s="12"/>
      <c r="H32617" s="15"/>
    </row>
    <row r="32618" spans="2:8" x14ac:dyDescent="0.2">
      <c r="B32618" s="12"/>
      <c r="H32618" s="15"/>
    </row>
    <row r="32619" spans="2:8" x14ac:dyDescent="0.2">
      <c r="B32619" s="12"/>
      <c r="H32619" s="15"/>
    </row>
    <row r="32620" spans="2:8" x14ac:dyDescent="0.2">
      <c r="B32620" s="12"/>
      <c r="H32620" s="15"/>
    </row>
    <row r="32621" spans="2:8" x14ac:dyDescent="0.2">
      <c r="B32621" s="12"/>
      <c r="H32621" s="15"/>
    </row>
    <row r="32622" spans="2:8" x14ac:dyDescent="0.2">
      <c r="B32622" s="12"/>
      <c r="H32622" s="15"/>
    </row>
    <row r="32623" spans="2:8" x14ac:dyDescent="0.2">
      <c r="B32623" s="12"/>
      <c r="H32623" s="15"/>
    </row>
    <row r="32624" spans="2:8" x14ac:dyDescent="0.2">
      <c r="B32624" s="12"/>
      <c r="H32624" s="15"/>
    </row>
    <row r="32625" spans="2:8" x14ac:dyDescent="0.2">
      <c r="B32625" s="12"/>
      <c r="H32625" s="15"/>
    </row>
    <row r="32626" spans="2:8" x14ac:dyDescent="0.2">
      <c r="B32626" s="12"/>
      <c r="H32626" s="15"/>
    </row>
    <row r="32627" spans="2:8" x14ac:dyDescent="0.2">
      <c r="B32627" s="12"/>
      <c r="H32627" s="15"/>
    </row>
    <row r="32628" spans="2:8" x14ac:dyDescent="0.2">
      <c r="B32628" s="12"/>
      <c r="H32628" s="15"/>
    </row>
    <row r="32629" spans="2:8" x14ac:dyDescent="0.2">
      <c r="B32629" s="12"/>
      <c r="H32629" s="15"/>
    </row>
    <row r="32630" spans="2:8" x14ac:dyDescent="0.2">
      <c r="B32630" s="12"/>
      <c r="H32630" s="15"/>
    </row>
    <row r="32631" spans="2:8" x14ac:dyDescent="0.2">
      <c r="B32631" s="12"/>
      <c r="H32631" s="15"/>
    </row>
    <row r="32632" spans="2:8" x14ac:dyDescent="0.2">
      <c r="B32632" s="12"/>
      <c r="H32632" s="15"/>
    </row>
    <row r="32633" spans="2:8" x14ac:dyDescent="0.2">
      <c r="B32633" s="12"/>
      <c r="H32633" s="15"/>
    </row>
    <row r="32634" spans="2:8" x14ac:dyDescent="0.2">
      <c r="B32634" s="12"/>
      <c r="H32634" s="15"/>
    </row>
    <row r="32635" spans="2:8" x14ac:dyDescent="0.2">
      <c r="B32635" s="12"/>
      <c r="H32635" s="15"/>
    </row>
    <row r="32636" spans="2:8" x14ac:dyDescent="0.2">
      <c r="B32636" s="12"/>
      <c r="H32636" s="15"/>
    </row>
    <row r="32637" spans="2:8" x14ac:dyDescent="0.2">
      <c r="B32637" s="12"/>
      <c r="H32637" s="15"/>
    </row>
    <row r="32638" spans="2:8" x14ac:dyDescent="0.2">
      <c r="B32638" s="12"/>
      <c r="H32638" s="15"/>
    </row>
    <row r="32639" spans="2:8" x14ac:dyDescent="0.2">
      <c r="B32639" s="12"/>
      <c r="H32639" s="15"/>
    </row>
    <row r="32640" spans="2:8" x14ac:dyDescent="0.2">
      <c r="B32640" s="12"/>
      <c r="H32640" s="15"/>
    </row>
    <row r="32641" spans="2:8" x14ac:dyDescent="0.2">
      <c r="B32641" s="12"/>
      <c r="H32641" s="15"/>
    </row>
    <row r="32642" spans="2:8" x14ac:dyDescent="0.2">
      <c r="B32642" s="12"/>
      <c r="H32642" s="15"/>
    </row>
    <row r="32643" spans="2:8" x14ac:dyDescent="0.2">
      <c r="B32643" s="12"/>
      <c r="H32643" s="15"/>
    </row>
    <row r="32644" spans="2:8" x14ac:dyDescent="0.2">
      <c r="B32644" s="12"/>
      <c r="H32644" s="15"/>
    </row>
    <row r="32645" spans="2:8" x14ac:dyDescent="0.2">
      <c r="B32645" s="12"/>
      <c r="H32645" s="15"/>
    </row>
    <row r="32646" spans="2:8" x14ac:dyDescent="0.2">
      <c r="B32646" s="12"/>
      <c r="H32646" s="15"/>
    </row>
    <row r="32647" spans="2:8" x14ac:dyDescent="0.2">
      <c r="B32647" s="12"/>
      <c r="H32647" s="15"/>
    </row>
    <row r="32648" spans="2:8" x14ac:dyDescent="0.2">
      <c r="B32648" s="12"/>
      <c r="H32648" s="15"/>
    </row>
    <row r="32649" spans="2:8" x14ac:dyDescent="0.2">
      <c r="B32649" s="12"/>
      <c r="H32649" s="15"/>
    </row>
    <row r="32650" spans="2:8" x14ac:dyDescent="0.2">
      <c r="B32650" s="12"/>
      <c r="H32650" s="15"/>
    </row>
    <row r="32651" spans="2:8" x14ac:dyDescent="0.2">
      <c r="B32651" s="12"/>
      <c r="H32651" s="15"/>
    </row>
    <row r="32652" spans="2:8" x14ac:dyDescent="0.2">
      <c r="B32652" s="12"/>
      <c r="H32652" s="15"/>
    </row>
    <row r="32653" spans="2:8" x14ac:dyDescent="0.2">
      <c r="B32653" s="12"/>
      <c r="H32653" s="15"/>
    </row>
    <row r="32654" spans="2:8" x14ac:dyDescent="0.2">
      <c r="B32654" s="12"/>
      <c r="H32654" s="15"/>
    </row>
    <row r="32655" spans="2:8" x14ac:dyDescent="0.2">
      <c r="B32655" s="12"/>
      <c r="H32655" s="15"/>
    </row>
    <row r="32656" spans="2:8" x14ac:dyDescent="0.2">
      <c r="B32656" s="12"/>
      <c r="H32656" s="15"/>
    </row>
    <row r="32657" spans="2:8" x14ac:dyDescent="0.2">
      <c r="B32657" s="12"/>
      <c r="H32657" s="15"/>
    </row>
    <row r="32658" spans="2:8" x14ac:dyDescent="0.2">
      <c r="B32658" s="12"/>
      <c r="H32658" s="15"/>
    </row>
    <row r="32659" spans="2:8" x14ac:dyDescent="0.2">
      <c r="B32659" s="12"/>
      <c r="H32659" s="15"/>
    </row>
    <row r="32660" spans="2:8" x14ac:dyDescent="0.2">
      <c r="B32660" s="12"/>
      <c r="H32660" s="15"/>
    </row>
    <row r="32661" spans="2:8" x14ac:dyDescent="0.2">
      <c r="B32661" s="12"/>
      <c r="H32661" s="15"/>
    </row>
    <row r="32662" spans="2:8" x14ac:dyDescent="0.2">
      <c r="B32662" s="12"/>
      <c r="H32662" s="15"/>
    </row>
    <row r="32663" spans="2:8" x14ac:dyDescent="0.2">
      <c r="B32663" s="12"/>
      <c r="H32663" s="15"/>
    </row>
    <row r="32664" spans="2:8" x14ac:dyDescent="0.2">
      <c r="B32664" s="12"/>
      <c r="H32664" s="15"/>
    </row>
    <row r="32665" spans="2:8" x14ac:dyDescent="0.2">
      <c r="B32665" s="12"/>
      <c r="H32665" s="15"/>
    </row>
    <row r="32666" spans="2:8" x14ac:dyDescent="0.2">
      <c r="B32666" s="12"/>
      <c r="H32666" s="15"/>
    </row>
    <row r="32667" spans="2:8" x14ac:dyDescent="0.2">
      <c r="B32667" s="12"/>
      <c r="H32667" s="15"/>
    </row>
    <row r="32668" spans="2:8" x14ac:dyDescent="0.2">
      <c r="B32668" s="12"/>
      <c r="H32668" s="15"/>
    </row>
    <row r="32669" spans="2:8" x14ac:dyDescent="0.2">
      <c r="B32669" s="12"/>
      <c r="H32669" s="15"/>
    </row>
    <row r="32670" spans="2:8" x14ac:dyDescent="0.2">
      <c r="B32670" s="12"/>
      <c r="H32670" s="15"/>
    </row>
    <row r="32671" spans="2:8" x14ac:dyDescent="0.2">
      <c r="B32671" s="12"/>
      <c r="H32671" s="15"/>
    </row>
    <row r="32672" spans="2:8" x14ac:dyDescent="0.2">
      <c r="B32672" s="12"/>
      <c r="H32672" s="15"/>
    </row>
    <row r="32673" spans="2:8" x14ac:dyDescent="0.2">
      <c r="B32673" s="12"/>
      <c r="H32673" s="15"/>
    </row>
    <row r="32674" spans="2:8" x14ac:dyDescent="0.2">
      <c r="B32674" s="12"/>
      <c r="H32674" s="15"/>
    </row>
    <row r="32675" spans="2:8" x14ac:dyDescent="0.2">
      <c r="B32675" s="12"/>
      <c r="H32675" s="15"/>
    </row>
    <row r="32676" spans="2:8" x14ac:dyDescent="0.2">
      <c r="B32676" s="12"/>
      <c r="H32676" s="15"/>
    </row>
    <row r="32677" spans="2:8" x14ac:dyDescent="0.2">
      <c r="B32677" s="12"/>
      <c r="H32677" s="15"/>
    </row>
    <row r="32678" spans="2:8" x14ac:dyDescent="0.2">
      <c r="B32678" s="12"/>
      <c r="H32678" s="15"/>
    </row>
    <row r="32679" spans="2:8" x14ac:dyDescent="0.2">
      <c r="B32679" s="12"/>
      <c r="H32679" s="15"/>
    </row>
    <row r="32680" spans="2:8" x14ac:dyDescent="0.2">
      <c r="B32680" s="12"/>
      <c r="H32680" s="15"/>
    </row>
    <row r="32681" spans="2:8" x14ac:dyDescent="0.2">
      <c r="B32681" s="12"/>
      <c r="H32681" s="15"/>
    </row>
    <row r="32682" spans="2:8" x14ac:dyDescent="0.2">
      <c r="B32682" s="12"/>
      <c r="H32682" s="15"/>
    </row>
    <row r="32683" spans="2:8" x14ac:dyDescent="0.2">
      <c r="B32683" s="12"/>
      <c r="H32683" s="15"/>
    </row>
    <row r="32684" spans="2:8" x14ac:dyDescent="0.2">
      <c r="B32684" s="12"/>
      <c r="H32684" s="15"/>
    </row>
    <row r="32685" spans="2:8" x14ac:dyDescent="0.2">
      <c r="B32685" s="12"/>
      <c r="H32685" s="15"/>
    </row>
    <row r="32686" spans="2:8" x14ac:dyDescent="0.2">
      <c r="B32686" s="12"/>
      <c r="H32686" s="15"/>
    </row>
    <row r="32687" spans="2:8" x14ac:dyDescent="0.2">
      <c r="B32687" s="12"/>
      <c r="H32687" s="15"/>
    </row>
    <row r="32688" spans="2:8" x14ac:dyDescent="0.2">
      <c r="B32688" s="12"/>
      <c r="H32688" s="15"/>
    </row>
    <row r="32689" spans="2:8" x14ac:dyDescent="0.2">
      <c r="B32689" s="12"/>
      <c r="H32689" s="15"/>
    </row>
    <row r="32690" spans="2:8" x14ac:dyDescent="0.2">
      <c r="B32690" s="12"/>
      <c r="H32690" s="15"/>
    </row>
    <row r="32691" spans="2:8" x14ac:dyDescent="0.2">
      <c r="B32691" s="12"/>
      <c r="H32691" s="15"/>
    </row>
    <row r="32692" spans="2:8" x14ac:dyDescent="0.2">
      <c r="B32692" s="12"/>
      <c r="H32692" s="15"/>
    </row>
    <row r="32693" spans="2:8" x14ac:dyDescent="0.2">
      <c r="B32693" s="12"/>
      <c r="H32693" s="15"/>
    </row>
    <row r="32694" spans="2:8" x14ac:dyDescent="0.2">
      <c r="B32694" s="12"/>
      <c r="H32694" s="15"/>
    </row>
    <row r="32695" spans="2:8" x14ac:dyDescent="0.2">
      <c r="B32695" s="12"/>
      <c r="H32695" s="15"/>
    </row>
    <row r="32696" spans="2:8" x14ac:dyDescent="0.2">
      <c r="B32696" s="12"/>
      <c r="H32696" s="15"/>
    </row>
    <row r="32697" spans="2:8" x14ac:dyDescent="0.2">
      <c r="B32697" s="12"/>
      <c r="H32697" s="15"/>
    </row>
    <row r="32698" spans="2:8" x14ac:dyDescent="0.2">
      <c r="B32698" s="12"/>
      <c r="H32698" s="15"/>
    </row>
    <row r="32699" spans="2:8" x14ac:dyDescent="0.2">
      <c r="B32699" s="12"/>
      <c r="H32699" s="15"/>
    </row>
    <row r="32700" spans="2:8" x14ac:dyDescent="0.2">
      <c r="B32700" s="12"/>
      <c r="H32700" s="15"/>
    </row>
    <row r="32701" spans="2:8" x14ac:dyDescent="0.2">
      <c r="B32701" s="12"/>
      <c r="H32701" s="15"/>
    </row>
    <row r="32702" spans="2:8" x14ac:dyDescent="0.2">
      <c r="B32702" s="12"/>
      <c r="H32702" s="15"/>
    </row>
    <row r="32703" spans="2:8" x14ac:dyDescent="0.2">
      <c r="B32703" s="12"/>
      <c r="H32703" s="15"/>
    </row>
    <row r="32704" spans="2:8" x14ac:dyDescent="0.2">
      <c r="B32704" s="12"/>
      <c r="H32704" s="15"/>
    </row>
    <row r="32705" spans="2:8" x14ac:dyDescent="0.2">
      <c r="B32705" s="12"/>
      <c r="H32705" s="15"/>
    </row>
    <row r="32706" spans="2:8" x14ac:dyDescent="0.2">
      <c r="B32706" s="12"/>
      <c r="H32706" s="15"/>
    </row>
    <row r="32707" spans="2:8" x14ac:dyDescent="0.2">
      <c r="B32707" s="12"/>
      <c r="H32707" s="15"/>
    </row>
    <row r="32708" spans="2:8" x14ac:dyDescent="0.2">
      <c r="B32708" s="12"/>
      <c r="H32708" s="15"/>
    </row>
    <row r="32709" spans="2:8" x14ac:dyDescent="0.2">
      <c r="B32709" s="12"/>
      <c r="H32709" s="15"/>
    </row>
    <row r="32710" spans="2:8" x14ac:dyDescent="0.2">
      <c r="B32710" s="12"/>
      <c r="H32710" s="15"/>
    </row>
    <row r="32711" spans="2:8" x14ac:dyDescent="0.2">
      <c r="B32711" s="12"/>
      <c r="H32711" s="15"/>
    </row>
    <row r="32712" spans="2:8" x14ac:dyDescent="0.2">
      <c r="B32712" s="12"/>
      <c r="H32712" s="15"/>
    </row>
    <row r="32713" spans="2:8" x14ac:dyDescent="0.2">
      <c r="B32713" s="12"/>
      <c r="H32713" s="15"/>
    </row>
    <row r="32714" spans="2:8" x14ac:dyDescent="0.2">
      <c r="B32714" s="12"/>
      <c r="H32714" s="15"/>
    </row>
    <row r="32715" spans="2:8" x14ac:dyDescent="0.2">
      <c r="B32715" s="12"/>
      <c r="H32715" s="15"/>
    </row>
    <row r="32716" spans="2:8" x14ac:dyDescent="0.2">
      <c r="B32716" s="12"/>
      <c r="H32716" s="15"/>
    </row>
    <row r="32717" spans="2:8" x14ac:dyDescent="0.2">
      <c r="B32717" s="12"/>
      <c r="H32717" s="15"/>
    </row>
    <row r="32718" spans="2:8" x14ac:dyDescent="0.2">
      <c r="B32718" s="12"/>
      <c r="H32718" s="15"/>
    </row>
    <row r="32719" spans="2:8" x14ac:dyDescent="0.2">
      <c r="B32719" s="12"/>
      <c r="H32719" s="15"/>
    </row>
    <row r="32720" spans="2:8" x14ac:dyDescent="0.2">
      <c r="B32720" s="12"/>
      <c r="H32720" s="15"/>
    </row>
    <row r="32721" spans="2:8" x14ac:dyDescent="0.2">
      <c r="B32721" s="12"/>
      <c r="H32721" s="15"/>
    </row>
    <row r="32722" spans="2:8" x14ac:dyDescent="0.2">
      <c r="B32722" s="12"/>
      <c r="H32722" s="15"/>
    </row>
    <row r="32723" spans="2:8" x14ac:dyDescent="0.2">
      <c r="B32723" s="12"/>
      <c r="H32723" s="15"/>
    </row>
    <row r="32724" spans="2:8" x14ac:dyDescent="0.2">
      <c r="B32724" s="12"/>
      <c r="H32724" s="15"/>
    </row>
    <row r="32725" spans="2:8" x14ac:dyDescent="0.2">
      <c r="B32725" s="12"/>
      <c r="H32725" s="15"/>
    </row>
    <row r="32726" spans="2:8" x14ac:dyDescent="0.2">
      <c r="B32726" s="12"/>
      <c r="H32726" s="15"/>
    </row>
    <row r="32727" spans="2:8" x14ac:dyDescent="0.2">
      <c r="B32727" s="12"/>
      <c r="H32727" s="15"/>
    </row>
    <row r="32728" spans="2:8" x14ac:dyDescent="0.2">
      <c r="B32728" s="12"/>
      <c r="H32728" s="15"/>
    </row>
    <row r="32729" spans="2:8" x14ac:dyDescent="0.2">
      <c r="B32729" s="12"/>
      <c r="H32729" s="15"/>
    </row>
    <row r="32730" spans="2:8" x14ac:dyDescent="0.2">
      <c r="B32730" s="12"/>
      <c r="H32730" s="15"/>
    </row>
    <row r="32731" spans="2:8" x14ac:dyDescent="0.2">
      <c r="B32731" s="12"/>
      <c r="H32731" s="15"/>
    </row>
    <row r="32732" spans="2:8" x14ac:dyDescent="0.2">
      <c r="B32732" s="12"/>
      <c r="H32732" s="15"/>
    </row>
    <row r="32733" spans="2:8" x14ac:dyDescent="0.2">
      <c r="B32733" s="12"/>
      <c r="H32733" s="15"/>
    </row>
    <row r="32734" spans="2:8" x14ac:dyDescent="0.2">
      <c r="B32734" s="12"/>
      <c r="H32734" s="15"/>
    </row>
    <row r="32735" spans="2:8" x14ac:dyDescent="0.2">
      <c r="B32735" s="12"/>
      <c r="H32735" s="15"/>
    </row>
    <row r="32736" spans="2:8" x14ac:dyDescent="0.2">
      <c r="B32736" s="12"/>
      <c r="H32736" s="15"/>
    </row>
    <row r="32737" spans="2:8" x14ac:dyDescent="0.2">
      <c r="B32737" s="12"/>
      <c r="H32737" s="15"/>
    </row>
    <row r="32738" spans="2:8" x14ac:dyDescent="0.2">
      <c r="B32738" s="12"/>
      <c r="H32738" s="15"/>
    </row>
    <row r="32739" spans="2:8" x14ac:dyDescent="0.2">
      <c r="B32739" s="12"/>
      <c r="H32739" s="15"/>
    </row>
    <row r="32740" spans="2:8" x14ac:dyDescent="0.2">
      <c r="B32740" s="12"/>
      <c r="H32740" s="15"/>
    </row>
    <row r="32741" spans="2:8" x14ac:dyDescent="0.2">
      <c r="B32741" s="12"/>
      <c r="H32741" s="15"/>
    </row>
    <row r="32742" spans="2:8" x14ac:dyDescent="0.2">
      <c r="B32742" s="12"/>
      <c r="H32742" s="15"/>
    </row>
    <row r="32743" spans="2:8" x14ac:dyDescent="0.2">
      <c r="B32743" s="12"/>
      <c r="H32743" s="15"/>
    </row>
    <row r="32744" spans="2:8" x14ac:dyDescent="0.2">
      <c r="B32744" s="12"/>
      <c r="H32744" s="15"/>
    </row>
    <row r="32745" spans="2:8" x14ac:dyDescent="0.2">
      <c r="B32745" s="12"/>
      <c r="H32745" s="15"/>
    </row>
    <row r="32746" spans="2:8" x14ac:dyDescent="0.2">
      <c r="B32746" s="12"/>
      <c r="H32746" s="15"/>
    </row>
    <row r="32747" spans="2:8" x14ac:dyDescent="0.2">
      <c r="B32747" s="12"/>
      <c r="H32747" s="15"/>
    </row>
    <row r="32748" spans="2:8" x14ac:dyDescent="0.2">
      <c r="B32748" s="12"/>
      <c r="H32748" s="15"/>
    </row>
    <row r="32749" spans="2:8" x14ac:dyDescent="0.2">
      <c r="B32749" s="12"/>
      <c r="H32749" s="15"/>
    </row>
    <row r="32750" spans="2:8" x14ac:dyDescent="0.2">
      <c r="B32750" s="12"/>
      <c r="H32750" s="15"/>
    </row>
    <row r="32751" spans="2:8" x14ac:dyDescent="0.2">
      <c r="B32751" s="12"/>
      <c r="H32751" s="15"/>
    </row>
    <row r="32752" spans="2:8" x14ac:dyDescent="0.2">
      <c r="B32752" s="12"/>
      <c r="H32752" s="15"/>
    </row>
    <row r="32753" spans="2:8" x14ac:dyDescent="0.2">
      <c r="B32753" s="12"/>
      <c r="H32753" s="15"/>
    </row>
    <row r="32754" spans="2:8" x14ac:dyDescent="0.2">
      <c r="B32754" s="12"/>
      <c r="H32754" s="15"/>
    </row>
    <row r="32755" spans="2:8" x14ac:dyDescent="0.2">
      <c r="B32755" s="12"/>
      <c r="H32755" s="15"/>
    </row>
    <row r="32756" spans="2:8" x14ac:dyDescent="0.2">
      <c r="B32756" s="12"/>
      <c r="H32756" s="15"/>
    </row>
    <row r="32757" spans="2:8" x14ac:dyDescent="0.2">
      <c r="B32757" s="12"/>
      <c r="H32757" s="15"/>
    </row>
    <row r="32758" spans="2:8" x14ac:dyDescent="0.2">
      <c r="B32758" s="12"/>
      <c r="H32758" s="15"/>
    </row>
    <row r="32759" spans="2:8" x14ac:dyDescent="0.2">
      <c r="B32759" s="12"/>
      <c r="H32759" s="15"/>
    </row>
    <row r="32760" spans="2:8" x14ac:dyDescent="0.2">
      <c r="B32760" s="12"/>
      <c r="H32760" s="15"/>
    </row>
    <row r="32761" spans="2:8" x14ac:dyDescent="0.2">
      <c r="B32761" s="12"/>
      <c r="H32761" s="15"/>
    </row>
    <row r="32762" spans="2:8" x14ac:dyDescent="0.2">
      <c r="B32762" s="12"/>
      <c r="H32762" s="15"/>
    </row>
    <row r="32763" spans="2:8" x14ac:dyDescent="0.2">
      <c r="B32763" s="12"/>
      <c r="H32763" s="15"/>
    </row>
    <row r="32764" spans="2:8" x14ac:dyDescent="0.2">
      <c r="B32764" s="12"/>
      <c r="H32764" s="15"/>
    </row>
    <row r="32765" spans="2:8" x14ac:dyDescent="0.2">
      <c r="B32765" s="12"/>
      <c r="H32765" s="15"/>
    </row>
    <row r="32766" spans="2:8" x14ac:dyDescent="0.2">
      <c r="B32766" s="12"/>
      <c r="H32766" s="15"/>
    </row>
    <row r="32767" spans="2:8" x14ac:dyDescent="0.2">
      <c r="B32767" s="12"/>
      <c r="H32767" s="15"/>
    </row>
    <row r="32768" spans="2:8" x14ac:dyDescent="0.2">
      <c r="B32768" s="12"/>
      <c r="H32768" s="15"/>
    </row>
    <row r="32769" spans="2:8" x14ac:dyDescent="0.2">
      <c r="B32769" s="12"/>
      <c r="H32769" s="15"/>
    </row>
    <row r="32770" spans="2:8" x14ac:dyDescent="0.2">
      <c r="B32770" s="12"/>
      <c r="H32770" s="15"/>
    </row>
    <row r="32771" spans="2:8" x14ac:dyDescent="0.2">
      <c r="B32771" s="12"/>
      <c r="H32771" s="15"/>
    </row>
    <row r="32772" spans="2:8" x14ac:dyDescent="0.2">
      <c r="B32772" s="12"/>
      <c r="H32772" s="15"/>
    </row>
    <row r="32773" spans="2:8" x14ac:dyDescent="0.2">
      <c r="B32773" s="12"/>
      <c r="H32773" s="15"/>
    </row>
    <row r="32774" spans="2:8" x14ac:dyDescent="0.2">
      <c r="B32774" s="12"/>
      <c r="H32774" s="15"/>
    </row>
    <row r="32775" spans="2:8" x14ac:dyDescent="0.2">
      <c r="B32775" s="12"/>
      <c r="H32775" s="15"/>
    </row>
    <row r="32776" spans="2:8" x14ac:dyDescent="0.2">
      <c r="B32776" s="12"/>
      <c r="H32776" s="15"/>
    </row>
    <row r="32777" spans="2:8" x14ac:dyDescent="0.2">
      <c r="B32777" s="12"/>
      <c r="H32777" s="15"/>
    </row>
    <row r="32778" spans="2:8" x14ac:dyDescent="0.2">
      <c r="B32778" s="12"/>
      <c r="H32778" s="15"/>
    </row>
    <row r="32779" spans="2:8" x14ac:dyDescent="0.2">
      <c r="B32779" s="12"/>
      <c r="H32779" s="15"/>
    </row>
    <row r="32780" spans="2:8" x14ac:dyDescent="0.2">
      <c r="B32780" s="12"/>
      <c r="H32780" s="15"/>
    </row>
    <row r="32781" spans="2:8" x14ac:dyDescent="0.2">
      <c r="B32781" s="12"/>
      <c r="H32781" s="15"/>
    </row>
    <row r="32782" spans="2:8" x14ac:dyDescent="0.2">
      <c r="B32782" s="12"/>
      <c r="H32782" s="15"/>
    </row>
    <row r="32783" spans="2:8" x14ac:dyDescent="0.2">
      <c r="B32783" s="12"/>
      <c r="H32783" s="15"/>
    </row>
    <row r="32784" spans="2:8" x14ac:dyDescent="0.2">
      <c r="B32784" s="12"/>
      <c r="H32784" s="15"/>
    </row>
    <row r="32785" spans="2:8" x14ac:dyDescent="0.2">
      <c r="B32785" s="12"/>
      <c r="H32785" s="15"/>
    </row>
    <row r="32786" spans="2:8" x14ac:dyDescent="0.2">
      <c r="B32786" s="12"/>
      <c r="H32786" s="15"/>
    </row>
    <row r="32787" spans="2:8" x14ac:dyDescent="0.2">
      <c r="B32787" s="12"/>
      <c r="H32787" s="15"/>
    </row>
    <row r="32788" spans="2:8" x14ac:dyDescent="0.2">
      <c r="B32788" s="12"/>
      <c r="H32788" s="15"/>
    </row>
    <row r="32789" spans="2:8" x14ac:dyDescent="0.2">
      <c r="B32789" s="12"/>
      <c r="H32789" s="15"/>
    </row>
    <row r="32790" spans="2:8" x14ac:dyDescent="0.2">
      <c r="B32790" s="12"/>
      <c r="H32790" s="15"/>
    </row>
    <row r="32791" spans="2:8" x14ac:dyDescent="0.2">
      <c r="B32791" s="12"/>
      <c r="H32791" s="15"/>
    </row>
    <row r="32792" spans="2:8" x14ac:dyDescent="0.2">
      <c r="B32792" s="12"/>
      <c r="H32792" s="15"/>
    </row>
    <row r="32793" spans="2:8" x14ac:dyDescent="0.2">
      <c r="B32793" s="12"/>
      <c r="H32793" s="15"/>
    </row>
    <row r="32794" spans="2:8" x14ac:dyDescent="0.2">
      <c r="B32794" s="12"/>
      <c r="H32794" s="15"/>
    </row>
    <row r="32795" spans="2:8" x14ac:dyDescent="0.2">
      <c r="B32795" s="12"/>
      <c r="H32795" s="15"/>
    </row>
    <row r="32796" spans="2:8" x14ac:dyDescent="0.2">
      <c r="B32796" s="12"/>
      <c r="H32796" s="15"/>
    </row>
    <row r="32797" spans="2:8" x14ac:dyDescent="0.2">
      <c r="B32797" s="12"/>
      <c r="H32797" s="15"/>
    </row>
    <row r="32798" spans="2:8" x14ac:dyDescent="0.2">
      <c r="B32798" s="12"/>
      <c r="H32798" s="15"/>
    </row>
    <row r="32799" spans="2:8" x14ac:dyDescent="0.2">
      <c r="B32799" s="12"/>
      <c r="H32799" s="15"/>
    </row>
    <row r="32800" spans="2:8" x14ac:dyDescent="0.2">
      <c r="B32800" s="12"/>
      <c r="H32800" s="15"/>
    </row>
    <row r="32801" spans="2:8" x14ac:dyDescent="0.2">
      <c r="B32801" s="12"/>
      <c r="H32801" s="15"/>
    </row>
    <row r="32802" spans="2:8" x14ac:dyDescent="0.2">
      <c r="B32802" s="12"/>
      <c r="H32802" s="15"/>
    </row>
    <row r="32803" spans="2:8" x14ac:dyDescent="0.2">
      <c r="B32803" s="12"/>
      <c r="H32803" s="15"/>
    </row>
    <row r="32804" spans="2:8" x14ac:dyDescent="0.2">
      <c r="B32804" s="12"/>
      <c r="H32804" s="15"/>
    </row>
    <row r="32805" spans="2:8" x14ac:dyDescent="0.2">
      <c r="B32805" s="12"/>
      <c r="H32805" s="15"/>
    </row>
    <row r="32806" spans="2:8" x14ac:dyDescent="0.2">
      <c r="B32806" s="12"/>
      <c r="H32806" s="15"/>
    </row>
    <row r="32807" spans="2:8" x14ac:dyDescent="0.2">
      <c r="B32807" s="12"/>
      <c r="H32807" s="15"/>
    </row>
    <row r="32808" spans="2:8" x14ac:dyDescent="0.2">
      <c r="B32808" s="12"/>
      <c r="H32808" s="15"/>
    </row>
    <row r="32809" spans="2:8" x14ac:dyDescent="0.2">
      <c r="B32809" s="12"/>
      <c r="H32809" s="15"/>
    </row>
    <row r="32810" spans="2:8" x14ac:dyDescent="0.2">
      <c r="B32810" s="12"/>
      <c r="H32810" s="15"/>
    </row>
    <row r="32811" spans="2:8" x14ac:dyDescent="0.2">
      <c r="B32811" s="12"/>
      <c r="H32811" s="15"/>
    </row>
    <row r="32812" spans="2:8" x14ac:dyDescent="0.2">
      <c r="B32812" s="12"/>
      <c r="H32812" s="15"/>
    </row>
    <row r="32813" spans="2:8" x14ac:dyDescent="0.2">
      <c r="B32813" s="12"/>
      <c r="H32813" s="15"/>
    </row>
    <row r="32814" spans="2:8" x14ac:dyDescent="0.2">
      <c r="B32814" s="12"/>
      <c r="H32814" s="15"/>
    </row>
    <row r="32815" spans="2:8" x14ac:dyDescent="0.2">
      <c r="B32815" s="12"/>
      <c r="H32815" s="15"/>
    </row>
    <row r="32816" spans="2:8" x14ac:dyDescent="0.2">
      <c r="B32816" s="12"/>
      <c r="H32816" s="15"/>
    </row>
    <row r="32817" spans="2:8" x14ac:dyDescent="0.2">
      <c r="B32817" s="12"/>
      <c r="H32817" s="15"/>
    </row>
    <row r="32818" spans="2:8" x14ac:dyDescent="0.2">
      <c r="B32818" s="12"/>
      <c r="H32818" s="15"/>
    </row>
    <row r="32819" spans="2:8" x14ac:dyDescent="0.2">
      <c r="B32819" s="12"/>
      <c r="H32819" s="15"/>
    </row>
    <row r="32820" spans="2:8" x14ac:dyDescent="0.2">
      <c r="B32820" s="12"/>
      <c r="H32820" s="15"/>
    </row>
    <row r="32821" spans="2:8" x14ac:dyDescent="0.2">
      <c r="B32821" s="12"/>
      <c r="H32821" s="15"/>
    </row>
    <row r="32822" spans="2:8" x14ac:dyDescent="0.2">
      <c r="B32822" s="12"/>
      <c r="H32822" s="15"/>
    </row>
    <row r="32823" spans="2:8" x14ac:dyDescent="0.2">
      <c r="B32823" s="12"/>
      <c r="H32823" s="15"/>
    </row>
    <row r="32824" spans="2:8" x14ac:dyDescent="0.2">
      <c r="B32824" s="12"/>
      <c r="H32824" s="15"/>
    </row>
    <row r="32825" spans="2:8" x14ac:dyDescent="0.2">
      <c r="B32825" s="12"/>
      <c r="H32825" s="15"/>
    </row>
    <row r="32826" spans="2:8" x14ac:dyDescent="0.2">
      <c r="B32826" s="12"/>
      <c r="H32826" s="15"/>
    </row>
    <row r="32827" spans="2:8" x14ac:dyDescent="0.2">
      <c r="B32827" s="12"/>
      <c r="H32827" s="15"/>
    </row>
    <row r="32828" spans="2:8" x14ac:dyDescent="0.2">
      <c r="B32828" s="12"/>
      <c r="H32828" s="15"/>
    </row>
    <row r="32829" spans="2:8" x14ac:dyDescent="0.2">
      <c r="B32829" s="12"/>
      <c r="H32829" s="15"/>
    </row>
    <row r="32830" spans="2:8" x14ac:dyDescent="0.2">
      <c r="B32830" s="12"/>
      <c r="H32830" s="15"/>
    </row>
    <row r="32831" spans="2:8" x14ac:dyDescent="0.2">
      <c r="B32831" s="12"/>
      <c r="H32831" s="15"/>
    </row>
    <row r="32832" spans="2:8" x14ac:dyDescent="0.2">
      <c r="B32832" s="12"/>
      <c r="H32832" s="15"/>
    </row>
    <row r="32833" spans="2:8" x14ac:dyDescent="0.2">
      <c r="B32833" s="12"/>
      <c r="H32833" s="15"/>
    </row>
    <row r="32834" spans="2:8" x14ac:dyDescent="0.2">
      <c r="B32834" s="12"/>
      <c r="H32834" s="15"/>
    </row>
    <row r="32835" spans="2:8" x14ac:dyDescent="0.2">
      <c r="B32835" s="12"/>
      <c r="H32835" s="15"/>
    </row>
    <row r="32836" spans="2:8" x14ac:dyDescent="0.2">
      <c r="B32836" s="12"/>
      <c r="H32836" s="15"/>
    </row>
    <row r="32837" spans="2:8" x14ac:dyDescent="0.2">
      <c r="B32837" s="12"/>
      <c r="H32837" s="15"/>
    </row>
    <row r="32838" spans="2:8" x14ac:dyDescent="0.2">
      <c r="B32838" s="12"/>
      <c r="H32838" s="15"/>
    </row>
    <row r="32839" spans="2:8" x14ac:dyDescent="0.2">
      <c r="B32839" s="12"/>
      <c r="H32839" s="15"/>
    </row>
    <row r="32840" spans="2:8" x14ac:dyDescent="0.2">
      <c r="B32840" s="12"/>
      <c r="H32840" s="15"/>
    </row>
    <row r="32841" spans="2:8" x14ac:dyDescent="0.2">
      <c r="B32841" s="12"/>
      <c r="H32841" s="15"/>
    </row>
    <row r="32842" spans="2:8" x14ac:dyDescent="0.2">
      <c r="B32842" s="12"/>
      <c r="H32842" s="15"/>
    </row>
    <row r="32843" spans="2:8" x14ac:dyDescent="0.2">
      <c r="B32843" s="12"/>
      <c r="H32843" s="15"/>
    </row>
    <row r="32844" spans="2:8" x14ac:dyDescent="0.2">
      <c r="B32844" s="12"/>
      <c r="H32844" s="15"/>
    </row>
    <row r="32845" spans="2:8" x14ac:dyDescent="0.2">
      <c r="B32845" s="12"/>
      <c r="H32845" s="15"/>
    </row>
    <row r="32846" spans="2:8" x14ac:dyDescent="0.2">
      <c r="B32846" s="12"/>
      <c r="H32846" s="15"/>
    </row>
    <row r="32847" spans="2:8" x14ac:dyDescent="0.2">
      <c r="B32847" s="12"/>
      <c r="H32847" s="15"/>
    </row>
    <row r="32848" spans="2:8" x14ac:dyDescent="0.2">
      <c r="B32848" s="12"/>
      <c r="H32848" s="15"/>
    </row>
    <row r="32849" spans="2:8" x14ac:dyDescent="0.2">
      <c r="B32849" s="12"/>
      <c r="H32849" s="15"/>
    </row>
    <row r="32850" spans="2:8" x14ac:dyDescent="0.2">
      <c r="B32850" s="12"/>
      <c r="H32850" s="15"/>
    </row>
    <row r="32851" spans="2:8" x14ac:dyDescent="0.2">
      <c r="B32851" s="12"/>
      <c r="H32851" s="15"/>
    </row>
    <row r="32852" spans="2:8" x14ac:dyDescent="0.2">
      <c r="B32852" s="12"/>
      <c r="H32852" s="15"/>
    </row>
    <row r="32853" spans="2:8" x14ac:dyDescent="0.2">
      <c r="B32853" s="12"/>
      <c r="H32853" s="15"/>
    </row>
    <row r="32854" spans="2:8" x14ac:dyDescent="0.2">
      <c r="B32854" s="12"/>
      <c r="H32854" s="15"/>
    </row>
    <row r="32855" spans="2:8" x14ac:dyDescent="0.2">
      <c r="B32855" s="12"/>
      <c r="H32855" s="15"/>
    </row>
    <row r="32856" spans="2:8" x14ac:dyDescent="0.2">
      <c r="B32856" s="12"/>
      <c r="H32856" s="15"/>
    </row>
    <row r="32857" spans="2:8" x14ac:dyDescent="0.2">
      <c r="B32857" s="12"/>
      <c r="H32857" s="15"/>
    </row>
    <row r="32858" spans="2:8" x14ac:dyDescent="0.2">
      <c r="B32858" s="12"/>
      <c r="H32858" s="15"/>
    </row>
    <row r="32859" spans="2:8" x14ac:dyDescent="0.2">
      <c r="B32859" s="12"/>
      <c r="H32859" s="15"/>
    </row>
    <row r="32860" spans="2:8" x14ac:dyDescent="0.2">
      <c r="B32860" s="12"/>
      <c r="H32860" s="15"/>
    </row>
    <row r="32861" spans="2:8" x14ac:dyDescent="0.2">
      <c r="B32861" s="12"/>
      <c r="H32861" s="15"/>
    </row>
    <row r="32862" spans="2:8" x14ac:dyDescent="0.2">
      <c r="B32862" s="12"/>
      <c r="H32862" s="15"/>
    </row>
    <row r="32863" spans="2:8" x14ac:dyDescent="0.2">
      <c r="B32863" s="12"/>
      <c r="H32863" s="15"/>
    </row>
    <row r="32864" spans="2:8" x14ac:dyDescent="0.2">
      <c r="B32864" s="12"/>
      <c r="H32864" s="15"/>
    </row>
    <row r="32865" spans="2:8" x14ac:dyDescent="0.2">
      <c r="B32865" s="12"/>
      <c r="H32865" s="15"/>
    </row>
    <row r="32866" spans="2:8" x14ac:dyDescent="0.2">
      <c r="B32866" s="12"/>
      <c r="H32866" s="15"/>
    </row>
    <row r="32867" spans="2:8" x14ac:dyDescent="0.2">
      <c r="B32867" s="12"/>
      <c r="H32867" s="15"/>
    </row>
    <row r="32868" spans="2:8" x14ac:dyDescent="0.2">
      <c r="B32868" s="12"/>
      <c r="H32868" s="15"/>
    </row>
    <row r="32869" spans="2:8" x14ac:dyDescent="0.2">
      <c r="B32869" s="12"/>
      <c r="H32869" s="15"/>
    </row>
    <row r="32870" spans="2:8" x14ac:dyDescent="0.2">
      <c r="B32870" s="12"/>
      <c r="H32870" s="15"/>
    </row>
    <row r="32871" spans="2:8" x14ac:dyDescent="0.2">
      <c r="B32871" s="12"/>
      <c r="H32871" s="15"/>
    </row>
    <row r="32872" spans="2:8" x14ac:dyDescent="0.2">
      <c r="B32872" s="12"/>
      <c r="H32872" s="15"/>
    </row>
    <row r="32873" spans="2:8" x14ac:dyDescent="0.2">
      <c r="B32873" s="12"/>
      <c r="H32873" s="15"/>
    </row>
    <row r="32874" spans="2:8" x14ac:dyDescent="0.2">
      <c r="B32874" s="12"/>
      <c r="H32874" s="15"/>
    </row>
    <row r="32875" spans="2:8" x14ac:dyDescent="0.2">
      <c r="B32875" s="12"/>
      <c r="H32875" s="15"/>
    </row>
    <row r="32876" spans="2:8" x14ac:dyDescent="0.2">
      <c r="B32876" s="12"/>
      <c r="H32876" s="15"/>
    </row>
    <row r="32877" spans="2:8" x14ac:dyDescent="0.2">
      <c r="B32877" s="12"/>
      <c r="H32877" s="15"/>
    </row>
    <row r="32878" spans="2:8" x14ac:dyDescent="0.2">
      <c r="B32878" s="12"/>
      <c r="H32878" s="15"/>
    </row>
    <row r="32879" spans="2:8" x14ac:dyDescent="0.2">
      <c r="B32879" s="12"/>
      <c r="H32879" s="15"/>
    </row>
    <row r="32880" spans="2:8" x14ac:dyDescent="0.2">
      <c r="B32880" s="12"/>
      <c r="H32880" s="15"/>
    </row>
    <row r="32881" spans="2:8" x14ac:dyDescent="0.2">
      <c r="B32881" s="12"/>
      <c r="H32881" s="15"/>
    </row>
    <row r="32882" spans="2:8" x14ac:dyDescent="0.2">
      <c r="B32882" s="12"/>
      <c r="H32882" s="15"/>
    </row>
    <row r="32883" spans="2:8" x14ac:dyDescent="0.2">
      <c r="B32883" s="12"/>
      <c r="H32883" s="15"/>
    </row>
    <row r="32884" spans="2:8" x14ac:dyDescent="0.2">
      <c r="B32884" s="12"/>
      <c r="H32884" s="15"/>
    </row>
    <row r="32885" spans="2:8" x14ac:dyDescent="0.2">
      <c r="B32885" s="12"/>
      <c r="H32885" s="15"/>
    </row>
    <row r="32886" spans="2:8" x14ac:dyDescent="0.2">
      <c r="B32886" s="12"/>
      <c r="H32886" s="15"/>
    </row>
    <row r="32887" spans="2:8" x14ac:dyDescent="0.2">
      <c r="B32887" s="12"/>
      <c r="H32887" s="15"/>
    </row>
    <row r="32888" spans="2:8" x14ac:dyDescent="0.2">
      <c r="B32888" s="12"/>
      <c r="H32888" s="15"/>
    </row>
    <row r="32889" spans="2:8" x14ac:dyDescent="0.2">
      <c r="B32889" s="12"/>
      <c r="H32889" s="15"/>
    </row>
    <row r="32890" spans="2:8" x14ac:dyDescent="0.2">
      <c r="B32890" s="12"/>
      <c r="H32890" s="15"/>
    </row>
    <row r="32891" spans="2:8" x14ac:dyDescent="0.2">
      <c r="B32891" s="12"/>
      <c r="H32891" s="15"/>
    </row>
    <row r="32892" spans="2:8" x14ac:dyDescent="0.2">
      <c r="B32892" s="12"/>
      <c r="H32892" s="15"/>
    </row>
    <row r="32893" spans="2:8" x14ac:dyDescent="0.2">
      <c r="B32893" s="12"/>
      <c r="H32893" s="15"/>
    </row>
    <row r="32894" spans="2:8" x14ac:dyDescent="0.2">
      <c r="B32894" s="12"/>
      <c r="H32894" s="15"/>
    </row>
    <row r="32895" spans="2:8" x14ac:dyDescent="0.2">
      <c r="B32895" s="12"/>
      <c r="H32895" s="15"/>
    </row>
    <row r="32896" spans="2:8" x14ac:dyDescent="0.2">
      <c r="B32896" s="12"/>
      <c r="H32896" s="15"/>
    </row>
    <row r="32897" spans="2:8" x14ac:dyDescent="0.2">
      <c r="B32897" s="12"/>
      <c r="H32897" s="15"/>
    </row>
    <row r="32898" spans="2:8" x14ac:dyDescent="0.2">
      <c r="B32898" s="12"/>
      <c r="H32898" s="15"/>
    </row>
    <row r="32899" spans="2:8" x14ac:dyDescent="0.2">
      <c r="B32899" s="12"/>
      <c r="H32899" s="15"/>
    </row>
    <row r="32900" spans="2:8" x14ac:dyDescent="0.2">
      <c r="B32900" s="12"/>
      <c r="H32900" s="15"/>
    </row>
    <row r="32901" spans="2:8" x14ac:dyDescent="0.2">
      <c r="B32901" s="12"/>
      <c r="H32901" s="15"/>
    </row>
    <row r="32902" spans="2:8" x14ac:dyDescent="0.2">
      <c r="B32902" s="12"/>
      <c r="H32902" s="15"/>
    </row>
    <row r="32903" spans="2:8" x14ac:dyDescent="0.2">
      <c r="B32903" s="12"/>
      <c r="H32903" s="15"/>
    </row>
    <row r="32904" spans="2:8" x14ac:dyDescent="0.2">
      <c r="B32904" s="12"/>
      <c r="H32904" s="15"/>
    </row>
    <row r="32905" spans="2:8" x14ac:dyDescent="0.2">
      <c r="B32905" s="12"/>
      <c r="H32905" s="15"/>
    </row>
    <row r="32906" spans="2:8" x14ac:dyDescent="0.2">
      <c r="B32906" s="12"/>
      <c r="H32906" s="15"/>
    </row>
    <row r="32907" spans="2:8" x14ac:dyDescent="0.2">
      <c r="B32907" s="12"/>
      <c r="H32907" s="15"/>
    </row>
    <row r="32908" spans="2:8" x14ac:dyDescent="0.2">
      <c r="B32908" s="12"/>
      <c r="H32908" s="15"/>
    </row>
    <row r="32909" spans="2:8" x14ac:dyDescent="0.2">
      <c r="B32909" s="12"/>
      <c r="H32909" s="15"/>
    </row>
    <row r="32910" spans="2:8" x14ac:dyDescent="0.2">
      <c r="B32910" s="12"/>
      <c r="H32910" s="15"/>
    </row>
    <row r="32911" spans="2:8" x14ac:dyDescent="0.2">
      <c r="B32911" s="12"/>
      <c r="H32911" s="15"/>
    </row>
    <row r="32912" spans="2:8" x14ac:dyDescent="0.2">
      <c r="B32912" s="12"/>
      <c r="H32912" s="15"/>
    </row>
    <row r="32913" spans="2:8" x14ac:dyDescent="0.2">
      <c r="B32913" s="12"/>
      <c r="H32913" s="15"/>
    </row>
    <row r="32914" spans="2:8" x14ac:dyDescent="0.2">
      <c r="B32914" s="12"/>
      <c r="H32914" s="15"/>
    </row>
    <row r="32915" spans="2:8" x14ac:dyDescent="0.2">
      <c r="B32915" s="12"/>
      <c r="H32915" s="15"/>
    </row>
    <row r="32916" spans="2:8" x14ac:dyDescent="0.2">
      <c r="B32916" s="12"/>
      <c r="H32916" s="15"/>
    </row>
    <row r="32917" spans="2:8" x14ac:dyDescent="0.2">
      <c r="B32917" s="12"/>
      <c r="H32917" s="15"/>
    </row>
    <row r="32918" spans="2:8" x14ac:dyDescent="0.2">
      <c r="B32918" s="12"/>
      <c r="H32918" s="15"/>
    </row>
    <row r="32919" spans="2:8" x14ac:dyDescent="0.2">
      <c r="B32919" s="12"/>
      <c r="H32919" s="15"/>
    </row>
    <row r="32920" spans="2:8" x14ac:dyDescent="0.2">
      <c r="B32920" s="12"/>
      <c r="H32920" s="15"/>
    </row>
    <row r="32921" spans="2:8" x14ac:dyDescent="0.2">
      <c r="B32921" s="12"/>
      <c r="H32921" s="15"/>
    </row>
    <row r="32922" spans="2:8" x14ac:dyDescent="0.2">
      <c r="B32922" s="12"/>
      <c r="H32922" s="15"/>
    </row>
    <row r="32923" spans="2:8" x14ac:dyDescent="0.2">
      <c r="B32923" s="12"/>
      <c r="H32923" s="15"/>
    </row>
    <row r="32924" spans="2:8" x14ac:dyDescent="0.2">
      <c r="B32924" s="12"/>
      <c r="H32924" s="15"/>
    </row>
    <row r="32925" spans="2:8" x14ac:dyDescent="0.2">
      <c r="B32925" s="12"/>
      <c r="H32925" s="15"/>
    </row>
    <row r="32926" spans="2:8" x14ac:dyDescent="0.2">
      <c r="B32926" s="12"/>
      <c r="H32926" s="15"/>
    </row>
    <row r="32927" spans="2:8" x14ac:dyDescent="0.2">
      <c r="B32927" s="12"/>
      <c r="H32927" s="15"/>
    </row>
    <row r="32928" spans="2:8" x14ac:dyDescent="0.2">
      <c r="B32928" s="12"/>
      <c r="H32928" s="15"/>
    </row>
    <row r="32929" spans="2:8" x14ac:dyDescent="0.2">
      <c r="B32929" s="12"/>
      <c r="H32929" s="15"/>
    </row>
    <row r="32930" spans="2:8" x14ac:dyDescent="0.2">
      <c r="B32930" s="12"/>
      <c r="H32930" s="15"/>
    </row>
    <row r="32931" spans="2:8" x14ac:dyDescent="0.2">
      <c r="B32931" s="12"/>
      <c r="H32931" s="15"/>
    </row>
    <row r="32932" spans="2:8" x14ac:dyDescent="0.2">
      <c r="B32932" s="12"/>
      <c r="H32932" s="15"/>
    </row>
    <row r="32933" spans="2:8" x14ac:dyDescent="0.2">
      <c r="B32933" s="12"/>
      <c r="H32933" s="15"/>
    </row>
    <row r="32934" spans="2:8" x14ac:dyDescent="0.2">
      <c r="B32934" s="12"/>
      <c r="H32934" s="15"/>
    </row>
    <row r="32935" spans="2:8" x14ac:dyDescent="0.2">
      <c r="B32935" s="12"/>
      <c r="H32935" s="15"/>
    </row>
    <row r="32936" spans="2:8" x14ac:dyDescent="0.2">
      <c r="B32936" s="12"/>
      <c r="H32936" s="15"/>
    </row>
    <row r="32937" spans="2:8" x14ac:dyDescent="0.2">
      <c r="B32937" s="12"/>
      <c r="H32937" s="15"/>
    </row>
    <row r="32938" spans="2:8" x14ac:dyDescent="0.2">
      <c r="B32938" s="12"/>
      <c r="H32938" s="15"/>
    </row>
    <row r="32939" spans="2:8" x14ac:dyDescent="0.2">
      <c r="B32939" s="12"/>
      <c r="H32939" s="15"/>
    </row>
    <row r="32940" spans="2:8" x14ac:dyDescent="0.2">
      <c r="B32940" s="12"/>
      <c r="H32940" s="15"/>
    </row>
    <row r="32941" spans="2:8" x14ac:dyDescent="0.2">
      <c r="B32941" s="12"/>
      <c r="H32941" s="15"/>
    </row>
    <row r="32942" spans="2:8" x14ac:dyDescent="0.2">
      <c r="B32942" s="12"/>
      <c r="H32942" s="15"/>
    </row>
    <row r="32943" spans="2:8" x14ac:dyDescent="0.2">
      <c r="B32943" s="12"/>
      <c r="H32943" s="15"/>
    </row>
    <row r="32944" spans="2:8" x14ac:dyDescent="0.2">
      <c r="B32944" s="12"/>
      <c r="H32944" s="15"/>
    </row>
    <row r="32945" spans="2:8" x14ac:dyDescent="0.2">
      <c r="B32945" s="12"/>
      <c r="H32945" s="15"/>
    </row>
    <row r="32946" spans="2:8" x14ac:dyDescent="0.2">
      <c r="B32946" s="12"/>
      <c r="H32946" s="15"/>
    </row>
    <row r="32947" spans="2:8" x14ac:dyDescent="0.2">
      <c r="B32947" s="12"/>
      <c r="H32947" s="15"/>
    </row>
    <row r="32948" spans="2:8" x14ac:dyDescent="0.2">
      <c r="B32948" s="12"/>
      <c r="H32948" s="15"/>
    </row>
    <row r="32949" spans="2:8" x14ac:dyDescent="0.2">
      <c r="B32949" s="12"/>
      <c r="H32949" s="15"/>
    </row>
    <row r="32950" spans="2:8" x14ac:dyDescent="0.2">
      <c r="B32950" s="12"/>
      <c r="H32950" s="15"/>
    </row>
    <row r="32951" spans="2:8" x14ac:dyDescent="0.2">
      <c r="B32951" s="12"/>
      <c r="H32951" s="15"/>
    </row>
    <row r="32952" spans="2:8" x14ac:dyDescent="0.2">
      <c r="B32952" s="12"/>
      <c r="H32952" s="15"/>
    </row>
    <row r="32953" spans="2:8" x14ac:dyDescent="0.2">
      <c r="B32953" s="12"/>
      <c r="H32953" s="15"/>
    </row>
    <row r="32954" spans="2:8" x14ac:dyDescent="0.2">
      <c r="B32954" s="12"/>
      <c r="H32954" s="15"/>
    </row>
    <row r="32955" spans="2:8" x14ac:dyDescent="0.2">
      <c r="B32955" s="12"/>
      <c r="H32955" s="15"/>
    </row>
    <row r="32956" spans="2:8" x14ac:dyDescent="0.2">
      <c r="B32956" s="12"/>
      <c r="H32956" s="15"/>
    </row>
    <row r="32957" spans="2:8" x14ac:dyDescent="0.2">
      <c r="B32957" s="12"/>
      <c r="H32957" s="15"/>
    </row>
    <row r="32958" spans="2:8" x14ac:dyDescent="0.2">
      <c r="B32958" s="12"/>
      <c r="H32958" s="15"/>
    </row>
    <row r="32959" spans="2:8" x14ac:dyDescent="0.2">
      <c r="B32959" s="12"/>
      <c r="H32959" s="15"/>
    </row>
    <row r="32960" spans="2:8" x14ac:dyDescent="0.2">
      <c r="B32960" s="12"/>
      <c r="H32960" s="15"/>
    </row>
    <row r="32961" spans="2:8" x14ac:dyDescent="0.2">
      <c r="B32961" s="12"/>
      <c r="H32961" s="15"/>
    </row>
    <row r="32962" spans="2:8" x14ac:dyDescent="0.2">
      <c r="B32962" s="12"/>
      <c r="H32962" s="15"/>
    </row>
    <row r="32963" spans="2:8" x14ac:dyDescent="0.2">
      <c r="B32963" s="12"/>
      <c r="H32963" s="15"/>
    </row>
    <row r="32964" spans="2:8" x14ac:dyDescent="0.2">
      <c r="B32964" s="12"/>
      <c r="H32964" s="15"/>
    </row>
    <row r="32965" spans="2:8" x14ac:dyDescent="0.2">
      <c r="B32965" s="12"/>
      <c r="H32965" s="15"/>
    </row>
    <row r="32966" spans="2:8" x14ac:dyDescent="0.2">
      <c r="B32966" s="12"/>
      <c r="H32966" s="15"/>
    </row>
    <row r="32967" spans="2:8" x14ac:dyDescent="0.2">
      <c r="B32967" s="12"/>
      <c r="H32967" s="15"/>
    </row>
    <row r="32968" spans="2:8" x14ac:dyDescent="0.2">
      <c r="B32968" s="12"/>
      <c r="H32968" s="15"/>
    </row>
    <row r="32969" spans="2:8" x14ac:dyDescent="0.2">
      <c r="B32969" s="12"/>
      <c r="H32969" s="15"/>
    </row>
    <row r="32970" spans="2:8" x14ac:dyDescent="0.2">
      <c r="B32970" s="12"/>
      <c r="H32970" s="15"/>
    </row>
    <row r="32971" spans="2:8" x14ac:dyDescent="0.2">
      <c r="B32971" s="12"/>
      <c r="H32971" s="15"/>
    </row>
    <row r="32972" spans="2:8" x14ac:dyDescent="0.2">
      <c r="B32972" s="12"/>
      <c r="H32972" s="15"/>
    </row>
    <row r="32973" spans="2:8" x14ac:dyDescent="0.2">
      <c r="B32973" s="12"/>
      <c r="H32973" s="15"/>
    </row>
    <row r="32974" spans="2:8" x14ac:dyDescent="0.2">
      <c r="B32974" s="12"/>
      <c r="H32974" s="15"/>
    </row>
    <row r="32975" spans="2:8" x14ac:dyDescent="0.2">
      <c r="B32975" s="12"/>
      <c r="H32975" s="15"/>
    </row>
    <row r="32976" spans="2:8" x14ac:dyDescent="0.2">
      <c r="B32976" s="12"/>
      <c r="H32976" s="15"/>
    </row>
    <row r="32977" spans="2:8" x14ac:dyDescent="0.2">
      <c r="B32977" s="12"/>
      <c r="H32977" s="15"/>
    </row>
    <row r="32978" spans="2:8" x14ac:dyDescent="0.2">
      <c r="B32978" s="12"/>
      <c r="H32978" s="15"/>
    </row>
    <row r="32979" spans="2:8" x14ac:dyDescent="0.2">
      <c r="B32979" s="12"/>
      <c r="H32979" s="15"/>
    </row>
    <row r="32980" spans="2:8" x14ac:dyDescent="0.2">
      <c r="B32980" s="12"/>
      <c r="H32980" s="15"/>
    </row>
    <row r="32981" spans="2:8" x14ac:dyDescent="0.2">
      <c r="B32981" s="12"/>
      <c r="H32981" s="15"/>
    </row>
    <row r="32982" spans="2:8" x14ac:dyDescent="0.2">
      <c r="B32982" s="12"/>
      <c r="H32982" s="15"/>
    </row>
    <row r="32983" spans="2:8" x14ac:dyDescent="0.2">
      <c r="B32983" s="12"/>
      <c r="H32983" s="15"/>
    </row>
    <row r="32984" spans="2:8" x14ac:dyDescent="0.2">
      <c r="B32984" s="12"/>
      <c r="H32984" s="15"/>
    </row>
    <row r="32985" spans="2:8" x14ac:dyDescent="0.2">
      <c r="B32985" s="12"/>
      <c r="H32985" s="15"/>
    </row>
    <row r="32986" spans="2:8" x14ac:dyDescent="0.2">
      <c r="B32986" s="12"/>
      <c r="H32986" s="15"/>
    </row>
    <row r="32987" spans="2:8" x14ac:dyDescent="0.2">
      <c r="B32987" s="12"/>
      <c r="H32987" s="15"/>
    </row>
    <row r="32988" spans="2:8" x14ac:dyDescent="0.2">
      <c r="B32988" s="12"/>
      <c r="H32988" s="15"/>
    </row>
    <row r="32989" spans="2:8" x14ac:dyDescent="0.2">
      <c r="B32989" s="12"/>
      <c r="H32989" s="15"/>
    </row>
    <row r="32990" spans="2:8" x14ac:dyDescent="0.2">
      <c r="B32990" s="12"/>
      <c r="H32990" s="15"/>
    </row>
    <row r="32991" spans="2:8" x14ac:dyDescent="0.2">
      <c r="B32991" s="12"/>
      <c r="H32991" s="15"/>
    </row>
    <row r="32992" spans="2:8" x14ac:dyDescent="0.2">
      <c r="B32992" s="12"/>
      <c r="H32992" s="15"/>
    </row>
    <row r="32993" spans="2:8" x14ac:dyDescent="0.2">
      <c r="B32993" s="12"/>
      <c r="H32993" s="15"/>
    </row>
    <row r="32994" spans="2:8" x14ac:dyDescent="0.2">
      <c r="B32994" s="12"/>
      <c r="H32994" s="15"/>
    </row>
    <row r="32995" spans="2:8" x14ac:dyDescent="0.2">
      <c r="B32995" s="12"/>
      <c r="H32995" s="15"/>
    </row>
    <row r="32996" spans="2:8" x14ac:dyDescent="0.2">
      <c r="B32996" s="12"/>
      <c r="H32996" s="15"/>
    </row>
    <row r="32997" spans="2:8" x14ac:dyDescent="0.2">
      <c r="B32997" s="12"/>
      <c r="H32997" s="15"/>
    </row>
    <row r="32998" spans="2:8" x14ac:dyDescent="0.2">
      <c r="B32998" s="12"/>
      <c r="H32998" s="15"/>
    </row>
    <row r="32999" spans="2:8" x14ac:dyDescent="0.2">
      <c r="B32999" s="12"/>
      <c r="H32999" s="15"/>
    </row>
    <row r="33000" spans="2:8" x14ac:dyDescent="0.2">
      <c r="B33000" s="12"/>
      <c r="H33000" s="15"/>
    </row>
    <row r="33001" spans="2:8" x14ac:dyDescent="0.2">
      <c r="B33001" s="12"/>
      <c r="H33001" s="15"/>
    </row>
    <row r="33002" spans="2:8" x14ac:dyDescent="0.2">
      <c r="B33002" s="12"/>
      <c r="H33002" s="15"/>
    </row>
    <row r="33003" spans="2:8" x14ac:dyDescent="0.2">
      <c r="B33003" s="12"/>
      <c r="H33003" s="15"/>
    </row>
    <row r="33004" spans="2:8" x14ac:dyDescent="0.2">
      <c r="B33004" s="12"/>
      <c r="H33004" s="15"/>
    </row>
    <row r="33005" spans="2:8" x14ac:dyDescent="0.2">
      <c r="B33005" s="12"/>
      <c r="H33005" s="15"/>
    </row>
    <row r="33006" spans="2:8" x14ac:dyDescent="0.2">
      <c r="B33006" s="12"/>
      <c r="H33006" s="15"/>
    </row>
    <row r="33007" spans="2:8" x14ac:dyDescent="0.2">
      <c r="B33007" s="12"/>
      <c r="H33007" s="15"/>
    </row>
    <row r="33008" spans="2:8" x14ac:dyDescent="0.2">
      <c r="B33008" s="12"/>
      <c r="H33008" s="15"/>
    </row>
    <row r="33009" spans="2:8" x14ac:dyDescent="0.2">
      <c r="B33009" s="12"/>
      <c r="H33009" s="15"/>
    </row>
    <row r="33010" spans="2:8" x14ac:dyDescent="0.2">
      <c r="B33010" s="12"/>
      <c r="H33010" s="15"/>
    </row>
    <row r="33011" spans="2:8" x14ac:dyDescent="0.2">
      <c r="B33011" s="12"/>
      <c r="H33011" s="15"/>
    </row>
    <row r="33012" spans="2:8" x14ac:dyDescent="0.2">
      <c r="B33012" s="12"/>
      <c r="H33012" s="15"/>
    </row>
    <row r="33013" spans="2:8" x14ac:dyDescent="0.2">
      <c r="B33013" s="12"/>
      <c r="H33013" s="15"/>
    </row>
    <row r="33014" spans="2:8" x14ac:dyDescent="0.2">
      <c r="B33014" s="12"/>
      <c r="H33014" s="15"/>
    </row>
    <row r="33015" spans="2:8" x14ac:dyDescent="0.2">
      <c r="B33015" s="12"/>
      <c r="H33015" s="15"/>
    </row>
    <row r="33016" spans="2:8" x14ac:dyDescent="0.2">
      <c r="B33016" s="12"/>
      <c r="H33016" s="15"/>
    </row>
    <row r="33017" spans="2:8" x14ac:dyDescent="0.2">
      <c r="B33017" s="12"/>
      <c r="H33017" s="15"/>
    </row>
    <row r="33018" spans="2:8" x14ac:dyDescent="0.2">
      <c r="B33018" s="12"/>
      <c r="H33018" s="15"/>
    </row>
    <row r="33019" spans="2:8" x14ac:dyDescent="0.2">
      <c r="B33019" s="12"/>
      <c r="H33019" s="15"/>
    </row>
    <row r="33020" spans="2:8" x14ac:dyDescent="0.2">
      <c r="B33020" s="12"/>
      <c r="H33020" s="15"/>
    </row>
    <row r="33021" spans="2:8" x14ac:dyDescent="0.2">
      <c r="B33021" s="12"/>
      <c r="H33021" s="15"/>
    </row>
    <row r="33022" spans="2:8" x14ac:dyDescent="0.2">
      <c r="B33022" s="12"/>
      <c r="H33022" s="15"/>
    </row>
    <row r="33023" spans="2:8" x14ac:dyDescent="0.2">
      <c r="B33023" s="12"/>
      <c r="H33023" s="15"/>
    </row>
    <row r="33024" spans="2:8" x14ac:dyDescent="0.2">
      <c r="B33024" s="12"/>
      <c r="H33024" s="15"/>
    </row>
    <row r="33025" spans="2:8" x14ac:dyDescent="0.2">
      <c r="B33025" s="12"/>
      <c r="H33025" s="15"/>
    </row>
    <row r="33026" spans="2:8" x14ac:dyDescent="0.2">
      <c r="B33026" s="12"/>
      <c r="H33026" s="15"/>
    </row>
    <row r="33027" spans="2:8" x14ac:dyDescent="0.2">
      <c r="B33027" s="12"/>
      <c r="H33027" s="15"/>
    </row>
    <row r="33028" spans="2:8" x14ac:dyDescent="0.2">
      <c r="B33028" s="12"/>
      <c r="H33028" s="15"/>
    </row>
    <row r="33029" spans="2:8" x14ac:dyDescent="0.2">
      <c r="B33029" s="12"/>
      <c r="H33029" s="15"/>
    </row>
    <row r="33030" spans="2:8" x14ac:dyDescent="0.2">
      <c r="B33030" s="12"/>
      <c r="H33030" s="15"/>
    </row>
    <row r="33031" spans="2:8" x14ac:dyDescent="0.2">
      <c r="B33031" s="12"/>
      <c r="H33031" s="15"/>
    </row>
    <row r="33032" spans="2:8" x14ac:dyDescent="0.2">
      <c r="B33032" s="12"/>
      <c r="H33032" s="15"/>
    </row>
    <row r="33033" spans="2:8" x14ac:dyDescent="0.2">
      <c r="B33033" s="12"/>
      <c r="H33033" s="15"/>
    </row>
    <row r="33034" spans="2:8" x14ac:dyDescent="0.2">
      <c r="B33034" s="12"/>
      <c r="H33034" s="15"/>
    </row>
    <row r="33035" spans="2:8" x14ac:dyDescent="0.2">
      <c r="B33035" s="12"/>
      <c r="H33035" s="15"/>
    </row>
    <row r="33036" spans="2:8" x14ac:dyDescent="0.2">
      <c r="B33036" s="12"/>
      <c r="H33036" s="15"/>
    </row>
    <row r="33037" spans="2:8" x14ac:dyDescent="0.2">
      <c r="B33037" s="12"/>
      <c r="H33037" s="15"/>
    </row>
    <row r="33038" spans="2:8" x14ac:dyDescent="0.2">
      <c r="B33038" s="12"/>
      <c r="H33038" s="15"/>
    </row>
    <row r="33039" spans="2:8" x14ac:dyDescent="0.2">
      <c r="B33039" s="12"/>
      <c r="H33039" s="15"/>
    </row>
    <row r="33040" spans="2:8" x14ac:dyDescent="0.2">
      <c r="B33040" s="12"/>
      <c r="H33040" s="15"/>
    </row>
    <row r="33041" spans="2:8" x14ac:dyDescent="0.2">
      <c r="B33041" s="12"/>
      <c r="H33041" s="15"/>
    </row>
    <row r="33042" spans="2:8" x14ac:dyDescent="0.2">
      <c r="B33042" s="12"/>
      <c r="H33042" s="15"/>
    </row>
    <row r="33043" spans="2:8" x14ac:dyDescent="0.2">
      <c r="B33043" s="12"/>
      <c r="H33043" s="15"/>
    </row>
    <row r="33044" spans="2:8" x14ac:dyDescent="0.2">
      <c r="B33044" s="12"/>
      <c r="H33044" s="15"/>
    </row>
    <row r="33045" spans="2:8" x14ac:dyDescent="0.2">
      <c r="B33045" s="12"/>
      <c r="H33045" s="15"/>
    </row>
    <row r="33046" spans="2:8" x14ac:dyDescent="0.2">
      <c r="B33046" s="12"/>
      <c r="H33046" s="15"/>
    </row>
    <row r="33047" spans="2:8" x14ac:dyDescent="0.2">
      <c r="B33047" s="12"/>
      <c r="H33047" s="15"/>
    </row>
    <row r="33048" spans="2:8" x14ac:dyDescent="0.2">
      <c r="B33048" s="12"/>
      <c r="H33048" s="15"/>
    </row>
    <row r="33049" spans="2:8" x14ac:dyDescent="0.2">
      <c r="B33049" s="12"/>
      <c r="H33049" s="15"/>
    </row>
    <row r="33050" spans="2:8" x14ac:dyDescent="0.2">
      <c r="B33050" s="12"/>
      <c r="H33050" s="15"/>
    </row>
    <row r="33051" spans="2:8" x14ac:dyDescent="0.2">
      <c r="B33051" s="12"/>
      <c r="H33051" s="15"/>
    </row>
    <row r="33052" spans="2:8" x14ac:dyDescent="0.2">
      <c r="B33052" s="12"/>
      <c r="H33052" s="15"/>
    </row>
    <row r="33053" spans="2:8" x14ac:dyDescent="0.2">
      <c r="B33053" s="12"/>
      <c r="H33053" s="15"/>
    </row>
    <row r="33054" spans="2:8" x14ac:dyDescent="0.2">
      <c r="B33054" s="12"/>
      <c r="H33054" s="15"/>
    </row>
    <row r="33055" spans="2:8" x14ac:dyDescent="0.2">
      <c r="B33055" s="12"/>
      <c r="H33055" s="15"/>
    </row>
    <row r="33056" spans="2:8" x14ac:dyDescent="0.2">
      <c r="B33056" s="12"/>
      <c r="H33056" s="15"/>
    </row>
    <row r="33057" spans="2:8" x14ac:dyDescent="0.2">
      <c r="B33057" s="12"/>
      <c r="H33057" s="15"/>
    </row>
    <row r="33058" spans="2:8" x14ac:dyDescent="0.2">
      <c r="B33058" s="12"/>
      <c r="H33058" s="15"/>
    </row>
    <row r="33059" spans="2:8" x14ac:dyDescent="0.2">
      <c r="B33059" s="12"/>
      <c r="H33059" s="15"/>
    </row>
    <row r="33060" spans="2:8" x14ac:dyDescent="0.2">
      <c r="B33060" s="12"/>
      <c r="H33060" s="15"/>
    </row>
    <row r="33061" spans="2:8" x14ac:dyDescent="0.2">
      <c r="B33061" s="12"/>
      <c r="H33061" s="15"/>
    </row>
    <row r="33062" spans="2:8" x14ac:dyDescent="0.2">
      <c r="B33062" s="12"/>
      <c r="H33062" s="15"/>
    </row>
    <row r="33063" spans="2:8" x14ac:dyDescent="0.2">
      <c r="B33063" s="12"/>
      <c r="H33063" s="15"/>
    </row>
    <row r="33064" spans="2:8" x14ac:dyDescent="0.2">
      <c r="B33064" s="12"/>
      <c r="H33064" s="15"/>
    </row>
    <row r="33065" spans="2:8" x14ac:dyDescent="0.2">
      <c r="B33065" s="12"/>
      <c r="H33065" s="15"/>
    </row>
    <row r="33066" spans="2:8" x14ac:dyDescent="0.2">
      <c r="B33066" s="12"/>
      <c r="H33066" s="15"/>
    </row>
    <row r="33067" spans="2:8" x14ac:dyDescent="0.2">
      <c r="B33067" s="12"/>
      <c r="H33067" s="15"/>
    </row>
    <row r="33068" spans="2:8" x14ac:dyDescent="0.2">
      <c r="B33068" s="12"/>
      <c r="H33068" s="15"/>
    </row>
    <row r="33069" spans="2:8" x14ac:dyDescent="0.2">
      <c r="B33069" s="12"/>
      <c r="H33069" s="15"/>
    </row>
    <row r="33070" spans="2:8" x14ac:dyDescent="0.2">
      <c r="B33070" s="12"/>
      <c r="H33070" s="15"/>
    </row>
    <row r="33071" spans="2:8" x14ac:dyDescent="0.2">
      <c r="B33071" s="12"/>
      <c r="H33071" s="15"/>
    </row>
    <row r="33072" spans="2:8" x14ac:dyDescent="0.2">
      <c r="B33072" s="12"/>
      <c r="H33072" s="15"/>
    </row>
    <row r="33073" spans="2:8" x14ac:dyDescent="0.2">
      <c r="B33073" s="12"/>
      <c r="H33073" s="15"/>
    </row>
    <row r="33074" spans="2:8" x14ac:dyDescent="0.2">
      <c r="B33074" s="12"/>
      <c r="H33074" s="15"/>
    </row>
    <row r="33075" spans="2:8" x14ac:dyDescent="0.2">
      <c r="B33075" s="12"/>
      <c r="H33075" s="15"/>
    </row>
    <row r="33076" spans="2:8" x14ac:dyDescent="0.2">
      <c r="B33076" s="12"/>
      <c r="H33076" s="15"/>
    </row>
    <row r="33077" spans="2:8" x14ac:dyDescent="0.2">
      <c r="B33077" s="12"/>
      <c r="H33077" s="15"/>
    </row>
    <row r="33078" spans="2:8" x14ac:dyDescent="0.2">
      <c r="B33078" s="12"/>
      <c r="H33078" s="15"/>
    </row>
    <row r="33079" spans="2:8" x14ac:dyDescent="0.2">
      <c r="B33079" s="12"/>
      <c r="H33079" s="15"/>
    </row>
    <row r="33080" spans="2:8" x14ac:dyDescent="0.2">
      <c r="B33080" s="12"/>
      <c r="H33080" s="15"/>
    </row>
    <row r="33081" spans="2:8" x14ac:dyDescent="0.2">
      <c r="B33081" s="12"/>
      <c r="H33081" s="15"/>
    </row>
    <row r="33082" spans="2:8" x14ac:dyDescent="0.2">
      <c r="B33082" s="12"/>
      <c r="H33082" s="15"/>
    </row>
    <row r="33083" spans="2:8" x14ac:dyDescent="0.2">
      <c r="B33083" s="12"/>
      <c r="H33083" s="15"/>
    </row>
    <row r="33084" spans="2:8" x14ac:dyDescent="0.2">
      <c r="B33084" s="12"/>
      <c r="H33084" s="15"/>
    </row>
    <row r="33085" spans="2:8" x14ac:dyDescent="0.2">
      <c r="B33085" s="12"/>
      <c r="H33085" s="15"/>
    </row>
    <row r="33086" spans="2:8" x14ac:dyDescent="0.2">
      <c r="B33086" s="12"/>
      <c r="H33086" s="15"/>
    </row>
    <row r="33087" spans="2:8" x14ac:dyDescent="0.2">
      <c r="B33087" s="12"/>
      <c r="H33087" s="15"/>
    </row>
    <row r="33088" spans="2:8" x14ac:dyDescent="0.2">
      <c r="B33088" s="12"/>
      <c r="H33088" s="15"/>
    </row>
    <row r="33089" spans="2:8" x14ac:dyDescent="0.2">
      <c r="B33089" s="12"/>
      <c r="H33089" s="15"/>
    </row>
    <row r="33090" spans="2:8" x14ac:dyDescent="0.2">
      <c r="B33090" s="12"/>
      <c r="H33090" s="15"/>
    </row>
    <row r="33091" spans="2:8" x14ac:dyDescent="0.2">
      <c r="B33091" s="12"/>
      <c r="H33091" s="15"/>
    </row>
    <row r="33092" spans="2:8" x14ac:dyDescent="0.2">
      <c r="B33092" s="12"/>
      <c r="H33092" s="15"/>
    </row>
    <row r="33093" spans="2:8" x14ac:dyDescent="0.2">
      <c r="B33093" s="12"/>
      <c r="H33093" s="15"/>
    </row>
    <row r="33094" spans="2:8" x14ac:dyDescent="0.2">
      <c r="B33094" s="12"/>
      <c r="H33094" s="15"/>
    </row>
    <row r="33095" spans="2:8" x14ac:dyDescent="0.2">
      <c r="B33095" s="12"/>
      <c r="H33095" s="15"/>
    </row>
    <row r="33096" spans="2:8" x14ac:dyDescent="0.2">
      <c r="B33096" s="12"/>
      <c r="H33096" s="15"/>
    </row>
    <row r="33097" spans="2:8" x14ac:dyDescent="0.2">
      <c r="B33097" s="12"/>
      <c r="H33097" s="15"/>
    </row>
    <row r="33098" spans="2:8" x14ac:dyDescent="0.2">
      <c r="B33098" s="12"/>
      <c r="H33098" s="15"/>
    </row>
    <row r="33099" spans="2:8" x14ac:dyDescent="0.2">
      <c r="B33099" s="12"/>
      <c r="H33099" s="15"/>
    </row>
    <row r="33100" spans="2:8" x14ac:dyDescent="0.2">
      <c r="B33100" s="12"/>
      <c r="H33100" s="15"/>
    </row>
    <row r="33101" spans="2:8" x14ac:dyDescent="0.2">
      <c r="B33101" s="12"/>
      <c r="H33101" s="15"/>
    </row>
    <row r="33102" spans="2:8" x14ac:dyDescent="0.2">
      <c r="B33102" s="12"/>
      <c r="H33102" s="15"/>
    </row>
    <row r="33103" spans="2:8" x14ac:dyDescent="0.2">
      <c r="B33103" s="12"/>
      <c r="H33103" s="15"/>
    </row>
    <row r="33104" spans="2:8" x14ac:dyDescent="0.2">
      <c r="B33104" s="12"/>
      <c r="H33104" s="15"/>
    </row>
    <row r="33105" spans="2:8" x14ac:dyDescent="0.2">
      <c r="B33105" s="12"/>
      <c r="H33105" s="15"/>
    </row>
    <row r="33106" spans="2:8" x14ac:dyDescent="0.2">
      <c r="B33106" s="12"/>
      <c r="H33106" s="15"/>
    </row>
    <row r="33107" spans="2:8" x14ac:dyDescent="0.2">
      <c r="B33107" s="12"/>
      <c r="H33107" s="15"/>
    </row>
    <row r="33108" spans="2:8" x14ac:dyDescent="0.2">
      <c r="B33108" s="12"/>
      <c r="H33108" s="15"/>
    </row>
    <row r="33109" spans="2:8" x14ac:dyDescent="0.2">
      <c r="B33109" s="12"/>
      <c r="H33109" s="15"/>
    </row>
    <row r="33110" spans="2:8" x14ac:dyDescent="0.2">
      <c r="B33110" s="12"/>
      <c r="H33110" s="15"/>
    </row>
    <row r="33111" spans="2:8" x14ac:dyDescent="0.2">
      <c r="B33111" s="12"/>
      <c r="H33111" s="15"/>
    </row>
    <row r="33112" spans="2:8" x14ac:dyDescent="0.2">
      <c r="B33112" s="12"/>
      <c r="H33112" s="15"/>
    </row>
    <row r="33113" spans="2:8" x14ac:dyDescent="0.2">
      <c r="B33113" s="12"/>
      <c r="H33113" s="15"/>
    </row>
    <row r="33114" spans="2:8" x14ac:dyDescent="0.2">
      <c r="B33114" s="12"/>
      <c r="H33114" s="15"/>
    </row>
    <row r="33115" spans="2:8" x14ac:dyDescent="0.2">
      <c r="B33115" s="12"/>
      <c r="H33115" s="15"/>
    </row>
    <row r="33116" spans="2:8" x14ac:dyDescent="0.2">
      <c r="B33116" s="12"/>
      <c r="H33116" s="15"/>
    </row>
    <row r="33117" spans="2:8" x14ac:dyDescent="0.2">
      <c r="B33117" s="12"/>
      <c r="H33117" s="15"/>
    </row>
    <row r="33118" spans="2:8" x14ac:dyDescent="0.2">
      <c r="B33118" s="12"/>
      <c r="H33118" s="15"/>
    </row>
    <row r="33119" spans="2:8" x14ac:dyDescent="0.2">
      <c r="B33119" s="12"/>
      <c r="H33119" s="15"/>
    </row>
    <row r="33120" spans="2:8" x14ac:dyDescent="0.2">
      <c r="B33120" s="12"/>
      <c r="H33120" s="15"/>
    </row>
    <row r="33121" spans="2:8" x14ac:dyDescent="0.2">
      <c r="B33121" s="12"/>
      <c r="H33121" s="15"/>
    </row>
    <row r="33122" spans="2:8" x14ac:dyDescent="0.2">
      <c r="B33122" s="12"/>
      <c r="H33122" s="15"/>
    </row>
    <row r="33123" spans="2:8" x14ac:dyDescent="0.2">
      <c r="B33123" s="12"/>
      <c r="H33123" s="15"/>
    </row>
    <row r="33124" spans="2:8" x14ac:dyDescent="0.2">
      <c r="B33124" s="12"/>
      <c r="H33124" s="15"/>
    </row>
    <row r="33125" spans="2:8" x14ac:dyDescent="0.2">
      <c r="B33125" s="12"/>
      <c r="H33125" s="15"/>
    </row>
    <row r="33126" spans="2:8" x14ac:dyDescent="0.2">
      <c r="B33126" s="12"/>
      <c r="H33126" s="15"/>
    </row>
    <row r="33127" spans="2:8" x14ac:dyDescent="0.2">
      <c r="B33127" s="12"/>
      <c r="H33127" s="15"/>
    </row>
    <row r="33128" spans="2:8" x14ac:dyDescent="0.2">
      <c r="B33128" s="12"/>
      <c r="H33128" s="15"/>
    </row>
    <row r="33129" spans="2:8" x14ac:dyDescent="0.2">
      <c r="B33129" s="12"/>
      <c r="H33129" s="15"/>
    </row>
    <row r="33130" spans="2:8" x14ac:dyDescent="0.2">
      <c r="B33130" s="12"/>
      <c r="H33130" s="15"/>
    </row>
    <row r="33131" spans="2:8" x14ac:dyDescent="0.2">
      <c r="B33131" s="12"/>
      <c r="H33131" s="15"/>
    </row>
    <row r="33132" spans="2:8" x14ac:dyDescent="0.2">
      <c r="B33132" s="12"/>
      <c r="H33132" s="15"/>
    </row>
    <row r="33133" spans="2:8" x14ac:dyDescent="0.2">
      <c r="B33133" s="12"/>
      <c r="H33133" s="15"/>
    </row>
    <row r="33134" spans="2:8" x14ac:dyDescent="0.2">
      <c r="B33134" s="12"/>
      <c r="H33134" s="15"/>
    </row>
    <row r="33135" spans="2:8" x14ac:dyDescent="0.2">
      <c r="B33135" s="12"/>
      <c r="H33135" s="15"/>
    </row>
    <row r="33136" spans="2:8" x14ac:dyDescent="0.2">
      <c r="B33136" s="12"/>
      <c r="H33136" s="15"/>
    </row>
    <row r="33137" spans="2:8" x14ac:dyDescent="0.2">
      <c r="B33137" s="12"/>
      <c r="H33137" s="15"/>
    </row>
    <row r="33138" spans="2:8" x14ac:dyDescent="0.2">
      <c r="B33138" s="12"/>
      <c r="H33138" s="15"/>
    </row>
    <row r="33139" spans="2:8" x14ac:dyDescent="0.2">
      <c r="B33139" s="12"/>
      <c r="H33139" s="15"/>
    </row>
    <row r="33140" spans="2:8" x14ac:dyDescent="0.2">
      <c r="B33140" s="12"/>
      <c r="H33140" s="15"/>
    </row>
    <row r="33141" spans="2:8" x14ac:dyDescent="0.2">
      <c r="B33141" s="12"/>
      <c r="H33141" s="15"/>
    </row>
    <row r="33142" spans="2:8" x14ac:dyDescent="0.2">
      <c r="B33142" s="12"/>
      <c r="H33142" s="15"/>
    </row>
    <row r="33143" spans="2:8" x14ac:dyDescent="0.2">
      <c r="B33143" s="12"/>
      <c r="H33143" s="15"/>
    </row>
    <row r="33144" spans="2:8" x14ac:dyDescent="0.2">
      <c r="B33144" s="12"/>
      <c r="H33144" s="15"/>
    </row>
    <row r="33145" spans="2:8" x14ac:dyDescent="0.2">
      <c r="B33145" s="12"/>
      <c r="H33145" s="15"/>
    </row>
    <row r="33146" spans="2:8" x14ac:dyDescent="0.2">
      <c r="B33146" s="12"/>
      <c r="H33146" s="15"/>
    </row>
    <row r="33147" spans="2:8" x14ac:dyDescent="0.2">
      <c r="B33147" s="12"/>
      <c r="H33147" s="15"/>
    </row>
    <row r="33148" spans="2:8" x14ac:dyDescent="0.2">
      <c r="B33148" s="12"/>
      <c r="H33148" s="15"/>
    </row>
    <row r="33149" spans="2:8" x14ac:dyDescent="0.2">
      <c r="B33149" s="12"/>
      <c r="H33149" s="15"/>
    </row>
    <row r="33150" spans="2:8" x14ac:dyDescent="0.2">
      <c r="B33150" s="12"/>
      <c r="H33150" s="15"/>
    </row>
    <row r="33151" spans="2:8" x14ac:dyDescent="0.2">
      <c r="B33151" s="12"/>
      <c r="H33151" s="15"/>
    </row>
    <row r="33152" spans="2:8" x14ac:dyDescent="0.2">
      <c r="B33152" s="12"/>
      <c r="H33152" s="15"/>
    </row>
    <row r="33153" spans="2:8" x14ac:dyDescent="0.2">
      <c r="B33153" s="12"/>
      <c r="H33153" s="15"/>
    </row>
    <row r="33154" spans="2:8" x14ac:dyDescent="0.2">
      <c r="B33154" s="12"/>
      <c r="H33154" s="15"/>
    </row>
    <row r="33155" spans="2:8" x14ac:dyDescent="0.2">
      <c r="B33155" s="12"/>
      <c r="H33155" s="15"/>
    </row>
    <row r="33156" spans="2:8" x14ac:dyDescent="0.2">
      <c r="B33156" s="12"/>
      <c r="H33156" s="15"/>
    </row>
    <row r="33157" spans="2:8" x14ac:dyDescent="0.2">
      <c r="B33157" s="12"/>
      <c r="H33157" s="15"/>
    </row>
    <row r="33158" spans="2:8" x14ac:dyDescent="0.2">
      <c r="B33158" s="12"/>
      <c r="H33158" s="15"/>
    </row>
    <row r="33159" spans="2:8" x14ac:dyDescent="0.2">
      <c r="B33159" s="12"/>
      <c r="H33159" s="15"/>
    </row>
    <row r="33160" spans="2:8" x14ac:dyDescent="0.2">
      <c r="B33160" s="12"/>
      <c r="H33160" s="15"/>
    </row>
    <row r="33161" spans="2:8" x14ac:dyDescent="0.2">
      <c r="B33161" s="12"/>
      <c r="H33161" s="15"/>
    </row>
    <row r="33162" spans="2:8" x14ac:dyDescent="0.2">
      <c r="B33162" s="12"/>
      <c r="H33162" s="15"/>
    </row>
    <row r="33163" spans="2:8" x14ac:dyDescent="0.2">
      <c r="B33163" s="12"/>
      <c r="H33163" s="15"/>
    </row>
    <row r="33164" spans="2:8" x14ac:dyDescent="0.2">
      <c r="B33164" s="12"/>
      <c r="H33164" s="15"/>
    </row>
    <row r="33165" spans="2:8" x14ac:dyDescent="0.2">
      <c r="B33165" s="12"/>
      <c r="H33165" s="15"/>
    </row>
    <row r="33166" spans="2:8" x14ac:dyDescent="0.2">
      <c r="B33166" s="12"/>
      <c r="H33166" s="15"/>
    </row>
    <row r="33167" spans="2:8" x14ac:dyDescent="0.2">
      <c r="B33167" s="12"/>
      <c r="H33167" s="15"/>
    </row>
    <row r="33168" spans="2:8" x14ac:dyDescent="0.2">
      <c r="B33168" s="12"/>
      <c r="H33168" s="15"/>
    </row>
    <row r="33169" spans="2:8" x14ac:dyDescent="0.2">
      <c r="B33169" s="12"/>
      <c r="H33169" s="15"/>
    </row>
    <row r="33170" spans="2:8" x14ac:dyDescent="0.2">
      <c r="B33170" s="12"/>
      <c r="H33170" s="15"/>
    </row>
    <row r="33171" spans="2:8" x14ac:dyDescent="0.2">
      <c r="B33171" s="12"/>
      <c r="H33171" s="15"/>
    </row>
    <row r="33172" spans="2:8" x14ac:dyDescent="0.2">
      <c r="B33172" s="12"/>
      <c r="H33172" s="15"/>
    </row>
    <row r="33173" spans="2:8" x14ac:dyDescent="0.2">
      <c r="B33173" s="12"/>
      <c r="H33173" s="15"/>
    </row>
    <row r="33174" spans="2:8" x14ac:dyDescent="0.2">
      <c r="B33174" s="12"/>
      <c r="H33174" s="15"/>
    </row>
    <row r="33175" spans="2:8" x14ac:dyDescent="0.2">
      <c r="B33175" s="12"/>
      <c r="H33175" s="15"/>
    </row>
    <row r="33176" spans="2:8" x14ac:dyDescent="0.2">
      <c r="B33176" s="12"/>
      <c r="H33176" s="15"/>
    </row>
    <row r="33177" spans="2:8" x14ac:dyDescent="0.2">
      <c r="B33177" s="12"/>
      <c r="H33177" s="15"/>
    </row>
    <row r="33178" spans="2:8" x14ac:dyDescent="0.2">
      <c r="B33178" s="12"/>
      <c r="H33178" s="15"/>
    </row>
    <row r="33179" spans="2:8" x14ac:dyDescent="0.2">
      <c r="B33179" s="12"/>
      <c r="H33179" s="15"/>
    </row>
    <row r="33180" spans="2:8" x14ac:dyDescent="0.2">
      <c r="B33180" s="12"/>
      <c r="H33180" s="15"/>
    </row>
    <row r="33181" spans="2:8" x14ac:dyDescent="0.2">
      <c r="B33181" s="12"/>
      <c r="H33181" s="15"/>
    </row>
    <row r="33182" spans="2:8" x14ac:dyDescent="0.2">
      <c r="B33182" s="12"/>
      <c r="H33182" s="15"/>
    </row>
    <row r="33183" spans="2:8" x14ac:dyDescent="0.2">
      <c r="B33183" s="12"/>
      <c r="H33183" s="15"/>
    </row>
    <row r="33184" spans="2:8" x14ac:dyDescent="0.2">
      <c r="B33184" s="12"/>
      <c r="H33184" s="15"/>
    </row>
    <row r="33185" spans="2:8" x14ac:dyDescent="0.2">
      <c r="B33185" s="12"/>
      <c r="H33185" s="15"/>
    </row>
    <row r="33186" spans="2:8" x14ac:dyDescent="0.2">
      <c r="B33186" s="12"/>
      <c r="H33186" s="15"/>
    </row>
    <row r="33187" spans="2:8" x14ac:dyDescent="0.2">
      <c r="B33187" s="12"/>
      <c r="H33187" s="15"/>
    </row>
    <row r="33188" spans="2:8" x14ac:dyDescent="0.2">
      <c r="B33188" s="12"/>
      <c r="H33188" s="15"/>
    </row>
    <row r="33189" spans="2:8" x14ac:dyDescent="0.2">
      <c r="B33189" s="12"/>
      <c r="H33189" s="15"/>
    </row>
    <row r="33190" spans="2:8" x14ac:dyDescent="0.2">
      <c r="B33190" s="12"/>
      <c r="H33190" s="15"/>
    </row>
    <row r="33191" spans="2:8" x14ac:dyDescent="0.2">
      <c r="B33191" s="12"/>
      <c r="H33191" s="15"/>
    </row>
    <row r="33192" spans="2:8" x14ac:dyDescent="0.2">
      <c r="B33192" s="12"/>
      <c r="H33192" s="15"/>
    </row>
    <row r="33193" spans="2:8" x14ac:dyDescent="0.2">
      <c r="B33193" s="12"/>
      <c r="H33193" s="15"/>
    </row>
    <row r="33194" spans="2:8" x14ac:dyDescent="0.2">
      <c r="B33194" s="12"/>
      <c r="H33194" s="15"/>
    </row>
    <row r="33195" spans="2:8" x14ac:dyDescent="0.2">
      <c r="B33195" s="12"/>
      <c r="H33195" s="15"/>
    </row>
    <row r="33196" spans="2:8" x14ac:dyDescent="0.2">
      <c r="B33196" s="12"/>
      <c r="H33196" s="15"/>
    </row>
    <row r="33197" spans="2:8" x14ac:dyDescent="0.2">
      <c r="B33197" s="12"/>
      <c r="H33197" s="15"/>
    </row>
    <row r="33198" spans="2:8" x14ac:dyDescent="0.2">
      <c r="B33198" s="12"/>
      <c r="H33198" s="15"/>
    </row>
    <row r="33199" spans="2:8" x14ac:dyDescent="0.2">
      <c r="B33199" s="12"/>
      <c r="H33199" s="15"/>
    </row>
    <row r="33200" spans="2:8" x14ac:dyDescent="0.2">
      <c r="B33200" s="12"/>
      <c r="H33200" s="15"/>
    </row>
    <row r="33201" spans="2:8" x14ac:dyDescent="0.2">
      <c r="B33201" s="12"/>
      <c r="H33201" s="15"/>
    </row>
    <row r="33202" spans="2:8" x14ac:dyDescent="0.2">
      <c r="B33202" s="12"/>
      <c r="H33202" s="15"/>
    </row>
    <row r="33203" spans="2:8" x14ac:dyDescent="0.2">
      <c r="B33203" s="12"/>
      <c r="H33203" s="15"/>
    </row>
    <row r="33204" spans="2:8" x14ac:dyDescent="0.2">
      <c r="B33204" s="12"/>
      <c r="H33204" s="15"/>
    </row>
    <row r="33205" spans="2:8" x14ac:dyDescent="0.2">
      <c r="B33205" s="12"/>
      <c r="H33205" s="15"/>
    </row>
    <row r="33206" spans="2:8" x14ac:dyDescent="0.2">
      <c r="B33206" s="12"/>
      <c r="H33206" s="15"/>
    </row>
    <row r="33207" spans="2:8" x14ac:dyDescent="0.2">
      <c r="B33207" s="12"/>
      <c r="H33207" s="15"/>
    </row>
    <row r="33208" spans="2:8" x14ac:dyDescent="0.2">
      <c r="B33208" s="12"/>
      <c r="H33208" s="15"/>
    </row>
    <row r="33209" spans="2:8" x14ac:dyDescent="0.2">
      <c r="B33209" s="12"/>
      <c r="H33209" s="15"/>
    </row>
    <row r="33210" spans="2:8" x14ac:dyDescent="0.2">
      <c r="B33210" s="12"/>
      <c r="H33210" s="15"/>
    </row>
    <row r="33211" spans="2:8" x14ac:dyDescent="0.2">
      <c r="B33211" s="12"/>
      <c r="H33211" s="15"/>
    </row>
    <row r="33212" spans="2:8" x14ac:dyDescent="0.2">
      <c r="B33212" s="12"/>
      <c r="H33212" s="15"/>
    </row>
    <row r="33213" spans="2:8" x14ac:dyDescent="0.2">
      <c r="B33213" s="12"/>
      <c r="H33213" s="15"/>
    </row>
    <row r="33214" spans="2:8" x14ac:dyDescent="0.2">
      <c r="B33214" s="12"/>
      <c r="H33214" s="15"/>
    </row>
    <row r="33215" spans="2:8" x14ac:dyDescent="0.2">
      <c r="B33215" s="12"/>
      <c r="H33215" s="15"/>
    </row>
    <row r="33216" spans="2:8" x14ac:dyDescent="0.2">
      <c r="B33216" s="12"/>
      <c r="H33216" s="15"/>
    </row>
    <row r="33217" spans="2:8" x14ac:dyDescent="0.2">
      <c r="B33217" s="12"/>
      <c r="H33217" s="15"/>
    </row>
    <row r="33218" spans="2:8" x14ac:dyDescent="0.2">
      <c r="B33218" s="12"/>
      <c r="H33218" s="15"/>
    </row>
    <row r="33219" spans="2:8" x14ac:dyDescent="0.2">
      <c r="B33219" s="12"/>
      <c r="H33219" s="15"/>
    </row>
    <row r="33220" spans="2:8" x14ac:dyDescent="0.2">
      <c r="B33220" s="12"/>
      <c r="H33220" s="15"/>
    </row>
    <row r="33221" spans="2:8" x14ac:dyDescent="0.2">
      <c r="B33221" s="12"/>
      <c r="H33221" s="15"/>
    </row>
    <row r="33222" spans="2:8" x14ac:dyDescent="0.2">
      <c r="B33222" s="12"/>
      <c r="H33222" s="15"/>
    </row>
    <row r="33223" spans="2:8" x14ac:dyDescent="0.2">
      <c r="B33223" s="12"/>
      <c r="H33223" s="15"/>
    </row>
    <row r="33224" spans="2:8" x14ac:dyDescent="0.2">
      <c r="B33224" s="12"/>
      <c r="H33224" s="15"/>
    </row>
    <row r="33225" spans="2:8" x14ac:dyDescent="0.2">
      <c r="B33225" s="12"/>
      <c r="H33225" s="15"/>
    </row>
    <row r="33226" spans="2:8" x14ac:dyDescent="0.2">
      <c r="B33226" s="12"/>
      <c r="H33226" s="15"/>
    </row>
    <row r="33227" spans="2:8" x14ac:dyDescent="0.2">
      <c r="B33227" s="12"/>
      <c r="H33227" s="15"/>
    </row>
    <row r="33228" spans="2:8" x14ac:dyDescent="0.2">
      <c r="B33228" s="12"/>
      <c r="H33228" s="15"/>
    </row>
    <row r="33229" spans="2:8" x14ac:dyDescent="0.2">
      <c r="B33229" s="12"/>
      <c r="H33229" s="15"/>
    </row>
    <row r="33230" spans="2:8" x14ac:dyDescent="0.2">
      <c r="B33230" s="12"/>
      <c r="H33230" s="15"/>
    </row>
    <row r="33231" spans="2:8" x14ac:dyDescent="0.2">
      <c r="B33231" s="12"/>
      <c r="H33231" s="15"/>
    </row>
    <row r="33232" spans="2:8" x14ac:dyDescent="0.2">
      <c r="B33232" s="12"/>
      <c r="H33232" s="15"/>
    </row>
    <row r="33233" spans="2:8" x14ac:dyDescent="0.2">
      <c r="B33233" s="12"/>
      <c r="H33233" s="15"/>
    </row>
    <row r="33234" spans="2:8" x14ac:dyDescent="0.2">
      <c r="B33234" s="12"/>
      <c r="H33234" s="15"/>
    </row>
    <row r="33235" spans="2:8" x14ac:dyDescent="0.2">
      <c r="B33235" s="12"/>
      <c r="H33235" s="15"/>
    </row>
    <row r="33236" spans="2:8" x14ac:dyDescent="0.2">
      <c r="B33236" s="12"/>
      <c r="H33236" s="15"/>
    </row>
    <row r="33237" spans="2:8" x14ac:dyDescent="0.2">
      <c r="B33237" s="12"/>
      <c r="H33237" s="15"/>
    </row>
    <row r="33238" spans="2:8" x14ac:dyDescent="0.2">
      <c r="B33238" s="12"/>
      <c r="H33238" s="15"/>
    </row>
    <row r="33239" spans="2:8" x14ac:dyDescent="0.2">
      <c r="B33239" s="12"/>
      <c r="H33239" s="15"/>
    </row>
    <row r="33240" spans="2:8" x14ac:dyDescent="0.2">
      <c r="B33240" s="12"/>
      <c r="H33240" s="15"/>
    </row>
    <row r="33241" spans="2:8" x14ac:dyDescent="0.2">
      <c r="B33241" s="12"/>
      <c r="H33241" s="15"/>
    </row>
    <row r="33242" spans="2:8" x14ac:dyDescent="0.2">
      <c r="B33242" s="12"/>
      <c r="H33242" s="15"/>
    </row>
    <row r="33243" spans="2:8" x14ac:dyDescent="0.2">
      <c r="B33243" s="12"/>
      <c r="H33243" s="15"/>
    </row>
    <row r="33244" spans="2:8" x14ac:dyDescent="0.2">
      <c r="B33244" s="12"/>
      <c r="H33244" s="15"/>
    </row>
    <row r="33245" spans="2:8" x14ac:dyDescent="0.2">
      <c r="B33245" s="12"/>
      <c r="H33245" s="15"/>
    </row>
    <row r="33246" spans="2:8" x14ac:dyDescent="0.2">
      <c r="B33246" s="12"/>
      <c r="H33246" s="15"/>
    </row>
    <row r="33247" spans="2:8" x14ac:dyDescent="0.2">
      <c r="B33247" s="12"/>
      <c r="H33247" s="15"/>
    </row>
    <row r="33248" spans="2:8" x14ac:dyDescent="0.2">
      <c r="B33248" s="12"/>
      <c r="H33248" s="15"/>
    </row>
    <row r="33249" spans="2:8" x14ac:dyDescent="0.2">
      <c r="B33249" s="12"/>
      <c r="H33249" s="15"/>
    </row>
    <row r="33250" spans="2:8" x14ac:dyDescent="0.2">
      <c r="B33250" s="12"/>
      <c r="H33250" s="15"/>
    </row>
    <row r="33251" spans="2:8" x14ac:dyDescent="0.2">
      <c r="B33251" s="12"/>
      <c r="H33251" s="15"/>
    </row>
    <row r="33252" spans="2:8" x14ac:dyDescent="0.2">
      <c r="B33252" s="12"/>
      <c r="H33252" s="15"/>
    </row>
    <row r="33253" spans="2:8" x14ac:dyDescent="0.2">
      <c r="B33253" s="12"/>
      <c r="H33253" s="15"/>
    </row>
    <row r="33254" spans="2:8" x14ac:dyDescent="0.2">
      <c r="B33254" s="12"/>
      <c r="H33254" s="15"/>
    </row>
    <row r="33255" spans="2:8" x14ac:dyDescent="0.2">
      <c r="B33255" s="12"/>
      <c r="H33255" s="15"/>
    </row>
    <row r="33256" spans="2:8" x14ac:dyDescent="0.2">
      <c r="B33256" s="12"/>
      <c r="H33256" s="15"/>
    </row>
    <row r="33257" spans="2:8" x14ac:dyDescent="0.2">
      <c r="B33257" s="12"/>
      <c r="H33257" s="15"/>
    </row>
    <row r="33258" spans="2:8" x14ac:dyDescent="0.2">
      <c r="B33258" s="12"/>
      <c r="H33258" s="15"/>
    </row>
    <row r="33259" spans="2:8" x14ac:dyDescent="0.2">
      <c r="B33259" s="12"/>
      <c r="H33259" s="15"/>
    </row>
    <row r="33260" spans="2:8" x14ac:dyDescent="0.2">
      <c r="B33260" s="12"/>
      <c r="H33260" s="15"/>
    </row>
    <row r="33261" spans="2:8" x14ac:dyDescent="0.2">
      <c r="B33261" s="12"/>
      <c r="H33261" s="15"/>
    </row>
    <row r="33262" spans="2:8" x14ac:dyDescent="0.2">
      <c r="B33262" s="12"/>
      <c r="H33262" s="15"/>
    </row>
    <row r="33263" spans="2:8" x14ac:dyDescent="0.2">
      <c r="B33263" s="12"/>
      <c r="H33263" s="15"/>
    </row>
    <row r="33264" spans="2:8" x14ac:dyDescent="0.2">
      <c r="B33264" s="12"/>
      <c r="H33264" s="15"/>
    </row>
    <row r="33265" spans="2:8" x14ac:dyDescent="0.2">
      <c r="B33265" s="12"/>
      <c r="H33265" s="15"/>
    </row>
    <row r="33266" spans="2:8" x14ac:dyDescent="0.2">
      <c r="B33266" s="12"/>
      <c r="H33266" s="15"/>
    </row>
    <row r="33267" spans="2:8" x14ac:dyDescent="0.2">
      <c r="B33267" s="12"/>
      <c r="H33267" s="15"/>
    </row>
    <row r="33268" spans="2:8" x14ac:dyDescent="0.2">
      <c r="B33268" s="12"/>
      <c r="H33268" s="15"/>
    </row>
    <row r="33269" spans="2:8" x14ac:dyDescent="0.2">
      <c r="B33269" s="12"/>
      <c r="H33269" s="15"/>
    </row>
    <row r="33270" spans="2:8" x14ac:dyDescent="0.2">
      <c r="B33270" s="12"/>
      <c r="H33270" s="15"/>
    </row>
    <row r="33271" spans="2:8" x14ac:dyDescent="0.2">
      <c r="B33271" s="12"/>
      <c r="H33271" s="15"/>
    </row>
    <row r="33272" spans="2:8" x14ac:dyDescent="0.2">
      <c r="B33272" s="12"/>
      <c r="H33272" s="15"/>
    </row>
    <row r="33273" spans="2:8" x14ac:dyDescent="0.2">
      <c r="B33273" s="12"/>
      <c r="H33273" s="15"/>
    </row>
    <row r="33274" spans="2:8" x14ac:dyDescent="0.2">
      <c r="B33274" s="12"/>
      <c r="H33274" s="15"/>
    </row>
    <row r="33275" spans="2:8" x14ac:dyDescent="0.2">
      <c r="B33275" s="12"/>
      <c r="H33275" s="15"/>
    </row>
    <row r="33276" spans="2:8" x14ac:dyDescent="0.2">
      <c r="B33276" s="12"/>
      <c r="H33276" s="15"/>
    </row>
    <row r="33277" spans="2:8" x14ac:dyDescent="0.2">
      <c r="B33277" s="12"/>
      <c r="H33277" s="15"/>
    </row>
    <row r="33278" spans="2:8" x14ac:dyDescent="0.2">
      <c r="B33278" s="12"/>
      <c r="H33278" s="15"/>
    </row>
    <row r="33279" spans="2:8" x14ac:dyDescent="0.2">
      <c r="B33279" s="12"/>
      <c r="H33279" s="15"/>
    </row>
    <row r="33280" spans="2:8" x14ac:dyDescent="0.2">
      <c r="B33280" s="12"/>
      <c r="H33280" s="15"/>
    </row>
    <row r="33281" spans="2:8" x14ac:dyDescent="0.2">
      <c r="B33281" s="12"/>
      <c r="H33281" s="15"/>
    </row>
    <row r="33282" spans="2:8" x14ac:dyDescent="0.2">
      <c r="B33282" s="12"/>
      <c r="H33282" s="15"/>
    </row>
    <row r="33283" spans="2:8" x14ac:dyDescent="0.2">
      <c r="B33283" s="12"/>
      <c r="H33283" s="15"/>
    </row>
    <row r="33284" spans="2:8" x14ac:dyDescent="0.2">
      <c r="B33284" s="12"/>
      <c r="H33284" s="15"/>
    </row>
    <row r="33285" spans="2:8" x14ac:dyDescent="0.2">
      <c r="B33285" s="12"/>
      <c r="H33285" s="15"/>
    </row>
    <row r="33286" spans="2:8" x14ac:dyDescent="0.2">
      <c r="B33286" s="12"/>
      <c r="H33286" s="15"/>
    </row>
    <row r="33287" spans="2:8" x14ac:dyDescent="0.2">
      <c r="B33287" s="12"/>
      <c r="H33287" s="15"/>
    </row>
    <row r="33288" spans="2:8" x14ac:dyDescent="0.2">
      <c r="B33288" s="12"/>
      <c r="H33288" s="15"/>
    </row>
    <row r="33289" spans="2:8" x14ac:dyDescent="0.2">
      <c r="B33289" s="12"/>
      <c r="H33289" s="15"/>
    </row>
    <row r="33290" spans="2:8" x14ac:dyDescent="0.2">
      <c r="B33290" s="12"/>
      <c r="H33290" s="15"/>
    </row>
    <row r="33291" spans="2:8" x14ac:dyDescent="0.2">
      <c r="B33291" s="12"/>
      <c r="H33291" s="15"/>
    </row>
    <row r="33292" spans="2:8" x14ac:dyDescent="0.2">
      <c r="B33292" s="12"/>
      <c r="H33292" s="15"/>
    </row>
    <row r="33293" spans="2:8" x14ac:dyDescent="0.2">
      <c r="B33293" s="12"/>
      <c r="H33293" s="15"/>
    </row>
    <row r="33294" spans="2:8" x14ac:dyDescent="0.2">
      <c r="B33294" s="12"/>
      <c r="H33294" s="15"/>
    </row>
    <row r="33295" spans="2:8" x14ac:dyDescent="0.2">
      <c r="B33295" s="12"/>
      <c r="H33295" s="15"/>
    </row>
    <row r="33296" spans="2:8" x14ac:dyDescent="0.2">
      <c r="B33296" s="12"/>
      <c r="H33296" s="15"/>
    </row>
    <row r="33297" spans="2:8" x14ac:dyDescent="0.2">
      <c r="B33297" s="12"/>
      <c r="H33297" s="15"/>
    </row>
    <row r="33298" spans="2:8" x14ac:dyDescent="0.2">
      <c r="B33298" s="12"/>
      <c r="H33298" s="15"/>
    </row>
    <row r="33299" spans="2:8" x14ac:dyDescent="0.2">
      <c r="B33299" s="12"/>
      <c r="H33299" s="15"/>
    </row>
    <row r="33300" spans="2:8" x14ac:dyDescent="0.2">
      <c r="B33300" s="12"/>
      <c r="H33300" s="15"/>
    </row>
    <row r="33301" spans="2:8" x14ac:dyDescent="0.2">
      <c r="B33301" s="12"/>
      <c r="H33301" s="15"/>
    </row>
    <row r="33302" spans="2:8" x14ac:dyDescent="0.2">
      <c r="B33302" s="12"/>
      <c r="H33302" s="15"/>
    </row>
    <row r="33303" spans="2:8" x14ac:dyDescent="0.2">
      <c r="B33303" s="12"/>
      <c r="H33303" s="15"/>
    </row>
    <row r="33304" spans="2:8" x14ac:dyDescent="0.2">
      <c r="B33304" s="12"/>
      <c r="H33304" s="15"/>
    </row>
    <row r="33305" spans="2:8" x14ac:dyDescent="0.2">
      <c r="B33305" s="12"/>
      <c r="H33305" s="15"/>
    </row>
    <row r="33306" spans="2:8" x14ac:dyDescent="0.2">
      <c r="B33306" s="12"/>
      <c r="H33306" s="15"/>
    </row>
    <row r="33307" spans="2:8" x14ac:dyDescent="0.2">
      <c r="B33307" s="12"/>
      <c r="H33307" s="15"/>
    </row>
    <row r="33308" spans="2:8" x14ac:dyDescent="0.2">
      <c r="B33308" s="12"/>
      <c r="H33308" s="15"/>
    </row>
    <row r="33309" spans="2:8" x14ac:dyDescent="0.2">
      <c r="B33309" s="12"/>
      <c r="H33309" s="15"/>
    </row>
    <row r="33310" spans="2:8" x14ac:dyDescent="0.2">
      <c r="B33310" s="12"/>
      <c r="H33310" s="15"/>
    </row>
    <row r="33311" spans="2:8" x14ac:dyDescent="0.2">
      <c r="B33311" s="12"/>
      <c r="H33311" s="15"/>
    </row>
    <row r="33312" spans="2:8" x14ac:dyDescent="0.2">
      <c r="B33312" s="12"/>
      <c r="H33312" s="15"/>
    </row>
    <row r="33313" spans="2:8" x14ac:dyDescent="0.2">
      <c r="B33313" s="12"/>
      <c r="H33313" s="15"/>
    </row>
    <row r="33314" spans="2:8" x14ac:dyDescent="0.2">
      <c r="B33314" s="12"/>
      <c r="H33314" s="15"/>
    </row>
    <row r="33315" spans="2:8" x14ac:dyDescent="0.2">
      <c r="B33315" s="12"/>
      <c r="H33315" s="15"/>
    </row>
    <row r="33316" spans="2:8" x14ac:dyDescent="0.2">
      <c r="B33316" s="12"/>
      <c r="H33316" s="15"/>
    </row>
    <row r="33317" spans="2:8" x14ac:dyDescent="0.2">
      <c r="B33317" s="12"/>
      <c r="H33317" s="15"/>
    </row>
    <row r="33318" spans="2:8" x14ac:dyDescent="0.2">
      <c r="B33318" s="12"/>
      <c r="H33318" s="15"/>
    </row>
    <row r="33319" spans="2:8" x14ac:dyDescent="0.2">
      <c r="B33319" s="12"/>
      <c r="H33319" s="15"/>
    </row>
    <row r="33320" spans="2:8" x14ac:dyDescent="0.2">
      <c r="B33320" s="12"/>
      <c r="H33320" s="15"/>
    </row>
    <row r="33321" spans="2:8" x14ac:dyDescent="0.2">
      <c r="B33321" s="12"/>
      <c r="H33321" s="15"/>
    </row>
    <row r="33322" spans="2:8" x14ac:dyDescent="0.2">
      <c r="B33322" s="12"/>
      <c r="H33322" s="15"/>
    </row>
    <row r="33323" spans="2:8" x14ac:dyDescent="0.2">
      <c r="B33323" s="12"/>
      <c r="H33323" s="15"/>
    </row>
    <row r="33324" spans="2:8" x14ac:dyDescent="0.2">
      <c r="B33324" s="12"/>
      <c r="H33324" s="15"/>
    </row>
    <row r="33325" spans="2:8" x14ac:dyDescent="0.2">
      <c r="B33325" s="12"/>
      <c r="H33325" s="15"/>
    </row>
    <row r="33326" spans="2:8" x14ac:dyDescent="0.2">
      <c r="B33326" s="12"/>
      <c r="H33326" s="15"/>
    </row>
    <row r="33327" spans="2:8" x14ac:dyDescent="0.2">
      <c r="B33327" s="12"/>
      <c r="H33327" s="15"/>
    </row>
    <row r="33328" spans="2:8" x14ac:dyDescent="0.2">
      <c r="B33328" s="12"/>
      <c r="H33328" s="15"/>
    </row>
    <row r="33329" spans="2:8" x14ac:dyDescent="0.2">
      <c r="B33329" s="12"/>
      <c r="H33329" s="15"/>
    </row>
    <row r="33330" spans="2:8" x14ac:dyDescent="0.2">
      <c r="B33330" s="12"/>
      <c r="H33330" s="15"/>
    </row>
    <row r="33331" spans="2:8" x14ac:dyDescent="0.2">
      <c r="B33331" s="12"/>
      <c r="H33331" s="15"/>
    </row>
    <row r="33332" spans="2:8" x14ac:dyDescent="0.2">
      <c r="B33332" s="12"/>
      <c r="H33332" s="15"/>
    </row>
    <row r="33333" spans="2:8" x14ac:dyDescent="0.2">
      <c r="B33333" s="12"/>
      <c r="H33333" s="15"/>
    </row>
    <row r="33334" spans="2:8" x14ac:dyDescent="0.2">
      <c r="B33334" s="12"/>
      <c r="H33334" s="15"/>
    </row>
    <row r="33335" spans="2:8" x14ac:dyDescent="0.2">
      <c r="B33335" s="12"/>
      <c r="H33335" s="15"/>
    </row>
    <row r="33336" spans="2:8" x14ac:dyDescent="0.2">
      <c r="B33336" s="12"/>
      <c r="H33336" s="15"/>
    </row>
    <row r="33337" spans="2:8" x14ac:dyDescent="0.2">
      <c r="B33337" s="12"/>
      <c r="H33337" s="15"/>
    </row>
    <row r="33338" spans="2:8" x14ac:dyDescent="0.2">
      <c r="B33338" s="12"/>
      <c r="H33338" s="15"/>
    </row>
    <row r="33339" spans="2:8" x14ac:dyDescent="0.2">
      <c r="B33339" s="12"/>
      <c r="H33339" s="15"/>
    </row>
    <row r="33340" spans="2:8" x14ac:dyDescent="0.2">
      <c r="B33340" s="12"/>
      <c r="H33340" s="15"/>
    </row>
    <row r="33341" spans="2:8" x14ac:dyDescent="0.2">
      <c r="B33341" s="12"/>
      <c r="H33341" s="15"/>
    </row>
    <row r="33342" spans="2:8" x14ac:dyDescent="0.2">
      <c r="B33342" s="12"/>
      <c r="H33342" s="15"/>
    </row>
    <row r="33343" spans="2:8" x14ac:dyDescent="0.2">
      <c r="B33343" s="12"/>
      <c r="H33343" s="15"/>
    </row>
    <row r="33344" spans="2:8" x14ac:dyDescent="0.2">
      <c r="B33344" s="12"/>
      <c r="H33344" s="15"/>
    </row>
    <row r="33345" spans="2:8" x14ac:dyDescent="0.2">
      <c r="B33345" s="12"/>
      <c r="H33345" s="15"/>
    </row>
    <row r="33346" spans="2:8" x14ac:dyDescent="0.2">
      <c r="B33346" s="12"/>
      <c r="H33346" s="15"/>
    </row>
    <row r="33347" spans="2:8" x14ac:dyDescent="0.2">
      <c r="B33347" s="12"/>
      <c r="H33347" s="15"/>
    </row>
    <row r="33348" spans="2:8" x14ac:dyDescent="0.2">
      <c r="B33348" s="12"/>
      <c r="H33348" s="15"/>
    </row>
    <row r="33349" spans="2:8" x14ac:dyDescent="0.2">
      <c r="B33349" s="12"/>
      <c r="H33349" s="15"/>
    </row>
    <row r="33350" spans="2:8" x14ac:dyDescent="0.2">
      <c r="B33350" s="12"/>
      <c r="H33350" s="15"/>
    </row>
    <row r="33351" spans="2:8" x14ac:dyDescent="0.2">
      <c r="B33351" s="12"/>
      <c r="H33351" s="15"/>
    </row>
    <row r="33352" spans="2:8" x14ac:dyDescent="0.2">
      <c r="B33352" s="12"/>
      <c r="H33352" s="15"/>
    </row>
    <row r="33353" spans="2:8" x14ac:dyDescent="0.2">
      <c r="B33353" s="12"/>
      <c r="H33353" s="15"/>
    </row>
    <row r="33354" spans="2:8" x14ac:dyDescent="0.2">
      <c r="B33354" s="12"/>
      <c r="H33354" s="15"/>
    </row>
    <row r="33355" spans="2:8" x14ac:dyDescent="0.2">
      <c r="B33355" s="12"/>
      <c r="H33355" s="15"/>
    </row>
    <row r="33356" spans="2:8" x14ac:dyDescent="0.2">
      <c r="B33356" s="12"/>
      <c r="H33356" s="15"/>
    </row>
    <row r="33357" spans="2:8" x14ac:dyDescent="0.2">
      <c r="B33357" s="12"/>
      <c r="H33357" s="15"/>
    </row>
    <row r="33358" spans="2:8" x14ac:dyDescent="0.2">
      <c r="B33358" s="12"/>
      <c r="H33358" s="15"/>
    </row>
    <row r="33359" spans="2:8" x14ac:dyDescent="0.2">
      <c r="B33359" s="12"/>
      <c r="H33359" s="15"/>
    </row>
    <row r="33360" spans="2:8" x14ac:dyDescent="0.2">
      <c r="B33360" s="12"/>
      <c r="H33360" s="15"/>
    </row>
    <row r="33361" spans="2:8" x14ac:dyDescent="0.2">
      <c r="B33361" s="12"/>
      <c r="H33361" s="15"/>
    </row>
    <row r="33362" spans="2:8" x14ac:dyDescent="0.2">
      <c r="B33362" s="12"/>
      <c r="H33362" s="15"/>
    </row>
    <row r="33363" spans="2:8" x14ac:dyDescent="0.2">
      <c r="B33363" s="12"/>
      <c r="H33363" s="15"/>
    </row>
    <row r="33364" spans="2:8" x14ac:dyDescent="0.2">
      <c r="B33364" s="12"/>
      <c r="H33364" s="15"/>
    </row>
    <row r="33365" spans="2:8" x14ac:dyDescent="0.2">
      <c r="B33365" s="12"/>
      <c r="H33365" s="15"/>
    </row>
    <row r="33366" spans="2:8" x14ac:dyDescent="0.2">
      <c r="B33366" s="12"/>
      <c r="H33366" s="15"/>
    </row>
    <row r="33367" spans="2:8" x14ac:dyDescent="0.2">
      <c r="B33367" s="12"/>
      <c r="H33367" s="15"/>
    </row>
    <row r="33368" spans="2:8" x14ac:dyDescent="0.2">
      <c r="B33368" s="12"/>
      <c r="H33368" s="15"/>
    </row>
    <row r="33369" spans="2:8" x14ac:dyDescent="0.2">
      <c r="B33369" s="12"/>
      <c r="H33369" s="15"/>
    </row>
    <row r="33370" spans="2:8" x14ac:dyDescent="0.2">
      <c r="B33370" s="12"/>
      <c r="H33370" s="15"/>
    </row>
    <row r="33371" spans="2:8" x14ac:dyDescent="0.2">
      <c r="B33371" s="12"/>
      <c r="H33371" s="15"/>
    </row>
    <row r="33372" spans="2:8" x14ac:dyDescent="0.2">
      <c r="B33372" s="12"/>
      <c r="H33372" s="15"/>
    </row>
    <row r="33373" spans="2:8" x14ac:dyDescent="0.2">
      <c r="B33373" s="12"/>
      <c r="H33373" s="15"/>
    </row>
    <row r="33374" spans="2:8" x14ac:dyDescent="0.2">
      <c r="B33374" s="12"/>
      <c r="H33374" s="15"/>
    </row>
    <row r="33375" spans="2:8" x14ac:dyDescent="0.2">
      <c r="B33375" s="12"/>
      <c r="H33375" s="15"/>
    </row>
    <row r="33376" spans="2:8" x14ac:dyDescent="0.2">
      <c r="B33376" s="12"/>
      <c r="H33376" s="15"/>
    </row>
    <row r="33377" spans="2:8" x14ac:dyDescent="0.2">
      <c r="B33377" s="12"/>
      <c r="H33377" s="15"/>
    </row>
    <row r="33378" spans="2:8" x14ac:dyDescent="0.2">
      <c r="B33378" s="12"/>
      <c r="H33378" s="15"/>
    </row>
    <row r="33379" spans="2:8" x14ac:dyDescent="0.2">
      <c r="B33379" s="12"/>
      <c r="H33379" s="15"/>
    </row>
    <row r="33380" spans="2:8" x14ac:dyDescent="0.2">
      <c r="B33380" s="12"/>
      <c r="H33380" s="15"/>
    </row>
    <row r="33381" spans="2:8" x14ac:dyDescent="0.2">
      <c r="B33381" s="12"/>
      <c r="H33381" s="15"/>
    </row>
    <row r="33382" spans="2:8" x14ac:dyDescent="0.2">
      <c r="B33382" s="12"/>
      <c r="H33382" s="15"/>
    </row>
    <row r="33383" spans="2:8" x14ac:dyDescent="0.2">
      <c r="B33383" s="12"/>
      <c r="H33383" s="15"/>
    </row>
    <row r="33384" spans="2:8" x14ac:dyDescent="0.2">
      <c r="B33384" s="12"/>
      <c r="H33384" s="15"/>
    </row>
    <row r="33385" spans="2:8" x14ac:dyDescent="0.2">
      <c r="B33385" s="12"/>
      <c r="H33385" s="15"/>
    </row>
    <row r="33386" spans="2:8" x14ac:dyDescent="0.2">
      <c r="B33386" s="12"/>
      <c r="H33386" s="15"/>
    </row>
    <row r="33387" spans="2:8" x14ac:dyDescent="0.2">
      <c r="B33387" s="12"/>
      <c r="H33387" s="15"/>
    </row>
    <row r="33388" spans="2:8" x14ac:dyDescent="0.2">
      <c r="B33388" s="12"/>
      <c r="H33388" s="15"/>
    </row>
    <row r="33389" spans="2:8" x14ac:dyDescent="0.2">
      <c r="B33389" s="12"/>
      <c r="H33389" s="15"/>
    </row>
    <row r="33390" spans="2:8" x14ac:dyDescent="0.2">
      <c r="B33390" s="12"/>
      <c r="H33390" s="15"/>
    </row>
    <row r="33391" spans="2:8" x14ac:dyDescent="0.2">
      <c r="B33391" s="12"/>
      <c r="H33391" s="15"/>
    </row>
    <row r="33392" spans="2:8" x14ac:dyDescent="0.2">
      <c r="B33392" s="12"/>
      <c r="H33392" s="15"/>
    </row>
    <row r="33393" spans="2:8" x14ac:dyDescent="0.2">
      <c r="B33393" s="12"/>
      <c r="H33393" s="15"/>
    </row>
    <row r="33394" spans="2:8" x14ac:dyDescent="0.2">
      <c r="B33394" s="12"/>
      <c r="H33394" s="15"/>
    </row>
    <row r="33395" spans="2:8" x14ac:dyDescent="0.2">
      <c r="B33395" s="12"/>
      <c r="H33395" s="15"/>
    </row>
    <row r="33396" spans="2:8" x14ac:dyDescent="0.2">
      <c r="B33396" s="12"/>
      <c r="H33396" s="15"/>
    </row>
    <row r="33397" spans="2:8" x14ac:dyDescent="0.2">
      <c r="B33397" s="12"/>
      <c r="H33397" s="15"/>
    </row>
    <row r="33398" spans="2:8" x14ac:dyDescent="0.2">
      <c r="B33398" s="12"/>
      <c r="H33398" s="15"/>
    </row>
    <row r="33399" spans="2:8" x14ac:dyDescent="0.2">
      <c r="B33399" s="12"/>
      <c r="H33399" s="15"/>
    </row>
    <row r="33400" spans="2:8" x14ac:dyDescent="0.2">
      <c r="B33400" s="12"/>
      <c r="H33400" s="15"/>
    </row>
    <row r="33401" spans="2:8" x14ac:dyDescent="0.2">
      <c r="B33401" s="12"/>
      <c r="H33401" s="15"/>
    </row>
    <row r="33402" spans="2:8" x14ac:dyDescent="0.2">
      <c r="B33402" s="12"/>
      <c r="H33402" s="15"/>
    </row>
    <row r="33403" spans="2:8" x14ac:dyDescent="0.2">
      <c r="B33403" s="12"/>
      <c r="H33403" s="15"/>
    </row>
    <row r="33404" spans="2:8" x14ac:dyDescent="0.2">
      <c r="B33404" s="12"/>
      <c r="H33404" s="15"/>
    </row>
    <row r="33405" spans="2:8" x14ac:dyDescent="0.2">
      <c r="B33405" s="12"/>
      <c r="H33405" s="15"/>
    </row>
    <row r="33406" spans="2:8" x14ac:dyDescent="0.2">
      <c r="B33406" s="12"/>
      <c r="H33406" s="15"/>
    </row>
    <row r="33407" spans="2:8" x14ac:dyDescent="0.2">
      <c r="B33407" s="12"/>
      <c r="H33407" s="15"/>
    </row>
    <row r="33408" spans="2:8" x14ac:dyDescent="0.2">
      <c r="B33408" s="12"/>
      <c r="H33408" s="15"/>
    </row>
    <row r="33409" spans="2:8" x14ac:dyDescent="0.2">
      <c r="B33409" s="12"/>
      <c r="H33409" s="15"/>
    </row>
    <row r="33410" spans="2:8" x14ac:dyDescent="0.2">
      <c r="B33410" s="12"/>
      <c r="H33410" s="15"/>
    </row>
    <row r="33411" spans="2:8" x14ac:dyDescent="0.2">
      <c r="B33411" s="12"/>
      <c r="H33411" s="15"/>
    </row>
    <row r="33412" spans="2:8" x14ac:dyDescent="0.2">
      <c r="B33412" s="12"/>
      <c r="H33412" s="15"/>
    </row>
    <row r="33413" spans="2:8" x14ac:dyDescent="0.2">
      <c r="B33413" s="12"/>
      <c r="H33413" s="15"/>
    </row>
    <row r="33414" spans="2:8" x14ac:dyDescent="0.2">
      <c r="B33414" s="12"/>
      <c r="H33414" s="15"/>
    </row>
    <row r="33415" spans="2:8" x14ac:dyDescent="0.2">
      <c r="B33415" s="12"/>
      <c r="H33415" s="15"/>
    </row>
    <row r="33416" spans="2:8" x14ac:dyDescent="0.2">
      <c r="B33416" s="12"/>
      <c r="H33416" s="15"/>
    </row>
    <row r="33417" spans="2:8" x14ac:dyDescent="0.2">
      <c r="B33417" s="12"/>
      <c r="H33417" s="15"/>
    </row>
    <row r="33418" spans="2:8" x14ac:dyDescent="0.2">
      <c r="B33418" s="12"/>
      <c r="H33418" s="15"/>
    </row>
    <row r="33419" spans="2:8" x14ac:dyDescent="0.2">
      <c r="B33419" s="12"/>
      <c r="H33419" s="15"/>
    </row>
    <row r="33420" spans="2:8" x14ac:dyDescent="0.2">
      <c r="B33420" s="12"/>
      <c r="H33420" s="15"/>
    </row>
    <row r="33421" spans="2:8" x14ac:dyDescent="0.2">
      <c r="B33421" s="12"/>
      <c r="H33421" s="15"/>
    </row>
    <row r="33422" spans="2:8" x14ac:dyDescent="0.2">
      <c r="B33422" s="12"/>
      <c r="H33422" s="15"/>
    </row>
    <row r="33423" spans="2:8" x14ac:dyDescent="0.2">
      <c r="B33423" s="12"/>
      <c r="H33423" s="15"/>
    </row>
    <row r="33424" spans="2:8" x14ac:dyDescent="0.2">
      <c r="B33424" s="12"/>
      <c r="H33424" s="15"/>
    </row>
    <row r="33425" spans="2:8" x14ac:dyDescent="0.2">
      <c r="B33425" s="12"/>
      <c r="H33425" s="15"/>
    </row>
    <row r="33426" spans="2:8" x14ac:dyDescent="0.2">
      <c r="B33426" s="12"/>
      <c r="H33426" s="15"/>
    </row>
    <row r="33427" spans="2:8" x14ac:dyDescent="0.2">
      <c r="B33427" s="12"/>
      <c r="H33427" s="15"/>
    </row>
    <row r="33428" spans="2:8" x14ac:dyDescent="0.2">
      <c r="B33428" s="12"/>
      <c r="H33428" s="15"/>
    </row>
    <row r="33429" spans="2:8" x14ac:dyDescent="0.2">
      <c r="B33429" s="12"/>
      <c r="H33429" s="15"/>
    </row>
    <row r="33430" spans="2:8" x14ac:dyDescent="0.2">
      <c r="B33430" s="12"/>
      <c r="H33430" s="15"/>
    </row>
    <row r="33431" spans="2:8" x14ac:dyDescent="0.2">
      <c r="B33431" s="12"/>
      <c r="H33431" s="15"/>
    </row>
    <row r="33432" spans="2:8" x14ac:dyDescent="0.2">
      <c r="B33432" s="12"/>
      <c r="H33432" s="15"/>
    </row>
    <row r="33433" spans="2:8" x14ac:dyDescent="0.2">
      <c r="B33433" s="12"/>
      <c r="H33433" s="15"/>
    </row>
    <row r="33434" spans="2:8" x14ac:dyDescent="0.2">
      <c r="B33434" s="12"/>
      <c r="H33434" s="15"/>
    </row>
    <row r="33435" spans="2:8" x14ac:dyDescent="0.2">
      <c r="B33435" s="12"/>
      <c r="H33435" s="15"/>
    </row>
    <row r="33436" spans="2:8" x14ac:dyDescent="0.2">
      <c r="B33436" s="12"/>
      <c r="H33436" s="15"/>
    </row>
    <row r="33437" spans="2:8" x14ac:dyDescent="0.2">
      <c r="B33437" s="12"/>
      <c r="H33437" s="15"/>
    </row>
    <row r="33438" spans="2:8" x14ac:dyDescent="0.2">
      <c r="B33438" s="12"/>
      <c r="H33438" s="15"/>
    </row>
    <row r="33439" spans="2:8" x14ac:dyDescent="0.2">
      <c r="B33439" s="12"/>
      <c r="H33439" s="15"/>
    </row>
    <row r="33440" spans="2:8" x14ac:dyDescent="0.2">
      <c r="B33440" s="12"/>
      <c r="H33440" s="15"/>
    </row>
    <row r="33441" spans="2:8" x14ac:dyDescent="0.2">
      <c r="B33441" s="12"/>
      <c r="H33441" s="15"/>
    </row>
    <row r="33442" spans="2:8" x14ac:dyDescent="0.2">
      <c r="B33442" s="12"/>
      <c r="H33442" s="15"/>
    </row>
    <row r="33443" spans="2:8" x14ac:dyDescent="0.2">
      <c r="B33443" s="12"/>
      <c r="H33443" s="15"/>
    </row>
    <row r="33444" spans="2:8" x14ac:dyDescent="0.2">
      <c r="B33444" s="12"/>
      <c r="H33444" s="15"/>
    </row>
    <row r="33445" spans="2:8" x14ac:dyDescent="0.2">
      <c r="B33445" s="12"/>
      <c r="H33445" s="15"/>
    </row>
    <row r="33446" spans="2:8" x14ac:dyDescent="0.2">
      <c r="B33446" s="12"/>
      <c r="H33446" s="15"/>
    </row>
    <row r="33447" spans="2:8" x14ac:dyDescent="0.2">
      <c r="B33447" s="12"/>
      <c r="H33447" s="15"/>
    </row>
    <row r="33448" spans="2:8" x14ac:dyDescent="0.2">
      <c r="B33448" s="12"/>
      <c r="H33448" s="15"/>
    </row>
    <row r="33449" spans="2:8" x14ac:dyDescent="0.2">
      <c r="B33449" s="12"/>
      <c r="H33449" s="15"/>
    </row>
    <row r="33450" spans="2:8" x14ac:dyDescent="0.2">
      <c r="B33450" s="12"/>
      <c r="H33450" s="15"/>
    </row>
    <row r="33451" spans="2:8" x14ac:dyDescent="0.2">
      <c r="B33451" s="12"/>
      <c r="H33451" s="15"/>
    </row>
    <row r="33452" spans="2:8" x14ac:dyDescent="0.2">
      <c r="B33452" s="12"/>
      <c r="H33452" s="15"/>
    </row>
    <row r="33453" spans="2:8" x14ac:dyDescent="0.2">
      <c r="B33453" s="12"/>
      <c r="H33453" s="15"/>
    </row>
    <row r="33454" spans="2:8" x14ac:dyDescent="0.2">
      <c r="B33454" s="12"/>
      <c r="H33454" s="15"/>
    </row>
    <row r="33455" spans="2:8" x14ac:dyDescent="0.2">
      <c r="B33455" s="12"/>
      <c r="H33455" s="15"/>
    </row>
    <row r="33456" spans="2:8" x14ac:dyDescent="0.2">
      <c r="B33456" s="12"/>
      <c r="H33456" s="15"/>
    </row>
    <row r="33457" spans="2:8" x14ac:dyDescent="0.2">
      <c r="B33457" s="12"/>
      <c r="H33457" s="15"/>
    </row>
    <row r="33458" spans="2:8" x14ac:dyDescent="0.2">
      <c r="B33458" s="12"/>
      <c r="H33458" s="15"/>
    </row>
    <row r="33459" spans="2:8" x14ac:dyDescent="0.2">
      <c r="B33459" s="12"/>
      <c r="H33459" s="15"/>
    </row>
    <row r="33460" spans="2:8" x14ac:dyDescent="0.2">
      <c r="B33460" s="12"/>
      <c r="H33460" s="15"/>
    </row>
    <row r="33461" spans="2:8" x14ac:dyDescent="0.2">
      <c r="B33461" s="12"/>
      <c r="H33461" s="15"/>
    </row>
    <row r="33462" spans="2:8" x14ac:dyDescent="0.2">
      <c r="B33462" s="12"/>
      <c r="H33462" s="15"/>
    </row>
    <row r="33463" spans="2:8" x14ac:dyDescent="0.2">
      <c r="B33463" s="12"/>
      <c r="H33463" s="15"/>
    </row>
    <row r="33464" spans="2:8" x14ac:dyDescent="0.2">
      <c r="B33464" s="12"/>
      <c r="H33464" s="15"/>
    </row>
    <row r="33465" spans="2:8" x14ac:dyDescent="0.2">
      <c r="B33465" s="12"/>
      <c r="H33465" s="15"/>
    </row>
    <row r="33466" spans="2:8" x14ac:dyDescent="0.2">
      <c r="B33466" s="12"/>
      <c r="H33466" s="15"/>
    </row>
    <row r="33467" spans="2:8" x14ac:dyDescent="0.2">
      <c r="B33467" s="12"/>
      <c r="H33467" s="15"/>
    </row>
    <row r="33468" spans="2:8" x14ac:dyDescent="0.2">
      <c r="B33468" s="12"/>
      <c r="H33468" s="15"/>
    </row>
    <row r="33469" spans="2:8" x14ac:dyDescent="0.2">
      <c r="B33469" s="12"/>
      <c r="H33469" s="15"/>
    </row>
    <row r="33470" spans="2:8" x14ac:dyDescent="0.2">
      <c r="B33470" s="12"/>
      <c r="H33470" s="15"/>
    </row>
    <row r="33471" spans="2:8" x14ac:dyDescent="0.2">
      <c r="B33471" s="12"/>
      <c r="H33471" s="15"/>
    </row>
    <row r="33472" spans="2:8" x14ac:dyDescent="0.2">
      <c r="B33472" s="12"/>
      <c r="H33472" s="15"/>
    </row>
    <row r="33473" spans="2:8" x14ac:dyDescent="0.2">
      <c r="B33473" s="12"/>
      <c r="H33473" s="15"/>
    </row>
    <row r="33474" spans="2:8" x14ac:dyDescent="0.2">
      <c r="B33474" s="12"/>
      <c r="H33474" s="15"/>
    </row>
    <row r="33475" spans="2:8" x14ac:dyDescent="0.2">
      <c r="B33475" s="12"/>
      <c r="H33475" s="15"/>
    </row>
    <row r="33476" spans="2:8" x14ac:dyDescent="0.2">
      <c r="B33476" s="12"/>
      <c r="H33476" s="15"/>
    </row>
    <row r="33477" spans="2:8" x14ac:dyDescent="0.2">
      <c r="B33477" s="12"/>
      <c r="H33477" s="15"/>
    </row>
    <row r="33478" spans="2:8" x14ac:dyDescent="0.2">
      <c r="B33478" s="12"/>
      <c r="H33478" s="15"/>
    </row>
    <row r="33479" spans="2:8" x14ac:dyDescent="0.2">
      <c r="B33479" s="12"/>
      <c r="H33479" s="15"/>
    </row>
    <row r="33480" spans="2:8" x14ac:dyDescent="0.2">
      <c r="B33480" s="12"/>
      <c r="H33480" s="15"/>
    </row>
    <row r="33481" spans="2:8" x14ac:dyDescent="0.2">
      <c r="B33481" s="12"/>
      <c r="H33481" s="15"/>
    </row>
    <row r="33482" spans="2:8" x14ac:dyDescent="0.2">
      <c r="B33482" s="12"/>
      <c r="H33482" s="15"/>
    </row>
    <row r="33483" spans="2:8" x14ac:dyDescent="0.2">
      <c r="B33483" s="12"/>
      <c r="H33483" s="15"/>
    </row>
    <row r="33484" spans="2:8" x14ac:dyDescent="0.2">
      <c r="B33484" s="12"/>
      <c r="H33484" s="15"/>
    </row>
    <row r="33485" spans="2:8" x14ac:dyDescent="0.2">
      <c r="B33485" s="12"/>
      <c r="H33485" s="15"/>
    </row>
    <row r="33486" spans="2:8" x14ac:dyDescent="0.2">
      <c r="B33486" s="12"/>
      <c r="H33486" s="15"/>
    </row>
    <row r="33487" spans="2:8" x14ac:dyDescent="0.2">
      <c r="B33487" s="12"/>
      <c r="H33487" s="15"/>
    </row>
    <row r="33488" spans="2:8" x14ac:dyDescent="0.2">
      <c r="B33488" s="12"/>
      <c r="H33488" s="15"/>
    </row>
    <row r="33489" spans="2:8" x14ac:dyDescent="0.2">
      <c r="B33489" s="12"/>
      <c r="H33489" s="15"/>
    </row>
    <row r="33490" spans="2:8" x14ac:dyDescent="0.2">
      <c r="B33490" s="12"/>
      <c r="H33490" s="15"/>
    </row>
    <row r="33491" spans="2:8" x14ac:dyDescent="0.2">
      <c r="B33491" s="12"/>
      <c r="H33491" s="15"/>
    </row>
    <row r="33492" spans="2:8" x14ac:dyDescent="0.2">
      <c r="B33492" s="12"/>
      <c r="H33492" s="15"/>
    </row>
    <row r="33493" spans="2:8" x14ac:dyDescent="0.2">
      <c r="B33493" s="12"/>
      <c r="H33493" s="15"/>
    </row>
    <row r="33494" spans="2:8" x14ac:dyDescent="0.2">
      <c r="B33494" s="12"/>
      <c r="H33494" s="15"/>
    </row>
    <row r="33495" spans="2:8" x14ac:dyDescent="0.2">
      <c r="B33495" s="12"/>
      <c r="H33495" s="15"/>
    </row>
    <row r="33496" spans="2:8" x14ac:dyDescent="0.2">
      <c r="B33496" s="12"/>
      <c r="H33496" s="15"/>
    </row>
    <row r="33497" spans="2:8" x14ac:dyDescent="0.2">
      <c r="B33497" s="12"/>
      <c r="H33497" s="15"/>
    </row>
    <row r="33498" spans="2:8" x14ac:dyDescent="0.2">
      <c r="B33498" s="12"/>
      <c r="H33498" s="15"/>
    </row>
    <row r="33499" spans="2:8" x14ac:dyDescent="0.2">
      <c r="B33499" s="12"/>
      <c r="H33499" s="15"/>
    </row>
    <row r="33500" spans="2:8" x14ac:dyDescent="0.2">
      <c r="B33500" s="12"/>
      <c r="H33500" s="15"/>
    </row>
    <row r="33501" spans="2:8" x14ac:dyDescent="0.2">
      <c r="B33501" s="12"/>
      <c r="H33501" s="15"/>
    </row>
    <row r="33502" spans="2:8" x14ac:dyDescent="0.2">
      <c r="B33502" s="12"/>
      <c r="H33502" s="15"/>
    </row>
    <row r="33503" spans="2:8" x14ac:dyDescent="0.2">
      <c r="B33503" s="12"/>
      <c r="H33503" s="15"/>
    </row>
    <row r="33504" spans="2:8" x14ac:dyDescent="0.2">
      <c r="B33504" s="12"/>
      <c r="H33504" s="15"/>
    </row>
    <row r="33505" spans="2:8" x14ac:dyDescent="0.2">
      <c r="B33505" s="12"/>
      <c r="H33505" s="15"/>
    </row>
    <row r="33506" spans="2:8" x14ac:dyDescent="0.2">
      <c r="B33506" s="12"/>
      <c r="H33506" s="15"/>
    </row>
    <row r="33507" spans="2:8" x14ac:dyDescent="0.2">
      <c r="B33507" s="12"/>
      <c r="H33507" s="15"/>
    </row>
    <row r="33508" spans="2:8" x14ac:dyDescent="0.2">
      <c r="B33508" s="12"/>
      <c r="H33508" s="15"/>
    </row>
    <row r="33509" spans="2:8" x14ac:dyDescent="0.2">
      <c r="B33509" s="12"/>
      <c r="H33509" s="15"/>
    </row>
    <row r="33510" spans="2:8" x14ac:dyDescent="0.2">
      <c r="B33510" s="12"/>
      <c r="H33510" s="15"/>
    </row>
    <row r="33511" spans="2:8" x14ac:dyDescent="0.2">
      <c r="B33511" s="12"/>
      <c r="H33511" s="15"/>
    </row>
    <row r="33512" spans="2:8" x14ac:dyDescent="0.2">
      <c r="B33512" s="12"/>
      <c r="H33512" s="15"/>
    </row>
    <row r="33513" spans="2:8" x14ac:dyDescent="0.2">
      <c r="B33513" s="12"/>
      <c r="H33513" s="15"/>
    </row>
    <row r="33514" spans="2:8" x14ac:dyDescent="0.2">
      <c r="B33514" s="12"/>
      <c r="H33514" s="15"/>
    </row>
    <row r="33515" spans="2:8" x14ac:dyDescent="0.2">
      <c r="B33515" s="12"/>
      <c r="H33515" s="15"/>
    </row>
    <row r="33516" spans="2:8" x14ac:dyDescent="0.2">
      <c r="B33516" s="12"/>
      <c r="H33516" s="15"/>
    </row>
    <row r="33517" spans="2:8" x14ac:dyDescent="0.2">
      <c r="B33517" s="12"/>
      <c r="H33517" s="15"/>
    </row>
    <row r="33518" spans="2:8" x14ac:dyDescent="0.2">
      <c r="B33518" s="12"/>
      <c r="H33518" s="15"/>
    </row>
    <row r="33519" spans="2:8" x14ac:dyDescent="0.2">
      <c r="B33519" s="12"/>
      <c r="H33519" s="15"/>
    </row>
    <row r="33520" spans="2:8" x14ac:dyDescent="0.2">
      <c r="B33520" s="12"/>
      <c r="H33520" s="15"/>
    </row>
    <row r="33521" spans="2:8" x14ac:dyDescent="0.2">
      <c r="B33521" s="12"/>
      <c r="H33521" s="15"/>
    </row>
    <row r="33522" spans="2:8" x14ac:dyDescent="0.2">
      <c r="B33522" s="12"/>
      <c r="H33522" s="15"/>
    </row>
    <row r="33523" spans="2:8" x14ac:dyDescent="0.2">
      <c r="B33523" s="12"/>
      <c r="H33523" s="15"/>
    </row>
    <row r="33524" spans="2:8" x14ac:dyDescent="0.2">
      <c r="B33524" s="12"/>
      <c r="H33524" s="15"/>
    </row>
    <row r="33525" spans="2:8" x14ac:dyDescent="0.2">
      <c r="B33525" s="12"/>
      <c r="H33525" s="15"/>
    </row>
    <row r="33526" spans="2:8" x14ac:dyDescent="0.2">
      <c r="B33526" s="12"/>
      <c r="H33526" s="15"/>
    </row>
    <row r="33527" spans="2:8" x14ac:dyDescent="0.2">
      <c r="B33527" s="12"/>
      <c r="H33527" s="15"/>
    </row>
    <row r="33528" spans="2:8" x14ac:dyDescent="0.2">
      <c r="B33528" s="12"/>
      <c r="H33528" s="15"/>
    </row>
    <row r="33529" spans="2:8" x14ac:dyDescent="0.2">
      <c r="B33529" s="12"/>
      <c r="H33529" s="15"/>
    </row>
    <row r="33530" spans="2:8" x14ac:dyDescent="0.2">
      <c r="B33530" s="12"/>
      <c r="H33530" s="15"/>
    </row>
    <row r="33531" spans="2:8" x14ac:dyDescent="0.2">
      <c r="B33531" s="12"/>
      <c r="H33531" s="15"/>
    </row>
    <row r="33532" spans="2:8" x14ac:dyDescent="0.2">
      <c r="B33532" s="12"/>
      <c r="H33532" s="15"/>
    </row>
    <row r="33533" spans="2:8" x14ac:dyDescent="0.2">
      <c r="B33533" s="12"/>
      <c r="H33533" s="15"/>
    </row>
    <row r="33534" spans="2:8" x14ac:dyDescent="0.2">
      <c r="B33534" s="12"/>
      <c r="H33534" s="15"/>
    </row>
    <row r="33535" spans="2:8" x14ac:dyDescent="0.2">
      <c r="B33535" s="12"/>
      <c r="H33535" s="15"/>
    </row>
    <row r="33536" spans="2:8" x14ac:dyDescent="0.2">
      <c r="B33536" s="12"/>
      <c r="H33536" s="15"/>
    </row>
    <row r="33537" spans="2:8" x14ac:dyDescent="0.2">
      <c r="B33537" s="12"/>
      <c r="H33537" s="15"/>
    </row>
    <row r="33538" spans="2:8" x14ac:dyDescent="0.2">
      <c r="B33538" s="12"/>
      <c r="H33538" s="15"/>
    </row>
    <row r="33539" spans="2:8" x14ac:dyDescent="0.2">
      <c r="B33539" s="12"/>
      <c r="H33539" s="15"/>
    </row>
    <row r="33540" spans="2:8" x14ac:dyDescent="0.2">
      <c r="B33540" s="12"/>
      <c r="H33540" s="15"/>
    </row>
    <row r="33541" spans="2:8" x14ac:dyDescent="0.2">
      <c r="B33541" s="12"/>
      <c r="H33541" s="15"/>
    </row>
    <row r="33542" spans="2:8" x14ac:dyDescent="0.2">
      <c r="B33542" s="12"/>
      <c r="H33542" s="15"/>
    </row>
    <row r="33543" spans="2:8" x14ac:dyDescent="0.2">
      <c r="B33543" s="12"/>
      <c r="H33543" s="15"/>
    </row>
    <row r="33544" spans="2:8" x14ac:dyDescent="0.2">
      <c r="B33544" s="12"/>
      <c r="H33544" s="15"/>
    </row>
    <row r="33545" spans="2:8" x14ac:dyDescent="0.2">
      <c r="B33545" s="12"/>
      <c r="H33545" s="15"/>
    </row>
    <row r="33546" spans="2:8" x14ac:dyDescent="0.2">
      <c r="B33546" s="12"/>
      <c r="H33546" s="15"/>
    </row>
    <row r="33547" spans="2:8" x14ac:dyDescent="0.2">
      <c r="B33547" s="12"/>
      <c r="H33547" s="15"/>
    </row>
    <row r="33548" spans="2:8" x14ac:dyDescent="0.2">
      <c r="B33548" s="12"/>
      <c r="H33548" s="15"/>
    </row>
    <row r="33549" spans="2:8" x14ac:dyDescent="0.2">
      <c r="B33549" s="12"/>
      <c r="H33549" s="15"/>
    </row>
    <row r="33550" spans="2:8" x14ac:dyDescent="0.2">
      <c r="B33550" s="12"/>
      <c r="H33550" s="15"/>
    </row>
    <row r="33551" spans="2:8" x14ac:dyDescent="0.2">
      <c r="B33551" s="12"/>
      <c r="H33551" s="15"/>
    </row>
    <row r="33552" spans="2:8" x14ac:dyDescent="0.2">
      <c r="B33552" s="12"/>
      <c r="H33552" s="15"/>
    </row>
    <row r="33553" spans="2:8" x14ac:dyDescent="0.2">
      <c r="B33553" s="12"/>
      <c r="H33553" s="15"/>
    </row>
    <row r="33554" spans="2:8" x14ac:dyDescent="0.2">
      <c r="B33554" s="12"/>
      <c r="H33554" s="15"/>
    </row>
    <row r="33555" spans="2:8" x14ac:dyDescent="0.2">
      <c r="B33555" s="12"/>
      <c r="H33555" s="15"/>
    </row>
    <row r="33556" spans="2:8" x14ac:dyDescent="0.2">
      <c r="B33556" s="12"/>
      <c r="H33556" s="15"/>
    </row>
    <row r="33557" spans="2:8" x14ac:dyDescent="0.2">
      <c r="B33557" s="12"/>
      <c r="H33557" s="15"/>
    </row>
    <row r="33558" spans="2:8" x14ac:dyDescent="0.2">
      <c r="B33558" s="12"/>
      <c r="H33558" s="15"/>
    </row>
    <row r="33559" spans="2:8" x14ac:dyDescent="0.2">
      <c r="B33559" s="12"/>
      <c r="H33559" s="15"/>
    </row>
    <row r="33560" spans="2:8" x14ac:dyDescent="0.2">
      <c r="B33560" s="12"/>
      <c r="H33560" s="15"/>
    </row>
    <row r="33561" spans="2:8" x14ac:dyDescent="0.2">
      <c r="B33561" s="12"/>
      <c r="H33561" s="15"/>
    </row>
    <row r="33562" spans="2:8" x14ac:dyDescent="0.2">
      <c r="B33562" s="12"/>
      <c r="H33562" s="15"/>
    </row>
    <row r="33563" spans="2:8" x14ac:dyDescent="0.2">
      <c r="B33563" s="12"/>
      <c r="H33563" s="15"/>
    </row>
    <row r="33564" spans="2:8" x14ac:dyDescent="0.2">
      <c r="B33564" s="12"/>
      <c r="H33564" s="15"/>
    </row>
    <row r="33565" spans="2:8" x14ac:dyDescent="0.2">
      <c r="B33565" s="12"/>
      <c r="H33565" s="15"/>
    </row>
    <row r="33566" spans="2:8" x14ac:dyDescent="0.2">
      <c r="B33566" s="12"/>
      <c r="H33566" s="15"/>
    </row>
    <row r="33567" spans="2:8" x14ac:dyDescent="0.2">
      <c r="B33567" s="12"/>
      <c r="H33567" s="15"/>
    </row>
    <row r="33568" spans="2:8" x14ac:dyDescent="0.2">
      <c r="B33568" s="12"/>
      <c r="H33568" s="15"/>
    </row>
    <row r="33569" spans="2:8" x14ac:dyDescent="0.2">
      <c r="B33569" s="12"/>
      <c r="H33569" s="15"/>
    </row>
    <row r="33570" spans="2:8" x14ac:dyDescent="0.2">
      <c r="B33570" s="12"/>
      <c r="H33570" s="15"/>
    </row>
    <row r="33571" spans="2:8" x14ac:dyDescent="0.2">
      <c r="B33571" s="12"/>
      <c r="H33571" s="15"/>
    </row>
    <row r="33572" spans="2:8" x14ac:dyDescent="0.2">
      <c r="B33572" s="12"/>
      <c r="H33572" s="15"/>
    </row>
    <row r="33573" spans="2:8" x14ac:dyDescent="0.2">
      <c r="B33573" s="12"/>
      <c r="H33573" s="15"/>
    </row>
    <row r="33574" spans="2:8" x14ac:dyDescent="0.2">
      <c r="B33574" s="12"/>
      <c r="H33574" s="15"/>
    </row>
    <row r="33575" spans="2:8" x14ac:dyDescent="0.2">
      <c r="B33575" s="12"/>
      <c r="H33575" s="15"/>
    </row>
    <row r="33576" spans="2:8" x14ac:dyDescent="0.2">
      <c r="B33576" s="12"/>
      <c r="H33576" s="15"/>
    </row>
    <row r="33577" spans="2:8" x14ac:dyDescent="0.2">
      <c r="B33577" s="12"/>
      <c r="H33577" s="15"/>
    </row>
    <row r="33578" spans="2:8" x14ac:dyDescent="0.2">
      <c r="B33578" s="12"/>
      <c r="H33578" s="15"/>
    </row>
    <row r="33579" spans="2:8" x14ac:dyDescent="0.2">
      <c r="B33579" s="12"/>
      <c r="H33579" s="15"/>
    </row>
    <row r="33580" spans="2:8" x14ac:dyDescent="0.2">
      <c r="B33580" s="12"/>
      <c r="H33580" s="15"/>
    </row>
    <row r="33581" spans="2:8" x14ac:dyDescent="0.2">
      <c r="B33581" s="12"/>
      <c r="H33581" s="15"/>
    </row>
    <row r="33582" spans="2:8" x14ac:dyDescent="0.2">
      <c r="B33582" s="12"/>
      <c r="H33582" s="15"/>
    </row>
    <row r="33583" spans="2:8" x14ac:dyDescent="0.2">
      <c r="B33583" s="12"/>
      <c r="H33583" s="15"/>
    </row>
    <row r="33584" spans="2:8" x14ac:dyDescent="0.2">
      <c r="B33584" s="12"/>
      <c r="H33584" s="15"/>
    </row>
    <row r="33585" spans="2:8" x14ac:dyDescent="0.2">
      <c r="B33585" s="12"/>
      <c r="H33585" s="15"/>
    </row>
    <row r="33586" spans="2:8" x14ac:dyDescent="0.2">
      <c r="B33586" s="12"/>
      <c r="H33586" s="15"/>
    </row>
    <row r="33587" spans="2:8" x14ac:dyDescent="0.2">
      <c r="B33587" s="12"/>
      <c r="H33587" s="15"/>
    </row>
    <row r="33588" spans="2:8" x14ac:dyDescent="0.2">
      <c r="B33588" s="12"/>
      <c r="H33588" s="15"/>
    </row>
    <row r="33589" spans="2:8" x14ac:dyDescent="0.2">
      <c r="B33589" s="12"/>
      <c r="H33589" s="15"/>
    </row>
    <row r="33590" spans="2:8" x14ac:dyDescent="0.2">
      <c r="B33590" s="12"/>
      <c r="H33590" s="15"/>
    </row>
    <row r="33591" spans="2:8" x14ac:dyDescent="0.2">
      <c r="B33591" s="12"/>
      <c r="H33591" s="15"/>
    </row>
    <row r="33592" spans="2:8" x14ac:dyDescent="0.2">
      <c r="B33592" s="12"/>
      <c r="H33592" s="15"/>
    </row>
    <row r="33593" spans="2:8" x14ac:dyDescent="0.2">
      <c r="B33593" s="12"/>
      <c r="H33593" s="15"/>
    </row>
    <row r="33594" spans="2:8" x14ac:dyDescent="0.2">
      <c r="B33594" s="12"/>
      <c r="H33594" s="15"/>
    </row>
    <row r="33595" spans="2:8" x14ac:dyDescent="0.2">
      <c r="B33595" s="12"/>
      <c r="H33595" s="15"/>
    </row>
    <row r="33596" spans="2:8" x14ac:dyDescent="0.2">
      <c r="B33596" s="12"/>
      <c r="H33596" s="15"/>
    </row>
    <row r="33597" spans="2:8" x14ac:dyDescent="0.2">
      <c r="B33597" s="12"/>
      <c r="H33597" s="15"/>
    </row>
    <row r="33598" spans="2:8" x14ac:dyDescent="0.2">
      <c r="B33598" s="12"/>
      <c r="H33598" s="15"/>
    </row>
    <row r="33599" spans="2:8" x14ac:dyDescent="0.2">
      <c r="B33599" s="12"/>
      <c r="H33599" s="15"/>
    </row>
    <row r="33600" spans="2:8" x14ac:dyDescent="0.2">
      <c r="B33600" s="12"/>
      <c r="H33600" s="15"/>
    </row>
    <row r="33601" spans="2:8" x14ac:dyDescent="0.2">
      <c r="B33601" s="12"/>
      <c r="H33601" s="15"/>
    </row>
    <row r="33602" spans="2:8" x14ac:dyDescent="0.2">
      <c r="B33602" s="12"/>
      <c r="H33602" s="15"/>
    </row>
    <row r="33603" spans="2:8" x14ac:dyDescent="0.2">
      <c r="B33603" s="12"/>
      <c r="H33603" s="15"/>
    </row>
    <row r="33604" spans="2:8" x14ac:dyDescent="0.2">
      <c r="B33604" s="12"/>
      <c r="H33604" s="15"/>
    </row>
    <row r="33605" spans="2:8" x14ac:dyDescent="0.2">
      <c r="B33605" s="12"/>
      <c r="H33605" s="15"/>
    </row>
    <row r="33606" spans="2:8" x14ac:dyDescent="0.2">
      <c r="B33606" s="12"/>
      <c r="H33606" s="15"/>
    </row>
    <row r="33607" spans="2:8" x14ac:dyDescent="0.2">
      <c r="B33607" s="12"/>
      <c r="H33607" s="15"/>
    </row>
    <row r="33608" spans="2:8" x14ac:dyDescent="0.2">
      <c r="B33608" s="12"/>
      <c r="H33608" s="15"/>
    </row>
    <row r="33609" spans="2:8" x14ac:dyDescent="0.2">
      <c r="B33609" s="12"/>
      <c r="H33609" s="15"/>
    </row>
    <row r="33610" spans="2:8" x14ac:dyDescent="0.2">
      <c r="B33610" s="12"/>
      <c r="H33610" s="15"/>
    </row>
    <row r="33611" spans="2:8" x14ac:dyDescent="0.2">
      <c r="B33611" s="12"/>
      <c r="H33611" s="15"/>
    </row>
    <row r="33612" spans="2:8" x14ac:dyDescent="0.2">
      <c r="B33612" s="12"/>
      <c r="H33612" s="15"/>
    </row>
    <row r="33613" spans="2:8" x14ac:dyDescent="0.2">
      <c r="B33613" s="12"/>
      <c r="H33613" s="15"/>
    </row>
    <row r="33614" spans="2:8" x14ac:dyDescent="0.2">
      <c r="B33614" s="12"/>
      <c r="H33614" s="15"/>
    </row>
    <row r="33615" spans="2:8" x14ac:dyDescent="0.2">
      <c r="B33615" s="12"/>
      <c r="H33615" s="15"/>
    </row>
    <row r="33616" spans="2:8" x14ac:dyDescent="0.2">
      <c r="B33616" s="12"/>
      <c r="H33616" s="15"/>
    </row>
    <row r="33617" spans="2:8" x14ac:dyDescent="0.2">
      <c r="B33617" s="12"/>
      <c r="H33617" s="15"/>
    </row>
    <row r="33618" spans="2:8" x14ac:dyDescent="0.2">
      <c r="B33618" s="12"/>
      <c r="H33618" s="15"/>
    </row>
    <row r="33619" spans="2:8" x14ac:dyDescent="0.2">
      <c r="B33619" s="12"/>
      <c r="H33619" s="15"/>
    </row>
    <row r="33620" spans="2:8" x14ac:dyDescent="0.2">
      <c r="B33620" s="12"/>
      <c r="H33620" s="15"/>
    </row>
    <row r="33621" spans="2:8" x14ac:dyDescent="0.2">
      <c r="B33621" s="12"/>
      <c r="H33621" s="15"/>
    </row>
    <row r="33622" spans="2:8" x14ac:dyDescent="0.2">
      <c r="B33622" s="12"/>
      <c r="H33622" s="15"/>
    </row>
    <row r="33623" spans="2:8" x14ac:dyDescent="0.2">
      <c r="B33623" s="12"/>
      <c r="H33623" s="15"/>
    </row>
    <row r="33624" spans="2:8" x14ac:dyDescent="0.2">
      <c r="B33624" s="12"/>
      <c r="H33624" s="15"/>
    </row>
    <row r="33625" spans="2:8" x14ac:dyDescent="0.2">
      <c r="B33625" s="12"/>
      <c r="H33625" s="15"/>
    </row>
    <row r="33626" spans="2:8" x14ac:dyDescent="0.2">
      <c r="B33626" s="12"/>
      <c r="H33626" s="15"/>
    </row>
    <row r="33627" spans="2:8" x14ac:dyDescent="0.2">
      <c r="B33627" s="12"/>
      <c r="H33627" s="15"/>
    </row>
    <row r="33628" spans="2:8" x14ac:dyDescent="0.2">
      <c r="B33628" s="12"/>
      <c r="H33628" s="15"/>
    </row>
    <row r="33629" spans="2:8" x14ac:dyDescent="0.2">
      <c r="B33629" s="12"/>
      <c r="H33629" s="15"/>
    </row>
    <row r="33630" spans="2:8" x14ac:dyDescent="0.2">
      <c r="B33630" s="12"/>
      <c r="H33630" s="15"/>
    </row>
    <row r="33631" spans="2:8" x14ac:dyDescent="0.2">
      <c r="B33631" s="12"/>
      <c r="H33631" s="15"/>
    </row>
    <row r="33632" spans="2:8" x14ac:dyDescent="0.2">
      <c r="B33632" s="12"/>
      <c r="H33632" s="15"/>
    </row>
    <row r="33633" spans="2:8" x14ac:dyDescent="0.2">
      <c r="B33633" s="12"/>
      <c r="H33633" s="15"/>
    </row>
    <row r="33634" spans="2:8" x14ac:dyDescent="0.2">
      <c r="B33634" s="12"/>
      <c r="H33634" s="15"/>
    </row>
    <row r="33635" spans="2:8" x14ac:dyDescent="0.2">
      <c r="B33635" s="12"/>
      <c r="H33635" s="15"/>
    </row>
    <row r="33636" spans="2:8" x14ac:dyDescent="0.2">
      <c r="B33636" s="12"/>
      <c r="H33636" s="15"/>
    </row>
    <row r="33637" spans="2:8" x14ac:dyDescent="0.2">
      <c r="B33637" s="12"/>
      <c r="H33637" s="15"/>
    </row>
    <row r="33638" spans="2:8" x14ac:dyDescent="0.2">
      <c r="B33638" s="12"/>
      <c r="H33638" s="15"/>
    </row>
    <row r="33639" spans="2:8" x14ac:dyDescent="0.2">
      <c r="B33639" s="12"/>
      <c r="H33639" s="15"/>
    </row>
    <row r="33640" spans="2:8" x14ac:dyDescent="0.2">
      <c r="B33640" s="12"/>
      <c r="H33640" s="15"/>
    </row>
    <row r="33641" spans="2:8" x14ac:dyDescent="0.2">
      <c r="B33641" s="12"/>
      <c r="H33641" s="15"/>
    </row>
    <row r="33642" spans="2:8" x14ac:dyDescent="0.2">
      <c r="B33642" s="12"/>
      <c r="H33642" s="15"/>
    </row>
    <row r="33643" spans="2:8" x14ac:dyDescent="0.2">
      <c r="B33643" s="12"/>
      <c r="H33643" s="15"/>
    </row>
    <row r="33644" spans="2:8" x14ac:dyDescent="0.2">
      <c r="B33644" s="12"/>
      <c r="H33644" s="15"/>
    </row>
    <row r="33645" spans="2:8" x14ac:dyDescent="0.2">
      <c r="B33645" s="12"/>
      <c r="H33645" s="15"/>
    </row>
    <row r="33646" spans="2:8" x14ac:dyDescent="0.2">
      <c r="B33646" s="12"/>
      <c r="H33646" s="15"/>
    </row>
    <row r="33647" spans="2:8" x14ac:dyDescent="0.2">
      <c r="B33647" s="12"/>
      <c r="H33647" s="15"/>
    </row>
    <row r="33648" spans="2:8" x14ac:dyDescent="0.2">
      <c r="B33648" s="12"/>
      <c r="H33648" s="15"/>
    </row>
    <row r="33649" spans="2:8" x14ac:dyDescent="0.2">
      <c r="B33649" s="12"/>
      <c r="H33649" s="15"/>
    </row>
    <row r="33650" spans="2:8" x14ac:dyDescent="0.2">
      <c r="B33650" s="12"/>
      <c r="H33650" s="15"/>
    </row>
    <row r="33651" spans="2:8" x14ac:dyDescent="0.2">
      <c r="B33651" s="12"/>
      <c r="H33651" s="15"/>
    </row>
    <row r="33652" spans="2:8" x14ac:dyDescent="0.2">
      <c r="B33652" s="12"/>
      <c r="H33652" s="15"/>
    </row>
    <row r="33653" spans="2:8" x14ac:dyDescent="0.2">
      <c r="B33653" s="12"/>
      <c r="H33653" s="15"/>
    </row>
    <row r="33654" spans="2:8" x14ac:dyDescent="0.2">
      <c r="B33654" s="12"/>
      <c r="H33654" s="15"/>
    </row>
    <row r="33655" spans="2:8" x14ac:dyDescent="0.2">
      <c r="B33655" s="12"/>
      <c r="H33655" s="15"/>
    </row>
    <row r="33656" spans="2:8" x14ac:dyDescent="0.2">
      <c r="B33656" s="12"/>
      <c r="H33656" s="15"/>
    </row>
    <row r="33657" spans="2:8" x14ac:dyDescent="0.2">
      <c r="B33657" s="12"/>
      <c r="H33657" s="15"/>
    </row>
    <row r="33658" spans="2:8" x14ac:dyDescent="0.2">
      <c r="B33658" s="12"/>
      <c r="H33658" s="15"/>
    </row>
    <row r="33659" spans="2:8" x14ac:dyDescent="0.2">
      <c r="B33659" s="12"/>
      <c r="H33659" s="15"/>
    </row>
    <row r="33660" spans="2:8" x14ac:dyDescent="0.2">
      <c r="B33660" s="12"/>
      <c r="H33660" s="15"/>
    </row>
    <row r="33661" spans="2:8" x14ac:dyDescent="0.2">
      <c r="B33661" s="12"/>
      <c r="H33661" s="15"/>
    </row>
    <row r="33662" spans="2:8" x14ac:dyDescent="0.2">
      <c r="B33662" s="12"/>
      <c r="H33662" s="15"/>
    </row>
    <row r="33663" spans="2:8" x14ac:dyDescent="0.2">
      <c r="B33663" s="12"/>
      <c r="H33663" s="15"/>
    </row>
    <row r="33664" spans="2:8" x14ac:dyDescent="0.2">
      <c r="B33664" s="12"/>
      <c r="H33664" s="15"/>
    </row>
    <row r="33665" spans="2:8" x14ac:dyDescent="0.2">
      <c r="B33665" s="12"/>
      <c r="H33665" s="15"/>
    </row>
    <row r="33666" spans="2:8" x14ac:dyDescent="0.2">
      <c r="B33666" s="12"/>
      <c r="H33666" s="15"/>
    </row>
    <row r="33667" spans="2:8" x14ac:dyDescent="0.2">
      <c r="B33667" s="12"/>
      <c r="H33667" s="15"/>
    </row>
    <row r="33668" spans="2:8" x14ac:dyDescent="0.2">
      <c r="B33668" s="12"/>
      <c r="H33668" s="15"/>
    </row>
    <row r="33669" spans="2:8" x14ac:dyDescent="0.2">
      <c r="B33669" s="12"/>
      <c r="H33669" s="15"/>
    </row>
    <row r="33670" spans="2:8" x14ac:dyDescent="0.2">
      <c r="B33670" s="12"/>
      <c r="H33670" s="15"/>
    </row>
    <row r="33671" spans="2:8" x14ac:dyDescent="0.2">
      <c r="B33671" s="12"/>
      <c r="H33671" s="15"/>
    </row>
    <row r="33672" spans="2:8" x14ac:dyDescent="0.2">
      <c r="B33672" s="12"/>
      <c r="H33672" s="15"/>
    </row>
    <row r="33673" spans="2:8" x14ac:dyDescent="0.2">
      <c r="B33673" s="12"/>
      <c r="H33673" s="15"/>
    </row>
    <row r="33674" spans="2:8" x14ac:dyDescent="0.2">
      <c r="B33674" s="12"/>
      <c r="H33674" s="15"/>
    </row>
    <row r="33675" spans="2:8" x14ac:dyDescent="0.2">
      <c r="B33675" s="12"/>
      <c r="H33675" s="15"/>
    </row>
    <row r="33676" spans="2:8" x14ac:dyDescent="0.2">
      <c r="B33676" s="12"/>
      <c r="H33676" s="15"/>
    </row>
    <row r="33677" spans="2:8" x14ac:dyDescent="0.2">
      <c r="B33677" s="12"/>
      <c r="H33677" s="15"/>
    </row>
    <row r="33678" spans="2:8" x14ac:dyDescent="0.2">
      <c r="B33678" s="12"/>
      <c r="H33678" s="15"/>
    </row>
    <row r="33679" spans="2:8" x14ac:dyDescent="0.2">
      <c r="B33679" s="12"/>
      <c r="H33679" s="15"/>
    </row>
    <row r="33680" spans="2:8" x14ac:dyDescent="0.2">
      <c r="B33680" s="12"/>
      <c r="H33680" s="15"/>
    </row>
    <row r="33681" spans="2:8" x14ac:dyDescent="0.2">
      <c r="B33681" s="12"/>
      <c r="H33681" s="15"/>
    </row>
    <row r="33682" spans="2:8" x14ac:dyDescent="0.2">
      <c r="B33682" s="12"/>
      <c r="H33682" s="15"/>
    </row>
    <row r="33683" spans="2:8" x14ac:dyDescent="0.2">
      <c r="B33683" s="12"/>
      <c r="H33683" s="15"/>
    </row>
    <row r="33684" spans="2:8" x14ac:dyDescent="0.2">
      <c r="B33684" s="12"/>
      <c r="H33684" s="15"/>
    </row>
    <row r="33685" spans="2:8" x14ac:dyDescent="0.2">
      <c r="B33685" s="12"/>
      <c r="H33685" s="15"/>
    </row>
    <row r="33686" spans="2:8" x14ac:dyDescent="0.2">
      <c r="B33686" s="12"/>
      <c r="H33686" s="15"/>
    </row>
    <row r="33687" spans="2:8" x14ac:dyDescent="0.2">
      <c r="B33687" s="12"/>
      <c r="H33687" s="15"/>
    </row>
    <row r="33688" spans="2:8" x14ac:dyDescent="0.2">
      <c r="B33688" s="12"/>
      <c r="H33688" s="15"/>
    </row>
    <row r="33689" spans="2:8" x14ac:dyDescent="0.2">
      <c r="B33689" s="12"/>
      <c r="H33689" s="15"/>
    </row>
    <row r="33690" spans="2:8" x14ac:dyDescent="0.2">
      <c r="B33690" s="12"/>
      <c r="H33690" s="15"/>
    </row>
    <row r="33691" spans="2:8" x14ac:dyDescent="0.2">
      <c r="B33691" s="12"/>
      <c r="H33691" s="15"/>
    </row>
    <row r="33692" spans="2:8" x14ac:dyDescent="0.2">
      <c r="B33692" s="12"/>
      <c r="H33692" s="15"/>
    </row>
    <row r="33693" spans="2:8" x14ac:dyDescent="0.2">
      <c r="B33693" s="12"/>
      <c r="H33693" s="15"/>
    </row>
    <row r="33694" spans="2:8" x14ac:dyDescent="0.2">
      <c r="B33694" s="12"/>
      <c r="H33694" s="15"/>
    </row>
    <row r="33695" spans="2:8" x14ac:dyDescent="0.2">
      <c r="B33695" s="12"/>
      <c r="H33695" s="15"/>
    </row>
    <row r="33696" spans="2:8" x14ac:dyDescent="0.2">
      <c r="B33696" s="12"/>
      <c r="H33696" s="15"/>
    </row>
    <row r="33697" spans="2:8" x14ac:dyDescent="0.2">
      <c r="B33697" s="12"/>
      <c r="H33697" s="15"/>
    </row>
    <row r="33698" spans="2:8" x14ac:dyDescent="0.2">
      <c r="B33698" s="12"/>
      <c r="H33698" s="15"/>
    </row>
    <row r="33699" spans="2:8" x14ac:dyDescent="0.2">
      <c r="B33699" s="12"/>
      <c r="H33699" s="15"/>
    </row>
    <row r="33700" spans="2:8" x14ac:dyDescent="0.2">
      <c r="B33700" s="12"/>
      <c r="H33700" s="15"/>
    </row>
    <row r="33701" spans="2:8" x14ac:dyDescent="0.2">
      <c r="B33701" s="12"/>
      <c r="H33701" s="15"/>
    </row>
    <row r="33702" spans="2:8" x14ac:dyDescent="0.2">
      <c r="B33702" s="12"/>
      <c r="H33702" s="15"/>
    </row>
    <row r="33703" spans="2:8" x14ac:dyDescent="0.2">
      <c r="B33703" s="12"/>
      <c r="H33703" s="15"/>
    </row>
    <row r="33704" spans="2:8" x14ac:dyDescent="0.2">
      <c r="B33704" s="12"/>
      <c r="H33704" s="15"/>
    </row>
    <row r="33705" spans="2:8" x14ac:dyDescent="0.2">
      <c r="B33705" s="12"/>
      <c r="H33705" s="15"/>
    </row>
    <row r="33706" spans="2:8" x14ac:dyDescent="0.2">
      <c r="B33706" s="12"/>
      <c r="H33706" s="15"/>
    </row>
    <row r="33707" spans="2:8" x14ac:dyDescent="0.2">
      <c r="B33707" s="12"/>
      <c r="H33707" s="15"/>
    </row>
    <row r="33708" spans="2:8" x14ac:dyDescent="0.2">
      <c r="B33708" s="12"/>
      <c r="H33708" s="15"/>
    </row>
    <row r="33709" spans="2:8" x14ac:dyDescent="0.2">
      <c r="B33709" s="12"/>
      <c r="H33709" s="15"/>
    </row>
    <row r="33710" spans="2:8" x14ac:dyDescent="0.2">
      <c r="B33710" s="12"/>
      <c r="H33710" s="15"/>
    </row>
    <row r="33711" spans="2:8" x14ac:dyDescent="0.2">
      <c r="B33711" s="12"/>
      <c r="H33711" s="15"/>
    </row>
    <row r="33712" spans="2:8" x14ac:dyDescent="0.2">
      <c r="B33712" s="12"/>
      <c r="H33712" s="15"/>
    </row>
    <row r="33713" spans="2:8" x14ac:dyDescent="0.2">
      <c r="B33713" s="12"/>
      <c r="H33713" s="15"/>
    </row>
    <row r="33714" spans="2:8" x14ac:dyDescent="0.2">
      <c r="B33714" s="12"/>
      <c r="H33714" s="15"/>
    </row>
    <row r="33715" spans="2:8" x14ac:dyDescent="0.2">
      <c r="B33715" s="12"/>
      <c r="H33715" s="15"/>
    </row>
    <row r="33716" spans="2:8" x14ac:dyDescent="0.2">
      <c r="B33716" s="12"/>
      <c r="H33716" s="15"/>
    </row>
    <row r="33717" spans="2:8" x14ac:dyDescent="0.2">
      <c r="B33717" s="12"/>
      <c r="H33717" s="15"/>
    </row>
    <row r="33718" spans="2:8" x14ac:dyDescent="0.2">
      <c r="B33718" s="12"/>
      <c r="H33718" s="15"/>
    </row>
    <row r="33719" spans="2:8" x14ac:dyDescent="0.2">
      <c r="B33719" s="12"/>
      <c r="H33719" s="15"/>
    </row>
    <row r="33720" spans="2:8" x14ac:dyDescent="0.2">
      <c r="B33720" s="12"/>
      <c r="H33720" s="15"/>
    </row>
    <row r="33721" spans="2:8" x14ac:dyDescent="0.2">
      <c r="B33721" s="12"/>
      <c r="H33721" s="15"/>
    </row>
    <row r="33722" spans="2:8" x14ac:dyDescent="0.2">
      <c r="B33722" s="12"/>
      <c r="H33722" s="15"/>
    </row>
    <row r="33723" spans="2:8" x14ac:dyDescent="0.2">
      <c r="B33723" s="12"/>
      <c r="H33723" s="15"/>
    </row>
    <row r="33724" spans="2:8" x14ac:dyDescent="0.2">
      <c r="B33724" s="12"/>
      <c r="H33724" s="15"/>
    </row>
    <row r="33725" spans="2:8" x14ac:dyDescent="0.2">
      <c r="B33725" s="12"/>
      <c r="H33725" s="15"/>
    </row>
    <row r="33726" spans="2:8" x14ac:dyDescent="0.2">
      <c r="B33726" s="12"/>
      <c r="H33726" s="15"/>
    </row>
    <row r="33727" spans="2:8" x14ac:dyDescent="0.2">
      <c r="B33727" s="12"/>
      <c r="H33727" s="15"/>
    </row>
    <row r="33728" spans="2:8" x14ac:dyDescent="0.2">
      <c r="B33728" s="12"/>
      <c r="H33728" s="15"/>
    </row>
    <row r="33729" spans="2:8" x14ac:dyDescent="0.2">
      <c r="B33729" s="12"/>
      <c r="H33729" s="15"/>
    </row>
    <row r="33730" spans="2:8" x14ac:dyDescent="0.2">
      <c r="B33730" s="12"/>
      <c r="H33730" s="15"/>
    </row>
    <row r="33731" spans="2:8" x14ac:dyDescent="0.2">
      <c r="B33731" s="12"/>
      <c r="H33731" s="15"/>
    </row>
    <row r="33732" spans="2:8" x14ac:dyDescent="0.2">
      <c r="B33732" s="12"/>
      <c r="H33732" s="15"/>
    </row>
    <row r="33733" spans="2:8" x14ac:dyDescent="0.2">
      <c r="B33733" s="12"/>
      <c r="H33733" s="15"/>
    </row>
    <row r="33734" spans="2:8" x14ac:dyDescent="0.2">
      <c r="B33734" s="12"/>
      <c r="H33734" s="15"/>
    </row>
    <row r="33735" spans="2:8" x14ac:dyDescent="0.2">
      <c r="B33735" s="12"/>
      <c r="H33735" s="15"/>
    </row>
    <row r="33736" spans="2:8" x14ac:dyDescent="0.2">
      <c r="B33736" s="12"/>
      <c r="H33736" s="15"/>
    </row>
    <row r="33737" spans="2:8" x14ac:dyDescent="0.2">
      <c r="B33737" s="12"/>
      <c r="H33737" s="15"/>
    </row>
    <row r="33738" spans="2:8" x14ac:dyDescent="0.2">
      <c r="B33738" s="12"/>
      <c r="H33738" s="15"/>
    </row>
    <row r="33739" spans="2:8" x14ac:dyDescent="0.2">
      <c r="B33739" s="12"/>
      <c r="H33739" s="15"/>
    </row>
    <row r="33740" spans="2:8" x14ac:dyDescent="0.2">
      <c r="B33740" s="12"/>
      <c r="H33740" s="15"/>
    </row>
    <row r="33741" spans="2:8" x14ac:dyDescent="0.2">
      <c r="B33741" s="12"/>
      <c r="H33741" s="15"/>
    </row>
    <row r="33742" spans="2:8" x14ac:dyDescent="0.2">
      <c r="B33742" s="12"/>
      <c r="H33742" s="15"/>
    </row>
    <row r="33743" spans="2:8" x14ac:dyDescent="0.2">
      <c r="B33743" s="12"/>
      <c r="H33743" s="15"/>
    </row>
    <row r="33744" spans="2:8" x14ac:dyDescent="0.2">
      <c r="B33744" s="12"/>
      <c r="H33744" s="15"/>
    </row>
    <row r="33745" spans="2:8" x14ac:dyDescent="0.2">
      <c r="B33745" s="12"/>
      <c r="H33745" s="15"/>
    </row>
    <row r="33746" spans="2:8" x14ac:dyDescent="0.2">
      <c r="B33746" s="12"/>
      <c r="H33746" s="15"/>
    </row>
    <row r="33747" spans="2:8" x14ac:dyDescent="0.2">
      <c r="B33747" s="12"/>
      <c r="H33747" s="15"/>
    </row>
    <row r="33748" spans="2:8" x14ac:dyDescent="0.2">
      <c r="B33748" s="12"/>
      <c r="H33748" s="15"/>
    </row>
    <row r="33749" spans="2:8" x14ac:dyDescent="0.2">
      <c r="B33749" s="12"/>
      <c r="H33749" s="15"/>
    </row>
    <row r="33750" spans="2:8" x14ac:dyDescent="0.2">
      <c r="B33750" s="12"/>
      <c r="H33750" s="15"/>
    </row>
    <row r="33751" spans="2:8" x14ac:dyDescent="0.2">
      <c r="B33751" s="12"/>
      <c r="H33751" s="15"/>
    </row>
    <row r="33752" spans="2:8" x14ac:dyDescent="0.2">
      <c r="B33752" s="12"/>
      <c r="H33752" s="15"/>
    </row>
    <row r="33753" spans="2:8" x14ac:dyDescent="0.2">
      <c r="B33753" s="12"/>
      <c r="H33753" s="15"/>
    </row>
    <row r="33754" spans="2:8" x14ac:dyDescent="0.2">
      <c r="B33754" s="12"/>
      <c r="H33754" s="15"/>
    </row>
    <row r="33755" spans="2:8" x14ac:dyDescent="0.2">
      <c r="B33755" s="12"/>
      <c r="H33755" s="15"/>
    </row>
    <row r="33756" spans="2:8" x14ac:dyDescent="0.2">
      <c r="B33756" s="12"/>
      <c r="H33756" s="15"/>
    </row>
    <row r="33757" spans="2:8" x14ac:dyDescent="0.2">
      <c r="B33757" s="12"/>
      <c r="H33757" s="15"/>
    </row>
    <row r="33758" spans="2:8" x14ac:dyDescent="0.2">
      <c r="B33758" s="12"/>
      <c r="H33758" s="15"/>
    </row>
    <row r="33759" spans="2:8" x14ac:dyDescent="0.2">
      <c r="B33759" s="12"/>
      <c r="H33759" s="15"/>
    </row>
    <row r="33760" spans="2:8" x14ac:dyDescent="0.2">
      <c r="B33760" s="12"/>
      <c r="H33760" s="15"/>
    </row>
    <row r="33761" spans="2:8" x14ac:dyDescent="0.2">
      <c r="B33761" s="12"/>
      <c r="H33761" s="15"/>
    </row>
    <row r="33762" spans="2:8" x14ac:dyDescent="0.2">
      <c r="B33762" s="12"/>
      <c r="H33762" s="15"/>
    </row>
    <row r="33763" spans="2:8" x14ac:dyDescent="0.2">
      <c r="B33763" s="12"/>
      <c r="H33763" s="15"/>
    </row>
    <row r="33764" spans="2:8" x14ac:dyDescent="0.2">
      <c r="B33764" s="12"/>
      <c r="H33764" s="15"/>
    </row>
    <row r="33765" spans="2:8" x14ac:dyDescent="0.2">
      <c r="B33765" s="12"/>
      <c r="H33765" s="15"/>
    </row>
    <row r="33766" spans="2:8" x14ac:dyDescent="0.2">
      <c r="B33766" s="12"/>
      <c r="H33766" s="15"/>
    </row>
    <row r="33767" spans="2:8" x14ac:dyDescent="0.2">
      <c r="B33767" s="12"/>
      <c r="H33767" s="15"/>
    </row>
    <row r="33768" spans="2:8" x14ac:dyDescent="0.2">
      <c r="B33768" s="12"/>
      <c r="H33768" s="15"/>
    </row>
    <row r="33769" spans="2:8" x14ac:dyDescent="0.2">
      <c r="B33769" s="12"/>
      <c r="H33769" s="15"/>
    </row>
    <row r="33770" spans="2:8" x14ac:dyDescent="0.2">
      <c r="B33770" s="12"/>
      <c r="H33770" s="15"/>
    </row>
    <row r="33771" spans="2:8" x14ac:dyDescent="0.2">
      <c r="B33771" s="12"/>
      <c r="H33771" s="15"/>
    </row>
    <row r="33772" spans="2:8" x14ac:dyDescent="0.2">
      <c r="B33772" s="12"/>
      <c r="H33772" s="15"/>
    </row>
    <row r="33773" spans="2:8" x14ac:dyDescent="0.2">
      <c r="B33773" s="12"/>
      <c r="H33773" s="15"/>
    </row>
    <row r="33774" spans="2:8" x14ac:dyDescent="0.2">
      <c r="B33774" s="12"/>
      <c r="H33774" s="15"/>
    </row>
    <row r="33775" spans="2:8" x14ac:dyDescent="0.2">
      <c r="B33775" s="12"/>
      <c r="H33775" s="15"/>
    </row>
    <row r="33776" spans="2:8" x14ac:dyDescent="0.2">
      <c r="B33776" s="12"/>
      <c r="H33776" s="15"/>
    </row>
    <row r="33777" spans="2:8" x14ac:dyDescent="0.2">
      <c r="B33777" s="12"/>
      <c r="H33777" s="15"/>
    </row>
    <row r="33778" spans="2:8" x14ac:dyDescent="0.2">
      <c r="B33778" s="12"/>
      <c r="H33778" s="15"/>
    </row>
    <row r="33779" spans="2:8" x14ac:dyDescent="0.2">
      <c r="B33779" s="12"/>
      <c r="H33779" s="15"/>
    </row>
    <row r="33780" spans="2:8" x14ac:dyDescent="0.2">
      <c r="B33780" s="12"/>
      <c r="H33780" s="15"/>
    </row>
    <row r="33781" spans="2:8" x14ac:dyDescent="0.2">
      <c r="B33781" s="12"/>
      <c r="H33781" s="15"/>
    </row>
    <row r="33782" spans="2:8" x14ac:dyDescent="0.2">
      <c r="B33782" s="12"/>
      <c r="H33782" s="15"/>
    </row>
    <row r="33783" spans="2:8" x14ac:dyDescent="0.2">
      <c r="B33783" s="12"/>
      <c r="H33783" s="15"/>
    </row>
    <row r="33784" spans="2:8" x14ac:dyDescent="0.2">
      <c r="B33784" s="12"/>
      <c r="H33784" s="15"/>
    </row>
    <row r="33785" spans="2:8" x14ac:dyDescent="0.2">
      <c r="B33785" s="12"/>
      <c r="H33785" s="15"/>
    </row>
    <row r="33786" spans="2:8" x14ac:dyDescent="0.2">
      <c r="B33786" s="12"/>
      <c r="H33786" s="15"/>
    </row>
    <row r="33787" spans="2:8" x14ac:dyDescent="0.2">
      <c r="B33787" s="12"/>
      <c r="H33787" s="15"/>
    </row>
    <row r="33788" spans="2:8" x14ac:dyDescent="0.2">
      <c r="B33788" s="12"/>
      <c r="H33788" s="15"/>
    </row>
    <row r="33789" spans="2:8" x14ac:dyDescent="0.2">
      <c r="B33789" s="12"/>
      <c r="H33789" s="15"/>
    </row>
    <row r="33790" spans="2:8" x14ac:dyDescent="0.2">
      <c r="B33790" s="12"/>
      <c r="H33790" s="15"/>
    </row>
    <row r="33791" spans="2:8" x14ac:dyDescent="0.2">
      <c r="B33791" s="12"/>
      <c r="H33791" s="15"/>
    </row>
    <row r="33792" spans="2:8" x14ac:dyDescent="0.2">
      <c r="B33792" s="12"/>
      <c r="H33792" s="15"/>
    </row>
    <row r="33793" spans="2:8" x14ac:dyDescent="0.2">
      <c r="B33793" s="12"/>
      <c r="H33793" s="15"/>
    </row>
    <row r="33794" spans="2:8" x14ac:dyDescent="0.2">
      <c r="B33794" s="12"/>
      <c r="H33794" s="15"/>
    </row>
    <row r="33795" spans="2:8" x14ac:dyDescent="0.2">
      <c r="B33795" s="12"/>
      <c r="H33795" s="15"/>
    </row>
    <row r="33796" spans="2:8" x14ac:dyDescent="0.2">
      <c r="B33796" s="12"/>
      <c r="H33796" s="15"/>
    </row>
    <row r="33797" spans="2:8" x14ac:dyDescent="0.2">
      <c r="B33797" s="12"/>
      <c r="H33797" s="15"/>
    </row>
    <row r="33798" spans="2:8" x14ac:dyDescent="0.2">
      <c r="B33798" s="12"/>
      <c r="H33798" s="15"/>
    </row>
    <row r="33799" spans="2:8" x14ac:dyDescent="0.2">
      <c r="B33799" s="12"/>
      <c r="H33799" s="15"/>
    </row>
    <row r="33800" spans="2:8" x14ac:dyDescent="0.2">
      <c r="B33800" s="12"/>
      <c r="H33800" s="15"/>
    </row>
    <row r="33801" spans="2:8" x14ac:dyDescent="0.2">
      <c r="B33801" s="12"/>
      <c r="H33801" s="15"/>
    </row>
    <row r="33802" spans="2:8" x14ac:dyDescent="0.2">
      <c r="B33802" s="12"/>
      <c r="H33802" s="15"/>
    </row>
    <row r="33803" spans="2:8" x14ac:dyDescent="0.2">
      <c r="B33803" s="12"/>
      <c r="H33803" s="15"/>
    </row>
    <row r="33804" spans="2:8" x14ac:dyDescent="0.2">
      <c r="B33804" s="12"/>
      <c r="H33804" s="15"/>
    </row>
    <row r="33805" spans="2:8" x14ac:dyDescent="0.2">
      <c r="B33805" s="12"/>
      <c r="H33805" s="15"/>
    </row>
    <row r="33806" spans="2:8" x14ac:dyDescent="0.2">
      <c r="B33806" s="12"/>
      <c r="H33806" s="15"/>
    </row>
    <row r="33807" spans="2:8" x14ac:dyDescent="0.2">
      <c r="B33807" s="12"/>
      <c r="H33807" s="15"/>
    </row>
    <row r="33808" spans="2:8" x14ac:dyDescent="0.2">
      <c r="B33808" s="12"/>
      <c r="H33808" s="15"/>
    </row>
    <row r="33809" spans="2:8" x14ac:dyDescent="0.2">
      <c r="B33809" s="12"/>
      <c r="H33809" s="15"/>
    </row>
    <row r="33810" spans="2:8" x14ac:dyDescent="0.2">
      <c r="B33810" s="12"/>
      <c r="H33810" s="15"/>
    </row>
    <row r="33811" spans="2:8" x14ac:dyDescent="0.2">
      <c r="B33811" s="12"/>
      <c r="H33811" s="15"/>
    </row>
    <row r="33812" spans="2:8" x14ac:dyDescent="0.2">
      <c r="B33812" s="12"/>
      <c r="H33812" s="15"/>
    </row>
    <row r="33813" spans="2:8" x14ac:dyDescent="0.2">
      <c r="B33813" s="12"/>
      <c r="H33813" s="15"/>
    </row>
    <row r="33814" spans="2:8" x14ac:dyDescent="0.2">
      <c r="B33814" s="12"/>
      <c r="H33814" s="15"/>
    </row>
    <row r="33815" spans="2:8" x14ac:dyDescent="0.2">
      <c r="B33815" s="12"/>
      <c r="H33815" s="15"/>
    </row>
    <row r="33816" spans="2:8" x14ac:dyDescent="0.2">
      <c r="B33816" s="12"/>
      <c r="H33816" s="15"/>
    </row>
    <row r="33817" spans="2:8" x14ac:dyDescent="0.2">
      <c r="B33817" s="12"/>
      <c r="H33817" s="15"/>
    </row>
    <row r="33818" spans="2:8" x14ac:dyDescent="0.2">
      <c r="B33818" s="12"/>
      <c r="H33818" s="15"/>
    </row>
    <row r="33819" spans="2:8" x14ac:dyDescent="0.2">
      <c r="B33819" s="12"/>
      <c r="H33819" s="15"/>
    </row>
    <row r="33820" spans="2:8" x14ac:dyDescent="0.2">
      <c r="B33820" s="12"/>
      <c r="H33820" s="15"/>
    </row>
    <row r="33821" spans="2:8" x14ac:dyDescent="0.2">
      <c r="B33821" s="12"/>
      <c r="H33821" s="15"/>
    </row>
    <row r="33822" spans="2:8" x14ac:dyDescent="0.2">
      <c r="B33822" s="12"/>
      <c r="H33822" s="15"/>
    </row>
    <row r="33823" spans="2:8" x14ac:dyDescent="0.2">
      <c r="B33823" s="12"/>
      <c r="H33823" s="15"/>
    </row>
    <row r="33824" spans="2:8" x14ac:dyDescent="0.2">
      <c r="B33824" s="12"/>
      <c r="H33824" s="15"/>
    </row>
    <row r="33825" spans="2:8" x14ac:dyDescent="0.2">
      <c r="B33825" s="12"/>
      <c r="H33825" s="15"/>
    </row>
    <row r="33826" spans="2:8" x14ac:dyDescent="0.2">
      <c r="B33826" s="12"/>
      <c r="H33826" s="15"/>
    </row>
    <row r="33827" spans="2:8" x14ac:dyDescent="0.2">
      <c r="B33827" s="12"/>
      <c r="H33827" s="15"/>
    </row>
    <row r="33828" spans="2:8" x14ac:dyDescent="0.2">
      <c r="B33828" s="12"/>
      <c r="H33828" s="15"/>
    </row>
    <row r="33829" spans="2:8" x14ac:dyDescent="0.2">
      <c r="B33829" s="12"/>
      <c r="H33829" s="15"/>
    </row>
    <row r="33830" spans="2:8" x14ac:dyDescent="0.2">
      <c r="B33830" s="12"/>
      <c r="H33830" s="15"/>
    </row>
    <row r="33831" spans="2:8" x14ac:dyDescent="0.2">
      <c r="B33831" s="12"/>
      <c r="H33831" s="15"/>
    </row>
    <row r="33832" spans="2:8" x14ac:dyDescent="0.2">
      <c r="B33832" s="12"/>
      <c r="H33832" s="15"/>
    </row>
    <row r="33833" spans="2:8" x14ac:dyDescent="0.2">
      <c r="B33833" s="12"/>
      <c r="H33833" s="15"/>
    </row>
    <row r="33834" spans="2:8" x14ac:dyDescent="0.2">
      <c r="B33834" s="12"/>
      <c r="H33834" s="15"/>
    </row>
    <row r="33835" spans="2:8" x14ac:dyDescent="0.2">
      <c r="B33835" s="12"/>
      <c r="H33835" s="15"/>
    </row>
    <row r="33836" spans="2:8" x14ac:dyDescent="0.2">
      <c r="B33836" s="12"/>
      <c r="H33836" s="15"/>
    </row>
    <row r="33837" spans="2:8" x14ac:dyDescent="0.2">
      <c r="B33837" s="12"/>
      <c r="H33837" s="15"/>
    </row>
    <row r="33838" spans="2:8" x14ac:dyDescent="0.2">
      <c r="B33838" s="12"/>
      <c r="H33838" s="15"/>
    </row>
    <row r="33839" spans="2:8" x14ac:dyDescent="0.2">
      <c r="B33839" s="12"/>
      <c r="H33839" s="15"/>
    </row>
    <row r="33840" spans="2:8" x14ac:dyDescent="0.2">
      <c r="B33840" s="12"/>
      <c r="H33840" s="15"/>
    </row>
    <row r="33841" spans="2:8" x14ac:dyDescent="0.2">
      <c r="B33841" s="12"/>
      <c r="H33841" s="15"/>
    </row>
    <row r="33842" spans="2:8" x14ac:dyDescent="0.2">
      <c r="B33842" s="12"/>
      <c r="H33842" s="15"/>
    </row>
    <row r="33843" spans="2:8" x14ac:dyDescent="0.2">
      <c r="B33843" s="12"/>
      <c r="H33843" s="15"/>
    </row>
    <row r="33844" spans="2:8" x14ac:dyDescent="0.2">
      <c r="B33844" s="12"/>
      <c r="H33844" s="15"/>
    </row>
    <row r="33845" spans="2:8" x14ac:dyDescent="0.2">
      <c r="B33845" s="12"/>
      <c r="H33845" s="15"/>
    </row>
    <row r="33846" spans="2:8" x14ac:dyDescent="0.2">
      <c r="B33846" s="12"/>
      <c r="H33846" s="15"/>
    </row>
    <row r="33847" spans="2:8" x14ac:dyDescent="0.2">
      <c r="B33847" s="12"/>
      <c r="H33847" s="15"/>
    </row>
    <row r="33848" spans="2:8" x14ac:dyDescent="0.2">
      <c r="B33848" s="12"/>
      <c r="H33848" s="15"/>
    </row>
    <row r="33849" spans="2:8" x14ac:dyDescent="0.2">
      <c r="B33849" s="12"/>
      <c r="H33849" s="15"/>
    </row>
    <row r="33850" spans="2:8" x14ac:dyDescent="0.2">
      <c r="B33850" s="12"/>
      <c r="H33850" s="15"/>
    </row>
    <row r="33851" spans="2:8" x14ac:dyDescent="0.2">
      <c r="B33851" s="12"/>
      <c r="H33851" s="15"/>
    </row>
    <row r="33852" spans="2:8" x14ac:dyDescent="0.2">
      <c r="B33852" s="12"/>
      <c r="H33852" s="15"/>
    </row>
    <row r="33853" spans="2:8" x14ac:dyDescent="0.2">
      <c r="B33853" s="12"/>
      <c r="H33853" s="15"/>
    </row>
    <row r="33854" spans="2:8" x14ac:dyDescent="0.2">
      <c r="B33854" s="12"/>
      <c r="H33854" s="15"/>
    </row>
    <row r="33855" spans="2:8" x14ac:dyDescent="0.2">
      <c r="B33855" s="12"/>
      <c r="H33855" s="15"/>
    </row>
    <row r="33856" spans="2:8" x14ac:dyDescent="0.2">
      <c r="B33856" s="12"/>
      <c r="H33856" s="15"/>
    </row>
    <row r="33857" spans="2:8" x14ac:dyDescent="0.2">
      <c r="B33857" s="12"/>
      <c r="H33857" s="15"/>
    </row>
    <row r="33858" spans="2:8" x14ac:dyDescent="0.2">
      <c r="B33858" s="12"/>
      <c r="H33858" s="15"/>
    </row>
    <row r="33859" spans="2:8" x14ac:dyDescent="0.2">
      <c r="B33859" s="12"/>
      <c r="H33859" s="15"/>
    </row>
    <row r="33860" spans="2:8" x14ac:dyDescent="0.2">
      <c r="B33860" s="12"/>
      <c r="H33860" s="15"/>
    </row>
    <row r="33861" spans="2:8" x14ac:dyDescent="0.2">
      <c r="B33861" s="12"/>
      <c r="H33861" s="15"/>
    </row>
    <row r="33862" spans="2:8" x14ac:dyDescent="0.2">
      <c r="B33862" s="12"/>
      <c r="H33862" s="15"/>
    </row>
    <row r="33863" spans="2:8" x14ac:dyDescent="0.2">
      <c r="B33863" s="12"/>
      <c r="H33863" s="15"/>
    </row>
    <row r="33864" spans="2:8" x14ac:dyDescent="0.2">
      <c r="B33864" s="12"/>
      <c r="H33864" s="15"/>
    </row>
    <row r="33865" spans="2:8" x14ac:dyDescent="0.2">
      <c r="B33865" s="12"/>
      <c r="H33865" s="15"/>
    </row>
    <row r="33866" spans="2:8" x14ac:dyDescent="0.2">
      <c r="B33866" s="12"/>
      <c r="H33866" s="15"/>
    </row>
    <row r="33867" spans="2:8" x14ac:dyDescent="0.2">
      <c r="B33867" s="12"/>
      <c r="H33867" s="15"/>
    </row>
    <row r="33868" spans="2:8" x14ac:dyDescent="0.2">
      <c r="B33868" s="12"/>
      <c r="H33868" s="15"/>
    </row>
    <row r="33869" spans="2:8" x14ac:dyDescent="0.2">
      <c r="B33869" s="12"/>
      <c r="H33869" s="15"/>
    </row>
    <row r="33870" spans="2:8" x14ac:dyDescent="0.2">
      <c r="B33870" s="12"/>
      <c r="H33870" s="15"/>
    </row>
    <row r="33871" spans="2:8" x14ac:dyDescent="0.2">
      <c r="B33871" s="12"/>
      <c r="H33871" s="15"/>
    </row>
    <row r="33872" spans="2:8" x14ac:dyDescent="0.2">
      <c r="B33872" s="12"/>
      <c r="H33872" s="15"/>
    </row>
    <row r="33873" spans="2:8" x14ac:dyDescent="0.2">
      <c r="B33873" s="12"/>
      <c r="H33873" s="15"/>
    </row>
    <row r="33874" spans="2:8" x14ac:dyDescent="0.2">
      <c r="B33874" s="12"/>
      <c r="H33874" s="15"/>
    </row>
    <row r="33875" spans="2:8" x14ac:dyDescent="0.2">
      <c r="B33875" s="12"/>
      <c r="H33875" s="15"/>
    </row>
    <row r="33876" spans="2:8" x14ac:dyDescent="0.2">
      <c r="B33876" s="12"/>
      <c r="H33876" s="15"/>
    </row>
    <row r="33877" spans="2:8" x14ac:dyDescent="0.2">
      <c r="B33877" s="12"/>
      <c r="H33877" s="15"/>
    </row>
    <row r="33878" spans="2:8" x14ac:dyDescent="0.2">
      <c r="B33878" s="12"/>
      <c r="H33878" s="15"/>
    </row>
    <row r="33879" spans="2:8" x14ac:dyDescent="0.2">
      <c r="B33879" s="12"/>
      <c r="H33879" s="15"/>
    </row>
    <row r="33880" spans="2:8" x14ac:dyDescent="0.2">
      <c r="B33880" s="12"/>
      <c r="H33880" s="15"/>
    </row>
    <row r="33881" spans="2:8" x14ac:dyDescent="0.2">
      <c r="B33881" s="12"/>
      <c r="H33881" s="15"/>
    </row>
    <row r="33882" spans="2:8" x14ac:dyDescent="0.2">
      <c r="B33882" s="12"/>
      <c r="H33882" s="15"/>
    </row>
    <row r="33883" spans="2:8" x14ac:dyDescent="0.2">
      <c r="B33883" s="12"/>
      <c r="H33883" s="15"/>
    </row>
    <row r="33884" spans="2:8" x14ac:dyDescent="0.2">
      <c r="B33884" s="12"/>
      <c r="H33884" s="15"/>
    </row>
    <row r="33885" spans="2:8" x14ac:dyDescent="0.2">
      <c r="B33885" s="12"/>
      <c r="H33885" s="15"/>
    </row>
    <row r="33886" spans="2:8" x14ac:dyDescent="0.2">
      <c r="B33886" s="12"/>
      <c r="H33886" s="15"/>
    </row>
    <row r="33887" spans="2:8" x14ac:dyDescent="0.2">
      <c r="B33887" s="12"/>
      <c r="H33887" s="15"/>
    </row>
    <row r="33888" spans="2:8" x14ac:dyDescent="0.2">
      <c r="B33888" s="12"/>
      <c r="H33888" s="15"/>
    </row>
    <row r="33889" spans="2:8" x14ac:dyDescent="0.2">
      <c r="B33889" s="12"/>
      <c r="H33889" s="15"/>
    </row>
    <row r="33890" spans="2:8" x14ac:dyDescent="0.2">
      <c r="B33890" s="12"/>
      <c r="H33890" s="15"/>
    </row>
    <row r="33891" spans="2:8" x14ac:dyDescent="0.2">
      <c r="B33891" s="12"/>
      <c r="H33891" s="15"/>
    </row>
    <row r="33892" spans="2:8" x14ac:dyDescent="0.2">
      <c r="B33892" s="12"/>
      <c r="H33892" s="15"/>
    </row>
    <row r="33893" spans="2:8" x14ac:dyDescent="0.2">
      <c r="B33893" s="12"/>
      <c r="H33893" s="15"/>
    </row>
    <row r="33894" spans="2:8" x14ac:dyDescent="0.2">
      <c r="B33894" s="12"/>
      <c r="H33894" s="15"/>
    </row>
    <row r="33895" spans="2:8" x14ac:dyDescent="0.2">
      <c r="B33895" s="12"/>
      <c r="H33895" s="15"/>
    </row>
    <row r="33896" spans="2:8" x14ac:dyDescent="0.2">
      <c r="B33896" s="12"/>
      <c r="H33896" s="15"/>
    </row>
    <row r="33897" spans="2:8" x14ac:dyDescent="0.2">
      <c r="B33897" s="12"/>
      <c r="H33897" s="15"/>
    </row>
    <row r="33898" spans="2:8" x14ac:dyDescent="0.2">
      <c r="B33898" s="12"/>
      <c r="H33898" s="15"/>
    </row>
    <row r="33899" spans="2:8" x14ac:dyDescent="0.2">
      <c r="B33899" s="12"/>
      <c r="H33899" s="15"/>
    </row>
    <row r="33900" spans="2:8" x14ac:dyDescent="0.2">
      <c r="B33900" s="12"/>
      <c r="H33900" s="15"/>
    </row>
    <row r="33901" spans="2:8" x14ac:dyDescent="0.2">
      <c r="B33901" s="12"/>
      <c r="H33901" s="15"/>
    </row>
    <row r="33902" spans="2:8" x14ac:dyDescent="0.2">
      <c r="B33902" s="12"/>
      <c r="H33902" s="15"/>
    </row>
    <row r="33903" spans="2:8" x14ac:dyDescent="0.2">
      <c r="B33903" s="12"/>
      <c r="H33903" s="15"/>
    </row>
    <row r="33904" spans="2:8" x14ac:dyDescent="0.2">
      <c r="B33904" s="12"/>
      <c r="H33904" s="15"/>
    </row>
    <row r="33905" spans="2:8" x14ac:dyDescent="0.2">
      <c r="B33905" s="12"/>
      <c r="H33905" s="15"/>
    </row>
    <row r="33906" spans="2:8" x14ac:dyDescent="0.2">
      <c r="B33906" s="12"/>
      <c r="H33906" s="15"/>
    </row>
    <row r="33907" spans="2:8" x14ac:dyDescent="0.2">
      <c r="B33907" s="12"/>
      <c r="H33907" s="15"/>
    </row>
    <row r="33908" spans="2:8" x14ac:dyDescent="0.2">
      <c r="B33908" s="12"/>
      <c r="H33908" s="15"/>
    </row>
    <row r="33909" spans="2:8" x14ac:dyDescent="0.2">
      <c r="B33909" s="12"/>
      <c r="H33909" s="15"/>
    </row>
    <row r="33910" spans="2:8" x14ac:dyDescent="0.2">
      <c r="B33910" s="12"/>
      <c r="H33910" s="15"/>
    </row>
    <row r="33911" spans="2:8" x14ac:dyDescent="0.2">
      <c r="B33911" s="12"/>
      <c r="H33911" s="15"/>
    </row>
    <row r="33912" spans="2:8" x14ac:dyDescent="0.2">
      <c r="B33912" s="12"/>
      <c r="H33912" s="15"/>
    </row>
    <row r="33913" spans="2:8" x14ac:dyDescent="0.2">
      <c r="B33913" s="12"/>
      <c r="H33913" s="15"/>
    </row>
    <row r="33914" spans="2:8" x14ac:dyDescent="0.2">
      <c r="B33914" s="12"/>
      <c r="H33914" s="15"/>
    </row>
    <row r="33915" spans="2:8" x14ac:dyDescent="0.2">
      <c r="B33915" s="12"/>
      <c r="H33915" s="15"/>
    </row>
    <row r="33916" spans="2:8" x14ac:dyDescent="0.2">
      <c r="B33916" s="12"/>
      <c r="H33916" s="15"/>
    </row>
    <row r="33917" spans="2:8" x14ac:dyDescent="0.2">
      <c r="B33917" s="12"/>
      <c r="H33917" s="15"/>
    </row>
    <row r="33918" spans="2:8" x14ac:dyDescent="0.2">
      <c r="B33918" s="12"/>
      <c r="H33918" s="15"/>
    </row>
    <row r="33919" spans="2:8" x14ac:dyDescent="0.2">
      <c r="B33919" s="12"/>
      <c r="H33919" s="15"/>
    </row>
    <row r="33920" spans="2:8" x14ac:dyDescent="0.2">
      <c r="B33920" s="12"/>
      <c r="H33920" s="15"/>
    </row>
    <row r="33921" spans="2:8" x14ac:dyDescent="0.2">
      <c r="B33921" s="12"/>
      <c r="H33921" s="15"/>
    </row>
    <row r="33922" spans="2:8" x14ac:dyDescent="0.2">
      <c r="B33922" s="12"/>
      <c r="H33922" s="15"/>
    </row>
    <row r="33923" spans="2:8" x14ac:dyDescent="0.2">
      <c r="B33923" s="12"/>
      <c r="H33923" s="15"/>
    </row>
    <row r="33924" spans="2:8" x14ac:dyDescent="0.2">
      <c r="B33924" s="12"/>
      <c r="H33924" s="15"/>
    </row>
    <row r="33925" spans="2:8" x14ac:dyDescent="0.2">
      <c r="B33925" s="12"/>
      <c r="H33925" s="15"/>
    </row>
    <row r="33926" spans="2:8" x14ac:dyDescent="0.2">
      <c r="B33926" s="12"/>
      <c r="H33926" s="15"/>
    </row>
    <row r="33927" spans="2:8" x14ac:dyDescent="0.2">
      <c r="B33927" s="12"/>
      <c r="H33927" s="15"/>
    </row>
    <row r="33928" spans="2:8" x14ac:dyDescent="0.2">
      <c r="B33928" s="12"/>
      <c r="H33928" s="15"/>
    </row>
    <row r="33929" spans="2:8" x14ac:dyDescent="0.2">
      <c r="B33929" s="12"/>
      <c r="H33929" s="15"/>
    </row>
    <row r="33930" spans="2:8" x14ac:dyDescent="0.2">
      <c r="B33930" s="12"/>
      <c r="H33930" s="15"/>
    </row>
    <row r="33931" spans="2:8" x14ac:dyDescent="0.2">
      <c r="B33931" s="12"/>
      <c r="H33931" s="15"/>
    </row>
    <row r="33932" spans="2:8" x14ac:dyDescent="0.2">
      <c r="B33932" s="12"/>
      <c r="H33932" s="15"/>
    </row>
    <row r="33933" spans="2:8" x14ac:dyDescent="0.2">
      <c r="B33933" s="12"/>
      <c r="H33933" s="15"/>
    </row>
    <row r="33934" spans="2:8" x14ac:dyDescent="0.2">
      <c r="B33934" s="12"/>
      <c r="H33934" s="15"/>
    </row>
    <row r="33935" spans="2:8" x14ac:dyDescent="0.2">
      <c r="B33935" s="12"/>
      <c r="H33935" s="15"/>
    </row>
    <row r="33936" spans="2:8" x14ac:dyDescent="0.2">
      <c r="B33936" s="12"/>
      <c r="H33936" s="15"/>
    </row>
    <row r="33937" spans="2:8" x14ac:dyDescent="0.2">
      <c r="B33937" s="12"/>
      <c r="H33937" s="15"/>
    </row>
    <row r="33938" spans="2:8" x14ac:dyDescent="0.2">
      <c r="B33938" s="12"/>
      <c r="H33938" s="15"/>
    </row>
    <row r="33939" spans="2:8" x14ac:dyDescent="0.2">
      <c r="B33939" s="12"/>
      <c r="H33939" s="15"/>
    </row>
    <row r="33940" spans="2:8" x14ac:dyDescent="0.2">
      <c r="B33940" s="12"/>
      <c r="H33940" s="15"/>
    </row>
    <row r="33941" spans="2:8" x14ac:dyDescent="0.2">
      <c r="B33941" s="12"/>
      <c r="H33941" s="15"/>
    </row>
    <row r="33942" spans="2:8" x14ac:dyDescent="0.2">
      <c r="B33942" s="12"/>
      <c r="H33942" s="15"/>
    </row>
    <row r="33943" spans="2:8" x14ac:dyDescent="0.2">
      <c r="B33943" s="12"/>
      <c r="H33943" s="15"/>
    </row>
    <row r="33944" spans="2:8" x14ac:dyDescent="0.2">
      <c r="B33944" s="12"/>
      <c r="H33944" s="15"/>
    </row>
    <row r="33945" spans="2:8" x14ac:dyDescent="0.2">
      <c r="B33945" s="12"/>
      <c r="H33945" s="15"/>
    </row>
    <row r="33946" spans="2:8" x14ac:dyDescent="0.2">
      <c r="B33946" s="12"/>
      <c r="H33946" s="15"/>
    </row>
    <row r="33947" spans="2:8" x14ac:dyDescent="0.2">
      <c r="B33947" s="12"/>
      <c r="H33947" s="15"/>
    </row>
    <row r="33948" spans="2:8" x14ac:dyDescent="0.2">
      <c r="B33948" s="12"/>
      <c r="H33948" s="15"/>
    </row>
    <row r="33949" spans="2:8" x14ac:dyDescent="0.2">
      <c r="B33949" s="12"/>
      <c r="H33949" s="15"/>
    </row>
    <row r="33950" spans="2:8" x14ac:dyDescent="0.2">
      <c r="B33950" s="12"/>
      <c r="H33950" s="15"/>
    </row>
    <row r="33951" spans="2:8" x14ac:dyDescent="0.2">
      <c r="B33951" s="12"/>
      <c r="H33951" s="15"/>
    </row>
    <row r="33952" spans="2:8" x14ac:dyDescent="0.2">
      <c r="B33952" s="12"/>
      <c r="H33952" s="15"/>
    </row>
    <row r="33953" spans="2:8" x14ac:dyDescent="0.2">
      <c r="B33953" s="12"/>
      <c r="H33953" s="15"/>
    </row>
    <row r="33954" spans="2:8" x14ac:dyDescent="0.2">
      <c r="B33954" s="12"/>
      <c r="H33954" s="15"/>
    </row>
    <row r="33955" spans="2:8" x14ac:dyDescent="0.2">
      <c r="B33955" s="12"/>
      <c r="H33955" s="15"/>
    </row>
    <row r="33956" spans="2:8" x14ac:dyDescent="0.2">
      <c r="B33956" s="12"/>
      <c r="H33956" s="15"/>
    </row>
    <row r="33957" spans="2:8" x14ac:dyDescent="0.2">
      <c r="B33957" s="12"/>
      <c r="H33957" s="15"/>
    </row>
    <row r="33958" spans="2:8" x14ac:dyDescent="0.2">
      <c r="B33958" s="12"/>
      <c r="H33958" s="15"/>
    </row>
    <row r="33959" spans="2:8" x14ac:dyDescent="0.2">
      <c r="B33959" s="12"/>
      <c r="H33959" s="15"/>
    </row>
    <row r="33960" spans="2:8" x14ac:dyDescent="0.2">
      <c r="B33960" s="12"/>
      <c r="H33960" s="15"/>
    </row>
    <row r="33961" spans="2:8" x14ac:dyDescent="0.2">
      <c r="B33961" s="12"/>
      <c r="H33961" s="15"/>
    </row>
    <row r="33962" spans="2:8" x14ac:dyDescent="0.2">
      <c r="B33962" s="12"/>
      <c r="H33962" s="15"/>
    </row>
    <row r="33963" spans="2:8" x14ac:dyDescent="0.2">
      <c r="B33963" s="12"/>
      <c r="H33963" s="15"/>
    </row>
    <row r="33964" spans="2:8" x14ac:dyDescent="0.2">
      <c r="B33964" s="12"/>
      <c r="H33964" s="15"/>
    </row>
    <row r="33965" spans="2:8" x14ac:dyDescent="0.2">
      <c r="B33965" s="12"/>
      <c r="H33965" s="15"/>
    </row>
    <row r="33966" spans="2:8" x14ac:dyDescent="0.2">
      <c r="B33966" s="12"/>
      <c r="H33966" s="15"/>
    </row>
    <row r="33967" spans="2:8" x14ac:dyDescent="0.2">
      <c r="B33967" s="12"/>
      <c r="H33967" s="15"/>
    </row>
    <row r="33968" spans="2:8" x14ac:dyDescent="0.2">
      <c r="B33968" s="12"/>
      <c r="H33968" s="15"/>
    </row>
    <row r="33969" spans="2:8" x14ac:dyDescent="0.2">
      <c r="B33969" s="12"/>
      <c r="H33969" s="15"/>
    </row>
    <row r="33970" spans="2:8" x14ac:dyDescent="0.2">
      <c r="B33970" s="12"/>
      <c r="H33970" s="15"/>
    </row>
    <row r="33971" spans="2:8" x14ac:dyDescent="0.2">
      <c r="B33971" s="12"/>
      <c r="H33971" s="15"/>
    </row>
    <row r="33972" spans="2:8" x14ac:dyDescent="0.2">
      <c r="B33972" s="12"/>
      <c r="H33972" s="15"/>
    </row>
    <row r="33973" spans="2:8" x14ac:dyDescent="0.2">
      <c r="B33973" s="12"/>
      <c r="H33973" s="15"/>
    </row>
    <row r="33974" spans="2:8" x14ac:dyDescent="0.2">
      <c r="B33974" s="12"/>
      <c r="H33974" s="15"/>
    </row>
    <row r="33975" spans="2:8" x14ac:dyDescent="0.2">
      <c r="B33975" s="12"/>
      <c r="H33975" s="15"/>
    </row>
    <row r="33976" spans="2:8" x14ac:dyDescent="0.2">
      <c r="B33976" s="12"/>
      <c r="H33976" s="15"/>
    </row>
    <row r="33977" spans="2:8" x14ac:dyDescent="0.2">
      <c r="B33977" s="12"/>
      <c r="H33977" s="15"/>
    </row>
    <row r="33978" spans="2:8" x14ac:dyDescent="0.2">
      <c r="B33978" s="12"/>
      <c r="H33978" s="15"/>
    </row>
    <row r="33979" spans="2:8" x14ac:dyDescent="0.2">
      <c r="B33979" s="12"/>
      <c r="H33979" s="15"/>
    </row>
    <row r="33980" spans="2:8" x14ac:dyDescent="0.2">
      <c r="B33980" s="12"/>
      <c r="H33980" s="15"/>
    </row>
    <row r="33981" spans="2:8" x14ac:dyDescent="0.2">
      <c r="B33981" s="12"/>
      <c r="H33981" s="15"/>
    </row>
    <row r="33982" spans="2:8" x14ac:dyDescent="0.2">
      <c r="B33982" s="12"/>
      <c r="H33982" s="15"/>
    </row>
    <row r="33983" spans="2:8" x14ac:dyDescent="0.2">
      <c r="B33983" s="12"/>
      <c r="H33983" s="15"/>
    </row>
    <row r="33984" spans="2:8" x14ac:dyDescent="0.2">
      <c r="B33984" s="12"/>
      <c r="H33984" s="15"/>
    </row>
    <row r="33985" spans="2:8" x14ac:dyDescent="0.2">
      <c r="B33985" s="12"/>
      <c r="H33985" s="15"/>
    </row>
    <row r="33986" spans="2:8" x14ac:dyDescent="0.2">
      <c r="B33986" s="12"/>
      <c r="H33986" s="15"/>
    </row>
    <row r="33987" spans="2:8" x14ac:dyDescent="0.2">
      <c r="B33987" s="12"/>
      <c r="H33987" s="15"/>
    </row>
    <row r="33988" spans="2:8" x14ac:dyDescent="0.2">
      <c r="B33988" s="12"/>
      <c r="H33988" s="15"/>
    </row>
    <row r="33989" spans="2:8" x14ac:dyDescent="0.2">
      <c r="B33989" s="12"/>
      <c r="H33989" s="15"/>
    </row>
    <row r="33990" spans="2:8" x14ac:dyDescent="0.2">
      <c r="B33990" s="12"/>
      <c r="H33990" s="15"/>
    </row>
    <row r="33991" spans="2:8" x14ac:dyDescent="0.2">
      <c r="B33991" s="12"/>
      <c r="H33991" s="15"/>
    </row>
    <row r="33992" spans="2:8" x14ac:dyDescent="0.2">
      <c r="B33992" s="12"/>
      <c r="H33992" s="15"/>
    </row>
    <row r="33993" spans="2:8" x14ac:dyDescent="0.2">
      <c r="B33993" s="12"/>
      <c r="H33993" s="15"/>
    </row>
    <row r="33994" spans="2:8" x14ac:dyDescent="0.2">
      <c r="B33994" s="12"/>
      <c r="H33994" s="15"/>
    </row>
    <row r="33995" spans="2:8" x14ac:dyDescent="0.2">
      <c r="B33995" s="12"/>
      <c r="H33995" s="15"/>
    </row>
    <row r="33996" spans="2:8" x14ac:dyDescent="0.2">
      <c r="B33996" s="12"/>
      <c r="H33996" s="15"/>
    </row>
    <row r="33997" spans="2:8" x14ac:dyDescent="0.2">
      <c r="B33997" s="12"/>
      <c r="H33997" s="15"/>
    </row>
    <row r="33998" spans="2:8" x14ac:dyDescent="0.2">
      <c r="B33998" s="12"/>
      <c r="H33998" s="15"/>
    </row>
    <row r="33999" spans="2:8" x14ac:dyDescent="0.2">
      <c r="B33999" s="12"/>
      <c r="H33999" s="15"/>
    </row>
    <row r="34000" spans="2:8" x14ac:dyDescent="0.2">
      <c r="B34000" s="12"/>
      <c r="H34000" s="15"/>
    </row>
    <row r="34001" spans="2:8" x14ac:dyDescent="0.2">
      <c r="B34001" s="12"/>
      <c r="H34001" s="15"/>
    </row>
    <row r="34002" spans="2:8" x14ac:dyDescent="0.2">
      <c r="B34002" s="12"/>
      <c r="H34002" s="15"/>
    </row>
    <row r="34003" spans="2:8" x14ac:dyDescent="0.2">
      <c r="B34003" s="12"/>
      <c r="H34003" s="15"/>
    </row>
    <row r="34004" spans="2:8" x14ac:dyDescent="0.2">
      <c r="B34004" s="12"/>
      <c r="H34004" s="15"/>
    </row>
    <row r="34005" spans="2:8" x14ac:dyDescent="0.2">
      <c r="B34005" s="12"/>
      <c r="H34005" s="15"/>
    </row>
    <row r="34006" spans="2:8" x14ac:dyDescent="0.2">
      <c r="B34006" s="12"/>
      <c r="H34006" s="15"/>
    </row>
    <row r="34007" spans="2:8" x14ac:dyDescent="0.2">
      <c r="B34007" s="12"/>
      <c r="H34007" s="15"/>
    </row>
    <row r="34008" spans="2:8" x14ac:dyDescent="0.2">
      <c r="B34008" s="12"/>
      <c r="H34008" s="15"/>
    </row>
    <row r="34009" spans="2:8" x14ac:dyDescent="0.2">
      <c r="B34009" s="12"/>
      <c r="H34009" s="15"/>
    </row>
    <row r="34010" spans="2:8" x14ac:dyDescent="0.2">
      <c r="B34010" s="12"/>
      <c r="H34010" s="15"/>
    </row>
    <row r="34011" spans="2:8" x14ac:dyDescent="0.2">
      <c r="B34011" s="12"/>
      <c r="H34011" s="15"/>
    </row>
    <row r="34012" spans="2:8" x14ac:dyDescent="0.2">
      <c r="B34012" s="12"/>
      <c r="H34012" s="15"/>
    </row>
    <row r="34013" spans="2:8" x14ac:dyDescent="0.2">
      <c r="B34013" s="12"/>
      <c r="H34013" s="15"/>
    </row>
    <row r="34014" spans="2:8" x14ac:dyDescent="0.2">
      <c r="B34014" s="12"/>
      <c r="H34014" s="15"/>
    </row>
    <row r="34015" spans="2:8" x14ac:dyDescent="0.2">
      <c r="B34015" s="12"/>
      <c r="H34015" s="15"/>
    </row>
    <row r="34016" spans="2:8" x14ac:dyDescent="0.2">
      <c r="B34016" s="12"/>
      <c r="H34016" s="15"/>
    </row>
    <row r="34017" spans="2:8" x14ac:dyDescent="0.2">
      <c r="B34017" s="12"/>
      <c r="H34017" s="15"/>
    </row>
    <row r="34018" spans="2:8" x14ac:dyDescent="0.2">
      <c r="B34018" s="12"/>
      <c r="H34018" s="15"/>
    </row>
    <row r="34019" spans="2:8" x14ac:dyDescent="0.2">
      <c r="B34019" s="12"/>
      <c r="H34019" s="15"/>
    </row>
    <row r="34020" spans="2:8" x14ac:dyDescent="0.2">
      <c r="B34020" s="12"/>
      <c r="H34020" s="15"/>
    </row>
    <row r="34021" spans="2:8" x14ac:dyDescent="0.2">
      <c r="B34021" s="12"/>
      <c r="H34021" s="15"/>
    </row>
    <row r="34022" spans="2:8" x14ac:dyDescent="0.2">
      <c r="B34022" s="12"/>
      <c r="H34022" s="15"/>
    </row>
    <row r="34023" spans="2:8" x14ac:dyDescent="0.2">
      <c r="B34023" s="12"/>
      <c r="H34023" s="15"/>
    </row>
    <row r="34024" spans="2:8" x14ac:dyDescent="0.2">
      <c r="B34024" s="12"/>
      <c r="H34024" s="15"/>
    </row>
    <row r="34025" spans="2:8" x14ac:dyDescent="0.2">
      <c r="B34025" s="12"/>
      <c r="H34025" s="15"/>
    </row>
    <row r="34026" spans="2:8" x14ac:dyDescent="0.2">
      <c r="B34026" s="12"/>
      <c r="H34026" s="15"/>
    </row>
    <row r="34027" spans="2:8" x14ac:dyDescent="0.2">
      <c r="B34027" s="12"/>
      <c r="H34027" s="15"/>
    </row>
    <row r="34028" spans="2:8" x14ac:dyDescent="0.2">
      <c r="B34028" s="12"/>
      <c r="H34028" s="15"/>
    </row>
    <row r="34029" spans="2:8" x14ac:dyDescent="0.2">
      <c r="B34029" s="12"/>
      <c r="H34029" s="15"/>
    </row>
    <row r="34030" spans="2:8" x14ac:dyDescent="0.2">
      <c r="B34030" s="12"/>
      <c r="H34030" s="15"/>
    </row>
    <row r="34031" spans="2:8" x14ac:dyDescent="0.2">
      <c r="B34031" s="12"/>
      <c r="H34031" s="15"/>
    </row>
    <row r="34032" spans="2:8" x14ac:dyDescent="0.2">
      <c r="B34032" s="12"/>
      <c r="H34032" s="15"/>
    </row>
    <row r="34033" spans="2:8" x14ac:dyDescent="0.2">
      <c r="B34033" s="12"/>
      <c r="H34033" s="15"/>
    </row>
    <row r="34034" spans="2:8" x14ac:dyDescent="0.2">
      <c r="B34034" s="12"/>
      <c r="H34034" s="15"/>
    </row>
    <row r="34035" spans="2:8" x14ac:dyDescent="0.2">
      <c r="B34035" s="12"/>
      <c r="H34035" s="15"/>
    </row>
    <row r="34036" spans="2:8" x14ac:dyDescent="0.2">
      <c r="B34036" s="12"/>
      <c r="H34036" s="15"/>
    </row>
    <row r="34037" spans="2:8" x14ac:dyDescent="0.2">
      <c r="B34037" s="12"/>
      <c r="H34037" s="15"/>
    </row>
    <row r="34038" spans="2:8" x14ac:dyDescent="0.2">
      <c r="B34038" s="12"/>
      <c r="H34038" s="15"/>
    </row>
    <row r="34039" spans="2:8" x14ac:dyDescent="0.2">
      <c r="B34039" s="12"/>
      <c r="H34039" s="15"/>
    </row>
    <row r="34040" spans="2:8" x14ac:dyDescent="0.2">
      <c r="B34040" s="12"/>
      <c r="H34040" s="15"/>
    </row>
    <row r="34041" spans="2:8" x14ac:dyDescent="0.2">
      <c r="B34041" s="12"/>
      <c r="H34041" s="15"/>
    </row>
    <row r="34042" spans="2:8" x14ac:dyDescent="0.2">
      <c r="B34042" s="12"/>
      <c r="H34042" s="15"/>
    </row>
    <row r="34043" spans="2:8" x14ac:dyDescent="0.2">
      <c r="B34043" s="12"/>
      <c r="H34043" s="15"/>
    </row>
    <row r="34044" spans="2:8" x14ac:dyDescent="0.2">
      <c r="B34044" s="12"/>
      <c r="H34044" s="15"/>
    </row>
    <row r="34045" spans="2:8" x14ac:dyDescent="0.2">
      <c r="B34045" s="12"/>
      <c r="H34045" s="15"/>
    </row>
    <row r="34046" spans="2:8" x14ac:dyDescent="0.2">
      <c r="B34046" s="12"/>
      <c r="H34046" s="15"/>
    </row>
    <row r="34047" spans="2:8" x14ac:dyDescent="0.2">
      <c r="B34047" s="12"/>
      <c r="H34047" s="15"/>
    </row>
    <row r="34048" spans="2:8" x14ac:dyDescent="0.2">
      <c r="B34048" s="12"/>
      <c r="H34048" s="15"/>
    </row>
    <row r="34049" spans="2:8" x14ac:dyDescent="0.2">
      <c r="B34049" s="12"/>
      <c r="H34049" s="15"/>
    </row>
    <row r="34050" spans="2:8" x14ac:dyDescent="0.2">
      <c r="B34050" s="12"/>
      <c r="H34050" s="15"/>
    </row>
    <row r="34051" spans="2:8" x14ac:dyDescent="0.2">
      <c r="B34051" s="12"/>
      <c r="H34051" s="15"/>
    </row>
    <row r="34052" spans="2:8" x14ac:dyDescent="0.2">
      <c r="B34052" s="12"/>
      <c r="H34052" s="15"/>
    </row>
    <row r="34053" spans="2:8" x14ac:dyDescent="0.2">
      <c r="B34053" s="12"/>
      <c r="H34053" s="15"/>
    </row>
    <row r="34054" spans="2:8" x14ac:dyDescent="0.2">
      <c r="B34054" s="12"/>
      <c r="H34054" s="15"/>
    </row>
    <row r="34055" spans="2:8" x14ac:dyDescent="0.2">
      <c r="B34055" s="12"/>
      <c r="H34055" s="15"/>
    </row>
    <row r="34056" spans="2:8" x14ac:dyDescent="0.2">
      <c r="B34056" s="12"/>
      <c r="H34056" s="15"/>
    </row>
    <row r="34057" spans="2:8" x14ac:dyDescent="0.2">
      <c r="B34057" s="12"/>
      <c r="H34057" s="15"/>
    </row>
    <row r="34058" spans="2:8" x14ac:dyDescent="0.2">
      <c r="B34058" s="12"/>
      <c r="H34058" s="15"/>
    </row>
    <row r="34059" spans="2:8" x14ac:dyDescent="0.2">
      <c r="B34059" s="12"/>
      <c r="H34059" s="15"/>
    </row>
    <row r="34060" spans="2:8" x14ac:dyDescent="0.2">
      <c r="B34060" s="12"/>
      <c r="H34060" s="15"/>
    </row>
    <row r="34061" spans="2:8" x14ac:dyDescent="0.2">
      <c r="B34061" s="12"/>
      <c r="H34061" s="15"/>
    </row>
    <row r="34062" spans="2:8" x14ac:dyDescent="0.2">
      <c r="B34062" s="12"/>
      <c r="H34062" s="15"/>
    </row>
    <row r="34063" spans="2:8" x14ac:dyDescent="0.2">
      <c r="B34063" s="12"/>
      <c r="H34063" s="15"/>
    </row>
    <row r="34064" spans="2:8" x14ac:dyDescent="0.2">
      <c r="B34064" s="12"/>
      <c r="H34064" s="15"/>
    </row>
    <row r="34065" spans="2:8" x14ac:dyDescent="0.2">
      <c r="B34065" s="12"/>
      <c r="H34065" s="15"/>
    </row>
    <row r="34066" spans="2:8" x14ac:dyDescent="0.2">
      <c r="B34066" s="12"/>
      <c r="H34066" s="15"/>
    </row>
    <row r="34067" spans="2:8" x14ac:dyDescent="0.2">
      <c r="B34067" s="12"/>
      <c r="H34067" s="15"/>
    </row>
    <row r="34068" spans="2:8" x14ac:dyDescent="0.2">
      <c r="B34068" s="12"/>
      <c r="H34068" s="15"/>
    </row>
    <row r="34069" spans="2:8" x14ac:dyDescent="0.2">
      <c r="B34069" s="12"/>
      <c r="H34069" s="15"/>
    </row>
    <row r="34070" spans="2:8" x14ac:dyDescent="0.2">
      <c r="B34070" s="12"/>
      <c r="H34070" s="15"/>
    </row>
    <row r="34071" spans="2:8" x14ac:dyDescent="0.2">
      <c r="B34071" s="12"/>
      <c r="H34071" s="15"/>
    </row>
    <row r="34072" spans="2:8" x14ac:dyDescent="0.2">
      <c r="B34072" s="12"/>
      <c r="H34072" s="15"/>
    </row>
    <row r="34073" spans="2:8" x14ac:dyDescent="0.2">
      <c r="B34073" s="12"/>
      <c r="H34073" s="15"/>
    </row>
    <row r="34074" spans="2:8" x14ac:dyDescent="0.2">
      <c r="B34074" s="12"/>
      <c r="H34074" s="15"/>
    </row>
    <row r="34075" spans="2:8" x14ac:dyDescent="0.2">
      <c r="B34075" s="12"/>
      <c r="H34075" s="15"/>
    </row>
    <row r="34076" spans="2:8" x14ac:dyDescent="0.2">
      <c r="B34076" s="12"/>
      <c r="H34076" s="15"/>
    </row>
    <row r="34077" spans="2:8" x14ac:dyDescent="0.2">
      <c r="B34077" s="12"/>
      <c r="H34077" s="15"/>
    </row>
    <row r="34078" spans="2:8" x14ac:dyDescent="0.2">
      <c r="B34078" s="12"/>
      <c r="H34078" s="15"/>
    </row>
    <row r="34079" spans="2:8" x14ac:dyDescent="0.2">
      <c r="B34079" s="12"/>
      <c r="H34079" s="15"/>
    </row>
    <row r="34080" spans="2:8" x14ac:dyDescent="0.2">
      <c r="B34080" s="12"/>
      <c r="H34080" s="15"/>
    </row>
    <row r="34081" spans="2:8" x14ac:dyDescent="0.2">
      <c r="B34081" s="12"/>
      <c r="H34081" s="15"/>
    </row>
    <row r="34082" spans="2:8" x14ac:dyDescent="0.2">
      <c r="B34082" s="12"/>
      <c r="H34082" s="15"/>
    </row>
    <row r="34083" spans="2:8" x14ac:dyDescent="0.2">
      <c r="B34083" s="12"/>
      <c r="H34083" s="15"/>
    </row>
    <row r="34084" spans="2:8" x14ac:dyDescent="0.2">
      <c r="B34084" s="12"/>
      <c r="H34084" s="15"/>
    </row>
    <row r="34085" spans="2:8" x14ac:dyDescent="0.2">
      <c r="B34085" s="12"/>
      <c r="H34085" s="15"/>
    </row>
    <row r="34086" spans="2:8" x14ac:dyDescent="0.2">
      <c r="B34086" s="12"/>
      <c r="H34086" s="15"/>
    </row>
    <row r="34087" spans="2:8" x14ac:dyDescent="0.2">
      <c r="B34087" s="12"/>
      <c r="H34087" s="15"/>
    </row>
    <row r="34088" spans="2:8" x14ac:dyDescent="0.2">
      <c r="B34088" s="12"/>
      <c r="H34088" s="15"/>
    </row>
    <row r="34089" spans="2:8" x14ac:dyDescent="0.2">
      <c r="B34089" s="12"/>
      <c r="H34089" s="15"/>
    </row>
    <row r="34090" spans="2:8" x14ac:dyDescent="0.2">
      <c r="B34090" s="12"/>
      <c r="H34090" s="15"/>
    </row>
    <row r="34091" spans="2:8" x14ac:dyDescent="0.2">
      <c r="B34091" s="12"/>
      <c r="H34091" s="15"/>
    </row>
    <row r="34092" spans="2:8" x14ac:dyDescent="0.2">
      <c r="B34092" s="12"/>
      <c r="H34092" s="15"/>
    </row>
    <row r="34093" spans="2:8" x14ac:dyDescent="0.2">
      <c r="B34093" s="12"/>
      <c r="H34093" s="15"/>
    </row>
    <row r="34094" spans="2:8" x14ac:dyDescent="0.2">
      <c r="B34094" s="12"/>
      <c r="H34094" s="15"/>
    </row>
    <row r="34095" spans="2:8" x14ac:dyDescent="0.2">
      <c r="B34095" s="12"/>
      <c r="H34095" s="15"/>
    </row>
    <row r="34096" spans="2:8" x14ac:dyDescent="0.2">
      <c r="B34096" s="12"/>
      <c r="H34096" s="15"/>
    </row>
    <row r="34097" spans="2:8" x14ac:dyDescent="0.2">
      <c r="B34097" s="12"/>
      <c r="H34097" s="15"/>
    </row>
    <row r="34098" spans="2:8" x14ac:dyDescent="0.2">
      <c r="B34098" s="12"/>
      <c r="H34098" s="15"/>
    </row>
    <row r="34099" spans="2:8" x14ac:dyDescent="0.2">
      <c r="B34099" s="12"/>
      <c r="H34099" s="15"/>
    </row>
    <row r="34100" spans="2:8" x14ac:dyDescent="0.2">
      <c r="B34100" s="12"/>
      <c r="H34100" s="15"/>
    </row>
    <row r="34101" spans="2:8" x14ac:dyDescent="0.2">
      <c r="B34101" s="12"/>
      <c r="H34101" s="15"/>
    </row>
    <row r="34102" spans="2:8" x14ac:dyDescent="0.2">
      <c r="B34102" s="12"/>
      <c r="H34102" s="15"/>
    </row>
    <row r="34103" spans="2:8" x14ac:dyDescent="0.2">
      <c r="B34103" s="12"/>
      <c r="H34103" s="15"/>
    </row>
    <row r="34104" spans="2:8" x14ac:dyDescent="0.2">
      <c r="B34104" s="12"/>
      <c r="H34104" s="15"/>
    </row>
    <row r="34105" spans="2:8" x14ac:dyDescent="0.2">
      <c r="B34105" s="12"/>
      <c r="H34105" s="15"/>
    </row>
    <row r="34106" spans="2:8" x14ac:dyDescent="0.2">
      <c r="B34106" s="12"/>
      <c r="H34106" s="15"/>
    </row>
    <row r="34107" spans="2:8" x14ac:dyDescent="0.2">
      <c r="B34107" s="12"/>
      <c r="H34107" s="15"/>
    </row>
    <row r="34108" spans="2:8" x14ac:dyDescent="0.2">
      <c r="B34108" s="12"/>
      <c r="H34108" s="15"/>
    </row>
    <row r="34109" spans="2:8" x14ac:dyDescent="0.2">
      <c r="B34109" s="12"/>
      <c r="H34109" s="15"/>
    </row>
    <row r="34110" spans="2:8" x14ac:dyDescent="0.2">
      <c r="B34110" s="12"/>
      <c r="H34110" s="15"/>
    </row>
    <row r="34111" spans="2:8" x14ac:dyDescent="0.2">
      <c r="B34111" s="12"/>
      <c r="H34111" s="15"/>
    </row>
    <row r="34112" spans="2:8" x14ac:dyDescent="0.2">
      <c r="B34112" s="12"/>
      <c r="H34112" s="15"/>
    </row>
    <row r="34113" spans="2:8" x14ac:dyDescent="0.2">
      <c r="B34113" s="12"/>
      <c r="H34113" s="15"/>
    </row>
    <row r="34114" spans="2:8" x14ac:dyDescent="0.2">
      <c r="B34114" s="12"/>
      <c r="H34114" s="15"/>
    </row>
    <row r="34115" spans="2:8" x14ac:dyDescent="0.2">
      <c r="B34115" s="12"/>
      <c r="H34115" s="15"/>
    </row>
    <row r="34116" spans="2:8" x14ac:dyDescent="0.2">
      <c r="B34116" s="12"/>
      <c r="H34116" s="15"/>
    </row>
    <row r="34117" spans="2:8" x14ac:dyDescent="0.2">
      <c r="B34117" s="12"/>
      <c r="H34117" s="15"/>
    </row>
    <row r="34118" spans="2:8" x14ac:dyDescent="0.2">
      <c r="B34118" s="12"/>
      <c r="H34118" s="15"/>
    </row>
    <row r="34119" spans="2:8" x14ac:dyDescent="0.2">
      <c r="B34119" s="12"/>
      <c r="H34119" s="15"/>
    </row>
    <row r="34120" spans="2:8" x14ac:dyDescent="0.2">
      <c r="B34120" s="12"/>
      <c r="H34120" s="15"/>
    </row>
    <row r="34121" spans="2:8" x14ac:dyDescent="0.2">
      <c r="B34121" s="12"/>
      <c r="H34121" s="15"/>
    </row>
    <row r="34122" spans="2:8" x14ac:dyDescent="0.2">
      <c r="B34122" s="12"/>
      <c r="H34122" s="15"/>
    </row>
    <row r="34123" spans="2:8" x14ac:dyDescent="0.2">
      <c r="B34123" s="12"/>
      <c r="H34123" s="15"/>
    </row>
    <row r="34124" spans="2:8" x14ac:dyDescent="0.2">
      <c r="B34124" s="12"/>
      <c r="H34124" s="15"/>
    </row>
    <row r="34125" spans="2:8" x14ac:dyDescent="0.2">
      <c r="B34125" s="12"/>
      <c r="H34125" s="15"/>
    </row>
    <row r="34126" spans="2:8" x14ac:dyDescent="0.2">
      <c r="B34126" s="12"/>
      <c r="H34126" s="15"/>
    </row>
    <row r="34127" spans="2:8" x14ac:dyDescent="0.2">
      <c r="B34127" s="12"/>
      <c r="H34127" s="15"/>
    </row>
    <row r="34128" spans="2:8" x14ac:dyDescent="0.2">
      <c r="B34128" s="12"/>
      <c r="H34128" s="15"/>
    </row>
    <row r="34129" spans="2:8" x14ac:dyDescent="0.2">
      <c r="B34129" s="12"/>
      <c r="H34129" s="15"/>
    </row>
    <row r="34130" spans="2:8" x14ac:dyDescent="0.2">
      <c r="B34130" s="12"/>
      <c r="H34130" s="15"/>
    </row>
    <row r="34131" spans="2:8" x14ac:dyDescent="0.2">
      <c r="B34131" s="12"/>
      <c r="H34131" s="15"/>
    </row>
    <row r="34132" spans="2:8" x14ac:dyDescent="0.2">
      <c r="B34132" s="12"/>
      <c r="H34132" s="15"/>
    </row>
    <row r="34133" spans="2:8" x14ac:dyDescent="0.2">
      <c r="B34133" s="12"/>
      <c r="H34133" s="15"/>
    </row>
    <row r="34134" spans="2:8" x14ac:dyDescent="0.2">
      <c r="B34134" s="12"/>
      <c r="H34134" s="15"/>
    </row>
    <row r="34135" spans="2:8" x14ac:dyDescent="0.2">
      <c r="B34135" s="12"/>
      <c r="H34135" s="15"/>
    </row>
    <row r="34136" spans="2:8" x14ac:dyDescent="0.2">
      <c r="B34136" s="12"/>
      <c r="H34136" s="15"/>
    </row>
    <row r="34137" spans="2:8" x14ac:dyDescent="0.2">
      <c r="B34137" s="12"/>
      <c r="H34137" s="15"/>
    </row>
    <row r="34138" spans="2:8" x14ac:dyDescent="0.2">
      <c r="B34138" s="12"/>
      <c r="H34138" s="15"/>
    </row>
    <row r="34139" spans="2:8" x14ac:dyDescent="0.2">
      <c r="B34139" s="12"/>
      <c r="H34139" s="15"/>
    </row>
    <row r="34140" spans="2:8" x14ac:dyDescent="0.2">
      <c r="B34140" s="12"/>
      <c r="H34140" s="15"/>
    </row>
    <row r="34141" spans="2:8" x14ac:dyDescent="0.2">
      <c r="B34141" s="12"/>
      <c r="H34141" s="15"/>
    </row>
    <row r="34142" spans="2:8" x14ac:dyDescent="0.2">
      <c r="B34142" s="12"/>
      <c r="H34142" s="15"/>
    </row>
    <row r="34143" spans="2:8" x14ac:dyDescent="0.2">
      <c r="B34143" s="12"/>
      <c r="H34143" s="15"/>
    </row>
    <row r="34144" spans="2:8" x14ac:dyDescent="0.2">
      <c r="B34144" s="12"/>
      <c r="H34144" s="15"/>
    </row>
    <row r="34145" spans="2:8" x14ac:dyDescent="0.2">
      <c r="B34145" s="12"/>
      <c r="H34145" s="15"/>
    </row>
    <row r="34146" spans="2:8" x14ac:dyDescent="0.2">
      <c r="B34146" s="12"/>
      <c r="H34146" s="15"/>
    </row>
    <row r="34147" spans="2:8" x14ac:dyDescent="0.2">
      <c r="B34147" s="12"/>
      <c r="H34147" s="15"/>
    </row>
    <row r="34148" spans="2:8" x14ac:dyDescent="0.2">
      <c r="B34148" s="12"/>
      <c r="H34148" s="15"/>
    </row>
    <row r="34149" spans="2:8" x14ac:dyDescent="0.2">
      <c r="B34149" s="12"/>
      <c r="H34149" s="15"/>
    </row>
    <row r="34150" spans="2:8" x14ac:dyDescent="0.2">
      <c r="B34150" s="12"/>
      <c r="H34150" s="15"/>
    </row>
    <row r="34151" spans="2:8" x14ac:dyDescent="0.2">
      <c r="B34151" s="12"/>
      <c r="H34151" s="15"/>
    </row>
    <row r="34152" spans="2:8" x14ac:dyDescent="0.2">
      <c r="B34152" s="12"/>
      <c r="H34152" s="15"/>
    </row>
    <row r="34153" spans="2:8" x14ac:dyDescent="0.2">
      <c r="B34153" s="12"/>
      <c r="H34153" s="15"/>
    </row>
    <row r="34154" spans="2:8" x14ac:dyDescent="0.2">
      <c r="B34154" s="12"/>
      <c r="H34154" s="15"/>
    </row>
    <row r="34155" spans="2:8" x14ac:dyDescent="0.2">
      <c r="B34155" s="12"/>
      <c r="H34155" s="15"/>
    </row>
    <row r="34156" spans="2:8" x14ac:dyDescent="0.2">
      <c r="B34156" s="12"/>
      <c r="H34156" s="15"/>
    </row>
    <row r="34157" spans="2:8" x14ac:dyDescent="0.2">
      <c r="B34157" s="12"/>
      <c r="H34157" s="15"/>
    </row>
    <row r="34158" spans="2:8" x14ac:dyDescent="0.2">
      <c r="B34158" s="12"/>
      <c r="H34158" s="15"/>
    </row>
    <row r="34159" spans="2:8" x14ac:dyDescent="0.2">
      <c r="B34159" s="12"/>
      <c r="H34159" s="15"/>
    </row>
    <row r="34160" spans="2:8" x14ac:dyDescent="0.2">
      <c r="B34160" s="12"/>
      <c r="H34160" s="15"/>
    </row>
    <row r="34161" spans="2:8" x14ac:dyDescent="0.2">
      <c r="B34161" s="12"/>
      <c r="H34161" s="15"/>
    </row>
    <row r="34162" spans="2:8" x14ac:dyDescent="0.2">
      <c r="B34162" s="12"/>
      <c r="H34162" s="15"/>
    </row>
    <row r="34163" spans="2:8" x14ac:dyDescent="0.2">
      <c r="B34163" s="12"/>
      <c r="H34163" s="15"/>
    </row>
    <row r="34164" spans="2:8" x14ac:dyDescent="0.2">
      <c r="B34164" s="12"/>
      <c r="H34164" s="15"/>
    </row>
    <row r="34165" spans="2:8" x14ac:dyDescent="0.2">
      <c r="B34165" s="12"/>
      <c r="H34165" s="15"/>
    </row>
    <row r="34166" spans="2:8" x14ac:dyDescent="0.2">
      <c r="B34166" s="12"/>
      <c r="H34166" s="15"/>
    </row>
    <row r="34167" spans="2:8" x14ac:dyDescent="0.2">
      <c r="B34167" s="12"/>
      <c r="H34167" s="15"/>
    </row>
    <row r="34168" spans="2:8" x14ac:dyDescent="0.2">
      <c r="B34168" s="12"/>
      <c r="H34168" s="15"/>
    </row>
    <row r="34169" spans="2:8" x14ac:dyDescent="0.2">
      <c r="B34169" s="12"/>
      <c r="H34169" s="15"/>
    </row>
    <row r="34170" spans="2:8" x14ac:dyDescent="0.2">
      <c r="B34170" s="12"/>
      <c r="H34170" s="15"/>
    </row>
    <row r="34171" spans="2:8" x14ac:dyDescent="0.2">
      <c r="B34171" s="12"/>
      <c r="H34171" s="15"/>
    </row>
    <row r="34172" spans="2:8" x14ac:dyDescent="0.2">
      <c r="B34172" s="12"/>
      <c r="H34172" s="15"/>
    </row>
    <row r="34173" spans="2:8" x14ac:dyDescent="0.2">
      <c r="B34173" s="12"/>
      <c r="H34173" s="15"/>
    </row>
    <row r="34174" spans="2:8" x14ac:dyDescent="0.2">
      <c r="B34174" s="12"/>
      <c r="H34174" s="15"/>
    </row>
    <row r="34175" spans="2:8" x14ac:dyDescent="0.2">
      <c r="B34175" s="12"/>
      <c r="H34175" s="15"/>
    </row>
    <row r="34176" spans="2:8" x14ac:dyDescent="0.2">
      <c r="B34176" s="12"/>
      <c r="H34176" s="15"/>
    </row>
    <row r="34177" spans="2:8" x14ac:dyDescent="0.2">
      <c r="B34177" s="12"/>
      <c r="H34177" s="15"/>
    </row>
    <row r="34178" spans="2:8" x14ac:dyDescent="0.2">
      <c r="B34178" s="12"/>
      <c r="H34178" s="15"/>
    </row>
    <row r="34179" spans="2:8" x14ac:dyDescent="0.2">
      <c r="B34179" s="12"/>
      <c r="H34179" s="15"/>
    </row>
    <row r="34180" spans="2:8" x14ac:dyDescent="0.2">
      <c r="B34180" s="12"/>
      <c r="H34180" s="15"/>
    </row>
    <row r="34181" spans="2:8" x14ac:dyDescent="0.2">
      <c r="B34181" s="12"/>
      <c r="H34181" s="15"/>
    </row>
    <row r="34182" spans="2:8" x14ac:dyDescent="0.2">
      <c r="B34182" s="12"/>
      <c r="H34182" s="15"/>
    </row>
    <row r="34183" spans="2:8" x14ac:dyDescent="0.2">
      <c r="B34183" s="12"/>
      <c r="H34183" s="15"/>
    </row>
    <row r="34184" spans="2:8" x14ac:dyDescent="0.2">
      <c r="B34184" s="12"/>
      <c r="H34184" s="15"/>
    </row>
    <row r="34185" spans="2:8" x14ac:dyDescent="0.2">
      <c r="B34185" s="12"/>
      <c r="H34185" s="15"/>
    </row>
    <row r="34186" spans="2:8" x14ac:dyDescent="0.2">
      <c r="B34186" s="12"/>
      <c r="H34186" s="15"/>
    </row>
    <row r="34187" spans="2:8" x14ac:dyDescent="0.2">
      <c r="B34187" s="12"/>
      <c r="H34187" s="15"/>
    </row>
    <row r="34188" spans="2:8" x14ac:dyDescent="0.2">
      <c r="B34188" s="12"/>
      <c r="H34188" s="15"/>
    </row>
    <row r="34189" spans="2:8" x14ac:dyDescent="0.2">
      <c r="B34189" s="12"/>
      <c r="H34189" s="15"/>
    </row>
    <row r="34190" spans="2:8" x14ac:dyDescent="0.2">
      <c r="B34190" s="12"/>
      <c r="H34190" s="15"/>
    </row>
    <row r="34191" spans="2:8" x14ac:dyDescent="0.2">
      <c r="B34191" s="12"/>
      <c r="H34191" s="15"/>
    </row>
    <row r="34192" spans="2:8" x14ac:dyDescent="0.2">
      <c r="B34192" s="12"/>
      <c r="H34192" s="15"/>
    </row>
    <row r="34193" spans="2:8" x14ac:dyDescent="0.2">
      <c r="B34193" s="12"/>
      <c r="H34193" s="15"/>
    </row>
    <row r="34194" spans="2:8" x14ac:dyDescent="0.2">
      <c r="B34194" s="12"/>
      <c r="H34194" s="15"/>
    </row>
    <row r="34195" spans="2:8" x14ac:dyDescent="0.2">
      <c r="B34195" s="12"/>
      <c r="H34195" s="15"/>
    </row>
    <row r="34196" spans="2:8" x14ac:dyDescent="0.2">
      <c r="B34196" s="12"/>
      <c r="H34196" s="15"/>
    </row>
    <row r="34197" spans="2:8" x14ac:dyDescent="0.2">
      <c r="B34197" s="12"/>
      <c r="H34197" s="15"/>
    </row>
    <row r="34198" spans="2:8" x14ac:dyDescent="0.2">
      <c r="B34198" s="12"/>
      <c r="H34198" s="15"/>
    </row>
    <row r="34199" spans="2:8" x14ac:dyDescent="0.2">
      <c r="B34199" s="12"/>
      <c r="H34199" s="15"/>
    </row>
    <row r="34200" spans="2:8" x14ac:dyDescent="0.2">
      <c r="B34200" s="12"/>
      <c r="H34200" s="15"/>
    </row>
    <row r="34201" spans="2:8" x14ac:dyDescent="0.2">
      <c r="B34201" s="12"/>
      <c r="H34201" s="15"/>
    </row>
    <row r="34202" spans="2:8" x14ac:dyDescent="0.2">
      <c r="B34202" s="12"/>
      <c r="H34202" s="15"/>
    </row>
    <row r="34203" spans="2:8" x14ac:dyDescent="0.2">
      <c r="B34203" s="12"/>
      <c r="H34203" s="15"/>
    </row>
    <row r="34204" spans="2:8" x14ac:dyDescent="0.2">
      <c r="B34204" s="12"/>
      <c r="H34204" s="15"/>
    </row>
    <row r="34205" spans="2:8" x14ac:dyDescent="0.2">
      <c r="B34205" s="12"/>
      <c r="H34205" s="15"/>
    </row>
    <row r="34206" spans="2:8" x14ac:dyDescent="0.2">
      <c r="B34206" s="12"/>
      <c r="H34206" s="15"/>
    </row>
    <row r="34207" spans="2:8" x14ac:dyDescent="0.2">
      <c r="B34207" s="12"/>
      <c r="H34207" s="15"/>
    </row>
    <row r="34208" spans="2:8" x14ac:dyDescent="0.2">
      <c r="B34208" s="12"/>
      <c r="H34208" s="15"/>
    </row>
    <row r="34209" spans="2:8" x14ac:dyDescent="0.2">
      <c r="B34209" s="12"/>
      <c r="H34209" s="15"/>
    </row>
    <row r="34210" spans="2:8" x14ac:dyDescent="0.2">
      <c r="B34210" s="12"/>
      <c r="H34210" s="15"/>
    </row>
    <row r="34211" spans="2:8" x14ac:dyDescent="0.2">
      <c r="B34211" s="12"/>
      <c r="H34211" s="15"/>
    </row>
    <row r="34212" spans="2:8" x14ac:dyDescent="0.2">
      <c r="B34212" s="12"/>
      <c r="H34212" s="15"/>
    </row>
    <row r="34213" spans="2:8" x14ac:dyDescent="0.2">
      <c r="B34213" s="12"/>
      <c r="H34213" s="15"/>
    </row>
    <row r="34214" spans="2:8" x14ac:dyDescent="0.2">
      <c r="B34214" s="12"/>
      <c r="H34214" s="15"/>
    </row>
    <row r="34215" spans="2:8" x14ac:dyDescent="0.2">
      <c r="B34215" s="12"/>
      <c r="H34215" s="15"/>
    </row>
    <row r="34216" spans="2:8" x14ac:dyDescent="0.2">
      <c r="B34216" s="12"/>
      <c r="H34216" s="15"/>
    </row>
    <row r="34217" spans="2:8" x14ac:dyDescent="0.2">
      <c r="B34217" s="12"/>
      <c r="H34217" s="15"/>
    </row>
    <row r="34218" spans="2:8" x14ac:dyDescent="0.2">
      <c r="B34218" s="12"/>
      <c r="H34218" s="15"/>
    </row>
    <row r="34219" spans="2:8" x14ac:dyDescent="0.2">
      <c r="B34219" s="12"/>
      <c r="H34219" s="15"/>
    </row>
    <row r="34220" spans="2:8" x14ac:dyDescent="0.2">
      <c r="B34220" s="12"/>
      <c r="H34220" s="15"/>
    </row>
    <row r="34221" spans="2:8" x14ac:dyDescent="0.2">
      <c r="B34221" s="12"/>
      <c r="H34221" s="15"/>
    </row>
    <row r="34222" spans="2:8" x14ac:dyDescent="0.2">
      <c r="B34222" s="12"/>
      <c r="H34222" s="15"/>
    </row>
    <row r="34223" spans="2:8" x14ac:dyDescent="0.2">
      <c r="B34223" s="12"/>
      <c r="H34223" s="15"/>
    </row>
    <row r="34224" spans="2:8" x14ac:dyDescent="0.2">
      <c r="B34224" s="12"/>
      <c r="H34224" s="15"/>
    </row>
    <row r="34225" spans="2:8" x14ac:dyDescent="0.2">
      <c r="B34225" s="12"/>
      <c r="H34225" s="15"/>
    </row>
    <row r="34226" spans="2:8" x14ac:dyDescent="0.2">
      <c r="B34226" s="12"/>
      <c r="H34226" s="15"/>
    </row>
    <row r="34227" spans="2:8" x14ac:dyDescent="0.2">
      <c r="B34227" s="12"/>
      <c r="H34227" s="15"/>
    </row>
    <row r="34228" spans="2:8" x14ac:dyDescent="0.2">
      <c r="B34228" s="12"/>
      <c r="H34228" s="15"/>
    </row>
    <row r="34229" spans="2:8" x14ac:dyDescent="0.2">
      <c r="B34229" s="12"/>
      <c r="H34229" s="15"/>
    </row>
    <row r="34230" spans="2:8" x14ac:dyDescent="0.2">
      <c r="B34230" s="12"/>
      <c r="H34230" s="15"/>
    </row>
    <row r="34231" spans="2:8" x14ac:dyDescent="0.2">
      <c r="B34231" s="12"/>
      <c r="H34231" s="15"/>
    </row>
    <row r="34232" spans="2:8" x14ac:dyDescent="0.2">
      <c r="B34232" s="12"/>
      <c r="H34232" s="15"/>
    </row>
    <row r="34233" spans="2:8" x14ac:dyDescent="0.2">
      <c r="B34233" s="12"/>
      <c r="H34233" s="15"/>
    </row>
    <row r="34234" spans="2:8" x14ac:dyDescent="0.2">
      <c r="B34234" s="12"/>
      <c r="H34234" s="15"/>
    </row>
    <row r="34235" spans="2:8" x14ac:dyDescent="0.2">
      <c r="B34235" s="12"/>
      <c r="H34235" s="15"/>
    </row>
    <row r="34236" spans="2:8" x14ac:dyDescent="0.2">
      <c r="B34236" s="12"/>
      <c r="H34236" s="15"/>
    </row>
    <row r="34237" spans="2:8" x14ac:dyDescent="0.2">
      <c r="B34237" s="12"/>
      <c r="H34237" s="15"/>
    </row>
    <row r="34238" spans="2:8" x14ac:dyDescent="0.2">
      <c r="B34238" s="12"/>
      <c r="H34238" s="15"/>
    </row>
    <row r="34239" spans="2:8" x14ac:dyDescent="0.2">
      <c r="B34239" s="12"/>
      <c r="H34239" s="15"/>
    </row>
    <row r="34240" spans="2:8" x14ac:dyDescent="0.2">
      <c r="B34240" s="12"/>
      <c r="H34240" s="15"/>
    </row>
    <row r="34241" spans="2:8" x14ac:dyDescent="0.2">
      <c r="B34241" s="12"/>
      <c r="H34241" s="15"/>
    </row>
    <row r="34242" spans="2:8" x14ac:dyDescent="0.2">
      <c r="B34242" s="12"/>
      <c r="H34242" s="15"/>
    </row>
    <row r="34243" spans="2:8" x14ac:dyDescent="0.2">
      <c r="B34243" s="12"/>
      <c r="H34243" s="15"/>
    </row>
    <row r="34244" spans="2:8" x14ac:dyDescent="0.2">
      <c r="B34244" s="12"/>
      <c r="H34244" s="15"/>
    </row>
    <row r="34245" spans="2:8" x14ac:dyDescent="0.2">
      <c r="B34245" s="12"/>
      <c r="H34245" s="15"/>
    </row>
    <row r="34246" spans="2:8" x14ac:dyDescent="0.2">
      <c r="B34246" s="12"/>
      <c r="H34246" s="15"/>
    </row>
    <row r="34247" spans="2:8" x14ac:dyDescent="0.2">
      <c r="B34247" s="12"/>
      <c r="H34247" s="15"/>
    </row>
    <row r="34248" spans="2:8" x14ac:dyDescent="0.2">
      <c r="B34248" s="12"/>
      <c r="H34248" s="15"/>
    </row>
    <row r="34249" spans="2:8" x14ac:dyDescent="0.2">
      <c r="B34249" s="12"/>
      <c r="H34249" s="15"/>
    </row>
    <row r="34250" spans="2:8" x14ac:dyDescent="0.2">
      <c r="B34250" s="12"/>
      <c r="H34250" s="15"/>
    </row>
    <row r="34251" spans="2:8" x14ac:dyDescent="0.2">
      <c r="B34251" s="12"/>
      <c r="H34251" s="15"/>
    </row>
    <row r="34252" spans="2:8" x14ac:dyDescent="0.2">
      <c r="B34252" s="12"/>
      <c r="H34252" s="15"/>
    </row>
    <row r="34253" spans="2:8" x14ac:dyDescent="0.2">
      <c r="B34253" s="12"/>
      <c r="H34253" s="15"/>
    </row>
    <row r="34254" spans="2:8" x14ac:dyDescent="0.2">
      <c r="B34254" s="12"/>
      <c r="H34254" s="15"/>
    </row>
    <row r="34255" spans="2:8" x14ac:dyDescent="0.2">
      <c r="B34255" s="12"/>
      <c r="H34255" s="15"/>
    </row>
    <row r="34256" spans="2:8" x14ac:dyDescent="0.2">
      <c r="B34256" s="12"/>
      <c r="H34256" s="15"/>
    </row>
    <row r="34257" spans="2:8" x14ac:dyDescent="0.2">
      <c r="B34257" s="12"/>
      <c r="H34257" s="15"/>
    </row>
    <row r="34258" spans="2:8" x14ac:dyDescent="0.2">
      <c r="B34258" s="12"/>
      <c r="H34258" s="15"/>
    </row>
    <row r="34259" spans="2:8" x14ac:dyDescent="0.2">
      <c r="B34259" s="12"/>
      <c r="H34259" s="15"/>
    </row>
    <row r="34260" spans="2:8" x14ac:dyDescent="0.2">
      <c r="B34260" s="12"/>
      <c r="H34260" s="15"/>
    </row>
    <row r="34261" spans="2:8" x14ac:dyDescent="0.2">
      <c r="B34261" s="12"/>
      <c r="H34261" s="15"/>
    </row>
    <row r="34262" spans="2:8" x14ac:dyDescent="0.2">
      <c r="B34262" s="12"/>
      <c r="H34262" s="15"/>
    </row>
    <row r="34263" spans="2:8" x14ac:dyDescent="0.2">
      <c r="B34263" s="12"/>
      <c r="H34263" s="15"/>
    </row>
    <row r="34264" spans="2:8" x14ac:dyDescent="0.2">
      <c r="B34264" s="12"/>
      <c r="H34264" s="15"/>
    </row>
    <row r="34265" spans="2:8" x14ac:dyDescent="0.2">
      <c r="B34265" s="12"/>
      <c r="H34265" s="15"/>
    </row>
    <row r="34266" spans="2:8" x14ac:dyDescent="0.2">
      <c r="B34266" s="12"/>
      <c r="H34266" s="15"/>
    </row>
    <row r="34267" spans="2:8" x14ac:dyDescent="0.2">
      <c r="B34267" s="12"/>
      <c r="H34267" s="15"/>
    </row>
    <row r="34268" spans="2:8" x14ac:dyDescent="0.2">
      <c r="B34268" s="12"/>
      <c r="H34268" s="15"/>
    </row>
    <row r="34269" spans="2:8" x14ac:dyDescent="0.2">
      <c r="B34269" s="12"/>
      <c r="H34269" s="15"/>
    </row>
    <row r="34270" spans="2:8" x14ac:dyDescent="0.2">
      <c r="B34270" s="12"/>
      <c r="H34270" s="15"/>
    </row>
    <row r="34271" spans="2:8" x14ac:dyDescent="0.2">
      <c r="B34271" s="12"/>
      <c r="H34271" s="15"/>
    </row>
    <row r="34272" spans="2:8" x14ac:dyDescent="0.2">
      <c r="B34272" s="12"/>
      <c r="H34272" s="15"/>
    </row>
    <row r="34273" spans="2:8" x14ac:dyDescent="0.2">
      <c r="B34273" s="12"/>
      <c r="H34273" s="15"/>
    </row>
    <row r="34274" spans="2:8" x14ac:dyDescent="0.2">
      <c r="B34274" s="12"/>
      <c r="H34274" s="15"/>
    </row>
    <row r="34275" spans="2:8" x14ac:dyDescent="0.2">
      <c r="B34275" s="12"/>
      <c r="H34275" s="15"/>
    </row>
    <row r="34276" spans="2:8" x14ac:dyDescent="0.2">
      <c r="B34276" s="12"/>
      <c r="H34276" s="15"/>
    </row>
    <row r="34277" spans="2:8" x14ac:dyDescent="0.2">
      <c r="B34277" s="12"/>
      <c r="H34277" s="15"/>
    </row>
    <row r="34278" spans="2:8" x14ac:dyDescent="0.2">
      <c r="B34278" s="12"/>
      <c r="H34278" s="15"/>
    </row>
    <row r="34279" spans="2:8" x14ac:dyDescent="0.2">
      <c r="B34279" s="12"/>
      <c r="H34279" s="15"/>
    </row>
    <row r="34280" spans="2:8" x14ac:dyDescent="0.2">
      <c r="B34280" s="12"/>
      <c r="H34280" s="15"/>
    </row>
    <row r="34281" spans="2:8" x14ac:dyDescent="0.2">
      <c r="B34281" s="12"/>
      <c r="H34281" s="15"/>
    </row>
    <row r="34282" spans="2:8" x14ac:dyDescent="0.2">
      <c r="B34282" s="12"/>
      <c r="H34282" s="15"/>
    </row>
    <row r="34283" spans="2:8" x14ac:dyDescent="0.2">
      <c r="B34283" s="12"/>
      <c r="H34283" s="15"/>
    </row>
    <row r="34284" spans="2:8" x14ac:dyDescent="0.2">
      <c r="B34284" s="12"/>
      <c r="H34284" s="15"/>
    </row>
    <row r="34285" spans="2:8" x14ac:dyDescent="0.2">
      <c r="B34285" s="12"/>
      <c r="H34285" s="15"/>
    </row>
    <row r="34286" spans="2:8" x14ac:dyDescent="0.2">
      <c r="B34286" s="12"/>
      <c r="H34286" s="15"/>
    </row>
    <row r="34287" spans="2:8" x14ac:dyDescent="0.2">
      <c r="B34287" s="12"/>
      <c r="H34287" s="15"/>
    </row>
    <row r="34288" spans="2:8" x14ac:dyDescent="0.2">
      <c r="B34288" s="12"/>
      <c r="H34288" s="15"/>
    </row>
    <row r="34289" spans="2:8" x14ac:dyDescent="0.2">
      <c r="B34289" s="12"/>
      <c r="H34289" s="15"/>
    </row>
    <row r="34290" spans="2:8" x14ac:dyDescent="0.2">
      <c r="B34290" s="12"/>
      <c r="H34290" s="15"/>
    </row>
    <row r="34291" spans="2:8" x14ac:dyDescent="0.2">
      <c r="B34291" s="12"/>
      <c r="H34291" s="15"/>
    </row>
    <row r="34292" spans="2:8" x14ac:dyDescent="0.2">
      <c r="B34292" s="12"/>
      <c r="H34292" s="15"/>
    </row>
    <row r="34293" spans="2:8" x14ac:dyDescent="0.2">
      <c r="B34293" s="12"/>
      <c r="H34293" s="15"/>
    </row>
    <row r="34294" spans="2:8" x14ac:dyDescent="0.2">
      <c r="B34294" s="12"/>
      <c r="H34294" s="15"/>
    </row>
    <row r="34295" spans="2:8" x14ac:dyDescent="0.2">
      <c r="B34295" s="12"/>
      <c r="H34295" s="15"/>
    </row>
    <row r="34296" spans="2:8" x14ac:dyDescent="0.2">
      <c r="B34296" s="12"/>
      <c r="H34296" s="15"/>
    </row>
    <row r="34297" spans="2:8" x14ac:dyDescent="0.2">
      <c r="B34297" s="12"/>
      <c r="H34297" s="15"/>
    </row>
    <row r="34298" spans="2:8" x14ac:dyDescent="0.2">
      <c r="B34298" s="12"/>
      <c r="H34298" s="15"/>
    </row>
    <row r="34299" spans="2:8" x14ac:dyDescent="0.2">
      <c r="B34299" s="12"/>
      <c r="H34299" s="15"/>
    </row>
    <row r="34300" spans="2:8" x14ac:dyDescent="0.2">
      <c r="B34300" s="12"/>
      <c r="H34300" s="15"/>
    </row>
    <row r="34301" spans="2:8" x14ac:dyDescent="0.2">
      <c r="B34301" s="12"/>
      <c r="H34301" s="15"/>
    </row>
    <row r="34302" spans="2:8" x14ac:dyDescent="0.2">
      <c r="B34302" s="12"/>
      <c r="H34302" s="15"/>
    </row>
    <row r="34303" spans="2:8" x14ac:dyDescent="0.2">
      <c r="B34303" s="12"/>
      <c r="H34303" s="15"/>
    </row>
    <row r="34304" spans="2:8" x14ac:dyDescent="0.2">
      <c r="B34304" s="12"/>
      <c r="H34304" s="15"/>
    </row>
    <row r="34305" spans="2:8" x14ac:dyDescent="0.2">
      <c r="B34305" s="12"/>
      <c r="H34305" s="15"/>
    </row>
    <row r="34306" spans="2:8" x14ac:dyDescent="0.2">
      <c r="B34306" s="12"/>
      <c r="H34306" s="15"/>
    </row>
    <row r="34307" spans="2:8" x14ac:dyDescent="0.2">
      <c r="B34307" s="12"/>
      <c r="H34307" s="15"/>
    </row>
    <row r="34308" spans="2:8" x14ac:dyDescent="0.2">
      <c r="B34308" s="12"/>
      <c r="H34308" s="15"/>
    </row>
    <row r="34309" spans="2:8" x14ac:dyDescent="0.2">
      <c r="B34309" s="12"/>
      <c r="H34309" s="15"/>
    </row>
    <row r="34310" spans="2:8" x14ac:dyDescent="0.2">
      <c r="B34310" s="12"/>
      <c r="H34310" s="15"/>
    </row>
    <row r="34311" spans="2:8" x14ac:dyDescent="0.2">
      <c r="B34311" s="12"/>
      <c r="H34311" s="15"/>
    </row>
    <row r="34312" spans="2:8" x14ac:dyDescent="0.2">
      <c r="B34312" s="12"/>
      <c r="H34312" s="15"/>
    </row>
    <row r="34313" spans="2:8" x14ac:dyDescent="0.2">
      <c r="B34313" s="12"/>
      <c r="H34313" s="15"/>
    </row>
    <row r="34314" spans="2:8" x14ac:dyDescent="0.2">
      <c r="B34314" s="12"/>
      <c r="H34314" s="15"/>
    </row>
    <row r="34315" spans="2:8" x14ac:dyDescent="0.2">
      <c r="B34315" s="12"/>
      <c r="H34315" s="15"/>
    </row>
    <row r="34316" spans="2:8" x14ac:dyDescent="0.2">
      <c r="B34316" s="12"/>
      <c r="H34316" s="15"/>
    </row>
    <row r="34317" spans="2:8" x14ac:dyDescent="0.2">
      <c r="B34317" s="12"/>
      <c r="H34317" s="15"/>
    </row>
    <row r="34318" spans="2:8" x14ac:dyDescent="0.2">
      <c r="B34318" s="12"/>
      <c r="H34318" s="15"/>
    </row>
    <row r="34319" spans="2:8" x14ac:dyDescent="0.2">
      <c r="B34319" s="12"/>
      <c r="H34319" s="15"/>
    </row>
    <row r="34320" spans="2:8" x14ac:dyDescent="0.2">
      <c r="B34320" s="12"/>
      <c r="H34320" s="15"/>
    </row>
    <row r="34321" spans="2:8" x14ac:dyDescent="0.2">
      <c r="B34321" s="12"/>
      <c r="H34321" s="15"/>
    </row>
    <row r="34322" spans="2:8" x14ac:dyDescent="0.2">
      <c r="B34322" s="12"/>
      <c r="H34322" s="15"/>
    </row>
    <row r="34323" spans="2:8" x14ac:dyDescent="0.2">
      <c r="B34323" s="12"/>
      <c r="H34323" s="15"/>
    </row>
    <row r="34324" spans="2:8" x14ac:dyDescent="0.2">
      <c r="B34324" s="12"/>
      <c r="H34324" s="15"/>
    </row>
    <row r="34325" spans="2:8" x14ac:dyDescent="0.2">
      <c r="B34325" s="12"/>
      <c r="H34325" s="15"/>
    </row>
    <row r="34326" spans="2:8" x14ac:dyDescent="0.2">
      <c r="B34326" s="12"/>
      <c r="H34326" s="15"/>
    </row>
    <row r="34327" spans="2:8" x14ac:dyDescent="0.2">
      <c r="B34327" s="12"/>
      <c r="H34327" s="15"/>
    </row>
    <row r="34328" spans="2:8" x14ac:dyDescent="0.2">
      <c r="B34328" s="12"/>
      <c r="H34328" s="15"/>
    </row>
    <row r="34329" spans="2:8" x14ac:dyDescent="0.2">
      <c r="B34329" s="12"/>
      <c r="H34329" s="15"/>
    </row>
    <row r="34330" spans="2:8" x14ac:dyDescent="0.2">
      <c r="B34330" s="12"/>
      <c r="H34330" s="15"/>
    </row>
    <row r="34331" spans="2:8" x14ac:dyDescent="0.2">
      <c r="B34331" s="12"/>
      <c r="H34331" s="15"/>
    </row>
    <row r="34332" spans="2:8" x14ac:dyDescent="0.2">
      <c r="B34332" s="12"/>
      <c r="H34332" s="15"/>
    </row>
    <row r="34333" spans="2:8" x14ac:dyDescent="0.2">
      <c r="B34333" s="12"/>
      <c r="H34333" s="15"/>
    </row>
    <row r="34334" spans="2:8" x14ac:dyDescent="0.2">
      <c r="B34334" s="12"/>
      <c r="H34334" s="15"/>
    </row>
    <row r="34335" spans="2:8" x14ac:dyDescent="0.2">
      <c r="B34335" s="12"/>
      <c r="H34335" s="15"/>
    </row>
    <row r="34336" spans="2:8" x14ac:dyDescent="0.2">
      <c r="B34336" s="12"/>
      <c r="H34336" s="15"/>
    </row>
    <row r="34337" spans="2:8" x14ac:dyDescent="0.2">
      <c r="B34337" s="12"/>
      <c r="H34337" s="15"/>
    </row>
    <row r="34338" spans="2:8" x14ac:dyDescent="0.2">
      <c r="B34338" s="12"/>
      <c r="H34338" s="15"/>
    </row>
    <row r="34339" spans="2:8" x14ac:dyDescent="0.2">
      <c r="B34339" s="12"/>
      <c r="H34339" s="15"/>
    </row>
    <row r="34340" spans="2:8" x14ac:dyDescent="0.2">
      <c r="B34340" s="12"/>
      <c r="H34340" s="15"/>
    </row>
    <row r="34341" spans="2:8" x14ac:dyDescent="0.2">
      <c r="B34341" s="12"/>
      <c r="H34341" s="15"/>
    </row>
    <row r="34342" spans="2:8" x14ac:dyDescent="0.2">
      <c r="B34342" s="12"/>
      <c r="H34342" s="15"/>
    </row>
    <row r="34343" spans="2:8" x14ac:dyDescent="0.2">
      <c r="B34343" s="12"/>
      <c r="H34343" s="15"/>
    </row>
    <row r="34344" spans="2:8" x14ac:dyDescent="0.2">
      <c r="B34344" s="12"/>
      <c r="H34344" s="15"/>
    </row>
    <row r="34345" spans="2:8" x14ac:dyDescent="0.2">
      <c r="B34345" s="12"/>
      <c r="H34345" s="15"/>
    </row>
    <row r="34346" spans="2:8" x14ac:dyDescent="0.2">
      <c r="B34346" s="12"/>
      <c r="H34346" s="15"/>
    </row>
    <row r="34347" spans="2:8" x14ac:dyDescent="0.2">
      <c r="B34347" s="12"/>
      <c r="H34347" s="15"/>
    </row>
    <row r="34348" spans="2:8" x14ac:dyDescent="0.2">
      <c r="B34348" s="12"/>
      <c r="H34348" s="15"/>
    </row>
    <row r="34349" spans="2:8" x14ac:dyDescent="0.2">
      <c r="B34349" s="12"/>
      <c r="H34349" s="15"/>
    </row>
    <row r="34350" spans="2:8" x14ac:dyDescent="0.2">
      <c r="B34350" s="12"/>
      <c r="H34350" s="15"/>
    </row>
    <row r="34351" spans="2:8" x14ac:dyDescent="0.2">
      <c r="B34351" s="12"/>
      <c r="H34351" s="15"/>
    </row>
    <row r="34352" spans="2:8" x14ac:dyDescent="0.2">
      <c r="B34352" s="12"/>
      <c r="H34352" s="15"/>
    </row>
    <row r="34353" spans="2:8" x14ac:dyDescent="0.2">
      <c r="B34353" s="12"/>
      <c r="H34353" s="15"/>
    </row>
    <row r="34354" spans="2:8" x14ac:dyDescent="0.2">
      <c r="B34354" s="12"/>
      <c r="H34354" s="15"/>
    </row>
    <row r="34355" spans="2:8" x14ac:dyDescent="0.2">
      <c r="B34355" s="12"/>
      <c r="H34355" s="15"/>
    </row>
    <row r="34356" spans="2:8" x14ac:dyDescent="0.2">
      <c r="B34356" s="12"/>
      <c r="H34356" s="15"/>
    </row>
    <row r="34357" spans="2:8" x14ac:dyDescent="0.2">
      <c r="B34357" s="12"/>
      <c r="H34357" s="15"/>
    </row>
    <row r="34358" spans="2:8" x14ac:dyDescent="0.2">
      <c r="B34358" s="12"/>
      <c r="H34358" s="15"/>
    </row>
    <row r="34359" spans="2:8" x14ac:dyDescent="0.2">
      <c r="B34359" s="12"/>
      <c r="H34359" s="15"/>
    </row>
    <row r="34360" spans="2:8" x14ac:dyDescent="0.2">
      <c r="B34360" s="12"/>
      <c r="H34360" s="15"/>
    </row>
    <row r="34361" spans="2:8" x14ac:dyDescent="0.2">
      <c r="B34361" s="12"/>
      <c r="H34361" s="15"/>
    </row>
    <row r="34362" spans="2:8" x14ac:dyDescent="0.2">
      <c r="B34362" s="12"/>
      <c r="H34362" s="15"/>
    </row>
    <row r="34363" spans="2:8" x14ac:dyDescent="0.2">
      <c r="B34363" s="12"/>
      <c r="H34363" s="15"/>
    </row>
    <row r="34364" spans="2:8" x14ac:dyDescent="0.2">
      <c r="B34364" s="12"/>
      <c r="H34364" s="15"/>
    </row>
    <row r="34365" spans="2:8" x14ac:dyDescent="0.2">
      <c r="B34365" s="12"/>
      <c r="H34365" s="15"/>
    </row>
    <row r="34366" spans="2:8" x14ac:dyDescent="0.2">
      <c r="B34366" s="12"/>
      <c r="H34366" s="15"/>
    </row>
    <row r="34367" spans="2:8" x14ac:dyDescent="0.2">
      <c r="B34367" s="12"/>
      <c r="H34367" s="15"/>
    </row>
    <row r="34368" spans="2:8" x14ac:dyDescent="0.2">
      <c r="B34368" s="12"/>
      <c r="H34368" s="15"/>
    </row>
    <row r="34369" spans="2:8" x14ac:dyDescent="0.2">
      <c r="B34369" s="12"/>
      <c r="H34369" s="15"/>
    </row>
    <row r="34370" spans="2:8" x14ac:dyDescent="0.2">
      <c r="B34370" s="12"/>
      <c r="H34370" s="15"/>
    </row>
    <row r="34371" spans="2:8" x14ac:dyDescent="0.2">
      <c r="B34371" s="12"/>
      <c r="H34371" s="15"/>
    </row>
    <row r="34372" spans="2:8" x14ac:dyDescent="0.2">
      <c r="B34372" s="12"/>
      <c r="H34372" s="15"/>
    </row>
    <row r="34373" spans="2:8" x14ac:dyDescent="0.2">
      <c r="B34373" s="12"/>
      <c r="H34373" s="15"/>
    </row>
    <row r="34374" spans="2:8" x14ac:dyDescent="0.2">
      <c r="B34374" s="12"/>
      <c r="H34374" s="15"/>
    </row>
    <row r="34375" spans="2:8" x14ac:dyDescent="0.2">
      <c r="B34375" s="12"/>
      <c r="H34375" s="15"/>
    </row>
    <row r="34376" spans="2:8" x14ac:dyDescent="0.2">
      <c r="B34376" s="12"/>
      <c r="H34376" s="15"/>
    </row>
    <row r="34377" spans="2:8" x14ac:dyDescent="0.2">
      <c r="B34377" s="12"/>
      <c r="H34377" s="15"/>
    </row>
    <row r="34378" spans="2:8" x14ac:dyDescent="0.2">
      <c r="B34378" s="12"/>
      <c r="H34378" s="15"/>
    </row>
    <row r="34379" spans="2:8" x14ac:dyDescent="0.2">
      <c r="B34379" s="12"/>
      <c r="H34379" s="15"/>
    </row>
    <row r="34380" spans="2:8" x14ac:dyDescent="0.2">
      <c r="B34380" s="12"/>
      <c r="H34380" s="15"/>
    </row>
    <row r="34381" spans="2:8" x14ac:dyDescent="0.2">
      <c r="B34381" s="12"/>
      <c r="H34381" s="15"/>
    </row>
    <row r="34382" spans="2:8" x14ac:dyDescent="0.2">
      <c r="B34382" s="12"/>
      <c r="H34382" s="15"/>
    </row>
    <row r="34383" spans="2:8" x14ac:dyDescent="0.2">
      <c r="B34383" s="12"/>
      <c r="H34383" s="15"/>
    </row>
    <row r="34384" spans="2:8" x14ac:dyDescent="0.2">
      <c r="B34384" s="12"/>
      <c r="H34384" s="15"/>
    </row>
    <row r="34385" spans="2:8" x14ac:dyDescent="0.2">
      <c r="B34385" s="12"/>
      <c r="H34385" s="15"/>
    </row>
    <row r="34386" spans="2:8" x14ac:dyDescent="0.2">
      <c r="B34386" s="12"/>
      <c r="H34386" s="15"/>
    </row>
    <row r="34387" spans="2:8" x14ac:dyDescent="0.2">
      <c r="B34387" s="12"/>
      <c r="H34387" s="15"/>
    </row>
    <row r="34388" spans="2:8" x14ac:dyDescent="0.2">
      <c r="B34388" s="12"/>
      <c r="H34388" s="15"/>
    </row>
    <row r="34389" spans="2:8" x14ac:dyDescent="0.2">
      <c r="B34389" s="12"/>
      <c r="H34389" s="15"/>
    </row>
    <row r="34390" spans="2:8" x14ac:dyDescent="0.2">
      <c r="B34390" s="12"/>
      <c r="H34390" s="15"/>
    </row>
    <row r="34391" spans="2:8" x14ac:dyDescent="0.2">
      <c r="B34391" s="12"/>
      <c r="H34391" s="15"/>
    </row>
    <row r="34392" spans="2:8" x14ac:dyDescent="0.2">
      <c r="B34392" s="12"/>
      <c r="H34392" s="15"/>
    </row>
    <row r="34393" spans="2:8" x14ac:dyDescent="0.2">
      <c r="B34393" s="12"/>
      <c r="H34393" s="15"/>
    </row>
    <row r="34394" spans="2:8" x14ac:dyDescent="0.2">
      <c r="B34394" s="12"/>
      <c r="H34394" s="15"/>
    </row>
    <row r="34395" spans="2:8" x14ac:dyDescent="0.2">
      <c r="B34395" s="12"/>
      <c r="H34395" s="15"/>
    </row>
    <row r="34396" spans="2:8" x14ac:dyDescent="0.2">
      <c r="B34396" s="12"/>
      <c r="H34396" s="15"/>
    </row>
    <row r="34397" spans="2:8" x14ac:dyDescent="0.2">
      <c r="B34397" s="12"/>
      <c r="H34397" s="15"/>
    </row>
    <row r="34398" spans="2:8" x14ac:dyDescent="0.2">
      <c r="B34398" s="12"/>
      <c r="H34398" s="15"/>
    </row>
    <row r="34399" spans="2:8" x14ac:dyDescent="0.2">
      <c r="B34399" s="12"/>
      <c r="H34399" s="15"/>
    </row>
    <row r="34400" spans="2:8" x14ac:dyDescent="0.2">
      <c r="B34400" s="12"/>
      <c r="H34400" s="15"/>
    </row>
    <row r="34401" spans="2:8" x14ac:dyDescent="0.2">
      <c r="B34401" s="12"/>
      <c r="H34401" s="15"/>
    </row>
    <row r="34402" spans="2:8" x14ac:dyDescent="0.2">
      <c r="B34402" s="12"/>
      <c r="H34402" s="15"/>
    </row>
    <row r="34403" spans="2:8" x14ac:dyDescent="0.2">
      <c r="B34403" s="12"/>
      <c r="H34403" s="15"/>
    </row>
    <row r="34404" spans="2:8" x14ac:dyDescent="0.2">
      <c r="B34404" s="12"/>
      <c r="H34404" s="15"/>
    </row>
    <row r="34405" spans="2:8" x14ac:dyDescent="0.2">
      <c r="B34405" s="12"/>
      <c r="H34405" s="15"/>
    </row>
    <row r="34406" spans="2:8" x14ac:dyDescent="0.2">
      <c r="B34406" s="12"/>
      <c r="H34406" s="15"/>
    </row>
    <row r="34407" spans="2:8" x14ac:dyDescent="0.2">
      <c r="B34407" s="12"/>
      <c r="H34407" s="15"/>
    </row>
    <row r="34408" spans="2:8" x14ac:dyDescent="0.2">
      <c r="B34408" s="12"/>
      <c r="H34408" s="15"/>
    </row>
    <row r="34409" spans="2:8" x14ac:dyDescent="0.2">
      <c r="B34409" s="12"/>
      <c r="H34409" s="15"/>
    </row>
    <row r="34410" spans="2:8" x14ac:dyDescent="0.2">
      <c r="B34410" s="12"/>
      <c r="H34410" s="15"/>
    </row>
    <row r="34411" spans="2:8" x14ac:dyDescent="0.2">
      <c r="B34411" s="12"/>
      <c r="H34411" s="15"/>
    </row>
    <row r="34412" spans="2:8" x14ac:dyDescent="0.2">
      <c r="B34412" s="12"/>
      <c r="H34412" s="15"/>
    </row>
    <row r="34413" spans="2:8" x14ac:dyDescent="0.2">
      <c r="B34413" s="12"/>
      <c r="H34413" s="15"/>
    </row>
    <row r="34414" spans="2:8" x14ac:dyDescent="0.2">
      <c r="B34414" s="12"/>
      <c r="H34414" s="15"/>
    </row>
    <row r="34415" spans="2:8" x14ac:dyDescent="0.2">
      <c r="B34415" s="12"/>
      <c r="H34415" s="15"/>
    </row>
    <row r="34416" spans="2:8" x14ac:dyDescent="0.2">
      <c r="B34416" s="12"/>
      <c r="H34416" s="15"/>
    </row>
    <row r="34417" spans="2:8" x14ac:dyDescent="0.2">
      <c r="B34417" s="12"/>
      <c r="H34417" s="15"/>
    </row>
    <row r="34418" spans="2:8" x14ac:dyDescent="0.2">
      <c r="B34418" s="12"/>
      <c r="H34418" s="15"/>
    </row>
    <row r="34419" spans="2:8" x14ac:dyDescent="0.2">
      <c r="B34419" s="12"/>
      <c r="H34419" s="15"/>
    </row>
    <row r="34420" spans="2:8" x14ac:dyDescent="0.2">
      <c r="B34420" s="12"/>
      <c r="H34420" s="15"/>
    </row>
    <row r="34421" spans="2:8" x14ac:dyDescent="0.2">
      <c r="B34421" s="12"/>
      <c r="H34421" s="15"/>
    </row>
    <row r="34422" spans="2:8" x14ac:dyDescent="0.2">
      <c r="B34422" s="12"/>
      <c r="H34422" s="15"/>
    </row>
    <row r="34423" spans="2:8" x14ac:dyDescent="0.2">
      <c r="B34423" s="12"/>
      <c r="H34423" s="15"/>
    </row>
    <row r="34424" spans="2:8" x14ac:dyDescent="0.2">
      <c r="B34424" s="12"/>
      <c r="H34424" s="15"/>
    </row>
    <row r="34425" spans="2:8" x14ac:dyDescent="0.2">
      <c r="B34425" s="12"/>
      <c r="H34425" s="15"/>
    </row>
    <row r="34426" spans="2:8" x14ac:dyDescent="0.2">
      <c r="B34426" s="12"/>
      <c r="H34426" s="15"/>
    </row>
    <row r="34427" spans="2:8" x14ac:dyDescent="0.2">
      <c r="B34427" s="12"/>
      <c r="H34427" s="15"/>
    </row>
    <row r="34428" spans="2:8" x14ac:dyDescent="0.2">
      <c r="B34428" s="12"/>
      <c r="H34428" s="15"/>
    </row>
    <row r="34429" spans="2:8" x14ac:dyDescent="0.2">
      <c r="B34429" s="12"/>
      <c r="H34429" s="15"/>
    </row>
    <row r="34430" spans="2:8" x14ac:dyDescent="0.2">
      <c r="B34430" s="12"/>
      <c r="H34430" s="15"/>
    </row>
    <row r="34431" spans="2:8" x14ac:dyDescent="0.2">
      <c r="B34431" s="12"/>
      <c r="H34431" s="15"/>
    </row>
    <row r="34432" spans="2:8" x14ac:dyDescent="0.2">
      <c r="B34432" s="12"/>
      <c r="H34432" s="15"/>
    </row>
    <row r="34433" spans="2:8" x14ac:dyDescent="0.2">
      <c r="B34433" s="12"/>
      <c r="H34433" s="15"/>
    </row>
    <row r="34434" spans="2:8" x14ac:dyDescent="0.2">
      <c r="B34434" s="12"/>
      <c r="H34434" s="15"/>
    </row>
    <row r="34435" spans="2:8" x14ac:dyDescent="0.2">
      <c r="B34435" s="12"/>
      <c r="H34435" s="15"/>
    </row>
    <row r="34436" spans="2:8" x14ac:dyDescent="0.2">
      <c r="B34436" s="12"/>
      <c r="H34436" s="15"/>
    </row>
    <row r="34437" spans="2:8" x14ac:dyDescent="0.2">
      <c r="B34437" s="12"/>
      <c r="H34437" s="15"/>
    </row>
    <row r="34438" spans="2:8" x14ac:dyDescent="0.2">
      <c r="B34438" s="12"/>
      <c r="H34438" s="15"/>
    </row>
    <row r="34439" spans="2:8" x14ac:dyDescent="0.2">
      <c r="B34439" s="12"/>
      <c r="H34439" s="15"/>
    </row>
    <row r="34440" spans="2:8" x14ac:dyDescent="0.2">
      <c r="B34440" s="12"/>
      <c r="H34440" s="15"/>
    </row>
    <row r="34441" spans="2:8" x14ac:dyDescent="0.2">
      <c r="B34441" s="12"/>
      <c r="H34441" s="15"/>
    </row>
    <row r="34442" spans="2:8" x14ac:dyDescent="0.2">
      <c r="B34442" s="12"/>
      <c r="H34442" s="15"/>
    </row>
    <row r="34443" spans="2:8" x14ac:dyDescent="0.2">
      <c r="B34443" s="12"/>
      <c r="H34443" s="15"/>
    </row>
    <row r="34444" spans="2:8" x14ac:dyDescent="0.2">
      <c r="B34444" s="12"/>
      <c r="H34444" s="15"/>
    </row>
    <row r="34445" spans="2:8" x14ac:dyDescent="0.2">
      <c r="B34445" s="12"/>
      <c r="H34445" s="15"/>
    </row>
    <row r="34446" spans="2:8" x14ac:dyDescent="0.2">
      <c r="B34446" s="12"/>
      <c r="H34446" s="15"/>
    </row>
    <row r="34447" spans="2:8" x14ac:dyDescent="0.2">
      <c r="B34447" s="12"/>
      <c r="H34447" s="15"/>
    </row>
    <row r="34448" spans="2:8" x14ac:dyDescent="0.2">
      <c r="B34448" s="12"/>
      <c r="H34448" s="15"/>
    </row>
    <row r="34449" spans="2:8" x14ac:dyDescent="0.2">
      <c r="B34449" s="12"/>
      <c r="H34449" s="15"/>
    </row>
    <row r="34450" spans="2:8" x14ac:dyDescent="0.2">
      <c r="B34450" s="12"/>
      <c r="H34450" s="15"/>
    </row>
    <row r="34451" spans="2:8" x14ac:dyDescent="0.2">
      <c r="B34451" s="12"/>
      <c r="H34451" s="15"/>
    </row>
    <row r="34452" spans="2:8" x14ac:dyDescent="0.2">
      <c r="B34452" s="12"/>
      <c r="H34452" s="15"/>
    </row>
    <row r="34453" spans="2:8" x14ac:dyDescent="0.2">
      <c r="B34453" s="12"/>
      <c r="H34453" s="15"/>
    </row>
    <row r="34454" spans="2:8" x14ac:dyDescent="0.2">
      <c r="B34454" s="12"/>
      <c r="H34454" s="15"/>
    </row>
    <row r="34455" spans="2:8" x14ac:dyDescent="0.2">
      <c r="B34455" s="12"/>
      <c r="H34455" s="15"/>
    </row>
    <row r="34456" spans="2:8" x14ac:dyDescent="0.2">
      <c r="B34456" s="12"/>
      <c r="H34456" s="15"/>
    </row>
    <row r="34457" spans="2:8" x14ac:dyDescent="0.2">
      <c r="B34457" s="12"/>
      <c r="H34457" s="15"/>
    </row>
    <row r="34458" spans="2:8" x14ac:dyDescent="0.2">
      <c r="B34458" s="12"/>
      <c r="H34458" s="15"/>
    </row>
    <row r="34459" spans="2:8" x14ac:dyDescent="0.2">
      <c r="B34459" s="12"/>
      <c r="H34459" s="15"/>
    </row>
    <row r="34460" spans="2:8" x14ac:dyDescent="0.2">
      <c r="B34460" s="12"/>
      <c r="H34460" s="15"/>
    </row>
    <row r="34461" spans="2:8" x14ac:dyDescent="0.2">
      <c r="B34461" s="12"/>
      <c r="H34461" s="15"/>
    </row>
    <row r="34462" spans="2:8" x14ac:dyDescent="0.2">
      <c r="B34462" s="12"/>
      <c r="H34462" s="15"/>
    </row>
    <row r="34463" spans="2:8" x14ac:dyDescent="0.2">
      <c r="B34463" s="12"/>
      <c r="H34463" s="15"/>
    </row>
    <row r="34464" spans="2:8" x14ac:dyDescent="0.2">
      <c r="B34464" s="12"/>
      <c r="H34464" s="15"/>
    </row>
    <row r="34465" spans="2:8" x14ac:dyDescent="0.2">
      <c r="B34465" s="12"/>
      <c r="H34465" s="15"/>
    </row>
    <row r="34466" spans="2:8" x14ac:dyDescent="0.2">
      <c r="B34466" s="12"/>
      <c r="H34466" s="15"/>
    </row>
    <row r="34467" spans="2:8" x14ac:dyDescent="0.2">
      <c r="B34467" s="12"/>
      <c r="H34467" s="15"/>
    </row>
    <row r="34468" spans="2:8" x14ac:dyDescent="0.2">
      <c r="B34468" s="12"/>
      <c r="H34468" s="15"/>
    </row>
    <row r="34469" spans="2:8" x14ac:dyDescent="0.2">
      <c r="B34469" s="12"/>
      <c r="H34469" s="15"/>
    </row>
    <row r="34470" spans="2:8" x14ac:dyDescent="0.2">
      <c r="B34470" s="12"/>
      <c r="H34470" s="15"/>
    </row>
    <row r="34471" spans="2:8" x14ac:dyDescent="0.2">
      <c r="B34471" s="12"/>
      <c r="H34471" s="15"/>
    </row>
    <row r="34472" spans="2:8" x14ac:dyDescent="0.2">
      <c r="B34472" s="12"/>
      <c r="H34472" s="15"/>
    </row>
    <row r="34473" spans="2:8" x14ac:dyDescent="0.2">
      <c r="B34473" s="12"/>
      <c r="H34473" s="15"/>
    </row>
    <row r="34474" spans="2:8" x14ac:dyDescent="0.2">
      <c r="B34474" s="12"/>
      <c r="H34474" s="15"/>
    </row>
    <row r="34475" spans="2:8" x14ac:dyDescent="0.2">
      <c r="B34475" s="12"/>
      <c r="H34475" s="15"/>
    </row>
    <row r="34476" spans="2:8" x14ac:dyDescent="0.2">
      <c r="B34476" s="12"/>
      <c r="H34476" s="15"/>
    </row>
    <row r="34477" spans="2:8" x14ac:dyDescent="0.2">
      <c r="B34477" s="12"/>
      <c r="H34477" s="15"/>
    </row>
    <row r="34478" spans="2:8" x14ac:dyDescent="0.2">
      <c r="B34478" s="12"/>
      <c r="H34478" s="15"/>
    </row>
    <row r="34479" spans="2:8" x14ac:dyDescent="0.2">
      <c r="B34479" s="12"/>
      <c r="H34479" s="15"/>
    </row>
    <row r="34480" spans="2:8" x14ac:dyDescent="0.2">
      <c r="B34480" s="12"/>
      <c r="H34480" s="15"/>
    </row>
    <row r="34481" spans="2:8" x14ac:dyDescent="0.2">
      <c r="B34481" s="12"/>
      <c r="H34481" s="15"/>
    </row>
    <row r="34482" spans="2:8" x14ac:dyDescent="0.2">
      <c r="B34482" s="12"/>
      <c r="H34482" s="15"/>
    </row>
    <row r="34483" spans="2:8" x14ac:dyDescent="0.2">
      <c r="B34483" s="12"/>
      <c r="H34483" s="15"/>
    </row>
    <row r="34484" spans="2:8" x14ac:dyDescent="0.2">
      <c r="B34484" s="12"/>
      <c r="H34484" s="15"/>
    </row>
    <row r="34485" spans="2:8" x14ac:dyDescent="0.2">
      <c r="B34485" s="12"/>
      <c r="H34485" s="15"/>
    </row>
    <row r="34486" spans="2:8" x14ac:dyDescent="0.2">
      <c r="B34486" s="12"/>
      <c r="H34486" s="15"/>
    </row>
    <row r="34487" spans="2:8" x14ac:dyDescent="0.2">
      <c r="B34487" s="12"/>
      <c r="H34487" s="15"/>
    </row>
    <row r="34488" spans="2:8" x14ac:dyDescent="0.2">
      <c r="B34488" s="12"/>
      <c r="H34488" s="15"/>
    </row>
    <row r="34489" spans="2:8" x14ac:dyDescent="0.2">
      <c r="B34489" s="12"/>
      <c r="H34489" s="15"/>
    </row>
    <row r="34490" spans="2:8" x14ac:dyDescent="0.2">
      <c r="B34490" s="12"/>
      <c r="H34490" s="15"/>
    </row>
    <row r="34491" spans="2:8" x14ac:dyDescent="0.2">
      <c r="B34491" s="12"/>
      <c r="H34491" s="15"/>
    </row>
    <row r="34492" spans="2:8" x14ac:dyDescent="0.2">
      <c r="B34492" s="12"/>
      <c r="H34492" s="15"/>
    </row>
    <row r="34493" spans="2:8" x14ac:dyDescent="0.2">
      <c r="B34493" s="12"/>
      <c r="H34493" s="15"/>
    </row>
    <row r="34494" spans="2:8" x14ac:dyDescent="0.2">
      <c r="B34494" s="12"/>
      <c r="H34494" s="15"/>
    </row>
    <row r="34495" spans="2:8" x14ac:dyDescent="0.2">
      <c r="B34495" s="12"/>
      <c r="H34495" s="15"/>
    </row>
    <row r="34496" spans="2:8" x14ac:dyDescent="0.2">
      <c r="B34496" s="12"/>
      <c r="H34496" s="15"/>
    </row>
    <row r="34497" spans="2:8" x14ac:dyDescent="0.2">
      <c r="B34497" s="12"/>
      <c r="H34497" s="15"/>
    </row>
    <row r="34498" spans="2:8" x14ac:dyDescent="0.2">
      <c r="B34498" s="12"/>
      <c r="H34498" s="15"/>
    </row>
    <row r="34499" spans="2:8" x14ac:dyDescent="0.2">
      <c r="B34499" s="12"/>
      <c r="H34499" s="15"/>
    </row>
    <row r="34500" spans="2:8" x14ac:dyDescent="0.2">
      <c r="B34500" s="12"/>
      <c r="H34500" s="15"/>
    </row>
    <row r="34501" spans="2:8" x14ac:dyDescent="0.2">
      <c r="B34501" s="12"/>
      <c r="H34501" s="15"/>
    </row>
    <row r="34502" spans="2:8" x14ac:dyDescent="0.2">
      <c r="B34502" s="12"/>
      <c r="H34502" s="15"/>
    </row>
    <row r="34503" spans="2:8" x14ac:dyDescent="0.2">
      <c r="B34503" s="12"/>
      <c r="H34503" s="15"/>
    </row>
    <row r="34504" spans="2:8" x14ac:dyDescent="0.2">
      <c r="B34504" s="12"/>
      <c r="H34504" s="15"/>
    </row>
    <row r="34505" spans="2:8" x14ac:dyDescent="0.2">
      <c r="B34505" s="12"/>
      <c r="H34505" s="15"/>
    </row>
    <row r="34506" spans="2:8" x14ac:dyDescent="0.2">
      <c r="B34506" s="12"/>
      <c r="H34506" s="15"/>
    </row>
    <row r="34507" spans="2:8" x14ac:dyDescent="0.2">
      <c r="B34507" s="12"/>
      <c r="H34507" s="15"/>
    </row>
    <row r="34508" spans="2:8" x14ac:dyDescent="0.2">
      <c r="B34508" s="12"/>
      <c r="H34508" s="15"/>
    </row>
    <row r="34509" spans="2:8" x14ac:dyDescent="0.2">
      <c r="B34509" s="12"/>
      <c r="H34509" s="15"/>
    </row>
    <row r="34510" spans="2:8" x14ac:dyDescent="0.2">
      <c r="B34510" s="12"/>
      <c r="H34510" s="15"/>
    </row>
    <row r="34511" spans="2:8" x14ac:dyDescent="0.2">
      <c r="B34511" s="12"/>
      <c r="H34511" s="15"/>
    </row>
    <row r="34512" spans="2:8" x14ac:dyDescent="0.2">
      <c r="B34512" s="12"/>
      <c r="H34512" s="15"/>
    </row>
    <row r="34513" spans="2:8" x14ac:dyDescent="0.2">
      <c r="B34513" s="12"/>
      <c r="H34513" s="15"/>
    </row>
    <row r="34514" spans="2:8" x14ac:dyDescent="0.2">
      <c r="B34514" s="12"/>
      <c r="H34514" s="15"/>
    </row>
    <row r="34515" spans="2:8" x14ac:dyDescent="0.2">
      <c r="B34515" s="12"/>
      <c r="H34515" s="15"/>
    </row>
    <row r="34516" spans="2:8" x14ac:dyDescent="0.2">
      <c r="B34516" s="12"/>
      <c r="H34516" s="15"/>
    </row>
    <row r="34517" spans="2:8" x14ac:dyDescent="0.2">
      <c r="B34517" s="12"/>
      <c r="H34517" s="15"/>
    </row>
    <row r="34518" spans="2:8" x14ac:dyDescent="0.2">
      <c r="B34518" s="12"/>
      <c r="H34518" s="15"/>
    </row>
    <row r="34519" spans="2:8" x14ac:dyDescent="0.2">
      <c r="B34519" s="12"/>
      <c r="H34519" s="15"/>
    </row>
    <row r="34520" spans="2:8" x14ac:dyDescent="0.2">
      <c r="B34520" s="12"/>
      <c r="H34520" s="15"/>
    </row>
    <row r="34521" spans="2:8" x14ac:dyDescent="0.2">
      <c r="B34521" s="12"/>
      <c r="H34521" s="15"/>
    </row>
    <row r="34522" spans="2:8" x14ac:dyDescent="0.2">
      <c r="B34522" s="12"/>
      <c r="H34522" s="15"/>
    </row>
    <row r="34523" spans="2:8" x14ac:dyDescent="0.2">
      <c r="B34523" s="12"/>
      <c r="H34523" s="15"/>
    </row>
    <row r="34524" spans="2:8" x14ac:dyDescent="0.2">
      <c r="B34524" s="12"/>
      <c r="H34524" s="15"/>
    </row>
    <row r="34525" spans="2:8" x14ac:dyDescent="0.2">
      <c r="B34525" s="12"/>
      <c r="H34525" s="15"/>
    </row>
    <row r="34526" spans="2:8" x14ac:dyDescent="0.2">
      <c r="B34526" s="12"/>
      <c r="H34526" s="15"/>
    </row>
    <row r="34527" spans="2:8" x14ac:dyDescent="0.2">
      <c r="B34527" s="12"/>
      <c r="H34527" s="15"/>
    </row>
    <row r="34528" spans="2:8" x14ac:dyDescent="0.2">
      <c r="B34528" s="12"/>
      <c r="H34528" s="15"/>
    </row>
    <row r="34529" spans="2:8" x14ac:dyDescent="0.2">
      <c r="B34529" s="12"/>
      <c r="H34529" s="15"/>
    </row>
    <row r="34530" spans="2:8" x14ac:dyDescent="0.2">
      <c r="B34530" s="12"/>
      <c r="H34530" s="15"/>
    </row>
    <row r="34531" spans="2:8" x14ac:dyDescent="0.2">
      <c r="B34531" s="12"/>
      <c r="H34531" s="15"/>
    </row>
    <row r="34532" spans="2:8" x14ac:dyDescent="0.2">
      <c r="B34532" s="12"/>
      <c r="H34532" s="15"/>
    </row>
    <row r="34533" spans="2:8" x14ac:dyDescent="0.2">
      <c r="B34533" s="12"/>
      <c r="H34533" s="15"/>
    </row>
    <row r="34534" spans="2:8" x14ac:dyDescent="0.2">
      <c r="B34534" s="12"/>
      <c r="H34534" s="15"/>
    </row>
    <row r="34535" spans="2:8" x14ac:dyDescent="0.2">
      <c r="B34535" s="12"/>
      <c r="H34535" s="15"/>
    </row>
    <row r="34536" spans="2:8" x14ac:dyDescent="0.2">
      <c r="B34536" s="12"/>
      <c r="H34536" s="15"/>
    </row>
    <row r="34537" spans="2:8" x14ac:dyDescent="0.2">
      <c r="B34537" s="12"/>
      <c r="H34537" s="15"/>
    </row>
    <row r="34538" spans="2:8" x14ac:dyDescent="0.2">
      <c r="B34538" s="12"/>
      <c r="H34538" s="15"/>
    </row>
    <row r="34539" spans="2:8" x14ac:dyDescent="0.2">
      <c r="B34539" s="12"/>
      <c r="H34539" s="15"/>
    </row>
    <row r="34540" spans="2:8" x14ac:dyDescent="0.2">
      <c r="B34540" s="12"/>
      <c r="H34540" s="15"/>
    </row>
    <row r="34541" spans="2:8" x14ac:dyDescent="0.2">
      <c r="B34541" s="12"/>
      <c r="H34541" s="15"/>
    </row>
    <row r="34542" spans="2:8" x14ac:dyDescent="0.2">
      <c r="B34542" s="12"/>
      <c r="H34542" s="15"/>
    </row>
    <row r="34543" spans="2:8" x14ac:dyDescent="0.2">
      <c r="B34543" s="12"/>
      <c r="H34543" s="15"/>
    </row>
    <row r="34544" spans="2:8" x14ac:dyDescent="0.2">
      <c r="B34544" s="12"/>
      <c r="H34544" s="15"/>
    </row>
    <row r="34545" spans="2:8" x14ac:dyDescent="0.2">
      <c r="B34545" s="12"/>
      <c r="H34545" s="15"/>
    </row>
    <row r="34546" spans="2:8" x14ac:dyDescent="0.2">
      <c r="B34546" s="12"/>
      <c r="H34546" s="15"/>
    </row>
    <row r="34547" spans="2:8" x14ac:dyDescent="0.2">
      <c r="B34547" s="12"/>
      <c r="H34547" s="15"/>
    </row>
    <row r="34548" spans="2:8" x14ac:dyDescent="0.2">
      <c r="B34548" s="12"/>
      <c r="H34548" s="15"/>
    </row>
    <row r="34549" spans="2:8" x14ac:dyDescent="0.2">
      <c r="B34549" s="12"/>
      <c r="H34549" s="15"/>
    </row>
    <row r="34550" spans="2:8" x14ac:dyDescent="0.2">
      <c r="B34550" s="12"/>
      <c r="H34550" s="15"/>
    </row>
    <row r="34551" spans="2:8" x14ac:dyDescent="0.2">
      <c r="B34551" s="12"/>
      <c r="H34551" s="15"/>
    </row>
    <row r="34552" spans="2:8" x14ac:dyDescent="0.2">
      <c r="B34552" s="12"/>
      <c r="H34552" s="15"/>
    </row>
    <row r="34553" spans="2:8" x14ac:dyDescent="0.2">
      <c r="B34553" s="12"/>
      <c r="H34553" s="15"/>
    </row>
    <row r="34554" spans="2:8" x14ac:dyDescent="0.2">
      <c r="B34554" s="12"/>
      <c r="H34554" s="15"/>
    </row>
    <row r="34555" spans="2:8" x14ac:dyDescent="0.2">
      <c r="B34555" s="12"/>
      <c r="H34555" s="15"/>
    </row>
    <row r="34556" spans="2:8" x14ac:dyDescent="0.2">
      <c r="B34556" s="12"/>
      <c r="H34556" s="15"/>
    </row>
    <row r="34557" spans="2:8" x14ac:dyDescent="0.2">
      <c r="B34557" s="12"/>
      <c r="H34557" s="15"/>
    </row>
    <row r="34558" spans="2:8" x14ac:dyDescent="0.2">
      <c r="B34558" s="12"/>
      <c r="H34558" s="15"/>
    </row>
    <row r="34559" spans="2:8" x14ac:dyDescent="0.2">
      <c r="B34559" s="12"/>
      <c r="H34559" s="15"/>
    </row>
    <row r="34560" spans="2:8" x14ac:dyDescent="0.2">
      <c r="B34560" s="12"/>
      <c r="H34560" s="15"/>
    </row>
    <row r="34561" spans="2:8" x14ac:dyDescent="0.2">
      <c r="B34561" s="12"/>
      <c r="H34561" s="15"/>
    </row>
    <row r="34562" spans="2:8" x14ac:dyDescent="0.2">
      <c r="B34562" s="12"/>
      <c r="H34562" s="15"/>
    </row>
    <row r="34563" spans="2:8" x14ac:dyDescent="0.2">
      <c r="B34563" s="12"/>
      <c r="H34563" s="15"/>
    </row>
    <row r="34564" spans="2:8" x14ac:dyDescent="0.2">
      <c r="B34564" s="12"/>
      <c r="H34564" s="15"/>
    </row>
    <row r="34565" spans="2:8" x14ac:dyDescent="0.2">
      <c r="B34565" s="12"/>
      <c r="H34565" s="15"/>
    </row>
    <row r="34566" spans="2:8" x14ac:dyDescent="0.2">
      <c r="B34566" s="12"/>
      <c r="H34566" s="15"/>
    </row>
    <row r="34567" spans="2:8" x14ac:dyDescent="0.2">
      <c r="B34567" s="12"/>
      <c r="H34567" s="15"/>
    </row>
    <row r="34568" spans="2:8" x14ac:dyDescent="0.2">
      <c r="B34568" s="12"/>
      <c r="H34568" s="15"/>
    </row>
    <row r="34569" spans="2:8" x14ac:dyDescent="0.2">
      <c r="B34569" s="12"/>
      <c r="H34569" s="15"/>
    </row>
    <row r="34570" spans="2:8" x14ac:dyDescent="0.2">
      <c r="B34570" s="12"/>
      <c r="H34570" s="15"/>
    </row>
    <row r="34571" spans="2:8" x14ac:dyDescent="0.2">
      <c r="B34571" s="12"/>
      <c r="H34571" s="15"/>
    </row>
    <row r="34572" spans="2:8" x14ac:dyDescent="0.2">
      <c r="B34572" s="12"/>
      <c r="H34572" s="15"/>
    </row>
    <row r="34573" spans="2:8" x14ac:dyDescent="0.2">
      <c r="B34573" s="12"/>
      <c r="H34573" s="15"/>
    </row>
    <row r="34574" spans="2:8" x14ac:dyDescent="0.2">
      <c r="B34574" s="12"/>
      <c r="H34574" s="15"/>
    </row>
    <row r="34575" spans="2:8" x14ac:dyDescent="0.2">
      <c r="B34575" s="12"/>
      <c r="H34575" s="15"/>
    </row>
    <row r="34576" spans="2:8" x14ac:dyDescent="0.2">
      <c r="B34576" s="12"/>
      <c r="H34576" s="15"/>
    </row>
    <row r="34577" spans="2:8" x14ac:dyDescent="0.2">
      <c r="B34577" s="12"/>
      <c r="H34577" s="15"/>
    </row>
    <row r="34578" spans="2:8" x14ac:dyDescent="0.2">
      <c r="B34578" s="12"/>
      <c r="H34578" s="15"/>
    </row>
    <row r="34579" spans="2:8" x14ac:dyDescent="0.2">
      <c r="B34579" s="12"/>
      <c r="H34579" s="15"/>
    </row>
    <row r="34580" spans="2:8" x14ac:dyDescent="0.2">
      <c r="B34580" s="12"/>
      <c r="H34580" s="15"/>
    </row>
    <row r="34581" spans="2:8" x14ac:dyDescent="0.2">
      <c r="B34581" s="12"/>
      <c r="H34581" s="15"/>
    </row>
    <row r="34582" spans="2:8" x14ac:dyDescent="0.2">
      <c r="B34582" s="12"/>
      <c r="H34582" s="15"/>
    </row>
    <row r="34583" spans="2:8" x14ac:dyDescent="0.2">
      <c r="B34583" s="12"/>
      <c r="H34583" s="15"/>
    </row>
    <row r="34584" spans="2:8" x14ac:dyDescent="0.2">
      <c r="B34584" s="12"/>
      <c r="H34584" s="15"/>
    </row>
    <row r="34585" spans="2:8" x14ac:dyDescent="0.2">
      <c r="B34585" s="12"/>
      <c r="H34585" s="15"/>
    </row>
    <row r="34586" spans="2:8" x14ac:dyDescent="0.2">
      <c r="B34586" s="12"/>
      <c r="H34586" s="15"/>
    </row>
    <row r="34587" spans="2:8" x14ac:dyDescent="0.2">
      <c r="B34587" s="12"/>
      <c r="H34587" s="15"/>
    </row>
    <row r="34588" spans="2:8" x14ac:dyDescent="0.2">
      <c r="B34588" s="12"/>
      <c r="H34588" s="15"/>
    </row>
    <row r="34589" spans="2:8" x14ac:dyDescent="0.2">
      <c r="B34589" s="12"/>
      <c r="H34589" s="15"/>
    </row>
    <row r="34590" spans="2:8" x14ac:dyDescent="0.2">
      <c r="B34590" s="12"/>
      <c r="H34590" s="15"/>
    </row>
    <row r="34591" spans="2:8" x14ac:dyDescent="0.2">
      <c r="B34591" s="12"/>
      <c r="H34591" s="15"/>
    </row>
    <row r="34592" spans="2:8" x14ac:dyDescent="0.2">
      <c r="B34592" s="12"/>
      <c r="H34592" s="15"/>
    </row>
    <row r="34593" spans="2:8" x14ac:dyDescent="0.2">
      <c r="B34593" s="12"/>
      <c r="H34593" s="15"/>
    </row>
    <row r="34594" spans="2:8" x14ac:dyDescent="0.2">
      <c r="B34594" s="12"/>
      <c r="H34594" s="15"/>
    </row>
    <row r="34595" spans="2:8" x14ac:dyDescent="0.2">
      <c r="B34595" s="12"/>
      <c r="H34595" s="15"/>
    </row>
    <row r="34596" spans="2:8" x14ac:dyDescent="0.2">
      <c r="B34596" s="12"/>
      <c r="H34596" s="15"/>
    </row>
    <row r="34597" spans="2:8" x14ac:dyDescent="0.2">
      <c r="B34597" s="12"/>
      <c r="H34597" s="15"/>
    </row>
    <row r="34598" spans="2:8" x14ac:dyDescent="0.2">
      <c r="B34598" s="12"/>
      <c r="H34598" s="15"/>
    </row>
    <row r="34599" spans="2:8" x14ac:dyDescent="0.2">
      <c r="B34599" s="12"/>
      <c r="H34599" s="15"/>
    </row>
    <row r="34600" spans="2:8" x14ac:dyDescent="0.2">
      <c r="B34600" s="12"/>
      <c r="H34600" s="15"/>
    </row>
    <row r="34601" spans="2:8" x14ac:dyDescent="0.2">
      <c r="B34601" s="12"/>
      <c r="H34601" s="15"/>
    </row>
    <row r="34602" spans="2:8" x14ac:dyDescent="0.2">
      <c r="B34602" s="12"/>
      <c r="H34602" s="15"/>
    </row>
    <row r="34603" spans="2:8" x14ac:dyDescent="0.2">
      <c r="B34603" s="12"/>
      <c r="H34603" s="15"/>
    </row>
    <row r="34604" spans="2:8" x14ac:dyDescent="0.2">
      <c r="B34604" s="12"/>
      <c r="H34604" s="15"/>
    </row>
    <row r="34605" spans="2:8" x14ac:dyDescent="0.2">
      <c r="B34605" s="12"/>
      <c r="H34605" s="15"/>
    </row>
    <row r="34606" spans="2:8" x14ac:dyDescent="0.2">
      <c r="B34606" s="12"/>
      <c r="H34606" s="15"/>
    </row>
    <row r="34607" spans="2:8" x14ac:dyDescent="0.2">
      <c r="B34607" s="12"/>
      <c r="H34607" s="15"/>
    </row>
    <row r="34608" spans="2:8" x14ac:dyDescent="0.2">
      <c r="B34608" s="12"/>
      <c r="H34608" s="15"/>
    </row>
    <row r="34609" spans="2:8" x14ac:dyDescent="0.2">
      <c r="B34609" s="12"/>
      <c r="H34609" s="15"/>
    </row>
    <row r="34610" spans="2:8" x14ac:dyDescent="0.2">
      <c r="B34610" s="12"/>
      <c r="H34610" s="15"/>
    </row>
    <row r="34611" spans="2:8" x14ac:dyDescent="0.2">
      <c r="B34611" s="12"/>
      <c r="H34611" s="15"/>
    </row>
    <row r="34612" spans="2:8" x14ac:dyDescent="0.2">
      <c r="B34612" s="12"/>
      <c r="H34612" s="15"/>
    </row>
    <row r="34613" spans="2:8" x14ac:dyDescent="0.2">
      <c r="B34613" s="12"/>
      <c r="H34613" s="15"/>
    </row>
    <row r="34614" spans="2:8" x14ac:dyDescent="0.2">
      <c r="B34614" s="12"/>
      <c r="H34614" s="15"/>
    </row>
    <row r="34615" spans="2:8" x14ac:dyDescent="0.2">
      <c r="B34615" s="12"/>
      <c r="H34615" s="15"/>
    </row>
    <row r="34616" spans="2:8" x14ac:dyDescent="0.2">
      <c r="B34616" s="12"/>
      <c r="H34616" s="15"/>
    </row>
    <row r="34617" spans="2:8" x14ac:dyDescent="0.2">
      <c r="B34617" s="12"/>
      <c r="H34617" s="15"/>
    </row>
    <row r="34618" spans="2:8" x14ac:dyDescent="0.2">
      <c r="B34618" s="12"/>
      <c r="H34618" s="15"/>
    </row>
    <row r="34619" spans="2:8" x14ac:dyDescent="0.2">
      <c r="B34619" s="12"/>
      <c r="H34619" s="15"/>
    </row>
    <row r="34620" spans="2:8" x14ac:dyDescent="0.2">
      <c r="B34620" s="12"/>
      <c r="H34620" s="15"/>
    </row>
    <row r="34621" spans="2:8" x14ac:dyDescent="0.2">
      <c r="B34621" s="12"/>
      <c r="H34621" s="15"/>
    </row>
    <row r="34622" spans="2:8" x14ac:dyDescent="0.2">
      <c r="B34622" s="12"/>
      <c r="H34622" s="15"/>
    </row>
    <row r="34623" spans="2:8" x14ac:dyDescent="0.2">
      <c r="B34623" s="12"/>
      <c r="H34623" s="15"/>
    </row>
    <row r="34624" spans="2:8" x14ac:dyDescent="0.2">
      <c r="B34624" s="12"/>
      <c r="H34624" s="15"/>
    </row>
    <row r="34625" spans="2:8" x14ac:dyDescent="0.2">
      <c r="B34625" s="12"/>
      <c r="H34625" s="15"/>
    </row>
    <row r="34626" spans="2:8" x14ac:dyDescent="0.2">
      <c r="B34626" s="12"/>
      <c r="H34626" s="15"/>
    </row>
    <row r="34627" spans="2:8" x14ac:dyDescent="0.2">
      <c r="B34627" s="12"/>
      <c r="H34627" s="15"/>
    </row>
    <row r="34628" spans="2:8" x14ac:dyDescent="0.2">
      <c r="B34628" s="12"/>
      <c r="H34628" s="15"/>
    </row>
    <row r="34629" spans="2:8" x14ac:dyDescent="0.2">
      <c r="B34629" s="12"/>
      <c r="H34629" s="15"/>
    </row>
    <row r="34630" spans="2:8" x14ac:dyDescent="0.2">
      <c r="B34630" s="12"/>
      <c r="H34630" s="15"/>
    </row>
    <row r="34631" spans="2:8" x14ac:dyDescent="0.2">
      <c r="B34631" s="12"/>
      <c r="H34631" s="15"/>
    </row>
    <row r="34632" spans="2:8" x14ac:dyDescent="0.2">
      <c r="B34632" s="12"/>
      <c r="H34632" s="15"/>
    </row>
    <row r="34633" spans="2:8" x14ac:dyDescent="0.2">
      <c r="B34633" s="12"/>
      <c r="H34633" s="15"/>
    </row>
    <row r="34634" spans="2:8" x14ac:dyDescent="0.2">
      <c r="B34634" s="12"/>
      <c r="H34634" s="15"/>
    </row>
    <row r="34635" spans="2:8" x14ac:dyDescent="0.2">
      <c r="B34635" s="12"/>
      <c r="H34635" s="15"/>
    </row>
    <row r="34636" spans="2:8" x14ac:dyDescent="0.2">
      <c r="B34636" s="12"/>
      <c r="H34636" s="15"/>
    </row>
    <row r="34637" spans="2:8" x14ac:dyDescent="0.2">
      <c r="B34637" s="12"/>
      <c r="H34637" s="15"/>
    </row>
    <row r="34638" spans="2:8" x14ac:dyDescent="0.2">
      <c r="B34638" s="12"/>
      <c r="H34638" s="15"/>
    </row>
    <row r="34639" spans="2:8" x14ac:dyDescent="0.2">
      <c r="B34639" s="12"/>
      <c r="H34639" s="15"/>
    </row>
    <row r="34640" spans="2:8" x14ac:dyDescent="0.2">
      <c r="B34640" s="12"/>
      <c r="H34640" s="15"/>
    </row>
    <row r="34641" spans="2:8" x14ac:dyDescent="0.2">
      <c r="B34641" s="12"/>
      <c r="H34641" s="15"/>
    </row>
    <row r="34642" spans="2:8" x14ac:dyDescent="0.2">
      <c r="B34642" s="12"/>
      <c r="H34642" s="15"/>
    </row>
    <row r="34643" spans="2:8" x14ac:dyDescent="0.2">
      <c r="B34643" s="12"/>
      <c r="H34643" s="15"/>
    </row>
    <row r="34644" spans="2:8" x14ac:dyDescent="0.2">
      <c r="B34644" s="12"/>
      <c r="H34644" s="15"/>
    </row>
    <row r="34645" spans="2:8" x14ac:dyDescent="0.2">
      <c r="B34645" s="12"/>
      <c r="H34645" s="15"/>
    </row>
    <row r="34646" spans="2:8" x14ac:dyDescent="0.2">
      <c r="B34646" s="12"/>
      <c r="H34646" s="15"/>
    </row>
    <row r="34647" spans="2:8" x14ac:dyDescent="0.2">
      <c r="B34647" s="12"/>
      <c r="H34647" s="15"/>
    </row>
    <row r="34648" spans="2:8" x14ac:dyDescent="0.2">
      <c r="B34648" s="12"/>
      <c r="H34648" s="15"/>
    </row>
    <row r="34649" spans="2:8" x14ac:dyDescent="0.2">
      <c r="B34649" s="12"/>
      <c r="H34649" s="15"/>
    </row>
    <row r="34650" spans="2:8" x14ac:dyDescent="0.2">
      <c r="B34650" s="12"/>
      <c r="H34650" s="15"/>
    </row>
    <row r="34651" spans="2:8" x14ac:dyDescent="0.2">
      <c r="B34651" s="12"/>
      <c r="H34651" s="15"/>
    </row>
    <row r="34652" spans="2:8" x14ac:dyDescent="0.2">
      <c r="B34652" s="12"/>
      <c r="H34652" s="15"/>
    </row>
    <row r="34653" spans="2:8" x14ac:dyDescent="0.2">
      <c r="B34653" s="12"/>
      <c r="H34653" s="15"/>
    </row>
    <row r="34654" spans="2:8" x14ac:dyDescent="0.2">
      <c r="B34654" s="12"/>
      <c r="H34654" s="15"/>
    </row>
    <row r="34655" spans="2:8" x14ac:dyDescent="0.2">
      <c r="B34655" s="12"/>
      <c r="H34655" s="15"/>
    </row>
    <row r="34656" spans="2:8" x14ac:dyDescent="0.2">
      <c r="B34656" s="12"/>
      <c r="H34656" s="15"/>
    </row>
    <row r="34657" spans="2:8" x14ac:dyDescent="0.2">
      <c r="B34657" s="12"/>
      <c r="H34657" s="15"/>
    </row>
    <row r="34658" spans="2:8" x14ac:dyDescent="0.2">
      <c r="B34658" s="12"/>
      <c r="H34658" s="15"/>
    </row>
    <row r="34659" spans="2:8" x14ac:dyDescent="0.2">
      <c r="B34659" s="12"/>
      <c r="H34659" s="15"/>
    </row>
    <row r="34660" spans="2:8" x14ac:dyDescent="0.2">
      <c r="B34660" s="12"/>
      <c r="H34660" s="15"/>
    </row>
    <row r="34661" spans="2:8" x14ac:dyDescent="0.2">
      <c r="B34661" s="12"/>
      <c r="H34661" s="15"/>
    </row>
    <row r="34662" spans="2:8" x14ac:dyDescent="0.2">
      <c r="B34662" s="12"/>
      <c r="H34662" s="15"/>
    </row>
    <row r="34663" spans="2:8" x14ac:dyDescent="0.2">
      <c r="B34663" s="12"/>
      <c r="H34663" s="15"/>
    </row>
    <row r="34664" spans="2:8" x14ac:dyDescent="0.2">
      <c r="B34664" s="12"/>
      <c r="H34664" s="15"/>
    </row>
    <row r="34665" spans="2:8" x14ac:dyDescent="0.2">
      <c r="B34665" s="12"/>
      <c r="H34665" s="15"/>
    </row>
    <row r="34666" spans="2:8" x14ac:dyDescent="0.2">
      <c r="B34666" s="12"/>
      <c r="H34666" s="15"/>
    </row>
    <row r="34667" spans="2:8" x14ac:dyDescent="0.2">
      <c r="B34667" s="12"/>
      <c r="H34667" s="15"/>
    </row>
    <row r="34668" spans="2:8" x14ac:dyDescent="0.2">
      <c r="B34668" s="12"/>
      <c r="H34668" s="15"/>
    </row>
    <row r="34669" spans="2:8" x14ac:dyDescent="0.2">
      <c r="B34669" s="12"/>
      <c r="H34669" s="15"/>
    </row>
    <row r="34670" spans="2:8" x14ac:dyDescent="0.2">
      <c r="B34670" s="12"/>
      <c r="H34670" s="15"/>
    </row>
    <row r="34671" spans="2:8" x14ac:dyDescent="0.2">
      <c r="B34671" s="12"/>
      <c r="H34671" s="15"/>
    </row>
    <row r="34672" spans="2:8" x14ac:dyDescent="0.2">
      <c r="B34672" s="12"/>
      <c r="H34672" s="15"/>
    </row>
    <row r="34673" spans="2:8" x14ac:dyDescent="0.2">
      <c r="B34673" s="12"/>
      <c r="H34673" s="15"/>
    </row>
    <row r="34674" spans="2:8" x14ac:dyDescent="0.2">
      <c r="B34674" s="12"/>
      <c r="H34674" s="15"/>
    </row>
    <row r="34675" spans="2:8" x14ac:dyDescent="0.2">
      <c r="B34675" s="12"/>
      <c r="H34675" s="15"/>
    </row>
    <row r="34676" spans="2:8" x14ac:dyDescent="0.2">
      <c r="B34676" s="12"/>
      <c r="H34676" s="15"/>
    </row>
    <row r="34677" spans="2:8" x14ac:dyDescent="0.2">
      <c r="B34677" s="12"/>
      <c r="H34677" s="15"/>
    </row>
    <row r="34678" spans="2:8" x14ac:dyDescent="0.2">
      <c r="B34678" s="12"/>
      <c r="H34678" s="15"/>
    </row>
    <row r="34679" spans="2:8" x14ac:dyDescent="0.2">
      <c r="B34679" s="12"/>
      <c r="H34679" s="15"/>
    </row>
    <row r="34680" spans="2:8" x14ac:dyDescent="0.2">
      <c r="B34680" s="12"/>
      <c r="H34680" s="15"/>
    </row>
    <row r="34681" spans="2:8" x14ac:dyDescent="0.2">
      <c r="B34681" s="12"/>
      <c r="H34681" s="15"/>
    </row>
    <row r="34682" spans="2:8" x14ac:dyDescent="0.2">
      <c r="B34682" s="12"/>
      <c r="H34682" s="15"/>
    </row>
    <row r="34683" spans="2:8" x14ac:dyDescent="0.2">
      <c r="B34683" s="12"/>
      <c r="H34683" s="15"/>
    </row>
    <row r="34684" spans="2:8" x14ac:dyDescent="0.2">
      <c r="B34684" s="12"/>
      <c r="H34684" s="15"/>
    </row>
    <row r="34685" spans="2:8" x14ac:dyDescent="0.2">
      <c r="B34685" s="12"/>
      <c r="H34685" s="15"/>
    </row>
    <row r="34686" spans="2:8" x14ac:dyDescent="0.2">
      <c r="B34686" s="12"/>
      <c r="H34686" s="15"/>
    </row>
    <row r="34687" spans="2:8" x14ac:dyDescent="0.2">
      <c r="B34687" s="12"/>
      <c r="H34687" s="15"/>
    </row>
    <row r="34688" spans="2:8" x14ac:dyDescent="0.2">
      <c r="B34688" s="12"/>
      <c r="H34688" s="15"/>
    </row>
    <row r="34689" spans="2:8" x14ac:dyDescent="0.2">
      <c r="B34689" s="12"/>
      <c r="H34689" s="15"/>
    </row>
    <row r="34690" spans="2:8" x14ac:dyDescent="0.2">
      <c r="B34690" s="12"/>
      <c r="H34690" s="15"/>
    </row>
    <row r="34691" spans="2:8" x14ac:dyDescent="0.2">
      <c r="B34691" s="12"/>
      <c r="H34691" s="15"/>
    </row>
    <row r="34692" spans="2:8" x14ac:dyDescent="0.2">
      <c r="B34692" s="12"/>
      <c r="H34692" s="15"/>
    </row>
    <row r="34693" spans="2:8" x14ac:dyDescent="0.2">
      <c r="B34693" s="12"/>
      <c r="H34693" s="15"/>
    </row>
    <row r="34694" spans="2:8" x14ac:dyDescent="0.2">
      <c r="B34694" s="12"/>
      <c r="H34694" s="15"/>
    </row>
    <row r="34695" spans="2:8" x14ac:dyDescent="0.2">
      <c r="B34695" s="12"/>
      <c r="H34695" s="15"/>
    </row>
    <row r="34696" spans="2:8" x14ac:dyDescent="0.2">
      <c r="B34696" s="12"/>
      <c r="H34696" s="15"/>
    </row>
    <row r="34697" spans="2:8" x14ac:dyDescent="0.2">
      <c r="B34697" s="12"/>
      <c r="H34697" s="15"/>
    </row>
    <row r="34698" spans="2:8" x14ac:dyDescent="0.2">
      <c r="B34698" s="12"/>
      <c r="H34698" s="15"/>
    </row>
    <row r="34699" spans="2:8" x14ac:dyDescent="0.2">
      <c r="B34699" s="12"/>
      <c r="H34699" s="15"/>
    </row>
    <row r="34700" spans="2:8" x14ac:dyDescent="0.2">
      <c r="B34700" s="12"/>
      <c r="H34700" s="15"/>
    </row>
    <row r="34701" spans="2:8" x14ac:dyDescent="0.2">
      <c r="B34701" s="12"/>
      <c r="H34701" s="15"/>
    </row>
    <row r="34702" spans="2:8" x14ac:dyDescent="0.2">
      <c r="B34702" s="12"/>
      <c r="H34702" s="15"/>
    </row>
    <row r="34703" spans="2:8" x14ac:dyDescent="0.2">
      <c r="B34703" s="12"/>
      <c r="H34703" s="15"/>
    </row>
    <row r="34704" spans="2:8" x14ac:dyDescent="0.2">
      <c r="B34704" s="12"/>
      <c r="H34704" s="15"/>
    </row>
    <row r="34705" spans="2:8" x14ac:dyDescent="0.2">
      <c r="B34705" s="12"/>
      <c r="H34705" s="15"/>
    </row>
    <row r="34706" spans="2:8" x14ac:dyDescent="0.2">
      <c r="B34706" s="12"/>
      <c r="H34706" s="15"/>
    </row>
    <row r="34707" spans="2:8" x14ac:dyDescent="0.2">
      <c r="B34707" s="12"/>
      <c r="H34707" s="15"/>
    </row>
    <row r="34708" spans="2:8" x14ac:dyDescent="0.2">
      <c r="B34708" s="12"/>
      <c r="H34708" s="15"/>
    </row>
    <row r="34709" spans="2:8" x14ac:dyDescent="0.2">
      <c r="B34709" s="12"/>
      <c r="H34709" s="15"/>
    </row>
    <row r="34710" spans="2:8" x14ac:dyDescent="0.2">
      <c r="B34710" s="12"/>
      <c r="H34710" s="15"/>
    </row>
    <row r="34711" spans="2:8" x14ac:dyDescent="0.2">
      <c r="B34711" s="12"/>
      <c r="H34711" s="15"/>
    </row>
    <row r="34712" spans="2:8" x14ac:dyDescent="0.2">
      <c r="B34712" s="12"/>
      <c r="H34712" s="15"/>
    </row>
    <row r="34713" spans="2:8" x14ac:dyDescent="0.2">
      <c r="B34713" s="12"/>
      <c r="H34713" s="15"/>
    </row>
    <row r="34714" spans="2:8" x14ac:dyDescent="0.2">
      <c r="B34714" s="12"/>
      <c r="H34714" s="15"/>
    </row>
    <row r="34715" spans="2:8" x14ac:dyDescent="0.2">
      <c r="B34715" s="12"/>
      <c r="H34715" s="15"/>
    </row>
    <row r="34716" spans="2:8" x14ac:dyDescent="0.2">
      <c r="B34716" s="12"/>
      <c r="H34716" s="15"/>
    </row>
    <row r="34717" spans="2:8" x14ac:dyDescent="0.2">
      <c r="B34717" s="12"/>
      <c r="H34717" s="15"/>
    </row>
    <row r="34718" spans="2:8" x14ac:dyDescent="0.2">
      <c r="B34718" s="12"/>
      <c r="H34718" s="15"/>
    </row>
    <row r="34719" spans="2:8" x14ac:dyDescent="0.2">
      <c r="B34719" s="12"/>
      <c r="H34719" s="15"/>
    </row>
    <row r="34720" spans="2:8" x14ac:dyDescent="0.2">
      <c r="B34720" s="12"/>
      <c r="H34720" s="15"/>
    </row>
    <row r="34721" spans="2:8" x14ac:dyDescent="0.2">
      <c r="B34721" s="12"/>
      <c r="H34721" s="15"/>
    </row>
    <row r="34722" spans="2:8" x14ac:dyDescent="0.2">
      <c r="B34722" s="12"/>
      <c r="H34722" s="15"/>
    </row>
    <row r="34723" spans="2:8" x14ac:dyDescent="0.2">
      <c r="B34723" s="12"/>
      <c r="H34723" s="15"/>
    </row>
    <row r="34724" spans="2:8" x14ac:dyDescent="0.2">
      <c r="B34724" s="12"/>
      <c r="H34724" s="15"/>
    </row>
    <row r="34725" spans="2:8" x14ac:dyDescent="0.2">
      <c r="B34725" s="12"/>
      <c r="H34725" s="15"/>
    </row>
    <row r="34726" spans="2:8" x14ac:dyDescent="0.2">
      <c r="B34726" s="12"/>
      <c r="H34726" s="15"/>
    </row>
    <row r="34727" spans="2:8" x14ac:dyDescent="0.2">
      <c r="B34727" s="12"/>
      <c r="H34727" s="15"/>
    </row>
    <row r="34728" spans="2:8" x14ac:dyDescent="0.2">
      <c r="B34728" s="12"/>
      <c r="H34728" s="15"/>
    </row>
    <row r="34729" spans="2:8" x14ac:dyDescent="0.2">
      <c r="B34729" s="12"/>
      <c r="H34729" s="15"/>
    </row>
    <row r="34730" spans="2:8" x14ac:dyDescent="0.2">
      <c r="B34730" s="12"/>
      <c r="H34730" s="15"/>
    </row>
    <row r="34731" spans="2:8" x14ac:dyDescent="0.2">
      <c r="B34731" s="12"/>
      <c r="H34731" s="15"/>
    </row>
    <row r="34732" spans="2:8" x14ac:dyDescent="0.2">
      <c r="B34732" s="12"/>
      <c r="H34732" s="15"/>
    </row>
    <row r="34733" spans="2:8" x14ac:dyDescent="0.2">
      <c r="B34733" s="12"/>
      <c r="H34733" s="15"/>
    </row>
    <row r="34734" spans="2:8" x14ac:dyDescent="0.2">
      <c r="B34734" s="12"/>
      <c r="H34734" s="15"/>
    </row>
    <row r="34735" spans="2:8" x14ac:dyDescent="0.2">
      <c r="B34735" s="12"/>
      <c r="H34735" s="15"/>
    </row>
    <row r="34736" spans="2:8" x14ac:dyDescent="0.2">
      <c r="B34736" s="12"/>
      <c r="H34736" s="15"/>
    </row>
    <row r="34737" spans="2:8" x14ac:dyDescent="0.2">
      <c r="B34737" s="12"/>
      <c r="H34737" s="15"/>
    </row>
    <row r="34738" spans="2:8" x14ac:dyDescent="0.2">
      <c r="B34738" s="12"/>
      <c r="H34738" s="15"/>
    </row>
    <row r="34739" spans="2:8" x14ac:dyDescent="0.2">
      <c r="B34739" s="12"/>
      <c r="H34739" s="15"/>
    </row>
    <row r="34740" spans="2:8" x14ac:dyDescent="0.2">
      <c r="B34740" s="12"/>
      <c r="H34740" s="15"/>
    </row>
    <row r="34741" spans="2:8" x14ac:dyDescent="0.2">
      <c r="B34741" s="12"/>
      <c r="H34741" s="15"/>
    </row>
    <row r="34742" spans="2:8" x14ac:dyDescent="0.2">
      <c r="B34742" s="12"/>
      <c r="H34742" s="15"/>
    </row>
    <row r="34743" spans="2:8" x14ac:dyDescent="0.2">
      <c r="B34743" s="12"/>
      <c r="H34743" s="15"/>
    </row>
    <row r="34744" spans="2:8" x14ac:dyDescent="0.2">
      <c r="B34744" s="12"/>
      <c r="H34744" s="15"/>
    </row>
    <row r="34745" spans="2:8" x14ac:dyDescent="0.2">
      <c r="B34745" s="12"/>
      <c r="H34745" s="15"/>
    </row>
    <row r="34746" spans="2:8" x14ac:dyDescent="0.2">
      <c r="B34746" s="12"/>
      <c r="H34746" s="15"/>
    </row>
    <row r="34747" spans="2:8" x14ac:dyDescent="0.2">
      <c r="B34747" s="12"/>
      <c r="H34747" s="15"/>
    </row>
    <row r="34748" spans="2:8" x14ac:dyDescent="0.2">
      <c r="B34748" s="12"/>
      <c r="H34748" s="15"/>
    </row>
    <row r="34749" spans="2:8" x14ac:dyDescent="0.2">
      <c r="B34749" s="12"/>
      <c r="H34749" s="15"/>
    </row>
    <row r="34750" spans="2:8" x14ac:dyDescent="0.2">
      <c r="B34750" s="12"/>
      <c r="H34750" s="15"/>
    </row>
    <row r="34751" spans="2:8" x14ac:dyDescent="0.2">
      <c r="B34751" s="12"/>
      <c r="H34751" s="15"/>
    </row>
    <row r="34752" spans="2:8" x14ac:dyDescent="0.2">
      <c r="B34752" s="12"/>
      <c r="H34752" s="15"/>
    </row>
    <row r="34753" spans="2:8" x14ac:dyDescent="0.2">
      <c r="B34753" s="12"/>
      <c r="H34753" s="15"/>
    </row>
    <row r="34754" spans="2:8" x14ac:dyDescent="0.2">
      <c r="B34754" s="12"/>
      <c r="H34754" s="15"/>
    </row>
    <row r="34755" spans="2:8" x14ac:dyDescent="0.2">
      <c r="B34755" s="12"/>
      <c r="H34755" s="15"/>
    </row>
    <row r="34756" spans="2:8" x14ac:dyDescent="0.2">
      <c r="B34756" s="12"/>
      <c r="H34756" s="15"/>
    </row>
    <row r="34757" spans="2:8" x14ac:dyDescent="0.2">
      <c r="B34757" s="12"/>
      <c r="H34757" s="15"/>
    </row>
    <row r="34758" spans="2:8" x14ac:dyDescent="0.2">
      <c r="B34758" s="12"/>
      <c r="H34758" s="15"/>
    </row>
    <row r="34759" spans="2:8" x14ac:dyDescent="0.2">
      <c r="B34759" s="12"/>
      <c r="H34759" s="15"/>
    </row>
    <row r="34760" spans="2:8" x14ac:dyDescent="0.2">
      <c r="B34760" s="12"/>
      <c r="H34760" s="15"/>
    </row>
    <row r="34761" spans="2:8" x14ac:dyDescent="0.2">
      <c r="B34761" s="12"/>
      <c r="H34761" s="15"/>
    </row>
    <row r="34762" spans="2:8" x14ac:dyDescent="0.2">
      <c r="B34762" s="12"/>
      <c r="H34762" s="15"/>
    </row>
    <row r="34763" spans="2:8" x14ac:dyDescent="0.2">
      <c r="B34763" s="12"/>
      <c r="H34763" s="15"/>
    </row>
    <row r="34764" spans="2:8" x14ac:dyDescent="0.2">
      <c r="B34764" s="12"/>
      <c r="H34764" s="15"/>
    </row>
    <row r="34765" spans="2:8" x14ac:dyDescent="0.2">
      <c r="B34765" s="12"/>
      <c r="H34765" s="15"/>
    </row>
    <row r="34766" spans="2:8" x14ac:dyDescent="0.2">
      <c r="B34766" s="12"/>
      <c r="H34766" s="15"/>
    </row>
    <row r="34767" spans="2:8" x14ac:dyDescent="0.2">
      <c r="B34767" s="12"/>
      <c r="H34767" s="15"/>
    </row>
    <row r="34768" spans="2:8" x14ac:dyDescent="0.2">
      <c r="B34768" s="12"/>
      <c r="H34768" s="15"/>
    </row>
    <row r="34769" spans="2:8" x14ac:dyDescent="0.2">
      <c r="B34769" s="12"/>
      <c r="H34769" s="15"/>
    </row>
    <row r="34770" spans="2:8" x14ac:dyDescent="0.2">
      <c r="B34770" s="12"/>
      <c r="H34770" s="15"/>
    </row>
    <row r="34771" spans="2:8" x14ac:dyDescent="0.2">
      <c r="B34771" s="12"/>
      <c r="H34771" s="15"/>
    </row>
    <row r="34772" spans="2:8" x14ac:dyDescent="0.2">
      <c r="B34772" s="12"/>
      <c r="H34772" s="15"/>
    </row>
    <row r="34773" spans="2:8" x14ac:dyDescent="0.2">
      <c r="B34773" s="12"/>
      <c r="H34773" s="15"/>
    </row>
    <row r="34774" spans="2:8" x14ac:dyDescent="0.2">
      <c r="B34774" s="12"/>
      <c r="H34774" s="15"/>
    </row>
    <row r="34775" spans="2:8" x14ac:dyDescent="0.2">
      <c r="B34775" s="12"/>
      <c r="H34775" s="15"/>
    </row>
    <row r="34776" spans="2:8" x14ac:dyDescent="0.2">
      <c r="B34776" s="12"/>
      <c r="H34776" s="15"/>
    </row>
    <row r="34777" spans="2:8" x14ac:dyDescent="0.2">
      <c r="B34777" s="12"/>
      <c r="H34777" s="15"/>
    </row>
    <row r="34778" spans="2:8" x14ac:dyDescent="0.2">
      <c r="B34778" s="12"/>
      <c r="H34778" s="15"/>
    </row>
    <row r="34779" spans="2:8" x14ac:dyDescent="0.2">
      <c r="B34779" s="12"/>
      <c r="H34779" s="15"/>
    </row>
    <row r="34780" spans="2:8" x14ac:dyDescent="0.2">
      <c r="B34780" s="12"/>
      <c r="H34780" s="15"/>
    </row>
    <row r="34781" spans="2:8" x14ac:dyDescent="0.2">
      <c r="B34781" s="12"/>
      <c r="H34781" s="15"/>
    </row>
    <row r="34782" spans="2:8" x14ac:dyDescent="0.2">
      <c r="B34782" s="12"/>
      <c r="H34782" s="15"/>
    </row>
    <row r="34783" spans="2:8" x14ac:dyDescent="0.2">
      <c r="B34783" s="12"/>
      <c r="H34783" s="15"/>
    </row>
    <row r="34784" spans="2:8" x14ac:dyDescent="0.2">
      <c r="B34784" s="12"/>
      <c r="H34784" s="15"/>
    </row>
    <row r="34785" spans="2:8" x14ac:dyDescent="0.2">
      <c r="B34785" s="12"/>
      <c r="H34785" s="15"/>
    </row>
    <row r="34786" spans="2:8" x14ac:dyDescent="0.2">
      <c r="B34786" s="12"/>
      <c r="H34786" s="15"/>
    </row>
    <row r="34787" spans="2:8" x14ac:dyDescent="0.2">
      <c r="B34787" s="12"/>
      <c r="H34787" s="15"/>
    </row>
    <row r="34788" spans="2:8" x14ac:dyDescent="0.2">
      <c r="B34788" s="12"/>
      <c r="H34788" s="15"/>
    </row>
    <row r="34789" spans="2:8" x14ac:dyDescent="0.2">
      <c r="B34789" s="12"/>
      <c r="H34789" s="15"/>
    </row>
    <row r="34790" spans="2:8" x14ac:dyDescent="0.2">
      <c r="B34790" s="12"/>
      <c r="H34790" s="15"/>
    </row>
    <row r="34791" spans="2:8" x14ac:dyDescent="0.2">
      <c r="B34791" s="12"/>
      <c r="H34791" s="15"/>
    </row>
    <row r="34792" spans="2:8" x14ac:dyDescent="0.2">
      <c r="B34792" s="12"/>
      <c r="H34792" s="15"/>
    </row>
    <row r="34793" spans="2:8" x14ac:dyDescent="0.2">
      <c r="B34793" s="12"/>
      <c r="H34793" s="15"/>
    </row>
    <row r="34794" spans="2:8" x14ac:dyDescent="0.2">
      <c r="B34794" s="12"/>
      <c r="H34794" s="15"/>
    </row>
    <row r="34795" spans="2:8" x14ac:dyDescent="0.2">
      <c r="B34795" s="12"/>
      <c r="H34795" s="15"/>
    </row>
    <row r="34796" spans="2:8" x14ac:dyDescent="0.2">
      <c r="B34796" s="12"/>
      <c r="H34796" s="15"/>
    </row>
    <row r="34797" spans="2:8" x14ac:dyDescent="0.2">
      <c r="B34797" s="12"/>
      <c r="H34797" s="15"/>
    </row>
    <row r="34798" spans="2:8" x14ac:dyDescent="0.2">
      <c r="B34798" s="12"/>
      <c r="H34798" s="15"/>
    </row>
    <row r="34799" spans="2:8" x14ac:dyDescent="0.2">
      <c r="B34799" s="12"/>
      <c r="H34799" s="15"/>
    </row>
    <row r="34800" spans="2:8" x14ac:dyDescent="0.2">
      <c r="B34800" s="12"/>
      <c r="H34800" s="15"/>
    </row>
    <row r="34801" spans="2:8" x14ac:dyDescent="0.2">
      <c r="B34801" s="12"/>
      <c r="H34801" s="15"/>
    </row>
    <row r="34802" spans="2:8" x14ac:dyDescent="0.2">
      <c r="B34802" s="12"/>
      <c r="H34802" s="15"/>
    </row>
    <row r="34803" spans="2:8" x14ac:dyDescent="0.2">
      <c r="B34803" s="12"/>
      <c r="H34803" s="15"/>
    </row>
    <row r="34804" spans="2:8" x14ac:dyDescent="0.2">
      <c r="B34804" s="12"/>
      <c r="H34804" s="15"/>
    </row>
    <row r="34805" spans="2:8" x14ac:dyDescent="0.2">
      <c r="B34805" s="12"/>
      <c r="H34805" s="15"/>
    </row>
    <row r="34806" spans="2:8" x14ac:dyDescent="0.2">
      <c r="B34806" s="12"/>
      <c r="H34806" s="15"/>
    </row>
    <row r="34807" spans="2:8" x14ac:dyDescent="0.2">
      <c r="B34807" s="12"/>
      <c r="H34807" s="15"/>
    </row>
    <row r="34808" spans="2:8" x14ac:dyDescent="0.2">
      <c r="B34808" s="12"/>
      <c r="H34808" s="15"/>
    </row>
    <row r="34809" spans="2:8" x14ac:dyDescent="0.2">
      <c r="B34809" s="12"/>
      <c r="H34809" s="15"/>
    </row>
    <row r="34810" spans="2:8" x14ac:dyDescent="0.2">
      <c r="B34810" s="12"/>
      <c r="H34810" s="15"/>
    </row>
    <row r="34811" spans="2:8" x14ac:dyDescent="0.2">
      <c r="B34811" s="12"/>
      <c r="H34811" s="15"/>
    </row>
    <row r="34812" spans="2:8" x14ac:dyDescent="0.2">
      <c r="B34812" s="12"/>
      <c r="H34812" s="15"/>
    </row>
    <row r="34813" spans="2:8" x14ac:dyDescent="0.2">
      <c r="B34813" s="12"/>
      <c r="H34813" s="15"/>
    </row>
    <row r="34814" spans="2:8" x14ac:dyDescent="0.2">
      <c r="B34814" s="12"/>
      <c r="H34814" s="15"/>
    </row>
    <row r="34815" spans="2:8" x14ac:dyDescent="0.2">
      <c r="B34815" s="12"/>
      <c r="H34815" s="15"/>
    </row>
    <row r="34816" spans="2:8" x14ac:dyDescent="0.2">
      <c r="B34816" s="12"/>
      <c r="H34816" s="15"/>
    </row>
    <row r="34817" spans="2:8" x14ac:dyDescent="0.2">
      <c r="B34817" s="12"/>
      <c r="H34817" s="15"/>
    </row>
    <row r="34818" spans="2:8" x14ac:dyDescent="0.2">
      <c r="B34818" s="12"/>
      <c r="H34818" s="15"/>
    </row>
    <row r="34819" spans="2:8" x14ac:dyDescent="0.2">
      <c r="B34819" s="12"/>
      <c r="H34819" s="15"/>
    </row>
    <row r="34820" spans="2:8" x14ac:dyDescent="0.2">
      <c r="B34820" s="12"/>
      <c r="H34820" s="15"/>
    </row>
    <row r="34821" spans="2:8" x14ac:dyDescent="0.2">
      <c r="B34821" s="12"/>
      <c r="H34821" s="15"/>
    </row>
    <row r="34822" spans="2:8" x14ac:dyDescent="0.2">
      <c r="B34822" s="12"/>
      <c r="H34822" s="15"/>
    </row>
    <row r="34823" spans="2:8" x14ac:dyDescent="0.2">
      <c r="B34823" s="12"/>
      <c r="H34823" s="15"/>
    </row>
    <row r="34824" spans="2:8" x14ac:dyDescent="0.2">
      <c r="B34824" s="12"/>
      <c r="H34824" s="15"/>
    </row>
    <row r="34825" spans="2:8" x14ac:dyDescent="0.2">
      <c r="B34825" s="12"/>
      <c r="H34825" s="15"/>
    </row>
    <row r="34826" spans="2:8" x14ac:dyDescent="0.2">
      <c r="B34826" s="12"/>
      <c r="H34826" s="15"/>
    </row>
    <row r="34827" spans="2:8" x14ac:dyDescent="0.2">
      <c r="B34827" s="12"/>
      <c r="H34827" s="15"/>
    </row>
    <row r="34828" spans="2:8" x14ac:dyDescent="0.2">
      <c r="B34828" s="12"/>
      <c r="H34828" s="15"/>
    </row>
    <row r="34829" spans="2:8" x14ac:dyDescent="0.2">
      <c r="B34829" s="12"/>
      <c r="H34829" s="15"/>
    </row>
    <row r="34830" spans="2:8" x14ac:dyDescent="0.2">
      <c r="B34830" s="12"/>
      <c r="H34830" s="15"/>
    </row>
    <row r="34831" spans="2:8" x14ac:dyDescent="0.2">
      <c r="B34831" s="12"/>
      <c r="H34831" s="15"/>
    </row>
    <row r="34832" spans="2:8" x14ac:dyDescent="0.2">
      <c r="B34832" s="12"/>
      <c r="H34832" s="15"/>
    </row>
    <row r="34833" spans="2:8" x14ac:dyDescent="0.2">
      <c r="B34833" s="12"/>
      <c r="H34833" s="15"/>
    </row>
    <row r="34834" spans="2:8" x14ac:dyDescent="0.2">
      <c r="B34834" s="12"/>
      <c r="H34834" s="15"/>
    </row>
    <row r="34835" spans="2:8" x14ac:dyDescent="0.2">
      <c r="B34835" s="12"/>
      <c r="H34835" s="15"/>
    </row>
    <row r="34836" spans="2:8" x14ac:dyDescent="0.2">
      <c r="B34836" s="12"/>
      <c r="H34836" s="15"/>
    </row>
    <row r="34837" spans="2:8" x14ac:dyDescent="0.2">
      <c r="B34837" s="12"/>
      <c r="H34837" s="15"/>
    </row>
    <row r="34838" spans="2:8" x14ac:dyDescent="0.2">
      <c r="B34838" s="12"/>
      <c r="H34838" s="15"/>
    </row>
    <row r="34839" spans="2:8" x14ac:dyDescent="0.2">
      <c r="B34839" s="12"/>
      <c r="H34839" s="15"/>
    </row>
    <row r="34840" spans="2:8" x14ac:dyDescent="0.2">
      <c r="B34840" s="12"/>
      <c r="H34840" s="15"/>
    </row>
    <row r="34841" spans="2:8" x14ac:dyDescent="0.2">
      <c r="B34841" s="12"/>
      <c r="H34841" s="15"/>
    </row>
    <row r="34842" spans="2:8" x14ac:dyDescent="0.2">
      <c r="B34842" s="12"/>
      <c r="H34842" s="15"/>
    </row>
    <row r="34843" spans="2:8" x14ac:dyDescent="0.2">
      <c r="B34843" s="12"/>
      <c r="H34843" s="15"/>
    </row>
    <row r="34844" spans="2:8" x14ac:dyDescent="0.2">
      <c r="B34844" s="12"/>
      <c r="H34844" s="15"/>
    </row>
    <row r="34845" spans="2:8" x14ac:dyDescent="0.2">
      <c r="B34845" s="12"/>
      <c r="H34845" s="15"/>
    </row>
    <row r="34846" spans="2:8" x14ac:dyDescent="0.2">
      <c r="B34846" s="12"/>
      <c r="H34846" s="15"/>
    </row>
    <row r="34847" spans="2:8" x14ac:dyDescent="0.2">
      <c r="B34847" s="12"/>
      <c r="H34847" s="15"/>
    </row>
    <row r="34848" spans="2:8" x14ac:dyDescent="0.2">
      <c r="B34848" s="12"/>
      <c r="H34848" s="15"/>
    </row>
    <row r="34849" spans="2:8" x14ac:dyDescent="0.2">
      <c r="B34849" s="12"/>
      <c r="H34849" s="15"/>
    </row>
    <row r="34850" spans="2:8" x14ac:dyDescent="0.2">
      <c r="B34850" s="12"/>
      <c r="H34850" s="15"/>
    </row>
    <row r="34851" spans="2:8" x14ac:dyDescent="0.2">
      <c r="B34851" s="12"/>
      <c r="H34851" s="15"/>
    </row>
    <row r="34852" spans="2:8" x14ac:dyDescent="0.2">
      <c r="B34852" s="12"/>
      <c r="H34852" s="15"/>
    </row>
    <row r="34853" spans="2:8" x14ac:dyDescent="0.2">
      <c r="B34853" s="12"/>
      <c r="H34853" s="15"/>
    </row>
    <row r="34854" spans="2:8" x14ac:dyDescent="0.2">
      <c r="B34854" s="12"/>
      <c r="H34854" s="15"/>
    </row>
    <row r="34855" spans="2:8" x14ac:dyDescent="0.2">
      <c r="B34855" s="12"/>
      <c r="H34855" s="15"/>
    </row>
    <row r="34856" spans="2:8" x14ac:dyDescent="0.2">
      <c r="B34856" s="12"/>
      <c r="H34856" s="15"/>
    </row>
    <row r="34857" spans="2:8" x14ac:dyDescent="0.2">
      <c r="B34857" s="12"/>
      <c r="H34857" s="15"/>
    </row>
    <row r="34858" spans="2:8" x14ac:dyDescent="0.2">
      <c r="B34858" s="12"/>
      <c r="H34858" s="15"/>
    </row>
    <row r="34859" spans="2:8" x14ac:dyDescent="0.2">
      <c r="B34859" s="12"/>
      <c r="H34859" s="15"/>
    </row>
    <row r="34860" spans="2:8" x14ac:dyDescent="0.2">
      <c r="B34860" s="12"/>
      <c r="H34860" s="15"/>
    </row>
    <row r="34861" spans="2:8" x14ac:dyDescent="0.2">
      <c r="B34861" s="12"/>
      <c r="H34861" s="15"/>
    </row>
    <row r="34862" spans="2:8" x14ac:dyDescent="0.2">
      <c r="B34862" s="12"/>
      <c r="H34862" s="15"/>
    </row>
    <row r="34863" spans="2:8" x14ac:dyDescent="0.2">
      <c r="B34863" s="12"/>
      <c r="H34863" s="15"/>
    </row>
    <row r="34864" spans="2:8" x14ac:dyDescent="0.2">
      <c r="B34864" s="12"/>
      <c r="H34864" s="15"/>
    </row>
    <row r="34865" spans="2:8" x14ac:dyDescent="0.2">
      <c r="B34865" s="12"/>
      <c r="H34865" s="15"/>
    </row>
    <row r="34866" spans="2:8" x14ac:dyDescent="0.2">
      <c r="B34866" s="12"/>
      <c r="H34866" s="15"/>
    </row>
    <row r="34867" spans="2:8" x14ac:dyDescent="0.2">
      <c r="B34867" s="12"/>
      <c r="H34867" s="15"/>
    </row>
    <row r="34868" spans="2:8" x14ac:dyDescent="0.2">
      <c r="B34868" s="12"/>
      <c r="H34868" s="15"/>
    </row>
    <row r="34869" spans="2:8" x14ac:dyDescent="0.2">
      <c r="B34869" s="12"/>
      <c r="H34869" s="15"/>
    </row>
    <row r="34870" spans="2:8" x14ac:dyDescent="0.2">
      <c r="B34870" s="12"/>
      <c r="H34870" s="15"/>
    </row>
    <row r="34871" spans="2:8" x14ac:dyDescent="0.2">
      <c r="B34871" s="12"/>
      <c r="H34871" s="15"/>
    </row>
    <row r="34872" spans="2:8" x14ac:dyDescent="0.2">
      <c r="B34872" s="12"/>
      <c r="H34872" s="15"/>
    </row>
    <row r="34873" spans="2:8" x14ac:dyDescent="0.2">
      <c r="B34873" s="12"/>
      <c r="H34873" s="15"/>
    </row>
    <row r="34874" spans="2:8" x14ac:dyDescent="0.2">
      <c r="B34874" s="12"/>
      <c r="H34874" s="15"/>
    </row>
    <row r="34875" spans="2:8" x14ac:dyDescent="0.2">
      <c r="B34875" s="12"/>
      <c r="H34875" s="15"/>
    </row>
    <row r="34876" spans="2:8" x14ac:dyDescent="0.2">
      <c r="B34876" s="12"/>
      <c r="H34876" s="15"/>
    </row>
    <row r="34877" spans="2:8" x14ac:dyDescent="0.2">
      <c r="B34877" s="12"/>
      <c r="H34877" s="15"/>
    </row>
    <row r="34878" spans="2:8" x14ac:dyDescent="0.2">
      <c r="B34878" s="12"/>
      <c r="H34878" s="15"/>
    </row>
    <row r="34879" spans="2:8" x14ac:dyDescent="0.2">
      <c r="B34879" s="12"/>
      <c r="H34879" s="15"/>
    </row>
    <row r="34880" spans="2:8" x14ac:dyDescent="0.2">
      <c r="B34880" s="12"/>
      <c r="H34880" s="15"/>
    </row>
    <row r="34881" spans="2:8" x14ac:dyDescent="0.2">
      <c r="B34881" s="12"/>
      <c r="H34881" s="15"/>
    </row>
    <row r="34882" spans="2:8" x14ac:dyDescent="0.2">
      <c r="B34882" s="12"/>
      <c r="H34882" s="15"/>
    </row>
    <row r="34883" spans="2:8" x14ac:dyDescent="0.2">
      <c r="B34883" s="12"/>
      <c r="H34883" s="15"/>
    </row>
    <row r="34884" spans="2:8" x14ac:dyDescent="0.2">
      <c r="B34884" s="12"/>
      <c r="H34884" s="15"/>
    </row>
    <row r="34885" spans="2:8" x14ac:dyDescent="0.2">
      <c r="B34885" s="12"/>
      <c r="H34885" s="15"/>
    </row>
    <row r="34886" spans="2:8" x14ac:dyDescent="0.2">
      <c r="B34886" s="12"/>
      <c r="H34886" s="15"/>
    </row>
    <row r="34887" spans="2:8" x14ac:dyDescent="0.2">
      <c r="B34887" s="12"/>
      <c r="H34887" s="15"/>
    </row>
    <row r="34888" spans="2:8" x14ac:dyDescent="0.2">
      <c r="B34888" s="12"/>
      <c r="H34888" s="15"/>
    </row>
    <row r="34889" spans="2:8" x14ac:dyDescent="0.2">
      <c r="B34889" s="12"/>
      <c r="H34889" s="15"/>
    </row>
    <row r="34890" spans="2:8" x14ac:dyDescent="0.2">
      <c r="B34890" s="12"/>
      <c r="H34890" s="15"/>
    </row>
    <row r="34891" spans="2:8" x14ac:dyDescent="0.2">
      <c r="B34891" s="12"/>
      <c r="H34891" s="15"/>
    </row>
    <row r="34892" spans="2:8" x14ac:dyDescent="0.2">
      <c r="B34892" s="12"/>
      <c r="H34892" s="15"/>
    </row>
    <row r="34893" spans="2:8" x14ac:dyDescent="0.2">
      <c r="B34893" s="12"/>
      <c r="H34893" s="15"/>
    </row>
    <row r="34894" spans="2:8" x14ac:dyDescent="0.2">
      <c r="B34894" s="12"/>
      <c r="H34894" s="15"/>
    </row>
    <row r="34895" spans="2:8" x14ac:dyDescent="0.2">
      <c r="B34895" s="12"/>
      <c r="H34895" s="15"/>
    </row>
    <row r="34896" spans="2:8" x14ac:dyDescent="0.2">
      <c r="B34896" s="12"/>
      <c r="H34896" s="15"/>
    </row>
    <row r="34897" spans="2:8" x14ac:dyDescent="0.2">
      <c r="B34897" s="12"/>
      <c r="H34897" s="15"/>
    </row>
    <row r="34898" spans="2:8" x14ac:dyDescent="0.2">
      <c r="B34898" s="12"/>
      <c r="H34898" s="15"/>
    </row>
    <row r="34899" spans="2:8" x14ac:dyDescent="0.2">
      <c r="B34899" s="12"/>
      <c r="H34899" s="15"/>
    </row>
    <row r="34900" spans="2:8" x14ac:dyDescent="0.2">
      <c r="B34900" s="12"/>
      <c r="H34900" s="15"/>
    </row>
    <row r="34901" spans="2:8" x14ac:dyDescent="0.2">
      <c r="B34901" s="12"/>
      <c r="H34901" s="15"/>
    </row>
    <row r="34902" spans="2:8" x14ac:dyDescent="0.2">
      <c r="B34902" s="12"/>
      <c r="H34902" s="15"/>
    </row>
    <row r="34903" spans="2:8" x14ac:dyDescent="0.2">
      <c r="B34903" s="12"/>
      <c r="H34903" s="15"/>
    </row>
    <row r="34904" spans="2:8" x14ac:dyDescent="0.2">
      <c r="B34904" s="12"/>
      <c r="H34904" s="15"/>
    </row>
    <row r="34905" spans="2:8" x14ac:dyDescent="0.2">
      <c r="B34905" s="12"/>
      <c r="H34905" s="15"/>
    </row>
    <row r="34906" spans="2:8" x14ac:dyDescent="0.2">
      <c r="B34906" s="12"/>
      <c r="H34906" s="15"/>
    </row>
    <row r="34907" spans="2:8" x14ac:dyDescent="0.2">
      <c r="B34907" s="12"/>
      <c r="H34907" s="15"/>
    </row>
    <row r="34908" spans="2:8" x14ac:dyDescent="0.2">
      <c r="B34908" s="12"/>
      <c r="H34908" s="15"/>
    </row>
    <row r="34909" spans="2:8" x14ac:dyDescent="0.2">
      <c r="B34909" s="12"/>
      <c r="H34909" s="15"/>
    </row>
    <row r="34910" spans="2:8" x14ac:dyDescent="0.2">
      <c r="B34910" s="12"/>
      <c r="H34910" s="15"/>
    </row>
    <row r="34911" spans="2:8" x14ac:dyDescent="0.2">
      <c r="B34911" s="12"/>
      <c r="H34911" s="15"/>
    </row>
    <row r="34912" spans="2:8" x14ac:dyDescent="0.2">
      <c r="B34912" s="12"/>
      <c r="H34912" s="15"/>
    </row>
    <row r="34913" spans="2:8" x14ac:dyDescent="0.2">
      <c r="B34913" s="12"/>
      <c r="H34913" s="15"/>
    </row>
    <row r="34914" spans="2:8" x14ac:dyDescent="0.2">
      <c r="B34914" s="12"/>
      <c r="H34914" s="15"/>
    </row>
    <row r="34915" spans="2:8" x14ac:dyDescent="0.2">
      <c r="B34915" s="12"/>
      <c r="H34915" s="15"/>
    </row>
    <row r="34916" spans="2:8" x14ac:dyDescent="0.2">
      <c r="B34916" s="12"/>
      <c r="H34916" s="15"/>
    </row>
    <row r="34917" spans="2:8" x14ac:dyDescent="0.2">
      <c r="B34917" s="12"/>
      <c r="H34917" s="15"/>
    </row>
    <row r="34918" spans="2:8" x14ac:dyDescent="0.2">
      <c r="B34918" s="12"/>
      <c r="H34918" s="15"/>
    </row>
    <row r="34919" spans="2:8" x14ac:dyDescent="0.2">
      <c r="B34919" s="12"/>
      <c r="H34919" s="15"/>
    </row>
    <row r="34920" spans="2:8" x14ac:dyDescent="0.2">
      <c r="B34920" s="12"/>
      <c r="H34920" s="15"/>
    </row>
    <row r="34921" spans="2:8" x14ac:dyDescent="0.2">
      <c r="B34921" s="12"/>
      <c r="H34921" s="15"/>
    </row>
    <row r="34922" spans="2:8" x14ac:dyDescent="0.2">
      <c r="B34922" s="12"/>
      <c r="H34922" s="15"/>
    </row>
    <row r="34923" spans="2:8" x14ac:dyDescent="0.2">
      <c r="B34923" s="12"/>
      <c r="H34923" s="15"/>
    </row>
    <row r="34924" spans="2:8" x14ac:dyDescent="0.2">
      <c r="B34924" s="12"/>
      <c r="H34924" s="15"/>
    </row>
    <row r="34925" spans="2:8" x14ac:dyDescent="0.2">
      <c r="B34925" s="12"/>
      <c r="H34925" s="15"/>
    </row>
    <row r="34926" spans="2:8" x14ac:dyDescent="0.2">
      <c r="B34926" s="12"/>
      <c r="H34926" s="15"/>
    </row>
    <row r="34927" spans="2:8" x14ac:dyDescent="0.2">
      <c r="B34927" s="12"/>
      <c r="H34927" s="15"/>
    </row>
    <row r="34928" spans="2:8" x14ac:dyDescent="0.2">
      <c r="B34928" s="12"/>
      <c r="H34928" s="15"/>
    </row>
    <row r="34929" spans="2:8" x14ac:dyDescent="0.2">
      <c r="B34929" s="12"/>
      <c r="H34929" s="15"/>
    </row>
    <row r="34930" spans="2:8" x14ac:dyDescent="0.2">
      <c r="B34930" s="12"/>
      <c r="H34930" s="15"/>
    </row>
    <row r="34931" spans="2:8" x14ac:dyDescent="0.2">
      <c r="B34931" s="12"/>
      <c r="H34931" s="15"/>
    </row>
    <row r="34932" spans="2:8" x14ac:dyDescent="0.2">
      <c r="B34932" s="12"/>
      <c r="H34932" s="15"/>
    </row>
    <row r="34933" spans="2:8" x14ac:dyDescent="0.2">
      <c r="B34933" s="12"/>
      <c r="H34933" s="15"/>
    </row>
    <row r="34934" spans="2:8" x14ac:dyDescent="0.2">
      <c r="B34934" s="12"/>
      <c r="H34934" s="15"/>
    </row>
    <row r="34935" spans="2:8" x14ac:dyDescent="0.2">
      <c r="B34935" s="12"/>
      <c r="H34935" s="15"/>
    </row>
    <row r="34936" spans="2:8" x14ac:dyDescent="0.2">
      <c r="B34936" s="12"/>
      <c r="H34936" s="15"/>
    </row>
    <row r="34937" spans="2:8" x14ac:dyDescent="0.2">
      <c r="B34937" s="12"/>
      <c r="H34937" s="15"/>
    </row>
    <row r="34938" spans="2:8" x14ac:dyDescent="0.2">
      <c r="B34938" s="12"/>
      <c r="H34938" s="15"/>
    </row>
    <row r="34939" spans="2:8" x14ac:dyDescent="0.2">
      <c r="B34939" s="12"/>
      <c r="H34939" s="15"/>
    </row>
    <row r="34940" spans="2:8" x14ac:dyDescent="0.2">
      <c r="B34940" s="12"/>
      <c r="H34940" s="15"/>
    </row>
    <row r="34941" spans="2:8" x14ac:dyDescent="0.2">
      <c r="B34941" s="12"/>
      <c r="H34941" s="15"/>
    </row>
    <row r="34942" spans="2:8" x14ac:dyDescent="0.2">
      <c r="B34942" s="12"/>
      <c r="H34942" s="15"/>
    </row>
    <row r="34943" spans="2:8" x14ac:dyDescent="0.2">
      <c r="B34943" s="12"/>
      <c r="H34943" s="15"/>
    </row>
    <row r="34944" spans="2:8" x14ac:dyDescent="0.2">
      <c r="B34944" s="12"/>
      <c r="H34944" s="15"/>
    </row>
    <row r="34945" spans="2:8" x14ac:dyDescent="0.2">
      <c r="B34945" s="12"/>
      <c r="H34945" s="15"/>
    </row>
    <row r="34946" spans="2:8" x14ac:dyDescent="0.2">
      <c r="B34946" s="12"/>
      <c r="H34946" s="15"/>
    </row>
    <row r="34947" spans="2:8" x14ac:dyDescent="0.2">
      <c r="B34947" s="12"/>
      <c r="H34947" s="15"/>
    </row>
    <row r="34948" spans="2:8" x14ac:dyDescent="0.2">
      <c r="B34948" s="12"/>
      <c r="H34948" s="15"/>
    </row>
    <row r="34949" spans="2:8" x14ac:dyDescent="0.2">
      <c r="B34949" s="12"/>
      <c r="H34949" s="15"/>
    </row>
    <row r="34950" spans="2:8" x14ac:dyDescent="0.2">
      <c r="B34950" s="12"/>
      <c r="H34950" s="15"/>
    </row>
    <row r="34951" spans="2:8" x14ac:dyDescent="0.2">
      <c r="B34951" s="12"/>
      <c r="H34951" s="15"/>
    </row>
    <row r="34952" spans="2:8" x14ac:dyDescent="0.2">
      <c r="B34952" s="12"/>
      <c r="H34952" s="15"/>
    </row>
    <row r="34953" spans="2:8" x14ac:dyDescent="0.2">
      <c r="B34953" s="12"/>
      <c r="H34953" s="15"/>
    </row>
    <row r="34954" spans="2:8" x14ac:dyDescent="0.2">
      <c r="B34954" s="12"/>
      <c r="H34954" s="15"/>
    </row>
    <row r="34955" spans="2:8" x14ac:dyDescent="0.2">
      <c r="B34955" s="12"/>
      <c r="H34955" s="15"/>
    </row>
    <row r="34956" spans="2:8" x14ac:dyDescent="0.2">
      <c r="B34956" s="12"/>
      <c r="H34956" s="15"/>
    </row>
    <row r="34957" spans="2:8" x14ac:dyDescent="0.2">
      <c r="B34957" s="12"/>
      <c r="H34957" s="15"/>
    </row>
    <row r="34958" spans="2:8" x14ac:dyDescent="0.2">
      <c r="B34958" s="12"/>
      <c r="H34958" s="15"/>
    </row>
    <row r="34959" spans="2:8" x14ac:dyDescent="0.2">
      <c r="B34959" s="12"/>
      <c r="H34959" s="15"/>
    </row>
    <row r="34960" spans="2:8" x14ac:dyDescent="0.2">
      <c r="B34960" s="12"/>
      <c r="H34960" s="15"/>
    </row>
    <row r="34961" spans="2:8" x14ac:dyDescent="0.2">
      <c r="B34961" s="12"/>
      <c r="H34961" s="15"/>
    </row>
    <row r="34962" spans="2:8" x14ac:dyDescent="0.2">
      <c r="B34962" s="12"/>
      <c r="H34962" s="15"/>
    </row>
    <row r="34963" spans="2:8" x14ac:dyDescent="0.2">
      <c r="B34963" s="12"/>
      <c r="H34963" s="15"/>
    </row>
    <row r="34964" spans="2:8" x14ac:dyDescent="0.2">
      <c r="B34964" s="12"/>
      <c r="H34964" s="15"/>
    </row>
    <row r="34965" spans="2:8" x14ac:dyDescent="0.2">
      <c r="B34965" s="12"/>
      <c r="H34965" s="15"/>
    </row>
    <row r="34966" spans="2:8" x14ac:dyDescent="0.2">
      <c r="B34966" s="12"/>
      <c r="H34966" s="15"/>
    </row>
    <row r="34967" spans="2:8" x14ac:dyDescent="0.2">
      <c r="B34967" s="12"/>
      <c r="H34967" s="15"/>
    </row>
    <row r="34968" spans="2:8" x14ac:dyDescent="0.2">
      <c r="B34968" s="12"/>
      <c r="H34968" s="15"/>
    </row>
    <row r="34969" spans="2:8" x14ac:dyDescent="0.2">
      <c r="B34969" s="12"/>
      <c r="H34969" s="15"/>
    </row>
    <row r="34970" spans="2:8" x14ac:dyDescent="0.2">
      <c r="B34970" s="12"/>
      <c r="H34970" s="15"/>
    </row>
    <row r="34971" spans="2:8" x14ac:dyDescent="0.2">
      <c r="B34971" s="12"/>
      <c r="H34971" s="15"/>
    </row>
    <row r="34972" spans="2:8" x14ac:dyDescent="0.2">
      <c r="B34972" s="12"/>
      <c r="H34972" s="15"/>
    </row>
    <row r="34973" spans="2:8" x14ac:dyDescent="0.2">
      <c r="B34973" s="12"/>
      <c r="H34973" s="15"/>
    </row>
    <row r="34974" spans="2:8" x14ac:dyDescent="0.2">
      <c r="B34974" s="12"/>
      <c r="H34974" s="15"/>
    </row>
    <row r="34975" spans="2:8" x14ac:dyDescent="0.2">
      <c r="B34975" s="12"/>
      <c r="H34975" s="15"/>
    </row>
    <row r="34976" spans="2:8" x14ac:dyDescent="0.2">
      <c r="B34976" s="12"/>
      <c r="H34976" s="15"/>
    </row>
    <row r="34977" spans="2:8" x14ac:dyDescent="0.2">
      <c r="B34977" s="12"/>
      <c r="H34977" s="15"/>
    </row>
    <row r="34978" spans="2:8" x14ac:dyDescent="0.2">
      <c r="B34978" s="12"/>
      <c r="H34978" s="15"/>
    </row>
    <row r="34979" spans="2:8" x14ac:dyDescent="0.2">
      <c r="B34979" s="12"/>
      <c r="H34979" s="15"/>
    </row>
    <row r="34980" spans="2:8" x14ac:dyDescent="0.2">
      <c r="B34980" s="12"/>
      <c r="H34980" s="15"/>
    </row>
    <row r="34981" spans="2:8" x14ac:dyDescent="0.2">
      <c r="B34981" s="12"/>
      <c r="H34981" s="15"/>
    </row>
    <row r="34982" spans="2:8" x14ac:dyDescent="0.2">
      <c r="B34982" s="12"/>
      <c r="H34982" s="15"/>
    </row>
    <row r="34983" spans="2:8" x14ac:dyDescent="0.2">
      <c r="B34983" s="12"/>
      <c r="H34983" s="15"/>
    </row>
    <row r="34984" spans="2:8" x14ac:dyDescent="0.2">
      <c r="B34984" s="12"/>
      <c r="H34984" s="15"/>
    </row>
    <row r="34985" spans="2:8" x14ac:dyDescent="0.2">
      <c r="B34985" s="12"/>
      <c r="H34985" s="15"/>
    </row>
    <row r="34986" spans="2:8" x14ac:dyDescent="0.2">
      <c r="B34986" s="12"/>
      <c r="H34986" s="15"/>
    </row>
    <row r="34987" spans="2:8" x14ac:dyDescent="0.2">
      <c r="B34987" s="12"/>
      <c r="H34987" s="15"/>
    </row>
    <row r="34988" spans="2:8" x14ac:dyDescent="0.2">
      <c r="B34988" s="12"/>
      <c r="H34988" s="15"/>
    </row>
    <row r="34989" spans="2:8" x14ac:dyDescent="0.2">
      <c r="B34989" s="12"/>
      <c r="H34989" s="15"/>
    </row>
    <row r="34990" spans="2:8" x14ac:dyDescent="0.2">
      <c r="B34990" s="12"/>
      <c r="H34990" s="15"/>
    </row>
    <row r="34991" spans="2:8" x14ac:dyDescent="0.2">
      <c r="B34991" s="12"/>
      <c r="H34991" s="15"/>
    </row>
    <row r="34992" spans="2:8" x14ac:dyDescent="0.2">
      <c r="B34992" s="12"/>
      <c r="H34992" s="15"/>
    </row>
    <row r="34993" spans="2:8" x14ac:dyDescent="0.2">
      <c r="B34993" s="12"/>
      <c r="H34993" s="15"/>
    </row>
    <row r="34994" spans="2:8" x14ac:dyDescent="0.2">
      <c r="B34994" s="12"/>
      <c r="H34994" s="15"/>
    </row>
    <row r="34995" spans="2:8" x14ac:dyDescent="0.2">
      <c r="B34995" s="12"/>
      <c r="H34995" s="15"/>
    </row>
    <row r="34996" spans="2:8" x14ac:dyDescent="0.2">
      <c r="B34996" s="12"/>
      <c r="H34996" s="15"/>
    </row>
    <row r="34997" spans="2:8" x14ac:dyDescent="0.2">
      <c r="B34997" s="12"/>
      <c r="H34997" s="15"/>
    </row>
    <row r="34998" spans="2:8" x14ac:dyDescent="0.2">
      <c r="B34998" s="12"/>
      <c r="H34998" s="15"/>
    </row>
    <row r="34999" spans="2:8" x14ac:dyDescent="0.2">
      <c r="B34999" s="12"/>
      <c r="H34999" s="15"/>
    </row>
    <row r="35000" spans="2:8" x14ac:dyDescent="0.2">
      <c r="B35000" s="12"/>
      <c r="H35000" s="15"/>
    </row>
    <row r="35001" spans="2:8" x14ac:dyDescent="0.2">
      <c r="B35001" s="12"/>
      <c r="H35001" s="15"/>
    </row>
    <row r="35002" spans="2:8" x14ac:dyDescent="0.2">
      <c r="B35002" s="12"/>
      <c r="H35002" s="15"/>
    </row>
    <row r="35003" spans="2:8" x14ac:dyDescent="0.2">
      <c r="B35003" s="12"/>
      <c r="H35003" s="15"/>
    </row>
    <row r="35004" spans="2:8" x14ac:dyDescent="0.2">
      <c r="B35004" s="12"/>
      <c r="H35004" s="15"/>
    </row>
    <row r="35005" spans="2:8" x14ac:dyDescent="0.2">
      <c r="B35005" s="12"/>
      <c r="H35005" s="15"/>
    </row>
    <row r="35006" spans="2:8" x14ac:dyDescent="0.2">
      <c r="B35006" s="12"/>
      <c r="H35006" s="15"/>
    </row>
    <row r="35007" spans="2:8" x14ac:dyDescent="0.2">
      <c r="B35007" s="12"/>
      <c r="H35007" s="15"/>
    </row>
    <row r="35008" spans="2:8" x14ac:dyDescent="0.2">
      <c r="B35008" s="12"/>
      <c r="H35008" s="15"/>
    </row>
    <row r="35009" spans="2:8" x14ac:dyDescent="0.2">
      <c r="B35009" s="12"/>
      <c r="H35009" s="15"/>
    </row>
    <row r="35010" spans="2:8" x14ac:dyDescent="0.2">
      <c r="B35010" s="12"/>
      <c r="H35010" s="15"/>
    </row>
    <row r="35011" spans="2:8" x14ac:dyDescent="0.2">
      <c r="B35011" s="12"/>
      <c r="H35011" s="15"/>
    </row>
    <row r="35012" spans="2:8" x14ac:dyDescent="0.2">
      <c r="B35012" s="12"/>
      <c r="H35012" s="15"/>
    </row>
    <row r="35013" spans="2:8" x14ac:dyDescent="0.2">
      <c r="B35013" s="12"/>
      <c r="H35013" s="15"/>
    </row>
    <row r="35014" spans="2:8" x14ac:dyDescent="0.2">
      <c r="B35014" s="12"/>
      <c r="H35014" s="15"/>
    </row>
    <row r="35015" spans="2:8" x14ac:dyDescent="0.2">
      <c r="B35015" s="12"/>
      <c r="H35015" s="15"/>
    </row>
    <row r="35016" spans="2:8" x14ac:dyDescent="0.2">
      <c r="B35016" s="12"/>
      <c r="H35016" s="15"/>
    </row>
    <row r="35017" spans="2:8" x14ac:dyDescent="0.2">
      <c r="B35017" s="12"/>
      <c r="H35017" s="15"/>
    </row>
    <row r="35018" spans="2:8" x14ac:dyDescent="0.2">
      <c r="B35018" s="12"/>
      <c r="H35018" s="15"/>
    </row>
    <row r="35019" spans="2:8" x14ac:dyDescent="0.2">
      <c r="B35019" s="12"/>
      <c r="H35019" s="15"/>
    </row>
    <row r="35020" spans="2:8" x14ac:dyDescent="0.2">
      <c r="B35020" s="12"/>
      <c r="H35020" s="15"/>
    </row>
    <row r="35021" spans="2:8" x14ac:dyDescent="0.2">
      <c r="B35021" s="12"/>
      <c r="H35021" s="15"/>
    </row>
    <row r="35022" spans="2:8" x14ac:dyDescent="0.2">
      <c r="B35022" s="12"/>
      <c r="H35022" s="15"/>
    </row>
    <row r="35023" spans="2:8" x14ac:dyDescent="0.2">
      <c r="B35023" s="12"/>
      <c r="H35023" s="15"/>
    </row>
    <row r="35024" spans="2:8" x14ac:dyDescent="0.2">
      <c r="B35024" s="12"/>
      <c r="H35024" s="15"/>
    </row>
    <row r="35025" spans="2:8" x14ac:dyDescent="0.2">
      <c r="B35025" s="12"/>
      <c r="H35025" s="15"/>
    </row>
    <row r="35026" spans="2:8" x14ac:dyDescent="0.2">
      <c r="B35026" s="12"/>
      <c r="H35026" s="15"/>
    </row>
    <row r="35027" spans="2:8" x14ac:dyDescent="0.2">
      <c r="B35027" s="12"/>
      <c r="H35027" s="15"/>
    </row>
    <row r="35028" spans="2:8" x14ac:dyDescent="0.2">
      <c r="B35028" s="12"/>
      <c r="H35028" s="15"/>
    </row>
    <row r="35029" spans="2:8" x14ac:dyDescent="0.2">
      <c r="B35029" s="12"/>
      <c r="H35029" s="15"/>
    </row>
    <row r="35030" spans="2:8" x14ac:dyDescent="0.2">
      <c r="B35030" s="12"/>
      <c r="H35030" s="15"/>
    </row>
    <row r="35031" spans="2:8" x14ac:dyDescent="0.2">
      <c r="B35031" s="12"/>
      <c r="H35031" s="15"/>
    </row>
    <row r="35032" spans="2:8" x14ac:dyDescent="0.2">
      <c r="B35032" s="12"/>
      <c r="H35032" s="15"/>
    </row>
    <row r="35033" spans="2:8" x14ac:dyDescent="0.2">
      <c r="B35033" s="12"/>
      <c r="H35033" s="15"/>
    </row>
    <row r="35034" spans="2:8" x14ac:dyDescent="0.2">
      <c r="B35034" s="12"/>
      <c r="H35034" s="15"/>
    </row>
    <row r="35035" spans="2:8" x14ac:dyDescent="0.2">
      <c r="B35035" s="12"/>
      <c r="H35035" s="15"/>
    </row>
    <row r="35036" spans="2:8" x14ac:dyDescent="0.2">
      <c r="B35036" s="12"/>
      <c r="H35036" s="15"/>
    </row>
    <row r="35037" spans="2:8" x14ac:dyDescent="0.2">
      <c r="B35037" s="12"/>
      <c r="H35037" s="15"/>
    </row>
    <row r="35038" spans="2:8" x14ac:dyDescent="0.2">
      <c r="B35038" s="12"/>
      <c r="H35038" s="15"/>
    </row>
    <row r="35039" spans="2:8" x14ac:dyDescent="0.2">
      <c r="B35039" s="12"/>
      <c r="H35039" s="15"/>
    </row>
    <row r="35040" spans="2:8" x14ac:dyDescent="0.2">
      <c r="B35040" s="12"/>
      <c r="H35040" s="15"/>
    </row>
    <row r="35041" spans="2:8" x14ac:dyDescent="0.2">
      <c r="B35041" s="12"/>
      <c r="H35041" s="15"/>
    </row>
    <row r="35042" spans="2:8" x14ac:dyDescent="0.2">
      <c r="B35042" s="12"/>
      <c r="H35042" s="15"/>
    </row>
    <row r="35043" spans="2:8" x14ac:dyDescent="0.2">
      <c r="B35043" s="12"/>
      <c r="H35043" s="15"/>
    </row>
    <row r="35044" spans="2:8" x14ac:dyDescent="0.2">
      <c r="B35044" s="12"/>
      <c r="H35044" s="15"/>
    </row>
    <row r="35045" spans="2:8" x14ac:dyDescent="0.2">
      <c r="B35045" s="12"/>
      <c r="H35045" s="15"/>
    </row>
    <row r="35046" spans="2:8" x14ac:dyDescent="0.2">
      <c r="B35046" s="12"/>
      <c r="H35046" s="15"/>
    </row>
    <row r="35047" spans="2:8" x14ac:dyDescent="0.2">
      <c r="B35047" s="12"/>
      <c r="H35047" s="15"/>
    </row>
    <row r="35048" spans="2:8" x14ac:dyDescent="0.2">
      <c r="B35048" s="12"/>
      <c r="H35048" s="15"/>
    </row>
    <row r="35049" spans="2:8" x14ac:dyDescent="0.2">
      <c r="B35049" s="12"/>
      <c r="H35049" s="15"/>
    </row>
    <row r="35050" spans="2:8" x14ac:dyDescent="0.2">
      <c r="B35050" s="12"/>
      <c r="H35050" s="15"/>
    </row>
    <row r="35051" spans="2:8" x14ac:dyDescent="0.2">
      <c r="B35051" s="12"/>
      <c r="H35051" s="15"/>
    </row>
    <row r="35052" spans="2:8" x14ac:dyDescent="0.2">
      <c r="B35052" s="12"/>
      <c r="H35052" s="15"/>
    </row>
    <row r="35053" spans="2:8" x14ac:dyDescent="0.2">
      <c r="B35053" s="12"/>
      <c r="H35053" s="15"/>
    </row>
    <row r="35054" spans="2:8" x14ac:dyDescent="0.2">
      <c r="B35054" s="12"/>
      <c r="H35054" s="15"/>
    </row>
    <row r="35055" spans="2:8" x14ac:dyDescent="0.2">
      <c r="B35055" s="12"/>
      <c r="H35055" s="15"/>
    </row>
    <row r="35056" spans="2:8" x14ac:dyDescent="0.2">
      <c r="B35056" s="12"/>
      <c r="H35056" s="15"/>
    </row>
    <row r="35057" spans="2:8" x14ac:dyDescent="0.2">
      <c r="B35057" s="12"/>
      <c r="H35057" s="15"/>
    </row>
    <row r="35058" spans="2:8" x14ac:dyDescent="0.2">
      <c r="B35058" s="12"/>
      <c r="H35058" s="15"/>
    </row>
    <row r="35059" spans="2:8" x14ac:dyDescent="0.2">
      <c r="B35059" s="12"/>
      <c r="H35059" s="15"/>
    </row>
    <row r="35060" spans="2:8" x14ac:dyDescent="0.2">
      <c r="B35060" s="12"/>
      <c r="H35060" s="15"/>
    </row>
    <row r="35061" spans="2:8" x14ac:dyDescent="0.2">
      <c r="B35061" s="12"/>
      <c r="H35061" s="15"/>
    </row>
    <row r="35062" spans="2:8" x14ac:dyDescent="0.2">
      <c r="B35062" s="12"/>
      <c r="H35062" s="15"/>
    </row>
    <row r="35063" spans="2:8" x14ac:dyDescent="0.2">
      <c r="B35063" s="12"/>
      <c r="H35063" s="15"/>
    </row>
    <row r="35064" spans="2:8" x14ac:dyDescent="0.2">
      <c r="B35064" s="12"/>
      <c r="H35064" s="15"/>
    </row>
    <row r="35065" spans="2:8" x14ac:dyDescent="0.2">
      <c r="B35065" s="12"/>
      <c r="H35065" s="15"/>
    </row>
    <row r="35066" spans="2:8" x14ac:dyDescent="0.2">
      <c r="B35066" s="12"/>
      <c r="H35066" s="15"/>
    </row>
    <row r="35067" spans="2:8" x14ac:dyDescent="0.2">
      <c r="B35067" s="12"/>
      <c r="H35067" s="15"/>
    </row>
    <row r="35068" spans="2:8" x14ac:dyDescent="0.2">
      <c r="B35068" s="12"/>
      <c r="H35068" s="15"/>
    </row>
    <row r="35069" spans="2:8" x14ac:dyDescent="0.2">
      <c r="B35069" s="12"/>
      <c r="H35069" s="15"/>
    </row>
    <row r="35070" spans="2:8" x14ac:dyDescent="0.2">
      <c r="B35070" s="12"/>
      <c r="H35070" s="15"/>
    </row>
    <row r="35071" spans="2:8" x14ac:dyDescent="0.2">
      <c r="B35071" s="12"/>
      <c r="H35071" s="15"/>
    </row>
    <row r="35072" spans="2:8" x14ac:dyDescent="0.2">
      <c r="B35072" s="12"/>
      <c r="H35072" s="15"/>
    </row>
    <row r="35073" spans="2:8" x14ac:dyDescent="0.2">
      <c r="B35073" s="12"/>
      <c r="H35073" s="15"/>
    </row>
    <row r="35074" spans="2:8" x14ac:dyDescent="0.2">
      <c r="B35074" s="12"/>
      <c r="H35074" s="15"/>
    </row>
    <row r="35075" spans="2:8" x14ac:dyDescent="0.2">
      <c r="B35075" s="12"/>
      <c r="H35075" s="15"/>
    </row>
    <row r="35076" spans="2:8" x14ac:dyDescent="0.2">
      <c r="B35076" s="12"/>
      <c r="H35076" s="15"/>
    </row>
    <row r="35077" spans="2:8" x14ac:dyDescent="0.2">
      <c r="B35077" s="12"/>
      <c r="H35077" s="15"/>
    </row>
    <row r="35078" spans="2:8" x14ac:dyDescent="0.2">
      <c r="B35078" s="12"/>
      <c r="H35078" s="15"/>
    </row>
    <row r="35079" spans="2:8" x14ac:dyDescent="0.2">
      <c r="B35079" s="12"/>
      <c r="H35079" s="15"/>
    </row>
    <row r="35080" spans="2:8" x14ac:dyDescent="0.2">
      <c r="B35080" s="12"/>
      <c r="H35080" s="15"/>
    </row>
    <row r="35081" spans="2:8" x14ac:dyDescent="0.2">
      <c r="B35081" s="12"/>
      <c r="H35081" s="15"/>
    </row>
    <row r="35082" spans="2:8" x14ac:dyDescent="0.2">
      <c r="B35082" s="12"/>
      <c r="H35082" s="15"/>
    </row>
    <row r="35083" spans="2:8" x14ac:dyDescent="0.2">
      <c r="B35083" s="12"/>
      <c r="H35083" s="15"/>
    </row>
    <row r="35084" spans="2:8" x14ac:dyDescent="0.2">
      <c r="B35084" s="12"/>
      <c r="H35084" s="15"/>
    </row>
    <row r="35085" spans="2:8" x14ac:dyDescent="0.2">
      <c r="B35085" s="12"/>
      <c r="H35085" s="15"/>
    </row>
    <row r="35086" spans="2:8" x14ac:dyDescent="0.2">
      <c r="B35086" s="12"/>
      <c r="H35086" s="15"/>
    </row>
    <row r="35087" spans="2:8" x14ac:dyDescent="0.2">
      <c r="B35087" s="12"/>
      <c r="H35087" s="15"/>
    </row>
    <row r="35088" spans="2:8" x14ac:dyDescent="0.2">
      <c r="B35088" s="12"/>
      <c r="H35088" s="15"/>
    </row>
    <row r="35089" spans="2:8" x14ac:dyDescent="0.2">
      <c r="B35089" s="12"/>
      <c r="H35089" s="15"/>
    </row>
    <row r="35090" spans="2:8" x14ac:dyDescent="0.2">
      <c r="B35090" s="12"/>
      <c r="H35090" s="15"/>
    </row>
    <row r="35091" spans="2:8" x14ac:dyDescent="0.2">
      <c r="B35091" s="12"/>
      <c r="H35091" s="15"/>
    </row>
    <row r="35092" spans="2:8" x14ac:dyDescent="0.2">
      <c r="B35092" s="12"/>
      <c r="H35092" s="15"/>
    </row>
    <row r="35093" spans="2:8" x14ac:dyDescent="0.2">
      <c r="B35093" s="12"/>
      <c r="H35093" s="15"/>
    </row>
    <row r="35094" spans="2:8" x14ac:dyDescent="0.2">
      <c r="B35094" s="12"/>
      <c r="H35094" s="15"/>
    </row>
    <row r="35095" spans="2:8" x14ac:dyDescent="0.2">
      <c r="B35095" s="12"/>
      <c r="H35095" s="15"/>
    </row>
    <row r="35096" spans="2:8" x14ac:dyDescent="0.2">
      <c r="B35096" s="12"/>
      <c r="H35096" s="15"/>
    </row>
    <row r="35097" spans="2:8" x14ac:dyDescent="0.2">
      <c r="B35097" s="12"/>
      <c r="H35097" s="15"/>
    </row>
    <row r="35098" spans="2:8" x14ac:dyDescent="0.2">
      <c r="B35098" s="12"/>
      <c r="H35098" s="15"/>
    </row>
    <row r="35099" spans="2:8" x14ac:dyDescent="0.2">
      <c r="B35099" s="12"/>
      <c r="H35099" s="15"/>
    </row>
    <row r="35100" spans="2:8" x14ac:dyDescent="0.2">
      <c r="B35100" s="12"/>
      <c r="H35100" s="15"/>
    </row>
    <row r="35101" spans="2:8" x14ac:dyDescent="0.2">
      <c r="B35101" s="12"/>
      <c r="H35101" s="15"/>
    </row>
    <row r="35102" spans="2:8" x14ac:dyDescent="0.2">
      <c r="B35102" s="12"/>
      <c r="H35102" s="15"/>
    </row>
    <row r="35103" spans="2:8" x14ac:dyDescent="0.2">
      <c r="B35103" s="12"/>
      <c r="H35103" s="15"/>
    </row>
    <row r="35104" spans="2:8" x14ac:dyDescent="0.2">
      <c r="B35104" s="12"/>
      <c r="H35104" s="15"/>
    </row>
    <row r="35105" spans="2:8" x14ac:dyDescent="0.2">
      <c r="B35105" s="12"/>
      <c r="H35105" s="15"/>
    </row>
    <row r="35106" spans="2:8" x14ac:dyDescent="0.2">
      <c r="B35106" s="12"/>
      <c r="H35106" s="15"/>
    </row>
    <row r="35107" spans="2:8" x14ac:dyDescent="0.2">
      <c r="B35107" s="12"/>
      <c r="H35107" s="15"/>
    </row>
    <row r="35108" spans="2:8" x14ac:dyDescent="0.2">
      <c r="B35108" s="12"/>
      <c r="H35108" s="15"/>
    </row>
    <row r="35109" spans="2:8" x14ac:dyDescent="0.2">
      <c r="B35109" s="12"/>
      <c r="H35109" s="15"/>
    </row>
    <row r="35110" spans="2:8" x14ac:dyDescent="0.2">
      <c r="B35110" s="12"/>
      <c r="H35110" s="15"/>
    </row>
    <row r="35111" spans="2:8" x14ac:dyDescent="0.2">
      <c r="B35111" s="12"/>
      <c r="H35111" s="15"/>
    </row>
    <row r="35112" spans="2:8" x14ac:dyDescent="0.2">
      <c r="B35112" s="12"/>
      <c r="H35112" s="15"/>
    </row>
    <row r="35113" spans="2:8" x14ac:dyDescent="0.2">
      <c r="B35113" s="12"/>
      <c r="H35113" s="15"/>
    </row>
    <row r="35114" spans="2:8" x14ac:dyDescent="0.2">
      <c r="B35114" s="12"/>
      <c r="H35114" s="15"/>
    </row>
    <row r="35115" spans="2:8" x14ac:dyDescent="0.2">
      <c r="B35115" s="12"/>
      <c r="H35115" s="15"/>
    </row>
    <row r="35116" spans="2:8" x14ac:dyDescent="0.2">
      <c r="B35116" s="12"/>
      <c r="H35116" s="15"/>
    </row>
    <row r="35117" spans="2:8" x14ac:dyDescent="0.2">
      <c r="B35117" s="12"/>
      <c r="H35117" s="15"/>
    </row>
    <row r="35118" spans="2:8" x14ac:dyDescent="0.2">
      <c r="B35118" s="12"/>
      <c r="H35118" s="15"/>
    </row>
    <row r="35119" spans="2:8" x14ac:dyDescent="0.2">
      <c r="B35119" s="12"/>
      <c r="H35119" s="15"/>
    </row>
    <row r="35120" spans="2:8" x14ac:dyDescent="0.2">
      <c r="B35120" s="12"/>
      <c r="H35120" s="15"/>
    </row>
    <row r="35121" spans="2:8" x14ac:dyDescent="0.2">
      <c r="B35121" s="12"/>
      <c r="H35121" s="15"/>
    </row>
    <row r="35122" spans="2:8" x14ac:dyDescent="0.2">
      <c r="B35122" s="12"/>
      <c r="H35122" s="15"/>
    </row>
    <row r="35123" spans="2:8" x14ac:dyDescent="0.2">
      <c r="B35123" s="12"/>
      <c r="H35123" s="15"/>
    </row>
    <row r="35124" spans="2:8" x14ac:dyDescent="0.2">
      <c r="B35124" s="12"/>
      <c r="H35124" s="15"/>
    </row>
    <row r="35125" spans="2:8" x14ac:dyDescent="0.2">
      <c r="B35125" s="12"/>
      <c r="H35125" s="15"/>
    </row>
    <row r="35126" spans="2:8" x14ac:dyDescent="0.2">
      <c r="B35126" s="12"/>
      <c r="H35126" s="15"/>
    </row>
    <row r="35127" spans="2:8" x14ac:dyDescent="0.2">
      <c r="B35127" s="12"/>
      <c r="H35127" s="15"/>
    </row>
    <row r="35128" spans="2:8" x14ac:dyDescent="0.2">
      <c r="B35128" s="12"/>
      <c r="H35128" s="15"/>
    </row>
    <row r="35129" spans="2:8" x14ac:dyDescent="0.2">
      <c r="B35129" s="12"/>
      <c r="H35129" s="15"/>
    </row>
    <row r="35130" spans="2:8" x14ac:dyDescent="0.2">
      <c r="B35130" s="12"/>
      <c r="H35130" s="15"/>
    </row>
    <row r="35131" spans="2:8" x14ac:dyDescent="0.2">
      <c r="B35131" s="12"/>
      <c r="H35131" s="15"/>
    </row>
    <row r="35132" spans="2:8" x14ac:dyDescent="0.2">
      <c r="B35132" s="12"/>
      <c r="H35132" s="15"/>
    </row>
    <row r="35133" spans="2:8" x14ac:dyDescent="0.2">
      <c r="B35133" s="12"/>
      <c r="H35133" s="15"/>
    </row>
    <row r="35134" spans="2:8" x14ac:dyDescent="0.2">
      <c r="B35134" s="12"/>
      <c r="H35134" s="15"/>
    </row>
    <row r="35135" spans="2:8" x14ac:dyDescent="0.2">
      <c r="B35135" s="12"/>
      <c r="H35135" s="15"/>
    </row>
    <row r="35136" spans="2:8" x14ac:dyDescent="0.2">
      <c r="B35136" s="12"/>
      <c r="H35136" s="15"/>
    </row>
    <row r="35137" spans="2:8" x14ac:dyDescent="0.2">
      <c r="B35137" s="12"/>
      <c r="H35137" s="15"/>
    </row>
    <row r="35138" spans="2:8" x14ac:dyDescent="0.2">
      <c r="B35138" s="12"/>
      <c r="H35138" s="15"/>
    </row>
    <row r="35139" spans="2:8" x14ac:dyDescent="0.2">
      <c r="B35139" s="12"/>
      <c r="H35139" s="15"/>
    </row>
    <row r="35140" spans="2:8" x14ac:dyDescent="0.2">
      <c r="B35140" s="12"/>
      <c r="H35140" s="15"/>
    </row>
    <row r="35141" spans="2:8" x14ac:dyDescent="0.2">
      <c r="B35141" s="12"/>
      <c r="H35141" s="15"/>
    </row>
    <row r="35142" spans="2:8" x14ac:dyDescent="0.2">
      <c r="B35142" s="12"/>
      <c r="H35142" s="15"/>
    </row>
    <row r="35143" spans="2:8" x14ac:dyDescent="0.2">
      <c r="B35143" s="12"/>
      <c r="H35143" s="15"/>
    </row>
    <row r="35144" spans="2:8" x14ac:dyDescent="0.2">
      <c r="B35144" s="12"/>
      <c r="H35144" s="15"/>
    </row>
    <row r="35145" spans="2:8" x14ac:dyDescent="0.2">
      <c r="B35145" s="12"/>
      <c r="H35145" s="15"/>
    </row>
    <row r="35146" spans="2:8" x14ac:dyDescent="0.2">
      <c r="B35146" s="12"/>
      <c r="H35146" s="15"/>
    </row>
    <row r="35147" spans="2:8" x14ac:dyDescent="0.2">
      <c r="B35147" s="12"/>
      <c r="H35147" s="15"/>
    </row>
    <row r="35148" spans="2:8" x14ac:dyDescent="0.2">
      <c r="B35148" s="12"/>
      <c r="H35148" s="15"/>
    </row>
    <row r="35149" spans="2:8" x14ac:dyDescent="0.2">
      <c r="B35149" s="12"/>
      <c r="H35149" s="15"/>
    </row>
    <row r="35150" spans="2:8" x14ac:dyDescent="0.2">
      <c r="B35150" s="12"/>
      <c r="H35150" s="15"/>
    </row>
    <row r="35151" spans="2:8" x14ac:dyDescent="0.2">
      <c r="B35151" s="12"/>
      <c r="H35151" s="15"/>
    </row>
    <row r="35152" spans="2:8" x14ac:dyDescent="0.2">
      <c r="B35152" s="12"/>
      <c r="H35152" s="15"/>
    </row>
    <row r="35153" spans="2:8" x14ac:dyDescent="0.2">
      <c r="B35153" s="12"/>
      <c r="H35153" s="15"/>
    </row>
    <row r="35154" spans="2:8" x14ac:dyDescent="0.2">
      <c r="B35154" s="12"/>
      <c r="H35154" s="15"/>
    </row>
    <row r="35155" spans="2:8" x14ac:dyDescent="0.2">
      <c r="B35155" s="12"/>
      <c r="H35155" s="15"/>
    </row>
    <row r="35156" spans="2:8" x14ac:dyDescent="0.2">
      <c r="B35156" s="12"/>
      <c r="H35156" s="15"/>
    </row>
    <row r="35157" spans="2:8" x14ac:dyDescent="0.2">
      <c r="B35157" s="12"/>
      <c r="H35157" s="15"/>
    </row>
    <row r="35158" spans="2:8" x14ac:dyDescent="0.2">
      <c r="B35158" s="12"/>
      <c r="H35158" s="15"/>
    </row>
    <row r="35159" spans="2:8" x14ac:dyDescent="0.2">
      <c r="B35159" s="12"/>
      <c r="H35159" s="15"/>
    </row>
    <row r="35160" spans="2:8" x14ac:dyDescent="0.2">
      <c r="B35160" s="12"/>
      <c r="H35160" s="15"/>
    </row>
    <row r="35161" spans="2:8" x14ac:dyDescent="0.2">
      <c r="B35161" s="12"/>
      <c r="H35161" s="15"/>
    </row>
    <row r="35162" spans="2:8" x14ac:dyDescent="0.2">
      <c r="B35162" s="12"/>
      <c r="H35162" s="15"/>
    </row>
    <row r="35163" spans="2:8" x14ac:dyDescent="0.2">
      <c r="B35163" s="12"/>
      <c r="H35163" s="15"/>
    </row>
    <row r="35164" spans="2:8" x14ac:dyDescent="0.2">
      <c r="B35164" s="12"/>
      <c r="H35164" s="15"/>
    </row>
    <row r="35165" spans="2:8" x14ac:dyDescent="0.2">
      <c r="B35165" s="12"/>
      <c r="H35165" s="15"/>
    </row>
    <row r="35166" spans="2:8" x14ac:dyDescent="0.2">
      <c r="B35166" s="12"/>
      <c r="H35166" s="15"/>
    </row>
    <row r="35167" spans="2:8" x14ac:dyDescent="0.2">
      <c r="B35167" s="12"/>
      <c r="H35167" s="15"/>
    </row>
    <row r="35168" spans="2:8" x14ac:dyDescent="0.2">
      <c r="B35168" s="12"/>
      <c r="H35168" s="15"/>
    </row>
    <row r="35169" spans="2:8" x14ac:dyDescent="0.2">
      <c r="B35169" s="12"/>
      <c r="H35169" s="15"/>
    </row>
    <row r="35170" spans="2:8" x14ac:dyDescent="0.2">
      <c r="B35170" s="12"/>
      <c r="H35170" s="15"/>
    </row>
    <row r="35171" spans="2:8" x14ac:dyDescent="0.2">
      <c r="B35171" s="12"/>
      <c r="H35171" s="15"/>
    </row>
    <row r="35172" spans="2:8" x14ac:dyDescent="0.2">
      <c r="B35172" s="12"/>
      <c r="H35172" s="15"/>
    </row>
    <row r="35173" spans="2:8" x14ac:dyDescent="0.2">
      <c r="B35173" s="12"/>
      <c r="H35173" s="15"/>
    </row>
    <row r="35174" spans="2:8" x14ac:dyDescent="0.2">
      <c r="B35174" s="12"/>
      <c r="H35174" s="15"/>
    </row>
    <row r="35175" spans="2:8" x14ac:dyDescent="0.2">
      <c r="B35175" s="12"/>
      <c r="H35175" s="15"/>
    </row>
    <row r="35176" spans="2:8" x14ac:dyDescent="0.2">
      <c r="B35176" s="12"/>
      <c r="H35176" s="15"/>
    </row>
    <row r="35177" spans="2:8" x14ac:dyDescent="0.2">
      <c r="B35177" s="12"/>
      <c r="H35177" s="15"/>
    </row>
    <row r="35178" spans="2:8" x14ac:dyDescent="0.2">
      <c r="B35178" s="12"/>
      <c r="H35178" s="15"/>
    </row>
    <row r="35179" spans="2:8" x14ac:dyDescent="0.2">
      <c r="B35179" s="12"/>
      <c r="H35179" s="15"/>
    </row>
    <row r="35180" spans="2:8" x14ac:dyDescent="0.2">
      <c r="B35180" s="12"/>
      <c r="H35180" s="15"/>
    </row>
    <row r="35181" spans="2:8" x14ac:dyDescent="0.2">
      <c r="B35181" s="12"/>
      <c r="H35181" s="15"/>
    </row>
    <row r="35182" spans="2:8" x14ac:dyDescent="0.2">
      <c r="B35182" s="12"/>
      <c r="H35182" s="15"/>
    </row>
    <row r="35183" spans="2:8" x14ac:dyDescent="0.2">
      <c r="B35183" s="12"/>
      <c r="H35183" s="15"/>
    </row>
    <row r="35184" spans="2:8" x14ac:dyDescent="0.2">
      <c r="B35184" s="12"/>
      <c r="H35184" s="15"/>
    </row>
    <row r="35185" spans="2:8" x14ac:dyDescent="0.2">
      <c r="B35185" s="12"/>
      <c r="H35185" s="15"/>
    </row>
    <row r="35186" spans="2:8" x14ac:dyDescent="0.2">
      <c r="B35186" s="12"/>
      <c r="H35186" s="15"/>
    </row>
    <row r="35187" spans="2:8" x14ac:dyDescent="0.2">
      <c r="B35187" s="12"/>
      <c r="H35187" s="15"/>
    </row>
    <row r="35188" spans="2:8" x14ac:dyDescent="0.2">
      <c r="B35188" s="12"/>
      <c r="H35188" s="15"/>
    </row>
    <row r="35189" spans="2:8" x14ac:dyDescent="0.2">
      <c r="B35189" s="12"/>
      <c r="H35189" s="15"/>
    </row>
    <row r="35190" spans="2:8" x14ac:dyDescent="0.2">
      <c r="B35190" s="12"/>
      <c r="H35190" s="15"/>
    </row>
    <row r="35191" spans="2:8" x14ac:dyDescent="0.2">
      <c r="B35191" s="12"/>
      <c r="H35191" s="15"/>
    </row>
    <row r="35192" spans="2:8" x14ac:dyDescent="0.2">
      <c r="B35192" s="12"/>
      <c r="H35192" s="15"/>
    </row>
    <row r="35193" spans="2:8" x14ac:dyDescent="0.2">
      <c r="B35193" s="12"/>
      <c r="H35193" s="15"/>
    </row>
    <row r="35194" spans="2:8" x14ac:dyDescent="0.2">
      <c r="B35194" s="12"/>
      <c r="H35194" s="15"/>
    </row>
    <row r="35195" spans="2:8" x14ac:dyDescent="0.2">
      <c r="B35195" s="12"/>
      <c r="H35195" s="15"/>
    </row>
    <row r="35196" spans="2:8" x14ac:dyDescent="0.2">
      <c r="B35196" s="12"/>
      <c r="H35196" s="15"/>
    </row>
    <row r="35197" spans="2:8" x14ac:dyDescent="0.2">
      <c r="B35197" s="12"/>
      <c r="H35197" s="15"/>
    </row>
    <row r="35198" spans="2:8" x14ac:dyDescent="0.2">
      <c r="B35198" s="12"/>
      <c r="H35198" s="15"/>
    </row>
    <row r="35199" spans="2:8" x14ac:dyDescent="0.2">
      <c r="B35199" s="12"/>
      <c r="H35199" s="15"/>
    </row>
    <row r="35200" spans="2:8" x14ac:dyDescent="0.2">
      <c r="B35200" s="12"/>
      <c r="H35200" s="15"/>
    </row>
    <row r="35201" spans="2:8" x14ac:dyDescent="0.2">
      <c r="B35201" s="12"/>
      <c r="H35201" s="15"/>
    </row>
    <row r="35202" spans="2:8" x14ac:dyDescent="0.2">
      <c r="B35202" s="12"/>
      <c r="H35202" s="15"/>
    </row>
    <row r="35203" spans="2:8" x14ac:dyDescent="0.2">
      <c r="B35203" s="12"/>
      <c r="H35203" s="15"/>
    </row>
    <row r="35204" spans="2:8" x14ac:dyDescent="0.2">
      <c r="B35204" s="12"/>
      <c r="H35204" s="15"/>
    </row>
    <row r="35205" spans="2:8" x14ac:dyDescent="0.2">
      <c r="B35205" s="12"/>
      <c r="H35205" s="15"/>
    </row>
    <row r="35206" spans="2:8" x14ac:dyDescent="0.2">
      <c r="B35206" s="12"/>
      <c r="H35206" s="15"/>
    </row>
    <row r="35207" spans="2:8" x14ac:dyDescent="0.2">
      <c r="B35207" s="12"/>
      <c r="H35207" s="15"/>
    </row>
    <row r="35208" spans="2:8" x14ac:dyDescent="0.2">
      <c r="B35208" s="12"/>
      <c r="H35208" s="15"/>
    </row>
    <row r="35209" spans="2:8" x14ac:dyDescent="0.2">
      <c r="B35209" s="12"/>
      <c r="H35209" s="15"/>
    </row>
    <row r="35210" spans="2:8" x14ac:dyDescent="0.2">
      <c r="B35210" s="12"/>
      <c r="H35210" s="15"/>
    </row>
    <row r="35211" spans="2:8" x14ac:dyDescent="0.2">
      <c r="B35211" s="12"/>
      <c r="H35211" s="15"/>
    </row>
    <row r="35212" spans="2:8" x14ac:dyDescent="0.2">
      <c r="B35212" s="12"/>
      <c r="H35212" s="15"/>
    </row>
    <row r="35213" spans="2:8" x14ac:dyDescent="0.2">
      <c r="B35213" s="12"/>
      <c r="H35213" s="15"/>
    </row>
    <row r="35214" spans="2:8" x14ac:dyDescent="0.2">
      <c r="B35214" s="12"/>
      <c r="H35214" s="15"/>
    </row>
    <row r="35215" spans="2:8" x14ac:dyDescent="0.2">
      <c r="B35215" s="12"/>
      <c r="H35215" s="15"/>
    </row>
    <row r="35216" spans="2:8" x14ac:dyDescent="0.2">
      <c r="B35216" s="12"/>
      <c r="H35216" s="15"/>
    </row>
    <row r="35217" spans="2:8" x14ac:dyDescent="0.2">
      <c r="B35217" s="12"/>
      <c r="H35217" s="15"/>
    </row>
    <row r="35218" spans="2:8" x14ac:dyDescent="0.2">
      <c r="B35218" s="12"/>
      <c r="H35218" s="15"/>
    </row>
    <row r="35219" spans="2:8" x14ac:dyDescent="0.2">
      <c r="B35219" s="12"/>
      <c r="H35219" s="15"/>
    </row>
    <row r="35220" spans="2:8" x14ac:dyDescent="0.2">
      <c r="B35220" s="12"/>
      <c r="H35220" s="15"/>
    </row>
    <row r="35221" spans="2:8" x14ac:dyDescent="0.2">
      <c r="B35221" s="12"/>
      <c r="H35221" s="15"/>
    </row>
    <row r="35222" spans="2:8" x14ac:dyDescent="0.2">
      <c r="B35222" s="12"/>
      <c r="H35222" s="15"/>
    </row>
    <row r="35223" spans="2:8" x14ac:dyDescent="0.2">
      <c r="B35223" s="12"/>
      <c r="H35223" s="15"/>
    </row>
    <row r="35224" spans="2:8" x14ac:dyDescent="0.2">
      <c r="B35224" s="12"/>
      <c r="H35224" s="15"/>
    </row>
    <row r="35225" spans="2:8" x14ac:dyDescent="0.2">
      <c r="B35225" s="12"/>
      <c r="H35225" s="15"/>
    </row>
    <row r="35226" spans="2:8" x14ac:dyDescent="0.2">
      <c r="B35226" s="12"/>
      <c r="H35226" s="15"/>
    </row>
    <row r="35227" spans="2:8" x14ac:dyDescent="0.2">
      <c r="B35227" s="12"/>
      <c r="H35227" s="15"/>
    </row>
    <row r="35228" spans="2:8" x14ac:dyDescent="0.2">
      <c r="B35228" s="12"/>
      <c r="H35228" s="15"/>
    </row>
    <row r="35229" spans="2:8" x14ac:dyDescent="0.2">
      <c r="B35229" s="12"/>
      <c r="H35229" s="15"/>
    </row>
    <row r="35230" spans="2:8" x14ac:dyDescent="0.2">
      <c r="B35230" s="12"/>
      <c r="H35230" s="15"/>
    </row>
    <row r="35231" spans="2:8" x14ac:dyDescent="0.2">
      <c r="B35231" s="12"/>
      <c r="H35231" s="15"/>
    </row>
    <row r="35232" spans="2:8" x14ac:dyDescent="0.2">
      <c r="B35232" s="12"/>
      <c r="H35232" s="15"/>
    </row>
    <row r="35233" spans="2:8" x14ac:dyDescent="0.2">
      <c r="B35233" s="12"/>
      <c r="H35233" s="15"/>
    </row>
    <row r="35234" spans="2:8" x14ac:dyDescent="0.2">
      <c r="B35234" s="12"/>
      <c r="H35234" s="15"/>
    </row>
    <row r="35235" spans="2:8" x14ac:dyDescent="0.2">
      <c r="B35235" s="12"/>
      <c r="H35235" s="15"/>
    </row>
    <row r="35236" spans="2:8" x14ac:dyDescent="0.2">
      <c r="B35236" s="12"/>
      <c r="H35236" s="15"/>
    </row>
    <row r="35237" spans="2:8" x14ac:dyDescent="0.2">
      <c r="B35237" s="12"/>
      <c r="H35237" s="15"/>
    </row>
    <row r="35238" spans="2:8" x14ac:dyDescent="0.2">
      <c r="B35238" s="12"/>
      <c r="H35238" s="15"/>
    </row>
    <row r="35239" spans="2:8" x14ac:dyDescent="0.2">
      <c r="B35239" s="12"/>
      <c r="H35239" s="15"/>
    </row>
    <row r="35240" spans="2:8" x14ac:dyDescent="0.2">
      <c r="B35240" s="12"/>
      <c r="H35240" s="15"/>
    </row>
    <row r="35241" spans="2:8" x14ac:dyDescent="0.2">
      <c r="B35241" s="12"/>
      <c r="H35241" s="15"/>
    </row>
    <row r="35242" spans="2:8" x14ac:dyDescent="0.2">
      <c r="B35242" s="12"/>
      <c r="H35242" s="15"/>
    </row>
    <row r="35243" spans="2:8" x14ac:dyDescent="0.2">
      <c r="B35243" s="12"/>
      <c r="H35243" s="15"/>
    </row>
    <row r="35244" spans="2:8" x14ac:dyDescent="0.2">
      <c r="B35244" s="12"/>
      <c r="H35244" s="15"/>
    </row>
    <row r="35245" spans="2:8" x14ac:dyDescent="0.2">
      <c r="B35245" s="12"/>
      <c r="H35245" s="15"/>
    </row>
    <row r="35246" spans="2:8" x14ac:dyDescent="0.2">
      <c r="B35246" s="12"/>
      <c r="H35246" s="15"/>
    </row>
    <row r="35247" spans="2:8" x14ac:dyDescent="0.2">
      <c r="B35247" s="12"/>
      <c r="H35247" s="15"/>
    </row>
    <row r="35248" spans="2:8" x14ac:dyDescent="0.2">
      <c r="B35248" s="12"/>
      <c r="H35248" s="15"/>
    </row>
    <row r="35249" spans="2:8" x14ac:dyDescent="0.2">
      <c r="B35249" s="12"/>
      <c r="H35249" s="15"/>
    </row>
    <row r="35250" spans="2:8" x14ac:dyDescent="0.2">
      <c r="B35250" s="12"/>
      <c r="H35250" s="15"/>
    </row>
    <row r="35251" spans="2:8" x14ac:dyDescent="0.2">
      <c r="B35251" s="12"/>
      <c r="H35251" s="15"/>
    </row>
    <row r="35252" spans="2:8" x14ac:dyDescent="0.2">
      <c r="B35252" s="12"/>
      <c r="H35252" s="15"/>
    </row>
    <row r="35253" spans="2:8" x14ac:dyDescent="0.2">
      <c r="B35253" s="12"/>
      <c r="H35253" s="15"/>
    </row>
    <row r="35254" spans="2:8" x14ac:dyDescent="0.2">
      <c r="B35254" s="12"/>
      <c r="H35254" s="15"/>
    </row>
    <row r="35255" spans="2:8" x14ac:dyDescent="0.2">
      <c r="B35255" s="12"/>
      <c r="H35255" s="15"/>
    </row>
    <row r="35256" spans="2:8" x14ac:dyDescent="0.2">
      <c r="B35256" s="12"/>
      <c r="H35256" s="15"/>
    </row>
    <row r="35257" spans="2:8" x14ac:dyDescent="0.2">
      <c r="B35257" s="12"/>
      <c r="H35257" s="15"/>
    </row>
    <row r="35258" spans="2:8" x14ac:dyDescent="0.2">
      <c r="B35258" s="12"/>
      <c r="H35258" s="15"/>
    </row>
    <row r="35259" spans="2:8" x14ac:dyDescent="0.2">
      <c r="B35259" s="12"/>
      <c r="H35259" s="15"/>
    </row>
    <row r="35260" spans="2:8" x14ac:dyDescent="0.2">
      <c r="B35260" s="12"/>
      <c r="H35260" s="15"/>
    </row>
    <row r="35261" spans="2:8" x14ac:dyDescent="0.2">
      <c r="B35261" s="12"/>
      <c r="H35261" s="15"/>
    </row>
    <row r="35262" spans="2:8" x14ac:dyDescent="0.2">
      <c r="B35262" s="12"/>
      <c r="H35262" s="15"/>
    </row>
    <row r="35263" spans="2:8" x14ac:dyDescent="0.2">
      <c r="B35263" s="12"/>
      <c r="H35263" s="15"/>
    </row>
    <row r="35264" spans="2:8" x14ac:dyDescent="0.2">
      <c r="B35264" s="12"/>
      <c r="H35264" s="15"/>
    </row>
    <row r="35265" spans="2:8" x14ac:dyDescent="0.2">
      <c r="B35265" s="12"/>
      <c r="H35265" s="15"/>
    </row>
    <row r="35266" spans="2:8" x14ac:dyDescent="0.2">
      <c r="B35266" s="12"/>
      <c r="H35266" s="15"/>
    </row>
    <row r="35267" spans="2:8" x14ac:dyDescent="0.2">
      <c r="B35267" s="12"/>
      <c r="H35267" s="15"/>
    </row>
    <row r="35268" spans="2:8" x14ac:dyDescent="0.2">
      <c r="B35268" s="12"/>
      <c r="H35268" s="15"/>
    </row>
    <row r="35269" spans="2:8" x14ac:dyDescent="0.2">
      <c r="B35269" s="12"/>
      <c r="H35269" s="15"/>
    </row>
    <row r="35270" spans="2:8" x14ac:dyDescent="0.2">
      <c r="B35270" s="12"/>
      <c r="H35270" s="15"/>
    </row>
    <row r="35271" spans="2:8" x14ac:dyDescent="0.2">
      <c r="B35271" s="12"/>
      <c r="H35271" s="15"/>
    </row>
    <row r="35272" spans="2:8" x14ac:dyDescent="0.2">
      <c r="B35272" s="12"/>
      <c r="H35272" s="15"/>
    </row>
    <row r="35273" spans="2:8" x14ac:dyDescent="0.2">
      <c r="B35273" s="12"/>
      <c r="H35273" s="15"/>
    </row>
    <row r="35274" spans="2:8" x14ac:dyDescent="0.2">
      <c r="B35274" s="12"/>
      <c r="H35274" s="15"/>
    </row>
    <row r="35275" spans="2:8" x14ac:dyDescent="0.2">
      <c r="B35275" s="12"/>
      <c r="H35275" s="15"/>
    </row>
    <row r="35276" spans="2:8" x14ac:dyDescent="0.2">
      <c r="B35276" s="12"/>
      <c r="H35276" s="15"/>
    </row>
    <row r="35277" spans="2:8" x14ac:dyDescent="0.2">
      <c r="B35277" s="12"/>
      <c r="H35277" s="15"/>
    </row>
    <row r="35278" spans="2:8" x14ac:dyDescent="0.2">
      <c r="B35278" s="12"/>
      <c r="H35278" s="15"/>
    </row>
    <row r="35279" spans="2:8" x14ac:dyDescent="0.2">
      <c r="B35279" s="12"/>
      <c r="H35279" s="15"/>
    </row>
    <row r="35280" spans="2:8" x14ac:dyDescent="0.2">
      <c r="B35280" s="12"/>
      <c r="H35280" s="15"/>
    </row>
    <row r="35281" spans="2:8" x14ac:dyDescent="0.2">
      <c r="B35281" s="12"/>
      <c r="H35281" s="15"/>
    </row>
    <row r="35282" spans="2:8" x14ac:dyDescent="0.2">
      <c r="B35282" s="12"/>
      <c r="H35282" s="15"/>
    </row>
    <row r="35283" spans="2:8" x14ac:dyDescent="0.2">
      <c r="B35283" s="12"/>
      <c r="H35283" s="15"/>
    </row>
    <row r="35284" spans="2:8" x14ac:dyDescent="0.2">
      <c r="B35284" s="12"/>
      <c r="H35284" s="15"/>
    </row>
    <row r="35285" spans="2:8" x14ac:dyDescent="0.2">
      <c r="B35285" s="12"/>
      <c r="H35285" s="15"/>
    </row>
    <row r="35286" spans="2:8" x14ac:dyDescent="0.2">
      <c r="B35286" s="12"/>
      <c r="H35286" s="15"/>
    </row>
    <row r="35287" spans="2:8" x14ac:dyDescent="0.2">
      <c r="B35287" s="12"/>
      <c r="H35287" s="15"/>
    </row>
    <row r="35288" spans="2:8" x14ac:dyDescent="0.2">
      <c r="B35288" s="12"/>
      <c r="H35288" s="15"/>
    </row>
    <row r="35289" spans="2:8" x14ac:dyDescent="0.2">
      <c r="B35289" s="12"/>
      <c r="H35289" s="15"/>
    </row>
    <row r="35290" spans="2:8" x14ac:dyDescent="0.2">
      <c r="B35290" s="12"/>
      <c r="H35290" s="15"/>
    </row>
    <row r="35291" spans="2:8" x14ac:dyDescent="0.2">
      <c r="B35291" s="12"/>
      <c r="H35291" s="15"/>
    </row>
    <row r="35292" spans="2:8" x14ac:dyDescent="0.2">
      <c r="B35292" s="12"/>
      <c r="H35292" s="15"/>
    </row>
    <row r="35293" spans="2:8" x14ac:dyDescent="0.2">
      <c r="B35293" s="12"/>
      <c r="H35293" s="15"/>
    </row>
    <row r="35294" spans="2:8" x14ac:dyDescent="0.2">
      <c r="B35294" s="12"/>
      <c r="H35294" s="15"/>
    </row>
    <row r="35295" spans="2:8" x14ac:dyDescent="0.2">
      <c r="B35295" s="12"/>
      <c r="H35295" s="15"/>
    </row>
    <row r="35296" spans="2:8" x14ac:dyDescent="0.2">
      <c r="B35296" s="12"/>
      <c r="H35296" s="15"/>
    </row>
    <row r="35297" spans="2:8" x14ac:dyDescent="0.2">
      <c r="B35297" s="12"/>
      <c r="H35297" s="15"/>
    </row>
    <row r="35298" spans="2:8" x14ac:dyDescent="0.2">
      <c r="B35298" s="12"/>
      <c r="H35298" s="15"/>
    </row>
    <row r="35299" spans="2:8" x14ac:dyDescent="0.2">
      <c r="B35299" s="12"/>
      <c r="H35299" s="15"/>
    </row>
    <row r="35300" spans="2:8" x14ac:dyDescent="0.2">
      <c r="B35300" s="12"/>
      <c r="H35300" s="15"/>
    </row>
    <row r="35301" spans="2:8" x14ac:dyDescent="0.2">
      <c r="B35301" s="12"/>
      <c r="H35301" s="15"/>
    </row>
    <row r="35302" spans="2:8" x14ac:dyDescent="0.2">
      <c r="B35302" s="12"/>
      <c r="H35302" s="15"/>
    </row>
    <row r="35303" spans="2:8" x14ac:dyDescent="0.2">
      <c r="B35303" s="12"/>
      <c r="H35303" s="15"/>
    </row>
    <row r="35304" spans="2:8" x14ac:dyDescent="0.2">
      <c r="B35304" s="12"/>
      <c r="H35304" s="15"/>
    </row>
    <row r="35305" spans="2:8" x14ac:dyDescent="0.2">
      <c r="B35305" s="12"/>
      <c r="H35305" s="15"/>
    </row>
    <row r="35306" spans="2:8" x14ac:dyDescent="0.2">
      <c r="B35306" s="12"/>
      <c r="H35306" s="15"/>
    </row>
    <row r="35307" spans="2:8" x14ac:dyDescent="0.2">
      <c r="B35307" s="12"/>
      <c r="H35307" s="15"/>
    </row>
    <row r="35308" spans="2:8" x14ac:dyDescent="0.2">
      <c r="B35308" s="12"/>
      <c r="H35308" s="15"/>
    </row>
    <row r="35309" spans="2:8" x14ac:dyDescent="0.2">
      <c r="B35309" s="12"/>
      <c r="H35309" s="15"/>
    </row>
    <row r="35310" spans="2:8" x14ac:dyDescent="0.2">
      <c r="B35310" s="12"/>
      <c r="H35310" s="15"/>
    </row>
    <row r="35311" spans="2:8" x14ac:dyDescent="0.2">
      <c r="B35311" s="12"/>
      <c r="H35311" s="15"/>
    </row>
    <row r="35312" spans="2:8" x14ac:dyDescent="0.2">
      <c r="B35312" s="12"/>
      <c r="H35312" s="15"/>
    </row>
    <row r="35313" spans="2:8" x14ac:dyDescent="0.2">
      <c r="B35313" s="12"/>
      <c r="H35313" s="15"/>
    </row>
    <row r="35314" spans="2:8" x14ac:dyDescent="0.2">
      <c r="B35314" s="12"/>
      <c r="H35314" s="15"/>
    </row>
    <row r="35315" spans="2:8" x14ac:dyDescent="0.2">
      <c r="B35315" s="12"/>
      <c r="H35315" s="15"/>
    </row>
    <row r="35316" spans="2:8" x14ac:dyDescent="0.2">
      <c r="B35316" s="12"/>
      <c r="H35316" s="15"/>
    </row>
    <row r="35317" spans="2:8" x14ac:dyDescent="0.2">
      <c r="B35317" s="12"/>
      <c r="H35317" s="15"/>
    </row>
    <row r="35318" spans="2:8" x14ac:dyDescent="0.2">
      <c r="B35318" s="12"/>
      <c r="H35318" s="15"/>
    </row>
    <row r="35319" spans="2:8" x14ac:dyDescent="0.2">
      <c r="B35319" s="12"/>
      <c r="H35319" s="15"/>
    </row>
    <row r="35320" spans="2:8" x14ac:dyDescent="0.2">
      <c r="B35320" s="12"/>
      <c r="H35320" s="15"/>
    </row>
    <row r="35321" spans="2:8" x14ac:dyDescent="0.2">
      <c r="B35321" s="12"/>
      <c r="H35321" s="15"/>
    </row>
    <row r="35322" spans="2:8" x14ac:dyDescent="0.2">
      <c r="B35322" s="12"/>
      <c r="H35322" s="15"/>
    </row>
    <row r="35323" spans="2:8" x14ac:dyDescent="0.2">
      <c r="B35323" s="12"/>
      <c r="H35323" s="15"/>
    </row>
    <row r="35324" spans="2:8" x14ac:dyDescent="0.2">
      <c r="B35324" s="12"/>
      <c r="H35324" s="15"/>
    </row>
    <row r="35325" spans="2:8" x14ac:dyDescent="0.2">
      <c r="B35325" s="12"/>
      <c r="H35325" s="15"/>
    </row>
    <row r="35326" spans="2:8" x14ac:dyDescent="0.2">
      <c r="B35326" s="12"/>
      <c r="H35326" s="15"/>
    </row>
    <row r="35327" spans="2:8" x14ac:dyDescent="0.2">
      <c r="B35327" s="12"/>
      <c r="H35327" s="15"/>
    </row>
    <row r="35328" spans="2:8" x14ac:dyDescent="0.2">
      <c r="B35328" s="12"/>
      <c r="H35328" s="15"/>
    </row>
    <row r="35329" spans="2:8" x14ac:dyDescent="0.2">
      <c r="B35329" s="12"/>
      <c r="H35329" s="15"/>
    </row>
    <row r="35330" spans="2:8" x14ac:dyDescent="0.2">
      <c r="B35330" s="12"/>
      <c r="H35330" s="15"/>
    </row>
    <row r="35331" spans="2:8" x14ac:dyDescent="0.2">
      <c r="B35331" s="12"/>
      <c r="H35331" s="15"/>
    </row>
    <row r="35332" spans="2:8" x14ac:dyDescent="0.2">
      <c r="B35332" s="12"/>
      <c r="H35332" s="15"/>
    </row>
    <row r="35333" spans="2:8" x14ac:dyDescent="0.2">
      <c r="B35333" s="12"/>
      <c r="H35333" s="15"/>
    </row>
    <row r="35334" spans="2:8" x14ac:dyDescent="0.2">
      <c r="B35334" s="12"/>
      <c r="H35334" s="15"/>
    </row>
    <row r="35335" spans="2:8" x14ac:dyDescent="0.2">
      <c r="B35335" s="12"/>
      <c r="H35335" s="15"/>
    </row>
    <row r="35336" spans="2:8" x14ac:dyDescent="0.2">
      <c r="B35336" s="12"/>
      <c r="H35336" s="15"/>
    </row>
    <row r="35337" spans="2:8" x14ac:dyDescent="0.2">
      <c r="B35337" s="12"/>
      <c r="H35337" s="15"/>
    </row>
    <row r="35338" spans="2:8" x14ac:dyDescent="0.2">
      <c r="B35338" s="12"/>
      <c r="H35338" s="15"/>
    </row>
    <row r="35339" spans="2:8" x14ac:dyDescent="0.2">
      <c r="B35339" s="12"/>
      <c r="H35339" s="15"/>
    </row>
    <row r="35340" spans="2:8" x14ac:dyDescent="0.2">
      <c r="B35340" s="12"/>
      <c r="H35340" s="15"/>
    </row>
    <row r="35341" spans="2:8" x14ac:dyDescent="0.2">
      <c r="B35341" s="12"/>
      <c r="H35341" s="15"/>
    </row>
    <row r="35342" spans="2:8" x14ac:dyDescent="0.2">
      <c r="B35342" s="12"/>
      <c r="H35342" s="15"/>
    </row>
    <row r="35343" spans="2:8" x14ac:dyDescent="0.2">
      <c r="B35343" s="12"/>
      <c r="H35343" s="15"/>
    </row>
    <row r="35344" spans="2:8" x14ac:dyDescent="0.2">
      <c r="B35344" s="12"/>
      <c r="H35344" s="15"/>
    </row>
    <row r="35345" spans="2:8" x14ac:dyDescent="0.2">
      <c r="B35345" s="12"/>
      <c r="H35345" s="15"/>
    </row>
    <row r="35346" spans="2:8" x14ac:dyDescent="0.2">
      <c r="B35346" s="12"/>
      <c r="H35346" s="15"/>
    </row>
    <row r="35347" spans="2:8" x14ac:dyDescent="0.2">
      <c r="B35347" s="12"/>
      <c r="H35347" s="15"/>
    </row>
    <row r="35348" spans="2:8" x14ac:dyDescent="0.2">
      <c r="B35348" s="12"/>
      <c r="H35348" s="15"/>
    </row>
    <row r="35349" spans="2:8" x14ac:dyDescent="0.2">
      <c r="B35349" s="12"/>
      <c r="H35349" s="15"/>
    </row>
    <row r="35350" spans="2:8" x14ac:dyDescent="0.2">
      <c r="B35350" s="12"/>
      <c r="H35350" s="15"/>
    </row>
    <row r="35351" spans="2:8" x14ac:dyDescent="0.2">
      <c r="B35351" s="12"/>
      <c r="H35351" s="15"/>
    </row>
    <row r="35352" spans="2:8" x14ac:dyDescent="0.2">
      <c r="B35352" s="12"/>
      <c r="H35352" s="15"/>
    </row>
    <row r="35353" spans="2:8" x14ac:dyDescent="0.2">
      <c r="B35353" s="12"/>
      <c r="H35353" s="15"/>
    </row>
    <row r="35354" spans="2:8" x14ac:dyDescent="0.2">
      <c r="B35354" s="12"/>
      <c r="H35354" s="15"/>
    </row>
    <row r="35355" spans="2:8" x14ac:dyDescent="0.2">
      <c r="B35355" s="12"/>
      <c r="H35355" s="15"/>
    </row>
    <row r="35356" spans="2:8" x14ac:dyDescent="0.2">
      <c r="B35356" s="12"/>
      <c r="H35356" s="15"/>
    </row>
    <row r="35357" spans="2:8" x14ac:dyDescent="0.2">
      <c r="B35357" s="12"/>
      <c r="H35357" s="15"/>
    </row>
    <row r="35358" spans="2:8" x14ac:dyDescent="0.2">
      <c r="B35358" s="12"/>
      <c r="H35358" s="15"/>
    </row>
    <row r="35359" spans="2:8" x14ac:dyDescent="0.2">
      <c r="B35359" s="12"/>
      <c r="H35359" s="15"/>
    </row>
    <row r="35360" spans="2:8" x14ac:dyDescent="0.2">
      <c r="B35360" s="12"/>
      <c r="H35360" s="15"/>
    </row>
    <row r="35361" spans="2:8" x14ac:dyDescent="0.2">
      <c r="B35361" s="12"/>
      <c r="H35361" s="15"/>
    </row>
    <row r="35362" spans="2:8" x14ac:dyDescent="0.2">
      <c r="B35362" s="12"/>
      <c r="H35362" s="15"/>
    </row>
    <row r="35363" spans="2:8" x14ac:dyDescent="0.2">
      <c r="B35363" s="12"/>
      <c r="H35363" s="15"/>
    </row>
    <row r="35364" spans="2:8" x14ac:dyDescent="0.2">
      <c r="B35364" s="12"/>
      <c r="H35364" s="15"/>
    </row>
    <row r="35365" spans="2:8" x14ac:dyDescent="0.2">
      <c r="B35365" s="12"/>
      <c r="H35365" s="15"/>
    </row>
    <row r="35366" spans="2:8" x14ac:dyDescent="0.2">
      <c r="B35366" s="12"/>
      <c r="H35366" s="15"/>
    </row>
    <row r="35367" spans="2:8" x14ac:dyDescent="0.2">
      <c r="B35367" s="12"/>
      <c r="H35367" s="15"/>
    </row>
    <row r="35368" spans="2:8" x14ac:dyDescent="0.2">
      <c r="B35368" s="12"/>
      <c r="H35368" s="15"/>
    </row>
    <row r="35369" spans="2:8" x14ac:dyDescent="0.2">
      <c r="B35369" s="12"/>
      <c r="H35369" s="15"/>
    </row>
    <row r="35370" spans="2:8" x14ac:dyDescent="0.2">
      <c r="B35370" s="12"/>
      <c r="H35370" s="15"/>
    </row>
    <row r="35371" spans="2:8" x14ac:dyDescent="0.2">
      <c r="B35371" s="12"/>
      <c r="H35371" s="15"/>
    </row>
    <row r="35372" spans="2:8" x14ac:dyDescent="0.2">
      <c r="B35372" s="12"/>
      <c r="H35372" s="15"/>
    </row>
    <row r="35373" spans="2:8" x14ac:dyDescent="0.2">
      <c r="B35373" s="12"/>
      <c r="H35373" s="15"/>
    </row>
    <row r="35374" spans="2:8" x14ac:dyDescent="0.2">
      <c r="B35374" s="12"/>
      <c r="H35374" s="15"/>
    </row>
    <row r="35375" spans="2:8" x14ac:dyDescent="0.2">
      <c r="B35375" s="12"/>
      <c r="H35375" s="15"/>
    </row>
    <row r="35376" spans="2:8" x14ac:dyDescent="0.2">
      <c r="B35376" s="12"/>
      <c r="H35376" s="15"/>
    </row>
    <row r="35377" spans="2:8" x14ac:dyDescent="0.2">
      <c r="B35377" s="12"/>
      <c r="H35377" s="15"/>
    </row>
    <row r="35378" spans="2:8" x14ac:dyDescent="0.2">
      <c r="B35378" s="12"/>
      <c r="H35378" s="15"/>
    </row>
    <row r="35379" spans="2:8" x14ac:dyDescent="0.2">
      <c r="B35379" s="12"/>
      <c r="H35379" s="15"/>
    </row>
    <row r="35380" spans="2:8" x14ac:dyDescent="0.2">
      <c r="B35380" s="12"/>
      <c r="H35380" s="15"/>
    </row>
    <row r="35381" spans="2:8" x14ac:dyDescent="0.2">
      <c r="B35381" s="12"/>
      <c r="H35381" s="15"/>
    </row>
    <row r="35382" spans="2:8" x14ac:dyDescent="0.2">
      <c r="B35382" s="12"/>
      <c r="H35382" s="15"/>
    </row>
    <row r="35383" spans="2:8" x14ac:dyDescent="0.2">
      <c r="B35383" s="12"/>
      <c r="H35383" s="15"/>
    </row>
    <row r="35384" spans="2:8" x14ac:dyDescent="0.2">
      <c r="B35384" s="12"/>
      <c r="H35384" s="15"/>
    </row>
    <row r="35385" spans="2:8" x14ac:dyDescent="0.2">
      <c r="B35385" s="12"/>
      <c r="H35385" s="15"/>
    </row>
    <row r="35386" spans="2:8" x14ac:dyDescent="0.2">
      <c r="B35386" s="12"/>
      <c r="H35386" s="15"/>
    </row>
    <row r="35387" spans="2:8" x14ac:dyDescent="0.2">
      <c r="B35387" s="12"/>
      <c r="H35387" s="15"/>
    </row>
    <row r="35388" spans="2:8" x14ac:dyDescent="0.2">
      <c r="B35388" s="12"/>
      <c r="H35388" s="15"/>
    </row>
    <row r="35389" spans="2:8" x14ac:dyDescent="0.2">
      <c r="B35389" s="12"/>
      <c r="H35389" s="15"/>
    </row>
    <row r="35390" spans="2:8" x14ac:dyDescent="0.2">
      <c r="B35390" s="12"/>
      <c r="H35390" s="15"/>
    </row>
    <row r="35391" spans="2:8" x14ac:dyDescent="0.2">
      <c r="B35391" s="12"/>
      <c r="H35391" s="15"/>
    </row>
    <row r="35392" spans="2:8" x14ac:dyDescent="0.2">
      <c r="B35392" s="12"/>
      <c r="H35392" s="15"/>
    </row>
    <row r="35393" spans="2:8" x14ac:dyDescent="0.2">
      <c r="B35393" s="12"/>
      <c r="H35393" s="15"/>
    </row>
    <row r="35394" spans="2:8" x14ac:dyDescent="0.2">
      <c r="B35394" s="12"/>
      <c r="H35394" s="15"/>
    </row>
    <row r="35395" spans="2:8" x14ac:dyDescent="0.2">
      <c r="B35395" s="12"/>
      <c r="H35395" s="15"/>
    </row>
    <row r="35396" spans="2:8" x14ac:dyDescent="0.2">
      <c r="B35396" s="12"/>
      <c r="H35396" s="15"/>
    </row>
    <row r="35397" spans="2:8" x14ac:dyDescent="0.2">
      <c r="B35397" s="12"/>
      <c r="H35397" s="15"/>
    </row>
    <row r="35398" spans="2:8" x14ac:dyDescent="0.2">
      <c r="B35398" s="12"/>
      <c r="H35398" s="15"/>
    </row>
    <row r="35399" spans="2:8" x14ac:dyDescent="0.2">
      <c r="B35399" s="12"/>
      <c r="H35399" s="15"/>
    </row>
    <row r="35400" spans="2:8" x14ac:dyDescent="0.2">
      <c r="B35400" s="12"/>
      <c r="H35400" s="15"/>
    </row>
    <row r="35401" spans="2:8" x14ac:dyDescent="0.2">
      <c r="B35401" s="12"/>
      <c r="H35401" s="15"/>
    </row>
    <row r="35402" spans="2:8" x14ac:dyDescent="0.2">
      <c r="B35402" s="12"/>
      <c r="H35402" s="15"/>
    </row>
    <row r="35403" spans="2:8" x14ac:dyDescent="0.2">
      <c r="B35403" s="12"/>
      <c r="H35403" s="15"/>
    </row>
    <row r="35404" spans="2:8" x14ac:dyDescent="0.2">
      <c r="B35404" s="12"/>
      <c r="H35404" s="15"/>
    </row>
    <row r="35405" spans="2:8" x14ac:dyDescent="0.2">
      <c r="B35405" s="12"/>
      <c r="H35405" s="15"/>
    </row>
    <row r="35406" spans="2:8" x14ac:dyDescent="0.2">
      <c r="B35406" s="12"/>
      <c r="H35406" s="15"/>
    </row>
    <row r="35407" spans="2:8" x14ac:dyDescent="0.2">
      <c r="B35407" s="12"/>
      <c r="H35407" s="15"/>
    </row>
    <row r="35408" spans="2:8" x14ac:dyDescent="0.2">
      <c r="B35408" s="12"/>
      <c r="H35408" s="15"/>
    </row>
    <row r="35409" spans="2:8" x14ac:dyDescent="0.2">
      <c r="B35409" s="12"/>
      <c r="H35409" s="15"/>
    </row>
    <row r="35410" spans="2:8" x14ac:dyDescent="0.2">
      <c r="B35410" s="12"/>
      <c r="H35410" s="15"/>
    </row>
    <row r="35411" spans="2:8" x14ac:dyDescent="0.2">
      <c r="B35411" s="12"/>
      <c r="H35411" s="15"/>
    </row>
    <row r="35412" spans="2:8" x14ac:dyDescent="0.2">
      <c r="B35412" s="12"/>
      <c r="H35412" s="15"/>
    </row>
    <row r="35413" spans="2:8" x14ac:dyDescent="0.2">
      <c r="B35413" s="12"/>
      <c r="H35413" s="15"/>
    </row>
    <row r="35414" spans="2:8" x14ac:dyDescent="0.2">
      <c r="B35414" s="12"/>
      <c r="H35414" s="15"/>
    </row>
    <row r="35415" spans="2:8" x14ac:dyDescent="0.2">
      <c r="B35415" s="12"/>
      <c r="H35415" s="15"/>
    </row>
    <row r="35416" spans="2:8" x14ac:dyDescent="0.2">
      <c r="B35416" s="12"/>
      <c r="H35416" s="15"/>
    </row>
    <row r="35417" spans="2:8" x14ac:dyDescent="0.2">
      <c r="B35417" s="12"/>
      <c r="H35417" s="15"/>
    </row>
    <row r="35418" spans="2:8" x14ac:dyDescent="0.2">
      <c r="B35418" s="12"/>
      <c r="H35418" s="15"/>
    </row>
    <row r="35419" spans="2:8" x14ac:dyDescent="0.2">
      <c r="B35419" s="12"/>
      <c r="H35419" s="15"/>
    </row>
    <row r="35420" spans="2:8" x14ac:dyDescent="0.2">
      <c r="B35420" s="12"/>
      <c r="H35420" s="15"/>
    </row>
    <row r="35421" spans="2:8" x14ac:dyDescent="0.2">
      <c r="B35421" s="12"/>
      <c r="H35421" s="15"/>
    </row>
    <row r="35422" spans="2:8" x14ac:dyDescent="0.2">
      <c r="B35422" s="12"/>
      <c r="H35422" s="15"/>
    </row>
    <row r="35423" spans="2:8" x14ac:dyDescent="0.2">
      <c r="B35423" s="12"/>
      <c r="H35423" s="15"/>
    </row>
    <row r="35424" spans="2:8" x14ac:dyDescent="0.2">
      <c r="B35424" s="12"/>
      <c r="H35424" s="15"/>
    </row>
    <row r="35425" spans="2:8" x14ac:dyDescent="0.2">
      <c r="B35425" s="12"/>
      <c r="H35425" s="15"/>
    </row>
    <row r="35426" spans="2:8" x14ac:dyDescent="0.2">
      <c r="B35426" s="12"/>
      <c r="H35426" s="15"/>
    </row>
    <row r="35427" spans="2:8" x14ac:dyDescent="0.2">
      <c r="B35427" s="12"/>
      <c r="H35427" s="15"/>
    </row>
    <row r="35428" spans="2:8" x14ac:dyDescent="0.2">
      <c r="B35428" s="12"/>
      <c r="H35428" s="15"/>
    </row>
    <row r="35429" spans="2:8" x14ac:dyDescent="0.2">
      <c r="B35429" s="12"/>
      <c r="H35429" s="15"/>
    </row>
    <row r="35430" spans="2:8" x14ac:dyDescent="0.2">
      <c r="B35430" s="12"/>
      <c r="H35430" s="15"/>
    </row>
    <row r="35431" spans="2:8" x14ac:dyDescent="0.2">
      <c r="B35431" s="12"/>
      <c r="H35431" s="15"/>
    </row>
    <row r="35432" spans="2:8" x14ac:dyDescent="0.2">
      <c r="B35432" s="12"/>
      <c r="H35432" s="15"/>
    </row>
    <row r="35433" spans="2:8" x14ac:dyDescent="0.2">
      <c r="B35433" s="12"/>
      <c r="H35433" s="15"/>
    </row>
    <row r="35434" spans="2:8" x14ac:dyDescent="0.2">
      <c r="B35434" s="12"/>
      <c r="H35434" s="15"/>
    </row>
    <row r="35435" spans="2:8" x14ac:dyDescent="0.2">
      <c r="B35435" s="12"/>
      <c r="H35435" s="15"/>
    </row>
    <row r="35436" spans="2:8" x14ac:dyDescent="0.2">
      <c r="B35436" s="12"/>
      <c r="H35436" s="15"/>
    </row>
    <row r="35437" spans="2:8" x14ac:dyDescent="0.2">
      <c r="B35437" s="12"/>
      <c r="H35437" s="15"/>
    </row>
    <row r="35438" spans="2:8" x14ac:dyDescent="0.2">
      <c r="B35438" s="12"/>
      <c r="H35438" s="15"/>
    </row>
    <row r="35439" spans="2:8" x14ac:dyDescent="0.2">
      <c r="B35439" s="12"/>
      <c r="H35439" s="15"/>
    </row>
    <row r="35440" spans="2:8" x14ac:dyDescent="0.2">
      <c r="B35440" s="12"/>
      <c r="H35440" s="15"/>
    </row>
    <row r="35441" spans="2:8" x14ac:dyDescent="0.2">
      <c r="B35441" s="12"/>
      <c r="H35441" s="15"/>
    </row>
    <row r="35442" spans="2:8" x14ac:dyDescent="0.2">
      <c r="B35442" s="12"/>
      <c r="H35442" s="15"/>
    </row>
    <row r="35443" spans="2:8" x14ac:dyDescent="0.2">
      <c r="B35443" s="12"/>
      <c r="H35443" s="15"/>
    </row>
    <row r="35444" spans="2:8" x14ac:dyDescent="0.2">
      <c r="B35444" s="12"/>
      <c r="H35444" s="15"/>
    </row>
    <row r="35445" spans="2:8" x14ac:dyDescent="0.2">
      <c r="B35445" s="12"/>
      <c r="H35445" s="15"/>
    </row>
    <row r="35446" spans="2:8" x14ac:dyDescent="0.2">
      <c r="B35446" s="12"/>
      <c r="H35446" s="15"/>
    </row>
    <row r="35447" spans="2:8" x14ac:dyDescent="0.2">
      <c r="B35447" s="12"/>
      <c r="H35447" s="15"/>
    </row>
    <row r="35448" spans="2:8" x14ac:dyDescent="0.2">
      <c r="B35448" s="12"/>
      <c r="H35448" s="15"/>
    </row>
    <row r="35449" spans="2:8" x14ac:dyDescent="0.2">
      <c r="B35449" s="12"/>
      <c r="H35449" s="15"/>
    </row>
    <row r="35450" spans="2:8" x14ac:dyDescent="0.2">
      <c r="B35450" s="12"/>
      <c r="H35450" s="15"/>
    </row>
    <row r="35451" spans="2:8" x14ac:dyDescent="0.2">
      <c r="B35451" s="12"/>
      <c r="H35451" s="15"/>
    </row>
    <row r="35452" spans="2:8" x14ac:dyDescent="0.2">
      <c r="B35452" s="12"/>
      <c r="H35452" s="15"/>
    </row>
    <row r="35453" spans="2:8" x14ac:dyDescent="0.2">
      <c r="B35453" s="12"/>
      <c r="H35453" s="15"/>
    </row>
    <row r="35454" spans="2:8" x14ac:dyDescent="0.2">
      <c r="B35454" s="12"/>
      <c r="H35454" s="15"/>
    </row>
    <row r="35455" spans="2:8" x14ac:dyDescent="0.2">
      <c r="B35455" s="12"/>
      <c r="H35455" s="15"/>
    </row>
    <row r="35456" spans="2:8" x14ac:dyDescent="0.2">
      <c r="B35456" s="12"/>
      <c r="H35456" s="15"/>
    </row>
    <row r="35457" spans="2:8" x14ac:dyDescent="0.2">
      <c r="B35457" s="12"/>
      <c r="H35457" s="15"/>
    </row>
    <row r="35458" spans="2:8" x14ac:dyDescent="0.2">
      <c r="B35458" s="12"/>
      <c r="H35458" s="15"/>
    </row>
    <row r="35459" spans="2:8" x14ac:dyDescent="0.2">
      <c r="B35459" s="12"/>
      <c r="H35459" s="15"/>
    </row>
    <row r="35460" spans="2:8" x14ac:dyDescent="0.2">
      <c r="B35460" s="12"/>
      <c r="H35460" s="15"/>
    </row>
    <row r="35461" spans="2:8" x14ac:dyDescent="0.2">
      <c r="B35461" s="12"/>
      <c r="H35461" s="15"/>
    </row>
    <row r="35462" spans="2:8" x14ac:dyDescent="0.2">
      <c r="B35462" s="12"/>
      <c r="H35462" s="15"/>
    </row>
    <row r="35463" spans="2:8" x14ac:dyDescent="0.2">
      <c r="B35463" s="12"/>
      <c r="H35463" s="15"/>
    </row>
    <row r="35464" spans="2:8" x14ac:dyDescent="0.2">
      <c r="B35464" s="12"/>
      <c r="H35464" s="15"/>
    </row>
    <row r="35465" spans="2:8" x14ac:dyDescent="0.2">
      <c r="B35465" s="12"/>
      <c r="H35465" s="15"/>
    </row>
    <row r="35466" spans="2:8" x14ac:dyDescent="0.2">
      <c r="B35466" s="12"/>
      <c r="H35466" s="15"/>
    </row>
    <row r="35467" spans="2:8" x14ac:dyDescent="0.2">
      <c r="B35467" s="12"/>
      <c r="H35467" s="15"/>
    </row>
    <row r="35468" spans="2:8" x14ac:dyDescent="0.2">
      <c r="B35468" s="12"/>
      <c r="H35468" s="15"/>
    </row>
    <row r="35469" spans="2:8" x14ac:dyDescent="0.2">
      <c r="B35469" s="12"/>
      <c r="H35469" s="15"/>
    </row>
    <row r="35470" spans="2:8" x14ac:dyDescent="0.2">
      <c r="B35470" s="12"/>
      <c r="H35470" s="15"/>
    </row>
    <row r="35471" spans="2:8" x14ac:dyDescent="0.2">
      <c r="B35471" s="12"/>
      <c r="H35471" s="15"/>
    </row>
    <row r="35472" spans="2:8" x14ac:dyDescent="0.2">
      <c r="B35472" s="12"/>
      <c r="H35472" s="15"/>
    </row>
    <row r="35473" spans="2:8" x14ac:dyDescent="0.2">
      <c r="B35473" s="12"/>
      <c r="H35473" s="15"/>
    </row>
    <row r="35474" spans="2:8" x14ac:dyDescent="0.2">
      <c r="B35474" s="12"/>
      <c r="H35474" s="15"/>
    </row>
    <row r="35475" spans="2:8" x14ac:dyDescent="0.2">
      <c r="B35475" s="12"/>
      <c r="H35475" s="15"/>
    </row>
    <row r="35476" spans="2:8" x14ac:dyDescent="0.2">
      <c r="B35476" s="12"/>
      <c r="H35476" s="15"/>
    </row>
    <row r="35477" spans="2:8" x14ac:dyDescent="0.2">
      <c r="B35477" s="12"/>
      <c r="H35477" s="15"/>
    </row>
    <row r="35478" spans="2:8" x14ac:dyDescent="0.2">
      <c r="B35478" s="12"/>
      <c r="H35478" s="15"/>
    </row>
    <row r="35479" spans="2:8" x14ac:dyDescent="0.2">
      <c r="B35479" s="12"/>
      <c r="H35479" s="15"/>
    </row>
    <row r="35480" spans="2:8" x14ac:dyDescent="0.2">
      <c r="B35480" s="12"/>
      <c r="H35480" s="15"/>
    </row>
    <row r="35481" spans="2:8" x14ac:dyDescent="0.2">
      <c r="B35481" s="12"/>
      <c r="H35481" s="15"/>
    </row>
    <row r="35482" spans="2:8" x14ac:dyDescent="0.2">
      <c r="B35482" s="12"/>
      <c r="H35482" s="15"/>
    </row>
    <row r="35483" spans="2:8" x14ac:dyDescent="0.2">
      <c r="B35483" s="12"/>
      <c r="H35483" s="15"/>
    </row>
    <row r="35484" spans="2:8" x14ac:dyDescent="0.2">
      <c r="B35484" s="12"/>
      <c r="H35484" s="15"/>
    </row>
    <row r="35485" spans="2:8" x14ac:dyDescent="0.2">
      <c r="B35485" s="12"/>
      <c r="H35485" s="15"/>
    </row>
    <row r="35486" spans="2:8" x14ac:dyDescent="0.2">
      <c r="B35486" s="12"/>
      <c r="H35486" s="15"/>
    </row>
    <row r="35487" spans="2:8" x14ac:dyDescent="0.2">
      <c r="B35487" s="12"/>
      <c r="H35487" s="15"/>
    </row>
    <row r="35488" spans="2:8" x14ac:dyDescent="0.2">
      <c r="B35488" s="12"/>
      <c r="H35488" s="15"/>
    </row>
    <row r="35489" spans="2:8" x14ac:dyDescent="0.2">
      <c r="B35489" s="12"/>
      <c r="H35489" s="15"/>
    </row>
    <row r="35490" spans="2:8" x14ac:dyDescent="0.2">
      <c r="B35490" s="12"/>
      <c r="H35490" s="15"/>
    </row>
    <row r="35491" spans="2:8" x14ac:dyDescent="0.2">
      <c r="B35491" s="12"/>
      <c r="H35491" s="15"/>
    </row>
    <row r="35492" spans="2:8" x14ac:dyDescent="0.2">
      <c r="B35492" s="12"/>
      <c r="H35492" s="15"/>
    </row>
    <row r="35493" spans="2:8" x14ac:dyDescent="0.2">
      <c r="B35493" s="12"/>
      <c r="H35493" s="15"/>
    </row>
    <row r="35494" spans="2:8" x14ac:dyDescent="0.2">
      <c r="B35494" s="12"/>
      <c r="H35494" s="15"/>
    </row>
    <row r="35495" spans="2:8" x14ac:dyDescent="0.2">
      <c r="B35495" s="12"/>
      <c r="H35495" s="15"/>
    </row>
    <row r="35496" spans="2:8" x14ac:dyDescent="0.2">
      <c r="B35496" s="12"/>
      <c r="H35496" s="15"/>
    </row>
    <row r="35497" spans="2:8" x14ac:dyDescent="0.2">
      <c r="B35497" s="12"/>
      <c r="H35497" s="15"/>
    </row>
    <row r="35498" spans="2:8" x14ac:dyDescent="0.2">
      <c r="B35498" s="12"/>
      <c r="H35498" s="15"/>
    </row>
    <row r="35499" spans="2:8" x14ac:dyDescent="0.2">
      <c r="B35499" s="12"/>
      <c r="H35499" s="15"/>
    </row>
    <row r="35500" spans="2:8" x14ac:dyDescent="0.2">
      <c r="B35500" s="12"/>
      <c r="H35500" s="15"/>
    </row>
    <row r="35501" spans="2:8" x14ac:dyDescent="0.2">
      <c r="B35501" s="12"/>
      <c r="H35501" s="15"/>
    </row>
    <row r="35502" spans="2:8" x14ac:dyDescent="0.2">
      <c r="B35502" s="12"/>
      <c r="H35502" s="15"/>
    </row>
    <row r="35503" spans="2:8" x14ac:dyDescent="0.2">
      <c r="B35503" s="12"/>
      <c r="H35503" s="15"/>
    </row>
    <row r="35504" spans="2:8" x14ac:dyDescent="0.2">
      <c r="B35504" s="12"/>
      <c r="H35504" s="15"/>
    </row>
    <row r="35505" spans="2:8" x14ac:dyDescent="0.2">
      <c r="B35505" s="12"/>
      <c r="H35505" s="15"/>
    </row>
    <row r="35506" spans="2:8" x14ac:dyDescent="0.2">
      <c r="B35506" s="12"/>
      <c r="H35506" s="15"/>
    </row>
    <row r="35507" spans="2:8" x14ac:dyDescent="0.2">
      <c r="B35507" s="12"/>
      <c r="H35507" s="15"/>
    </row>
    <row r="35508" spans="2:8" x14ac:dyDescent="0.2">
      <c r="B35508" s="12"/>
      <c r="H35508" s="15"/>
    </row>
    <row r="35509" spans="2:8" x14ac:dyDescent="0.2">
      <c r="B35509" s="12"/>
      <c r="H35509" s="15"/>
    </row>
    <row r="35510" spans="2:8" x14ac:dyDescent="0.2">
      <c r="B35510" s="12"/>
      <c r="H35510" s="15"/>
    </row>
    <row r="35511" spans="2:8" x14ac:dyDescent="0.2">
      <c r="B35511" s="12"/>
      <c r="H35511" s="15"/>
    </row>
    <row r="35512" spans="2:8" x14ac:dyDescent="0.2">
      <c r="B35512" s="12"/>
      <c r="H35512" s="15"/>
    </row>
    <row r="35513" spans="2:8" x14ac:dyDescent="0.2">
      <c r="B35513" s="12"/>
      <c r="H35513" s="15"/>
    </row>
    <row r="35514" spans="2:8" x14ac:dyDescent="0.2">
      <c r="B35514" s="12"/>
      <c r="H35514" s="15"/>
    </row>
    <row r="35515" spans="2:8" x14ac:dyDescent="0.2">
      <c r="B35515" s="12"/>
      <c r="H35515" s="15"/>
    </row>
    <row r="35516" spans="2:8" x14ac:dyDescent="0.2">
      <c r="B35516" s="12"/>
      <c r="H35516" s="15"/>
    </row>
    <row r="35517" spans="2:8" x14ac:dyDescent="0.2">
      <c r="B35517" s="12"/>
      <c r="H35517" s="15"/>
    </row>
    <row r="35518" spans="2:8" x14ac:dyDescent="0.2">
      <c r="B35518" s="12"/>
      <c r="H35518" s="15"/>
    </row>
    <row r="35519" spans="2:8" x14ac:dyDescent="0.2">
      <c r="B35519" s="12"/>
      <c r="H35519" s="15"/>
    </row>
    <row r="35520" spans="2:8" x14ac:dyDescent="0.2">
      <c r="B35520" s="12"/>
      <c r="H35520" s="15"/>
    </row>
    <row r="35521" spans="2:8" x14ac:dyDescent="0.2">
      <c r="B35521" s="12"/>
      <c r="H35521" s="15"/>
    </row>
    <row r="35522" spans="2:8" x14ac:dyDescent="0.2">
      <c r="B35522" s="12"/>
      <c r="H35522" s="15"/>
    </row>
    <row r="35523" spans="2:8" x14ac:dyDescent="0.2">
      <c r="B35523" s="12"/>
      <c r="H35523" s="15"/>
    </row>
    <row r="35524" spans="2:8" x14ac:dyDescent="0.2">
      <c r="B35524" s="12"/>
      <c r="H35524" s="15"/>
    </row>
    <row r="35525" spans="2:8" x14ac:dyDescent="0.2">
      <c r="B35525" s="12"/>
      <c r="H35525" s="15"/>
    </row>
    <row r="35526" spans="2:8" x14ac:dyDescent="0.2">
      <c r="B35526" s="12"/>
      <c r="H35526" s="15"/>
    </row>
    <row r="35527" spans="2:8" x14ac:dyDescent="0.2">
      <c r="B35527" s="12"/>
      <c r="H35527" s="15"/>
    </row>
    <row r="35528" spans="2:8" x14ac:dyDescent="0.2">
      <c r="B35528" s="12"/>
      <c r="H35528" s="15"/>
    </row>
    <row r="35529" spans="2:8" x14ac:dyDescent="0.2">
      <c r="B35529" s="12"/>
      <c r="H35529" s="15"/>
    </row>
    <row r="35530" spans="2:8" x14ac:dyDescent="0.2">
      <c r="B35530" s="12"/>
      <c r="H35530" s="15"/>
    </row>
    <row r="35531" spans="2:8" x14ac:dyDescent="0.2">
      <c r="B35531" s="12"/>
      <c r="H35531" s="15"/>
    </row>
    <row r="35532" spans="2:8" x14ac:dyDescent="0.2">
      <c r="B35532" s="12"/>
      <c r="H35532" s="15"/>
    </row>
    <row r="35533" spans="2:8" x14ac:dyDescent="0.2">
      <c r="B35533" s="12"/>
      <c r="H35533" s="15"/>
    </row>
    <row r="35534" spans="2:8" x14ac:dyDescent="0.2">
      <c r="B35534" s="12"/>
      <c r="H35534" s="15"/>
    </row>
    <row r="35535" spans="2:8" x14ac:dyDescent="0.2">
      <c r="B35535" s="12"/>
      <c r="H35535" s="15"/>
    </row>
    <row r="35536" spans="2:8" x14ac:dyDescent="0.2">
      <c r="B35536" s="12"/>
      <c r="H35536" s="15"/>
    </row>
    <row r="35537" spans="2:8" x14ac:dyDescent="0.2">
      <c r="B35537" s="12"/>
      <c r="H35537" s="15"/>
    </row>
    <row r="35538" spans="2:8" x14ac:dyDescent="0.2">
      <c r="B35538" s="12"/>
      <c r="H35538" s="15"/>
    </row>
    <row r="35539" spans="2:8" x14ac:dyDescent="0.2">
      <c r="B35539" s="12"/>
      <c r="H35539" s="15"/>
    </row>
    <row r="35540" spans="2:8" x14ac:dyDescent="0.2">
      <c r="B35540" s="12"/>
      <c r="H35540" s="15"/>
    </row>
    <row r="35541" spans="2:8" x14ac:dyDescent="0.2">
      <c r="B35541" s="12"/>
      <c r="H35541" s="15"/>
    </row>
    <row r="35542" spans="2:8" x14ac:dyDescent="0.2">
      <c r="B35542" s="12"/>
      <c r="H35542" s="15"/>
    </row>
    <row r="35543" spans="2:8" x14ac:dyDescent="0.2">
      <c r="B35543" s="12"/>
      <c r="H35543" s="15"/>
    </row>
    <row r="35544" spans="2:8" x14ac:dyDescent="0.2">
      <c r="B35544" s="12"/>
      <c r="H35544" s="15"/>
    </row>
    <row r="35545" spans="2:8" x14ac:dyDescent="0.2">
      <c r="B35545" s="12"/>
      <c r="H35545" s="15"/>
    </row>
    <row r="35546" spans="2:8" x14ac:dyDescent="0.2">
      <c r="B35546" s="12"/>
      <c r="H35546" s="15"/>
    </row>
    <row r="35547" spans="2:8" x14ac:dyDescent="0.2">
      <c r="B35547" s="12"/>
      <c r="H35547" s="15"/>
    </row>
    <row r="35548" spans="2:8" x14ac:dyDescent="0.2">
      <c r="B35548" s="12"/>
      <c r="H35548" s="15"/>
    </row>
    <row r="35549" spans="2:8" x14ac:dyDescent="0.2">
      <c r="B35549" s="12"/>
      <c r="H35549" s="15"/>
    </row>
    <row r="35550" spans="2:8" x14ac:dyDescent="0.2">
      <c r="B35550" s="12"/>
      <c r="H35550" s="15"/>
    </row>
    <row r="35551" spans="2:8" x14ac:dyDescent="0.2">
      <c r="B35551" s="12"/>
      <c r="H35551" s="15"/>
    </row>
    <row r="35552" spans="2:8" x14ac:dyDescent="0.2">
      <c r="B35552" s="12"/>
      <c r="H35552" s="15"/>
    </row>
    <row r="35553" spans="2:8" x14ac:dyDescent="0.2">
      <c r="B35553" s="12"/>
      <c r="H35553" s="15"/>
    </row>
    <row r="35554" spans="2:8" x14ac:dyDescent="0.2">
      <c r="B35554" s="12"/>
      <c r="H35554" s="15"/>
    </row>
    <row r="35555" spans="2:8" x14ac:dyDescent="0.2">
      <c r="B35555" s="12"/>
      <c r="H35555" s="15"/>
    </row>
    <row r="35556" spans="2:8" x14ac:dyDescent="0.2">
      <c r="B35556" s="12"/>
      <c r="H35556" s="15"/>
    </row>
    <row r="35557" spans="2:8" x14ac:dyDescent="0.2">
      <c r="B35557" s="12"/>
      <c r="H35557" s="15"/>
    </row>
    <row r="35558" spans="2:8" x14ac:dyDescent="0.2">
      <c r="B35558" s="12"/>
      <c r="H35558" s="15"/>
    </row>
    <row r="35559" spans="2:8" x14ac:dyDescent="0.2">
      <c r="B35559" s="12"/>
      <c r="H35559" s="15"/>
    </row>
    <row r="35560" spans="2:8" x14ac:dyDescent="0.2">
      <c r="B35560" s="12"/>
      <c r="H35560" s="15"/>
    </row>
    <row r="35561" spans="2:8" x14ac:dyDescent="0.2">
      <c r="B35561" s="12"/>
      <c r="H35561" s="15"/>
    </row>
    <row r="35562" spans="2:8" x14ac:dyDescent="0.2">
      <c r="B35562" s="12"/>
      <c r="H35562" s="15"/>
    </row>
    <row r="35563" spans="2:8" x14ac:dyDescent="0.2">
      <c r="B35563" s="12"/>
      <c r="H35563" s="15"/>
    </row>
    <row r="35564" spans="2:8" x14ac:dyDescent="0.2">
      <c r="B35564" s="12"/>
      <c r="H35564" s="15"/>
    </row>
    <row r="35565" spans="2:8" x14ac:dyDescent="0.2">
      <c r="B35565" s="12"/>
      <c r="H35565" s="15"/>
    </row>
    <row r="35566" spans="2:8" x14ac:dyDescent="0.2">
      <c r="B35566" s="12"/>
      <c r="H35566" s="15"/>
    </row>
    <row r="35567" spans="2:8" x14ac:dyDescent="0.2">
      <c r="B35567" s="12"/>
      <c r="H35567" s="15"/>
    </row>
    <row r="35568" spans="2:8" x14ac:dyDescent="0.2">
      <c r="B35568" s="12"/>
      <c r="H35568" s="15"/>
    </row>
    <row r="35569" spans="2:8" x14ac:dyDescent="0.2">
      <c r="B35569" s="12"/>
      <c r="H35569" s="15"/>
    </row>
    <row r="35570" spans="2:8" x14ac:dyDescent="0.2">
      <c r="B35570" s="12"/>
      <c r="H35570" s="15"/>
    </row>
    <row r="35571" spans="2:8" x14ac:dyDescent="0.2">
      <c r="B35571" s="12"/>
      <c r="H35571" s="15"/>
    </row>
    <row r="35572" spans="2:8" x14ac:dyDescent="0.2">
      <c r="B35572" s="12"/>
      <c r="H35572" s="15"/>
    </row>
    <row r="35573" spans="2:8" x14ac:dyDescent="0.2">
      <c r="B35573" s="12"/>
      <c r="H35573" s="15"/>
    </row>
    <row r="35574" spans="2:8" x14ac:dyDescent="0.2">
      <c r="B35574" s="12"/>
      <c r="H35574" s="15"/>
    </row>
    <row r="35575" spans="2:8" x14ac:dyDescent="0.2">
      <c r="B35575" s="12"/>
      <c r="H35575" s="15"/>
    </row>
    <row r="35576" spans="2:8" x14ac:dyDescent="0.2">
      <c r="B35576" s="12"/>
      <c r="H35576" s="15"/>
    </row>
    <row r="35577" spans="2:8" x14ac:dyDescent="0.2">
      <c r="B35577" s="12"/>
      <c r="H35577" s="15"/>
    </row>
    <row r="35578" spans="2:8" x14ac:dyDescent="0.2">
      <c r="B35578" s="12"/>
      <c r="H35578" s="15"/>
    </row>
    <row r="35579" spans="2:8" x14ac:dyDescent="0.2">
      <c r="B35579" s="12"/>
      <c r="H35579" s="15"/>
    </row>
    <row r="35580" spans="2:8" x14ac:dyDescent="0.2">
      <c r="B35580" s="12"/>
      <c r="H35580" s="15"/>
    </row>
    <row r="35581" spans="2:8" x14ac:dyDescent="0.2">
      <c r="B35581" s="12"/>
      <c r="H35581" s="15"/>
    </row>
    <row r="35582" spans="2:8" x14ac:dyDescent="0.2">
      <c r="B35582" s="12"/>
      <c r="H35582" s="15"/>
    </row>
    <row r="35583" spans="2:8" x14ac:dyDescent="0.2">
      <c r="B35583" s="12"/>
      <c r="H35583" s="15"/>
    </row>
    <row r="35584" spans="2:8" x14ac:dyDescent="0.2">
      <c r="B35584" s="12"/>
      <c r="H35584" s="15"/>
    </row>
    <row r="35585" spans="2:8" x14ac:dyDescent="0.2">
      <c r="B35585" s="12"/>
      <c r="H35585" s="15"/>
    </row>
    <row r="35586" spans="2:8" x14ac:dyDescent="0.2">
      <c r="B35586" s="12"/>
      <c r="H35586" s="15"/>
    </row>
    <row r="35587" spans="2:8" x14ac:dyDescent="0.2">
      <c r="B35587" s="12"/>
      <c r="H35587" s="15"/>
    </row>
    <row r="35588" spans="2:8" x14ac:dyDescent="0.2">
      <c r="B35588" s="12"/>
      <c r="H35588" s="15"/>
    </row>
    <row r="35589" spans="2:8" x14ac:dyDescent="0.2">
      <c r="B35589" s="12"/>
      <c r="H35589" s="15"/>
    </row>
    <row r="35590" spans="2:8" x14ac:dyDescent="0.2">
      <c r="B35590" s="12"/>
      <c r="H35590" s="15"/>
    </row>
    <row r="35591" spans="2:8" x14ac:dyDescent="0.2">
      <c r="B35591" s="12"/>
      <c r="H35591" s="15"/>
    </row>
    <row r="35592" spans="2:8" x14ac:dyDescent="0.2">
      <c r="B35592" s="12"/>
      <c r="H35592" s="15"/>
    </row>
    <row r="35593" spans="2:8" x14ac:dyDescent="0.2">
      <c r="B35593" s="12"/>
      <c r="H35593" s="15"/>
    </row>
    <row r="35594" spans="2:8" x14ac:dyDescent="0.2">
      <c r="B35594" s="12"/>
      <c r="H35594" s="15"/>
    </row>
    <row r="35595" spans="2:8" x14ac:dyDescent="0.2">
      <c r="B35595" s="12"/>
      <c r="H35595" s="15"/>
    </row>
    <row r="35596" spans="2:8" x14ac:dyDescent="0.2">
      <c r="B35596" s="12"/>
      <c r="H35596" s="15"/>
    </row>
    <row r="35597" spans="2:8" x14ac:dyDescent="0.2">
      <c r="B35597" s="12"/>
      <c r="H35597" s="15"/>
    </row>
    <row r="35598" spans="2:8" x14ac:dyDescent="0.2">
      <c r="B35598" s="12"/>
      <c r="H35598" s="15"/>
    </row>
    <row r="35599" spans="2:8" x14ac:dyDescent="0.2">
      <c r="B35599" s="12"/>
      <c r="H35599" s="15"/>
    </row>
    <row r="35600" spans="2:8" x14ac:dyDescent="0.2">
      <c r="B35600" s="12"/>
      <c r="H35600" s="15"/>
    </row>
    <row r="35601" spans="2:8" x14ac:dyDescent="0.2">
      <c r="B35601" s="12"/>
      <c r="H35601" s="15"/>
    </row>
    <row r="35602" spans="2:8" x14ac:dyDescent="0.2">
      <c r="B35602" s="12"/>
      <c r="H35602" s="15"/>
    </row>
    <row r="35603" spans="2:8" x14ac:dyDescent="0.2">
      <c r="B35603" s="12"/>
      <c r="H35603" s="15"/>
    </row>
    <row r="35604" spans="2:8" x14ac:dyDescent="0.2">
      <c r="B35604" s="12"/>
      <c r="H35604" s="15"/>
    </row>
    <row r="35605" spans="2:8" x14ac:dyDescent="0.2">
      <c r="B35605" s="12"/>
      <c r="H35605" s="15"/>
    </row>
    <row r="35606" spans="2:8" x14ac:dyDescent="0.2">
      <c r="B35606" s="12"/>
      <c r="H35606" s="15"/>
    </row>
    <row r="35607" spans="2:8" x14ac:dyDescent="0.2">
      <c r="B35607" s="12"/>
      <c r="H35607" s="15"/>
    </row>
    <row r="35608" spans="2:8" x14ac:dyDescent="0.2">
      <c r="B35608" s="12"/>
      <c r="H35608" s="15"/>
    </row>
    <row r="35609" spans="2:8" x14ac:dyDescent="0.2">
      <c r="B35609" s="12"/>
      <c r="H35609" s="15"/>
    </row>
    <row r="35610" spans="2:8" x14ac:dyDescent="0.2">
      <c r="B35610" s="12"/>
      <c r="H35610" s="15"/>
    </row>
    <row r="35611" spans="2:8" x14ac:dyDescent="0.2">
      <c r="B35611" s="12"/>
      <c r="H35611" s="15"/>
    </row>
    <row r="35612" spans="2:8" x14ac:dyDescent="0.2">
      <c r="B35612" s="12"/>
      <c r="H35612" s="15"/>
    </row>
    <row r="35613" spans="2:8" x14ac:dyDescent="0.2">
      <c r="B35613" s="12"/>
      <c r="H35613" s="15"/>
    </row>
    <row r="35614" spans="2:8" x14ac:dyDescent="0.2">
      <c r="B35614" s="12"/>
      <c r="H35614" s="15"/>
    </row>
    <row r="35615" spans="2:8" x14ac:dyDescent="0.2">
      <c r="B35615" s="12"/>
      <c r="H35615" s="15"/>
    </row>
    <row r="35616" spans="2:8" x14ac:dyDescent="0.2">
      <c r="B35616" s="12"/>
      <c r="H35616" s="15"/>
    </row>
    <row r="35617" spans="2:8" x14ac:dyDescent="0.2">
      <c r="B35617" s="12"/>
      <c r="H35617" s="15"/>
    </row>
    <row r="35618" spans="2:8" x14ac:dyDescent="0.2">
      <c r="B35618" s="12"/>
      <c r="H35618" s="15"/>
    </row>
    <row r="35619" spans="2:8" x14ac:dyDescent="0.2">
      <c r="B35619" s="12"/>
      <c r="H35619" s="15"/>
    </row>
    <row r="35620" spans="2:8" x14ac:dyDescent="0.2">
      <c r="B35620" s="12"/>
      <c r="H35620" s="15"/>
    </row>
    <row r="35621" spans="2:8" x14ac:dyDescent="0.2">
      <c r="B35621" s="12"/>
      <c r="H35621" s="15"/>
    </row>
    <row r="35622" spans="2:8" x14ac:dyDescent="0.2">
      <c r="B35622" s="12"/>
      <c r="H35622" s="15"/>
    </row>
    <row r="35623" spans="2:8" x14ac:dyDescent="0.2">
      <c r="B35623" s="12"/>
      <c r="H35623" s="15"/>
    </row>
    <row r="35624" spans="2:8" x14ac:dyDescent="0.2">
      <c r="B35624" s="12"/>
      <c r="H35624" s="15"/>
    </row>
    <row r="35625" spans="2:8" x14ac:dyDescent="0.2">
      <c r="B35625" s="12"/>
      <c r="H35625" s="15"/>
    </row>
    <row r="35626" spans="2:8" x14ac:dyDescent="0.2">
      <c r="B35626" s="12"/>
      <c r="H35626" s="15"/>
    </row>
    <row r="35627" spans="2:8" x14ac:dyDescent="0.2">
      <c r="B35627" s="12"/>
      <c r="H35627" s="15"/>
    </row>
    <row r="35628" spans="2:8" x14ac:dyDescent="0.2">
      <c r="B35628" s="12"/>
      <c r="H35628" s="15"/>
    </row>
    <row r="35629" spans="2:8" x14ac:dyDescent="0.2">
      <c r="B35629" s="12"/>
      <c r="H35629" s="15"/>
    </row>
    <row r="35630" spans="2:8" x14ac:dyDescent="0.2">
      <c r="B35630" s="12"/>
      <c r="H35630" s="15"/>
    </row>
    <row r="35631" spans="2:8" x14ac:dyDescent="0.2">
      <c r="B35631" s="12"/>
      <c r="H35631" s="15"/>
    </row>
    <row r="35632" spans="2:8" x14ac:dyDescent="0.2">
      <c r="B35632" s="12"/>
      <c r="H35632" s="15"/>
    </row>
    <row r="35633" spans="2:8" x14ac:dyDescent="0.2">
      <c r="B35633" s="12"/>
      <c r="H35633" s="15"/>
    </row>
    <row r="35634" spans="2:8" x14ac:dyDescent="0.2">
      <c r="B35634" s="12"/>
      <c r="H35634" s="15"/>
    </row>
    <row r="35635" spans="2:8" x14ac:dyDescent="0.2">
      <c r="B35635" s="12"/>
      <c r="H35635" s="15"/>
    </row>
    <row r="35636" spans="2:8" x14ac:dyDescent="0.2">
      <c r="B35636" s="12"/>
      <c r="H35636" s="15"/>
    </row>
    <row r="35637" spans="2:8" x14ac:dyDescent="0.2">
      <c r="B35637" s="12"/>
      <c r="H35637" s="15"/>
    </row>
    <row r="35638" spans="2:8" x14ac:dyDescent="0.2">
      <c r="B35638" s="12"/>
      <c r="H35638" s="15"/>
    </row>
    <row r="35639" spans="2:8" x14ac:dyDescent="0.2">
      <c r="B35639" s="12"/>
      <c r="H35639" s="15"/>
    </row>
    <row r="35640" spans="2:8" x14ac:dyDescent="0.2">
      <c r="B35640" s="12"/>
      <c r="H35640" s="15"/>
    </row>
    <row r="35641" spans="2:8" x14ac:dyDescent="0.2">
      <c r="B35641" s="12"/>
      <c r="H35641" s="15"/>
    </row>
    <row r="35642" spans="2:8" x14ac:dyDescent="0.2">
      <c r="B35642" s="12"/>
      <c r="H35642" s="15"/>
    </row>
    <row r="35643" spans="2:8" x14ac:dyDescent="0.2">
      <c r="B35643" s="12"/>
      <c r="H35643" s="15"/>
    </row>
    <row r="35644" spans="2:8" x14ac:dyDescent="0.2">
      <c r="B35644" s="12"/>
      <c r="H35644" s="15"/>
    </row>
    <row r="35645" spans="2:8" x14ac:dyDescent="0.2">
      <c r="B35645" s="12"/>
      <c r="H35645" s="15"/>
    </row>
    <row r="35646" spans="2:8" x14ac:dyDescent="0.2">
      <c r="B35646" s="12"/>
      <c r="H35646" s="15"/>
    </row>
    <row r="35647" spans="2:8" x14ac:dyDescent="0.2">
      <c r="B35647" s="12"/>
      <c r="H35647" s="15"/>
    </row>
    <row r="35648" spans="2:8" x14ac:dyDescent="0.2">
      <c r="B35648" s="12"/>
      <c r="H35648" s="15"/>
    </row>
    <row r="35649" spans="2:8" x14ac:dyDescent="0.2">
      <c r="B35649" s="12"/>
      <c r="H35649" s="15"/>
    </row>
    <row r="35650" spans="2:8" x14ac:dyDescent="0.2">
      <c r="B35650" s="12"/>
      <c r="H35650" s="15"/>
    </row>
    <row r="35651" spans="2:8" x14ac:dyDescent="0.2">
      <c r="B35651" s="12"/>
      <c r="H35651" s="15"/>
    </row>
    <row r="35652" spans="2:8" x14ac:dyDescent="0.2">
      <c r="B35652" s="12"/>
      <c r="H35652" s="15"/>
    </row>
    <row r="35653" spans="2:8" x14ac:dyDescent="0.2">
      <c r="B35653" s="12"/>
      <c r="H35653" s="15"/>
    </row>
    <row r="35654" spans="2:8" x14ac:dyDescent="0.2">
      <c r="B35654" s="12"/>
      <c r="H35654" s="15"/>
    </row>
    <row r="35655" spans="2:8" x14ac:dyDescent="0.2">
      <c r="B35655" s="12"/>
      <c r="H35655" s="15"/>
    </row>
    <row r="35656" spans="2:8" x14ac:dyDescent="0.2">
      <c r="B35656" s="12"/>
      <c r="H35656" s="15"/>
    </row>
    <row r="35657" spans="2:8" x14ac:dyDescent="0.2">
      <c r="B35657" s="12"/>
      <c r="H35657" s="15"/>
    </row>
    <row r="35658" spans="2:8" x14ac:dyDescent="0.2">
      <c r="B35658" s="12"/>
      <c r="H35658" s="15"/>
    </row>
    <row r="35659" spans="2:8" x14ac:dyDescent="0.2">
      <c r="B35659" s="12"/>
      <c r="H35659" s="15"/>
    </row>
    <row r="35660" spans="2:8" x14ac:dyDescent="0.2">
      <c r="B35660" s="12"/>
      <c r="H35660" s="15"/>
    </row>
    <row r="35661" spans="2:8" x14ac:dyDescent="0.2">
      <c r="B35661" s="12"/>
      <c r="H35661" s="15"/>
    </row>
    <row r="35662" spans="2:8" x14ac:dyDescent="0.2">
      <c r="B35662" s="12"/>
      <c r="H35662" s="15"/>
    </row>
    <row r="35663" spans="2:8" x14ac:dyDescent="0.2">
      <c r="B35663" s="12"/>
      <c r="H35663" s="15"/>
    </row>
    <row r="35664" spans="2:8" x14ac:dyDescent="0.2">
      <c r="B35664" s="12"/>
      <c r="H35664" s="15"/>
    </row>
    <row r="35665" spans="2:8" x14ac:dyDescent="0.2">
      <c r="B35665" s="12"/>
      <c r="H35665" s="15"/>
    </row>
    <row r="35666" spans="2:8" x14ac:dyDescent="0.2">
      <c r="B35666" s="12"/>
      <c r="H35666" s="15"/>
    </row>
    <row r="35667" spans="2:8" x14ac:dyDescent="0.2">
      <c r="B35667" s="12"/>
      <c r="H35667" s="15"/>
    </row>
    <row r="35668" spans="2:8" x14ac:dyDescent="0.2">
      <c r="B35668" s="12"/>
      <c r="H35668" s="15"/>
    </row>
    <row r="35669" spans="2:8" x14ac:dyDescent="0.2">
      <c r="B35669" s="12"/>
      <c r="H35669" s="15"/>
    </row>
    <row r="35670" spans="2:8" x14ac:dyDescent="0.2">
      <c r="B35670" s="12"/>
      <c r="H35670" s="15"/>
    </row>
    <row r="35671" spans="2:8" x14ac:dyDescent="0.2">
      <c r="B35671" s="12"/>
      <c r="H35671" s="15"/>
    </row>
    <row r="35672" spans="2:8" x14ac:dyDescent="0.2">
      <c r="B35672" s="12"/>
      <c r="H35672" s="15"/>
    </row>
    <row r="35673" spans="2:8" x14ac:dyDescent="0.2">
      <c r="B35673" s="12"/>
      <c r="H35673" s="15"/>
    </row>
    <row r="35674" spans="2:8" x14ac:dyDescent="0.2">
      <c r="B35674" s="12"/>
      <c r="H35674" s="15"/>
    </row>
    <row r="35675" spans="2:8" x14ac:dyDescent="0.2">
      <c r="B35675" s="12"/>
      <c r="H35675" s="15"/>
    </row>
    <row r="35676" spans="2:8" x14ac:dyDescent="0.2">
      <c r="B35676" s="12"/>
      <c r="H35676" s="15"/>
    </row>
    <row r="35677" spans="2:8" x14ac:dyDescent="0.2">
      <c r="B35677" s="12"/>
      <c r="H35677" s="15"/>
    </row>
    <row r="35678" spans="2:8" x14ac:dyDescent="0.2">
      <c r="B35678" s="12"/>
      <c r="H35678" s="15"/>
    </row>
    <row r="35679" spans="2:8" x14ac:dyDescent="0.2">
      <c r="B35679" s="12"/>
      <c r="H35679" s="15"/>
    </row>
    <row r="35680" spans="2:8" x14ac:dyDescent="0.2">
      <c r="B35680" s="12"/>
      <c r="H35680" s="15"/>
    </row>
    <row r="35681" spans="2:8" x14ac:dyDescent="0.2">
      <c r="B35681" s="12"/>
      <c r="H35681" s="15"/>
    </row>
    <row r="35682" spans="2:8" x14ac:dyDescent="0.2">
      <c r="B35682" s="12"/>
      <c r="H35682" s="15"/>
    </row>
    <row r="35683" spans="2:8" x14ac:dyDescent="0.2">
      <c r="B35683" s="12"/>
      <c r="H35683" s="15"/>
    </row>
    <row r="35684" spans="2:8" x14ac:dyDescent="0.2">
      <c r="B35684" s="12"/>
      <c r="H35684" s="15"/>
    </row>
    <row r="35685" spans="2:8" x14ac:dyDescent="0.2">
      <c r="B35685" s="12"/>
      <c r="H35685" s="15"/>
    </row>
    <row r="35686" spans="2:8" x14ac:dyDescent="0.2">
      <c r="B35686" s="12"/>
      <c r="H35686" s="15"/>
    </row>
    <row r="35687" spans="2:8" x14ac:dyDescent="0.2">
      <c r="B35687" s="12"/>
      <c r="H35687" s="15"/>
    </row>
    <row r="35688" spans="2:8" x14ac:dyDescent="0.2">
      <c r="B35688" s="12"/>
      <c r="H35688" s="15"/>
    </row>
    <row r="35689" spans="2:8" x14ac:dyDescent="0.2">
      <c r="B35689" s="12"/>
      <c r="H35689" s="15"/>
    </row>
    <row r="35690" spans="2:8" x14ac:dyDescent="0.2">
      <c r="B35690" s="12"/>
      <c r="H35690" s="15"/>
    </row>
    <row r="35691" spans="2:8" x14ac:dyDescent="0.2">
      <c r="B35691" s="12"/>
      <c r="H35691" s="15"/>
    </row>
    <row r="35692" spans="2:8" x14ac:dyDescent="0.2">
      <c r="B35692" s="12"/>
      <c r="H35692" s="15"/>
    </row>
    <row r="35693" spans="2:8" x14ac:dyDescent="0.2">
      <c r="B35693" s="12"/>
      <c r="H35693" s="15"/>
    </row>
    <row r="35694" spans="2:8" x14ac:dyDescent="0.2">
      <c r="B35694" s="12"/>
      <c r="H35694" s="15"/>
    </row>
    <row r="35695" spans="2:8" x14ac:dyDescent="0.2">
      <c r="B35695" s="12"/>
      <c r="H35695" s="15"/>
    </row>
    <row r="35696" spans="2:8" x14ac:dyDescent="0.2">
      <c r="B35696" s="12"/>
      <c r="H35696" s="15"/>
    </row>
    <row r="35697" spans="2:8" x14ac:dyDescent="0.2">
      <c r="B35697" s="12"/>
      <c r="H35697" s="15"/>
    </row>
    <row r="35698" spans="2:8" x14ac:dyDescent="0.2">
      <c r="B35698" s="12"/>
      <c r="H35698" s="15"/>
    </row>
    <row r="35699" spans="2:8" x14ac:dyDescent="0.2">
      <c r="B35699" s="12"/>
      <c r="H35699" s="15"/>
    </row>
    <row r="35700" spans="2:8" x14ac:dyDescent="0.2">
      <c r="B35700" s="12"/>
      <c r="H35700" s="15"/>
    </row>
    <row r="35701" spans="2:8" x14ac:dyDescent="0.2">
      <c r="B35701" s="12"/>
      <c r="H35701" s="15"/>
    </row>
    <row r="35702" spans="2:8" x14ac:dyDescent="0.2">
      <c r="B35702" s="12"/>
      <c r="H35702" s="15"/>
    </row>
    <row r="35703" spans="2:8" x14ac:dyDescent="0.2">
      <c r="B35703" s="12"/>
      <c r="H35703" s="15"/>
    </row>
    <row r="35704" spans="2:8" x14ac:dyDescent="0.2">
      <c r="B35704" s="12"/>
      <c r="H35704" s="15"/>
    </row>
    <row r="35705" spans="2:8" x14ac:dyDescent="0.2">
      <c r="B35705" s="12"/>
      <c r="H35705" s="15"/>
    </row>
    <row r="35706" spans="2:8" x14ac:dyDescent="0.2">
      <c r="B35706" s="12"/>
      <c r="H35706" s="15"/>
    </row>
    <row r="35707" spans="2:8" x14ac:dyDescent="0.2">
      <c r="B35707" s="12"/>
      <c r="H35707" s="15"/>
    </row>
    <row r="35708" spans="2:8" x14ac:dyDescent="0.2">
      <c r="B35708" s="12"/>
      <c r="H35708" s="15"/>
    </row>
    <row r="35709" spans="2:8" x14ac:dyDescent="0.2">
      <c r="B35709" s="12"/>
      <c r="H35709" s="15"/>
    </row>
    <row r="35710" spans="2:8" x14ac:dyDescent="0.2">
      <c r="B35710" s="12"/>
      <c r="H35710" s="15"/>
    </row>
    <row r="35711" spans="2:8" x14ac:dyDescent="0.2">
      <c r="B35711" s="12"/>
      <c r="H35711" s="15"/>
    </row>
    <row r="35712" spans="2:8" x14ac:dyDescent="0.2">
      <c r="B35712" s="12"/>
      <c r="H35712" s="15"/>
    </row>
    <row r="35713" spans="2:8" x14ac:dyDescent="0.2">
      <c r="B35713" s="12"/>
      <c r="H35713" s="15"/>
    </row>
    <row r="35714" spans="2:8" x14ac:dyDescent="0.2">
      <c r="B35714" s="12"/>
      <c r="H35714" s="15"/>
    </row>
    <row r="35715" spans="2:8" x14ac:dyDescent="0.2">
      <c r="B35715" s="12"/>
      <c r="H35715" s="15"/>
    </row>
    <row r="35716" spans="2:8" x14ac:dyDescent="0.2">
      <c r="B35716" s="12"/>
      <c r="H35716" s="15"/>
    </row>
    <row r="35717" spans="2:8" x14ac:dyDescent="0.2">
      <c r="B35717" s="12"/>
      <c r="H35717" s="15"/>
    </row>
    <row r="35718" spans="2:8" x14ac:dyDescent="0.2">
      <c r="B35718" s="12"/>
      <c r="H35718" s="15"/>
    </row>
    <row r="35719" spans="2:8" x14ac:dyDescent="0.2">
      <c r="B35719" s="12"/>
      <c r="H35719" s="15"/>
    </row>
    <row r="35720" spans="2:8" x14ac:dyDescent="0.2">
      <c r="B35720" s="12"/>
      <c r="H35720" s="15"/>
    </row>
    <row r="35721" spans="2:8" x14ac:dyDescent="0.2">
      <c r="B35721" s="12"/>
      <c r="H35721" s="15"/>
    </row>
    <row r="35722" spans="2:8" x14ac:dyDescent="0.2">
      <c r="B35722" s="12"/>
      <c r="H35722" s="15"/>
    </row>
    <row r="35723" spans="2:8" x14ac:dyDescent="0.2">
      <c r="B35723" s="12"/>
      <c r="H35723" s="15"/>
    </row>
    <row r="35724" spans="2:8" x14ac:dyDescent="0.2">
      <c r="B35724" s="12"/>
      <c r="H35724" s="15"/>
    </row>
    <row r="35725" spans="2:8" x14ac:dyDescent="0.2">
      <c r="B35725" s="12"/>
      <c r="H35725" s="15"/>
    </row>
    <row r="35726" spans="2:8" x14ac:dyDescent="0.2">
      <c r="B35726" s="12"/>
      <c r="H35726" s="15"/>
    </row>
    <row r="35727" spans="2:8" x14ac:dyDescent="0.2">
      <c r="B35727" s="12"/>
      <c r="H35727" s="15"/>
    </row>
    <row r="35728" spans="2:8" x14ac:dyDescent="0.2">
      <c r="B35728" s="12"/>
      <c r="H35728" s="15"/>
    </row>
    <row r="35729" spans="2:8" x14ac:dyDescent="0.2">
      <c r="B35729" s="12"/>
      <c r="H35729" s="15"/>
    </row>
    <row r="35730" spans="2:8" x14ac:dyDescent="0.2">
      <c r="B35730" s="12"/>
      <c r="H35730" s="15"/>
    </row>
    <row r="35731" spans="2:8" x14ac:dyDescent="0.2">
      <c r="B35731" s="12"/>
      <c r="H35731" s="15"/>
    </row>
    <row r="35732" spans="2:8" x14ac:dyDescent="0.2">
      <c r="B35732" s="12"/>
      <c r="H35732" s="15"/>
    </row>
    <row r="35733" spans="2:8" x14ac:dyDescent="0.2">
      <c r="B35733" s="12"/>
      <c r="H35733" s="15"/>
    </row>
    <row r="35734" spans="2:8" x14ac:dyDescent="0.2">
      <c r="B35734" s="12"/>
      <c r="H35734" s="15"/>
    </row>
    <row r="35735" spans="2:8" x14ac:dyDescent="0.2">
      <c r="B35735" s="12"/>
      <c r="H35735" s="15"/>
    </row>
    <row r="35736" spans="2:8" x14ac:dyDescent="0.2">
      <c r="B35736" s="12"/>
      <c r="H35736" s="15"/>
    </row>
    <row r="35737" spans="2:8" x14ac:dyDescent="0.2">
      <c r="B35737" s="12"/>
      <c r="H35737" s="15"/>
    </row>
    <row r="35738" spans="2:8" x14ac:dyDescent="0.2">
      <c r="B35738" s="12"/>
      <c r="H35738" s="15"/>
    </row>
    <row r="35739" spans="2:8" x14ac:dyDescent="0.2">
      <c r="B35739" s="12"/>
      <c r="H35739" s="15"/>
    </row>
    <row r="35740" spans="2:8" x14ac:dyDescent="0.2">
      <c r="B35740" s="12"/>
      <c r="H35740" s="15"/>
    </row>
    <row r="35741" spans="2:8" x14ac:dyDescent="0.2">
      <c r="B35741" s="12"/>
      <c r="H35741" s="15"/>
    </row>
    <row r="35742" spans="2:8" x14ac:dyDescent="0.2">
      <c r="B35742" s="12"/>
      <c r="H35742" s="15"/>
    </row>
    <row r="35743" spans="2:8" x14ac:dyDescent="0.2">
      <c r="B35743" s="12"/>
      <c r="H35743" s="15"/>
    </row>
    <row r="35744" spans="2:8" x14ac:dyDescent="0.2">
      <c r="B35744" s="12"/>
      <c r="H35744" s="15"/>
    </row>
    <row r="35745" spans="2:8" x14ac:dyDescent="0.2">
      <c r="B35745" s="12"/>
      <c r="H35745" s="15"/>
    </row>
    <row r="35746" spans="2:8" x14ac:dyDescent="0.2">
      <c r="B35746" s="12"/>
      <c r="H35746" s="15"/>
    </row>
    <row r="35747" spans="2:8" x14ac:dyDescent="0.2">
      <c r="B35747" s="12"/>
      <c r="H35747" s="15"/>
    </row>
    <row r="35748" spans="2:8" x14ac:dyDescent="0.2">
      <c r="B35748" s="12"/>
      <c r="H35748" s="15"/>
    </row>
    <row r="35749" spans="2:8" x14ac:dyDescent="0.2">
      <c r="B35749" s="12"/>
      <c r="H35749" s="15"/>
    </row>
    <row r="35750" spans="2:8" x14ac:dyDescent="0.2">
      <c r="B35750" s="12"/>
      <c r="H35750" s="15"/>
    </row>
    <row r="35751" spans="2:8" x14ac:dyDescent="0.2">
      <c r="B35751" s="12"/>
      <c r="H35751" s="15"/>
    </row>
    <row r="35752" spans="2:8" x14ac:dyDescent="0.2">
      <c r="B35752" s="12"/>
      <c r="H35752" s="15"/>
    </row>
    <row r="35753" spans="2:8" x14ac:dyDescent="0.2">
      <c r="B35753" s="12"/>
      <c r="H35753" s="15"/>
    </row>
    <row r="35754" spans="2:8" x14ac:dyDescent="0.2">
      <c r="B35754" s="12"/>
      <c r="H35754" s="15"/>
    </row>
    <row r="35755" spans="2:8" x14ac:dyDescent="0.2">
      <c r="B35755" s="12"/>
      <c r="H35755" s="15"/>
    </row>
    <row r="35756" spans="2:8" x14ac:dyDescent="0.2">
      <c r="B35756" s="12"/>
      <c r="H35756" s="15"/>
    </row>
    <row r="35757" spans="2:8" x14ac:dyDescent="0.2">
      <c r="B35757" s="12"/>
      <c r="H35757" s="15"/>
    </row>
    <row r="35758" spans="2:8" x14ac:dyDescent="0.2">
      <c r="B35758" s="12"/>
      <c r="H35758" s="15"/>
    </row>
    <row r="35759" spans="2:8" x14ac:dyDescent="0.2">
      <c r="B35759" s="12"/>
      <c r="H35759" s="15"/>
    </row>
    <row r="35760" spans="2:8" x14ac:dyDescent="0.2">
      <c r="B35760" s="12"/>
      <c r="H35760" s="15"/>
    </row>
    <row r="35761" spans="2:8" x14ac:dyDescent="0.2">
      <c r="B35761" s="12"/>
      <c r="H35761" s="15"/>
    </row>
    <row r="35762" spans="2:8" x14ac:dyDescent="0.2">
      <c r="B35762" s="12"/>
      <c r="H35762" s="15"/>
    </row>
    <row r="35763" spans="2:8" x14ac:dyDescent="0.2">
      <c r="B35763" s="12"/>
      <c r="H35763" s="15"/>
    </row>
    <row r="35764" spans="2:8" x14ac:dyDescent="0.2">
      <c r="B35764" s="12"/>
      <c r="H35764" s="15"/>
    </row>
    <row r="35765" spans="2:8" x14ac:dyDescent="0.2">
      <c r="B35765" s="12"/>
      <c r="H35765" s="15"/>
    </row>
    <row r="35766" spans="2:8" x14ac:dyDescent="0.2">
      <c r="B35766" s="12"/>
      <c r="H35766" s="15"/>
    </row>
    <row r="35767" spans="2:8" x14ac:dyDescent="0.2">
      <c r="B35767" s="12"/>
      <c r="H35767" s="15"/>
    </row>
    <row r="35768" spans="2:8" x14ac:dyDescent="0.2">
      <c r="B35768" s="12"/>
      <c r="H35768" s="15"/>
    </row>
    <row r="35769" spans="2:8" x14ac:dyDescent="0.2">
      <c r="B35769" s="12"/>
      <c r="H35769" s="15"/>
    </row>
    <row r="35770" spans="2:8" x14ac:dyDescent="0.2">
      <c r="B35770" s="12"/>
      <c r="H35770" s="15"/>
    </row>
    <row r="35771" spans="2:8" x14ac:dyDescent="0.2">
      <c r="B35771" s="12"/>
      <c r="H35771" s="15"/>
    </row>
    <row r="35772" spans="2:8" x14ac:dyDescent="0.2">
      <c r="B35772" s="12"/>
      <c r="H35772" s="15"/>
    </row>
    <row r="35773" spans="2:8" x14ac:dyDescent="0.2">
      <c r="B35773" s="12"/>
      <c r="H35773" s="15"/>
    </row>
    <row r="35774" spans="2:8" x14ac:dyDescent="0.2">
      <c r="B35774" s="12"/>
      <c r="H35774" s="15"/>
    </row>
    <row r="35775" spans="2:8" x14ac:dyDescent="0.2">
      <c r="B35775" s="12"/>
      <c r="H35775" s="15"/>
    </row>
    <row r="35776" spans="2:8" x14ac:dyDescent="0.2">
      <c r="B35776" s="12"/>
      <c r="H35776" s="15"/>
    </row>
    <row r="35777" spans="2:8" x14ac:dyDescent="0.2">
      <c r="B35777" s="12"/>
      <c r="H35777" s="15"/>
    </row>
    <row r="35778" spans="2:8" x14ac:dyDescent="0.2">
      <c r="B35778" s="12"/>
      <c r="H35778" s="15"/>
    </row>
    <row r="35779" spans="2:8" x14ac:dyDescent="0.2">
      <c r="B35779" s="12"/>
      <c r="H35779" s="15"/>
    </row>
    <row r="35780" spans="2:8" x14ac:dyDescent="0.2">
      <c r="B35780" s="12"/>
      <c r="H35780" s="15"/>
    </row>
    <row r="35781" spans="2:8" x14ac:dyDescent="0.2">
      <c r="B35781" s="12"/>
      <c r="H35781" s="15"/>
    </row>
    <row r="35782" spans="2:8" x14ac:dyDescent="0.2">
      <c r="B35782" s="12"/>
      <c r="H35782" s="15"/>
    </row>
    <row r="35783" spans="2:8" x14ac:dyDescent="0.2">
      <c r="B35783" s="12"/>
      <c r="H35783" s="15"/>
    </row>
    <row r="35784" spans="2:8" x14ac:dyDescent="0.2">
      <c r="B35784" s="12"/>
      <c r="H35784" s="15"/>
    </row>
    <row r="35785" spans="2:8" x14ac:dyDescent="0.2">
      <c r="B35785" s="12"/>
      <c r="H35785" s="15"/>
    </row>
    <row r="35786" spans="2:8" x14ac:dyDescent="0.2">
      <c r="B35786" s="12"/>
      <c r="H35786" s="15"/>
    </row>
    <row r="35787" spans="2:8" x14ac:dyDescent="0.2">
      <c r="B35787" s="12"/>
      <c r="H35787" s="15"/>
    </row>
    <row r="35788" spans="2:8" x14ac:dyDescent="0.2">
      <c r="B35788" s="12"/>
      <c r="H35788" s="15"/>
    </row>
    <row r="35789" spans="2:8" x14ac:dyDescent="0.2">
      <c r="B35789" s="12"/>
      <c r="H35789" s="15"/>
    </row>
    <row r="35790" spans="2:8" x14ac:dyDescent="0.2">
      <c r="B35790" s="12"/>
      <c r="H35790" s="15"/>
    </row>
    <row r="35791" spans="2:8" x14ac:dyDescent="0.2">
      <c r="B35791" s="12"/>
      <c r="H35791" s="15"/>
    </row>
    <row r="35792" spans="2:8" x14ac:dyDescent="0.2">
      <c r="B35792" s="12"/>
      <c r="H35792" s="15"/>
    </row>
    <row r="35793" spans="2:8" x14ac:dyDescent="0.2">
      <c r="B35793" s="12"/>
      <c r="H35793" s="15"/>
    </row>
    <row r="35794" spans="2:8" x14ac:dyDescent="0.2">
      <c r="B35794" s="12"/>
      <c r="H35794" s="15"/>
    </row>
    <row r="35795" spans="2:8" x14ac:dyDescent="0.2">
      <c r="B35795" s="12"/>
      <c r="H35795" s="15"/>
    </row>
    <row r="35796" spans="2:8" x14ac:dyDescent="0.2">
      <c r="B35796" s="12"/>
      <c r="H35796" s="15"/>
    </row>
    <row r="35797" spans="2:8" x14ac:dyDescent="0.2">
      <c r="B35797" s="12"/>
      <c r="H35797" s="15"/>
    </row>
    <row r="35798" spans="2:8" x14ac:dyDescent="0.2">
      <c r="B35798" s="12"/>
      <c r="H35798" s="15"/>
    </row>
    <row r="35799" spans="2:8" x14ac:dyDescent="0.2">
      <c r="B35799" s="12"/>
      <c r="H35799" s="15"/>
    </row>
    <row r="35800" spans="2:8" x14ac:dyDescent="0.2">
      <c r="B35800" s="12"/>
      <c r="H35800" s="15"/>
    </row>
    <row r="35801" spans="2:8" x14ac:dyDescent="0.2">
      <c r="B35801" s="12"/>
      <c r="H35801" s="15"/>
    </row>
    <row r="35802" spans="2:8" x14ac:dyDescent="0.2">
      <c r="B35802" s="12"/>
      <c r="H35802" s="15"/>
    </row>
    <row r="35803" spans="2:8" x14ac:dyDescent="0.2">
      <c r="B35803" s="12"/>
      <c r="H35803" s="15"/>
    </row>
    <row r="35804" spans="2:8" x14ac:dyDescent="0.2">
      <c r="B35804" s="12"/>
      <c r="H35804" s="15"/>
    </row>
    <row r="35805" spans="2:8" x14ac:dyDescent="0.2">
      <c r="B35805" s="12"/>
      <c r="H35805" s="15"/>
    </row>
    <row r="35806" spans="2:8" x14ac:dyDescent="0.2">
      <c r="B35806" s="12"/>
      <c r="H35806" s="15"/>
    </row>
    <row r="35807" spans="2:8" x14ac:dyDescent="0.2">
      <c r="B35807" s="12"/>
      <c r="H35807" s="15"/>
    </row>
    <row r="35808" spans="2:8" x14ac:dyDescent="0.2">
      <c r="B35808" s="12"/>
      <c r="H35808" s="15"/>
    </row>
    <row r="35809" spans="2:8" x14ac:dyDescent="0.2">
      <c r="B35809" s="12"/>
      <c r="H35809" s="15"/>
    </row>
    <row r="35810" spans="2:8" x14ac:dyDescent="0.2">
      <c r="B35810" s="12"/>
      <c r="H35810" s="15"/>
    </row>
    <row r="35811" spans="2:8" x14ac:dyDescent="0.2">
      <c r="B35811" s="12"/>
      <c r="H35811" s="15"/>
    </row>
    <row r="35812" spans="2:8" x14ac:dyDescent="0.2">
      <c r="B35812" s="12"/>
      <c r="H35812" s="15"/>
    </row>
    <row r="35813" spans="2:8" x14ac:dyDescent="0.2">
      <c r="B35813" s="12"/>
      <c r="H35813" s="15"/>
    </row>
    <row r="35814" spans="2:8" x14ac:dyDescent="0.2">
      <c r="B35814" s="12"/>
      <c r="H35814" s="15"/>
    </row>
    <row r="35815" spans="2:8" x14ac:dyDescent="0.2">
      <c r="B35815" s="12"/>
      <c r="H35815" s="15"/>
    </row>
    <row r="35816" spans="2:8" x14ac:dyDescent="0.2">
      <c r="B35816" s="12"/>
      <c r="H35816" s="15"/>
    </row>
    <row r="35817" spans="2:8" x14ac:dyDescent="0.2">
      <c r="B35817" s="12"/>
      <c r="H35817" s="15"/>
    </row>
    <row r="35818" spans="2:8" x14ac:dyDescent="0.2">
      <c r="B35818" s="12"/>
      <c r="H35818" s="15"/>
    </row>
    <row r="35819" spans="2:8" x14ac:dyDescent="0.2">
      <c r="B35819" s="12"/>
      <c r="H35819" s="15"/>
    </row>
    <row r="35820" spans="2:8" x14ac:dyDescent="0.2">
      <c r="B35820" s="12"/>
      <c r="H35820" s="15"/>
    </row>
    <row r="35821" spans="2:8" x14ac:dyDescent="0.2">
      <c r="B35821" s="12"/>
      <c r="H35821" s="15"/>
    </row>
    <row r="35822" spans="2:8" x14ac:dyDescent="0.2">
      <c r="B35822" s="12"/>
      <c r="H35822" s="15"/>
    </row>
    <row r="35823" spans="2:8" x14ac:dyDescent="0.2">
      <c r="B35823" s="12"/>
      <c r="H35823" s="15"/>
    </row>
    <row r="35824" spans="2:8" x14ac:dyDescent="0.2">
      <c r="B35824" s="12"/>
      <c r="H35824" s="15"/>
    </row>
    <row r="35825" spans="2:8" x14ac:dyDescent="0.2">
      <c r="B35825" s="12"/>
      <c r="H35825" s="15"/>
    </row>
    <row r="35826" spans="2:8" x14ac:dyDescent="0.2">
      <c r="B35826" s="12"/>
      <c r="H35826" s="15"/>
    </row>
    <row r="35827" spans="2:8" x14ac:dyDescent="0.2">
      <c r="B35827" s="12"/>
      <c r="H35827" s="15"/>
    </row>
    <row r="35828" spans="2:8" x14ac:dyDescent="0.2">
      <c r="B35828" s="12"/>
      <c r="H35828" s="15"/>
    </row>
    <row r="35829" spans="2:8" x14ac:dyDescent="0.2">
      <c r="B35829" s="12"/>
      <c r="H35829" s="15"/>
    </row>
    <row r="35830" spans="2:8" x14ac:dyDescent="0.2">
      <c r="B35830" s="12"/>
      <c r="H35830" s="15"/>
    </row>
    <row r="35831" spans="2:8" x14ac:dyDescent="0.2">
      <c r="B35831" s="12"/>
      <c r="H35831" s="15"/>
    </row>
    <row r="35832" spans="2:8" x14ac:dyDescent="0.2">
      <c r="B35832" s="12"/>
      <c r="H35832" s="15"/>
    </row>
    <row r="35833" spans="2:8" x14ac:dyDescent="0.2">
      <c r="B35833" s="12"/>
      <c r="H35833" s="15"/>
    </row>
    <row r="35834" spans="2:8" x14ac:dyDescent="0.2">
      <c r="B35834" s="12"/>
      <c r="H35834" s="15"/>
    </row>
    <row r="35835" spans="2:8" x14ac:dyDescent="0.2">
      <c r="B35835" s="12"/>
      <c r="H35835" s="15"/>
    </row>
    <row r="35836" spans="2:8" x14ac:dyDescent="0.2">
      <c r="B35836" s="12"/>
      <c r="H35836" s="15"/>
    </row>
    <row r="35837" spans="2:8" x14ac:dyDescent="0.2">
      <c r="B35837" s="12"/>
      <c r="H35837" s="15"/>
    </row>
    <row r="35838" spans="2:8" x14ac:dyDescent="0.2">
      <c r="B35838" s="12"/>
      <c r="H35838" s="15"/>
    </row>
    <row r="35839" spans="2:8" x14ac:dyDescent="0.2">
      <c r="B35839" s="12"/>
      <c r="H35839" s="15"/>
    </row>
    <row r="35840" spans="2:8" x14ac:dyDescent="0.2">
      <c r="B35840" s="12"/>
      <c r="H35840" s="15"/>
    </row>
    <row r="35841" spans="2:8" x14ac:dyDescent="0.2">
      <c r="B35841" s="12"/>
      <c r="H35841" s="15"/>
    </row>
    <row r="35842" spans="2:8" x14ac:dyDescent="0.2">
      <c r="B35842" s="12"/>
      <c r="H35842" s="15"/>
    </row>
    <row r="35843" spans="2:8" x14ac:dyDescent="0.2">
      <c r="B35843" s="12"/>
      <c r="H35843" s="15"/>
    </row>
    <row r="35844" spans="2:8" x14ac:dyDescent="0.2">
      <c r="B35844" s="12"/>
      <c r="H35844" s="15"/>
    </row>
    <row r="35845" spans="2:8" x14ac:dyDescent="0.2">
      <c r="B35845" s="12"/>
      <c r="H35845" s="15"/>
    </row>
    <row r="35846" spans="2:8" x14ac:dyDescent="0.2">
      <c r="B35846" s="12"/>
      <c r="H35846" s="15"/>
    </row>
    <row r="35847" spans="2:8" x14ac:dyDescent="0.2">
      <c r="B35847" s="12"/>
      <c r="H35847" s="15"/>
    </row>
    <row r="35848" spans="2:8" x14ac:dyDescent="0.2">
      <c r="B35848" s="12"/>
      <c r="H35848" s="15"/>
    </row>
    <row r="35849" spans="2:8" x14ac:dyDescent="0.2">
      <c r="B35849" s="12"/>
      <c r="H35849" s="15"/>
    </row>
    <row r="35850" spans="2:8" x14ac:dyDescent="0.2">
      <c r="B35850" s="12"/>
      <c r="H35850" s="15"/>
    </row>
    <row r="35851" spans="2:8" x14ac:dyDescent="0.2">
      <c r="B35851" s="12"/>
      <c r="H35851" s="15"/>
    </row>
    <row r="35852" spans="2:8" x14ac:dyDescent="0.2">
      <c r="B35852" s="12"/>
      <c r="H35852" s="15"/>
    </row>
    <row r="35853" spans="2:8" x14ac:dyDescent="0.2">
      <c r="B35853" s="12"/>
      <c r="H35853" s="15"/>
    </row>
    <row r="35854" spans="2:8" x14ac:dyDescent="0.2">
      <c r="B35854" s="12"/>
      <c r="H35854" s="15"/>
    </row>
    <row r="35855" spans="2:8" x14ac:dyDescent="0.2">
      <c r="B35855" s="12"/>
      <c r="H35855" s="15"/>
    </row>
    <row r="35856" spans="2:8" x14ac:dyDescent="0.2">
      <c r="B35856" s="12"/>
      <c r="H35856" s="15"/>
    </row>
    <row r="35857" spans="2:8" x14ac:dyDescent="0.2">
      <c r="B35857" s="12"/>
      <c r="H35857" s="15"/>
    </row>
    <row r="35858" spans="2:8" x14ac:dyDescent="0.2">
      <c r="B35858" s="12"/>
      <c r="H35858" s="15"/>
    </row>
    <row r="35859" spans="2:8" x14ac:dyDescent="0.2">
      <c r="B35859" s="12"/>
      <c r="H35859" s="15"/>
    </row>
    <row r="35860" spans="2:8" x14ac:dyDescent="0.2">
      <c r="B35860" s="12"/>
      <c r="H35860" s="15"/>
    </row>
    <row r="35861" spans="2:8" x14ac:dyDescent="0.2">
      <c r="B35861" s="12"/>
      <c r="H35861" s="15"/>
    </row>
    <row r="35862" spans="2:8" x14ac:dyDescent="0.2">
      <c r="B35862" s="12"/>
      <c r="H35862" s="15"/>
    </row>
    <row r="35863" spans="2:8" x14ac:dyDescent="0.2">
      <c r="B35863" s="12"/>
      <c r="H35863" s="15"/>
    </row>
    <row r="35864" spans="2:8" x14ac:dyDescent="0.2">
      <c r="B35864" s="12"/>
      <c r="H35864" s="15"/>
    </row>
    <row r="35865" spans="2:8" x14ac:dyDescent="0.2">
      <c r="B35865" s="12"/>
      <c r="H35865" s="15"/>
    </row>
    <row r="35866" spans="2:8" x14ac:dyDescent="0.2">
      <c r="B35866" s="12"/>
      <c r="H35866" s="15"/>
    </row>
    <row r="35867" spans="2:8" x14ac:dyDescent="0.2">
      <c r="B35867" s="12"/>
      <c r="H35867" s="15"/>
    </row>
    <row r="35868" spans="2:8" x14ac:dyDescent="0.2">
      <c r="B35868" s="12"/>
      <c r="H35868" s="15"/>
    </row>
    <row r="35869" spans="2:8" x14ac:dyDescent="0.2">
      <c r="B35869" s="12"/>
      <c r="H35869" s="15"/>
    </row>
    <row r="35870" spans="2:8" x14ac:dyDescent="0.2">
      <c r="B35870" s="12"/>
      <c r="H35870" s="15"/>
    </row>
    <row r="35871" spans="2:8" x14ac:dyDescent="0.2">
      <c r="B35871" s="12"/>
      <c r="H35871" s="15"/>
    </row>
    <row r="35872" spans="2:8" x14ac:dyDescent="0.2">
      <c r="B35872" s="12"/>
      <c r="H35872" s="15"/>
    </row>
    <row r="35873" spans="2:8" x14ac:dyDescent="0.2">
      <c r="B35873" s="12"/>
      <c r="H35873" s="15"/>
    </row>
    <row r="35874" spans="2:8" x14ac:dyDescent="0.2">
      <c r="B35874" s="12"/>
      <c r="H35874" s="15"/>
    </row>
    <row r="35875" spans="2:8" x14ac:dyDescent="0.2">
      <c r="B35875" s="12"/>
      <c r="H35875" s="15"/>
    </row>
    <row r="35876" spans="2:8" x14ac:dyDescent="0.2">
      <c r="B35876" s="12"/>
      <c r="H35876" s="15"/>
    </row>
    <row r="35877" spans="2:8" x14ac:dyDescent="0.2">
      <c r="B35877" s="12"/>
      <c r="H35877" s="15"/>
    </row>
    <row r="35878" spans="2:8" x14ac:dyDescent="0.2">
      <c r="B35878" s="12"/>
      <c r="H35878" s="15"/>
    </row>
    <row r="35879" spans="2:8" x14ac:dyDescent="0.2">
      <c r="B35879" s="12"/>
      <c r="H35879" s="15"/>
    </row>
    <row r="35880" spans="2:8" x14ac:dyDescent="0.2">
      <c r="B35880" s="12"/>
      <c r="H35880" s="15"/>
    </row>
    <row r="35881" spans="2:8" x14ac:dyDescent="0.2">
      <c r="B35881" s="12"/>
      <c r="H35881" s="15"/>
    </row>
    <row r="35882" spans="2:8" x14ac:dyDescent="0.2">
      <c r="B35882" s="12"/>
      <c r="H35882" s="15"/>
    </row>
    <row r="35883" spans="2:8" x14ac:dyDescent="0.2">
      <c r="B35883" s="12"/>
      <c r="H35883" s="15"/>
    </row>
    <row r="35884" spans="2:8" x14ac:dyDescent="0.2">
      <c r="B35884" s="12"/>
      <c r="H35884" s="15"/>
    </row>
    <row r="35885" spans="2:8" x14ac:dyDescent="0.2">
      <c r="B35885" s="12"/>
      <c r="H35885" s="15"/>
    </row>
    <row r="35886" spans="2:8" x14ac:dyDescent="0.2">
      <c r="B35886" s="12"/>
      <c r="H35886" s="15"/>
    </row>
    <row r="35887" spans="2:8" x14ac:dyDescent="0.2">
      <c r="B35887" s="12"/>
      <c r="H35887" s="15"/>
    </row>
    <row r="35888" spans="2:8" x14ac:dyDescent="0.2">
      <c r="B35888" s="12"/>
      <c r="H35888" s="15"/>
    </row>
    <row r="35889" spans="2:8" x14ac:dyDescent="0.2">
      <c r="B35889" s="12"/>
      <c r="H35889" s="15"/>
    </row>
    <row r="35890" spans="2:8" x14ac:dyDescent="0.2">
      <c r="B35890" s="12"/>
      <c r="H35890" s="15"/>
    </row>
    <row r="35891" spans="2:8" x14ac:dyDescent="0.2">
      <c r="B35891" s="12"/>
      <c r="H35891" s="15"/>
    </row>
    <row r="35892" spans="2:8" x14ac:dyDescent="0.2">
      <c r="B35892" s="12"/>
      <c r="H35892" s="15"/>
    </row>
    <row r="35893" spans="2:8" x14ac:dyDescent="0.2">
      <c r="B35893" s="12"/>
      <c r="H35893" s="15"/>
    </row>
    <row r="35894" spans="2:8" x14ac:dyDescent="0.2">
      <c r="B35894" s="12"/>
      <c r="H35894" s="15"/>
    </row>
    <row r="35895" spans="2:8" x14ac:dyDescent="0.2">
      <c r="B35895" s="12"/>
      <c r="H35895" s="15"/>
    </row>
    <row r="35896" spans="2:8" x14ac:dyDescent="0.2">
      <c r="B35896" s="12"/>
      <c r="H35896" s="15"/>
    </row>
    <row r="35897" spans="2:8" x14ac:dyDescent="0.2">
      <c r="B35897" s="12"/>
      <c r="H35897" s="15"/>
    </row>
    <row r="35898" spans="2:8" x14ac:dyDescent="0.2">
      <c r="B35898" s="12"/>
      <c r="H35898" s="15"/>
    </row>
    <row r="35899" spans="2:8" x14ac:dyDescent="0.2">
      <c r="B35899" s="12"/>
      <c r="H35899" s="15"/>
    </row>
    <row r="35900" spans="2:8" x14ac:dyDescent="0.2">
      <c r="B35900" s="12"/>
      <c r="H35900" s="15"/>
    </row>
    <row r="35901" spans="2:8" x14ac:dyDescent="0.2">
      <c r="B35901" s="12"/>
      <c r="H35901" s="15"/>
    </row>
    <row r="35902" spans="2:8" x14ac:dyDescent="0.2">
      <c r="B35902" s="12"/>
      <c r="H35902" s="15"/>
    </row>
    <row r="35903" spans="2:8" x14ac:dyDescent="0.2">
      <c r="B35903" s="12"/>
      <c r="H35903" s="15"/>
    </row>
    <row r="35904" spans="2:8" x14ac:dyDescent="0.2">
      <c r="B35904" s="12"/>
      <c r="H35904" s="15"/>
    </row>
    <row r="35905" spans="2:8" x14ac:dyDescent="0.2">
      <c r="B35905" s="12"/>
      <c r="H35905" s="15"/>
    </row>
    <row r="35906" spans="2:8" x14ac:dyDescent="0.2">
      <c r="B35906" s="12"/>
      <c r="H35906" s="15"/>
    </row>
    <row r="35907" spans="2:8" x14ac:dyDescent="0.2">
      <c r="B35907" s="12"/>
      <c r="H35907" s="15"/>
    </row>
    <row r="35908" spans="2:8" x14ac:dyDescent="0.2">
      <c r="B35908" s="12"/>
      <c r="H35908" s="15"/>
    </row>
    <row r="35909" spans="2:8" x14ac:dyDescent="0.2">
      <c r="B35909" s="12"/>
      <c r="H35909" s="15"/>
    </row>
    <row r="35910" spans="2:8" x14ac:dyDescent="0.2">
      <c r="B35910" s="12"/>
      <c r="H35910" s="15"/>
    </row>
    <row r="35911" spans="2:8" x14ac:dyDescent="0.2">
      <c r="B35911" s="12"/>
      <c r="H35911" s="15"/>
    </row>
    <row r="35912" spans="2:8" x14ac:dyDescent="0.2">
      <c r="B35912" s="12"/>
      <c r="H35912" s="15"/>
    </row>
    <row r="35913" spans="2:8" x14ac:dyDescent="0.2">
      <c r="B35913" s="12"/>
      <c r="H35913" s="15"/>
    </row>
    <row r="35914" spans="2:8" x14ac:dyDescent="0.2">
      <c r="B35914" s="12"/>
      <c r="H35914" s="15"/>
    </row>
    <row r="35915" spans="2:8" x14ac:dyDescent="0.2">
      <c r="B35915" s="12"/>
      <c r="H35915" s="15"/>
    </row>
    <row r="35916" spans="2:8" x14ac:dyDescent="0.2">
      <c r="B35916" s="12"/>
      <c r="H35916" s="15"/>
    </row>
    <row r="35917" spans="2:8" x14ac:dyDescent="0.2">
      <c r="B35917" s="12"/>
      <c r="H35917" s="15"/>
    </row>
    <row r="35918" spans="2:8" x14ac:dyDescent="0.2">
      <c r="B35918" s="12"/>
      <c r="H35918" s="15"/>
    </row>
    <row r="35919" spans="2:8" x14ac:dyDescent="0.2">
      <c r="B35919" s="12"/>
      <c r="H35919" s="15"/>
    </row>
    <row r="35920" spans="2:8" x14ac:dyDescent="0.2">
      <c r="B35920" s="12"/>
      <c r="H35920" s="15"/>
    </row>
    <row r="35921" spans="2:8" x14ac:dyDescent="0.2">
      <c r="B35921" s="12"/>
      <c r="H35921" s="15"/>
    </row>
    <row r="35922" spans="2:8" x14ac:dyDescent="0.2">
      <c r="B35922" s="12"/>
      <c r="H35922" s="15"/>
    </row>
    <row r="35923" spans="2:8" x14ac:dyDescent="0.2">
      <c r="B35923" s="12"/>
      <c r="H35923" s="15"/>
    </row>
    <row r="35924" spans="2:8" x14ac:dyDescent="0.2">
      <c r="B35924" s="12"/>
      <c r="H35924" s="15"/>
    </row>
    <row r="35925" spans="2:8" x14ac:dyDescent="0.2">
      <c r="B35925" s="12"/>
      <c r="H35925" s="15"/>
    </row>
    <row r="35926" spans="2:8" x14ac:dyDescent="0.2">
      <c r="B35926" s="12"/>
      <c r="H35926" s="15"/>
    </row>
    <row r="35927" spans="2:8" x14ac:dyDescent="0.2">
      <c r="B35927" s="12"/>
      <c r="H35927" s="15"/>
    </row>
    <row r="35928" spans="2:8" x14ac:dyDescent="0.2">
      <c r="B35928" s="12"/>
      <c r="H35928" s="15"/>
    </row>
    <row r="35929" spans="2:8" x14ac:dyDescent="0.2">
      <c r="B35929" s="12"/>
      <c r="H35929" s="15"/>
    </row>
    <row r="35930" spans="2:8" x14ac:dyDescent="0.2">
      <c r="B35930" s="12"/>
      <c r="H35930" s="15"/>
    </row>
    <row r="35931" spans="2:8" x14ac:dyDescent="0.2">
      <c r="B35931" s="12"/>
      <c r="H35931" s="15"/>
    </row>
    <row r="35932" spans="2:8" x14ac:dyDescent="0.2">
      <c r="B35932" s="12"/>
      <c r="H35932" s="15"/>
    </row>
    <row r="35933" spans="2:8" x14ac:dyDescent="0.2">
      <c r="B35933" s="12"/>
      <c r="H35933" s="15"/>
    </row>
    <row r="35934" spans="2:8" x14ac:dyDescent="0.2">
      <c r="B35934" s="12"/>
      <c r="H35934" s="15"/>
    </row>
    <row r="35935" spans="2:8" x14ac:dyDescent="0.2">
      <c r="B35935" s="12"/>
      <c r="H35935" s="15"/>
    </row>
    <row r="35936" spans="2:8" x14ac:dyDescent="0.2">
      <c r="B35936" s="12"/>
      <c r="H35936" s="15"/>
    </row>
    <row r="35937" spans="2:8" x14ac:dyDescent="0.2">
      <c r="B35937" s="12"/>
      <c r="H35937" s="15"/>
    </row>
    <row r="35938" spans="2:8" x14ac:dyDescent="0.2">
      <c r="B35938" s="12"/>
      <c r="H35938" s="15"/>
    </row>
    <row r="35939" spans="2:8" x14ac:dyDescent="0.2">
      <c r="B35939" s="12"/>
      <c r="H35939" s="15"/>
    </row>
    <row r="35940" spans="2:8" x14ac:dyDescent="0.2">
      <c r="B35940" s="12"/>
      <c r="H35940" s="15"/>
    </row>
    <row r="35941" spans="2:8" x14ac:dyDescent="0.2">
      <c r="B35941" s="12"/>
      <c r="H35941" s="15"/>
    </row>
    <row r="35942" spans="2:8" x14ac:dyDescent="0.2">
      <c r="B35942" s="12"/>
      <c r="H35942" s="15"/>
    </row>
    <row r="35943" spans="2:8" x14ac:dyDescent="0.2">
      <c r="B35943" s="12"/>
      <c r="H35943" s="15"/>
    </row>
    <row r="35944" spans="2:8" x14ac:dyDescent="0.2">
      <c r="B35944" s="12"/>
      <c r="H35944" s="15"/>
    </row>
    <row r="35945" spans="2:8" x14ac:dyDescent="0.2">
      <c r="B35945" s="12"/>
      <c r="H35945" s="15"/>
    </row>
    <row r="35946" spans="2:8" x14ac:dyDescent="0.2">
      <c r="B35946" s="12"/>
      <c r="H35946" s="15"/>
    </row>
    <row r="35947" spans="2:8" x14ac:dyDescent="0.2">
      <c r="B35947" s="12"/>
      <c r="H35947" s="15"/>
    </row>
    <row r="35948" spans="2:8" x14ac:dyDescent="0.2">
      <c r="B35948" s="12"/>
      <c r="H35948" s="15"/>
    </row>
    <row r="35949" spans="2:8" x14ac:dyDescent="0.2">
      <c r="B35949" s="12"/>
      <c r="H35949" s="15"/>
    </row>
    <row r="35950" spans="2:8" x14ac:dyDescent="0.2">
      <c r="B35950" s="12"/>
      <c r="H35950" s="15"/>
    </row>
    <row r="35951" spans="2:8" x14ac:dyDescent="0.2">
      <c r="B35951" s="12"/>
      <c r="H35951" s="15"/>
    </row>
    <row r="35952" spans="2:8" x14ac:dyDescent="0.2">
      <c r="B35952" s="12"/>
      <c r="H35952" s="15"/>
    </row>
    <row r="35953" spans="2:8" x14ac:dyDescent="0.2">
      <c r="B35953" s="12"/>
      <c r="H35953" s="15"/>
    </row>
    <row r="35954" spans="2:8" x14ac:dyDescent="0.2">
      <c r="B35954" s="12"/>
      <c r="H35954" s="15"/>
    </row>
    <row r="35955" spans="2:8" x14ac:dyDescent="0.2">
      <c r="B35955" s="12"/>
      <c r="H35955" s="15"/>
    </row>
    <row r="35956" spans="2:8" x14ac:dyDescent="0.2">
      <c r="B35956" s="12"/>
      <c r="H35956" s="15"/>
    </row>
    <row r="35957" spans="2:8" x14ac:dyDescent="0.2">
      <c r="B35957" s="12"/>
      <c r="H35957" s="15"/>
    </row>
    <row r="35958" spans="2:8" x14ac:dyDescent="0.2">
      <c r="B35958" s="12"/>
      <c r="H35958" s="15"/>
    </row>
    <row r="35959" spans="2:8" x14ac:dyDescent="0.2">
      <c r="B35959" s="12"/>
      <c r="H35959" s="15"/>
    </row>
    <row r="35960" spans="2:8" x14ac:dyDescent="0.2">
      <c r="B35960" s="12"/>
      <c r="H35960" s="15"/>
    </row>
    <row r="35961" spans="2:8" x14ac:dyDescent="0.2">
      <c r="B35961" s="12"/>
      <c r="H35961" s="15"/>
    </row>
    <row r="35962" spans="2:8" x14ac:dyDescent="0.2">
      <c r="B35962" s="12"/>
      <c r="H35962" s="15"/>
    </row>
    <row r="35963" spans="2:8" x14ac:dyDescent="0.2">
      <c r="B35963" s="12"/>
      <c r="H35963" s="15"/>
    </row>
    <row r="35964" spans="2:8" x14ac:dyDescent="0.2">
      <c r="B35964" s="12"/>
      <c r="H35964" s="15"/>
    </row>
    <row r="35965" spans="2:8" x14ac:dyDescent="0.2">
      <c r="B35965" s="12"/>
      <c r="H35965" s="15"/>
    </row>
    <row r="35966" spans="2:8" x14ac:dyDescent="0.2">
      <c r="B35966" s="12"/>
      <c r="H35966" s="15"/>
    </row>
    <row r="35967" spans="2:8" x14ac:dyDescent="0.2">
      <c r="B35967" s="12"/>
      <c r="H35967" s="15"/>
    </row>
    <row r="35968" spans="2:8" x14ac:dyDescent="0.2">
      <c r="B35968" s="12"/>
      <c r="H35968" s="15"/>
    </row>
    <row r="35969" spans="2:8" x14ac:dyDescent="0.2">
      <c r="B35969" s="12"/>
      <c r="H35969" s="15"/>
    </row>
    <row r="35970" spans="2:8" x14ac:dyDescent="0.2">
      <c r="B35970" s="12"/>
      <c r="H35970" s="15"/>
    </row>
    <row r="35971" spans="2:8" x14ac:dyDescent="0.2">
      <c r="B35971" s="12"/>
      <c r="H35971" s="15"/>
    </row>
    <row r="35972" spans="2:8" x14ac:dyDescent="0.2">
      <c r="B35972" s="12"/>
      <c r="H35972" s="15"/>
    </row>
    <row r="35973" spans="2:8" x14ac:dyDescent="0.2">
      <c r="B35973" s="12"/>
      <c r="H35973" s="15"/>
    </row>
    <row r="35974" spans="2:8" x14ac:dyDescent="0.2">
      <c r="B35974" s="12"/>
      <c r="H35974" s="15"/>
    </row>
    <row r="35975" spans="2:8" x14ac:dyDescent="0.2">
      <c r="B35975" s="12"/>
      <c r="H35975" s="15"/>
    </row>
    <row r="35976" spans="2:8" x14ac:dyDescent="0.2">
      <c r="B35976" s="12"/>
      <c r="H35976" s="15"/>
    </row>
    <row r="35977" spans="2:8" x14ac:dyDescent="0.2">
      <c r="B35977" s="12"/>
      <c r="H35977" s="15"/>
    </row>
    <row r="35978" spans="2:8" x14ac:dyDescent="0.2">
      <c r="B35978" s="12"/>
      <c r="H35978" s="15"/>
    </row>
    <row r="35979" spans="2:8" x14ac:dyDescent="0.2">
      <c r="B35979" s="12"/>
      <c r="H35979" s="15"/>
    </row>
    <row r="35980" spans="2:8" x14ac:dyDescent="0.2">
      <c r="B35980" s="12"/>
      <c r="H35980" s="15"/>
    </row>
    <row r="35981" spans="2:8" x14ac:dyDescent="0.2">
      <c r="B35981" s="12"/>
      <c r="H35981" s="15"/>
    </row>
    <row r="35982" spans="2:8" x14ac:dyDescent="0.2">
      <c r="B35982" s="12"/>
      <c r="H35982" s="15"/>
    </row>
    <row r="35983" spans="2:8" x14ac:dyDescent="0.2">
      <c r="B35983" s="12"/>
      <c r="H35983" s="15"/>
    </row>
    <row r="35984" spans="2:8" x14ac:dyDescent="0.2">
      <c r="B35984" s="12"/>
      <c r="H35984" s="15"/>
    </row>
    <row r="35985" spans="2:8" x14ac:dyDescent="0.2">
      <c r="B35985" s="12"/>
      <c r="H35985" s="15"/>
    </row>
    <row r="35986" spans="2:8" x14ac:dyDescent="0.2">
      <c r="B35986" s="12"/>
      <c r="H35986" s="15"/>
    </row>
    <row r="35987" spans="2:8" x14ac:dyDescent="0.2">
      <c r="B35987" s="12"/>
      <c r="H35987" s="15"/>
    </row>
    <row r="35988" spans="2:8" x14ac:dyDescent="0.2">
      <c r="B35988" s="12"/>
      <c r="H35988" s="15"/>
    </row>
    <row r="35989" spans="2:8" x14ac:dyDescent="0.2">
      <c r="B35989" s="12"/>
      <c r="H35989" s="15"/>
    </row>
    <row r="35990" spans="2:8" x14ac:dyDescent="0.2">
      <c r="B35990" s="12"/>
      <c r="H35990" s="15"/>
    </row>
    <row r="35991" spans="2:8" x14ac:dyDescent="0.2">
      <c r="B35991" s="12"/>
      <c r="H35991" s="15"/>
    </row>
    <row r="35992" spans="2:8" x14ac:dyDescent="0.2">
      <c r="B35992" s="12"/>
      <c r="H35992" s="15"/>
    </row>
    <row r="35993" spans="2:8" x14ac:dyDescent="0.2">
      <c r="B35993" s="12"/>
      <c r="H35993" s="15"/>
    </row>
    <row r="35994" spans="2:8" x14ac:dyDescent="0.2">
      <c r="B35994" s="12"/>
      <c r="H35994" s="15"/>
    </row>
    <row r="35995" spans="2:8" x14ac:dyDescent="0.2">
      <c r="B35995" s="12"/>
      <c r="H35995" s="15"/>
    </row>
    <row r="35996" spans="2:8" x14ac:dyDescent="0.2">
      <c r="B35996" s="12"/>
      <c r="H35996" s="15"/>
    </row>
    <row r="35997" spans="2:8" x14ac:dyDescent="0.2">
      <c r="B35997" s="12"/>
      <c r="H35997" s="15"/>
    </row>
    <row r="35998" spans="2:8" x14ac:dyDescent="0.2">
      <c r="B35998" s="12"/>
      <c r="H35998" s="15"/>
    </row>
    <row r="35999" spans="2:8" x14ac:dyDescent="0.2">
      <c r="B35999" s="12"/>
      <c r="H35999" s="15"/>
    </row>
    <row r="36000" spans="2:8" x14ac:dyDescent="0.2">
      <c r="B36000" s="12"/>
      <c r="H36000" s="15"/>
    </row>
    <row r="36001" spans="2:8" x14ac:dyDescent="0.2">
      <c r="B36001" s="12"/>
      <c r="H36001" s="15"/>
    </row>
    <row r="36002" spans="2:8" x14ac:dyDescent="0.2">
      <c r="B36002" s="12"/>
      <c r="H36002" s="15"/>
    </row>
    <row r="36003" spans="2:8" x14ac:dyDescent="0.2">
      <c r="B36003" s="12"/>
      <c r="H36003" s="15"/>
    </row>
    <row r="36004" spans="2:8" x14ac:dyDescent="0.2">
      <c r="B36004" s="12"/>
      <c r="H36004" s="15"/>
    </row>
    <row r="36005" spans="2:8" x14ac:dyDescent="0.2">
      <c r="B36005" s="12"/>
      <c r="H36005" s="15"/>
    </row>
    <row r="36006" spans="2:8" x14ac:dyDescent="0.2">
      <c r="B36006" s="12"/>
      <c r="H36006" s="15"/>
    </row>
    <row r="36007" spans="2:8" x14ac:dyDescent="0.2">
      <c r="B36007" s="12"/>
      <c r="H36007" s="15"/>
    </row>
    <row r="36008" spans="2:8" x14ac:dyDescent="0.2">
      <c r="B36008" s="12"/>
      <c r="H36008" s="15"/>
    </row>
    <row r="36009" spans="2:8" x14ac:dyDescent="0.2">
      <c r="B36009" s="12"/>
      <c r="H36009" s="15"/>
    </row>
    <row r="36010" spans="2:8" x14ac:dyDescent="0.2">
      <c r="B36010" s="12"/>
      <c r="H36010" s="15"/>
    </row>
    <row r="36011" spans="2:8" x14ac:dyDescent="0.2">
      <c r="B36011" s="12"/>
      <c r="H36011" s="15"/>
    </row>
    <row r="36012" spans="2:8" x14ac:dyDescent="0.2">
      <c r="B36012" s="12"/>
      <c r="H36012" s="15"/>
    </row>
    <row r="36013" spans="2:8" x14ac:dyDescent="0.2">
      <c r="B36013" s="12"/>
      <c r="H36013" s="15"/>
    </row>
    <row r="36014" spans="2:8" x14ac:dyDescent="0.2">
      <c r="B36014" s="12"/>
      <c r="H36014" s="15"/>
    </row>
    <row r="36015" spans="2:8" x14ac:dyDescent="0.2">
      <c r="B36015" s="12"/>
      <c r="H36015" s="15"/>
    </row>
    <row r="36016" spans="2:8" x14ac:dyDescent="0.2">
      <c r="B36016" s="12"/>
      <c r="H36016" s="15"/>
    </row>
    <row r="36017" spans="2:8" x14ac:dyDescent="0.2">
      <c r="B36017" s="12"/>
      <c r="H36017" s="15"/>
    </row>
    <row r="36018" spans="2:8" x14ac:dyDescent="0.2">
      <c r="B36018" s="12"/>
      <c r="H36018" s="15"/>
    </row>
    <row r="36019" spans="2:8" x14ac:dyDescent="0.2">
      <c r="B36019" s="12"/>
      <c r="H36019" s="15"/>
    </row>
    <row r="36020" spans="2:8" x14ac:dyDescent="0.2">
      <c r="B36020" s="12"/>
      <c r="H36020" s="15"/>
    </row>
    <row r="36021" spans="2:8" x14ac:dyDescent="0.2">
      <c r="B36021" s="12"/>
      <c r="H36021" s="15"/>
    </row>
    <row r="36022" spans="2:8" x14ac:dyDescent="0.2">
      <c r="B36022" s="12"/>
      <c r="H36022" s="15"/>
    </row>
    <row r="36023" spans="2:8" x14ac:dyDescent="0.2">
      <c r="B36023" s="12"/>
      <c r="H36023" s="15"/>
    </row>
    <row r="36024" spans="2:8" x14ac:dyDescent="0.2">
      <c r="B36024" s="12"/>
      <c r="H36024" s="15"/>
    </row>
    <row r="36025" spans="2:8" x14ac:dyDescent="0.2">
      <c r="B36025" s="12"/>
      <c r="H36025" s="15"/>
    </row>
    <row r="36026" spans="2:8" x14ac:dyDescent="0.2">
      <c r="B36026" s="12"/>
      <c r="H36026" s="15"/>
    </row>
    <row r="36027" spans="2:8" x14ac:dyDescent="0.2">
      <c r="B36027" s="12"/>
      <c r="H36027" s="15"/>
    </row>
    <row r="36028" spans="2:8" x14ac:dyDescent="0.2">
      <c r="B36028" s="12"/>
      <c r="H36028" s="15"/>
    </row>
    <row r="36029" spans="2:8" x14ac:dyDescent="0.2">
      <c r="B36029" s="12"/>
      <c r="H36029" s="15"/>
    </row>
    <row r="36030" spans="2:8" x14ac:dyDescent="0.2">
      <c r="B36030" s="12"/>
      <c r="H36030" s="15"/>
    </row>
    <row r="36031" spans="2:8" x14ac:dyDescent="0.2">
      <c r="B36031" s="12"/>
      <c r="H36031" s="15"/>
    </row>
    <row r="36032" spans="2:8" x14ac:dyDescent="0.2">
      <c r="B36032" s="12"/>
      <c r="H36032" s="15"/>
    </row>
    <row r="36033" spans="2:8" x14ac:dyDescent="0.2">
      <c r="B36033" s="12"/>
      <c r="H36033" s="15"/>
    </row>
    <row r="36034" spans="2:8" x14ac:dyDescent="0.2">
      <c r="B36034" s="12"/>
      <c r="H36034" s="15"/>
    </row>
    <row r="36035" spans="2:8" x14ac:dyDescent="0.2">
      <c r="B36035" s="12"/>
      <c r="H36035" s="15"/>
    </row>
    <row r="36036" spans="2:8" x14ac:dyDescent="0.2">
      <c r="B36036" s="12"/>
      <c r="H36036" s="15"/>
    </row>
    <row r="36037" spans="2:8" x14ac:dyDescent="0.2">
      <c r="B36037" s="12"/>
      <c r="H36037" s="15"/>
    </row>
    <row r="36038" spans="2:8" x14ac:dyDescent="0.2">
      <c r="B36038" s="12"/>
      <c r="H36038" s="15"/>
    </row>
    <row r="36039" spans="2:8" x14ac:dyDescent="0.2">
      <c r="B36039" s="12"/>
      <c r="H36039" s="15"/>
    </row>
    <row r="36040" spans="2:8" x14ac:dyDescent="0.2">
      <c r="B36040" s="12"/>
      <c r="H36040" s="15"/>
    </row>
    <row r="36041" spans="2:8" x14ac:dyDescent="0.2">
      <c r="B36041" s="12"/>
      <c r="H36041" s="15"/>
    </row>
    <row r="36042" spans="2:8" x14ac:dyDescent="0.2">
      <c r="B36042" s="12"/>
      <c r="H36042" s="15"/>
    </row>
    <row r="36043" spans="2:8" x14ac:dyDescent="0.2">
      <c r="B36043" s="12"/>
      <c r="H36043" s="15"/>
    </row>
    <row r="36044" spans="2:8" x14ac:dyDescent="0.2">
      <c r="B36044" s="12"/>
      <c r="H36044" s="15"/>
    </row>
    <row r="36045" spans="2:8" x14ac:dyDescent="0.2">
      <c r="B36045" s="12"/>
      <c r="H36045" s="15"/>
    </row>
    <row r="36046" spans="2:8" x14ac:dyDescent="0.2">
      <c r="B36046" s="12"/>
      <c r="H36046" s="15"/>
    </row>
    <row r="36047" spans="2:8" x14ac:dyDescent="0.2">
      <c r="B36047" s="12"/>
      <c r="H36047" s="15"/>
    </row>
    <row r="36048" spans="2:8" x14ac:dyDescent="0.2">
      <c r="B36048" s="12"/>
      <c r="H36048" s="15"/>
    </row>
    <row r="36049" spans="2:8" x14ac:dyDescent="0.2">
      <c r="B36049" s="12"/>
      <c r="H36049" s="15"/>
    </row>
    <row r="36050" spans="2:8" x14ac:dyDescent="0.2">
      <c r="B36050" s="12"/>
      <c r="H36050" s="15"/>
    </row>
    <row r="36051" spans="2:8" x14ac:dyDescent="0.2">
      <c r="B36051" s="12"/>
      <c r="H36051" s="15"/>
    </row>
    <row r="36052" spans="2:8" x14ac:dyDescent="0.2">
      <c r="B36052" s="12"/>
      <c r="H36052" s="15"/>
    </row>
    <row r="36053" spans="2:8" x14ac:dyDescent="0.2">
      <c r="B36053" s="12"/>
      <c r="H36053" s="15"/>
    </row>
    <row r="36054" spans="2:8" x14ac:dyDescent="0.2">
      <c r="B36054" s="12"/>
      <c r="H36054" s="15"/>
    </row>
    <row r="36055" spans="2:8" x14ac:dyDescent="0.2">
      <c r="B36055" s="12"/>
      <c r="H36055" s="15"/>
    </row>
    <row r="36056" spans="2:8" x14ac:dyDescent="0.2">
      <c r="B36056" s="12"/>
      <c r="H36056" s="15"/>
    </row>
    <row r="36057" spans="2:8" x14ac:dyDescent="0.2">
      <c r="B36057" s="12"/>
      <c r="H36057" s="15"/>
    </row>
    <row r="36058" spans="2:8" x14ac:dyDescent="0.2">
      <c r="B36058" s="12"/>
      <c r="H36058" s="15"/>
    </row>
    <row r="36059" spans="2:8" x14ac:dyDescent="0.2">
      <c r="B36059" s="12"/>
      <c r="H36059" s="15"/>
    </row>
    <row r="36060" spans="2:8" x14ac:dyDescent="0.2">
      <c r="B36060" s="12"/>
      <c r="H36060" s="15"/>
    </row>
    <row r="36061" spans="2:8" x14ac:dyDescent="0.2">
      <c r="B36061" s="12"/>
      <c r="H36061" s="15"/>
    </row>
    <row r="36062" spans="2:8" x14ac:dyDescent="0.2">
      <c r="B36062" s="12"/>
      <c r="H36062" s="15"/>
    </row>
    <row r="36063" spans="2:8" x14ac:dyDescent="0.2">
      <c r="B36063" s="12"/>
      <c r="H36063" s="15"/>
    </row>
    <row r="36064" spans="2:8" x14ac:dyDescent="0.2">
      <c r="B36064" s="12"/>
      <c r="H36064" s="15"/>
    </row>
    <row r="36065" spans="2:8" x14ac:dyDescent="0.2">
      <c r="B36065" s="12"/>
      <c r="H36065" s="15"/>
    </row>
    <row r="36066" spans="2:8" x14ac:dyDescent="0.2">
      <c r="B36066" s="12"/>
      <c r="H36066" s="15"/>
    </row>
    <row r="36067" spans="2:8" x14ac:dyDescent="0.2">
      <c r="B36067" s="12"/>
      <c r="H36067" s="15"/>
    </row>
    <row r="36068" spans="2:8" x14ac:dyDescent="0.2">
      <c r="B36068" s="12"/>
      <c r="H36068" s="15"/>
    </row>
    <row r="36069" spans="2:8" x14ac:dyDescent="0.2">
      <c r="B36069" s="12"/>
      <c r="H36069" s="15"/>
    </row>
    <row r="36070" spans="2:8" x14ac:dyDescent="0.2">
      <c r="B36070" s="12"/>
      <c r="H36070" s="15"/>
    </row>
    <row r="36071" spans="2:8" x14ac:dyDescent="0.2">
      <c r="B36071" s="12"/>
      <c r="H36071" s="15"/>
    </row>
    <row r="36072" spans="2:8" x14ac:dyDescent="0.2">
      <c r="B36072" s="12"/>
      <c r="H36072" s="15"/>
    </row>
    <row r="36073" spans="2:8" x14ac:dyDescent="0.2">
      <c r="B36073" s="12"/>
      <c r="H36073" s="15"/>
    </row>
    <row r="36074" spans="2:8" x14ac:dyDescent="0.2">
      <c r="B36074" s="12"/>
      <c r="H36074" s="15"/>
    </row>
    <row r="36075" spans="2:8" x14ac:dyDescent="0.2">
      <c r="B36075" s="12"/>
      <c r="H36075" s="15"/>
    </row>
    <row r="36076" spans="2:8" x14ac:dyDescent="0.2">
      <c r="B36076" s="12"/>
      <c r="H36076" s="15"/>
    </row>
    <row r="36077" spans="2:8" x14ac:dyDescent="0.2">
      <c r="B36077" s="12"/>
      <c r="H36077" s="15"/>
    </row>
    <row r="36078" spans="2:8" x14ac:dyDescent="0.2">
      <c r="B36078" s="12"/>
      <c r="H36078" s="15"/>
    </row>
    <row r="36079" spans="2:8" x14ac:dyDescent="0.2">
      <c r="B36079" s="12"/>
      <c r="H36079" s="15"/>
    </row>
    <row r="36080" spans="2:8" x14ac:dyDescent="0.2">
      <c r="B36080" s="12"/>
      <c r="H36080" s="15"/>
    </row>
    <row r="36081" spans="2:8" x14ac:dyDescent="0.2">
      <c r="B36081" s="12"/>
      <c r="H36081" s="15"/>
    </row>
    <row r="36082" spans="2:8" x14ac:dyDescent="0.2">
      <c r="B36082" s="12"/>
      <c r="H36082" s="15"/>
    </row>
    <row r="36083" spans="2:8" x14ac:dyDescent="0.2">
      <c r="B36083" s="12"/>
      <c r="H36083" s="15"/>
    </row>
    <row r="36084" spans="2:8" x14ac:dyDescent="0.2">
      <c r="B36084" s="12"/>
      <c r="H36084" s="15"/>
    </row>
    <row r="36085" spans="2:8" x14ac:dyDescent="0.2">
      <c r="B36085" s="12"/>
      <c r="H36085" s="15"/>
    </row>
    <row r="36086" spans="2:8" x14ac:dyDescent="0.2">
      <c r="B36086" s="12"/>
      <c r="H36086" s="15"/>
    </row>
    <row r="36087" spans="2:8" x14ac:dyDescent="0.2">
      <c r="B36087" s="12"/>
      <c r="H36087" s="15"/>
    </row>
    <row r="36088" spans="2:8" x14ac:dyDescent="0.2">
      <c r="B36088" s="12"/>
      <c r="H36088" s="15"/>
    </row>
    <row r="36089" spans="2:8" x14ac:dyDescent="0.2">
      <c r="B36089" s="12"/>
      <c r="H36089" s="15"/>
    </row>
    <row r="36090" spans="2:8" x14ac:dyDescent="0.2">
      <c r="B36090" s="12"/>
      <c r="H36090" s="15"/>
    </row>
    <row r="36091" spans="2:8" x14ac:dyDescent="0.2">
      <c r="B36091" s="12"/>
      <c r="H36091" s="15"/>
    </row>
    <row r="36092" spans="2:8" x14ac:dyDescent="0.2">
      <c r="B36092" s="12"/>
      <c r="H36092" s="15"/>
    </row>
    <row r="36093" spans="2:8" x14ac:dyDescent="0.2">
      <c r="B36093" s="12"/>
      <c r="H36093" s="15"/>
    </row>
    <row r="36094" spans="2:8" x14ac:dyDescent="0.2">
      <c r="B36094" s="12"/>
      <c r="H36094" s="15"/>
    </row>
    <row r="36095" spans="2:8" x14ac:dyDescent="0.2">
      <c r="B36095" s="12"/>
      <c r="H36095" s="15"/>
    </row>
    <row r="36096" spans="2:8" x14ac:dyDescent="0.2">
      <c r="B36096" s="12"/>
      <c r="H36096" s="15"/>
    </row>
    <row r="36097" spans="2:8" x14ac:dyDescent="0.2">
      <c r="B36097" s="12"/>
      <c r="H36097" s="15"/>
    </row>
    <row r="36098" spans="2:8" x14ac:dyDescent="0.2">
      <c r="B36098" s="12"/>
      <c r="H36098" s="15"/>
    </row>
    <row r="36099" spans="2:8" x14ac:dyDescent="0.2">
      <c r="B36099" s="12"/>
      <c r="H36099" s="15"/>
    </row>
    <row r="36100" spans="2:8" x14ac:dyDescent="0.2">
      <c r="B36100" s="12"/>
      <c r="H36100" s="15"/>
    </row>
    <row r="36101" spans="2:8" x14ac:dyDescent="0.2">
      <c r="B36101" s="12"/>
      <c r="H36101" s="15"/>
    </row>
    <row r="36102" spans="2:8" x14ac:dyDescent="0.2">
      <c r="B36102" s="12"/>
      <c r="H36102" s="15"/>
    </row>
    <row r="36103" spans="2:8" x14ac:dyDescent="0.2">
      <c r="B36103" s="12"/>
      <c r="H36103" s="15"/>
    </row>
    <row r="36104" spans="2:8" x14ac:dyDescent="0.2">
      <c r="B36104" s="12"/>
      <c r="H36104" s="15"/>
    </row>
    <row r="36105" spans="2:8" x14ac:dyDescent="0.2">
      <c r="B36105" s="12"/>
      <c r="H36105" s="15"/>
    </row>
    <row r="36106" spans="2:8" x14ac:dyDescent="0.2">
      <c r="B36106" s="12"/>
      <c r="H36106" s="15"/>
    </row>
    <row r="36107" spans="2:8" x14ac:dyDescent="0.2">
      <c r="B36107" s="12"/>
      <c r="H36107" s="15"/>
    </row>
    <row r="36108" spans="2:8" x14ac:dyDescent="0.2">
      <c r="B36108" s="12"/>
      <c r="H36108" s="15"/>
    </row>
    <row r="36109" spans="2:8" x14ac:dyDescent="0.2">
      <c r="B36109" s="12"/>
      <c r="H36109" s="15"/>
    </row>
    <row r="36110" spans="2:8" x14ac:dyDescent="0.2">
      <c r="B36110" s="12"/>
      <c r="H36110" s="15"/>
    </row>
    <row r="36111" spans="2:8" x14ac:dyDescent="0.2">
      <c r="B36111" s="12"/>
      <c r="H36111" s="15"/>
    </row>
    <row r="36112" spans="2:8" x14ac:dyDescent="0.2">
      <c r="B36112" s="12"/>
      <c r="H36112" s="15"/>
    </row>
    <row r="36113" spans="2:8" x14ac:dyDescent="0.2">
      <c r="B36113" s="12"/>
      <c r="H36113" s="15"/>
    </row>
    <row r="36114" spans="2:8" x14ac:dyDescent="0.2">
      <c r="B36114" s="12"/>
      <c r="H36114" s="15"/>
    </row>
    <row r="36115" spans="2:8" x14ac:dyDescent="0.2">
      <c r="B36115" s="12"/>
      <c r="H36115" s="15"/>
    </row>
    <row r="36116" spans="2:8" x14ac:dyDescent="0.2">
      <c r="B36116" s="12"/>
      <c r="H36116" s="15"/>
    </row>
    <row r="36117" spans="2:8" x14ac:dyDescent="0.2">
      <c r="B36117" s="12"/>
      <c r="H36117" s="15"/>
    </row>
    <row r="36118" spans="2:8" x14ac:dyDescent="0.2">
      <c r="B36118" s="12"/>
      <c r="H36118" s="15"/>
    </row>
    <row r="36119" spans="2:8" x14ac:dyDescent="0.2">
      <c r="B36119" s="12"/>
      <c r="H36119" s="15"/>
    </row>
    <row r="36120" spans="2:8" x14ac:dyDescent="0.2">
      <c r="B36120" s="12"/>
      <c r="H36120" s="15"/>
    </row>
    <row r="36121" spans="2:8" x14ac:dyDescent="0.2">
      <c r="B36121" s="12"/>
      <c r="H36121" s="15"/>
    </row>
    <row r="36122" spans="2:8" x14ac:dyDescent="0.2">
      <c r="B36122" s="12"/>
      <c r="H36122" s="15"/>
    </row>
    <row r="36123" spans="2:8" x14ac:dyDescent="0.2">
      <c r="B36123" s="12"/>
      <c r="H36123" s="15"/>
    </row>
    <row r="36124" spans="2:8" x14ac:dyDescent="0.2">
      <c r="B36124" s="12"/>
      <c r="H36124" s="15"/>
    </row>
    <row r="36125" spans="2:8" x14ac:dyDescent="0.2">
      <c r="B36125" s="12"/>
      <c r="H36125" s="15"/>
    </row>
    <row r="36126" spans="2:8" x14ac:dyDescent="0.2">
      <c r="B36126" s="12"/>
      <c r="H36126" s="15"/>
    </row>
    <row r="36127" spans="2:8" x14ac:dyDescent="0.2">
      <c r="B36127" s="12"/>
      <c r="H36127" s="15"/>
    </row>
    <row r="36128" spans="2:8" x14ac:dyDescent="0.2">
      <c r="B36128" s="12"/>
      <c r="H36128" s="15"/>
    </row>
    <row r="36129" spans="2:8" x14ac:dyDescent="0.2">
      <c r="B36129" s="12"/>
      <c r="H36129" s="15"/>
    </row>
    <row r="36130" spans="2:8" x14ac:dyDescent="0.2">
      <c r="B36130" s="12"/>
      <c r="H36130" s="15"/>
    </row>
    <row r="36131" spans="2:8" x14ac:dyDescent="0.2">
      <c r="B36131" s="12"/>
      <c r="H36131" s="15"/>
    </row>
    <row r="36132" spans="2:8" x14ac:dyDescent="0.2">
      <c r="B36132" s="12"/>
      <c r="H36132" s="15"/>
    </row>
    <row r="36133" spans="2:8" x14ac:dyDescent="0.2">
      <c r="B36133" s="12"/>
      <c r="H36133" s="15"/>
    </row>
    <row r="36134" spans="2:8" x14ac:dyDescent="0.2">
      <c r="B36134" s="12"/>
      <c r="H36134" s="15"/>
    </row>
    <row r="36135" spans="2:8" x14ac:dyDescent="0.2">
      <c r="B36135" s="12"/>
      <c r="H36135" s="15"/>
    </row>
    <row r="36136" spans="2:8" x14ac:dyDescent="0.2">
      <c r="B36136" s="12"/>
      <c r="H36136" s="15"/>
    </row>
    <row r="36137" spans="2:8" x14ac:dyDescent="0.2">
      <c r="B36137" s="12"/>
      <c r="H36137" s="15"/>
    </row>
    <row r="36138" spans="2:8" x14ac:dyDescent="0.2">
      <c r="B36138" s="12"/>
      <c r="H36138" s="15"/>
    </row>
    <row r="36139" spans="2:8" x14ac:dyDescent="0.2">
      <c r="B36139" s="12"/>
      <c r="H36139" s="15"/>
    </row>
    <row r="36140" spans="2:8" x14ac:dyDescent="0.2">
      <c r="B36140" s="12"/>
      <c r="H36140" s="15"/>
    </row>
    <row r="36141" spans="2:8" x14ac:dyDescent="0.2">
      <c r="B36141" s="12"/>
      <c r="H36141" s="15"/>
    </row>
    <row r="36142" spans="2:8" x14ac:dyDescent="0.2">
      <c r="B36142" s="12"/>
      <c r="H36142" s="15"/>
    </row>
    <row r="36143" spans="2:8" x14ac:dyDescent="0.2">
      <c r="B36143" s="12"/>
      <c r="H36143" s="15"/>
    </row>
    <row r="36144" spans="2:8" x14ac:dyDescent="0.2">
      <c r="B36144" s="12"/>
      <c r="H36144" s="15"/>
    </row>
    <row r="36145" spans="2:8" x14ac:dyDescent="0.2">
      <c r="B36145" s="12"/>
      <c r="H36145" s="15"/>
    </row>
    <row r="36146" spans="2:8" x14ac:dyDescent="0.2">
      <c r="B36146" s="12"/>
      <c r="H36146" s="15"/>
    </row>
    <row r="36147" spans="2:8" x14ac:dyDescent="0.2">
      <c r="B36147" s="12"/>
      <c r="H36147" s="15"/>
    </row>
    <row r="36148" spans="2:8" x14ac:dyDescent="0.2">
      <c r="B36148" s="12"/>
      <c r="H36148" s="15"/>
    </row>
    <row r="36149" spans="2:8" x14ac:dyDescent="0.2">
      <c r="B36149" s="12"/>
      <c r="H36149" s="15"/>
    </row>
    <row r="36150" spans="2:8" x14ac:dyDescent="0.2">
      <c r="B36150" s="12"/>
      <c r="H36150" s="15"/>
    </row>
    <row r="36151" spans="2:8" x14ac:dyDescent="0.2">
      <c r="B36151" s="12"/>
      <c r="H36151" s="15"/>
    </row>
    <row r="36152" spans="2:8" x14ac:dyDescent="0.2">
      <c r="B36152" s="12"/>
      <c r="H36152" s="15"/>
    </row>
    <row r="36153" spans="2:8" x14ac:dyDescent="0.2">
      <c r="B36153" s="12"/>
      <c r="H36153" s="15"/>
    </row>
    <row r="36154" spans="2:8" x14ac:dyDescent="0.2">
      <c r="B36154" s="12"/>
      <c r="H36154" s="15"/>
    </row>
    <row r="36155" spans="2:8" x14ac:dyDescent="0.2">
      <c r="B36155" s="12"/>
      <c r="H36155" s="15"/>
    </row>
    <row r="36156" spans="2:8" x14ac:dyDescent="0.2">
      <c r="B36156" s="12"/>
      <c r="H36156" s="15"/>
    </row>
    <row r="36157" spans="2:8" x14ac:dyDescent="0.2">
      <c r="B36157" s="12"/>
      <c r="H36157" s="15"/>
    </row>
    <row r="36158" spans="2:8" x14ac:dyDescent="0.2">
      <c r="B36158" s="12"/>
      <c r="H36158" s="15"/>
    </row>
    <row r="36159" spans="2:8" x14ac:dyDescent="0.2">
      <c r="B36159" s="12"/>
      <c r="H36159" s="15"/>
    </row>
    <row r="36160" spans="2:8" x14ac:dyDescent="0.2">
      <c r="B36160" s="12"/>
      <c r="H36160" s="15"/>
    </row>
    <row r="36161" spans="2:8" x14ac:dyDescent="0.2">
      <c r="B36161" s="12"/>
      <c r="H36161" s="15"/>
    </row>
    <row r="36162" spans="2:8" x14ac:dyDescent="0.2">
      <c r="B36162" s="12"/>
      <c r="H36162" s="15"/>
    </row>
    <row r="36163" spans="2:8" x14ac:dyDescent="0.2">
      <c r="B36163" s="12"/>
      <c r="H36163" s="15"/>
    </row>
    <row r="36164" spans="2:8" x14ac:dyDescent="0.2">
      <c r="B36164" s="12"/>
      <c r="H36164" s="15"/>
    </row>
    <row r="36165" spans="2:8" x14ac:dyDescent="0.2">
      <c r="B36165" s="12"/>
      <c r="H36165" s="15"/>
    </row>
    <row r="36166" spans="2:8" x14ac:dyDescent="0.2">
      <c r="B36166" s="12"/>
      <c r="H36166" s="15"/>
    </row>
    <row r="36167" spans="2:8" x14ac:dyDescent="0.2">
      <c r="B36167" s="12"/>
      <c r="H36167" s="15"/>
    </row>
    <row r="36168" spans="2:8" x14ac:dyDescent="0.2">
      <c r="B36168" s="12"/>
      <c r="H36168" s="15"/>
    </row>
    <row r="36169" spans="2:8" x14ac:dyDescent="0.2">
      <c r="B36169" s="12"/>
      <c r="H36169" s="15"/>
    </row>
    <row r="36170" spans="2:8" x14ac:dyDescent="0.2">
      <c r="B36170" s="12"/>
      <c r="H36170" s="15"/>
    </row>
    <row r="36171" spans="2:8" x14ac:dyDescent="0.2">
      <c r="B36171" s="12"/>
      <c r="H36171" s="15"/>
    </row>
    <row r="36172" spans="2:8" x14ac:dyDescent="0.2">
      <c r="B36172" s="12"/>
      <c r="H36172" s="15"/>
    </row>
    <row r="36173" spans="2:8" x14ac:dyDescent="0.2">
      <c r="B36173" s="12"/>
      <c r="H36173" s="15"/>
    </row>
    <row r="36174" spans="2:8" x14ac:dyDescent="0.2">
      <c r="B36174" s="12"/>
      <c r="H36174" s="15"/>
    </row>
    <row r="36175" spans="2:8" x14ac:dyDescent="0.2">
      <c r="B36175" s="12"/>
      <c r="H36175" s="15"/>
    </row>
    <row r="36176" spans="2:8" x14ac:dyDescent="0.2">
      <c r="B36176" s="12"/>
      <c r="H36176" s="15"/>
    </row>
    <row r="36177" spans="2:8" x14ac:dyDescent="0.2">
      <c r="B36177" s="12"/>
      <c r="H36177" s="15"/>
    </row>
    <row r="36178" spans="2:8" x14ac:dyDescent="0.2">
      <c r="B36178" s="12"/>
      <c r="H36178" s="15"/>
    </row>
    <row r="36179" spans="2:8" x14ac:dyDescent="0.2">
      <c r="B36179" s="12"/>
      <c r="H36179" s="15"/>
    </row>
    <row r="36180" spans="2:8" x14ac:dyDescent="0.2">
      <c r="B36180" s="12"/>
      <c r="H36180" s="15"/>
    </row>
    <row r="36181" spans="2:8" x14ac:dyDescent="0.2">
      <c r="B36181" s="12"/>
      <c r="H36181" s="15"/>
    </row>
    <row r="36182" spans="2:8" x14ac:dyDescent="0.2">
      <c r="B36182" s="12"/>
      <c r="H36182" s="15"/>
    </row>
    <row r="36183" spans="2:8" x14ac:dyDescent="0.2">
      <c r="B36183" s="12"/>
      <c r="H36183" s="15"/>
    </row>
    <row r="36184" spans="2:8" x14ac:dyDescent="0.2">
      <c r="B36184" s="12"/>
      <c r="H36184" s="15"/>
    </row>
    <row r="36185" spans="2:8" x14ac:dyDescent="0.2">
      <c r="B36185" s="12"/>
      <c r="H36185" s="15"/>
    </row>
    <row r="36186" spans="2:8" x14ac:dyDescent="0.2">
      <c r="B36186" s="12"/>
      <c r="H36186" s="15"/>
    </row>
    <row r="36187" spans="2:8" x14ac:dyDescent="0.2">
      <c r="B36187" s="12"/>
      <c r="H36187" s="15"/>
    </row>
    <row r="36188" spans="2:8" x14ac:dyDescent="0.2">
      <c r="B36188" s="12"/>
      <c r="H36188" s="15"/>
    </row>
    <row r="36189" spans="2:8" x14ac:dyDescent="0.2">
      <c r="B36189" s="12"/>
      <c r="H36189" s="15"/>
    </row>
    <row r="36190" spans="2:8" x14ac:dyDescent="0.2">
      <c r="B36190" s="12"/>
      <c r="H36190" s="15"/>
    </row>
    <row r="36191" spans="2:8" x14ac:dyDescent="0.2">
      <c r="B36191" s="12"/>
      <c r="H36191" s="15"/>
    </row>
    <row r="36192" spans="2:8" x14ac:dyDescent="0.2">
      <c r="B36192" s="12"/>
      <c r="H36192" s="15"/>
    </row>
    <row r="36193" spans="2:8" x14ac:dyDescent="0.2">
      <c r="B36193" s="12"/>
      <c r="H36193" s="15"/>
    </row>
    <row r="36194" spans="2:8" x14ac:dyDescent="0.2">
      <c r="B36194" s="12"/>
      <c r="H36194" s="15"/>
    </row>
    <row r="36195" spans="2:8" x14ac:dyDescent="0.2">
      <c r="B36195" s="12"/>
      <c r="H36195" s="15"/>
    </row>
    <row r="36196" spans="2:8" x14ac:dyDescent="0.2">
      <c r="B36196" s="12"/>
      <c r="H36196" s="15"/>
    </row>
    <row r="36197" spans="2:8" x14ac:dyDescent="0.2">
      <c r="B36197" s="12"/>
      <c r="H36197" s="15"/>
    </row>
    <row r="36198" spans="2:8" x14ac:dyDescent="0.2">
      <c r="B36198" s="12"/>
      <c r="H36198" s="15"/>
    </row>
    <row r="36199" spans="2:8" x14ac:dyDescent="0.2">
      <c r="B36199" s="12"/>
      <c r="H36199" s="15"/>
    </row>
    <row r="36200" spans="2:8" x14ac:dyDescent="0.2">
      <c r="B36200" s="12"/>
      <c r="H36200" s="15"/>
    </row>
    <row r="36201" spans="2:8" x14ac:dyDescent="0.2">
      <c r="B36201" s="12"/>
      <c r="H36201" s="15"/>
    </row>
    <row r="36202" spans="2:8" x14ac:dyDescent="0.2">
      <c r="B36202" s="12"/>
      <c r="H36202" s="15"/>
    </row>
    <row r="36203" spans="2:8" x14ac:dyDescent="0.2">
      <c r="B36203" s="12"/>
      <c r="H36203" s="15"/>
    </row>
    <row r="36204" spans="2:8" x14ac:dyDescent="0.2">
      <c r="B36204" s="12"/>
      <c r="H36204" s="15"/>
    </row>
    <row r="36205" spans="2:8" x14ac:dyDescent="0.2">
      <c r="B36205" s="12"/>
      <c r="H36205" s="15"/>
    </row>
    <row r="36206" spans="2:8" x14ac:dyDescent="0.2">
      <c r="B36206" s="12"/>
      <c r="H36206" s="15"/>
    </row>
    <row r="36207" spans="2:8" x14ac:dyDescent="0.2">
      <c r="B36207" s="12"/>
      <c r="H36207" s="15"/>
    </row>
    <row r="36208" spans="2:8" x14ac:dyDescent="0.2">
      <c r="B36208" s="12"/>
      <c r="H36208" s="15"/>
    </row>
    <row r="36209" spans="2:8" x14ac:dyDescent="0.2">
      <c r="B36209" s="12"/>
      <c r="H36209" s="15"/>
    </row>
    <row r="36210" spans="2:8" x14ac:dyDescent="0.2">
      <c r="B36210" s="12"/>
      <c r="H36210" s="15"/>
    </row>
    <row r="36211" spans="2:8" x14ac:dyDescent="0.2">
      <c r="B36211" s="12"/>
      <c r="H36211" s="15"/>
    </row>
    <row r="36212" spans="2:8" x14ac:dyDescent="0.2">
      <c r="B36212" s="12"/>
      <c r="H36212" s="15"/>
    </row>
    <row r="36213" spans="2:8" x14ac:dyDescent="0.2">
      <c r="B36213" s="12"/>
      <c r="H36213" s="15"/>
    </row>
    <row r="36214" spans="2:8" x14ac:dyDescent="0.2">
      <c r="B36214" s="12"/>
      <c r="H36214" s="15"/>
    </row>
    <row r="36215" spans="2:8" x14ac:dyDescent="0.2">
      <c r="B36215" s="12"/>
      <c r="H36215" s="15"/>
    </row>
    <row r="36216" spans="2:8" x14ac:dyDescent="0.2">
      <c r="B36216" s="12"/>
      <c r="H36216" s="15"/>
    </row>
    <row r="36217" spans="2:8" x14ac:dyDescent="0.2">
      <c r="B36217" s="12"/>
      <c r="H36217" s="15"/>
    </row>
    <row r="36218" spans="2:8" x14ac:dyDescent="0.2">
      <c r="B36218" s="12"/>
      <c r="H36218" s="15"/>
    </row>
    <row r="36219" spans="2:8" x14ac:dyDescent="0.2">
      <c r="B36219" s="12"/>
      <c r="H36219" s="15"/>
    </row>
    <row r="36220" spans="2:8" x14ac:dyDescent="0.2">
      <c r="B36220" s="12"/>
      <c r="H36220" s="15"/>
    </row>
    <row r="36221" spans="2:8" x14ac:dyDescent="0.2">
      <c r="B36221" s="12"/>
      <c r="H36221" s="15"/>
    </row>
    <row r="36222" spans="2:8" x14ac:dyDescent="0.2">
      <c r="B36222" s="12"/>
      <c r="H36222" s="15"/>
    </row>
    <row r="36223" spans="2:8" x14ac:dyDescent="0.2">
      <c r="B36223" s="12"/>
      <c r="H36223" s="15"/>
    </row>
    <row r="36224" spans="2:8" x14ac:dyDescent="0.2">
      <c r="B36224" s="12"/>
      <c r="H36224" s="15"/>
    </row>
    <row r="36225" spans="2:8" x14ac:dyDescent="0.2">
      <c r="B36225" s="12"/>
      <c r="H36225" s="15"/>
    </row>
    <row r="36226" spans="2:8" x14ac:dyDescent="0.2">
      <c r="B36226" s="12"/>
      <c r="H36226" s="15"/>
    </row>
    <row r="36227" spans="2:8" x14ac:dyDescent="0.2">
      <c r="B36227" s="12"/>
      <c r="H36227" s="15"/>
    </row>
    <row r="36228" spans="2:8" x14ac:dyDescent="0.2">
      <c r="B36228" s="12"/>
      <c r="H36228" s="15"/>
    </row>
    <row r="36229" spans="2:8" x14ac:dyDescent="0.2">
      <c r="B36229" s="12"/>
      <c r="H36229" s="15"/>
    </row>
    <row r="36230" spans="2:8" x14ac:dyDescent="0.2">
      <c r="B36230" s="12"/>
      <c r="H36230" s="15"/>
    </row>
    <row r="36231" spans="2:8" x14ac:dyDescent="0.2">
      <c r="B36231" s="12"/>
      <c r="H36231" s="15"/>
    </row>
    <row r="36232" spans="2:8" x14ac:dyDescent="0.2">
      <c r="B36232" s="12"/>
      <c r="H36232" s="15"/>
    </row>
    <row r="36233" spans="2:8" x14ac:dyDescent="0.2">
      <c r="B36233" s="12"/>
      <c r="H36233" s="15"/>
    </row>
    <row r="36234" spans="2:8" x14ac:dyDescent="0.2">
      <c r="B36234" s="12"/>
      <c r="H36234" s="15"/>
    </row>
    <row r="36235" spans="2:8" x14ac:dyDescent="0.2">
      <c r="B36235" s="12"/>
      <c r="H36235" s="15"/>
    </row>
    <row r="36236" spans="2:8" x14ac:dyDescent="0.2">
      <c r="B36236" s="12"/>
      <c r="H36236" s="15"/>
    </row>
    <row r="36237" spans="2:8" x14ac:dyDescent="0.2">
      <c r="B36237" s="12"/>
      <c r="H36237" s="15"/>
    </row>
    <row r="36238" spans="2:8" x14ac:dyDescent="0.2">
      <c r="B36238" s="12"/>
      <c r="H36238" s="15"/>
    </row>
    <row r="36239" spans="2:8" x14ac:dyDescent="0.2">
      <c r="B36239" s="12"/>
      <c r="H36239" s="15"/>
    </row>
    <row r="36240" spans="2:8" x14ac:dyDescent="0.2">
      <c r="B36240" s="12"/>
      <c r="H36240" s="15"/>
    </row>
    <row r="36241" spans="2:8" x14ac:dyDescent="0.2">
      <c r="B36241" s="12"/>
      <c r="H36241" s="15"/>
    </row>
    <row r="36242" spans="2:8" x14ac:dyDescent="0.2">
      <c r="B36242" s="12"/>
      <c r="H36242" s="15"/>
    </row>
    <row r="36243" spans="2:8" x14ac:dyDescent="0.2">
      <c r="B36243" s="12"/>
      <c r="H36243" s="15"/>
    </row>
    <row r="36244" spans="2:8" x14ac:dyDescent="0.2">
      <c r="B36244" s="12"/>
      <c r="H36244" s="15"/>
    </row>
    <row r="36245" spans="2:8" x14ac:dyDescent="0.2">
      <c r="B36245" s="12"/>
      <c r="H36245" s="15"/>
    </row>
    <row r="36246" spans="2:8" x14ac:dyDescent="0.2">
      <c r="B36246" s="12"/>
      <c r="H36246" s="15"/>
    </row>
    <row r="36247" spans="2:8" x14ac:dyDescent="0.2">
      <c r="B36247" s="12"/>
      <c r="H36247" s="15"/>
    </row>
    <row r="36248" spans="2:8" x14ac:dyDescent="0.2">
      <c r="B36248" s="12"/>
      <c r="H36248" s="15"/>
    </row>
    <row r="36249" spans="2:8" x14ac:dyDescent="0.2">
      <c r="B36249" s="12"/>
      <c r="H36249" s="15"/>
    </row>
    <row r="36250" spans="2:8" x14ac:dyDescent="0.2">
      <c r="B36250" s="12"/>
      <c r="H36250" s="15"/>
    </row>
    <row r="36251" spans="2:8" x14ac:dyDescent="0.2">
      <c r="B36251" s="12"/>
      <c r="H36251" s="15"/>
    </row>
    <row r="36252" spans="2:8" x14ac:dyDescent="0.2">
      <c r="B36252" s="12"/>
      <c r="H36252" s="15"/>
    </row>
    <row r="36253" spans="2:8" x14ac:dyDescent="0.2">
      <c r="B36253" s="12"/>
      <c r="H36253" s="15"/>
    </row>
    <row r="36254" spans="2:8" x14ac:dyDescent="0.2">
      <c r="B36254" s="12"/>
      <c r="H36254" s="15"/>
    </row>
    <row r="36255" spans="2:8" x14ac:dyDescent="0.2">
      <c r="B36255" s="12"/>
      <c r="H36255" s="15"/>
    </row>
    <row r="36256" spans="2:8" x14ac:dyDescent="0.2">
      <c r="B36256" s="12"/>
      <c r="H36256" s="15"/>
    </row>
    <row r="36257" spans="2:8" x14ac:dyDescent="0.2">
      <c r="B36257" s="12"/>
      <c r="H36257" s="15"/>
    </row>
    <row r="36258" spans="2:8" x14ac:dyDescent="0.2">
      <c r="B36258" s="12"/>
      <c r="H36258" s="15"/>
    </row>
    <row r="36259" spans="2:8" x14ac:dyDescent="0.2">
      <c r="B36259" s="12"/>
      <c r="H36259" s="15"/>
    </row>
    <row r="36260" spans="2:8" x14ac:dyDescent="0.2">
      <c r="B36260" s="12"/>
      <c r="H36260" s="15"/>
    </row>
    <row r="36261" spans="2:8" x14ac:dyDescent="0.2">
      <c r="B36261" s="12"/>
      <c r="H36261" s="15"/>
    </row>
    <row r="36262" spans="2:8" x14ac:dyDescent="0.2">
      <c r="B36262" s="12"/>
      <c r="H36262" s="15"/>
    </row>
    <row r="36263" spans="2:8" x14ac:dyDescent="0.2">
      <c r="B36263" s="12"/>
      <c r="H36263" s="15"/>
    </row>
    <row r="36264" spans="2:8" x14ac:dyDescent="0.2">
      <c r="B36264" s="12"/>
      <c r="H36264" s="15"/>
    </row>
    <row r="36265" spans="2:8" x14ac:dyDescent="0.2">
      <c r="B36265" s="12"/>
      <c r="H36265" s="15"/>
    </row>
    <row r="36266" spans="2:8" x14ac:dyDescent="0.2">
      <c r="B36266" s="12"/>
      <c r="H36266" s="15"/>
    </row>
    <row r="36267" spans="2:8" x14ac:dyDescent="0.2">
      <c r="B36267" s="12"/>
      <c r="H36267" s="15"/>
    </row>
    <row r="36268" spans="2:8" x14ac:dyDescent="0.2">
      <c r="B36268" s="12"/>
      <c r="H36268" s="15"/>
    </row>
    <row r="36269" spans="2:8" x14ac:dyDescent="0.2">
      <c r="B36269" s="12"/>
      <c r="H36269" s="15"/>
    </row>
    <row r="36270" spans="2:8" x14ac:dyDescent="0.2">
      <c r="B36270" s="12"/>
      <c r="H36270" s="15"/>
    </row>
    <row r="36271" spans="2:8" x14ac:dyDescent="0.2">
      <c r="B36271" s="12"/>
      <c r="H36271" s="15"/>
    </row>
    <row r="36272" spans="2:8" x14ac:dyDescent="0.2">
      <c r="B36272" s="12"/>
      <c r="H36272" s="15"/>
    </row>
    <row r="36273" spans="2:8" x14ac:dyDescent="0.2">
      <c r="B36273" s="12"/>
      <c r="H36273" s="15"/>
    </row>
    <row r="36274" spans="2:8" x14ac:dyDescent="0.2">
      <c r="B36274" s="12"/>
      <c r="H36274" s="15"/>
    </row>
    <row r="36275" spans="2:8" x14ac:dyDescent="0.2">
      <c r="B36275" s="12"/>
      <c r="H36275" s="15"/>
    </row>
    <row r="36276" spans="2:8" x14ac:dyDescent="0.2">
      <c r="B36276" s="12"/>
      <c r="H36276" s="15"/>
    </row>
    <row r="36277" spans="2:8" x14ac:dyDescent="0.2">
      <c r="B36277" s="12"/>
      <c r="H36277" s="15"/>
    </row>
    <row r="36278" spans="2:8" x14ac:dyDescent="0.2">
      <c r="B36278" s="12"/>
      <c r="H36278" s="15"/>
    </row>
    <row r="36279" spans="2:8" x14ac:dyDescent="0.2">
      <c r="B36279" s="12"/>
      <c r="H36279" s="15"/>
    </row>
    <row r="36280" spans="2:8" x14ac:dyDescent="0.2">
      <c r="B36280" s="12"/>
      <c r="H36280" s="15"/>
    </row>
    <row r="36281" spans="2:8" x14ac:dyDescent="0.2">
      <c r="B36281" s="12"/>
      <c r="H36281" s="15"/>
    </row>
    <row r="36282" spans="2:8" x14ac:dyDescent="0.2">
      <c r="B36282" s="12"/>
      <c r="H36282" s="15"/>
    </row>
    <row r="36283" spans="2:8" x14ac:dyDescent="0.2">
      <c r="B36283" s="12"/>
      <c r="H36283" s="15"/>
    </row>
    <row r="36284" spans="2:8" x14ac:dyDescent="0.2">
      <c r="B36284" s="12"/>
      <c r="H36284" s="15"/>
    </row>
    <row r="36285" spans="2:8" x14ac:dyDescent="0.2">
      <c r="B36285" s="12"/>
      <c r="H36285" s="15"/>
    </row>
    <row r="36286" spans="2:8" x14ac:dyDescent="0.2">
      <c r="B36286" s="12"/>
      <c r="H36286" s="15"/>
    </row>
    <row r="36287" spans="2:8" x14ac:dyDescent="0.2">
      <c r="B36287" s="12"/>
      <c r="H36287" s="15"/>
    </row>
    <row r="36288" spans="2:8" x14ac:dyDescent="0.2">
      <c r="B36288" s="12"/>
      <c r="H36288" s="15"/>
    </row>
    <row r="36289" spans="2:8" x14ac:dyDescent="0.2">
      <c r="B36289" s="12"/>
      <c r="H36289" s="15"/>
    </row>
    <row r="36290" spans="2:8" x14ac:dyDescent="0.2">
      <c r="B36290" s="12"/>
      <c r="H36290" s="15"/>
    </row>
    <row r="36291" spans="2:8" x14ac:dyDescent="0.2">
      <c r="B36291" s="12"/>
      <c r="H36291" s="15"/>
    </row>
    <row r="36292" spans="2:8" x14ac:dyDescent="0.2">
      <c r="B36292" s="12"/>
      <c r="H36292" s="15"/>
    </row>
    <row r="36293" spans="2:8" x14ac:dyDescent="0.2">
      <c r="B36293" s="12"/>
      <c r="H36293" s="15"/>
    </row>
    <row r="36294" spans="2:8" x14ac:dyDescent="0.2">
      <c r="B36294" s="12"/>
      <c r="H36294" s="15"/>
    </row>
    <row r="36295" spans="2:8" x14ac:dyDescent="0.2">
      <c r="B36295" s="12"/>
      <c r="H36295" s="15"/>
    </row>
    <row r="36296" spans="2:8" x14ac:dyDescent="0.2">
      <c r="B36296" s="12"/>
      <c r="H36296" s="15"/>
    </row>
    <row r="36297" spans="2:8" x14ac:dyDescent="0.2">
      <c r="B36297" s="12"/>
      <c r="H36297" s="15"/>
    </row>
    <row r="36298" spans="2:8" x14ac:dyDescent="0.2">
      <c r="B36298" s="12"/>
      <c r="H36298" s="15"/>
    </row>
    <row r="36299" spans="2:8" x14ac:dyDescent="0.2">
      <c r="B36299" s="12"/>
      <c r="H36299" s="15"/>
    </row>
    <row r="36300" spans="2:8" x14ac:dyDescent="0.2">
      <c r="B36300" s="12"/>
      <c r="H36300" s="15"/>
    </row>
    <row r="36301" spans="2:8" x14ac:dyDescent="0.2">
      <c r="B36301" s="12"/>
      <c r="H36301" s="15"/>
    </row>
    <row r="36302" spans="2:8" x14ac:dyDescent="0.2">
      <c r="B36302" s="12"/>
      <c r="H36302" s="15"/>
    </row>
    <row r="36303" spans="2:8" x14ac:dyDescent="0.2">
      <c r="B36303" s="12"/>
      <c r="H36303" s="15"/>
    </row>
    <row r="36304" spans="2:8" x14ac:dyDescent="0.2">
      <c r="B36304" s="12"/>
      <c r="H36304" s="15"/>
    </row>
    <row r="36305" spans="2:8" x14ac:dyDescent="0.2">
      <c r="B36305" s="12"/>
      <c r="H36305" s="15"/>
    </row>
    <row r="36306" spans="2:8" x14ac:dyDescent="0.2">
      <c r="B36306" s="12"/>
      <c r="H36306" s="15"/>
    </row>
    <row r="36307" spans="2:8" x14ac:dyDescent="0.2">
      <c r="B36307" s="12"/>
      <c r="H36307" s="15"/>
    </row>
    <row r="36308" spans="2:8" x14ac:dyDescent="0.2">
      <c r="B36308" s="12"/>
      <c r="H36308" s="15"/>
    </row>
    <row r="36309" spans="2:8" x14ac:dyDescent="0.2">
      <c r="B36309" s="12"/>
      <c r="H36309" s="15"/>
    </row>
    <row r="36310" spans="2:8" x14ac:dyDescent="0.2">
      <c r="B36310" s="12"/>
      <c r="H36310" s="15"/>
    </row>
    <row r="36311" spans="2:8" x14ac:dyDescent="0.2">
      <c r="B36311" s="12"/>
      <c r="H36311" s="15"/>
    </row>
    <row r="36312" spans="2:8" x14ac:dyDescent="0.2">
      <c r="B36312" s="12"/>
      <c r="H36312" s="15"/>
    </row>
    <row r="36313" spans="2:8" x14ac:dyDescent="0.2">
      <c r="B36313" s="12"/>
      <c r="H36313" s="15"/>
    </row>
    <row r="36314" spans="2:8" x14ac:dyDescent="0.2">
      <c r="B36314" s="12"/>
      <c r="H36314" s="15"/>
    </row>
    <row r="36315" spans="2:8" x14ac:dyDescent="0.2">
      <c r="B36315" s="12"/>
      <c r="H36315" s="15"/>
    </row>
    <row r="36316" spans="2:8" x14ac:dyDescent="0.2">
      <c r="B36316" s="12"/>
      <c r="H36316" s="15"/>
    </row>
    <row r="36317" spans="2:8" x14ac:dyDescent="0.2">
      <c r="B36317" s="12"/>
      <c r="H36317" s="15"/>
    </row>
    <row r="36318" spans="2:8" x14ac:dyDescent="0.2">
      <c r="B36318" s="12"/>
      <c r="H36318" s="15"/>
    </row>
    <row r="36319" spans="2:8" x14ac:dyDescent="0.2">
      <c r="B36319" s="12"/>
      <c r="H36319" s="15"/>
    </row>
    <row r="36320" spans="2:8" x14ac:dyDescent="0.2">
      <c r="B36320" s="12"/>
      <c r="H36320" s="15"/>
    </row>
    <row r="36321" spans="2:8" x14ac:dyDescent="0.2">
      <c r="B36321" s="12"/>
      <c r="H36321" s="15"/>
    </row>
    <row r="36322" spans="2:8" x14ac:dyDescent="0.2">
      <c r="B36322" s="12"/>
      <c r="H36322" s="15"/>
    </row>
    <row r="36323" spans="2:8" x14ac:dyDescent="0.2">
      <c r="B36323" s="12"/>
      <c r="H36323" s="15"/>
    </row>
    <row r="36324" spans="2:8" x14ac:dyDescent="0.2">
      <c r="B36324" s="12"/>
      <c r="H36324" s="15"/>
    </row>
    <row r="36325" spans="2:8" x14ac:dyDescent="0.2">
      <c r="B36325" s="12"/>
      <c r="H36325" s="15"/>
    </row>
    <row r="36326" spans="2:8" x14ac:dyDescent="0.2">
      <c r="B36326" s="12"/>
      <c r="H36326" s="15"/>
    </row>
    <row r="36327" spans="2:8" x14ac:dyDescent="0.2">
      <c r="B36327" s="12"/>
      <c r="H36327" s="15"/>
    </row>
    <row r="36328" spans="2:8" x14ac:dyDescent="0.2">
      <c r="B36328" s="12"/>
      <c r="H36328" s="15"/>
    </row>
    <row r="36329" spans="2:8" x14ac:dyDescent="0.2">
      <c r="B36329" s="12"/>
      <c r="H36329" s="15"/>
    </row>
    <row r="36330" spans="2:8" x14ac:dyDescent="0.2">
      <c r="B36330" s="12"/>
      <c r="H36330" s="15"/>
    </row>
    <row r="36331" spans="2:8" x14ac:dyDescent="0.2">
      <c r="B36331" s="12"/>
      <c r="H36331" s="15"/>
    </row>
    <row r="36332" spans="2:8" x14ac:dyDescent="0.2">
      <c r="B36332" s="12"/>
      <c r="H36332" s="15"/>
    </row>
    <row r="36333" spans="2:8" x14ac:dyDescent="0.2">
      <c r="B36333" s="12"/>
      <c r="H36333" s="15"/>
    </row>
    <row r="36334" spans="2:8" x14ac:dyDescent="0.2">
      <c r="B36334" s="12"/>
      <c r="H36334" s="15"/>
    </row>
    <row r="36335" spans="2:8" x14ac:dyDescent="0.2">
      <c r="B36335" s="12"/>
      <c r="H36335" s="15"/>
    </row>
    <row r="36336" spans="2:8" x14ac:dyDescent="0.2">
      <c r="B36336" s="12"/>
      <c r="H36336" s="15"/>
    </row>
    <row r="36337" spans="2:8" x14ac:dyDescent="0.2">
      <c r="B36337" s="12"/>
      <c r="H36337" s="15"/>
    </row>
    <row r="36338" spans="2:8" x14ac:dyDescent="0.2">
      <c r="B36338" s="12"/>
      <c r="H36338" s="15"/>
    </row>
    <row r="36339" spans="2:8" x14ac:dyDescent="0.2">
      <c r="B36339" s="12"/>
      <c r="H36339" s="15"/>
    </row>
    <row r="36340" spans="2:8" x14ac:dyDescent="0.2">
      <c r="B36340" s="12"/>
      <c r="H36340" s="15"/>
    </row>
    <row r="36341" spans="2:8" x14ac:dyDescent="0.2">
      <c r="B36341" s="12"/>
      <c r="H36341" s="15"/>
    </row>
    <row r="36342" spans="2:8" x14ac:dyDescent="0.2">
      <c r="B36342" s="12"/>
      <c r="H36342" s="15"/>
    </row>
    <row r="36343" spans="2:8" x14ac:dyDescent="0.2">
      <c r="B36343" s="12"/>
      <c r="H36343" s="15"/>
    </row>
    <row r="36344" spans="2:8" x14ac:dyDescent="0.2">
      <c r="B36344" s="12"/>
      <c r="H36344" s="15"/>
    </row>
    <row r="36345" spans="2:8" x14ac:dyDescent="0.2">
      <c r="B36345" s="12"/>
      <c r="H36345" s="15"/>
    </row>
    <row r="36346" spans="2:8" x14ac:dyDescent="0.2">
      <c r="B36346" s="12"/>
      <c r="H36346" s="15"/>
    </row>
    <row r="36347" spans="2:8" x14ac:dyDescent="0.2">
      <c r="B36347" s="12"/>
      <c r="H36347" s="15"/>
    </row>
    <row r="36348" spans="2:8" x14ac:dyDescent="0.2">
      <c r="B36348" s="12"/>
      <c r="H36348" s="15"/>
    </row>
    <row r="36349" spans="2:8" x14ac:dyDescent="0.2">
      <c r="B36349" s="12"/>
      <c r="H36349" s="15"/>
    </row>
    <row r="36350" spans="2:8" x14ac:dyDescent="0.2">
      <c r="B36350" s="12"/>
      <c r="H36350" s="15"/>
    </row>
    <row r="36351" spans="2:8" x14ac:dyDescent="0.2">
      <c r="B36351" s="12"/>
      <c r="H36351" s="15"/>
    </row>
    <row r="36352" spans="2:8" x14ac:dyDescent="0.2">
      <c r="B36352" s="12"/>
      <c r="H36352" s="15"/>
    </row>
    <row r="36353" spans="2:8" x14ac:dyDescent="0.2">
      <c r="B36353" s="12"/>
      <c r="H36353" s="15"/>
    </row>
    <row r="36354" spans="2:8" x14ac:dyDescent="0.2">
      <c r="B36354" s="12"/>
      <c r="H36354" s="15"/>
    </row>
    <row r="36355" spans="2:8" x14ac:dyDescent="0.2">
      <c r="B36355" s="12"/>
      <c r="H36355" s="15"/>
    </row>
    <row r="36356" spans="2:8" x14ac:dyDescent="0.2">
      <c r="B36356" s="12"/>
      <c r="H36356" s="15"/>
    </row>
    <row r="36357" spans="2:8" x14ac:dyDescent="0.2">
      <c r="B36357" s="12"/>
      <c r="H36357" s="15"/>
    </row>
    <row r="36358" spans="2:8" x14ac:dyDescent="0.2">
      <c r="B36358" s="12"/>
      <c r="H36358" s="15"/>
    </row>
    <row r="36359" spans="2:8" x14ac:dyDescent="0.2">
      <c r="B36359" s="12"/>
      <c r="H36359" s="15"/>
    </row>
    <row r="36360" spans="2:8" x14ac:dyDescent="0.2">
      <c r="B36360" s="12"/>
      <c r="H36360" s="15"/>
    </row>
    <row r="36361" spans="2:8" x14ac:dyDescent="0.2">
      <c r="B36361" s="12"/>
      <c r="H36361" s="15"/>
    </row>
    <row r="36362" spans="2:8" x14ac:dyDescent="0.2">
      <c r="B36362" s="12"/>
      <c r="H36362" s="15"/>
    </row>
    <row r="36363" spans="2:8" x14ac:dyDescent="0.2">
      <c r="B36363" s="12"/>
      <c r="H36363" s="15"/>
    </row>
    <row r="36364" spans="2:8" x14ac:dyDescent="0.2">
      <c r="B36364" s="12"/>
      <c r="H36364" s="15"/>
    </row>
    <row r="36365" spans="2:8" x14ac:dyDescent="0.2">
      <c r="B36365" s="12"/>
      <c r="H36365" s="15"/>
    </row>
    <row r="36366" spans="2:8" x14ac:dyDescent="0.2">
      <c r="B36366" s="12"/>
      <c r="H36366" s="15"/>
    </row>
    <row r="36367" spans="2:8" x14ac:dyDescent="0.2">
      <c r="B36367" s="12"/>
      <c r="H36367" s="15"/>
    </row>
    <row r="36368" spans="2:8" x14ac:dyDescent="0.2">
      <c r="B36368" s="12"/>
      <c r="H36368" s="15"/>
    </row>
    <row r="36369" spans="2:8" x14ac:dyDescent="0.2">
      <c r="B36369" s="12"/>
      <c r="H36369" s="15"/>
    </row>
    <row r="36370" spans="2:8" x14ac:dyDescent="0.2">
      <c r="B36370" s="12"/>
      <c r="H36370" s="15"/>
    </row>
    <row r="36371" spans="2:8" x14ac:dyDescent="0.2">
      <c r="B36371" s="12"/>
      <c r="H36371" s="15"/>
    </row>
    <row r="36372" spans="2:8" x14ac:dyDescent="0.2">
      <c r="B36372" s="12"/>
      <c r="H36372" s="15"/>
    </row>
    <row r="36373" spans="2:8" x14ac:dyDescent="0.2">
      <c r="B36373" s="12"/>
      <c r="H36373" s="15"/>
    </row>
    <row r="36374" spans="2:8" x14ac:dyDescent="0.2">
      <c r="B36374" s="12"/>
      <c r="H36374" s="15"/>
    </row>
    <row r="36375" spans="2:8" x14ac:dyDescent="0.2">
      <c r="B36375" s="12"/>
      <c r="H36375" s="15"/>
    </row>
    <row r="36376" spans="2:8" x14ac:dyDescent="0.2">
      <c r="B36376" s="12"/>
      <c r="H36376" s="15"/>
    </row>
    <row r="36377" spans="2:8" x14ac:dyDescent="0.2">
      <c r="B36377" s="12"/>
      <c r="H36377" s="15"/>
    </row>
    <row r="36378" spans="2:8" x14ac:dyDescent="0.2">
      <c r="B36378" s="12"/>
      <c r="H36378" s="15"/>
    </row>
    <row r="36379" spans="2:8" x14ac:dyDescent="0.2">
      <c r="B36379" s="12"/>
      <c r="H36379" s="15"/>
    </row>
    <row r="36380" spans="2:8" x14ac:dyDescent="0.2">
      <c r="B36380" s="12"/>
      <c r="H36380" s="15"/>
    </row>
    <row r="36381" spans="2:8" x14ac:dyDescent="0.2">
      <c r="B36381" s="12"/>
      <c r="H36381" s="15"/>
    </row>
    <row r="36382" spans="2:8" x14ac:dyDescent="0.2">
      <c r="B36382" s="12"/>
      <c r="H36382" s="15"/>
    </row>
    <row r="36383" spans="2:8" x14ac:dyDescent="0.2">
      <c r="B36383" s="12"/>
      <c r="H36383" s="15"/>
    </row>
    <row r="36384" spans="2:8" x14ac:dyDescent="0.2">
      <c r="B36384" s="12"/>
      <c r="H36384" s="15"/>
    </row>
    <row r="36385" spans="2:8" x14ac:dyDescent="0.2">
      <c r="B36385" s="12"/>
      <c r="H36385" s="15"/>
    </row>
    <row r="36386" spans="2:8" x14ac:dyDescent="0.2">
      <c r="B36386" s="12"/>
      <c r="H36386" s="15"/>
    </row>
    <row r="36387" spans="2:8" x14ac:dyDescent="0.2">
      <c r="B36387" s="12"/>
      <c r="H36387" s="15"/>
    </row>
    <row r="36388" spans="2:8" x14ac:dyDescent="0.2">
      <c r="B36388" s="12"/>
      <c r="H36388" s="15"/>
    </row>
    <row r="36389" spans="2:8" x14ac:dyDescent="0.2">
      <c r="B36389" s="12"/>
      <c r="H36389" s="15"/>
    </row>
    <row r="36390" spans="2:8" x14ac:dyDescent="0.2">
      <c r="B36390" s="12"/>
      <c r="H36390" s="15"/>
    </row>
    <row r="36391" spans="2:8" x14ac:dyDescent="0.2">
      <c r="B36391" s="12"/>
      <c r="H36391" s="15"/>
    </row>
    <row r="36392" spans="2:8" x14ac:dyDescent="0.2">
      <c r="B36392" s="12"/>
      <c r="H36392" s="15"/>
    </row>
    <row r="36393" spans="2:8" x14ac:dyDescent="0.2">
      <c r="B36393" s="12"/>
      <c r="H36393" s="15"/>
    </row>
    <row r="36394" spans="2:8" x14ac:dyDescent="0.2">
      <c r="B36394" s="12"/>
      <c r="H36394" s="15"/>
    </row>
    <row r="36395" spans="2:8" x14ac:dyDescent="0.2">
      <c r="B36395" s="12"/>
      <c r="H36395" s="15"/>
    </row>
    <row r="36396" spans="2:8" x14ac:dyDescent="0.2">
      <c r="B36396" s="12"/>
      <c r="H36396" s="15"/>
    </row>
    <row r="36397" spans="2:8" x14ac:dyDescent="0.2">
      <c r="B36397" s="12"/>
      <c r="H36397" s="15"/>
    </row>
    <row r="36398" spans="2:8" x14ac:dyDescent="0.2">
      <c r="B36398" s="12"/>
      <c r="H36398" s="15"/>
    </row>
    <row r="36399" spans="2:8" x14ac:dyDescent="0.2">
      <c r="B36399" s="12"/>
      <c r="H36399" s="15"/>
    </row>
    <row r="36400" spans="2:8" x14ac:dyDescent="0.2">
      <c r="B36400" s="12"/>
      <c r="H36400" s="15"/>
    </row>
    <row r="36401" spans="2:8" x14ac:dyDescent="0.2">
      <c r="B36401" s="12"/>
      <c r="H36401" s="15"/>
    </row>
    <row r="36402" spans="2:8" x14ac:dyDescent="0.2">
      <c r="B36402" s="12"/>
      <c r="H36402" s="15"/>
    </row>
    <row r="36403" spans="2:8" x14ac:dyDescent="0.2">
      <c r="B36403" s="12"/>
      <c r="H36403" s="15"/>
    </row>
    <row r="36404" spans="2:8" x14ac:dyDescent="0.2">
      <c r="B36404" s="12"/>
      <c r="H36404" s="15"/>
    </row>
    <row r="36405" spans="2:8" x14ac:dyDescent="0.2">
      <c r="B36405" s="12"/>
      <c r="H36405" s="15"/>
    </row>
    <row r="36406" spans="2:8" x14ac:dyDescent="0.2">
      <c r="B36406" s="12"/>
      <c r="H36406" s="15"/>
    </row>
    <row r="36407" spans="2:8" x14ac:dyDescent="0.2">
      <c r="B36407" s="12"/>
      <c r="H36407" s="15"/>
    </row>
    <row r="36408" spans="2:8" x14ac:dyDescent="0.2">
      <c r="B36408" s="12"/>
      <c r="H36408" s="15"/>
    </row>
    <row r="36409" spans="2:8" x14ac:dyDescent="0.2">
      <c r="B36409" s="12"/>
      <c r="H36409" s="15"/>
    </row>
    <row r="36410" spans="2:8" x14ac:dyDescent="0.2">
      <c r="B36410" s="12"/>
      <c r="H36410" s="15"/>
    </row>
    <row r="36411" spans="2:8" x14ac:dyDescent="0.2">
      <c r="B36411" s="12"/>
      <c r="H36411" s="15"/>
    </row>
    <row r="36412" spans="2:8" x14ac:dyDescent="0.2">
      <c r="B36412" s="12"/>
      <c r="H36412" s="15"/>
    </row>
    <row r="36413" spans="2:8" x14ac:dyDescent="0.2">
      <c r="B36413" s="12"/>
      <c r="H36413" s="15"/>
    </row>
    <row r="36414" spans="2:8" x14ac:dyDescent="0.2">
      <c r="B36414" s="12"/>
      <c r="H36414" s="15"/>
    </row>
    <row r="36415" spans="2:8" x14ac:dyDescent="0.2">
      <c r="B36415" s="12"/>
      <c r="H36415" s="15"/>
    </row>
    <row r="36416" spans="2:8" x14ac:dyDescent="0.2">
      <c r="B36416" s="12"/>
      <c r="H36416" s="15"/>
    </row>
    <row r="36417" spans="2:8" x14ac:dyDescent="0.2">
      <c r="B36417" s="12"/>
      <c r="H36417" s="15"/>
    </row>
    <row r="36418" spans="2:8" x14ac:dyDescent="0.2">
      <c r="B36418" s="12"/>
      <c r="H36418" s="15"/>
    </row>
    <row r="36419" spans="2:8" x14ac:dyDescent="0.2">
      <c r="B36419" s="12"/>
      <c r="H36419" s="15"/>
    </row>
    <row r="36420" spans="2:8" x14ac:dyDescent="0.2">
      <c r="B36420" s="12"/>
      <c r="H36420" s="15"/>
    </row>
    <row r="36421" spans="2:8" x14ac:dyDescent="0.2">
      <c r="B36421" s="12"/>
      <c r="H36421" s="15"/>
    </row>
    <row r="36422" spans="2:8" x14ac:dyDescent="0.2">
      <c r="B36422" s="12"/>
      <c r="H36422" s="15"/>
    </row>
    <row r="36423" spans="2:8" x14ac:dyDescent="0.2">
      <c r="B36423" s="12"/>
      <c r="H36423" s="15"/>
    </row>
    <row r="36424" spans="2:8" x14ac:dyDescent="0.2">
      <c r="B36424" s="12"/>
      <c r="H36424" s="15"/>
    </row>
    <row r="36425" spans="2:8" x14ac:dyDescent="0.2">
      <c r="B36425" s="12"/>
      <c r="H36425" s="15"/>
    </row>
    <row r="36426" spans="2:8" x14ac:dyDescent="0.2">
      <c r="B36426" s="12"/>
      <c r="H36426" s="15"/>
    </row>
    <row r="36427" spans="2:8" x14ac:dyDescent="0.2">
      <c r="B36427" s="12"/>
      <c r="H36427" s="15"/>
    </row>
    <row r="36428" spans="2:8" x14ac:dyDescent="0.2">
      <c r="B36428" s="12"/>
      <c r="H36428" s="15"/>
    </row>
    <row r="36429" spans="2:8" x14ac:dyDescent="0.2">
      <c r="B36429" s="12"/>
      <c r="H36429" s="15"/>
    </row>
    <row r="36430" spans="2:8" x14ac:dyDescent="0.2">
      <c r="B36430" s="12"/>
      <c r="H36430" s="15"/>
    </row>
    <row r="36431" spans="2:8" x14ac:dyDescent="0.2">
      <c r="B36431" s="12"/>
      <c r="H36431" s="15"/>
    </row>
    <row r="36432" spans="2:8" x14ac:dyDescent="0.2">
      <c r="B36432" s="12"/>
      <c r="H36432" s="15"/>
    </row>
    <row r="36433" spans="2:8" x14ac:dyDescent="0.2">
      <c r="B36433" s="12"/>
      <c r="H36433" s="15"/>
    </row>
    <row r="36434" spans="2:8" x14ac:dyDescent="0.2">
      <c r="B36434" s="12"/>
      <c r="H36434" s="15"/>
    </row>
    <row r="36435" spans="2:8" x14ac:dyDescent="0.2">
      <c r="B36435" s="12"/>
      <c r="H36435" s="15"/>
    </row>
    <row r="36436" spans="2:8" x14ac:dyDescent="0.2">
      <c r="B36436" s="12"/>
      <c r="H36436" s="15"/>
    </row>
    <row r="36437" spans="2:8" x14ac:dyDescent="0.2">
      <c r="B36437" s="12"/>
      <c r="H36437" s="15"/>
    </row>
    <row r="36438" spans="2:8" x14ac:dyDescent="0.2">
      <c r="B36438" s="12"/>
      <c r="H36438" s="15"/>
    </row>
    <row r="36439" spans="2:8" x14ac:dyDescent="0.2">
      <c r="B36439" s="12"/>
      <c r="H36439" s="15"/>
    </row>
    <row r="36440" spans="2:8" x14ac:dyDescent="0.2">
      <c r="B36440" s="12"/>
      <c r="H36440" s="15"/>
    </row>
    <row r="36441" spans="2:8" x14ac:dyDescent="0.2">
      <c r="B36441" s="12"/>
      <c r="H36441" s="15"/>
    </row>
    <row r="36442" spans="2:8" x14ac:dyDescent="0.2">
      <c r="B36442" s="12"/>
      <c r="H36442" s="15"/>
    </row>
    <row r="36443" spans="2:8" x14ac:dyDescent="0.2">
      <c r="B36443" s="12"/>
      <c r="H36443" s="15"/>
    </row>
    <row r="36444" spans="2:8" x14ac:dyDescent="0.2">
      <c r="B36444" s="12"/>
      <c r="H36444" s="15"/>
    </row>
    <row r="36445" spans="2:8" x14ac:dyDescent="0.2">
      <c r="B36445" s="12"/>
      <c r="H36445" s="15"/>
    </row>
    <row r="36446" spans="2:8" x14ac:dyDescent="0.2">
      <c r="B36446" s="12"/>
      <c r="H36446" s="15"/>
    </row>
    <row r="36447" spans="2:8" x14ac:dyDescent="0.2">
      <c r="B36447" s="12"/>
      <c r="H36447" s="15"/>
    </row>
    <row r="36448" spans="2:8" x14ac:dyDescent="0.2">
      <c r="B36448" s="12"/>
      <c r="H36448" s="15"/>
    </row>
    <row r="36449" spans="2:8" x14ac:dyDescent="0.2">
      <c r="B36449" s="12"/>
      <c r="H36449" s="15"/>
    </row>
    <row r="36450" spans="2:8" x14ac:dyDescent="0.2">
      <c r="B36450" s="12"/>
      <c r="H36450" s="15"/>
    </row>
    <row r="36451" spans="2:8" x14ac:dyDescent="0.2">
      <c r="B36451" s="12"/>
      <c r="H36451" s="15"/>
    </row>
    <row r="36452" spans="2:8" x14ac:dyDescent="0.2">
      <c r="B36452" s="12"/>
      <c r="H36452" s="15"/>
    </row>
    <row r="36453" spans="2:8" x14ac:dyDescent="0.2">
      <c r="B36453" s="12"/>
      <c r="H36453" s="15"/>
    </row>
    <row r="36454" spans="2:8" x14ac:dyDescent="0.2">
      <c r="B36454" s="12"/>
      <c r="H36454" s="15"/>
    </row>
    <row r="36455" spans="2:8" x14ac:dyDescent="0.2">
      <c r="B36455" s="12"/>
      <c r="H36455" s="15"/>
    </row>
    <row r="36456" spans="2:8" x14ac:dyDescent="0.2">
      <c r="B36456" s="12"/>
      <c r="H36456" s="15"/>
    </row>
    <row r="36457" spans="2:8" x14ac:dyDescent="0.2">
      <c r="B36457" s="12"/>
      <c r="H36457" s="15"/>
    </row>
    <row r="36458" spans="2:8" x14ac:dyDescent="0.2">
      <c r="B36458" s="12"/>
      <c r="H36458" s="15"/>
    </row>
    <row r="36459" spans="2:8" x14ac:dyDescent="0.2">
      <c r="B36459" s="12"/>
      <c r="H36459" s="15"/>
    </row>
    <row r="36460" spans="2:8" x14ac:dyDescent="0.2">
      <c r="B36460" s="12"/>
      <c r="H36460" s="15"/>
    </row>
    <row r="36461" spans="2:8" x14ac:dyDescent="0.2">
      <c r="B36461" s="12"/>
      <c r="H36461" s="15"/>
    </row>
    <row r="36462" spans="2:8" x14ac:dyDescent="0.2">
      <c r="B36462" s="12"/>
      <c r="H36462" s="15"/>
    </row>
    <row r="36463" spans="2:8" x14ac:dyDescent="0.2">
      <c r="B36463" s="12"/>
      <c r="H36463" s="15"/>
    </row>
    <row r="36464" spans="2:8" x14ac:dyDescent="0.2">
      <c r="B36464" s="12"/>
      <c r="H36464" s="15"/>
    </row>
    <row r="36465" spans="2:8" x14ac:dyDescent="0.2">
      <c r="B36465" s="12"/>
      <c r="H36465" s="15"/>
    </row>
    <row r="36466" spans="2:8" x14ac:dyDescent="0.2">
      <c r="B36466" s="12"/>
      <c r="H36466" s="15"/>
    </row>
    <row r="36467" spans="2:8" x14ac:dyDescent="0.2">
      <c r="B36467" s="12"/>
      <c r="H36467" s="15"/>
    </row>
    <row r="36468" spans="2:8" x14ac:dyDescent="0.2">
      <c r="B36468" s="12"/>
      <c r="H36468" s="15"/>
    </row>
    <row r="36469" spans="2:8" x14ac:dyDescent="0.2">
      <c r="B36469" s="12"/>
      <c r="H36469" s="15"/>
    </row>
    <row r="36470" spans="2:8" x14ac:dyDescent="0.2">
      <c r="B36470" s="12"/>
      <c r="H36470" s="15"/>
    </row>
    <row r="36471" spans="2:8" x14ac:dyDescent="0.2">
      <c r="B36471" s="12"/>
      <c r="H36471" s="15"/>
    </row>
    <row r="36472" spans="2:8" x14ac:dyDescent="0.2">
      <c r="B36472" s="12"/>
      <c r="H36472" s="15"/>
    </row>
    <row r="36473" spans="2:8" x14ac:dyDescent="0.2">
      <c r="B36473" s="12"/>
      <c r="H36473" s="15"/>
    </row>
    <row r="36474" spans="2:8" x14ac:dyDescent="0.2">
      <c r="B36474" s="12"/>
      <c r="H36474" s="15"/>
    </row>
    <row r="36475" spans="2:8" x14ac:dyDescent="0.2">
      <c r="B36475" s="12"/>
      <c r="H36475" s="15"/>
    </row>
    <row r="36476" spans="2:8" x14ac:dyDescent="0.2">
      <c r="B36476" s="12"/>
      <c r="H36476" s="15"/>
    </row>
    <row r="36477" spans="2:8" x14ac:dyDescent="0.2">
      <c r="B36477" s="12"/>
      <c r="H36477" s="15"/>
    </row>
    <row r="36478" spans="2:8" x14ac:dyDescent="0.2">
      <c r="B36478" s="12"/>
      <c r="H36478" s="15"/>
    </row>
    <row r="36479" spans="2:8" x14ac:dyDescent="0.2">
      <c r="B36479" s="12"/>
      <c r="H36479" s="15"/>
    </row>
    <row r="36480" spans="2:8" x14ac:dyDescent="0.2">
      <c r="B36480" s="12"/>
      <c r="H36480" s="15"/>
    </row>
    <row r="36481" spans="2:8" x14ac:dyDescent="0.2">
      <c r="B36481" s="12"/>
      <c r="H36481" s="15"/>
    </row>
    <row r="36482" spans="2:8" x14ac:dyDescent="0.2">
      <c r="B36482" s="12"/>
      <c r="H36482" s="15"/>
    </row>
    <row r="36483" spans="2:8" x14ac:dyDescent="0.2">
      <c r="B36483" s="12"/>
      <c r="H36483" s="15"/>
    </row>
    <row r="36484" spans="2:8" x14ac:dyDescent="0.2">
      <c r="B36484" s="12"/>
      <c r="H36484" s="15"/>
    </row>
    <row r="36485" spans="2:8" x14ac:dyDescent="0.2">
      <c r="B36485" s="12"/>
      <c r="H36485" s="15"/>
    </row>
    <row r="36486" spans="2:8" x14ac:dyDescent="0.2">
      <c r="B36486" s="12"/>
      <c r="H36486" s="15"/>
    </row>
    <row r="36487" spans="2:8" x14ac:dyDescent="0.2">
      <c r="B36487" s="12"/>
      <c r="H36487" s="15"/>
    </row>
    <row r="36488" spans="2:8" x14ac:dyDescent="0.2">
      <c r="B36488" s="12"/>
      <c r="H36488" s="15"/>
    </row>
    <row r="36489" spans="2:8" x14ac:dyDescent="0.2">
      <c r="B36489" s="12"/>
      <c r="H36489" s="15"/>
    </row>
    <row r="36490" spans="2:8" x14ac:dyDescent="0.2">
      <c r="B36490" s="12"/>
      <c r="H36490" s="15"/>
    </row>
    <row r="36491" spans="2:8" x14ac:dyDescent="0.2">
      <c r="B36491" s="12"/>
      <c r="H36491" s="15"/>
    </row>
    <row r="36492" spans="2:8" x14ac:dyDescent="0.2">
      <c r="B36492" s="12"/>
      <c r="H36492" s="15"/>
    </row>
    <row r="36493" spans="2:8" x14ac:dyDescent="0.2">
      <c r="B36493" s="12"/>
      <c r="H36493" s="15"/>
    </row>
    <row r="36494" spans="2:8" x14ac:dyDescent="0.2">
      <c r="B36494" s="12"/>
      <c r="H36494" s="15"/>
    </row>
    <row r="36495" spans="2:8" x14ac:dyDescent="0.2">
      <c r="B36495" s="12"/>
      <c r="H36495" s="15"/>
    </row>
    <row r="36496" spans="2:8" x14ac:dyDescent="0.2">
      <c r="B36496" s="12"/>
      <c r="H36496" s="15"/>
    </row>
    <row r="36497" spans="2:8" x14ac:dyDescent="0.2">
      <c r="B36497" s="12"/>
      <c r="H36497" s="15"/>
    </row>
    <row r="36498" spans="2:8" x14ac:dyDescent="0.2">
      <c r="B36498" s="12"/>
      <c r="H36498" s="15"/>
    </row>
    <row r="36499" spans="2:8" x14ac:dyDescent="0.2">
      <c r="B36499" s="12"/>
      <c r="H36499" s="15"/>
    </row>
    <row r="36500" spans="2:8" x14ac:dyDescent="0.2">
      <c r="B36500" s="12"/>
      <c r="H36500" s="15"/>
    </row>
    <row r="36501" spans="2:8" x14ac:dyDescent="0.2">
      <c r="B36501" s="12"/>
      <c r="H36501" s="15"/>
    </row>
    <row r="36502" spans="2:8" x14ac:dyDescent="0.2">
      <c r="B36502" s="12"/>
      <c r="H36502" s="15"/>
    </row>
    <row r="36503" spans="2:8" x14ac:dyDescent="0.2">
      <c r="B36503" s="12"/>
      <c r="H36503" s="15"/>
    </row>
    <row r="36504" spans="2:8" x14ac:dyDescent="0.2">
      <c r="B36504" s="12"/>
      <c r="H36504" s="15"/>
    </row>
    <row r="36505" spans="2:8" x14ac:dyDescent="0.2">
      <c r="B36505" s="12"/>
      <c r="H36505" s="15"/>
    </row>
    <row r="36506" spans="2:8" x14ac:dyDescent="0.2">
      <c r="B36506" s="12"/>
      <c r="H36506" s="15"/>
    </row>
    <row r="36507" spans="2:8" x14ac:dyDescent="0.2">
      <c r="B36507" s="12"/>
      <c r="H36507" s="15"/>
    </row>
    <row r="36508" spans="2:8" x14ac:dyDescent="0.2">
      <c r="B36508" s="12"/>
      <c r="H36508" s="15"/>
    </row>
    <row r="36509" spans="2:8" x14ac:dyDescent="0.2">
      <c r="B36509" s="12"/>
      <c r="H36509" s="15"/>
    </row>
    <row r="36510" spans="2:8" x14ac:dyDescent="0.2">
      <c r="B36510" s="12"/>
      <c r="H36510" s="15"/>
    </row>
    <row r="36511" spans="2:8" x14ac:dyDescent="0.2">
      <c r="B36511" s="12"/>
      <c r="H36511" s="15"/>
    </row>
    <row r="36512" spans="2:8" x14ac:dyDescent="0.2">
      <c r="B36512" s="12"/>
      <c r="H36512" s="15"/>
    </row>
    <row r="36513" spans="2:8" x14ac:dyDescent="0.2">
      <c r="B36513" s="12"/>
      <c r="H36513" s="15"/>
    </row>
    <row r="36514" spans="2:8" x14ac:dyDescent="0.2">
      <c r="B36514" s="12"/>
      <c r="H36514" s="15"/>
    </row>
    <row r="36515" spans="2:8" x14ac:dyDescent="0.2">
      <c r="B36515" s="12"/>
      <c r="H36515" s="15"/>
    </row>
    <row r="36516" spans="2:8" x14ac:dyDescent="0.2">
      <c r="B36516" s="12"/>
      <c r="H36516" s="15"/>
    </row>
    <row r="36517" spans="2:8" x14ac:dyDescent="0.2">
      <c r="B36517" s="12"/>
      <c r="H36517" s="15"/>
    </row>
    <row r="36518" spans="2:8" x14ac:dyDescent="0.2">
      <c r="B36518" s="12"/>
      <c r="H36518" s="15"/>
    </row>
    <row r="36519" spans="2:8" x14ac:dyDescent="0.2">
      <c r="B36519" s="12"/>
      <c r="H36519" s="15"/>
    </row>
    <row r="36520" spans="2:8" x14ac:dyDescent="0.2">
      <c r="B36520" s="12"/>
      <c r="H36520" s="15"/>
    </row>
    <row r="36521" spans="2:8" x14ac:dyDescent="0.2">
      <c r="B36521" s="12"/>
      <c r="H36521" s="15"/>
    </row>
    <row r="36522" spans="2:8" x14ac:dyDescent="0.2">
      <c r="B36522" s="12"/>
      <c r="H36522" s="15"/>
    </row>
    <row r="36523" spans="2:8" x14ac:dyDescent="0.2">
      <c r="B36523" s="12"/>
      <c r="H36523" s="15"/>
    </row>
    <row r="36524" spans="2:8" x14ac:dyDescent="0.2">
      <c r="B36524" s="12"/>
      <c r="H36524" s="15"/>
    </row>
    <row r="36525" spans="2:8" x14ac:dyDescent="0.2">
      <c r="B36525" s="12"/>
      <c r="H36525" s="15"/>
    </row>
    <row r="36526" spans="2:8" x14ac:dyDescent="0.2">
      <c r="B36526" s="12"/>
      <c r="H36526" s="15"/>
    </row>
    <row r="36527" spans="2:8" x14ac:dyDescent="0.2">
      <c r="B36527" s="12"/>
      <c r="H36527" s="15"/>
    </row>
    <row r="36528" spans="2:8" x14ac:dyDescent="0.2">
      <c r="B36528" s="12"/>
      <c r="H36528" s="15"/>
    </row>
    <row r="36529" spans="2:8" x14ac:dyDescent="0.2">
      <c r="B36529" s="12"/>
      <c r="H36529" s="15"/>
    </row>
    <row r="36530" spans="2:8" x14ac:dyDescent="0.2">
      <c r="B36530" s="12"/>
      <c r="H36530" s="15"/>
    </row>
    <row r="36531" spans="2:8" x14ac:dyDescent="0.2">
      <c r="B36531" s="12"/>
      <c r="H36531" s="15"/>
    </row>
    <row r="36532" spans="2:8" x14ac:dyDescent="0.2">
      <c r="B36532" s="12"/>
      <c r="H36532" s="15"/>
    </row>
    <row r="36533" spans="2:8" x14ac:dyDescent="0.2">
      <c r="B36533" s="12"/>
      <c r="H36533" s="15"/>
    </row>
    <row r="36534" spans="2:8" x14ac:dyDescent="0.2">
      <c r="B36534" s="12"/>
      <c r="H36534" s="15"/>
    </row>
    <row r="36535" spans="2:8" x14ac:dyDescent="0.2">
      <c r="B36535" s="12"/>
      <c r="H36535" s="15"/>
    </row>
    <row r="36536" spans="2:8" x14ac:dyDescent="0.2">
      <c r="B36536" s="12"/>
      <c r="H36536" s="15"/>
    </row>
    <row r="36537" spans="2:8" x14ac:dyDescent="0.2">
      <c r="B36537" s="12"/>
      <c r="H36537" s="15"/>
    </row>
    <row r="36538" spans="2:8" x14ac:dyDescent="0.2">
      <c r="B36538" s="12"/>
      <c r="H36538" s="15"/>
    </row>
    <row r="36539" spans="2:8" x14ac:dyDescent="0.2">
      <c r="B36539" s="12"/>
      <c r="H36539" s="15"/>
    </row>
    <row r="36540" spans="2:8" x14ac:dyDescent="0.2">
      <c r="B36540" s="12"/>
      <c r="H36540" s="15"/>
    </row>
    <row r="36541" spans="2:8" x14ac:dyDescent="0.2">
      <c r="B36541" s="12"/>
      <c r="H36541" s="15"/>
    </row>
    <row r="36542" spans="2:8" x14ac:dyDescent="0.2">
      <c r="B36542" s="12"/>
      <c r="H36542" s="15"/>
    </row>
    <row r="36543" spans="2:8" x14ac:dyDescent="0.2">
      <c r="B36543" s="12"/>
      <c r="H36543" s="15"/>
    </row>
    <row r="36544" spans="2:8" x14ac:dyDescent="0.2">
      <c r="B36544" s="12"/>
      <c r="H36544" s="15"/>
    </row>
    <row r="36545" spans="2:8" x14ac:dyDescent="0.2">
      <c r="B36545" s="12"/>
      <c r="H36545" s="15"/>
    </row>
    <row r="36546" spans="2:8" x14ac:dyDescent="0.2">
      <c r="B36546" s="12"/>
      <c r="H36546" s="15"/>
    </row>
    <row r="36547" spans="2:8" x14ac:dyDescent="0.2">
      <c r="B36547" s="12"/>
      <c r="H36547" s="15"/>
    </row>
    <row r="36548" spans="2:8" x14ac:dyDescent="0.2">
      <c r="B36548" s="12"/>
      <c r="H36548" s="15"/>
    </row>
    <row r="36549" spans="2:8" x14ac:dyDescent="0.2">
      <c r="B36549" s="12"/>
      <c r="H36549" s="15"/>
    </row>
    <row r="36550" spans="2:8" x14ac:dyDescent="0.2">
      <c r="B36550" s="12"/>
      <c r="H36550" s="15"/>
    </row>
    <row r="36551" spans="2:8" x14ac:dyDescent="0.2">
      <c r="B36551" s="12"/>
      <c r="H36551" s="15"/>
    </row>
    <row r="36552" spans="2:8" x14ac:dyDescent="0.2">
      <c r="B36552" s="12"/>
      <c r="H36552" s="15"/>
    </row>
    <row r="36553" spans="2:8" x14ac:dyDescent="0.2">
      <c r="B36553" s="12"/>
      <c r="H36553" s="15"/>
    </row>
    <row r="36554" spans="2:8" x14ac:dyDescent="0.2">
      <c r="B36554" s="12"/>
      <c r="H36554" s="15"/>
    </row>
    <row r="36555" spans="2:8" x14ac:dyDescent="0.2">
      <c r="B36555" s="12"/>
      <c r="H36555" s="15"/>
    </row>
    <row r="36556" spans="2:8" x14ac:dyDescent="0.2">
      <c r="B36556" s="12"/>
      <c r="H36556" s="15"/>
    </row>
    <row r="36557" spans="2:8" x14ac:dyDescent="0.2">
      <c r="B36557" s="12"/>
      <c r="H36557" s="15"/>
    </row>
    <row r="36558" spans="2:8" x14ac:dyDescent="0.2">
      <c r="B36558" s="12"/>
      <c r="H36558" s="15"/>
    </row>
    <row r="36559" spans="2:8" x14ac:dyDescent="0.2">
      <c r="B36559" s="12"/>
      <c r="H36559" s="15"/>
    </row>
    <row r="36560" spans="2:8" x14ac:dyDescent="0.2">
      <c r="B36560" s="12"/>
      <c r="H36560" s="15"/>
    </row>
    <row r="36561" spans="2:8" x14ac:dyDescent="0.2">
      <c r="B36561" s="12"/>
      <c r="H36561" s="15"/>
    </row>
    <row r="36562" spans="2:8" x14ac:dyDescent="0.2">
      <c r="B36562" s="12"/>
      <c r="H36562" s="15"/>
    </row>
    <row r="36563" spans="2:8" x14ac:dyDescent="0.2">
      <c r="B36563" s="12"/>
      <c r="H36563" s="15"/>
    </row>
    <row r="36564" spans="2:8" x14ac:dyDescent="0.2">
      <c r="B36564" s="12"/>
      <c r="H36564" s="15"/>
    </row>
    <row r="36565" spans="2:8" x14ac:dyDescent="0.2">
      <c r="B36565" s="12"/>
      <c r="H36565" s="15"/>
    </row>
    <row r="36566" spans="2:8" x14ac:dyDescent="0.2">
      <c r="B36566" s="12"/>
      <c r="H36566" s="15"/>
    </row>
    <row r="36567" spans="2:8" x14ac:dyDescent="0.2">
      <c r="B36567" s="12"/>
      <c r="H36567" s="15"/>
    </row>
    <row r="36568" spans="2:8" x14ac:dyDescent="0.2">
      <c r="B36568" s="12"/>
      <c r="H36568" s="15"/>
    </row>
    <row r="36569" spans="2:8" x14ac:dyDescent="0.2">
      <c r="B36569" s="12"/>
      <c r="H36569" s="15"/>
    </row>
    <row r="36570" spans="2:8" x14ac:dyDescent="0.2">
      <c r="B36570" s="12"/>
      <c r="H36570" s="15"/>
    </row>
    <row r="36571" spans="2:8" x14ac:dyDescent="0.2">
      <c r="B36571" s="12"/>
      <c r="H36571" s="15"/>
    </row>
    <row r="36572" spans="2:8" x14ac:dyDescent="0.2">
      <c r="B36572" s="12"/>
      <c r="H36572" s="15"/>
    </row>
    <row r="36573" spans="2:8" x14ac:dyDescent="0.2">
      <c r="B36573" s="12"/>
      <c r="H36573" s="15"/>
    </row>
    <row r="36574" spans="2:8" x14ac:dyDescent="0.2">
      <c r="B36574" s="12"/>
      <c r="H36574" s="15"/>
    </row>
    <row r="36575" spans="2:8" x14ac:dyDescent="0.2">
      <c r="B36575" s="12"/>
      <c r="H36575" s="15"/>
    </row>
    <row r="36576" spans="2:8" x14ac:dyDescent="0.2">
      <c r="B36576" s="12"/>
      <c r="H36576" s="15"/>
    </row>
    <row r="36577" spans="2:8" x14ac:dyDescent="0.2">
      <c r="B36577" s="12"/>
      <c r="H36577" s="15"/>
    </row>
    <row r="36578" spans="2:8" x14ac:dyDescent="0.2">
      <c r="B36578" s="12"/>
      <c r="H36578" s="15"/>
    </row>
    <row r="36579" spans="2:8" x14ac:dyDescent="0.2">
      <c r="B36579" s="12"/>
      <c r="H36579" s="15"/>
    </row>
    <row r="36580" spans="2:8" x14ac:dyDescent="0.2">
      <c r="B36580" s="12"/>
      <c r="H36580" s="15"/>
    </row>
    <row r="36581" spans="2:8" x14ac:dyDescent="0.2">
      <c r="B36581" s="12"/>
      <c r="H36581" s="15"/>
    </row>
    <row r="36582" spans="2:8" x14ac:dyDescent="0.2">
      <c r="B36582" s="12"/>
      <c r="H36582" s="15"/>
    </row>
    <row r="36583" spans="2:8" x14ac:dyDescent="0.2">
      <c r="B36583" s="12"/>
      <c r="H36583" s="15"/>
    </row>
    <row r="36584" spans="2:8" x14ac:dyDescent="0.2">
      <c r="B36584" s="12"/>
      <c r="H36584" s="15"/>
    </row>
    <row r="36585" spans="2:8" x14ac:dyDescent="0.2">
      <c r="B36585" s="12"/>
      <c r="H36585" s="15"/>
    </row>
    <row r="36586" spans="2:8" x14ac:dyDescent="0.2">
      <c r="B36586" s="12"/>
      <c r="H36586" s="15"/>
    </row>
    <row r="36587" spans="2:8" x14ac:dyDescent="0.2">
      <c r="B36587" s="12"/>
      <c r="H36587" s="15"/>
    </row>
    <row r="36588" spans="2:8" x14ac:dyDescent="0.2">
      <c r="B36588" s="12"/>
      <c r="H36588" s="15"/>
    </row>
    <row r="36589" spans="2:8" x14ac:dyDescent="0.2">
      <c r="B36589" s="12"/>
      <c r="H36589" s="15"/>
    </row>
    <row r="36590" spans="2:8" x14ac:dyDescent="0.2">
      <c r="B36590" s="12"/>
      <c r="H36590" s="15"/>
    </row>
    <row r="36591" spans="2:8" x14ac:dyDescent="0.2">
      <c r="B36591" s="12"/>
      <c r="H36591" s="15"/>
    </row>
    <row r="36592" spans="2:8" x14ac:dyDescent="0.2">
      <c r="B36592" s="12"/>
      <c r="H36592" s="15"/>
    </row>
    <row r="36593" spans="2:8" x14ac:dyDescent="0.2">
      <c r="B36593" s="12"/>
      <c r="H36593" s="15"/>
    </row>
    <row r="36594" spans="2:8" x14ac:dyDescent="0.2">
      <c r="B36594" s="12"/>
      <c r="H36594" s="15"/>
    </row>
    <row r="36595" spans="2:8" x14ac:dyDescent="0.2">
      <c r="B36595" s="12"/>
      <c r="H36595" s="15"/>
    </row>
    <row r="36596" spans="2:8" x14ac:dyDescent="0.2">
      <c r="B36596" s="12"/>
      <c r="H36596" s="15"/>
    </row>
    <row r="36597" spans="2:8" x14ac:dyDescent="0.2">
      <c r="B36597" s="12"/>
      <c r="H36597" s="15"/>
    </row>
    <row r="36598" spans="2:8" x14ac:dyDescent="0.2">
      <c r="B36598" s="12"/>
      <c r="H36598" s="15"/>
    </row>
    <row r="36599" spans="2:8" x14ac:dyDescent="0.2">
      <c r="B36599" s="12"/>
      <c r="H36599" s="15"/>
    </row>
    <row r="36600" spans="2:8" x14ac:dyDescent="0.2">
      <c r="B36600" s="12"/>
      <c r="H36600" s="15"/>
    </row>
    <row r="36601" spans="2:8" x14ac:dyDescent="0.2">
      <c r="B36601" s="12"/>
      <c r="H36601" s="15"/>
    </row>
    <row r="36602" spans="2:8" x14ac:dyDescent="0.2">
      <c r="B36602" s="12"/>
      <c r="H36602" s="15"/>
    </row>
    <row r="36603" spans="2:8" x14ac:dyDescent="0.2">
      <c r="B36603" s="12"/>
      <c r="H36603" s="15"/>
    </row>
    <row r="36604" spans="2:8" x14ac:dyDescent="0.2">
      <c r="B36604" s="12"/>
      <c r="H36604" s="15"/>
    </row>
    <row r="36605" spans="2:8" x14ac:dyDescent="0.2">
      <c r="B36605" s="12"/>
      <c r="H36605" s="15"/>
    </row>
    <row r="36606" spans="2:8" x14ac:dyDescent="0.2">
      <c r="B36606" s="12"/>
      <c r="H36606" s="15"/>
    </row>
    <row r="36607" spans="2:8" x14ac:dyDescent="0.2">
      <c r="B36607" s="12"/>
      <c r="H36607" s="15"/>
    </row>
    <row r="36608" spans="2:8" x14ac:dyDescent="0.2">
      <c r="B36608" s="12"/>
      <c r="H36608" s="15"/>
    </row>
    <row r="36609" spans="2:8" x14ac:dyDescent="0.2">
      <c r="B36609" s="12"/>
      <c r="H36609" s="15"/>
    </row>
    <row r="36610" spans="2:8" x14ac:dyDescent="0.2">
      <c r="B36610" s="12"/>
      <c r="H36610" s="15"/>
    </row>
    <row r="36611" spans="2:8" x14ac:dyDescent="0.2">
      <c r="B36611" s="12"/>
      <c r="H36611" s="15"/>
    </row>
    <row r="36612" spans="2:8" x14ac:dyDescent="0.2">
      <c r="B36612" s="12"/>
      <c r="H36612" s="15"/>
    </row>
    <row r="36613" spans="2:8" x14ac:dyDescent="0.2">
      <c r="B36613" s="12"/>
      <c r="H36613" s="15"/>
    </row>
    <row r="36614" spans="2:8" x14ac:dyDescent="0.2">
      <c r="B36614" s="12"/>
      <c r="H36614" s="15"/>
    </row>
    <row r="36615" spans="2:8" x14ac:dyDescent="0.2">
      <c r="B36615" s="12"/>
      <c r="H36615" s="15"/>
    </row>
    <row r="36616" spans="2:8" x14ac:dyDescent="0.2">
      <c r="B36616" s="12"/>
      <c r="H36616" s="15"/>
    </row>
    <row r="36617" spans="2:8" x14ac:dyDescent="0.2">
      <c r="B36617" s="12"/>
      <c r="H36617" s="15"/>
    </row>
    <row r="36618" spans="2:8" x14ac:dyDescent="0.2">
      <c r="B36618" s="12"/>
      <c r="H36618" s="15"/>
    </row>
    <row r="36619" spans="2:8" x14ac:dyDescent="0.2">
      <c r="B36619" s="12"/>
      <c r="H36619" s="15"/>
    </row>
    <row r="36620" spans="2:8" x14ac:dyDescent="0.2">
      <c r="B36620" s="12"/>
      <c r="H36620" s="15"/>
    </row>
    <row r="36621" spans="2:8" x14ac:dyDescent="0.2">
      <c r="B36621" s="12"/>
      <c r="H36621" s="15"/>
    </row>
    <row r="36622" spans="2:8" x14ac:dyDescent="0.2">
      <c r="B36622" s="12"/>
      <c r="H36622" s="15"/>
    </row>
    <row r="36623" spans="2:8" x14ac:dyDescent="0.2">
      <c r="B36623" s="12"/>
      <c r="H36623" s="15"/>
    </row>
    <row r="36624" spans="2:8" x14ac:dyDescent="0.2">
      <c r="B36624" s="12"/>
      <c r="H36624" s="15"/>
    </row>
    <row r="36625" spans="2:8" x14ac:dyDescent="0.2">
      <c r="B36625" s="12"/>
      <c r="H36625" s="15"/>
    </row>
    <row r="36626" spans="2:8" x14ac:dyDescent="0.2">
      <c r="B36626" s="12"/>
      <c r="H36626" s="15"/>
    </row>
    <row r="36627" spans="2:8" x14ac:dyDescent="0.2">
      <c r="B36627" s="12"/>
      <c r="H36627" s="15"/>
    </row>
    <row r="36628" spans="2:8" x14ac:dyDescent="0.2">
      <c r="B36628" s="12"/>
      <c r="H36628" s="15"/>
    </row>
    <row r="36629" spans="2:8" x14ac:dyDescent="0.2">
      <c r="B36629" s="12"/>
      <c r="H36629" s="15"/>
    </row>
    <row r="36630" spans="2:8" x14ac:dyDescent="0.2">
      <c r="B36630" s="12"/>
      <c r="H36630" s="15"/>
    </row>
    <row r="36631" spans="2:8" x14ac:dyDescent="0.2">
      <c r="B36631" s="12"/>
      <c r="H36631" s="15"/>
    </row>
    <row r="36632" spans="2:8" x14ac:dyDescent="0.2">
      <c r="B36632" s="12"/>
      <c r="H36632" s="15"/>
    </row>
    <row r="36633" spans="2:8" x14ac:dyDescent="0.2">
      <c r="B36633" s="12"/>
      <c r="H36633" s="15"/>
    </row>
    <row r="36634" spans="2:8" x14ac:dyDescent="0.2">
      <c r="B36634" s="12"/>
      <c r="H36634" s="15"/>
    </row>
    <row r="36635" spans="2:8" x14ac:dyDescent="0.2">
      <c r="B36635" s="12"/>
      <c r="H36635" s="15"/>
    </row>
    <row r="36636" spans="2:8" x14ac:dyDescent="0.2">
      <c r="B36636" s="12"/>
      <c r="H36636" s="15"/>
    </row>
    <row r="36637" spans="2:8" x14ac:dyDescent="0.2">
      <c r="B36637" s="12"/>
      <c r="H36637" s="15"/>
    </row>
    <row r="36638" spans="2:8" x14ac:dyDescent="0.2">
      <c r="B36638" s="12"/>
      <c r="H36638" s="15"/>
    </row>
    <row r="36639" spans="2:8" x14ac:dyDescent="0.2">
      <c r="B36639" s="12"/>
      <c r="H36639" s="15"/>
    </row>
    <row r="36640" spans="2:8" x14ac:dyDescent="0.2">
      <c r="B36640" s="12"/>
      <c r="H36640" s="15"/>
    </row>
    <row r="36641" spans="2:8" x14ac:dyDescent="0.2">
      <c r="B36641" s="12"/>
      <c r="H36641" s="15"/>
    </row>
    <row r="36642" spans="2:8" x14ac:dyDescent="0.2">
      <c r="B36642" s="12"/>
      <c r="H36642" s="15"/>
    </row>
    <row r="36643" spans="2:8" x14ac:dyDescent="0.2">
      <c r="B36643" s="12"/>
      <c r="H36643" s="15"/>
    </row>
    <row r="36644" spans="2:8" x14ac:dyDescent="0.2">
      <c r="B36644" s="12"/>
      <c r="H36644" s="15"/>
    </row>
    <row r="36645" spans="2:8" x14ac:dyDescent="0.2">
      <c r="B36645" s="12"/>
      <c r="H36645" s="15"/>
    </row>
    <row r="36646" spans="2:8" x14ac:dyDescent="0.2">
      <c r="B36646" s="12"/>
      <c r="H36646" s="15"/>
    </row>
    <row r="36647" spans="2:8" x14ac:dyDescent="0.2">
      <c r="B36647" s="12"/>
      <c r="H36647" s="15"/>
    </row>
    <row r="36648" spans="2:8" x14ac:dyDescent="0.2">
      <c r="B36648" s="12"/>
      <c r="H36648" s="15"/>
    </row>
    <row r="36649" spans="2:8" x14ac:dyDescent="0.2">
      <c r="B36649" s="12"/>
      <c r="H36649" s="15"/>
    </row>
    <row r="36650" spans="2:8" x14ac:dyDescent="0.2">
      <c r="B36650" s="12"/>
      <c r="H36650" s="15"/>
    </row>
    <row r="36651" spans="2:8" x14ac:dyDescent="0.2">
      <c r="B36651" s="12"/>
      <c r="H36651" s="15"/>
    </row>
    <row r="36652" spans="2:8" x14ac:dyDescent="0.2">
      <c r="B36652" s="12"/>
      <c r="H36652" s="15"/>
    </row>
    <row r="36653" spans="2:8" x14ac:dyDescent="0.2">
      <c r="B36653" s="12"/>
      <c r="H36653" s="15"/>
    </row>
    <row r="36654" spans="2:8" x14ac:dyDescent="0.2">
      <c r="B36654" s="12"/>
      <c r="H36654" s="15"/>
    </row>
    <row r="36655" spans="2:8" x14ac:dyDescent="0.2">
      <c r="B36655" s="12"/>
      <c r="H36655" s="15"/>
    </row>
    <row r="36656" spans="2:8" x14ac:dyDescent="0.2">
      <c r="B36656" s="12"/>
      <c r="H36656" s="15"/>
    </row>
    <row r="36657" spans="2:8" x14ac:dyDescent="0.2">
      <c r="B36657" s="12"/>
      <c r="H36657" s="15"/>
    </row>
    <row r="36658" spans="2:8" x14ac:dyDescent="0.2">
      <c r="B36658" s="12"/>
      <c r="H36658" s="15"/>
    </row>
    <row r="36659" spans="2:8" x14ac:dyDescent="0.2">
      <c r="B36659" s="12"/>
      <c r="H36659" s="15"/>
    </row>
    <row r="36660" spans="2:8" x14ac:dyDescent="0.2">
      <c r="B36660" s="12"/>
      <c r="H36660" s="15"/>
    </row>
    <row r="36661" spans="2:8" x14ac:dyDescent="0.2">
      <c r="B36661" s="12"/>
      <c r="H36661" s="15"/>
    </row>
    <row r="36662" spans="2:8" x14ac:dyDescent="0.2">
      <c r="B36662" s="12"/>
      <c r="H36662" s="15"/>
    </row>
    <row r="36663" spans="2:8" x14ac:dyDescent="0.2">
      <c r="B36663" s="12"/>
      <c r="H36663" s="15"/>
    </row>
    <row r="36664" spans="2:8" x14ac:dyDescent="0.2">
      <c r="B36664" s="12"/>
      <c r="H36664" s="15"/>
    </row>
    <row r="36665" spans="2:8" x14ac:dyDescent="0.2">
      <c r="B36665" s="12"/>
      <c r="H36665" s="15"/>
    </row>
    <row r="36666" spans="2:8" x14ac:dyDescent="0.2">
      <c r="B36666" s="12"/>
      <c r="H36666" s="15"/>
    </row>
    <row r="36667" spans="2:8" x14ac:dyDescent="0.2">
      <c r="B36667" s="12"/>
      <c r="H36667" s="15"/>
    </row>
    <row r="36668" spans="2:8" x14ac:dyDescent="0.2">
      <c r="B36668" s="12"/>
      <c r="H36668" s="15"/>
    </row>
    <row r="36669" spans="2:8" x14ac:dyDescent="0.2">
      <c r="B36669" s="12"/>
      <c r="H36669" s="15"/>
    </row>
    <row r="36670" spans="2:8" x14ac:dyDescent="0.2">
      <c r="B36670" s="12"/>
      <c r="H36670" s="15"/>
    </row>
    <row r="36671" spans="2:8" x14ac:dyDescent="0.2">
      <c r="B36671" s="12"/>
      <c r="H36671" s="15"/>
    </row>
    <row r="36672" spans="2:8" x14ac:dyDescent="0.2">
      <c r="B36672" s="12"/>
      <c r="H36672" s="15"/>
    </row>
    <row r="36673" spans="2:8" x14ac:dyDescent="0.2">
      <c r="B36673" s="12"/>
      <c r="H36673" s="15"/>
    </row>
    <row r="36674" spans="2:8" x14ac:dyDescent="0.2">
      <c r="B36674" s="12"/>
      <c r="H36674" s="15"/>
    </row>
    <row r="36675" spans="2:8" x14ac:dyDescent="0.2">
      <c r="B36675" s="12"/>
      <c r="H36675" s="15"/>
    </row>
    <row r="36676" spans="2:8" x14ac:dyDescent="0.2">
      <c r="B36676" s="12"/>
      <c r="H36676" s="15"/>
    </row>
    <row r="36677" spans="2:8" x14ac:dyDescent="0.2">
      <c r="B36677" s="12"/>
      <c r="H36677" s="15"/>
    </row>
    <row r="36678" spans="2:8" x14ac:dyDescent="0.2">
      <c r="B36678" s="12"/>
      <c r="H36678" s="15"/>
    </row>
    <row r="36679" spans="2:8" x14ac:dyDescent="0.2">
      <c r="B36679" s="12"/>
      <c r="H36679" s="15"/>
    </row>
    <row r="36680" spans="2:8" x14ac:dyDescent="0.2">
      <c r="B36680" s="12"/>
      <c r="H36680" s="15"/>
    </row>
    <row r="36681" spans="2:8" x14ac:dyDescent="0.2">
      <c r="B36681" s="12"/>
      <c r="H36681" s="15"/>
    </row>
    <row r="36682" spans="2:8" x14ac:dyDescent="0.2">
      <c r="B36682" s="12"/>
      <c r="H36682" s="15"/>
    </row>
    <row r="36683" spans="2:8" x14ac:dyDescent="0.2">
      <c r="B36683" s="12"/>
      <c r="H36683" s="15"/>
    </row>
    <row r="36684" spans="2:8" x14ac:dyDescent="0.2">
      <c r="B36684" s="12"/>
      <c r="H36684" s="15"/>
    </row>
    <row r="36685" spans="2:8" x14ac:dyDescent="0.2">
      <c r="B36685" s="12"/>
      <c r="H36685" s="15"/>
    </row>
    <row r="36686" spans="2:8" x14ac:dyDescent="0.2">
      <c r="B36686" s="12"/>
      <c r="H36686" s="15"/>
    </row>
    <row r="36687" spans="2:8" x14ac:dyDescent="0.2">
      <c r="B36687" s="12"/>
      <c r="H36687" s="15"/>
    </row>
    <row r="36688" spans="2:8" x14ac:dyDescent="0.2">
      <c r="B36688" s="12"/>
      <c r="H36688" s="15"/>
    </row>
    <row r="36689" spans="2:8" x14ac:dyDescent="0.2">
      <c r="B36689" s="12"/>
      <c r="H36689" s="15"/>
    </row>
    <row r="36690" spans="2:8" x14ac:dyDescent="0.2">
      <c r="B36690" s="12"/>
      <c r="H36690" s="15"/>
    </row>
    <row r="36691" spans="2:8" x14ac:dyDescent="0.2">
      <c r="B36691" s="12"/>
      <c r="H36691" s="15"/>
    </row>
    <row r="36692" spans="2:8" x14ac:dyDescent="0.2">
      <c r="B36692" s="12"/>
      <c r="H36692" s="15"/>
    </row>
    <row r="36693" spans="2:8" x14ac:dyDescent="0.2">
      <c r="B36693" s="12"/>
      <c r="H36693" s="15"/>
    </row>
    <row r="36694" spans="2:8" x14ac:dyDescent="0.2">
      <c r="B36694" s="12"/>
      <c r="H36694" s="15"/>
    </row>
    <row r="36695" spans="2:8" x14ac:dyDescent="0.2">
      <c r="B36695" s="12"/>
      <c r="H36695" s="15"/>
    </row>
    <row r="36696" spans="2:8" x14ac:dyDescent="0.2">
      <c r="B36696" s="12"/>
      <c r="H36696" s="15"/>
    </row>
    <row r="36697" spans="2:8" x14ac:dyDescent="0.2">
      <c r="B36697" s="12"/>
      <c r="H36697" s="15"/>
    </row>
    <row r="36698" spans="2:8" x14ac:dyDescent="0.2">
      <c r="B36698" s="12"/>
      <c r="H36698" s="15"/>
    </row>
    <row r="36699" spans="2:8" x14ac:dyDescent="0.2">
      <c r="B36699" s="12"/>
      <c r="H36699" s="15"/>
    </row>
    <row r="36700" spans="2:8" x14ac:dyDescent="0.2">
      <c r="B36700" s="12"/>
      <c r="H36700" s="15"/>
    </row>
    <row r="36701" spans="2:8" x14ac:dyDescent="0.2">
      <c r="B36701" s="12"/>
      <c r="H36701" s="15"/>
    </row>
    <row r="36702" spans="2:8" x14ac:dyDescent="0.2">
      <c r="B36702" s="12"/>
      <c r="H36702" s="15"/>
    </row>
    <row r="36703" spans="2:8" x14ac:dyDescent="0.2">
      <c r="B36703" s="12"/>
      <c r="H36703" s="15"/>
    </row>
    <row r="36704" spans="2:8" x14ac:dyDescent="0.2">
      <c r="B36704" s="12"/>
      <c r="H36704" s="15"/>
    </row>
    <row r="36705" spans="2:8" x14ac:dyDescent="0.2">
      <c r="B36705" s="12"/>
      <c r="H36705" s="15"/>
    </row>
    <row r="36706" spans="2:8" x14ac:dyDescent="0.2">
      <c r="B36706" s="12"/>
      <c r="H36706" s="15"/>
    </row>
    <row r="36707" spans="2:8" x14ac:dyDescent="0.2">
      <c r="B36707" s="12"/>
      <c r="H36707" s="15"/>
    </row>
    <row r="36708" spans="2:8" x14ac:dyDescent="0.2">
      <c r="B36708" s="12"/>
      <c r="H36708" s="15"/>
    </row>
    <row r="36709" spans="2:8" x14ac:dyDescent="0.2">
      <c r="B36709" s="12"/>
      <c r="H36709" s="15"/>
    </row>
    <row r="36710" spans="2:8" x14ac:dyDescent="0.2">
      <c r="B36710" s="12"/>
      <c r="H36710" s="15"/>
    </row>
    <row r="36711" spans="2:8" x14ac:dyDescent="0.2">
      <c r="B36711" s="12"/>
      <c r="H36711" s="15"/>
    </row>
    <row r="36712" spans="2:8" x14ac:dyDescent="0.2">
      <c r="B36712" s="12"/>
      <c r="H36712" s="15"/>
    </row>
    <row r="36713" spans="2:8" x14ac:dyDescent="0.2">
      <c r="B36713" s="12"/>
      <c r="H36713" s="15"/>
    </row>
    <row r="36714" spans="2:8" x14ac:dyDescent="0.2">
      <c r="B36714" s="12"/>
      <c r="H36714" s="15"/>
    </row>
    <row r="36715" spans="2:8" x14ac:dyDescent="0.2">
      <c r="B36715" s="12"/>
      <c r="H36715" s="15"/>
    </row>
    <row r="36716" spans="2:8" x14ac:dyDescent="0.2">
      <c r="B36716" s="12"/>
      <c r="H36716" s="15"/>
    </row>
    <row r="36717" spans="2:8" x14ac:dyDescent="0.2">
      <c r="B36717" s="12"/>
      <c r="H36717" s="15"/>
    </row>
    <row r="36718" spans="2:8" x14ac:dyDescent="0.2">
      <c r="B36718" s="12"/>
      <c r="H36718" s="15"/>
    </row>
    <row r="36719" spans="2:8" x14ac:dyDescent="0.2">
      <c r="B36719" s="12"/>
      <c r="H36719" s="15"/>
    </row>
    <row r="36720" spans="2:8" x14ac:dyDescent="0.2">
      <c r="B36720" s="12"/>
      <c r="H36720" s="15"/>
    </row>
    <row r="36721" spans="2:8" x14ac:dyDescent="0.2">
      <c r="B36721" s="12"/>
      <c r="H36721" s="15"/>
    </row>
    <row r="36722" spans="2:8" x14ac:dyDescent="0.2">
      <c r="B36722" s="12"/>
      <c r="H36722" s="15"/>
    </row>
    <row r="36723" spans="2:8" x14ac:dyDescent="0.2">
      <c r="B36723" s="12"/>
      <c r="H36723" s="15"/>
    </row>
    <row r="36724" spans="2:8" x14ac:dyDescent="0.2">
      <c r="B36724" s="12"/>
      <c r="H36724" s="15"/>
    </row>
    <row r="36725" spans="2:8" x14ac:dyDescent="0.2">
      <c r="B36725" s="12"/>
      <c r="H36725" s="15"/>
    </row>
    <row r="36726" spans="2:8" x14ac:dyDescent="0.2">
      <c r="B36726" s="12"/>
      <c r="H36726" s="15"/>
    </row>
    <row r="36727" spans="2:8" x14ac:dyDescent="0.2">
      <c r="B36727" s="12"/>
      <c r="H36727" s="15"/>
    </row>
    <row r="36728" spans="2:8" x14ac:dyDescent="0.2">
      <c r="B36728" s="12"/>
      <c r="H36728" s="15"/>
    </row>
    <row r="36729" spans="2:8" x14ac:dyDescent="0.2">
      <c r="B36729" s="12"/>
      <c r="H36729" s="15"/>
    </row>
    <row r="36730" spans="2:8" x14ac:dyDescent="0.2">
      <c r="B36730" s="12"/>
      <c r="H36730" s="15"/>
    </row>
    <row r="36731" spans="2:8" x14ac:dyDescent="0.2">
      <c r="B36731" s="12"/>
      <c r="H36731" s="15"/>
    </row>
    <row r="36732" spans="2:8" x14ac:dyDescent="0.2">
      <c r="B36732" s="12"/>
      <c r="H36732" s="15"/>
    </row>
    <row r="36733" spans="2:8" x14ac:dyDescent="0.2">
      <c r="B36733" s="12"/>
      <c r="H36733" s="15"/>
    </row>
    <row r="36734" spans="2:8" x14ac:dyDescent="0.2">
      <c r="B36734" s="12"/>
      <c r="H36734" s="15"/>
    </row>
    <row r="36735" spans="2:8" x14ac:dyDescent="0.2">
      <c r="B36735" s="12"/>
      <c r="H36735" s="15"/>
    </row>
    <row r="36736" spans="2:8" x14ac:dyDescent="0.2">
      <c r="B36736" s="12"/>
      <c r="H36736" s="15"/>
    </row>
    <row r="36737" spans="2:8" x14ac:dyDescent="0.2">
      <c r="B36737" s="12"/>
      <c r="H36737" s="15"/>
    </row>
    <row r="36738" spans="2:8" x14ac:dyDescent="0.2">
      <c r="B36738" s="12"/>
      <c r="H36738" s="15"/>
    </row>
    <row r="36739" spans="2:8" x14ac:dyDescent="0.2">
      <c r="B36739" s="12"/>
      <c r="H36739" s="15"/>
    </row>
    <row r="36740" spans="2:8" x14ac:dyDescent="0.2">
      <c r="B36740" s="12"/>
      <c r="H36740" s="15"/>
    </row>
    <row r="36741" spans="2:8" x14ac:dyDescent="0.2">
      <c r="B36741" s="12"/>
      <c r="H36741" s="15"/>
    </row>
    <row r="36742" spans="2:8" x14ac:dyDescent="0.2">
      <c r="B36742" s="12"/>
      <c r="H36742" s="15"/>
    </row>
    <row r="36743" spans="2:8" x14ac:dyDescent="0.2">
      <c r="B36743" s="12"/>
      <c r="H36743" s="15"/>
    </row>
    <row r="36744" spans="2:8" x14ac:dyDescent="0.2">
      <c r="B36744" s="12"/>
      <c r="H36744" s="15"/>
    </row>
    <row r="36745" spans="2:8" x14ac:dyDescent="0.2">
      <c r="B36745" s="12"/>
      <c r="H36745" s="15"/>
    </row>
    <row r="36746" spans="2:8" x14ac:dyDescent="0.2">
      <c r="B36746" s="12"/>
      <c r="H36746" s="15"/>
    </row>
    <row r="36747" spans="2:8" x14ac:dyDescent="0.2">
      <c r="B36747" s="12"/>
      <c r="H36747" s="15"/>
    </row>
    <row r="36748" spans="2:8" x14ac:dyDescent="0.2">
      <c r="B36748" s="12"/>
      <c r="H36748" s="15"/>
    </row>
    <row r="36749" spans="2:8" x14ac:dyDescent="0.2">
      <c r="B36749" s="12"/>
      <c r="H36749" s="15"/>
    </row>
    <row r="36750" spans="2:8" x14ac:dyDescent="0.2">
      <c r="B36750" s="12"/>
      <c r="H36750" s="15"/>
    </row>
    <row r="36751" spans="2:8" x14ac:dyDescent="0.2">
      <c r="B36751" s="12"/>
      <c r="H36751" s="15"/>
    </row>
    <row r="36752" spans="2:8" x14ac:dyDescent="0.2">
      <c r="B36752" s="12"/>
      <c r="H36752" s="15"/>
    </row>
    <row r="36753" spans="2:8" x14ac:dyDescent="0.2">
      <c r="B36753" s="12"/>
      <c r="H36753" s="15"/>
    </row>
    <row r="36754" spans="2:8" x14ac:dyDescent="0.2">
      <c r="B36754" s="12"/>
      <c r="H36754" s="15"/>
    </row>
    <row r="36755" spans="2:8" x14ac:dyDescent="0.2">
      <c r="B36755" s="12"/>
      <c r="H36755" s="15"/>
    </row>
    <row r="36756" spans="2:8" x14ac:dyDescent="0.2">
      <c r="B36756" s="12"/>
      <c r="H36756" s="15"/>
    </row>
    <row r="36757" spans="2:8" x14ac:dyDescent="0.2">
      <c r="B36757" s="12"/>
      <c r="H36757" s="15"/>
    </row>
    <row r="36758" spans="2:8" x14ac:dyDescent="0.2">
      <c r="B36758" s="12"/>
      <c r="H36758" s="15"/>
    </row>
    <row r="36759" spans="2:8" x14ac:dyDescent="0.2">
      <c r="B36759" s="12"/>
      <c r="H36759" s="15"/>
    </row>
    <row r="36760" spans="2:8" x14ac:dyDescent="0.2">
      <c r="B36760" s="12"/>
      <c r="H36760" s="15"/>
    </row>
    <row r="36761" spans="2:8" x14ac:dyDescent="0.2">
      <c r="B36761" s="12"/>
      <c r="H36761" s="15"/>
    </row>
    <row r="36762" spans="2:8" x14ac:dyDescent="0.2">
      <c r="B36762" s="12"/>
      <c r="H36762" s="15"/>
    </row>
    <row r="36763" spans="2:8" x14ac:dyDescent="0.2">
      <c r="B36763" s="12"/>
      <c r="H36763" s="15"/>
    </row>
    <row r="36764" spans="2:8" x14ac:dyDescent="0.2">
      <c r="B36764" s="12"/>
      <c r="H36764" s="15"/>
    </row>
    <row r="36765" spans="2:8" x14ac:dyDescent="0.2">
      <c r="B36765" s="12"/>
      <c r="H36765" s="15"/>
    </row>
    <row r="36766" spans="2:8" x14ac:dyDescent="0.2">
      <c r="B36766" s="12"/>
      <c r="H36766" s="15"/>
    </row>
    <row r="36767" spans="2:8" x14ac:dyDescent="0.2">
      <c r="B36767" s="12"/>
      <c r="H36767" s="15"/>
    </row>
    <row r="36768" spans="2:8" x14ac:dyDescent="0.2">
      <c r="B36768" s="12"/>
      <c r="H36768" s="15"/>
    </row>
    <row r="36769" spans="2:8" x14ac:dyDescent="0.2">
      <c r="B36769" s="12"/>
      <c r="H36769" s="15"/>
    </row>
    <row r="36770" spans="2:8" x14ac:dyDescent="0.2">
      <c r="B36770" s="12"/>
      <c r="H36770" s="15"/>
    </row>
    <row r="36771" spans="2:8" x14ac:dyDescent="0.2">
      <c r="B36771" s="12"/>
      <c r="H36771" s="15"/>
    </row>
    <row r="36772" spans="2:8" x14ac:dyDescent="0.2">
      <c r="B36772" s="12"/>
      <c r="H36772" s="15"/>
    </row>
    <row r="36773" spans="2:8" x14ac:dyDescent="0.2">
      <c r="B36773" s="12"/>
      <c r="H36773" s="15"/>
    </row>
    <row r="36774" spans="2:8" x14ac:dyDescent="0.2">
      <c r="B36774" s="12"/>
      <c r="H36774" s="15"/>
    </row>
    <row r="36775" spans="2:8" x14ac:dyDescent="0.2">
      <c r="B36775" s="12"/>
      <c r="H36775" s="15"/>
    </row>
    <row r="36776" spans="2:8" x14ac:dyDescent="0.2">
      <c r="B36776" s="12"/>
      <c r="H36776" s="15"/>
    </row>
    <row r="36777" spans="2:8" x14ac:dyDescent="0.2">
      <c r="B36777" s="12"/>
      <c r="H36777" s="15"/>
    </row>
    <row r="36778" spans="2:8" x14ac:dyDescent="0.2">
      <c r="B36778" s="12"/>
      <c r="H36778" s="15"/>
    </row>
    <row r="36779" spans="2:8" x14ac:dyDescent="0.2">
      <c r="B36779" s="12"/>
      <c r="H36779" s="15"/>
    </row>
    <row r="36780" spans="2:8" x14ac:dyDescent="0.2">
      <c r="B36780" s="12"/>
      <c r="H36780" s="15"/>
    </row>
    <row r="36781" spans="2:8" x14ac:dyDescent="0.2">
      <c r="B36781" s="12"/>
      <c r="H36781" s="15"/>
    </row>
    <row r="36782" spans="2:8" x14ac:dyDescent="0.2">
      <c r="B36782" s="12"/>
      <c r="H36782" s="15"/>
    </row>
    <row r="36783" spans="2:8" x14ac:dyDescent="0.2">
      <c r="B36783" s="12"/>
      <c r="H36783" s="15"/>
    </row>
    <row r="36784" spans="2:8" x14ac:dyDescent="0.2">
      <c r="B36784" s="12"/>
      <c r="H36784" s="15"/>
    </row>
    <row r="36785" spans="2:8" x14ac:dyDescent="0.2">
      <c r="B36785" s="12"/>
      <c r="H36785" s="15"/>
    </row>
    <row r="36786" spans="2:8" x14ac:dyDescent="0.2">
      <c r="B36786" s="12"/>
      <c r="H36786" s="15"/>
    </row>
    <row r="36787" spans="2:8" x14ac:dyDescent="0.2">
      <c r="B36787" s="12"/>
      <c r="H36787" s="15"/>
    </row>
    <row r="36788" spans="2:8" x14ac:dyDescent="0.2">
      <c r="B36788" s="12"/>
      <c r="H36788" s="15"/>
    </row>
    <row r="36789" spans="2:8" x14ac:dyDescent="0.2">
      <c r="B36789" s="12"/>
      <c r="H36789" s="15"/>
    </row>
    <row r="36790" spans="2:8" x14ac:dyDescent="0.2">
      <c r="B36790" s="12"/>
      <c r="H36790" s="15"/>
    </row>
    <row r="36791" spans="2:8" x14ac:dyDescent="0.2">
      <c r="B36791" s="12"/>
      <c r="H36791" s="15"/>
    </row>
    <row r="36792" spans="2:8" x14ac:dyDescent="0.2">
      <c r="B36792" s="12"/>
      <c r="H36792" s="15"/>
    </row>
    <row r="36793" spans="2:8" x14ac:dyDescent="0.2">
      <c r="B36793" s="12"/>
      <c r="H36793" s="15"/>
    </row>
    <row r="36794" spans="2:8" x14ac:dyDescent="0.2">
      <c r="B36794" s="12"/>
      <c r="H36794" s="15"/>
    </row>
    <row r="36795" spans="2:8" x14ac:dyDescent="0.2">
      <c r="B36795" s="12"/>
      <c r="H36795" s="15"/>
    </row>
    <row r="36796" spans="2:8" x14ac:dyDescent="0.2">
      <c r="B36796" s="12"/>
      <c r="H36796" s="15"/>
    </row>
    <row r="36797" spans="2:8" x14ac:dyDescent="0.2">
      <c r="B36797" s="12"/>
      <c r="H36797" s="15"/>
    </row>
    <row r="36798" spans="2:8" x14ac:dyDescent="0.2">
      <c r="B36798" s="12"/>
      <c r="H36798" s="15"/>
    </row>
    <row r="36799" spans="2:8" x14ac:dyDescent="0.2">
      <c r="B36799" s="12"/>
      <c r="H36799" s="15"/>
    </row>
    <row r="36800" spans="2:8" x14ac:dyDescent="0.2">
      <c r="B36800" s="12"/>
      <c r="H36800" s="15"/>
    </row>
    <row r="36801" spans="2:8" x14ac:dyDescent="0.2">
      <c r="B36801" s="12"/>
      <c r="H36801" s="15"/>
    </row>
    <row r="36802" spans="2:8" x14ac:dyDescent="0.2">
      <c r="B36802" s="12"/>
      <c r="H36802" s="15"/>
    </row>
    <row r="36803" spans="2:8" x14ac:dyDescent="0.2">
      <c r="B36803" s="12"/>
      <c r="H36803" s="15"/>
    </row>
    <row r="36804" spans="2:8" x14ac:dyDescent="0.2">
      <c r="B36804" s="12"/>
      <c r="H36804" s="15"/>
    </row>
    <row r="36805" spans="2:8" x14ac:dyDescent="0.2">
      <c r="B36805" s="12"/>
      <c r="H36805" s="15"/>
    </row>
    <row r="36806" spans="2:8" x14ac:dyDescent="0.2">
      <c r="B36806" s="12"/>
      <c r="H36806" s="15"/>
    </row>
    <row r="36807" spans="2:8" x14ac:dyDescent="0.2">
      <c r="B36807" s="12"/>
      <c r="H36807" s="15"/>
    </row>
    <row r="36808" spans="2:8" x14ac:dyDescent="0.2">
      <c r="B36808" s="12"/>
      <c r="H36808" s="15"/>
    </row>
    <row r="36809" spans="2:8" x14ac:dyDescent="0.2">
      <c r="B36809" s="12"/>
      <c r="H36809" s="15"/>
    </row>
    <row r="36810" spans="2:8" x14ac:dyDescent="0.2">
      <c r="B36810" s="12"/>
      <c r="H36810" s="15"/>
    </row>
    <row r="36811" spans="2:8" x14ac:dyDescent="0.2">
      <c r="B36811" s="12"/>
      <c r="H36811" s="15"/>
    </row>
    <row r="36812" spans="2:8" x14ac:dyDescent="0.2">
      <c r="B36812" s="12"/>
      <c r="H36812" s="15"/>
    </row>
    <row r="36813" spans="2:8" x14ac:dyDescent="0.2">
      <c r="B36813" s="12"/>
      <c r="H36813" s="15"/>
    </row>
    <row r="36814" spans="2:8" x14ac:dyDescent="0.2">
      <c r="B36814" s="12"/>
      <c r="H36814" s="15"/>
    </row>
    <row r="36815" spans="2:8" x14ac:dyDescent="0.2">
      <c r="B36815" s="12"/>
      <c r="H36815" s="15"/>
    </row>
    <row r="36816" spans="2:8" x14ac:dyDescent="0.2">
      <c r="B36816" s="12"/>
      <c r="H36816" s="15"/>
    </row>
    <row r="36817" spans="2:8" x14ac:dyDescent="0.2">
      <c r="B36817" s="12"/>
      <c r="H36817" s="15"/>
    </row>
    <row r="36818" spans="2:8" x14ac:dyDescent="0.2">
      <c r="B36818" s="12"/>
      <c r="H36818" s="15"/>
    </row>
    <row r="36819" spans="2:8" x14ac:dyDescent="0.2">
      <c r="B36819" s="12"/>
      <c r="H36819" s="15"/>
    </row>
    <row r="36820" spans="2:8" x14ac:dyDescent="0.2">
      <c r="B36820" s="12"/>
      <c r="H36820" s="15"/>
    </row>
    <row r="36821" spans="2:8" x14ac:dyDescent="0.2">
      <c r="B36821" s="12"/>
      <c r="H36821" s="15"/>
    </row>
    <row r="36822" spans="2:8" x14ac:dyDescent="0.2">
      <c r="B36822" s="12"/>
      <c r="H36822" s="15"/>
    </row>
    <row r="36823" spans="2:8" x14ac:dyDescent="0.2">
      <c r="B36823" s="12"/>
      <c r="H36823" s="15"/>
    </row>
    <row r="36824" spans="2:8" x14ac:dyDescent="0.2">
      <c r="B36824" s="12"/>
      <c r="H36824" s="15"/>
    </row>
    <row r="36825" spans="2:8" x14ac:dyDescent="0.2">
      <c r="B36825" s="12"/>
      <c r="H36825" s="15"/>
    </row>
    <row r="36826" spans="2:8" x14ac:dyDescent="0.2">
      <c r="B36826" s="12"/>
      <c r="H36826" s="15"/>
    </row>
    <row r="36827" spans="2:8" x14ac:dyDescent="0.2">
      <c r="B36827" s="12"/>
      <c r="H36827" s="15"/>
    </row>
    <row r="36828" spans="2:8" x14ac:dyDescent="0.2">
      <c r="B36828" s="12"/>
      <c r="H36828" s="15"/>
    </row>
    <row r="36829" spans="2:8" x14ac:dyDescent="0.2">
      <c r="B36829" s="12"/>
      <c r="H36829" s="15"/>
    </row>
    <row r="36830" spans="2:8" x14ac:dyDescent="0.2">
      <c r="B36830" s="12"/>
      <c r="H36830" s="15"/>
    </row>
    <row r="36831" spans="2:8" x14ac:dyDescent="0.2">
      <c r="B36831" s="12"/>
      <c r="H36831" s="15"/>
    </row>
    <row r="36832" spans="2:8" x14ac:dyDescent="0.2">
      <c r="B36832" s="12"/>
      <c r="H36832" s="15"/>
    </row>
    <row r="36833" spans="2:8" x14ac:dyDescent="0.2">
      <c r="B36833" s="12"/>
      <c r="H36833" s="15"/>
    </row>
    <row r="36834" spans="2:8" x14ac:dyDescent="0.2">
      <c r="B36834" s="12"/>
      <c r="H36834" s="15"/>
    </row>
    <row r="36835" spans="2:8" x14ac:dyDescent="0.2">
      <c r="B36835" s="12"/>
      <c r="H36835" s="15"/>
    </row>
    <row r="36836" spans="2:8" x14ac:dyDescent="0.2">
      <c r="B36836" s="12"/>
      <c r="H36836" s="15"/>
    </row>
    <row r="36837" spans="2:8" x14ac:dyDescent="0.2">
      <c r="B36837" s="12"/>
      <c r="H36837" s="15"/>
    </row>
    <row r="36838" spans="2:8" x14ac:dyDescent="0.2">
      <c r="B36838" s="12"/>
      <c r="H36838" s="15"/>
    </row>
    <row r="36839" spans="2:8" x14ac:dyDescent="0.2">
      <c r="B36839" s="12"/>
      <c r="H36839" s="15"/>
    </row>
    <row r="36840" spans="2:8" x14ac:dyDescent="0.2">
      <c r="B36840" s="12"/>
      <c r="H36840" s="15"/>
    </row>
    <row r="36841" spans="2:8" x14ac:dyDescent="0.2">
      <c r="B36841" s="12"/>
      <c r="H36841" s="15"/>
    </row>
    <row r="36842" spans="2:8" x14ac:dyDescent="0.2">
      <c r="B36842" s="12"/>
      <c r="H36842" s="15"/>
    </row>
    <row r="36843" spans="2:8" x14ac:dyDescent="0.2">
      <c r="B36843" s="12"/>
      <c r="H36843" s="15"/>
    </row>
    <row r="36844" spans="2:8" x14ac:dyDescent="0.2">
      <c r="B36844" s="12"/>
      <c r="H36844" s="15"/>
    </row>
    <row r="36845" spans="2:8" x14ac:dyDescent="0.2">
      <c r="B36845" s="12"/>
      <c r="H36845" s="15"/>
    </row>
    <row r="36846" spans="2:8" x14ac:dyDescent="0.2">
      <c r="B36846" s="12"/>
      <c r="H36846" s="15"/>
    </row>
    <row r="36847" spans="2:8" x14ac:dyDescent="0.2">
      <c r="B36847" s="12"/>
      <c r="H36847" s="15"/>
    </row>
    <row r="36848" spans="2:8" x14ac:dyDescent="0.2">
      <c r="B36848" s="12"/>
      <c r="H36848" s="15"/>
    </row>
    <row r="36849" spans="2:8" x14ac:dyDescent="0.2">
      <c r="B36849" s="12"/>
      <c r="H36849" s="15"/>
    </row>
    <row r="36850" spans="2:8" x14ac:dyDescent="0.2">
      <c r="B36850" s="12"/>
      <c r="H36850" s="15"/>
    </row>
    <row r="36851" spans="2:8" x14ac:dyDescent="0.2">
      <c r="B36851" s="12"/>
      <c r="H36851" s="15"/>
    </row>
    <row r="36852" spans="2:8" x14ac:dyDescent="0.2">
      <c r="B36852" s="12"/>
      <c r="H36852" s="15"/>
    </row>
    <row r="36853" spans="2:8" x14ac:dyDescent="0.2">
      <c r="B36853" s="12"/>
      <c r="H36853" s="15"/>
    </row>
    <row r="36854" spans="2:8" x14ac:dyDescent="0.2">
      <c r="B36854" s="12"/>
      <c r="H36854" s="15"/>
    </row>
    <row r="36855" spans="2:8" x14ac:dyDescent="0.2">
      <c r="B36855" s="12"/>
      <c r="H36855" s="15"/>
    </row>
    <row r="36856" spans="2:8" x14ac:dyDescent="0.2">
      <c r="B36856" s="12"/>
      <c r="H36856" s="15"/>
    </row>
    <row r="36857" spans="2:8" x14ac:dyDescent="0.2">
      <c r="B36857" s="12"/>
      <c r="H36857" s="15"/>
    </row>
    <row r="36858" spans="2:8" x14ac:dyDescent="0.2">
      <c r="B36858" s="12"/>
      <c r="H36858" s="15"/>
    </row>
    <row r="36859" spans="2:8" x14ac:dyDescent="0.2">
      <c r="B36859" s="12"/>
      <c r="H36859" s="15"/>
    </row>
    <row r="36860" spans="2:8" x14ac:dyDescent="0.2">
      <c r="B36860" s="12"/>
      <c r="H36860" s="15"/>
    </row>
    <row r="36861" spans="2:8" x14ac:dyDescent="0.2">
      <c r="B36861" s="12"/>
      <c r="H36861" s="15"/>
    </row>
    <row r="36862" spans="2:8" x14ac:dyDescent="0.2">
      <c r="B36862" s="12"/>
      <c r="H36862" s="15"/>
    </row>
    <row r="36863" spans="2:8" x14ac:dyDescent="0.2">
      <c r="B36863" s="12"/>
      <c r="H36863" s="15"/>
    </row>
    <row r="36864" spans="2:8" x14ac:dyDescent="0.2">
      <c r="B36864" s="12"/>
      <c r="H36864" s="15"/>
    </row>
    <row r="36865" spans="2:8" x14ac:dyDescent="0.2">
      <c r="B36865" s="12"/>
      <c r="H36865" s="15"/>
    </row>
    <row r="36866" spans="2:8" x14ac:dyDescent="0.2">
      <c r="B36866" s="12"/>
      <c r="H36866" s="15"/>
    </row>
    <row r="36867" spans="2:8" x14ac:dyDescent="0.2">
      <c r="B36867" s="12"/>
      <c r="H36867" s="15"/>
    </row>
    <row r="36868" spans="2:8" x14ac:dyDescent="0.2">
      <c r="B36868" s="12"/>
      <c r="H36868" s="15"/>
    </row>
    <row r="36869" spans="2:8" x14ac:dyDescent="0.2">
      <c r="B36869" s="12"/>
      <c r="H36869" s="15"/>
    </row>
    <row r="36870" spans="2:8" x14ac:dyDescent="0.2">
      <c r="B36870" s="12"/>
      <c r="H36870" s="15"/>
    </row>
    <row r="36871" spans="2:8" x14ac:dyDescent="0.2">
      <c r="B36871" s="12"/>
      <c r="H36871" s="15"/>
    </row>
    <row r="36872" spans="2:8" x14ac:dyDescent="0.2">
      <c r="B36872" s="12"/>
      <c r="H36872" s="15"/>
    </row>
    <row r="36873" spans="2:8" x14ac:dyDescent="0.2">
      <c r="B36873" s="12"/>
      <c r="H36873" s="15"/>
    </row>
    <row r="36874" spans="2:8" x14ac:dyDescent="0.2">
      <c r="B36874" s="12"/>
      <c r="H36874" s="15"/>
    </row>
    <row r="36875" spans="2:8" x14ac:dyDescent="0.2">
      <c r="B36875" s="12"/>
      <c r="H36875" s="15"/>
    </row>
    <row r="36876" spans="2:8" x14ac:dyDescent="0.2">
      <c r="B36876" s="12"/>
      <c r="H36876" s="15"/>
    </row>
    <row r="36877" spans="2:8" x14ac:dyDescent="0.2">
      <c r="B36877" s="12"/>
      <c r="H36877" s="15"/>
    </row>
    <row r="36878" spans="2:8" x14ac:dyDescent="0.2">
      <c r="B36878" s="12"/>
      <c r="H36878" s="15"/>
    </row>
    <row r="36879" spans="2:8" x14ac:dyDescent="0.2">
      <c r="B36879" s="12"/>
      <c r="H36879" s="15"/>
    </row>
    <row r="36880" spans="2:8" x14ac:dyDescent="0.2">
      <c r="B36880" s="12"/>
      <c r="H36880" s="15"/>
    </row>
    <row r="36881" spans="2:8" x14ac:dyDescent="0.2">
      <c r="B36881" s="12"/>
      <c r="H36881" s="15"/>
    </row>
    <row r="36882" spans="2:8" x14ac:dyDescent="0.2">
      <c r="B36882" s="12"/>
      <c r="H36882" s="15"/>
    </row>
    <row r="36883" spans="2:8" x14ac:dyDescent="0.2">
      <c r="B36883" s="12"/>
      <c r="H36883" s="15"/>
    </row>
    <row r="36884" spans="2:8" x14ac:dyDescent="0.2">
      <c r="B36884" s="12"/>
      <c r="H36884" s="15"/>
    </row>
    <row r="36885" spans="2:8" x14ac:dyDescent="0.2">
      <c r="B36885" s="12"/>
      <c r="H36885" s="15"/>
    </row>
    <row r="36886" spans="2:8" x14ac:dyDescent="0.2">
      <c r="B36886" s="12"/>
      <c r="H36886" s="15"/>
    </row>
    <row r="36887" spans="2:8" x14ac:dyDescent="0.2">
      <c r="B36887" s="12"/>
      <c r="H36887" s="15"/>
    </row>
    <row r="36888" spans="2:8" x14ac:dyDescent="0.2">
      <c r="B36888" s="12"/>
      <c r="H36888" s="15"/>
    </row>
    <row r="36889" spans="2:8" x14ac:dyDescent="0.2">
      <c r="B36889" s="12"/>
      <c r="H36889" s="15"/>
    </row>
    <row r="36890" spans="2:8" x14ac:dyDescent="0.2">
      <c r="B36890" s="12"/>
      <c r="H36890" s="15"/>
    </row>
    <row r="36891" spans="2:8" x14ac:dyDescent="0.2">
      <c r="B36891" s="12"/>
      <c r="H36891" s="15"/>
    </row>
    <row r="36892" spans="2:8" x14ac:dyDescent="0.2">
      <c r="B36892" s="12"/>
      <c r="H36892" s="15"/>
    </row>
    <row r="36893" spans="2:8" x14ac:dyDescent="0.2">
      <c r="B36893" s="12"/>
      <c r="H36893" s="15"/>
    </row>
    <row r="36894" spans="2:8" x14ac:dyDescent="0.2">
      <c r="B36894" s="12"/>
      <c r="H36894" s="15"/>
    </row>
    <row r="36895" spans="2:8" x14ac:dyDescent="0.2">
      <c r="B36895" s="12"/>
      <c r="H36895" s="15"/>
    </row>
    <row r="36896" spans="2:8" x14ac:dyDescent="0.2">
      <c r="B36896" s="12"/>
      <c r="H36896" s="15"/>
    </row>
    <row r="36897" spans="2:8" x14ac:dyDescent="0.2">
      <c r="B36897" s="12"/>
      <c r="H36897" s="15"/>
    </row>
    <row r="36898" spans="2:8" x14ac:dyDescent="0.2">
      <c r="B36898" s="12"/>
      <c r="H36898" s="15"/>
    </row>
    <row r="36899" spans="2:8" x14ac:dyDescent="0.2">
      <c r="B36899" s="12"/>
      <c r="H36899" s="15"/>
    </row>
    <row r="36900" spans="2:8" x14ac:dyDescent="0.2">
      <c r="B36900" s="12"/>
      <c r="H36900" s="15"/>
    </row>
    <row r="36901" spans="2:8" x14ac:dyDescent="0.2">
      <c r="B36901" s="12"/>
      <c r="H36901" s="15"/>
    </row>
    <row r="36902" spans="2:8" x14ac:dyDescent="0.2">
      <c r="B36902" s="12"/>
      <c r="H36902" s="15"/>
    </row>
    <row r="36903" spans="2:8" x14ac:dyDescent="0.2">
      <c r="B36903" s="12"/>
      <c r="H36903" s="15"/>
    </row>
    <row r="36904" spans="2:8" x14ac:dyDescent="0.2">
      <c r="B36904" s="12"/>
      <c r="H36904" s="15"/>
    </row>
    <row r="36905" spans="2:8" x14ac:dyDescent="0.2">
      <c r="B36905" s="12"/>
      <c r="H36905" s="15"/>
    </row>
    <row r="36906" spans="2:8" x14ac:dyDescent="0.2">
      <c r="B36906" s="12"/>
      <c r="H36906" s="15"/>
    </row>
    <row r="36907" spans="2:8" x14ac:dyDescent="0.2">
      <c r="B36907" s="12"/>
      <c r="H36907" s="15"/>
    </row>
    <row r="36908" spans="2:8" x14ac:dyDescent="0.2">
      <c r="B36908" s="12"/>
      <c r="H36908" s="15"/>
    </row>
    <row r="36909" spans="2:8" x14ac:dyDescent="0.2">
      <c r="B36909" s="12"/>
      <c r="H36909" s="15"/>
    </row>
    <row r="36910" spans="2:8" x14ac:dyDescent="0.2">
      <c r="B36910" s="12"/>
      <c r="H36910" s="15"/>
    </row>
    <row r="36911" spans="2:8" x14ac:dyDescent="0.2">
      <c r="B36911" s="12"/>
      <c r="H36911" s="15"/>
    </row>
    <row r="36912" spans="2:8" x14ac:dyDescent="0.2">
      <c r="B36912" s="12"/>
      <c r="H36912" s="15"/>
    </row>
    <row r="36913" spans="2:8" x14ac:dyDescent="0.2">
      <c r="B36913" s="12"/>
      <c r="H36913" s="15"/>
    </row>
    <row r="36914" spans="2:8" x14ac:dyDescent="0.2">
      <c r="B36914" s="12"/>
      <c r="H36914" s="15"/>
    </row>
    <row r="36915" spans="2:8" x14ac:dyDescent="0.2">
      <c r="B36915" s="12"/>
      <c r="H36915" s="15"/>
    </row>
    <row r="36916" spans="2:8" x14ac:dyDescent="0.2">
      <c r="B36916" s="12"/>
      <c r="H36916" s="15"/>
    </row>
    <row r="36917" spans="2:8" x14ac:dyDescent="0.2">
      <c r="B36917" s="12"/>
      <c r="H36917" s="15"/>
    </row>
    <row r="36918" spans="2:8" x14ac:dyDescent="0.2">
      <c r="B36918" s="12"/>
      <c r="H36918" s="15"/>
    </row>
    <row r="36919" spans="2:8" x14ac:dyDescent="0.2">
      <c r="B36919" s="12"/>
      <c r="H36919" s="15"/>
    </row>
    <row r="36920" spans="2:8" x14ac:dyDescent="0.2">
      <c r="B36920" s="12"/>
      <c r="H36920" s="15"/>
    </row>
    <row r="36921" spans="2:8" x14ac:dyDescent="0.2">
      <c r="B36921" s="12"/>
      <c r="H36921" s="15"/>
    </row>
    <row r="36922" spans="2:8" x14ac:dyDescent="0.2">
      <c r="B36922" s="12"/>
      <c r="H36922" s="15"/>
    </row>
    <row r="36923" spans="2:8" x14ac:dyDescent="0.2">
      <c r="B36923" s="12"/>
      <c r="H36923" s="15"/>
    </row>
    <row r="36924" spans="2:8" x14ac:dyDescent="0.2">
      <c r="B36924" s="12"/>
      <c r="H36924" s="15"/>
    </row>
    <row r="36925" spans="2:8" x14ac:dyDescent="0.2">
      <c r="B36925" s="12"/>
      <c r="H36925" s="15"/>
    </row>
    <row r="36926" spans="2:8" x14ac:dyDescent="0.2">
      <c r="B36926" s="12"/>
      <c r="H36926" s="15"/>
    </row>
    <row r="36927" spans="2:8" x14ac:dyDescent="0.2">
      <c r="B36927" s="12"/>
      <c r="H36927" s="15"/>
    </row>
    <row r="36928" spans="2:8" x14ac:dyDescent="0.2">
      <c r="B36928" s="12"/>
      <c r="H36928" s="15"/>
    </row>
    <row r="36929" spans="2:8" x14ac:dyDescent="0.2">
      <c r="B36929" s="12"/>
      <c r="H36929" s="15"/>
    </row>
    <row r="36930" spans="2:8" x14ac:dyDescent="0.2">
      <c r="B36930" s="12"/>
      <c r="H36930" s="15"/>
    </row>
    <row r="36931" spans="2:8" x14ac:dyDescent="0.2">
      <c r="B36931" s="12"/>
      <c r="H36931" s="15"/>
    </row>
    <row r="36932" spans="2:8" x14ac:dyDescent="0.2">
      <c r="B36932" s="12"/>
      <c r="H36932" s="15"/>
    </row>
    <row r="36933" spans="2:8" x14ac:dyDescent="0.2">
      <c r="B36933" s="12"/>
      <c r="H36933" s="15"/>
    </row>
    <row r="36934" spans="2:8" x14ac:dyDescent="0.2">
      <c r="B36934" s="12"/>
      <c r="H36934" s="15"/>
    </row>
    <row r="36935" spans="2:8" x14ac:dyDescent="0.2">
      <c r="B36935" s="12"/>
      <c r="H36935" s="15"/>
    </row>
    <row r="36936" spans="2:8" x14ac:dyDescent="0.2">
      <c r="B36936" s="12"/>
      <c r="H36936" s="15"/>
    </row>
    <row r="36937" spans="2:8" x14ac:dyDescent="0.2">
      <c r="B36937" s="12"/>
      <c r="H36937" s="15"/>
    </row>
    <row r="36938" spans="2:8" x14ac:dyDescent="0.2">
      <c r="B36938" s="12"/>
      <c r="H36938" s="15"/>
    </row>
    <row r="36939" spans="2:8" x14ac:dyDescent="0.2">
      <c r="B36939" s="12"/>
      <c r="H36939" s="15"/>
    </row>
    <row r="36940" spans="2:8" x14ac:dyDescent="0.2">
      <c r="B36940" s="12"/>
      <c r="H36940" s="15"/>
    </row>
    <row r="36941" spans="2:8" x14ac:dyDescent="0.2">
      <c r="B36941" s="12"/>
      <c r="H36941" s="15"/>
    </row>
    <row r="36942" spans="2:8" x14ac:dyDescent="0.2">
      <c r="B36942" s="12"/>
      <c r="H36942" s="15"/>
    </row>
    <row r="36943" spans="2:8" x14ac:dyDescent="0.2">
      <c r="B36943" s="12"/>
      <c r="H36943" s="15"/>
    </row>
    <row r="36944" spans="2:8" x14ac:dyDescent="0.2">
      <c r="B36944" s="12"/>
      <c r="H36944" s="15"/>
    </row>
    <row r="36945" spans="2:8" x14ac:dyDescent="0.2">
      <c r="B36945" s="12"/>
      <c r="H36945" s="15"/>
    </row>
    <row r="36946" spans="2:8" x14ac:dyDescent="0.2">
      <c r="B36946" s="12"/>
      <c r="H36946" s="15"/>
    </row>
    <row r="36947" spans="2:8" x14ac:dyDescent="0.2">
      <c r="B36947" s="12"/>
      <c r="H36947" s="15"/>
    </row>
    <row r="36948" spans="2:8" x14ac:dyDescent="0.2">
      <c r="B36948" s="12"/>
      <c r="H36948" s="15"/>
    </row>
    <row r="36949" spans="2:8" x14ac:dyDescent="0.2">
      <c r="B36949" s="12"/>
      <c r="H36949" s="15"/>
    </row>
    <row r="36950" spans="2:8" x14ac:dyDescent="0.2">
      <c r="B36950" s="12"/>
      <c r="H36950" s="15"/>
    </row>
    <row r="36951" spans="2:8" x14ac:dyDescent="0.2">
      <c r="B36951" s="12"/>
      <c r="H36951" s="15"/>
    </row>
    <row r="36952" spans="2:8" x14ac:dyDescent="0.2">
      <c r="B36952" s="12"/>
      <c r="H36952" s="15"/>
    </row>
    <row r="36953" spans="2:8" x14ac:dyDescent="0.2">
      <c r="B36953" s="12"/>
      <c r="H36953" s="15"/>
    </row>
    <row r="36954" spans="2:8" x14ac:dyDescent="0.2">
      <c r="B36954" s="12"/>
      <c r="H36954" s="15"/>
    </row>
    <row r="36955" spans="2:8" x14ac:dyDescent="0.2">
      <c r="B36955" s="12"/>
      <c r="H36955" s="15"/>
    </row>
    <row r="36956" spans="2:8" x14ac:dyDescent="0.2">
      <c r="B36956" s="12"/>
      <c r="H36956" s="15"/>
    </row>
    <row r="36957" spans="2:8" x14ac:dyDescent="0.2">
      <c r="B36957" s="12"/>
      <c r="H36957" s="15"/>
    </row>
    <row r="36958" spans="2:8" x14ac:dyDescent="0.2">
      <c r="B36958" s="12"/>
      <c r="H36958" s="15"/>
    </row>
    <row r="36959" spans="2:8" x14ac:dyDescent="0.2">
      <c r="B36959" s="12"/>
      <c r="H36959" s="15"/>
    </row>
    <row r="36960" spans="2:8" x14ac:dyDescent="0.2">
      <c r="B36960" s="12"/>
      <c r="H36960" s="15"/>
    </row>
    <row r="36961" spans="2:8" x14ac:dyDescent="0.2">
      <c r="B36961" s="12"/>
      <c r="H36961" s="15"/>
    </row>
    <row r="36962" spans="2:8" x14ac:dyDescent="0.2">
      <c r="B36962" s="12"/>
      <c r="H36962" s="15"/>
    </row>
    <row r="36963" spans="2:8" x14ac:dyDescent="0.2">
      <c r="B36963" s="12"/>
      <c r="H36963" s="15"/>
    </row>
    <row r="36964" spans="2:8" x14ac:dyDescent="0.2">
      <c r="B36964" s="12"/>
      <c r="H36964" s="15"/>
    </row>
    <row r="36965" spans="2:8" x14ac:dyDescent="0.2">
      <c r="B36965" s="12"/>
      <c r="H36965" s="15"/>
    </row>
    <row r="36966" spans="2:8" x14ac:dyDescent="0.2">
      <c r="B36966" s="12"/>
      <c r="H36966" s="15"/>
    </row>
    <row r="36967" spans="2:8" x14ac:dyDescent="0.2">
      <c r="B36967" s="12"/>
      <c r="H36967" s="15"/>
    </row>
    <row r="36968" spans="2:8" x14ac:dyDescent="0.2">
      <c r="B36968" s="12"/>
      <c r="H36968" s="15"/>
    </row>
    <row r="36969" spans="2:8" x14ac:dyDescent="0.2">
      <c r="B36969" s="12"/>
      <c r="H36969" s="15"/>
    </row>
    <row r="36970" spans="2:8" x14ac:dyDescent="0.2">
      <c r="B36970" s="12"/>
      <c r="H36970" s="15"/>
    </row>
    <row r="36971" spans="2:8" x14ac:dyDescent="0.2">
      <c r="B36971" s="12"/>
      <c r="H36971" s="15"/>
    </row>
    <row r="36972" spans="2:8" x14ac:dyDescent="0.2">
      <c r="B36972" s="12"/>
      <c r="H36972" s="15"/>
    </row>
    <row r="36973" spans="2:8" x14ac:dyDescent="0.2">
      <c r="B36973" s="12"/>
      <c r="H36973" s="15"/>
    </row>
    <row r="36974" spans="2:8" x14ac:dyDescent="0.2">
      <c r="B36974" s="12"/>
      <c r="H36974" s="15"/>
    </row>
    <row r="36975" spans="2:8" x14ac:dyDescent="0.2">
      <c r="B36975" s="12"/>
      <c r="H36975" s="15"/>
    </row>
    <row r="36976" spans="2:8" x14ac:dyDescent="0.2">
      <c r="B36976" s="12"/>
      <c r="H36976" s="15"/>
    </row>
    <row r="36977" spans="2:8" x14ac:dyDescent="0.2">
      <c r="B36977" s="12"/>
      <c r="H36977" s="15"/>
    </row>
    <row r="36978" spans="2:8" x14ac:dyDescent="0.2">
      <c r="B36978" s="12"/>
      <c r="H36978" s="15"/>
    </row>
    <row r="36979" spans="2:8" x14ac:dyDescent="0.2">
      <c r="B36979" s="12"/>
      <c r="H36979" s="15"/>
    </row>
    <row r="36980" spans="2:8" x14ac:dyDescent="0.2">
      <c r="B36980" s="12"/>
      <c r="H36980" s="15"/>
    </row>
    <row r="36981" spans="2:8" x14ac:dyDescent="0.2">
      <c r="B36981" s="12"/>
      <c r="H36981" s="15"/>
    </row>
    <row r="36982" spans="2:8" x14ac:dyDescent="0.2">
      <c r="B36982" s="12"/>
      <c r="H36982" s="15"/>
    </row>
    <row r="36983" spans="2:8" x14ac:dyDescent="0.2">
      <c r="B36983" s="12"/>
      <c r="H36983" s="15"/>
    </row>
    <row r="36984" spans="2:8" x14ac:dyDescent="0.2">
      <c r="B36984" s="12"/>
      <c r="H36984" s="15"/>
    </row>
    <row r="36985" spans="2:8" x14ac:dyDescent="0.2">
      <c r="B36985" s="12"/>
      <c r="H36985" s="15"/>
    </row>
    <row r="36986" spans="2:8" x14ac:dyDescent="0.2">
      <c r="B36986" s="12"/>
      <c r="H36986" s="15"/>
    </row>
    <row r="36987" spans="2:8" x14ac:dyDescent="0.2">
      <c r="B36987" s="12"/>
      <c r="H36987" s="15"/>
    </row>
    <row r="36988" spans="2:8" x14ac:dyDescent="0.2">
      <c r="B36988" s="12"/>
      <c r="H36988" s="15"/>
    </row>
    <row r="36989" spans="2:8" x14ac:dyDescent="0.2">
      <c r="B36989" s="12"/>
      <c r="H36989" s="15"/>
    </row>
    <row r="36990" spans="2:8" x14ac:dyDescent="0.2">
      <c r="B36990" s="12"/>
      <c r="H36990" s="15"/>
    </row>
    <row r="36991" spans="2:8" x14ac:dyDescent="0.2">
      <c r="B36991" s="12"/>
      <c r="H36991" s="15"/>
    </row>
    <row r="36992" spans="2:8" x14ac:dyDescent="0.2">
      <c r="B36992" s="12"/>
      <c r="H36992" s="15"/>
    </row>
    <row r="36993" spans="2:8" x14ac:dyDescent="0.2">
      <c r="B36993" s="12"/>
      <c r="H36993" s="15"/>
    </row>
    <row r="36994" spans="2:8" x14ac:dyDescent="0.2">
      <c r="B36994" s="12"/>
      <c r="H36994" s="15"/>
    </row>
    <row r="36995" spans="2:8" x14ac:dyDescent="0.2">
      <c r="B36995" s="12"/>
      <c r="H36995" s="15"/>
    </row>
    <row r="36996" spans="2:8" x14ac:dyDescent="0.2">
      <c r="B36996" s="12"/>
      <c r="H36996" s="15"/>
    </row>
    <row r="36997" spans="2:8" x14ac:dyDescent="0.2">
      <c r="B36997" s="12"/>
      <c r="H36997" s="15"/>
    </row>
    <row r="36998" spans="2:8" x14ac:dyDescent="0.2">
      <c r="B36998" s="12"/>
      <c r="H36998" s="15"/>
    </row>
    <row r="36999" spans="2:8" x14ac:dyDescent="0.2">
      <c r="B36999" s="12"/>
      <c r="H36999" s="15"/>
    </row>
    <row r="37000" spans="2:8" x14ac:dyDescent="0.2">
      <c r="B37000" s="12"/>
      <c r="H37000" s="15"/>
    </row>
    <row r="37001" spans="2:8" x14ac:dyDescent="0.2">
      <c r="B37001" s="12"/>
      <c r="H37001" s="15"/>
    </row>
    <row r="37002" spans="2:8" x14ac:dyDescent="0.2">
      <c r="B37002" s="12"/>
      <c r="H37002" s="15"/>
    </row>
    <row r="37003" spans="2:8" x14ac:dyDescent="0.2">
      <c r="B37003" s="12"/>
      <c r="H37003" s="15"/>
    </row>
    <row r="37004" spans="2:8" x14ac:dyDescent="0.2">
      <c r="B37004" s="12"/>
      <c r="H37004" s="15"/>
    </row>
    <row r="37005" spans="2:8" x14ac:dyDescent="0.2">
      <c r="B37005" s="12"/>
      <c r="H37005" s="15"/>
    </row>
    <row r="37006" spans="2:8" x14ac:dyDescent="0.2">
      <c r="B37006" s="12"/>
      <c r="H37006" s="15"/>
    </row>
    <row r="37007" spans="2:8" x14ac:dyDescent="0.2">
      <c r="B37007" s="12"/>
      <c r="H37007" s="15"/>
    </row>
    <row r="37008" spans="2:8" x14ac:dyDescent="0.2">
      <c r="B37008" s="12"/>
      <c r="H37008" s="15"/>
    </row>
    <row r="37009" spans="2:8" x14ac:dyDescent="0.2">
      <c r="B37009" s="12"/>
      <c r="H37009" s="15"/>
    </row>
    <row r="37010" spans="2:8" x14ac:dyDescent="0.2">
      <c r="B37010" s="12"/>
      <c r="H37010" s="15"/>
    </row>
    <row r="37011" spans="2:8" x14ac:dyDescent="0.2">
      <c r="B37011" s="12"/>
      <c r="H37011" s="15"/>
    </row>
    <row r="37012" spans="2:8" x14ac:dyDescent="0.2">
      <c r="B37012" s="12"/>
      <c r="H37012" s="15"/>
    </row>
    <row r="37013" spans="2:8" x14ac:dyDescent="0.2">
      <c r="B37013" s="12"/>
      <c r="H37013" s="15"/>
    </row>
    <row r="37014" spans="2:8" x14ac:dyDescent="0.2">
      <c r="B37014" s="12"/>
      <c r="H37014" s="15"/>
    </row>
    <row r="37015" spans="2:8" x14ac:dyDescent="0.2">
      <c r="B37015" s="12"/>
      <c r="H37015" s="15"/>
    </row>
    <row r="37016" spans="2:8" x14ac:dyDescent="0.2">
      <c r="B37016" s="12"/>
      <c r="H37016" s="15"/>
    </row>
    <row r="37017" spans="2:8" x14ac:dyDescent="0.2">
      <c r="B37017" s="12"/>
      <c r="H37017" s="15"/>
    </row>
    <row r="37018" spans="2:8" x14ac:dyDescent="0.2">
      <c r="B37018" s="12"/>
      <c r="H37018" s="15"/>
    </row>
    <row r="37019" spans="2:8" x14ac:dyDescent="0.2">
      <c r="B37019" s="12"/>
      <c r="H37019" s="15"/>
    </row>
    <row r="37020" spans="2:8" x14ac:dyDescent="0.2">
      <c r="B37020" s="12"/>
      <c r="H37020" s="15"/>
    </row>
    <row r="37021" spans="2:8" x14ac:dyDescent="0.2">
      <c r="B37021" s="12"/>
      <c r="H37021" s="15"/>
    </row>
    <row r="37022" spans="2:8" x14ac:dyDescent="0.2">
      <c r="B37022" s="12"/>
      <c r="H37022" s="15"/>
    </row>
    <row r="37023" spans="2:8" x14ac:dyDescent="0.2">
      <c r="B37023" s="12"/>
      <c r="H37023" s="15"/>
    </row>
    <row r="37024" spans="2:8" x14ac:dyDescent="0.2">
      <c r="B37024" s="12"/>
      <c r="H37024" s="15"/>
    </row>
    <row r="37025" spans="2:8" x14ac:dyDescent="0.2">
      <c r="B37025" s="12"/>
      <c r="H37025" s="15"/>
    </row>
    <row r="37026" spans="2:8" x14ac:dyDescent="0.2">
      <c r="B37026" s="12"/>
      <c r="H37026" s="15"/>
    </row>
    <row r="37027" spans="2:8" x14ac:dyDescent="0.2">
      <c r="B37027" s="12"/>
      <c r="H37027" s="15"/>
    </row>
    <row r="37028" spans="2:8" x14ac:dyDescent="0.2">
      <c r="B37028" s="12"/>
      <c r="H37028" s="15"/>
    </row>
    <row r="37029" spans="2:8" x14ac:dyDescent="0.2">
      <c r="B37029" s="12"/>
      <c r="H37029" s="15"/>
    </row>
    <row r="37030" spans="2:8" x14ac:dyDescent="0.2">
      <c r="B37030" s="12"/>
      <c r="H37030" s="15"/>
    </row>
    <row r="37031" spans="2:8" x14ac:dyDescent="0.2">
      <c r="B37031" s="12"/>
      <c r="H37031" s="15"/>
    </row>
    <row r="37032" spans="2:8" x14ac:dyDescent="0.2">
      <c r="B37032" s="12"/>
      <c r="H37032" s="15"/>
    </row>
    <row r="37033" spans="2:8" x14ac:dyDescent="0.2">
      <c r="B37033" s="12"/>
      <c r="H37033" s="15"/>
    </row>
    <row r="37034" spans="2:8" x14ac:dyDescent="0.2">
      <c r="B37034" s="12"/>
      <c r="H37034" s="15"/>
    </row>
    <row r="37035" spans="2:8" x14ac:dyDescent="0.2">
      <c r="B37035" s="12"/>
      <c r="H37035" s="15"/>
    </row>
    <row r="37036" spans="2:8" x14ac:dyDescent="0.2">
      <c r="B37036" s="12"/>
      <c r="H37036" s="15"/>
    </row>
    <row r="37037" spans="2:8" x14ac:dyDescent="0.2">
      <c r="B37037" s="12"/>
      <c r="H37037" s="15"/>
    </row>
    <row r="37038" spans="2:8" x14ac:dyDescent="0.2">
      <c r="B37038" s="12"/>
      <c r="H37038" s="15"/>
    </row>
    <row r="37039" spans="2:8" x14ac:dyDescent="0.2">
      <c r="B37039" s="12"/>
      <c r="H37039" s="15"/>
    </row>
    <row r="37040" spans="2:8" x14ac:dyDescent="0.2">
      <c r="B37040" s="12"/>
      <c r="H37040" s="15"/>
    </row>
    <row r="37041" spans="2:8" x14ac:dyDescent="0.2">
      <c r="B37041" s="12"/>
      <c r="H37041" s="15"/>
    </row>
    <row r="37042" spans="2:8" x14ac:dyDescent="0.2">
      <c r="B37042" s="12"/>
      <c r="H37042" s="15"/>
    </row>
    <row r="37043" spans="2:8" x14ac:dyDescent="0.2">
      <c r="B37043" s="12"/>
      <c r="H37043" s="15"/>
    </row>
    <row r="37044" spans="2:8" x14ac:dyDescent="0.2">
      <c r="B37044" s="12"/>
      <c r="H37044" s="15"/>
    </row>
    <row r="37045" spans="2:8" x14ac:dyDescent="0.2">
      <c r="B37045" s="12"/>
      <c r="H37045" s="15"/>
    </row>
    <row r="37046" spans="2:8" x14ac:dyDescent="0.2">
      <c r="B37046" s="12"/>
      <c r="H37046" s="15"/>
    </row>
    <row r="37047" spans="2:8" x14ac:dyDescent="0.2">
      <c r="B37047" s="12"/>
      <c r="H37047" s="15"/>
    </row>
    <row r="37048" spans="2:8" x14ac:dyDescent="0.2">
      <c r="B37048" s="12"/>
      <c r="H37048" s="15"/>
    </row>
    <row r="37049" spans="2:8" x14ac:dyDescent="0.2">
      <c r="B37049" s="12"/>
      <c r="H37049" s="15"/>
    </row>
    <row r="37050" spans="2:8" x14ac:dyDescent="0.2">
      <c r="B37050" s="12"/>
      <c r="H37050" s="15"/>
    </row>
    <row r="37051" spans="2:8" x14ac:dyDescent="0.2">
      <c r="B37051" s="12"/>
      <c r="H37051" s="15"/>
    </row>
    <row r="37052" spans="2:8" x14ac:dyDescent="0.2">
      <c r="B37052" s="12"/>
      <c r="H37052" s="15"/>
    </row>
    <row r="37053" spans="2:8" x14ac:dyDescent="0.2">
      <c r="B37053" s="12"/>
      <c r="H37053" s="15"/>
    </row>
    <row r="37054" spans="2:8" x14ac:dyDescent="0.2">
      <c r="B37054" s="12"/>
      <c r="H37054" s="15"/>
    </row>
    <row r="37055" spans="2:8" x14ac:dyDescent="0.2">
      <c r="B37055" s="12"/>
      <c r="H37055" s="15"/>
    </row>
    <row r="37056" spans="2:8" x14ac:dyDescent="0.2">
      <c r="B37056" s="12"/>
      <c r="H37056" s="15"/>
    </row>
    <row r="37057" spans="2:8" x14ac:dyDescent="0.2">
      <c r="B37057" s="12"/>
      <c r="H37057" s="15"/>
    </row>
    <row r="37058" spans="2:8" x14ac:dyDescent="0.2">
      <c r="B37058" s="12"/>
      <c r="H37058" s="15"/>
    </row>
    <row r="37059" spans="2:8" x14ac:dyDescent="0.2">
      <c r="B37059" s="12"/>
      <c r="H37059" s="15"/>
    </row>
    <row r="37060" spans="2:8" x14ac:dyDescent="0.2">
      <c r="B37060" s="12"/>
      <c r="H37060" s="15"/>
    </row>
    <row r="37061" spans="2:8" x14ac:dyDescent="0.2">
      <c r="B37061" s="12"/>
      <c r="H37061" s="15"/>
    </row>
    <row r="37062" spans="2:8" x14ac:dyDescent="0.2">
      <c r="B37062" s="12"/>
      <c r="H37062" s="15"/>
    </row>
    <row r="37063" spans="2:8" x14ac:dyDescent="0.2">
      <c r="B37063" s="12"/>
      <c r="H37063" s="15"/>
    </row>
    <row r="37064" spans="2:8" x14ac:dyDescent="0.2">
      <c r="B37064" s="12"/>
      <c r="H37064" s="15"/>
    </row>
    <row r="37065" spans="2:8" x14ac:dyDescent="0.2">
      <c r="B37065" s="12"/>
      <c r="H37065" s="15"/>
    </row>
    <row r="37066" spans="2:8" x14ac:dyDescent="0.2">
      <c r="B37066" s="12"/>
      <c r="H37066" s="15"/>
    </row>
    <row r="37067" spans="2:8" x14ac:dyDescent="0.2">
      <c r="B37067" s="12"/>
      <c r="H37067" s="15"/>
    </row>
    <row r="37068" spans="2:8" x14ac:dyDescent="0.2">
      <c r="B37068" s="12"/>
      <c r="H37068" s="15"/>
    </row>
    <row r="37069" spans="2:8" x14ac:dyDescent="0.2">
      <c r="B37069" s="12"/>
      <c r="H37069" s="15"/>
    </row>
    <row r="37070" spans="2:8" x14ac:dyDescent="0.2">
      <c r="B37070" s="12"/>
      <c r="H37070" s="15"/>
    </row>
    <row r="37071" spans="2:8" x14ac:dyDescent="0.2">
      <c r="B37071" s="12"/>
      <c r="H37071" s="15"/>
    </row>
    <row r="37072" spans="2:8" x14ac:dyDescent="0.2">
      <c r="B37072" s="12"/>
      <c r="H37072" s="15"/>
    </row>
    <row r="37073" spans="2:8" x14ac:dyDescent="0.2">
      <c r="B37073" s="12"/>
      <c r="H37073" s="15"/>
    </row>
    <row r="37074" spans="2:8" x14ac:dyDescent="0.2">
      <c r="B37074" s="12"/>
      <c r="H37074" s="15"/>
    </row>
    <row r="37075" spans="2:8" x14ac:dyDescent="0.2">
      <c r="B37075" s="12"/>
      <c r="H37075" s="15"/>
    </row>
    <row r="37076" spans="2:8" x14ac:dyDescent="0.2">
      <c r="B37076" s="12"/>
      <c r="H37076" s="15"/>
    </row>
    <row r="37077" spans="2:8" x14ac:dyDescent="0.2">
      <c r="B37077" s="12"/>
      <c r="H37077" s="15"/>
    </row>
    <row r="37078" spans="2:8" x14ac:dyDescent="0.2">
      <c r="B37078" s="12"/>
      <c r="H37078" s="15"/>
    </row>
    <row r="37079" spans="2:8" x14ac:dyDescent="0.2">
      <c r="B37079" s="12"/>
      <c r="H37079" s="15"/>
    </row>
    <row r="37080" spans="2:8" x14ac:dyDescent="0.2">
      <c r="B37080" s="12"/>
      <c r="H37080" s="15"/>
    </row>
    <row r="37081" spans="2:8" x14ac:dyDescent="0.2">
      <c r="B37081" s="12"/>
      <c r="H37081" s="15"/>
    </row>
    <row r="37082" spans="2:8" x14ac:dyDescent="0.2">
      <c r="B37082" s="12"/>
      <c r="H37082" s="15"/>
    </row>
    <row r="37083" spans="2:8" x14ac:dyDescent="0.2">
      <c r="B37083" s="12"/>
      <c r="H37083" s="15"/>
    </row>
    <row r="37084" spans="2:8" x14ac:dyDescent="0.2">
      <c r="B37084" s="12"/>
      <c r="H37084" s="15"/>
    </row>
    <row r="37085" spans="2:8" x14ac:dyDescent="0.2">
      <c r="B37085" s="12"/>
      <c r="H37085" s="15"/>
    </row>
    <row r="37086" spans="2:8" x14ac:dyDescent="0.2">
      <c r="B37086" s="12"/>
      <c r="H37086" s="15"/>
    </row>
    <row r="37087" spans="2:8" x14ac:dyDescent="0.2">
      <c r="B37087" s="12"/>
      <c r="H37087" s="15"/>
    </row>
    <row r="37088" spans="2:8" x14ac:dyDescent="0.2">
      <c r="B37088" s="12"/>
      <c r="H37088" s="15"/>
    </row>
    <row r="37089" spans="2:8" x14ac:dyDescent="0.2">
      <c r="B37089" s="12"/>
      <c r="H37089" s="15"/>
    </row>
    <row r="37090" spans="2:8" x14ac:dyDescent="0.2">
      <c r="B37090" s="12"/>
      <c r="H37090" s="15"/>
    </row>
    <row r="37091" spans="2:8" x14ac:dyDescent="0.2">
      <c r="B37091" s="12"/>
      <c r="H37091" s="15"/>
    </row>
    <row r="37092" spans="2:8" x14ac:dyDescent="0.2">
      <c r="B37092" s="12"/>
      <c r="H37092" s="15"/>
    </row>
    <row r="37093" spans="2:8" x14ac:dyDescent="0.2">
      <c r="B37093" s="12"/>
      <c r="H37093" s="15"/>
    </row>
    <row r="37094" spans="2:8" x14ac:dyDescent="0.2">
      <c r="B37094" s="12"/>
      <c r="H37094" s="15"/>
    </row>
    <row r="37095" spans="2:8" x14ac:dyDescent="0.2">
      <c r="B37095" s="12"/>
      <c r="H37095" s="15"/>
    </row>
    <row r="37096" spans="2:8" x14ac:dyDescent="0.2">
      <c r="B37096" s="12"/>
      <c r="H37096" s="15"/>
    </row>
    <row r="37097" spans="2:8" x14ac:dyDescent="0.2">
      <c r="B37097" s="12"/>
      <c r="H37097" s="15"/>
    </row>
    <row r="37098" spans="2:8" x14ac:dyDescent="0.2">
      <c r="B37098" s="12"/>
      <c r="H37098" s="15"/>
    </row>
    <row r="37099" spans="2:8" x14ac:dyDescent="0.2">
      <c r="B37099" s="12"/>
      <c r="H37099" s="15"/>
    </row>
    <row r="37100" spans="2:8" x14ac:dyDescent="0.2">
      <c r="B37100" s="12"/>
      <c r="H37100" s="15"/>
    </row>
    <row r="37101" spans="2:8" x14ac:dyDescent="0.2">
      <c r="B37101" s="12"/>
      <c r="H37101" s="15"/>
    </row>
    <row r="37102" spans="2:8" x14ac:dyDescent="0.2">
      <c r="B37102" s="12"/>
      <c r="H37102" s="15"/>
    </row>
    <row r="37103" spans="2:8" x14ac:dyDescent="0.2">
      <c r="B37103" s="12"/>
      <c r="H37103" s="15"/>
    </row>
    <row r="37104" spans="2:8" x14ac:dyDescent="0.2">
      <c r="B37104" s="12"/>
      <c r="H37104" s="15"/>
    </row>
    <row r="37105" spans="2:8" x14ac:dyDescent="0.2">
      <c r="B37105" s="12"/>
      <c r="H37105" s="15"/>
    </row>
    <row r="37106" spans="2:8" x14ac:dyDescent="0.2">
      <c r="B37106" s="12"/>
      <c r="H37106" s="15"/>
    </row>
    <row r="37107" spans="2:8" x14ac:dyDescent="0.2">
      <c r="B37107" s="12"/>
      <c r="H37107" s="15"/>
    </row>
    <row r="37108" spans="2:8" x14ac:dyDescent="0.2">
      <c r="B37108" s="12"/>
      <c r="H37108" s="15"/>
    </row>
    <row r="37109" spans="2:8" x14ac:dyDescent="0.2">
      <c r="B37109" s="12"/>
      <c r="H37109" s="15"/>
    </row>
    <row r="37110" spans="2:8" x14ac:dyDescent="0.2">
      <c r="B37110" s="12"/>
      <c r="H37110" s="15"/>
    </row>
    <row r="37111" spans="2:8" x14ac:dyDescent="0.2">
      <c r="B37111" s="12"/>
      <c r="H37111" s="15"/>
    </row>
    <row r="37112" spans="2:8" x14ac:dyDescent="0.2">
      <c r="B37112" s="12"/>
      <c r="H37112" s="15"/>
    </row>
    <row r="37113" spans="2:8" x14ac:dyDescent="0.2">
      <c r="B37113" s="12"/>
      <c r="H37113" s="15"/>
    </row>
    <row r="37114" spans="2:8" x14ac:dyDescent="0.2">
      <c r="B37114" s="12"/>
      <c r="H37114" s="15"/>
    </row>
    <row r="37115" spans="2:8" x14ac:dyDescent="0.2">
      <c r="B37115" s="12"/>
      <c r="H37115" s="15"/>
    </row>
    <row r="37116" spans="2:8" x14ac:dyDescent="0.2">
      <c r="B37116" s="12"/>
      <c r="H37116" s="15"/>
    </row>
    <row r="37117" spans="2:8" x14ac:dyDescent="0.2">
      <c r="B37117" s="12"/>
      <c r="H37117" s="15"/>
    </row>
    <row r="37118" spans="2:8" x14ac:dyDescent="0.2">
      <c r="B37118" s="12"/>
      <c r="H37118" s="15"/>
    </row>
    <row r="37119" spans="2:8" x14ac:dyDescent="0.2">
      <c r="B37119" s="12"/>
      <c r="H37119" s="15"/>
    </row>
    <row r="37120" spans="2:8" x14ac:dyDescent="0.2">
      <c r="B37120" s="12"/>
      <c r="H37120" s="15"/>
    </row>
    <row r="37121" spans="2:8" x14ac:dyDescent="0.2">
      <c r="B37121" s="12"/>
      <c r="H37121" s="15"/>
    </row>
    <row r="37122" spans="2:8" x14ac:dyDescent="0.2">
      <c r="B37122" s="12"/>
      <c r="H37122" s="15"/>
    </row>
    <row r="37123" spans="2:8" x14ac:dyDescent="0.2">
      <c r="B37123" s="12"/>
      <c r="H37123" s="15"/>
    </row>
    <row r="37124" spans="2:8" x14ac:dyDescent="0.2">
      <c r="B37124" s="12"/>
      <c r="H37124" s="15"/>
    </row>
    <row r="37125" spans="2:8" x14ac:dyDescent="0.2">
      <c r="B37125" s="12"/>
      <c r="H37125" s="15"/>
    </row>
    <row r="37126" spans="2:8" x14ac:dyDescent="0.2">
      <c r="B37126" s="12"/>
      <c r="H37126" s="15"/>
    </row>
    <row r="37127" spans="2:8" x14ac:dyDescent="0.2">
      <c r="B37127" s="12"/>
      <c r="H37127" s="15"/>
    </row>
    <row r="37128" spans="2:8" x14ac:dyDescent="0.2">
      <c r="B37128" s="12"/>
      <c r="H37128" s="15"/>
    </row>
    <row r="37129" spans="2:8" x14ac:dyDescent="0.2">
      <c r="B37129" s="12"/>
      <c r="H37129" s="15"/>
    </row>
    <row r="37130" spans="2:8" x14ac:dyDescent="0.2">
      <c r="B37130" s="12"/>
      <c r="H37130" s="15"/>
    </row>
    <row r="37131" spans="2:8" x14ac:dyDescent="0.2">
      <c r="B37131" s="12"/>
      <c r="H37131" s="15"/>
    </row>
    <row r="37132" spans="2:8" x14ac:dyDescent="0.2">
      <c r="B37132" s="12"/>
      <c r="H37132" s="15"/>
    </row>
    <row r="37133" spans="2:8" x14ac:dyDescent="0.2">
      <c r="B37133" s="12"/>
      <c r="H37133" s="15"/>
    </row>
    <row r="37134" spans="2:8" x14ac:dyDescent="0.2">
      <c r="B37134" s="12"/>
      <c r="H37134" s="15"/>
    </row>
    <row r="37135" spans="2:8" x14ac:dyDescent="0.2">
      <c r="B37135" s="12"/>
      <c r="H37135" s="15"/>
    </row>
    <row r="37136" spans="2:8" x14ac:dyDescent="0.2">
      <c r="B37136" s="12"/>
      <c r="H37136" s="15"/>
    </row>
    <row r="37137" spans="2:8" x14ac:dyDescent="0.2">
      <c r="B37137" s="12"/>
      <c r="H37137" s="15"/>
    </row>
    <row r="37138" spans="2:8" x14ac:dyDescent="0.2">
      <c r="B37138" s="12"/>
      <c r="H37138" s="15"/>
    </row>
    <row r="37139" spans="2:8" x14ac:dyDescent="0.2">
      <c r="B37139" s="12"/>
      <c r="H37139" s="15"/>
    </row>
    <row r="37140" spans="2:8" x14ac:dyDescent="0.2">
      <c r="B37140" s="12"/>
      <c r="H37140" s="15"/>
    </row>
    <row r="37141" spans="2:8" x14ac:dyDescent="0.2">
      <c r="B37141" s="12"/>
      <c r="H37141" s="15"/>
    </row>
    <row r="37142" spans="2:8" x14ac:dyDescent="0.2">
      <c r="B37142" s="12"/>
      <c r="H37142" s="15"/>
    </row>
    <row r="37143" spans="2:8" x14ac:dyDescent="0.2">
      <c r="B37143" s="12"/>
      <c r="H37143" s="15"/>
    </row>
    <row r="37144" spans="2:8" x14ac:dyDescent="0.2">
      <c r="B37144" s="12"/>
      <c r="H37144" s="15"/>
    </row>
    <row r="37145" spans="2:8" x14ac:dyDescent="0.2">
      <c r="B37145" s="12"/>
      <c r="H37145" s="15"/>
    </row>
    <row r="37146" spans="2:8" x14ac:dyDescent="0.2">
      <c r="B37146" s="12"/>
      <c r="H37146" s="15"/>
    </row>
    <row r="37147" spans="2:8" x14ac:dyDescent="0.2">
      <c r="B37147" s="12"/>
      <c r="H37147" s="15"/>
    </row>
    <row r="37148" spans="2:8" x14ac:dyDescent="0.2">
      <c r="B37148" s="12"/>
      <c r="H37148" s="15"/>
    </row>
    <row r="37149" spans="2:8" x14ac:dyDescent="0.2">
      <c r="B37149" s="12"/>
      <c r="H37149" s="15"/>
    </row>
    <row r="37150" spans="2:8" x14ac:dyDescent="0.2">
      <c r="B37150" s="12"/>
      <c r="H37150" s="15"/>
    </row>
    <row r="37151" spans="2:8" x14ac:dyDescent="0.2">
      <c r="B37151" s="12"/>
      <c r="H37151" s="15"/>
    </row>
    <row r="37152" spans="2:8" x14ac:dyDescent="0.2">
      <c r="B37152" s="12"/>
      <c r="H37152" s="15"/>
    </row>
    <row r="37153" spans="2:8" x14ac:dyDescent="0.2">
      <c r="B37153" s="12"/>
      <c r="H37153" s="15"/>
    </row>
    <row r="37154" spans="2:8" x14ac:dyDescent="0.2">
      <c r="B37154" s="12"/>
      <c r="H37154" s="15"/>
    </row>
    <row r="37155" spans="2:8" x14ac:dyDescent="0.2">
      <c r="B37155" s="12"/>
      <c r="H37155" s="15"/>
    </row>
    <row r="37156" spans="2:8" x14ac:dyDescent="0.2">
      <c r="B37156" s="12"/>
      <c r="H37156" s="15"/>
    </row>
    <row r="37157" spans="2:8" x14ac:dyDescent="0.2">
      <c r="B37157" s="12"/>
      <c r="H37157" s="15"/>
    </row>
    <row r="37158" spans="2:8" x14ac:dyDescent="0.2">
      <c r="B37158" s="12"/>
      <c r="H37158" s="15"/>
    </row>
    <row r="37159" spans="2:8" x14ac:dyDescent="0.2">
      <c r="B37159" s="12"/>
      <c r="H37159" s="15"/>
    </row>
    <row r="37160" spans="2:8" x14ac:dyDescent="0.2">
      <c r="B37160" s="12"/>
      <c r="H37160" s="15"/>
    </row>
    <row r="37161" spans="2:8" x14ac:dyDescent="0.2">
      <c r="B37161" s="12"/>
      <c r="H37161" s="15"/>
    </row>
    <row r="37162" spans="2:8" x14ac:dyDescent="0.2">
      <c r="B37162" s="12"/>
      <c r="H37162" s="15"/>
    </row>
    <row r="37163" spans="2:8" x14ac:dyDescent="0.2">
      <c r="B37163" s="12"/>
      <c r="H37163" s="15"/>
    </row>
    <row r="37164" spans="2:8" x14ac:dyDescent="0.2">
      <c r="B37164" s="12"/>
      <c r="H37164" s="15"/>
    </row>
    <row r="37165" spans="2:8" x14ac:dyDescent="0.2">
      <c r="B37165" s="12"/>
      <c r="H37165" s="15"/>
    </row>
    <row r="37166" spans="2:8" x14ac:dyDescent="0.2">
      <c r="B37166" s="12"/>
      <c r="H37166" s="15"/>
    </row>
    <row r="37167" spans="2:8" x14ac:dyDescent="0.2">
      <c r="B37167" s="12"/>
      <c r="H37167" s="15"/>
    </row>
    <row r="37168" spans="2:8" x14ac:dyDescent="0.2">
      <c r="B37168" s="12"/>
      <c r="H37168" s="15"/>
    </row>
    <row r="37169" spans="2:8" x14ac:dyDescent="0.2">
      <c r="B37169" s="12"/>
      <c r="H37169" s="15"/>
    </row>
    <row r="37170" spans="2:8" x14ac:dyDescent="0.2">
      <c r="B37170" s="12"/>
      <c r="H37170" s="15"/>
    </row>
    <row r="37171" spans="2:8" x14ac:dyDescent="0.2">
      <c r="B37171" s="12"/>
      <c r="H37171" s="15"/>
    </row>
    <row r="37172" spans="2:8" x14ac:dyDescent="0.2">
      <c r="B37172" s="12"/>
      <c r="H37172" s="15"/>
    </row>
    <row r="37173" spans="2:8" x14ac:dyDescent="0.2">
      <c r="B37173" s="12"/>
      <c r="H37173" s="15"/>
    </row>
    <row r="37174" spans="2:8" x14ac:dyDescent="0.2">
      <c r="B37174" s="12"/>
      <c r="H37174" s="15"/>
    </row>
    <row r="37175" spans="2:8" x14ac:dyDescent="0.2">
      <c r="B37175" s="12"/>
      <c r="H37175" s="15"/>
    </row>
    <row r="37176" spans="2:8" x14ac:dyDescent="0.2">
      <c r="B37176" s="12"/>
      <c r="H37176" s="15"/>
    </row>
    <row r="37177" spans="2:8" x14ac:dyDescent="0.2">
      <c r="B37177" s="12"/>
      <c r="H37177" s="15"/>
    </row>
    <row r="37178" spans="2:8" x14ac:dyDescent="0.2">
      <c r="B37178" s="12"/>
      <c r="H37178" s="15"/>
    </row>
    <row r="37179" spans="2:8" x14ac:dyDescent="0.2">
      <c r="B37179" s="12"/>
      <c r="H37179" s="15"/>
    </row>
    <row r="37180" spans="2:8" x14ac:dyDescent="0.2">
      <c r="B37180" s="12"/>
      <c r="H37180" s="15"/>
    </row>
    <row r="37181" spans="2:8" x14ac:dyDescent="0.2">
      <c r="B37181" s="12"/>
      <c r="H37181" s="15"/>
    </row>
    <row r="37182" spans="2:8" x14ac:dyDescent="0.2">
      <c r="B37182" s="12"/>
      <c r="H37182" s="15"/>
    </row>
    <row r="37183" spans="2:8" x14ac:dyDescent="0.2">
      <c r="B37183" s="12"/>
      <c r="H37183" s="15"/>
    </row>
    <row r="37184" spans="2:8" x14ac:dyDescent="0.2">
      <c r="B37184" s="12"/>
      <c r="H37184" s="15"/>
    </row>
    <row r="37185" spans="2:8" x14ac:dyDescent="0.2">
      <c r="B37185" s="12"/>
      <c r="H37185" s="15"/>
    </row>
    <row r="37186" spans="2:8" x14ac:dyDescent="0.2">
      <c r="B37186" s="12"/>
      <c r="H37186" s="15"/>
    </row>
    <row r="37187" spans="2:8" x14ac:dyDescent="0.2">
      <c r="B37187" s="12"/>
      <c r="H37187" s="15"/>
    </row>
    <row r="37188" spans="2:8" x14ac:dyDescent="0.2">
      <c r="B37188" s="12"/>
      <c r="H37188" s="15"/>
    </row>
    <row r="37189" spans="2:8" x14ac:dyDescent="0.2">
      <c r="B37189" s="12"/>
      <c r="H37189" s="15"/>
    </row>
    <row r="37190" spans="2:8" x14ac:dyDescent="0.2">
      <c r="B37190" s="12"/>
      <c r="H37190" s="15"/>
    </row>
    <row r="37191" spans="2:8" x14ac:dyDescent="0.2">
      <c r="B37191" s="12"/>
      <c r="H37191" s="15"/>
    </row>
    <row r="37192" spans="2:8" x14ac:dyDescent="0.2">
      <c r="B37192" s="12"/>
      <c r="H37192" s="15"/>
    </row>
    <row r="37193" spans="2:8" x14ac:dyDescent="0.2">
      <c r="B37193" s="12"/>
      <c r="H37193" s="15"/>
    </row>
    <row r="37194" spans="2:8" x14ac:dyDescent="0.2">
      <c r="B37194" s="12"/>
      <c r="H37194" s="15"/>
    </row>
    <row r="37195" spans="2:8" x14ac:dyDescent="0.2">
      <c r="B37195" s="12"/>
      <c r="H37195" s="15"/>
    </row>
    <row r="37196" spans="2:8" x14ac:dyDescent="0.2">
      <c r="B37196" s="12"/>
      <c r="H37196" s="15"/>
    </row>
    <row r="37197" spans="2:8" x14ac:dyDescent="0.2">
      <c r="B37197" s="12"/>
      <c r="H37197" s="15"/>
    </row>
    <row r="37198" spans="2:8" x14ac:dyDescent="0.2">
      <c r="B37198" s="12"/>
      <c r="H37198" s="15"/>
    </row>
    <row r="37199" spans="2:8" x14ac:dyDescent="0.2">
      <c r="B37199" s="12"/>
      <c r="H37199" s="15"/>
    </row>
    <row r="37200" spans="2:8" x14ac:dyDescent="0.2">
      <c r="B37200" s="12"/>
      <c r="H37200" s="15"/>
    </row>
    <row r="37201" spans="2:8" x14ac:dyDescent="0.2">
      <c r="B37201" s="12"/>
      <c r="H37201" s="15"/>
    </row>
    <row r="37202" spans="2:8" x14ac:dyDescent="0.2">
      <c r="B37202" s="12"/>
      <c r="H37202" s="15"/>
    </row>
    <row r="37203" spans="2:8" x14ac:dyDescent="0.2">
      <c r="B37203" s="12"/>
      <c r="H37203" s="15"/>
    </row>
    <row r="37204" spans="2:8" x14ac:dyDescent="0.2">
      <c r="B37204" s="12"/>
      <c r="H37204" s="15"/>
    </row>
    <row r="37205" spans="2:8" x14ac:dyDescent="0.2">
      <c r="B37205" s="12"/>
      <c r="H37205" s="15"/>
    </row>
    <row r="37206" spans="2:8" x14ac:dyDescent="0.2">
      <c r="B37206" s="12"/>
      <c r="H37206" s="15"/>
    </row>
    <row r="37207" spans="2:8" x14ac:dyDescent="0.2">
      <c r="B37207" s="12"/>
      <c r="H37207" s="15"/>
    </row>
    <row r="37208" spans="2:8" x14ac:dyDescent="0.2">
      <c r="B37208" s="12"/>
      <c r="H37208" s="15"/>
    </row>
    <row r="37209" spans="2:8" x14ac:dyDescent="0.2">
      <c r="B37209" s="12"/>
      <c r="H37209" s="15"/>
    </row>
    <row r="37210" spans="2:8" x14ac:dyDescent="0.2">
      <c r="B37210" s="12"/>
      <c r="H37210" s="15"/>
    </row>
    <row r="37211" spans="2:8" x14ac:dyDescent="0.2">
      <c r="B37211" s="12"/>
      <c r="H37211" s="15"/>
    </row>
    <row r="37212" spans="2:8" x14ac:dyDescent="0.2">
      <c r="B37212" s="12"/>
      <c r="H37212" s="15"/>
    </row>
    <row r="37213" spans="2:8" x14ac:dyDescent="0.2">
      <c r="B37213" s="12"/>
      <c r="H37213" s="15"/>
    </row>
    <row r="37214" spans="2:8" x14ac:dyDescent="0.2">
      <c r="B37214" s="12"/>
      <c r="H37214" s="15"/>
    </row>
    <row r="37215" spans="2:8" x14ac:dyDescent="0.2">
      <c r="B37215" s="12"/>
      <c r="H37215" s="15"/>
    </row>
    <row r="37216" spans="2:8" x14ac:dyDescent="0.2">
      <c r="B37216" s="12"/>
      <c r="H37216" s="15"/>
    </row>
    <row r="37217" spans="2:8" x14ac:dyDescent="0.2">
      <c r="B37217" s="12"/>
      <c r="H37217" s="15"/>
    </row>
    <row r="37218" spans="2:8" x14ac:dyDescent="0.2">
      <c r="B37218" s="12"/>
      <c r="H37218" s="15"/>
    </row>
    <row r="37219" spans="2:8" x14ac:dyDescent="0.2">
      <c r="B37219" s="12"/>
      <c r="H37219" s="15"/>
    </row>
    <row r="37220" spans="2:8" x14ac:dyDescent="0.2">
      <c r="B37220" s="12"/>
      <c r="H37220" s="15"/>
    </row>
    <row r="37221" spans="2:8" x14ac:dyDescent="0.2">
      <c r="B37221" s="12"/>
      <c r="H37221" s="15"/>
    </row>
    <row r="37222" spans="2:8" x14ac:dyDescent="0.2">
      <c r="B37222" s="12"/>
      <c r="H37222" s="15"/>
    </row>
    <row r="37223" spans="2:8" x14ac:dyDescent="0.2">
      <c r="B37223" s="12"/>
      <c r="H37223" s="15"/>
    </row>
    <row r="37224" spans="2:8" x14ac:dyDescent="0.2">
      <c r="B37224" s="12"/>
      <c r="H37224" s="15"/>
    </row>
    <row r="37225" spans="2:8" x14ac:dyDescent="0.2">
      <c r="B37225" s="12"/>
      <c r="H37225" s="15"/>
    </row>
    <row r="37226" spans="2:8" x14ac:dyDescent="0.2">
      <c r="B37226" s="12"/>
      <c r="H37226" s="15"/>
    </row>
    <row r="37227" spans="2:8" x14ac:dyDescent="0.2">
      <c r="B37227" s="12"/>
      <c r="H37227" s="15"/>
    </row>
    <row r="37228" spans="2:8" x14ac:dyDescent="0.2">
      <c r="B37228" s="12"/>
      <c r="H37228" s="15"/>
    </row>
    <row r="37229" spans="2:8" x14ac:dyDescent="0.2">
      <c r="B37229" s="12"/>
      <c r="H37229" s="15"/>
    </row>
    <row r="37230" spans="2:8" x14ac:dyDescent="0.2">
      <c r="B37230" s="12"/>
      <c r="H37230" s="15"/>
    </row>
    <row r="37231" spans="2:8" x14ac:dyDescent="0.2">
      <c r="B37231" s="12"/>
      <c r="H37231" s="15"/>
    </row>
    <row r="37232" spans="2:8" x14ac:dyDescent="0.2">
      <c r="B37232" s="12"/>
      <c r="H37232" s="15"/>
    </row>
    <row r="37233" spans="2:8" x14ac:dyDescent="0.2">
      <c r="B37233" s="12"/>
      <c r="H37233" s="15"/>
    </row>
    <row r="37234" spans="2:8" x14ac:dyDescent="0.2">
      <c r="B37234" s="12"/>
      <c r="H37234" s="15"/>
    </row>
    <row r="37235" spans="2:8" x14ac:dyDescent="0.2">
      <c r="B37235" s="12"/>
      <c r="H37235" s="15"/>
    </row>
    <row r="37236" spans="2:8" x14ac:dyDescent="0.2">
      <c r="B37236" s="12"/>
      <c r="H37236" s="15"/>
    </row>
    <row r="37237" spans="2:8" x14ac:dyDescent="0.2">
      <c r="B37237" s="12"/>
      <c r="H37237" s="15"/>
    </row>
    <row r="37238" spans="2:8" x14ac:dyDescent="0.2">
      <c r="B37238" s="12"/>
      <c r="H37238" s="15"/>
    </row>
    <row r="37239" spans="2:8" x14ac:dyDescent="0.2">
      <c r="B37239" s="12"/>
      <c r="H37239" s="15"/>
    </row>
    <row r="37240" spans="2:8" x14ac:dyDescent="0.2">
      <c r="B37240" s="12"/>
      <c r="H37240" s="15"/>
    </row>
    <row r="37241" spans="2:8" x14ac:dyDescent="0.2">
      <c r="B37241" s="12"/>
      <c r="H37241" s="15"/>
    </row>
    <row r="37242" spans="2:8" x14ac:dyDescent="0.2">
      <c r="B37242" s="12"/>
      <c r="H37242" s="15"/>
    </row>
    <row r="37243" spans="2:8" x14ac:dyDescent="0.2">
      <c r="B37243" s="12"/>
      <c r="H37243" s="15"/>
    </row>
    <row r="37244" spans="2:8" x14ac:dyDescent="0.2">
      <c r="B37244" s="12"/>
      <c r="H37244" s="15"/>
    </row>
    <row r="37245" spans="2:8" x14ac:dyDescent="0.2">
      <c r="B37245" s="12"/>
      <c r="H37245" s="15"/>
    </row>
    <row r="37246" spans="2:8" x14ac:dyDescent="0.2">
      <c r="B37246" s="12"/>
      <c r="H37246" s="15"/>
    </row>
    <row r="37247" spans="2:8" x14ac:dyDescent="0.2">
      <c r="B37247" s="12"/>
      <c r="H37247" s="15"/>
    </row>
    <row r="37248" spans="2:8" x14ac:dyDescent="0.2">
      <c r="B37248" s="12"/>
      <c r="H37248" s="15"/>
    </row>
    <row r="37249" spans="2:8" x14ac:dyDescent="0.2">
      <c r="B37249" s="12"/>
      <c r="H37249" s="15"/>
    </row>
    <row r="37250" spans="2:8" x14ac:dyDescent="0.2">
      <c r="B37250" s="12"/>
      <c r="H37250" s="15"/>
    </row>
    <row r="37251" spans="2:8" x14ac:dyDescent="0.2">
      <c r="B37251" s="12"/>
      <c r="H37251" s="15"/>
    </row>
    <row r="37252" spans="2:8" x14ac:dyDescent="0.2">
      <c r="B37252" s="12"/>
      <c r="H37252" s="15"/>
    </row>
    <row r="37253" spans="2:8" x14ac:dyDescent="0.2">
      <c r="B37253" s="12"/>
      <c r="H37253" s="15"/>
    </row>
    <row r="37254" spans="2:8" x14ac:dyDescent="0.2">
      <c r="B37254" s="12"/>
      <c r="H37254" s="15"/>
    </row>
    <row r="37255" spans="2:8" x14ac:dyDescent="0.2">
      <c r="B37255" s="12"/>
      <c r="H37255" s="15"/>
    </row>
    <row r="37256" spans="2:8" x14ac:dyDescent="0.2">
      <c r="B37256" s="12"/>
      <c r="H37256" s="15"/>
    </row>
    <row r="37257" spans="2:8" x14ac:dyDescent="0.2">
      <c r="B37257" s="12"/>
      <c r="H37257" s="15"/>
    </row>
    <row r="37258" spans="2:8" x14ac:dyDescent="0.2">
      <c r="B37258" s="12"/>
      <c r="H37258" s="15"/>
    </row>
    <row r="37259" spans="2:8" x14ac:dyDescent="0.2">
      <c r="B37259" s="12"/>
      <c r="H37259" s="15"/>
    </row>
    <row r="37260" spans="2:8" x14ac:dyDescent="0.2">
      <c r="B37260" s="12"/>
      <c r="H37260" s="15"/>
    </row>
    <row r="37261" spans="2:8" x14ac:dyDescent="0.2">
      <c r="B37261" s="12"/>
      <c r="H37261" s="15"/>
    </row>
    <row r="37262" spans="2:8" x14ac:dyDescent="0.2">
      <c r="B37262" s="12"/>
      <c r="H37262" s="15"/>
    </row>
    <row r="37263" spans="2:8" x14ac:dyDescent="0.2">
      <c r="B37263" s="12"/>
      <c r="H37263" s="15"/>
    </row>
    <row r="37264" spans="2:8" x14ac:dyDescent="0.2">
      <c r="B37264" s="12"/>
      <c r="H37264" s="15"/>
    </row>
    <row r="37265" spans="2:8" x14ac:dyDescent="0.2">
      <c r="B37265" s="12"/>
      <c r="H37265" s="15"/>
    </row>
    <row r="37266" spans="2:8" x14ac:dyDescent="0.2">
      <c r="B37266" s="12"/>
      <c r="H37266" s="15"/>
    </row>
    <row r="37267" spans="2:8" x14ac:dyDescent="0.2">
      <c r="B37267" s="12"/>
      <c r="H37267" s="15"/>
    </row>
    <row r="37268" spans="2:8" x14ac:dyDescent="0.2">
      <c r="B37268" s="12"/>
      <c r="H37268" s="15"/>
    </row>
    <row r="37269" spans="2:8" x14ac:dyDescent="0.2">
      <c r="B37269" s="12"/>
      <c r="H37269" s="15"/>
    </row>
    <row r="37270" spans="2:8" x14ac:dyDescent="0.2">
      <c r="B37270" s="12"/>
      <c r="H37270" s="15"/>
    </row>
    <row r="37271" spans="2:8" x14ac:dyDescent="0.2">
      <c r="B37271" s="12"/>
      <c r="H37271" s="15"/>
    </row>
    <row r="37272" spans="2:8" x14ac:dyDescent="0.2">
      <c r="B37272" s="12"/>
      <c r="H37272" s="15"/>
    </row>
    <row r="37273" spans="2:8" x14ac:dyDescent="0.2">
      <c r="B37273" s="12"/>
      <c r="H37273" s="15"/>
    </row>
    <row r="37274" spans="2:8" x14ac:dyDescent="0.2">
      <c r="B37274" s="12"/>
      <c r="H37274" s="15"/>
    </row>
    <row r="37275" spans="2:8" x14ac:dyDescent="0.2">
      <c r="B37275" s="12"/>
      <c r="H37275" s="15"/>
    </row>
    <row r="37276" spans="2:8" x14ac:dyDescent="0.2">
      <c r="B37276" s="12"/>
      <c r="H37276" s="15"/>
    </row>
    <row r="37277" spans="2:8" x14ac:dyDescent="0.2">
      <c r="B37277" s="12"/>
      <c r="H37277" s="15"/>
    </row>
    <row r="37278" spans="2:8" x14ac:dyDescent="0.2">
      <c r="B37278" s="12"/>
      <c r="H37278" s="15"/>
    </row>
    <row r="37279" spans="2:8" x14ac:dyDescent="0.2">
      <c r="B37279" s="12"/>
      <c r="H37279" s="15"/>
    </row>
    <row r="37280" spans="2:8" x14ac:dyDescent="0.2">
      <c r="B37280" s="12"/>
      <c r="H37280" s="15"/>
    </row>
    <row r="37281" spans="2:8" x14ac:dyDescent="0.2">
      <c r="B37281" s="12"/>
      <c r="H37281" s="15"/>
    </row>
    <row r="37282" spans="2:8" x14ac:dyDescent="0.2">
      <c r="B37282" s="12"/>
      <c r="H37282" s="15"/>
    </row>
    <row r="37283" spans="2:8" x14ac:dyDescent="0.2">
      <c r="B37283" s="12"/>
      <c r="H37283" s="15"/>
    </row>
    <row r="37284" spans="2:8" x14ac:dyDescent="0.2">
      <c r="B37284" s="12"/>
      <c r="H37284" s="15"/>
    </row>
    <row r="37285" spans="2:8" x14ac:dyDescent="0.2">
      <c r="B37285" s="12"/>
      <c r="H37285" s="15"/>
    </row>
    <row r="37286" spans="2:8" x14ac:dyDescent="0.2">
      <c r="B37286" s="12"/>
      <c r="H37286" s="15"/>
    </row>
    <row r="37287" spans="2:8" x14ac:dyDescent="0.2">
      <c r="B37287" s="12"/>
      <c r="H37287" s="15"/>
    </row>
    <row r="37288" spans="2:8" x14ac:dyDescent="0.2">
      <c r="B37288" s="12"/>
      <c r="H37288" s="15"/>
    </row>
    <row r="37289" spans="2:8" x14ac:dyDescent="0.2">
      <c r="B37289" s="12"/>
      <c r="H37289" s="15"/>
    </row>
    <row r="37290" spans="2:8" x14ac:dyDescent="0.2">
      <c r="B37290" s="12"/>
      <c r="H37290" s="15"/>
    </row>
    <row r="37291" spans="2:8" x14ac:dyDescent="0.2">
      <c r="B37291" s="12"/>
      <c r="H37291" s="15"/>
    </row>
    <row r="37292" spans="2:8" x14ac:dyDescent="0.2">
      <c r="B37292" s="12"/>
      <c r="H37292" s="15"/>
    </row>
    <row r="37293" spans="2:8" x14ac:dyDescent="0.2">
      <c r="B37293" s="12"/>
      <c r="H37293" s="15"/>
    </row>
    <row r="37294" spans="2:8" x14ac:dyDescent="0.2">
      <c r="B37294" s="12"/>
      <c r="H37294" s="15"/>
    </row>
    <row r="37295" spans="2:8" x14ac:dyDescent="0.2">
      <c r="B37295" s="12"/>
      <c r="H37295" s="15"/>
    </row>
    <row r="37296" spans="2:8" x14ac:dyDescent="0.2">
      <c r="B37296" s="12"/>
      <c r="H37296" s="15"/>
    </row>
    <row r="37297" spans="2:8" x14ac:dyDescent="0.2">
      <c r="B37297" s="12"/>
      <c r="H37297" s="15"/>
    </row>
    <row r="37298" spans="2:8" x14ac:dyDescent="0.2">
      <c r="B37298" s="12"/>
      <c r="H37298" s="15"/>
    </row>
    <row r="37299" spans="2:8" x14ac:dyDescent="0.2">
      <c r="B37299" s="12"/>
      <c r="H37299" s="15"/>
    </row>
    <row r="37300" spans="2:8" x14ac:dyDescent="0.2">
      <c r="B37300" s="12"/>
      <c r="H37300" s="15"/>
    </row>
    <row r="37301" spans="2:8" x14ac:dyDescent="0.2">
      <c r="B37301" s="12"/>
      <c r="H37301" s="15"/>
    </row>
    <row r="37302" spans="2:8" x14ac:dyDescent="0.2">
      <c r="B37302" s="12"/>
      <c r="H37302" s="15"/>
    </row>
    <row r="37303" spans="2:8" x14ac:dyDescent="0.2">
      <c r="B37303" s="12"/>
      <c r="H37303" s="15"/>
    </row>
    <row r="37304" spans="2:8" x14ac:dyDescent="0.2">
      <c r="B37304" s="12"/>
      <c r="H37304" s="15"/>
    </row>
    <row r="37305" spans="2:8" x14ac:dyDescent="0.2">
      <c r="B37305" s="12"/>
      <c r="H37305" s="15"/>
    </row>
    <row r="37306" spans="2:8" x14ac:dyDescent="0.2">
      <c r="B37306" s="12"/>
      <c r="H37306" s="15"/>
    </row>
    <row r="37307" spans="2:8" x14ac:dyDescent="0.2">
      <c r="B37307" s="12"/>
      <c r="H37307" s="15"/>
    </row>
    <row r="37308" spans="2:8" x14ac:dyDescent="0.2">
      <c r="B37308" s="12"/>
      <c r="H37308" s="15"/>
    </row>
    <row r="37309" spans="2:8" x14ac:dyDescent="0.2">
      <c r="B37309" s="12"/>
      <c r="H37309" s="15"/>
    </row>
    <row r="37310" spans="2:8" x14ac:dyDescent="0.2">
      <c r="B37310" s="12"/>
      <c r="H37310" s="15"/>
    </row>
    <row r="37311" spans="2:8" x14ac:dyDescent="0.2">
      <c r="B37311" s="12"/>
      <c r="H37311" s="15"/>
    </row>
    <row r="37312" spans="2:8" x14ac:dyDescent="0.2">
      <c r="B37312" s="12"/>
      <c r="H37312" s="15"/>
    </row>
    <row r="37313" spans="2:8" x14ac:dyDescent="0.2">
      <c r="B37313" s="12"/>
      <c r="H37313" s="15"/>
    </row>
    <row r="37314" spans="2:8" x14ac:dyDescent="0.2">
      <c r="B37314" s="12"/>
      <c r="H37314" s="15"/>
    </row>
    <row r="37315" spans="2:8" x14ac:dyDescent="0.2">
      <c r="B37315" s="12"/>
      <c r="H37315" s="15"/>
    </row>
    <row r="37316" spans="2:8" x14ac:dyDescent="0.2">
      <c r="B37316" s="12"/>
      <c r="H37316" s="15"/>
    </row>
    <row r="37317" spans="2:8" x14ac:dyDescent="0.2">
      <c r="B37317" s="12"/>
      <c r="H37317" s="15"/>
    </row>
    <row r="37318" spans="2:8" x14ac:dyDescent="0.2">
      <c r="B37318" s="12"/>
      <c r="H37318" s="15"/>
    </row>
    <row r="37319" spans="2:8" x14ac:dyDescent="0.2">
      <c r="B37319" s="12"/>
      <c r="H37319" s="15"/>
    </row>
    <row r="37320" spans="2:8" x14ac:dyDescent="0.2">
      <c r="B37320" s="12"/>
      <c r="H37320" s="15"/>
    </row>
    <row r="37321" spans="2:8" x14ac:dyDescent="0.2">
      <c r="B37321" s="12"/>
      <c r="H37321" s="15"/>
    </row>
    <row r="37322" spans="2:8" x14ac:dyDescent="0.2">
      <c r="B37322" s="12"/>
      <c r="H37322" s="15"/>
    </row>
    <row r="37323" spans="2:8" x14ac:dyDescent="0.2">
      <c r="B37323" s="12"/>
      <c r="H37323" s="15"/>
    </row>
    <row r="37324" spans="2:8" x14ac:dyDescent="0.2">
      <c r="B37324" s="12"/>
      <c r="H37324" s="15"/>
    </row>
    <row r="37325" spans="2:8" x14ac:dyDescent="0.2">
      <c r="B37325" s="12"/>
      <c r="H37325" s="15"/>
    </row>
    <row r="37326" spans="2:8" x14ac:dyDescent="0.2">
      <c r="B37326" s="12"/>
      <c r="H37326" s="15"/>
    </row>
    <row r="37327" spans="2:8" x14ac:dyDescent="0.2">
      <c r="B37327" s="12"/>
      <c r="H37327" s="15"/>
    </row>
    <row r="37328" spans="2:8" x14ac:dyDescent="0.2">
      <c r="B37328" s="12"/>
      <c r="H37328" s="15"/>
    </row>
    <row r="37329" spans="2:8" x14ac:dyDescent="0.2">
      <c r="B37329" s="12"/>
      <c r="H37329" s="15"/>
    </row>
    <row r="37330" spans="2:8" x14ac:dyDescent="0.2">
      <c r="B37330" s="12"/>
      <c r="H37330" s="15"/>
    </row>
    <row r="37331" spans="2:8" x14ac:dyDescent="0.2">
      <c r="B37331" s="12"/>
      <c r="H37331" s="15"/>
    </row>
    <row r="37332" spans="2:8" x14ac:dyDescent="0.2">
      <c r="B37332" s="12"/>
      <c r="H37332" s="15"/>
    </row>
    <row r="37333" spans="2:8" x14ac:dyDescent="0.2">
      <c r="B37333" s="12"/>
      <c r="H37333" s="15"/>
    </row>
    <row r="37334" spans="2:8" x14ac:dyDescent="0.2">
      <c r="B37334" s="12"/>
      <c r="H37334" s="15"/>
    </row>
    <row r="37335" spans="2:8" x14ac:dyDescent="0.2">
      <c r="B37335" s="12"/>
      <c r="H37335" s="15"/>
    </row>
    <row r="37336" spans="2:8" x14ac:dyDescent="0.2">
      <c r="B37336" s="12"/>
      <c r="H37336" s="15"/>
    </row>
    <row r="37337" spans="2:8" x14ac:dyDescent="0.2">
      <c r="B37337" s="12"/>
      <c r="H37337" s="15"/>
    </row>
    <row r="37338" spans="2:8" x14ac:dyDescent="0.2">
      <c r="B37338" s="12"/>
      <c r="H37338" s="15"/>
    </row>
    <row r="37339" spans="2:8" x14ac:dyDescent="0.2">
      <c r="B37339" s="12"/>
      <c r="H37339" s="15"/>
    </row>
    <row r="37340" spans="2:8" x14ac:dyDescent="0.2">
      <c r="B37340" s="12"/>
      <c r="H37340" s="15"/>
    </row>
    <row r="37341" spans="2:8" x14ac:dyDescent="0.2">
      <c r="B37341" s="12"/>
      <c r="H37341" s="15"/>
    </row>
    <row r="37342" spans="2:8" x14ac:dyDescent="0.2">
      <c r="B37342" s="12"/>
      <c r="H37342" s="15"/>
    </row>
    <row r="37343" spans="2:8" x14ac:dyDescent="0.2">
      <c r="B37343" s="12"/>
      <c r="H37343" s="15"/>
    </row>
    <row r="37344" spans="2:8" x14ac:dyDescent="0.2">
      <c r="B37344" s="12"/>
      <c r="H37344" s="15"/>
    </row>
    <row r="37345" spans="2:8" x14ac:dyDescent="0.2">
      <c r="B37345" s="12"/>
      <c r="H37345" s="15"/>
    </row>
    <row r="37346" spans="2:8" x14ac:dyDescent="0.2">
      <c r="B37346" s="12"/>
      <c r="H37346" s="15"/>
    </row>
    <row r="37347" spans="2:8" x14ac:dyDescent="0.2">
      <c r="B37347" s="12"/>
      <c r="H37347" s="15"/>
    </row>
    <row r="37348" spans="2:8" x14ac:dyDescent="0.2">
      <c r="B37348" s="12"/>
      <c r="H37348" s="15"/>
    </row>
    <row r="37349" spans="2:8" x14ac:dyDescent="0.2">
      <c r="B37349" s="12"/>
      <c r="H37349" s="15"/>
    </row>
    <row r="37350" spans="2:8" x14ac:dyDescent="0.2">
      <c r="B37350" s="12"/>
      <c r="H37350" s="15"/>
    </row>
    <row r="37351" spans="2:8" x14ac:dyDescent="0.2">
      <c r="B37351" s="12"/>
      <c r="H37351" s="15"/>
    </row>
    <row r="37352" spans="2:8" x14ac:dyDescent="0.2">
      <c r="B37352" s="12"/>
      <c r="H37352" s="15"/>
    </row>
    <row r="37353" spans="2:8" x14ac:dyDescent="0.2">
      <c r="B37353" s="12"/>
      <c r="H37353" s="15"/>
    </row>
    <row r="37354" spans="2:8" x14ac:dyDescent="0.2">
      <c r="B37354" s="12"/>
      <c r="H37354" s="15"/>
    </row>
    <row r="37355" spans="2:8" x14ac:dyDescent="0.2">
      <c r="B37355" s="12"/>
      <c r="H37355" s="15"/>
    </row>
    <row r="37356" spans="2:8" x14ac:dyDescent="0.2">
      <c r="B37356" s="12"/>
      <c r="H37356" s="15"/>
    </row>
    <row r="37357" spans="2:8" x14ac:dyDescent="0.2">
      <c r="B37357" s="12"/>
      <c r="H37357" s="15"/>
    </row>
    <row r="37358" spans="2:8" x14ac:dyDescent="0.2">
      <c r="B37358" s="12"/>
      <c r="H37358" s="15"/>
    </row>
    <row r="37359" spans="2:8" x14ac:dyDescent="0.2">
      <c r="B37359" s="12"/>
      <c r="H37359" s="15"/>
    </row>
    <row r="37360" spans="2:8" x14ac:dyDescent="0.2">
      <c r="B37360" s="12"/>
      <c r="H37360" s="15"/>
    </row>
    <row r="37361" spans="2:8" x14ac:dyDescent="0.2">
      <c r="B37361" s="12"/>
      <c r="H37361" s="15"/>
    </row>
    <row r="37362" spans="2:8" x14ac:dyDescent="0.2">
      <c r="B37362" s="12"/>
      <c r="H37362" s="15"/>
    </row>
    <row r="37363" spans="2:8" x14ac:dyDescent="0.2">
      <c r="B37363" s="12"/>
      <c r="H37363" s="15"/>
    </row>
    <row r="37364" spans="2:8" x14ac:dyDescent="0.2">
      <c r="B37364" s="12"/>
      <c r="H37364" s="15"/>
    </row>
    <row r="37365" spans="2:8" x14ac:dyDescent="0.2">
      <c r="B37365" s="12"/>
      <c r="H37365" s="15"/>
    </row>
    <row r="37366" spans="2:8" x14ac:dyDescent="0.2">
      <c r="B37366" s="12"/>
      <c r="H37366" s="15"/>
    </row>
    <row r="37367" spans="2:8" x14ac:dyDescent="0.2">
      <c r="B37367" s="12"/>
      <c r="H37367" s="15"/>
    </row>
    <row r="37368" spans="2:8" x14ac:dyDescent="0.2">
      <c r="B37368" s="12"/>
      <c r="H37368" s="15"/>
    </row>
    <row r="37369" spans="2:8" x14ac:dyDescent="0.2">
      <c r="B37369" s="12"/>
      <c r="H37369" s="15"/>
    </row>
    <row r="37370" spans="2:8" x14ac:dyDescent="0.2">
      <c r="B37370" s="12"/>
      <c r="H37370" s="15"/>
    </row>
    <row r="37371" spans="2:8" x14ac:dyDescent="0.2">
      <c r="B37371" s="12"/>
      <c r="H37371" s="15"/>
    </row>
    <row r="37372" spans="2:8" x14ac:dyDescent="0.2">
      <c r="B37372" s="12"/>
      <c r="H37372" s="15"/>
    </row>
    <row r="37373" spans="2:8" x14ac:dyDescent="0.2">
      <c r="B37373" s="12"/>
      <c r="H37373" s="15"/>
    </row>
    <row r="37374" spans="2:8" x14ac:dyDescent="0.2">
      <c r="B37374" s="12"/>
      <c r="H37374" s="15"/>
    </row>
    <row r="37375" spans="2:8" x14ac:dyDescent="0.2">
      <c r="B37375" s="12"/>
      <c r="H37375" s="15"/>
    </row>
    <row r="37376" spans="2:8" x14ac:dyDescent="0.2">
      <c r="B37376" s="12"/>
      <c r="H37376" s="15"/>
    </row>
    <row r="37377" spans="2:8" x14ac:dyDescent="0.2">
      <c r="B37377" s="12"/>
      <c r="H37377" s="15"/>
    </row>
    <row r="37378" spans="2:8" x14ac:dyDescent="0.2">
      <c r="B37378" s="12"/>
      <c r="H37378" s="15"/>
    </row>
    <row r="37379" spans="2:8" x14ac:dyDescent="0.2">
      <c r="B37379" s="12"/>
      <c r="H37379" s="15"/>
    </row>
    <row r="37380" spans="2:8" x14ac:dyDescent="0.2">
      <c r="B37380" s="12"/>
      <c r="H37380" s="15"/>
    </row>
    <row r="37381" spans="2:8" x14ac:dyDescent="0.2">
      <c r="B37381" s="12"/>
      <c r="H37381" s="15"/>
    </row>
    <row r="37382" spans="2:8" x14ac:dyDescent="0.2">
      <c r="B37382" s="12"/>
      <c r="H37382" s="15"/>
    </row>
    <row r="37383" spans="2:8" x14ac:dyDescent="0.2">
      <c r="B37383" s="12"/>
      <c r="H37383" s="15"/>
    </row>
    <row r="37384" spans="2:8" x14ac:dyDescent="0.2">
      <c r="B37384" s="12"/>
      <c r="H37384" s="15"/>
    </row>
    <row r="37385" spans="2:8" x14ac:dyDescent="0.2">
      <c r="B37385" s="12"/>
      <c r="H37385" s="15"/>
    </row>
    <row r="37386" spans="2:8" x14ac:dyDescent="0.2">
      <c r="B37386" s="12"/>
      <c r="H37386" s="15"/>
    </row>
    <row r="37387" spans="2:8" x14ac:dyDescent="0.2">
      <c r="B37387" s="12"/>
      <c r="H37387" s="15"/>
    </row>
    <row r="37388" spans="2:8" x14ac:dyDescent="0.2">
      <c r="B37388" s="12"/>
      <c r="H37388" s="15"/>
    </row>
    <row r="37389" spans="2:8" x14ac:dyDescent="0.2">
      <c r="B37389" s="12"/>
      <c r="H37389" s="15"/>
    </row>
    <row r="37390" spans="2:8" x14ac:dyDescent="0.2">
      <c r="B37390" s="12"/>
      <c r="H37390" s="15"/>
    </row>
    <row r="37391" spans="2:8" x14ac:dyDescent="0.2">
      <c r="B37391" s="12"/>
      <c r="H37391" s="15"/>
    </row>
    <row r="37392" spans="2:8" x14ac:dyDescent="0.2">
      <c r="B37392" s="12"/>
      <c r="H37392" s="15"/>
    </row>
    <row r="37393" spans="2:8" x14ac:dyDescent="0.2">
      <c r="B37393" s="12"/>
      <c r="H37393" s="15"/>
    </row>
    <row r="37394" spans="2:8" x14ac:dyDescent="0.2">
      <c r="B37394" s="12"/>
      <c r="H37394" s="15"/>
    </row>
    <row r="37395" spans="2:8" x14ac:dyDescent="0.2">
      <c r="B37395" s="12"/>
      <c r="H37395" s="15"/>
    </row>
    <row r="37396" spans="2:8" x14ac:dyDescent="0.2">
      <c r="B37396" s="12"/>
      <c r="H37396" s="15"/>
    </row>
    <row r="37397" spans="2:8" x14ac:dyDescent="0.2">
      <c r="B37397" s="12"/>
      <c r="H37397" s="15"/>
    </row>
    <row r="37398" spans="2:8" x14ac:dyDescent="0.2">
      <c r="B37398" s="12"/>
      <c r="H37398" s="15"/>
    </row>
    <row r="37399" spans="2:8" x14ac:dyDescent="0.2">
      <c r="B37399" s="12"/>
      <c r="H37399" s="15"/>
    </row>
    <row r="37400" spans="2:8" x14ac:dyDescent="0.2">
      <c r="B37400" s="12"/>
      <c r="H37400" s="15"/>
    </row>
    <row r="37401" spans="2:8" x14ac:dyDescent="0.2">
      <c r="B37401" s="12"/>
      <c r="H37401" s="15"/>
    </row>
    <row r="37402" spans="2:8" x14ac:dyDescent="0.2">
      <c r="B37402" s="12"/>
      <c r="H37402" s="15"/>
    </row>
    <row r="37403" spans="2:8" x14ac:dyDescent="0.2">
      <c r="B37403" s="12"/>
      <c r="H37403" s="15"/>
    </row>
    <row r="37404" spans="2:8" x14ac:dyDescent="0.2">
      <c r="B37404" s="12"/>
      <c r="H37404" s="15"/>
    </row>
    <row r="37405" spans="2:8" x14ac:dyDescent="0.2">
      <c r="B37405" s="12"/>
      <c r="H37405" s="15"/>
    </row>
    <row r="37406" spans="2:8" x14ac:dyDescent="0.2">
      <c r="B37406" s="12"/>
      <c r="H37406" s="15"/>
    </row>
    <row r="37407" spans="2:8" x14ac:dyDescent="0.2">
      <c r="B37407" s="12"/>
      <c r="H37407" s="15"/>
    </row>
    <row r="37408" spans="2:8" x14ac:dyDescent="0.2">
      <c r="B37408" s="12"/>
      <c r="H37408" s="15"/>
    </row>
    <row r="37409" spans="2:8" x14ac:dyDescent="0.2">
      <c r="B37409" s="12"/>
      <c r="H37409" s="15"/>
    </row>
    <row r="37410" spans="2:8" x14ac:dyDescent="0.2">
      <c r="B37410" s="12"/>
      <c r="H37410" s="15"/>
    </row>
    <row r="37411" spans="2:8" x14ac:dyDescent="0.2">
      <c r="B37411" s="12"/>
      <c r="H37411" s="15"/>
    </row>
    <row r="37412" spans="2:8" x14ac:dyDescent="0.2">
      <c r="B37412" s="12"/>
      <c r="H37412" s="15"/>
    </row>
    <row r="37413" spans="2:8" x14ac:dyDescent="0.2">
      <c r="B37413" s="12"/>
      <c r="H37413" s="15"/>
    </row>
    <row r="37414" spans="2:8" x14ac:dyDescent="0.2">
      <c r="B37414" s="12"/>
      <c r="H37414" s="15"/>
    </row>
    <row r="37415" spans="2:8" x14ac:dyDescent="0.2">
      <c r="B37415" s="12"/>
      <c r="H37415" s="15"/>
    </row>
    <row r="37416" spans="2:8" x14ac:dyDescent="0.2">
      <c r="B37416" s="12"/>
      <c r="H37416" s="15"/>
    </row>
    <row r="37417" spans="2:8" x14ac:dyDescent="0.2">
      <c r="B37417" s="12"/>
      <c r="H37417" s="15"/>
    </row>
    <row r="37418" spans="2:8" x14ac:dyDescent="0.2">
      <c r="B37418" s="12"/>
      <c r="H37418" s="15"/>
    </row>
    <row r="37419" spans="2:8" x14ac:dyDescent="0.2">
      <c r="B37419" s="12"/>
      <c r="H37419" s="15"/>
    </row>
    <row r="37420" spans="2:8" x14ac:dyDescent="0.2">
      <c r="B37420" s="12"/>
      <c r="H37420" s="15"/>
    </row>
    <row r="37421" spans="2:8" x14ac:dyDescent="0.2">
      <c r="B37421" s="12"/>
      <c r="H37421" s="15"/>
    </row>
    <row r="37422" spans="2:8" x14ac:dyDescent="0.2">
      <c r="B37422" s="12"/>
      <c r="H37422" s="15"/>
    </row>
    <row r="37423" spans="2:8" x14ac:dyDescent="0.2">
      <c r="B37423" s="12"/>
      <c r="H37423" s="15"/>
    </row>
    <row r="37424" spans="2:8" x14ac:dyDescent="0.2">
      <c r="B37424" s="12"/>
      <c r="H37424" s="15"/>
    </row>
    <row r="37425" spans="2:8" x14ac:dyDescent="0.2">
      <c r="B37425" s="12"/>
      <c r="H37425" s="15"/>
    </row>
    <row r="37426" spans="2:8" x14ac:dyDescent="0.2">
      <c r="B37426" s="12"/>
      <c r="H37426" s="15"/>
    </row>
    <row r="37427" spans="2:8" x14ac:dyDescent="0.2">
      <c r="B37427" s="12"/>
      <c r="H37427" s="15"/>
    </row>
    <row r="37428" spans="2:8" x14ac:dyDescent="0.2">
      <c r="B37428" s="12"/>
      <c r="H37428" s="15"/>
    </row>
    <row r="37429" spans="2:8" x14ac:dyDescent="0.2">
      <c r="B37429" s="12"/>
      <c r="H37429" s="15"/>
    </row>
    <row r="37430" spans="2:8" x14ac:dyDescent="0.2">
      <c r="B37430" s="12"/>
      <c r="H37430" s="15"/>
    </row>
    <row r="37431" spans="2:8" x14ac:dyDescent="0.2">
      <c r="B37431" s="12"/>
      <c r="H37431" s="15"/>
    </row>
    <row r="37432" spans="2:8" x14ac:dyDescent="0.2">
      <c r="B37432" s="12"/>
      <c r="H37432" s="15"/>
    </row>
    <row r="37433" spans="2:8" x14ac:dyDescent="0.2">
      <c r="B37433" s="12"/>
      <c r="H37433" s="15"/>
    </row>
    <row r="37434" spans="2:8" x14ac:dyDescent="0.2">
      <c r="B37434" s="12"/>
      <c r="H37434" s="15"/>
    </row>
    <row r="37435" spans="2:8" x14ac:dyDescent="0.2">
      <c r="B37435" s="12"/>
      <c r="H37435" s="15"/>
    </row>
    <row r="37436" spans="2:8" x14ac:dyDescent="0.2">
      <c r="B37436" s="12"/>
      <c r="H37436" s="15"/>
    </row>
    <row r="37437" spans="2:8" x14ac:dyDescent="0.2">
      <c r="B37437" s="12"/>
      <c r="H37437" s="15"/>
    </row>
    <row r="37438" spans="2:8" x14ac:dyDescent="0.2">
      <c r="B37438" s="12"/>
      <c r="H37438" s="15"/>
    </row>
    <row r="37439" spans="2:8" x14ac:dyDescent="0.2">
      <c r="B37439" s="12"/>
      <c r="H37439" s="15"/>
    </row>
    <row r="37440" spans="2:8" x14ac:dyDescent="0.2">
      <c r="B37440" s="12"/>
      <c r="H37440" s="15"/>
    </row>
    <row r="37441" spans="2:8" x14ac:dyDescent="0.2">
      <c r="B37441" s="12"/>
      <c r="H37441" s="15"/>
    </row>
    <row r="37442" spans="2:8" x14ac:dyDescent="0.2">
      <c r="B37442" s="12"/>
      <c r="H37442" s="15"/>
    </row>
    <row r="37443" spans="2:8" x14ac:dyDescent="0.2">
      <c r="B37443" s="12"/>
      <c r="H37443" s="15"/>
    </row>
    <row r="37444" spans="2:8" x14ac:dyDescent="0.2">
      <c r="B37444" s="12"/>
      <c r="H37444" s="15"/>
    </row>
    <row r="37445" spans="2:8" x14ac:dyDescent="0.2">
      <c r="B37445" s="12"/>
      <c r="H37445" s="15"/>
    </row>
    <row r="37446" spans="2:8" x14ac:dyDescent="0.2">
      <c r="B37446" s="12"/>
      <c r="H37446" s="15"/>
    </row>
    <row r="37447" spans="2:8" x14ac:dyDescent="0.2">
      <c r="B37447" s="12"/>
      <c r="H37447" s="15"/>
    </row>
    <row r="37448" spans="2:8" x14ac:dyDescent="0.2">
      <c r="B37448" s="12"/>
      <c r="H37448" s="15"/>
    </row>
    <row r="37449" spans="2:8" x14ac:dyDescent="0.2">
      <c r="B37449" s="12"/>
      <c r="H37449" s="15"/>
    </row>
    <row r="37450" spans="2:8" x14ac:dyDescent="0.2">
      <c r="B37450" s="12"/>
      <c r="H37450" s="15"/>
    </row>
    <row r="37451" spans="2:8" x14ac:dyDescent="0.2">
      <c r="B37451" s="12"/>
      <c r="H37451" s="15"/>
    </row>
    <row r="37452" spans="2:8" x14ac:dyDescent="0.2">
      <c r="B37452" s="12"/>
      <c r="H37452" s="15"/>
    </row>
    <row r="37453" spans="2:8" x14ac:dyDescent="0.2">
      <c r="B37453" s="12"/>
      <c r="H37453" s="15"/>
    </row>
    <row r="37454" spans="2:8" x14ac:dyDescent="0.2">
      <c r="B37454" s="12"/>
      <c r="H37454" s="15"/>
    </row>
    <row r="37455" spans="2:8" x14ac:dyDescent="0.2">
      <c r="B37455" s="12"/>
      <c r="H37455" s="15"/>
    </row>
    <row r="37456" spans="2:8" x14ac:dyDescent="0.2">
      <c r="B37456" s="12"/>
      <c r="H37456" s="15"/>
    </row>
    <row r="37457" spans="2:8" x14ac:dyDescent="0.2">
      <c r="B37457" s="12"/>
      <c r="H37457" s="15"/>
    </row>
    <row r="37458" spans="2:8" x14ac:dyDescent="0.2">
      <c r="B37458" s="12"/>
      <c r="H37458" s="15"/>
    </row>
    <row r="37459" spans="2:8" x14ac:dyDescent="0.2">
      <c r="B37459" s="12"/>
      <c r="H37459" s="15"/>
    </row>
    <row r="37460" spans="2:8" x14ac:dyDescent="0.2">
      <c r="B37460" s="12"/>
      <c r="H37460" s="15"/>
    </row>
    <row r="37461" spans="2:8" x14ac:dyDescent="0.2">
      <c r="B37461" s="12"/>
      <c r="H37461" s="15"/>
    </row>
    <row r="37462" spans="2:8" x14ac:dyDescent="0.2">
      <c r="B37462" s="12"/>
      <c r="H37462" s="15"/>
    </row>
    <row r="37463" spans="2:8" x14ac:dyDescent="0.2">
      <c r="B37463" s="12"/>
      <c r="H37463" s="15"/>
    </row>
    <row r="37464" spans="2:8" x14ac:dyDescent="0.2">
      <c r="B37464" s="12"/>
      <c r="H37464" s="15"/>
    </row>
    <row r="37465" spans="2:8" x14ac:dyDescent="0.2">
      <c r="B37465" s="12"/>
      <c r="H37465" s="15"/>
    </row>
    <row r="37466" spans="2:8" x14ac:dyDescent="0.2">
      <c r="B37466" s="12"/>
      <c r="H37466" s="15"/>
    </row>
    <row r="37467" spans="2:8" x14ac:dyDescent="0.2">
      <c r="B37467" s="12"/>
      <c r="H37467" s="15"/>
    </row>
    <row r="37468" spans="2:8" x14ac:dyDescent="0.2">
      <c r="B37468" s="12"/>
      <c r="H37468" s="15"/>
    </row>
    <row r="37469" spans="2:8" x14ac:dyDescent="0.2">
      <c r="B37469" s="12"/>
      <c r="H37469" s="15"/>
    </row>
    <row r="37470" spans="2:8" x14ac:dyDescent="0.2">
      <c r="B37470" s="12"/>
      <c r="H37470" s="15"/>
    </row>
    <row r="37471" spans="2:8" x14ac:dyDescent="0.2">
      <c r="B37471" s="12"/>
      <c r="H37471" s="15"/>
    </row>
    <row r="37472" spans="2:8" x14ac:dyDescent="0.2">
      <c r="B37472" s="12"/>
      <c r="H37472" s="15"/>
    </row>
    <row r="37473" spans="2:8" x14ac:dyDescent="0.2">
      <c r="B37473" s="12"/>
      <c r="H37473" s="15"/>
    </row>
    <row r="37474" spans="2:8" x14ac:dyDescent="0.2">
      <c r="B37474" s="12"/>
      <c r="H37474" s="15"/>
    </row>
    <row r="37475" spans="2:8" x14ac:dyDescent="0.2">
      <c r="B37475" s="12"/>
      <c r="H37475" s="15"/>
    </row>
    <row r="37476" spans="2:8" x14ac:dyDescent="0.2">
      <c r="B37476" s="12"/>
      <c r="H37476" s="15"/>
    </row>
    <row r="37477" spans="2:8" x14ac:dyDescent="0.2">
      <c r="B37477" s="12"/>
      <c r="H37477" s="15"/>
    </row>
    <row r="37478" spans="2:8" x14ac:dyDescent="0.2">
      <c r="B37478" s="12"/>
      <c r="H37478" s="15"/>
    </row>
    <row r="37479" spans="2:8" x14ac:dyDescent="0.2">
      <c r="B37479" s="12"/>
      <c r="H37479" s="15"/>
    </row>
    <row r="37480" spans="2:8" x14ac:dyDescent="0.2">
      <c r="B37480" s="12"/>
      <c r="H37480" s="15"/>
    </row>
    <row r="37481" spans="2:8" x14ac:dyDescent="0.2">
      <c r="B37481" s="12"/>
      <c r="H37481" s="15"/>
    </row>
    <row r="37482" spans="2:8" x14ac:dyDescent="0.2">
      <c r="B37482" s="12"/>
      <c r="H37482" s="15"/>
    </row>
    <row r="37483" spans="2:8" x14ac:dyDescent="0.2">
      <c r="B37483" s="12"/>
      <c r="H37483" s="15"/>
    </row>
    <row r="37484" spans="2:8" x14ac:dyDescent="0.2">
      <c r="B37484" s="12"/>
      <c r="H37484" s="15"/>
    </row>
    <row r="37485" spans="2:8" x14ac:dyDescent="0.2">
      <c r="B37485" s="12"/>
      <c r="H37485" s="15"/>
    </row>
    <row r="37486" spans="2:8" x14ac:dyDescent="0.2">
      <c r="B37486" s="12"/>
      <c r="H37486" s="15"/>
    </row>
    <row r="37487" spans="2:8" x14ac:dyDescent="0.2">
      <c r="B37487" s="12"/>
      <c r="H37487" s="15"/>
    </row>
    <row r="37488" spans="2:8" x14ac:dyDescent="0.2">
      <c r="B37488" s="12"/>
      <c r="H37488" s="15"/>
    </row>
    <row r="37489" spans="2:8" x14ac:dyDescent="0.2">
      <c r="B37489" s="12"/>
      <c r="H37489" s="15"/>
    </row>
    <row r="37490" spans="2:8" x14ac:dyDescent="0.2">
      <c r="B37490" s="12"/>
      <c r="H37490" s="15"/>
    </row>
    <row r="37491" spans="2:8" x14ac:dyDescent="0.2">
      <c r="B37491" s="12"/>
      <c r="H37491" s="15"/>
    </row>
    <row r="37492" spans="2:8" x14ac:dyDescent="0.2">
      <c r="B37492" s="12"/>
      <c r="H37492" s="15"/>
    </row>
    <row r="37493" spans="2:8" x14ac:dyDescent="0.2">
      <c r="B37493" s="12"/>
      <c r="H37493" s="15"/>
    </row>
    <row r="37494" spans="2:8" x14ac:dyDescent="0.2">
      <c r="B37494" s="12"/>
      <c r="H37494" s="15"/>
    </row>
    <row r="37495" spans="2:8" x14ac:dyDescent="0.2">
      <c r="B37495" s="12"/>
      <c r="H37495" s="15"/>
    </row>
    <row r="37496" spans="2:8" x14ac:dyDescent="0.2">
      <c r="B37496" s="12"/>
      <c r="H37496" s="15"/>
    </row>
    <row r="37497" spans="2:8" x14ac:dyDescent="0.2">
      <c r="B37497" s="12"/>
      <c r="H37497" s="15"/>
    </row>
    <row r="37498" spans="2:8" x14ac:dyDescent="0.2">
      <c r="B37498" s="12"/>
      <c r="H37498" s="15"/>
    </row>
    <row r="37499" spans="2:8" x14ac:dyDescent="0.2">
      <c r="B37499" s="12"/>
      <c r="H37499" s="15"/>
    </row>
    <row r="37500" spans="2:8" x14ac:dyDescent="0.2">
      <c r="B37500" s="12"/>
      <c r="H37500" s="15"/>
    </row>
    <row r="37501" spans="2:8" x14ac:dyDescent="0.2">
      <c r="B37501" s="12"/>
      <c r="H37501" s="15"/>
    </row>
    <row r="37502" spans="2:8" x14ac:dyDescent="0.2">
      <c r="B37502" s="12"/>
      <c r="H37502" s="15"/>
    </row>
    <row r="37503" spans="2:8" x14ac:dyDescent="0.2">
      <c r="B37503" s="12"/>
      <c r="H37503" s="15"/>
    </row>
    <row r="37504" spans="2:8" x14ac:dyDescent="0.2">
      <c r="B37504" s="12"/>
      <c r="H37504" s="15"/>
    </row>
    <row r="37505" spans="2:8" x14ac:dyDescent="0.2">
      <c r="B37505" s="12"/>
      <c r="H37505" s="15"/>
    </row>
    <row r="37506" spans="2:8" x14ac:dyDescent="0.2">
      <c r="B37506" s="12"/>
      <c r="H37506" s="15"/>
    </row>
    <row r="37507" spans="2:8" x14ac:dyDescent="0.2">
      <c r="B37507" s="12"/>
      <c r="H37507" s="15"/>
    </row>
    <row r="37508" spans="2:8" x14ac:dyDescent="0.2">
      <c r="B37508" s="12"/>
      <c r="H37508" s="15"/>
    </row>
    <row r="37509" spans="2:8" x14ac:dyDescent="0.2">
      <c r="B37509" s="12"/>
      <c r="H37509" s="15"/>
    </row>
    <row r="37510" spans="2:8" x14ac:dyDescent="0.2">
      <c r="B37510" s="12"/>
      <c r="H37510" s="15"/>
    </row>
    <row r="37511" spans="2:8" x14ac:dyDescent="0.2">
      <c r="B37511" s="12"/>
      <c r="H37511" s="15"/>
    </row>
    <row r="37512" spans="2:8" x14ac:dyDescent="0.2">
      <c r="B37512" s="12"/>
      <c r="H37512" s="15"/>
    </row>
    <row r="37513" spans="2:8" x14ac:dyDescent="0.2">
      <c r="B37513" s="12"/>
      <c r="H37513" s="15"/>
    </row>
    <row r="37514" spans="2:8" x14ac:dyDescent="0.2">
      <c r="B37514" s="12"/>
      <c r="H37514" s="15"/>
    </row>
    <row r="37515" spans="2:8" x14ac:dyDescent="0.2">
      <c r="B37515" s="12"/>
      <c r="H37515" s="15"/>
    </row>
    <row r="37516" spans="2:8" x14ac:dyDescent="0.2">
      <c r="B37516" s="12"/>
      <c r="H37516" s="15"/>
    </row>
    <row r="37517" spans="2:8" x14ac:dyDescent="0.2">
      <c r="B37517" s="12"/>
      <c r="H37517" s="15"/>
    </row>
    <row r="37518" spans="2:8" x14ac:dyDescent="0.2">
      <c r="B37518" s="12"/>
      <c r="H37518" s="15"/>
    </row>
    <row r="37519" spans="2:8" x14ac:dyDescent="0.2">
      <c r="B37519" s="12"/>
      <c r="H37519" s="15"/>
    </row>
    <row r="37520" spans="2:8" x14ac:dyDescent="0.2">
      <c r="B37520" s="12"/>
      <c r="H37520" s="15"/>
    </row>
    <row r="37521" spans="2:8" x14ac:dyDescent="0.2">
      <c r="B37521" s="12"/>
      <c r="H37521" s="15"/>
    </row>
    <row r="37522" spans="2:8" x14ac:dyDescent="0.2">
      <c r="B37522" s="12"/>
      <c r="H37522" s="15"/>
    </row>
    <row r="37523" spans="2:8" x14ac:dyDescent="0.2">
      <c r="B37523" s="12"/>
      <c r="H37523" s="15"/>
    </row>
    <row r="37524" spans="2:8" x14ac:dyDescent="0.2">
      <c r="B37524" s="12"/>
      <c r="H37524" s="15"/>
    </row>
    <row r="37525" spans="2:8" x14ac:dyDescent="0.2">
      <c r="B37525" s="12"/>
      <c r="H37525" s="15"/>
    </row>
    <row r="37526" spans="2:8" x14ac:dyDescent="0.2">
      <c r="B37526" s="12"/>
      <c r="H37526" s="15"/>
    </row>
    <row r="37527" spans="2:8" x14ac:dyDescent="0.2">
      <c r="B37527" s="12"/>
      <c r="H37527" s="15"/>
    </row>
    <row r="37528" spans="2:8" x14ac:dyDescent="0.2">
      <c r="B37528" s="12"/>
      <c r="H37528" s="15"/>
    </row>
    <row r="37529" spans="2:8" x14ac:dyDescent="0.2">
      <c r="B37529" s="12"/>
      <c r="H37529" s="15"/>
    </row>
    <row r="37530" spans="2:8" x14ac:dyDescent="0.2">
      <c r="B37530" s="12"/>
      <c r="H37530" s="15"/>
    </row>
    <row r="37531" spans="2:8" x14ac:dyDescent="0.2">
      <c r="B37531" s="12"/>
      <c r="H37531" s="15"/>
    </row>
    <row r="37532" spans="2:8" x14ac:dyDescent="0.2">
      <c r="B37532" s="12"/>
      <c r="H37532" s="15"/>
    </row>
    <row r="37533" spans="2:8" x14ac:dyDescent="0.2">
      <c r="B37533" s="12"/>
      <c r="H37533" s="15"/>
    </row>
    <row r="37534" spans="2:8" x14ac:dyDescent="0.2">
      <c r="B37534" s="12"/>
      <c r="H37534" s="15"/>
    </row>
    <row r="37535" spans="2:8" x14ac:dyDescent="0.2">
      <c r="B37535" s="12"/>
      <c r="H37535" s="15"/>
    </row>
    <row r="37536" spans="2:8" x14ac:dyDescent="0.2">
      <c r="B37536" s="12"/>
      <c r="H37536" s="15"/>
    </row>
    <row r="37537" spans="2:8" x14ac:dyDescent="0.2">
      <c r="B37537" s="12"/>
      <c r="H37537" s="15"/>
    </row>
    <row r="37538" spans="2:8" x14ac:dyDescent="0.2">
      <c r="B37538" s="12"/>
      <c r="H37538" s="15"/>
    </row>
    <row r="37539" spans="2:8" x14ac:dyDescent="0.2">
      <c r="B37539" s="12"/>
      <c r="H37539" s="15"/>
    </row>
    <row r="37540" spans="2:8" x14ac:dyDescent="0.2">
      <c r="B37540" s="12"/>
      <c r="H37540" s="15"/>
    </row>
    <row r="37541" spans="2:8" x14ac:dyDescent="0.2">
      <c r="B37541" s="12"/>
      <c r="H37541" s="15"/>
    </row>
    <row r="37542" spans="2:8" x14ac:dyDescent="0.2">
      <c r="B37542" s="12"/>
      <c r="H37542" s="15"/>
    </row>
    <row r="37543" spans="2:8" x14ac:dyDescent="0.2">
      <c r="B37543" s="12"/>
      <c r="H37543" s="15"/>
    </row>
    <row r="37544" spans="2:8" x14ac:dyDescent="0.2">
      <c r="B37544" s="12"/>
      <c r="H37544" s="15"/>
    </row>
    <row r="37545" spans="2:8" x14ac:dyDescent="0.2">
      <c r="B37545" s="12"/>
      <c r="H37545" s="15"/>
    </row>
    <row r="37546" spans="2:8" x14ac:dyDescent="0.2">
      <c r="B37546" s="12"/>
      <c r="H37546" s="15"/>
    </row>
    <row r="37547" spans="2:8" x14ac:dyDescent="0.2">
      <c r="B37547" s="12"/>
      <c r="H37547" s="15"/>
    </row>
    <row r="37548" spans="2:8" x14ac:dyDescent="0.2">
      <c r="B37548" s="12"/>
      <c r="H37548" s="15"/>
    </row>
    <row r="37549" spans="2:8" x14ac:dyDescent="0.2">
      <c r="B37549" s="12"/>
      <c r="H37549" s="15"/>
    </row>
    <row r="37550" spans="2:8" x14ac:dyDescent="0.2">
      <c r="B37550" s="12"/>
      <c r="H37550" s="15"/>
    </row>
    <row r="37551" spans="2:8" x14ac:dyDescent="0.2">
      <c r="B37551" s="12"/>
      <c r="H37551" s="15"/>
    </row>
    <row r="37552" spans="2:8" x14ac:dyDescent="0.2">
      <c r="B37552" s="12"/>
      <c r="H37552" s="15"/>
    </row>
    <row r="37553" spans="2:8" x14ac:dyDescent="0.2">
      <c r="B37553" s="12"/>
      <c r="H37553" s="15"/>
    </row>
    <row r="37554" spans="2:8" x14ac:dyDescent="0.2">
      <c r="B37554" s="12"/>
      <c r="H37554" s="15"/>
    </row>
    <row r="37555" spans="2:8" x14ac:dyDescent="0.2">
      <c r="B37555" s="12"/>
      <c r="H37555" s="15"/>
    </row>
    <row r="37556" spans="2:8" x14ac:dyDescent="0.2">
      <c r="B37556" s="12"/>
      <c r="H37556" s="15"/>
    </row>
    <row r="37557" spans="2:8" x14ac:dyDescent="0.2">
      <c r="B37557" s="12"/>
      <c r="H37557" s="15"/>
    </row>
    <row r="37558" spans="2:8" x14ac:dyDescent="0.2">
      <c r="B37558" s="12"/>
      <c r="H37558" s="15"/>
    </row>
    <row r="37559" spans="2:8" x14ac:dyDescent="0.2">
      <c r="B37559" s="12"/>
      <c r="H37559" s="15"/>
    </row>
    <row r="37560" spans="2:8" x14ac:dyDescent="0.2">
      <c r="B37560" s="12"/>
      <c r="H37560" s="15"/>
    </row>
    <row r="37561" spans="2:8" x14ac:dyDescent="0.2">
      <c r="B37561" s="12"/>
      <c r="H37561" s="15"/>
    </row>
    <row r="37562" spans="2:8" x14ac:dyDescent="0.2">
      <c r="B37562" s="12"/>
      <c r="H37562" s="15"/>
    </row>
    <row r="37563" spans="2:8" x14ac:dyDescent="0.2">
      <c r="B37563" s="12"/>
      <c r="H37563" s="15"/>
    </row>
    <row r="37564" spans="2:8" x14ac:dyDescent="0.2">
      <c r="B37564" s="12"/>
      <c r="H37564" s="15"/>
    </row>
    <row r="37565" spans="2:8" x14ac:dyDescent="0.2">
      <c r="B37565" s="12"/>
      <c r="H37565" s="15"/>
    </row>
    <row r="37566" spans="2:8" x14ac:dyDescent="0.2">
      <c r="B37566" s="12"/>
      <c r="H37566" s="15"/>
    </row>
    <row r="37567" spans="2:8" x14ac:dyDescent="0.2">
      <c r="B37567" s="12"/>
      <c r="H37567" s="15"/>
    </row>
    <row r="37568" spans="2:8" x14ac:dyDescent="0.2">
      <c r="B37568" s="12"/>
      <c r="H37568" s="15"/>
    </row>
    <row r="37569" spans="2:8" x14ac:dyDescent="0.2">
      <c r="B37569" s="12"/>
      <c r="H37569" s="15"/>
    </row>
    <row r="37570" spans="2:8" x14ac:dyDescent="0.2">
      <c r="B37570" s="12"/>
      <c r="H37570" s="15"/>
    </row>
    <row r="37571" spans="2:8" x14ac:dyDescent="0.2">
      <c r="B37571" s="12"/>
      <c r="H37571" s="15"/>
    </row>
    <row r="37572" spans="2:8" x14ac:dyDescent="0.2">
      <c r="B37572" s="12"/>
      <c r="H37572" s="15"/>
    </row>
    <row r="37573" spans="2:8" x14ac:dyDescent="0.2">
      <c r="B37573" s="12"/>
      <c r="H37573" s="15"/>
    </row>
    <row r="37574" spans="2:8" x14ac:dyDescent="0.2">
      <c r="B37574" s="12"/>
      <c r="H37574" s="15"/>
    </row>
    <row r="37575" spans="2:8" x14ac:dyDescent="0.2">
      <c r="B37575" s="12"/>
      <c r="H37575" s="15"/>
    </row>
    <row r="37576" spans="2:8" x14ac:dyDescent="0.2">
      <c r="B37576" s="12"/>
      <c r="H37576" s="15"/>
    </row>
    <row r="37577" spans="2:8" x14ac:dyDescent="0.2">
      <c r="B37577" s="12"/>
      <c r="H37577" s="15"/>
    </row>
    <row r="37578" spans="2:8" x14ac:dyDescent="0.2">
      <c r="B37578" s="12"/>
      <c r="H37578" s="15"/>
    </row>
    <row r="37579" spans="2:8" x14ac:dyDescent="0.2">
      <c r="B37579" s="12"/>
      <c r="H37579" s="15"/>
    </row>
    <row r="37580" spans="2:8" x14ac:dyDescent="0.2">
      <c r="B37580" s="12"/>
      <c r="H37580" s="15"/>
    </row>
    <row r="37581" spans="2:8" x14ac:dyDescent="0.2">
      <c r="B37581" s="12"/>
      <c r="H37581" s="15"/>
    </row>
    <row r="37582" spans="2:8" x14ac:dyDescent="0.2">
      <c r="B37582" s="12"/>
      <c r="H37582" s="15"/>
    </row>
    <row r="37583" spans="2:8" x14ac:dyDescent="0.2">
      <c r="B37583" s="12"/>
      <c r="H37583" s="15"/>
    </row>
    <row r="37584" spans="2:8" x14ac:dyDescent="0.2">
      <c r="B37584" s="12"/>
      <c r="H37584" s="15"/>
    </row>
    <row r="37585" spans="2:8" x14ac:dyDescent="0.2">
      <c r="B37585" s="12"/>
      <c r="H37585" s="15"/>
    </row>
    <row r="37586" spans="2:8" x14ac:dyDescent="0.2">
      <c r="B37586" s="12"/>
      <c r="H37586" s="15"/>
    </row>
    <row r="37587" spans="2:8" x14ac:dyDescent="0.2">
      <c r="B37587" s="12"/>
      <c r="H37587" s="15"/>
    </row>
    <row r="37588" spans="2:8" x14ac:dyDescent="0.2">
      <c r="B37588" s="12"/>
      <c r="H37588" s="15"/>
    </row>
    <row r="37589" spans="2:8" x14ac:dyDescent="0.2">
      <c r="B37589" s="12"/>
      <c r="H37589" s="15"/>
    </row>
    <row r="37590" spans="2:8" x14ac:dyDescent="0.2">
      <c r="B37590" s="12"/>
      <c r="H37590" s="15"/>
    </row>
    <row r="37591" spans="2:8" x14ac:dyDescent="0.2">
      <c r="B37591" s="12"/>
      <c r="H37591" s="15"/>
    </row>
    <row r="37592" spans="2:8" x14ac:dyDescent="0.2">
      <c r="B37592" s="12"/>
      <c r="H37592" s="15"/>
    </row>
    <row r="37593" spans="2:8" x14ac:dyDescent="0.2">
      <c r="B37593" s="12"/>
      <c r="H37593" s="15"/>
    </row>
    <row r="37594" spans="2:8" x14ac:dyDescent="0.2">
      <c r="B37594" s="12"/>
      <c r="H37594" s="15"/>
    </row>
    <row r="37595" spans="2:8" x14ac:dyDescent="0.2">
      <c r="B37595" s="12"/>
      <c r="H37595" s="15"/>
    </row>
    <row r="37596" spans="2:8" x14ac:dyDescent="0.2">
      <c r="B37596" s="12"/>
      <c r="H37596" s="15"/>
    </row>
    <row r="37597" spans="2:8" x14ac:dyDescent="0.2">
      <c r="B37597" s="12"/>
      <c r="H37597" s="15"/>
    </row>
    <row r="37598" spans="2:8" x14ac:dyDescent="0.2">
      <c r="B37598" s="12"/>
      <c r="H37598" s="15"/>
    </row>
    <row r="37599" spans="2:8" x14ac:dyDescent="0.2">
      <c r="B37599" s="12"/>
      <c r="H37599" s="15"/>
    </row>
    <row r="37600" spans="2:8" x14ac:dyDescent="0.2">
      <c r="B37600" s="12"/>
      <c r="H37600" s="15"/>
    </row>
    <row r="37601" spans="2:8" x14ac:dyDescent="0.2">
      <c r="B37601" s="12"/>
      <c r="H37601" s="15"/>
    </row>
    <row r="37602" spans="2:8" x14ac:dyDescent="0.2">
      <c r="B37602" s="12"/>
      <c r="H37602" s="15"/>
    </row>
    <row r="37603" spans="2:8" x14ac:dyDescent="0.2">
      <c r="B37603" s="12"/>
      <c r="H37603" s="15"/>
    </row>
    <row r="37604" spans="2:8" x14ac:dyDescent="0.2">
      <c r="B37604" s="12"/>
      <c r="H37604" s="15"/>
    </row>
    <row r="37605" spans="2:8" x14ac:dyDescent="0.2">
      <c r="B37605" s="12"/>
      <c r="H37605" s="15"/>
    </row>
    <row r="37606" spans="2:8" x14ac:dyDescent="0.2">
      <c r="B37606" s="12"/>
      <c r="H37606" s="15"/>
    </row>
    <row r="37607" spans="2:8" x14ac:dyDescent="0.2">
      <c r="B37607" s="12"/>
      <c r="H37607" s="15"/>
    </row>
    <row r="37608" spans="2:8" x14ac:dyDescent="0.2">
      <c r="B37608" s="12"/>
      <c r="H37608" s="15"/>
    </row>
    <row r="37609" spans="2:8" x14ac:dyDescent="0.2">
      <c r="B37609" s="12"/>
      <c r="H37609" s="15"/>
    </row>
    <row r="37610" spans="2:8" x14ac:dyDescent="0.2">
      <c r="B37610" s="12"/>
      <c r="H37610" s="15"/>
    </row>
    <row r="37611" spans="2:8" x14ac:dyDescent="0.2">
      <c r="B37611" s="12"/>
      <c r="H37611" s="15"/>
    </row>
    <row r="37612" spans="2:8" x14ac:dyDescent="0.2">
      <c r="B37612" s="12"/>
      <c r="H37612" s="15"/>
    </row>
    <row r="37613" spans="2:8" x14ac:dyDescent="0.2">
      <c r="B37613" s="12"/>
      <c r="H37613" s="15"/>
    </row>
    <row r="37614" spans="2:8" x14ac:dyDescent="0.2">
      <c r="B37614" s="12"/>
      <c r="H37614" s="15"/>
    </row>
    <row r="37615" spans="2:8" x14ac:dyDescent="0.2">
      <c r="B37615" s="12"/>
      <c r="H37615" s="15"/>
    </row>
    <row r="37616" spans="2:8" x14ac:dyDescent="0.2">
      <c r="B37616" s="12"/>
      <c r="H37616" s="15"/>
    </row>
    <row r="37617" spans="2:8" x14ac:dyDescent="0.2">
      <c r="B37617" s="12"/>
      <c r="H37617" s="15"/>
    </row>
    <row r="37618" spans="2:8" x14ac:dyDescent="0.2">
      <c r="B37618" s="12"/>
      <c r="H37618" s="15"/>
    </row>
    <row r="37619" spans="2:8" x14ac:dyDescent="0.2">
      <c r="B37619" s="12"/>
      <c r="H37619" s="15"/>
    </row>
    <row r="37620" spans="2:8" x14ac:dyDescent="0.2">
      <c r="B37620" s="12"/>
      <c r="H37620" s="15"/>
    </row>
    <row r="37621" spans="2:8" x14ac:dyDescent="0.2">
      <c r="B37621" s="12"/>
      <c r="H37621" s="15"/>
    </row>
    <row r="37622" spans="2:8" x14ac:dyDescent="0.2">
      <c r="B37622" s="12"/>
      <c r="H37622" s="15"/>
    </row>
    <row r="37623" spans="2:8" x14ac:dyDescent="0.2">
      <c r="B37623" s="12"/>
      <c r="H37623" s="15"/>
    </row>
    <row r="37624" spans="2:8" x14ac:dyDescent="0.2">
      <c r="B37624" s="12"/>
      <c r="H37624" s="15"/>
    </row>
    <row r="37625" spans="2:8" x14ac:dyDescent="0.2">
      <c r="B37625" s="12"/>
      <c r="H37625" s="15"/>
    </row>
    <row r="37626" spans="2:8" x14ac:dyDescent="0.2">
      <c r="B37626" s="12"/>
      <c r="H37626" s="15"/>
    </row>
    <row r="37627" spans="2:8" x14ac:dyDescent="0.2">
      <c r="B37627" s="12"/>
      <c r="H37627" s="15"/>
    </row>
    <row r="37628" spans="2:8" x14ac:dyDescent="0.2">
      <c r="B37628" s="12"/>
      <c r="H37628" s="15"/>
    </row>
    <row r="37629" spans="2:8" x14ac:dyDescent="0.2">
      <c r="B37629" s="12"/>
      <c r="H37629" s="15"/>
    </row>
    <row r="37630" spans="2:8" x14ac:dyDescent="0.2">
      <c r="B37630" s="12"/>
      <c r="H37630" s="15"/>
    </row>
    <row r="37631" spans="2:8" x14ac:dyDescent="0.2">
      <c r="B37631" s="12"/>
      <c r="H37631" s="15"/>
    </row>
    <row r="37632" spans="2:8" x14ac:dyDescent="0.2">
      <c r="B37632" s="12"/>
      <c r="H37632" s="15"/>
    </row>
    <row r="37633" spans="2:8" x14ac:dyDescent="0.2">
      <c r="B37633" s="12"/>
      <c r="H37633" s="15"/>
    </row>
    <row r="37634" spans="2:8" x14ac:dyDescent="0.2">
      <c r="B37634" s="12"/>
      <c r="H37634" s="15"/>
    </row>
    <row r="37635" spans="2:8" x14ac:dyDescent="0.2">
      <c r="B37635" s="12"/>
      <c r="H37635" s="15"/>
    </row>
    <row r="37636" spans="2:8" x14ac:dyDescent="0.2">
      <c r="B37636" s="12"/>
      <c r="H37636" s="15"/>
    </row>
    <row r="37637" spans="2:8" x14ac:dyDescent="0.2">
      <c r="B37637" s="12"/>
      <c r="H37637" s="15"/>
    </row>
    <row r="37638" spans="2:8" x14ac:dyDescent="0.2">
      <c r="B37638" s="12"/>
      <c r="H37638" s="15"/>
    </row>
    <row r="37639" spans="2:8" x14ac:dyDescent="0.2">
      <c r="B37639" s="12"/>
      <c r="H37639" s="15"/>
    </row>
    <row r="37640" spans="2:8" x14ac:dyDescent="0.2">
      <c r="B37640" s="12"/>
      <c r="H37640" s="15"/>
    </row>
    <row r="37641" spans="2:8" x14ac:dyDescent="0.2">
      <c r="B37641" s="12"/>
      <c r="H37641" s="15"/>
    </row>
    <row r="37642" spans="2:8" x14ac:dyDescent="0.2">
      <c r="B37642" s="12"/>
      <c r="H37642" s="15"/>
    </row>
    <row r="37643" spans="2:8" x14ac:dyDescent="0.2">
      <c r="B37643" s="12"/>
      <c r="H37643" s="15"/>
    </row>
    <row r="37644" spans="2:8" x14ac:dyDescent="0.2">
      <c r="B37644" s="12"/>
      <c r="H37644" s="15"/>
    </row>
    <row r="37645" spans="2:8" x14ac:dyDescent="0.2">
      <c r="B37645" s="12"/>
      <c r="H37645" s="15"/>
    </row>
    <row r="37646" spans="2:8" x14ac:dyDescent="0.2">
      <c r="B37646" s="12"/>
      <c r="H37646" s="15"/>
    </row>
    <row r="37647" spans="2:8" x14ac:dyDescent="0.2">
      <c r="B37647" s="12"/>
      <c r="H37647" s="15"/>
    </row>
    <row r="37648" spans="2:8" x14ac:dyDescent="0.2">
      <c r="B37648" s="12"/>
      <c r="H37648" s="15"/>
    </row>
    <row r="37649" spans="2:8" x14ac:dyDescent="0.2">
      <c r="B37649" s="12"/>
      <c r="H37649" s="15"/>
    </row>
    <row r="37650" spans="2:8" x14ac:dyDescent="0.2">
      <c r="B37650" s="12"/>
      <c r="H37650" s="15"/>
    </row>
    <row r="37651" spans="2:8" x14ac:dyDescent="0.2">
      <c r="B37651" s="12"/>
      <c r="H37651" s="15"/>
    </row>
    <row r="37652" spans="2:8" x14ac:dyDescent="0.2">
      <c r="B37652" s="12"/>
      <c r="H37652" s="15"/>
    </row>
    <row r="37653" spans="2:8" x14ac:dyDescent="0.2">
      <c r="B37653" s="12"/>
      <c r="H37653" s="15"/>
    </row>
    <row r="37654" spans="2:8" x14ac:dyDescent="0.2">
      <c r="B37654" s="12"/>
      <c r="H37654" s="15"/>
    </row>
    <row r="37655" spans="2:8" x14ac:dyDescent="0.2">
      <c r="B37655" s="12"/>
      <c r="H37655" s="15"/>
    </row>
    <row r="37656" spans="2:8" x14ac:dyDescent="0.2">
      <c r="B37656" s="12"/>
      <c r="H37656" s="15"/>
    </row>
    <row r="37657" spans="2:8" x14ac:dyDescent="0.2">
      <c r="B37657" s="12"/>
      <c r="H37657" s="15"/>
    </row>
    <row r="37658" spans="2:8" x14ac:dyDescent="0.2">
      <c r="B37658" s="12"/>
      <c r="H37658" s="15"/>
    </row>
    <row r="37659" spans="2:8" x14ac:dyDescent="0.2">
      <c r="B37659" s="12"/>
      <c r="H37659" s="15"/>
    </row>
    <row r="37660" spans="2:8" x14ac:dyDescent="0.2">
      <c r="B37660" s="12"/>
      <c r="H37660" s="15"/>
    </row>
    <row r="37661" spans="2:8" x14ac:dyDescent="0.2">
      <c r="B37661" s="12"/>
      <c r="H37661" s="15"/>
    </row>
    <row r="37662" spans="2:8" x14ac:dyDescent="0.2">
      <c r="B37662" s="12"/>
      <c r="H37662" s="15"/>
    </row>
    <row r="37663" spans="2:8" x14ac:dyDescent="0.2">
      <c r="B37663" s="12"/>
      <c r="H37663" s="15"/>
    </row>
    <row r="37664" spans="2:8" x14ac:dyDescent="0.2">
      <c r="B37664" s="12"/>
      <c r="H37664" s="15"/>
    </row>
    <row r="37665" spans="2:8" x14ac:dyDescent="0.2">
      <c r="B37665" s="12"/>
      <c r="H37665" s="15"/>
    </row>
    <row r="37666" spans="2:8" x14ac:dyDescent="0.2">
      <c r="B37666" s="12"/>
      <c r="H37666" s="15"/>
    </row>
    <row r="37667" spans="2:8" x14ac:dyDescent="0.2">
      <c r="B37667" s="12"/>
      <c r="H37667" s="15"/>
    </row>
    <row r="37668" spans="2:8" x14ac:dyDescent="0.2">
      <c r="B37668" s="12"/>
      <c r="H37668" s="15"/>
    </row>
    <row r="37669" spans="2:8" x14ac:dyDescent="0.2">
      <c r="B37669" s="12"/>
      <c r="H37669" s="15"/>
    </row>
    <row r="37670" spans="2:8" x14ac:dyDescent="0.2">
      <c r="B37670" s="12"/>
      <c r="H37670" s="15"/>
    </row>
    <row r="37671" spans="2:8" x14ac:dyDescent="0.2">
      <c r="B37671" s="12"/>
      <c r="H37671" s="15"/>
    </row>
    <row r="37672" spans="2:8" x14ac:dyDescent="0.2">
      <c r="B37672" s="12"/>
      <c r="H37672" s="15"/>
    </row>
    <row r="37673" spans="2:8" x14ac:dyDescent="0.2">
      <c r="B37673" s="12"/>
      <c r="H37673" s="15"/>
    </row>
    <row r="37674" spans="2:8" x14ac:dyDescent="0.2">
      <c r="B37674" s="12"/>
      <c r="H37674" s="15"/>
    </row>
    <row r="37675" spans="2:8" x14ac:dyDescent="0.2">
      <c r="B37675" s="12"/>
      <c r="H37675" s="15"/>
    </row>
    <row r="37676" spans="2:8" x14ac:dyDescent="0.2">
      <c r="B37676" s="12"/>
      <c r="H37676" s="15"/>
    </row>
    <row r="37677" spans="2:8" x14ac:dyDescent="0.2">
      <c r="B37677" s="12"/>
      <c r="H37677" s="15"/>
    </row>
    <row r="37678" spans="2:8" x14ac:dyDescent="0.2">
      <c r="B37678" s="12"/>
      <c r="H37678" s="15"/>
    </row>
    <row r="37679" spans="2:8" x14ac:dyDescent="0.2">
      <c r="B37679" s="12"/>
      <c r="H37679" s="15"/>
    </row>
    <row r="37680" spans="2:8" x14ac:dyDescent="0.2">
      <c r="B37680" s="12"/>
      <c r="H37680" s="15"/>
    </row>
    <row r="37681" spans="2:8" x14ac:dyDescent="0.2">
      <c r="B37681" s="12"/>
      <c r="H37681" s="15"/>
    </row>
    <row r="37682" spans="2:8" x14ac:dyDescent="0.2">
      <c r="B37682" s="12"/>
      <c r="H37682" s="15"/>
    </row>
    <row r="37683" spans="2:8" x14ac:dyDescent="0.2">
      <c r="B37683" s="12"/>
      <c r="H37683" s="15"/>
    </row>
    <row r="37684" spans="2:8" x14ac:dyDescent="0.2">
      <c r="B37684" s="12"/>
      <c r="H37684" s="15"/>
    </row>
    <row r="37685" spans="2:8" x14ac:dyDescent="0.2">
      <c r="B37685" s="12"/>
      <c r="H37685" s="15"/>
    </row>
    <row r="37686" spans="2:8" x14ac:dyDescent="0.2">
      <c r="B37686" s="12"/>
      <c r="H37686" s="15"/>
    </row>
    <row r="37687" spans="2:8" x14ac:dyDescent="0.2">
      <c r="B37687" s="12"/>
      <c r="H37687" s="15"/>
    </row>
    <row r="37688" spans="2:8" x14ac:dyDescent="0.2">
      <c r="B37688" s="12"/>
      <c r="H37688" s="15"/>
    </row>
    <row r="37689" spans="2:8" x14ac:dyDescent="0.2">
      <c r="B37689" s="12"/>
      <c r="H37689" s="15"/>
    </row>
    <row r="37690" spans="2:8" x14ac:dyDescent="0.2">
      <c r="B37690" s="12"/>
      <c r="H37690" s="15"/>
    </row>
    <row r="37691" spans="2:8" x14ac:dyDescent="0.2">
      <c r="B37691" s="12"/>
      <c r="H37691" s="15"/>
    </row>
    <row r="37692" spans="2:8" x14ac:dyDescent="0.2">
      <c r="B37692" s="12"/>
      <c r="H37692" s="15"/>
    </row>
    <row r="37693" spans="2:8" x14ac:dyDescent="0.2">
      <c r="B37693" s="12"/>
      <c r="H37693" s="15"/>
    </row>
    <row r="37694" spans="2:8" x14ac:dyDescent="0.2">
      <c r="B37694" s="12"/>
      <c r="H37694" s="15"/>
    </row>
    <row r="37695" spans="2:8" x14ac:dyDescent="0.2">
      <c r="B37695" s="12"/>
      <c r="H37695" s="15"/>
    </row>
    <row r="37696" spans="2:8" x14ac:dyDescent="0.2">
      <c r="B37696" s="12"/>
      <c r="H37696" s="15"/>
    </row>
    <row r="37697" spans="2:8" x14ac:dyDescent="0.2">
      <c r="B37697" s="12"/>
      <c r="H37697" s="15"/>
    </row>
    <row r="37698" spans="2:8" x14ac:dyDescent="0.2">
      <c r="B37698" s="12"/>
      <c r="H37698" s="15"/>
    </row>
    <row r="37699" spans="2:8" x14ac:dyDescent="0.2">
      <c r="B37699" s="12"/>
      <c r="H37699" s="15"/>
    </row>
    <row r="37700" spans="2:8" x14ac:dyDescent="0.2">
      <c r="B37700" s="12"/>
      <c r="H37700" s="15"/>
    </row>
    <row r="37701" spans="2:8" x14ac:dyDescent="0.2">
      <c r="B37701" s="12"/>
      <c r="H37701" s="15"/>
    </row>
    <row r="37702" spans="2:8" x14ac:dyDescent="0.2">
      <c r="B37702" s="12"/>
      <c r="H37702" s="15"/>
    </row>
    <row r="37703" spans="2:8" x14ac:dyDescent="0.2">
      <c r="B37703" s="12"/>
      <c r="H37703" s="15"/>
    </row>
    <row r="37704" spans="2:8" x14ac:dyDescent="0.2">
      <c r="B37704" s="12"/>
      <c r="H37704" s="15"/>
    </row>
    <row r="37705" spans="2:8" x14ac:dyDescent="0.2">
      <c r="B37705" s="12"/>
      <c r="H37705" s="15"/>
    </row>
    <row r="37706" spans="2:8" x14ac:dyDescent="0.2">
      <c r="B37706" s="12"/>
      <c r="H37706" s="15"/>
    </row>
    <row r="37707" spans="2:8" x14ac:dyDescent="0.2">
      <c r="B37707" s="12"/>
      <c r="H37707" s="15"/>
    </row>
    <row r="37708" spans="2:8" x14ac:dyDescent="0.2">
      <c r="B37708" s="12"/>
      <c r="H37708" s="15"/>
    </row>
    <row r="37709" spans="2:8" x14ac:dyDescent="0.2">
      <c r="B37709" s="12"/>
      <c r="H37709" s="15"/>
    </row>
    <row r="37710" spans="2:8" x14ac:dyDescent="0.2">
      <c r="B37710" s="12"/>
      <c r="H37710" s="15"/>
    </row>
    <row r="37711" spans="2:8" x14ac:dyDescent="0.2">
      <c r="B37711" s="12"/>
      <c r="H37711" s="15"/>
    </row>
    <row r="37712" spans="2:8" x14ac:dyDescent="0.2">
      <c r="B37712" s="12"/>
      <c r="H37712" s="15"/>
    </row>
    <row r="37713" spans="2:8" x14ac:dyDescent="0.2">
      <c r="B37713" s="12"/>
      <c r="H37713" s="15"/>
    </row>
    <row r="37714" spans="2:8" x14ac:dyDescent="0.2">
      <c r="B37714" s="12"/>
      <c r="H37714" s="15"/>
    </row>
    <row r="37715" spans="2:8" x14ac:dyDescent="0.2">
      <c r="B37715" s="12"/>
      <c r="H37715" s="15"/>
    </row>
    <row r="37716" spans="2:8" x14ac:dyDescent="0.2">
      <c r="B37716" s="12"/>
      <c r="H37716" s="15"/>
    </row>
    <row r="37717" spans="2:8" x14ac:dyDescent="0.2">
      <c r="B37717" s="12"/>
      <c r="H37717" s="15"/>
    </row>
    <row r="37718" spans="2:8" x14ac:dyDescent="0.2">
      <c r="B37718" s="12"/>
      <c r="H37718" s="15"/>
    </row>
    <row r="37719" spans="2:8" x14ac:dyDescent="0.2">
      <c r="B37719" s="12"/>
      <c r="H37719" s="15"/>
    </row>
    <row r="37720" spans="2:8" x14ac:dyDescent="0.2">
      <c r="B37720" s="12"/>
      <c r="H37720" s="15"/>
    </row>
    <row r="37721" spans="2:8" x14ac:dyDescent="0.2">
      <c r="B37721" s="12"/>
      <c r="H37721" s="15"/>
    </row>
    <row r="37722" spans="2:8" x14ac:dyDescent="0.2">
      <c r="B37722" s="12"/>
      <c r="H37722" s="15"/>
    </row>
    <row r="37723" spans="2:8" x14ac:dyDescent="0.2">
      <c r="B37723" s="12"/>
      <c r="H37723" s="15"/>
    </row>
    <row r="37724" spans="2:8" x14ac:dyDescent="0.2">
      <c r="B37724" s="12"/>
      <c r="H37724" s="15"/>
    </row>
    <row r="37725" spans="2:8" x14ac:dyDescent="0.2">
      <c r="B37725" s="12"/>
      <c r="H37725" s="15"/>
    </row>
    <row r="37726" spans="2:8" x14ac:dyDescent="0.2">
      <c r="B37726" s="12"/>
      <c r="H37726" s="15"/>
    </row>
    <row r="37727" spans="2:8" x14ac:dyDescent="0.2">
      <c r="B37727" s="12"/>
      <c r="H37727" s="15"/>
    </row>
    <row r="37728" spans="2:8" x14ac:dyDescent="0.2">
      <c r="B37728" s="12"/>
      <c r="H37728" s="15"/>
    </row>
    <row r="37729" spans="2:8" x14ac:dyDescent="0.2">
      <c r="B37729" s="12"/>
      <c r="H37729" s="15"/>
    </row>
    <row r="37730" spans="2:8" x14ac:dyDescent="0.2">
      <c r="B37730" s="12"/>
      <c r="H37730" s="15"/>
    </row>
    <row r="37731" spans="2:8" x14ac:dyDescent="0.2">
      <c r="B37731" s="12"/>
      <c r="H37731" s="15"/>
    </row>
    <row r="37732" spans="2:8" x14ac:dyDescent="0.2">
      <c r="B37732" s="12"/>
      <c r="H37732" s="15"/>
    </row>
    <row r="37733" spans="2:8" x14ac:dyDescent="0.2">
      <c r="B37733" s="12"/>
      <c r="H37733" s="15"/>
    </row>
    <row r="37734" spans="2:8" x14ac:dyDescent="0.2">
      <c r="B37734" s="12"/>
      <c r="H37734" s="15"/>
    </row>
    <row r="37735" spans="2:8" x14ac:dyDescent="0.2">
      <c r="B37735" s="12"/>
      <c r="H37735" s="15"/>
    </row>
    <row r="37736" spans="2:8" x14ac:dyDescent="0.2">
      <c r="B37736" s="12"/>
      <c r="H37736" s="15"/>
    </row>
    <row r="37737" spans="2:8" x14ac:dyDescent="0.2">
      <c r="B37737" s="12"/>
      <c r="H37737" s="15"/>
    </row>
    <row r="37738" spans="2:8" x14ac:dyDescent="0.2">
      <c r="B37738" s="12"/>
      <c r="H37738" s="15"/>
    </row>
    <row r="37739" spans="2:8" x14ac:dyDescent="0.2">
      <c r="B37739" s="12"/>
      <c r="H37739" s="15"/>
    </row>
    <row r="37740" spans="2:8" x14ac:dyDescent="0.2">
      <c r="B37740" s="12"/>
      <c r="H37740" s="15"/>
    </row>
    <row r="37741" spans="2:8" x14ac:dyDescent="0.2">
      <c r="B37741" s="12"/>
      <c r="H37741" s="15"/>
    </row>
    <row r="37742" spans="2:8" x14ac:dyDescent="0.2">
      <c r="B37742" s="12"/>
      <c r="H37742" s="15"/>
    </row>
    <row r="37743" spans="2:8" x14ac:dyDescent="0.2">
      <c r="B37743" s="12"/>
      <c r="H37743" s="15"/>
    </row>
    <row r="37744" spans="2:8" x14ac:dyDescent="0.2">
      <c r="B37744" s="12"/>
      <c r="H37744" s="15"/>
    </row>
    <row r="37745" spans="2:8" x14ac:dyDescent="0.2">
      <c r="B37745" s="12"/>
      <c r="H37745" s="15"/>
    </row>
    <row r="37746" spans="2:8" x14ac:dyDescent="0.2">
      <c r="B37746" s="12"/>
      <c r="H37746" s="15"/>
    </row>
    <row r="37747" spans="2:8" x14ac:dyDescent="0.2">
      <c r="B37747" s="12"/>
      <c r="H37747" s="15"/>
    </row>
    <row r="37748" spans="2:8" x14ac:dyDescent="0.2">
      <c r="B37748" s="12"/>
      <c r="H37748" s="15"/>
    </row>
    <row r="37749" spans="2:8" x14ac:dyDescent="0.2">
      <c r="B37749" s="12"/>
      <c r="H37749" s="15"/>
    </row>
    <row r="37750" spans="2:8" x14ac:dyDescent="0.2">
      <c r="B37750" s="12"/>
      <c r="H37750" s="15"/>
    </row>
    <row r="37751" spans="2:8" x14ac:dyDescent="0.2">
      <c r="B37751" s="12"/>
      <c r="H37751" s="15"/>
    </row>
    <row r="37752" spans="2:8" x14ac:dyDescent="0.2">
      <c r="B37752" s="12"/>
      <c r="H37752" s="15"/>
    </row>
    <row r="37753" spans="2:8" x14ac:dyDescent="0.2">
      <c r="B37753" s="12"/>
      <c r="H37753" s="15"/>
    </row>
    <row r="37754" spans="2:8" x14ac:dyDescent="0.2">
      <c r="B37754" s="12"/>
      <c r="H37754" s="15"/>
    </row>
    <row r="37755" spans="2:8" x14ac:dyDescent="0.2">
      <c r="B37755" s="12"/>
      <c r="H37755" s="15"/>
    </row>
    <row r="37756" spans="2:8" x14ac:dyDescent="0.2">
      <c r="B37756" s="12"/>
      <c r="H37756" s="15"/>
    </row>
    <row r="37757" spans="2:8" x14ac:dyDescent="0.2">
      <c r="B37757" s="12"/>
      <c r="H37757" s="15"/>
    </row>
    <row r="37758" spans="2:8" x14ac:dyDescent="0.2">
      <c r="B37758" s="12"/>
      <c r="H37758" s="15"/>
    </row>
    <row r="37759" spans="2:8" x14ac:dyDescent="0.2">
      <c r="B37759" s="12"/>
      <c r="H37759" s="15"/>
    </row>
    <row r="37760" spans="2:8" x14ac:dyDescent="0.2">
      <c r="B37760" s="12"/>
      <c r="H37760" s="15"/>
    </row>
    <row r="37761" spans="2:8" x14ac:dyDescent="0.2">
      <c r="B37761" s="12"/>
      <c r="H37761" s="15"/>
    </row>
    <row r="37762" spans="2:8" x14ac:dyDescent="0.2">
      <c r="B37762" s="12"/>
      <c r="H37762" s="15"/>
    </row>
    <row r="37763" spans="2:8" x14ac:dyDescent="0.2">
      <c r="B37763" s="12"/>
      <c r="H37763" s="15"/>
    </row>
    <row r="37764" spans="2:8" x14ac:dyDescent="0.2">
      <c r="B37764" s="12"/>
      <c r="H37764" s="15"/>
    </row>
    <row r="37765" spans="2:8" x14ac:dyDescent="0.2">
      <c r="B37765" s="12"/>
      <c r="H37765" s="15"/>
    </row>
    <row r="37766" spans="2:8" x14ac:dyDescent="0.2">
      <c r="B37766" s="12"/>
      <c r="H37766" s="15"/>
    </row>
    <row r="37767" spans="2:8" x14ac:dyDescent="0.2">
      <c r="B37767" s="12"/>
      <c r="H37767" s="15"/>
    </row>
    <row r="37768" spans="2:8" x14ac:dyDescent="0.2">
      <c r="B37768" s="12"/>
      <c r="H37768" s="15"/>
    </row>
    <row r="37769" spans="2:8" x14ac:dyDescent="0.2">
      <c r="B37769" s="12"/>
      <c r="H37769" s="15"/>
    </row>
    <row r="37770" spans="2:8" x14ac:dyDescent="0.2">
      <c r="B37770" s="12"/>
      <c r="H37770" s="15"/>
    </row>
    <row r="37771" spans="2:8" x14ac:dyDescent="0.2">
      <c r="B37771" s="12"/>
      <c r="H37771" s="15"/>
    </row>
    <row r="37772" spans="2:8" x14ac:dyDescent="0.2">
      <c r="B37772" s="12"/>
      <c r="H37772" s="15"/>
    </row>
    <row r="37773" spans="2:8" x14ac:dyDescent="0.2">
      <c r="B37773" s="12"/>
      <c r="H37773" s="15"/>
    </row>
    <row r="37774" spans="2:8" x14ac:dyDescent="0.2">
      <c r="B37774" s="12"/>
      <c r="H37774" s="15"/>
    </row>
    <row r="37775" spans="2:8" x14ac:dyDescent="0.2">
      <c r="B37775" s="12"/>
      <c r="H37775" s="15"/>
    </row>
    <row r="37776" spans="2:8" x14ac:dyDescent="0.2">
      <c r="B37776" s="12"/>
      <c r="H37776" s="15"/>
    </row>
    <row r="37777" spans="2:8" x14ac:dyDescent="0.2">
      <c r="B37777" s="12"/>
      <c r="H37777" s="15"/>
    </row>
    <row r="37778" spans="2:8" x14ac:dyDescent="0.2">
      <c r="B37778" s="12"/>
      <c r="H37778" s="15"/>
    </row>
    <row r="37779" spans="2:8" x14ac:dyDescent="0.2">
      <c r="B37779" s="12"/>
      <c r="H37779" s="15"/>
    </row>
    <row r="37780" spans="2:8" x14ac:dyDescent="0.2">
      <c r="B37780" s="12"/>
      <c r="H37780" s="15"/>
    </row>
    <row r="37781" spans="2:8" x14ac:dyDescent="0.2">
      <c r="B37781" s="12"/>
      <c r="H37781" s="15"/>
    </row>
    <row r="37782" spans="2:8" x14ac:dyDescent="0.2">
      <c r="B37782" s="12"/>
      <c r="H37782" s="15"/>
    </row>
    <row r="37783" spans="2:8" x14ac:dyDescent="0.2">
      <c r="B37783" s="12"/>
      <c r="H37783" s="15"/>
    </row>
    <row r="37784" spans="2:8" x14ac:dyDescent="0.2">
      <c r="B37784" s="12"/>
      <c r="H37784" s="15"/>
    </row>
    <row r="37785" spans="2:8" x14ac:dyDescent="0.2">
      <c r="B37785" s="12"/>
      <c r="H37785" s="15"/>
    </row>
    <row r="37786" spans="2:8" x14ac:dyDescent="0.2">
      <c r="B37786" s="12"/>
      <c r="H37786" s="15"/>
    </row>
    <row r="37787" spans="2:8" x14ac:dyDescent="0.2">
      <c r="B37787" s="12"/>
      <c r="H37787" s="15"/>
    </row>
    <row r="37788" spans="2:8" x14ac:dyDescent="0.2">
      <c r="B37788" s="12"/>
      <c r="H37788" s="15"/>
    </row>
    <row r="37789" spans="2:8" x14ac:dyDescent="0.2">
      <c r="B37789" s="12"/>
      <c r="H37789" s="15"/>
    </row>
    <row r="37790" spans="2:8" x14ac:dyDescent="0.2">
      <c r="B37790" s="12"/>
      <c r="H37790" s="15"/>
    </row>
    <row r="37791" spans="2:8" x14ac:dyDescent="0.2">
      <c r="B37791" s="12"/>
      <c r="H37791" s="15"/>
    </row>
    <row r="37792" spans="2:8" x14ac:dyDescent="0.2">
      <c r="B37792" s="12"/>
      <c r="H37792" s="15"/>
    </row>
    <row r="37793" spans="2:8" x14ac:dyDescent="0.2">
      <c r="B37793" s="12"/>
      <c r="H37793" s="15"/>
    </row>
    <row r="37794" spans="2:8" x14ac:dyDescent="0.2">
      <c r="B37794" s="12"/>
      <c r="H37794" s="15"/>
    </row>
    <row r="37795" spans="2:8" x14ac:dyDescent="0.2">
      <c r="B37795" s="12"/>
      <c r="H37795" s="15"/>
    </row>
    <row r="37796" spans="2:8" x14ac:dyDescent="0.2">
      <c r="B37796" s="12"/>
      <c r="H37796" s="15"/>
    </row>
    <row r="37797" spans="2:8" x14ac:dyDescent="0.2">
      <c r="B37797" s="12"/>
      <c r="H37797" s="15"/>
    </row>
    <row r="37798" spans="2:8" x14ac:dyDescent="0.2">
      <c r="B37798" s="12"/>
      <c r="H37798" s="15"/>
    </row>
    <row r="37799" spans="2:8" x14ac:dyDescent="0.2">
      <c r="B37799" s="12"/>
      <c r="H37799" s="15"/>
    </row>
    <row r="37800" spans="2:8" x14ac:dyDescent="0.2">
      <c r="B37800" s="12"/>
      <c r="H37800" s="15"/>
    </row>
    <row r="37801" spans="2:8" x14ac:dyDescent="0.2">
      <c r="B37801" s="12"/>
      <c r="H37801" s="15"/>
    </row>
    <row r="37802" spans="2:8" x14ac:dyDescent="0.2">
      <c r="B37802" s="12"/>
      <c r="H37802" s="15"/>
    </row>
    <row r="37803" spans="2:8" x14ac:dyDescent="0.2">
      <c r="B37803" s="12"/>
      <c r="H37803" s="15"/>
    </row>
    <row r="37804" spans="2:8" x14ac:dyDescent="0.2">
      <c r="B37804" s="12"/>
      <c r="H37804" s="15"/>
    </row>
    <row r="37805" spans="2:8" x14ac:dyDescent="0.2">
      <c r="B37805" s="12"/>
      <c r="H37805" s="15"/>
    </row>
    <row r="37806" spans="2:8" x14ac:dyDescent="0.2">
      <c r="B37806" s="12"/>
      <c r="H37806" s="15"/>
    </row>
    <row r="37807" spans="2:8" x14ac:dyDescent="0.2">
      <c r="B37807" s="12"/>
      <c r="H37807" s="15"/>
    </row>
    <row r="37808" spans="2:8" x14ac:dyDescent="0.2">
      <c r="B37808" s="12"/>
      <c r="H37808" s="15"/>
    </row>
    <row r="37809" spans="2:8" x14ac:dyDescent="0.2">
      <c r="B37809" s="12"/>
      <c r="H37809" s="15"/>
    </row>
    <row r="37810" spans="2:8" x14ac:dyDescent="0.2">
      <c r="B37810" s="12"/>
      <c r="H37810" s="15"/>
    </row>
    <row r="37811" spans="2:8" x14ac:dyDescent="0.2">
      <c r="B37811" s="12"/>
      <c r="H37811" s="15"/>
    </row>
    <row r="37812" spans="2:8" x14ac:dyDescent="0.2">
      <c r="B37812" s="12"/>
      <c r="H37812" s="15"/>
    </row>
    <row r="37813" spans="2:8" x14ac:dyDescent="0.2">
      <c r="B37813" s="12"/>
      <c r="H37813" s="15"/>
    </row>
    <row r="37814" spans="2:8" x14ac:dyDescent="0.2">
      <c r="B37814" s="12"/>
      <c r="H37814" s="15"/>
    </row>
    <row r="37815" spans="2:8" x14ac:dyDescent="0.2">
      <c r="B37815" s="12"/>
      <c r="H37815" s="15"/>
    </row>
    <row r="37816" spans="2:8" x14ac:dyDescent="0.2">
      <c r="B37816" s="12"/>
      <c r="H37816" s="15"/>
    </row>
    <row r="37817" spans="2:8" x14ac:dyDescent="0.2">
      <c r="B37817" s="12"/>
      <c r="H37817" s="15"/>
    </row>
    <row r="37818" spans="2:8" x14ac:dyDescent="0.2">
      <c r="B37818" s="12"/>
      <c r="H37818" s="15"/>
    </row>
    <row r="37819" spans="2:8" x14ac:dyDescent="0.2">
      <c r="B37819" s="12"/>
      <c r="H37819" s="15"/>
    </row>
    <row r="37820" spans="2:8" x14ac:dyDescent="0.2">
      <c r="B37820" s="12"/>
      <c r="H37820" s="15"/>
    </row>
    <row r="37821" spans="2:8" x14ac:dyDescent="0.2">
      <c r="B37821" s="12"/>
      <c r="H37821" s="15"/>
    </row>
    <row r="37822" spans="2:8" x14ac:dyDescent="0.2">
      <c r="B37822" s="12"/>
      <c r="H37822" s="15"/>
    </row>
    <row r="37823" spans="2:8" x14ac:dyDescent="0.2">
      <c r="B37823" s="12"/>
      <c r="H37823" s="15"/>
    </row>
    <row r="37824" spans="2:8" x14ac:dyDescent="0.2">
      <c r="B37824" s="12"/>
      <c r="H37824" s="15"/>
    </row>
    <row r="37825" spans="2:8" x14ac:dyDescent="0.2">
      <c r="B37825" s="12"/>
      <c r="H37825" s="15"/>
    </row>
    <row r="37826" spans="2:8" x14ac:dyDescent="0.2">
      <c r="B37826" s="12"/>
      <c r="H37826" s="15"/>
    </row>
    <row r="37827" spans="2:8" x14ac:dyDescent="0.2">
      <c r="B37827" s="12"/>
      <c r="H37827" s="15"/>
    </row>
    <row r="37828" spans="2:8" x14ac:dyDescent="0.2">
      <c r="B37828" s="12"/>
      <c r="H37828" s="15"/>
    </row>
    <row r="37829" spans="2:8" x14ac:dyDescent="0.2">
      <c r="B37829" s="12"/>
      <c r="H37829" s="15"/>
    </row>
    <row r="37830" spans="2:8" x14ac:dyDescent="0.2">
      <c r="B37830" s="12"/>
      <c r="H37830" s="15"/>
    </row>
    <row r="37831" spans="2:8" x14ac:dyDescent="0.2">
      <c r="B37831" s="12"/>
      <c r="H37831" s="15"/>
    </row>
    <row r="37832" spans="2:8" x14ac:dyDescent="0.2">
      <c r="B37832" s="12"/>
      <c r="H37832" s="15"/>
    </row>
    <row r="37833" spans="2:8" x14ac:dyDescent="0.2">
      <c r="B37833" s="12"/>
      <c r="H37833" s="15"/>
    </row>
    <row r="37834" spans="2:8" x14ac:dyDescent="0.2">
      <c r="B37834" s="12"/>
      <c r="H37834" s="15"/>
    </row>
    <row r="37835" spans="2:8" x14ac:dyDescent="0.2">
      <c r="B37835" s="12"/>
      <c r="H37835" s="15"/>
    </row>
    <row r="37836" spans="2:8" x14ac:dyDescent="0.2">
      <c r="B37836" s="12"/>
      <c r="H37836" s="15"/>
    </row>
    <row r="37837" spans="2:8" x14ac:dyDescent="0.2">
      <c r="B37837" s="12"/>
      <c r="H37837" s="15"/>
    </row>
    <row r="37838" spans="2:8" x14ac:dyDescent="0.2">
      <c r="B37838" s="12"/>
      <c r="H37838" s="15"/>
    </row>
    <row r="37839" spans="2:8" x14ac:dyDescent="0.2">
      <c r="B37839" s="12"/>
      <c r="H37839" s="15"/>
    </row>
    <row r="37840" spans="2:8" x14ac:dyDescent="0.2">
      <c r="B37840" s="12"/>
      <c r="H37840" s="15"/>
    </row>
    <row r="37841" spans="2:8" x14ac:dyDescent="0.2">
      <c r="B37841" s="12"/>
      <c r="H37841" s="15"/>
    </row>
    <row r="37842" spans="2:8" x14ac:dyDescent="0.2">
      <c r="B37842" s="12"/>
      <c r="H37842" s="15"/>
    </row>
    <row r="37843" spans="2:8" x14ac:dyDescent="0.2">
      <c r="B37843" s="12"/>
      <c r="H37843" s="15"/>
    </row>
    <row r="37844" spans="2:8" x14ac:dyDescent="0.2">
      <c r="B37844" s="12"/>
      <c r="H37844" s="15"/>
    </row>
    <row r="37845" spans="2:8" x14ac:dyDescent="0.2">
      <c r="B37845" s="12"/>
      <c r="H37845" s="15"/>
    </row>
    <row r="37846" spans="2:8" x14ac:dyDescent="0.2">
      <c r="B37846" s="12"/>
      <c r="H37846" s="15"/>
    </row>
    <row r="37847" spans="2:8" x14ac:dyDescent="0.2">
      <c r="B37847" s="12"/>
      <c r="H37847" s="15"/>
    </row>
    <row r="37848" spans="2:8" x14ac:dyDescent="0.2">
      <c r="B37848" s="12"/>
      <c r="H37848" s="15"/>
    </row>
    <row r="37849" spans="2:8" x14ac:dyDescent="0.2">
      <c r="B37849" s="12"/>
      <c r="H37849" s="15"/>
    </row>
    <row r="37850" spans="2:8" x14ac:dyDescent="0.2">
      <c r="B37850" s="12"/>
      <c r="H37850" s="15"/>
    </row>
    <row r="37851" spans="2:8" x14ac:dyDescent="0.2">
      <c r="B37851" s="12"/>
      <c r="H37851" s="15"/>
    </row>
    <row r="37852" spans="2:8" x14ac:dyDescent="0.2">
      <c r="B37852" s="12"/>
      <c r="H37852" s="15"/>
    </row>
    <row r="37853" spans="2:8" x14ac:dyDescent="0.2">
      <c r="B37853" s="12"/>
      <c r="H37853" s="15"/>
    </row>
    <row r="37854" spans="2:8" x14ac:dyDescent="0.2">
      <c r="B37854" s="12"/>
      <c r="H37854" s="15"/>
    </row>
    <row r="37855" spans="2:8" x14ac:dyDescent="0.2">
      <c r="B37855" s="12"/>
      <c r="H37855" s="15"/>
    </row>
    <row r="37856" spans="2:8" x14ac:dyDescent="0.2">
      <c r="B37856" s="12"/>
      <c r="H37856" s="15"/>
    </row>
    <row r="37857" spans="2:8" x14ac:dyDescent="0.2">
      <c r="B37857" s="12"/>
      <c r="H37857" s="15"/>
    </row>
    <row r="37858" spans="2:8" x14ac:dyDescent="0.2">
      <c r="B37858" s="12"/>
      <c r="H37858" s="15"/>
    </row>
    <row r="37859" spans="2:8" x14ac:dyDescent="0.2">
      <c r="B37859" s="12"/>
      <c r="H37859" s="15"/>
    </row>
    <row r="37860" spans="2:8" x14ac:dyDescent="0.2">
      <c r="B37860" s="12"/>
      <c r="H37860" s="15"/>
    </row>
    <row r="37861" spans="2:8" x14ac:dyDescent="0.2">
      <c r="B37861" s="12"/>
      <c r="H37861" s="15"/>
    </row>
    <row r="37862" spans="2:8" x14ac:dyDescent="0.2">
      <c r="B37862" s="12"/>
      <c r="H37862" s="15"/>
    </row>
    <row r="37863" spans="2:8" x14ac:dyDescent="0.2">
      <c r="B37863" s="12"/>
      <c r="H37863" s="15"/>
    </row>
    <row r="37864" spans="2:8" x14ac:dyDescent="0.2">
      <c r="B37864" s="12"/>
      <c r="H37864" s="15"/>
    </row>
    <row r="37865" spans="2:8" x14ac:dyDescent="0.2">
      <c r="B37865" s="12"/>
      <c r="H37865" s="15"/>
    </row>
    <row r="37866" spans="2:8" x14ac:dyDescent="0.2">
      <c r="B37866" s="12"/>
      <c r="H37866" s="15"/>
    </row>
    <row r="37867" spans="2:8" x14ac:dyDescent="0.2">
      <c r="B37867" s="12"/>
      <c r="H37867" s="15"/>
    </row>
    <row r="37868" spans="2:8" x14ac:dyDescent="0.2">
      <c r="B37868" s="12"/>
      <c r="H37868" s="15"/>
    </row>
    <row r="37869" spans="2:8" x14ac:dyDescent="0.2">
      <c r="B37869" s="12"/>
      <c r="H37869" s="15"/>
    </row>
    <row r="37870" spans="2:8" x14ac:dyDescent="0.2">
      <c r="B37870" s="12"/>
      <c r="H37870" s="15"/>
    </row>
    <row r="37871" spans="2:8" x14ac:dyDescent="0.2">
      <c r="B37871" s="12"/>
      <c r="H37871" s="15"/>
    </row>
    <row r="37872" spans="2:8" x14ac:dyDescent="0.2">
      <c r="B37872" s="12"/>
      <c r="H37872" s="15"/>
    </row>
    <row r="37873" spans="2:8" x14ac:dyDescent="0.2">
      <c r="B37873" s="12"/>
      <c r="H37873" s="15"/>
    </row>
    <row r="37874" spans="2:8" x14ac:dyDescent="0.2">
      <c r="B37874" s="12"/>
      <c r="H37874" s="15"/>
    </row>
    <row r="37875" spans="2:8" x14ac:dyDescent="0.2">
      <c r="B37875" s="12"/>
      <c r="H37875" s="15"/>
    </row>
    <row r="37876" spans="2:8" x14ac:dyDescent="0.2">
      <c r="B37876" s="12"/>
      <c r="H37876" s="15"/>
    </row>
    <row r="37877" spans="2:8" x14ac:dyDescent="0.2">
      <c r="B37877" s="12"/>
      <c r="H37877" s="15"/>
    </row>
    <row r="37878" spans="2:8" x14ac:dyDescent="0.2">
      <c r="B37878" s="12"/>
      <c r="H37878" s="15"/>
    </row>
    <row r="37879" spans="2:8" x14ac:dyDescent="0.2">
      <c r="B37879" s="12"/>
      <c r="H37879" s="15"/>
    </row>
    <row r="37880" spans="2:8" x14ac:dyDescent="0.2">
      <c r="B37880" s="12"/>
      <c r="H37880" s="15"/>
    </row>
    <row r="37881" spans="2:8" x14ac:dyDescent="0.2">
      <c r="B37881" s="12"/>
      <c r="H37881" s="15"/>
    </row>
    <row r="37882" spans="2:8" x14ac:dyDescent="0.2">
      <c r="B37882" s="12"/>
      <c r="H37882" s="15"/>
    </row>
    <row r="37883" spans="2:8" x14ac:dyDescent="0.2">
      <c r="B37883" s="12"/>
      <c r="H37883" s="15"/>
    </row>
    <row r="37884" spans="2:8" x14ac:dyDescent="0.2">
      <c r="B37884" s="12"/>
      <c r="H37884" s="15"/>
    </row>
    <row r="37885" spans="2:8" x14ac:dyDescent="0.2">
      <c r="B37885" s="12"/>
      <c r="H37885" s="15"/>
    </row>
    <row r="37886" spans="2:8" x14ac:dyDescent="0.2">
      <c r="B37886" s="12"/>
      <c r="H37886" s="15"/>
    </row>
    <row r="37887" spans="2:8" x14ac:dyDescent="0.2">
      <c r="B37887" s="12"/>
      <c r="H37887" s="15"/>
    </row>
    <row r="37888" spans="2:8" x14ac:dyDescent="0.2">
      <c r="B37888" s="12"/>
      <c r="H37888" s="15"/>
    </row>
    <row r="37889" spans="2:8" x14ac:dyDescent="0.2">
      <c r="B37889" s="12"/>
      <c r="H37889" s="15"/>
    </row>
    <row r="37890" spans="2:8" x14ac:dyDescent="0.2">
      <c r="B37890" s="12"/>
      <c r="H37890" s="15"/>
    </row>
    <row r="37891" spans="2:8" x14ac:dyDescent="0.2">
      <c r="B37891" s="12"/>
      <c r="H37891" s="15"/>
    </row>
    <row r="37892" spans="2:8" x14ac:dyDescent="0.2">
      <c r="B37892" s="12"/>
      <c r="H37892" s="15"/>
    </row>
    <row r="37893" spans="2:8" x14ac:dyDescent="0.2">
      <c r="B37893" s="12"/>
      <c r="H37893" s="15"/>
    </row>
    <row r="37894" spans="2:8" x14ac:dyDescent="0.2">
      <c r="B37894" s="12"/>
      <c r="H37894" s="15"/>
    </row>
    <row r="37895" spans="2:8" x14ac:dyDescent="0.2">
      <c r="B37895" s="12"/>
      <c r="H37895" s="15"/>
    </row>
    <row r="37896" spans="2:8" x14ac:dyDescent="0.2">
      <c r="B37896" s="12"/>
      <c r="H37896" s="15"/>
    </row>
    <row r="37897" spans="2:8" x14ac:dyDescent="0.2">
      <c r="B37897" s="12"/>
      <c r="H37897" s="15"/>
    </row>
    <row r="37898" spans="2:8" x14ac:dyDescent="0.2">
      <c r="B37898" s="12"/>
      <c r="H37898" s="15"/>
    </row>
    <row r="37899" spans="2:8" x14ac:dyDescent="0.2">
      <c r="B37899" s="12"/>
      <c r="H37899" s="15"/>
    </row>
    <row r="37900" spans="2:8" x14ac:dyDescent="0.2">
      <c r="B37900" s="12"/>
      <c r="H37900" s="15"/>
    </row>
    <row r="37901" spans="2:8" x14ac:dyDescent="0.2">
      <c r="B37901" s="12"/>
      <c r="H37901" s="15"/>
    </row>
    <row r="37902" spans="2:8" x14ac:dyDescent="0.2">
      <c r="B37902" s="12"/>
      <c r="H37902" s="15"/>
    </row>
    <row r="37903" spans="2:8" x14ac:dyDescent="0.2">
      <c r="B37903" s="12"/>
      <c r="H37903" s="15"/>
    </row>
    <row r="37904" spans="2:8" x14ac:dyDescent="0.2">
      <c r="B37904" s="12"/>
      <c r="H37904" s="15"/>
    </row>
    <row r="37905" spans="2:8" x14ac:dyDescent="0.2">
      <c r="B37905" s="12"/>
      <c r="H37905" s="15"/>
    </row>
    <row r="37906" spans="2:8" x14ac:dyDescent="0.2">
      <c r="B37906" s="12"/>
      <c r="H37906" s="15"/>
    </row>
    <row r="37907" spans="2:8" x14ac:dyDescent="0.2">
      <c r="B37907" s="12"/>
      <c r="H37907" s="15"/>
    </row>
    <row r="37908" spans="2:8" x14ac:dyDescent="0.2">
      <c r="B37908" s="12"/>
      <c r="H37908" s="15"/>
    </row>
    <row r="37909" spans="2:8" x14ac:dyDescent="0.2">
      <c r="B37909" s="12"/>
      <c r="H37909" s="15"/>
    </row>
    <row r="37910" spans="2:8" x14ac:dyDescent="0.2">
      <c r="B37910" s="12"/>
      <c r="H37910" s="15"/>
    </row>
    <row r="37911" spans="2:8" x14ac:dyDescent="0.2">
      <c r="B37911" s="12"/>
      <c r="H37911" s="15"/>
    </row>
    <row r="37912" spans="2:8" x14ac:dyDescent="0.2">
      <c r="B37912" s="12"/>
      <c r="H37912" s="15"/>
    </row>
    <row r="37913" spans="2:8" x14ac:dyDescent="0.2">
      <c r="B37913" s="12"/>
      <c r="H37913" s="15"/>
    </row>
    <row r="37914" spans="2:8" x14ac:dyDescent="0.2">
      <c r="B37914" s="12"/>
      <c r="H37914" s="15"/>
    </row>
    <row r="37915" spans="2:8" x14ac:dyDescent="0.2">
      <c r="B37915" s="12"/>
      <c r="H37915" s="15"/>
    </row>
    <row r="37916" spans="2:8" x14ac:dyDescent="0.2">
      <c r="B37916" s="12"/>
      <c r="H37916" s="15"/>
    </row>
    <row r="37917" spans="2:8" x14ac:dyDescent="0.2">
      <c r="B37917" s="12"/>
      <c r="H37917" s="15"/>
    </row>
    <row r="37918" spans="2:8" x14ac:dyDescent="0.2">
      <c r="B37918" s="12"/>
      <c r="H37918" s="15"/>
    </row>
    <row r="37919" spans="2:8" x14ac:dyDescent="0.2">
      <c r="B37919" s="12"/>
      <c r="H37919" s="15"/>
    </row>
    <row r="37920" spans="2:8" x14ac:dyDescent="0.2">
      <c r="B37920" s="12"/>
      <c r="H37920" s="15"/>
    </row>
    <row r="37921" spans="2:8" x14ac:dyDescent="0.2">
      <c r="B37921" s="12"/>
      <c r="H37921" s="15"/>
    </row>
    <row r="37922" spans="2:8" x14ac:dyDescent="0.2">
      <c r="B37922" s="12"/>
      <c r="H37922" s="15"/>
    </row>
    <row r="37923" spans="2:8" x14ac:dyDescent="0.2">
      <c r="B37923" s="12"/>
      <c r="H37923" s="15"/>
    </row>
    <row r="37924" spans="2:8" x14ac:dyDescent="0.2">
      <c r="B37924" s="12"/>
      <c r="H37924" s="15"/>
    </row>
    <row r="37925" spans="2:8" x14ac:dyDescent="0.2">
      <c r="B37925" s="12"/>
      <c r="H37925" s="15"/>
    </row>
    <row r="37926" spans="2:8" x14ac:dyDescent="0.2">
      <c r="B37926" s="12"/>
      <c r="H37926" s="15"/>
    </row>
    <row r="37927" spans="2:8" x14ac:dyDescent="0.2">
      <c r="B37927" s="12"/>
      <c r="H37927" s="15"/>
    </row>
    <row r="37928" spans="2:8" x14ac:dyDescent="0.2">
      <c r="B37928" s="12"/>
      <c r="H37928" s="15"/>
    </row>
    <row r="37929" spans="2:8" x14ac:dyDescent="0.2">
      <c r="B37929" s="12"/>
      <c r="H37929" s="15"/>
    </row>
    <row r="37930" spans="2:8" x14ac:dyDescent="0.2">
      <c r="B37930" s="12"/>
      <c r="H37930" s="15"/>
    </row>
    <row r="37931" spans="2:8" x14ac:dyDescent="0.2">
      <c r="B37931" s="12"/>
      <c r="H37931" s="15"/>
    </row>
    <row r="37932" spans="2:8" x14ac:dyDescent="0.2">
      <c r="B37932" s="12"/>
      <c r="H37932" s="15"/>
    </row>
    <row r="37933" spans="2:8" x14ac:dyDescent="0.2">
      <c r="B37933" s="12"/>
      <c r="H37933" s="15"/>
    </row>
    <row r="37934" spans="2:8" x14ac:dyDescent="0.2">
      <c r="B37934" s="12"/>
      <c r="H37934" s="15"/>
    </row>
    <row r="37935" spans="2:8" x14ac:dyDescent="0.2">
      <c r="B37935" s="12"/>
      <c r="H37935" s="15"/>
    </row>
    <row r="37936" spans="2:8" x14ac:dyDescent="0.2">
      <c r="B37936" s="12"/>
      <c r="H37936" s="15"/>
    </row>
    <row r="37937" spans="2:8" x14ac:dyDescent="0.2">
      <c r="B37937" s="12"/>
      <c r="H37937" s="15"/>
    </row>
    <row r="37938" spans="2:8" x14ac:dyDescent="0.2">
      <c r="B37938" s="12"/>
      <c r="H37938" s="15"/>
    </row>
    <row r="37939" spans="2:8" x14ac:dyDescent="0.2">
      <c r="B37939" s="12"/>
      <c r="H37939" s="15"/>
    </row>
    <row r="37940" spans="2:8" x14ac:dyDescent="0.2">
      <c r="B37940" s="12"/>
      <c r="H37940" s="15"/>
    </row>
    <row r="37941" spans="2:8" x14ac:dyDescent="0.2">
      <c r="B37941" s="12"/>
      <c r="H37941" s="15"/>
    </row>
    <row r="37942" spans="2:8" x14ac:dyDescent="0.2">
      <c r="B37942" s="12"/>
      <c r="H37942" s="15"/>
    </row>
    <row r="37943" spans="2:8" x14ac:dyDescent="0.2">
      <c r="B37943" s="12"/>
      <c r="H37943" s="15"/>
    </row>
    <row r="37944" spans="2:8" x14ac:dyDescent="0.2">
      <c r="B37944" s="12"/>
      <c r="H37944" s="15"/>
    </row>
    <row r="37945" spans="2:8" x14ac:dyDescent="0.2">
      <c r="B37945" s="12"/>
      <c r="H37945" s="15"/>
    </row>
    <row r="37946" spans="2:8" x14ac:dyDescent="0.2">
      <c r="B37946" s="12"/>
      <c r="H37946" s="15"/>
    </row>
    <row r="37947" spans="2:8" x14ac:dyDescent="0.2">
      <c r="B37947" s="12"/>
      <c r="H37947" s="15"/>
    </row>
    <row r="37948" spans="2:8" x14ac:dyDescent="0.2">
      <c r="B37948" s="12"/>
      <c r="H37948" s="15"/>
    </row>
    <row r="37949" spans="2:8" x14ac:dyDescent="0.2">
      <c r="B37949" s="12"/>
      <c r="H37949" s="15"/>
    </row>
    <row r="37950" spans="2:8" x14ac:dyDescent="0.2">
      <c r="B37950" s="12"/>
      <c r="H37950" s="15"/>
    </row>
    <row r="37951" spans="2:8" x14ac:dyDescent="0.2">
      <c r="B37951" s="12"/>
      <c r="H37951" s="15"/>
    </row>
    <row r="37952" spans="2:8" x14ac:dyDescent="0.2">
      <c r="B37952" s="12"/>
      <c r="H37952" s="15"/>
    </row>
    <row r="37953" spans="2:8" x14ac:dyDescent="0.2">
      <c r="B37953" s="12"/>
      <c r="H37953" s="15"/>
    </row>
    <row r="37954" spans="2:8" x14ac:dyDescent="0.2">
      <c r="B37954" s="12"/>
      <c r="H37954" s="15"/>
    </row>
    <row r="37955" spans="2:8" x14ac:dyDescent="0.2">
      <c r="B37955" s="12"/>
      <c r="H37955" s="15"/>
    </row>
    <row r="37956" spans="2:8" x14ac:dyDescent="0.2">
      <c r="B37956" s="12"/>
      <c r="H37956" s="15"/>
    </row>
    <row r="37957" spans="2:8" x14ac:dyDescent="0.2">
      <c r="B37957" s="12"/>
      <c r="H37957" s="15"/>
    </row>
    <row r="37958" spans="2:8" x14ac:dyDescent="0.2">
      <c r="B37958" s="12"/>
      <c r="H37958" s="15"/>
    </row>
    <row r="37959" spans="2:8" x14ac:dyDescent="0.2">
      <c r="B37959" s="12"/>
      <c r="H37959" s="15"/>
    </row>
    <row r="37960" spans="2:8" x14ac:dyDescent="0.2">
      <c r="B37960" s="12"/>
      <c r="H37960" s="15"/>
    </row>
    <row r="37961" spans="2:8" x14ac:dyDescent="0.2">
      <c r="B37961" s="12"/>
      <c r="H37961" s="15"/>
    </row>
    <row r="37962" spans="2:8" x14ac:dyDescent="0.2">
      <c r="B37962" s="12"/>
      <c r="H37962" s="15"/>
    </row>
    <row r="37963" spans="2:8" x14ac:dyDescent="0.2">
      <c r="B37963" s="12"/>
      <c r="H37963" s="15"/>
    </row>
    <row r="37964" spans="2:8" x14ac:dyDescent="0.2">
      <c r="B37964" s="12"/>
      <c r="H37964" s="15"/>
    </row>
    <row r="37965" spans="2:8" x14ac:dyDescent="0.2">
      <c r="B37965" s="12"/>
      <c r="H37965" s="15"/>
    </row>
    <row r="37966" spans="2:8" x14ac:dyDescent="0.2">
      <c r="B37966" s="12"/>
      <c r="H37966" s="15"/>
    </row>
    <row r="37967" spans="2:8" x14ac:dyDescent="0.2">
      <c r="B37967" s="12"/>
      <c r="H37967" s="15"/>
    </row>
    <row r="37968" spans="2:8" x14ac:dyDescent="0.2">
      <c r="B37968" s="12"/>
      <c r="H37968" s="15"/>
    </row>
    <row r="37969" spans="2:8" x14ac:dyDescent="0.2">
      <c r="B37969" s="12"/>
      <c r="H37969" s="15"/>
    </row>
    <row r="37970" spans="2:8" x14ac:dyDescent="0.2">
      <c r="B37970" s="12"/>
      <c r="H37970" s="15"/>
    </row>
    <row r="37971" spans="2:8" x14ac:dyDescent="0.2">
      <c r="B37971" s="12"/>
      <c r="H37971" s="15"/>
    </row>
    <row r="37972" spans="2:8" x14ac:dyDescent="0.2">
      <c r="B37972" s="12"/>
      <c r="H37972" s="15"/>
    </row>
    <row r="37973" spans="2:8" x14ac:dyDescent="0.2">
      <c r="B37973" s="12"/>
      <c r="H37973" s="15"/>
    </row>
    <row r="37974" spans="2:8" x14ac:dyDescent="0.2">
      <c r="B37974" s="12"/>
      <c r="H37974" s="15"/>
    </row>
    <row r="37975" spans="2:8" x14ac:dyDescent="0.2">
      <c r="B37975" s="12"/>
      <c r="H37975" s="15"/>
    </row>
    <row r="37976" spans="2:8" x14ac:dyDescent="0.2">
      <c r="B37976" s="12"/>
      <c r="H37976" s="15"/>
    </row>
    <row r="37977" spans="2:8" x14ac:dyDescent="0.2">
      <c r="B37977" s="12"/>
      <c r="H37977" s="15"/>
    </row>
    <row r="37978" spans="2:8" x14ac:dyDescent="0.2">
      <c r="B37978" s="12"/>
      <c r="H37978" s="15"/>
    </row>
    <row r="37979" spans="2:8" x14ac:dyDescent="0.2">
      <c r="B37979" s="12"/>
      <c r="H37979" s="15"/>
    </row>
    <row r="37980" spans="2:8" x14ac:dyDescent="0.2">
      <c r="B37980" s="12"/>
      <c r="H37980" s="15"/>
    </row>
    <row r="37981" spans="2:8" x14ac:dyDescent="0.2">
      <c r="B37981" s="12"/>
      <c r="H37981" s="15"/>
    </row>
    <row r="37982" spans="2:8" x14ac:dyDescent="0.2">
      <c r="B37982" s="12"/>
      <c r="H37982" s="15"/>
    </row>
    <row r="37983" spans="2:8" x14ac:dyDescent="0.2">
      <c r="B37983" s="12"/>
      <c r="H37983" s="15"/>
    </row>
    <row r="37984" spans="2:8" x14ac:dyDescent="0.2">
      <c r="B37984" s="12"/>
      <c r="H37984" s="15"/>
    </row>
    <row r="37985" spans="2:8" x14ac:dyDescent="0.2">
      <c r="B37985" s="12"/>
      <c r="H37985" s="15"/>
    </row>
    <row r="37986" spans="2:8" x14ac:dyDescent="0.2">
      <c r="B37986" s="12"/>
      <c r="H37986" s="15"/>
    </row>
    <row r="37987" spans="2:8" x14ac:dyDescent="0.2">
      <c r="B37987" s="12"/>
      <c r="H37987" s="15"/>
    </row>
    <row r="37988" spans="2:8" x14ac:dyDescent="0.2">
      <c r="B37988" s="12"/>
      <c r="H37988" s="15"/>
    </row>
    <row r="37989" spans="2:8" x14ac:dyDescent="0.2">
      <c r="B37989" s="12"/>
      <c r="H37989" s="15"/>
    </row>
    <row r="37990" spans="2:8" x14ac:dyDescent="0.2">
      <c r="B37990" s="12"/>
      <c r="H37990" s="15"/>
    </row>
    <row r="37991" spans="2:8" x14ac:dyDescent="0.2">
      <c r="B37991" s="12"/>
      <c r="H37991" s="15"/>
    </row>
    <row r="37992" spans="2:8" x14ac:dyDescent="0.2">
      <c r="B37992" s="12"/>
      <c r="H37992" s="15"/>
    </row>
    <row r="37993" spans="2:8" x14ac:dyDescent="0.2">
      <c r="B37993" s="12"/>
      <c r="H37993" s="15"/>
    </row>
    <row r="37994" spans="2:8" x14ac:dyDescent="0.2">
      <c r="B37994" s="12"/>
      <c r="H37994" s="15"/>
    </row>
    <row r="37995" spans="2:8" x14ac:dyDescent="0.2">
      <c r="B37995" s="12"/>
      <c r="H37995" s="15"/>
    </row>
    <row r="37996" spans="2:8" x14ac:dyDescent="0.2">
      <c r="B37996" s="12"/>
      <c r="H37996" s="15"/>
    </row>
    <row r="37997" spans="2:8" x14ac:dyDescent="0.2">
      <c r="B37997" s="12"/>
      <c r="H37997" s="15"/>
    </row>
    <row r="37998" spans="2:8" x14ac:dyDescent="0.2">
      <c r="B37998" s="12"/>
      <c r="H37998" s="15"/>
    </row>
    <row r="37999" spans="2:8" x14ac:dyDescent="0.2">
      <c r="B37999" s="12"/>
      <c r="H37999" s="15"/>
    </row>
    <row r="38000" spans="2:8" x14ac:dyDescent="0.2">
      <c r="B38000" s="12"/>
      <c r="H38000" s="15"/>
    </row>
    <row r="38001" spans="2:8" x14ac:dyDescent="0.2">
      <c r="B38001" s="12"/>
      <c r="H38001" s="15"/>
    </row>
    <row r="38002" spans="2:8" x14ac:dyDescent="0.2">
      <c r="B38002" s="12"/>
      <c r="H38002" s="15"/>
    </row>
    <row r="38003" spans="2:8" x14ac:dyDescent="0.2">
      <c r="B38003" s="12"/>
      <c r="H38003" s="15"/>
    </row>
    <row r="38004" spans="2:8" x14ac:dyDescent="0.2">
      <c r="B38004" s="12"/>
      <c r="H38004" s="15"/>
    </row>
    <row r="38005" spans="2:8" x14ac:dyDescent="0.2">
      <c r="B38005" s="12"/>
      <c r="H38005" s="15"/>
    </row>
    <row r="38006" spans="2:8" x14ac:dyDescent="0.2">
      <c r="B38006" s="12"/>
      <c r="H38006" s="15"/>
    </row>
    <row r="38007" spans="2:8" x14ac:dyDescent="0.2">
      <c r="B38007" s="12"/>
      <c r="H38007" s="15"/>
    </row>
    <row r="38008" spans="2:8" x14ac:dyDescent="0.2">
      <c r="B38008" s="12"/>
      <c r="H38008" s="15"/>
    </row>
    <row r="38009" spans="2:8" x14ac:dyDescent="0.2">
      <c r="B38009" s="12"/>
      <c r="H38009" s="15"/>
    </row>
    <row r="38010" spans="2:8" x14ac:dyDescent="0.2">
      <c r="B38010" s="12"/>
      <c r="H38010" s="15"/>
    </row>
    <row r="38011" spans="2:8" x14ac:dyDescent="0.2">
      <c r="B38011" s="12"/>
      <c r="H38011" s="15"/>
    </row>
    <row r="38012" spans="2:8" x14ac:dyDescent="0.2">
      <c r="B38012" s="12"/>
      <c r="H38012" s="15"/>
    </row>
    <row r="38013" spans="2:8" x14ac:dyDescent="0.2">
      <c r="B38013" s="12"/>
      <c r="H38013" s="15"/>
    </row>
    <row r="38014" spans="2:8" x14ac:dyDescent="0.2">
      <c r="B38014" s="12"/>
      <c r="H38014" s="15"/>
    </row>
    <row r="38015" spans="2:8" x14ac:dyDescent="0.2">
      <c r="B38015" s="12"/>
      <c r="H38015" s="15"/>
    </row>
    <row r="38016" spans="2:8" x14ac:dyDescent="0.2">
      <c r="B38016" s="12"/>
      <c r="H38016" s="15"/>
    </row>
    <row r="38017" spans="2:8" x14ac:dyDescent="0.2">
      <c r="B38017" s="12"/>
      <c r="H38017" s="15"/>
    </row>
    <row r="38018" spans="2:8" x14ac:dyDescent="0.2">
      <c r="B38018" s="12"/>
      <c r="H38018" s="15"/>
    </row>
    <row r="38019" spans="2:8" x14ac:dyDescent="0.2">
      <c r="B38019" s="12"/>
      <c r="H38019" s="15"/>
    </row>
    <row r="38020" spans="2:8" x14ac:dyDescent="0.2">
      <c r="B38020" s="12"/>
      <c r="H38020" s="15"/>
    </row>
    <row r="38021" spans="2:8" x14ac:dyDescent="0.2">
      <c r="B38021" s="12"/>
      <c r="H38021" s="15"/>
    </row>
    <row r="38022" spans="2:8" x14ac:dyDescent="0.2">
      <c r="B38022" s="12"/>
      <c r="H38022" s="15"/>
    </row>
    <row r="38023" spans="2:8" x14ac:dyDescent="0.2">
      <c r="B38023" s="12"/>
      <c r="H38023" s="15"/>
    </row>
    <row r="38024" spans="2:8" x14ac:dyDescent="0.2">
      <c r="B38024" s="12"/>
      <c r="H38024" s="15"/>
    </row>
    <row r="38025" spans="2:8" x14ac:dyDescent="0.2">
      <c r="B38025" s="12"/>
      <c r="H38025" s="15"/>
    </row>
    <row r="38026" spans="2:8" x14ac:dyDescent="0.2">
      <c r="B38026" s="12"/>
      <c r="H38026" s="15"/>
    </row>
    <row r="38027" spans="2:8" x14ac:dyDescent="0.2">
      <c r="B38027" s="12"/>
      <c r="H38027" s="15"/>
    </row>
    <row r="38028" spans="2:8" x14ac:dyDescent="0.2">
      <c r="B38028" s="12"/>
      <c r="H38028" s="15"/>
    </row>
    <row r="38029" spans="2:8" x14ac:dyDescent="0.2">
      <c r="B38029" s="12"/>
      <c r="H38029" s="15"/>
    </row>
    <row r="38030" spans="2:8" x14ac:dyDescent="0.2">
      <c r="B38030" s="12"/>
      <c r="H38030" s="15"/>
    </row>
    <row r="38031" spans="2:8" x14ac:dyDescent="0.2">
      <c r="B38031" s="12"/>
      <c r="H38031" s="15"/>
    </row>
    <row r="38032" spans="2:8" x14ac:dyDescent="0.2">
      <c r="B38032" s="12"/>
      <c r="H38032" s="15"/>
    </row>
    <row r="38033" spans="2:8" x14ac:dyDescent="0.2">
      <c r="B38033" s="12"/>
      <c r="H38033" s="15"/>
    </row>
    <row r="38034" spans="2:8" x14ac:dyDescent="0.2">
      <c r="B38034" s="12"/>
      <c r="H38034" s="15"/>
    </row>
    <row r="38035" spans="2:8" x14ac:dyDescent="0.2">
      <c r="B38035" s="12"/>
      <c r="H38035" s="15"/>
    </row>
    <row r="38036" spans="2:8" x14ac:dyDescent="0.2">
      <c r="B38036" s="12"/>
      <c r="H38036" s="15"/>
    </row>
    <row r="38037" spans="2:8" x14ac:dyDescent="0.2">
      <c r="B38037" s="12"/>
      <c r="H38037" s="15"/>
    </row>
    <row r="38038" spans="2:8" x14ac:dyDescent="0.2">
      <c r="B38038" s="12"/>
      <c r="H38038" s="15"/>
    </row>
    <row r="38039" spans="2:8" x14ac:dyDescent="0.2">
      <c r="B38039" s="12"/>
      <c r="H38039" s="15"/>
    </row>
    <row r="38040" spans="2:8" x14ac:dyDescent="0.2">
      <c r="B38040" s="12"/>
      <c r="H38040" s="15"/>
    </row>
    <row r="38041" spans="2:8" x14ac:dyDescent="0.2">
      <c r="B38041" s="12"/>
      <c r="H38041" s="15"/>
    </row>
    <row r="38042" spans="2:8" x14ac:dyDescent="0.2">
      <c r="B38042" s="12"/>
      <c r="H38042" s="15"/>
    </row>
    <row r="38043" spans="2:8" x14ac:dyDescent="0.2">
      <c r="B38043" s="12"/>
      <c r="H38043" s="15"/>
    </row>
    <row r="38044" spans="2:8" x14ac:dyDescent="0.2">
      <c r="B38044" s="12"/>
      <c r="H38044" s="15"/>
    </row>
    <row r="38045" spans="2:8" x14ac:dyDescent="0.2">
      <c r="B38045" s="12"/>
      <c r="H38045" s="15"/>
    </row>
    <row r="38046" spans="2:8" x14ac:dyDescent="0.2">
      <c r="B38046" s="12"/>
      <c r="H38046" s="15"/>
    </row>
    <row r="38047" spans="2:8" x14ac:dyDescent="0.2">
      <c r="B38047" s="12"/>
      <c r="H38047" s="15"/>
    </row>
    <row r="38048" spans="2:8" x14ac:dyDescent="0.2">
      <c r="B38048" s="12"/>
      <c r="H38048" s="15"/>
    </row>
    <row r="38049" spans="2:8" x14ac:dyDescent="0.2">
      <c r="B38049" s="12"/>
      <c r="H38049" s="15"/>
    </row>
    <row r="38050" spans="2:8" x14ac:dyDescent="0.2">
      <c r="B38050" s="12"/>
      <c r="H38050" s="15"/>
    </row>
    <row r="38051" spans="2:8" x14ac:dyDescent="0.2">
      <c r="B38051" s="12"/>
      <c r="H38051" s="15"/>
    </row>
    <row r="38052" spans="2:8" x14ac:dyDescent="0.2">
      <c r="B38052" s="12"/>
      <c r="H38052" s="15"/>
    </row>
    <row r="38053" spans="2:8" x14ac:dyDescent="0.2">
      <c r="B38053" s="12"/>
      <c r="H38053" s="15"/>
    </row>
    <row r="38054" spans="2:8" x14ac:dyDescent="0.2">
      <c r="B38054" s="12"/>
      <c r="H38054" s="15"/>
    </row>
    <row r="38055" spans="2:8" x14ac:dyDescent="0.2">
      <c r="B38055" s="12"/>
      <c r="H38055" s="15"/>
    </row>
    <row r="38056" spans="2:8" x14ac:dyDescent="0.2">
      <c r="B38056" s="12"/>
      <c r="H38056" s="15"/>
    </row>
    <row r="38057" spans="2:8" x14ac:dyDescent="0.2">
      <c r="B38057" s="12"/>
      <c r="H38057" s="15"/>
    </row>
    <row r="38058" spans="2:8" x14ac:dyDescent="0.2">
      <c r="B38058" s="12"/>
      <c r="H38058" s="15"/>
    </row>
    <row r="38059" spans="2:8" x14ac:dyDescent="0.2">
      <c r="B38059" s="12"/>
      <c r="H38059" s="15"/>
    </row>
    <row r="38060" spans="2:8" x14ac:dyDescent="0.2">
      <c r="B38060" s="12"/>
      <c r="H38060" s="15"/>
    </row>
    <row r="38061" spans="2:8" x14ac:dyDescent="0.2">
      <c r="B38061" s="12"/>
      <c r="H38061" s="15"/>
    </row>
    <row r="38062" spans="2:8" x14ac:dyDescent="0.2">
      <c r="B38062" s="12"/>
      <c r="H38062" s="15"/>
    </row>
    <row r="38063" spans="2:8" x14ac:dyDescent="0.2">
      <c r="B38063" s="12"/>
      <c r="H38063" s="15"/>
    </row>
    <row r="38064" spans="2:8" x14ac:dyDescent="0.2">
      <c r="B38064" s="12"/>
      <c r="H38064" s="15"/>
    </row>
    <row r="38065" spans="2:8" x14ac:dyDescent="0.2">
      <c r="B38065" s="12"/>
      <c r="H38065" s="15"/>
    </row>
    <row r="38066" spans="2:8" x14ac:dyDescent="0.2">
      <c r="B38066" s="12"/>
      <c r="H38066" s="15"/>
    </row>
    <row r="38067" spans="2:8" x14ac:dyDescent="0.2">
      <c r="B38067" s="12"/>
      <c r="H38067" s="15"/>
    </row>
    <row r="38068" spans="2:8" x14ac:dyDescent="0.2">
      <c r="B38068" s="12"/>
      <c r="H38068" s="15"/>
    </row>
    <row r="38069" spans="2:8" x14ac:dyDescent="0.2">
      <c r="B38069" s="12"/>
      <c r="H38069" s="15"/>
    </row>
    <row r="38070" spans="2:8" x14ac:dyDescent="0.2">
      <c r="B38070" s="12"/>
      <c r="H38070" s="15"/>
    </row>
    <row r="38071" spans="2:8" x14ac:dyDescent="0.2">
      <c r="B38071" s="12"/>
      <c r="H38071" s="15"/>
    </row>
    <row r="38072" spans="2:8" x14ac:dyDescent="0.2">
      <c r="B38072" s="12"/>
      <c r="H38072" s="15"/>
    </row>
    <row r="38073" spans="2:8" x14ac:dyDescent="0.2">
      <c r="B38073" s="12"/>
      <c r="H38073" s="15"/>
    </row>
    <row r="38074" spans="2:8" x14ac:dyDescent="0.2">
      <c r="B38074" s="12"/>
      <c r="H38074" s="15"/>
    </row>
    <row r="38075" spans="2:8" x14ac:dyDescent="0.2">
      <c r="B38075" s="12"/>
      <c r="H38075" s="15"/>
    </row>
    <row r="38076" spans="2:8" x14ac:dyDescent="0.2">
      <c r="B38076" s="12"/>
      <c r="H38076" s="15"/>
    </row>
    <row r="38077" spans="2:8" x14ac:dyDescent="0.2">
      <c r="B38077" s="12"/>
      <c r="H38077" s="15"/>
    </row>
    <row r="38078" spans="2:8" x14ac:dyDescent="0.2">
      <c r="B38078" s="12"/>
      <c r="H38078" s="15"/>
    </row>
    <row r="38079" spans="2:8" x14ac:dyDescent="0.2">
      <c r="B38079" s="12"/>
      <c r="H38079" s="15"/>
    </row>
    <row r="38080" spans="2:8" x14ac:dyDescent="0.2">
      <c r="B38080" s="12"/>
      <c r="H38080" s="15"/>
    </row>
    <row r="38081" spans="2:8" x14ac:dyDescent="0.2">
      <c r="B38081" s="12"/>
      <c r="H38081" s="15"/>
    </row>
    <row r="38082" spans="2:8" x14ac:dyDescent="0.2">
      <c r="B38082" s="12"/>
      <c r="H38082" s="15"/>
    </row>
    <row r="38083" spans="2:8" x14ac:dyDescent="0.2">
      <c r="B38083" s="12"/>
      <c r="H38083" s="15"/>
    </row>
    <row r="38084" spans="2:8" x14ac:dyDescent="0.2">
      <c r="B38084" s="12"/>
      <c r="H38084" s="15"/>
    </row>
    <row r="38085" spans="2:8" x14ac:dyDescent="0.2">
      <c r="B38085" s="12"/>
      <c r="H38085" s="15"/>
    </row>
    <row r="38086" spans="2:8" x14ac:dyDescent="0.2">
      <c r="B38086" s="12"/>
      <c r="H38086" s="15"/>
    </row>
    <row r="38087" spans="2:8" x14ac:dyDescent="0.2">
      <c r="B38087" s="12"/>
      <c r="H38087" s="15"/>
    </row>
    <row r="38088" spans="2:8" x14ac:dyDescent="0.2">
      <c r="B38088" s="12"/>
      <c r="H38088" s="15"/>
    </row>
    <row r="38089" spans="2:8" x14ac:dyDescent="0.2">
      <c r="B38089" s="12"/>
      <c r="H38089" s="15"/>
    </row>
    <row r="38090" spans="2:8" x14ac:dyDescent="0.2">
      <c r="B38090" s="12"/>
      <c r="H38090" s="15"/>
    </row>
    <row r="38091" spans="2:8" x14ac:dyDescent="0.2">
      <c r="B38091" s="12"/>
      <c r="H38091" s="15"/>
    </row>
    <row r="38092" spans="2:8" x14ac:dyDescent="0.2">
      <c r="B38092" s="12"/>
      <c r="H38092" s="15"/>
    </row>
    <row r="38093" spans="2:8" x14ac:dyDescent="0.2">
      <c r="B38093" s="12"/>
      <c r="H38093" s="15"/>
    </row>
    <row r="38094" spans="2:8" x14ac:dyDescent="0.2">
      <c r="B38094" s="12"/>
      <c r="H38094" s="15"/>
    </row>
    <row r="38095" spans="2:8" x14ac:dyDescent="0.2">
      <c r="B38095" s="12"/>
      <c r="H38095" s="15"/>
    </row>
    <row r="38096" spans="2:8" x14ac:dyDescent="0.2">
      <c r="B38096" s="12"/>
      <c r="H38096" s="15"/>
    </row>
    <row r="38097" spans="2:8" x14ac:dyDescent="0.2">
      <c r="B38097" s="12"/>
      <c r="H38097" s="15"/>
    </row>
    <row r="38098" spans="2:8" x14ac:dyDescent="0.2">
      <c r="B38098" s="12"/>
      <c r="H38098" s="15"/>
    </row>
    <row r="38099" spans="2:8" x14ac:dyDescent="0.2">
      <c r="B38099" s="12"/>
      <c r="H38099" s="15"/>
    </row>
    <row r="38100" spans="2:8" x14ac:dyDescent="0.2">
      <c r="B38100" s="12"/>
      <c r="H38100" s="15"/>
    </row>
    <row r="38101" spans="2:8" x14ac:dyDescent="0.2">
      <c r="B38101" s="12"/>
      <c r="H38101" s="15"/>
    </row>
    <row r="38102" spans="2:8" x14ac:dyDescent="0.2">
      <c r="B38102" s="12"/>
      <c r="H38102" s="15"/>
    </row>
    <row r="38103" spans="2:8" x14ac:dyDescent="0.2">
      <c r="B38103" s="12"/>
      <c r="H38103" s="15"/>
    </row>
    <row r="38104" spans="2:8" x14ac:dyDescent="0.2">
      <c r="B38104" s="12"/>
      <c r="H38104" s="15"/>
    </row>
    <row r="38105" spans="2:8" x14ac:dyDescent="0.2">
      <c r="B38105" s="12"/>
      <c r="H38105" s="15"/>
    </row>
    <row r="38106" spans="2:8" x14ac:dyDescent="0.2">
      <c r="B38106" s="12"/>
      <c r="H38106" s="15"/>
    </row>
    <row r="38107" spans="2:8" x14ac:dyDescent="0.2">
      <c r="B38107" s="12"/>
      <c r="H38107" s="15"/>
    </row>
    <row r="38108" spans="2:8" x14ac:dyDescent="0.2">
      <c r="B38108" s="12"/>
      <c r="H38108" s="15"/>
    </row>
    <row r="38109" spans="2:8" x14ac:dyDescent="0.2">
      <c r="B38109" s="12"/>
      <c r="H38109" s="15"/>
    </row>
    <row r="38110" spans="2:8" x14ac:dyDescent="0.2">
      <c r="B38110" s="12"/>
      <c r="H38110" s="15"/>
    </row>
    <row r="38111" spans="2:8" x14ac:dyDescent="0.2">
      <c r="B38111" s="12"/>
      <c r="H38111" s="15"/>
    </row>
    <row r="38112" spans="2:8" x14ac:dyDescent="0.2">
      <c r="B38112" s="12"/>
      <c r="H38112" s="15"/>
    </row>
    <row r="38113" spans="2:8" x14ac:dyDescent="0.2">
      <c r="B38113" s="12"/>
      <c r="H38113" s="15"/>
    </row>
    <row r="38114" spans="2:8" x14ac:dyDescent="0.2">
      <c r="B38114" s="12"/>
      <c r="H38114" s="15"/>
    </row>
    <row r="38115" spans="2:8" x14ac:dyDescent="0.2">
      <c r="B38115" s="12"/>
      <c r="H38115" s="15"/>
    </row>
    <row r="38116" spans="2:8" x14ac:dyDescent="0.2">
      <c r="B38116" s="12"/>
      <c r="H38116" s="15"/>
    </row>
    <row r="38117" spans="2:8" x14ac:dyDescent="0.2">
      <c r="B38117" s="12"/>
      <c r="H38117" s="15"/>
    </row>
    <row r="38118" spans="2:8" x14ac:dyDescent="0.2">
      <c r="B38118" s="12"/>
      <c r="H38118" s="15"/>
    </row>
    <row r="38119" spans="2:8" x14ac:dyDescent="0.2">
      <c r="B38119" s="12"/>
      <c r="H38119" s="15"/>
    </row>
    <row r="38120" spans="2:8" x14ac:dyDescent="0.2">
      <c r="B38120" s="12"/>
      <c r="H38120" s="15"/>
    </row>
    <row r="38121" spans="2:8" x14ac:dyDescent="0.2">
      <c r="B38121" s="12"/>
      <c r="H38121" s="15"/>
    </row>
    <row r="38122" spans="2:8" x14ac:dyDescent="0.2">
      <c r="B38122" s="12"/>
      <c r="H38122" s="15"/>
    </row>
    <row r="38123" spans="2:8" x14ac:dyDescent="0.2">
      <c r="B38123" s="12"/>
      <c r="H38123" s="15"/>
    </row>
    <row r="38124" spans="2:8" x14ac:dyDescent="0.2">
      <c r="B38124" s="12"/>
      <c r="H38124" s="15"/>
    </row>
    <row r="38125" spans="2:8" x14ac:dyDescent="0.2">
      <c r="B38125" s="12"/>
      <c r="H38125" s="15"/>
    </row>
    <row r="38126" spans="2:8" x14ac:dyDescent="0.2">
      <c r="B38126" s="12"/>
      <c r="H38126" s="15"/>
    </row>
    <row r="38127" spans="2:8" x14ac:dyDescent="0.2">
      <c r="B38127" s="12"/>
      <c r="H38127" s="15"/>
    </row>
    <row r="38128" spans="2:8" x14ac:dyDescent="0.2">
      <c r="B38128" s="12"/>
      <c r="H38128" s="15"/>
    </row>
    <row r="38129" spans="2:8" x14ac:dyDescent="0.2">
      <c r="B38129" s="12"/>
      <c r="H38129" s="15"/>
    </row>
    <row r="38130" spans="2:8" x14ac:dyDescent="0.2">
      <c r="B38130" s="12"/>
      <c r="H38130" s="15"/>
    </row>
    <row r="38131" spans="2:8" x14ac:dyDescent="0.2">
      <c r="B38131" s="12"/>
      <c r="H38131" s="15"/>
    </row>
    <row r="38132" spans="2:8" x14ac:dyDescent="0.2">
      <c r="B38132" s="12"/>
      <c r="H38132" s="15"/>
    </row>
    <row r="38133" spans="2:8" x14ac:dyDescent="0.2">
      <c r="B38133" s="12"/>
      <c r="H38133" s="15"/>
    </row>
    <row r="38134" spans="2:8" x14ac:dyDescent="0.2">
      <c r="B38134" s="12"/>
      <c r="H38134" s="15"/>
    </row>
    <row r="38135" spans="2:8" x14ac:dyDescent="0.2">
      <c r="B38135" s="12"/>
      <c r="H38135" s="15"/>
    </row>
    <row r="38136" spans="2:8" x14ac:dyDescent="0.2">
      <c r="B38136" s="12"/>
      <c r="H38136" s="15"/>
    </row>
    <row r="38137" spans="2:8" x14ac:dyDescent="0.2">
      <c r="B38137" s="12"/>
      <c r="H38137" s="15"/>
    </row>
    <row r="38138" spans="2:8" x14ac:dyDescent="0.2">
      <c r="B38138" s="12"/>
      <c r="H38138" s="15"/>
    </row>
    <row r="38139" spans="2:8" x14ac:dyDescent="0.2">
      <c r="B38139" s="12"/>
      <c r="H38139" s="15"/>
    </row>
    <row r="38140" spans="2:8" x14ac:dyDescent="0.2">
      <c r="B38140" s="12"/>
      <c r="H38140" s="15"/>
    </row>
    <row r="38141" spans="2:8" x14ac:dyDescent="0.2">
      <c r="B38141" s="12"/>
      <c r="H38141" s="15"/>
    </row>
    <row r="38142" spans="2:8" x14ac:dyDescent="0.2">
      <c r="B38142" s="12"/>
      <c r="H38142" s="15"/>
    </row>
    <row r="38143" spans="2:8" x14ac:dyDescent="0.2">
      <c r="B38143" s="12"/>
      <c r="H38143" s="15"/>
    </row>
    <row r="38144" spans="2:8" x14ac:dyDescent="0.2">
      <c r="B38144" s="12"/>
      <c r="H38144" s="15"/>
    </row>
    <row r="38145" spans="2:8" x14ac:dyDescent="0.2">
      <c r="B38145" s="12"/>
      <c r="H38145" s="15"/>
    </row>
    <row r="38146" spans="2:8" x14ac:dyDescent="0.2">
      <c r="B38146" s="12"/>
      <c r="H38146" s="15"/>
    </row>
    <row r="38147" spans="2:8" x14ac:dyDescent="0.2">
      <c r="B38147" s="12"/>
      <c r="H38147" s="15"/>
    </row>
    <row r="38148" spans="2:8" x14ac:dyDescent="0.2">
      <c r="B38148" s="12"/>
      <c r="H38148" s="15"/>
    </row>
    <row r="38149" spans="2:8" x14ac:dyDescent="0.2">
      <c r="B38149" s="12"/>
      <c r="H38149" s="15"/>
    </row>
    <row r="38150" spans="2:8" x14ac:dyDescent="0.2">
      <c r="B38150" s="12"/>
      <c r="H38150" s="15"/>
    </row>
    <row r="38151" spans="2:8" x14ac:dyDescent="0.2">
      <c r="B38151" s="12"/>
      <c r="H38151" s="15"/>
    </row>
    <row r="38152" spans="2:8" x14ac:dyDescent="0.2">
      <c r="B38152" s="12"/>
      <c r="H38152" s="15"/>
    </row>
    <row r="38153" spans="2:8" x14ac:dyDescent="0.2">
      <c r="B38153" s="12"/>
      <c r="H38153" s="15"/>
    </row>
    <row r="38154" spans="2:8" x14ac:dyDescent="0.2">
      <c r="B38154" s="12"/>
      <c r="H38154" s="15"/>
    </row>
    <row r="38155" spans="2:8" x14ac:dyDescent="0.2">
      <c r="B38155" s="12"/>
      <c r="H38155" s="15"/>
    </row>
    <row r="38156" spans="2:8" x14ac:dyDescent="0.2">
      <c r="B38156" s="12"/>
      <c r="H38156" s="15"/>
    </row>
    <row r="38157" spans="2:8" x14ac:dyDescent="0.2">
      <c r="B38157" s="12"/>
      <c r="H38157" s="15"/>
    </row>
    <row r="38158" spans="2:8" x14ac:dyDescent="0.2">
      <c r="B38158" s="12"/>
      <c r="H38158" s="15"/>
    </row>
    <row r="38159" spans="2:8" x14ac:dyDescent="0.2">
      <c r="B38159" s="12"/>
      <c r="H38159" s="15"/>
    </row>
    <row r="38160" spans="2:8" x14ac:dyDescent="0.2">
      <c r="B38160" s="12"/>
      <c r="H38160" s="15"/>
    </row>
    <row r="38161" spans="2:8" x14ac:dyDescent="0.2">
      <c r="B38161" s="12"/>
      <c r="H38161" s="15"/>
    </row>
    <row r="38162" spans="2:8" x14ac:dyDescent="0.2">
      <c r="B38162" s="12"/>
      <c r="H38162" s="15"/>
    </row>
    <row r="38163" spans="2:8" x14ac:dyDescent="0.2">
      <c r="B38163" s="12"/>
      <c r="H38163" s="15"/>
    </row>
    <row r="38164" spans="2:8" x14ac:dyDescent="0.2">
      <c r="B38164" s="12"/>
      <c r="H38164" s="15"/>
    </row>
    <row r="38165" spans="2:8" x14ac:dyDescent="0.2">
      <c r="B38165" s="12"/>
      <c r="H38165" s="15"/>
    </row>
    <row r="38166" spans="2:8" x14ac:dyDescent="0.2">
      <c r="B38166" s="12"/>
      <c r="H38166" s="15"/>
    </row>
    <row r="38167" spans="2:8" x14ac:dyDescent="0.2">
      <c r="B38167" s="12"/>
      <c r="H38167" s="15"/>
    </row>
    <row r="38168" spans="2:8" x14ac:dyDescent="0.2">
      <c r="B38168" s="12"/>
      <c r="H38168" s="15"/>
    </row>
    <row r="38169" spans="2:8" x14ac:dyDescent="0.2">
      <c r="B38169" s="12"/>
      <c r="H38169" s="15"/>
    </row>
    <row r="38170" spans="2:8" x14ac:dyDescent="0.2">
      <c r="B38170" s="12"/>
      <c r="H38170" s="15"/>
    </row>
    <row r="38171" spans="2:8" x14ac:dyDescent="0.2">
      <c r="B38171" s="12"/>
      <c r="H38171" s="15"/>
    </row>
    <row r="38172" spans="2:8" x14ac:dyDescent="0.2">
      <c r="B38172" s="12"/>
      <c r="H38172" s="15"/>
    </row>
    <row r="38173" spans="2:8" x14ac:dyDescent="0.2">
      <c r="B38173" s="12"/>
      <c r="H38173" s="15"/>
    </row>
    <row r="38174" spans="2:8" x14ac:dyDescent="0.2">
      <c r="B38174" s="12"/>
      <c r="H38174" s="15"/>
    </row>
    <row r="38175" spans="2:8" x14ac:dyDescent="0.2">
      <c r="B38175" s="12"/>
      <c r="H38175" s="15"/>
    </row>
    <row r="38176" spans="2:8" x14ac:dyDescent="0.2">
      <c r="B38176" s="12"/>
      <c r="H38176" s="15"/>
    </row>
    <row r="38177" spans="2:8" x14ac:dyDescent="0.2">
      <c r="B38177" s="12"/>
      <c r="H38177" s="15"/>
    </row>
    <row r="38178" spans="2:8" x14ac:dyDescent="0.2">
      <c r="B38178" s="12"/>
      <c r="H38178" s="15"/>
    </row>
    <row r="38179" spans="2:8" x14ac:dyDescent="0.2">
      <c r="B38179" s="12"/>
      <c r="H38179" s="15"/>
    </row>
    <row r="38180" spans="2:8" x14ac:dyDescent="0.2">
      <c r="B38180" s="12"/>
      <c r="H38180" s="15"/>
    </row>
    <row r="38181" spans="2:8" x14ac:dyDescent="0.2">
      <c r="B38181" s="12"/>
      <c r="H38181" s="15"/>
    </row>
    <row r="38182" spans="2:8" x14ac:dyDescent="0.2">
      <c r="B38182" s="12"/>
      <c r="H38182" s="15"/>
    </row>
    <row r="38183" spans="2:8" x14ac:dyDescent="0.2">
      <c r="B38183" s="12"/>
      <c r="H38183" s="15"/>
    </row>
    <row r="38184" spans="2:8" x14ac:dyDescent="0.2">
      <c r="B38184" s="12"/>
      <c r="H38184" s="15"/>
    </row>
    <row r="38185" spans="2:8" x14ac:dyDescent="0.2">
      <c r="B38185" s="12"/>
      <c r="H38185" s="15"/>
    </row>
    <row r="38186" spans="2:8" x14ac:dyDescent="0.2">
      <c r="B38186" s="12"/>
      <c r="H38186" s="15"/>
    </row>
    <row r="38187" spans="2:8" x14ac:dyDescent="0.2">
      <c r="B38187" s="12"/>
      <c r="H38187" s="15"/>
    </row>
    <row r="38188" spans="2:8" x14ac:dyDescent="0.2">
      <c r="B38188" s="12"/>
      <c r="H38188" s="15"/>
    </row>
    <row r="38189" spans="2:8" x14ac:dyDescent="0.2">
      <c r="B38189" s="12"/>
      <c r="H38189" s="15"/>
    </row>
    <row r="38190" spans="2:8" x14ac:dyDescent="0.2">
      <c r="B38190" s="12"/>
      <c r="H38190" s="15"/>
    </row>
    <row r="38191" spans="2:8" x14ac:dyDescent="0.2">
      <c r="B38191" s="12"/>
      <c r="H38191" s="15"/>
    </row>
    <row r="38192" spans="2:8" x14ac:dyDescent="0.2">
      <c r="B38192" s="12"/>
      <c r="H38192" s="15"/>
    </row>
    <row r="38193" spans="2:8" x14ac:dyDescent="0.2">
      <c r="B38193" s="12"/>
      <c r="H38193" s="15"/>
    </row>
    <row r="38194" spans="2:8" x14ac:dyDescent="0.2">
      <c r="B38194" s="12"/>
      <c r="H38194" s="15"/>
    </row>
    <row r="38195" spans="2:8" x14ac:dyDescent="0.2">
      <c r="B38195" s="12"/>
      <c r="H38195" s="15"/>
    </row>
    <row r="38196" spans="2:8" x14ac:dyDescent="0.2">
      <c r="B38196" s="12"/>
      <c r="H38196" s="15"/>
    </row>
    <row r="38197" spans="2:8" x14ac:dyDescent="0.2">
      <c r="B38197" s="12"/>
      <c r="H38197" s="15"/>
    </row>
    <row r="38198" spans="2:8" x14ac:dyDescent="0.2">
      <c r="B38198" s="12"/>
      <c r="H38198" s="15"/>
    </row>
    <row r="38199" spans="2:8" x14ac:dyDescent="0.2">
      <c r="B38199" s="12"/>
      <c r="H38199" s="15"/>
    </row>
    <row r="38200" spans="2:8" x14ac:dyDescent="0.2">
      <c r="B38200" s="12"/>
      <c r="H38200" s="15"/>
    </row>
    <row r="38201" spans="2:8" x14ac:dyDescent="0.2">
      <c r="B38201" s="12"/>
      <c r="H38201" s="15"/>
    </row>
    <row r="38202" spans="2:8" x14ac:dyDescent="0.2">
      <c r="B38202" s="12"/>
      <c r="H38202" s="15"/>
    </row>
    <row r="38203" spans="2:8" x14ac:dyDescent="0.2">
      <c r="B38203" s="12"/>
      <c r="H38203" s="15"/>
    </row>
    <row r="38204" spans="2:8" x14ac:dyDescent="0.2">
      <c r="B38204" s="12"/>
      <c r="H38204" s="15"/>
    </row>
    <row r="38205" spans="2:8" x14ac:dyDescent="0.2">
      <c r="B38205" s="12"/>
      <c r="H38205" s="15"/>
    </row>
    <row r="38206" spans="2:8" x14ac:dyDescent="0.2">
      <c r="B38206" s="12"/>
      <c r="H38206" s="15"/>
    </row>
    <row r="38207" spans="2:8" x14ac:dyDescent="0.2">
      <c r="B38207" s="12"/>
      <c r="H38207" s="15"/>
    </row>
    <row r="38208" spans="2:8" x14ac:dyDescent="0.2">
      <c r="B38208" s="12"/>
      <c r="H38208" s="15"/>
    </row>
    <row r="38209" spans="2:8" x14ac:dyDescent="0.2">
      <c r="B38209" s="12"/>
      <c r="H38209" s="15"/>
    </row>
    <row r="38210" spans="2:8" x14ac:dyDescent="0.2">
      <c r="B38210" s="12"/>
      <c r="H38210" s="15"/>
    </row>
    <row r="38211" spans="2:8" x14ac:dyDescent="0.2">
      <c r="B38211" s="12"/>
      <c r="H38211" s="15"/>
    </row>
    <row r="38212" spans="2:8" x14ac:dyDescent="0.2">
      <c r="B38212" s="12"/>
      <c r="H38212" s="15"/>
    </row>
    <row r="38213" spans="2:8" x14ac:dyDescent="0.2">
      <c r="B38213" s="12"/>
      <c r="H38213" s="15"/>
    </row>
    <row r="38214" spans="2:8" x14ac:dyDescent="0.2">
      <c r="B38214" s="12"/>
      <c r="H38214" s="15"/>
    </row>
    <row r="38215" spans="2:8" x14ac:dyDescent="0.2">
      <c r="B38215" s="12"/>
      <c r="H38215" s="15"/>
    </row>
    <row r="38216" spans="2:8" x14ac:dyDescent="0.2">
      <c r="B38216" s="12"/>
      <c r="H38216" s="15"/>
    </row>
    <row r="38217" spans="2:8" x14ac:dyDescent="0.2">
      <c r="B38217" s="12"/>
      <c r="H38217" s="15"/>
    </row>
    <row r="38218" spans="2:8" x14ac:dyDescent="0.2">
      <c r="B38218" s="12"/>
      <c r="H38218" s="15"/>
    </row>
    <row r="38219" spans="2:8" x14ac:dyDescent="0.2">
      <c r="B38219" s="12"/>
      <c r="H38219" s="15"/>
    </row>
    <row r="38220" spans="2:8" x14ac:dyDescent="0.2">
      <c r="B38220" s="12"/>
      <c r="H38220" s="15"/>
    </row>
    <row r="38221" spans="2:8" x14ac:dyDescent="0.2">
      <c r="B38221" s="12"/>
      <c r="H38221" s="15"/>
    </row>
    <row r="38222" spans="2:8" x14ac:dyDescent="0.2">
      <c r="B38222" s="12"/>
      <c r="H38222" s="15"/>
    </row>
    <row r="38223" spans="2:8" x14ac:dyDescent="0.2">
      <c r="B38223" s="12"/>
      <c r="H38223" s="15"/>
    </row>
    <row r="38224" spans="2:8" x14ac:dyDescent="0.2">
      <c r="B38224" s="12"/>
      <c r="H38224" s="15"/>
    </row>
    <row r="38225" spans="2:8" x14ac:dyDescent="0.2">
      <c r="B38225" s="12"/>
      <c r="H38225" s="15"/>
    </row>
    <row r="38226" spans="2:8" x14ac:dyDescent="0.2">
      <c r="B38226" s="12"/>
      <c r="H38226" s="15"/>
    </row>
    <row r="38227" spans="2:8" x14ac:dyDescent="0.2">
      <c r="B38227" s="12"/>
      <c r="H38227" s="15"/>
    </row>
    <row r="38228" spans="2:8" x14ac:dyDescent="0.2">
      <c r="B38228" s="12"/>
      <c r="H38228" s="15"/>
    </row>
    <row r="38229" spans="2:8" x14ac:dyDescent="0.2">
      <c r="B38229" s="12"/>
      <c r="H38229" s="15"/>
    </row>
    <row r="38230" spans="2:8" x14ac:dyDescent="0.2">
      <c r="B38230" s="12"/>
      <c r="H38230" s="15"/>
    </row>
    <row r="38231" spans="2:8" x14ac:dyDescent="0.2">
      <c r="B38231" s="12"/>
      <c r="H38231" s="15"/>
    </row>
    <row r="38232" spans="2:8" x14ac:dyDescent="0.2">
      <c r="B38232" s="12"/>
      <c r="H38232" s="15"/>
    </row>
    <row r="38233" spans="2:8" x14ac:dyDescent="0.2">
      <c r="B38233" s="12"/>
      <c r="H38233" s="15"/>
    </row>
    <row r="38234" spans="2:8" x14ac:dyDescent="0.2">
      <c r="B38234" s="12"/>
      <c r="H38234" s="15"/>
    </row>
    <row r="38235" spans="2:8" x14ac:dyDescent="0.2">
      <c r="B38235" s="12"/>
      <c r="H38235" s="15"/>
    </row>
    <row r="38236" spans="2:8" x14ac:dyDescent="0.2">
      <c r="B38236" s="12"/>
      <c r="H38236" s="15"/>
    </row>
    <row r="38237" spans="2:8" x14ac:dyDescent="0.2">
      <c r="B38237" s="12"/>
      <c r="H38237" s="15"/>
    </row>
    <row r="38238" spans="2:8" x14ac:dyDescent="0.2">
      <c r="B38238" s="12"/>
      <c r="H38238" s="15"/>
    </row>
    <row r="38239" spans="2:8" x14ac:dyDescent="0.2">
      <c r="B38239" s="12"/>
      <c r="H38239" s="15"/>
    </row>
    <row r="38240" spans="2:8" x14ac:dyDescent="0.2">
      <c r="B38240" s="12"/>
      <c r="H38240" s="15"/>
    </row>
    <row r="38241" spans="2:8" x14ac:dyDescent="0.2">
      <c r="B38241" s="12"/>
      <c r="H38241" s="15"/>
    </row>
    <row r="38242" spans="2:8" x14ac:dyDescent="0.2">
      <c r="B38242" s="12"/>
      <c r="H38242" s="15"/>
    </row>
    <row r="38243" spans="2:8" x14ac:dyDescent="0.2">
      <c r="B38243" s="12"/>
      <c r="H38243" s="15"/>
    </row>
    <row r="38244" spans="2:8" x14ac:dyDescent="0.2">
      <c r="B38244" s="12"/>
      <c r="H38244" s="15"/>
    </row>
    <row r="38245" spans="2:8" x14ac:dyDescent="0.2">
      <c r="B38245" s="12"/>
      <c r="H38245" s="15"/>
    </row>
    <row r="38246" spans="2:8" x14ac:dyDescent="0.2">
      <c r="B38246" s="12"/>
      <c r="H38246" s="15"/>
    </row>
    <row r="38247" spans="2:8" x14ac:dyDescent="0.2">
      <c r="B38247" s="12"/>
      <c r="H38247" s="15"/>
    </row>
    <row r="38248" spans="2:8" x14ac:dyDescent="0.2">
      <c r="B38248" s="12"/>
      <c r="H38248" s="15"/>
    </row>
    <row r="38249" spans="2:8" x14ac:dyDescent="0.2">
      <c r="B38249" s="12"/>
      <c r="H38249" s="15"/>
    </row>
    <row r="38250" spans="2:8" x14ac:dyDescent="0.2">
      <c r="B38250" s="12"/>
      <c r="H38250" s="15"/>
    </row>
    <row r="38251" spans="2:8" x14ac:dyDescent="0.2">
      <c r="B38251" s="12"/>
      <c r="H38251" s="15"/>
    </row>
    <row r="38252" spans="2:8" x14ac:dyDescent="0.2">
      <c r="B38252" s="12"/>
      <c r="H38252" s="15"/>
    </row>
    <row r="38253" spans="2:8" x14ac:dyDescent="0.2">
      <c r="B38253" s="12"/>
      <c r="H38253" s="15"/>
    </row>
    <row r="38254" spans="2:8" x14ac:dyDescent="0.2">
      <c r="B38254" s="12"/>
      <c r="H38254" s="15"/>
    </row>
    <row r="38255" spans="2:8" x14ac:dyDescent="0.2">
      <c r="B38255" s="12"/>
      <c r="H38255" s="15"/>
    </row>
    <row r="38256" spans="2:8" x14ac:dyDescent="0.2">
      <c r="B38256" s="12"/>
      <c r="H38256" s="15"/>
    </row>
    <row r="38257" spans="2:8" x14ac:dyDescent="0.2">
      <c r="B38257" s="12"/>
      <c r="H38257" s="15"/>
    </row>
    <row r="38258" spans="2:8" x14ac:dyDescent="0.2">
      <c r="B38258" s="12"/>
      <c r="H38258" s="15"/>
    </row>
    <row r="38259" spans="2:8" x14ac:dyDescent="0.2">
      <c r="B38259" s="12"/>
      <c r="H38259" s="15"/>
    </row>
    <row r="38260" spans="2:8" x14ac:dyDescent="0.2">
      <c r="B38260" s="12"/>
      <c r="H38260" s="15"/>
    </row>
    <row r="38261" spans="2:8" x14ac:dyDescent="0.2">
      <c r="B38261" s="12"/>
      <c r="H38261" s="15"/>
    </row>
    <row r="38262" spans="2:8" x14ac:dyDescent="0.2">
      <c r="B38262" s="12"/>
      <c r="H38262" s="15"/>
    </row>
    <row r="38263" spans="2:8" x14ac:dyDescent="0.2">
      <c r="B38263" s="12"/>
      <c r="H38263" s="15"/>
    </row>
    <row r="38264" spans="2:8" x14ac:dyDescent="0.2">
      <c r="B38264" s="12"/>
      <c r="H38264" s="15"/>
    </row>
    <row r="38265" spans="2:8" x14ac:dyDescent="0.2">
      <c r="B38265" s="12"/>
      <c r="H38265" s="15"/>
    </row>
    <row r="38266" spans="2:8" x14ac:dyDescent="0.2">
      <c r="B38266" s="12"/>
      <c r="H38266" s="15"/>
    </row>
    <row r="38267" spans="2:8" x14ac:dyDescent="0.2">
      <c r="B38267" s="12"/>
      <c r="H38267" s="15"/>
    </row>
    <row r="38268" spans="2:8" x14ac:dyDescent="0.2">
      <c r="B38268" s="12"/>
      <c r="H38268" s="15"/>
    </row>
    <row r="38269" spans="2:8" x14ac:dyDescent="0.2">
      <c r="B38269" s="12"/>
      <c r="H38269" s="15"/>
    </row>
    <row r="38270" spans="2:8" x14ac:dyDescent="0.2">
      <c r="B38270" s="12"/>
      <c r="H38270" s="15"/>
    </row>
    <row r="38271" spans="2:8" x14ac:dyDescent="0.2">
      <c r="B38271" s="12"/>
      <c r="H38271" s="15"/>
    </row>
    <row r="38272" spans="2:8" x14ac:dyDescent="0.2">
      <c r="B38272" s="12"/>
      <c r="H38272" s="15"/>
    </row>
    <row r="38273" spans="2:8" x14ac:dyDescent="0.2">
      <c r="B38273" s="12"/>
      <c r="H38273" s="15"/>
    </row>
    <row r="38274" spans="2:8" x14ac:dyDescent="0.2">
      <c r="B38274" s="12"/>
      <c r="H38274" s="15"/>
    </row>
    <row r="38275" spans="2:8" x14ac:dyDescent="0.2">
      <c r="B38275" s="12"/>
      <c r="H38275" s="15"/>
    </row>
    <row r="38276" spans="2:8" x14ac:dyDescent="0.2">
      <c r="B38276" s="12"/>
      <c r="H38276" s="15"/>
    </row>
    <row r="38277" spans="2:8" x14ac:dyDescent="0.2">
      <c r="B38277" s="12"/>
      <c r="H38277" s="15"/>
    </row>
    <row r="38278" spans="2:8" x14ac:dyDescent="0.2">
      <c r="B38278" s="12"/>
      <c r="H38278" s="15"/>
    </row>
    <row r="38279" spans="2:8" x14ac:dyDescent="0.2">
      <c r="B38279" s="12"/>
      <c r="H38279" s="15"/>
    </row>
    <row r="38280" spans="2:8" x14ac:dyDescent="0.2">
      <c r="B38280" s="12"/>
      <c r="H38280" s="15"/>
    </row>
    <row r="38281" spans="2:8" x14ac:dyDescent="0.2">
      <c r="B38281" s="12"/>
      <c r="H38281" s="15"/>
    </row>
    <row r="38282" spans="2:8" x14ac:dyDescent="0.2">
      <c r="B38282" s="12"/>
      <c r="H38282" s="15"/>
    </row>
    <row r="38283" spans="2:8" x14ac:dyDescent="0.2">
      <c r="B38283" s="12"/>
      <c r="H38283" s="15"/>
    </row>
    <row r="38284" spans="2:8" x14ac:dyDescent="0.2">
      <c r="B38284" s="12"/>
      <c r="H38284" s="15"/>
    </row>
    <row r="38285" spans="2:8" x14ac:dyDescent="0.2">
      <c r="B38285" s="12"/>
      <c r="H38285" s="15"/>
    </row>
    <row r="38286" spans="2:8" x14ac:dyDescent="0.2">
      <c r="B38286" s="12"/>
      <c r="H38286" s="15"/>
    </row>
    <row r="38287" spans="2:8" x14ac:dyDescent="0.2">
      <c r="B38287" s="12"/>
      <c r="H38287" s="15"/>
    </row>
    <row r="38288" spans="2:8" x14ac:dyDescent="0.2">
      <c r="B38288" s="12"/>
      <c r="H38288" s="15"/>
    </row>
    <row r="38289" spans="2:8" x14ac:dyDescent="0.2">
      <c r="B38289" s="12"/>
      <c r="H38289" s="15"/>
    </row>
    <row r="38290" spans="2:8" x14ac:dyDescent="0.2">
      <c r="B38290" s="12"/>
      <c r="H38290" s="15"/>
    </row>
    <row r="38291" spans="2:8" x14ac:dyDescent="0.2">
      <c r="B38291" s="12"/>
      <c r="H38291" s="15"/>
    </row>
    <row r="38292" spans="2:8" x14ac:dyDescent="0.2">
      <c r="B38292" s="12"/>
      <c r="H38292" s="15"/>
    </row>
    <row r="38293" spans="2:8" x14ac:dyDescent="0.2">
      <c r="B38293" s="12"/>
      <c r="H38293" s="15"/>
    </row>
    <row r="38294" spans="2:8" x14ac:dyDescent="0.2">
      <c r="B38294" s="12"/>
      <c r="H38294" s="15"/>
    </row>
    <row r="38295" spans="2:8" x14ac:dyDescent="0.2">
      <c r="B38295" s="12"/>
      <c r="H38295" s="15"/>
    </row>
    <row r="38296" spans="2:8" x14ac:dyDescent="0.2">
      <c r="B38296" s="12"/>
      <c r="H38296" s="15"/>
    </row>
    <row r="38297" spans="2:8" x14ac:dyDescent="0.2">
      <c r="B38297" s="12"/>
      <c r="H38297" s="15"/>
    </row>
    <row r="38298" spans="2:8" x14ac:dyDescent="0.2">
      <c r="B38298" s="12"/>
      <c r="H38298" s="15"/>
    </row>
    <row r="38299" spans="2:8" x14ac:dyDescent="0.2">
      <c r="B38299" s="12"/>
      <c r="H38299" s="15"/>
    </row>
    <row r="38300" spans="2:8" x14ac:dyDescent="0.2">
      <c r="B38300" s="12"/>
      <c r="H38300" s="15"/>
    </row>
    <row r="38301" spans="2:8" x14ac:dyDescent="0.2">
      <c r="B38301" s="12"/>
      <c r="H38301" s="15"/>
    </row>
    <row r="38302" spans="2:8" x14ac:dyDescent="0.2">
      <c r="B38302" s="12"/>
      <c r="H38302" s="15"/>
    </row>
    <row r="38303" spans="2:8" x14ac:dyDescent="0.2">
      <c r="B38303" s="12"/>
      <c r="H38303" s="15"/>
    </row>
    <row r="38304" spans="2:8" x14ac:dyDescent="0.2">
      <c r="B38304" s="12"/>
      <c r="H38304" s="15"/>
    </row>
    <row r="38305" spans="2:8" x14ac:dyDescent="0.2">
      <c r="B38305" s="12"/>
      <c r="H38305" s="15"/>
    </row>
    <row r="38306" spans="2:8" x14ac:dyDescent="0.2">
      <c r="B38306" s="12"/>
      <c r="H38306" s="15"/>
    </row>
    <row r="38307" spans="2:8" x14ac:dyDescent="0.2">
      <c r="B38307" s="12"/>
      <c r="H38307" s="15"/>
    </row>
    <row r="38308" spans="2:8" x14ac:dyDescent="0.2">
      <c r="B38308" s="12"/>
      <c r="H38308" s="15"/>
    </row>
    <row r="38309" spans="2:8" x14ac:dyDescent="0.2">
      <c r="B38309" s="12"/>
      <c r="H38309" s="15"/>
    </row>
    <row r="38310" spans="2:8" x14ac:dyDescent="0.2">
      <c r="B38310" s="12"/>
      <c r="H38310" s="15"/>
    </row>
    <row r="38311" spans="2:8" x14ac:dyDescent="0.2">
      <c r="B38311" s="12"/>
      <c r="H38311" s="15"/>
    </row>
    <row r="38312" spans="2:8" x14ac:dyDescent="0.2">
      <c r="B38312" s="12"/>
      <c r="H38312" s="15"/>
    </row>
    <row r="38313" spans="2:8" x14ac:dyDescent="0.2">
      <c r="B38313" s="12"/>
      <c r="H38313" s="15"/>
    </row>
    <row r="38314" spans="2:8" x14ac:dyDescent="0.2">
      <c r="B38314" s="12"/>
      <c r="H38314" s="15"/>
    </row>
    <row r="38315" spans="2:8" x14ac:dyDescent="0.2">
      <c r="B38315" s="12"/>
      <c r="H38315" s="15"/>
    </row>
    <row r="38316" spans="2:8" x14ac:dyDescent="0.2">
      <c r="B38316" s="12"/>
      <c r="H38316" s="15"/>
    </row>
    <row r="38317" spans="2:8" x14ac:dyDescent="0.2">
      <c r="B38317" s="12"/>
      <c r="H38317" s="15"/>
    </row>
    <row r="38318" spans="2:8" x14ac:dyDescent="0.2">
      <c r="B38318" s="12"/>
      <c r="H38318" s="15"/>
    </row>
    <row r="38319" spans="2:8" x14ac:dyDescent="0.2">
      <c r="B38319" s="12"/>
      <c r="H38319" s="15"/>
    </row>
    <row r="38320" spans="2:8" x14ac:dyDescent="0.2">
      <c r="B38320" s="12"/>
      <c r="H38320" s="15"/>
    </row>
    <row r="38321" spans="2:8" x14ac:dyDescent="0.2">
      <c r="B38321" s="12"/>
      <c r="H38321" s="15"/>
    </row>
    <row r="38322" spans="2:8" x14ac:dyDescent="0.2">
      <c r="B38322" s="12"/>
      <c r="H38322" s="15"/>
    </row>
    <row r="38323" spans="2:8" x14ac:dyDescent="0.2">
      <c r="B38323" s="12"/>
      <c r="H38323" s="15"/>
    </row>
    <row r="38324" spans="2:8" x14ac:dyDescent="0.2">
      <c r="B38324" s="12"/>
      <c r="H38324" s="15"/>
    </row>
    <row r="38325" spans="2:8" x14ac:dyDescent="0.2">
      <c r="B38325" s="12"/>
      <c r="H38325" s="15"/>
    </row>
    <row r="38326" spans="2:8" x14ac:dyDescent="0.2">
      <c r="B38326" s="12"/>
      <c r="H38326" s="15"/>
    </row>
    <row r="38327" spans="2:8" x14ac:dyDescent="0.2">
      <c r="B38327" s="12"/>
      <c r="H38327" s="15"/>
    </row>
    <row r="38328" spans="2:8" x14ac:dyDescent="0.2">
      <c r="B38328" s="12"/>
      <c r="H38328" s="15"/>
    </row>
    <row r="38329" spans="2:8" x14ac:dyDescent="0.2">
      <c r="B38329" s="12"/>
      <c r="H38329" s="15"/>
    </row>
    <row r="38330" spans="2:8" x14ac:dyDescent="0.2">
      <c r="B38330" s="12"/>
      <c r="H38330" s="15"/>
    </row>
    <row r="38331" spans="2:8" x14ac:dyDescent="0.2">
      <c r="B38331" s="12"/>
      <c r="H38331" s="15"/>
    </row>
    <row r="38332" spans="2:8" x14ac:dyDescent="0.2">
      <c r="B38332" s="12"/>
      <c r="H38332" s="15"/>
    </row>
    <row r="38333" spans="2:8" x14ac:dyDescent="0.2">
      <c r="B38333" s="12"/>
      <c r="H38333" s="15"/>
    </row>
    <row r="38334" spans="2:8" x14ac:dyDescent="0.2">
      <c r="B38334" s="12"/>
      <c r="H38334" s="15"/>
    </row>
    <row r="38335" spans="2:8" x14ac:dyDescent="0.2">
      <c r="B38335" s="12"/>
      <c r="H38335" s="15"/>
    </row>
    <row r="38336" spans="2:8" x14ac:dyDescent="0.2">
      <c r="B38336" s="12"/>
      <c r="H38336" s="15"/>
    </row>
    <row r="38337" spans="2:8" x14ac:dyDescent="0.2">
      <c r="B38337" s="12"/>
      <c r="H38337" s="15"/>
    </row>
    <row r="38338" spans="2:8" x14ac:dyDescent="0.2">
      <c r="B38338" s="12"/>
      <c r="H38338" s="15"/>
    </row>
    <row r="38339" spans="2:8" x14ac:dyDescent="0.2">
      <c r="B38339" s="12"/>
      <c r="H38339" s="15"/>
    </row>
    <row r="38340" spans="2:8" x14ac:dyDescent="0.2">
      <c r="B38340" s="12"/>
      <c r="H38340" s="15"/>
    </row>
    <row r="38341" spans="2:8" x14ac:dyDescent="0.2">
      <c r="B38341" s="12"/>
      <c r="H38341" s="15"/>
    </row>
    <row r="38342" spans="2:8" x14ac:dyDescent="0.2">
      <c r="B38342" s="12"/>
      <c r="H38342" s="15"/>
    </row>
    <row r="38343" spans="2:8" x14ac:dyDescent="0.2">
      <c r="B38343" s="12"/>
      <c r="H38343" s="15"/>
    </row>
    <row r="38344" spans="2:8" x14ac:dyDescent="0.2">
      <c r="B38344" s="12"/>
      <c r="H38344" s="15"/>
    </row>
    <row r="38345" spans="2:8" x14ac:dyDescent="0.2">
      <c r="B38345" s="12"/>
      <c r="H38345" s="15"/>
    </row>
    <row r="38346" spans="2:8" x14ac:dyDescent="0.2">
      <c r="B38346" s="12"/>
      <c r="H38346" s="15"/>
    </row>
    <row r="38347" spans="2:8" x14ac:dyDescent="0.2">
      <c r="B38347" s="12"/>
      <c r="H38347" s="15"/>
    </row>
    <row r="38348" spans="2:8" x14ac:dyDescent="0.2">
      <c r="B38348" s="12"/>
      <c r="H38348" s="15"/>
    </row>
    <row r="38349" spans="2:8" x14ac:dyDescent="0.2">
      <c r="B38349" s="12"/>
      <c r="H38349" s="15"/>
    </row>
    <row r="38350" spans="2:8" x14ac:dyDescent="0.2">
      <c r="B38350" s="12"/>
      <c r="H38350" s="15"/>
    </row>
    <row r="38351" spans="2:8" x14ac:dyDescent="0.2">
      <c r="B38351" s="12"/>
      <c r="H38351" s="15"/>
    </row>
    <row r="38352" spans="2:8" x14ac:dyDescent="0.2">
      <c r="B38352" s="12"/>
      <c r="H38352" s="15"/>
    </row>
    <row r="38353" spans="2:8" x14ac:dyDescent="0.2">
      <c r="B38353" s="12"/>
      <c r="H38353" s="15"/>
    </row>
    <row r="38354" spans="2:8" x14ac:dyDescent="0.2">
      <c r="B38354" s="12"/>
      <c r="H38354" s="15"/>
    </row>
    <row r="38355" spans="2:8" x14ac:dyDescent="0.2">
      <c r="B38355" s="12"/>
      <c r="H38355" s="15"/>
    </row>
    <row r="38356" spans="2:8" x14ac:dyDescent="0.2">
      <c r="B38356" s="12"/>
      <c r="H38356" s="15"/>
    </row>
    <row r="38357" spans="2:8" x14ac:dyDescent="0.2">
      <c r="B38357" s="12"/>
      <c r="H38357" s="15"/>
    </row>
    <row r="38358" spans="2:8" x14ac:dyDescent="0.2">
      <c r="B38358" s="12"/>
      <c r="H38358" s="15"/>
    </row>
    <row r="38359" spans="2:8" x14ac:dyDescent="0.2">
      <c r="B38359" s="12"/>
      <c r="H38359" s="15"/>
    </row>
    <row r="38360" spans="2:8" x14ac:dyDescent="0.2">
      <c r="B38360" s="12"/>
      <c r="H38360" s="15"/>
    </row>
    <row r="38361" spans="2:8" x14ac:dyDescent="0.2">
      <c r="B38361" s="12"/>
      <c r="H38361" s="15"/>
    </row>
    <row r="38362" spans="2:8" x14ac:dyDescent="0.2">
      <c r="B38362" s="12"/>
      <c r="H38362" s="15"/>
    </row>
    <row r="38363" spans="2:8" x14ac:dyDescent="0.2">
      <c r="B38363" s="12"/>
      <c r="H38363" s="15"/>
    </row>
    <row r="38364" spans="2:8" x14ac:dyDescent="0.2">
      <c r="B38364" s="12"/>
      <c r="H38364" s="15"/>
    </row>
    <row r="38365" spans="2:8" x14ac:dyDescent="0.2">
      <c r="B38365" s="12"/>
      <c r="H38365" s="15"/>
    </row>
    <row r="38366" spans="2:8" x14ac:dyDescent="0.2">
      <c r="B38366" s="12"/>
      <c r="H38366" s="15"/>
    </row>
    <row r="38367" spans="2:8" x14ac:dyDescent="0.2">
      <c r="B38367" s="12"/>
      <c r="H38367" s="15"/>
    </row>
    <row r="38368" spans="2:8" x14ac:dyDescent="0.2">
      <c r="B38368" s="12"/>
      <c r="H38368" s="15"/>
    </row>
    <row r="38369" spans="2:8" x14ac:dyDescent="0.2">
      <c r="B38369" s="12"/>
      <c r="H38369" s="15"/>
    </row>
    <row r="38370" spans="2:8" x14ac:dyDescent="0.2">
      <c r="B38370" s="12"/>
      <c r="H38370" s="15"/>
    </row>
    <row r="38371" spans="2:8" x14ac:dyDescent="0.2">
      <c r="B38371" s="12"/>
      <c r="H38371" s="15"/>
    </row>
    <row r="38372" spans="2:8" x14ac:dyDescent="0.2">
      <c r="B38372" s="12"/>
      <c r="H38372" s="15"/>
    </row>
    <row r="38373" spans="2:8" x14ac:dyDescent="0.2">
      <c r="B38373" s="12"/>
      <c r="H38373" s="15"/>
    </row>
    <row r="38374" spans="2:8" x14ac:dyDescent="0.2">
      <c r="B38374" s="12"/>
      <c r="H38374" s="15"/>
    </row>
    <row r="38375" spans="2:8" x14ac:dyDescent="0.2">
      <c r="B38375" s="12"/>
      <c r="H38375" s="15"/>
    </row>
    <row r="38376" spans="2:8" x14ac:dyDescent="0.2">
      <c r="B38376" s="12"/>
      <c r="H38376" s="15"/>
    </row>
    <row r="38377" spans="2:8" x14ac:dyDescent="0.2">
      <c r="B38377" s="12"/>
      <c r="H38377" s="15"/>
    </row>
    <row r="38378" spans="2:8" x14ac:dyDescent="0.2">
      <c r="B38378" s="12"/>
      <c r="H38378" s="15"/>
    </row>
    <row r="38379" spans="2:8" x14ac:dyDescent="0.2">
      <c r="B38379" s="12"/>
      <c r="H38379" s="15"/>
    </row>
    <row r="38380" spans="2:8" x14ac:dyDescent="0.2">
      <c r="B38380" s="12"/>
      <c r="H38380" s="15"/>
    </row>
    <row r="38381" spans="2:8" x14ac:dyDescent="0.2">
      <c r="B38381" s="12"/>
      <c r="H38381" s="15"/>
    </row>
    <row r="38382" spans="2:8" x14ac:dyDescent="0.2">
      <c r="B38382" s="12"/>
      <c r="H38382" s="15"/>
    </row>
    <row r="38383" spans="2:8" x14ac:dyDescent="0.2">
      <c r="B38383" s="12"/>
      <c r="H38383" s="15"/>
    </row>
    <row r="38384" spans="2:8" x14ac:dyDescent="0.2">
      <c r="B38384" s="12"/>
      <c r="H38384" s="15"/>
    </row>
    <row r="38385" spans="2:8" x14ac:dyDescent="0.2">
      <c r="B38385" s="12"/>
      <c r="H38385" s="15"/>
    </row>
    <row r="38386" spans="2:8" x14ac:dyDescent="0.2">
      <c r="B38386" s="12"/>
      <c r="H38386" s="15"/>
    </row>
    <row r="38387" spans="2:8" x14ac:dyDescent="0.2">
      <c r="B38387" s="12"/>
      <c r="H38387" s="15"/>
    </row>
    <row r="38388" spans="2:8" x14ac:dyDescent="0.2">
      <c r="B38388" s="12"/>
      <c r="H38388" s="15"/>
    </row>
    <row r="38389" spans="2:8" x14ac:dyDescent="0.2">
      <c r="B38389" s="12"/>
      <c r="H38389" s="15"/>
    </row>
    <row r="38390" spans="2:8" x14ac:dyDescent="0.2">
      <c r="B38390" s="12"/>
      <c r="H38390" s="15"/>
    </row>
    <row r="38391" spans="2:8" x14ac:dyDescent="0.2">
      <c r="B38391" s="12"/>
      <c r="H38391" s="15"/>
    </row>
    <row r="38392" spans="2:8" x14ac:dyDescent="0.2">
      <c r="B38392" s="12"/>
      <c r="H38392" s="15"/>
    </row>
    <row r="38393" spans="2:8" x14ac:dyDescent="0.2">
      <c r="B38393" s="12"/>
      <c r="H38393" s="15"/>
    </row>
    <row r="38394" spans="2:8" x14ac:dyDescent="0.2">
      <c r="B38394" s="12"/>
      <c r="H38394" s="15"/>
    </row>
    <row r="38395" spans="2:8" x14ac:dyDescent="0.2">
      <c r="B38395" s="12"/>
      <c r="H38395" s="15"/>
    </row>
    <row r="38396" spans="2:8" x14ac:dyDescent="0.2">
      <c r="B38396" s="12"/>
      <c r="H38396" s="15"/>
    </row>
    <row r="38397" spans="2:8" x14ac:dyDescent="0.2">
      <c r="B38397" s="12"/>
      <c r="H38397" s="15"/>
    </row>
    <row r="38398" spans="2:8" x14ac:dyDescent="0.2">
      <c r="B38398" s="12"/>
      <c r="H38398" s="15"/>
    </row>
    <row r="38399" spans="2:8" x14ac:dyDescent="0.2">
      <c r="B38399" s="12"/>
      <c r="H38399" s="15"/>
    </row>
    <row r="38400" spans="2:8" x14ac:dyDescent="0.2">
      <c r="B38400" s="12"/>
      <c r="H38400" s="15"/>
    </row>
    <row r="38401" spans="2:8" x14ac:dyDescent="0.2">
      <c r="B38401" s="12"/>
      <c r="H38401" s="15"/>
    </row>
    <row r="38402" spans="2:8" x14ac:dyDescent="0.2">
      <c r="B38402" s="12"/>
      <c r="H38402" s="15"/>
    </row>
    <row r="38403" spans="2:8" x14ac:dyDescent="0.2">
      <c r="B38403" s="12"/>
      <c r="H38403" s="15"/>
    </row>
    <row r="38404" spans="2:8" x14ac:dyDescent="0.2">
      <c r="B38404" s="12"/>
      <c r="H38404" s="15"/>
    </row>
    <row r="38405" spans="2:8" x14ac:dyDescent="0.2">
      <c r="B38405" s="12"/>
      <c r="H38405" s="15"/>
    </row>
    <row r="38406" spans="2:8" x14ac:dyDescent="0.2">
      <c r="B38406" s="12"/>
      <c r="H38406" s="15"/>
    </row>
    <row r="38407" spans="2:8" x14ac:dyDescent="0.2">
      <c r="B38407" s="12"/>
      <c r="H38407" s="15"/>
    </row>
    <row r="38408" spans="2:8" x14ac:dyDescent="0.2">
      <c r="B38408" s="12"/>
      <c r="H38408" s="15"/>
    </row>
    <row r="38409" spans="2:8" x14ac:dyDescent="0.2">
      <c r="B38409" s="12"/>
      <c r="H38409" s="15"/>
    </row>
    <row r="38410" spans="2:8" x14ac:dyDescent="0.2">
      <c r="B38410" s="12"/>
      <c r="H38410" s="15"/>
    </row>
    <row r="38411" spans="2:8" x14ac:dyDescent="0.2">
      <c r="B38411" s="12"/>
      <c r="H38411" s="15"/>
    </row>
    <row r="38412" spans="2:8" x14ac:dyDescent="0.2">
      <c r="B38412" s="12"/>
      <c r="H38412" s="15"/>
    </row>
    <row r="38413" spans="2:8" x14ac:dyDescent="0.2">
      <c r="B38413" s="12"/>
      <c r="H38413" s="15"/>
    </row>
    <row r="38414" spans="2:8" x14ac:dyDescent="0.2">
      <c r="B38414" s="12"/>
      <c r="H38414" s="15"/>
    </row>
    <row r="38415" spans="2:8" x14ac:dyDescent="0.2">
      <c r="B38415" s="12"/>
      <c r="H38415" s="15"/>
    </row>
    <row r="38416" spans="2:8" x14ac:dyDescent="0.2">
      <c r="B38416" s="12"/>
      <c r="H38416" s="15"/>
    </row>
    <row r="38417" spans="2:8" x14ac:dyDescent="0.2">
      <c r="B38417" s="12"/>
      <c r="H38417" s="15"/>
    </row>
    <row r="38418" spans="2:8" x14ac:dyDescent="0.2">
      <c r="B38418" s="12"/>
      <c r="H38418" s="15"/>
    </row>
    <row r="38419" spans="2:8" x14ac:dyDescent="0.2">
      <c r="B38419" s="12"/>
      <c r="H38419" s="15"/>
    </row>
    <row r="38420" spans="2:8" x14ac:dyDescent="0.2">
      <c r="B38420" s="12"/>
      <c r="H38420" s="15"/>
    </row>
    <row r="38421" spans="2:8" x14ac:dyDescent="0.2">
      <c r="B38421" s="12"/>
      <c r="H38421" s="15"/>
    </row>
    <row r="38422" spans="2:8" x14ac:dyDescent="0.2">
      <c r="B38422" s="12"/>
      <c r="H38422" s="15"/>
    </row>
    <row r="38423" spans="2:8" x14ac:dyDescent="0.2">
      <c r="B38423" s="12"/>
      <c r="H38423" s="15"/>
    </row>
    <row r="38424" spans="2:8" x14ac:dyDescent="0.2">
      <c r="B38424" s="12"/>
      <c r="H38424" s="15"/>
    </row>
    <row r="38425" spans="2:8" x14ac:dyDescent="0.2">
      <c r="B38425" s="12"/>
      <c r="H38425" s="15"/>
    </row>
    <row r="38426" spans="2:8" x14ac:dyDescent="0.2">
      <c r="B38426" s="12"/>
      <c r="H38426" s="15"/>
    </row>
    <row r="38427" spans="2:8" x14ac:dyDescent="0.2">
      <c r="B38427" s="12"/>
      <c r="H38427" s="15"/>
    </row>
    <row r="38428" spans="2:8" x14ac:dyDescent="0.2">
      <c r="B38428" s="12"/>
      <c r="H38428" s="15"/>
    </row>
    <row r="38429" spans="2:8" x14ac:dyDescent="0.2">
      <c r="B38429" s="12"/>
      <c r="H38429" s="15"/>
    </row>
    <row r="38430" spans="2:8" x14ac:dyDescent="0.2">
      <c r="B38430" s="12"/>
      <c r="H38430" s="15"/>
    </row>
    <row r="38431" spans="2:8" x14ac:dyDescent="0.2">
      <c r="B38431" s="12"/>
      <c r="H38431" s="15"/>
    </row>
    <row r="38432" spans="2:8" x14ac:dyDescent="0.2">
      <c r="B38432" s="12"/>
      <c r="H38432" s="15"/>
    </row>
    <row r="38433" spans="2:8" x14ac:dyDescent="0.2">
      <c r="B38433" s="12"/>
      <c r="H38433" s="15"/>
    </row>
    <row r="38434" spans="2:8" x14ac:dyDescent="0.2">
      <c r="B38434" s="12"/>
      <c r="H38434" s="15"/>
    </row>
    <row r="38435" spans="2:8" x14ac:dyDescent="0.2">
      <c r="B38435" s="12"/>
      <c r="H38435" s="15"/>
    </row>
    <row r="38436" spans="2:8" x14ac:dyDescent="0.2">
      <c r="B38436" s="12"/>
      <c r="H38436" s="15"/>
    </row>
    <row r="38437" spans="2:8" x14ac:dyDescent="0.2">
      <c r="B38437" s="12"/>
      <c r="H38437" s="15"/>
    </row>
    <row r="38438" spans="2:8" x14ac:dyDescent="0.2">
      <c r="B38438" s="12"/>
      <c r="H38438" s="15"/>
    </row>
    <row r="38439" spans="2:8" x14ac:dyDescent="0.2">
      <c r="B38439" s="12"/>
      <c r="H38439" s="15"/>
    </row>
    <row r="38440" spans="2:8" x14ac:dyDescent="0.2">
      <c r="B38440" s="12"/>
      <c r="H38440" s="15"/>
    </row>
    <row r="38441" spans="2:8" x14ac:dyDescent="0.2">
      <c r="B38441" s="12"/>
      <c r="H38441" s="15"/>
    </row>
    <row r="38442" spans="2:8" x14ac:dyDescent="0.2">
      <c r="B38442" s="12"/>
      <c r="H38442" s="15"/>
    </row>
    <row r="38443" spans="2:8" x14ac:dyDescent="0.2">
      <c r="B38443" s="12"/>
      <c r="H38443" s="15"/>
    </row>
    <row r="38444" spans="2:8" x14ac:dyDescent="0.2">
      <c r="B38444" s="12"/>
      <c r="H38444" s="15"/>
    </row>
    <row r="38445" spans="2:8" x14ac:dyDescent="0.2">
      <c r="B38445" s="12"/>
      <c r="H38445" s="15"/>
    </row>
    <row r="38446" spans="2:8" x14ac:dyDescent="0.2">
      <c r="B38446" s="12"/>
      <c r="H38446" s="15"/>
    </row>
    <row r="38447" spans="2:8" x14ac:dyDescent="0.2">
      <c r="B38447" s="12"/>
      <c r="H38447" s="15"/>
    </row>
    <row r="38448" spans="2:8" x14ac:dyDescent="0.2">
      <c r="B38448" s="12"/>
      <c r="H38448" s="15"/>
    </row>
    <row r="38449" spans="2:8" x14ac:dyDescent="0.2">
      <c r="B38449" s="12"/>
      <c r="H38449" s="15"/>
    </row>
    <row r="38450" spans="2:8" x14ac:dyDescent="0.2">
      <c r="B38450" s="12"/>
      <c r="H38450" s="15"/>
    </row>
    <row r="38451" spans="2:8" x14ac:dyDescent="0.2">
      <c r="B38451" s="12"/>
      <c r="H38451" s="15"/>
    </row>
    <row r="38452" spans="2:8" x14ac:dyDescent="0.2">
      <c r="B38452" s="12"/>
      <c r="H38452" s="15"/>
    </row>
    <row r="38453" spans="2:8" x14ac:dyDescent="0.2">
      <c r="B38453" s="12"/>
      <c r="H38453" s="15"/>
    </row>
    <row r="38454" spans="2:8" x14ac:dyDescent="0.2">
      <c r="B38454" s="12"/>
      <c r="H38454" s="15"/>
    </row>
    <row r="38455" spans="2:8" x14ac:dyDescent="0.2">
      <c r="B38455" s="12"/>
      <c r="H38455" s="15"/>
    </row>
    <row r="38456" spans="2:8" x14ac:dyDescent="0.2">
      <c r="B38456" s="12"/>
      <c r="H38456" s="15"/>
    </row>
    <row r="38457" spans="2:8" x14ac:dyDescent="0.2">
      <c r="B38457" s="12"/>
      <c r="H38457" s="15"/>
    </row>
    <row r="38458" spans="2:8" x14ac:dyDescent="0.2">
      <c r="B38458" s="12"/>
      <c r="H38458" s="15"/>
    </row>
    <row r="38459" spans="2:8" x14ac:dyDescent="0.2">
      <c r="B38459" s="12"/>
      <c r="H38459" s="15"/>
    </row>
    <row r="38460" spans="2:8" x14ac:dyDescent="0.2">
      <c r="B38460" s="12"/>
      <c r="H38460" s="15"/>
    </row>
    <row r="38461" spans="2:8" x14ac:dyDescent="0.2">
      <c r="B38461" s="12"/>
      <c r="H38461" s="15"/>
    </row>
    <row r="38462" spans="2:8" x14ac:dyDescent="0.2">
      <c r="B38462" s="12"/>
      <c r="H38462" s="15"/>
    </row>
    <row r="38463" spans="2:8" x14ac:dyDescent="0.2">
      <c r="B38463" s="12"/>
      <c r="H38463" s="15"/>
    </row>
    <row r="38464" spans="2:8" x14ac:dyDescent="0.2">
      <c r="B38464" s="12"/>
      <c r="H38464" s="15"/>
    </row>
    <row r="38465" spans="2:8" x14ac:dyDescent="0.2">
      <c r="B38465" s="12"/>
      <c r="H38465" s="15"/>
    </row>
    <row r="38466" spans="2:8" x14ac:dyDescent="0.2">
      <c r="B38466" s="12"/>
      <c r="H38466" s="15"/>
    </row>
    <row r="38467" spans="2:8" x14ac:dyDescent="0.2">
      <c r="B38467" s="12"/>
      <c r="H38467" s="15"/>
    </row>
    <row r="38468" spans="2:8" x14ac:dyDescent="0.2">
      <c r="B38468" s="12"/>
      <c r="H38468" s="15"/>
    </row>
    <row r="38469" spans="2:8" x14ac:dyDescent="0.2">
      <c r="B38469" s="12"/>
      <c r="H38469" s="15"/>
    </row>
    <row r="38470" spans="2:8" x14ac:dyDescent="0.2">
      <c r="B38470" s="12"/>
      <c r="H38470" s="15"/>
    </row>
    <row r="38471" spans="2:8" x14ac:dyDescent="0.2">
      <c r="B38471" s="12"/>
      <c r="H38471" s="15"/>
    </row>
    <row r="38472" spans="2:8" x14ac:dyDescent="0.2">
      <c r="B38472" s="12"/>
      <c r="H38472" s="15"/>
    </row>
    <row r="38473" spans="2:8" x14ac:dyDescent="0.2">
      <c r="B38473" s="12"/>
      <c r="H38473" s="15"/>
    </row>
    <row r="38474" spans="2:8" x14ac:dyDescent="0.2">
      <c r="B38474" s="12"/>
      <c r="H38474" s="15"/>
    </row>
    <row r="38475" spans="2:8" x14ac:dyDescent="0.2">
      <c r="B38475" s="12"/>
      <c r="H38475" s="15"/>
    </row>
    <row r="38476" spans="2:8" x14ac:dyDescent="0.2">
      <c r="B38476" s="12"/>
      <c r="H38476" s="15"/>
    </row>
    <row r="38477" spans="2:8" x14ac:dyDescent="0.2">
      <c r="B38477" s="12"/>
      <c r="H38477" s="15"/>
    </row>
    <row r="38478" spans="2:8" x14ac:dyDescent="0.2">
      <c r="B38478" s="12"/>
      <c r="H38478" s="15"/>
    </row>
    <row r="38479" spans="2:8" x14ac:dyDescent="0.2">
      <c r="B38479" s="12"/>
      <c r="H38479" s="15"/>
    </row>
    <row r="38480" spans="2:8" x14ac:dyDescent="0.2">
      <c r="B38480" s="12"/>
      <c r="H38480" s="15"/>
    </row>
    <row r="38481" spans="2:8" x14ac:dyDescent="0.2">
      <c r="B38481" s="12"/>
      <c r="H38481" s="15"/>
    </row>
    <row r="38482" spans="2:8" x14ac:dyDescent="0.2">
      <c r="B38482" s="12"/>
      <c r="H38482" s="15"/>
    </row>
    <row r="38483" spans="2:8" x14ac:dyDescent="0.2">
      <c r="B38483" s="12"/>
      <c r="H38483" s="15"/>
    </row>
    <row r="38484" spans="2:8" x14ac:dyDescent="0.2">
      <c r="B38484" s="12"/>
      <c r="H38484" s="15"/>
    </row>
    <row r="38485" spans="2:8" x14ac:dyDescent="0.2">
      <c r="B38485" s="12"/>
      <c r="H38485" s="15"/>
    </row>
    <row r="38486" spans="2:8" x14ac:dyDescent="0.2">
      <c r="B38486" s="12"/>
      <c r="H38486" s="15"/>
    </row>
    <row r="38487" spans="2:8" x14ac:dyDescent="0.2">
      <c r="B38487" s="12"/>
      <c r="H38487" s="15"/>
    </row>
    <row r="38488" spans="2:8" x14ac:dyDescent="0.2">
      <c r="B38488" s="12"/>
      <c r="H38488" s="15"/>
    </row>
    <row r="38489" spans="2:8" x14ac:dyDescent="0.2">
      <c r="B38489" s="12"/>
      <c r="H38489" s="15"/>
    </row>
    <row r="38490" spans="2:8" x14ac:dyDescent="0.2">
      <c r="B38490" s="12"/>
      <c r="H38490" s="15"/>
    </row>
    <row r="38491" spans="2:8" x14ac:dyDescent="0.2">
      <c r="B38491" s="12"/>
      <c r="H38491" s="15"/>
    </row>
    <row r="38492" spans="2:8" x14ac:dyDescent="0.2">
      <c r="B38492" s="12"/>
      <c r="H38492" s="15"/>
    </row>
    <row r="38493" spans="2:8" x14ac:dyDescent="0.2">
      <c r="B38493" s="12"/>
      <c r="H38493" s="15"/>
    </row>
    <row r="38494" spans="2:8" x14ac:dyDescent="0.2">
      <c r="B38494" s="12"/>
      <c r="H38494" s="15"/>
    </row>
    <row r="38495" spans="2:8" x14ac:dyDescent="0.2">
      <c r="B38495" s="12"/>
      <c r="H38495" s="15"/>
    </row>
    <row r="38496" spans="2:8" x14ac:dyDescent="0.2">
      <c r="B38496" s="12"/>
      <c r="H38496" s="15"/>
    </row>
    <row r="38497" spans="2:8" x14ac:dyDescent="0.2">
      <c r="B38497" s="12"/>
      <c r="H38497" s="15"/>
    </row>
    <row r="38498" spans="2:8" x14ac:dyDescent="0.2">
      <c r="B38498" s="12"/>
      <c r="H38498" s="15"/>
    </row>
    <row r="38499" spans="2:8" x14ac:dyDescent="0.2">
      <c r="B38499" s="12"/>
      <c r="H38499" s="15"/>
    </row>
    <row r="38500" spans="2:8" x14ac:dyDescent="0.2">
      <c r="B38500" s="12"/>
      <c r="H38500" s="15"/>
    </row>
    <row r="38501" spans="2:8" x14ac:dyDescent="0.2">
      <c r="B38501" s="12"/>
      <c r="H38501" s="15"/>
    </row>
    <row r="38502" spans="2:8" x14ac:dyDescent="0.2">
      <c r="B38502" s="12"/>
      <c r="H38502" s="15"/>
    </row>
    <row r="38503" spans="2:8" x14ac:dyDescent="0.2">
      <c r="B38503" s="12"/>
      <c r="H38503" s="15"/>
    </row>
    <row r="38504" spans="2:8" x14ac:dyDescent="0.2">
      <c r="B38504" s="12"/>
      <c r="H38504" s="15"/>
    </row>
    <row r="38505" spans="2:8" x14ac:dyDescent="0.2">
      <c r="B38505" s="12"/>
      <c r="H38505" s="15"/>
    </row>
    <row r="38506" spans="2:8" x14ac:dyDescent="0.2">
      <c r="B38506" s="12"/>
      <c r="H38506" s="15"/>
    </row>
    <row r="38507" spans="2:8" x14ac:dyDescent="0.2">
      <c r="B38507" s="12"/>
      <c r="H38507" s="15"/>
    </row>
    <row r="38508" spans="2:8" x14ac:dyDescent="0.2">
      <c r="B38508" s="12"/>
      <c r="H38508" s="15"/>
    </row>
    <row r="38509" spans="2:8" x14ac:dyDescent="0.2">
      <c r="B38509" s="12"/>
      <c r="H38509" s="15"/>
    </row>
    <row r="38510" spans="2:8" x14ac:dyDescent="0.2">
      <c r="B38510" s="12"/>
      <c r="H38510" s="15"/>
    </row>
    <row r="38511" spans="2:8" x14ac:dyDescent="0.2">
      <c r="B38511" s="12"/>
      <c r="H38511" s="15"/>
    </row>
    <row r="38512" spans="2:8" x14ac:dyDescent="0.2">
      <c r="B38512" s="12"/>
      <c r="H38512" s="15"/>
    </row>
    <row r="38513" spans="2:8" x14ac:dyDescent="0.2">
      <c r="B38513" s="12"/>
      <c r="H38513" s="15"/>
    </row>
    <row r="38514" spans="2:8" x14ac:dyDescent="0.2">
      <c r="B38514" s="12"/>
      <c r="H38514" s="15"/>
    </row>
    <row r="38515" spans="2:8" x14ac:dyDescent="0.2">
      <c r="B38515" s="12"/>
      <c r="H38515" s="15"/>
    </row>
    <row r="38516" spans="2:8" x14ac:dyDescent="0.2">
      <c r="B38516" s="12"/>
      <c r="H38516" s="15"/>
    </row>
    <row r="38517" spans="2:8" x14ac:dyDescent="0.2">
      <c r="B38517" s="12"/>
      <c r="H38517" s="15"/>
    </row>
    <row r="38518" spans="2:8" x14ac:dyDescent="0.2">
      <c r="B38518" s="12"/>
      <c r="H38518" s="15"/>
    </row>
    <row r="38519" spans="2:8" x14ac:dyDescent="0.2">
      <c r="B38519" s="12"/>
      <c r="H38519" s="15"/>
    </row>
    <row r="38520" spans="2:8" x14ac:dyDescent="0.2">
      <c r="B38520" s="12"/>
      <c r="H38520" s="15"/>
    </row>
    <row r="38521" spans="2:8" x14ac:dyDescent="0.2">
      <c r="B38521" s="12"/>
      <c r="H38521" s="15"/>
    </row>
    <row r="38522" spans="2:8" x14ac:dyDescent="0.2">
      <c r="B38522" s="12"/>
      <c r="H38522" s="15"/>
    </row>
    <row r="38523" spans="2:8" x14ac:dyDescent="0.2">
      <c r="B38523" s="12"/>
      <c r="H38523" s="15"/>
    </row>
    <row r="38524" spans="2:8" x14ac:dyDescent="0.2">
      <c r="B38524" s="12"/>
      <c r="H38524" s="15"/>
    </row>
    <row r="38525" spans="2:8" x14ac:dyDescent="0.2">
      <c r="B38525" s="12"/>
      <c r="H38525" s="15"/>
    </row>
    <row r="38526" spans="2:8" x14ac:dyDescent="0.2">
      <c r="B38526" s="12"/>
      <c r="H38526" s="15"/>
    </row>
    <row r="38527" spans="2:8" x14ac:dyDescent="0.2">
      <c r="B38527" s="12"/>
      <c r="H38527" s="15"/>
    </row>
    <row r="38528" spans="2:8" x14ac:dyDescent="0.2">
      <c r="B38528" s="12"/>
      <c r="H38528" s="15"/>
    </row>
    <row r="38529" spans="2:8" x14ac:dyDescent="0.2">
      <c r="B38529" s="12"/>
      <c r="H38529" s="15"/>
    </row>
    <row r="38530" spans="2:8" x14ac:dyDescent="0.2">
      <c r="B38530" s="12"/>
      <c r="H38530" s="15"/>
    </row>
    <row r="38531" spans="2:8" x14ac:dyDescent="0.2">
      <c r="B38531" s="12"/>
      <c r="H38531" s="15"/>
    </row>
    <row r="38532" spans="2:8" x14ac:dyDescent="0.2">
      <c r="B38532" s="12"/>
      <c r="H38532" s="15"/>
    </row>
    <row r="38533" spans="2:8" x14ac:dyDescent="0.2">
      <c r="B38533" s="12"/>
      <c r="H38533" s="15"/>
    </row>
    <row r="38534" spans="2:8" x14ac:dyDescent="0.2">
      <c r="B38534" s="12"/>
      <c r="H38534" s="15"/>
    </row>
    <row r="38535" spans="2:8" x14ac:dyDescent="0.2">
      <c r="B38535" s="12"/>
      <c r="H38535" s="15"/>
    </row>
    <row r="38536" spans="2:8" x14ac:dyDescent="0.2">
      <c r="B38536" s="12"/>
      <c r="H38536" s="15"/>
    </row>
    <row r="38537" spans="2:8" x14ac:dyDescent="0.2">
      <c r="B38537" s="12"/>
      <c r="H38537" s="15"/>
    </row>
    <row r="38538" spans="2:8" x14ac:dyDescent="0.2">
      <c r="B38538" s="12"/>
      <c r="H38538" s="15"/>
    </row>
    <row r="38539" spans="2:8" x14ac:dyDescent="0.2">
      <c r="B38539" s="12"/>
      <c r="H38539" s="15"/>
    </row>
    <row r="38540" spans="2:8" x14ac:dyDescent="0.2">
      <c r="B38540" s="12"/>
      <c r="H38540" s="15"/>
    </row>
    <row r="38541" spans="2:8" x14ac:dyDescent="0.2">
      <c r="B38541" s="12"/>
      <c r="H38541" s="15"/>
    </row>
    <row r="38542" spans="2:8" x14ac:dyDescent="0.2">
      <c r="B38542" s="12"/>
      <c r="H38542" s="15"/>
    </row>
    <row r="38543" spans="2:8" x14ac:dyDescent="0.2">
      <c r="B38543" s="12"/>
      <c r="H38543" s="15"/>
    </row>
    <row r="38544" spans="2:8" x14ac:dyDescent="0.2">
      <c r="B38544" s="12"/>
      <c r="H38544" s="15"/>
    </row>
    <row r="38545" spans="2:8" x14ac:dyDescent="0.2">
      <c r="B38545" s="12"/>
      <c r="H38545" s="15"/>
    </row>
    <row r="38546" spans="2:8" x14ac:dyDescent="0.2">
      <c r="B38546" s="12"/>
      <c r="H38546" s="15"/>
    </row>
    <row r="38547" spans="2:8" x14ac:dyDescent="0.2">
      <c r="B38547" s="12"/>
      <c r="H38547" s="15"/>
    </row>
    <row r="38548" spans="2:8" x14ac:dyDescent="0.2">
      <c r="B38548" s="12"/>
      <c r="H38548" s="15"/>
    </row>
    <row r="38549" spans="2:8" x14ac:dyDescent="0.2">
      <c r="B38549" s="12"/>
      <c r="H38549" s="15"/>
    </row>
    <row r="38550" spans="2:8" x14ac:dyDescent="0.2">
      <c r="B38550" s="12"/>
      <c r="H38550" s="15"/>
    </row>
    <row r="38551" spans="2:8" x14ac:dyDescent="0.2">
      <c r="B38551" s="12"/>
      <c r="H38551" s="15"/>
    </row>
    <row r="38552" spans="2:8" x14ac:dyDescent="0.2">
      <c r="B38552" s="12"/>
      <c r="H38552" s="15"/>
    </row>
    <row r="38553" spans="2:8" x14ac:dyDescent="0.2">
      <c r="B38553" s="12"/>
      <c r="H38553" s="15"/>
    </row>
    <row r="38554" spans="2:8" x14ac:dyDescent="0.2">
      <c r="B38554" s="12"/>
      <c r="H38554" s="15"/>
    </row>
    <row r="38555" spans="2:8" x14ac:dyDescent="0.2">
      <c r="B38555" s="12"/>
      <c r="H38555" s="15"/>
    </row>
    <row r="38556" spans="2:8" x14ac:dyDescent="0.2">
      <c r="B38556" s="12"/>
      <c r="H38556" s="15"/>
    </row>
    <row r="38557" spans="2:8" x14ac:dyDescent="0.2">
      <c r="B38557" s="12"/>
      <c r="H38557" s="15"/>
    </row>
    <row r="38558" spans="2:8" x14ac:dyDescent="0.2">
      <c r="B38558" s="12"/>
      <c r="H38558" s="15"/>
    </row>
    <row r="38559" spans="2:8" x14ac:dyDescent="0.2">
      <c r="B38559" s="12"/>
      <c r="H38559" s="15"/>
    </row>
    <row r="38560" spans="2:8" x14ac:dyDescent="0.2">
      <c r="B38560" s="12"/>
      <c r="H38560" s="15"/>
    </row>
    <row r="38561" spans="2:8" x14ac:dyDescent="0.2">
      <c r="B38561" s="12"/>
      <c r="H38561" s="15"/>
    </row>
    <row r="38562" spans="2:8" x14ac:dyDescent="0.2">
      <c r="B38562" s="12"/>
      <c r="H38562" s="15"/>
    </row>
    <row r="38563" spans="2:8" x14ac:dyDescent="0.2">
      <c r="B38563" s="12"/>
      <c r="H38563" s="15"/>
    </row>
    <row r="38564" spans="2:8" x14ac:dyDescent="0.2">
      <c r="B38564" s="12"/>
      <c r="H38564" s="15"/>
    </row>
    <row r="38565" spans="2:8" x14ac:dyDescent="0.2">
      <c r="B38565" s="12"/>
      <c r="H38565" s="15"/>
    </row>
    <row r="38566" spans="2:8" x14ac:dyDescent="0.2">
      <c r="B38566" s="12"/>
      <c r="H38566" s="15"/>
    </row>
    <row r="38567" spans="2:8" x14ac:dyDescent="0.2">
      <c r="B38567" s="12"/>
      <c r="H38567" s="15"/>
    </row>
    <row r="38568" spans="2:8" x14ac:dyDescent="0.2">
      <c r="B38568" s="12"/>
      <c r="H38568" s="15"/>
    </row>
    <row r="38569" spans="2:8" x14ac:dyDescent="0.2">
      <c r="B38569" s="12"/>
      <c r="H38569" s="15"/>
    </row>
    <row r="38570" spans="2:8" x14ac:dyDescent="0.2">
      <c r="B38570" s="12"/>
      <c r="H38570" s="15"/>
    </row>
    <row r="38571" spans="2:8" x14ac:dyDescent="0.2">
      <c r="B38571" s="12"/>
      <c r="H38571" s="15"/>
    </row>
    <row r="38572" spans="2:8" x14ac:dyDescent="0.2">
      <c r="B38572" s="12"/>
      <c r="H38572" s="15"/>
    </row>
    <row r="38573" spans="2:8" x14ac:dyDescent="0.2">
      <c r="B38573" s="12"/>
      <c r="H38573" s="15"/>
    </row>
    <row r="38574" spans="2:8" x14ac:dyDescent="0.2">
      <c r="B38574" s="12"/>
      <c r="H38574" s="15"/>
    </row>
    <row r="38575" spans="2:8" x14ac:dyDescent="0.2">
      <c r="B38575" s="12"/>
      <c r="H38575" s="15"/>
    </row>
    <row r="38576" spans="2:8" x14ac:dyDescent="0.2">
      <c r="B38576" s="12"/>
      <c r="H38576" s="15"/>
    </row>
    <row r="38577" spans="2:8" x14ac:dyDescent="0.2">
      <c r="B38577" s="12"/>
      <c r="H38577" s="15"/>
    </row>
    <row r="38578" spans="2:8" x14ac:dyDescent="0.2">
      <c r="B38578" s="12"/>
      <c r="H38578" s="15"/>
    </row>
    <row r="38579" spans="2:8" x14ac:dyDescent="0.2">
      <c r="B38579" s="12"/>
      <c r="H38579" s="15"/>
    </row>
    <row r="38580" spans="2:8" x14ac:dyDescent="0.2">
      <c r="B38580" s="12"/>
      <c r="H38580" s="15"/>
    </row>
    <row r="38581" spans="2:8" x14ac:dyDescent="0.2">
      <c r="B38581" s="12"/>
      <c r="H38581" s="15"/>
    </row>
    <row r="38582" spans="2:8" x14ac:dyDescent="0.2">
      <c r="B38582" s="12"/>
      <c r="H38582" s="15"/>
    </row>
    <row r="38583" spans="2:8" x14ac:dyDescent="0.2">
      <c r="B38583" s="12"/>
      <c r="H38583" s="15"/>
    </row>
    <row r="38584" spans="2:8" x14ac:dyDescent="0.2">
      <c r="B38584" s="12"/>
      <c r="H38584" s="15"/>
    </row>
    <row r="38585" spans="2:8" x14ac:dyDescent="0.2">
      <c r="B38585" s="12"/>
      <c r="H38585" s="15"/>
    </row>
    <row r="38586" spans="2:8" x14ac:dyDescent="0.2">
      <c r="B38586" s="12"/>
      <c r="H38586" s="15"/>
    </row>
    <row r="38587" spans="2:8" x14ac:dyDescent="0.2">
      <c r="B38587" s="12"/>
      <c r="H38587" s="15"/>
    </row>
    <row r="38588" spans="2:8" x14ac:dyDescent="0.2">
      <c r="B38588" s="12"/>
      <c r="H38588" s="15"/>
    </row>
    <row r="38589" spans="2:8" x14ac:dyDescent="0.2">
      <c r="B38589" s="12"/>
      <c r="H38589" s="15"/>
    </row>
    <row r="38590" spans="2:8" x14ac:dyDescent="0.2">
      <c r="B38590" s="12"/>
      <c r="H38590" s="15"/>
    </row>
    <row r="38591" spans="2:8" x14ac:dyDescent="0.2">
      <c r="B38591" s="12"/>
      <c r="H38591" s="15"/>
    </row>
    <row r="38592" spans="2:8" x14ac:dyDescent="0.2">
      <c r="B38592" s="12"/>
      <c r="H38592" s="15"/>
    </row>
    <row r="38593" spans="2:8" x14ac:dyDescent="0.2">
      <c r="B38593" s="12"/>
      <c r="H38593" s="15"/>
    </row>
    <row r="38594" spans="2:8" x14ac:dyDescent="0.2">
      <c r="B38594" s="12"/>
      <c r="H38594" s="15"/>
    </row>
    <row r="38595" spans="2:8" x14ac:dyDescent="0.2">
      <c r="B38595" s="12"/>
      <c r="H38595" s="15"/>
    </row>
    <row r="38596" spans="2:8" x14ac:dyDescent="0.2">
      <c r="B38596" s="12"/>
      <c r="H38596" s="15"/>
    </row>
    <row r="38597" spans="2:8" x14ac:dyDescent="0.2">
      <c r="B38597" s="12"/>
      <c r="H38597" s="15"/>
    </row>
    <row r="38598" spans="2:8" x14ac:dyDescent="0.2">
      <c r="B38598" s="12"/>
      <c r="H38598" s="15"/>
    </row>
    <row r="38599" spans="2:8" x14ac:dyDescent="0.2">
      <c r="B38599" s="12"/>
      <c r="H38599" s="15"/>
    </row>
    <row r="38600" spans="2:8" x14ac:dyDescent="0.2">
      <c r="B38600" s="12"/>
      <c r="H38600" s="15"/>
    </row>
    <row r="38601" spans="2:8" x14ac:dyDescent="0.2">
      <c r="B38601" s="12"/>
      <c r="H38601" s="15"/>
    </row>
    <row r="38602" spans="2:8" x14ac:dyDescent="0.2">
      <c r="B38602" s="12"/>
      <c r="H38602" s="15"/>
    </row>
    <row r="38603" spans="2:8" x14ac:dyDescent="0.2">
      <c r="B38603" s="12"/>
      <c r="H38603" s="15"/>
    </row>
    <row r="38604" spans="2:8" x14ac:dyDescent="0.2">
      <c r="B38604" s="12"/>
      <c r="H38604" s="15"/>
    </row>
    <row r="38605" spans="2:8" x14ac:dyDescent="0.2">
      <c r="B38605" s="12"/>
      <c r="H38605" s="15"/>
    </row>
    <row r="38606" spans="2:8" x14ac:dyDescent="0.2">
      <c r="B38606" s="12"/>
      <c r="H38606" s="15"/>
    </row>
    <row r="38607" spans="2:8" x14ac:dyDescent="0.2">
      <c r="B38607" s="12"/>
      <c r="H38607" s="15"/>
    </row>
    <row r="38608" spans="2:8" x14ac:dyDescent="0.2">
      <c r="B38608" s="12"/>
      <c r="H38608" s="15"/>
    </row>
    <row r="38609" spans="2:8" x14ac:dyDescent="0.2">
      <c r="B38609" s="12"/>
      <c r="H38609" s="15"/>
    </row>
    <row r="38610" spans="2:8" x14ac:dyDescent="0.2">
      <c r="B38610" s="12"/>
      <c r="H38610" s="15"/>
    </row>
    <row r="38611" spans="2:8" x14ac:dyDescent="0.2">
      <c r="B38611" s="12"/>
      <c r="H38611" s="15"/>
    </row>
    <row r="38612" spans="2:8" x14ac:dyDescent="0.2">
      <c r="B38612" s="12"/>
      <c r="H38612" s="15"/>
    </row>
    <row r="38613" spans="2:8" x14ac:dyDescent="0.2">
      <c r="B38613" s="12"/>
      <c r="H38613" s="15"/>
    </row>
    <row r="38614" spans="2:8" x14ac:dyDescent="0.2">
      <c r="B38614" s="12"/>
      <c r="H38614" s="15"/>
    </row>
    <row r="38615" spans="2:8" x14ac:dyDescent="0.2">
      <c r="B38615" s="12"/>
      <c r="H38615" s="15"/>
    </row>
    <row r="38616" spans="2:8" x14ac:dyDescent="0.2">
      <c r="B38616" s="12"/>
      <c r="H38616" s="15"/>
    </row>
    <row r="38617" spans="2:8" x14ac:dyDescent="0.2">
      <c r="B38617" s="12"/>
      <c r="H38617" s="15"/>
    </row>
    <row r="38618" spans="2:8" x14ac:dyDescent="0.2">
      <c r="B38618" s="12"/>
      <c r="H38618" s="15"/>
    </row>
    <row r="38619" spans="2:8" x14ac:dyDescent="0.2">
      <c r="B38619" s="12"/>
      <c r="H38619" s="15"/>
    </row>
    <row r="38620" spans="2:8" x14ac:dyDescent="0.2">
      <c r="B38620" s="12"/>
      <c r="H38620" s="15"/>
    </row>
    <row r="38621" spans="2:8" x14ac:dyDescent="0.2">
      <c r="B38621" s="12"/>
      <c r="H38621" s="15"/>
    </row>
    <row r="38622" spans="2:8" x14ac:dyDescent="0.2">
      <c r="B38622" s="12"/>
      <c r="H38622" s="15"/>
    </row>
    <row r="38623" spans="2:8" x14ac:dyDescent="0.2">
      <c r="B38623" s="12"/>
      <c r="H38623" s="15"/>
    </row>
    <row r="38624" spans="2:8" x14ac:dyDescent="0.2">
      <c r="B38624" s="12"/>
      <c r="H38624" s="15"/>
    </row>
    <row r="38625" spans="2:8" x14ac:dyDescent="0.2">
      <c r="B38625" s="12"/>
      <c r="H38625" s="15"/>
    </row>
    <row r="38626" spans="2:8" x14ac:dyDescent="0.2">
      <c r="B38626" s="12"/>
      <c r="H38626" s="15"/>
    </row>
    <row r="38627" spans="2:8" x14ac:dyDescent="0.2">
      <c r="B38627" s="12"/>
      <c r="H38627" s="15"/>
    </row>
    <row r="38628" spans="2:8" x14ac:dyDescent="0.2">
      <c r="B38628" s="12"/>
      <c r="H38628" s="15"/>
    </row>
    <row r="38629" spans="2:8" x14ac:dyDescent="0.2">
      <c r="B38629" s="12"/>
      <c r="H38629" s="15"/>
    </row>
    <row r="38630" spans="2:8" x14ac:dyDescent="0.2">
      <c r="B38630" s="12"/>
      <c r="H38630" s="15"/>
    </row>
    <row r="38631" spans="2:8" x14ac:dyDescent="0.2">
      <c r="B38631" s="12"/>
      <c r="H38631" s="15"/>
    </row>
    <row r="38632" spans="2:8" x14ac:dyDescent="0.2">
      <c r="B38632" s="12"/>
      <c r="H38632" s="15"/>
    </row>
    <row r="38633" spans="2:8" x14ac:dyDescent="0.2">
      <c r="B38633" s="12"/>
      <c r="H38633" s="15"/>
    </row>
    <row r="38634" spans="2:8" x14ac:dyDescent="0.2">
      <c r="B38634" s="12"/>
      <c r="H38634" s="15"/>
    </row>
    <row r="38635" spans="2:8" x14ac:dyDescent="0.2">
      <c r="B38635" s="12"/>
      <c r="H38635" s="15"/>
    </row>
    <row r="38636" spans="2:8" x14ac:dyDescent="0.2">
      <c r="B38636" s="12"/>
      <c r="H38636" s="15"/>
    </row>
    <row r="38637" spans="2:8" x14ac:dyDescent="0.2">
      <c r="B38637" s="12"/>
      <c r="H38637" s="15"/>
    </row>
    <row r="38638" spans="2:8" x14ac:dyDescent="0.2">
      <c r="B38638" s="12"/>
      <c r="H38638" s="15"/>
    </row>
    <row r="38639" spans="2:8" x14ac:dyDescent="0.2">
      <c r="B38639" s="12"/>
      <c r="H38639" s="15"/>
    </row>
    <row r="38640" spans="2:8" x14ac:dyDescent="0.2">
      <c r="B38640" s="12"/>
      <c r="H38640" s="15"/>
    </row>
    <row r="38641" spans="2:8" x14ac:dyDescent="0.2">
      <c r="B38641" s="12"/>
      <c r="H38641" s="15"/>
    </row>
    <row r="38642" spans="2:8" x14ac:dyDescent="0.2">
      <c r="B38642" s="12"/>
      <c r="H38642" s="15"/>
    </row>
    <row r="38643" spans="2:8" x14ac:dyDescent="0.2">
      <c r="B38643" s="12"/>
      <c r="H38643" s="15"/>
    </row>
    <row r="38644" spans="2:8" x14ac:dyDescent="0.2">
      <c r="B38644" s="12"/>
      <c r="H38644" s="15"/>
    </row>
    <row r="38645" spans="2:8" x14ac:dyDescent="0.2">
      <c r="B38645" s="12"/>
      <c r="H38645" s="15"/>
    </row>
    <row r="38646" spans="2:8" x14ac:dyDescent="0.2">
      <c r="B38646" s="12"/>
      <c r="H38646" s="15"/>
    </row>
    <row r="38647" spans="2:8" x14ac:dyDescent="0.2">
      <c r="B38647" s="12"/>
      <c r="H38647" s="15"/>
    </row>
    <row r="38648" spans="2:8" x14ac:dyDescent="0.2">
      <c r="B38648" s="12"/>
      <c r="H38648" s="15"/>
    </row>
    <row r="38649" spans="2:8" x14ac:dyDescent="0.2">
      <c r="B38649" s="12"/>
      <c r="H38649" s="15"/>
    </row>
    <row r="38650" spans="2:8" x14ac:dyDescent="0.2">
      <c r="B38650" s="12"/>
      <c r="H38650" s="15"/>
    </row>
    <row r="38651" spans="2:8" x14ac:dyDescent="0.2">
      <c r="B38651" s="12"/>
      <c r="H38651" s="15"/>
    </row>
    <row r="38652" spans="2:8" x14ac:dyDescent="0.2">
      <c r="B38652" s="12"/>
      <c r="H38652" s="15"/>
    </row>
    <row r="38653" spans="2:8" x14ac:dyDescent="0.2">
      <c r="B38653" s="12"/>
      <c r="H38653" s="15"/>
    </row>
    <row r="38654" spans="2:8" x14ac:dyDescent="0.2">
      <c r="B38654" s="12"/>
      <c r="H38654" s="15"/>
    </row>
    <row r="38655" spans="2:8" x14ac:dyDescent="0.2">
      <c r="B38655" s="12"/>
      <c r="H38655" s="15"/>
    </row>
    <row r="38656" spans="2:8" x14ac:dyDescent="0.2">
      <c r="B38656" s="12"/>
      <c r="H38656" s="15"/>
    </row>
    <row r="38657" spans="2:8" x14ac:dyDescent="0.2">
      <c r="B38657" s="12"/>
      <c r="H38657" s="15"/>
    </row>
    <row r="38658" spans="2:8" x14ac:dyDescent="0.2">
      <c r="B38658" s="12"/>
      <c r="H38658" s="15"/>
    </row>
    <row r="38659" spans="2:8" x14ac:dyDescent="0.2">
      <c r="B38659" s="12"/>
      <c r="H38659" s="15"/>
    </row>
    <row r="38660" spans="2:8" x14ac:dyDescent="0.2">
      <c r="B38660" s="12"/>
      <c r="H38660" s="15"/>
    </row>
    <row r="38661" spans="2:8" x14ac:dyDescent="0.2">
      <c r="B38661" s="12"/>
      <c r="H38661" s="15"/>
    </row>
    <row r="38662" spans="2:8" x14ac:dyDescent="0.2">
      <c r="B38662" s="12"/>
      <c r="H38662" s="15"/>
    </row>
    <row r="38663" spans="2:8" x14ac:dyDescent="0.2">
      <c r="B38663" s="12"/>
      <c r="H38663" s="15"/>
    </row>
    <row r="38664" spans="2:8" x14ac:dyDescent="0.2">
      <c r="B38664" s="12"/>
      <c r="H38664" s="15"/>
    </row>
    <row r="38665" spans="2:8" x14ac:dyDescent="0.2">
      <c r="B38665" s="12"/>
      <c r="H38665" s="15"/>
    </row>
    <row r="38666" spans="2:8" x14ac:dyDescent="0.2">
      <c r="B38666" s="12"/>
      <c r="H38666" s="15"/>
    </row>
    <row r="38667" spans="2:8" x14ac:dyDescent="0.2">
      <c r="B38667" s="12"/>
      <c r="H38667" s="15"/>
    </row>
    <row r="38668" spans="2:8" x14ac:dyDescent="0.2">
      <c r="B38668" s="12"/>
      <c r="H38668" s="15"/>
    </row>
    <row r="38669" spans="2:8" x14ac:dyDescent="0.2">
      <c r="B38669" s="12"/>
      <c r="H38669" s="15"/>
    </row>
    <row r="38670" spans="2:8" x14ac:dyDescent="0.2">
      <c r="B38670" s="12"/>
      <c r="H38670" s="15"/>
    </row>
    <row r="38671" spans="2:8" x14ac:dyDescent="0.2">
      <c r="B38671" s="12"/>
      <c r="H38671" s="15"/>
    </row>
    <row r="38672" spans="2:8" x14ac:dyDescent="0.2">
      <c r="B38672" s="12"/>
      <c r="H38672" s="15"/>
    </row>
    <row r="38673" spans="2:8" x14ac:dyDescent="0.2">
      <c r="B38673" s="12"/>
      <c r="H38673" s="15"/>
    </row>
    <row r="38674" spans="2:8" x14ac:dyDescent="0.2">
      <c r="B38674" s="12"/>
      <c r="H38674" s="15"/>
    </row>
    <row r="38675" spans="2:8" x14ac:dyDescent="0.2">
      <c r="B38675" s="12"/>
      <c r="H38675" s="15"/>
    </row>
    <row r="38676" spans="2:8" x14ac:dyDescent="0.2">
      <c r="B38676" s="12"/>
      <c r="H38676" s="15"/>
    </row>
    <row r="38677" spans="2:8" x14ac:dyDescent="0.2">
      <c r="B38677" s="12"/>
      <c r="H38677" s="15"/>
    </row>
    <row r="38678" spans="2:8" x14ac:dyDescent="0.2">
      <c r="B38678" s="12"/>
      <c r="H38678" s="15"/>
    </row>
    <row r="38679" spans="2:8" x14ac:dyDescent="0.2">
      <c r="B38679" s="12"/>
      <c r="H38679" s="15"/>
    </row>
    <row r="38680" spans="2:8" x14ac:dyDescent="0.2">
      <c r="B38680" s="12"/>
      <c r="H38680" s="15"/>
    </row>
    <row r="38681" spans="2:8" x14ac:dyDescent="0.2">
      <c r="B38681" s="12"/>
      <c r="H38681" s="15"/>
    </row>
    <row r="38682" spans="2:8" x14ac:dyDescent="0.2">
      <c r="B38682" s="12"/>
      <c r="H38682" s="15"/>
    </row>
    <row r="38683" spans="2:8" x14ac:dyDescent="0.2">
      <c r="B38683" s="12"/>
      <c r="H38683" s="15"/>
    </row>
    <row r="38684" spans="2:8" x14ac:dyDescent="0.2">
      <c r="B38684" s="12"/>
      <c r="H38684" s="15"/>
    </row>
    <row r="38685" spans="2:8" x14ac:dyDescent="0.2">
      <c r="B38685" s="12"/>
      <c r="H38685" s="15"/>
    </row>
    <row r="38686" spans="2:8" x14ac:dyDescent="0.2">
      <c r="B38686" s="12"/>
      <c r="H38686" s="15"/>
    </row>
    <row r="38687" spans="2:8" x14ac:dyDescent="0.2">
      <c r="B38687" s="12"/>
      <c r="H38687" s="15"/>
    </row>
    <row r="38688" spans="2:8" x14ac:dyDescent="0.2">
      <c r="B38688" s="12"/>
      <c r="H38688" s="15"/>
    </row>
    <row r="38689" spans="2:8" x14ac:dyDescent="0.2">
      <c r="B38689" s="12"/>
      <c r="H38689" s="15"/>
    </row>
    <row r="38690" spans="2:8" x14ac:dyDescent="0.2">
      <c r="B38690" s="12"/>
      <c r="H38690" s="15"/>
    </row>
    <row r="38691" spans="2:8" x14ac:dyDescent="0.2">
      <c r="B38691" s="12"/>
      <c r="H38691" s="15"/>
    </row>
    <row r="38692" spans="2:8" x14ac:dyDescent="0.2">
      <c r="B38692" s="12"/>
      <c r="H38692" s="15"/>
    </row>
    <row r="38693" spans="2:8" x14ac:dyDescent="0.2">
      <c r="B38693" s="12"/>
      <c r="H38693" s="15"/>
    </row>
    <row r="38694" spans="2:8" x14ac:dyDescent="0.2">
      <c r="B38694" s="12"/>
      <c r="H38694" s="15"/>
    </row>
    <row r="38695" spans="2:8" x14ac:dyDescent="0.2">
      <c r="B38695" s="12"/>
      <c r="H38695" s="15"/>
    </row>
    <row r="38696" spans="2:8" x14ac:dyDescent="0.2">
      <c r="B38696" s="12"/>
      <c r="H38696" s="15"/>
    </row>
    <row r="38697" spans="2:8" x14ac:dyDescent="0.2">
      <c r="B38697" s="12"/>
      <c r="H38697" s="15"/>
    </row>
    <row r="38698" spans="2:8" x14ac:dyDescent="0.2">
      <c r="B38698" s="12"/>
      <c r="H38698" s="15"/>
    </row>
    <row r="38699" spans="2:8" x14ac:dyDescent="0.2">
      <c r="B38699" s="12"/>
      <c r="H38699" s="15"/>
    </row>
    <row r="38700" spans="2:8" x14ac:dyDescent="0.2">
      <c r="B38700" s="12"/>
      <c r="H38700" s="15"/>
    </row>
    <row r="38701" spans="2:8" x14ac:dyDescent="0.2">
      <c r="B38701" s="12"/>
      <c r="H38701" s="15"/>
    </row>
    <row r="38702" spans="2:8" x14ac:dyDescent="0.2">
      <c r="B38702" s="12"/>
      <c r="H38702" s="15"/>
    </row>
    <row r="38703" spans="2:8" x14ac:dyDescent="0.2">
      <c r="B38703" s="12"/>
      <c r="H38703" s="15"/>
    </row>
    <row r="38704" spans="2:8" x14ac:dyDescent="0.2">
      <c r="B38704" s="12"/>
      <c r="H38704" s="15"/>
    </row>
    <row r="38705" spans="2:8" x14ac:dyDescent="0.2">
      <c r="B38705" s="12"/>
      <c r="H38705" s="15"/>
    </row>
    <row r="38706" spans="2:8" x14ac:dyDescent="0.2">
      <c r="B38706" s="12"/>
      <c r="H38706" s="15"/>
    </row>
    <row r="38707" spans="2:8" x14ac:dyDescent="0.2">
      <c r="B38707" s="12"/>
      <c r="H38707" s="15"/>
    </row>
    <row r="38708" spans="2:8" x14ac:dyDescent="0.2">
      <c r="B38708" s="12"/>
      <c r="H38708" s="15"/>
    </row>
    <row r="38709" spans="2:8" x14ac:dyDescent="0.2">
      <c r="B38709" s="12"/>
      <c r="H38709" s="15"/>
    </row>
    <row r="38710" spans="2:8" x14ac:dyDescent="0.2">
      <c r="B38710" s="12"/>
      <c r="H38710" s="15"/>
    </row>
    <row r="38711" spans="2:8" x14ac:dyDescent="0.2">
      <c r="B38711" s="12"/>
      <c r="H38711" s="15"/>
    </row>
    <row r="38712" spans="2:8" x14ac:dyDescent="0.2">
      <c r="B38712" s="12"/>
      <c r="H38712" s="15"/>
    </row>
    <row r="38713" spans="2:8" x14ac:dyDescent="0.2">
      <c r="B38713" s="12"/>
      <c r="H38713" s="15"/>
    </row>
    <row r="38714" spans="2:8" x14ac:dyDescent="0.2">
      <c r="B38714" s="12"/>
      <c r="H38714" s="15"/>
    </row>
    <row r="38715" spans="2:8" x14ac:dyDescent="0.2">
      <c r="B38715" s="12"/>
      <c r="H38715" s="15"/>
    </row>
    <row r="38716" spans="2:8" x14ac:dyDescent="0.2">
      <c r="B38716" s="12"/>
      <c r="H38716" s="15"/>
    </row>
    <row r="38717" spans="2:8" x14ac:dyDescent="0.2">
      <c r="B38717" s="12"/>
      <c r="H38717" s="15"/>
    </row>
    <row r="38718" spans="2:8" x14ac:dyDescent="0.2">
      <c r="B38718" s="12"/>
      <c r="H38718" s="15"/>
    </row>
    <row r="38719" spans="2:8" x14ac:dyDescent="0.2">
      <c r="B38719" s="12"/>
      <c r="H38719" s="15"/>
    </row>
    <row r="38720" spans="2:8" x14ac:dyDescent="0.2">
      <c r="B38720" s="12"/>
      <c r="H38720" s="15"/>
    </row>
    <row r="38721" spans="2:8" x14ac:dyDescent="0.2">
      <c r="B38721" s="12"/>
      <c r="H38721" s="15"/>
    </row>
    <row r="38722" spans="2:8" x14ac:dyDescent="0.2">
      <c r="B38722" s="12"/>
      <c r="H38722" s="15"/>
    </row>
    <row r="38723" spans="2:8" x14ac:dyDescent="0.2">
      <c r="B38723" s="12"/>
      <c r="H38723" s="15"/>
    </row>
    <row r="38724" spans="2:8" x14ac:dyDescent="0.2">
      <c r="B38724" s="12"/>
      <c r="H38724" s="15"/>
    </row>
    <row r="38725" spans="2:8" x14ac:dyDescent="0.2">
      <c r="B38725" s="12"/>
      <c r="H38725" s="15"/>
    </row>
    <row r="38726" spans="2:8" x14ac:dyDescent="0.2">
      <c r="B38726" s="12"/>
      <c r="H38726" s="15"/>
    </row>
    <row r="38727" spans="2:8" x14ac:dyDescent="0.2">
      <c r="B38727" s="12"/>
      <c r="H38727" s="15"/>
    </row>
    <row r="38728" spans="2:8" x14ac:dyDescent="0.2">
      <c r="B38728" s="12"/>
      <c r="H38728" s="15"/>
    </row>
    <row r="38729" spans="2:8" x14ac:dyDescent="0.2">
      <c r="B38729" s="12"/>
      <c r="H38729" s="15"/>
    </row>
    <row r="38730" spans="2:8" x14ac:dyDescent="0.2">
      <c r="B38730" s="12"/>
      <c r="H38730" s="15"/>
    </row>
    <row r="38731" spans="2:8" x14ac:dyDescent="0.2">
      <c r="B38731" s="12"/>
      <c r="H38731" s="15"/>
    </row>
    <row r="38732" spans="2:8" x14ac:dyDescent="0.2">
      <c r="B38732" s="12"/>
      <c r="H38732" s="15"/>
    </row>
    <row r="38733" spans="2:8" x14ac:dyDescent="0.2">
      <c r="B38733" s="12"/>
      <c r="H38733" s="15"/>
    </row>
    <row r="38734" spans="2:8" x14ac:dyDescent="0.2">
      <c r="B38734" s="12"/>
      <c r="H38734" s="15"/>
    </row>
    <row r="38735" spans="2:8" x14ac:dyDescent="0.2">
      <c r="B38735" s="12"/>
      <c r="H38735" s="15"/>
    </row>
    <row r="38736" spans="2:8" x14ac:dyDescent="0.2">
      <c r="B38736" s="12"/>
      <c r="H38736" s="15"/>
    </row>
    <row r="38737" spans="2:8" x14ac:dyDescent="0.2">
      <c r="B38737" s="12"/>
      <c r="H38737" s="15"/>
    </row>
    <row r="38738" spans="2:8" x14ac:dyDescent="0.2">
      <c r="B38738" s="12"/>
      <c r="H38738" s="15"/>
    </row>
    <row r="38739" spans="2:8" x14ac:dyDescent="0.2">
      <c r="B38739" s="12"/>
      <c r="H38739" s="15"/>
    </row>
    <row r="38740" spans="2:8" x14ac:dyDescent="0.2">
      <c r="B38740" s="12"/>
      <c r="H38740" s="15"/>
    </row>
    <row r="38741" spans="2:8" x14ac:dyDescent="0.2">
      <c r="B38741" s="12"/>
      <c r="H38741" s="15"/>
    </row>
    <row r="38742" spans="2:8" x14ac:dyDescent="0.2">
      <c r="B38742" s="12"/>
      <c r="H38742" s="15"/>
    </row>
    <row r="38743" spans="2:8" x14ac:dyDescent="0.2">
      <c r="B38743" s="12"/>
      <c r="H38743" s="15"/>
    </row>
    <row r="38744" spans="2:8" x14ac:dyDescent="0.2">
      <c r="B38744" s="12"/>
      <c r="H38744" s="15"/>
    </row>
    <row r="38745" spans="2:8" x14ac:dyDescent="0.2">
      <c r="B38745" s="12"/>
      <c r="H38745" s="15"/>
    </row>
    <row r="38746" spans="2:8" x14ac:dyDescent="0.2">
      <c r="B38746" s="12"/>
      <c r="H38746" s="15"/>
    </row>
    <row r="38747" spans="2:8" x14ac:dyDescent="0.2">
      <c r="B38747" s="12"/>
      <c r="H38747" s="15"/>
    </row>
    <row r="38748" spans="2:8" x14ac:dyDescent="0.2">
      <c r="B38748" s="12"/>
      <c r="H38748" s="15"/>
    </row>
    <row r="38749" spans="2:8" x14ac:dyDescent="0.2">
      <c r="B38749" s="12"/>
      <c r="H38749" s="15"/>
    </row>
    <row r="38750" spans="2:8" x14ac:dyDescent="0.2">
      <c r="B38750" s="12"/>
      <c r="H38750" s="15"/>
    </row>
    <row r="38751" spans="2:8" x14ac:dyDescent="0.2">
      <c r="B38751" s="12"/>
      <c r="H38751" s="15"/>
    </row>
    <row r="38752" spans="2:8" x14ac:dyDescent="0.2">
      <c r="B38752" s="12"/>
      <c r="H38752" s="15"/>
    </row>
    <row r="38753" spans="2:8" x14ac:dyDescent="0.2">
      <c r="B38753" s="12"/>
      <c r="H38753" s="15"/>
    </row>
    <row r="38754" spans="2:8" x14ac:dyDescent="0.2">
      <c r="B38754" s="12"/>
      <c r="H38754" s="15"/>
    </row>
    <row r="38755" spans="2:8" x14ac:dyDescent="0.2">
      <c r="B38755" s="12"/>
      <c r="H38755" s="15"/>
    </row>
    <row r="38756" spans="2:8" x14ac:dyDescent="0.2">
      <c r="B38756" s="12"/>
      <c r="H38756" s="15"/>
    </row>
    <row r="38757" spans="2:8" x14ac:dyDescent="0.2">
      <c r="B38757" s="12"/>
      <c r="H38757" s="15"/>
    </row>
    <row r="38758" spans="2:8" x14ac:dyDescent="0.2">
      <c r="B38758" s="12"/>
      <c r="H38758" s="15"/>
    </row>
    <row r="38759" spans="2:8" x14ac:dyDescent="0.2">
      <c r="B38759" s="12"/>
      <c r="H38759" s="15"/>
    </row>
    <row r="38760" spans="2:8" x14ac:dyDescent="0.2">
      <c r="B38760" s="12"/>
      <c r="H38760" s="15"/>
    </row>
    <row r="38761" spans="2:8" x14ac:dyDescent="0.2">
      <c r="B38761" s="12"/>
      <c r="H38761" s="15"/>
    </row>
    <row r="38762" spans="2:8" x14ac:dyDescent="0.2">
      <c r="B38762" s="12"/>
      <c r="H38762" s="15"/>
    </row>
    <row r="38763" spans="2:8" x14ac:dyDescent="0.2">
      <c r="B38763" s="12"/>
      <c r="H38763" s="15"/>
    </row>
    <row r="38764" spans="2:8" x14ac:dyDescent="0.2">
      <c r="B38764" s="12"/>
      <c r="H38764" s="15"/>
    </row>
    <row r="38765" spans="2:8" x14ac:dyDescent="0.2">
      <c r="B38765" s="12"/>
      <c r="H38765" s="15"/>
    </row>
    <row r="38766" spans="2:8" x14ac:dyDescent="0.2">
      <c r="B38766" s="12"/>
      <c r="H38766" s="15"/>
    </row>
    <row r="38767" spans="2:8" x14ac:dyDescent="0.2">
      <c r="B38767" s="12"/>
      <c r="H38767" s="15"/>
    </row>
    <row r="38768" spans="2:8" x14ac:dyDescent="0.2">
      <c r="B38768" s="12"/>
      <c r="H38768" s="15"/>
    </row>
    <row r="38769" spans="2:8" x14ac:dyDescent="0.2">
      <c r="B38769" s="12"/>
      <c r="H38769" s="15"/>
    </row>
    <row r="38770" spans="2:8" x14ac:dyDescent="0.2">
      <c r="B38770" s="12"/>
      <c r="H38770" s="15"/>
    </row>
    <row r="38771" spans="2:8" x14ac:dyDescent="0.2">
      <c r="B38771" s="12"/>
      <c r="H38771" s="15"/>
    </row>
    <row r="38772" spans="2:8" x14ac:dyDescent="0.2">
      <c r="B38772" s="12"/>
      <c r="H38772" s="15"/>
    </row>
    <row r="38773" spans="2:8" x14ac:dyDescent="0.2">
      <c r="B38773" s="12"/>
      <c r="H38773" s="15"/>
    </row>
    <row r="38774" spans="2:8" x14ac:dyDescent="0.2">
      <c r="B38774" s="12"/>
      <c r="H38774" s="15"/>
    </row>
    <row r="38775" spans="2:8" x14ac:dyDescent="0.2">
      <c r="B38775" s="12"/>
      <c r="H38775" s="15"/>
    </row>
    <row r="38776" spans="2:8" x14ac:dyDescent="0.2">
      <c r="B38776" s="12"/>
      <c r="H38776" s="15"/>
    </row>
    <row r="38777" spans="2:8" x14ac:dyDescent="0.2">
      <c r="B38777" s="12"/>
      <c r="H38777" s="15"/>
    </row>
    <row r="38778" spans="2:8" x14ac:dyDescent="0.2">
      <c r="B38778" s="12"/>
      <c r="H38778" s="15"/>
    </row>
    <row r="38779" spans="2:8" x14ac:dyDescent="0.2">
      <c r="B38779" s="12"/>
      <c r="H38779" s="15"/>
    </row>
    <row r="38780" spans="2:8" x14ac:dyDescent="0.2">
      <c r="B38780" s="12"/>
      <c r="H38780" s="15"/>
    </row>
    <row r="38781" spans="2:8" x14ac:dyDescent="0.2">
      <c r="B38781" s="12"/>
      <c r="H38781" s="15"/>
    </row>
    <row r="38782" spans="2:8" x14ac:dyDescent="0.2">
      <c r="B38782" s="12"/>
      <c r="H38782" s="15"/>
    </row>
    <row r="38783" spans="2:8" x14ac:dyDescent="0.2">
      <c r="B38783" s="12"/>
      <c r="H38783" s="15"/>
    </row>
    <row r="38784" spans="2:8" x14ac:dyDescent="0.2">
      <c r="B38784" s="12"/>
      <c r="H38784" s="15"/>
    </row>
    <row r="38785" spans="2:8" x14ac:dyDescent="0.2">
      <c r="B38785" s="12"/>
      <c r="H38785" s="15"/>
    </row>
    <row r="38786" spans="2:8" x14ac:dyDescent="0.2">
      <c r="B38786" s="12"/>
      <c r="H38786" s="15"/>
    </row>
    <row r="38787" spans="2:8" x14ac:dyDescent="0.2">
      <c r="B38787" s="12"/>
      <c r="H38787" s="15"/>
    </row>
    <row r="38788" spans="2:8" x14ac:dyDescent="0.2">
      <c r="B38788" s="12"/>
      <c r="H38788" s="15"/>
    </row>
    <row r="38789" spans="2:8" x14ac:dyDescent="0.2">
      <c r="B38789" s="12"/>
      <c r="H38789" s="15"/>
    </row>
    <row r="38790" spans="2:8" x14ac:dyDescent="0.2">
      <c r="B38790" s="12"/>
      <c r="H38790" s="15"/>
    </row>
    <row r="38791" spans="2:8" x14ac:dyDescent="0.2">
      <c r="B38791" s="12"/>
      <c r="H38791" s="15"/>
    </row>
    <row r="38792" spans="2:8" x14ac:dyDescent="0.2">
      <c r="B38792" s="12"/>
      <c r="H38792" s="15"/>
    </row>
    <row r="38793" spans="2:8" x14ac:dyDescent="0.2">
      <c r="B38793" s="12"/>
      <c r="H38793" s="15"/>
    </row>
    <row r="38794" spans="2:8" x14ac:dyDescent="0.2">
      <c r="B38794" s="12"/>
      <c r="H38794" s="15"/>
    </row>
    <row r="38795" spans="2:8" x14ac:dyDescent="0.2">
      <c r="B38795" s="12"/>
      <c r="H38795" s="15"/>
    </row>
    <row r="38796" spans="2:8" x14ac:dyDescent="0.2">
      <c r="B38796" s="12"/>
      <c r="H38796" s="15"/>
    </row>
    <row r="38797" spans="2:8" x14ac:dyDescent="0.2">
      <c r="B38797" s="12"/>
      <c r="H38797" s="15"/>
    </row>
    <row r="38798" spans="2:8" x14ac:dyDescent="0.2">
      <c r="B38798" s="12"/>
      <c r="H38798" s="15"/>
    </row>
    <row r="38799" spans="2:8" x14ac:dyDescent="0.2">
      <c r="B38799" s="12"/>
      <c r="H38799" s="15"/>
    </row>
    <row r="38800" spans="2:8" x14ac:dyDescent="0.2">
      <c r="B38800" s="12"/>
      <c r="H38800" s="15"/>
    </row>
    <row r="38801" spans="2:8" x14ac:dyDescent="0.2">
      <c r="B38801" s="12"/>
      <c r="H38801" s="15"/>
    </row>
    <row r="38802" spans="2:8" x14ac:dyDescent="0.2">
      <c r="B38802" s="12"/>
      <c r="H38802" s="15"/>
    </row>
    <row r="38803" spans="2:8" x14ac:dyDescent="0.2">
      <c r="B38803" s="12"/>
      <c r="H38803" s="15"/>
    </row>
    <row r="38804" spans="2:8" x14ac:dyDescent="0.2">
      <c r="B38804" s="12"/>
      <c r="H38804" s="15"/>
    </row>
    <row r="38805" spans="2:8" x14ac:dyDescent="0.2">
      <c r="B38805" s="12"/>
      <c r="H38805" s="15"/>
    </row>
    <row r="38806" spans="2:8" x14ac:dyDescent="0.2">
      <c r="B38806" s="12"/>
      <c r="H38806" s="15"/>
    </row>
    <row r="38807" spans="2:8" x14ac:dyDescent="0.2">
      <c r="B38807" s="12"/>
      <c r="H38807" s="15"/>
    </row>
    <row r="38808" spans="2:8" x14ac:dyDescent="0.2">
      <c r="B38808" s="12"/>
      <c r="H38808" s="15"/>
    </row>
    <row r="38809" spans="2:8" x14ac:dyDescent="0.2">
      <c r="B38809" s="12"/>
      <c r="H38809" s="15"/>
    </row>
    <row r="38810" spans="2:8" x14ac:dyDescent="0.2">
      <c r="B38810" s="12"/>
      <c r="H38810" s="15"/>
    </row>
    <row r="38811" spans="2:8" x14ac:dyDescent="0.2">
      <c r="B38811" s="12"/>
      <c r="H38811" s="15"/>
    </row>
    <row r="38812" spans="2:8" x14ac:dyDescent="0.2">
      <c r="B38812" s="12"/>
      <c r="H38812" s="15"/>
    </row>
    <row r="38813" spans="2:8" x14ac:dyDescent="0.2">
      <c r="B38813" s="12"/>
      <c r="H38813" s="15"/>
    </row>
    <row r="38814" spans="2:8" x14ac:dyDescent="0.2">
      <c r="B38814" s="12"/>
      <c r="H38814" s="15"/>
    </row>
    <row r="38815" spans="2:8" x14ac:dyDescent="0.2">
      <c r="B38815" s="12"/>
      <c r="H38815" s="15"/>
    </row>
    <row r="38816" spans="2:8" x14ac:dyDescent="0.2">
      <c r="B38816" s="12"/>
      <c r="H38816" s="15"/>
    </row>
    <row r="38817" spans="2:8" x14ac:dyDescent="0.2">
      <c r="B38817" s="12"/>
      <c r="H38817" s="15"/>
    </row>
    <row r="38818" spans="2:8" x14ac:dyDescent="0.2">
      <c r="B38818" s="12"/>
      <c r="H38818" s="15"/>
    </row>
    <row r="38819" spans="2:8" x14ac:dyDescent="0.2">
      <c r="B38819" s="12"/>
      <c r="H38819" s="15"/>
    </row>
    <row r="38820" spans="2:8" x14ac:dyDescent="0.2">
      <c r="B38820" s="12"/>
      <c r="H38820" s="15"/>
    </row>
    <row r="38821" spans="2:8" x14ac:dyDescent="0.2">
      <c r="B38821" s="12"/>
      <c r="H38821" s="15"/>
    </row>
    <row r="38822" spans="2:8" x14ac:dyDescent="0.2">
      <c r="B38822" s="12"/>
      <c r="H38822" s="15"/>
    </row>
    <row r="38823" spans="2:8" x14ac:dyDescent="0.2">
      <c r="B38823" s="12"/>
      <c r="H38823" s="15"/>
    </row>
    <row r="38824" spans="2:8" x14ac:dyDescent="0.2">
      <c r="B38824" s="12"/>
      <c r="H38824" s="15"/>
    </row>
    <row r="38825" spans="2:8" x14ac:dyDescent="0.2">
      <c r="B38825" s="12"/>
      <c r="H38825" s="15"/>
    </row>
    <row r="38826" spans="2:8" x14ac:dyDescent="0.2">
      <c r="B38826" s="12"/>
      <c r="H38826" s="15"/>
    </row>
    <row r="38827" spans="2:8" x14ac:dyDescent="0.2">
      <c r="B38827" s="12"/>
      <c r="H38827" s="15"/>
    </row>
    <row r="38828" spans="2:8" x14ac:dyDescent="0.2">
      <c r="B38828" s="12"/>
      <c r="H38828" s="15"/>
    </row>
    <row r="38829" spans="2:8" x14ac:dyDescent="0.2">
      <c r="B38829" s="12"/>
      <c r="H38829" s="15"/>
    </row>
    <row r="38830" spans="2:8" x14ac:dyDescent="0.2">
      <c r="B38830" s="12"/>
      <c r="H38830" s="15"/>
    </row>
    <row r="38831" spans="2:8" x14ac:dyDescent="0.2">
      <c r="B38831" s="12"/>
      <c r="H38831" s="15"/>
    </row>
    <row r="38832" spans="2:8" x14ac:dyDescent="0.2">
      <c r="B38832" s="12"/>
      <c r="H38832" s="15"/>
    </row>
    <row r="38833" spans="2:8" x14ac:dyDescent="0.2">
      <c r="B38833" s="12"/>
      <c r="H38833" s="15"/>
    </row>
    <row r="38834" spans="2:8" x14ac:dyDescent="0.2">
      <c r="B38834" s="12"/>
      <c r="H38834" s="15"/>
    </row>
    <row r="38835" spans="2:8" x14ac:dyDescent="0.2">
      <c r="B38835" s="12"/>
      <c r="H38835" s="15"/>
    </row>
    <row r="38836" spans="2:8" x14ac:dyDescent="0.2">
      <c r="B38836" s="12"/>
      <c r="H38836" s="15"/>
    </row>
    <row r="38837" spans="2:8" x14ac:dyDescent="0.2">
      <c r="B38837" s="12"/>
      <c r="H38837" s="15"/>
    </row>
    <row r="38838" spans="2:8" x14ac:dyDescent="0.2">
      <c r="B38838" s="12"/>
      <c r="H38838" s="15"/>
    </row>
    <row r="38839" spans="2:8" x14ac:dyDescent="0.2">
      <c r="B38839" s="12"/>
      <c r="H38839" s="15"/>
    </row>
    <row r="38840" spans="2:8" x14ac:dyDescent="0.2">
      <c r="B38840" s="12"/>
      <c r="H38840" s="15"/>
    </row>
    <row r="38841" spans="2:8" x14ac:dyDescent="0.2">
      <c r="B38841" s="12"/>
      <c r="H38841" s="15"/>
    </row>
    <row r="38842" spans="2:8" x14ac:dyDescent="0.2">
      <c r="B38842" s="12"/>
      <c r="H38842" s="15"/>
    </row>
    <row r="38843" spans="2:8" x14ac:dyDescent="0.2">
      <c r="B38843" s="12"/>
      <c r="H38843" s="15"/>
    </row>
    <row r="38844" spans="2:8" x14ac:dyDescent="0.2">
      <c r="B38844" s="12"/>
      <c r="H38844" s="15"/>
    </row>
    <row r="38845" spans="2:8" x14ac:dyDescent="0.2">
      <c r="B38845" s="12"/>
      <c r="H38845" s="15"/>
    </row>
    <row r="38846" spans="2:8" x14ac:dyDescent="0.2">
      <c r="B38846" s="12"/>
      <c r="H38846" s="15"/>
    </row>
    <row r="38847" spans="2:8" x14ac:dyDescent="0.2">
      <c r="B38847" s="12"/>
      <c r="H38847" s="15"/>
    </row>
    <row r="38848" spans="2:8" x14ac:dyDescent="0.2">
      <c r="B38848" s="12"/>
      <c r="H38848" s="15"/>
    </row>
    <row r="38849" spans="2:8" x14ac:dyDescent="0.2">
      <c r="B38849" s="12"/>
      <c r="H38849" s="15"/>
    </row>
    <row r="38850" spans="2:8" x14ac:dyDescent="0.2">
      <c r="B38850" s="12"/>
      <c r="H38850" s="15"/>
    </row>
    <row r="38851" spans="2:8" x14ac:dyDescent="0.2">
      <c r="B38851" s="12"/>
      <c r="H38851" s="15"/>
    </row>
    <row r="38852" spans="2:8" x14ac:dyDescent="0.2">
      <c r="B38852" s="12"/>
      <c r="H38852" s="15"/>
    </row>
    <row r="38853" spans="2:8" x14ac:dyDescent="0.2">
      <c r="B38853" s="12"/>
      <c r="H38853" s="15"/>
    </row>
    <row r="38854" spans="2:8" x14ac:dyDescent="0.2">
      <c r="B38854" s="12"/>
      <c r="H38854" s="15"/>
    </row>
    <row r="38855" spans="2:8" x14ac:dyDescent="0.2">
      <c r="B38855" s="12"/>
      <c r="H38855" s="15"/>
    </row>
    <row r="38856" spans="2:8" x14ac:dyDescent="0.2">
      <c r="B38856" s="12"/>
      <c r="H38856" s="15"/>
    </row>
    <row r="38857" spans="2:8" x14ac:dyDescent="0.2">
      <c r="B38857" s="12"/>
      <c r="H38857" s="15"/>
    </row>
    <row r="38858" spans="2:8" x14ac:dyDescent="0.2">
      <c r="B38858" s="12"/>
      <c r="H38858" s="15"/>
    </row>
    <row r="38859" spans="2:8" x14ac:dyDescent="0.2">
      <c r="B38859" s="12"/>
      <c r="H38859" s="15"/>
    </row>
    <row r="38860" spans="2:8" x14ac:dyDescent="0.2">
      <c r="B38860" s="12"/>
      <c r="H38860" s="15"/>
    </row>
    <row r="38861" spans="2:8" x14ac:dyDescent="0.2">
      <c r="B38861" s="12"/>
      <c r="H38861" s="15"/>
    </row>
    <row r="38862" spans="2:8" x14ac:dyDescent="0.2">
      <c r="B38862" s="12"/>
      <c r="H38862" s="15"/>
    </row>
    <row r="38863" spans="2:8" x14ac:dyDescent="0.2">
      <c r="B38863" s="12"/>
      <c r="H38863" s="15"/>
    </row>
    <row r="38864" spans="2:8" x14ac:dyDescent="0.2">
      <c r="B38864" s="12"/>
      <c r="H38864" s="15"/>
    </row>
    <row r="38865" spans="2:8" x14ac:dyDescent="0.2">
      <c r="B38865" s="12"/>
      <c r="H38865" s="15"/>
    </row>
    <row r="38866" spans="2:8" x14ac:dyDescent="0.2">
      <c r="B38866" s="12"/>
      <c r="H38866" s="15"/>
    </row>
    <row r="38867" spans="2:8" x14ac:dyDescent="0.2">
      <c r="B38867" s="12"/>
      <c r="H38867" s="15"/>
    </row>
    <row r="38868" spans="2:8" x14ac:dyDescent="0.2">
      <c r="B38868" s="12"/>
      <c r="H38868" s="15"/>
    </row>
    <row r="38869" spans="2:8" x14ac:dyDescent="0.2">
      <c r="B38869" s="12"/>
      <c r="H38869" s="15"/>
    </row>
    <row r="38870" spans="2:8" x14ac:dyDescent="0.2">
      <c r="B38870" s="12"/>
      <c r="H38870" s="15"/>
    </row>
    <row r="38871" spans="2:8" x14ac:dyDescent="0.2">
      <c r="B38871" s="12"/>
      <c r="H38871" s="15"/>
    </row>
    <row r="38872" spans="2:8" x14ac:dyDescent="0.2">
      <c r="B38872" s="12"/>
      <c r="H38872" s="15"/>
    </row>
    <row r="38873" spans="2:8" x14ac:dyDescent="0.2">
      <c r="B38873" s="12"/>
      <c r="H38873" s="15"/>
    </row>
    <row r="38874" spans="2:8" x14ac:dyDescent="0.2">
      <c r="B38874" s="12"/>
      <c r="H38874" s="15"/>
    </row>
    <row r="38875" spans="2:8" x14ac:dyDescent="0.2">
      <c r="B38875" s="12"/>
      <c r="H38875" s="15"/>
    </row>
    <row r="38876" spans="2:8" x14ac:dyDescent="0.2">
      <c r="B38876" s="12"/>
      <c r="H38876" s="15"/>
    </row>
    <row r="38877" spans="2:8" x14ac:dyDescent="0.2">
      <c r="B38877" s="12"/>
      <c r="H38877" s="15"/>
    </row>
    <row r="38878" spans="2:8" x14ac:dyDescent="0.2">
      <c r="B38878" s="12"/>
      <c r="H38878" s="15"/>
    </row>
    <row r="38879" spans="2:8" x14ac:dyDescent="0.2">
      <c r="B38879" s="12"/>
      <c r="H38879" s="15"/>
    </row>
    <row r="38880" spans="2:8" x14ac:dyDescent="0.2">
      <c r="B38880" s="12"/>
      <c r="H38880" s="15"/>
    </row>
    <row r="38881" spans="2:8" x14ac:dyDescent="0.2">
      <c r="B38881" s="12"/>
      <c r="H38881" s="15"/>
    </row>
    <row r="38882" spans="2:8" x14ac:dyDescent="0.2">
      <c r="B38882" s="12"/>
      <c r="H38882" s="15"/>
    </row>
    <row r="38883" spans="2:8" x14ac:dyDescent="0.2">
      <c r="B38883" s="12"/>
      <c r="H38883" s="15"/>
    </row>
    <row r="38884" spans="2:8" x14ac:dyDescent="0.2">
      <c r="B38884" s="12"/>
      <c r="H38884" s="15"/>
    </row>
    <row r="38885" spans="2:8" x14ac:dyDescent="0.2">
      <c r="B38885" s="12"/>
      <c r="H38885" s="15"/>
    </row>
    <row r="38886" spans="2:8" x14ac:dyDescent="0.2">
      <c r="B38886" s="12"/>
      <c r="H38886" s="15"/>
    </row>
    <row r="38887" spans="2:8" x14ac:dyDescent="0.2">
      <c r="B38887" s="12"/>
      <c r="H38887" s="15"/>
    </row>
    <row r="38888" spans="2:8" x14ac:dyDescent="0.2">
      <c r="B38888" s="12"/>
      <c r="H38888" s="15"/>
    </row>
    <row r="38889" spans="2:8" x14ac:dyDescent="0.2">
      <c r="B38889" s="12"/>
      <c r="H38889" s="15"/>
    </row>
    <row r="38890" spans="2:8" x14ac:dyDescent="0.2">
      <c r="B38890" s="12"/>
      <c r="H38890" s="15"/>
    </row>
    <row r="38891" spans="2:8" x14ac:dyDescent="0.2">
      <c r="B38891" s="12"/>
      <c r="H38891" s="15"/>
    </row>
    <row r="38892" spans="2:8" x14ac:dyDescent="0.2">
      <c r="B38892" s="12"/>
      <c r="H38892" s="15"/>
    </row>
    <row r="38893" spans="2:8" x14ac:dyDescent="0.2">
      <c r="B38893" s="12"/>
      <c r="H38893" s="15"/>
    </row>
    <row r="38894" spans="2:8" x14ac:dyDescent="0.2">
      <c r="B38894" s="12"/>
      <c r="H38894" s="15"/>
    </row>
    <row r="38895" spans="2:8" x14ac:dyDescent="0.2">
      <c r="B38895" s="12"/>
      <c r="H38895" s="15"/>
    </row>
    <row r="38896" spans="2:8" x14ac:dyDescent="0.2">
      <c r="B38896" s="12"/>
      <c r="H38896" s="15"/>
    </row>
    <row r="38897" spans="2:8" x14ac:dyDescent="0.2">
      <c r="B38897" s="12"/>
      <c r="H38897" s="15"/>
    </row>
    <row r="38898" spans="2:8" x14ac:dyDescent="0.2">
      <c r="B38898" s="12"/>
      <c r="H38898" s="15"/>
    </row>
    <row r="38899" spans="2:8" x14ac:dyDescent="0.2">
      <c r="B38899" s="12"/>
      <c r="H38899" s="15"/>
    </row>
    <row r="38900" spans="2:8" x14ac:dyDescent="0.2">
      <c r="B38900" s="12"/>
      <c r="H38900" s="15"/>
    </row>
    <row r="38901" spans="2:8" x14ac:dyDescent="0.2">
      <c r="B38901" s="12"/>
      <c r="H38901" s="15"/>
    </row>
    <row r="38902" spans="2:8" x14ac:dyDescent="0.2">
      <c r="B38902" s="12"/>
      <c r="H38902" s="15"/>
    </row>
    <row r="38903" spans="2:8" x14ac:dyDescent="0.2">
      <c r="B38903" s="12"/>
      <c r="H38903" s="15"/>
    </row>
    <row r="38904" spans="2:8" x14ac:dyDescent="0.2">
      <c r="B38904" s="12"/>
      <c r="H38904" s="15"/>
    </row>
    <row r="38905" spans="2:8" x14ac:dyDescent="0.2">
      <c r="B38905" s="12"/>
      <c r="H38905" s="15"/>
    </row>
    <row r="38906" spans="2:8" x14ac:dyDescent="0.2">
      <c r="B38906" s="12"/>
      <c r="H38906" s="15"/>
    </row>
    <row r="38907" spans="2:8" x14ac:dyDescent="0.2">
      <c r="B38907" s="12"/>
      <c r="H38907" s="15"/>
    </row>
    <row r="38908" spans="2:8" x14ac:dyDescent="0.2">
      <c r="B38908" s="12"/>
      <c r="H38908" s="15"/>
    </row>
    <row r="38909" spans="2:8" x14ac:dyDescent="0.2">
      <c r="B38909" s="12"/>
      <c r="H38909" s="15"/>
    </row>
    <row r="38910" spans="2:8" x14ac:dyDescent="0.2">
      <c r="B38910" s="12"/>
      <c r="H38910" s="15"/>
    </row>
    <row r="38911" spans="2:8" x14ac:dyDescent="0.2">
      <c r="B38911" s="12"/>
      <c r="H38911" s="15"/>
    </row>
    <row r="38912" spans="2:8" x14ac:dyDescent="0.2">
      <c r="B38912" s="12"/>
      <c r="H38912" s="15"/>
    </row>
    <row r="38913" spans="2:8" x14ac:dyDescent="0.2">
      <c r="B38913" s="12"/>
      <c r="H38913" s="15"/>
    </row>
    <row r="38914" spans="2:8" x14ac:dyDescent="0.2">
      <c r="B38914" s="12"/>
      <c r="H38914" s="15"/>
    </row>
    <row r="38915" spans="2:8" x14ac:dyDescent="0.2">
      <c r="B38915" s="12"/>
      <c r="H38915" s="15"/>
    </row>
    <row r="38916" spans="2:8" x14ac:dyDescent="0.2">
      <c r="B38916" s="12"/>
      <c r="H38916" s="15"/>
    </row>
    <row r="38917" spans="2:8" x14ac:dyDescent="0.2">
      <c r="B38917" s="12"/>
      <c r="H38917" s="15"/>
    </row>
    <row r="38918" spans="2:8" x14ac:dyDescent="0.2">
      <c r="B38918" s="12"/>
      <c r="H38918" s="15"/>
    </row>
    <row r="38919" spans="2:8" x14ac:dyDescent="0.2">
      <c r="B38919" s="12"/>
      <c r="H38919" s="15"/>
    </row>
    <row r="38920" spans="2:8" x14ac:dyDescent="0.2">
      <c r="B38920" s="12"/>
      <c r="H38920" s="15"/>
    </row>
    <row r="38921" spans="2:8" x14ac:dyDescent="0.2">
      <c r="B38921" s="12"/>
      <c r="H38921" s="15"/>
    </row>
    <row r="38922" spans="2:8" x14ac:dyDescent="0.2">
      <c r="B38922" s="12"/>
      <c r="H38922" s="15"/>
    </row>
    <row r="38923" spans="2:8" x14ac:dyDescent="0.2">
      <c r="B38923" s="12"/>
      <c r="H38923" s="15"/>
    </row>
    <row r="38924" spans="2:8" x14ac:dyDescent="0.2">
      <c r="B38924" s="12"/>
      <c r="H38924" s="15"/>
    </row>
    <row r="38925" spans="2:8" x14ac:dyDescent="0.2">
      <c r="B38925" s="12"/>
      <c r="H38925" s="15"/>
    </row>
    <row r="38926" spans="2:8" x14ac:dyDescent="0.2">
      <c r="B38926" s="12"/>
      <c r="H38926" s="15"/>
    </row>
    <row r="38927" spans="2:8" x14ac:dyDescent="0.2">
      <c r="B38927" s="12"/>
      <c r="H38927" s="15"/>
    </row>
    <row r="38928" spans="2:8" x14ac:dyDescent="0.2">
      <c r="B38928" s="12"/>
      <c r="H38928" s="15"/>
    </row>
    <row r="38929" spans="2:8" x14ac:dyDescent="0.2">
      <c r="B38929" s="12"/>
      <c r="H38929" s="15"/>
    </row>
    <row r="38930" spans="2:8" x14ac:dyDescent="0.2">
      <c r="B38930" s="12"/>
      <c r="H38930" s="15"/>
    </row>
    <row r="38931" spans="2:8" x14ac:dyDescent="0.2">
      <c r="B38931" s="12"/>
      <c r="H38931" s="15"/>
    </row>
    <row r="38932" spans="2:8" x14ac:dyDescent="0.2">
      <c r="B38932" s="12"/>
      <c r="H38932" s="15"/>
    </row>
    <row r="38933" spans="2:8" x14ac:dyDescent="0.2">
      <c r="B38933" s="12"/>
      <c r="H38933" s="15"/>
    </row>
    <row r="38934" spans="2:8" x14ac:dyDescent="0.2">
      <c r="B38934" s="12"/>
      <c r="H38934" s="15"/>
    </row>
    <row r="38935" spans="2:8" x14ac:dyDescent="0.2">
      <c r="B38935" s="12"/>
      <c r="H38935" s="15"/>
    </row>
    <row r="38936" spans="2:8" x14ac:dyDescent="0.2">
      <c r="B38936" s="12"/>
      <c r="H38936" s="15"/>
    </row>
    <row r="38937" spans="2:8" x14ac:dyDescent="0.2">
      <c r="B38937" s="12"/>
      <c r="H38937" s="15"/>
    </row>
    <row r="38938" spans="2:8" x14ac:dyDescent="0.2">
      <c r="B38938" s="12"/>
      <c r="H38938" s="15"/>
    </row>
    <row r="38939" spans="2:8" x14ac:dyDescent="0.2">
      <c r="B38939" s="12"/>
      <c r="H38939" s="15"/>
    </row>
    <row r="38940" spans="2:8" x14ac:dyDescent="0.2">
      <c r="B38940" s="12"/>
      <c r="H38940" s="15"/>
    </row>
    <row r="38941" spans="2:8" x14ac:dyDescent="0.2">
      <c r="B38941" s="12"/>
      <c r="H38941" s="15"/>
    </row>
    <row r="38942" spans="2:8" x14ac:dyDescent="0.2">
      <c r="B38942" s="12"/>
      <c r="H38942" s="15"/>
    </row>
    <row r="38943" spans="2:8" x14ac:dyDescent="0.2">
      <c r="B38943" s="12"/>
      <c r="H38943" s="15"/>
    </row>
    <row r="38944" spans="2:8" x14ac:dyDescent="0.2">
      <c r="B38944" s="12"/>
      <c r="H38944" s="15"/>
    </row>
    <row r="38945" spans="2:8" x14ac:dyDescent="0.2">
      <c r="B38945" s="12"/>
      <c r="H38945" s="15"/>
    </row>
    <row r="38946" spans="2:8" x14ac:dyDescent="0.2">
      <c r="B38946" s="12"/>
      <c r="H38946" s="15"/>
    </row>
    <row r="38947" spans="2:8" x14ac:dyDescent="0.2">
      <c r="B38947" s="12"/>
      <c r="H38947" s="15"/>
    </row>
    <row r="38948" spans="2:8" x14ac:dyDescent="0.2">
      <c r="B38948" s="12"/>
      <c r="H38948" s="15"/>
    </row>
    <row r="38949" spans="2:8" x14ac:dyDescent="0.2">
      <c r="B38949" s="12"/>
      <c r="H38949" s="15"/>
    </row>
    <row r="38950" spans="2:8" x14ac:dyDescent="0.2">
      <c r="B38950" s="12"/>
      <c r="H38950" s="15"/>
    </row>
    <row r="38951" spans="2:8" x14ac:dyDescent="0.2">
      <c r="B38951" s="12"/>
      <c r="H38951" s="15"/>
    </row>
    <row r="38952" spans="2:8" x14ac:dyDescent="0.2">
      <c r="B38952" s="12"/>
      <c r="H38952" s="15"/>
    </row>
    <row r="38953" spans="2:8" x14ac:dyDescent="0.2">
      <c r="B38953" s="12"/>
      <c r="H38953" s="15"/>
    </row>
    <row r="38954" spans="2:8" x14ac:dyDescent="0.2">
      <c r="B38954" s="12"/>
      <c r="H38954" s="15"/>
    </row>
    <row r="38955" spans="2:8" x14ac:dyDescent="0.2">
      <c r="B38955" s="12"/>
      <c r="H38955" s="15"/>
    </row>
    <row r="38956" spans="2:8" x14ac:dyDescent="0.2">
      <c r="B38956" s="12"/>
      <c r="H38956" s="15"/>
    </row>
    <row r="38957" spans="2:8" x14ac:dyDescent="0.2">
      <c r="B38957" s="12"/>
      <c r="H38957" s="15"/>
    </row>
    <row r="38958" spans="2:8" x14ac:dyDescent="0.2">
      <c r="B38958" s="12"/>
      <c r="H38958" s="15"/>
    </row>
    <row r="38959" spans="2:8" x14ac:dyDescent="0.2">
      <c r="B38959" s="12"/>
      <c r="H38959" s="15"/>
    </row>
    <row r="38960" spans="2:8" x14ac:dyDescent="0.2">
      <c r="B38960" s="12"/>
      <c r="H38960" s="15"/>
    </row>
    <row r="38961" spans="2:8" x14ac:dyDescent="0.2">
      <c r="B38961" s="12"/>
      <c r="H38961" s="15"/>
    </row>
    <row r="38962" spans="2:8" x14ac:dyDescent="0.2">
      <c r="B38962" s="12"/>
      <c r="H38962" s="15"/>
    </row>
    <row r="38963" spans="2:8" x14ac:dyDescent="0.2">
      <c r="B38963" s="12"/>
      <c r="H38963" s="15"/>
    </row>
    <row r="38964" spans="2:8" x14ac:dyDescent="0.2">
      <c r="B38964" s="12"/>
      <c r="H38964" s="15"/>
    </row>
    <row r="38965" spans="2:8" x14ac:dyDescent="0.2">
      <c r="B38965" s="12"/>
      <c r="H38965" s="15"/>
    </row>
    <row r="38966" spans="2:8" x14ac:dyDescent="0.2">
      <c r="B38966" s="12"/>
      <c r="H38966" s="15"/>
    </row>
    <row r="38967" spans="2:8" x14ac:dyDescent="0.2">
      <c r="B38967" s="12"/>
      <c r="H38967" s="15"/>
    </row>
    <row r="38968" spans="2:8" x14ac:dyDescent="0.2">
      <c r="B38968" s="12"/>
      <c r="H38968" s="15"/>
    </row>
    <row r="38969" spans="2:8" x14ac:dyDescent="0.2">
      <c r="B38969" s="12"/>
      <c r="H38969" s="15"/>
    </row>
    <row r="38970" spans="2:8" x14ac:dyDescent="0.2">
      <c r="B38970" s="12"/>
      <c r="H38970" s="15"/>
    </row>
    <row r="38971" spans="2:8" x14ac:dyDescent="0.2">
      <c r="B38971" s="12"/>
      <c r="H38971" s="15"/>
    </row>
    <row r="38972" spans="2:8" x14ac:dyDescent="0.2">
      <c r="B38972" s="12"/>
      <c r="H38972" s="15"/>
    </row>
    <row r="38973" spans="2:8" x14ac:dyDescent="0.2">
      <c r="B38973" s="12"/>
      <c r="H38973" s="15"/>
    </row>
    <row r="38974" spans="2:8" x14ac:dyDescent="0.2">
      <c r="B38974" s="12"/>
      <c r="H38974" s="15"/>
    </row>
    <row r="38975" spans="2:8" x14ac:dyDescent="0.2">
      <c r="B38975" s="12"/>
      <c r="H38975" s="15"/>
    </row>
    <row r="38976" spans="2:8" x14ac:dyDescent="0.2">
      <c r="B38976" s="12"/>
      <c r="H38976" s="15"/>
    </row>
    <row r="38977" spans="2:8" x14ac:dyDescent="0.2">
      <c r="B38977" s="12"/>
      <c r="H38977" s="15"/>
    </row>
    <row r="38978" spans="2:8" x14ac:dyDescent="0.2">
      <c r="B38978" s="12"/>
      <c r="H38978" s="15"/>
    </row>
    <row r="38979" spans="2:8" x14ac:dyDescent="0.2">
      <c r="B38979" s="12"/>
      <c r="H38979" s="15"/>
    </row>
    <row r="38980" spans="2:8" x14ac:dyDescent="0.2">
      <c r="B38980" s="12"/>
      <c r="H38980" s="15"/>
    </row>
    <row r="38981" spans="2:8" x14ac:dyDescent="0.2">
      <c r="B38981" s="12"/>
      <c r="H38981" s="15"/>
    </row>
    <row r="38982" spans="2:8" x14ac:dyDescent="0.2">
      <c r="B38982" s="12"/>
      <c r="H38982" s="15"/>
    </row>
    <row r="38983" spans="2:8" x14ac:dyDescent="0.2">
      <c r="B38983" s="12"/>
      <c r="H38983" s="15"/>
    </row>
    <row r="38984" spans="2:8" x14ac:dyDescent="0.2">
      <c r="B38984" s="12"/>
      <c r="H38984" s="15"/>
    </row>
    <row r="38985" spans="2:8" x14ac:dyDescent="0.2">
      <c r="B38985" s="12"/>
      <c r="H38985" s="15"/>
    </row>
    <row r="38986" spans="2:8" x14ac:dyDescent="0.2">
      <c r="B38986" s="12"/>
      <c r="H38986" s="15"/>
    </row>
    <row r="38987" spans="2:8" x14ac:dyDescent="0.2">
      <c r="B38987" s="12"/>
      <c r="H38987" s="15"/>
    </row>
    <row r="38988" spans="2:8" x14ac:dyDescent="0.2">
      <c r="B38988" s="12"/>
      <c r="H38988" s="15"/>
    </row>
    <row r="38989" spans="2:8" x14ac:dyDescent="0.2">
      <c r="B38989" s="12"/>
      <c r="H38989" s="15"/>
    </row>
    <row r="38990" spans="2:8" x14ac:dyDescent="0.2">
      <c r="B38990" s="12"/>
      <c r="H38990" s="15"/>
    </row>
    <row r="38991" spans="2:8" x14ac:dyDescent="0.2">
      <c r="B38991" s="12"/>
      <c r="H38991" s="15"/>
    </row>
    <row r="38992" spans="2:8" x14ac:dyDescent="0.2">
      <c r="B38992" s="12"/>
      <c r="H38992" s="15"/>
    </row>
    <row r="38993" spans="2:8" x14ac:dyDescent="0.2">
      <c r="B38993" s="12"/>
      <c r="H38993" s="15"/>
    </row>
    <row r="38994" spans="2:8" x14ac:dyDescent="0.2">
      <c r="B38994" s="12"/>
      <c r="H38994" s="15"/>
    </row>
    <row r="38995" spans="2:8" x14ac:dyDescent="0.2">
      <c r="B38995" s="12"/>
      <c r="H38995" s="15"/>
    </row>
    <row r="38996" spans="2:8" x14ac:dyDescent="0.2">
      <c r="B38996" s="12"/>
      <c r="H38996" s="15"/>
    </row>
    <row r="38997" spans="2:8" x14ac:dyDescent="0.2">
      <c r="B38997" s="12"/>
      <c r="H38997" s="15"/>
    </row>
    <row r="38998" spans="2:8" x14ac:dyDescent="0.2">
      <c r="B38998" s="12"/>
      <c r="H38998" s="15"/>
    </row>
    <row r="38999" spans="2:8" x14ac:dyDescent="0.2">
      <c r="B38999" s="12"/>
      <c r="H38999" s="15"/>
    </row>
    <row r="39000" spans="2:8" x14ac:dyDescent="0.2">
      <c r="B39000" s="12"/>
      <c r="H39000" s="15"/>
    </row>
    <row r="39001" spans="2:8" x14ac:dyDescent="0.2">
      <c r="B39001" s="12"/>
      <c r="H39001" s="15"/>
    </row>
    <row r="39002" spans="2:8" x14ac:dyDescent="0.2">
      <c r="B39002" s="12"/>
      <c r="H39002" s="15"/>
    </row>
    <row r="39003" spans="2:8" x14ac:dyDescent="0.2">
      <c r="B39003" s="12"/>
      <c r="H39003" s="15"/>
    </row>
    <row r="39004" spans="2:8" x14ac:dyDescent="0.2">
      <c r="B39004" s="12"/>
      <c r="H39004" s="15"/>
    </row>
    <row r="39005" spans="2:8" x14ac:dyDescent="0.2">
      <c r="B39005" s="12"/>
      <c r="H39005" s="15"/>
    </row>
    <row r="39006" spans="2:8" x14ac:dyDescent="0.2">
      <c r="B39006" s="12"/>
      <c r="H39006" s="15"/>
    </row>
    <row r="39007" spans="2:8" x14ac:dyDescent="0.2">
      <c r="B39007" s="12"/>
      <c r="H39007" s="15"/>
    </row>
    <row r="39008" spans="2:8" x14ac:dyDescent="0.2">
      <c r="B39008" s="12"/>
      <c r="H39008" s="15"/>
    </row>
    <row r="39009" spans="2:8" x14ac:dyDescent="0.2">
      <c r="B39009" s="12"/>
      <c r="H39009" s="15"/>
    </row>
    <row r="39010" spans="2:8" x14ac:dyDescent="0.2">
      <c r="B39010" s="12"/>
      <c r="H39010" s="15"/>
    </row>
    <row r="39011" spans="2:8" x14ac:dyDescent="0.2">
      <c r="B39011" s="12"/>
      <c r="H39011" s="15"/>
    </row>
    <row r="39012" spans="2:8" x14ac:dyDescent="0.2">
      <c r="B39012" s="12"/>
      <c r="H39012" s="15"/>
    </row>
    <row r="39013" spans="2:8" x14ac:dyDescent="0.2">
      <c r="B39013" s="12"/>
      <c r="H39013" s="15"/>
    </row>
    <row r="39014" spans="2:8" x14ac:dyDescent="0.2">
      <c r="B39014" s="12"/>
      <c r="H39014" s="15"/>
    </row>
    <row r="39015" spans="2:8" x14ac:dyDescent="0.2">
      <c r="B39015" s="12"/>
      <c r="H39015" s="15"/>
    </row>
    <row r="39016" spans="2:8" x14ac:dyDescent="0.2">
      <c r="B39016" s="12"/>
      <c r="H39016" s="15"/>
    </row>
    <row r="39017" spans="2:8" x14ac:dyDescent="0.2">
      <c r="B39017" s="12"/>
      <c r="H39017" s="15"/>
    </row>
    <row r="39018" spans="2:8" x14ac:dyDescent="0.2">
      <c r="B39018" s="12"/>
      <c r="H39018" s="15"/>
    </row>
    <row r="39019" spans="2:8" x14ac:dyDescent="0.2">
      <c r="B39019" s="12"/>
      <c r="H39019" s="15"/>
    </row>
    <row r="39020" spans="2:8" x14ac:dyDescent="0.2">
      <c r="B39020" s="12"/>
      <c r="H39020" s="15"/>
    </row>
    <row r="39021" spans="2:8" x14ac:dyDescent="0.2">
      <c r="B39021" s="12"/>
      <c r="H39021" s="15"/>
    </row>
    <row r="39022" spans="2:8" x14ac:dyDescent="0.2">
      <c r="B39022" s="12"/>
      <c r="H39022" s="15"/>
    </row>
    <row r="39023" spans="2:8" x14ac:dyDescent="0.2">
      <c r="B39023" s="12"/>
      <c r="H39023" s="15"/>
    </row>
    <row r="39024" spans="2:8" x14ac:dyDescent="0.2">
      <c r="B39024" s="12"/>
      <c r="H39024" s="15"/>
    </row>
    <row r="39025" spans="2:8" x14ac:dyDescent="0.2">
      <c r="B39025" s="12"/>
      <c r="H39025" s="15"/>
    </row>
    <row r="39026" spans="2:8" x14ac:dyDescent="0.2">
      <c r="B39026" s="12"/>
      <c r="H39026" s="15"/>
    </row>
    <row r="39027" spans="2:8" x14ac:dyDescent="0.2">
      <c r="B39027" s="12"/>
      <c r="H39027" s="15"/>
    </row>
    <row r="39028" spans="2:8" x14ac:dyDescent="0.2">
      <c r="B39028" s="12"/>
      <c r="H39028" s="15"/>
    </row>
    <row r="39029" spans="2:8" x14ac:dyDescent="0.2">
      <c r="B39029" s="12"/>
      <c r="H39029" s="15"/>
    </row>
    <row r="39030" spans="2:8" x14ac:dyDescent="0.2">
      <c r="B39030" s="12"/>
      <c r="H39030" s="15"/>
    </row>
    <row r="39031" spans="2:8" x14ac:dyDescent="0.2">
      <c r="B39031" s="12"/>
      <c r="H39031" s="15"/>
    </row>
    <row r="39032" spans="2:8" x14ac:dyDescent="0.2">
      <c r="B39032" s="12"/>
      <c r="H39032" s="15"/>
    </row>
    <row r="39033" spans="2:8" x14ac:dyDescent="0.2">
      <c r="B39033" s="12"/>
      <c r="H39033" s="15"/>
    </row>
    <row r="39034" spans="2:8" x14ac:dyDescent="0.2">
      <c r="B39034" s="12"/>
      <c r="H39034" s="15"/>
    </row>
    <row r="39035" spans="2:8" x14ac:dyDescent="0.2">
      <c r="B39035" s="12"/>
      <c r="H39035" s="15"/>
    </row>
    <row r="39036" spans="2:8" x14ac:dyDescent="0.2">
      <c r="B39036" s="12"/>
      <c r="H39036" s="15"/>
    </row>
    <row r="39037" spans="2:8" x14ac:dyDescent="0.2">
      <c r="B39037" s="12"/>
      <c r="H39037" s="15"/>
    </row>
    <row r="39038" spans="2:8" x14ac:dyDescent="0.2">
      <c r="B39038" s="12"/>
      <c r="H39038" s="15"/>
    </row>
    <row r="39039" spans="2:8" x14ac:dyDescent="0.2">
      <c r="B39039" s="12"/>
      <c r="H39039" s="15"/>
    </row>
    <row r="39040" spans="2:8" x14ac:dyDescent="0.2">
      <c r="B39040" s="12"/>
      <c r="H39040" s="15"/>
    </row>
    <row r="39041" spans="2:8" x14ac:dyDescent="0.2">
      <c r="B39041" s="12"/>
      <c r="H39041" s="15"/>
    </row>
    <row r="39042" spans="2:8" x14ac:dyDescent="0.2">
      <c r="B39042" s="12"/>
      <c r="H39042" s="15"/>
    </row>
    <row r="39043" spans="2:8" x14ac:dyDescent="0.2">
      <c r="B39043" s="12"/>
      <c r="H39043" s="15"/>
    </row>
    <row r="39044" spans="2:8" x14ac:dyDescent="0.2">
      <c r="B39044" s="12"/>
      <c r="H39044" s="15"/>
    </row>
    <row r="39045" spans="2:8" x14ac:dyDescent="0.2">
      <c r="B39045" s="12"/>
      <c r="H39045" s="15"/>
    </row>
    <row r="39046" spans="2:8" x14ac:dyDescent="0.2">
      <c r="B39046" s="12"/>
      <c r="H39046" s="15"/>
    </row>
    <row r="39047" spans="2:8" x14ac:dyDescent="0.2">
      <c r="B39047" s="12"/>
      <c r="H39047" s="15"/>
    </row>
    <row r="39048" spans="2:8" x14ac:dyDescent="0.2">
      <c r="B39048" s="12"/>
      <c r="H39048" s="15"/>
    </row>
    <row r="39049" spans="2:8" x14ac:dyDescent="0.2">
      <c r="B39049" s="12"/>
      <c r="H39049" s="15"/>
    </row>
    <row r="39050" spans="2:8" x14ac:dyDescent="0.2">
      <c r="B39050" s="12"/>
      <c r="H39050" s="15"/>
    </row>
    <row r="39051" spans="2:8" x14ac:dyDescent="0.2">
      <c r="B39051" s="12"/>
      <c r="H39051" s="15"/>
    </row>
    <row r="39052" spans="2:8" x14ac:dyDescent="0.2">
      <c r="B39052" s="12"/>
      <c r="H39052" s="15"/>
    </row>
    <row r="39053" spans="2:8" x14ac:dyDescent="0.2">
      <c r="B39053" s="12"/>
      <c r="H39053" s="15"/>
    </row>
    <row r="39054" spans="2:8" x14ac:dyDescent="0.2">
      <c r="B39054" s="12"/>
      <c r="H39054" s="15"/>
    </row>
    <row r="39055" spans="2:8" x14ac:dyDescent="0.2">
      <c r="B39055" s="12"/>
      <c r="H39055" s="15"/>
    </row>
    <row r="39056" spans="2:8" x14ac:dyDescent="0.2">
      <c r="B39056" s="12"/>
      <c r="H39056" s="15"/>
    </row>
    <row r="39057" spans="2:8" x14ac:dyDescent="0.2">
      <c r="B39057" s="12"/>
      <c r="H39057" s="15"/>
    </row>
    <row r="39058" spans="2:8" x14ac:dyDescent="0.2">
      <c r="B39058" s="12"/>
      <c r="H39058" s="15"/>
    </row>
    <row r="39059" spans="2:8" x14ac:dyDescent="0.2">
      <c r="B39059" s="12"/>
      <c r="H39059" s="15"/>
    </row>
    <row r="39060" spans="2:8" x14ac:dyDescent="0.2">
      <c r="B39060" s="12"/>
      <c r="H39060" s="15"/>
    </row>
    <row r="39061" spans="2:8" x14ac:dyDescent="0.2">
      <c r="B39061" s="12"/>
      <c r="H39061" s="15"/>
    </row>
    <row r="39062" spans="2:8" x14ac:dyDescent="0.2">
      <c r="B39062" s="12"/>
      <c r="H39062" s="15"/>
    </row>
    <row r="39063" spans="2:8" x14ac:dyDescent="0.2">
      <c r="B39063" s="12"/>
      <c r="H39063" s="15"/>
    </row>
    <row r="39064" spans="2:8" x14ac:dyDescent="0.2">
      <c r="B39064" s="12"/>
      <c r="H39064" s="15"/>
    </row>
    <row r="39065" spans="2:8" x14ac:dyDescent="0.2">
      <c r="B39065" s="12"/>
      <c r="H39065" s="15"/>
    </row>
    <row r="39066" spans="2:8" x14ac:dyDescent="0.2">
      <c r="B39066" s="12"/>
      <c r="H39066" s="15"/>
    </row>
    <row r="39067" spans="2:8" x14ac:dyDescent="0.2">
      <c r="B39067" s="12"/>
      <c r="H39067" s="15"/>
    </row>
    <row r="39068" spans="2:8" x14ac:dyDescent="0.2">
      <c r="B39068" s="12"/>
      <c r="H39068" s="15"/>
    </row>
    <row r="39069" spans="2:8" x14ac:dyDescent="0.2">
      <c r="B39069" s="12"/>
      <c r="H39069" s="15"/>
    </row>
    <row r="39070" spans="2:8" x14ac:dyDescent="0.2">
      <c r="B39070" s="12"/>
      <c r="H39070" s="15"/>
    </row>
    <row r="39071" spans="2:8" x14ac:dyDescent="0.2">
      <c r="B39071" s="12"/>
      <c r="H39071" s="15"/>
    </row>
    <row r="39072" spans="2:8" x14ac:dyDescent="0.2">
      <c r="B39072" s="12"/>
      <c r="H39072" s="15"/>
    </row>
    <row r="39073" spans="2:8" x14ac:dyDescent="0.2">
      <c r="B39073" s="12"/>
      <c r="H39073" s="15"/>
    </row>
    <row r="39074" spans="2:8" x14ac:dyDescent="0.2">
      <c r="B39074" s="12"/>
      <c r="H39074" s="15"/>
    </row>
    <row r="39075" spans="2:8" x14ac:dyDescent="0.2">
      <c r="B39075" s="12"/>
      <c r="H39075" s="15"/>
    </row>
    <row r="39076" spans="2:8" x14ac:dyDescent="0.2">
      <c r="B39076" s="12"/>
      <c r="H39076" s="15"/>
    </row>
    <row r="39077" spans="2:8" x14ac:dyDescent="0.2">
      <c r="B39077" s="12"/>
      <c r="H39077" s="15"/>
    </row>
    <row r="39078" spans="2:8" x14ac:dyDescent="0.2">
      <c r="B39078" s="12"/>
      <c r="H39078" s="15"/>
    </row>
    <row r="39079" spans="2:8" x14ac:dyDescent="0.2">
      <c r="B39079" s="12"/>
      <c r="H39079" s="15"/>
    </row>
    <row r="39080" spans="2:8" x14ac:dyDescent="0.2">
      <c r="B39080" s="12"/>
      <c r="H39080" s="15"/>
    </row>
    <row r="39081" spans="2:8" x14ac:dyDescent="0.2">
      <c r="B39081" s="12"/>
      <c r="H39081" s="15"/>
    </row>
    <row r="39082" spans="2:8" x14ac:dyDescent="0.2">
      <c r="B39082" s="12"/>
      <c r="H39082" s="15"/>
    </row>
    <row r="39083" spans="2:8" x14ac:dyDescent="0.2">
      <c r="B39083" s="12"/>
      <c r="H39083" s="15"/>
    </row>
    <row r="39084" spans="2:8" x14ac:dyDescent="0.2">
      <c r="B39084" s="12"/>
      <c r="H39084" s="15"/>
    </row>
    <row r="39085" spans="2:8" x14ac:dyDescent="0.2">
      <c r="B39085" s="12"/>
      <c r="H39085" s="15"/>
    </row>
    <row r="39086" spans="2:8" x14ac:dyDescent="0.2">
      <c r="B39086" s="12"/>
      <c r="H39086" s="15"/>
    </row>
    <row r="39087" spans="2:8" x14ac:dyDescent="0.2">
      <c r="B39087" s="12"/>
      <c r="H39087" s="15"/>
    </row>
    <row r="39088" spans="2:8" x14ac:dyDescent="0.2">
      <c r="B39088" s="12"/>
      <c r="H39088" s="15"/>
    </row>
    <row r="39089" spans="2:8" x14ac:dyDescent="0.2">
      <c r="B39089" s="12"/>
      <c r="H39089" s="15"/>
    </row>
    <row r="39090" spans="2:8" x14ac:dyDescent="0.2">
      <c r="B39090" s="12"/>
      <c r="H39090" s="15"/>
    </row>
    <row r="39091" spans="2:8" x14ac:dyDescent="0.2">
      <c r="B39091" s="12"/>
      <c r="H39091" s="15"/>
    </row>
    <row r="39092" spans="2:8" x14ac:dyDescent="0.2">
      <c r="B39092" s="12"/>
      <c r="H39092" s="15"/>
    </row>
    <row r="39093" spans="2:8" x14ac:dyDescent="0.2">
      <c r="B39093" s="12"/>
      <c r="H39093" s="15"/>
    </row>
    <row r="39094" spans="2:8" x14ac:dyDescent="0.2">
      <c r="B39094" s="12"/>
      <c r="H39094" s="15"/>
    </row>
    <row r="39095" spans="2:8" x14ac:dyDescent="0.2">
      <c r="B39095" s="12"/>
      <c r="H39095" s="15"/>
    </row>
    <row r="39096" spans="2:8" x14ac:dyDescent="0.2">
      <c r="B39096" s="12"/>
      <c r="H39096" s="15"/>
    </row>
    <row r="39097" spans="2:8" x14ac:dyDescent="0.2">
      <c r="B39097" s="12"/>
      <c r="H39097" s="15"/>
    </row>
    <row r="39098" spans="2:8" x14ac:dyDescent="0.2">
      <c r="B39098" s="12"/>
      <c r="H39098" s="15"/>
    </row>
    <row r="39099" spans="2:8" x14ac:dyDescent="0.2">
      <c r="B39099" s="12"/>
      <c r="H39099" s="15"/>
    </row>
    <row r="39100" spans="2:8" x14ac:dyDescent="0.2">
      <c r="B39100" s="12"/>
      <c r="H39100" s="15"/>
    </row>
    <row r="39101" spans="2:8" x14ac:dyDescent="0.2">
      <c r="B39101" s="12"/>
      <c r="H39101" s="15"/>
    </row>
    <row r="39102" spans="2:8" x14ac:dyDescent="0.2">
      <c r="B39102" s="12"/>
      <c r="H39102" s="15"/>
    </row>
    <row r="39103" spans="2:8" x14ac:dyDescent="0.2">
      <c r="B39103" s="12"/>
      <c r="H39103" s="15"/>
    </row>
    <row r="39104" spans="2:8" x14ac:dyDescent="0.2">
      <c r="B39104" s="12"/>
      <c r="H39104" s="15"/>
    </row>
    <row r="39105" spans="2:8" x14ac:dyDescent="0.2">
      <c r="B39105" s="12"/>
      <c r="H39105" s="15"/>
    </row>
    <row r="39106" spans="2:8" x14ac:dyDescent="0.2">
      <c r="B39106" s="12"/>
      <c r="H39106" s="15"/>
    </row>
    <row r="39107" spans="2:8" x14ac:dyDescent="0.2">
      <c r="B39107" s="12"/>
      <c r="H39107" s="15"/>
    </row>
    <row r="39108" spans="2:8" x14ac:dyDescent="0.2">
      <c r="B39108" s="12"/>
      <c r="H39108" s="15"/>
    </row>
    <row r="39109" spans="2:8" x14ac:dyDescent="0.2">
      <c r="B39109" s="12"/>
      <c r="H39109" s="15"/>
    </row>
    <row r="39110" spans="2:8" x14ac:dyDescent="0.2">
      <c r="B39110" s="12"/>
      <c r="H39110" s="15"/>
    </row>
    <row r="39111" spans="2:8" x14ac:dyDescent="0.2">
      <c r="B39111" s="12"/>
      <c r="H39111" s="15"/>
    </row>
    <row r="39112" spans="2:8" x14ac:dyDescent="0.2">
      <c r="B39112" s="12"/>
      <c r="H39112" s="15"/>
    </row>
    <row r="39113" spans="2:8" x14ac:dyDescent="0.2">
      <c r="B39113" s="12"/>
      <c r="H39113" s="15"/>
    </row>
    <row r="39114" spans="2:8" x14ac:dyDescent="0.2">
      <c r="B39114" s="12"/>
      <c r="H39114" s="15"/>
    </row>
    <row r="39115" spans="2:8" x14ac:dyDescent="0.2">
      <c r="B39115" s="12"/>
      <c r="H39115" s="15"/>
    </row>
    <row r="39116" spans="2:8" x14ac:dyDescent="0.2">
      <c r="B39116" s="12"/>
      <c r="H39116" s="15"/>
    </row>
    <row r="39117" spans="2:8" x14ac:dyDescent="0.2">
      <c r="B39117" s="12"/>
      <c r="H39117" s="15"/>
    </row>
    <row r="39118" spans="2:8" x14ac:dyDescent="0.2">
      <c r="B39118" s="12"/>
      <c r="H39118" s="15"/>
    </row>
    <row r="39119" spans="2:8" x14ac:dyDescent="0.2">
      <c r="B39119" s="12"/>
      <c r="H39119" s="15"/>
    </row>
    <row r="39120" spans="2:8" x14ac:dyDescent="0.2">
      <c r="B39120" s="12"/>
      <c r="H39120" s="15"/>
    </row>
    <row r="39121" spans="2:8" x14ac:dyDescent="0.2">
      <c r="B39121" s="12"/>
      <c r="H39121" s="15"/>
    </row>
    <row r="39122" spans="2:8" x14ac:dyDescent="0.2">
      <c r="B39122" s="12"/>
      <c r="H39122" s="15"/>
    </row>
    <row r="39123" spans="2:8" x14ac:dyDescent="0.2">
      <c r="B39123" s="12"/>
      <c r="H39123" s="15"/>
    </row>
    <row r="39124" spans="2:8" x14ac:dyDescent="0.2">
      <c r="B39124" s="12"/>
      <c r="H39124" s="15"/>
    </row>
    <row r="39125" spans="2:8" x14ac:dyDescent="0.2">
      <c r="B39125" s="12"/>
      <c r="H39125" s="15"/>
    </row>
    <row r="39126" spans="2:8" x14ac:dyDescent="0.2">
      <c r="B39126" s="12"/>
      <c r="H39126" s="15"/>
    </row>
    <row r="39127" spans="2:8" x14ac:dyDescent="0.2">
      <c r="B39127" s="12"/>
      <c r="H39127" s="15"/>
    </row>
    <row r="39128" spans="2:8" x14ac:dyDescent="0.2">
      <c r="B39128" s="12"/>
      <c r="H39128" s="15"/>
    </row>
    <row r="39129" spans="2:8" x14ac:dyDescent="0.2">
      <c r="B39129" s="12"/>
      <c r="H39129" s="15"/>
    </row>
    <row r="39130" spans="2:8" x14ac:dyDescent="0.2">
      <c r="B39130" s="12"/>
      <c r="H39130" s="15"/>
    </row>
    <row r="39131" spans="2:8" x14ac:dyDescent="0.2">
      <c r="B39131" s="12"/>
      <c r="H39131" s="15"/>
    </row>
    <row r="39132" spans="2:8" x14ac:dyDescent="0.2">
      <c r="B39132" s="12"/>
      <c r="H39132" s="15"/>
    </row>
    <row r="39133" spans="2:8" x14ac:dyDescent="0.2">
      <c r="B39133" s="12"/>
      <c r="H39133" s="15"/>
    </row>
    <row r="39134" spans="2:8" x14ac:dyDescent="0.2">
      <c r="B39134" s="12"/>
      <c r="H39134" s="15"/>
    </row>
    <row r="39135" spans="2:8" x14ac:dyDescent="0.2">
      <c r="B39135" s="12"/>
      <c r="H39135" s="15"/>
    </row>
    <row r="39136" spans="2:8" x14ac:dyDescent="0.2">
      <c r="B39136" s="12"/>
      <c r="H39136" s="15"/>
    </row>
    <row r="39137" spans="2:8" x14ac:dyDescent="0.2">
      <c r="B39137" s="12"/>
      <c r="H39137" s="15"/>
    </row>
    <row r="39138" spans="2:8" x14ac:dyDescent="0.2">
      <c r="B39138" s="12"/>
      <c r="H39138" s="15"/>
    </row>
    <row r="39139" spans="2:8" x14ac:dyDescent="0.2">
      <c r="B39139" s="12"/>
      <c r="H39139" s="15"/>
    </row>
    <row r="39140" spans="2:8" x14ac:dyDescent="0.2">
      <c r="B39140" s="12"/>
      <c r="H39140" s="15"/>
    </row>
    <row r="39141" spans="2:8" x14ac:dyDescent="0.2">
      <c r="B39141" s="12"/>
      <c r="H39141" s="15"/>
    </row>
    <row r="39142" spans="2:8" x14ac:dyDescent="0.2">
      <c r="B39142" s="12"/>
      <c r="H39142" s="15"/>
    </row>
    <row r="39143" spans="2:8" x14ac:dyDescent="0.2">
      <c r="B39143" s="12"/>
      <c r="H39143" s="15"/>
    </row>
    <row r="39144" spans="2:8" x14ac:dyDescent="0.2">
      <c r="B39144" s="12"/>
      <c r="H39144" s="15"/>
    </row>
    <row r="39145" spans="2:8" x14ac:dyDescent="0.2">
      <c r="B39145" s="12"/>
      <c r="H39145" s="15"/>
    </row>
    <row r="39146" spans="2:8" x14ac:dyDescent="0.2">
      <c r="B39146" s="12"/>
      <c r="H39146" s="15"/>
    </row>
    <row r="39147" spans="2:8" x14ac:dyDescent="0.2">
      <c r="B39147" s="12"/>
      <c r="H39147" s="15"/>
    </row>
    <row r="39148" spans="2:8" x14ac:dyDescent="0.2">
      <c r="B39148" s="12"/>
      <c r="H39148" s="15"/>
    </row>
    <row r="39149" spans="2:8" x14ac:dyDescent="0.2">
      <c r="B39149" s="12"/>
      <c r="H39149" s="15"/>
    </row>
    <row r="39150" spans="2:8" x14ac:dyDescent="0.2">
      <c r="B39150" s="12"/>
      <c r="H39150" s="15"/>
    </row>
    <row r="39151" spans="2:8" x14ac:dyDescent="0.2">
      <c r="B39151" s="12"/>
      <c r="H39151" s="15"/>
    </row>
    <row r="39152" spans="2:8" x14ac:dyDescent="0.2">
      <c r="B39152" s="12"/>
      <c r="H39152" s="15"/>
    </row>
    <row r="39153" spans="2:8" x14ac:dyDescent="0.2">
      <c r="B39153" s="12"/>
      <c r="H39153" s="15"/>
    </row>
    <row r="39154" spans="2:8" x14ac:dyDescent="0.2">
      <c r="B39154" s="12"/>
      <c r="H39154" s="15"/>
    </row>
    <row r="39155" spans="2:8" x14ac:dyDescent="0.2">
      <c r="B39155" s="12"/>
      <c r="H39155" s="15"/>
    </row>
    <row r="39156" spans="2:8" x14ac:dyDescent="0.2">
      <c r="B39156" s="12"/>
      <c r="H39156" s="15"/>
    </row>
    <row r="39157" spans="2:8" x14ac:dyDescent="0.2">
      <c r="B39157" s="12"/>
      <c r="H39157" s="15"/>
    </row>
    <row r="39158" spans="2:8" x14ac:dyDescent="0.2">
      <c r="B39158" s="12"/>
      <c r="H39158" s="15"/>
    </row>
    <row r="39159" spans="2:8" x14ac:dyDescent="0.2">
      <c r="B39159" s="12"/>
      <c r="H39159" s="15"/>
    </row>
    <row r="39160" spans="2:8" x14ac:dyDescent="0.2">
      <c r="B39160" s="12"/>
      <c r="H39160" s="15"/>
    </row>
    <row r="39161" spans="2:8" x14ac:dyDescent="0.2">
      <c r="B39161" s="12"/>
      <c r="H39161" s="15"/>
    </row>
    <row r="39162" spans="2:8" x14ac:dyDescent="0.2">
      <c r="B39162" s="12"/>
      <c r="H39162" s="15"/>
    </row>
    <row r="39163" spans="2:8" x14ac:dyDescent="0.2">
      <c r="B39163" s="12"/>
      <c r="H39163" s="15"/>
    </row>
    <row r="39164" spans="2:8" x14ac:dyDescent="0.2">
      <c r="B39164" s="12"/>
      <c r="H39164" s="15"/>
    </row>
    <row r="39165" spans="2:8" x14ac:dyDescent="0.2">
      <c r="B39165" s="12"/>
      <c r="H39165" s="15"/>
    </row>
    <row r="39166" spans="2:8" x14ac:dyDescent="0.2">
      <c r="B39166" s="12"/>
      <c r="H39166" s="15"/>
    </row>
    <row r="39167" spans="2:8" x14ac:dyDescent="0.2">
      <c r="B39167" s="12"/>
      <c r="H39167" s="15"/>
    </row>
    <row r="39168" spans="2:8" x14ac:dyDescent="0.2">
      <c r="B39168" s="12"/>
      <c r="H39168" s="15"/>
    </row>
    <row r="39169" spans="2:8" x14ac:dyDescent="0.2">
      <c r="B39169" s="12"/>
      <c r="H39169" s="15"/>
    </row>
    <row r="39170" spans="2:8" x14ac:dyDescent="0.2">
      <c r="B39170" s="12"/>
      <c r="H39170" s="15"/>
    </row>
    <row r="39171" spans="2:8" x14ac:dyDescent="0.2">
      <c r="B39171" s="12"/>
      <c r="H39171" s="15"/>
    </row>
    <row r="39172" spans="2:8" x14ac:dyDescent="0.2">
      <c r="B39172" s="12"/>
      <c r="H39172" s="15"/>
    </row>
    <row r="39173" spans="2:8" x14ac:dyDescent="0.2">
      <c r="B39173" s="12"/>
      <c r="H39173" s="15"/>
    </row>
    <row r="39174" spans="2:8" x14ac:dyDescent="0.2">
      <c r="B39174" s="12"/>
      <c r="H39174" s="15"/>
    </row>
    <row r="39175" spans="2:8" x14ac:dyDescent="0.2">
      <c r="B39175" s="12"/>
      <c r="H39175" s="15"/>
    </row>
    <row r="39176" spans="2:8" x14ac:dyDescent="0.2">
      <c r="B39176" s="12"/>
      <c r="H39176" s="15"/>
    </row>
    <row r="39177" spans="2:8" x14ac:dyDescent="0.2">
      <c r="B39177" s="12"/>
      <c r="H39177" s="15"/>
    </row>
    <row r="39178" spans="2:8" x14ac:dyDescent="0.2">
      <c r="B39178" s="12"/>
      <c r="H39178" s="15"/>
    </row>
    <row r="39179" spans="2:8" x14ac:dyDescent="0.2">
      <c r="B39179" s="12"/>
      <c r="H39179" s="15"/>
    </row>
    <row r="39180" spans="2:8" x14ac:dyDescent="0.2">
      <c r="B39180" s="12"/>
      <c r="H39180" s="15"/>
    </row>
    <row r="39181" spans="2:8" x14ac:dyDescent="0.2">
      <c r="B39181" s="12"/>
      <c r="H39181" s="15"/>
    </row>
    <row r="39182" spans="2:8" x14ac:dyDescent="0.2">
      <c r="B39182" s="12"/>
      <c r="H39182" s="15"/>
    </row>
    <row r="39183" spans="2:8" x14ac:dyDescent="0.2">
      <c r="B39183" s="12"/>
      <c r="H39183" s="15"/>
    </row>
    <row r="39184" spans="2:8" x14ac:dyDescent="0.2">
      <c r="B39184" s="12"/>
      <c r="H39184" s="15"/>
    </row>
    <row r="39185" spans="2:8" x14ac:dyDescent="0.2">
      <c r="B39185" s="12"/>
      <c r="H39185" s="15"/>
    </row>
    <row r="39186" spans="2:8" x14ac:dyDescent="0.2">
      <c r="B39186" s="12"/>
      <c r="H39186" s="15"/>
    </row>
    <row r="39187" spans="2:8" x14ac:dyDescent="0.2">
      <c r="B39187" s="12"/>
      <c r="H39187" s="15"/>
    </row>
    <row r="39188" spans="2:8" x14ac:dyDescent="0.2">
      <c r="B39188" s="12"/>
      <c r="H39188" s="15"/>
    </row>
    <row r="39189" spans="2:8" x14ac:dyDescent="0.2">
      <c r="B39189" s="12"/>
      <c r="H39189" s="15"/>
    </row>
    <row r="39190" spans="2:8" x14ac:dyDescent="0.2">
      <c r="B39190" s="12"/>
      <c r="H39190" s="15"/>
    </row>
    <row r="39191" spans="2:8" x14ac:dyDescent="0.2">
      <c r="B39191" s="12"/>
      <c r="H39191" s="15"/>
    </row>
    <row r="39192" spans="2:8" x14ac:dyDescent="0.2">
      <c r="B39192" s="12"/>
      <c r="H39192" s="15"/>
    </row>
    <row r="39193" spans="2:8" x14ac:dyDescent="0.2">
      <c r="B39193" s="12"/>
      <c r="H39193" s="15"/>
    </row>
    <row r="39194" spans="2:8" x14ac:dyDescent="0.2">
      <c r="B39194" s="12"/>
      <c r="H39194" s="15"/>
    </row>
    <row r="39195" spans="2:8" x14ac:dyDescent="0.2">
      <c r="B39195" s="12"/>
      <c r="H39195" s="15"/>
    </row>
    <row r="39196" spans="2:8" x14ac:dyDescent="0.2">
      <c r="B39196" s="12"/>
      <c r="H39196" s="15"/>
    </row>
    <row r="39197" spans="2:8" x14ac:dyDescent="0.2">
      <c r="B39197" s="12"/>
      <c r="H39197" s="15"/>
    </row>
    <row r="39198" spans="2:8" x14ac:dyDescent="0.2">
      <c r="B39198" s="12"/>
      <c r="H39198" s="15"/>
    </row>
    <row r="39199" spans="2:8" x14ac:dyDescent="0.2">
      <c r="B39199" s="12"/>
      <c r="H39199" s="15"/>
    </row>
    <row r="39200" spans="2:8" x14ac:dyDescent="0.2">
      <c r="B39200" s="12"/>
      <c r="H39200" s="15"/>
    </row>
    <row r="39201" spans="2:8" x14ac:dyDescent="0.2">
      <c r="B39201" s="12"/>
      <c r="H39201" s="15"/>
    </row>
    <row r="39202" spans="2:8" x14ac:dyDescent="0.2">
      <c r="B39202" s="12"/>
      <c r="H39202" s="15"/>
    </row>
    <row r="39203" spans="2:8" x14ac:dyDescent="0.2">
      <c r="B39203" s="12"/>
      <c r="H39203" s="15"/>
    </row>
    <row r="39204" spans="2:8" x14ac:dyDescent="0.2">
      <c r="B39204" s="12"/>
      <c r="H39204" s="15"/>
    </row>
    <row r="39205" spans="2:8" x14ac:dyDescent="0.2">
      <c r="B39205" s="12"/>
      <c r="H39205" s="15"/>
    </row>
    <row r="39206" spans="2:8" x14ac:dyDescent="0.2">
      <c r="B39206" s="12"/>
      <c r="H39206" s="15"/>
    </row>
    <row r="39207" spans="2:8" x14ac:dyDescent="0.2">
      <c r="B39207" s="12"/>
      <c r="H39207" s="15"/>
    </row>
    <row r="39208" spans="2:8" x14ac:dyDescent="0.2">
      <c r="B39208" s="12"/>
      <c r="H39208" s="15"/>
    </row>
    <row r="39209" spans="2:8" x14ac:dyDescent="0.2">
      <c r="B39209" s="12"/>
      <c r="H39209" s="15"/>
    </row>
    <row r="39210" spans="2:8" x14ac:dyDescent="0.2">
      <c r="B39210" s="12"/>
      <c r="H39210" s="15"/>
    </row>
    <row r="39211" spans="2:8" x14ac:dyDescent="0.2">
      <c r="B39211" s="12"/>
      <c r="H39211" s="15"/>
    </row>
    <row r="39212" spans="2:8" x14ac:dyDescent="0.2">
      <c r="B39212" s="12"/>
      <c r="H39212" s="15"/>
    </row>
    <row r="39213" spans="2:8" x14ac:dyDescent="0.2">
      <c r="B39213" s="12"/>
      <c r="H39213" s="15"/>
    </row>
    <row r="39214" spans="2:8" x14ac:dyDescent="0.2">
      <c r="B39214" s="12"/>
      <c r="H39214" s="15"/>
    </row>
    <row r="39215" spans="2:8" x14ac:dyDescent="0.2">
      <c r="B39215" s="12"/>
      <c r="H39215" s="15"/>
    </row>
    <row r="39216" spans="2:8" x14ac:dyDescent="0.2">
      <c r="B39216" s="12"/>
      <c r="H39216" s="15"/>
    </row>
    <row r="39217" spans="2:8" x14ac:dyDescent="0.2">
      <c r="B39217" s="12"/>
      <c r="H39217" s="15"/>
    </row>
    <row r="39218" spans="2:8" x14ac:dyDescent="0.2">
      <c r="B39218" s="12"/>
      <c r="H39218" s="15"/>
    </row>
    <row r="39219" spans="2:8" x14ac:dyDescent="0.2">
      <c r="B39219" s="12"/>
      <c r="H39219" s="15"/>
    </row>
    <row r="39220" spans="2:8" x14ac:dyDescent="0.2">
      <c r="B39220" s="12"/>
      <c r="H39220" s="15"/>
    </row>
    <row r="39221" spans="2:8" x14ac:dyDescent="0.2">
      <c r="B39221" s="12"/>
      <c r="H39221" s="15"/>
    </row>
    <row r="39222" spans="2:8" x14ac:dyDescent="0.2">
      <c r="B39222" s="12"/>
      <c r="H39222" s="15"/>
    </row>
    <row r="39223" spans="2:8" x14ac:dyDescent="0.2">
      <c r="B39223" s="12"/>
      <c r="H39223" s="15"/>
    </row>
    <row r="39224" spans="2:8" x14ac:dyDescent="0.2">
      <c r="B39224" s="12"/>
      <c r="H39224" s="15"/>
    </row>
    <row r="39225" spans="2:8" x14ac:dyDescent="0.2">
      <c r="B39225" s="12"/>
      <c r="H39225" s="15"/>
    </row>
    <row r="39226" spans="2:8" x14ac:dyDescent="0.2">
      <c r="B39226" s="12"/>
      <c r="H39226" s="15"/>
    </row>
    <row r="39227" spans="2:8" x14ac:dyDescent="0.2">
      <c r="B39227" s="12"/>
      <c r="H39227" s="15"/>
    </row>
    <row r="39228" spans="2:8" x14ac:dyDescent="0.2">
      <c r="B39228" s="12"/>
      <c r="H39228" s="15"/>
    </row>
    <row r="39229" spans="2:8" x14ac:dyDescent="0.2">
      <c r="B39229" s="12"/>
      <c r="H39229" s="15"/>
    </row>
    <row r="39230" spans="2:8" x14ac:dyDescent="0.2">
      <c r="B39230" s="12"/>
      <c r="H39230" s="15"/>
    </row>
    <row r="39231" spans="2:8" x14ac:dyDescent="0.2">
      <c r="B39231" s="12"/>
      <c r="H39231" s="15"/>
    </row>
    <row r="39232" spans="2:8" x14ac:dyDescent="0.2">
      <c r="B39232" s="12"/>
      <c r="H39232" s="15"/>
    </row>
    <row r="39233" spans="2:8" x14ac:dyDescent="0.2">
      <c r="B39233" s="12"/>
      <c r="H39233" s="15"/>
    </row>
    <row r="39234" spans="2:8" x14ac:dyDescent="0.2">
      <c r="B39234" s="12"/>
      <c r="H39234" s="15"/>
    </row>
    <row r="39235" spans="2:8" x14ac:dyDescent="0.2">
      <c r="B39235" s="12"/>
      <c r="H39235" s="15"/>
    </row>
    <row r="39236" spans="2:8" x14ac:dyDescent="0.2">
      <c r="B39236" s="12"/>
      <c r="H39236" s="15"/>
    </row>
    <row r="39237" spans="2:8" x14ac:dyDescent="0.2">
      <c r="B39237" s="12"/>
      <c r="H39237" s="15"/>
    </row>
    <row r="39238" spans="2:8" x14ac:dyDescent="0.2">
      <c r="B39238" s="12"/>
      <c r="H39238" s="15"/>
    </row>
    <row r="39239" spans="2:8" x14ac:dyDescent="0.2">
      <c r="B39239" s="12"/>
      <c r="H39239" s="15"/>
    </row>
    <row r="39240" spans="2:8" x14ac:dyDescent="0.2">
      <c r="B39240" s="12"/>
      <c r="H39240" s="15"/>
    </row>
    <row r="39241" spans="2:8" x14ac:dyDescent="0.2">
      <c r="B39241" s="12"/>
      <c r="H39241" s="15"/>
    </row>
    <row r="39242" spans="2:8" x14ac:dyDescent="0.2">
      <c r="B39242" s="12"/>
      <c r="H39242" s="15"/>
    </row>
    <row r="39243" spans="2:8" x14ac:dyDescent="0.2">
      <c r="B39243" s="12"/>
      <c r="H39243" s="15"/>
    </row>
    <row r="39244" spans="2:8" x14ac:dyDescent="0.2">
      <c r="B39244" s="12"/>
      <c r="H39244" s="15"/>
    </row>
    <row r="39245" spans="2:8" x14ac:dyDescent="0.2">
      <c r="B39245" s="12"/>
      <c r="H39245" s="15"/>
    </row>
    <row r="39246" spans="2:8" x14ac:dyDescent="0.2">
      <c r="B39246" s="12"/>
      <c r="H39246" s="15"/>
    </row>
    <row r="39247" spans="2:8" x14ac:dyDescent="0.2">
      <c r="B39247" s="12"/>
      <c r="H39247" s="15"/>
    </row>
    <row r="39248" spans="2:8" x14ac:dyDescent="0.2">
      <c r="B39248" s="12"/>
      <c r="H39248" s="15"/>
    </row>
    <row r="39249" spans="2:8" x14ac:dyDescent="0.2">
      <c r="B39249" s="12"/>
      <c r="H39249" s="15"/>
    </row>
    <row r="39250" spans="2:8" x14ac:dyDescent="0.2">
      <c r="B39250" s="12"/>
      <c r="H39250" s="15"/>
    </row>
    <row r="39251" spans="2:8" x14ac:dyDescent="0.2">
      <c r="B39251" s="12"/>
      <c r="H39251" s="15"/>
    </row>
    <row r="39252" spans="2:8" x14ac:dyDescent="0.2">
      <c r="B39252" s="12"/>
      <c r="H39252" s="15"/>
    </row>
    <row r="39253" spans="2:8" x14ac:dyDescent="0.2">
      <c r="B39253" s="12"/>
      <c r="H39253" s="15"/>
    </row>
    <row r="39254" spans="2:8" x14ac:dyDescent="0.2">
      <c r="B39254" s="12"/>
      <c r="H39254" s="15"/>
    </row>
    <row r="39255" spans="2:8" x14ac:dyDescent="0.2">
      <c r="B39255" s="12"/>
      <c r="H39255" s="15"/>
    </row>
    <row r="39256" spans="2:8" x14ac:dyDescent="0.2">
      <c r="B39256" s="12"/>
      <c r="H39256" s="15"/>
    </row>
    <row r="39257" spans="2:8" x14ac:dyDescent="0.2">
      <c r="B39257" s="12"/>
      <c r="H39257" s="15"/>
    </row>
    <row r="39258" spans="2:8" x14ac:dyDescent="0.2">
      <c r="B39258" s="12"/>
      <c r="H39258" s="15"/>
    </row>
    <row r="39259" spans="2:8" x14ac:dyDescent="0.2">
      <c r="B39259" s="12"/>
      <c r="H39259" s="15"/>
    </row>
    <row r="39260" spans="2:8" x14ac:dyDescent="0.2">
      <c r="B39260" s="12"/>
      <c r="H39260" s="15"/>
    </row>
    <row r="39261" spans="2:8" x14ac:dyDescent="0.2">
      <c r="B39261" s="12"/>
      <c r="H39261" s="15"/>
    </row>
    <row r="39262" spans="2:8" x14ac:dyDescent="0.2">
      <c r="B39262" s="12"/>
      <c r="H39262" s="15"/>
    </row>
    <row r="39263" spans="2:8" x14ac:dyDescent="0.2">
      <c r="B39263" s="12"/>
      <c r="H39263" s="15"/>
    </row>
    <row r="39264" spans="2:8" x14ac:dyDescent="0.2">
      <c r="B39264" s="12"/>
      <c r="H39264" s="15"/>
    </row>
    <row r="39265" spans="2:8" x14ac:dyDescent="0.2">
      <c r="B39265" s="12"/>
      <c r="H39265" s="15"/>
    </row>
    <row r="39266" spans="2:8" x14ac:dyDescent="0.2">
      <c r="B39266" s="12"/>
      <c r="H39266" s="15"/>
    </row>
    <row r="39267" spans="2:8" x14ac:dyDescent="0.2">
      <c r="B39267" s="12"/>
      <c r="H39267" s="15"/>
    </row>
    <row r="39268" spans="2:8" x14ac:dyDescent="0.2">
      <c r="B39268" s="12"/>
      <c r="H39268" s="15"/>
    </row>
    <row r="39269" spans="2:8" x14ac:dyDescent="0.2">
      <c r="B39269" s="12"/>
      <c r="H39269" s="15"/>
    </row>
    <row r="39270" spans="2:8" x14ac:dyDescent="0.2">
      <c r="B39270" s="12"/>
      <c r="H39270" s="15"/>
    </row>
    <row r="39271" spans="2:8" x14ac:dyDescent="0.2">
      <c r="B39271" s="12"/>
      <c r="H39271" s="15"/>
    </row>
    <row r="39272" spans="2:8" x14ac:dyDescent="0.2">
      <c r="B39272" s="12"/>
      <c r="H39272" s="15"/>
    </row>
    <row r="39273" spans="2:8" x14ac:dyDescent="0.2">
      <c r="B39273" s="12"/>
      <c r="H39273" s="15"/>
    </row>
    <row r="39274" spans="2:8" x14ac:dyDescent="0.2">
      <c r="B39274" s="12"/>
      <c r="H39274" s="15"/>
    </row>
    <row r="39275" spans="2:8" x14ac:dyDescent="0.2">
      <c r="B39275" s="12"/>
      <c r="H39275" s="15"/>
    </row>
    <row r="39276" spans="2:8" x14ac:dyDescent="0.2">
      <c r="B39276" s="12"/>
      <c r="H39276" s="15"/>
    </row>
    <row r="39277" spans="2:8" x14ac:dyDescent="0.2">
      <c r="B39277" s="12"/>
      <c r="H39277" s="15"/>
    </row>
    <row r="39278" spans="2:8" x14ac:dyDescent="0.2">
      <c r="B39278" s="12"/>
      <c r="H39278" s="15"/>
    </row>
    <row r="39279" spans="2:8" x14ac:dyDescent="0.2">
      <c r="B39279" s="12"/>
      <c r="H39279" s="15"/>
    </row>
    <row r="39280" spans="2:8" x14ac:dyDescent="0.2">
      <c r="B39280" s="12"/>
      <c r="H39280" s="15"/>
    </row>
    <row r="39281" spans="2:8" x14ac:dyDescent="0.2">
      <c r="B39281" s="12"/>
      <c r="H39281" s="15"/>
    </row>
    <row r="39282" spans="2:8" x14ac:dyDescent="0.2">
      <c r="B39282" s="12"/>
      <c r="H39282" s="15"/>
    </row>
    <row r="39283" spans="2:8" x14ac:dyDescent="0.2">
      <c r="B39283" s="12"/>
      <c r="H39283" s="15"/>
    </row>
    <row r="39284" spans="2:8" x14ac:dyDescent="0.2">
      <c r="B39284" s="12"/>
      <c r="H39284" s="15"/>
    </row>
    <row r="39285" spans="2:8" x14ac:dyDescent="0.2">
      <c r="B39285" s="12"/>
      <c r="H39285" s="15"/>
    </row>
    <row r="39286" spans="2:8" x14ac:dyDescent="0.2">
      <c r="B39286" s="12"/>
      <c r="H39286" s="15"/>
    </row>
    <row r="39287" spans="2:8" x14ac:dyDescent="0.2">
      <c r="B39287" s="12"/>
      <c r="H39287" s="15"/>
    </row>
    <row r="39288" spans="2:8" x14ac:dyDescent="0.2">
      <c r="B39288" s="12"/>
      <c r="H39288" s="15"/>
    </row>
    <row r="39289" spans="2:8" x14ac:dyDescent="0.2">
      <c r="B39289" s="12"/>
      <c r="H39289" s="15"/>
    </row>
    <row r="39290" spans="2:8" x14ac:dyDescent="0.2">
      <c r="B39290" s="12"/>
      <c r="H39290" s="15"/>
    </row>
    <row r="39291" spans="2:8" x14ac:dyDescent="0.2">
      <c r="B39291" s="12"/>
      <c r="H39291" s="15"/>
    </row>
    <row r="39292" spans="2:8" x14ac:dyDescent="0.2">
      <c r="B39292" s="12"/>
      <c r="H39292" s="15"/>
    </row>
    <row r="39293" spans="2:8" x14ac:dyDescent="0.2">
      <c r="B39293" s="12"/>
      <c r="H39293" s="15"/>
    </row>
    <row r="39294" spans="2:8" x14ac:dyDescent="0.2">
      <c r="B39294" s="12"/>
      <c r="H39294" s="15"/>
    </row>
    <row r="39295" spans="2:8" x14ac:dyDescent="0.2">
      <c r="B39295" s="12"/>
      <c r="H39295" s="15"/>
    </row>
    <row r="39296" spans="2:8" x14ac:dyDescent="0.2">
      <c r="B39296" s="12"/>
      <c r="H39296" s="15"/>
    </row>
    <row r="39297" spans="2:8" x14ac:dyDescent="0.2">
      <c r="B39297" s="12"/>
      <c r="H39297" s="15"/>
    </row>
    <row r="39298" spans="2:8" x14ac:dyDescent="0.2">
      <c r="B39298" s="12"/>
      <c r="H39298" s="15"/>
    </row>
    <row r="39299" spans="2:8" x14ac:dyDescent="0.2">
      <c r="B39299" s="12"/>
      <c r="H39299" s="15"/>
    </row>
    <row r="39300" spans="2:8" x14ac:dyDescent="0.2">
      <c r="B39300" s="12"/>
      <c r="H39300" s="15"/>
    </row>
    <row r="39301" spans="2:8" x14ac:dyDescent="0.2">
      <c r="B39301" s="12"/>
      <c r="H39301" s="15"/>
    </row>
    <row r="39302" spans="2:8" x14ac:dyDescent="0.2">
      <c r="B39302" s="12"/>
      <c r="H39302" s="15"/>
    </row>
    <row r="39303" spans="2:8" x14ac:dyDescent="0.2">
      <c r="B39303" s="12"/>
      <c r="H39303" s="15"/>
    </row>
    <row r="39304" spans="2:8" x14ac:dyDescent="0.2">
      <c r="B39304" s="12"/>
      <c r="H39304" s="15"/>
    </row>
    <row r="39305" spans="2:8" x14ac:dyDescent="0.2">
      <c r="B39305" s="12"/>
      <c r="H39305" s="15"/>
    </row>
    <row r="39306" spans="2:8" x14ac:dyDescent="0.2">
      <c r="B39306" s="12"/>
      <c r="H39306" s="15"/>
    </row>
    <row r="39307" spans="2:8" x14ac:dyDescent="0.2">
      <c r="B39307" s="12"/>
      <c r="H39307" s="15"/>
    </row>
    <row r="39308" spans="2:8" x14ac:dyDescent="0.2">
      <c r="B39308" s="12"/>
      <c r="H39308" s="15"/>
    </row>
    <row r="39309" spans="2:8" x14ac:dyDescent="0.2">
      <c r="B39309" s="12"/>
      <c r="H39309" s="15"/>
    </row>
    <row r="39310" spans="2:8" x14ac:dyDescent="0.2">
      <c r="B39310" s="12"/>
      <c r="H39310" s="15"/>
    </row>
    <row r="39311" spans="2:8" x14ac:dyDescent="0.2">
      <c r="B39311" s="12"/>
      <c r="H39311" s="15"/>
    </row>
    <row r="39312" spans="2:8" x14ac:dyDescent="0.2">
      <c r="B39312" s="12"/>
      <c r="H39312" s="15"/>
    </row>
    <row r="39313" spans="2:8" x14ac:dyDescent="0.2">
      <c r="B39313" s="12"/>
      <c r="H39313" s="15"/>
    </row>
    <row r="39314" spans="2:8" x14ac:dyDescent="0.2">
      <c r="B39314" s="12"/>
      <c r="H39314" s="15"/>
    </row>
    <row r="39315" spans="2:8" x14ac:dyDescent="0.2">
      <c r="B39315" s="12"/>
      <c r="H39315" s="15"/>
    </row>
    <row r="39316" spans="2:8" x14ac:dyDescent="0.2">
      <c r="B39316" s="12"/>
      <c r="H39316" s="15"/>
    </row>
    <row r="39317" spans="2:8" x14ac:dyDescent="0.2">
      <c r="B39317" s="12"/>
      <c r="H39317" s="15"/>
    </row>
    <row r="39318" spans="2:8" x14ac:dyDescent="0.2">
      <c r="B39318" s="12"/>
      <c r="H39318" s="15"/>
    </row>
    <row r="39319" spans="2:8" x14ac:dyDescent="0.2">
      <c r="B39319" s="12"/>
      <c r="H39319" s="15"/>
    </row>
    <row r="39320" spans="2:8" x14ac:dyDescent="0.2">
      <c r="B39320" s="12"/>
      <c r="H39320" s="15"/>
    </row>
    <row r="39321" spans="2:8" x14ac:dyDescent="0.2">
      <c r="B39321" s="12"/>
      <c r="H39321" s="15"/>
    </row>
    <row r="39322" spans="2:8" x14ac:dyDescent="0.2">
      <c r="B39322" s="12"/>
      <c r="H39322" s="15"/>
    </row>
    <row r="39323" spans="2:8" x14ac:dyDescent="0.2">
      <c r="B39323" s="12"/>
      <c r="H39323" s="15"/>
    </row>
    <row r="39324" spans="2:8" x14ac:dyDescent="0.2">
      <c r="B39324" s="12"/>
      <c r="H39324" s="15"/>
    </row>
    <row r="39325" spans="2:8" x14ac:dyDescent="0.2">
      <c r="B39325" s="12"/>
      <c r="H39325" s="15"/>
    </row>
    <row r="39326" spans="2:8" x14ac:dyDescent="0.2">
      <c r="B39326" s="12"/>
      <c r="H39326" s="15"/>
    </row>
    <row r="39327" spans="2:8" x14ac:dyDescent="0.2">
      <c r="B39327" s="12"/>
      <c r="H39327" s="15"/>
    </row>
    <row r="39328" spans="2:8" x14ac:dyDescent="0.2">
      <c r="B39328" s="12"/>
      <c r="H39328" s="15"/>
    </row>
    <row r="39329" spans="2:8" x14ac:dyDescent="0.2">
      <c r="B39329" s="12"/>
      <c r="H39329" s="15"/>
    </row>
    <row r="39330" spans="2:8" x14ac:dyDescent="0.2">
      <c r="B39330" s="12"/>
      <c r="H39330" s="15"/>
    </row>
    <row r="39331" spans="2:8" x14ac:dyDescent="0.2">
      <c r="B39331" s="12"/>
      <c r="H39331" s="15"/>
    </row>
    <row r="39332" spans="2:8" x14ac:dyDescent="0.2">
      <c r="B39332" s="12"/>
      <c r="H39332" s="15"/>
    </row>
    <row r="39333" spans="2:8" x14ac:dyDescent="0.2">
      <c r="B39333" s="12"/>
      <c r="H39333" s="15"/>
    </row>
    <row r="39334" spans="2:8" x14ac:dyDescent="0.2">
      <c r="B39334" s="12"/>
      <c r="H39334" s="15"/>
    </row>
    <row r="39335" spans="2:8" x14ac:dyDescent="0.2">
      <c r="B39335" s="12"/>
      <c r="H39335" s="15"/>
    </row>
    <row r="39336" spans="2:8" x14ac:dyDescent="0.2">
      <c r="B39336" s="12"/>
      <c r="H39336" s="15"/>
    </row>
    <row r="39337" spans="2:8" x14ac:dyDescent="0.2">
      <c r="B39337" s="12"/>
      <c r="H39337" s="15"/>
    </row>
    <row r="39338" spans="2:8" x14ac:dyDescent="0.2">
      <c r="B39338" s="12"/>
      <c r="H39338" s="15"/>
    </row>
    <row r="39339" spans="2:8" x14ac:dyDescent="0.2">
      <c r="B39339" s="12"/>
      <c r="H39339" s="15"/>
    </row>
    <row r="39340" spans="2:8" x14ac:dyDescent="0.2">
      <c r="B39340" s="12"/>
      <c r="H39340" s="15"/>
    </row>
    <row r="39341" spans="2:8" x14ac:dyDescent="0.2">
      <c r="B39341" s="12"/>
      <c r="H39341" s="15"/>
    </row>
    <row r="39342" spans="2:8" x14ac:dyDescent="0.2">
      <c r="B39342" s="12"/>
      <c r="H39342" s="15"/>
    </row>
    <row r="39343" spans="2:8" x14ac:dyDescent="0.2">
      <c r="B39343" s="12"/>
      <c r="H39343" s="15"/>
    </row>
    <row r="39344" spans="2:8" x14ac:dyDescent="0.2">
      <c r="B39344" s="12"/>
      <c r="H39344" s="15"/>
    </row>
    <row r="39345" spans="2:8" x14ac:dyDescent="0.2">
      <c r="B39345" s="12"/>
      <c r="H39345" s="15"/>
    </row>
    <row r="39346" spans="2:8" x14ac:dyDescent="0.2">
      <c r="B39346" s="12"/>
      <c r="H39346" s="15"/>
    </row>
    <row r="39347" spans="2:8" x14ac:dyDescent="0.2">
      <c r="B39347" s="12"/>
      <c r="H39347" s="15"/>
    </row>
    <row r="39348" spans="2:8" x14ac:dyDescent="0.2">
      <c r="B39348" s="12"/>
      <c r="H39348" s="15"/>
    </row>
    <row r="39349" spans="2:8" x14ac:dyDescent="0.2">
      <c r="B39349" s="12"/>
      <c r="H39349" s="15"/>
    </row>
    <row r="39350" spans="2:8" x14ac:dyDescent="0.2">
      <c r="B39350" s="12"/>
      <c r="H39350" s="15"/>
    </row>
    <row r="39351" spans="2:8" x14ac:dyDescent="0.2">
      <c r="B39351" s="12"/>
      <c r="H39351" s="15"/>
    </row>
    <row r="39352" spans="2:8" x14ac:dyDescent="0.2">
      <c r="B39352" s="12"/>
      <c r="H39352" s="15"/>
    </row>
    <row r="39353" spans="2:8" x14ac:dyDescent="0.2">
      <c r="B39353" s="12"/>
      <c r="H39353" s="15"/>
    </row>
    <row r="39354" spans="2:8" x14ac:dyDescent="0.2">
      <c r="B39354" s="12"/>
      <c r="H39354" s="15"/>
    </row>
    <row r="39355" spans="2:8" x14ac:dyDescent="0.2">
      <c r="B39355" s="12"/>
      <c r="H39355" s="15"/>
    </row>
    <row r="39356" spans="2:8" x14ac:dyDescent="0.2">
      <c r="B39356" s="12"/>
      <c r="H39356" s="15"/>
    </row>
    <row r="39357" spans="2:8" x14ac:dyDescent="0.2">
      <c r="B39357" s="12"/>
      <c r="H39357" s="15"/>
    </row>
    <row r="39358" spans="2:8" x14ac:dyDescent="0.2">
      <c r="B39358" s="12"/>
      <c r="H39358" s="15"/>
    </row>
    <row r="39359" spans="2:8" x14ac:dyDescent="0.2">
      <c r="B39359" s="12"/>
      <c r="H39359" s="15"/>
    </row>
    <row r="39360" spans="2:8" x14ac:dyDescent="0.2">
      <c r="B39360" s="12"/>
      <c r="H39360" s="15"/>
    </row>
    <row r="39361" spans="2:8" x14ac:dyDescent="0.2">
      <c r="B39361" s="12"/>
      <c r="H39361" s="15"/>
    </row>
    <row r="39362" spans="2:8" x14ac:dyDescent="0.2">
      <c r="B39362" s="12"/>
      <c r="H39362" s="15"/>
    </row>
    <row r="39363" spans="2:8" x14ac:dyDescent="0.2">
      <c r="B39363" s="12"/>
      <c r="H39363" s="15"/>
    </row>
    <row r="39364" spans="2:8" x14ac:dyDescent="0.2">
      <c r="B39364" s="12"/>
      <c r="H39364" s="15"/>
    </row>
    <row r="39365" spans="2:8" x14ac:dyDescent="0.2">
      <c r="B39365" s="12"/>
      <c r="H39365" s="15"/>
    </row>
    <row r="39366" spans="2:8" x14ac:dyDescent="0.2">
      <c r="B39366" s="12"/>
      <c r="H39366" s="15"/>
    </row>
    <row r="39367" spans="2:8" x14ac:dyDescent="0.2">
      <c r="B39367" s="12"/>
      <c r="H39367" s="15"/>
    </row>
    <row r="39368" spans="2:8" x14ac:dyDescent="0.2">
      <c r="B39368" s="12"/>
      <c r="H39368" s="15"/>
    </row>
    <row r="39369" spans="2:8" x14ac:dyDescent="0.2">
      <c r="B39369" s="12"/>
      <c r="H39369" s="15"/>
    </row>
    <row r="39370" spans="2:8" x14ac:dyDescent="0.2">
      <c r="B39370" s="12"/>
      <c r="H39370" s="15"/>
    </row>
    <row r="39371" spans="2:8" x14ac:dyDescent="0.2">
      <c r="B39371" s="12"/>
      <c r="H39371" s="15"/>
    </row>
    <row r="39372" spans="2:8" x14ac:dyDescent="0.2">
      <c r="B39372" s="12"/>
      <c r="H39372" s="15"/>
    </row>
    <row r="39373" spans="2:8" x14ac:dyDescent="0.2">
      <c r="B39373" s="12"/>
      <c r="H39373" s="15"/>
    </row>
    <row r="39374" spans="2:8" x14ac:dyDescent="0.2">
      <c r="B39374" s="12"/>
      <c r="H39374" s="15"/>
    </row>
    <row r="39375" spans="2:8" x14ac:dyDescent="0.2">
      <c r="B39375" s="12"/>
      <c r="H39375" s="15"/>
    </row>
    <row r="39376" spans="2:8" x14ac:dyDescent="0.2">
      <c r="B39376" s="12"/>
      <c r="H39376" s="15"/>
    </row>
    <row r="39377" spans="2:8" x14ac:dyDescent="0.2">
      <c r="B39377" s="12"/>
      <c r="H39377" s="15"/>
    </row>
    <row r="39378" spans="2:8" x14ac:dyDescent="0.2">
      <c r="B39378" s="12"/>
      <c r="H39378" s="15"/>
    </row>
    <row r="39379" spans="2:8" x14ac:dyDescent="0.2">
      <c r="B39379" s="12"/>
      <c r="H39379" s="15"/>
    </row>
    <row r="39380" spans="2:8" x14ac:dyDescent="0.2">
      <c r="B39380" s="12"/>
      <c r="H39380" s="15"/>
    </row>
    <row r="39381" spans="2:8" x14ac:dyDescent="0.2">
      <c r="B39381" s="12"/>
      <c r="H39381" s="15"/>
    </row>
    <row r="39382" spans="2:8" x14ac:dyDescent="0.2">
      <c r="B39382" s="12"/>
      <c r="H39382" s="15"/>
    </row>
    <row r="39383" spans="2:8" x14ac:dyDescent="0.2">
      <c r="B39383" s="12"/>
      <c r="H39383" s="15"/>
    </row>
    <row r="39384" spans="2:8" x14ac:dyDescent="0.2">
      <c r="B39384" s="12"/>
      <c r="H39384" s="15"/>
    </row>
    <row r="39385" spans="2:8" x14ac:dyDescent="0.2">
      <c r="B39385" s="12"/>
      <c r="H39385" s="15"/>
    </row>
    <row r="39386" spans="2:8" x14ac:dyDescent="0.2">
      <c r="B39386" s="12"/>
      <c r="H39386" s="15"/>
    </row>
    <row r="39387" spans="2:8" x14ac:dyDescent="0.2">
      <c r="B39387" s="12"/>
      <c r="H39387" s="15"/>
    </row>
    <row r="39388" spans="2:8" x14ac:dyDescent="0.2">
      <c r="B39388" s="12"/>
      <c r="H39388" s="15"/>
    </row>
    <row r="39389" spans="2:8" x14ac:dyDescent="0.2">
      <c r="B39389" s="12"/>
      <c r="H39389" s="15"/>
    </row>
    <row r="39390" spans="2:8" x14ac:dyDescent="0.2">
      <c r="B39390" s="12"/>
      <c r="H39390" s="15"/>
    </row>
    <row r="39391" spans="2:8" x14ac:dyDescent="0.2">
      <c r="B39391" s="12"/>
      <c r="H39391" s="15"/>
    </row>
    <row r="39392" spans="2:8" x14ac:dyDescent="0.2">
      <c r="B39392" s="12"/>
      <c r="H39392" s="15"/>
    </row>
    <row r="39393" spans="2:8" x14ac:dyDescent="0.2">
      <c r="B39393" s="12"/>
      <c r="H39393" s="15"/>
    </row>
    <row r="39394" spans="2:8" x14ac:dyDescent="0.2">
      <c r="B39394" s="12"/>
      <c r="H39394" s="15"/>
    </row>
    <row r="39395" spans="2:8" x14ac:dyDescent="0.2">
      <c r="B39395" s="12"/>
      <c r="H39395" s="15"/>
    </row>
    <row r="39396" spans="2:8" x14ac:dyDescent="0.2">
      <c r="B39396" s="12"/>
      <c r="H39396" s="15"/>
    </row>
    <row r="39397" spans="2:8" x14ac:dyDescent="0.2">
      <c r="B39397" s="12"/>
      <c r="H39397" s="15"/>
    </row>
    <row r="39398" spans="2:8" x14ac:dyDescent="0.2">
      <c r="B39398" s="12"/>
      <c r="H39398" s="15"/>
    </row>
    <row r="39399" spans="2:8" x14ac:dyDescent="0.2">
      <c r="B39399" s="12"/>
      <c r="H39399" s="15"/>
    </row>
    <row r="39400" spans="2:8" x14ac:dyDescent="0.2">
      <c r="B39400" s="12"/>
      <c r="H39400" s="15"/>
    </row>
    <row r="39401" spans="2:8" x14ac:dyDescent="0.2">
      <c r="B39401" s="12"/>
      <c r="H39401" s="15"/>
    </row>
    <row r="39402" spans="2:8" x14ac:dyDescent="0.2">
      <c r="B39402" s="12"/>
      <c r="H39402" s="15"/>
    </row>
    <row r="39403" spans="2:8" x14ac:dyDescent="0.2">
      <c r="B39403" s="12"/>
      <c r="H39403" s="15"/>
    </row>
    <row r="39404" spans="2:8" x14ac:dyDescent="0.2">
      <c r="B39404" s="12"/>
      <c r="H39404" s="15"/>
    </row>
    <row r="39405" spans="2:8" x14ac:dyDescent="0.2">
      <c r="B39405" s="12"/>
      <c r="H39405" s="15"/>
    </row>
    <row r="39406" spans="2:8" x14ac:dyDescent="0.2">
      <c r="B39406" s="12"/>
      <c r="H39406" s="15"/>
    </row>
    <row r="39407" spans="2:8" x14ac:dyDescent="0.2">
      <c r="B39407" s="12"/>
      <c r="H39407" s="15"/>
    </row>
    <row r="39408" spans="2:8" x14ac:dyDescent="0.2">
      <c r="B39408" s="12"/>
      <c r="H39408" s="15"/>
    </row>
    <row r="39409" spans="2:8" x14ac:dyDescent="0.2">
      <c r="B39409" s="12"/>
      <c r="H39409" s="15"/>
    </row>
    <row r="39410" spans="2:8" x14ac:dyDescent="0.2">
      <c r="B39410" s="12"/>
      <c r="H39410" s="15"/>
    </row>
    <row r="39411" spans="2:8" x14ac:dyDescent="0.2">
      <c r="B39411" s="12"/>
      <c r="H39411" s="15"/>
    </row>
    <row r="39412" spans="2:8" x14ac:dyDescent="0.2">
      <c r="B39412" s="12"/>
      <c r="H39412" s="15"/>
    </row>
    <row r="39413" spans="2:8" x14ac:dyDescent="0.2">
      <c r="B39413" s="12"/>
      <c r="H39413" s="15"/>
    </row>
    <row r="39414" spans="2:8" x14ac:dyDescent="0.2">
      <c r="B39414" s="12"/>
      <c r="H39414" s="15"/>
    </row>
    <row r="39415" spans="2:8" x14ac:dyDescent="0.2">
      <c r="B39415" s="12"/>
      <c r="H39415" s="15"/>
    </row>
    <row r="39416" spans="2:8" x14ac:dyDescent="0.2">
      <c r="B39416" s="12"/>
      <c r="H39416" s="15"/>
    </row>
    <row r="39417" spans="2:8" x14ac:dyDescent="0.2">
      <c r="B39417" s="12"/>
      <c r="H39417" s="15"/>
    </row>
    <row r="39418" spans="2:8" x14ac:dyDescent="0.2">
      <c r="B39418" s="12"/>
      <c r="H39418" s="15"/>
    </row>
    <row r="39419" spans="2:8" x14ac:dyDescent="0.2">
      <c r="B39419" s="12"/>
      <c r="H39419" s="15"/>
    </row>
    <row r="39420" spans="2:8" x14ac:dyDescent="0.2">
      <c r="B39420" s="12"/>
      <c r="H39420" s="15"/>
    </row>
    <row r="39421" spans="2:8" x14ac:dyDescent="0.2">
      <c r="B39421" s="12"/>
      <c r="H39421" s="15"/>
    </row>
    <row r="39422" spans="2:8" x14ac:dyDescent="0.2">
      <c r="B39422" s="12"/>
      <c r="H39422" s="15"/>
    </row>
    <row r="39423" spans="2:8" x14ac:dyDescent="0.2">
      <c r="B39423" s="12"/>
      <c r="H39423" s="15"/>
    </row>
    <row r="39424" spans="2:8" x14ac:dyDescent="0.2">
      <c r="B39424" s="12"/>
      <c r="H39424" s="15"/>
    </row>
    <row r="39425" spans="2:8" x14ac:dyDescent="0.2">
      <c r="B39425" s="12"/>
      <c r="H39425" s="15"/>
    </row>
    <row r="39426" spans="2:8" x14ac:dyDescent="0.2">
      <c r="B39426" s="12"/>
      <c r="H39426" s="15"/>
    </row>
    <row r="39427" spans="2:8" x14ac:dyDescent="0.2">
      <c r="B39427" s="12"/>
      <c r="H39427" s="15"/>
    </row>
    <row r="39428" spans="2:8" x14ac:dyDescent="0.2">
      <c r="B39428" s="12"/>
      <c r="H39428" s="15"/>
    </row>
    <row r="39429" spans="2:8" x14ac:dyDescent="0.2">
      <c r="B39429" s="12"/>
      <c r="H39429" s="15"/>
    </row>
    <row r="39430" spans="2:8" x14ac:dyDescent="0.2">
      <c r="B39430" s="12"/>
      <c r="H39430" s="15"/>
    </row>
    <row r="39431" spans="2:8" x14ac:dyDescent="0.2">
      <c r="B39431" s="12"/>
      <c r="H39431" s="15"/>
    </row>
    <row r="39432" spans="2:8" x14ac:dyDescent="0.2">
      <c r="B39432" s="12"/>
      <c r="H39432" s="15"/>
    </row>
    <row r="39433" spans="2:8" x14ac:dyDescent="0.2">
      <c r="B39433" s="12"/>
      <c r="H39433" s="15"/>
    </row>
    <row r="39434" spans="2:8" x14ac:dyDescent="0.2">
      <c r="B39434" s="12"/>
      <c r="H39434" s="15"/>
    </row>
    <row r="39435" spans="2:8" x14ac:dyDescent="0.2">
      <c r="B39435" s="12"/>
      <c r="H39435" s="15"/>
    </row>
    <row r="39436" spans="2:8" x14ac:dyDescent="0.2">
      <c r="B39436" s="12"/>
      <c r="H39436" s="15"/>
    </row>
    <row r="39437" spans="2:8" x14ac:dyDescent="0.2">
      <c r="B39437" s="12"/>
      <c r="H39437" s="15"/>
    </row>
    <row r="39438" spans="2:8" x14ac:dyDescent="0.2">
      <c r="B39438" s="12"/>
      <c r="H39438" s="15"/>
    </row>
    <row r="39439" spans="2:8" x14ac:dyDescent="0.2">
      <c r="B39439" s="12"/>
      <c r="H39439" s="15"/>
    </row>
    <row r="39440" spans="2:8" x14ac:dyDescent="0.2">
      <c r="B39440" s="12"/>
      <c r="H39440" s="15"/>
    </row>
    <row r="39441" spans="2:8" x14ac:dyDescent="0.2">
      <c r="B39441" s="12"/>
      <c r="H39441" s="15"/>
    </row>
    <row r="39442" spans="2:8" x14ac:dyDescent="0.2">
      <c r="B39442" s="12"/>
      <c r="H39442" s="15"/>
    </row>
    <row r="39443" spans="2:8" x14ac:dyDescent="0.2">
      <c r="B39443" s="12"/>
      <c r="H39443" s="15"/>
    </row>
    <row r="39444" spans="2:8" x14ac:dyDescent="0.2">
      <c r="B39444" s="12"/>
      <c r="H39444" s="15"/>
    </row>
    <row r="39445" spans="2:8" x14ac:dyDescent="0.2">
      <c r="B39445" s="12"/>
      <c r="H39445" s="15"/>
    </row>
    <row r="39446" spans="2:8" x14ac:dyDescent="0.2">
      <c r="B39446" s="12"/>
      <c r="H39446" s="15"/>
    </row>
    <row r="39447" spans="2:8" x14ac:dyDescent="0.2">
      <c r="B39447" s="12"/>
      <c r="H39447" s="15"/>
    </row>
    <row r="39448" spans="2:8" x14ac:dyDescent="0.2">
      <c r="B39448" s="12"/>
      <c r="H39448" s="15"/>
    </row>
    <row r="39449" spans="2:8" x14ac:dyDescent="0.2">
      <c r="B39449" s="12"/>
      <c r="H39449" s="15"/>
    </row>
    <row r="39450" spans="2:8" x14ac:dyDescent="0.2">
      <c r="B39450" s="12"/>
      <c r="H39450" s="15"/>
    </row>
    <row r="39451" spans="2:8" x14ac:dyDescent="0.2">
      <c r="B39451" s="12"/>
      <c r="H39451" s="15"/>
    </row>
    <row r="39452" spans="2:8" x14ac:dyDescent="0.2">
      <c r="B39452" s="12"/>
      <c r="H39452" s="15"/>
    </row>
    <row r="39453" spans="2:8" x14ac:dyDescent="0.2">
      <c r="B39453" s="12"/>
      <c r="H39453" s="15"/>
    </row>
    <row r="39454" spans="2:8" x14ac:dyDescent="0.2">
      <c r="B39454" s="12"/>
      <c r="H39454" s="15"/>
    </row>
    <row r="39455" spans="2:8" x14ac:dyDescent="0.2">
      <c r="B39455" s="12"/>
      <c r="H39455" s="15"/>
    </row>
    <row r="39456" spans="2:8" x14ac:dyDescent="0.2">
      <c r="B39456" s="12"/>
      <c r="H39456" s="15"/>
    </row>
    <row r="39457" spans="2:8" x14ac:dyDescent="0.2">
      <c r="B39457" s="12"/>
      <c r="H39457" s="15"/>
    </row>
    <row r="39458" spans="2:8" x14ac:dyDescent="0.2">
      <c r="B39458" s="12"/>
      <c r="H39458" s="15"/>
    </row>
    <row r="39459" spans="2:8" x14ac:dyDescent="0.2">
      <c r="B39459" s="12"/>
      <c r="H39459" s="15"/>
    </row>
    <row r="39460" spans="2:8" x14ac:dyDescent="0.2">
      <c r="B39460" s="12"/>
      <c r="H39460" s="15"/>
    </row>
    <row r="39461" spans="2:8" x14ac:dyDescent="0.2">
      <c r="B39461" s="12"/>
      <c r="H39461" s="15"/>
    </row>
    <row r="39462" spans="2:8" x14ac:dyDescent="0.2">
      <c r="B39462" s="12"/>
      <c r="H39462" s="15"/>
    </row>
    <row r="39463" spans="2:8" x14ac:dyDescent="0.2">
      <c r="B39463" s="12"/>
      <c r="H39463" s="15"/>
    </row>
    <row r="39464" spans="2:8" x14ac:dyDescent="0.2">
      <c r="B39464" s="12"/>
      <c r="H39464" s="15"/>
    </row>
    <row r="39465" spans="2:8" x14ac:dyDescent="0.2">
      <c r="B39465" s="12"/>
      <c r="H39465" s="15"/>
    </row>
    <row r="39466" spans="2:8" x14ac:dyDescent="0.2">
      <c r="B39466" s="12"/>
      <c r="H39466" s="15"/>
    </row>
    <row r="39467" spans="2:8" x14ac:dyDescent="0.2">
      <c r="B39467" s="12"/>
      <c r="H39467" s="15"/>
    </row>
    <row r="39468" spans="2:8" x14ac:dyDescent="0.2">
      <c r="B39468" s="12"/>
      <c r="H39468" s="15"/>
    </row>
    <row r="39469" spans="2:8" x14ac:dyDescent="0.2">
      <c r="B39469" s="12"/>
      <c r="H39469" s="15"/>
    </row>
    <row r="39470" spans="2:8" x14ac:dyDescent="0.2">
      <c r="B39470" s="12"/>
      <c r="H39470" s="15"/>
    </row>
    <row r="39471" spans="2:8" x14ac:dyDescent="0.2">
      <c r="B39471" s="12"/>
      <c r="H39471" s="15"/>
    </row>
    <row r="39472" spans="2:8" x14ac:dyDescent="0.2">
      <c r="B39472" s="12"/>
      <c r="H39472" s="15"/>
    </row>
    <row r="39473" spans="2:8" x14ac:dyDescent="0.2">
      <c r="B39473" s="12"/>
      <c r="H39473" s="15"/>
    </row>
    <row r="39474" spans="2:8" x14ac:dyDescent="0.2">
      <c r="B39474" s="12"/>
      <c r="H39474" s="15"/>
    </row>
    <row r="39475" spans="2:8" x14ac:dyDescent="0.2">
      <c r="B39475" s="12"/>
      <c r="H39475" s="15"/>
    </row>
    <row r="39476" spans="2:8" x14ac:dyDescent="0.2">
      <c r="B39476" s="12"/>
      <c r="H39476" s="15"/>
    </row>
    <row r="39477" spans="2:8" x14ac:dyDescent="0.2">
      <c r="B39477" s="12"/>
      <c r="H39477" s="15"/>
    </row>
    <row r="39478" spans="2:8" x14ac:dyDescent="0.2">
      <c r="B39478" s="12"/>
      <c r="H39478" s="15"/>
    </row>
    <row r="39479" spans="2:8" x14ac:dyDescent="0.2">
      <c r="B39479" s="12"/>
      <c r="H39479" s="15"/>
    </row>
    <row r="39480" spans="2:8" x14ac:dyDescent="0.2">
      <c r="B39480" s="12"/>
      <c r="H39480" s="15"/>
    </row>
    <row r="39481" spans="2:8" x14ac:dyDescent="0.2">
      <c r="B39481" s="12"/>
      <c r="H39481" s="15"/>
    </row>
    <row r="39482" spans="2:8" x14ac:dyDescent="0.2">
      <c r="B39482" s="12"/>
      <c r="H39482" s="15"/>
    </row>
    <row r="39483" spans="2:8" x14ac:dyDescent="0.2">
      <c r="B39483" s="12"/>
      <c r="H39483" s="15"/>
    </row>
    <row r="39484" spans="2:8" x14ac:dyDescent="0.2">
      <c r="B39484" s="12"/>
      <c r="H39484" s="15"/>
    </row>
    <row r="39485" spans="2:8" x14ac:dyDescent="0.2">
      <c r="B39485" s="12"/>
      <c r="H39485" s="15"/>
    </row>
    <row r="39486" spans="2:8" x14ac:dyDescent="0.2">
      <c r="B39486" s="12"/>
      <c r="H39486" s="15"/>
    </row>
    <row r="39487" spans="2:8" x14ac:dyDescent="0.2">
      <c r="B39487" s="12"/>
      <c r="H39487" s="15"/>
    </row>
    <row r="39488" spans="2:8" x14ac:dyDescent="0.2">
      <c r="B39488" s="12"/>
      <c r="H39488" s="15"/>
    </row>
    <row r="39489" spans="2:8" x14ac:dyDescent="0.2">
      <c r="B39489" s="12"/>
      <c r="H39489" s="15"/>
    </row>
    <row r="39490" spans="2:8" x14ac:dyDescent="0.2">
      <c r="B39490" s="12"/>
      <c r="H39490" s="15"/>
    </row>
    <row r="39491" spans="2:8" x14ac:dyDescent="0.2">
      <c r="B39491" s="12"/>
      <c r="H39491" s="15"/>
    </row>
    <row r="39492" spans="2:8" x14ac:dyDescent="0.2">
      <c r="B39492" s="12"/>
      <c r="H39492" s="15"/>
    </row>
    <row r="39493" spans="2:8" x14ac:dyDescent="0.2">
      <c r="B39493" s="12"/>
      <c r="H39493" s="15"/>
    </row>
    <row r="39494" spans="2:8" x14ac:dyDescent="0.2">
      <c r="B39494" s="12"/>
      <c r="H39494" s="15"/>
    </row>
    <row r="39495" spans="2:8" x14ac:dyDescent="0.2">
      <c r="B39495" s="12"/>
      <c r="H39495" s="15"/>
    </row>
    <row r="39496" spans="2:8" x14ac:dyDescent="0.2">
      <c r="B39496" s="12"/>
      <c r="H39496" s="15"/>
    </row>
    <row r="39497" spans="2:8" x14ac:dyDescent="0.2">
      <c r="B39497" s="12"/>
      <c r="H39497" s="15"/>
    </row>
    <row r="39498" spans="2:8" x14ac:dyDescent="0.2">
      <c r="B39498" s="12"/>
      <c r="H39498" s="15"/>
    </row>
    <row r="39499" spans="2:8" x14ac:dyDescent="0.2">
      <c r="B39499" s="12"/>
      <c r="H39499" s="15"/>
    </row>
    <row r="39500" spans="2:8" x14ac:dyDescent="0.2">
      <c r="B39500" s="12"/>
      <c r="H39500" s="15"/>
    </row>
    <row r="39501" spans="2:8" x14ac:dyDescent="0.2">
      <c r="B39501" s="12"/>
      <c r="H39501" s="15"/>
    </row>
    <row r="39502" spans="2:8" x14ac:dyDescent="0.2">
      <c r="B39502" s="12"/>
      <c r="H39502" s="15"/>
    </row>
    <row r="39503" spans="2:8" x14ac:dyDescent="0.2">
      <c r="B39503" s="12"/>
      <c r="H39503" s="15"/>
    </row>
    <row r="39504" spans="2:8" x14ac:dyDescent="0.2">
      <c r="B39504" s="12"/>
      <c r="H39504" s="15"/>
    </row>
    <row r="39505" spans="2:8" x14ac:dyDescent="0.2">
      <c r="B39505" s="12"/>
      <c r="H39505" s="15"/>
    </row>
    <row r="39506" spans="2:8" x14ac:dyDescent="0.2">
      <c r="B39506" s="12"/>
      <c r="H39506" s="15"/>
    </row>
    <row r="39507" spans="2:8" x14ac:dyDescent="0.2">
      <c r="B39507" s="12"/>
      <c r="H39507" s="15"/>
    </row>
    <row r="39508" spans="2:8" x14ac:dyDescent="0.2">
      <c r="B39508" s="12"/>
      <c r="H39508" s="15"/>
    </row>
    <row r="39509" spans="2:8" x14ac:dyDescent="0.2">
      <c r="B39509" s="12"/>
      <c r="H39509" s="15"/>
    </row>
    <row r="39510" spans="2:8" x14ac:dyDescent="0.2">
      <c r="B39510" s="12"/>
      <c r="H39510" s="15"/>
    </row>
    <row r="39511" spans="2:8" x14ac:dyDescent="0.2">
      <c r="B39511" s="12"/>
      <c r="H39511" s="15"/>
    </row>
    <row r="39512" spans="2:8" x14ac:dyDescent="0.2">
      <c r="B39512" s="12"/>
      <c r="H39512" s="15"/>
    </row>
    <row r="39513" spans="2:8" x14ac:dyDescent="0.2">
      <c r="B39513" s="12"/>
      <c r="H39513" s="15"/>
    </row>
    <row r="39514" spans="2:8" x14ac:dyDescent="0.2">
      <c r="B39514" s="12"/>
      <c r="H39514" s="15"/>
    </row>
    <row r="39515" spans="2:8" x14ac:dyDescent="0.2">
      <c r="B39515" s="12"/>
      <c r="H39515" s="15"/>
    </row>
    <row r="39516" spans="2:8" x14ac:dyDescent="0.2">
      <c r="B39516" s="12"/>
      <c r="H39516" s="15"/>
    </row>
    <row r="39517" spans="2:8" x14ac:dyDescent="0.2">
      <c r="B39517" s="12"/>
      <c r="H39517" s="15"/>
    </row>
    <row r="39518" spans="2:8" x14ac:dyDescent="0.2">
      <c r="B39518" s="12"/>
      <c r="H39518" s="15"/>
    </row>
    <row r="39519" spans="2:8" x14ac:dyDescent="0.2">
      <c r="B39519" s="12"/>
      <c r="H39519" s="15"/>
    </row>
    <row r="39520" spans="2:8" x14ac:dyDescent="0.2">
      <c r="B39520" s="12"/>
      <c r="H39520" s="15"/>
    </row>
    <row r="39521" spans="2:8" x14ac:dyDescent="0.2">
      <c r="B39521" s="12"/>
      <c r="H39521" s="15"/>
    </row>
    <row r="39522" spans="2:8" x14ac:dyDescent="0.2">
      <c r="B39522" s="12"/>
      <c r="H39522" s="15"/>
    </row>
    <row r="39523" spans="2:8" x14ac:dyDescent="0.2">
      <c r="B39523" s="12"/>
      <c r="H39523" s="15"/>
    </row>
    <row r="39524" spans="2:8" x14ac:dyDescent="0.2">
      <c r="B39524" s="12"/>
      <c r="H39524" s="15"/>
    </row>
    <row r="39525" spans="2:8" x14ac:dyDescent="0.2">
      <c r="B39525" s="12"/>
      <c r="H39525" s="15"/>
    </row>
    <row r="39526" spans="2:8" x14ac:dyDescent="0.2">
      <c r="B39526" s="12"/>
      <c r="H39526" s="15"/>
    </row>
    <row r="39527" spans="2:8" x14ac:dyDescent="0.2">
      <c r="B39527" s="12"/>
      <c r="H39527" s="15"/>
    </row>
    <row r="39528" spans="2:8" x14ac:dyDescent="0.2">
      <c r="B39528" s="12"/>
      <c r="H39528" s="15"/>
    </row>
    <row r="39529" spans="2:8" x14ac:dyDescent="0.2">
      <c r="B39529" s="12"/>
      <c r="H39529" s="15"/>
    </row>
    <row r="39530" spans="2:8" x14ac:dyDescent="0.2">
      <c r="B39530" s="12"/>
      <c r="H39530" s="15"/>
    </row>
    <row r="39531" spans="2:8" x14ac:dyDescent="0.2">
      <c r="B39531" s="12"/>
      <c r="H39531" s="15"/>
    </row>
    <row r="39532" spans="2:8" x14ac:dyDescent="0.2">
      <c r="B39532" s="12"/>
      <c r="H39532" s="15"/>
    </row>
    <row r="39533" spans="2:8" x14ac:dyDescent="0.2">
      <c r="B39533" s="12"/>
      <c r="H39533" s="15"/>
    </row>
    <row r="39534" spans="2:8" x14ac:dyDescent="0.2">
      <c r="B39534" s="12"/>
      <c r="H39534" s="15"/>
    </row>
    <row r="39535" spans="2:8" x14ac:dyDescent="0.2">
      <c r="B39535" s="12"/>
      <c r="H39535" s="15"/>
    </row>
    <row r="39536" spans="2:8" x14ac:dyDescent="0.2">
      <c r="B39536" s="12"/>
      <c r="H39536" s="15"/>
    </row>
    <row r="39537" spans="2:8" x14ac:dyDescent="0.2">
      <c r="B39537" s="12"/>
      <c r="H39537" s="15"/>
    </row>
    <row r="39538" spans="2:8" x14ac:dyDescent="0.2">
      <c r="B39538" s="12"/>
      <c r="H39538" s="15"/>
    </row>
    <row r="39539" spans="2:8" x14ac:dyDescent="0.2">
      <c r="B39539" s="12"/>
      <c r="H39539" s="15"/>
    </row>
    <row r="39540" spans="2:8" x14ac:dyDescent="0.2">
      <c r="B39540" s="12"/>
      <c r="H39540" s="15"/>
    </row>
    <row r="39541" spans="2:8" x14ac:dyDescent="0.2">
      <c r="B39541" s="12"/>
      <c r="H39541" s="15"/>
    </row>
    <row r="39542" spans="2:8" x14ac:dyDescent="0.2">
      <c r="B39542" s="12"/>
      <c r="H39542" s="15"/>
    </row>
    <row r="39543" spans="2:8" x14ac:dyDescent="0.2">
      <c r="B39543" s="12"/>
      <c r="H39543" s="15"/>
    </row>
    <row r="39544" spans="2:8" x14ac:dyDescent="0.2">
      <c r="B39544" s="12"/>
      <c r="H39544" s="15"/>
    </row>
    <row r="39545" spans="2:8" x14ac:dyDescent="0.2">
      <c r="B39545" s="12"/>
      <c r="H39545" s="15"/>
    </row>
    <row r="39546" spans="2:8" x14ac:dyDescent="0.2">
      <c r="B39546" s="12"/>
      <c r="H39546" s="15"/>
    </row>
    <row r="39547" spans="2:8" x14ac:dyDescent="0.2">
      <c r="B39547" s="12"/>
      <c r="H39547" s="15"/>
    </row>
    <row r="39548" spans="2:8" x14ac:dyDescent="0.2">
      <c r="B39548" s="12"/>
      <c r="H39548" s="15"/>
    </row>
    <row r="39549" spans="2:8" x14ac:dyDescent="0.2">
      <c r="B39549" s="12"/>
      <c r="H39549" s="15"/>
    </row>
    <row r="39550" spans="2:8" x14ac:dyDescent="0.2">
      <c r="B39550" s="12"/>
      <c r="H39550" s="15"/>
    </row>
    <row r="39551" spans="2:8" x14ac:dyDescent="0.2">
      <c r="B39551" s="12"/>
      <c r="H39551" s="15"/>
    </row>
    <row r="39552" spans="2:8" x14ac:dyDescent="0.2">
      <c r="B39552" s="12"/>
      <c r="H39552" s="15"/>
    </row>
    <row r="39553" spans="2:8" x14ac:dyDescent="0.2">
      <c r="B39553" s="12"/>
      <c r="H39553" s="15"/>
    </row>
    <row r="39554" spans="2:8" x14ac:dyDescent="0.2">
      <c r="B39554" s="12"/>
      <c r="H39554" s="15"/>
    </row>
    <row r="39555" spans="2:8" x14ac:dyDescent="0.2">
      <c r="B39555" s="12"/>
      <c r="H39555" s="15"/>
    </row>
    <row r="39556" spans="2:8" x14ac:dyDescent="0.2">
      <c r="B39556" s="12"/>
      <c r="H39556" s="15"/>
    </row>
    <row r="39557" spans="2:8" x14ac:dyDescent="0.2">
      <c r="B39557" s="12"/>
      <c r="H39557" s="15"/>
    </row>
    <row r="39558" spans="2:8" x14ac:dyDescent="0.2">
      <c r="B39558" s="12"/>
      <c r="H39558" s="15"/>
    </row>
    <row r="39559" spans="2:8" x14ac:dyDescent="0.2">
      <c r="B39559" s="12"/>
      <c r="H39559" s="15"/>
    </row>
    <row r="39560" spans="2:8" x14ac:dyDescent="0.2">
      <c r="B39560" s="12"/>
      <c r="H39560" s="15"/>
    </row>
    <row r="39561" spans="2:8" x14ac:dyDescent="0.2">
      <c r="B39561" s="12"/>
      <c r="H39561" s="15"/>
    </row>
    <row r="39562" spans="2:8" x14ac:dyDescent="0.2">
      <c r="B39562" s="12"/>
      <c r="H39562" s="15"/>
    </row>
    <row r="39563" spans="2:8" x14ac:dyDescent="0.2">
      <c r="B39563" s="12"/>
      <c r="H39563" s="15"/>
    </row>
    <row r="39564" spans="2:8" x14ac:dyDescent="0.2">
      <c r="B39564" s="12"/>
      <c r="H39564" s="15"/>
    </row>
    <row r="39565" spans="2:8" x14ac:dyDescent="0.2">
      <c r="B39565" s="12"/>
      <c r="H39565" s="15"/>
    </row>
    <row r="39566" spans="2:8" x14ac:dyDescent="0.2">
      <c r="B39566" s="12"/>
      <c r="H39566" s="15"/>
    </row>
    <row r="39567" spans="2:8" x14ac:dyDescent="0.2">
      <c r="B39567" s="12"/>
      <c r="H39567" s="15"/>
    </row>
    <row r="39568" spans="2:8" x14ac:dyDescent="0.2">
      <c r="B39568" s="12"/>
      <c r="H39568" s="15"/>
    </row>
    <row r="39569" spans="2:8" x14ac:dyDescent="0.2">
      <c r="B39569" s="12"/>
      <c r="H39569" s="15"/>
    </row>
    <row r="39570" spans="2:8" x14ac:dyDescent="0.2">
      <c r="B39570" s="12"/>
      <c r="H39570" s="15"/>
    </row>
    <row r="39571" spans="2:8" x14ac:dyDescent="0.2">
      <c r="B39571" s="12"/>
      <c r="H39571" s="15"/>
    </row>
    <row r="39572" spans="2:8" x14ac:dyDescent="0.2">
      <c r="B39572" s="12"/>
      <c r="H39572" s="15"/>
    </row>
    <row r="39573" spans="2:8" x14ac:dyDescent="0.2">
      <c r="B39573" s="12"/>
      <c r="H39573" s="15"/>
    </row>
    <row r="39574" spans="2:8" x14ac:dyDescent="0.2">
      <c r="B39574" s="12"/>
      <c r="H39574" s="15"/>
    </row>
    <row r="39575" spans="2:8" x14ac:dyDescent="0.2">
      <c r="B39575" s="12"/>
      <c r="H39575" s="15"/>
    </row>
    <row r="39576" spans="2:8" x14ac:dyDescent="0.2">
      <c r="B39576" s="12"/>
      <c r="H39576" s="15"/>
    </row>
    <row r="39577" spans="2:8" x14ac:dyDescent="0.2">
      <c r="B39577" s="12"/>
      <c r="H39577" s="15"/>
    </row>
    <row r="39578" spans="2:8" x14ac:dyDescent="0.2">
      <c r="B39578" s="12"/>
      <c r="H39578" s="15"/>
    </row>
    <row r="39579" spans="2:8" x14ac:dyDescent="0.2">
      <c r="B39579" s="12"/>
      <c r="H39579" s="15"/>
    </row>
    <row r="39580" spans="2:8" x14ac:dyDescent="0.2">
      <c r="B39580" s="12"/>
      <c r="H39580" s="15"/>
    </row>
    <row r="39581" spans="2:8" x14ac:dyDescent="0.2">
      <c r="B39581" s="12"/>
      <c r="H39581" s="15"/>
    </row>
    <row r="39582" spans="2:8" x14ac:dyDescent="0.2">
      <c r="B39582" s="12"/>
      <c r="H39582" s="15"/>
    </row>
    <row r="39583" spans="2:8" x14ac:dyDescent="0.2">
      <c r="B39583" s="12"/>
      <c r="H39583" s="15"/>
    </row>
    <row r="39584" spans="2:8" x14ac:dyDescent="0.2">
      <c r="B39584" s="12"/>
      <c r="H39584" s="15"/>
    </row>
    <row r="39585" spans="2:8" x14ac:dyDescent="0.2">
      <c r="B39585" s="12"/>
      <c r="H39585" s="15"/>
    </row>
    <row r="39586" spans="2:8" x14ac:dyDescent="0.2">
      <c r="B39586" s="12"/>
      <c r="H39586" s="15"/>
    </row>
    <row r="39587" spans="2:8" x14ac:dyDescent="0.2">
      <c r="B39587" s="12"/>
      <c r="H39587" s="15"/>
    </row>
    <row r="39588" spans="2:8" x14ac:dyDescent="0.2">
      <c r="B39588" s="12"/>
      <c r="H39588" s="15"/>
    </row>
    <row r="39589" spans="2:8" x14ac:dyDescent="0.2">
      <c r="B39589" s="12"/>
      <c r="H39589" s="15"/>
    </row>
    <row r="39590" spans="2:8" x14ac:dyDescent="0.2">
      <c r="B39590" s="12"/>
      <c r="H39590" s="15"/>
    </row>
    <row r="39591" spans="2:8" x14ac:dyDescent="0.2">
      <c r="B39591" s="12"/>
      <c r="H39591" s="15"/>
    </row>
    <row r="39592" spans="2:8" x14ac:dyDescent="0.2">
      <c r="B39592" s="12"/>
      <c r="H39592" s="15"/>
    </row>
    <row r="39593" spans="2:8" x14ac:dyDescent="0.2">
      <c r="B39593" s="12"/>
      <c r="H39593" s="15"/>
    </row>
    <row r="39594" spans="2:8" x14ac:dyDescent="0.2">
      <c r="B39594" s="12"/>
      <c r="H39594" s="15"/>
    </row>
    <row r="39595" spans="2:8" x14ac:dyDescent="0.2">
      <c r="B39595" s="12"/>
      <c r="H39595" s="15"/>
    </row>
    <row r="39596" spans="2:8" x14ac:dyDescent="0.2">
      <c r="B39596" s="12"/>
      <c r="H39596" s="15"/>
    </row>
    <row r="39597" spans="2:8" x14ac:dyDescent="0.2">
      <c r="B39597" s="12"/>
      <c r="H39597" s="15"/>
    </row>
    <row r="39598" spans="2:8" x14ac:dyDescent="0.2">
      <c r="B39598" s="12"/>
      <c r="H39598" s="15"/>
    </row>
    <row r="39599" spans="2:8" x14ac:dyDescent="0.2">
      <c r="B39599" s="12"/>
      <c r="H39599" s="15"/>
    </row>
    <row r="39600" spans="2:8" x14ac:dyDescent="0.2">
      <c r="B39600" s="12"/>
      <c r="H39600" s="15"/>
    </row>
    <row r="39601" spans="2:8" x14ac:dyDescent="0.2">
      <c r="B39601" s="12"/>
      <c r="H39601" s="15"/>
    </row>
    <row r="39602" spans="2:8" x14ac:dyDescent="0.2">
      <c r="B39602" s="12"/>
      <c r="H39602" s="15"/>
    </row>
    <row r="39603" spans="2:8" x14ac:dyDescent="0.2">
      <c r="B39603" s="12"/>
      <c r="H39603" s="15"/>
    </row>
    <row r="39604" spans="2:8" x14ac:dyDescent="0.2">
      <c r="B39604" s="12"/>
      <c r="H39604" s="15"/>
    </row>
    <row r="39605" spans="2:8" x14ac:dyDescent="0.2">
      <c r="B39605" s="12"/>
      <c r="H39605" s="15"/>
    </row>
    <row r="39606" spans="2:8" x14ac:dyDescent="0.2">
      <c r="B39606" s="12"/>
      <c r="H39606" s="15"/>
    </row>
    <row r="39607" spans="2:8" x14ac:dyDescent="0.2">
      <c r="B39607" s="12"/>
      <c r="H39607" s="15"/>
    </row>
    <row r="39608" spans="2:8" x14ac:dyDescent="0.2">
      <c r="B39608" s="12"/>
      <c r="H39608" s="15"/>
    </row>
    <row r="39609" spans="2:8" x14ac:dyDescent="0.2">
      <c r="B39609" s="12"/>
      <c r="H39609" s="15"/>
    </row>
    <row r="39610" spans="2:8" x14ac:dyDescent="0.2">
      <c r="B39610" s="12"/>
      <c r="H39610" s="15"/>
    </row>
    <row r="39611" spans="2:8" x14ac:dyDescent="0.2">
      <c r="B39611" s="12"/>
      <c r="H39611" s="15"/>
    </row>
    <row r="39612" spans="2:8" x14ac:dyDescent="0.2">
      <c r="B39612" s="12"/>
      <c r="H39612" s="15"/>
    </row>
    <row r="39613" spans="2:8" x14ac:dyDescent="0.2">
      <c r="B39613" s="12"/>
      <c r="H39613" s="15"/>
    </row>
    <row r="39614" spans="2:8" x14ac:dyDescent="0.2">
      <c r="B39614" s="12"/>
      <c r="H39614" s="15"/>
    </row>
    <row r="39615" spans="2:8" x14ac:dyDescent="0.2">
      <c r="B39615" s="12"/>
      <c r="H39615" s="15"/>
    </row>
    <row r="39616" spans="2:8" x14ac:dyDescent="0.2">
      <c r="B39616" s="12"/>
      <c r="H39616" s="15"/>
    </row>
    <row r="39617" spans="2:8" x14ac:dyDescent="0.2">
      <c r="B39617" s="12"/>
      <c r="H39617" s="15"/>
    </row>
    <row r="39618" spans="2:8" x14ac:dyDescent="0.2">
      <c r="B39618" s="12"/>
      <c r="H39618" s="15"/>
    </row>
    <row r="39619" spans="2:8" x14ac:dyDescent="0.2">
      <c r="B39619" s="12"/>
      <c r="H39619" s="15"/>
    </row>
    <row r="39620" spans="2:8" x14ac:dyDescent="0.2">
      <c r="B39620" s="12"/>
      <c r="H39620" s="15"/>
    </row>
    <row r="39621" spans="2:8" x14ac:dyDescent="0.2">
      <c r="B39621" s="12"/>
      <c r="H39621" s="15"/>
    </row>
    <row r="39622" spans="2:8" x14ac:dyDescent="0.2">
      <c r="B39622" s="12"/>
      <c r="H39622" s="15"/>
    </row>
    <row r="39623" spans="2:8" x14ac:dyDescent="0.2">
      <c r="B39623" s="12"/>
      <c r="H39623" s="15"/>
    </row>
    <row r="39624" spans="2:8" x14ac:dyDescent="0.2">
      <c r="B39624" s="12"/>
      <c r="H39624" s="15"/>
    </row>
    <row r="39625" spans="2:8" x14ac:dyDescent="0.2">
      <c r="B39625" s="12"/>
      <c r="H39625" s="15"/>
    </row>
    <row r="39626" spans="2:8" x14ac:dyDescent="0.2">
      <c r="B39626" s="12"/>
      <c r="H39626" s="15"/>
    </row>
    <row r="39627" spans="2:8" x14ac:dyDescent="0.2">
      <c r="B39627" s="12"/>
      <c r="H39627" s="15"/>
    </row>
    <row r="39628" spans="2:8" x14ac:dyDescent="0.2">
      <c r="B39628" s="12"/>
      <c r="H39628" s="15"/>
    </row>
    <row r="39629" spans="2:8" x14ac:dyDescent="0.2">
      <c r="B39629" s="12"/>
      <c r="H39629" s="15"/>
    </row>
    <row r="39630" spans="2:8" x14ac:dyDescent="0.2">
      <c r="B39630" s="12"/>
      <c r="H39630" s="15"/>
    </row>
    <row r="39631" spans="2:8" x14ac:dyDescent="0.2">
      <c r="B39631" s="12"/>
      <c r="H39631" s="15"/>
    </row>
    <row r="39632" spans="2:8" x14ac:dyDescent="0.2">
      <c r="B39632" s="12"/>
      <c r="H39632" s="15"/>
    </row>
    <row r="39633" spans="2:8" x14ac:dyDescent="0.2">
      <c r="B39633" s="12"/>
      <c r="H39633" s="15"/>
    </row>
    <row r="39634" spans="2:8" x14ac:dyDescent="0.2">
      <c r="B39634" s="12"/>
      <c r="H39634" s="15"/>
    </row>
    <row r="39635" spans="2:8" x14ac:dyDescent="0.2">
      <c r="B39635" s="12"/>
      <c r="H39635" s="15"/>
    </row>
    <row r="39636" spans="2:8" x14ac:dyDescent="0.2">
      <c r="B39636" s="12"/>
      <c r="H39636" s="15"/>
    </row>
    <row r="39637" spans="2:8" x14ac:dyDescent="0.2">
      <c r="B39637" s="12"/>
      <c r="H39637" s="15"/>
    </row>
    <row r="39638" spans="2:8" x14ac:dyDescent="0.2">
      <c r="B39638" s="12"/>
      <c r="H39638" s="15"/>
    </row>
    <row r="39639" spans="2:8" x14ac:dyDescent="0.2">
      <c r="B39639" s="12"/>
      <c r="H39639" s="15"/>
    </row>
    <row r="39640" spans="2:8" x14ac:dyDescent="0.2">
      <c r="B39640" s="12"/>
      <c r="H39640" s="15"/>
    </row>
    <row r="39641" spans="2:8" x14ac:dyDescent="0.2">
      <c r="B39641" s="12"/>
      <c r="H39641" s="15"/>
    </row>
    <row r="39642" spans="2:8" x14ac:dyDescent="0.2">
      <c r="B39642" s="12"/>
      <c r="H39642" s="15"/>
    </row>
    <row r="39643" spans="2:8" x14ac:dyDescent="0.2">
      <c r="B39643" s="12"/>
      <c r="H39643" s="15"/>
    </row>
    <row r="39644" spans="2:8" x14ac:dyDescent="0.2">
      <c r="B39644" s="12"/>
      <c r="H39644" s="15"/>
    </row>
    <row r="39645" spans="2:8" x14ac:dyDescent="0.2">
      <c r="B39645" s="12"/>
      <c r="H39645" s="15"/>
    </row>
    <row r="39646" spans="2:8" x14ac:dyDescent="0.2">
      <c r="B39646" s="12"/>
      <c r="H39646" s="15"/>
    </row>
    <row r="39647" spans="2:8" x14ac:dyDescent="0.2">
      <c r="B39647" s="12"/>
      <c r="H39647" s="15"/>
    </row>
    <row r="39648" spans="2:8" x14ac:dyDescent="0.2">
      <c r="B39648" s="12"/>
      <c r="H39648" s="15"/>
    </row>
    <row r="39649" spans="2:8" x14ac:dyDescent="0.2">
      <c r="B39649" s="12"/>
      <c r="H39649" s="15"/>
    </row>
    <row r="39650" spans="2:8" x14ac:dyDescent="0.2">
      <c r="B39650" s="12"/>
      <c r="H39650" s="15"/>
    </row>
    <row r="39651" spans="2:8" x14ac:dyDescent="0.2">
      <c r="B39651" s="12"/>
      <c r="H39651" s="15"/>
    </row>
    <row r="39652" spans="2:8" x14ac:dyDescent="0.2">
      <c r="B39652" s="12"/>
      <c r="H39652" s="15"/>
    </row>
    <row r="39653" spans="2:8" x14ac:dyDescent="0.2">
      <c r="B39653" s="12"/>
      <c r="H39653" s="15"/>
    </row>
    <row r="39654" spans="2:8" x14ac:dyDescent="0.2">
      <c r="B39654" s="12"/>
      <c r="H39654" s="15"/>
    </row>
    <row r="39655" spans="2:8" x14ac:dyDescent="0.2">
      <c r="B39655" s="12"/>
      <c r="H39655" s="15"/>
    </row>
    <row r="39656" spans="2:8" x14ac:dyDescent="0.2">
      <c r="B39656" s="12"/>
      <c r="H39656" s="15"/>
    </row>
    <row r="39657" spans="2:8" x14ac:dyDescent="0.2">
      <c r="B39657" s="12"/>
      <c r="H39657" s="15"/>
    </row>
    <row r="39658" spans="2:8" x14ac:dyDescent="0.2">
      <c r="B39658" s="12"/>
      <c r="H39658" s="15"/>
    </row>
    <row r="39659" spans="2:8" x14ac:dyDescent="0.2">
      <c r="B39659" s="12"/>
      <c r="H39659" s="15"/>
    </row>
    <row r="39660" spans="2:8" x14ac:dyDescent="0.2">
      <c r="B39660" s="12"/>
      <c r="H39660" s="15"/>
    </row>
    <row r="39661" spans="2:8" x14ac:dyDescent="0.2">
      <c r="B39661" s="12"/>
      <c r="H39661" s="15"/>
    </row>
    <row r="39662" spans="2:8" x14ac:dyDescent="0.2">
      <c r="B39662" s="12"/>
      <c r="H39662" s="15"/>
    </row>
    <row r="39663" spans="2:8" x14ac:dyDescent="0.2">
      <c r="B39663" s="12"/>
      <c r="H39663" s="15"/>
    </row>
    <row r="39664" spans="2:8" x14ac:dyDescent="0.2">
      <c r="B39664" s="12"/>
      <c r="H39664" s="15"/>
    </row>
    <row r="39665" spans="2:8" x14ac:dyDescent="0.2">
      <c r="B39665" s="12"/>
      <c r="H39665" s="15"/>
    </row>
    <row r="39666" spans="2:8" x14ac:dyDescent="0.2">
      <c r="B39666" s="12"/>
      <c r="H39666" s="15"/>
    </row>
    <row r="39667" spans="2:8" x14ac:dyDescent="0.2">
      <c r="B39667" s="12"/>
      <c r="H39667" s="15"/>
    </row>
    <row r="39668" spans="2:8" x14ac:dyDescent="0.2">
      <c r="B39668" s="12"/>
      <c r="H39668" s="15"/>
    </row>
    <row r="39669" spans="2:8" x14ac:dyDescent="0.2">
      <c r="B39669" s="12"/>
      <c r="H39669" s="15"/>
    </row>
    <row r="39670" spans="2:8" x14ac:dyDescent="0.2">
      <c r="B39670" s="12"/>
      <c r="H39670" s="15"/>
    </row>
    <row r="39671" spans="2:8" x14ac:dyDescent="0.2">
      <c r="B39671" s="12"/>
      <c r="H39671" s="15"/>
    </row>
    <row r="39672" spans="2:8" x14ac:dyDescent="0.2">
      <c r="B39672" s="12"/>
      <c r="H39672" s="15"/>
    </row>
    <row r="39673" spans="2:8" x14ac:dyDescent="0.2">
      <c r="B39673" s="12"/>
      <c r="H39673" s="15"/>
    </row>
    <row r="39674" spans="2:8" x14ac:dyDescent="0.2">
      <c r="B39674" s="12"/>
      <c r="H39674" s="15"/>
    </row>
    <row r="39675" spans="2:8" x14ac:dyDescent="0.2">
      <c r="B39675" s="12"/>
      <c r="H39675" s="15"/>
    </row>
    <row r="39676" spans="2:8" x14ac:dyDescent="0.2">
      <c r="B39676" s="12"/>
      <c r="H39676" s="15"/>
    </row>
    <row r="39677" spans="2:8" x14ac:dyDescent="0.2">
      <c r="B39677" s="12"/>
      <c r="H39677" s="15"/>
    </row>
    <row r="39678" spans="2:8" x14ac:dyDescent="0.2">
      <c r="B39678" s="12"/>
      <c r="H39678" s="15"/>
    </row>
    <row r="39679" spans="2:8" x14ac:dyDescent="0.2">
      <c r="B39679" s="12"/>
      <c r="H39679" s="15"/>
    </row>
    <row r="39680" spans="2:8" x14ac:dyDescent="0.2">
      <c r="B39680" s="12"/>
      <c r="H39680" s="15"/>
    </row>
    <row r="39681" spans="2:8" x14ac:dyDescent="0.2">
      <c r="B39681" s="12"/>
      <c r="H39681" s="15"/>
    </row>
    <row r="39682" spans="2:8" x14ac:dyDescent="0.2">
      <c r="B39682" s="12"/>
      <c r="H39682" s="15"/>
    </row>
    <row r="39683" spans="2:8" x14ac:dyDescent="0.2">
      <c r="B39683" s="12"/>
      <c r="H39683" s="15"/>
    </row>
    <row r="39684" spans="2:8" x14ac:dyDescent="0.2">
      <c r="B39684" s="12"/>
      <c r="H39684" s="15"/>
    </row>
    <row r="39685" spans="2:8" x14ac:dyDescent="0.2">
      <c r="B39685" s="12"/>
      <c r="H39685" s="15"/>
    </row>
    <row r="39686" spans="2:8" x14ac:dyDescent="0.2">
      <c r="B39686" s="12"/>
      <c r="H39686" s="15"/>
    </row>
    <row r="39687" spans="2:8" x14ac:dyDescent="0.2">
      <c r="B39687" s="12"/>
      <c r="H39687" s="15"/>
    </row>
    <row r="39688" spans="2:8" x14ac:dyDescent="0.2">
      <c r="B39688" s="12"/>
      <c r="H39688" s="15"/>
    </row>
    <row r="39689" spans="2:8" x14ac:dyDescent="0.2">
      <c r="B39689" s="12"/>
      <c r="H39689" s="15"/>
    </row>
    <row r="39690" spans="2:8" x14ac:dyDescent="0.2">
      <c r="B39690" s="12"/>
      <c r="H39690" s="15"/>
    </row>
    <row r="39691" spans="2:8" x14ac:dyDescent="0.2">
      <c r="B39691" s="12"/>
      <c r="H39691" s="15"/>
    </row>
    <row r="39692" spans="2:8" x14ac:dyDescent="0.2">
      <c r="B39692" s="12"/>
      <c r="H39692" s="15"/>
    </row>
    <row r="39693" spans="2:8" x14ac:dyDescent="0.2">
      <c r="B39693" s="12"/>
      <c r="H39693" s="15"/>
    </row>
    <row r="39694" spans="2:8" x14ac:dyDescent="0.2">
      <c r="B39694" s="12"/>
      <c r="H39694" s="15"/>
    </row>
    <row r="39695" spans="2:8" x14ac:dyDescent="0.2">
      <c r="B39695" s="12"/>
      <c r="H39695" s="15"/>
    </row>
    <row r="39696" spans="2:8" x14ac:dyDescent="0.2">
      <c r="B39696" s="12"/>
      <c r="H39696" s="15"/>
    </row>
    <row r="39697" spans="2:8" x14ac:dyDescent="0.2">
      <c r="B39697" s="12"/>
      <c r="H39697" s="15"/>
    </row>
    <row r="39698" spans="2:8" x14ac:dyDescent="0.2">
      <c r="B39698" s="12"/>
      <c r="H39698" s="15"/>
    </row>
    <row r="39699" spans="2:8" x14ac:dyDescent="0.2">
      <c r="B39699" s="12"/>
      <c r="H39699" s="15"/>
    </row>
    <row r="39700" spans="2:8" x14ac:dyDescent="0.2">
      <c r="B39700" s="12"/>
      <c r="H39700" s="15"/>
    </row>
    <row r="39701" spans="2:8" x14ac:dyDescent="0.2">
      <c r="B39701" s="12"/>
      <c r="H39701" s="15"/>
    </row>
    <row r="39702" spans="2:8" x14ac:dyDescent="0.2">
      <c r="B39702" s="12"/>
      <c r="H39702" s="15"/>
    </row>
    <row r="39703" spans="2:8" x14ac:dyDescent="0.2">
      <c r="B39703" s="12"/>
      <c r="H39703" s="15"/>
    </row>
    <row r="39704" spans="2:8" x14ac:dyDescent="0.2">
      <c r="B39704" s="12"/>
      <c r="H39704" s="15"/>
    </row>
    <row r="39705" spans="2:8" x14ac:dyDescent="0.2">
      <c r="B39705" s="12"/>
      <c r="H39705" s="15"/>
    </row>
    <row r="39706" spans="2:8" x14ac:dyDescent="0.2">
      <c r="B39706" s="12"/>
      <c r="H39706" s="15"/>
    </row>
    <row r="39707" spans="2:8" x14ac:dyDescent="0.2">
      <c r="B39707" s="12"/>
      <c r="H39707" s="15"/>
    </row>
    <row r="39708" spans="2:8" x14ac:dyDescent="0.2">
      <c r="B39708" s="12"/>
      <c r="H39708" s="15"/>
    </row>
    <row r="39709" spans="2:8" x14ac:dyDescent="0.2">
      <c r="B39709" s="12"/>
      <c r="H39709" s="15"/>
    </row>
    <row r="39710" spans="2:8" x14ac:dyDescent="0.2">
      <c r="B39710" s="12"/>
      <c r="H39710" s="15"/>
    </row>
    <row r="39711" spans="2:8" x14ac:dyDescent="0.2">
      <c r="B39711" s="12"/>
      <c r="H39711" s="15"/>
    </row>
    <row r="39712" spans="2:8" x14ac:dyDescent="0.2">
      <c r="B39712" s="12"/>
      <c r="H39712" s="15"/>
    </row>
    <row r="39713" spans="2:8" x14ac:dyDescent="0.2">
      <c r="B39713" s="12"/>
      <c r="H39713" s="15"/>
    </row>
    <row r="39714" spans="2:8" x14ac:dyDescent="0.2">
      <c r="B39714" s="12"/>
      <c r="H39714" s="15"/>
    </row>
    <row r="39715" spans="2:8" x14ac:dyDescent="0.2">
      <c r="B39715" s="12"/>
      <c r="H39715" s="15"/>
    </row>
    <row r="39716" spans="2:8" x14ac:dyDescent="0.2">
      <c r="B39716" s="12"/>
      <c r="H39716" s="15"/>
    </row>
    <row r="39717" spans="2:8" x14ac:dyDescent="0.2">
      <c r="B39717" s="12"/>
      <c r="H39717" s="15"/>
    </row>
    <row r="39718" spans="2:8" x14ac:dyDescent="0.2">
      <c r="B39718" s="12"/>
      <c r="H39718" s="15"/>
    </row>
    <row r="39719" spans="2:8" x14ac:dyDescent="0.2">
      <c r="B39719" s="12"/>
      <c r="H39719" s="15"/>
    </row>
    <row r="39720" spans="2:8" x14ac:dyDescent="0.2">
      <c r="B39720" s="12"/>
      <c r="H39720" s="15"/>
    </row>
    <row r="39721" spans="2:8" x14ac:dyDescent="0.2">
      <c r="B39721" s="12"/>
      <c r="H39721" s="15"/>
    </row>
    <row r="39722" spans="2:8" x14ac:dyDescent="0.2">
      <c r="B39722" s="12"/>
      <c r="H39722" s="15"/>
    </row>
    <row r="39723" spans="2:8" x14ac:dyDescent="0.2">
      <c r="B39723" s="12"/>
      <c r="H39723" s="15"/>
    </row>
    <row r="39724" spans="2:8" x14ac:dyDescent="0.2">
      <c r="B39724" s="12"/>
      <c r="H39724" s="15"/>
    </row>
    <row r="39725" spans="2:8" x14ac:dyDescent="0.2">
      <c r="B39725" s="12"/>
      <c r="H39725" s="15"/>
    </row>
    <row r="39726" spans="2:8" x14ac:dyDescent="0.2">
      <c r="B39726" s="12"/>
      <c r="H39726" s="15"/>
    </row>
    <row r="39727" spans="2:8" x14ac:dyDescent="0.2">
      <c r="B39727" s="12"/>
      <c r="H39727" s="15"/>
    </row>
    <row r="39728" spans="2:8" x14ac:dyDescent="0.2">
      <c r="B39728" s="12"/>
      <c r="H39728" s="15"/>
    </row>
    <row r="39729" spans="2:8" x14ac:dyDescent="0.2">
      <c r="B39729" s="12"/>
      <c r="H39729" s="15"/>
    </row>
    <row r="39730" spans="2:8" x14ac:dyDescent="0.2">
      <c r="B39730" s="12"/>
      <c r="H39730" s="15"/>
    </row>
    <row r="39731" spans="2:8" x14ac:dyDescent="0.2">
      <c r="B39731" s="12"/>
      <c r="H39731" s="15"/>
    </row>
    <row r="39732" spans="2:8" x14ac:dyDescent="0.2">
      <c r="B39732" s="12"/>
      <c r="H39732" s="15"/>
    </row>
    <row r="39733" spans="2:8" x14ac:dyDescent="0.2">
      <c r="B39733" s="12"/>
      <c r="H39733" s="15"/>
    </row>
    <row r="39734" spans="2:8" x14ac:dyDescent="0.2">
      <c r="B39734" s="12"/>
      <c r="H39734" s="15"/>
    </row>
    <row r="39735" spans="2:8" x14ac:dyDescent="0.2">
      <c r="B39735" s="12"/>
      <c r="H39735" s="15"/>
    </row>
    <row r="39736" spans="2:8" x14ac:dyDescent="0.2">
      <c r="B39736" s="12"/>
      <c r="H39736" s="15"/>
    </row>
    <row r="39737" spans="2:8" x14ac:dyDescent="0.2">
      <c r="B39737" s="12"/>
      <c r="H39737" s="15"/>
    </row>
    <row r="39738" spans="2:8" x14ac:dyDescent="0.2">
      <c r="B39738" s="12"/>
      <c r="H39738" s="15"/>
    </row>
    <row r="39739" spans="2:8" x14ac:dyDescent="0.2">
      <c r="B39739" s="12"/>
      <c r="H39739" s="15"/>
    </row>
    <row r="39740" spans="2:8" x14ac:dyDescent="0.2">
      <c r="B39740" s="12"/>
      <c r="H39740" s="15"/>
    </row>
    <row r="39741" spans="2:8" x14ac:dyDescent="0.2">
      <c r="B39741" s="12"/>
      <c r="H39741" s="15"/>
    </row>
    <row r="39742" spans="2:8" x14ac:dyDescent="0.2">
      <c r="B39742" s="12"/>
      <c r="H39742" s="15"/>
    </row>
    <row r="39743" spans="2:8" x14ac:dyDescent="0.2">
      <c r="B39743" s="12"/>
      <c r="H39743" s="15"/>
    </row>
    <row r="39744" spans="2:8" x14ac:dyDescent="0.2">
      <c r="B39744" s="12"/>
      <c r="H39744" s="15"/>
    </row>
    <row r="39745" spans="2:8" x14ac:dyDescent="0.2">
      <c r="B39745" s="12"/>
      <c r="H39745" s="15"/>
    </row>
    <row r="39746" spans="2:8" x14ac:dyDescent="0.2">
      <c r="B39746" s="12"/>
      <c r="H39746" s="15"/>
    </row>
    <row r="39747" spans="2:8" x14ac:dyDescent="0.2">
      <c r="B39747" s="12"/>
      <c r="H39747" s="15"/>
    </row>
    <row r="39748" spans="2:8" x14ac:dyDescent="0.2">
      <c r="B39748" s="12"/>
      <c r="H39748" s="15"/>
    </row>
    <row r="39749" spans="2:8" x14ac:dyDescent="0.2">
      <c r="B39749" s="12"/>
      <c r="H39749" s="15"/>
    </row>
    <row r="39750" spans="2:8" x14ac:dyDescent="0.2">
      <c r="B39750" s="12"/>
      <c r="H39750" s="15"/>
    </row>
    <row r="39751" spans="2:8" x14ac:dyDescent="0.2">
      <c r="B39751" s="12"/>
      <c r="H39751" s="15"/>
    </row>
    <row r="39752" spans="2:8" x14ac:dyDescent="0.2">
      <c r="B39752" s="12"/>
      <c r="H39752" s="15"/>
    </row>
    <row r="39753" spans="2:8" x14ac:dyDescent="0.2">
      <c r="B39753" s="12"/>
      <c r="H39753" s="15"/>
    </row>
    <row r="39754" spans="2:8" x14ac:dyDescent="0.2">
      <c r="B39754" s="12"/>
      <c r="H39754" s="15"/>
    </row>
    <row r="39755" spans="2:8" x14ac:dyDescent="0.2">
      <c r="B39755" s="12"/>
      <c r="H39755" s="15"/>
    </row>
    <row r="39756" spans="2:8" x14ac:dyDescent="0.2">
      <c r="B39756" s="12"/>
      <c r="H39756" s="15"/>
    </row>
    <row r="39757" spans="2:8" x14ac:dyDescent="0.2">
      <c r="B39757" s="12"/>
      <c r="H39757" s="15"/>
    </row>
    <row r="39758" spans="2:8" x14ac:dyDescent="0.2">
      <c r="B39758" s="12"/>
      <c r="H39758" s="15"/>
    </row>
    <row r="39759" spans="2:8" x14ac:dyDescent="0.2">
      <c r="B39759" s="12"/>
      <c r="H39759" s="15"/>
    </row>
    <row r="39760" spans="2:8" x14ac:dyDescent="0.2">
      <c r="B39760" s="12"/>
      <c r="H39760" s="15"/>
    </row>
    <row r="39761" spans="2:8" x14ac:dyDescent="0.2">
      <c r="B39761" s="12"/>
      <c r="H39761" s="15"/>
    </row>
    <row r="39762" spans="2:8" x14ac:dyDescent="0.2">
      <c r="B39762" s="12"/>
      <c r="H39762" s="15"/>
    </row>
    <row r="39763" spans="2:8" x14ac:dyDescent="0.2">
      <c r="B39763" s="12"/>
      <c r="H39763" s="15"/>
    </row>
    <row r="39764" spans="2:8" x14ac:dyDescent="0.2">
      <c r="B39764" s="12"/>
      <c r="H39764" s="15"/>
    </row>
    <row r="39765" spans="2:8" x14ac:dyDescent="0.2">
      <c r="B39765" s="12"/>
      <c r="H39765" s="15"/>
    </row>
    <row r="39766" spans="2:8" x14ac:dyDescent="0.2">
      <c r="B39766" s="12"/>
      <c r="H39766" s="15"/>
    </row>
    <row r="39767" spans="2:8" x14ac:dyDescent="0.2">
      <c r="B39767" s="12"/>
      <c r="H39767" s="15"/>
    </row>
    <row r="39768" spans="2:8" x14ac:dyDescent="0.2">
      <c r="B39768" s="12"/>
      <c r="H39768" s="15"/>
    </row>
    <row r="39769" spans="2:8" x14ac:dyDescent="0.2">
      <c r="B39769" s="12"/>
      <c r="H39769" s="15"/>
    </row>
    <row r="39770" spans="2:8" x14ac:dyDescent="0.2">
      <c r="B39770" s="12"/>
      <c r="H39770" s="15"/>
    </row>
    <row r="39771" spans="2:8" x14ac:dyDescent="0.2">
      <c r="B39771" s="12"/>
      <c r="H39771" s="15"/>
    </row>
    <row r="39772" spans="2:8" x14ac:dyDescent="0.2">
      <c r="B39772" s="12"/>
      <c r="H39772" s="15"/>
    </row>
    <row r="39773" spans="2:8" x14ac:dyDescent="0.2">
      <c r="B39773" s="12"/>
      <c r="H39773" s="15"/>
    </row>
    <row r="39774" spans="2:8" x14ac:dyDescent="0.2">
      <c r="B39774" s="12"/>
      <c r="H39774" s="15"/>
    </row>
    <row r="39775" spans="2:8" x14ac:dyDescent="0.2">
      <c r="B39775" s="12"/>
      <c r="H39775" s="15"/>
    </row>
    <row r="39776" spans="2:8" x14ac:dyDescent="0.2">
      <c r="B39776" s="12"/>
      <c r="H39776" s="15"/>
    </row>
    <row r="39777" spans="2:8" x14ac:dyDescent="0.2">
      <c r="B39777" s="12"/>
      <c r="H39777" s="15"/>
    </row>
    <row r="39778" spans="2:8" x14ac:dyDescent="0.2">
      <c r="B39778" s="12"/>
      <c r="H39778" s="15"/>
    </row>
    <row r="39779" spans="2:8" x14ac:dyDescent="0.2">
      <c r="B39779" s="12"/>
      <c r="H39779" s="15"/>
    </row>
    <row r="39780" spans="2:8" x14ac:dyDescent="0.2">
      <c r="B39780" s="12"/>
      <c r="H39780" s="15"/>
    </row>
    <row r="39781" spans="2:8" x14ac:dyDescent="0.2">
      <c r="B39781" s="12"/>
      <c r="H39781" s="15"/>
    </row>
    <row r="39782" spans="2:8" x14ac:dyDescent="0.2">
      <c r="B39782" s="12"/>
      <c r="H39782" s="15"/>
    </row>
    <row r="39783" spans="2:8" x14ac:dyDescent="0.2">
      <c r="B39783" s="12"/>
      <c r="H39783" s="15"/>
    </row>
    <row r="39784" spans="2:8" x14ac:dyDescent="0.2">
      <c r="B39784" s="12"/>
      <c r="H39784" s="15"/>
    </row>
    <row r="39785" spans="2:8" x14ac:dyDescent="0.2">
      <c r="B39785" s="12"/>
      <c r="H39785" s="15"/>
    </row>
    <row r="39786" spans="2:8" x14ac:dyDescent="0.2">
      <c r="B39786" s="12"/>
      <c r="H39786" s="15"/>
    </row>
    <row r="39787" spans="2:8" x14ac:dyDescent="0.2">
      <c r="B39787" s="12"/>
      <c r="H39787" s="15"/>
    </row>
    <row r="39788" spans="2:8" x14ac:dyDescent="0.2">
      <c r="B39788" s="12"/>
      <c r="H39788" s="15"/>
    </row>
    <row r="39789" spans="2:8" x14ac:dyDescent="0.2">
      <c r="B39789" s="12"/>
      <c r="H39789" s="15"/>
    </row>
    <row r="39790" spans="2:8" x14ac:dyDescent="0.2">
      <c r="B39790" s="12"/>
      <c r="H39790" s="15"/>
    </row>
    <row r="39791" spans="2:8" x14ac:dyDescent="0.2">
      <c r="B39791" s="12"/>
      <c r="H39791" s="15"/>
    </row>
    <row r="39792" spans="2:8" x14ac:dyDescent="0.2">
      <c r="B39792" s="12"/>
      <c r="H39792" s="15"/>
    </row>
    <row r="39793" spans="2:8" x14ac:dyDescent="0.2">
      <c r="B39793" s="12"/>
      <c r="H39793" s="15"/>
    </row>
    <row r="39794" spans="2:8" x14ac:dyDescent="0.2">
      <c r="B39794" s="12"/>
      <c r="H39794" s="15"/>
    </row>
    <row r="39795" spans="2:8" x14ac:dyDescent="0.2">
      <c r="B39795" s="12"/>
      <c r="H39795" s="15"/>
    </row>
    <row r="39796" spans="2:8" x14ac:dyDescent="0.2">
      <c r="B39796" s="12"/>
      <c r="H39796" s="15"/>
    </row>
    <row r="39797" spans="2:8" x14ac:dyDescent="0.2">
      <c r="B39797" s="12"/>
      <c r="H39797" s="15"/>
    </row>
    <row r="39798" spans="2:8" x14ac:dyDescent="0.2">
      <c r="B39798" s="12"/>
      <c r="H39798" s="15"/>
    </row>
    <row r="39799" spans="2:8" x14ac:dyDescent="0.2">
      <c r="B39799" s="12"/>
      <c r="H39799" s="15"/>
    </row>
    <row r="39800" spans="2:8" x14ac:dyDescent="0.2">
      <c r="B39800" s="12"/>
      <c r="H39800" s="15"/>
    </row>
    <row r="39801" spans="2:8" x14ac:dyDescent="0.2">
      <c r="B39801" s="12"/>
      <c r="H39801" s="15"/>
    </row>
    <row r="39802" spans="2:8" x14ac:dyDescent="0.2">
      <c r="B39802" s="12"/>
      <c r="H39802" s="15"/>
    </row>
    <row r="39803" spans="2:8" x14ac:dyDescent="0.2">
      <c r="B39803" s="12"/>
      <c r="H39803" s="15"/>
    </row>
    <row r="39804" spans="2:8" x14ac:dyDescent="0.2">
      <c r="B39804" s="12"/>
      <c r="H39804" s="15"/>
    </row>
    <row r="39805" spans="2:8" x14ac:dyDescent="0.2">
      <c r="B39805" s="12"/>
      <c r="H39805" s="15"/>
    </row>
    <row r="39806" spans="2:8" x14ac:dyDescent="0.2">
      <c r="B39806" s="12"/>
      <c r="H39806" s="15"/>
    </row>
    <row r="39807" spans="2:8" x14ac:dyDescent="0.2">
      <c r="B39807" s="12"/>
      <c r="H39807" s="15"/>
    </row>
    <row r="39808" spans="2:8" x14ac:dyDescent="0.2">
      <c r="B39808" s="12"/>
      <c r="H39808" s="15"/>
    </row>
    <row r="39809" spans="2:8" x14ac:dyDescent="0.2">
      <c r="B39809" s="12"/>
      <c r="H39809" s="15"/>
    </row>
    <row r="39810" spans="2:8" x14ac:dyDescent="0.2">
      <c r="B39810" s="12"/>
      <c r="H39810" s="15"/>
    </row>
    <row r="39811" spans="2:8" x14ac:dyDescent="0.2">
      <c r="B39811" s="12"/>
      <c r="H39811" s="15"/>
    </row>
    <row r="39812" spans="2:8" x14ac:dyDescent="0.2">
      <c r="B39812" s="12"/>
      <c r="H39812" s="15"/>
    </row>
    <row r="39813" spans="2:8" x14ac:dyDescent="0.2">
      <c r="B39813" s="12"/>
      <c r="H39813" s="15"/>
    </row>
    <row r="39814" spans="2:8" x14ac:dyDescent="0.2">
      <c r="B39814" s="12"/>
      <c r="H39814" s="15"/>
    </row>
    <row r="39815" spans="2:8" x14ac:dyDescent="0.2">
      <c r="B39815" s="12"/>
      <c r="H39815" s="15"/>
    </row>
    <row r="39816" spans="2:8" x14ac:dyDescent="0.2">
      <c r="B39816" s="12"/>
      <c r="H39816" s="15"/>
    </row>
    <row r="39817" spans="2:8" x14ac:dyDescent="0.2">
      <c r="B39817" s="12"/>
      <c r="H39817" s="15"/>
    </row>
    <row r="39818" spans="2:8" x14ac:dyDescent="0.2">
      <c r="B39818" s="12"/>
      <c r="H39818" s="15"/>
    </row>
    <row r="39819" spans="2:8" x14ac:dyDescent="0.2">
      <c r="B39819" s="12"/>
      <c r="H39819" s="15"/>
    </row>
    <row r="39820" spans="2:8" x14ac:dyDescent="0.2">
      <c r="B39820" s="12"/>
      <c r="H39820" s="15"/>
    </row>
    <row r="39821" spans="2:8" x14ac:dyDescent="0.2">
      <c r="B39821" s="12"/>
      <c r="H39821" s="15"/>
    </row>
    <row r="39822" spans="2:8" x14ac:dyDescent="0.2">
      <c r="B39822" s="12"/>
      <c r="H39822" s="15"/>
    </row>
    <row r="39823" spans="2:8" x14ac:dyDescent="0.2">
      <c r="B39823" s="12"/>
      <c r="H39823" s="15"/>
    </row>
    <row r="39824" spans="2:8" x14ac:dyDescent="0.2">
      <c r="B39824" s="12"/>
      <c r="H39824" s="15"/>
    </row>
    <row r="39825" spans="2:8" x14ac:dyDescent="0.2">
      <c r="B39825" s="12"/>
      <c r="H39825" s="15"/>
    </row>
    <row r="39826" spans="2:8" x14ac:dyDescent="0.2">
      <c r="B39826" s="12"/>
      <c r="H39826" s="15"/>
    </row>
    <row r="39827" spans="2:8" x14ac:dyDescent="0.2">
      <c r="B39827" s="12"/>
      <c r="H39827" s="15"/>
    </row>
    <row r="39828" spans="2:8" x14ac:dyDescent="0.2">
      <c r="B39828" s="12"/>
      <c r="H39828" s="15"/>
    </row>
    <row r="39829" spans="2:8" x14ac:dyDescent="0.2">
      <c r="B39829" s="12"/>
      <c r="H39829" s="15"/>
    </row>
    <row r="39830" spans="2:8" x14ac:dyDescent="0.2">
      <c r="B39830" s="12"/>
      <c r="H39830" s="15"/>
    </row>
    <row r="39831" spans="2:8" x14ac:dyDescent="0.2">
      <c r="B39831" s="12"/>
      <c r="H39831" s="15"/>
    </row>
    <row r="39832" spans="2:8" x14ac:dyDescent="0.2">
      <c r="B39832" s="12"/>
      <c r="H39832" s="15"/>
    </row>
    <row r="39833" spans="2:8" x14ac:dyDescent="0.2">
      <c r="B39833" s="12"/>
      <c r="H39833" s="15"/>
    </row>
    <row r="39834" spans="2:8" x14ac:dyDescent="0.2">
      <c r="B39834" s="12"/>
      <c r="H39834" s="15"/>
    </row>
    <row r="39835" spans="2:8" x14ac:dyDescent="0.2">
      <c r="B39835" s="12"/>
      <c r="H39835" s="15"/>
    </row>
    <row r="39836" spans="2:8" x14ac:dyDescent="0.2">
      <c r="B39836" s="12"/>
      <c r="H39836" s="15"/>
    </row>
    <row r="39837" spans="2:8" x14ac:dyDescent="0.2">
      <c r="B39837" s="12"/>
      <c r="H39837" s="15"/>
    </row>
    <row r="39838" spans="2:8" x14ac:dyDescent="0.2">
      <c r="B39838" s="12"/>
      <c r="H39838" s="15"/>
    </row>
    <row r="39839" spans="2:8" x14ac:dyDescent="0.2">
      <c r="B39839" s="12"/>
      <c r="H39839" s="15"/>
    </row>
    <row r="39840" spans="2:8" x14ac:dyDescent="0.2">
      <c r="B39840" s="12"/>
      <c r="H39840" s="15"/>
    </row>
    <row r="39841" spans="2:8" x14ac:dyDescent="0.2">
      <c r="B39841" s="12"/>
      <c r="H39841" s="15"/>
    </row>
    <row r="39842" spans="2:8" x14ac:dyDescent="0.2">
      <c r="B39842" s="12"/>
      <c r="H39842" s="15"/>
    </row>
    <row r="39843" spans="2:8" x14ac:dyDescent="0.2">
      <c r="B39843" s="12"/>
      <c r="H39843" s="15"/>
    </row>
    <row r="39844" spans="2:8" x14ac:dyDescent="0.2">
      <c r="B39844" s="12"/>
      <c r="H39844" s="15"/>
    </row>
    <row r="39845" spans="2:8" x14ac:dyDescent="0.2">
      <c r="B39845" s="12"/>
      <c r="H39845" s="15"/>
    </row>
    <row r="39846" spans="2:8" x14ac:dyDescent="0.2">
      <c r="B39846" s="12"/>
      <c r="H39846" s="15"/>
    </row>
    <row r="39847" spans="2:8" x14ac:dyDescent="0.2">
      <c r="B39847" s="12"/>
      <c r="H39847" s="15"/>
    </row>
    <row r="39848" spans="2:8" x14ac:dyDescent="0.2">
      <c r="B39848" s="12"/>
      <c r="H39848" s="15"/>
    </row>
    <row r="39849" spans="2:8" x14ac:dyDescent="0.2">
      <c r="B39849" s="12"/>
      <c r="H39849" s="15"/>
    </row>
    <row r="39850" spans="2:8" x14ac:dyDescent="0.2">
      <c r="B39850" s="12"/>
      <c r="H39850" s="15"/>
    </row>
    <row r="39851" spans="2:8" x14ac:dyDescent="0.2">
      <c r="B39851" s="12"/>
      <c r="H39851" s="15"/>
    </row>
    <row r="39852" spans="2:8" x14ac:dyDescent="0.2">
      <c r="B39852" s="12"/>
      <c r="H39852" s="15"/>
    </row>
    <row r="39853" spans="2:8" x14ac:dyDescent="0.2">
      <c r="B39853" s="12"/>
      <c r="H39853" s="15"/>
    </row>
    <row r="39854" spans="2:8" x14ac:dyDescent="0.2">
      <c r="B39854" s="12"/>
      <c r="H39854" s="15"/>
    </row>
    <row r="39855" spans="2:8" x14ac:dyDescent="0.2">
      <c r="B39855" s="12"/>
      <c r="H39855" s="15"/>
    </row>
    <row r="39856" spans="2:8" x14ac:dyDescent="0.2">
      <c r="B39856" s="12"/>
      <c r="H39856" s="15"/>
    </row>
    <row r="39857" spans="2:8" x14ac:dyDescent="0.2">
      <c r="B39857" s="12"/>
      <c r="H39857" s="15"/>
    </row>
    <row r="39858" spans="2:8" x14ac:dyDescent="0.2">
      <c r="B39858" s="12"/>
      <c r="H39858" s="15"/>
    </row>
    <row r="39859" spans="2:8" x14ac:dyDescent="0.2">
      <c r="B39859" s="12"/>
      <c r="H39859" s="15"/>
    </row>
    <row r="39860" spans="2:8" x14ac:dyDescent="0.2">
      <c r="B39860" s="12"/>
      <c r="H39860" s="15"/>
    </row>
    <row r="39861" spans="2:8" x14ac:dyDescent="0.2">
      <c r="B39861" s="12"/>
      <c r="H39861" s="15"/>
    </row>
    <row r="39862" spans="2:8" x14ac:dyDescent="0.2">
      <c r="B39862" s="12"/>
      <c r="H39862" s="15"/>
    </row>
    <row r="39863" spans="2:8" x14ac:dyDescent="0.2">
      <c r="B39863" s="12"/>
      <c r="H39863" s="15"/>
    </row>
    <row r="39864" spans="2:8" x14ac:dyDescent="0.2">
      <c r="B39864" s="12"/>
      <c r="H39864" s="15"/>
    </row>
    <row r="39865" spans="2:8" x14ac:dyDescent="0.2">
      <c r="B39865" s="12"/>
      <c r="H39865" s="15"/>
    </row>
    <row r="39866" spans="2:8" x14ac:dyDescent="0.2">
      <c r="B39866" s="12"/>
      <c r="H39866" s="15"/>
    </row>
    <row r="39867" spans="2:8" x14ac:dyDescent="0.2">
      <c r="B39867" s="12"/>
      <c r="H39867" s="15"/>
    </row>
    <row r="39868" spans="2:8" x14ac:dyDescent="0.2">
      <c r="B39868" s="12"/>
      <c r="H39868" s="15"/>
    </row>
    <row r="39869" spans="2:8" x14ac:dyDescent="0.2">
      <c r="B39869" s="12"/>
      <c r="H39869" s="15"/>
    </row>
    <row r="39870" spans="2:8" x14ac:dyDescent="0.2">
      <c r="B39870" s="12"/>
      <c r="H39870" s="15"/>
    </row>
    <row r="39871" spans="2:8" x14ac:dyDescent="0.2">
      <c r="B39871" s="12"/>
      <c r="H39871" s="15"/>
    </row>
    <row r="39872" spans="2:8" x14ac:dyDescent="0.2">
      <c r="B39872" s="12"/>
      <c r="H39872" s="15"/>
    </row>
    <row r="39873" spans="2:8" x14ac:dyDescent="0.2">
      <c r="B39873" s="12"/>
      <c r="H39873" s="15"/>
    </row>
    <row r="39874" spans="2:8" x14ac:dyDescent="0.2">
      <c r="B39874" s="12"/>
      <c r="H39874" s="15"/>
    </row>
    <row r="39875" spans="2:8" x14ac:dyDescent="0.2">
      <c r="B39875" s="12"/>
      <c r="H39875" s="15"/>
    </row>
    <row r="39876" spans="2:8" x14ac:dyDescent="0.2">
      <c r="B39876" s="12"/>
      <c r="H39876" s="15"/>
    </row>
    <row r="39877" spans="2:8" x14ac:dyDescent="0.2">
      <c r="B39877" s="12"/>
      <c r="H39877" s="15"/>
    </row>
    <row r="39878" spans="2:8" x14ac:dyDescent="0.2">
      <c r="B39878" s="12"/>
      <c r="H39878" s="15"/>
    </row>
    <row r="39879" spans="2:8" x14ac:dyDescent="0.2">
      <c r="B39879" s="12"/>
      <c r="H39879" s="15"/>
    </row>
    <row r="39880" spans="2:8" x14ac:dyDescent="0.2">
      <c r="B39880" s="12"/>
      <c r="H39880" s="15"/>
    </row>
    <row r="39881" spans="2:8" x14ac:dyDescent="0.2">
      <c r="B39881" s="12"/>
      <c r="H39881" s="15"/>
    </row>
    <row r="39882" spans="2:8" x14ac:dyDescent="0.2">
      <c r="B39882" s="12"/>
      <c r="H39882" s="15"/>
    </row>
    <row r="39883" spans="2:8" x14ac:dyDescent="0.2">
      <c r="B39883" s="12"/>
      <c r="H39883" s="15"/>
    </row>
    <row r="39884" spans="2:8" x14ac:dyDescent="0.2">
      <c r="B39884" s="12"/>
      <c r="H39884" s="15"/>
    </row>
    <row r="39885" spans="2:8" x14ac:dyDescent="0.2">
      <c r="B39885" s="12"/>
      <c r="H39885" s="15"/>
    </row>
    <row r="39886" spans="2:8" x14ac:dyDescent="0.2">
      <c r="B39886" s="12"/>
      <c r="H39886" s="15"/>
    </row>
    <row r="39887" spans="2:8" x14ac:dyDescent="0.2">
      <c r="B39887" s="12"/>
      <c r="H39887" s="15"/>
    </row>
    <row r="39888" spans="2:8" x14ac:dyDescent="0.2">
      <c r="B39888" s="12"/>
      <c r="H39888" s="15"/>
    </row>
    <row r="39889" spans="2:8" x14ac:dyDescent="0.2">
      <c r="B39889" s="12"/>
      <c r="H39889" s="15"/>
    </row>
    <row r="39890" spans="2:8" x14ac:dyDescent="0.2">
      <c r="B39890" s="12"/>
      <c r="H39890" s="15"/>
    </row>
    <row r="39891" spans="2:8" x14ac:dyDescent="0.2">
      <c r="B39891" s="12"/>
      <c r="H39891" s="15"/>
    </row>
    <row r="39892" spans="2:8" x14ac:dyDescent="0.2">
      <c r="B39892" s="12"/>
      <c r="H39892" s="15"/>
    </row>
    <row r="39893" spans="2:8" x14ac:dyDescent="0.2">
      <c r="B39893" s="12"/>
      <c r="H39893" s="15"/>
    </row>
    <row r="39894" spans="2:8" x14ac:dyDescent="0.2">
      <c r="B39894" s="12"/>
      <c r="H39894" s="15"/>
    </row>
    <row r="39895" spans="2:8" x14ac:dyDescent="0.2">
      <c r="B39895" s="12"/>
      <c r="H39895" s="15"/>
    </row>
    <row r="39896" spans="2:8" x14ac:dyDescent="0.2">
      <c r="B39896" s="12"/>
      <c r="H39896" s="15"/>
    </row>
    <row r="39897" spans="2:8" x14ac:dyDescent="0.2">
      <c r="B39897" s="12"/>
      <c r="H39897" s="15"/>
    </row>
    <row r="39898" spans="2:8" x14ac:dyDescent="0.2">
      <c r="B39898" s="12"/>
      <c r="H39898" s="15"/>
    </row>
    <row r="39899" spans="2:8" x14ac:dyDescent="0.2">
      <c r="B39899" s="12"/>
      <c r="H39899" s="15"/>
    </row>
    <row r="39900" spans="2:8" x14ac:dyDescent="0.2">
      <c r="B39900" s="12"/>
      <c r="H39900" s="15"/>
    </row>
    <row r="39901" spans="2:8" x14ac:dyDescent="0.2">
      <c r="B39901" s="12"/>
      <c r="H39901" s="15"/>
    </row>
    <row r="39902" spans="2:8" x14ac:dyDescent="0.2">
      <c r="B39902" s="12"/>
      <c r="H39902" s="15"/>
    </row>
    <row r="39903" spans="2:8" x14ac:dyDescent="0.2">
      <c r="B39903" s="12"/>
      <c r="H39903" s="15"/>
    </row>
    <row r="39904" spans="2:8" x14ac:dyDescent="0.2">
      <c r="B39904" s="12"/>
      <c r="H39904" s="15"/>
    </row>
    <row r="39905" spans="2:8" x14ac:dyDescent="0.2">
      <c r="B39905" s="12"/>
      <c r="H39905" s="15"/>
    </row>
    <row r="39906" spans="2:8" x14ac:dyDescent="0.2">
      <c r="B39906" s="12"/>
      <c r="H39906" s="15"/>
    </row>
    <row r="39907" spans="2:8" x14ac:dyDescent="0.2">
      <c r="B39907" s="12"/>
      <c r="H39907" s="15"/>
    </row>
    <row r="39908" spans="2:8" x14ac:dyDescent="0.2">
      <c r="B39908" s="12"/>
      <c r="H39908" s="15"/>
    </row>
    <row r="39909" spans="2:8" x14ac:dyDescent="0.2">
      <c r="B39909" s="12"/>
      <c r="H39909" s="15"/>
    </row>
    <row r="39910" spans="2:8" x14ac:dyDescent="0.2">
      <c r="B39910" s="12"/>
      <c r="H39910" s="15"/>
    </row>
    <row r="39911" spans="2:8" x14ac:dyDescent="0.2">
      <c r="B39911" s="12"/>
      <c r="H39911" s="15"/>
    </row>
    <row r="39912" spans="2:8" x14ac:dyDescent="0.2">
      <c r="B39912" s="12"/>
      <c r="H39912" s="15"/>
    </row>
    <row r="39913" spans="2:8" x14ac:dyDescent="0.2">
      <c r="B39913" s="12"/>
      <c r="H39913" s="15"/>
    </row>
    <row r="39914" spans="2:8" x14ac:dyDescent="0.2">
      <c r="B39914" s="12"/>
      <c r="H39914" s="15"/>
    </row>
    <row r="39915" spans="2:8" x14ac:dyDescent="0.2">
      <c r="B39915" s="12"/>
      <c r="H39915" s="15"/>
    </row>
    <row r="39916" spans="2:8" x14ac:dyDescent="0.2">
      <c r="B39916" s="12"/>
      <c r="H39916" s="15"/>
    </row>
    <row r="39917" spans="2:8" x14ac:dyDescent="0.2">
      <c r="B39917" s="12"/>
      <c r="H39917" s="15"/>
    </row>
    <row r="39918" spans="2:8" x14ac:dyDescent="0.2">
      <c r="B39918" s="12"/>
      <c r="H39918" s="15"/>
    </row>
    <row r="39919" spans="2:8" x14ac:dyDescent="0.2">
      <c r="B39919" s="12"/>
      <c r="H39919" s="15"/>
    </row>
    <row r="39920" spans="2:8" x14ac:dyDescent="0.2">
      <c r="B39920" s="12"/>
      <c r="H39920" s="15"/>
    </row>
    <row r="39921" spans="2:8" x14ac:dyDescent="0.2">
      <c r="B39921" s="12"/>
      <c r="H39921" s="15"/>
    </row>
    <row r="39922" spans="2:8" x14ac:dyDescent="0.2">
      <c r="B39922" s="12"/>
      <c r="H39922" s="15"/>
    </row>
    <row r="39923" spans="2:8" x14ac:dyDescent="0.2">
      <c r="B39923" s="12"/>
      <c r="H39923" s="15"/>
    </row>
    <row r="39924" spans="2:8" x14ac:dyDescent="0.2">
      <c r="B39924" s="12"/>
      <c r="H39924" s="15"/>
    </row>
    <row r="39925" spans="2:8" x14ac:dyDescent="0.2">
      <c r="B39925" s="12"/>
      <c r="H39925" s="15"/>
    </row>
    <row r="39926" spans="2:8" x14ac:dyDescent="0.2">
      <c r="B39926" s="12"/>
      <c r="H39926" s="15"/>
    </row>
    <row r="39927" spans="2:8" x14ac:dyDescent="0.2">
      <c r="B39927" s="12"/>
      <c r="H39927" s="15"/>
    </row>
    <row r="39928" spans="2:8" x14ac:dyDescent="0.2">
      <c r="B39928" s="12"/>
      <c r="H39928" s="15"/>
    </row>
    <row r="39929" spans="2:8" x14ac:dyDescent="0.2">
      <c r="B39929" s="12"/>
      <c r="H39929" s="15"/>
    </row>
    <row r="39930" spans="2:8" x14ac:dyDescent="0.2">
      <c r="B39930" s="12"/>
      <c r="H39930" s="15"/>
    </row>
    <row r="39931" spans="2:8" x14ac:dyDescent="0.2">
      <c r="B39931" s="12"/>
      <c r="H39931" s="15"/>
    </row>
    <row r="39932" spans="2:8" x14ac:dyDescent="0.2">
      <c r="B39932" s="12"/>
      <c r="H39932" s="15"/>
    </row>
    <row r="39933" spans="2:8" x14ac:dyDescent="0.2">
      <c r="B39933" s="12"/>
      <c r="H39933" s="15"/>
    </row>
    <row r="39934" spans="2:8" x14ac:dyDescent="0.2">
      <c r="B39934" s="12"/>
      <c r="H39934" s="15"/>
    </row>
    <row r="39935" spans="2:8" x14ac:dyDescent="0.2">
      <c r="B39935" s="12"/>
      <c r="H39935" s="15"/>
    </row>
    <row r="39936" spans="2:8" x14ac:dyDescent="0.2">
      <c r="B39936" s="12"/>
      <c r="H39936" s="15"/>
    </row>
    <row r="39937" spans="2:8" x14ac:dyDescent="0.2">
      <c r="B39937" s="12"/>
      <c r="H39937" s="15"/>
    </row>
    <row r="39938" spans="2:8" x14ac:dyDescent="0.2">
      <c r="B39938" s="12"/>
      <c r="H39938" s="15"/>
    </row>
    <row r="39939" spans="2:8" x14ac:dyDescent="0.2">
      <c r="B39939" s="12"/>
      <c r="H39939" s="15"/>
    </row>
    <row r="39940" spans="2:8" x14ac:dyDescent="0.2">
      <c r="B39940" s="12"/>
      <c r="H39940" s="15"/>
    </row>
    <row r="39941" spans="2:8" x14ac:dyDescent="0.2">
      <c r="B39941" s="12"/>
      <c r="H39941" s="15"/>
    </row>
    <row r="39942" spans="2:8" x14ac:dyDescent="0.2">
      <c r="B39942" s="12"/>
      <c r="H39942" s="15"/>
    </row>
    <row r="39943" spans="2:8" x14ac:dyDescent="0.2">
      <c r="B39943" s="12"/>
      <c r="H39943" s="15"/>
    </row>
    <row r="39944" spans="2:8" x14ac:dyDescent="0.2">
      <c r="B39944" s="12"/>
      <c r="H39944" s="15"/>
    </row>
    <row r="39945" spans="2:8" x14ac:dyDescent="0.2">
      <c r="B39945" s="12"/>
      <c r="H39945" s="15"/>
    </row>
    <row r="39946" spans="2:8" x14ac:dyDescent="0.2">
      <c r="B39946" s="12"/>
      <c r="H39946" s="15"/>
    </row>
    <row r="39947" spans="2:8" x14ac:dyDescent="0.2">
      <c r="B39947" s="12"/>
      <c r="H39947" s="15"/>
    </row>
    <row r="39948" spans="2:8" x14ac:dyDescent="0.2">
      <c r="B39948" s="12"/>
      <c r="H39948" s="15"/>
    </row>
    <row r="39949" spans="2:8" x14ac:dyDescent="0.2">
      <c r="B39949" s="12"/>
      <c r="H39949" s="15"/>
    </row>
    <row r="39950" spans="2:8" x14ac:dyDescent="0.2">
      <c r="B39950" s="12"/>
      <c r="H39950" s="15"/>
    </row>
    <row r="39951" spans="2:8" x14ac:dyDescent="0.2">
      <c r="B39951" s="12"/>
      <c r="H39951" s="15"/>
    </row>
    <row r="39952" spans="2:8" x14ac:dyDescent="0.2">
      <c r="B39952" s="12"/>
      <c r="H39952" s="15"/>
    </row>
    <row r="39953" spans="2:8" x14ac:dyDescent="0.2">
      <c r="B39953" s="12"/>
      <c r="H39953" s="15"/>
    </row>
    <row r="39954" spans="2:8" x14ac:dyDescent="0.2">
      <c r="B39954" s="12"/>
      <c r="H39954" s="15"/>
    </row>
    <row r="39955" spans="2:8" x14ac:dyDescent="0.2">
      <c r="B39955" s="12"/>
      <c r="H39955" s="15"/>
    </row>
    <row r="39956" spans="2:8" x14ac:dyDescent="0.2">
      <c r="B39956" s="12"/>
      <c r="H39956" s="15"/>
    </row>
    <row r="39957" spans="2:8" x14ac:dyDescent="0.2">
      <c r="B39957" s="12"/>
      <c r="H39957" s="15"/>
    </row>
    <row r="39958" spans="2:8" x14ac:dyDescent="0.2">
      <c r="B39958" s="12"/>
      <c r="H39958" s="15"/>
    </row>
    <row r="39959" spans="2:8" x14ac:dyDescent="0.2">
      <c r="B39959" s="12"/>
      <c r="H39959" s="15"/>
    </row>
    <row r="39960" spans="2:8" x14ac:dyDescent="0.2">
      <c r="B39960" s="12"/>
      <c r="H39960" s="15"/>
    </row>
    <row r="39961" spans="2:8" x14ac:dyDescent="0.2">
      <c r="B39961" s="12"/>
      <c r="H39961" s="15"/>
    </row>
    <row r="39962" spans="2:8" x14ac:dyDescent="0.2">
      <c r="B39962" s="12"/>
      <c r="H39962" s="15"/>
    </row>
    <row r="39963" spans="2:8" x14ac:dyDescent="0.2">
      <c r="B39963" s="12"/>
      <c r="H39963" s="15"/>
    </row>
    <row r="39964" spans="2:8" x14ac:dyDescent="0.2">
      <c r="B39964" s="12"/>
      <c r="H39964" s="15"/>
    </row>
    <row r="39965" spans="2:8" x14ac:dyDescent="0.2">
      <c r="B39965" s="12"/>
      <c r="H39965" s="15"/>
    </row>
    <row r="39966" spans="2:8" x14ac:dyDescent="0.2">
      <c r="B39966" s="12"/>
      <c r="H39966" s="15"/>
    </row>
    <row r="39967" spans="2:8" x14ac:dyDescent="0.2">
      <c r="B39967" s="12"/>
      <c r="H39967" s="15"/>
    </row>
    <row r="39968" spans="2:8" x14ac:dyDescent="0.2">
      <c r="B39968" s="12"/>
      <c r="H39968" s="15"/>
    </row>
    <row r="39969" spans="2:8" x14ac:dyDescent="0.2">
      <c r="B39969" s="12"/>
      <c r="H39969" s="15"/>
    </row>
    <row r="39970" spans="2:8" x14ac:dyDescent="0.2">
      <c r="B39970" s="12"/>
      <c r="H39970" s="15"/>
    </row>
    <row r="39971" spans="2:8" x14ac:dyDescent="0.2">
      <c r="B39971" s="12"/>
      <c r="H39971" s="15"/>
    </row>
    <row r="39972" spans="2:8" x14ac:dyDescent="0.2">
      <c r="B39972" s="12"/>
      <c r="H39972" s="15"/>
    </row>
    <row r="39973" spans="2:8" x14ac:dyDescent="0.2">
      <c r="B39973" s="12"/>
      <c r="H39973" s="15"/>
    </row>
    <row r="39974" spans="2:8" x14ac:dyDescent="0.2">
      <c r="B39974" s="12"/>
      <c r="H39974" s="15"/>
    </row>
    <row r="39975" spans="2:8" x14ac:dyDescent="0.2">
      <c r="B39975" s="12"/>
      <c r="H39975" s="15"/>
    </row>
    <row r="39976" spans="2:8" x14ac:dyDescent="0.2">
      <c r="B39976" s="12"/>
      <c r="H39976" s="15"/>
    </row>
    <row r="39977" spans="2:8" x14ac:dyDescent="0.2">
      <c r="B39977" s="12"/>
      <c r="H39977" s="15"/>
    </row>
    <row r="39978" spans="2:8" x14ac:dyDescent="0.2">
      <c r="B39978" s="12"/>
      <c r="H39978" s="15"/>
    </row>
    <row r="39979" spans="2:8" x14ac:dyDescent="0.2">
      <c r="B39979" s="12"/>
      <c r="H39979" s="15"/>
    </row>
    <row r="39980" spans="2:8" x14ac:dyDescent="0.2">
      <c r="B39980" s="12"/>
      <c r="H39980" s="15"/>
    </row>
    <row r="39981" spans="2:8" x14ac:dyDescent="0.2">
      <c r="B39981" s="12"/>
      <c r="H39981" s="15"/>
    </row>
    <row r="39982" spans="2:8" x14ac:dyDescent="0.2">
      <c r="B39982" s="12"/>
      <c r="H39982" s="15"/>
    </row>
    <row r="39983" spans="2:8" x14ac:dyDescent="0.2">
      <c r="B39983" s="12"/>
      <c r="H39983" s="15"/>
    </row>
    <row r="39984" spans="2:8" x14ac:dyDescent="0.2">
      <c r="B39984" s="12"/>
      <c r="H39984" s="15"/>
    </row>
    <row r="39985" spans="2:8" x14ac:dyDescent="0.2">
      <c r="B39985" s="12"/>
      <c r="H39985" s="15"/>
    </row>
    <row r="39986" spans="2:8" x14ac:dyDescent="0.2">
      <c r="B39986" s="12"/>
      <c r="H39986" s="15"/>
    </row>
    <row r="39987" spans="2:8" x14ac:dyDescent="0.2">
      <c r="B39987" s="12"/>
      <c r="H39987" s="15"/>
    </row>
    <row r="39988" spans="2:8" x14ac:dyDescent="0.2">
      <c r="B39988" s="12"/>
      <c r="H39988" s="15"/>
    </row>
    <row r="39989" spans="2:8" x14ac:dyDescent="0.2">
      <c r="B39989" s="12"/>
      <c r="H39989" s="15"/>
    </row>
    <row r="39990" spans="2:8" x14ac:dyDescent="0.2">
      <c r="B39990" s="12"/>
      <c r="H39990" s="15"/>
    </row>
    <row r="39991" spans="2:8" x14ac:dyDescent="0.2">
      <c r="B39991" s="12"/>
      <c r="H39991" s="15"/>
    </row>
    <row r="39992" spans="2:8" x14ac:dyDescent="0.2">
      <c r="B39992" s="12"/>
      <c r="H39992" s="15"/>
    </row>
    <row r="39993" spans="2:8" x14ac:dyDescent="0.2">
      <c r="B39993" s="12"/>
      <c r="H39993" s="15"/>
    </row>
    <row r="39994" spans="2:8" x14ac:dyDescent="0.2">
      <c r="B39994" s="12"/>
      <c r="H39994" s="15"/>
    </row>
    <row r="39995" spans="2:8" x14ac:dyDescent="0.2">
      <c r="B39995" s="12"/>
      <c r="H39995" s="15"/>
    </row>
    <row r="39996" spans="2:8" x14ac:dyDescent="0.2">
      <c r="B39996" s="12"/>
      <c r="H39996" s="15"/>
    </row>
    <row r="39997" spans="2:8" x14ac:dyDescent="0.2">
      <c r="B39997" s="12"/>
      <c r="H39997" s="15"/>
    </row>
    <row r="39998" spans="2:8" x14ac:dyDescent="0.2">
      <c r="B39998" s="12"/>
      <c r="H39998" s="15"/>
    </row>
    <row r="39999" spans="2:8" x14ac:dyDescent="0.2">
      <c r="B39999" s="12"/>
      <c r="H39999" s="15"/>
    </row>
    <row r="40000" spans="2:8" x14ac:dyDescent="0.2">
      <c r="B40000" s="12"/>
      <c r="H40000" s="15"/>
    </row>
    <row r="40001" spans="2:8" x14ac:dyDescent="0.2">
      <c r="B40001" s="12"/>
      <c r="H40001" s="15"/>
    </row>
    <row r="40002" spans="2:8" x14ac:dyDescent="0.2">
      <c r="B40002" s="12"/>
      <c r="H40002" s="15"/>
    </row>
    <row r="40003" spans="2:8" x14ac:dyDescent="0.2">
      <c r="B40003" s="12"/>
      <c r="H40003" s="15"/>
    </row>
    <row r="40004" spans="2:8" x14ac:dyDescent="0.2">
      <c r="B40004" s="12"/>
      <c r="H40004" s="15"/>
    </row>
    <row r="40005" spans="2:8" x14ac:dyDescent="0.2">
      <c r="B40005" s="12"/>
      <c r="H40005" s="15"/>
    </row>
    <row r="40006" spans="2:8" x14ac:dyDescent="0.2">
      <c r="B40006" s="12"/>
      <c r="H40006" s="15"/>
    </row>
    <row r="40007" spans="2:8" x14ac:dyDescent="0.2">
      <c r="B40007" s="12"/>
      <c r="H40007" s="15"/>
    </row>
    <row r="40008" spans="2:8" x14ac:dyDescent="0.2">
      <c r="B40008" s="12"/>
      <c r="H40008" s="15"/>
    </row>
    <row r="40009" spans="2:8" x14ac:dyDescent="0.2">
      <c r="B40009" s="12"/>
      <c r="H40009" s="15"/>
    </row>
    <row r="40010" spans="2:8" x14ac:dyDescent="0.2">
      <c r="B40010" s="12"/>
      <c r="H40010" s="15"/>
    </row>
    <row r="40011" spans="2:8" x14ac:dyDescent="0.2">
      <c r="B40011" s="12"/>
      <c r="H40011" s="15"/>
    </row>
    <row r="40012" spans="2:8" x14ac:dyDescent="0.2">
      <c r="B40012" s="12"/>
      <c r="H40012" s="15"/>
    </row>
    <row r="40013" spans="2:8" x14ac:dyDescent="0.2">
      <c r="B40013" s="12"/>
      <c r="H40013" s="15"/>
    </row>
    <row r="40014" spans="2:8" x14ac:dyDescent="0.2">
      <c r="B40014" s="12"/>
      <c r="H40014" s="15"/>
    </row>
    <row r="40015" spans="2:8" x14ac:dyDescent="0.2">
      <c r="B40015" s="12"/>
      <c r="H40015" s="15"/>
    </row>
    <row r="40016" spans="2:8" x14ac:dyDescent="0.2">
      <c r="B40016" s="12"/>
      <c r="H40016" s="15"/>
    </row>
    <row r="40017" spans="2:8" x14ac:dyDescent="0.2">
      <c r="B40017" s="12"/>
      <c r="H40017" s="15"/>
    </row>
    <row r="40018" spans="2:8" x14ac:dyDescent="0.2">
      <c r="B40018" s="12"/>
      <c r="H40018" s="15"/>
    </row>
    <row r="40019" spans="2:8" x14ac:dyDescent="0.2">
      <c r="B40019" s="12"/>
      <c r="H40019" s="15"/>
    </row>
    <row r="40020" spans="2:8" x14ac:dyDescent="0.2">
      <c r="B40020" s="12"/>
      <c r="H40020" s="15"/>
    </row>
    <row r="40021" spans="2:8" x14ac:dyDescent="0.2">
      <c r="B40021" s="12"/>
      <c r="H40021" s="15"/>
    </row>
    <row r="40022" spans="2:8" x14ac:dyDescent="0.2">
      <c r="B40022" s="12"/>
      <c r="H40022" s="15"/>
    </row>
    <row r="40023" spans="2:8" x14ac:dyDescent="0.2">
      <c r="B40023" s="12"/>
      <c r="H40023" s="15"/>
    </row>
    <row r="40024" spans="2:8" x14ac:dyDescent="0.2">
      <c r="B40024" s="12"/>
      <c r="H40024" s="15"/>
    </row>
    <row r="40025" spans="2:8" x14ac:dyDescent="0.2">
      <c r="B40025" s="12"/>
      <c r="H40025" s="15"/>
    </row>
    <row r="40026" spans="2:8" x14ac:dyDescent="0.2">
      <c r="B40026" s="12"/>
      <c r="H40026" s="15"/>
    </row>
    <row r="40027" spans="2:8" x14ac:dyDescent="0.2">
      <c r="B40027" s="12"/>
      <c r="H40027" s="15"/>
    </row>
    <row r="40028" spans="2:8" x14ac:dyDescent="0.2">
      <c r="B40028" s="12"/>
      <c r="H40028" s="15"/>
    </row>
    <row r="40029" spans="2:8" x14ac:dyDescent="0.2">
      <c r="B40029" s="12"/>
      <c r="H40029" s="15"/>
    </row>
    <row r="40030" spans="2:8" x14ac:dyDescent="0.2">
      <c r="B40030" s="12"/>
      <c r="H40030" s="15"/>
    </row>
    <row r="40031" spans="2:8" x14ac:dyDescent="0.2">
      <c r="B40031" s="12"/>
      <c r="H40031" s="15"/>
    </row>
    <row r="40032" spans="2:8" x14ac:dyDescent="0.2">
      <c r="B40032" s="12"/>
      <c r="H40032" s="15"/>
    </row>
    <row r="40033" spans="2:8" x14ac:dyDescent="0.2">
      <c r="B40033" s="12"/>
      <c r="H40033" s="15"/>
    </row>
    <row r="40034" spans="2:8" x14ac:dyDescent="0.2">
      <c r="B40034" s="12"/>
      <c r="H40034" s="15"/>
    </row>
    <row r="40035" spans="2:8" x14ac:dyDescent="0.2">
      <c r="B40035" s="12"/>
      <c r="H40035" s="15"/>
    </row>
    <row r="40036" spans="2:8" x14ac:dyDescent="0.2">
      <c r="B40036" s="12"/>
      <c r="H40036" s="15"/>
    </row>
    <row r="40037" spans="2:8" x14ac:dyDescent="0.2">
      <c r="B40037" s="12"/>
      <c r="H40037" s="15"/>
    </row>
    <row r="40038" spans="2:8" x14ac:dyDescent="0.2">
      <c r="B40038" s="12"/>
      <c r="H40038" s="15"/>
    </row>
    <row r="40039" spans="2:8" x14ac:dyDescent="0.2">
      <c r="B40039" s="12"/>
      <c r="H40039" s="15"/>
    </row>
    <row r="40040" spans="2:8" x14ac:dyDescent="0.2">
      <c r="B40040" s="12"/>
      <c r="H40040" s="15"/>
    </row>
    <row r="40041" spans="2:8" x14ac:dyDescent="0.2">
      <c r="B40041" s="12"/>
      <c r="H40041" s="15"/>
    </row>
    <row r="40042" spans="2:8" x14ac:dyDescent="0.2">
      <c r="B40042" s="12"/>
      <c r="H40042" s="15"/>
    </row>
    <row r="40043" spans="2:8" x14ac:dyDescent="0.2">
      <c r="B40043" s="12"/>
      <c r="H40043" s="15"/>
    </row>
    <row r="40044" spans="2:8" x14ac:dyDescent="0.2">
      <c r="B40044" s="12"/>
      <c r="H40044" s="15"/>
    </row>
    <row r="40045" spans="2:8" x14ac:dyDescent="0.2">
      <c r="B40045" s="12"/>
      <c r="H40045" s="15"/>
    </row>
    <row r="40046" spans="2:8" x14ac:dyDescent="0.2">
      <c r="B40046" s="12"/>
      <c r="H40046" s="15"/>
    </row>
    <row r="40047" spans="2:8" x14ac:dyDescent="0.2">
      <c r="B40047" s="12"/>
      <c r="H40047" s="15"/>
    </row>
    <row r="40048" spans="2:8" x14ac:dyDescent="0.2">
      <c r="B40048" s="12"/>
      <c r="H40048" s="15"/>
    </row>
    <row r="40049" spans="2:8" x14ac:dyDescent="0.2">
      <c r="B40049" s="12"/>
      <c r="H40049" s="15"/>
    </row>
    <row r="40050" spans="2:8" x14ac:dyDescent="0.2">
      <c r="B40050" s="12"/>
      <c r="H40050" s="15"/>
    </row>
    <row r="40051" spans="2:8" x14ac:dyDescent="0.2">
      <c r="B40051" s="12"/>
      <c r="H40051" s="15"/>
    </row>
    <row r="40052" spans="2:8" x14ac:dyDescent="0.2">
      <c r="B40052" s="12"/>
      <c r="H40052" s="15"/>
    </row>
    <row r="40053" spans="2:8" x14ac:dyDescent="0.2">
      <c r="B40053" s="12"/>
      <c r="H40053" s="15"/>
    </row>
    <row r="40054" spans="2:8" x14ac:dyDescent="0.2">
      <c r="B40054" s="12"/>
      <c r="H40054" s="15"/>
    </row>
    <row r="40055" spans="2:8" x14ac:dyDescent="0.2">
      <c r="B40055" s="12"/>
      <c r="H40055" s="15"/>
    </row>
    <row r="40056" spans="2:8" x14ac:dyDescent="0.2">
      <c r="B40056" s="12"/>
      <c r="H40056" s="15"/>
    </row>
    <row r="40057" spans="2:8" x14ac:dyDescent="0.2">
      <c r="B40057" s="12"/>
      <c r="H40057" s="15"/>
    </row>
    <row r="40058" spans="2:8" x14ac:dyDescent="0.2">
      <c r="B40058" s="12"/>
      <c r="H40058" s="15"/>
    </row>
    <row r="40059" spans="2:8" x14ac:dyDescent="0.2">
      <c r="B40059" s="12"/>
      <c r="H40059" s="15"/>
    </row>
    <row r="40060" spans="2:8" x14ac:dyDescent="0.2">
      <c r="B40060" s="12"/>
      <c r="H40060" s="15"/>
    </row>
    <row r="40061" spans="2:8" x14ac:dyDescent="0.2">
      <c r="B40061" s="12"/>
      <c r="H40061" s="15"/>
    </row>
    <row r="40062" spans="2:8" x14ac:dyDescent="0.2">
      <c r="B40062" s="12"/>
      <c r="H40062" s="15"/>
    </row>
    <row r="40063" spans="2:8" x14ac:dyDescent="0.2">
      <c r="B40063" s="12"/>
      <c r="H40063" s="15"/>
    </row>
    <row r="40064" spans="2:8" x14ac:dyDescent="0.2">
      <c r="B40064" s="12"/>
      <c r="H40064" s="15"/>
    </row>
    <row r="40065" spans="2:8" x14ac:dyDescent="0.2">
      <c r="B40065" s="12"/>
      <c r="H40065" s="15"/>
    </row>
    <row r="40066" spans="2:8" x14ac:dyDescent="0.2">
      <c r="B40066" s="12"/>
      <c r="H40066" s="15"/>
    </row>
    <row r="40067" spans="2:8" x14ac:dyDescent="0.2">
      <c r="B40067" s="12"/>
      <c r="H40067" s="15"/>
    </row>
    <row r="40068" spans="2:8" x14ac:dyDescent="0.2">
      <c r="B40068" s="12"/>
      <c r="H40068" s="15"/>
    </row>
    <row r="40069" spans="2:8" x14ac:dyDescent="0.2">
      <c r="B40069" s="12"/>
      <c r="H40069" s="15"/>
    </row>
    <row r="40070" spans="2:8" x14ac:dyDescent="0.2">
      <c r="B40070" s="12"/>
      <c r="H40070" s="15"/>
    </row>
    <row r="40071" spans="2:8" x14ac:dyDescent="0.2">
      <c r="B40071" s="12"/>
      <c r="H40071" s="15"/>
    </row>
    <row r="40072" spans="2:8" x14ac:dyDescent="0.2">
      <c r="B40072" s="12"/>
      <c r="H40072" s="15"/>
    </row>
    <row r="40073" spans="2:8" x14ac:dyDescent="0.2">
      <c r="B40073" s="12"/>
      <c r="H40073" s="15"/>
    </row>
    <row r="40074" spans="2:8" x14ac:dyDescent="0.2">
      <c r="B40074" s="12"/>
      <c r="H40074" s="15"/>
    </row>
    <row r="40075" spans="2:8" x14ac:dyDescent="0.2">
      <c r="B40075" s="12"/>
      <c r="H40075" s="15"/>
    </row>
    <row r="40076" spans="2:8" x14ac:dyDescent="0.2">
      <c r="B40076" s="12"/>
      <c r="H40076" s="15"/>
    </row>
    <row r="40077" spans="2:8" x14ac:dyDescent="0.2">
      <c r="B40077" s="12"/>
      <c r="H40077" s="15"/>
    </row>
    <row r="40078" spans="2:8" x14ac:dyDescent="0.2">
      <c r="B40078" s="12"/>
      <c r="H40078" s="15"/>
    </row>
    <row r="40079" spans="2:8" x14ac:dyDescent="0.2">
      <c r="B40079" s="12"/>
      <c r="H40079" s="15"/>
    </row>
    <row r="40080" spans="2:8" x14ac:dyDescent="0.2">
      <c r="B40080" s="12"/>
      <c r="H40080" s="15"/>
    </row>
    <row r="40081" spans="2:8" x14ac:dyDescent="0.2">
      <c r="B40081" s="12"/>
      <c r="H40081" s="15"/>
    </row>
    <row r="40082" spans="2:8" x14ac:dyDescent="0.2">
      <c r="B40082" s="12"/>
      <c r="H40082" s="15"/>
    </row>
    <row r="40083" spans="2:8" x14ac:dyDescent="0.2">
      <c r="B40083" s="12"/>
      <c r="H40083" s="15"/>
    </row>
    <row r="40084" spans="2:8" x14ac:dyDescent="0.2">
      <c r="B40084" s="12"/>
      <c r="H40084" s="15"/>
    </row>
    <row r="40085" spans="2:8" x14ac:dyDescent="0.2">
      <c r="B40085" s="12"/>
      <c r="H40085" s="15"/>
    </row>
    <row r="40086" spans="2:8" x14ac:dyDescent="0.2">
      <c r="B40086" s="12"/>
      <c r="H40086" s="15"/>
    </row>
    <row r="40087" spans="2:8" x14ac:dyDescent="0.2">
      <c r="B40087" s="12"/>
      <c r="H40087" s="15"/>
    </row>
    <row r="40088" spans="2:8" x14ac:dyDescent="0.2">
      <c r="B40088" s="12"/>
      <c r="H40088" s="15"/>
    </row>
    <row r="40089" spans="2:8" x14ac:dyDescent="0.2">
      <c r="B40089" s="12"/>
      <c r="H40089" s="15"/>
    </row>
    <row r="40090" spans="2:8" x14ac:dyDescent="0.2">
      <c r="B40090" s="12"/>
      <c r="H40090" s="15"/>
    </row>
    <row r="40091" spans="2:8" x14ac:dyDescent="0.2">
      <c r="B40091" s="12"/>
      <c r="H40091" s="15"/>
    </row>
    <row r="40092" spans="2:8" x14ac:dyDescent="0.2">
      <c r="B40092" s="12"/>
      <c r="H40092" s="15"/>
    </row>
    <row r="40093" spans="2:8" x14ac:dyDescent="0.2">
      <c r="B40093" s="12"/>
      <c r="H40093" s="15"/>
    </row>
    <row r="40094" spans="2:8" x14ac:dyDescent="0.2">
      <c r="B40094" s="12"/>
      <c r="H40094" s="15"/>
    </row>
    <row r="40095" spans="2:8" x14ac:dyDescent="0.2">
      <c r="B40095" s="12"/>
      <c r="H40095" s="15"/>
    </row>
    <row r="40096" spans="2:8" x14ac:dyDescent="0.2">
      <c r="B40096" s="12"/>
      <c r="H40096" s="15"/>
    </row>
    <row r="40097" spans="2:8" x14ac:dyDescent="0.2">
      <c r="B40097" s="12"/>
      <c r="H40097" s="15"/>
    </row>
    <row r="40098" spans="2:8" x14ac:dyDescent="0.2">
      <c r="B40098" s="12"/>
      <c r="H40098" s="15"/>
    </row>
    <row r="40099" spans="2:8" x14ac:dyDescent="0.2">
      <c r="B40099" s="12"/>
      <c r="H40099" s="15"/>
    </row>
    <row r="40100" spans="2:8" x14ac:dyDescent="0.2">
      <c r="B40100" s="12"/>
      <c r="H40100" s="15"/>
    </row>
    <row r="40101" spans="2:8" x14ac:dyDescent="0.2">
      <c r="B40101" s="12"/>
      <c r="H40101" s="15"/>
    </row>
    <row r="40102" spans="2:8" x14ac:dyDescent="0.2">
      <c r="B40102" s="12"/>
      <c r="H40102" s="15"/>
    </row>
    <row r="40103" spans="2:8" x14ac:dyDescent="0.2">
      <c r="B40103" s="12"/>
      <c r="H40103" s="15"/>
    </row>
    <row r="40104" spans="2:8" x14ac:dyDescent="0.2">
      <c r="B40104" s="12"/>
      <c r="H40104" s="15"/>
    </row>
    <row r="40105" spans="2:8" x14ac:dyDescent="0.2">
      <c r="B40105" s="12"/>
      <c r="H40105" s="15"/>
    </row>
    <row r="40106" spans="2:8" x14ac:dyDescent="0.2">
      <c r="B40106" s="12"/>
      <c r="H40106" s="15"/>
    </row>
    <row r="40107" spans="2:8" x14ac:dyDescent="0.2">
      <c r="B40107" s="12"/>
      <c r="H40107" s="15"/>
    </row>
    <row r="40108" spans="2:8" x14ac:dyDescent="0.2">
      <c r="B40108" s="12"/>
      <c r="H40108" s="15"/>
    </row>
    <row r="40109" spans="2:8" x14ac:dyDescent="0.2">
      <c r="B40109" s="12"/>
      <c r="H40109" s="15"/>
    </row>
    <row r="40110" spans="2:8" x14ac:dyDescent="0.2">
      <c r="B40110" s="12"/>
      <c r="H40110" s="15"/>
    </row>
    <row r="40111" spans="2:8" x14ac:dyDescent="0.2">
      <c r="B40111" s="12"/>
      <c r="H40111" s="15"/>
    </row>
    <row r="40112" spans="2:8" x14ac:dyDescent="0.2">
      <c r="B40112" s="12"/>
      <c r="H40112" s="15"/>
    </row>
    <row r="40113" spans="2:8" x14ac:dyDescent="0.2">
      <c r="B40113" s="12"/>
      <c r="H40113" s="15"/>
    </row>
    <row r="40114" spans="2:8" x14ac:dyDescent="0.2">
      <c r="B40114" s="12"/>
      <c r="H40114" s="15"/>
    </row>
    <row r="40115" spans="2:8" x14ac:dyDescent="0.2">
      <c r="B40115" s="12"/>
      <c r="H40115" s="15"/>
    </row>
    <row r="40116" spans="2:8" x14ac:dyDescent="0.2">
      <c r="B40116" s="12"/>
      <c r="H40116" s="15"/>
    </row>
    <row r="40117" spans="2:8" x14ac:dyDescent="0.2">
      <c r="B40117" s="12"/>
      <c r="H40117" s="15"/>
    </row>
    <row r="40118" spans="2:8" x14ac:dyDescent="0.2">
      <c r="B40118" s="12"/>
      <c r="H40118" s="15"/>
    </row>
    <row r="40119" spans="2:8" x14ac:dyDescent="0.2">
      <c r="B40119" s="12"/>
      <c r="H40119" s="15"/>
    </row>
    <row r="40120" spans="2:8" x14ac:dyDescent="0.2">
      <c r="B40120" s="12"/>
      <c r="H40120" s="15"/>
    </row>
    <row r="40121" spans="2:8" x14ac:dyDescent="0.2">
      <c r="B40121" s="12"/>
      <c r="H40121" s="15"/>
    </row>
    <row r="40122" spans="2:8" x14ac:dyDescent="0.2">
      <c r="B40122" s="12"/>
      <c r="H40122" s="15"/>
    </row>
    <row r="40123" spans="2:8" x14ac:dyDescent="0.2">
      <c r="B40123" s="12"/>
      <c r="H40123" s="15"/>
    </row>
    <row r="40124" spans="2:8" x14ac:dyDescent="0.2">
      <c r="B40124" s="12"/>
      <c r="H40124" s="15"/>
    </row>
    <row r="40125" spans="2:8" x14ac:dyDescent="0.2">
      <c r="B40125" s="12"/>
      <c r="H40125" s="15"/>
    </row>
    <row r="40126" spans="2:8" x14ac:dyDescent="0.2">
      <c r="B40126" s="12"/>
      <c r="H40126" s="15"/>
    </row>
    <row r="40127" spans="2:8" x14ac:dyDescent="0.2">
      <c r="B40127" s="12"/>
      <c r="H40127" s="15"/>
    </row>
    <row r="40128" spans="2:8" x14ac:dyDescent="0.2">
      <c r="B40128" s="12"/>
      <c r="H40128" s="15"/>
    </row>
    <row r="40129" spans="2:8" x14ac:dyDescent="0.2">
      <c r="B40129" s="12"/>
      <c r="H40129" s="15"/>
    </row>
    <row r="40130" spans="2:8" x14ac:dyDescent="0.2">
      <c r="B40130" s="12"/>
      <c r="H40130" s="15"/>
    </row>
    <row r="40131" spans="2:8" x14ac:dyDescent="0.2">
      <c r="B40131" s="12"/>
      <c r="H40131" s="15"/>
    </row>
    <row r="40132" spans="2:8" x14ac:dyDescent="0.2">
      <c r="B40132" s="12"/>
      <c r="H40132" s="15"/>
    </row>
    <row r="40133" spans="2:8" x14ac:dyDescent="0.2">
      <c r="B40133" s="12"/>
      <c r="H40133" s="15"/>
    </row>
    <row r="40134" spans="2:8" x14ac:dyDescent="0.2">
      <c r="B40134" s="12"/>
      <c r="H40134" s="15"/>
    </row>
    <row r="40135" spans="2:8" x14ac:dyDescent="0.2">
      <c r="B40135" s="12"/>
      <c r="H40135" s="15"/>
    </row>
    <row r="40136" spans="2:8" x14ac:dyDescent="0.2">
      <c r="B40136" s="12"/>
      <c r="H40136" s="15"/>
    </row>
    <row r="40137" spans="2:8" x14ac:dyDescent="0.2">
      <c r="B40137" s="12"/>
      <c r="H40137" s="15"/>
    </row>
    <row r="40138" spans="2:8" x14ac:dyDescent="0.2">
      <c r="B40138" s="12"/>
      <c r="H40138" s="15"/>
    </row>
    <row r="40139" spans="2:8" x14ac:dyDescent="0.2">
      <c r="B40139" s="12"/>
      <c r="H40139" s="15"/>
    </row>
    <row r="40140" spans="2:8" x14ac:dyDescent="0.2">
      <c r="B40140" s="12"/>
      <c r="H40140" s="15"/>
    </row>
    <row r="40141" spans="2:8" x14ac:dyDescent="0.2">
      <c r="B40141" s="12"/>
      <c r="H40141" s="15"/>
    </row>
    <row r="40142" spans="2:8" x14ac:dyDescent="0.2">
      <c r="B40142" s="12"/>
      <c r="H40142" s="15"/>
    </row>
    <row r="40143" spans="2:8" x14ac:dyDescent="0.2">
      <c r="B40143" s="12"/>
      <c r="H40143" s="15"/>
    </row>
    <row r="40144" spans="2:8" x14ac:dyDescent="0.2">
      <c r="B40144" s="12"/>
      <c r="H40144" s="15"/>
    </row>
    <row r="40145" spans="2:8" x14ac:dyDescent="0.2">
      <c r="B40145" s="12"/>
      <c r="H40145" s="15"/>
    </row>
    <row r="40146" spans="2:8" x14ac:dyDescent="0.2">
      <c r="B40146" s="12"/>
      <c r="H40146" s="15"/>
    </row>
    <row r="40147" spans="2:8" x14ac:dyDescent="0.2">
      <c r="B40147" s="12"/>
      <c r="H40147" s="15"/>
    </row>
    <row r="40148" spans="2:8" x14ac:dyDescent="0.2">
      <c r="B40148" s="12"/>
      <c r="H40148" s="15"/>
    </row>
    <row r="40149" spans="2:8" x14ac:dyDescent="0.2">
      <c r="B40149" s="12"/>
      <c r="H40149" s="15"/>
    </row>
    <row r="40150" spans="2:8" x14ac:dyDescent="0.2">
      <c r="B40150" s="12"/>
      <c r="H40150" s="15"/>
    </row>
    <row r="40151" spans="2:8" x14ac:dyDescent="0.2">
      <c r="B40151" s="12"/>
      <c r="H40151" s="15"/>
    </row>
    <row r="40152" spans="2:8" x14ac:dyDescent="0.2">
      <c r="B40152" s="12"/>
      <c r="H40152" s="15"/>
    </row>
    <row r="40153" spans="2:8" x14ac:dyDescent="0.2">
      <c r="B40153" s="12"/>
      <c r="H40153" s="15"/>
    </row>
    <row r="40154" spans="2:8" x14ac:dyDescent="0.2">
      <c r="B40154" s="12"/>
      <c r="H40154" s="15"/>
    </row>
    <row r="40155" spans="2:8" x14ac:dyDescent="0.2">
      <c r="B40155" s="12"/>
      <c r="H40155" s="15"/>
    </row>
    <row r="40156" spans="2:8" x14ac:dyDescent="0.2">
      <c r="B40156" s="12"/>
      <c r="H40156" s="15"/>
    </row>
    <row r="40157" spans="2:8" x14ac:dyDescent="0.2">
      <c r="B40157" s="12"/>
      <c r="H40157" s="15"/>
    </row>
    <row r="40158" spans="2:8" x14ac:dyDescent="0.2">
      <c r="B40158" s="12"/>
      <c r="H40158" s="15"/>
    </row>
    <row r="40159" spans="2:8" x14ac:dyDescent="0.2">
      <c r="B40159" s="12"/>
      <c r="H40159" s="15"/>
    </row>
    <row r="40160" spans="2:8" x14ac:dyDescent="0.2">
      <c r="B40160" s="12"/>
      <c r="H40160" s="15"/>
    </row>
    <row r="40161" spans="2:8" x14ac:dyDescent="0.2">
      <c r="B40161" s="12"/>
      <c r="H40161" s="15"/>
    </row>
    <row r="40162" spans="2:8" x14ac:dyDescent="0.2">
      <c r="B40162" s="12"/>
      <c r="H40162" s="15"/>
    </row>
    <row r="40163" spans="2:8" x14ac:dyDescent="0.2">
      <c r="B40163" s="12"/>
      <c r="H40163" s="15"/>
    </row>
    <row r="40164" spans="2:8" x14ac:dyDescent="0.2">
      <c r="B40164" s="12"/>
      <c r="H40164" s="15"/>
    </row>
    <row r="40165" spans="2:8" x14ac:dyDescent="0.2">
      <c r="B40165" s="12"/>
      <c r="H40165" s="15"/>
    </row>
    <row r="40166" spans="2:8" x14ac:dyDescent="0.2">
      <c r="B40166" s="12"/>
      <c r="H40166" s="15"/>
    </row>
    <row r="40167" spans="2:8" x14ac:dyDescent="0.2">
      <c r="B40167" s="12"/>
      <c r="H40167" s="15"/>
    </row>
    <row r="40168" spans="2:8" x14ac:dyDescent="0.2">
      <c r="B40168" s="12"/>
      <c r="H40168" s="15"/>
    </row>
    <row r="40169" spans="2:8" x14ac:dyDescent="0.2">
      <c r="B40169" s="12"/>
      <c r="H40169" s="15"/>
    </row>
    <row r="40170" spans="2:8" x14ac:dyDescent="0.2">
      <c r="B40170" s="12"/>
      <c r="H40170" s="15"/>
    </row>
    <row r="40171" spans="2:8" x14ac:dyDescent="0.2">
      <c r="B40171" s="12"/>
      <c r="H40171" s="15"/>
    </row>
    <row r="40172" spans="2:8" x14ac:dyDescent="0.2">
      <c r="B40172" s="12"/>
      <c r="H40172" s="15"/>
    </row>
    <row r="40173" spans="2:8" x14ac:dyDescent="0.2">
      <c r="B40173" s="12"/>
      <c r="H40173" s="15"/>
    </row>
    <row r="40174" spans="2:8" x14ac:dyDescent="0.2">
      <c r="B40174" s="12"/>
      <c r="H40174" s="15"/>
    </row>
    <row r="40175" spans="2:8" x14ac:dyDescent="0.2">
      <c r="B40175" s="12"/>
      <c r="H40175" s="15"/>
    </row>
    <row r="40176" spans="2:8" x14ac:dyDescent="0.2">
      <c r="B40176" s="12"/>
      <c r="H40176" s="15"/>
    </row>
    <row r="40177" spans="2:8" x14ac:dyDescent="0.2">
      <c r="B40177" s="12"/>
      <c r="H40177" s="15"/>
    </row>
    <row r="40178" spans="2:8" x14ac:dyDescent="0.2">
      <c r="B40178" s="12"/>
      <c r="H40178" s="15"/>
    </row>
    <row r="40179" spans="2:8" x14ac:dyDescent="0.2">
      <c r="B40179" s="12"/>
      <c r="H40179" s="15"/>
    </row>
    <row r="40180" spans="2:8" x14ac:dyDescent="0.2">
      <c r="B40180" s="12"/>
      <c r="H40180" s="15"/>
    </row>
    <row r="40181" spans="2:8" x14ac:dyDescent="0.2">
      <c r="B40181" s="12"/>
      <c r="H40181" s="15"/>
    </row>
    <row r="40182" spans="2:8" x14ac:dyDescent="0.2">
      <c r="B40182" s="12"/>
      <c r="H40182" s="15"/>
    </row>
    <row r="40183" spans="2:8" x14ac:dyDescent="0.2">
      <c r="B40183" s="12"/>
      <c r="H40183" s="15"/>
    </row>
    <row r="40184" spans="2:8" x14ac:dyDescent="0.2">
      <c r="B40184" s="12"/>
      <c r="H40184" s="15"/>
    </row>
    <row r="40185" spans="2:8" x14ac:dyDescent="0.2">
      <c r="B40185" s="12"/>
      <c r="H40185" s="15"/>
    </row>
    <row r="40186" spans="2:8" x14ac:dyDescent="0.2">
      <c r="B40186" s="12"/>
      <c r="H40186" s="15"/>
    </row>
    <row r="40187" spans="2:8" x14ac:dyDescent="0.2">
      <c r="B40187" s="12"/>
      <c r="H40187" s="15"/>
    </row>
    <row r="40188" spans="2:8" x14ac:dyDescent="0.2">
      <c r="B40188" s="12"/>
      <c r="H40188" s="15"/>
    </row>
    <row r="40189" spans="2:8" x14ac:dyDescent="0.2">
      <c r="B40189" s="12"/>
      <c r="H40189" s="15"/>
    </row>
    <row r="40190" spans="2:8" x14ac:dyDescent="0.2">
      <c r="B40190" s="12"/>
      <c r="H40190" s="15"/>
    </row>
    <row r="40191" spans="2:8" x14ac:dyDescent="0.2">
      <c r="B40191" s="12"/>
      <c r="H40191" s="15"/>
    </row>
    <row r="40192" spans="2:8" x14ac:dyDescent="0.2">
      <c r="B40192" s="12"/>
      <c r="H40192" s="15"/>
    </row>
    <row r="40193" spans="2:8" x14ac:dyDescent="0.2">
      <c r="B40193" s="12"/>
      <c r="H40193" s="15"/>
    </row>
    <row r="40194" spans="2:8" x14ac:dyDescent="0.2">
      <c r="B40194" s="12"/>
      <c r="H40194" s="15"/>
    </row>
    <row r="40195" spans="2:8" x14ac:dyDescent="0.2">
      <c r="B40195" s="12"/>
      <c r="H40195" s="15"/>
    </row>
    <row r="40196" spans="2:8" x14ac:dyDescent="0.2">
      <c r="B40196" s="12"/>
      <c r="H40196" s="15"/>
    </row>
    <row r="40197" spans="2:8" x14ac:dyDescent="0.2">
      <c r="B40197" s="12"/>
      <c r="H40197" s="15"/>
    </row>
    <row r="40198" spans="2:8" x14ac:dyDescent="0.2">
      <c r="B40198" s="12"/>
      <c r="H40198" s="15"/>
    </row>
    <row r="40199" spans="2:8" x14ac:dyDescent="0.2">
      <c r="B40199" s="12"/>
      <c r="H40199" s="15"/>
    </row>
    <row r="40200" spans="2:8" x14ac:dyDescent="0.2">
      <c r="B40200" s="12"/>
      <c r="H40200" s="15"/>
    </row>
    <row r="40201" spans="2:8" x14ac:dyDescent="0.2">
      <c r="B40201" s="12"/>
      <c r="H40201" s="15"/>
    </row>
    <row r="40202" spans="2:8" x14ac:dyDescent="0.2">
      <c r="B40202" s="12"/>
      <c r="H40202" s="15"/>
    </row>
    <row r="40203" spans="2:8" x14ac:dyDescent="0.2">
      <c r="B40203" s="12"/>
      <c r="H40203" s="15"/>
    </row>
    <row r="40204" spans="2:8" x14ac:dyDescent="0.2">
      <c r="B40204" s="12"/>
      <c r="H40204" s="15"/>
    </row>
    <row r="40205" spans="2:8" x14ac:dyDescent="0.2">
      <c r="B40205" s="12"/>
      <c r="H40205" s="15"/>
    </row>
    <row r="40206" spans="2:8" x14ac:dyDescent="0.2">
      <c r="B40206" s="12"/>
      <c r="H40206" s="15"/>
    </row>
    <row r="40207" spans="2:8" x14ac:dyDescent="0.2">
      <c r="B40207" s="12"/>
      <c r="H40207" s="15"/>
    </row>
    <row r="40208" spans="2:8" x14ac:dyDescent="0.2">
      <c r="B40208" s="12"/>
      <c r="H40208" s="15"/>
    </row>
    <row r="40209" spans="2:8" x14ac:dyDescent="0.2">
      <c r="B40209" s="12"/>
      <c r="H40209" s="15"/>
    </row>
    <row r="40210" spans="2:8" x14ac:dyDescent="0.2">
      <c r="B40210" s="12"/>
      <c r="H40210" s="15"/>
    </row>
    <row r="40211" spans="2:8" x14ac:dyDescent="0.2">
      <c r="B40211" s="12"/>
      <c r="H40211" s="15"/>
    </row>
    <row r="40212" spans="2:8" x14ac:dyDescent="0.2">
      <c r="B40212" s="12"/>
      <c r="H40212" s="15"/>
    </row>
    <row r="40213" spans="2:8" x14ac:dyDescent="0.2">
      <c r="B40213" s="12"/>
      <c r="H40213" s="15"/>
    </row>
    <row r="40214" spans="2:8" x14ac:dyDescent="0.2">
      <c r="B40214" s="12"/>
      <c r="H40214" s="15"/>
    </row>
    <row r="40215" spans="2:8" x14ac:dyDescent="0.2">
      <c r="B40215" s="12"/>
      <c r="H40215" s="15"/>
    </row>
    <row r="40216" spans="2:8" x14ac:dyDescent="0.2">
      <c r="B40216" s="12"/>
      <c r="H40216" s="15"/>
    </row>
    <row r="40217" spans="2:8" x14ac:dyDescent="0.2">
      <c r="B40217" s="12"/>
      <c r="H40217" s="15"/>
    </row>
    <row r="40218" spans="2:8" x14ac:dyDescent="0.2">
      <c r="B40218" s="12"/>
      <c r="H40218" s="15"/>
    </row>
    <row r="40219" spans="2:8" x14ac:dyDescent="0.2">
      <c r="B40219" s="12"/>
      <c r="H40219" s="15"/>
    </row>
    <row r="40220" spans="2:8" x14ac:dyDescent="0.2">
      <c r="B40220" s="12"/>
      <c r="H40220" s="15"/>
    </row>
    <row r="40221" spans="2:8" x14ac:dyDescent="0.2">
      <c r="B40221" s="12"/>
      <c r="H40221" s="15"/>
    </row>
    <row r="40222" spans="2:8" x14ac:dyDescent="0.2">
      <c r="B40222" s="12"/>
      <c r="H40222" s="15"/>
    </row>
    <row r="40223" spans="2:8" x14ac:dyDescent="0.2">
      <c r="B40223" s="12"/>
      <c r="H40223" s="15"/>
    </row>
    <row r="40224" spans="2:8" x14ac:dyDescent="0.2">
      <c r="B40224" s="12"/>
      <c r="H40224" s="15"/>
    </row>
    <row r="40225" spans="2:8" x14ac:dyDescent="0.2">
      <c r="B40225" s="12"/>
      <c r="H40225" s="15"/>
    </row>
    <row r="40226" spans="2:8" x14ac:dyDescent="0.2">
      <c r="B40226" s="12"/>
      <c r="H40226" s="15"/>
    </row>
    <row r="40227" spans="2:8" x14ac:dyDescent="0.2">
      <c r="B40227" s="12"/>
      <c r="H40227" s="15"/>
    </row>
    <row r="40228" spans="2:8" x14ac:dyDescent="0.2">
      <c r="B40228" s="12"/>
      <c r="H40228" s="15"/>
    </row>
    <row r="40229" spans="2:8" x14ac:dyDescent="0.2">
      <c r="B40229" s="12"/>
      <c r="H40229" s="15"/>
    </row>
    <row r="40230" spans="2:8" x14ac:dyDescent="0.2">
      <c r="B40230" s="12"/>
      <c r="H40230" s="15"/>
    </row>
    <row r="40231" spans="2:8" x14ac:dyDescent="0.2">
      <c r="B40231" s="12"/>
      <c r="H40231" s="15"/>
    </row>
    <row r="40232" spans="2:8" x14ac:dyDescent="0.2">
      <c r="B40232" s="12"/>
      <c r="H40232" s="15"/>
    </row>
    <row r="40233" spans="2:8" x14ac:dyDescent="0.2">
      <c r="B40233" s="12"/>
      <c r="H40233" s="15"/>
    </row>
    <row r="40234" spans="2:8" x14ac:dyDescent="0.2">
      <c r="B40234" s="12"/>
      <c r="H40234" s="15"/>
    </row>
    <row r="40235" spans="2:8" x14ac:dyDescent="0.2">
      <c r="B40235" s="12"/>
      <c r="H40235" s="15"/>
    </row>
    <row r="40236" spans="2:8" x14ac:dyDescent="0.2">
      <c r="B40236" s="12"/>
      <c r="H40236" s="15"/>
    </row>
    <row r="40237" spans="2:8" x14ac:dyDescent="0.2">
      <c r="B40237" s="12"/>
      <c r="H40237" s="15"/>
    </row>
    <row r="40238" spans="2:8" x14ac:dyDescent="0.2">
      <c r="B40238" s="12"/>
      <c r="H40238" s="15"/>
    </row>
    <row r="40239" spans="2:8" x14ac:dyDescent="0.2">
      <c r="B40239" s="12"/>
      <c r="H40239" s="15"/>
    </row>
    <row r="40240" spans="2:8" x14ac:dyDescent="0.2">
      <c r="B40240" s="12"/>
      <c r="H40240" s="15"/>
    </row>
    <row r="40241" spans="2:8" x14ac:dyDescent="0.2">
      <c r="B40241" s="12"/>
      <c r="H40241" s="15"/>
    </row>
    <row r="40242" spans="2:8" x14ac:dyDescent="0.2">
      <c r="B40242" s="12"/>
      <c r="H40242" s="15"/>
    </row>
    <row r="40243" spans="2:8" x14ac:dyDescent="0.2">
      <c r="B40243" s="12"/>
      <c r="H40243" s="15"/>
    </row>
    <row r="40244" spans="2:8" x14ac:dyDescent="0.2">
      <c r="B40244" s="12"/>
      <c r="H40244" s="15"/>
    </row>
    <row r="40245" spans="2:8" x14ac:dyDescent="0.2">
      <c r="B40245" s="12"/>
      <c r="H40245" s="15"/>
    </row>
    <row r="40246" spans="2:8" x14ac:dyDescent="0.2">
      <c r="B40246" s="12"/>
      <c r="H40246" s="15"/>
    </row>
    <row r="40247" spans="2:8" x14ac:dyDescent="0.2">
      <c r="B40247" s="12"/>
      <c r="H40247" s="15"/>
    </row>
    <row r="40248" spans="2:8" x14ac:dyDescent="0.2">
      <c r="B40248" s="12"/>
      <c r="H40248" s="15"/>
    </row>
    <row r="40249" spans="2:8" x14ac:dyDescent="0.2">
      <c r="B40249" s="12"/>
      <c r="H40249" s="15"/>
    </row>
    <row r="40250" spans="2:8" x14ac:dyDescent="0.2">
      <c r="B40250" s="12"/>
      <c r="H40250" s="15"/>
    </row>
    <row r="40251" spans="2:8" x14ac:dyDescent="0.2">
      <c r="B40251" s="12"/>
      <c r="H40251" s="15"/>
    </row>
    <row r="40252" spans="2:8" x14ac:dyDescent="0.2">
      <c r="B40252" s="12"/>
      <c r="H40252" s="15"/>
    </row>
    <row r="40253" spans="2:8" x14ac:dyDescent="0.2">
      <c r="B40253" s="12"/>
      <c r="H40253" s="15"/>
    </row>
    <row r="40254" spans="2:8" x14ac:dyDescent="0.2">
      <c r="B40254" s="12"/>
      <c r="H40254" s="15"/>
    </row>
    <row r="40255" spans="2:8" x14ac:dyDescent="0.2">
      <c r="B40255" s="12"/>
      <c r="H40255" s="15"/>
    </row>
    <row r="40256" spans="2:8" x14ac:dyDescent="0.2">
      <c r="B40256" s="12"/>
      <c r="H40256" s="15"/>
    </row>
    <row r="40257" spans="2:8" x14ac:dyDescent="0.2">
      <c r="B40257" s="12"/>
      <c r="H40257" s="15"/>
    </row>
    <row r="40258" spans="2:8" x14ac:dyDescent="0.2">
      <c r="B40258" s="12"/>
      <c r="H40258" s="15"/>
    </row>
    <row r="40259" spans="2:8" x14ac:dyDescent="0.2">
      <c r="B40259" s="12"/>
      <c r="H40259" s="15"/>
    </row>
    <row r="40260" spans="2:8" x14ac:dyDescent="0.2">
      <c r="B40260" s="12"/>
      <c r="H40260" s="15"/>
    </row>
    <row r="40261" spans="2:8" x14ac:dyDescent="0.2">
      <c r="B40261" s="12"/>
      <c r="H40261" s="15"/>
    </row>
    <row r="40262" spans="2:8" x14ac:dyDescent="0.2">
      <c r="B40262" s="12"/>
      <c r="H40262" s="15"/>
    </row>
    <row r="40263" spans="2:8" x14ac:dyDescent="0.2">
      <c r="B40263" s="12"/>
      <c r="H40263" s="15"/>
    </row>
    <row r="40264" spans="2:8" x14ac:dyDescent="0.2">
      <c r="B40264" s="12"/>
      <c r="H40264" s="15"/>
    </row>
    <row r="40265" spans="2:8" x14ac:dyDescent="0.2">
      <c r="B40265" s="12"/>
      <c r="H40265" s="15"/>
    </row>
    <row r="40266" spans="2:8" x14ac:dyDescent="0.2">
      <c r="B40266" s="12"/>
      <c r="H40266" s="15"/>
    </row>
    <row r="40267" spans="2:8" x14ac:dyDescent="0.2">
      <c r="B40267" s="12"/>
      <c r="H40267" s="15"/>
    </row>
    <row r="40268" spans="2:8" x14ac:dyDescent="0.2">
      <c r="B40268" s="12"/>
      <c r="H40268" s="15"/>
    </row>
    <row r="40269" spans="2:8" x14ac:dyDescent="0.2">
      <c r="B40269" s="12"/>
      <c r="H40269" s="15"/>
    </row>
    <row r="40270" spans="2:8" x14ac:dyDescent="0.2">
      <c r="B40270" s="12"/>
      <c r="H40270" s="15"/>
    </row>
    <row r="40271" spans="2:8" x14ac:dyDescent="0.2">
      <c r="B40271" s="12"/>
      <c r="H40271" s="15"/>
    </row>
    <row r="40272" spans="2:8" x14ac:dyDescent="0.2">
      <c r="B40272" s="12"/>
      <c r="H40272" s="15"/>
    </row>
    <row r="40273" spans="2:8" x14ac:dyDescent="0.2">
      <c r="B40273" s="12"/>
      <c r="H40273" s="15"/>
    </row>
    <row r="40274" spans="2:8" x14ac:dyDescent="0.2">
      <c r="B40274" s="12"/>
      <c r="H40274" s="15"/>
    </row>
    <row r="40275" spans="2:8" x14ac:dyDescent="0.2">
      <c r="B40275" s="12"/>
      <c r="H40275" s="15"/>
    </row>
    <row r="40276" spans="2:8" x14ac:dyDescent="0.2">
      <c r="B40276" s="12"/>
      <c r="H40276" s="15"/>
    </row>
    <row r="40277" spans="2:8" x14ac:dyDescent="0.2">
      <c r="B40277" s="12"/>
      <c r="H40277" s="15"/>
    </row>
    <row r="40278" spans="2:8" x14ac:dyDescent="0.2">
      <c r="B40278" s="12"/>
      <c r="H40278" s="15"/>
    </row>
    <row r="40279" spans="2:8" x14ac:dyDescent="0.2">
      <c r="B40279" s="12"/>
      <c r="H40279" s="15"/>
    </row>
    <row r="40280" spans="2:8" x14ac:dyDescent="0.2">
      <c r="B40280" s="12"/>
      <c r="H40280" s="15"/>
    </row>
    <row r="40281" spans="2:8" x14ac:dyDescent="0.2">
      <c r="B40281" s="12"/>
      <c r="H40281" s="15"/>
    </row>
    <row r="40282" spans="2:8" x14ac:dyDescent="0.2">
      <c r="B40282" s="12"/>
      <c r="H40282" s="15"/>
    </row>
    <row r="40283" spans="2:8" x14ac:dyDescent="0.2">
      <c r="B40283" s="12"/>
      <c r="H40283" s="15"/>
    </row>
    <row r="40284" spans="2:8" x14ac:dyDescent="0.2">
      <c r="B40284" s="12"/>
      <c r="H40284" s="15"/>
    </row>
    <row r="40285" spans="2:8" x14ac:dyDescent="0.2">
      <c r="B40285" s="12"/>
      <c r="H40285" s="15"/>
    </row>
    <row r="40286" spans="2:8" x14ac:dyDescent="0.2">
      <c r="B40286" s="12"/>
      <c r="H40286" s="15"/>
    </row>
    <row r="40287" spans="2:8" x14ac:dyDescent="0.2">
      <c r="B40287" s="12"/>
      <c r="H40287" s="15"/>
    </row>
    <row r="40288" spans="2:8" x14ac:dyDescent="0.2">
      <c r="B40288" s="12"/>
      <c r="H40288" s="15"/>
    </row>
    <row r="40289" spans="2:8" x14ac:dyDescent="0.2">
      <c r="B40289" s="12"/>
      <c r="H40289" s="15"/>
    </row>
    <row r="40290" spans="2:8" x14ac:dyDescent="0.2">
      <c r="B40290" s="12"/>
      <c r="H40290" s="15"/>
    </row>
    <row r="40291" spans="2:8" x14ac:dyDescent="0.2">
      <c r="B40291" s="12"/>
      <c r="H40291" s="15"/>
    </row>
    <row r="40292" spans="2:8" x14ac:dyDescent="0.2">
      <c r="B40292" s="12"/>
      <c r="H40292" s="15"/>
    </row>
    <row r="40293" spans="2:8" x14ac:dyDescent="0.2">
      <c r="B40293" s="12"/>
      <c r="H40293" s="15"/>
    </row>
    <row r="40294" spans="2:8" x14ac:dyDescent="0.2">
      <c r="B40294" s="12"/>
      <c r="H40294" s="15"/>
    </row>
    <row r="40295" spans="2:8" x14ac:dyDescent="0.2">
      <c r="B40295" s="12"/>
      <c r="H40295" s="15"/>
    </row>
    <row r="40296" spans="2:8" x14ac:dyDescent="0.2">
      <c r="B40296" s="12"/>
      <c r="H40296" s="15"/>
    </row>
    <row r="40297" spans="2:8" x14ac:dyDescent="0.2">
      <c r="B40297" s="12"/>
      <c r="H40297" s="15"/>
    </row>
    <row r="40298" spans="2:8" x14ac:dyDescent="0.2">
      <c r="B40298" s="12"/>
      <c r="H40298" s="15"/>
    </row>
    <row r="40299" spans="2:8" x14ac:dyDescent="0.2">
      <c r="B40299" s="12"/>
      <c r="H40299" s="15"/>
    </row>
    <row r="40300" spans="2:8" x14ac:dyDescent="0.2">
      <c r="B40300" s="12"/>
      <c r="H40300" s="15"/>
    </row>
    <row r="40301" spans="2:8" x14ac:dyDescent="0.2">
      <c r="B40301" s="12"/>
      <c r="H40301" s="15"/>
    </row>
    <row r="40302" spans="2:8" x14ac:dyDescent="0.2">
      <c r="B40302" s="12"/>
      <c r="H40302" s="15"/>
    </row>
    <row r="40303" spans="2:8" x14ac:dyDescent="0.2">
      <c r="B40303" s="12"/>
      <c r="H40303" s="15"/>
    </row>
    <row r="40304" spans="2:8" x14ac:dyDescent="0.2">
      <c r="B40304" s="12"/>
      <c r="H40304" s="15"/>
    </row>
    <row r="40305" spans="2:8" x14ac:dyDescent="0.2">
      <c r="B40305" s="12"/>
      <c r="H40305" s="15"/>
    </row>
    <row r="40306" spans="2:8" x14ac:dyDescent="0.2">
      <c r="B40306" s="12"/>
      <c r="H40306" s="15"/>
    </row>
    <row r="40307" spans="2:8" x14ac:dyDescent="0.2">
      <c r="B40307" s="12"/>
      <c r="H40307" s="15"/>
    </row>
    <row r="40308" spans="2:8" x14ac:dyDescent="0.2">
      <c r="B40308" s="12"/>
      <c r="H40308" s="15"/>
    </row>
    <row r="40309" spans="2:8" x14ac:dyDescent="0.2">
      <c r="B40309" s="12"/>
      <c r="H40309" s="15"/>
    </row>
    <row r="40310" spans="2:8" x14ac:dyDescent="0.2">
      <c r="B40310" s="12"/>
      <c r="H40310" s="15"/>
    </row>
    <row r="40311" spans="2:8" x14ac:dyDescent="0.2">
      <c r="B40311" s="12"/>
      <c r="H40311" s="15"/>
    </row>
    <row r="40312" spans="2:8" x14ac:dyDescent="0.2">
      <c r="B40312" s="12"/>
      <c r="H40312" s="15"/>
    </row>
    <row r="40313" spans="2:8" x14ac:dyDescent="0.2">
      <c r="B40313" s="12"/>
      <c r="H40313" s="15"/>
    </row>
    <row r="40314" spans="2:8" x14ac:dyDescent="0.2">
      <c r="B40314" s="12"/>
      <c r="H40314" s="15"/>
    </row>
    <row r="40315" spans="2:8" x14ac:dyDescent="0.2">
      <c r="B40315" s="12"/>
      <c r="H40315" s="15"/>
    </row>
    <row r="40316" spans="2:8" x14ac:dyDescent="0.2">
      <c r="B40316" s="12"/>
      <c r="H40316" s="15"/>
    </row>
    <row r="40317" spans="2:8" x14ac:dyDescent="0.2">
      <c r="B40317" s="12"/>
      <c r="H40317" s="15"/>
    </row>
    <row r="40318" spans="2:8" x14ac:dyDescent="0.2">
      <c r="B40318" s="12"/>
      <c r="H40318" s="15"/>
    </row>
    <row r="40319" spans="2:8" x14ac:dyDescent="0.2">
      <c r="B40319" s="12"/>
      <c r="H40319" s="15"/>
    </row>
    <row r="40320" spans="2:8" x14ac:dyDescent="0.2">
      <c r="B40320" s="12"/>
      <c r="H40320" s="15"/>
    </row>
    <row r="40321" spans="2:8" x14ac:dyDescent="0.2">
      <c r="B40321" s="12"/>
      <c r="H40321" s="15"/>
    </row>
    <row r="40322" spans="2:8" x14ac:dyDescent="0.2">
      <c r="B40322" s="12"/>
      <c r="H40322" s="15"/>
    </row>
    <row r="40323" spans="2:8" x14ac:dyDescent="0.2">
      <c r="B40323" s="12"/>
      <c r="H40323" s="15"/>
    </row>
    <row r="40324" spans="2:8" x14ac:dyDescent="0.2">
      <c r="B40324" s="12"/>
      <c r="H40324" s="15"/>
    </row>
    <row r="40325" spans="2:8" x14ac:dyDescent="0.2">
      <c r="B40325" s="12"/>
      <c r="H40325" s="15"/>
    </row>
    <row r="40326" spans="2:8" x14ac:dyDescent="0.2">
      <c r="B40326" s="12"/>
      <c r="H40326" s="15"/>
    </row>
    <row r="40327" spans="2:8" x14ac:dyDescent="0.2">
      <c r="B40327" s="12"/>
      <c r="H40327" s="15"/>
    </row>
    <row r="40328" spans="2:8" x14ac:dyDescent="0.2">
      <c r="B40328" s="12"/>
      <c r="H40328" s="15"/>
    </row>
    <row r="40329" spans="2:8" x14ac:dyDescent="0.2">
      <c r="B40329" s="12"/>
      <c r="H40329" s="15"/>
    </row>
    <row r="40330" spans="2:8" x14ac:dyDescent="0.2">
      <c r="B40330" s="12"/>
      <c r="H40330" s="15"/>
    </row>
    <row r="40331" spans="2:8" x14ac:dyDescent="0.2">
      <c r="B40331" s="12"/>
      <c r="H40331" s="15"/>
    </row>
    <row r="40332" spans="2:8" x14ac:dyDescent="0.2">
      <c r="B40332" s="12"/>
      <c r="H40332" s="15"/>
    </row>
    <row r="40333" spans="2:8" x14ac:dyDescent="0.2">
      <c r="B40333" s="12"/>
      <c r="H40333" s="15"/>
    </row>
    <row r="40334" spans="2:8" x14ac:dyDescent="0.2">
      <c r="B40334" s="12"/>
      <c r="H40334" s="15"/>
    </row>
    <row r="40335" spans="2:8" x14ac:dyDescent="0.2">
      <c r="B40335" s="12"/>
      <c r="H40335" s="15"/>
    </row>
    <row r="40336" spans="2:8" x14ac:dyDescent="0.2">
      <c r="B40336" s="12"/>
      <c r="H40336" s="15"/>
    </row>
    <row r="40337" spans="2:8" x14ac:dyDescent="0.2">
      <c r="B40337" s="12"/>
      <c r="H40337" s="15"/>
    </row>
    <row r="40338" spans="2:8" x14ac:dyDescent="0.2">
      <c r="B40338" s="12"/>
      <c r="H40338" s="15"/>
    </row>
    <row r="40339" spans="2:8" x14ac:dyDescent="0.2">
      <c r="B40339" s="12"/>
      <c r="H40339" s="15"/>
    </row>
    <row r="40340" spans="2:8" x14ac:dyDescent="0.2">
      <c r="B40340" s="12"/>
      <c r="H40340" s="15"/>
    </row>
    <row r="40341" spans="2:8" x14ac:dyDescent="0.2">
      <c r="B40341" s="12"/>
      <c r="H40341" s="15"/>
    </row>
    <row r="40342" spans="2:8" x14ac:dyDescent="0.2">
      <c r="B40342" s="12"/>
      <c r="H40342" s="15"/>
    </row>
    <row r="40343" spans="2:8" x14ac:dyDescent="0.2">
      <c r="B40343" s="12"/>
      <c r="H40343" s="15"/>
    </row>
    <row r="40344" spans="2:8" x14ac:dyDescent="0.2">
      <c r="B40344" s="12"/>
      <c r="H40344" s="15"/>
    </row>
    <row r="40345" spans="2:8" x14ac:dyDescent="0.2">
      <c r="B40345" s="12"/>
      <c r="H40345" s="15"/>
    </row>
    <row r="40346" spans="2:8" x14ac:dyDescent="0.2">
      <c r="B40346" s="12"/>
      <c r="H40346" s="15"/>
    </row>
    <row r="40347" spans="2:8" x14ac:dyDescent="0.2">
      <c r="B40347" s="12"/>
      <c r="H40347" s="15"/>
    </row>
    <row r="40348" spans="2:8" x14ac:dyDescent="0.2">
      <c r="B40348" s="12"/>
      <c r="H40348" s="15"/>
    </row>
    <row r="40349" spans="2:8" x14ac:dyDescent="0.2">
      <c r="B40349" s="12"/>
      <c r="H40349" s="15"/>
    </row>
    <row r="40350" spans="2:8" x14ac:dyDescent="0.2">
      <c r="B40350" s="12"/>
      <c r="H40350" s="15"/>
    </row>
    <row r="40351" spans="2:8" x14ac:dyDescent="0.2">
      <c r="B40351" s="12"/>
      <c r="H40351" s="15"/>
    </row>
    <row r="40352" spans="2:8" x14ac:dyDescent="0.2">
      <c r="B40352" s="12"/>
      <c r="H40352" s="15"/>
    </row>
    <row r="40353" spans="2:8" x14ac:dyDescent="0.2">
      <c r="B40353" s="12"/>
      <c r="H40353" s="15"/>
    </row>
    <row r="40354" spans="2:8" x14ac:dyDescent="0.2">
      <c r="B40354" s="12"/>
      <c r="H40354" s="15"/>
    </row>
    <row r="40355" spans="2:8" x14ac:dyDescent="0.2">
      <c r="B40355" s="12"/>
      <c r="H40355" s="15"/>
    </row>
    <row r="40356" spans="2:8" x14ac:dyDescent="0.2">
      <c r="B40356" s="12"/>
      <c r="H40356" s="15"/>
    </row>
    <row r="40357" spans="2:8" x14ac:dyDescent="0.2">
      <c r="B40357" s="12"/>
      <c r="H40357" s="15"/>
    </row>
    <row r="40358" spans="2:8" x14ac:dyDescent="0.2">
      <c r="B40358" s="12"/>
      <c r="H40358" s="15"/>
    </row>
    <row r="40359" spans="2:8" x14ac:dyDescent="0.2">
      <c r="B40359" s="12"/>
      <c r="H40359" s="15"/>
    </row>
    <row r="40360" spans="2:8" x14ac:dyDescent="0.2">
      <c r="B40360" s="12"/>
      <c r="H40360" s="15"/>
    </row>
    <row r="40361" spans="2:8" x14ac:dyDescent="0.2">
      <c r="B40361" s="12"/>
      <c r="H40361" s="15"/>
    </row>
    <row r="40362" spans="2:8" x14ac:dyDescent="0.2">
      <c r="B40362" s="12"/>
      <c r="H40362" s="15"/>
    </row>
    <row r="40363" spans="2:8" x14ac:dyDescent="0.2">
      <c r="B40363" s="12"/>
      <c r="H40363" s="15"/>
    </row>
    <row r="40364" spans="2:8" x14ac:dyDescent="0.2">
      <c r="B40364" s="12"/>
      <c r="H40364" s="15"/>
    </row>
    <row r="40365" spans="2:8" x14ac:dyDescent="0.2">
      <c r="B40365" s="12"/>
      <c r="H40365" s="15"/>
    </row>
    <row r="40366" spans="2:8" x14ac:dyDescent="0.2">
      <c r="B40366" s="12"/>
      <c r="H40366" s="15"/>
    </row>
    <row r="40367" spans="2:8" x14ac:dyDescent="0.2">
      <c r="B40367" s="12"/>
      <c r="H40367" s="15"/>
    </row>
    <row r="40368" spans="2:8" x14ac:dyDescent="0.2">
      <c r="B40368" s="12"/>
      <c r="H40368" s="15"/>
    </row>
    <row r="40369" spans="2:8" x14ac:dyDescent="0.2">
      <c r="B40369" s="12"/>
      <c r="H40369" s="15"/>
    </row>
    <row r="40370" spans="2:8" x14ac:dyDescent="0.2">
      <c r="B40370" s="12"/>
      <c r="H40370" s="15"/>
    </row>
    <row r="40371" spans="2:8" x14ac:dyDescent="0.2">
      <c r="B40371" s="12"/>
      <c r="H40371" s="15"/>
    </row>
    <row r="40372" spans="2:8" x14ac:dyDescent="0.2">
      <c r="B40372" s="12"/>
      <c r="H40372" s="15"/>
    </row>
    <row r="40373" spans="2:8" x14ac:dyDescent="0.2">
      <c r="B40373" s="12"/>
      <c r="H40373" s="15"/>
    </row>
    <row r="40374" spans="2:8" x14ac:dyDescent="0.2">
      <c r="B40374" s="12"/>
      <c r="H40374" s="15"/>
    </row>
    <row r="40375" spans="2:8" x14ac:dyDescent="0.2">
      <c r="B40375" s="12"/>
      <c r="H40375" s="15"/>
    </row>
    <row r="40376" spans="2:8" x14ac:dyDescent="0.2">
      <c r="B40376" s="12"/>
      <c r="H40376" s="15"/>
    </row>
    <row r="40377" spans="2:8" x14ac:dyDescent="0.2">
      <c r="B40377" s="12"/>
      <c r="H40377" s="15"/>
    </row>
    <row r="40378" spans="2:8" x14ac:dyDescent="0.2">
      <c r="B40378" s="12"/>
      <c r="H40378" s="15"/>
    </row>
    <row r="40379" spans="2:8" x14ac:dyDescent="0.2">
      <c r="B40379" s="12"/>
      <c r="H40379" s="15"/>
    </row>
    <row r="40380" spans="2:8" x14ac:dyDescent="0.2">
      <c r="B40380" s="12"/>
      <c r="H40380" s="15"/>
    </row>
    <row r="40381" spans="2:8" x14ac:dyDescent="0.2">
      <c r="B40381" s="12"/>
      <c r="H40381" s="15"/>
    </row>
    <row r="40382" spans="2:8" x14ac:dyDescent="0.2">
      <c r="B40382" s="12"/>
      <c r="H40382" s="15"/>
    </row>
    <row r="40383" spans="2:8" x14ac:dyDescent="0.2">
      <c r="B40383" s="12"/>
      <c r="H40383" s="15"/>
    </row>
    <row r="40384" spans="2:8" x14ac:dyDescent="0.2">
      <c r="B40384" s="12"/>
      <c r="H40384" s="15"/>
    </row>
    <row r="40385" spans="2:8" x14ac:dyDescent="0.2">
      <c r="B40385" s="12"/>
      <c r="H40385" s="15"/>
    </row>
    <row r="40386" spans="2:8" x14ac:dyDescent="0.2">
      <c r="B40386" s="12"/>
      <c r="H40386" s="15"/>
    </row>
    <row r="40387" spans="2:8" x14ac:dyDescent="0.2">
      <c r="B40387" s="12"/>
      <c r="H40387" s="15"/>
    </row>
    <row r="40388" spans="2:8" x14ac:dyDescent="0.2">
      <c r="B40388" s="12"/>
      <c r="H40388" s="15"/>
    </row>
    <row r="40389" spans="2:8" x14ac:dyDescent="0.2">
      <c r="B40389" s="12"/>
      <c r="H40389" s="15"/>
    </row>
    <row r="40390" spans="2:8" x14ac:dyDescent="0.2">
      <c r="B40390" s="12"/>
      <c r="H40390" s="15"/>
    </row>
    <row r="40391" spans="2:8" x14ac:dyDescent="0.2">
      <c r="B40391" s="12"/>
      <c r="H40391" s="15"/>
    </row>
    <row r="40392" spans="2:8" x14ac:dyDescent="0.2">
      <c r="B40392" s="12"/>
      <c r="H40392" s="15"/>
    </row>
    <row r="40393" spans="2:8" x14ac:dyDescent="0.2">
      <c r="B40393" s="12"/>
      <c r="H40393" s="15"/>
    </row>
    <row r="40394" spans="2:8" x14ac:dyDescent="0.2">
      <c r="B40394" s="12"/>
      <c r="H40394" s="15"/>
    </row>
    <row r="40395" spans="2:8" x14ac:dyDescent="0.2">
      <c r="B40395" s="12"/>
      <c r="H40395" s="15"/>
    </row>
    <row r="40396" spans="2:8" x14ac:dyDescent="0.2">
      <c r="B40396" s="12"/>
      <c r="H40396" s="15"/>
    </row>
    <row r="40397" spans="2:8" x14ac:dyDescent="0.2">
      <c r="B40397" s="12"/>
      <c r="H40397" s="15"/>
    </row>
    <row r="40398" spans="2:8" x14ac:dyDescent="0.2">
      <c r="B40398" s="12"/>
      <c r="H40398" s="15"/>
    </row>
    <row r="40399" spans="2:8" x14ac:dyDescent="0.2">
      <c r="B40399" s="12"/>
      <c r="H40399" s="15"/>
    </row>
    <row r="40400" spans="2:8" x14ac:dyDescent="0.2">
      <c r="B40400" s="12"/>
      <c r="H40400" s="15"/>
    </row>
    <row r="40401" spans="2:8" x14ac:dyDescent="0.2">
      <c r="B40401" s="12"/>
      <c r="H40401" s="15"/>
    </row>
    <row r="40402" spans="2:8" x14ac:dyDescent="0.2">
      <c r="B40402" s="12"/>
      <c r="H40402" s="15"/>
    </row>
    <row r="40403" spans="2:8" x14ac:dyDescent="0.2">
      <c r="B40403" s="12"/>
      <c r="H40403" s="15"/>
    </row>
    <row r="40404" spans="2:8" x14ac:dyDescent="0.2">
      <c r="B40404" s="12"/>
      <c r="H40404" s="15"/>
    </row>
    <row r="40405" spans="2:8" x14ac:dyDescent="0.2">
      <c r="B40405" s="12"/>
      <c r="H40405" s="15"/>
    </row>
    <row r="40406" spans="2:8" x14ac:dyDescent="0.2">
      <c r="B40406" s="12"/>
      <c r="H40406" s="15"/>
    </row>
    <row r="40407" spans="2:8" x14ac:dyDescent="0.2">
      <c r="B40407" s="12"/>
      <c r="H40407" s="15"/>
    </row>
    <row r="40408" spans="2:8" x14ac:dyDescent="0.2">
      <c r="B40408" s="12"/>
      <c r="H40408" s="15"/>
    </row>
    <row r="40409" spans="2:8" x14ac:dyDescent="0.2">
      <c r="B40409" s="12"/>
      <c r="H40409" s="15"/>
    </row>
    <row r="40410" spans="2:8" x14ac:dyDescent="0.2">
      <c r="B40410" s="12"/>
      <c r="H40410" s="15"/>
    </row>
    <row r="40411" spans="2:8" x14ac:dyDescent="0.2">
      <c r="B40411" s="12"/>
      <c r="H40411" s="15"/>
    </row>
    <row r="40412" spans="2:8" x14ac:dyDescent="0.2">
      <c r="B40412" s="12"/>
      <c r="H40412" s="15"/>
    </row>
    <row r="40413" spans="2:8" x14ac:dyDescent="0.2">
      <c r="B40413" s="12"/>
      <c r="H40413" s="15"/>
    </row>
    <row r="40414" spans="2:8" x14ac:dyDescent="0.2">
      <c r="B40414" s="12"/>
      <c r="H40414" s="15"/>
    </row>
    <row r="40415" spans="2:8" x14ac:dyDescent="0.2">
      <c r="B40415" s="12"/>
      <c r="H40415" s="15"/>
    </row>
    <row r="40416" spans="2:8" x14ac:dyDescent="0.2">
      <c r="B40416" s="12"/>
      <c r="H40416" s="15"/>
    </row>
    <row r="40417" spans="2:8" x14ac:dyDescent="0.2">
      <c r="B40417" s="12"/>
      <c r="H40417" s="15"/>
    </row>
    <row r="40418" spans="2:8" x14ac:dyDescent="0.2">
      <c r="B40418" s="12"/>
      <c r="H40418" s="15"/>
    </row>
    <row r="40419" spans="2:8" x14ac:dyDescent="0.2">
      <c r="B40419" s="12"/>
      <c r="H40419" s="15"/>
    </row>
    <row r="40420" spans="2:8" x14ac:dyDescent="0.2">
      <c r="B40420" s="12"/>
      <c r="H40420" s="15"/>
    </row>
    <row r="40421" spans="2:8" x14ac:dyDescent="0.2">
      <c r="B40421" s="12"/>
      <c r="H40421" s="15"/>
    </row>
    <row r="40422" spans="2:8" x14ac:dyDescent="0.2">
      <c r="B40422" s="12"/>
      <c r="H40422" s="15"/>
    </row>
    <row r="40423" spans="2:8" x14ac:dyDescent="0.2">
      <c r="B40423" s="12"/>
      <c r="H40423" s="15"/>
    </row>
    <row r="40424" spans="2:8" x14ac:dyDescent="0.2">
      <c r="B40424" s="12"/>
      <c r="H40424" s="15"/>
    </row>
    <row r="40425" spans="2:8" x14ac:dyDescent="0.2">
      <c r="B40425" s="12"/>
      <c r="H40425" s="15"/>
    </row>
    <row r="40426" spans="2:8" x14ac:dyDescent="0.2">
      <c r="B40426" s="12"/>
      <c r="H40426" s="15"/>
    </row>
    <row r="40427" spans="2:8" x14ac:dyDescent="0.2">
      <c r="B40427" s="12"/>
      <c r="H40427" s="15"/>
    </row>
    <row r="40428" spans="2:8" x14ac:dyDescent="0.2">
      <c r="B40428" s="12"/>
      <c r="H40428" s="15"/>
    </row>
    <row r="40429" spans="2:8" x14ac:dyDescent="0.2">
      <c r="B40429" s="12"/>
      <c r="H40429" s="15"/>
    </row>
    <row r="40430" spans="2:8" x14ac:dyDescent="0.2">
      <c r="B40430" s="12"/>
      <c r="H40430" s="15"/>
    </row>
    <row r="40431" spans="2:8" x14ac:dyDescent="0.2">
      <c r="B40431" s="12"/>
      <c r="H40431" s="15"/>
    </row>
    <row r="40432" spans="2:8" x14ac:dyDescent="0.2">
      <c r="B40432" s="12"/>
      <c r="H40432" s="15"/>
    </row>
    <row r="40433" spans="2:8" x14ac:dyDescent="0.2">
      <c r="B40433" s="12"/>
      <c r="H40433" s="15"/>
    </row>
    <row r="40434" spans="2:8" x14ac:dyDescent="0.2">
      <c r="B40434" s="12"/>
      <c r="H40434" s="15"/>
    </row>
    <row r="40435" spans="2:8" x14ac:dyDescent="0.2">
      <c r="B40435" s="12"/>
      <c r="H40435" s="15"/>
    </row>
    <row r="40436" spans="2:8" x14ac:dyDescent="0.2">
      <c r="B40436" s="12"/>
      <c r="H40436" s="15"/>
    </row>
    <row r="40437" spans="2:8" x14ac:dyDescent="0.2">
      <c r="B40437" s="12"/>
      <c r="H40437" s="15"/>
    </row>
    <row r="40438" spans="2:8" x14ac:dyDescent="0.2">
      <c r="B40438" s="12"/>
      <c r="H40438" s="15"/>
    </row>
    <row r="40439" spans="2:8" x14ac:dyDescent="0.2">
      <c r="B40439" s="12"/>
      <c r="H40439" s="15"/>
    </row>
    <row r="40440" spans="2:8" x14ac:dyDescent="0.2">
      <c r="B40440" s="12"/>
      <c r="H40440" s="15"/>
    </row>
    <row r="40441" spans="2:8" x14ac:dyDescent="0.2">
      <c r="B40441" s="12"/>
      <c r="H40441" s="15"/>
    </row>
    <row r="40442" spans="2:8" x14ac:dyDescent="0.2">
      <c r="B40442" s="12"/>
      <c r="H40442" s="15"/>
    </row>
    <row r="40443" spans="2:8" x14ac:dyDescent="0.2">
      <c r="B40443" s="12"/>
      <c r="H40443" s="15"/>
    </row>
    <row r="40444" spans="2:8" x14ac:dyDescent="0.2">
      <c r="B40444" s="12"/>
      <c r="H40444" s="15"/>
    </row>
    <row r="40445" spans="2:8" x14ac:dyDescent="0.2">
      <c r="B40445" s="12"/>
      <c r="H40445" s="15"/>
    </row>
    <row r="40446" spans="2:8" x14ac:dyDescent="0.2">
      <c r="B40446" s="12"/>
      <c r="H40446" s="15"/>
    </row>
    <row r="40447" spans="2:8" x14ac:dyDescent="0.2">
      <c r="B40447" s="12"/>
      <c r="H40447" s="15"/>
    </row>
    <row r="40448" spans="2:8" x14ac:dyDescent="0.2">
      <c r="B40448" s="12"/>
      <c r="H40448" s="15"/>
    </row>
    <row r="40449" spans="2:8" x14ac:dyDescent="0.2">
      <c r="B40449" s="12"/>
      <c r="H40449" s="15"/>
    </row>
    <row r="40450" spans="2:8" x14ac:dyDescent="0.2">
      <c r="B40450" s="12"/>
      <c r="H40450" s="15"/>
    </row>
    <row r="40451" spans="2:8" x14ac:dyDescent="0.2">
      <c r="B40451" s="12"/>
      <c r="H40451" s="15"/>
    </row>
    <row r="40452" spans="2:8" x14ac:dyDescent="0.2">
      <c r="B40452" s="12"/>
      <c r="H40452" s="15"/>
    </row>
    <row r="40453" spans="2:8" x14ac:dyDescent="0.2">
      <c r="B40453" s="12"/>
      <c r="H40453" s="15"/>
    </row>
    <row r="40454" spans="2:8" x14ac:dyDescent="0.2">
      <c r="B40454" s="12"/>
      <c r="H40454" s="15"/>
    </row>
    <row r="40455" spans="2:8" x14ac:dyDescent="0.2">
      <c r="B40455" s="12"/>
      <c r="H40455" s="15"/>
    </row>
    <row r="40456" spans="2:8" x14ac:dyDescent="0.2">
      <c r="B40456" s="12"/>
      <c r="H40456" s="15"/>
    </row>
    <row r="40457" spans="2:8" x14ac:dyDescent="0.2">
      <c r="B40457" s="12"/>
      <c r="H40457" s="15"/>
    </row>
    <row r="40458" spans="2:8" x14ac:dyDescent="0.2">
      <c r="B40458" s="12"/>
      <c r="H40458" s="15"/>
    </row>
    <row r="40459" spans="2:8" x14ac:dyDescent="0.2">
      <c r="B40459" s="12"/>
      <c r="H40459" s="15"/>
    </row>
    <row r="40460" spans="2:8" x14ac:dyDescent="0.2">
      <c r="B40460" s="12"/>
      <c r="H40460" s="15"/>
    </row>
    <row r="40461" spans="2:8" x14ac:dyDescent="0.2">
      <c r="B40461" s="12"/>
      <c r="H40461" s="15"/>
    </row>
    <row r="40462" spans="2:8" x14ac:dyDescent="0.2">
      <c r="B40462" s="12"/>
      <c r="H40462" s="15"/>
    </row>
    <row r="40463" spans="2:8" x14ac:dyDescent="0.2">
      <c r="B40463" s="12"/>
      <c r="H40463" s="15"/>
    </row>
    <row r="40464" spans="2:8" x14ac:dyDescent="0.2">
      <c r="B40464" s="12"/>
      <c r="H40464" s="15"/>
    </row>
    <row r="40465" spans="2:8" x14ac:dyDescent="0.2">
      <c r="B40465" s="12"/>
      <c r="H40465" s="15"/>
    </row>
    <row r="40466" spans="2:8" x14ac:dyDescent="0.2">
      <c r="B40466" s="12"/>
      <c r="H40466" s="15"/>
    </row>
    <row r="40467" spans="2:8" x14ac:dyDescent="0.2">
      <c r="B40467" s="12"/>
      <c r="H40467" s="15"/>
    </row>
    <row r="40468" spans="2:8" x14ac:dyDescent="0.2">
      <c r="B40468" s="12"/>
      <c r="H40468" s="15"/>
    </row>
    <row r="40469" spans="2:8" x14ac:dyDescent="0.2">
      <c r="B40469" s="12"/>
      <c r="H40469" s="15"/>
    </row>
    <row r="40470" spans="2:8" x14ac:dyDescent="0.2">
      <c r="B40470" s="12"/>
      <c r="H40470" s="15"/>
    </row>
    <row r="40471" spans="2:8" x14ac:dyDescent="0.2">
      <c r="B40471" s="12"/>
      <c r="H40471" s="15"/>
    </row>
    <row r="40472" spans="2:8" x14ac:dyDescent="0.2">
      <c r="B40472" s="12"/>
      <c r="H40472" s="15"/>
    </row>
    <row r="40473" spans="2:8" x14ac:dyDescent="0.2">
      <c r="B40473" s="12"/>
      <c r="H40473" s="15"/>
    </row>
    <row r="40474" spans="2:8" x14ac:dyDescent="0.2">
      <c r="B40474" s="12"/>
      <c r="H40474" s="15"/>
    </row>
    <row r="40475" spans="2:8" x14ac:dyDescent="0.2">
      <c r="B40475" s="12"/>
      <c r="H40475" s="15"/>
    </row>
    <row r="40476" spans="2:8" x14ac:dyDescent="0.2">
      <c r="B40476" s="12"/>
      <c r="H40476" s="15"/>
    </row>
    <row r="40477" spans="2:8" x14ac:dyDescent="0.2">
      <c r="B40477" s="12"/>
      <c r="H40477" s="15"/>
    </row>
    <row r="40478" spans="2:8" x14ac:dyDescent="0.2">
      <c r="B40478" s="12"/>
      <c r="H40478" s="15"/>
    </row>
    <row r="40479" spans="2:8" x14ac:dyDescent="0.2">
      <c r="B40479" s="12"/>
      <c r="H40479" s="15"/>
    </row>
    <row r="40480" spans="2:8" x14ac:dyDescent="0.2">
      <c r="B40480" s="12"/>
      <c r="H40480" s="15"/>
    </row>
    <row r="40481" spans="2:8" x14ac:dyDescent="0.2">
      <c r="B40481" s="12"/>
      <c r="H40481" s="15"/>
    </row>
    <row r="40482" spans="2:8" x14ac:dyDescent="0.2">
      <c r="B40482" s="12"/>
      <c r="H40482" s="15"/>
    </row>
    <row r="40483" spans="2:8" x14ac:dyDescent="0.2">
      <c r="B40483" s="12"/>
      <c r="H40483" s="15"/>
    </row>
    <row r="40484" spans="2:8" x14ac:dyDescent="0.2">
      <c r="B40484" s="12"/>
      <c r="H40484" s="15"/>
    </row>
    <row r="40485" spans="2:8" x14ac:dyDescent="0.2">
      <c r="B40485" s="12"/>
      <c r="H40485" s="15"/>
    </row>
    <row r="40486" spans="2:8" x14ac:dyDescent="0.2">
      <c r="B40486" s="12"/>
      <c r="H40486" s="15"/>
    </row>
    <row r="40487" spans="2:8" x14ac:dyDescent="0.2">
      <c r="B40487" s="12"/>
      <c r="H40487" s="15"/>
    </row>
    <row r="40488" spans="2:8" x14ac:dyDescent="0.2">
      <c r="B40488" s="12"/>
      <c r="H40488" s="15"/>
    </row>
    <row r="40489" spans="2:8" x14ac:dyDescent="0.2">
      <c r="B40489" s="12"/>
      <c r="H40489" s="15"/>
    </row>
    <row r="40490" spans="2:8" x14ac:dyDescent="0.2">
      <c r="B40490" s="12"/>
      <c r="H40490" s="15"/>
    </row>
    <row r="40491" spans="2:8" x14ac:dyDescent="0.2">
      <c r="B40491" s="12"/>
      <c r="H40491" s="15"/>
    </row>
    <row r="40492" spans="2:8" x14ac:dyDescent="0.2">
      <c r="B40492" s="12"/>
      <c r="H40492" s="15"/>
    </row>
    <row r="40493" spans="2:8" x14ac:dyDescent="0.2">
      <c r="B40493" s="12"/>
      <c r="H40493" s="15"/>
    </row>
    <row r="40494" spans="2:8" x14ac:dyDescent="0.2">
      <c r="B40494" s="12"/>
      <c r="H40494" s="15"/>
    </row>
    <row r="40495" spans="2:8" x14ac:dyDescent="0.2">
      <c r="B40495" s="12"/>
      <c r="H40495" s="15"/>
    </row>
    <row r="40496" spans="2:8" x14ac:dyDescent="0.2">
      <c r="B40496" s="12"/>
      <c r="H40496" s="15"/>
    </row>
    <row r="40497" spans="2:8" x14ac:dyDescent="0.2">
      <c r="B40497" s="12"/>
      <c r="H40497" s="15"/>
    </row>
    <row r="40498" spans="2:8" x14ac:dyDescent="0.2">
      <c r="B40498" s="12"/>
      <c r="H40498" s="15"/>
    </row>
    <row r="40499" spans="2:8" x14ac:dyDescent="0.2">
      <c r="B40499" s="12"/>
      <c r="H40499" s="15"/>
    </row>
    <row r="40500" spans="2:8" x14ac:dyDescent="0.2">
      <c r="B40500" s="12"/>
      <c r="H40500" s="15"/>
    </row>
    <row r="40501" spans="2:8" x14ac:dyDescent="0.2">
      <c r="B40501" s="12"/>
      <c r="H40501" s="15"/>
    </row>
    <row r="40502" spans="2:8" x14ac:dyDescent="0.2">
      <c r="B40502" s="12"/>
      <c r="H40502" s="15"/>
    </row>
    <row r="40503" spans="2:8" x14ac:dyDescent="0.2">
      <c r="B40503" s="12"/>
      <c r="H40503" s="15"/>
    </row>
    <row r="40504" spans="2:8" x14ac:dyDescent="0.2">
      <c r="B40504" s="12"/>
      <c r="H40504" s="15"/>
    </row>
    <row r="40505" spans="2:8" x14ac:dyDescent="0.2">
      <c r="B40505" s="12"/>
      <c r="H40505" s="15"/>
    </row>
    <row r="40506" spans="2:8" x14ac:dyDescent="0.2">
      <c r="B40506" s="12"/>
      <c r="H40506" s="15"/>
    </row>
    <row r="40507" spans="2:8" x14ac:dyDescent="0.2">
      <c r="B40507" s="12"/>
      <c r="H40507" s="15"/>
    </row>
    <row r="40508" spans="2:8" x14ac:dyDescent="0.2">
      <c r="B40508" s="12"/>
      <c r="H40508" s="15"/>
    </row>
    <row r="40509" spans="2:8" x14ac:dyDescent="0.2">
      <c r="B40509" s="12"/>
      <c r="H40509" s="15"/>
    </row>
    <row r="40510" spans="2:8" x14ac:dyDescent="0.2">
      <c r="B40510" s="12"/>
      <c r="H40510" s="15"/>
    </row>
    <row r="40511" spans="2:8" x14ac:dyDescent="0.2">
      <c r="B40511" s="12"/>
      <c r="H40511" s="15"/>
    </row>
    <row r="40512" spans="2:8" x14ac:dyDescent="0.2">
      <c r="B40512" s="12"/>
      <c r="H40512" s="15"/>
    </row>
    <row r="40513" spans="2:8" x14ac:dyDescent="0.2">
      <c r="B40513" s="12"/>
      <c r="H40513" s="15"/>
    </row>
    <row r="40514" spans="2:8" x14ac:dyDescent="0.2">
      <c r="B40514" s="12"/>
      <c r="H40514" s="15"/>
    </row>
    <row r="40515" spans="2:8" x14ac:dyDescent="0.2">
      <c r="B40515" s="12"/>
      <c r="H40515" s="15"/>
    </row>
    <row r="40516" spans="2:8" x14ac:dyDescent="0.2">
      <c r="B40516" s="12"/>
      <c r="H40516" s="15"/>
    </row>
    <row r="40517" spans="2:8" x14ac:dyDescent="0.2">
      <c r="B40517" s="12"/>
      <c r="H40517" s="15"/>
    </row>
    <row r="40518" spans="2:8" x14ac:dyDescent="0.2">
      <c r="B40518" s="12"/>
      <c r="H40518" s="15"/>
    </row>
    <row r="40519" spans="2:8" x14ac:dyDescent="0.2">
      <c r="B40519" s="12"/>
      <c r="H40519" s="15"/>
    </row>
    <row r="40520" spans="2:8" x14ac:dyDescent="0.2">
      <c r="B40520" s="12"/>
      <c r="H40520" s="15"/>
    </row>
    <row r="40521" spans="2:8" x14ac:dyDescent="0.2">
      <c r="B40521" s="12"/>
      <c r="H40521" s="15"/>
    </row>
    <row r="40522" spans="2:8" x14ac:dyDescent="0.2">
      <c r="B40522" s="12"/>
      <c r="H40522" s="15"/>
    </row>
    <row r="40523" spans="2:8" x14ac:dyDescent="0.2">
      <c r="B40523" s="12"/>
      <c r="H40523" s="15"/>
    </row>
    <row r="40524" spans="2:8" x14ac:dyDescent="0.2">
      <c r="B40524" s="12"/>
      <c r="H40524" s="15"/>
    </row>
    <row r="40525" spans="2:8" x14ac:dyDescent="0.2">
      <c r="B40525" s="12"/>
      <c r="H40525" s="15"/>
    </row>
    <row r="40526" spans="2:8" x14ac:dyDescent="0.2">
      <c r="B40526" s="12"/>
      <c r="H40526" s="15"/>
    </row>
    <row r="40527" spans="2:8" x14ac:dyDescent="0.2">
      <c r="B40527" s="12"/>
      <c r="H40527" s="15"/>
    </row>
    <row r="40528" spans="2:8" x14ac:dyDescent="0.2">
      <c r="B40528" s="12"/>
      <c r="H40528" s="15"/>
    </row>
    <row r="40529" spans="2:8" x14ac:dyDescent="0.2">
      <c r="B40529" s="12"/>
      <c r="H40529" s="15"/>
    </row>
    <row r="40530" spans="2:8" x14ac:dyDescent="0.2">
      <c r="B40530" s="12"/>
      <c r="H40530" s="15"/>
    </row>
    <row r="40531" spans="2:8" x14ac:dyDescent="0.2">
      <c r="B40531" s="12"/>
      <c r="H40531" s="15"/>
    </row>
    <row r="40532" spans="2:8" x14ac:dyDescent="0.2">
      <c r="B40532" s="12"/>
      <c r="H40532" s="15"/>
    </row>
    <row r="40533" spans="2:8" x14ac:dyDescent="0.2">
      <c r="B40533" s="12"/>
      <c r="H40533" s="15"/>
    </row>
    <row r="40534" spans="2:8" x14ac:dyDescent="0.2">
      <c r="B40534" s="12"/>
      <c r="H40534" s="15"/>
    </row>
    <row r="40535" spans="2:8" x14ac:dyDescent="0.2">
      <c r="B40535" s="12"/>
      <c r="H40535" s="15"/>
    </row>
    <row r="40536" spans="2:8" x14ac:dyDescent="0.2">
      <c r="B40536" s="12"/>
      <c r="H40536" s="15"/>
    </row>
    <row r="40537" spans="2:8" x14ac:dyDescent="0.2">
      <c r="B40537" s="12"/>
      <c r="H40537" s="15"/>
    </row>
    <row r="40538" spans="2:8" x14ac:dyDescent="0.2">
      <c r="B40538" s="12"/>
      <c r="H40538" s="15"/>
    </row>
    <row r="40539" spans="2:8" x14ac:dyDescent="0.2">
      <c r="B40539" s="12"/>
      <c r="H40539" s="15"/>
    </row>
    <row r="40540" spans="2:8" x14ac:dyDescent="0.2">
      <c r="B40540" s="12"/>
      <c r="H40540" s="15"/>
    </row>
    <row r="40541" spans="2:8" x14ac:dyDescent="0.2">
      <c r="B40541" s="12"/>
      <c r="H40541" s="15"/>
    </row>
    <row r="40542" spans="2:8" x14ac:dyDescent="0.2">
      <c r="B40542" s="12"/>
      <c r="H40542" s="15"/>
    </row>
    <row r="40543" spans="2:8" x14ac:dyDescent="0.2">
      <c r="B40543" s="12"/>
      <c r="H40543" s="15"/>
    </row>
    <row r="40544" spans="2:8" x14ac:dyDescent="0.2">
      <c r="B40544" s="12"/>
      <c r="H40544" s="15"/>
    </row>
    <row r="40545" spans="2:8" x14ac:dyDescent="0.2">
      <c r="B40545" s="12"/>
      <c r="H40545" s="15"/>
    </row>
    <row r="40546" spans="2:8" x14ac:dyDescent="0.2">
      <c r="B40546" s="12"/>
      <c r="H40546" s="15"/>
    </row>
    <row r="40547" spans="2:8" x14ac:dyDescent="0.2">
      <c r="B40547" s="12"/>
      <c r="H40547" s="15"/>
    </row>
    <row r="40548" spans="2:8" x14ac:dyDescent="0.2">
      <c r="B40548" s="12"/>
      <c r="H40548" s="15"/>
    </row>
    <row r="40549" spans="2:8" x14ac:dyDescent="0.2">
      <c r="B40549" s="12"/>
      <c r="H40549" s="15"/>
    </row>
    <row r="40550" spans="2:8" x14ac:dyDescent="0.2">
      <c r="B40550" s="12"/>
      <c r="H40550" s="15"/>
    </row>
    <row r="40551" spans="2:8" x14ac:dyDescent="0.2">
      <c r="B40551" s="12"/>
      <c r="H40551" s="15"/>
    </row>
    <row r="40552" spans="2:8" x14ac:dyDescent="0.2">
      <c r="B40552" s="12"/>
      <c r="H40552" s="15"/>
    </row>
    <row r="40553" spans="2:8" x14ac:dyDescent="0.2">
      <c r="B40553" s="12"/>
      <c r="H40553" s="15"/>
    </row>
    <row r="40554" spans="2:8" x14ac:dyDescent="0.2">
      <c r="B40554" s="12"/>
      <c r="H40554" s="15"/>
    </row>
    <row r="40555" spans="2:8" x14ac:dyDescent="0.2">
      <c r="B40555" s="12"/>
      <c r="H40555" s="15"/>
    </row>
    <row r="40556" spans="2:8" x14ac:dyDescent="0.2">
      <c r="B40556" s="12"/>
      <c r="H40556" s="15"/>
    </row>
    <row r="40557" spans="2:8" x14ac:dyDescent="0.2">
      <c r="B40557" s="12"/>
      <c r="H40557" s="15"/>
    </row>
    <row r="40558" spans="2:8" x14ac:dyDescent="0.2">
      <c r="B40558" s="12"/>
      <c r="H40558" s="15"/>
    </row>
    <row r="40559" spans="2:8" x14ac:dyDescent="0.2">
      <c r="B40559" s="12"/>
      <c r="H40559" s="15"/>
    </row>
    <row r="40560" spans="2:8" x14ac:dyDescent="0.2">
      <c r="B40560" s="12"/>
      <c r="H40560" s="15"/>
    </row>
    <row r="40561" spans="2:8" x14ac:dyDescent="0.2">
      <c r="B40561" s="12"/>
      <c r="H40561" s="15"/>
    </row>
    <row r="40562" spans="2:8" x14ac:dyDescent="0.2">
      <c r="B40562" s="12"/>
      <c r="H40562" s="15"/>
    </row>
    <row r="40563" spans="2:8" x14ac:dyDescent="0.2">
      <c r="B40563" s="12"/>
      <c r="H40563" s="15"/>
    </row>
    <row r="40564" spans="2:8" x14ac:dyDescent="0.2">
      <c r="B40564" s="12"/>
      <c r="H40564" s="15"/>
    </row>
    <row r="40565" spans="2:8" x14ac:dyDescent="0.2">
      <c r="B40565" s="12"/>
      <c r="H40565" s="15"/>
    </row>
    <row r="40566" spans="2:8" x14ac:dyDescent="0.2">
      <c r="B40566" s="12"/>
      <c r="H40566" s="15"/>
    </row>
    <row r="40567" spans="2:8" x14ac:dyDescent="0.2">
      <c r="B40567" s="12"/>
      <c r="H40567" s="15"/>
    </row>
    <row r="40568" spans="2:8" x14ac:dyDescent="0.2">
      <c r="B40568" s="12"/>
      <c r="H40568" s="15"/>
    </row>
    <row r="40569" spans="2:8" x14ac:dyDescent="0.2">
      <c r="B40569" s="12"/>
      <c r="H40569" s="15"/>
    </row>
    <row r="40570" spans="2:8" x14ac:dyDescent="0.2">
      <c r="B40570" s="12"/>
      <c r="H40570" s="15"/>
    </row>
    <row r="40571" spans="2:8" x14ac:dyDescent="0.2">
      <c r="B40571" s="12"/>
      <c r="H40571" s="15"/>
    </row>
    <row r="40572" spans="2:8" x14ac:dyDescent="0.2">
      <c r="B40572" s="12"/>
      <c r="H40572" s="15"/>
    </row>
    <row r="40573" spans="2:8" x14ac:dyDescent="0.2">
      <c r="B40573" s="12"/>
      <c r="H40573" s="15"/>
    </row>
    <row r="40574" spans="2:8" x14ac:dyDescent="0.2">
      <c r="B40574" s="12"/>
      <c r="H40574" s="15"/>
    </row>
    <row r="40575" spans="2:8" x14ac:dyDescent="0.2">
      <c r="B40575" s="12"/>
      <c r="H40575" s="15"/>
    </row>
    <row r="40576" spans="2:8" x14ac:dyDescent="0.2">
      <c r="B40576" s="12"/>
      <c r="H40576" s="15"/>
    </row>
    <row r="40577" spans="2:8" x14ac:dyDescent="0.2">
      <c r="B40577" s="12"/>
      <c r="H40577" s="15"/>
    </row>
    <row r="40578" spans="2:8" x14ac:dyDescent="0.2">
      <c r="B40578" s="12"/>
      <c r="H40578" s="15"/>
    </row>
    <row r="40579" spans="2:8" x14ac:dyDescent="0.2">
      <c r="B40579" s="12"/>
      <c r="H40579" s="15"/>
    </row>
    <row r="40580" spans="2:8" x14ac:dyDescent="0.2">
      <c r="B40580" s="12"/>
      <c r="H40580" s="15"/>
    </row>
    <row r="40581" spans="2:8" x14ac:dyDescent="0.2">
      <c r="B40581" s="12"/>
      <c r="H40581" s="15"/>
    </row>
    <row r="40582" spans="2:8" x14ac:dyDescent="0.2">
      <c r="B40582" s="12"/>
      <c r="H40582" s="15"/>
    </row>
    <row r="40583" spans="2:8" x14ac:dyDescent="0.2">
      <c r="B40583" s="12"/>
      <c r="H40583" s="15"/>
    </row>
    <row r="40584" spans="2:8" x14ac:dyDescent="0.2">
      <c r="B40584" s="12"/>
      <c r="H40584" s="15"/>
    </row>
    <row r="40585" spans="2:8" x14ac:dyDescent="0.2">
      <c r="B40585" s="12"/>
      <c r="H40585" s="15"/>
    </row>
    <row r="40586" spans="2:8" x14ac:dyDescent="0.2">
      <c r="B40586" s="12"/>
      <c r="H40586" s="15"/>
    </row>
    <row r="40587" spans="2:8" x14ac:dyDescent="0.2">
      <c r="B40587" s="12"/>
      <c r="H40587" s="15"/>
    </row>
    <row r="40588" spans="2:8" x14ac:dyDescent="0.2">
      <c r="B40588" s="12"/>
      <c r="H40588" s="15"/>
    </row>
    <row r="40589" spans="2:8" x14ac:dyDescent="0.2">
      <c r="B40589" s="12"/>
      <c r="H40589" s="15"/>
    </row>
    <row r="40590" spans="2:8" x14ac:dyDescent="0.2">
      <c r="B40590" s="12"/>
      <c r="H40590" s="15"/>
    </row>
    <row r="40591" spans="2:8" x14ac:dyDescent="0.2">
      <c r="B40591" s="12"/>
      <c r="H40591" s="15"/>
    </row>
    <row r="40592" spans="2:8" x14ac:dyDescent="0.2">
      <c r="B40592" s="12"/>
      <c r="H40592" s="15"/>
    </row>
    <row r="40593" spans="2:8" x14ac:dyDescent="0.2">
      <c r="B40593" s="12"/>
      <c r="H40593" s="15"/>
    </row>
    <row r="40594" spans="2:8" x14ac:dyDescent="0.2">
      <c r="B40594" s="12"/>
      <c r="H40594" s="15"/>
    </row>
    <row r="40595" spans="2:8" x14ac:dyDescent="0.2">
      <c r="B40595" s="12"/>
      <c r="H40595" s="15"/>
    </row>
    <row r="40596" spans="2:8" x14ac:dyDescent="0.2">
      <c r="B40596" s="12"/>
      <c r="H40596" s="15"/>
    </row>
    <row r="40597" spans="2:8" x14ac:dyDescent="0.2">
      <c r="B40597" s="12"/>
      <c r="H40597" s="15"/>
    </row>
    <row r="40598" spans="2:8" x14ac:dyDescent="0.2">
      <c r="B40598" s="12"/>
      <c r="H40598" s="15"/>
    </row>
    <row r="40599" spans="2:8" x14ac:dyDescent="0.2">
      <c r="B40599" s="12"/>
      <c r="H40599" s="15"/>
    </row>
    <row r="40600" spans="2:8" x14ac:dyDescent="0.2">
      <c r="B40600" s="12"/>
      <c r="H40600" s="15"/>
    </row>
    <row r="40601" spans="2:8" x14ac:dyDescent="0.2">
      <c r="B40601" s="12"/>
      <c r="H40601" s="15"/>
    </row>
    <row r="40602" spans="2:8" x14ac:dyDescent="0.2">
      <c r="B40602" s="12"/>
      <c r="H40602" s="15"/>
    </row>
    <row r="40603" spans="2:8" x14ac:dyDescent="0.2">
      <c r="B40603" s="12"/>
      <c r="H40603" s="15"/>
    </row>
    <row r="40604" spans="2:8" x14ac:dyDescent="0.2">
      <c r="B40604" s="12"/>
      <c r="H40604" s="15"/>
    </row>
    <row r="40605" spans="2:8" x14ac:dyDescent="0.2">
      <c r="B40605" s="12"/>
      <c r="H40605" s="15"/>
    </row>
    <row r="40606" spans="2:8" x14ac:dyDescent="0.2">
      <c r="B40606" s="12"/>
      <c r="H40606" s="15"/>
    </row>
    <row r="40607" spans="2:8" x14ac:dyDescent="0.2">
      <c r="B40607" s="12"/>
      <c r="H40607" s="15"/>
    </row>
    <row r="40608" spans="2:8" x14ac:dyDescent="0.2">
      <c r="B40608" s="12"/>
      <c r="H40608" s="15"/>
    </row>
    <row r="40609" spans="2:8" x14ac:dyDescent="0.2">
      <c r="B40609" s="12"/>
      <c r="H40609" s="15"/>
    </row>
    <row r="40610" spans="2:8" x14ac:dyDescent="0.2">
      <c r="B40610" s="12"/>
      <c r="H40610" s="15"/>
    </row>
    <row r="40611" spans="2:8" x14ac:dyDescent="0.2">
      <c r="B40611" s="12"/>
      <c r="H40611" s="15"/>
    </row>
    <row r="40612" spans="2:8" x14ac:dyDescent="0.2">
      <c r="B40612" s="12"/>
      <c r="H40612" s="15"/>
    </row>
    <row r="40613" spans="2:8" x14ac:dyDescent="0.2">
      <c r="B40613" s="12"/>
      <c r="H40613" s="15"/>
    </row>
    <row r="40614" spans="2:8" x14ac:dyDescent="0.2">
      <c r="B40614" s="12"/>
      <c r="H40614" s="15"/>
    </row>
    <row r="40615" spans="2:8" x14ac:dyDescent="0.2">
      <c r="B40615" s="12"/>
      <c r="H40615" s="15"/>
    </row>
    <row r="40616" spans="2:8" x14ac:dyDescent="0.2">
      <c r="B40616" s="12"/>
      <c r="H40616" s="15"/>
    </row>
    <row r="40617" spans="2:8" x14ac:dyDescent="0.2">
      <c r="B40617" s="12"/>
      <c r="H40617" s="15"/>
    </row>
    <row r="40618" spans="2:8" x14ac:dyDescent="0.2">
      <c r="B40618" s="12"/>
      <c r="H40618" s="15"/>
    </row>
    <row r="40619" spans="2:8" x14ac:dyDescent="0.2">
      <c r="B40619" s="12"/>
      <c r="H40619" s="15"/>
    </row>
    <row r="40620" spans="2:8" x14ac:dyDescent="0.2">
      <c r="B40620" s="12"/>
      <c r="H40620" s="15"/>
    </row>
    <row r="40621" spans="2:8" x14ac:dyDescent="0.2">
      <c r="B40621" s="12"/>
      <c r="H40621" s="15"/>
    </row>
    <row r="40622" spans="2:8" x14ac:dyDescent="0.2">
      <c r="B40622" s="12"/>
      <c r="H40622" s="15"/>
    </row>
    <row r="40623" spans="2:8" x14ac:dyDescent="0.2">
      <c r="B40623" s="12"/>
      <c r="H40623" s="15"/>
    </row>
    <row r="40624" spans="2:8" x14ac:dyDescent="0.2">
      <c r="B40624" s="12"/>
      <c r="H40624" s="15"/>
    </row>
    <row r="40625" spans="2:8" x14ac:dyDescent="0.2">
      <c r="B40625" s="12"/>
      <c r="H40625" s="15"/>
    </row>
    <row r="40626" spans="2:8" x14ac:dyDescent="0.2">
      <c r="B40626" s="12"/>
      <c r="H40626" s="15"/>
    </row>
    <row r="40627" spans="2:8" x14ac:dyDescent="0.2">
      <c r="B40627" s="12"/>
      <c r="H40627" s="15"/>
    </row>
    <row r="40628" spans="2:8" x14ac:dyDescent="0.2">
      <c r="B40628" s="12"/>
      <c r="H40628" s="15"/>
    </row>
    <row r="40629" spans="2:8" x14ac:dyDescent="0.2">
      <c r="B40629" s="12"/>
      <c r="H40629" s="15"/>
    </row>
    <row r="40630" spans="2:8" x14ac:dyDescent="0.2">
      <c r="B40630" s="12"/>
      <c r="H40630" s="15"/>
    </row>
    <row r="40631" spans="2:8" x14ac:dyDescent="0.2">
      <c r="B40631" s="12"/>
      <c r="H40631" s="15"/>
    </row>
    <row r="40632" spans="2:8" x14ac:dyDescent="0.2">
      <c r="B40632" s="12"/>
      <c r="H40632" s="15"/>
    </row>
    <row r="40633" spans="2:8" x14ac:dyDescent="0.2">
      <c r="B40633" s="12"/>
      <c r="H40633" s="15"/>
    </row>
    <row r="40634" spans="2:8" x14ac:dyDescent="0.2">
      <c r="B40634" s="12"/>
      <c r="H40634" s="15"/>
    </row>
    <row r="40635" spans="2:8" x14ac:dyDescent="0.2">
      <c r="B40635" s="12"/>
      <c r="H40635" s="15"/>
    </row>
    <row r="40636" spans="2:8" x14ac:dyDescent="0.2">
      <c r="B40636" s="12"/>
      <c r="H40636" s="15"/>
    </row>
    <row r="40637" spans="2:8" x14ac:dyDescent="0.2">
      <c r="B40637" s="12"/>
      <c r="H40637" s="15"/>
    </row>
    <row r="40638" spans="2:8" x14ac:dyDescent="0.2">
      <c r="B40638" s="12"/>
      <c r="H40638" s="15"/>
    </row>
    <row r="40639" spans="2:8" x14ac:dyDescent="0.2">
      <c r="B40639" s="12"/>
      <c r="H40639" s="15"/>
    </row>
    <row r="40640" spans="2:8" x14ac:dyDescent="0.2">
      <c r="B40640" s="12"/>
      <c r="H40640" s="15"/>
    </row>
    <row r="40641" spans="2:8" x14ac:dyDescent="0.2">
      <c r="B40641" s="12"/>
      <c r="H40641" s="15"/>
    </row>
    <row r="40642" spans="2:8" x14ac:dyDescent="0.2">
      <c r="B40642" s="12"/>
      <c r="H40642" s="15"/>
    </row>
    <row r="40643" spans="2:8" x14ac:dyDescent="0.2">
      <c r="B40643" s="12"/>
      <c r="H40643" s="15"/>
    </row>
    <row r="40644" spans="2:8" x14ac:dyDescent="0.2">
      <c r="B40644" s="12"/>
      <c r="H40644" s="15"/>
    </row>
    <row r="40645" spans="2:8" x14ac:dyDescent="0.2">
      <c r="B40645" s="12"/>
      <c r="H40645" s="15"/>
    </row>
    <row r="40646" spans="2:8" x14ac:dyDescent="0.2">
      <c r="B40646" s="12"/>
      <c r="H40646" s="15"/>
    </row>
    <row r="40647" spans="2:8" x14ac:dyDescent="0.2">
      <c r="B40647" s="12"/>
      <c r="H40647" s="15"/>
    </row>
    <row r="40648" spans="2:8" x14ac:dyDescent="0.2">
      <c r="B40648" s="12"/>
      <c r="H40648" s="15"/>
    </row>
    <row r="40649" spans="2:8" x14ac:dyDescent="0.2">
      <c r="B40649" s="12"/>
      <c r="H40649" s="15"/>
    </row>
    <row r="40650" spans="2:8" x14ac:dyDescent="0.2">
      <c r="B40650" s="12"/>
      <c r="H40650" s="15"/>
    </row>
    <row r="40651" spans="2:8" x14ac:dyDescent="0.2">
      <c r="B40651" s="12"/>
      <c r="H40651" s="15"/>
    </row>
    <row r="40652" spans="2:8" x14ac:dyDescent="0.2">
      <c r="B40652" s="12"/>
      <c r="H40652" s="15"/>
    </row>
    <row r="40653" spans="2:8" x14ac:dyDescent="0.2">
      <c r="B40653" s="12"/>
      <c r="H40653" s="15"/>
    </row>
    <row r="40654" spans="2:8" x14ac:dyDescent="0.2">
      <c r="B40654" s="12"/>
      <c r="H40654" s="15"/>
    </row>
    <row r="40655" spans="2:8" x14ac:dyDescent="0.2">
      <c r="B40655" s="12"/>
      <c r="H40655" s="15"/>
    </row>
    <row r="40656" spans="2:8" x14ac:dyDescent="0.2">
      <c r="B40656" s="12"/>
      <c r="H40656" s="15"/>
    </row>
    <row r="40657" spans="2:8" x14ac:dyDescent="0.2">
      <c r="B40657" s="12"/>
      <c r="H40657" s="15"/>
    </row>
    <row r="40658" spans="2:8" x14ac:dyDescent="0.2">
      <c r="B40658" s="12"/>
      <c r="H40658" s="15"/>
    </row>
    <row r="40659" spans="2:8" x14ac:dyDescent="0.2">
      <c r="B40659" s="12"/>
      <c r="H40659" s="15"/>
    </row>
    <row r="40660" spans="2:8" x14ac:dyDescent="0.2">
      <c r="B40660" s="12"/>
      <c r="H40660" s="15"/>
    </row>
    <row r="40661" spans="2:8" x14ac:dyDescent="0.2">
      <c r="B40661" s="12"/>
      <c r="H40661" s="15"/>
    </row>
    <row r="40662" spans="2:8" x14ac:dyDescent="0.2">
      <c r="B40662" s="12"/>
      <c r="H40662" s="15"/>
    </row>
    <row r="40663" spans="2:8" x14ac:dyDescent="0.2">
      <c r="B40663" s="12"/>
      <c r="H40663" s="15"/>
    </row>
    <row r="40664" spans="2:8" x14ac:dyDescent="0.2">
      <c r="B40664" s="12"/>
      <c r="H40664" s="15"/>
    </row>
    <row r="40665" spans="2:8" x14ac:dyDescent="0.2">
      <c r="B40665" s="12"/>
      <c r="H40665" s="15"/>
    </row>
    <row r="40666" spans="2:8" x14ac:dyDescent="0.2">
      <c r="B40666" s="12"/>
      <c r="H40666" s="15"/>
    </row>
    <row r="40667" spans="2:8" x14ac:dyDescent="0.2">
      <c r="B40667" s="12"/>
      <c r="H40667" s="15"/>
    </row>
    <row r="40668" spans="2:8" x14ac:dyDescent="0.2">
      <c r="B40668" s="12"/>
      <c r="H40668" s="15"/>
    </row>
    <row r="40669" spans="2:8" x14ac:dyDescent="0.2">
      <c r="B40669" s="12"/>
      <c r="H40669" s="15"/>
    </row>
    <row r="40670" spans="2:8" x14ac:dyDescent="0.2">
      <c r="B40670" s="12"/>
      <c r="H40670" s="15"/>
    </row>
    <row r="40671" spans="2:8" x14ac:dyDescent="0.2">
      <c r="B40671" s="12"/>
      <c r="H40671" s="15"/>
    </row>
    <row r="40672" spans="2:8" x14ac:dyDescent="0.2">
      <c r="B40672" s="12"/>
      <c r="H40672" s="15"/>
    </row>
    <row r="40673" spans="2:8" x14ac:dyDescent="0.2">
      <c r="B40673" s="12"/>
      <c r="H40673" s="15"/>
    </row>
    <row r="40674" spans="2:8" x14ac:dyDescent="0.2">
      <c r="B40674" s="12"/>
      <c r="H40674" s="15"/>
    </row>
    <row r="40675" spans="2:8" x14ac:dyDescent="0.2">
      <c r="B40675" s="12"/>
      <c r="H40675" s="15"/>
    </row>
    <row r="40676" spans="2:8" x14ac:dyDescent="0.2">
      <c r="B40676" s="12"/>
      <c r="H40676" s="15"/>
    </row>
    <row r="40677" spans="2:8" x14ac:dyDescent="0.2">
      <c r="B40677" s="12"/>
      <c r="H40677" s="15"/>
    </row>
    <row r="40678" spans="2:8" x14ac:dyDescent="0.2">
      <c r="B40678" s="12"/>
      <c r="H40678" s="15"/>
    </row>
    <row r="40679" spans="2:8" x14ac:dyDescent="0.2">
      <c r="B40679" s="12"/>
      <c r="H40679" s="15"/>
    </row>
    <row r="40680" spans="2:8" x14ac:dyDescent="0.2">
      <c r="B40680" s="12"/>
      <c r="H40680" s="15"/>
    </row>
    <row r="40681" spans="2:8" x14ac:dyDescent="0.2">
      <c r="B40681" s="12"/>
      <c r="H40681" s="15"/>
    </row>
    <row r="40682" spans="2:8" x14ac:dyDescent="0.2">
      <c r="B40682" s="12"/>
      <c r="H40682" s="15"/>
    </row>
    <row r="40683" spans="2:8" x14ac:dyDescent="0.2">
      <c r="B40683" s="12"/>
      <c r="H40683" s="15"/>
    </row>
    <row r="40684" spans="2:8" x14ac:dyDescent="0.2">
      <c r="B40684" s="12"/>
      <c r="H40684" s="15"/>
    </row>
    <row r="40685" spans="2:8" x14ac:dyDescent="0.2">
      <c r="B40685" s="12"/>
      <c r="H40685" s="15"/>
    </row>
    <row r="40686" spans="2:8" x14ac:dyDescent="0.2">
      <c r="B40686" s="12"/>
      <c r="H40686" s="15"/>
    </row>
    <row r="40687" spans="2:8" x14ac:dyDescent="0.2">
      <c r="B40687" s="12"/>
      <c r="H40687" s="15"/>
    </row>
    <row r="40688" spans="2:8" x14ac:dyDescent="0.2">
      <c r="B40688" s="12"/>
      <c r="H40688" s="15"/>
    </row>
    <row r="40689" spans="2:8" x14ac:dyDescent="0.2">
      <c r="B40689" s="12"/>
      <c r="H40689" s="15"/>
    </row>
    <row r="40690" spans="2:8" x14ac:dyDescent="0.2">
      <c r="B40690" s="12"/>
      <c r="H40690" s="15"/>
    </row>
    <row r="40691" spans="2:8" x14ac:dyDescent="0.2">
      <c r="B40691" s="12"/>
      <c r="H40691" s="15"/>
    </row>
    <row r="40692" spans="2:8" x14ac:dyDescent="0.2">
      <c r="B40692" s="12"/>
      <c r="H40692" s="15"/>
    </row>
    <row r="40693" spans="2:8" x14ac:dyDescent="0.2">
      <c r="B40693" s="12"/>
      <c r="H40693" s="15"/>
    </row>
    <row r="40694" spans="2:8" x14ac:dyDescent="0.2">
      <c r="B40694" s="12"/>
      <c r="H40694" s="15"/>
    </row>
    <row r="40695" spans="2:8" x14ac:dyDescent="0.2">
      <c r="B40695" s="12"/>
      <c r="H40695" s="15"/>
    </row>
    <row r="40696" spans="2:8" x14ac:dyDescent="0.2">
      <c r="B40696" s="12"/>
      <c r="H40696" s="15"/>
    </row>
    <row r="40697" spans="2:8" x14ac:dyDescent="0.2">
      <c r="B40697" s="12"/>
      <c r="H40697" s="15"/>
    </row>
    <row r="40698" spans="2:8" x14ac:dyDescent="0.2">
      <c r="B40698" s="12"/>
      <c r="H40698" s="15"/>
    </row>
    <row r="40699" spans="2:8" x14ac:dyDescent="0.2">
      <c r="B40699" s="12"/>
      <c r="H40699" s="15"/>
    </row>
    <row r="40700" spans="2:8" x14ac:dyDescent="0.2">
      <c r="B40700" s="12"/>
      <c r="H40700" s="15"/>
    </row>
    <row r="40701" spans="2:8" x14ac:dyDescent="0.2">
      <c r="B40701" s="12"/>
      <c r="H40701" s="15"/>
    </row>
    <row r="40702" spans="2:8" x14ac:dyDescent="0.2">
      <c r="B40702" s="12"/>
      <c r="H40702" s="15"/>
    </row>
    <row r="40703" spans="2:8" x14ac:dyDescent="0.2">
      <c r="B40703" s="12"/>
      <c r="H40703" s="15"/>
    </row>
    <row r="40704" spans="2:8" x14ac:dyDescent="0.2">
      <c r="B40704" s="12"/>
      <c r="H40704" s="15"/>
    </row>
    <row r="40705" spans="2:8" x14ac:dyDescent="0.2">
      <c r="B40705" s="12"/>
      <c r="H40705" s="15"/>
    </row>
    <row r="40706" spans="2:8" x14ac:dyDescent="0.2">
      <c r="B40706" s="12"/>
      <c r="H40706" s="15"/>
    </row>
    <row r="40707" spans="2:8" x14ac:dyDescent="0.2">
      <c r="B40707" s="12"/>
      <c r="H40707" s="15"/>
    </row>
    <row r="40708" spans="2:8" x14ac:dyDescent="0.2">
      <c r="B40708" s="12"/>
      <c r="H40708" s="15"/>
    </row>
    <row r="40709" spans="2:8" x14ac:dyDescent="0.2">
      <c r="B40709" s="12"/>
      <c r="H40709" s="15"/>
    </row>
    <row r="40710" spans="2:8" x14ac:dyDescent="0.2">
      <c r="B40710" s="12"/>
      <c r="H40710" s="15"/>
    </row>
    <row r="40711" spans="2:8" x14ac:dyDescent="0.2">
      <c r="B40711" s="12"/>
      <c r="H40711" s="15"/>
    </row>
    <row r="40712" spans="2:8" x14ac:dyDescent="0.2">
      <c r="B40712" s="12"/>
      <c r="H40712" s="15"/>
    </row>
    <row r="40713" spans="2:8" x14ac:dyDescent="0.2">
      <c r="B40713" s="12"/>
      <c r="H40713" s="15"/>
    </row>
    <row r="40714" spans="2:8" x14ac:dyDescent="0.2">
      <c r="B40714" s="12"/>
      <c r="H40714" s="15"/>
    </row>
    <row r="40715" spans="2:8" x14ac:dyDescent="0.2">
      <c r="B40715" s="12"/>
      <c r="H40715" s="15"/>
    </row>
    <row r="40716" spans="2:8" x14ac:dyDescent="0.2">
      <c r="B40716" s="12"/>
      <c r="H40716" s="15"/>
    </row>
    <row r="40717" spans="2:8" x14ac:dyDescent="0.2">
      <c r="B40717" s="12"/>
      <c r="H40717" s="15"/>
    </row>
    <row r="40718" spans="2:8" x14ac:dyDescent="0.2">
      <c r="B40718" s="12"/>
      <c r="H40718" s="15"/>
    </row>
    <row r="40719" spans="2:8" x14ac:dyDescent="0.2">
      <c r="B40719" s="12"/>
      <c r="H40719" s="15"/>
    </row>
    <row r="40720" spans="2:8" x14ac:dyDescent="0.2">
      <c r="B40720" s="12"/>
      <c r="H40720" s="15"/>
    </row>
    <row r="40721" spans="2:8" x14ac:dyDescent="0.2">
      <c r="B40721" s="12"/>
      <c r="H40721" s="15"/>
    </row>
    <row r="40722" spans="2:8" x14ac:dyDescent="0.2">
      <c r="B40722" s="12"/>
      <c r="H40722" s="15"/>
    </row>
    <row r="40723" spans="2:8" x14ac:dyDescent="0.2">
      <c r="B40723" s="12"/>
      <c r="H40723" s="15"/>
    </row>
    <row r="40724" spans="2:8" x14ac:dyDescent="0.2">
      <c r="B40724" s="12"/>
      <c r="H40724" s="15"/>
    </row>
    <row r="40725" spans="2:8" x14ac:dyDescent="0.2">
      <c r="B40725" s="12"/>
      <c r="H40725" s="15"/>
    </row>
    <row r="40726" spans="2:8" x14ac:dyDescent="0.2">
      <c r="B40726" s="12"/>
      <c r="H40726" s="15"/>
    </row>
    <row r="40727" spans="2:8" x14ac:dyDescent="0.2">
      <c r="B40727" s="12"/>
      <c r="H40727" s="15"/>
    </row>
    <row r="40728" spans="2:8" x14ac:dyDescent="0.2">
      <c r="B40728" s="12"/>
      <c r="H40728" s="15"/>
    </row>
    <row r="40729" spans="2:8" x14ac:dyDescent="0.2">
      <c r="B40729" s="12"/>
      <c r="H40729" s="15"/>
    </row>
    <row r="40730" spans="2:8" x14ac:dyDescent="0.2">
      <c r="B40730" s="12"/>
      <c r="H40730" s="15"/>
    </row>
    <row r="40731" spans="2:8" x14ac:dyDescent="0.2">
      <c r="B40731" s="12"/>
      <c r="H40731" s="15"/>
    </row>
    <row r="40732" spans="2:8" x14ac:dyDescent="0.2">
      <c r="B40732" s="12"/>
      <c r="H40732" s="15"/>
    </row>
    <row r="40733" spans="2:8" x14ac:dyDescent="0.2">
      <c r="B40733" s="12"/>
      <c r="H40733" s="15"/>
    </row>
    <row r="40734" spans="2:8" x14ac:dyDescent="0.2">
      <c r="B40734" s="12"/>
      <c r="H40734" s="15"/>
    </row>
    <row r="40735" spans="2:8" x14ac:dyDescent="0.2">
      <c r="B40735" s="12"/>
      <c r="H40735" s="15"/>
    </row>
    <row r="40736" spans="2:8" x14ac:dyDescent="0.2">
      <c r="B40736" s="12"/>
      <c r="H40736" s="15"/>
    </row>
    <row r="40737" spans="2:8" x14ac:dyDescent="0.2">
      <c r="B40737" s="12"/>
      <c r="H40737" s="15"/>
    </row>
    <row r="40738" spans="2:8" x14ac:dyDescent="0.2">
      <c r="B40738" s="12"/>
      <c r="H40738" s="15"/>
    </row>
    <row r="40739" spans="2:8" x14ac:dyDescent="0.2">
      <c r="B40739" s="12"/>
      <c r="H40739" s="15"/>
    </row>
    <row r="40740" spans="2:8" x14ac:dyDescent="0.2">
      <c r="B40740" s="12"/>
      <c r="H40740" s="15"/>
    </row>
    <row r="40741" spans="2:8" x14ac:dyDescent="0.2">
      <c r="B40741" s="12"/>
      <c r="H40741" s="15"/>
    </row>
    <row r="40742" spans="2:8" x14ac:dyDescent="0.2">
      <c r="B40742" s="12"/>
      <c r="H40742" s="15"/>
    </row>
    <row r="40743" spans="2:8" x14ac:dyDescent="0.2">
      <c r="B40743" s="12"/>
      <c r="H40743" s="15"/>
    </row>
    <row r="40744" spans="2:8" x14ac:dyDescent="0.2">
      <c r="B40744" s="12"/>
      <c r="H40744" s="15"/>
    </row>
    <row r="40745" spans="2:8" x14ac:dyDescent="0.2">
      <c r="B40745" s="12"/>
      <c r="H40745" s="15"/>
    </row>
    <row r="40746" spans="2:8" x14ac:dyDescent="0.2">
      <c r="B40746" s="12"/>
      <c r="H40746" s="15"/>
    </row>
    <row r="40747" spans="2:8" x14ac:dyDescent="0.2">
      <c r="B40747" s="12"/>
      <c r="H40747" s="15"/>
    </row>
    <row r="40748" spans="2:8" x14ac:dyDescent="0.2">
      <c r="B40748" s="12"/>
      <c r="H40748" s="15"/>
    </row>
    <row r="40749" spans="2:8" x14ac:dyDescent="0.2">
      <c r="B40749" s="12"/>
      <c r="H40749" s="15"/>
    </row>
    <row r="40750" spans="2:8" x14ac:dyDescent="0.2">
      <c r="B40750" s="12"/>
      <c r="H40750" s="15"/>
    </row>
    <row r="40751" spans="2:8" x14ac:dyDescent="0.2">
      <c r="B40751" s="12"/>
      <c r="H40751" s="15"/>
    </row>
    <row r="40752" spans="2:8" x14ac:dyDescent="0.2">
      <c r="B40752" s="12"/>
      <c r="H40752" s="15"/>
    </row>
    <row r="40753" spans="2:8" x14ac:dyDescent="0.2">
      <c r="B40753" s="12"/>
      <c r="H40753" s="15"/>
    </row>
    <row r="40754" spans="2:8" x14ac:dyDescent="0.2">
      <c r="B40754" s="12"/>
      <c r="H40754" s="15"/>
    </row>
    <row r="40755" spans="2:8" x14ac:dyDescent="0.2">
      <c r="B40755" s="12"/>
      <c r="H40755" s="15"/>
    </row>
    <row r="40756" spans="2:8" x14ac:dyDescent="0.2">
      <c r="B40756" s="12"/>
      <c r="H40756" s="15"/>
    </row>
    <row r="40757" spans="2:8" x14ac:dyDescent="0.2">
      <c r="B40757" s="12"/>
      <c r="H40757" s="15"/>
    </row>
    <row r="40758" spans="2:8" x14ac:dyDescent="0.2">
      <c r="B40758" s="12"/>
      <c r="H40758" s="15"/>
    </row>
    <row r="40759" spans="2:8" x14ac:dyDescent="0.2">
      <c r="B40759" s="12"/>
      <c r="H40759" s="15"/>
    </row>
    <row r="40760" spans="2:8" x14ac:dyDescent="0.2">
      <c r="B40760" s="12"/>
      <c r="H40760" s="15"/>
    </row>
    <row r="40761" spans="2:8" x14ac:dyDescent="0.2">
      <c r="B40761" s="12"/>
      <c r="H40761" s="15"/>
    </row>
    <row r="40762" spans="2:8" x14ac:dyDescent="0.2">
      <c r="B40762" s="12"/>
      <c r="H40762" s="15"/>
    </row>
    <row r="40763" spans="2:8" x14ac:dyDescent="0.2">
      <c r="B40763" s="12"/>
      <c r="H40763" s="15"/>
    </row>
    <row r="40764" spans="2:8" x14ac:dyDescent="0.2">
      <c r="B40764" s="12"/>
      <c r="H40764" s="15"/>
    </row>
    <row r="40765" spans="2:8" x14ac:dyDescent="0.2">
      <c r="B40765" s="12"/>
      <c r="H40765" s="15"/>
    </row>
    <row r="40766" spans="2:8" x14ac:dyDescent="0.2">
      <c r="B40766" s="12"/>
      <c r="H40766" s="15"/>
    </row>
    <row r="40767" spans="2:8" x14ac:dyDescent="0.2">
      <c r="B40767" s="12"/>
      <c r="H40767" s="15"/>
    </row>
    <row r="40768" spans="2:8" x14ac:dyDescent="0.2">
      <c r="B40768" s="12"/>
      <c r="H40768" s="15"/>
    </row>
    <row r="40769" spans="2:8" x14ac:dyDescent="0.2">
      <c r="B40769" s="12"/>
      <c r="H40769" s="15"/>
    </row>
    <row r="40770" spans="2:8" x14ac:dyDescent="0.2">
      <c r="B40770" s="12"/>
      <c r="H40770" s="15"/>
    </row>
    <row r="40771" spans="2:8" x14ac:dyDescent="0.2">
      <c r="B40771" s="12"/>
      <c r="H40771" s="15"/>
    </row>
    <row r="40772" spans="2:8" x14ac:dyDescent="0.2">
      <c r="B40772" s="12"/>
      <c r="H40772" s="15"/>
    </row>
    <row r="40773" spans="2:8" x14ac:dyDescent="0.2">
      <c r="B40773" s="12"/>
      <c r="H40773" s="15"/>
    </row>
    <row r="40774" spans="2:8" x14ac:dyDescent="0.2">
      <c r="B40774" s="12"/>
      <c r="H40774" s="15"/>
    </row>
    <row r="40775" spans="2:8" x14ac:dyDescent="0.2">
      <c r="B40775" s="12"/>
      <c r="H40775" s="15"/>
    </row>
    <row r="40776" spans="2:8" x14ac:dyDescent="0.2">
      <c r="B40776" s="12"/>
      <c r="H40776" s="15"/>
    </row>
    <row r="40777" spans="2:8" x14ac:dyDescent="0.2">
      <c r="B40777" s="12"/>
      <c r="H40777" s="15"/>
    </row>
    <row r="40778" spans="2:8" x14ac:dyDescent="0.2">
      <c r="B40778" s="12"/>
      <c r="H40778" s="15"/>
    </row>
    <row r="40779" spans="2:8" x14ac:dyDescent="0.2">
      <c r="B40779" s="12"/>
      <c r="H40779" s="15"/>
    </row>
    <row r="40780" spans="2:8" x14ac:dyDescent="0.2">
      <c r="B40780" s="12"/>
      <c r="H40780" s="15"/>
    </row>
    <row r="40781" spans="2:8" x14ac:dyDescent="0.2">
      <c r="B40781" s="12"/>
      <c r="H40781" s="15"/>
    </row>
    <row r="40782" spans="2:8" x14ac:dyDescent="0.2">
      <c r="B40782" s="12"/>
      <c r="H40782" s="15"/>
    </row>
    <row r="40783" spans="2:8" x14ac:dyDescent="0.2">
      <c r="B40783" s="12"/>
      <c r="H40783" s="15"/>
    </row>
    <row r="40784" spans="2:8" x14ac:dyDescent="0.2">
      <c r="B40784" s="12"/>
      <c r="H40784" s="15"/>
    </row>
    <row r="40785" spans="2:8" x14ac:dyDescent="0.2">
      <c r="B40785" s="12"/>
      <c r="H40785" s="15"/>
    </row>
    <row r="40786" spans="2:8" x14ac:dyDescent="0.2">
      <c r="B40786" s="12"/>
      <c r="H40786" s="15"/>
    </row>
    <row r="40787" spans="2:8" x14ac:dyDescent="0.2">
      <c r="B40787" s="12"/>
      <c r="H40787" s="15"/>
    </row>
    <row r="40788" spans="2:8" x14ac:dyDescent="0.2">
      <c r="B40788" s="12"/>
      <c r="H40788" s="15"/>
    </row>
    <row r="40789" spans="2:8" x14ac:dyDescent="0.2">
      <c r="B40789" s="12"/>
      <c r="H40789" s="15"/>
    </row>
    <row r="40790" spans="2:8" x14ac:dyDescent="0.2">
      <c r="B40790" s="12"/>
      <c r="H40790" s="15"/>
    </row>
    <row r="40791" spans="2:8" x14ac:dyDescent="0.2">
      <c r="B40791" s="12"/>
      <c r="H40791" s="15"/>
    </row>
    <row r="40792" spans="2:8" x14ac:dyDescent="0.2">
      <c r="B40792" s="12"/>
      <c r="H40792" s="15"/>
    </row>
    <row r="40793" spans="2:8" x14ac:dyDescent="0.2">
      <c r="B40793" s="12"/>
      <c r="H40793" s="15"/>
    </row>
    <row r="40794" spans="2:8" x14ac:dyDescent="0.2">
      <c r="B40794" s="12"/>
      <c r="H40794" s="15"/>
    </row>
    <row r="40795" spans="2:8" x14ac:dyDescent="0.2">
      <c r="B40795" s="12"/>
      <c r="H40795" s="15"/>
    </row>
    <row r="40796" spans="2:8" x14ac:dyDescent="0.2">
      <c r="B40796" s="12"/>
      <c r="H40796" s="15"/>
    </row>
    <row r="40797" spans="2:8" x14ac:dyDescent="0.2">
      <c r="B40797" s="12"/>
      <c r="H40797" s="15"/>
    </row>
    <row r="40798" spans="2:8" x14ac:dyDescent="0.2">
      <c r="B40798" s="12"/>
      <c r="H40798" s="15"/>
    </row>
    <row r="40799" spans="2:8" x14ac:dyDescent="0.2">
      <c r="B40799" s="12"/>
      <c r="H40799" s="15"/>
    </row>
    <row r="40800" spans="2:8" x14ac:dyDescent="0.2">
      <c r="B40800" s="12"/>
      <c r="H40800" s="15"/>
    </row>
    <row r="40801" spans="2:8" x14ac:dyDescent="0.2">
      <c r="B40801" s="12"/>
      <c r="H40801" s="15"/>
    </row>
    <row r="40802" spans="2:8" x14ac:dyDescent="0.2">
      <c r="B40802" s="12"/>
      <c r="H40802" s="15"/>
    </row>
    <row r="40803" spans="2:8" x14ac:dyDescent="0.2">
      <c r="B40803" s="12"/>
      <c r="H40803" s="15"/>
    </row>
    <row r="40804" spans="2:8" x14ac:dyDescent="0.2">
      <c r="B40804" s="12"/>
      <c r="H40804" s="15"/>
    </row>
    <row r="40805" spans="2:8" x14ac:dyDescent="0.2">
      <c r="B40805" s="12"/>
      <c r="H40805" s="15"/>
    </row>
    <row r="40806" spans="2:8" x14ac:dyDescent="0.2">
      <c r="B40806" s="12"/>
      <c r="H40806" s="15"/>
    </row>
    <row r="40807" spans="2:8" x14ac:dyDescent="0.2">
      <c r="B40807" s="12"/>
      <c r="H40807" s="15"/>
    </row>
    <row r="40808" spans="2:8" x14ac:dyDescent="0.2">
      <c r="B40808" s="12"/>
      <c r="H40808" s="15"/>
    </row>
    <row r="40809" spans="2:8" x14ac:dyDescent="0.2">
      <c r="B40809" s="12"/>
      <c r="H40809" s="15"/>
    </row>
    <row r="40810" spans="2:8" x14ac:dyDescent="0.2">
      <c r="B40810" s="12"/>
      <c r="H40810" s="15"/>
    </row>
    <row r="40811" spans="2:8" x14ac:dyDescent="0.2">
      <c r="B40811" s="12"/>
      <c r="H40811" s="15"/>
    </row>
    <row r="40812" spans="2:8" x14ac:dyDescent="0.2">
      <c r="B40812" s="12"/>
      <c r="H40812" s="15"/>
    </row>
    <row r="40813" spans="2:8" x14ac:dyDescent="0.2">
      <c r="B40813" s="12"/>
      <c r="H40813" s="15"/>
    </row>
    <row r="40814" spans="2:8" x14ac:dyDescent="0.2">
      <c r="B40814" s="12"/>
      <c r="H40814" s="15"/>
    </row>
    <row r="40815" spans="2:8" x14ac:dyDescent="0.2">
      <c r="B40815" s="12"/>
      <c r="H40815" s="15"/>
    </row>
    <row r="40816" spans="2:8" x14ac:dyDescent="0.2">
      <c r="B40816" s="12"/>
      <c r="H40816" s="15"/>
    </row>
    <row r="40817" spans="2:8" x14ac:dyDescent="0.2">
      <c r="B40817" s="12"/>
      <c r="H40817" s="15"/>
    </row>
    <row r="40818" spans="2:8" x14ac:dyDescent="0.2">
      <c r="B40818" s="12"/>
      <c r="H40818" s="15"/>
    </row>
    <row r="40819" spans="2:8" x14ac:dyDescent="0.2">
      <c r="B40819" s="12"/>
      <c r="H40819" s="15"/>
    </row>
    <row r="40820" spans="2:8" x14ac:dyDescent="0.2">
      <c r="B40820" s="12"/>
      <c r="H40820" s="15"/>
    </row>
    <row r="40821" spans="2:8" x14ac:dyDescent="0.2">
      <c r="B40821" s="12"/>
      <c r="H40821" s="15"/>
    </row>
    <row r="40822" spans="2:8" x14ac:dyDescent="0.2">
      <c r="B40822" s="12"/>
      <c r="H40822" s="15"/>
    </row>
    <row r="40823" spans="2:8" x14ac:dyDescent="0.2">
      <c r="B40823" s="12"/>
      <c r="H40823" s="15"/>
    </row>
    <row r="40824" spans="2:8" x14ac:dyDescent="0.2">
      <c r="B40824" s="12"/>
      <c r="H40824" s="15"/>
    </row>
    <row r="40825" spans="2:8" x14ac:dyDescent="0.2">
      <c r="B40825" s="12"/>
      <c r="H40825" s="15"/>
    </row>
    <row r="40826" spans="2:8" x14ac:dyDescent="0.2">
      <c r="B40826" s="12"/>
      <c r="H40826" s="15"/>
    </row>
    <row r="40827" spans="2:8" x14ac:dyDescent="0.2">
      <c r="B40827" s="12"/>
      <c r="H40827" s="15"/>
    </row>
    <row r="40828" spans="2:8" x14ac:dyDescent="0.2">
      <c r="B40828" s="12"/>
      <c r="H40828" s="15"/>
    </row>
    <row r="40829" spans="2:8" x14ac:dyDescent="0.2">
      <c r="B40829" s="12"/>
      <c r="H40829" s="15"/>
    </row>
    <row r="40830" spans="2:8" x14ac:dyDescent="0.2">
      <c r="B40830" s="12"/>
      <c r="H40830" s="15"/>
    </row>
    <row r="40831" spans="2:8" x14ac:dyDescent="0.2">
      <c r="B40831" s="12"/>
      <c r="H40831" s="15"/>
    </row>
    <row r="40832" spans="2:8" x14ac:dyDescent="0.2">
      <c r="B40832" s="12"/>
      <c r="H40832" s="15"/>
    </row>
    <row r="40833" spans="2:8" x14ac:dyDescent="0.2">
      <c r="B40833" s="12"/>
      <c r="H40833" s="15"/>
    </row>
    <row r="40834" spans="2:8" x14ac:dyDescent="0.2">
      <c r="B40834" s="12"/>
      <c r="H40834" s="15"/>
    </row>
    <row r="40835" spans="2:8" x14ac:dyDescent="0.2">
      <c r="B40835" s="12"/>
      <c r="H40835" s="15"/>
    </row>
    <row r="40836" spans="2:8" x14ac:dyDescent="0.2">
      <c r="B40836" s="12"/>
      <c r="H40836" s="15"/>
    </row>
    <row r="40837" spans="2:8" x14ac:dyDescent="0.2">
      <c r="B40837" s="12"/>
      <c r="H40837" s="15"/>
    </row>
    <row r="40838" spans="2:8" x14ac:dyDescent="0.2">
      <c r="B40838" s="12"/>
      <c r="H40838" s="15"/>
    </row>
    <row r="40839" spans="2:8" x14ac:dyDescent="0.2">
      <c r="B40839" s="12"/>
      <c r="H40839" s="15"/>
    </row>
    <row r="40840" spans="2:8" x14ac:dyDescent="0.2">
      <c r="B40840" s="12"/>
      <c r="H40840" s="15"/>
    </row>
    <row r="40841" spans="2:8" x14ac:dyDescent="0.2">
      <c r="B40841" s="12"/>
      <c r="H40841" s="15"/>
    </row>
    <row r="40842" spans="2:8" x14ac:dyDescent="0.2">
      <c r="B40842" s="12"/>
      <c r="H40842" s="15"/>
    </row>
    <row r="40843" spans="2:8" x14ac:dyDescent="0.2">
      <c r="B40843" s="12"/>
      <c r="H40843" s="15"/>
    </row>
    <row r="40844" spans="2:8" x14ac:dyDescent="0.2">
      <c r="B40844" s="12"/>
      <c r="H40844" s="15"/>
    </row>
    <row r="40845" spans="2:8" x14ac:dyDescent="0.2">
      <c r="B40845" s="12"/>
      <c r="H40845" s="15"/>
    </row>
    <row r="40846" spans="2:8" x14ac:dyDescent="0.2">
      <c r="B40846" s="12"/>
      <c r="H40846" s="15"/>
    </row>
    <row r="40847" spans="2:8" x14ac:dyDescent="0.2">
      <c r="B40847" s="12"/>
      <c r="H40847" s="15"/>
    </row>
    <row r="40848" spans="2:8" x14ac:dyDescent="0.2">
      <c r="B40848" s="12"/>
      <c r="H40848" s="15"/>
    </row>
    <row r="40849" spans="2:8" x14ac:dyDescent="0.2">
      <c r="B40849" s="12"/>
      <c r="H40849" s="15"/>
    </row>
    <row r="40850" spans="2:8" x14ac:dyDescent="0.2">
      <c r="B40850" s="12"/>
      <c r="H40850" s="15"/>
    </row>
    <row r="40851" spans="2:8" x14ac:dyDescent="0.2">
      <c r="B40851" s="12"/>
      <c r="H40851" s="15"/>
    </row>
    <row r="40852" spans="2:8" x14ac:dyDescent="0.2">
      <c r="B40852" s="12"/>
      <c r="H40852" s="15"/>
    </row>
    <row r="40853" spans="2:8" x14ac:dyDescent="0.2">
      <c r="B40853" s="12"/>
      <c r="H40853" s="15"/>
    </row>
    <row r="40854" spans="2:8" x14ac:dyDescent="0.2">
      <c r="B40854" s="12"/>
      <c r="H40854" s="15"/>
    </row>
    <row r="40855" spans="2:8" x14ac:dyDescent="0.2">
      <c r="B40855" s="12"/>
      <c r="H40855" s="15"/>
    </row>
    <row r="40856" spans="2:8" x14ac:dyDescent="0.2">
      <c r="B40856" s="12"/>
      <c r="H40856" s="15"/>
    </row>
    <row r="40857" spans="2:8" x14ac:dyDescent="0.2">
      <c r="B40857" s="12"/>
      <c r="H40857" s="15"/>
    </row>
    <row r="40858" spans="2:8" x14ac:dyDescent="0.2">
      <c r="B40858" s="12"/>
      <c r="H40858" s="15"/>
    </row>
    <row r="40859" spans="2:8" x14ac:dyDescent="0.2">
      <c r="B40859" s="12"/>
      <c r="H40859" s="15"/>
    </row>
    <row r="40860" spans="2:8" x14ac:dyDescent="0.2">
      <c r="B40860" s="12"/>
      <c r="H40860" s="15"/>
    </row>
    <row r="40861" spans="2:8" x14ac:dyDescent="0.2">
      <c r="B40861" s="12"/>
      <c r="H40861" s="15"/>
    </row>
    <row r="40862" spans="2:8" x14ac:dyDescent="0.2">
      <c r="B40862" s="12"/>
      <c r="H40862" s="15"/>
    </row>
    <row r="40863" spans="2:8" x14ac:dyDescent="0.2">
      <c r="B40863" s="12"/>
      <c r="H40863" s="15"/>
    </row>
    <row r="40864" spans="2:8" x14ac:dyDescent="0.2">
      <c r="B40864" s="12"/>
      <c r="H40864" s="15"/>
    </row>
    <row r="40865" spans="2:8" x14ac:dyDescent="0.2">
      <c r="B40865" s="12"/>
      <c r="H40865" s="15"/>
    </row>
    <row r="40866" spans="2:8" x14ac:dyDescent="0.2">
      <c r="B40866" s="12"/>
      <c r="H40866" s="15"/>
    </row>
    <row r="40867" spans="2:8" x14ac:dyDescent="0.2">
      <c r="B40867" s="12"/>
      <c r="H40867" s="15"/>
    </row>
    <row r="40868" spans="2:8" x14ac:dyDescent="0.2">
      <c r="B40868" s="12"/>
      <c r="H40868" s="15"/>
    </row>
    <row r="40869" spans="2:8" x14ac:dyDescent="0.2">
      <c r="B40869" s="12"/>
      <c r="H40869" s="15"/>
    </row>
    <row r="40870" spans="2:8" x14ac:dyDescent="0.2">
      <c r="B40870" s="12"/>
      <c r="H40870" s="15"/>
    </row>
    <row r="40871" spans="2:8" x14ac:dyDescent="0.2">
      <c r="B40871" s="12"/>
      <c r="H40871" s="15"/>
    </row>
    <row r="40872" spans="2:8" x14ac:dyDescent="0.2">
      <c r="B40872" s="12"/>
      <c r="H40872" s="15"/>
    </row>
    <row r="40873" spans="2:8" x14ac:dyDescent="0.2">
      <c r="B40873" s="12"/>
      <c r="H40873" s="15"/>
    </row>
    <row r="40874" spans="2:8" x14ac:dyDescent="0.2">
      <c r="B40874" s="12"/>
      <c r="H40874" s="15"/>
    </row>
    <row r="40875" spans="2:8" x14ac:dyDescent="0.2">
      <c r="B40875" s="12"/>
      <c r="H40875" s="15"/>
    </row>
    <row r="40876" spans="2:8" x14ac:dyDescent="0.2">
      <c r="B40876" s="12"/>
      <c r="H40876" s="15"/>
    </row>
    <row r="40877" spans="2:8" x14ac:dyDescent="0.2">
      <c r="B40877" s="12"/>
      <c r="H40877" s="15"/>
    </row>
    <row r="40878" spans="2:8" x14ac:dyDescent="0.2">
      <c r="B40878" s="12"/>
      <c r="H40878" s="15"/>
    </row>
    <row r="40879" spans="2:8" x14ac:dyDescent="0.2">
      <c r="B40879" s="12"/>
      <c r="H40879" s="15"/>
    </row>
    <row r="40880" spans="2:8" x14ac:dyDescent="0.2">
      <c r="B40880" s="12"/>
      <c r="H40880" s="15"/>
    </row>
    <row r="40881" spans="2:8" x14ac:dyDescent="0.2">
      <c r="B40881" s="12"/>
      <c r="H40881" s="15"/>
    </row>
    <row r="40882" spans="2:8" x14ac:dyDescent="0.2">
      <c r="B40882" s="12"/>
      <c r="H40882" s="15"/>
    </row>
    <row r="40883" spans="2:8" x14ac:dyDescent="0.2">
      <c r="B40883" s="12"/>
      <c r="H40883" s="15"/>
    </row>
    <row r="40884" spans="2:8" x14ac:dyDescent="0.2">
      <c r="B40884" s="12"/>
      <c r="H40884" s="15"/>
    </row>
    <row r="40885" spans="2:8" x14ac:dyDescent="0.2">
      <c r="B40885" s="12"/>
      <c r="H40885" s="15"/>
    </row>
    <row r="40886" spans="2:8" x14ac:dyDescent="0.2">
      <c r="B40886" s="12"/>
      <c r="H40886" s="15"/>
    </row>
    <row r="40887" spans="2:8" x14ac:dyDescent="0.2">
      <c r="B40887" s="12"/>
      <c r="H40887" s="15"/>
    </row>
    <row r="40888" spans="2:8" x14ac:dyDescent="0.2">
      <c r="B40888" s="12"/>
      <c r="H40888" s="15"/>
    </row>
    <row r="40889" spans="2:8" x14ac:dyDescent="0.2">
      <c r="B40889" s="12"/>
      <c r="H40889" s="15"/>
    </row>
    <row r="40890" spans="2:8" x14ac:dyDescent="0.2">
      <c r="B40890" s="12"/>
      <c r="H40890" s="15"/>
    </row>
    <row r="40891" spans="2:8" x14ac:dyDescent="0.2">
      <c r="B40891" s="12"/>
      <c r="H40891" s="15"/>
    </row>
    <row r="40892" spans="2:8" x14ac:dyDescent="0.2">
      <c r="B40892" s="12"/>
      <c r="H40892" s="15"/>
    </row>
    <row r="40893" spans="2:8" x14ac:dyDescent="0.2">
      <c r="B40893" s="12"/>
      <c r="H40893" s="15"/>
    </row>
    <row r="40894" spans="2:8" x14ac:dyDescent="0.2">
      <c r="B40894" s="12"/>
      <c r="H40894" s="15"/>
    </row>
    <row r="40895" spans="2:8" x14ac:dyDescent="0.2">
      <c r="B40895" s="12"/>
      <c r="H40895" s="15"/>
    </row>
    <row r="40896" spans="2:8" x14ac:dyDescent="0.2">
      <c r="B40896" s="12"/>
      <c r="H40896" s="15"/>
    </row>
    <row r="40897" spans="2:8" x14ac:dyDescent="0.2">
      <c r="B40897" s="12"/>
      <c r="H40897" s="15"/>
    </row>
    <row r="40898" spans="2:8" x14ac:dyDescent="0.2">
      <c r="B40898" s="12"/>
      <c r="H40898" s="15"/>
    </row>
    <row r="40899" spans="2:8" x14ac:dyDescent="0.2">
      <c r="B40899" s="12"/>
      <c r="H40899" s="15"/>
    </row>
    <row r="40900" spans="2:8" x14ac:dyDescent="0.2">
      <c r="B40900" s="12"/>
      <c r="H40900" s="15"/>
    </row>
    <row r="40901" spans="2:8" x14ac:dyDescent="0.2">
      <c r="B40901" s="12"/>
      <c r="H40901" s="15"/>
    </row>
    <row r="40902" spans="2:8" x14ac:dyDescent="0.2">
      <c r="B40902" s="12"/>
      <c r="H40902" s="15"/>
    </row>
    <row r="40903" spans="2:8" x14ac:dyDescent="0.2">
      <c r="B40903" s="12"/>
      <c r="H40903" s="15"/>
    </row>
    <row r="40904" spans="2:8" x14ac:dyDescent="0.2">
      <c r="B40904" s="12"/>
      <c r="H40904" s="15"/>
    </row>
    <row r="40905" spans="2:8" x14ac:dyDescent="0.2">
      <c r="B40905" s="12"/>
      <c r="H40905" s="15"/>
    </row>
    <row r="40906" spans="2:8" x14ac:dyDescent="0.2">
      <c r="B40906" s="12"/>
      <c r="H40906" s="15"/>
    </row>
    <row r="40907" spans="2:8" x14ac:dyDescent="0.2">
      <c r="B40907" s="12"/>
      <c r="H40907" s="15"/>
    </row>
    <row r="40908" spans="2:8" x14ac:dyDescent="0.2">
      <c r="B40908" s="12"/>
      <c r="H40908" s="15"/>
    </row>
    <row r="40909" spans="2:8" x14ac:dyDescent="0.2">
      <c r="B40909" s="12"/>
      <c r="H40909" s="15"/>
    </row>
    <row r="40910" spans="2:8" x14ac:dyDescent="0.2">
      <c r="B40910" s="12"/>
      <c r="H40910" s="15"/>
    </row>
    <row r="40911" spans="2:8" x14ac:dyDescent="0.2">
      <c r="B40911" s="12"/>
      <c r="H40911" s="15"/>
    </row>
    <row r="40912" spans="2:8" x14ac:dyDescent="0.2">
      <c r="B40912" s="12"/>
      <c r="H40912" s="15"/>
    </row>
    <row r="40913" spans="2:8" x14ac:dyDescent="0.2">
      <c r="B40913" s="12"/>
      <c r="H40913" s="15"/>
    </row>
    <row r="40914" spans="2:8" x14ac:dyDescent="0.2">
      <c r="B40914" s="12"/>
      <c r="H40914" s="15"/>
    </row>
    <row r="40915" spans="2:8" x14ac:dyDescent="0.2">
      <c r="B40915" s="12"/>
      <c r="H40915" s="15"/>
    </row>
    <row r="40916" spans="2:8" x14ac:dyDescent="0.2">
      <c r="B40916" s="12"/>
      <c r="H40916" s="15"/>
    </row>
    <row r="40917" spans="2:8" x14ac:dyDescent="0.2">
      <c r="B40917" s="12"/>
      <c r="H40917" s="15"/>
    </row>
    <row r="40918" spans="2:8" x14ac:dyDescent="0.2">
      <c r="B40918" s="12"/>
      <c r="H40918" s="15"/>
    </row>
    <row r="40919" spans="2:8" x14ac:dyDescent="0.2">
      <c r="B40919" s="12"/>
      <c r="H40919" s="15"/>
    </row>
    <row r="40920" spans="2:8" x14ac:dyDescent="0.2">
      <c r="B40920" s="12"/>
      <c r="H40920" s="15"/>
    </row>
    <row r="40921" spans="2:8" x14ac:dyDescent="0.2">
      <c r="B40921" s="12"/>
      <c r="H40921" s="15"/>
    </row>
    <row r="40922" spans="2:8" x14ac:dyDescent="0.2">
      <c r="B40922" s="12"/>
      <c r="H40922" s="15"/>
    </row>
    <row r="40923" spans="2:8" x14ac:dyDescent="0.2">
      <c r="B40923" s="12"/>
      <c r="H40923" s="15"/>
    </row>
    <row r="40924" spans="2:8" x14ac:dyDescent="0.2">
      <c r="B40924" s="12"/>
      <c r="H40924" s="15"/>
    </row>
    <row r="40925" spans="2:8" x14ac:dyDescent="0.2">
      <c r="B40925" s="12"/>
      <c r="H40925" s="15"/>
    </row>
    <row r="40926" spans="2:8" x14ac:dyDescent="0.2">
      <c r="B40926" s="12"/>
      <c r="H40926" s="15"/>
    </row>
    <row r="40927" spans="2:8" x14ac:dyDescent="0.2">
      <c r="B40927" s="12"/>
      <c r="H40927" s="15"/>
    </row>
    <row r="40928" spans="2:8" x14ac:dyDescent="0.2">
      <c r="B40928" s="12"/>
      <c r="H40928" s="15"/>
    </row>
    <row r="40929" spans="2:8" x14ac:dyDescent="0.2">
      <c r="B40929" s="12"/>
      <c r="H40929" s="15"/>
    </row>
    <row r="40930" spans="2:8" x14ac:dyDescent="0.2">
      <c r="B40930" s="12"/>
      <c r="H40930" s="15"/>
    </row>
    <row r="40931" spans="2:8" x14ac:dyDescent="0.2">
      <c r="B40931" s="12"/>
      <c r="H40931" s="15"/>
    </row>
    <row r="40932" spans="2:8" x14ac:dyDescent="0.2">
      <c r="B40932" s="12"/>
      <c r="H40932" s="15"/>
    </row>
    <row r="40933" spans="2:8" x14ac:dyDescent="0.2">
      <c r="B40933" s="12"/>
      <c r="H40933" s="15"/>
    </row>
    <row r="40934" spans="2:8" x14ac:dyDescent="0.2">
      <c r="B40934" s="12"/>
      <c r="H40934" s="15"/>
    </row>
    <row r="40935" spans="2:8" x14ac:dyDescent="0.2">
      <c r="B40935" s="12"/>
      <c r="H40935" s="15"/>
    </row>
    <row r="40936" spans="2:8" x14ac:dyDescent="0.2">
      <c r="B40936" s="12"/>
      <c r="H40936" s="15"/>
    </row>
    <row r="40937" spans="2:8" x14ac:dyDescent="0.2">
      <c r="B40937" s="12"/>
      <c r="H40937" s="15"/>
    </row>
    <row r="40938" spans="2:8" x14ac:dyDescent="0.2">
      <c r="B40938" s="12"/>
      <c r="H40938" s="15"/>
    </row>
    <row r="40939" spans="2:8" x14ac:dyDescent="0.2">
      <c r="B40939" s="12"/>
      <c r="H40939" s="15"/>
    </row>
    <row r="40940" spans="2:8" x14ac:dyDescent="0.2">
      <c r="B40940" s="12"/>
      <c r="H40940" s="15"/>
    </row>
    <row r="40941" spans="2:8" x14ac:dyDescent="0.2">
      <c r="B40941" s="12"/>
      <c r="H40941" s="15"/>
    </row>
    <row r="40942" spans="2:8" x14ac:dyDescent="0.2">
      <c r="B40942" s="12"/>
      <c r="H40942" s="15"/>
    </row>
    <row r="40943" spans="2:8" x14ac:dyDescent="0.2">
      <c r="B40943" s="12"/>
      <c r="H40943" s="15"/>
    </row>
    <row r="40944" spans="2:8" x14ac:dyDescent="0.2">
      <c r="B40944" s="12"/>
      <c r="H40944" s="15"/>
    </row>
    <row r="40945" spans="2:8" x14ac:dyDescent="0.2">
      <c r="B40945" s="12"/>
      <c r="H40945" s="15"/>
    </row>
    <row r="40946" spans="2:8" x14ac:dyDescent="0.2">
      <c r="B40946" s="12"/>
      <c r="H40946" s="15"/>
    </row>
    <row r="40947" spans="2:8" x14ac:dyDescent="0.2">
      <c r="B40947" s="12"/>
      <c r="H40947" s="15"/>
    </row>
    <row r="40948" spans="2:8" x14ac:dyDescent="0.2">
      <c r="B40948" s="12"/>
      <c r="H40948" s="15"/>
    </row>
    <row r="40949" spans="2:8" x14ac:dyDescent="0.2">
      <c r="B40949" s="12"/>
      <c r="H40949" s="15"/>
    </row>
    <row r="40950" spans="2:8" x14ac:dyDescent="0.2">
      <c r="B40950" s="12"/>
      <c r="H40950" s="15"/>
    </row>
    <row r="40951" spans="2:8" x14ac:dyDescent="0.2">
      <c r="B40951" s="12"/>
      <c r="H40951" s="15"/>
    </row>
    <row r="40952" spans="2:8" x14ac:dyDescent="0.2">
      <c r="B40952" s="12"/>
      <c r="H40952" s="15"/>
    </row>
    <row r="40953" spans="2:8" x14ac:dyDescent="0.2">
      <c r="B40953" s="12"/>
      <c r="H40953" s="15"/>
    </row>
    <row r="40954" spans="2:8" x14ac:dyDescent="0.2">
      <c r="B40954" s="12"/>
      <c r="H40954" s="15"/>
    </row>
    <row r="40955" spans="2:8" x14ac:dyDescent="0.2">
      <c r="B40955" s="12"/>
      <c r="H40955" s="15"/>
    </row>
    <row r="40956" spans="2:8" x14ac:dyDescent="0.2">
      <c r="B40956" s="12"/>
      <c r="H40956" s="15"/>
    </row>
    <row r="40957" spans="2:8" x14ac:dyDescent="0.2">
      <c r="B40957" s="12"/>
      <c r="H40957" s="15"/>
    </row>
    <row r="40958" spans="2:8" x14ac:dyDescent="0.2">
      <c r="B40958" s="12"/>
      <c r="H40958" s="15"/>
    </row>
    <row r="40959" spans="2:8" x14ac:dyDescent="0.2">
      <c r="B40959" s="12"/>
      <c r="H40959" s="15"/>
    </row>
    <row r="40960" spans="2:8" x14ac:dyDescent="0.2">
      <c r="B40960" s="12"/>
      <c r="H40960" s="15"/>
    </row>
    <row r="40961" spans="2:8" x14ac:dyDescent="0.2">
      <c r="B40961" s="12"/>
      <c r="H40961" s="15"/>
    </row>
    <row r="40962" spans="2:8" x14ac:dyDescent="0.2">
      <c r="B40962" s="12"/>
      <c r="H40962" s="15"/>
    </row>
    <row r="40963" spans="2:8" x14ac:dyDescent="0.2">
      <c r="B40963" s="12"/>
      <c r="H40963" s="15"/>
    </row>
    <row r="40964" spans="2:8" x14ac:dyDescent="0.2">
      <c r="B40964" s="12"/>
      <c r="H40964" s="15"/>
    </row>
    <row r="40965" spans="2:8" x14ac:dyDescent="0.2">
      <c r="B40965" s="12"/>
      <c r="H40965" s="15"/>
    </row>
    <row r="40966" spans="2:8" x14ac:dyDescent="0.2">
      <c r="B40966" s="12"/>
      <c r="H40966" s="15"/>
    </row>
    <row r="40967" spans="2:8" x14ac:dyDescent="0.2">
      <c r="B40967" s="12"/>
      <c r="H40967" s="15"/>
    </row>
    <row r="40968" spans="2:8" x14ac:dyDescent="0.2">
      <c r="B40968" s="12"/>
      <c r="H40968" s="15"/>
    </row>
    <row r="40969" spans="2:8" x14ac:dyDescent="0.2">
      <c r="B40969" s="12"/>
      <c r="H40969" s="15"/>
    </row>
    <row r="40970" spans="2:8" x14ac:dyDescent="0.2">
      <c r="B40970" s="12"/>
      <c r="H40970" s="15"/>
    </row>
    <row r="40971" spans="2:8" x14ac:dyDescent="0.2">
      <c r="B40971" s="12"/>
      <c r="H40971" s="15"/>
    </row>
    <row r="40972" spans="2:8" x14ac:dyDescent="0.2">
      <c r="B40972" s="12"/>
      <c r="H40972" s="15"/>
    </row>
    <row r="40973" spans="2:8" x14ac:dyDescent="0.2">
      <c r="B40973" s="12"/>
      <c r="H40973" s="15"/>
    </row>
    <row r="40974" spans="2:8" x14ac:dyDescent="0.2">
      <c r="B40974" s="12"/>
      <c r="H40974" s="15"/>
    </row>
    <row r="40975" spans="2:8" x14ac:dyDescent="0.2">
      <c r="B40975" s="12"/>
      <c r="H40975" s="15"/>
    </row>
    <row r="40976" spans="2:8" x14ac:dyDescent="0.2">
      <c r="B40976" s="12"/>
      <c r="H40976" s="15"/>
    </row>
    <row r="40977" spans="2:8" x14ac:dyDescent="0.2">
      <c r="B40977" s="12"/>
      <c r="H40977" s="15"/>
    </row>
    <row r="40978" spans="2:8" x14ac:dyDescent="0.2">
      <c r="B40978" s="12"/>
      <c r="H40978" s="15"/>
    </row>
    <row r="40979" spans="2:8" x14ac:dyDescent="0.2">
      <c r="B40979" s="12"/>
      <c r="H40979" s="15"/>
    </row>
    <row r="40980" spans="2:8" x14ac:dyDescent="0.2">
      <c r="B40980" s="12"/>
      <c r="H40980" s="15"/>
    </row>
    <row r="40981" spans="2:8" x14ac:dyDescent="0.2">
      <c r="B40981" s="12"/>
      <c r="H40981" s="15"/>
    </row>
    <row r="40982" spans="2:8" x14ac:dyDescent="0.2">
      <c r="B40982" s="12"/>
      <c r="H40982" s="15"/>
    </row>
    <row r="40983" spans="2:8" x14ac:dyDescent="0.2">
      <c r="B40983" s="12"/>
      <c r="H40983" s="15"/>
    </row>
    <row r="40984" spans="2:8" x14ac:dyDescent="0.2">
      <c r="B40984" s="12"/>
      <c r="H40984" s="15"/>
    </row>
    <row r="40985" spans="2:8" x14ac:dyDescent="0.2">
      <c r="B40985" s="12"/>
      <c r="H40985" s="15"/>
    </row>
    <row r="40986" spans="2:8" x14ac:dyDescent="0.2">
      <c r="B40986" s="12"/>
      <c r="H40986" s="15"/>
    </row>
    <row r="40987" spans="2:8" x14ac:dyDescent="0.2">
      <c r="B40987" s="12"/>
      <c r="H40987" s="15"/>
    </row>
    <row r="40988" spans="2:8" x14ac:dyDescent="0.2">
      <c r="B40988" s="12"/>
      <c r="H40988" s="15"/>
    </row>
    <row r="40989" spans="2:8" x14ac:dyDescent="0.2">
      <c r="B40989" s="12"/>
      <c r="H40989" s="15"/>
    </row>
    <row r="40990" spans="2:8" x14ac:dyDescent="0.2">
      <c r="B40990" s="12"/>
      <c r="H40990" s="15"/>
    </row>
    <row r="40991" spans="2:8" x14ac:dyDescent="0.2">
      <c r="B40991" s="12"/>
      <c r="H40991" s="15"/>
    </row>
    <row r="40992" spans="2:8" x14ac:dyDescent="0.2">
      <c r="B40992" s="12"/>
      <c r="H40992" s="15"/>
    </row>
    <row r="40993" spans="2:8" x14ac:dyDescent="0.2">
      <c r="B40993" s="12"/>
      <c r="H40993" s="15"/>
    </row>
    <row r="40994" spans="2:8" x14ac:dyDescent="0.2">
      <c r="B40994" s="12"/>
      <c r="H40994" s="15"/>
    </row>
    <row r="40995" spans="2:8" x14ac:dyDescent="0.2">
      <c r="B40995" s="12"/>
      <c r="H40995" s="15"/>
    </row>
    <row r="40996" spans="2:8" x14ac:dyDescent="0.2">
      <c r="B40996" s="12"/>
      <c r="H40996" s="15"/>
    </row>
    <row r="40997" spans="2:8" x14ac:dyDescent="0.2">
      <c r="B40997" s="12"/>
      <c r="H40997" s="15"/>
    </row>
    <row r="40998" spans="2:8" x14ac:dyDescent="0.2">
      <c r="B40998" s="12"/>
      <c r="H40998" s="15"/>
    </row>
    <row r="40999" spans="2:8" x14ac:dyDescent="0.2">
      <c r="B40999" s="12"/>
      <c r="H40999" s="15"/>
    </row>
    <row r="41000" spans="2:8" x14ac:dyDescent="0.2">
      <c r="B41000" s="12"/>
      <c r="H41000" s="15"/>
    </row>
    <row r="41001" spans="2:8" x14ac:dyDescent="0.2">
      <c r="B41001" s="12"/>
      <c r="H41001" s="15"/>
    </row>
    <row r="41002" spans="2:8" x14ac:dyDescent="0.2">
      <c r="B41002" s="12"/>
      <c r="H41002" s="15"/>
    </row>
    <row r="41003" spans="2:8" x14ac:dyDescent="0.2">
      <c r="B41003" s="12"/>
      <c r="H41003" s="15"/>
    </row>
    <row r="41004" spans="2:8" x14ac:dyDescent="0.2">
      <c r="B41004" s="12"/>
      <c r="H41004" s="15"/>
    </row>
    <row r="41005" spans="2:8" x14ac:dyDescent="0.2">
      <c r="B41005" s="12"/>
      <c r="H41005" s="15"/>
    </row>
    <row r="41006" spans="2:8" x14ac:dyDescent="0.2">
      <c r="B41006" s="12"/>
      <c r="H41006" s="15"/>
    </row>
    <row r="41007" spans="2:8" x14ac:dyDescent="0.2">
      <c r="B41007" s="12"/>
      <c r="H41007" s="15"/>
    </row>
    <row r="41008" spans="2:8" x14ac:dyDescent="0.2">
      <c r="B41008" s="12"/>
      <c r="H41008" s="15"/>
    </row>
    <row r="41009" spans="2:8" x14ac:dyDescent="0.2">
      <c r="B41009" s="12"/>
      <c r="H41009" s="15"/>
    </row>
    <row r="41010" spans="2:8" x14ac:dyDescent="0.2">
      <c r="B41010" s="12"/>
      <c r="H41010" s="15"/>
    </row>
    <row r="41011" spans="2:8" x14ac:dyDescent="0.2">
      <c r="B41011" s="12"/>
      <c r="H41011" s="15"/>
    </row>
    <row r="41012" spans="2:8" x14ac:dyDescent="0.2">
      <c r="B41012" s="12"/>
      <c r="H41012" s="15"/>
    </row>
    <row r="41013" spans="2:8" x14ac:dyDescent="0.2">
      <c r="B41013" s="12"/>
      <c r="H41013" s="15"/>
    </row>
    <row r="41014" spans="2:8" x14ac:dyDescent="0.2">
      <c r="B41014" s="12"/>
      <c r="H41014" s="15"/>
    </row>
    <row r="41015" spans="2:8" x14ac:dyDescent="0.2">
      <c r="B41015" s="12"/>
      <c r="H41015" s="15"/>
    </row>
    <row r="41016" spans="2:8" x14ac:dyDescent="0.2">
      <c r="B41016" s="12"/>
      <c r="H41016" s="15"/>
    </row>
    <row r="41017" spans="2:8" x14ac:dyDescent="0.2">
      <c r="B41017" s="12"/>
      <c r="H41017" s="15"/>
    </row>
    <row r="41018" spans="2:8" x14ac:dyDescent="0.2">
      <c r="B41018" s="12"/>
      <c r="H41018" s="15"/>
    </row>
    <row r="41019" spans="2:8" x14ac:dyDescent="0.2">
      <c r="B41019" s="12"/>
      <c r="H41019" s="15"/>
    </row>
    <row r="41020" spans="2:8" x14ac:dyDescent="0.2">
      <c r="B41020" s="12"/>
      <c r="H41020" s="15"/>
    </row>
    <row r="41021" spans="2:8" x14ac:dyDescent="0.2">
      <c r="B41021" s="12"/>
      <c r="H41021" s="15"/>
    </row>
    <row r="41022" spans="2:8" x14ac:dyDescent="0.2">
      <c r="B41022" s="12"/>
      <c r="H41022" s="15"/>
    </row>
    <row r="41023" spans="2:8" x14ac:dyDescent="0.2">
      <c r="B41023" s="12"/>
      <c r="H41023" s="15"/>
    </row>
    <row r="41024" spans="2:8" x14ac:dyDescent="0.2">
      <c r="B41024" s="12"/>
      <c r="H41024" s="15"/>
    </row>
    <row r="41025" spans="2:8" x14ac:dyDescent="0.2">
      <c r="B41025" s="12"/>
      <c r="H41025" s="15"/>
    </row>
    <row r="41026" spans="2:8" x14ac:dyDescent="0.2">
      <c r="B41026" s="12"/>
      <c r="H41026" s="15"/>
    </row>
    <row r="41027" spans="2:8" x14ac:dyDescent="0.2">
      <c r="B41027" s="12"/>
      <c r="H41027" s="15"/>
    </row>
    <row r="41028" spans="2:8" x14ac:dyDescent="0.2">
      <c r="B41028" s="12"/>
      <c r="H41028" s="15"/>
    </row>
    <row r="41029" spans="2:8" x14ac:dyDescent="0.2">
      <c r="B41029" s="12"/>
      <c r="H41029" s="15"/>
    </row>
    <row r="41030" spans="2:8" x14ac:dyDescent="0.2">
      <c r="B41030" s="12"/>
      <c r="H41030" s="15"/>
    </row>
    <row r="41031" spans="2:8" x14ac:dyDescent="0.2">
      <c r="B41031" s="12"/>
      <c r="H41031" s="15"/>
    </row>
    <row r="41032" spans="2:8" x14ac:dyDescent="0.2">
      <c r="B41032" s="12"/>
      <c r="H41032" s="15"/>
    </row>
    <row r="41033" spans="2:8" x14ac:dyDescent="0.2">
      <c r="B41033" s="12"/>
      <c r="H41033" s="15"/>
    </row>
    <row r="41034" spans="2:8" x14ac:dyDescent="0.2">
      <c r="B41034" s="12"/>
      <c r="H41034" s="15"/>
    </row>
    <row r="41035" spans="2:8" x14ac:dyDescent="0.2">
      <c r="B41035" s="12"/>
      <c r="H41035" s="15"/>
    </row>
    <row r="41036" spans="2:8" x14ac:dyDescent="0.2">
      <c r="B41036" s="12"/>
      <c r="H41036" s="15"/>
    </row>
    <row r="41037" spans="2:8" x14ac:dyDescent="0.2">
      <c r="B41037" s="12"/>
      <c r="H41037" s="15"/>
    </row>
    <row r="41038" spans="2:8" x14ac:dyDescent="0.2">
      <c r="B41038" s="12"/>
      <c r="H41038" s="15"/>
    </row>
    <row r="41039" spans="2:8" x14ac:dyDescent="0.2">
      <c r="B41039" s="12"/>
      <c r="H41039" s="15"/>
    </row>
    <row r="41040" spans="2:8" x14ac:dyDescent="0.2">
      <c r="B41040" s="12"/>
      <c r="H41040" s="15"/>
    </row>
    <row r="41041" spans="2:8" x14ac:dyDescent="0.2">
      <c r="B41041" s="12"/>
      <c r="H41041" s="15"/>
    </row>
    <row r="41042" spans="2:8" x14ac:dyDescent="0.2">
      <c r="B41042" s="12"/>
      <c r="H41042" s="15"/>
    </row>
    <row r="41043" spans="2:8" x14ac:dyDescent="0.2">
      <c r="B41043" s="12"/>
      <c r="H41043" s="15"/>
    </row>
    <row r="41044" spans="2:8" x14ac:dyDescent="0.2">
      <c r="B41044" s="12"/>
      <c r="H41044" s="15"/>
    </row>
    <row r="41045" spans="2:8" x14ac:dyDescent="0.2">
      <c r="B41045" s="12"/>
      <c r="H41045" s="15"/>
    </row>
    <row r="41046" spans="2:8" x14ac:dyDescent="0.2">
      <c r="B41046" s="12"/>
      <c r="H41046" s="15"/>
    </row>
    <row r="41047" spans="2:8" x14ac:dyDescent="0.2">
      <c r="B41047" s="12"/>
      <c r="H41047" s="15"/>
    </row>
    <row r="41048" spans="2:8" x14ac:dyDescent="0.2">
      <c r="B41048" s="12"/>
      <c r="H41048" s="15"/>
    </row>
    <row r="41049" spans="2:8" x14ac:dyDescent="0.2">
      <c r="B41049" s="12"/>
      <c r="H41049" s="15"/>
    </row>
    <row r="41050" spans="2:8" x14ac:dyDescent="0.2">
      <c r="B41050" s="12"/>
      <c r="H41050" s="15"/>
    </row>
    <row r="41051" spans="2:8" x14ac:dyDescent="0.2">
      <c r="B41051" s="12"/>
      <c r="H41051" s="15"/>
    </row>
    <row r="41052" spans="2:8" x14ac:dyDescent="0.2">
      <c r="B41052" s="12"/>
      <c r="H41052" s="15"/>
    </row>
    <row r="41053" spans="2:8" x14ac:dyDescent="0.2">
      <c r="B41053" s="12"/>
      <c r="H41053" s="15"/>
    </row>
    <row r="41054" spans="2:8" x14ac:dyDescent="0.2">
      <c r="B41054" s="12"/>
      <c r="H41054" s="15"/>
    </row>
    <row r="41055" spans="2:8" x14ac:dyDescent="0.2">
      <c r="B41055" s="12"/>
      <c r="H41055" s="15"/>
    </row>
    <row r="41056" spans="2:8" x14ac:dyDescent="0.2">
      <c r="B41056" s="12"/>
      <c r="H41056" s="15"/>
    </row>
    <row r="41057" spans="2:8" x14ac:dyDescent="0.2">
      <c r="B41057" s="12"/>
      <c r="H41057" s="15"/>
    </row>
    <row r="41058" spans="2:8" x14ac:dyDescent="0.2">
      <c r="B41058" s="12"/>
      <c r="H41058" s="15"/>
    </row>
    <row r="41059" spans="2:8" x14ac:dyDescent="0.2">
      <c r="B41059" s="12"/>
      <c r="H41059" s="15"/>
    </row>
    <row r="41060" spans="2:8" x14ac:dyDescent="0.2">
      <c r="B41060" s="12"/>
      <c r="H41060" s="15"/>
    </row>
    <row r="41061" spans="2:8" x14ac:dyDescent="0.2">
      <c r="B41061" s="12"/>
      <c r="H41061" s="15"/>
    </row>
    <row r="41062" spans="2:8" x14ac:dyDescent="0.2">
      <c r="B41062" s="12"/>
      <c r="H41062" s="15"/>
    </row>
    <row r="41063" spans="2:8" x14ac:dyDescent="0.2">
      <c r="B41063" s="12"/>
      <c r="H41063" s="15"/>
    </row>
    <row r="41064" spans="2:8" x14ac:dyDescent="0.2">
      <c r="B41064" s="12"/>
      <c r="H41064" s="15"/>
    </row>
    <row r="41065" spans="2:8" x14ac:dyDescent="0.2">
      <c r="B41065" s="12"/>
      <c r="H41065" s="15"/>
    </row>
    <row r="41066" spans="2:8" x14ac:dyDescent="0.2">
      <c r="B41066" s="12"/>
      <c r="H41066" s="15"/>
    </row>
    <row r="41067" spans="2:8" x14ac:dyDescent="0.2">
      <c r="B41067" s="12"/>
      <c r="H41067" s="15"/>
    </row>
    <row r="41068" spans="2:8" x14ac:dyDescent="0.2">
      <c r="B41068" s="12"/>
      <c r="H41068" s="15"/>
    </row>
    <row r="41069" spans="2:8" x14ac:dyDescent="0.2">
      <c r="B41069" s="12"/>
      <c r="H41069" s="15"/>
    </row>
    <row r="41070" spans="2:8" x14ac:dyDescent="0.2">
      <c r="B41070" s="12"/>
      <c r="H41070" s="15"/>
    </row>
    <row r="41071" spans="2:8" x14ac:dyDescent="0.2">
      <c r="B41071" s="12"/>
      <c r="H41071" s="15"/>
    </row>
    <row r="41072" spans="2:8" x14ac:dyDescent="0.2">
      <c r="B41072" s="12"/>
      <c r="H41072" s="15"/>
    </row>
    <row r="41073" spans="2:8" x14ac:dyDescent="0.2">
      <c r="B41073" s="12"/>
      <c r="H41073" s="15"/>
    </row>
    <row r="41074" spans="2:8" x14ac:dyDescent="0.2">
      <c r="B41074" s="12"/>
      <c r="H41074" s="15"/>
    </row>
    <row r="41075" spans="2:8" x14ac:dyDescent="0.2">
      <c r="B41075" s="12"/>
      <c r="H41075" s="15"/>
    </row>
    <row r="41076" spans="2:8" x14ac:dyDescent="0.2">
      <c r="B41076" s="12"/>
      <c r="H41076" s="15"/>
    </row>
    <row r="41077" spans="2:8" x14ac:dyDescent="0.2">
      <c r="B41077" s="12"/>
      <c r="H41077" s="15"/>
    </row>
    <row r="41078" spans="2:8" x14ac:dyDescent="0.2">
      <c r="B41078" s="12"/>
      <c r="H41078" s="15"/>
    </row>
    <row r="41079" spans="2:8" x14ac:dyDescent="0.2">
      <c r="B41079" s="12"/>
      <c r="H41079" s="15"/>
    </row>
    <row r="41080" spans="2:8" x14ac:dyDescent="0.2">
      <c r="B41080" s="12"/>
      <c r="H41080" s="15"/>
    </row>
    <row r="41081" spans="2:8" x14ac:dyDescent="0.2">
      <c r="B41081" s="12"/>
      <c r="H41081" s="15"/>
    </row>
    <row r="41082" spans="2:8" x14ac:dyDescent="0.2">
      <c r="B41082" s="12"/>
      <c r="H41082" s="15"/>
    </row>
    <row r="41083" spans="2:8" x14ac:dyDescent="0.2">
      <c r="B41083" s="12"/>
      <c r="H41083" s="15"/>
    </row>
    <row r="41084" spans="2:8" x14ac:dyDescent="0.2">
      <c r="B41084" s="12"/>
      <c r="H41084" s="15"/>
    </row>
    <row r="41085" spans="2:8" x14ac:dyDescent="0.2">
      <c r="B41085" s="12"/>
      <c r="H41085" s="15"/>
    </row>
    <row r="41086" spans="2:8" x14ac:dyDescent="0.2">
      <c r="B41086" s="12"/>
      <c r="H41086" s="15"/>
    </row>
    <row r="41087" spans="2:8" x14ac:dyDescent="0.2">
      <c r="B41087" s="12"/>
      <c r="H41087" s="15"/>
    </row>
    <row r="41088" spans="2:8" x14ac:dyDescent="0.2">
      <c r="B41088" s="12"/>
      <c r="H41088" s="15"/>
    </row>
    <row r="41089" spans="2:8" x14ac:dyDescent="0.2">
      <c r="B41089" s="12"/>
      <c r="H41089" s="15"/>
    </row>
    <row r="41090" spans="2:8" x14ac:dyDescent="0.2">
      <c r="B41090" s="12"/>
      <c r="H41090" s="15"/>
    </row>
    <row r="41091" spans="2:8" x14ac:dyDescent="0.2">
      <c r="B41091" s="12"/>
      <c r="H41091" s="15"/>
    </row>
    <row r="41092" spans="2:8" x14ac:dyDescent="0.2">
      <c r="B41092" s="12"/>
      <c r="H41092" s="15"/>
    </row>
    <row r="41093" spans="2:8" x14ac:dyDescent="0.2">
      <c r="B41093" s="12"/>
      <c r="H41093" s="15"/>
    </row>
    <row r="41094" spans="2:8" x14ac:dyDescent="0.2">
      <c r="B41094" s="12"/>
      <c r="H41094" s="15"/>
    </row>
    <row r="41095" spans="2:8" x14ac:dyDescent="0.2">
      <c r="B41095" s="12"/>
      <c r="H41095" s="15"/>
    </row>
    <row r="41096" spans="2:8" x14ac:dyDescent="0.2">
      <c r="B41096" s="12"/>
      <c r="H41096" s="15"/>
    </row>
    <row r="41097" spans="2:8" x14ac:dyDescent="0.2">
      <c r="B41097" s="12"/>
      <c r="H41097" s="15"/>
    </row>
    <row r="41098" spans="2:8" x14ac:dyDescent="0.2">
      <c r="B41098" s="12"/>
      <c r="H41098" s="15"/>
    </row>
    <row r="41099" spans="2:8" x14ac:dyDescent="0.2">
      <c r="B41099" s="12"/>
      <c r="H41099" s="15"/>
    </row>
    <row r="41100" spans="2:8" x14ac:dyDescent="0.2">
      <c r="B41100" s="12"/>
      <c r="H41100" s="15"/>
    </row>
    <row r="41101" spans="2:8" x14ac:dyDescent="0.2">
      <c r="B41101" s="12"/>
      <c r="H41101" s="15"/>
    </row>
    <row r="41102" spans="2:8" x14ac:dyDescent="0.2">
      <c r="B41102" s="12"/>
      <c r="H41102" s="15"/>
    </row>
    <row r="41103" spans="2:8" x14ac:dyDescent="0.2">
      <c r="B41103" s="12"/>
      <c r="H41103" s="15"/>
    </row>
    <row r="41104" spans="2:8" x14ac:dyDescent="0.2">
      <c r="B41104" s="12"/>
      <c r="H41104" s="15"/>
    </row>
    <row r="41105" spans="2:8" x14ac:dyDescent="0.2">
      <c r="B41105" s="12"/>
      <c r="H41105" s="15"/>
    </row>
    <row r="41106" spans="2:8" x14ac:dyDescent="0.2">
      <c r="B41106" s="12"/>
      <c r="H41106" s="15"/>
    </row>
    <row r="41107" spans="2:8" x14ac:dyDescent="0.2">
      <c r="B41107" s="12"/>
      <c r="H41107" s="15"/>
    </row>
    <row r="41108" spans="2:8" x14ac:dyDescent="0.2">
      <c r="B41108" s="12"/>
      <c r="H41108" s="15"/>
    </row>
    <row r="41109" spans="2:8" x14ac:dyDescent="0.2">
      <c r="B41109" s="12"/>
      <c r="H41109" s="15"/>
    </row>
    <row r="41110" spans="2:8" x14ac:dyDescent="0.2">
      <c r="B41110" s="12"/>
      <c r="H41110" s="15"/>
    </row>
    <row r="41111" spans="2:8" x14ac:dyDescent="0.2">
      <c r="B41111" s="12"/>
      <c r="H41111" s="15"/>
    </row>
    <row r="41112" spans="2:8" x14ac:dyDescent="0.2">
      <c r="B41112" s="12"/>
      <c r="H41112" s="15"/>
    </row>
    <row r="41113" spans="2:8" x14ac:dyDescent="0.2">
      <c r="B41113" s="12"/>
      <c r="H41113" s="15"/>
    </row>
    <row r="41114" spans="2:8" x14ac:dyDescent="0.2">
      <c r="B41114" s="12"/>
      <c r="H41114" s="15"/>
    </row>
    <row r="41115" spans="2:8" x14ac:dyDescent="0.2">
      <c r="B41115" s="12"/>
      <c r="H41115" s="15"/>
    </row>
    <row r="41116" spans="2:8" x14ac:dyDescent="0.2">
      <c r="B41116" s="12"/>
      <c r="H41116" s="15"/>
    </row>
    <row r="41117" spans="2:8" x14ac:dyDescent="0.2">
      <c r="B41117" s="12"/>
      <c r="H41117" s="15"/>
    </row>
    <row r="41118" spans="2:8" x14ac:dyDescent="0.2">
      <c r="B41118" s="12"/>
      <c r="H41118" s="15"/>
    </row>
    <row r="41119" spans="2:8" x14ac:dyDescent="0.2">
      <c r="B41119" s="12"/>
      <c r="H41119" s="15"/>
    </row>
    <row r="41120" spans="2:8" x14ac:dyDescent="0.2">
      <c r="B41120" s="12"/>
      <c r="H41120" s="15"/>
    </row>
    <row r="41121" spans="2:8" x14ac:dyDescent="0.2">
      <c r="B41121" s="12"/>
      <c r="H41121" s="15"/>
    </row>
    <row r="41122" spans="2:8" x14ac:dyDescent="0.2">
      <c r="B41122" s="12"/>
      <c r="H41122" s="15"/>
    </row>
    <row r="41123" spans="2:8" x14ac:dyDescent="0.2">
      <c r="B41123" s="12"/>
      <c r="H41123" s="15"/>
    </row>
    <row r="41124" spans="2:8" x14ac:dyDescent="0.2">
      <c r="B41124" s="12"/>
      <c r="H41124" s="15"/>
    </row>
    <row r="41125" spans="2:8" x14ac:dyDescent="0.2">
      <c r="B41125" s="12"/>
      <c r="H41125" s="15"/>
    </row>
    <row r="41126" spans="2:8" x14ac:dyDescent="0.2">
      <c r="B41126" s="12"/>
      <c r="H41126" s="15"/>
    </row>
    <row r="41127" spans="2:8" x14ac:dyDescent="0.2">
      <c r="B41127" s="12"/>
      <c r="H41127" s="15"/>
    </row>
    <row r="41128" spans="2:8" x14ac:dyDescent="0.2">
      <c r="B41128" s="12"/>
      <c r="H41128" s="15"/>
    </row>
    <row r="41129" spans="2:8" x14ac:dyDescent="0.2">
      <c r="B41129" s="12"/>
      <c r="H41129" s="15"/>
    </row>
    <row r="41130" spans="2:8" x14ac:dyDescent="0.2">
      <c r="B41130" s="12"/>
      <c r="H41130" s="15"/>
    </row>
    <row r="41131" spans="2:8" x14ac:dyDescent="0.2">
      <c r="B41131" s="12"/>
      <c r="H41131" s="15"/>
    </row>
    <row r="41132" spans="2:8" x14ac:dyDescent="0.2">
      <c r="B41132" s="12"/>
      <c r="H41132" s="15"/>
    </row>
    <row r="41133" spans="2:8" x14ac:dyDescent="0.2">
      <c r="B41133" s="12"/>
      <c r="H41133" s="15"/>
    </row>
    <row r="41134" spans="2:8" x14ac:dyDescent="0.2">
      <c r="B41134" s="12"/>
      <c r="H41134" s="15"/>
    </row>
    <row r="41135" spans="2:8" x14ac:dyDescent="0.2">
      <c r="B41135" s="12"/>
      <c r="H41135" s="15"/>
    </row>
    <row r="41136" spans="2:8" x14ac:dyDescent="0.2">
      <c r="B41136" s="12"/>
      <c r="H41136" s="15"/>
    </row>
    <row r="41137" spans="2:8" x14ac:dyDescent="0.2">
      <c r="B41137" s="12"/>
      <c r="H41137" s="15"/>
    </row>
    <row r="41138" spans="2:8" x14ac:dyDescent="0.2">
      <c r="B41138" s="12"/>
      <c r="H41138" s="15"/>
    </row>
    <row r="41139" spans="2:8" x14ac:dyDescent="0.2">
      <c r="B41139" s="12"/>
      <c r="H41139" s="15"/>
    </row>
    <row r="41140" spans="2:8" x14ac:dyDescent="0.2">
      <c r="B41140" s="12"/>
      <c r="H41140" s="15"/>
    </row>
    <row r="41141" spans="2:8" x14ac:dyDescent="0.2">
      <c r="B41141" s="12"/>
      <c r="H41141" s="15"/>
    </row>
    <row r="41142" spans="2:8" x14ac:dyDescent="0.2">
      <c r="B41142" s="12"/>
      <c r="H41142" s="15"/>
    </row>
    <row r="41143" spans="2:8" x14ac:dyDescent="0.2">
      <c r="B41143" s="12"/>
      <c r="H41143" s="15"/>
    </row>
    <row r="41144" spans="2:8" x14ac:dyDescent="0.2">
      <c r="B41144" s="12"/>
      <c r="H41144" s="15"/>
    </row>
    <row r="41145" spans="2:8" x14ac:dyDescent="0.2">
      <c r="B41145" s="12"/>
      <c r="H41145" s="15"/>
    </row>
    <row r="41146" spans="2:8" x14ac:dyDescent="0.2">
      <c r="B41146" s="12"/>
      <c r="H41146" s="15"/>
    </row>
    <row r="41147" spans="2:8" x14ac:dyDescent="0.2">
      <c r="B41147" s="12"/>
      <c r="H41147" s="15"/>
    </row>
    <row r="41148" spans="2:8" x14ac:dyDescent="0.2">
      <c r="B41148" s="12"/>
      <c r="H41148" s="15"/>
    </row>
    <row r="41149" spans="2:8" x14ac:dyDescent="0.2">
      <c r="B41149" s="12"/>
      <c r="H41149" s="15"/>
    </row>
    <row r="41150" spans="2:8" x14ac:dyDescent="0.2">
      <c r="B41150" s="12"/>
      <c r="H41150" s="15"/>
    </row>
    <row r="41151" spans="2:8" x14ac:dyDescent="0.2">
      <c r="B41151" s="12"/>
      <c r="H41151" s="15"/>
    </row>
    <row r="41152" spans="2:8" x14ac:dyDescent="0.2">
      <c r="B41152" s="12"/>
      <c r="H41152" s="15"/>
    </row>
    <row r="41153" spans="2:8" x14ac:dyDescent="0.2">
      <c r="B41153" s="12"/>
      <c r="H41153" s="15"/>
    </row>
    <row r="41154" spans="2:8" x14ac:dyDescent="0.2">
      <c r="B41154" s="12"/>
      <c r="H41154" s="15"/>
    </row>
    <row r="41155" spans="2:8" x14ac:dyDescent="0.2">
      <c r="B41155" s="12"/>
      <c r="H41155" s="15"/>
    </row>
    <row r="41156" spans="2:8" x14ac:dyDescent="0.2">
      <c r="B41156" s="12"/>
      <c r="H41156" s="15"/>
    </row>
    <row r="41157" spans="2:8" x14ac:dyDescent="0.2">
      <c r="B41157" s="12"/>
      <c r="H41157" s="15"/>
    </row>
    <row r="41158" spans="2:8" x14ac:dyDescent="0.2">
      <c r="B41158" s="12"/>
      <c r="H41158" s="15"/>
    </row>
    <row r="41159" spans="2:8" x14ac:dyDescent="0.2">
      <c r="B41159" s="12"/>
      <c r="H41159" s="15"/>
    </row>
    <row r="41160" spans="2:8" x14ac:dyDescent="0.2">
      <c r="B41160" s="12"/>
      <c r="H41160" s="15"/>
    </row>
    <row r="41161" spans="2:8" x14ac:dyDescent="0.2">
      <c r="B41161" s="12"/>
      <c r="H41161" s="15"/>
    </row>
    <row r="41162" spans="2:8" x14ac:dyDescent="0.2">
      <c r="B41162" s="12"/>
      <c r="H41162" s="15"/>
    </row>
    <row r="41163" spans="2:8" x14ac:dyDescent="0.2">
      <c r="B41163" s="12"/>
      <c r="H41163" s="15"/>
    </row>
    <row r="41164" spans="2:8" x14ac:dyDescent="0.2">
      <c r="B41164" s="12"/>
      <c r="H41164" s="15"/>
    </row>
    <row r="41165" spans="2:8" x14ac:dyDescent="0.2">
      <c r="B41165" s="12"/>
      <c r="H41165" s="15"/>
    </row>
    <row r="41166" spans="2:8" x14ac:dyDescent="0.2">
      <c r="B41166" s="12"/>
      <c r="H41166" s="15"/>
    </row>
    <row r="41167" spans="2:8" x14ac:dyDescent="0.2">
      <c r="B41167" s="12"/>
      <c r="H41167" s="15"/>
    </row>
    <row r="41168" spans="2:8" x14ac:dyDescent="0.2">
      <c r="B41168" s="12"/>
      <c r="H41168" s="15"/>
    </row>
    <row r="41169" spans="2:8" x14ac:dyDescent="0.2">
      <c r="B41169" s="12"/>
      <c r="H41169" s="15"/>
    </row>
    <row r="41170" spans="2:8" x14ac:dyDescent="0.2">
      <c r="B41170" s="12"/>
      <c r="H41170" s="15"/>
    </row>
    <row r="41171" spans="2:8" x14ac:dyDescent="0.2">
      <c r="B41171" s="12"/>
      <c r="H41171" s="15"/>
    </row>
    <row r="41172" spans="2:8" x14ac:dyDescent="0.2">
      <c r="B41172" s="12"/>
      <c r="H41172" s="15"/>
    </row>
    <row r="41173" spans="2:8" x14ac:dyDescent="0.2">
      <c r="B41173" s="12"/>
      <c r="H41173" s="15"/>
    </row>
    <row r="41174" spans="2:8" x14ac:dyDescent="0.2">
      <c r="B41174" s="12"/>
      <c r="H41174" s="15"/>
    </row>
    <row r="41175" spans="2:8" x14ac:dyDescent="0.2">
      <c r="B41175" s="12"/>
      <c r="H41175" s="15"/>
    </row>
    <row r="41176" spans="2:8" x14ac:dyDescent="0.2">
      <c r="B41176" s="12"/>
      <c r="H41176" s="15"/>
    </row>
    <row r="41177" spans="2:8" x14ac:dyDescent="0.2">
      <c r="B41177" s="12"/>
      <c r="H41177" s="15"/>
    </row>
    <row r="41178" spans="2:8" x14ac:dyDescent="0.2">
      <c r="B41178" s="12"/>
      <c r="H41178" s="15"/>
    </row>
    <row r="41179" spans="2:8" x14ac:dyDescent="0.2">
      <c r="B41179" s="12"/>
      <c r="H41179" s="15"/>
    </row>
    <row r="41180" spans="2:8" x14ac:dyDescent="0.2">
      <c r="B41180" s="12"/>
      <c r="H41180" s="15"/>
    </row>
    <row r="41181" spans="2:8" x14ac:dyDescent="0.2">
      <c r="B41181" s="12"/>
      <c r="H41181" s="15"/>
    </row>
    <row r="41182" spans="2:8" x14ac:dyDescent="0.2">
      <c r="B41182" s="12"/>
      <c r="H41182" s="15"/>
    </row>
    <row r="41183" spans="2:8" x14ac:dyDescent="0.2">
      <c r="B41183" s="12"/>
      <c r="H41183" s="15"/>
    </row>
    <row r="41184" spans="2:8" x14ac:dyDescent="0.2">
      <c r="B41184" s="12"/>
      <c r="H41184" s="15"/>
    </row>
    <row r="41185" spans="2:8" x14ac:dyDescent="0.2">
      <c r="B41185" s="12"/>
      <c r="H41185" s="15"/>
    </row>
    <row r="41186" spans="2:8" x14ac:dyDescent="0.2">
      <c r="B41186" s="12"/>
      <c r="H41186" s="15"/>
    </row>
    <row r="41187" spans="2:8" x14ac:dyDescent="0.2">
      <c r="B41187" s="12"/>
      <c r="H41187" s="15"/>
    </row>
    <row r="41188" spans="2:8" x14ac:dyDescent="0.2">
      <c r="B41188" s="12"/>
      <c r="H41188" s="15"/>
    </row>
    <row r="41189" spans="2:8" x14ac:dyDescent="0.2">
      <c r="B41189" s="12"/>
      <c r="H41189" s="15"/>
    </row>
    <row r="41190" spans="2:8" x14ac:dyDescent="0.2">
      <c r="B41190" s="12"/>
      <c r="H41190" s="15"/>
    </row>
    <row r="41191" spans="2:8" x14ac:dyDescent="0.2">
      <c r="B41191" s="12"/>
      <c r="H41191" s="15"/>
    </row>
    <row r="41192" spans="2:8" x14ac:dyDescent="0.2">
      <c r="B41192" s="12"/>
      <c r="H41192" s="15"/>
    </row>
    <row r="41193" spans="2:8" x14ac:dyDescent="0.2">
      <c r="B41193" s="12"/>
      <c r="H41193" s="15"/>
    </row>
    <row r="41194" spans="2:8" x14ac:dyDescent="0.2">
      <c r="B41194" s="12"/>
      <c r="H41194" s="15"/>
    </row>
    <row r="41195" spans="2:8" x14ac:dyDescent="0.2">
      <c r="B41195" s="12"/>
      <c r="H41195" s="15"/>
    </row>
    <row r="41196" spans="2:8" x14ac:dyDescent="0.2">
      <c r="B41196" s="12"/>
      <c r="H41196" s="15"/>
    </row>
    <row r="41197" spans="2:8" x14ac:dyDescent="0.2">
      <c r="B41197" s="12"/>
      <c r="H41197" s="15"/>
    </row>
    <row r="41198" spans="2:8" x14ac:dyDescent="0.2">
      <c r="B41198" s="12"/>
      <c r="H41198" s="15"/>
    </row>
    <row r="41199" spans="2:8" x14ac:dyDescent="0.2">
      <c r="B41199" s="12"/>
      <c r="H41199" s="15"/>
    </row>
    <row r="41200" spans="2:8" x14ac:dyDescent="0.2">
      <c r="B41200" s="12"/>
      <c r="H41200" s="15"/>
    </row>
    <row r="41201" spans="2:8" x14ac:dyDescent="0.2">
      <c r="B41201" s="12"/>
      <c r="H41201" s="15"/>
    </row>
    <row r="41202" spans="2:8" x14ac:dyDescent="0.2">
      <c r="B41202" s="12"/>
      <c r="H41202" s="15"/>
    </row>
    <row r="41203" spans="2:8" x14ac:dyDescent="0.2">
      <c r="B41203" s="12"/>
      <c r="H41203" s="15"/>
    </row>
    <row r="41204" spans="2:8" x14ac:dyDescent="0.2">
      <c r="B41204" s="12"/>
      <c r="H41204" s="15"/>
    </row>
    <row r="41205" spans="2:8" x14ac:dyDescent="0.2">
      <c r="B41205" s="12"/>
      <c r="H41205" s="15"/>
    </row>
    <row r="41206" spans="2:8" x14ac:dyDescent="0.2">
      <c r="B41206" s="12"/>
      <c r="H41206" s="15"/>
    </row>
    <row r="41207" spans="2:8" x14ac:dyDescent="0.2">
      <c r="B41207" s="12"/>
      <c r="H41207" s="15"/>
    </row>
    <row r="41208" spans="2:8" x14ac:dyDescent="0.2">
      <c r="B41208" s="12"/>
      <c r="H41208" s="15"/>
    </row>
    <row r="41209" spans="2:8" x14ac:dyDescent="0.2">
      <c r="B41209" s="12"/>
      <c r="H41209" s="15"/>
    </row>
    <row r="41210" spans="2:8" x14ac:dyDescent="0.2">
      <c r="B41210" s="12"/>
      <c r="H41210" s="15"/>
    </row>
    <row r="41211" spans="2:8" x14ac:dyDescent="0.2">
      <c r="B41211" s="12"/>
      <c r="H41211" s="15"/>
    </row>
    <row r="41212" spans="2:8" x14ac:dyDescent="0.2">
      <c r="B41212" s="12"/>
      <c r="H41212" s="15"/>
    </row>
    <row r="41213" spans="2:8" x14ac:dyDescent="0.2">
      <c r="B41213" s="12"/>
      <c r="H41213" s="15"/>
    </row>
    <row r="41214" spans="2:8" x14ac:dyDescent="0.2">
      <c r="B41214" s="12"/>
      <c r="H41214" s="15"/>
    </row>
    <row r="41215" spans="2:8" x14ac:dyDescent="0.2">
      <c r="B41215" s="12"/>
      <c r="H41215" s="15"/>
    </row>
    <row r="41216" spans="2:8" x14ac:dyDescent="0.2">
      <c r="B41216" s="12"/>
      <c r="H41216" s="15"/>
    </row>
    <row r="41217" spans="2:8" x14ac:dyDescent="0.2">
      <c r="B41217" s="12"/>
      <c r="H41217" s="15"/>
    </row>
    <row r="41218" spans="2:8" x14ac:dyDescent="0.2">
      <c r="B41218" s="12"/>
      <c r="H41218" s="15"/>
    </row>
    <row r="41219" spans="2:8" x14ac:dyDescent="0.2">
      <c r="B41219" s="12"/>
      <c r="H41219" s="15"/>
    </row>
    <row r="41220" spans="2:8" x14ac:dyDescent="0.2">
      <c r="B41220" s="12"/>
      <c r="H41220" s="15"/>
    </row>
    <row r="41221" spans="2:8" x14ac:dyDescent="0.2">
      <c r="B41221" s="12"/>
      <c r="H41221" s="15"/>
    </row>
    <row r="41222" spans="2:8" x14ac:dyDescent="0.2">
      <c r="B41222" s="12"/>
      <c r="H41222" s="15"/>
    </row>
    <row r="41223" spans="2:8" x14ac:dyDescent="0.2">
      <c r="B41223" s="12"/>
      <c r="H41223" s="15"/>
    </row>
    <row r="41224" spans="2:8" x14ac:dyDescent="0.2">
      <c r="B41224" s="12"/>
      <c r="H41224" s="15"/>
    </row>
    <row r="41225" spans="2:8" x14ac:dyDescent="0.2">
      <c r="B41225" s="12"/>
      <c r="H41225" s="15"/>
    </row>
    <row r="41226" spans="2:8" x14ac:dyDescent="0.2">
      <c r="B41226" s="12"/>
      <c r="H41226" s="15"/>
    </row>
    <row r="41227" spans="2:8" x14ac:dyDescent="0.2">
      <c r="B41227" s="12"/>
      <c r="H41227" s="15"/>
    </row>
    <row r="41228" spans="2:8" x14ac:dyDescent="0.2">
      <c r="B41228" s="12"/>
      <c r="H41228" s="15"/>
    </row>
    <row r="41229" spans="2:8" x14ac:dyDescent="0.2">
      <c r="B41229" s="12"/>
      <c r="H41229" s="15"/>
    </row>
    <row r="41230" spans="2:8" x14ac:dyDescent="0.2">
      <c r="B41230" s="12"/>
      <c r="H41230" s="15"/>
    </row>
    <row r="41231" spans="2:8" x14ac:dyDescent="0.2">
      <c r="B41231" s="12"/>
      <c r="H41231" s="15"/>
    </row>
    <row r="41232" spans="2:8" x14ac:dyDescent="0.2">
      <c r="B41232" s="12"/>
      <c r="H41232" s="15"/>
    </row>
    <row r="41233" spans="2:8" x14ac:dyDescent="0.2">
      <c r="B41233" s="12"/>
      <c r="H41233" s="15"/>
    </row>
    <row r="41234" spans="2:8" x14ac:dyDescent="0.2">
      <c r="B41234" s="12"/>
      <c r="H41234" s="15"/>
    </row>
    <row r="41235" spans="2:8" x14ac:dyDescent="0.2">
      <c r="B41235" s="12"/>
      <c r="H41235" s="15"/>
    </row>
    <row r="41236" spans="2:8" x14ac:dyDescent="0.2">
      <c r="B41236" s="12"/>
      <c r="H41236" s="15"/>
    </row>
    <row r="41237" spans="2:8" x14ac:dyDescent="0.2">
      <c r="B41237" s="12"/>
      <c r="H41237" s="15"/>
    </row>
    <row r="41238" spans="2:8" x14ac:dyDescent="0.2">
      <c r="B41238" s="12"/>
      <c r="H41238" s="15"/>
    </row>
    <row r="41239" spans="2:8" x14ac:dyDescent="0.2">
      <c r="B41239" s="12"/>
      <c r="H41239" s="15"/>
    </row>
    <row r="41240" spans="2:8" x14ac:dyDescent="0.2">
      <c r="B41240" s="12"/>
      <c r="H41240" s="15"/>
    </row>
    <row r="41241" spans="2:8" x14ac:dyDescent="0.2">
      <c r="B41241" s="12"/>
      <c r="H41241" s="15"/>
    </row>
    <row r="41242" spans="2:8" x14ac:dyDescent="0.2">
      <c r="B41242" s="12"/>
      <c r="H41242" s="15"/>
    </row>
    <row r="41243" spans="2:8" x14ac:dyDescent="0.2">
      <c r="B41243" s="12"/>
      <c r="H41243" s="15"/>
    </row>
    <row r="41244" spans="2:8" x14ac:dyDescent="0.2">
      <c r="B41244" s="12"/>
      <c r="H41244" s="15"/>
    </row>
    <row r="41245" spans="2:8" x14ac:dyDescent="0.2">
      <c r="B41245" s="12"/>
      <c r="H41245" s="15"/>
    </row>
    <row r="41246" spans="2:8" x14ac:dyDescent="0.2">
      <c r="B41246" s="12"/>
      <c r="H41246" s="15"/>
    </row>
    <row r="41247" spans="2:8" x14ac:dyDescent="0.2">
      <c r="B41247" s="12"/>
      <c r="H41247" s="15"/>
    </row>
    <row r="41248" spans="2:8" x14ac:dyDescent="0.2">
      <c r="B41248" s="12"/>
      <c r="H41248" s="15"/>
    </row>
    <row r="41249" spans="2:8" x14ac:dyDescent="0.2">
      <c r="B41249" s="12"/>
      <c r="H41249" s="15"/>
    </row>
    <row r="41250" spans="2:8" x14ac:dyDescent="0.2">
      <c r="B41250" s="12"/>
      <c r="H41250" s="15"/>
    </row>
    <row r="41251" spans="2:8" x14ac:dyDescent="0.2">
      <c r="B41251" s="12"/>
      <c r="H41251" s="15"/>
    </row>
    <row r="41252" spans="2:8" x14ac:dyDescent="0.2">
      <c r="B41252" s="12"/>
      <c r="H41252" s="15"/>
    </row>
    <row r="41253" spans="2:8" x14ac:dyDescent="0.2">
      <c r="B41253" s="12"/>
      <c r="H41253" s="15"/>
    </row>
    <row r="41254" spans="2:8" x14ac:dyDescent="0.2">
      <c r="B41254" s="12"/>
      <c r="H41254" s="15"/>
    </row>
    <row r="41255" spans="2:8" x14ac:dyDescent="0.2">
      <c r="B41255" s="12"/>
      <c r="H41255" s="15"/>
    </row>
    <row r="41256" spans="2:8" x14ac:dyDescent="0.2">
      <c r="B41256" s="12"/>
      <c r="H41256" s="15"/>
    </row>
    <row r="41257" spans="2:8" x14ac:dyDescent="0.2">
      <c r="B41257" s="12"/>
      <c r="H41257" s="15"/>
    </row>
    <row r="41258" spans="2:8" x14ac:dyDescent="0.2">
      <c r="B41258" s="12"/>
      <c r="H41258" s="15"/>
    </row>
    <row r="41259" spans="2:8" x14ac:dyDescent="0.2">
      <c r="B41259" s="12"/>
      <c r="H41259" s="15"/>
    </row>
    <row r="41260" spans="2:8" x14ac:dyDescent="0.2">
      <c r="B41260" s="12"/>
      <c r="H41260" s="15"/>
    </row>
    <row r="41261" spans="2:8" x14ac:dyDescent="0.2">
      <c r="B41261" s="12"/>
      <c r="H41261" s="15"/>
    </row>
    <row r="41262" spans="2:8" x14ac:dyDescent="0.2">
      <c r="B41262" s="12"/>
      <c r="H41262" s="15"/>
    </row>
    <row r="41263" spans="2:8" x14ac:dyDescent="0.2">
      <c r="B41263" s="12"/>
      <c r="H41263" s="15"/>
    </row>
    <row r="41264" spans="2:8" x14ac:dyDescent="0.2">
      <c r="B41264" s="12"/>
      <c r="H41264" s="15"/>
    </row>
    <row r="41265" spans="2:8" x14ac:dyDescent="0.2">
      <c r="B41265" s="12"/>
      <c r="H41265" s="15"/>
    </row>
    <row r="41266" spans="2:8" x14ac:dyDescent="0.2">
      <c r="B41266" s="12"/>
      <c r="H41266" s="15"/>
    </row>
    <row r="41267" spans="2:8" x14ac:dyDescent="0.2">
      <c r="B41267" s="12"/>
      <c r="H41267" s="15"/>
    </row>
    <row r="41268" spans="2:8" x14ac:dyDescent="0.2">
      <c r="B41268" s="12"/>
      <c r="H41268" s="15"/>
    </row>
    <row r="41269" spans="2:8" x14ac:dyDescent="0.2">
      <c r="B41269" s="12"/>
      <c r="H41269" s="15"/>
    </row>
    <row r="41270" spans="2:8" x14ac:dyDescent="0.2">
      <c r="B41270" s="12"/>
      <c r="H41270" s="15"/>
    </row>
    <row r="41271" spans="2:8" x14ac:dyDescent="0.2">
      <c r="B41271" s="12"/>
      <c r="H41271" s="15"/>
    </row>
    <row r="41272" spans="2:8" x14ac:dyDescent="0.2">
      <c r="B41272" s="12"/>
      <c r="H41272" s="15"/>
    </row>
    <row r="41273" spans="2:8" x14ac:dyDescent="0.2">
      <c r="B41273" s="12"/>
      <c r="H41273" s="15"/>
    </row>
    <row r="41274" spans="2:8" x14ac:dyDescent="0.2">
      <c r="B41274" s="12"/>
      <c r="H41274" s="15"/>
    </row>
    <row r="41275" spans="2:8" x14ac:dyDescent="0.2">
      <c r="B41275" s="12"/>
      <c r="H41275" s="15"/>
    </row>
    <row r="41276" spans="2:8" x14ac:dyDescent="0.2">
      <c r="B41276" s="12"/>
      <c r="H41276" s="15"/>
    </row>
    <row r="41277" spans="2:8" x14ac:dyDescent="0.2">
      <c r="B41277" s="12"/>
      <c r="H41277" s="15"/>
    </row>
    <row r="41278" spans="2:8" x14ac:dyDescent="0.2">
      <c r="B41278" s="12"/>
      <c r="H41278" s="15"/>
    </row>
    <row r="41279" spans="2:8" x14ac:dyDescent="0.2">
      <c r="B41279" s="12"/>
      <c r="H41279" s="15"/>
    </row>
    <row r="41280" spans="2:8" x14ac:dyDescent="0.2">
      <c r="B41280" s="12"/>
      <c r="H41280" s="15"/>
    </row>
    <row r="41281" spans="2:8" x14ac:dyDescent="0.2">
      <c r="B41281" s="12"/>
      <c r="H41281" s="15"/>
    </row>
    <row r="41282" spans="2:8" x14ac:dyDescent="0.2">
      <c r="B41282" s="12"/>
      <c r="H41282" s="15"/>
    </row>
    <row r="41283" spans="2:8" x14ac:dyDescent="0.2">
      <c r="B41283" s="12"/>
      <c r="H41283" s="15"/>
    </row>
    <row r="41284" spans="2:8" x14ac:dyDescent="0.2">
      <c r="B41284" s="12"/>
      <c r="H41284" s="15"/>
    </row>
    <row r="41285" spans="2:8" x14ac:dyDescent="0.2">
      <c r="B41285" s="12"/>
      <c r="H41285" s="15"/>
    </row>
    <row r="41286" spans="2:8" x14ac:dyDescent="0.2">
      <c r="B41286" s="12"/>
      <c r="H41286" s="15"/>
    </row>
    <row r="41287" spans="2:8" x14ac:dyDescent="0.2">
      <c r="B41287" s="12"/>
      <c r="H41287" s="15"/>
    </row>
    <row r="41288" spans="2:8" x14ac:dyDescent="0.2">
      <c r="B41288" s="12"/>
      <c r="H41288" s="15"/>
    </row>
    <row r="41289" spans="2:8" x14ac:dyDescent="0.2">
      <c r="B41289" s="12"/>
      <c r="H41289" s="15"/>
    </row>
    <row r="41290" spans="2:8" x14ac:dyDescent="0.2">
      <c r="B41290" s="12"/>
      <c r="H41290" s="15"/>
    </row>
    <row r="41291" spans="2:8" x14ac:dyDescent="0.2">
      <c r="B41291" s="12"/>
      <c r="H41291" s="15"/>
    </row>
    <row r="41292" spans="2:8" x14ac:dyDescent="0.2">
      <c r="B41292" s="12"/>
      <c r="H41292" s="15"/>
    </row>
    <row r="41293" spans="2:8" x14ac:dyDescent="0.2">
      <c r="B41293" s="12"/>
      <c r="H41293" s="15"/>
    </row>
    <row r="41294" spans="2:8" x14ac:dyDescent="0.2">
      <c r="B41294" s="12"/>
      <c r="H41294" s="15"/>
    </row>
    <row r="41295" spans="2:8" x14ac:dyDescent="0.2">
      <c r="B41295" s="12"/>
      <c r="H41295" s="15"/>
    </row>
    <row r="41296" spans="2:8" x14ac:dyDescent="0.2">
      <c r="B41296" s="12"/>
      <c r="H41296" s="15"/>
    </row>
    <row r="41297" spans="2:8" x14ac:dyDescent="0.2">
      <c r="B41297" s="12"/>
      <c r="H41297" s="15"/>
    </row>
    <row r="41298" spans="2:8" x14ac:dyDescent="0.2">
      <c r="B41298" s="12"/>
      <c r="H41298" s="15"/>
    </row>
    <row r="41299" spans="2:8" x14ac:dyDescent="0.2">
      <c r="B41299" s="12"/>
      <c r="H41299" s="15"/>
    </row>
    <row r="41300" spans="2:8" x14ac:dyDescent="0.2">
      <c r="B41300" s="12"/>
      <c r="H41300" s="15"/>
    </row>
    <row r="41301" spans="2:8" x14ac:dyDescent="0.2">
      <c r="B41301" s="12"/>
      <c r="H41301" s="15"/>
    </row>
    <row r="41302" spans="2:8" x14ac:dyDescent="0.2">
      <c r="B41302" s="12"/>
      <c r="H41302" s="15"/>
    </row>
    <row r="41303" spans="2:8" x14ac:dyDescent="0.2">
      <c r="B41303" s="12"/>
      <c r="H41303" s="15"/>
    </row>
    <row r="41304" spans="2:8" x14ac:dyDescent="0.2">
      <c r="B41304" s="12"/>
      <c r="H41304" s="15"/>
    </row>
    <row r="41305" spans="2:8" x14ac:dyDescent="0.2">
      <c r="B41305" s="12"/>
      <c r="H41305" s="15"/>
    </row>
    <row r="41306" spans="2:8" x14ac:dyDescent="0.2">
      <c r="B41306" s="12"/>
      <c r="H41306" s="15"/>
    </row>
    <row r="41307" spans="2:8" x14ac:dyDescent="0.2">
      <c r="B41307" s="12"/>
      <c r="H41307" s="15"/>
    </row>
    <row r="41308" spans="2:8" x14ac:dyDescent="0.2">
      <c r="B41308" s="12"/>
      <c r="H41308" s="15"/>
    </row>
    <row r="41309" spans="2:8" x14ac:dyDescent="0.2">
      <c r="B41309" s="12"/>
      <c r="H41309" s="15"/>
    </row>
    <row r="41310" spans="2:8" x14ac:dyDescent="0.2">
      <c r="B41310" s="12"/>
      <c r="H41310" s="15"/>
    </row>
    <row r="41311" spans="2:8" x14ac:dyDescent="0.2">
      <c r="B41311" s="12"/>
      <c r="H41311" s="15"/>
    </row>
    <row r="41312" spans="2:8" x14ac:dyDescent="0.2">
      <c r="B41312" s="12"/>
      <c r="H41312" s="15"/>
    </row>
    <row r="41313" spans="2:8" x14ac:dyDescent="0.2">
      <c r="B41313" s="12"/>
      <c r="H41313" s="15"/>
    </row>
    <row r="41314" spans="2:8" x14ac:dyDescent="0.2">
      <c r="B41314" s="12"/>
      <c r="H41314" s="15"/>
    </row>
    <row r="41315" spans="2:8" x14ac:dyDescent="0.2">
      <c r="B41315" s="12"/>
      <c r="H41315" s="15"/>
    </row>
    <row r="41316" spans="2:8" x14ac:dyDescent="0.2">
      <c r="B41316" s="12"/>
      <c r="H41316" s="15"/>
    </row>
    <row r="41317" spans="2:8" x14ac:dyDescent="0.2">
      <c r="B41317" s="12"/>
      <c r="H41317" s="15"/>
    </row>
    <row r="41318" spans="2:8" x14ac:dyDescent="0.2">
      <c r="B41318" s="12"/>
      <c r="H41318" s="15"/>
    </row>
    <row r="41319" spans="2:8" x14ac:dyDescent="0.2">
      <c r="B41319" s="12"/>
      <c r="H41319" s="15"/>
    </row>
    <row r="41320" spans="2:8" x14ac:dyDescent="0.2">
      <c r="B41320" s="12"/>
      <c r="H41320" s="15"/>
    </row>
    <row r="41321" spans="2:8" x14ac:dyDescent="0.2">
      <c r="B41321" s="12"/>
      <c r="H41321" s="15"/>
    </row>
    <row r="41322" spans="2:8" x14ac:dyDescent="0.2">
      <c r="B41322" s="12"/>
      <c r="H41322" s="15"/>
    </row>
    <row r="41323" spans="2:8" x14ac:dyDescent="0.2">
      <c r="B41323" s="12"/>
      <c r="H41323" s="15"/>
    </row>
    <row r="41324" spans="2:8" x14ac:dyDescent="0.2">
      <c r="B41324" s="12"/>
      <c r="H41324" s="15"/>
    </row>
    <row r="41325" spans="2:8" x14ac:dyDescent="0.2">
      <c r="B41325" s="12"/>
      <c r="H41325" s="15"/>
    </row>
    <row r="41326" spans="2:8" x14ac:dyDescent="0.2">
      <c r="B41326" s="12"/>
      <c r="H41326" s="15"/>
    </row>
    <row r="41327" spans="2:8" x14ac:dyDescent="0.2">
      <c r="B41327" s="12"/>
      <c r="H41327" s="15"/>
    </row>
    <row r="41328" spans="2:8" x14ac:dyDescent="0.2">
      <c r="B41328" s="12"/>
      <c r="H41328" s="15"/>
    </row>
    <row r="41329" spans="2:8" x14ac:dyDescent="0.2">
      <c r="B41329" s="12"/>
      <c r="H41329" s="15"/>
    </row>
    <row r="41330" spans="2:8" x14ac:dyDescent="0.2">
      <c r="B41330" s="12"/>
      <c r="H41330" s="15"/>
    </row>
    <row r="41331" spans="2:8" x14ac:dyDescent="0.2">
      <c r="B41331" s="12"/>
      <c r="H41331" s="15"/>
    </row>
    <row r="41332" spans="2:8" x14ac:dyDescent="0.2">
      <c r="B41332" s="12"/>
      <c r="H41332" s="15"/>
    </row>
    <row r="41333" spans="2:8" x14ac:dyDescent="0.2">
      <c r="B41333" s="12"/>
      <c r="H41333" s="15"/>
    </row>
    <row r="41334" spans="2:8" x14ac:dyDescent="0.2">
      <c r="B41334" s="12"/>
      <c r="H41334" s="15"/>
    </row>
    <row r="41335" spans="2:8" x14ac:dyDescent="0.2">
      <c r="B41335" s="12"/>
      <c r="H41335" s="15"/>
    </row>
    <row r="41336" spans="2:8" x14ac:dyDescent="0.2">
      <c r="B41336" s="12"/>
      <c r="H41336" s="15"/>
    </row>
    <row r="41337" spans="2:8" x14ac:dyDescent="0.2">
      <c r="B41337" s="12"/>
      <c r="H41337" s="15"/>
    </row>
    <row r="41338" spans="2:8" x14ac:dyDescent="0.2">
      <c r="B41338" s="12"/>
      <c r="H41338" s="15"/>
    </row>
    <row r="41339" spans="2:8" x14ac:dyDescent="0.2">
      <c r="B41339" s="12"/>
      <c r="H41339" s="15"/>
    </row>
    <row r="41340" spans="2:8" x14ac:dyDescent="0.2">
      <c r="B41340" s="12"/>
      <c r="H41340" s="15"/>
    </row>
    <row r="41341" spans="2:8" x14ac:dyDescent="0.2">
      <c r="B41341" s="12"/>
      <c r="H41341" s="15"/>
    </row>
    <row r="41342" spans="2:8" x14ac:dyDescent="0.2">
      <c r="B41342" s="12"/>
      <c r="H41342" s="15"/>
    </row>
    <row r="41343" spans="2:8" x14ac:dyDescent="0.2">
      <c r="B41343" s="12"/>
      <c r="H41343" s="15"/>
    </row>
    <row r="41344" spans="2:8" x14ac:dyDescent="0.2">
      <c r="B41344" s="12"/>
      <c r="H41344" s="15"/>
    </row>
    <row r="41345" spans="2:8" x14ac:dyDescent="0.2">
      <c r="B41345" s="12"/>
      <c r="H41345" s="15"/>
    </row>
    <row r="41346" spans="2:8" x14ac:dyDescent="0.2">
      <c r="B41346" s="12"/>
      <c r="H41346" s="15"/>
    </row>
    <row r="41347" spans="2:8" x14ac:dyDescent="0.2">
      <c r="B41347" s="12"/>
      <c r="H41347" s="15"/>
    </row>
    <row r="41348" spans="2:8" x14ac:dyDescent="0.2">
      <c r="B41348" s="12"/>
      <c r="H41348" s="15"/>
    </row>
    <row r="41349" spans="2:8" x14ac:dyDescent="0.2">
      <c r="B41349" s="12"/>
      <c r="H41349" s="15"/>
    </row>
    <row r="41350" spans="2:8" x14ac:dyDescent="0.2">
      <c r="B41350" s="12"/>
      <c r="H41350" s="15"/>
    </row>
    <row r="41351" spans="2:8" x14ac:dyDescent="0.2">
      <c r="B41351" s="12"/>
      <c r="H41351" s="15"/>
    </row>
    <row r="41352" spans="2:8" x14ac:dyDescent="0.2">
      <c r="B41352" s="12"/>
      <c r="H41352" s="15"/>
    </row>
    <row r="41353" spans="2:8" x14ac:dyDescent="0.2">
      <c r="B41353" s="12"/>
      <c r="H41353" s="15"/>
    </row>
    <row r="41354" spans="2:8" x14ac:dyDescent="0.2">
      <c r="B41354" s="12"/>
      <c r="H41354" s="15"/>
    </row>
    <row r="41355" spans="2:8" x14ac:dyDescent="0.2">
      <c r="B41355" s="12"/>
      <c r="H41355" s="15"/>
    </row>
    <row r="41356" spans="2:8" x14ac:dyDescent="0.2">
      <c r="B41356" s="12"/>
      <c r="H41356" s="15"/>
    </row>
    <row r="41357" spans="2:8" x14ac:dyDescent="0.2">
      <c r="B41357" s="12"/>
      <c r="H41357" s="15"/>
    </row>
    <row r="41358" spans="2:8" x14ac:dyDescent="0.2">
      <c r="B41358" s="12"/>
      <c r="H41358" s="15"/>
    </row>
    <row r="41359" spans="2:8" x14ac:dyDescent="0.2">
      <c r="B41359" s="12"/>
      <c r="H41359" s="15"/>
    </row>
    <row r="41360" spans="2:8" x14ac:dyDescent="0.2">
      <c r="B41360" s="12"/>
      <c r="H41360" s="15"/>
    </row>
    <row r="41361" spans="2:8" x14ac:dyDescent="0.2">
      <c r="B41361" s="12"/>
      <c r="H41361" s="15"/>
    </row>
    <row r="41362" spans="2:8" x14ac:dyDescent="0.2">
      <c r="B41362" s="12"/>
      <c r="H41362" s="15"/>
    </row>
    <row r="41363" spans="2:8" x14ac:dyDescent="0.2">
      <c r="B41363" s="12"/>
      <c r="H41363" s="15"/>
    </row>
    <row r="41364" spans="2:8" x14ac:dyDescent="0.2">
      <c r="B41364" s="12"/>
      <c r="H41364" s="15"/>
    </row>
    <row r="41365" spans="2:8" x14ac:dyDescent="0.2">
      <c r="B41365" s="12"/>
      <c r="H41365" s="15"/>
    </row>
    <row r="41366" spans="2:8" x14ac:dyDescent="0.2">
      <c r="B41366" s="12"/>
      <c r="H41366" s="15"/>
    </row>
    <row r="41367" spans="2:8" x14ac:dyDescent="0.2">
      <c r="B41367" s="12"/>
      <c r="H41367" s="15"/>
    </row>
    <row r="41368" spans="2:8" x14ac:dyDescent="0.2">
      <c r="B41368" s="12"/>
      <c r="H41368" s="15"/>
    </row>
    <row r="41369" spans="2:8" x14ac:dyDescent="0.2">
      <c r="B41369" s="12"/>
      <c r="H41369" s="15"/>
    </row>
    <row r="41370" spans="2:8" x14ac:dyDescent="0.2">
      <c r="B41370" s="12"/>
      <c r="H41370" s="15"/>
    </row>
    <row r="41371" spans="2:8" x14ac:dyDescent="0.2">
      <c r="B41371" s="12"/>
      <c r="H41371" s="15"/>
    </row>
    <row r="41372" spans="2:8" x14ac:dyDescent="0.2">
      <c r="B41372" s="12"/>
      <c r="H41372" s="15"/>
    </row>
    <row r="41373" spans="2:8" x14ac:dyDescent="0.2">
      <c r="B41373" s="12"/>
      <c r="H41373" s="15"/>
    </row>
    <row r="41374" spans="2:8" x14ac:dyDescent="0.2">
      <c r="B41374" s="12"/>
      <c r="H41374" s="15"/>
    </row>
    <row r="41375" spans="2:8" x14ac:dyDescent="0.2">
      <c r="B41375" s="12"/>
      <c r="H41375" s="15"/>
    </row>
    <row r="41376" spans="2:8" x14ac:dyDescent="0.2">
      <c r="B41376" s="12"/>
      <c r="H41376" s="15"/>
    </row>
    <row r="41377" spans="2:8" x14ac:dyDescent="0.2">
      <c r="B41377" s="12"/>
      <c r="H41377" s="15"/>
    </row>
    <row r="41378" spans="2:8" x14ac:dyDescent="0.2">
      <c r="B41378" s="12"/>
      <c r="H41378" s="15"/>
    </row>
    <row r="41379" spans="2:8" x14ac:dyDescent="0.2">
      <c r="B41379" s="12"/>
      <c r="H41379" s="15"/>
    </row>
    <row r="41380" spans="2:8" x14ac:dyDescent="0.2">
      <c r="B41380" s="12"/>
      <c r="H41380" s="15"/>
    </row>
    <row r="41381" spans="2:8" x14ac:dyDescent="0.2">
      <c r="B41381" s="12"/>
      <c r="H41381" s="15"/>
    </row>
    <row r="41382" spans="2:8" x14ac:dyDescent="0.2">
      <c r="B41382" s="12"/>
      <c r="H41382" s="15"/>
    </row>
    <row r="41383" spans="2:8" x14ac:dyDescent="0.2">
      <c r="B41383" s="12"/>
      <c r="H41383" s="15"/>
    </row>
    <row r="41384" spans="2:8" x14ac:dyDescent="0.2">
      <c r="B41384" s="12"/>
      <c r="H41384" s="15"/>
    </row>
    <row r="41385" spans="2:8" x14ac:dyDescent="0.2">
      <c r="B41385" s="12"/>
      <c r="H41385" s="15"/>
    </row>
    <row r="41386" spans="2:8" x14ac:dyDescent="0.2">
      <c r="B41386" s="12"/>
      <c r="H41386" s="15"/>
    </row>
    <row r="41387" spans="2:8" x14ac:dyDescent="0.2">
      <c r="B41387" s="12"/>
      <c r="H41387" s="15"/>
    </row>
    <row r="41388" spans="2:8" x14ac:dyDescent="0.2">
      <c r="B41388" s="12"/>
      <c r="H41388" s="15"/>
    </row>
    <row r="41389" spans="2:8" x14ac:dyDescent="0.2">
      <c r="B41389" s="12"/>
      <c r="H41389" s="15"/>
    </row>
    <row r="41390" spans="2:8" x14ac:dyDescent="0.2">
      <c r="B41390" s="12"/>
      <c r="H41390" s="15"/>
    </row>
    <row r="41391" spans="2:8" x14ac:dyDescent="0.2">
      <c r="B41391" s="12"/>
      <c r="H41391" s="15"/>
    </row>
    <row r="41392" spans="2:8" x14ac:dyDescent="0.2">
      <c r="B41392" s="12"/>
      <c r="H41392" s="15"/>
    </row>
    <row r="41393" spans="2:8" x14ac:dyDescent="0.2">
      <c r="B41393" s="12"/>
      <c r="H41393" s="15"/>
    </row>
    <row r="41394" spans="2:8" x14ac:dyDescent="0.2">
      <c r="B41394" s="12"/>
      <c r="H41394" s="15"/>
    </row>
    <row r="41395" spans="2:8" x14ac:dyDescent="0.2">
      <c r="B41395" s="12"/>
      <c r="H41395" s="15"/>
    </row>
    <row r="41396" spans="2:8" x14ac:dyDescent="0.2">
      <c r="B41396" s="12"/>
      <c r="H41396" s="15"/>
    </row>
    <row r="41397" spans="2:8" x14ac:dyDescent="0.2">
      <c r="B41397" s="12"/>
      <c r="H41397" s="15"/>
    </row>
    <row r="41398" spans="2:8" x14ac:dyDescent="0.2">
      <c r="B41398" s="12"/>
      <c r="H41398" s="15"/>
    </row>
    <row r="41399" spans="2:8" x14ac:dyDescent="0.2">
      <c r="B41399" s="12"/>
      <c r="H41399" s="15"/>
    </row>
    <row r="41400" spans="2:8" x14ac:dyDescent="0.2">
      <c r="B41400" s="12"/>
      <c r="H41400" s="15"/>
    </row>
    <row r="41401" spans="2:8" x14ac:dyDescent="0.2">
      <c r="B41401" s="12"/>
      <c r="H41401" s="15"/>
    </row>
    <row r="41402" spans="2:8" x14ac:dyDescent="0.2">
      <c r="B41402" s="12"/>
      <c r="H41402" s="15"/>
    </row>
    <row r="41403" spans="2:8" x14ac:dyDescent="0.2">
      <c r="B41403" s="12"/>
      <c r="H41403" s="15"/>
    </row>
    <row r="41404" spans="2:8" x14ac:dyDescent="0.2">
      <c r="B41404" s="12"/>
      <c r="H41404" s="15"/>
    </row>
    <row r="41405" spans="2:8" x14ac:dyDescent="0.2">
      <c r="B41405" s="12"/>
      <c r="H41405" s="15"/>
    </row>
    <row r="41406" spans="2:8" x14ac:dyDescent="0.2">
      <c r="B41406" s="12"/>
      <c r="H41406" s="15"/>
    </row>
    <row r="41407" spans="2:8" x14ac:dyDescent="0.2">
      <c r="B41407" s="12"/>
      <c r="H41407" s="15"/>
    </row>
    <row r="41408" spans="2:8" x14ac:dyDescent="0.2">
      <c r="B41408" s="12"/>
      <c r="H41408" s="15"/>
    </row>
    <row r="41409" spans="2:8" x14ac:dyDescent="0.2">
      <c r="B41409" s="12"/>
      <c r="H41409" s="15"/>
    </row>
    <row r="41410" spans="2:8" x14ac:dyDescent="0.2">
      <c r="B41410" s="12"/>
      <c r="H41410" s="15"/>
    </row>
    <row r="41411" spans="2:8" x14ac:dyDescent="0.2">
      <c r="B41411" s="12"/>
      <c r="H41411" s="15"/>
    </row>
    <row r="41412" spans="2:8" x14ac:dyDescent="0.2">
      <c r="B41412" s="12"/>
      <c r="H41412" s="15"/>
    </row>
    <row r="41413" spans="2:8" x14ac:dyDescent="0.2">
      <c r="B41413" s="12"/>
      <c r="H41413" s="15"/>
    </row>
    <row r="41414" spans="2:8" x14ac:dyDescent="0.2">
      <c r="B41414" s="12"/>
      <c r="H41414" s="15"/>
    </row>
    <row r="41415" spans="2:8" x14ac:dyDescent="0.2">
      <c r="B41415" s="12"/>
      <c r="H41415" s="15"/>
    </row>
    <row r="41416" spans="2:8" x14ac:dyDescent="0.2">
      <c r="B41416" s="12"/>
      <c r="H41416" s="15"/>
    </row>
    <row r="41417" spans="2:8" x14ac:dyDescent="0.2">
      <c r="B41417" s="12"/>
      <c r="H41417" s="15"/>
    </row>
    <row r="41418" spans="2:8" x14ac:dyDescent="0.2">
      <c r="B41418" s="12"/>
      <c r="H41418" s="15"/>
    </row>
    <row r="41419" spans="2:8" x14ac:dyDescent="0.2">
      <c r="B41419" s="12"/>
      <c r="H41419" s="15"/>
    </row>
    <row r="41420" spans="2:8" x14ac:dyDescent="0.2">
      <c r="B41420" s="12"/>
      <c r="H41420" s="15"/>
    </row>
    <row r="41421" spans="2:8" x14ac:dyDescent="0.2">
      <c r="B41421" s="12"/>
      <c r="H41421" s="15"/>
    </row>
    <row r="41422" spans="2:8" x14ac:dyDescent="0.2">
      <c r="B41422" s="12"/>
      <c r="H41422" s="15"/>
    </row>
    <row r="41423" spans="2:8" x14ac:dyDescent="0.2">
      <c r="B41423" s="12"/>
      <c r="H41423" s="15"/>
    </row>
    <row r="41424" spans="2:8" x14ac:dyDescent="0.2">
      <c r="B41424" s="12"/>
      <c r="H41424" s="15"/>
    </row>
    <row r="41425" spans="2:8" x14ac:dyDescent="0.2">
      <c r="B41425" s="12"/>
      <c r="H41425" s="15"/>
    </row>
    <row r="41426" spans="2:8" x14ac:dyDescent="0.2">
      <c r="B41426" s="12"/>
      <c r="H41426" s="15"/>
    </row>
    <row r="41427" spans="2:8" x14ac:dyDescent="0.2">
      <c r="B41427" s="12"/>
      <c r="H41427" s="15"/>
    </row>
    <row r="41428" spans="2:8" x14ac:dyDescent="0.2">
      <c r="B41428" s="12"/>
      <c r="H41428" s="15"/>
    </row>
    <row r="41429" spans="2:8" x14ac:dyDescent="0.2">
      <c r="B41429" s="12"/>
      <c r="H41429" s="15"/>
    </row>
    <row r="41430" spans="2:8" x14ac:dyDescent="0.2">
      <c r="B41430" s="12"/>
      <c r="H41430" s="15"/>
    </row>
    <row r="41431" spans="2:8" x14ac:dyDescent="0.2">
      <c r="B41431" s="12"/>
      <c r="H41431" s="15"/>
    </row>
    <row r="41432" spans="2:8" x14ac:dyDescent="0.2">
      <c r="B41432" s="12"/>
      <c r="H41432" s="15"/>
    </row>
    <row r="41433" spans="2:8" x14ac:dyDescent="0.2">
      <c r="B41433" s="12"/>
      <c r="H41433" s="15"/>
    </row>
    <row r="41434" spans="2:8" x14ac:dyDescent="0.2">
      <c r="B41434" s="12"/>
      <c r="H41434" s="15"/>
    </row>
    <row r="41435" spans="2:8" x14ac:dyDescent="0.2">
      <c r="B41435" s="12"/>
      <c r="H41435" s="15"/>
    </row>
    <row r="41436" spans="2:8" x14ac:dyDescent="0.2">
      <c r="B41436" s="12"/>
      <c r="H41436" s="15"/>
    </row>
    <row r="41437" spans="2:8" x14ac:dyDescent="0.2">
      <c r="B41437" s="12"/>
      <c r="H41437" s="15"/>
    </row>
    <row r="41438" spans="2:8" x14ac:dyDescent="0.2">
      <c r="B41438" s="12"/>
      <c r="H41438" s="15"/>
    </row>
    <row r="41439" spans="2:8" x14ac:dyDescent="0.2">
      <c r="B41439" s="12"/>
      <c r="H41439" s="15"/>
    </row>
    <row r="41440" spans="2:8" x14ac:dyDescent="0.2">
      <c r="B41440" s="12"/>
      <c r="H41440" s="15"/>
    </row>
    <row r="41441" spans="2:8" x14ac:dyDescent="0.2">
      <c r="B41441" s="12"/>
      <c r="H41441" s="15"/>
    </row>
    <row r="41442" spans="2:8" x14ac:dyDescent="0.2">
      <c r="B41442" s="12"/>
      <c r="H41442" s="15"/>
    </row>
    <row r="41443" spans="2:8" x14ac:dyDescent="0.2">
      <c r="B41443" s="12"/>
      <c r="H41443" s="15"/>
    </row>
    <row r="41444" spans="2:8" x14ac:dyDescent="0.2">
      <c r="B41444" s="12"/>
      <c r="H41444" s="15"/>
    </row>
    <row r="41445" spans="2:8" x14ac:dyDescent="0.2">
      <c r="B41445" s="12"/>
      <c r="H41445" s="15"/>
    </row>
    <row r="41446" spans="2:8" x14ac:dyDescent="0.2">
      <c r="B41446" s="12"/>
      <c r="H41446" s="15"/>
    </row>
    <row r="41447" spans="2:8" x14ac:dyDescent="0.2">
      <c r="B41447" s="12"/>
      <c r="H41447" s="15"/>
    </row>
    <row r="41448" spans="2:8" x14ac:dyDescent="0.2">
      <c r="B41448" s="12"/>
      <c r="H41448" s="15"/>
    </row>
    <row r="41449" spans="2:8" x14ac:dyDescent="0.2">
      <c r="B41449" s="12"/>
      <c r="H41449" s="15"/>
    </row>
    <row r="41450" spans="2:8" x14ac:dyDescent="0.2">
      <c r="B41450" s="12"/>
      <c r="H41450" s="15"/>
    </row>
    <row r="41451" spans="2:8" x14ac:dyDescent="0.2">
      <c r="B41451" s="12"/>
      <c r="H41451" s="15"/>
    </row>
    <row r="41452" spans="2:8" x14ac:dyDescent="0.2">
      <c r="B41452" s="12"/>
      <c r="H41452" s="15"/>
    </row>
    <row r="41453" spans="2:8" x14ac:dyDescent="0.2">
      <c r="B41453" s="12"/>
      <c r="H41453" s="15"/>
    </row>
    <row r="41454" spans="2:8" x14ac:dyDescent="0.2">
      <c r="B41454" s="12"/>
      <c r="H41454" s="15"/>
    </row>
    <row r="41455" spans="2:8" x14ac:dyDescent="0.2">
      <c r="B41455" s="12"/>
      <c r="H41455" s="15"/>
    </row>
    <row r="41456" spans="2:8" x14ac:dyDescent="0.2">
      <c r="B41456" s="12"/>
      <c r="H41456" s="15"/>
    </row>
    <row r="41457" spans="2:8" x14ac:dyDescent="0.2">
      <c r="B41457" s="12"/>
      <c r="H41457" s="15"/>
    </row>
    <row r="41458" spans="2:8" x14ac:dyDescent="0.2">
      <c r="B41458" s="12"/>
      <c r="H41458" s="15"/>
    </row>
    <row r="41459" spans="2:8" x14ac:dyDescent="0.2">
      <c r="B41459" s="12"/>
      <c r="H41459" s="15"/>
    </row>
    <row r="41460" spans="2:8" x14ac:dyDescent="0.2">
      <c r="B41460" s="12"/>
      <c r="H41460" s="15"/>
    </row>
    <row r="41461" spans="2:8" x14ac:dyDescent="0.2">
      <c r="B41461" s="12"/>
      <c r="H41461" s="15"/>
    </row>
    <row r="41462" spans="2:8" x14ac:dyDescent="0.2">
      <c r="B41462" s="12"/>
      <c r="H41462" s="15"/>
    </row>
    <row r="41463" spans="2:8" x14ac:dyDescent="0.2">
      <c r="B41463" s="12"/>
      <c r="H41463" s="15"/>
    </row>
    <row r="41464" spans="2:8" x14ac:dyDescent="0.2">
      <c r="B41464" s="12"/>
      <c r="H41464" s="15"/>
    </row>
    <row r="41465" spans="2:8" x14ac:dyDescent="0.2">
      <c r="B41465" s="12"/>
      <c r="H41465" s="15"/>
    </row>
    <row r="41466" spans="2:8" x14ac:dyDescent="0.2">
      <c r="B41466" s="12"/>
      <c r="H41466" s="15"/>
    </row>
    <row r="41467" spans="2:8" x14ac:dyDescent="0.2">
      <c r="B41467" s="12"/>
      <c r="H41467" s="15"/>
    </row>
    <row r="41468" spans="2:8" x14ac:dyDescent="0.2">
      <c r="B41468" s="12"/>
      <c r="H41468" s="15"/>
    </row>
    <row r="41469" spans="2:8" x14ac:dyDescent="0.2">
      <c r="B41469" s="12"/>
      <c r="H41469" s="15"/>
    </row>
    <row r="41470" spans="2:8" x14ac:dyDescent="0.2">
      <c r="B41470" s="12"/>
      <c r="H41470" s="15"/>
    </row>
    <row r="41471" spans="2:8" x14ac:dyDescent="0.2">
      <c r="B41471" s="12"/>
      <c r="H41471" s="15"/>
    </row>
    <row r="41472" spans="2:8" x14ac:dyDescent="0.2">
      <c r="B41472" s="12"/>
      <c r="H41472" s="15"/>
    </row>
    <row r="41473" spans="2:8" x14ac:dyDescent="0.2">
      <c r="B41473" s="12"/>
      <c r="H41473" s="15"/>
    </row>
    <row r="41474" spans="2:8" x14ac:dyDescent="0.2">
      <c r="B41474" s="12"/>
      <c r="H41474" s="15"/>
    </row>
    <row r="41475" spans="2:8" x14ac:dyDescent="0.2">
      <c r="B41475" s="12"/>
      <c r="H41475" s="15"/>
    </row>
    <row r="41476" spans="2:8" x14ac:dyDescent="0.2">
      <c r="B41476" s="12"/>
      <c r="H41476" s="15"/>
    </row>
    <row r="41477" spans="2:8" x14ac:dyDescent="0.2">
      <c r="B41477" s="12"/>
      <c r="H41477" s="15"/>
    </row>
    <row r="41478" spans="2:8" x14ac:dyDescent="0.2">
      <c r="B41478" s="12"/>
      <c r="H41478" s="15"/>
    </row>
    <row r="41479" spans="2:8" x14ac:dyDescent="0.2">
      <c r="B41479" s="12"/>
      <c r="H41479" s="15"/>
    </row>
    <row r="41480" spans="2:8" x14ac:dyDescent="0.2">
      <c r="B41480" s="12"/>
      <c r="H41480" s="15"/>
    </row>
    <row r="41481" spans="2:8" x14ac:dyDescent="0.2">
      <c r="B41481" s="12"/>
      <c r="H41481" s="15"/>
    </row>
    <row r="41482" spans="2:8" x14ac:dyDescent="0.2">
      <c r="B41482" s="12"/>
      <c r="H41482" s="15"/>
    </row>
    <row r="41483" spans="2:8" x14ac:dyDescent="0.2">
      <c r="B41483" s="12"/>
      <c r="H41483" s="15"/>
    </row>
    <row r="41484" spans="2:8" x14ac:dyDescent="0.2">
      <c r="B41484" s="12"/>
      <c r="H41484" s="15"/>
    </row>
    <row r="41485" spans="2:8" x14ac:dyDescent="0.2">
      <c r="B41485" s="12"/>
      <c r="H41485" s="15"/>
    </row>
    <row r="41486" spans="2:8" x14ac:dyDescent="0.2">
      <c r="B41486" s="12"/>
      <c r="H41486" s="15"/>
    </row>
    <row r="41487" spans="2:8" x14ac:dyDescent="0.2">
      <c r="B41487" s="12"/>
      <c r="H41487" s="15"/>
    </row>
    <row r="41488" spans="2:8" x14ac:dyDescent="0.2">
      <c r="B41488" s="12"/>
      <c r="H41488" s="15"/>
    </row>
    <row r="41489" spans="2:8" x14ac:dyDescent="0.2">
      <c r="B41489" s="12"/>
      <c r="H41489" s="15"/>
    </row>
    <row r="41490" spans="2:8" x14ac:dyDescent="0.2">
      <c r="B41490" s="12"/>
      <c r="H41490" s="15"/>
    </row>
    <row r="41491" spans="2:8" x14ac:dyDescent="0.2">
      <c r="B41491" s="12"/>
      <c r="H41491" s="15"/>
    </row>
    <row r="41492" spans="2:8" x14ac:dyDescent="0.2">
      <c r="B41492" s="12"/>
      <c r="H41492" s="15"/>
    </row>
    <row r="41493" spans="2:8" x14ac:dyDescent="0.2">
      <c r="B41493" s="12"/>
      <c r="H41493" s="15"/>
    </row>
    <row r="41494" spans="2:8" x14ac:dyDescent="0.2">
      <c r="B41494" s="12"/>
      <c r="H41494" s="15"/>
    </row>
    <row r="41495" spans="2:8" x14ac:dyDescent="0.2">
      <c r="B41495" s="12"/>
      <c r="H41495" s="15"/>
    </row>
    <row r="41496" spans="2:8" x14ac:dyDescent="0.2">
      <c r="B41496" s="12"/>
      <c r="H41496" s="15"/>
    </row>
    <row r="41497" spans="2:8" x14ac:dyDescent="0.2">
      <c r="B41497" s="12"/>
      <c r="H41497" s="15"/>
    </row>
    <row r="41498" spans="2:8" x14ac:dyDescent="0.2">
      <c r="B41498" s="12"/>
      <c r="H41498" s="15"/>
    </row>
    <row r="41499" spans="2:8" x14ac:dyDescent="0.2">
      <c r="B41499" s="12"/>
      <c r="H41499" s="15"/>
    </row>
    <row r="41500" spans="2:8" x14ac:dyDescent="0.2">
      <c r="B41500" s="12"/>
      <c r="H41500" s="15"/>
    </row>
    <row r="41501" spans="2:8" x14ac:dyDescent="0.2">
      <c r="B41501" s="12"/>
      <c r="H41501" s="15"/>
    </row>
    <row r="41502" spans="2:8" x14ac:dyDescent="0.2">
      <c r="B41502" s="12"/>
      <c r="H41502" s="15"/>
    </row>
    <row r="41503" spans="2:8" x14ac:dyDescent="0.2">
      <c r="B41503" s="12"/>
      <c r="H41503" s="15"/>
    </row>
    <row r="41504" spans="2:8" x14ac:dyDescent="0.2">
      <c r="B41504" s="12"/>
      <c r="H41504" s="15"/>
    </row>
    <row r="41505" spans="2:8" x14ac:dyDescent="0.2">
      <c r="B41505" s="12"/>
      <c r="H41505" s="15"/>
    </row>
    <row r="41506" spans="2:8" x14ac:dyDescent="0.2">
      <c r="B41506" s="12"/>
      <c r="H41506" s="15"/>
    </row>
    <row r="41507" spans="2:8" x14ac:dyDescent="0.2">
      <c r="B41507" s="12"/>
      <c r="H41507" s="15"/>
    </row>
    <row r="41508" spans="2:8" x14ac:dyDescent="0.2">
      <c r="B41508" s="12"/>
      <c r="H41508" s="15"/>
    </row>
    <row r="41509" spans="2:8" x14ac:dyDescent="0.2">
      <c r="B41509" s="12"/>
      <c r="H41509" s="15"/>
    </row>
    <row r="41510" spans="2:8" x14ac:dyDescent="0.2">
      <c r="B41510" s="12"/>
      <c r="H41510" s="15"/>
    </row>
    <row r="41511" spans="2:8" x14ac:dyDescent="0.2">
      <c r="B41511" s="12"/>
      <c r="H41511" s="15"/>
    </row>
    <row r="41512" spans="2:8" x14ac:dyDescent="0.2">
      <c r="B41512" s="12"/>
      <c r="H41512" s="15"/>
    </row>
    <row r="41513" spans="2:8" x14ac:dyDescent="0.2">
      <c r="B41513" s="12"/>
      <c r="H41513" s="15"/>
    </row>
    <row r="41514" spans="2:8" x14ac:dyDescent="0.2">
      <c r="B41514" s="12"/>
      <c r="H41514" s="15"/>
    </row>
    <row r="41515" spans="2:8" x14ac:dyDescent="0.2">
      <c r="B41515" s="12"/>
      <c r="H41515" s="15"/>
    </row>
    <row r="41516" spans="2:8" x14ac:dyDescent="0.2">
      <c r="B41516" s="12"/>
      <c r="H41516" s="15"/>
    </row>
    <row r="41517" spans="2:8" x14ac:dyDescent="0.2">
      <c r="B41517" s="12"/>
      <c r="H41517" s="15"/>
    </row>
    <row r="41518" spans="2:8" x14ac:dyDescent="0.2">
      <c r="B41518" s="12"/>
      <c r="H41518" s="15"/>
    </row>
    <row r="41519" spans="2:8" x14ac:dyDescent="0.2">
      <c r="B41519" s="12"/>
      <c r="H41519" s="15"/>
    </row>
    <row r="41520" spans="2:8" x14ac:dyDescent="0.2">
      <c r="B41520" s="12"/>
      <c r="H41520" s="15"/>
    </row>
    <row r="41521" spans="2:8" x14ac:dyDescent="0.2">
      <c r="B41521" s="12"/>
      <c r="H41521" s="15"/>
    </row>
    <row r="41522" spans="2:8" x14ac:dyDescent="0.2">
      <c r="B41522" s="12"/>
      <c r="H41522" s="15"/>
    </row>
    <row r="41523" spans="2:8" x14ac:dyDescent="0.2">
      <c r="B41523" s="12"/>
      <c r="H41523" s="15"/>
    </row>
    <row r="41524" spans="2:8" x14ac:dyDescent="0.2">
      <c r="B41524" s="12"/>
      <c r="H41524" s="15"/>
    </row>
    <row r="41525" spans="2:8" x14ac:dyDescent="0.2">
      <c r="B41525" s="12"/>
      <c r="H41525" s="15"/>
    </row>
    <row r="41526" spans="2:8" x14ac:dyDescent="0.2">
      <c r="B41526" s="12"/>
      <c r="H41526" s="15"/>
    </row>
    <row r="41527" spans="2:8" x14ac:dyDescent="0.2">
      <c r="B41527" s="12"/>
      <c r="H41527" s="15"/>
    </row>
    <row r="41528" spans="2:8" x14ac:dyDescent="0.2">
      <c r="B41528" s="12"/>
      <c r="H41528" s="15"/>
    </row>
    <row r="41529" spans="2:8" x14ac:dyDescent="0.2">
      <c r="B41529" s="12"/>
      <c r="H41529" s="15"/>
    </row>
    <row r="41530" spans="2:8" x14ac:dyDescent="0.2">
      <c r="B41530" s="12"/>
      <c r="H41530" s="15"/>
    </row>
    <row r="41531" spans="2:8" x14ac:dyDescent="0.2">
      <c r="B41531" s="12"/>
      <c r="H41531" s="15"/>
    </row>
    <row r="41532" spans="2:8" x14ac:dyDescent="0.2">
      <c r="B41532" s="12"/>
      <c r="H41532" s="15"/>
    </row>
    <row r="41533" spans="2:8" x14ac:dyDescent="0.2">
      <c r="B41533" s="12"/>
      <c r="H41533" s="15"/>
    </row>
    <row r="41534" spans="2:8" x14ac:dyDescent="0.2">
      <c r="B41534" s="12"/>
      <c r="H41534" s="15"/>
    </row>
    <row r="41535" spans="2:8" x14ac:dyDescent="0.2">
      <c r="B41535" s="12"/>
      <c r="H41535" s="15"/>
    </row>
    <row r="41536" spans="2:8" x14ac:dyDescent="0.2">
      <c r="B41536" s="12"/>
      <c r="H41536" s="15"/>
    </row>
    <row r="41537" spans="2:8" x14ac:dyDescent="0.2">
      <c r="B41537" s="12"/>
      <c r="H41537" s="15"/>
    </row>
    <row r="41538" spans="2:8" x14ac:dyDescent="0.2">
      <c r="B41538" s="12"/>
      <c r="H41538" s="15"/>
    </row>
    <row r="41539" spans="2:8" x14ac:dyDescent="0.2">
      <c r="B41539" s="12"/>
      <c r="H41539" s="15"/>
    </row>
    <row r="41540" spans="2:8" x14ac:dyDescent="0.2">
      <c r="B41540" s="12"/>
      <c r="H41540" s="15"/>
    </row>
    <row r="41541" spans="2:8" x14ac:dyDescent="0.2">
      <c r="B41541" s="12"/>
      <c r="H41541" s="15"/>
    </row>
    <row r="41542" spans="2:8" x14ac:dyDescent="0.2">
      <c r="B41542" s="12"/>
      <c r="H41542" s="15"/>
    </row>
    <row r="41543" spans="2:8" x14ac:dyDescent="0.2">
      <c r="B41543" s="12"/>
      <c r="H41543" s="15"/>
    </row>
    <row r="41544" spans="2:8" x14ac:dyDescent="0.2">
      <c r="B41544" s="12"/>
      <c r="H41544" s="15"/>
    </row>
    <row r="41545" spans="2:8" x14ac:dyDescent="0.2">
      <c r="B41545" s="12"/>
      <c r="H41545" s="15"/>
    </row>
    <row r="41546" spans="2:8" x14ac:dyDescent="0.2">
      <c r="B41546" s="12"/>
      <c r="H41546" s="15"/>
    </row>
    <row r="41547" spans="2:8" x14ac:dyDescent="0.2">
      <c r="B41547" s="12"/>
      <c r="H41547" s="15"/>
    </row>
    <row r="41548" spans="2:8" x14ac:dyDescent="0.2">
      <c r="B41548" s="12"/>
      <c r="H41548" s="15"/>
    </row>
    <row r="41549" spans="2:8" x14ac:dyDescent="0.2">
      <c r="B41549" s="12"/>
      <c r="H41549" s="15"/>
    </row>
    <row r="41550" spans="2:8" x14ac:dyDescent="0.2">
      <c r="B41550" s="12"/>
      <c r="H41550" s="15"/>
    </row>
    <row r="41551" spans="2:8" x14ac:dyDescent="0.2">
      <c r="B41551" s="12"/>
      <c r="H41551" s="15"/>
    </row>
    <row r="41552" spans="2:8" x14ac:dyDescent="0.2">
      <c r="B41552" s="12"/>
      <c r="H41552" s="15"/>
    </row>
    <row r="41553" spans="2:8" x14ac:dyDescent="0.2">
      <c r="B41553" s="12"/>
      <c r="H41553" s="15"/>
    </row>
    <row r="41554" spans="2:8" x14ac:dyDescent="0.2">
      <c r="B41554" s="12"/>
      <c r="H41554" s="15"/>
    </row>
    <row r="41555" spans="2:8" x14ac:dyDescent="0.2">
      <c r="B41555" s="12"/>
      <c r="H41555" s="15"/>
    </row>
    <row r="41556" spans="2:8" x14ac:dyDescent="0.2">
      <c r="B41556" s="12"/>
      <c r="H41556" s="15"/>
    </row>
    <row r="41557" spans="2:8" x14ac:dyDescent="0.2">
      <c r="B41557" s="12"/>
      <c r="H41557" s="15"/>
    </row>
    <row r="41558" spans="2:8" x14ac:dyDescent="0.2">
      <c r="B41558" s="12"/>
      <c r="H41558" s="15"/>
    </row>
    <row r="41559" spans="2:8" x14ac:dyDescent="0.2">
      <c r="B41559" s="12"/>
      <c r="H41559" s="15"/>
    </row>
    <row r="41560" spans="2:8" x14ac:dyDescent="0.2">
      <c r="B41560" s="12"/>
      <c r="H41560" s="15"/>
    </row>
    <row r="41561" spans="2:8" x14ac:dyDescent="0.2">
      <c r="B41561" s="12"/>
      <c r="H41561" s="15"/>
    </row>
    <row r="41562" spans="2:8" x14ac:dyDescent="0.2">
      <c r="B41562" s="12"/>
      <c r="H41562" s="15"/>
    </row>
    <row r="41563" spans="2:8" x14ac:dyDescent="0.2">
      <c r="B41563" s="12"/>
      <c r="H41563" s="15"/>
    </row>
    <row r="41564" spans="2:8" x14ac:dyDescent="0.2">
      <c r="B41564" s="12"/>
      <c r="H41564" s="15"/>
    </row>
    <row r="41565" spans="2:8" x14ac:dyDescent="0.2">
      <c r="B41565" s="12"/>
      <c r="H41565" s="15"/>
    </row>
    <row r="41566" spans="2:8" x14ac:dyDescent="0.2">
      <c r="B41566" s="12"/>
      <c r="H41566" s="15"/>
    </row>
    <row r="41567" spans="2:8" x14ac:dyDescent="0.2">
      <c r="B41567" s="12"/>
      <c r="H41567" s="15"/>
    </row>
    <row r="41568" spans="2:8" x14ac:dyDescent="0.2">
      <c r="B41568" s="12"/>
      <c r="H41568" s="15"/>
    </row>
    <row r="41569" spans="2:8" x14ac:dyDescent="0.2">
      <c r="B41569" s="12"/>
      <c r="H41569" s="15"/>
    </row>
    <row r="41570" spans="2:8" x14ac:dyDescent="0.2">
      <c r="B41570" s="12"/>
      <c r="H41570" s="15"/>
    </row>
    <row r="41571" spans="2:8" x14ac:dyDescent="0.2">
      <c r="B41571" s="12"/>
      <c r="H41571" s="15"/>
    </row>
    <row r="41572" spans="2:8" x14ac:dyDescent="0.2">
      <c r="B41572" s="12"/>
      <c r="H41572" s="15"/>
    </row>
    <row r="41573" spans="2:8" x14ac:dyDescent="0.2">
      <c r="B41573" s="12"/>
      <c r="H41573" s="15"/>
    </row>
    <row r="41574" spans="2:8" x14ac:dyDescent="0.2">
      <c r="B41574" s="12"/>
      <c r="H41574" s="15"/>
    </row>
    <row r="41575" spans="2:8" x14ac:dyDescent="0.2">
      <c r="B41575" s="12"/>
      <c r="H41575" s="15"/>
    </row>
    <row r="41576" spans="2:8" x14ac:dyDescent="0.2">
      <c r="B41576" s="12"/>
      <c r="H41576" s="15"/>
    </row>
    <row r="41577" spans="2:8" x14ac:dyDescent="0.2">
      <c r="B41577" s="12"/>
      <c r="H41577" s="15"/>
    </row>
    <row r="41578" spans="2:8" x14ac:dyDescent="0.2">
      <c r="B41578" s="12"/>
      <c r="H41578" s="15"/>
    </row>
    <row r="41579" spans="2:8" x14ac:dyDescent="0.2">
      <c r="B41579" s="12"/>
      <c r="H41579" s="15"/>
    </row>
    <row r="41580" spans="2:8" x14ac:dyDescent="0.2">
      <c r="B41580" s="12"/>
      <c r="H41580" s="15"/>
    </row>
    <row r="41581" spans="2:8" x14ac:dyDescent="0.2">
      <c r="B41581" s="12"/>
      <c r="H41581" s="15"/>
    </row>
    <row r="41582" spans="2:8" x14ac:dyDescent="0.2">
      <c r="B41582" s="12"/>
      <c r="H41582" s="15"/>
    </row>
    <row r="41583" spans="2:8" x14ac:dyDescent="0.2">
      <c r="B41583" s="12"/>
      <c r="H41583" s="15"/>
    </row>
    <row r="41584" spans="2:8" x14ac:dyDescent="0.2">
      <c r="B41584" s="12"/>
      <c r="H41584" s="15"/>
    </row>
    <row r="41585" spans="2:8" x14ac:dyDescent="0.2">
      <c r="B41585" s="12"/>
      <c r="H41585" s="15"/>
    </row>
    <row r="41586" spans="2:8" x14ac:dyDescent="0.2">
      <c r="B41586" s="12"/>
      <c r="H41586" s="15"/>
    </row>
    <row r="41587" spans="2:8" x14ac:dyDescent="0.2">
      <c r="B41587" s="12"/>
      <c r="H41587" s="15"/>
    </row>
    <row r="41588" spans="2:8" x14ac:dyDescent="0.2">
      <c r="B41588" s="12"/>
      <c r="H41588" s="15"/>
    </row>
    <row r="41589" spans="2:8" x14ac:dyDescent="0.2">
      <c r="B41589" s="12"/>
      <c r="H41589" s="15"/>
    </row>
    <row r="41590" spans="2:8" x14ac:dyDescent="0.2">
      <c r="B41590" s="12"/>
      <c r="H41590" s="15"/>
    </row>
    <row r="41591" spans="2:8" x14ac:dyDescent="0.2">
      <c r="B41591" s="12"/>
      <c r="H41591" s="15"/>
    </row>
    <row r="41592" spans="2:8" x14ac:dyDescent="0.2">
      <c r="B41592" s="12"/>
      <c r="H41592" s="15"/>
    </row>
    <row r="41593" spans="2:8" x14ac:dyDescent="0.2">
      <c r="B41593" s="12"/>
      <c r="H41593" s="15"/>
    </row>
    <row r="41594" spans="2:8" x14ac:dyDescent="0.2">
      <c r="B41594" s="12"/>
      <c r="H41594" s="15"/>
    </row>
    <row r="41595" spans="2:8" x14ac:dyDescent="0.2">
      <c r="B41595" s="12"/>
      <c r="H41595" s="15"/>
    </row>
    <row r="41596" spans="2:8" x14ac:dyDescent="0.2">
      <c r="B41596" s="12"/>
      <c r="H41596" s="15"/>
    </row>
    <row r="41597" spans="2:8" x14ac:dyDescent="0.2">
      <c r="B41597" s="12"/>
      <c r="H41597" s="15"/>
    </row>
    <row r="41598" spans="2:8" x14ac:dyDescent="0.2">
      <c r="B41598" s="12"/>
      <c r="H41598" s="15"/>
    </row>
    <row r="41599" spans="2:8" x14ac:dyDescent="0.2">
      <c r="B41599" s="12"/>
      <c r="H41599" s="15"/>
    </row>
    <row r="41600" spans="2:8" x14ac:dyDescent="0.2">
      <c r="B41600" s="12"/>
      <c r="H41600" s="15"/>
    </row>
    <row r="41601" spans="2:8" x14ac:dyDescent="0.2">
      <c r="B41601" s="12"/>
      <c r="H41601" s="15"/>
    </row>
    <row r="41602" spans="2:8" x14ac:dyDescent="0.2">
      <c r="B41602" s="12"/>
      <c r="H41602" s="15"/>
    </row>
    <row r="41603" spans="2:8" x14ac:dyDescent="0.2">
      <c r="B41603" s="12"/>
      <c r="H41603" s="15"/>
    </row>
    <row r="41604" spans="2:8" x14ac:dyDescent="0.2">
      <c r="B41604" s="12"/>
      <c r="H41604" s="15"/>
    </row>
    <row r="41605" spans="2:8" x14ac:dyDescent="0.2">
      <c r="B41605" s="12"/>
      <c r="H41605" s="15"/>
    </row>
    <row r="41606" spans="2:8" x14ac:dyDescent="0.2">
      <c r="B41606" s="12"/>
      <c r="H41606" s="15"/>
    </row>
    <row r="41607" spans="2:8" x14ac:dyDescent="0.2">
      <c r="B41607" s="12"/>
      <c r="H41607" s="15"/>
    </row>
    <row r="41608" spans="2:8" x14ac:dyDescent="0.2">
      <c r="B41608" s="12"/>
      <c r="H41608" s="15"/>
    </row>
    <row r="41609" spans="2:8" x14ac:dyDescent="0.2">
      <c r="B41609" s="12"/>
      <c r="H41609" s="15"/>
    </row>
    <row r="41610" spans="2:8" x14ac:dyDescent="0.2">
      <c r="B41610" s="12"/>
      <c r="H41610" s="15"/>
    </row>
    <row r="41611" spans="2:8" x14ac:dyDescent="0.2">
      <c r="B41611" s="12"/>
      <c r="H41611" s="15"/>
    </row>
    <row r="41612" spans="2:8" x14ac:dyDescent="0.2">
      <c r="B41612" s="12"/>
      <c r="H41612" s="15"/>
    </row>
    <row r="41613" spans="2:8" x14ac:dyDescent="0.2">
      <c r="B41613" s="12"/>
      <c r="H41613" s="15"/>
    </row>
    <row r="41614" spans="2:8" x14ac:dyDescent="0.2">
      <c r="B41614" s="12"/>
      <c r="H41614" s="15"/>
    </row>
    <row r="41615" spans="2:8" x14ac:dyDescent="0.2">
      <c r="B41615" s="12"/>
      <c r="H41615" s="15"/>
    </row>
    <row r="41616" spans="2:8" x14ac:dyDescent="0.2">
      <c r="B41616" s="12"/>
      <c r="H41616" s="15"/>
    </row>
    <row r="41617" spans="2:8" x14ac:dyDescent="0.2">
      <c r="B41617" s="12"/>
      <c r="H41617" s="15"/>
    </row>
    <row r="41618" spans="2:8" x14ac:dyDescent="0.2">
      <c r="B41618" s="12"/>
      <c r="H41618" s="15"/>
    </row>
    <row r="41619" spans="2:8" x14ac:dyDescent="0.2">
      <c r="B41619" s="12"/>
      <c r="H41619" s="15"/>
    </row>
    <row r="41620" spans="2:8" x14ac:dyDescent="0.2">
      <c r="B41620" s="12"/>
      <c r="H41620" s="15"/>
    </row>
    <row r="41621" spans="2:8" x14ac:dyDescent="0.2">
      <c r="B41621" s="12"/>
      <c r="H41621" s="15"/>
    </row>
    <row r="41622" spans="2:8" x14ac:dyDescent="0.2">
      <c r="B41622" s="12"/>
      <c r="H41622" s="15"/>
    </row>
    <row r="41623" spans="2:8" x14ac:dyDescent="0.2">
      <c r="B41623" s="12"/>
      <c r="H41623" s="15"/>
    </row>
    <row r="41624" spans="2:8" x14ac:dyDescent="0.2">
      <c r="B41624" s="12"/>
      <c r="H41624" s="15"/>
    </row>
    <row r="41625" spans="2:8" x14ac:dyDescent="0.2">
      <c r="B41625" s="12"/>
      <c r="H41625" s="15"/>
    </row>
    <row r="41626" spans="2:8" x14ac:dyDescent="0.2">
      <c r="B41626" s="12"/>
      <c r="H41626" s="15"/>
    </row>
    <row r="41627" spans="2:8" x14ac:dyDescent="0.2">
      <c r="B41627" s="12"/>
      <c r="H41627" s="15"/>
    </row>
    <row r="41628" spans="2:8" x14ac:dyDescent="0.2">
      <c r="B41628" s="12"/>
      <c r="H41628" s="15"/>
    </row>
    <row r="41629" spans="2:8" x14ac:dyDescent="0.2">
      <c r="B41629" s="12"/>
      <c r="H41629" s="15"/>
    </row>
    <row r="41630" spans="2:8" x14ac:dyDescent="0.2">
      <c r="B41630" s="12"/>
      <c r="H41630" s="15"/>
    </row>
    <row r="41631" spans="2:8" x14ac:dyDescent="0.2">
      <c r="B41631" s="12"/>
      <c r="H41631" s="15"/>
    </row>
    <row r="41632" spans="2:8" x14ac:dyDescent="0.2">
      <c r="B41632" s="12"/>
      <c r="H41632" s="15"/>
    </row>
    <row r="41633" spans="2:8" x14ac:dyDescent="0.2">
      <c r="B41633" s="12"/>
      <c r="H41633" s="15"/>
    </row>
    <row r="41634" spans="2:8" x14ac:dyDescent="0.2">
      <c r="B41634" s="12"/>
      <c r="H41634" s="15"/>
    </row>
    <row r="41635" spans="2:8" x14ac:dyDescent="0.2">
      <c r="B41635" s="12"/>
      <c r="H41635" s="15"/>
    </row>
    <row r="41636" spans="2:8" x14ac:dyDescent="0.2">
      <c r="B41636" s="12"/>
      <c r="H41636" s="15"/>
    </row>
    <row r="41637" spans="2:8" x14ac:dyDescent="0.2">
      <c r="B41637" s="12"/>
      <c r="H41637" s="15"/>
    </row>
    <row r="41638" spans="2:8" x14ac:dyDescent="0.2">
      <c r="B41638" s="12"/>
      <c r="H41638" s="15"/>
    </row>
    <row r="41639" spans="2:8" x14ac:dyDescent="0.2">
      <c r="B41639" s="12"/>
      <c r="H41639" s="15"/>
    </row>
    <row r="41640" spans="2:8" x14ac:dyDescent="0.2">
      <c r="B41640" s="12"/>
      <c r="H41640" s="15"/>
    </row>
    <row r="41641" spans="2:8" x14ac:dyDescent="0.2">
      <c r="B41641" s="12"/>
      <c r="H41641" s="15"/>
    </row>
    <row r="41642" spans="2:8" x14ac:dyDescent="0.2">
      <c r="B41642" s="12"/>
      <c r="H41642" s="15"/>
    </row>
    <row r="41643" spans="2:8" x14ac:dyDescent="0.2">
      <c r="B41643" s="12"/>
      <c r="H41643" s="15"/>
    </row>
    <row r="41644" spans="2:8" x14ac:dyDescent="0.2">
      <c r="B41644" s="12"/>
      <c r="H41644" s="15"/>
    </row>
    <row r="41645" spans="2:8" x14ac:dyDescent="0.2">
      <c r="B41645" s="12"/>
      <c r="H41645" s="15"/>
    </row>
    <row r="41646" spans="2:8" x14ac:dyDescent="0.2">
      <c r="B41646" s="12"/>
      <c r="H41646" s="15"/>
    </row>
    <row r="41647" spans="2:8" x14ac:dyDescent="0.2">
      <c r="B41647" s="12"/>
      <c r="H41647" s="15"/>
    </row>
    <row r="41648" spans="2:8" x14ac:dyDescent="0.2">
      <c r="B41648" s="12"/>
      <c r="H41648" s="15"/>
    </row>
    <row r="41649" spans="2:8" x14ac:dyDescent="0.2">
      <c r="B41649" s="12"/>
      <c r="H41649" s="15"/>
    </row>
    <row r="41650" spans="2:8" x14ac:dyDescent="0.2">
      <c r="B41650" s="12"/>
      <c r="H41650" s="15"/>
    </row>
    <row r="41651" spans="2:8" x14ac:dyDescent="0.2">
      <c r="B41651" s="12"/>
      <c r="H41651" s="15"/>
    </row>
    <row r="41652" spans="2:8" x14ac:dyDescent="0.2">
      <c r="B41652" s="12"/>
      <c r="H41652" s="15"/>
    </row>
    <row r="41653" spans="2:8" x14ac:dyDescent="0.2">
      <c r="B41653" s="12"/>
      <c r="H41653" s="15"/>
    </row>
    <row r="41654" spans="2:8" x14ac:dyDescent="0.2">
      <c r="B41654" s="12"/>
      <c r="H41654" s="15"/>
    </row>
    <row r="41655" spans="2:8" x14ac:dyDescent="0.2">
      <c r="B41655" s="12"/>
      <c r="H41655" s="15"/>
    </row>
    <row r="41656" spans="2:8" x14ac:dyDescent="0.2">
      <c r="B41656" s="12"/>
      <c r="H41656" s="15"/>
    </row>
    <row r="41657" spans="2:8" x14ac:dyDescent="0.2">
      <c r="B41657" s="12"/>
      <c r="H41657" s="15"/>
    </row>
    <row r="41658" spans="2:8" x14ac:dyDescent="0.2">
      <c r="B41658" s="12"/>
      <c r="H41658" s="15"/>
    </row>
    <row r="41659" spans="2:8" x14ac:dyDescent="0.2">
      <c r="B41659" s="12"/>
      <c r="H41659" s="15"/>
    </row>
    <row r="41660" spans="2:8" x14ac:dyDescent="0.2">
      <c r="B41660" s="12"/>
      <c r="H41660" s="15"/>
    </row>
    <row r="41661" spans="2:8" x14ac:dyDescent="0.2">
      <c r="B41661" s="12"/>
      <c r="H41661" s="15"/>
    </row>
    <row r="41662" spans="2:8" x14ac:dyDescent="0.2">
      <c r="B41662" s="12"/>
      <c r="H41662" s="15"/>
    </row>
    <row r="41663" spans="2:8" x14ac:dyDescent="0.2">
      <c r="B41663" s="12"/>
      <c r="H41663" s="15"/>
    </row>
    <row r="41664" spans="2:8" x14ac:dyDescent="0.2">
      <c r="B41664" s="12"/>
      <c r="H41664" s="15"/>
    </row>
    <row r="41665" spans="2:8" x14ac:dyDescent="0.2">
      <c r="B41665" s="12"/>
      <c r="H41665" s="15"/>
    </row>
    <row r="41666" spans="2:8" x14ac:dyDescent="0.2">
      <c r="B41666" s="12"/>
      <c r="H41666" s="15"/>
    </row>
    <row r="41667" spans="2:8" x14ac:dyDescent="0.2">
      <c r="B41667" s="12"/>
      <c r="H41667" s="15"/>
    </row>
    <row r="41668" spans="2:8" x14ac:dyDescent="0.2">
      <c r="B41668" s="12"/>
      <c r="H41668" s="15"/>
    </row>
    <row r="41669" spans="2:8" x14ac:dyDescent="0.2">
      <c r="B41669" s="12"/>
      <c r="H41669" s="15"/>
    </row>
    <row r="41670" spans="2:8" x14ac:dyDescent="0.2">
      <c r="B41670" s="12"/>
      <c r="H41670" s="15"/>
    </row>
    <row r="41671" spans="2:8" x14ac:dyDescent="0.2">
      <c r="B41671" s="12"/>
      <c r="H41671" s="15"/>
    </row>
    <row r="41672" spans="2:8" x14ac:dyDescent="0.2">
      <c r="B41672" s="12"/>
      <c r="H41672" s="15"/>
    </row>
    <row r="41673" spans="2:8" x14ac:dyDescent="0.2">
      <c r="B41673" s="12"/>
      <c r="H41673" s="15"/>
    </row>
    <row r="41674" spans="2:8" x14ac:dyDescent="0.2">
      <c r="B41674" s="12"/>
      <c r="H41674" s="15"/>
    </row>
    <row r="41675" spans="2:8" x14ac:dyDescent="0.2">
      <c r="B41675" s="12"/>
      <c r="H41675" s="15"/>
    </row>
    <row r="41676" spans="2:8" x14ac:dyDescent="0.2">
      <c r="B41676" s="12"/>
      <c r="H41676" s="15"/>
    </row>
    <row r="41677" spans="2:8" x14ac:dyDescent="0.2">
      <c r="B41677" s="12"/>
      <c r="H41677" s="15"/>
    </row>
    <row r="41678" spans="2:8" x14ac:dyDescent="0.2">
      <c r="B41678" s="12"/>
      <c r="H41678" s="15"/>
    </row>
    <row r="41679" spans="2:8" x14ac:dyDescent="0.2">
      <c r="B41679" s="12"/>
      <c r="H41679" s="15"/>
    </row>
    <row r="41680" spans="2:8" x14ac:dyDescent="0.2">
      <c r="B41680" s="12"/>
      <c r="H41680" s="15"/>
    </row>
    <row r="41681" spans="2:8" x14ac:dyDescent="0.2">
      <c r="B41681" s="12"/>
      <c r="H41681" s="15"/>
    </row>
    <row r="41682" spans="2:8" x14ac:dyDescent="0.2">
      <c r="B41682" s="12"/>
      <c r="H41682" s="15"/>
    </row>
    <row r="41683" spans="2:8" x14ac:dyDescent="0.2">
      <c r="B41683" s="12"/>
      <c r="H41683" s="15"/>
    </row>
    <row r="41684" spans="2:8" x14ac:dyDescent="0.2">
      <c r="B41684" s="12"/>
      <c r="H41684" s="15"/>
    </row>
    <row r="41685" spans="2:8" x14ac:dyDescent="0.2">
      <c r="B41685" s="12"/>
      <c r="H41685" s="15"/>
    </row>
    <row r="41686" spans="2:8" x14ac:dyDescent="0.2">
      <c r="B41686" s="12"/>
      <c r="H41686" s="15"/>
    </row>
    <row r="41687" spans="2:8" x14ac:dyDescent="0.2">
      <c r="B41687" s="12"/>
      <c r="H41687" s="15"/>
    </row>
    <row r="41688" spans="2:8" x14ac:dyDescent="0.2">
      <c r="B41688" s="12"/>
      <c r="H41688" s="15"/>
    </row>
    <row r="41689" spans="2:8" x14ac:dyDescent="0.2">
      <c r="B41689" s="12"/>
      <c r="H41689" s="15"/>
    </row>
    <row r="41690" spans="2:8" x14ac:dyDescent="0.2">
      <c r="B41690" s="12"/>
      <c r="H41690" s="15"/>
    </row>
    <row r="41691" spans="2:8" x14ac:dyDescent="0.2">
      <c r="B41691" s="12"/>
      <c r="H41691" s="15"/>
    </row>
    <row r="41692" spans="2:8" x14ac:dyDescent="0.2">
      <c r="B41692" s="12"/>
      <c r="H41692" s="15"/>
    </row>
    <row r="41693" spans="2:8" x14ac:dyDescent="0.2">
      <c r="B41693" s="12"/>
      <c r="H41693" s="15"/>
    </row>
    <row r="41694" spans="2:8" x14ac:dyDescent="0.2">
      <c r="B41694" s="12"/>
      <c r="H41694" s="15"/>
    </row>
    <row r="41695" spans="2:8" x14ac:dyDescent="0.2">
      <c r="B41695" s="12"/>
      <c r="H41695" s="15"/>
    </row>
    <row r="41696" spans="2:8" x14ac:dyDescent="0.2">
      <c r="B41696" s="12"/>
      <c r="H41696" s="15"/>
    </row>
    <row r="41697" spans="2:8" x14ac:dyDescent="0.2">
      <c r="B41697" s="12"/>
      <c r="H41697" s="15"/>
    </row>
    <row r="41698" spans="2:8" x14ac:dyDescent="0.2">
      <c r="B41698" s="12"/>
      <c r="H41698" s="15"/>
    </row>
    <row r="41699" spans="2:8" x14ac:dyDescent="0.2">
      <c r="B41699" s="12"/>
      <c r="H41699" s="15"/>
    </row>
    <row r="41700" spans="2:8" x14ac:dyDescent="0.2">
      <c r="B41700" s="12"/>
      <c r="H41700" s="15"/>
    </row>
    <row r="41701" spans="2:8" x14ac:dyDescent="0.2">
      <c r="B41701" s="12"/>
      <c r="H41701" s="15"/>
    </row>
    <row r="41702" spans="2:8" x14ac:dyDescent="0.2">
      <c r="B41702" s="12"/>
      <c r="H41702" s="15"/>
    </row>
    <row r="41703" spans="2:8" x14ac:dyDescent="0.2">
      <c r="B41703" s="12"/>
      <c r="H41703" s="15"/>
    </row>
    <row r="41704" spans="2:8" x14ac:dyDescent="0.2">
      <c r="B41704" s="12"/>
      <c r="H41704" s="15"/>
    </row>
    <row r="41705" spans="2:8" x14ac:dyDescent="0.2">
      <c r="B41705" s="12"/>
      <c r="H41705" s="15"/>
    </row>
    <row r="41706" spans="2:8" x14ac:dyDescent="0.2">
      <c r="B41706" s="12"/>
      <c r="H41706" s="15"/>
    </row>
    <row r="41707" spans="2:8" x14ac:dyDescent="0.2">
      <c r="B41707" s="12"/>
      <c r="H41707" s="15"/>
    </row>
    <row r="41708" spans="2:8" x14ac:dyDescent="0.2">
      <c r="B41708" s="12"/>
      <c r="H41708" s="15"/>
    </row>
    <row r="41709" spans="2:8" x14ac:dyDescent="0.2">
      <c r="B41709" s="12"/>
      <c r="H41709" s="15"/>
    </row>
    <row r="41710" spans="2:8" x14ac:dyDescent="0.2">
      <c r="B41710" s="12"/>
      <c r="H41710" s="15"/>
    </row>
    <row r="41711" spans="2:8" x14ac:dyDescent="0.2">
      <c r="B41711" s="12"/>
      <c r="H41711" s="15"/>
    </row>
    <row r="41712" spans="2:8" x14ac:dyDescent="0.2">
      <c r="B41712" s="12"/>
      <c r="H41712" s="15"/>
    </row>
    <row r="41713" spans="2:8" x14ac:dyDescent="0.2">
      <c r="B41713" s="12"/>
      <c r="H41713" s="15"/>
    </row>
    <row r="41714" spans="2:8" x14ac:dyDescent="0.2">
      <c r="B41714" s="12"/>
      <c r="H41714" s="15"/>
    </row>
    <row r="41715" spans="2:8" x14ac:dyDescent="0.2">
      <c r="B41715" s="12"/>
      <c r="H41715" s="15"/>
    </row>
    <row r="41716" spans="2:8" x14ac:dyDescent="0.2">
      <c r="B41716" s="12"/>
      <c r="H41716" s="15"/>
    </row>
    <row r="41717" spans="2:8" x14ac:dyDescent="0.2">
      <c r="B41717" s="12"/>
      <c r="H41717" s="15"/>
    </row>
    <row r="41718" spans="2:8" x14ac:dyDescent="0.2">
      <c r="B41718" s="12"/>
      <c r="H41718" s="15"/>
    </row>
    <row r="41719" spans="2:8" x14ac:dyDescent="0.2">
      <c r="B41719" s="12"/>
      <c r="H41719" s="15"/>
    </row>
    <row r="41720" spans="2:8" x14ac:dyDescent="0.2">
      <c r="B41720" s="12"/>
      <c r="H41720" s="15"/>
    </row>
    <row r="41721" spans="2:8" x14ac:dyDescent="0.2">
      <c r="B41721" s="12"/>
      <c r="H41721" s="15"/>
    </row>
    <row r="41722" spans="2:8" x14ac:dyDescent="0.2">
      <c r="B41722" s="12"/>
      <c r="H41722" s="15"/>
    </row>
    <row r="41723" spans="2:8" x14ac:dyDescent="0.2">
      <c r="B41723" s="12"/>
      <c r="H41723" s="15"/>
    </row>
    <row r="41724" spans="2:8" x14ac:dyDescent="0.2">
      <c r="B41724" s="12"/>
      <c r="H41724" s="15"/>
    </row>
    <row r="41725" spans="2:8" x14ac:dyDescent="0.2">
      <c r="B41725" s="12"/>
      <c r="H41725" s="15"/>
    </row>
    <row r="41726" spans="2:8" x14ac:dyDescent="0.2">
      <c r="B41726" s="12"/>
      <c r="H41726" s="15"/>
    </row>
    <row r="41727" spans="2:8" x14ac:dyDescent="0.2">
      <c r="B41727" s="12"/>
      <c r="H41727" s="15"/>
    </row>
    <row r="41728" spans="2:8" x14ac:dyDescent="0.2">
      <c r="B41728" s="12"/>
      <c r="H41728" s="15"/>
    </row>
    <row r="41729" spans="2:8" x14ac:dyDescent="0.2">
      <c r="B41729" s="12"/>
      <c r="H41729" s="15"/>
    </row>
    <row r="41730" spans="2:8" x14ac:dyDescent="0.2">
      <c r="B41730" s="12"/>
      <c r="H41730" s="15"/>
    </row>
    <row r="41731" spans="2:8" x14ac:dyDescent="0.2">
      <c r="B41731" s="12"/>
      <c r="H41731" s="15"/>
    </row>
    <row r="41732" spans="2:8" x14ac:dyDescent="0.2">
      <c r="B41732" s="12"/>
      <c r="H41732" s="15"/>
    </row>
    <row r="41733" spans="2:8" x14ac:dyDescent="0.2">
      <c r="B41733" s="12"/>
      <c r="H41733" s="15"/>
    </row>
    <row r="41734" spans="2:8" x14ac:dyDescent="0.2">
      <c r="B41734" s="12"/>
      <c r="H41734" s="15"/>
    </row>
    <row r="41735" spans="2:8" x14ac:dyDescent="0.2">
      <c r="B41735" s="12"/>
      <c r="H41735" s="15"/>
    </row>
    <row r="41736" spans="2:8" x14ac:dyDescent="0.2">
      <c r="B41736" s="12"/>
      <c r="H41736" s="15"/>
    </row>
    <row r="41737" spans="2:8" x14ac:dyDescent="0.2">
      <c r="B41737" s="12"/>
      <c r="H41737" s="15"/>
    </row>
    <row r="41738" spans="2:8" x14ac:dyDescent="0.2">
      <c r="B41738" s="12"/>
      <c r="H41738" s="15"/>
    </row>
    <row r="41739" spans="2:8" x14ac:dyDescent="0.2">
      <c r="B41739" s="12"/>
      <c r="H41739" s="15"/>
    </row>
    <row r="41740" spans="2:8" x14ac:dyDescent="0.2">
      <c r="B41740" s="12"/>
      <c r="H41740" s="15"/>
    </row>
    <row r="41741" spans="2:8" x14ac:dyDescent="0.2">
      <c r="B41741" s="12"/>
      <c r="H41741" s="15"/>
    </row>
    <row r="41742" spans="2:8" x14ac:dyDescent="0.2">
      <c r="B41742" s="12"/>
      <c r="H41742" s="15"/>
    </row>
    <row r="41743" spans="2:8" x14ac:dyDescent="0.2">
      <c r="B41743" s="12"/>
      <c r="H41743" s="15"/>
    </row>
    <row r="41744" spans="2:8" x14ac:dyDescent="0.2">
      <c r="B41744" s="12"/>
      <c r="H41744" s="15"/>
    </row>
    <row r="41745" spans="2:8" x14ac:dyDescent="0.2">
      <c r="B41745" s="12"/>
      <c r="H41745" s="15"/>
    </row>
    <row r="41746" spans="2:8" x14ac:dyDescent="0.2">
      <c r="B41746" s="12"/>
      <c r="H41746" s="15"/>
    </row>
    <row r="41747" spans="2:8" x14ac:dyDescent="0.2">
      <c r="B41747" s="12"/>
      <c r="H41747" s="15"/>
    </row>
    <row r="41748" spans="2:8" x14ac:dyDescent="0.2">
      <c r="B41748" s="12"/>
      <c r="H41748" s="15"/>
    </row>
    <row r="41749" spans="2:8" x14ac:dyDescent="0.2">
      <c r="B41749" s="12"/>
      <c r="H41749" s="15"/>
    </row>
    <row r="41750" spans="2:8" x14ac:dyDescent="0.2">
      <c r="B41750" s="12"/>
      <c r="H41750" s="15"/>
    </row>
    <row r="41751" spans="2:8" x14ac:dyDescent="0.2">
      <c r="B41751" s="12"/>
      <c r="H41751" s="15"/>
    </row>
    <row r="41752" spans="2:8" x14ac:dyDescent="0.2">
      <c r="B41752" s="12"/>
      <c r="H41752" s="15"/>
    </row>
    <row r="41753" spans="2:8" x14ac:dyDescent="0.2">
      <c r="B41753" s="12"/>
      <c r="H41753" s="15"/>
    </row>
    <row r="41754" spans="2:8" x14ac:dyDescent="0.2">
      <c r="B41754" s="12"/>
      <c r="H41754" s="15"/>
    </row>
    <row r="41755" spans="2:8" x14ac:dyDescent="0.2">
      <c r="B41755" s="12"/>
      <c r="H41755" s="15"/>
    </row>
    <row r="41756" spans="2:8" x14ac:dyDescent="0.2">
      <c r="B41756" s="12"/>
      <c r="H41756" s="15"/>
    </row>
    <row r="41757" spans="2:8" x14ac:dyDescent="0.2">
      <c r="B41757" s="12"/>
      <c r="H41757" s="15"/>
    </row>
    <row r="41758" spans="2:8" x14ac:dyDescent="0.2">
      <c r="B41758" s="12"/>
      <c r="H41758" s="15"/>
    </row>
    <row r="41759" spans="2:8" x14ac:dyDescent="0.2">
      <c r="B41759" s="12"/>
      <c r="H41759" s="15"/>
    </row>
    <row r="41760" spans="2:8" x14ac:dyDescent="0.2">
      <c r="B41760" s="12"/>
      <c r="H41760" s="15"/>
    </row>
    <row r="41761" spans="2:8" x14ac:dyDescent="0.2">
      <c r="B41761" s="12"/>
      <c r="H41761" s="15"/>
    </row>
    <row r="41762" spans="2:8" x14ac:dyDescent="0.2">
      <c r="B41762" s="12"/>
      <c r="H41762" s="15"/>
    </row>
    <row r="41763" spans="2:8" x14ac:dyDescent="0.2">
      <c r="B41763" s="12"/>
      <c r="H41763" s="15"/>
    </row>
    <row r="41764" spans="2:8" x14ac:dyDescent="0.2">
      <c r="B41764" s="12"/>
      <c r="H41764" s="15"/>
    </row>
    <row r="41765" spans="2:8" x14ac:dyDescent="0.2">
      <c r="B41765" s="12"/>
      <c r="H41765" s="15"/>
    </row>
    <row r="41766" spans="2:8" x14ac:dyDescent="0.2">
      <c r="B41766" s="12"/>
      <c r="H41766" s="15"/>
    </row>
    <row r="41767" spans="2:8" x14ac:dyDescent="0.2">
      <c r="B41767" s="12"/>
      <c r="H41767" s="15"/>
    </row>
    <row r="41768" spans="2:8" x14ac:dyDescent="0.2">
      <c r="B41768" s="12"/>
      <c r="H41768" s="15"/>
    </row>
    <row r="41769" spans="2:8" x14ac:dyDescent="0.2">
      <c r="B41769" s="12"/>
      <c r="H41769" s="15"/>
    </row>
    <row r="41770" spans="2:8" x14ac:dyDescent="0.2">
      <c r="B41770" s="12"/>
      <c r="H41770" s="15"/>
    </row>
    <row r="41771" spans="2:8" x14ac:dyDescent="0.2">
      <c r="B41771" s="12"/>
      <c r="H41771" s="15"/>
    </row>
    <row r="41772" spans="2:8" x14ac:dyDescent="0.2">
      <c r="B41772" s="12"/>
      <c r="H41772" s="15"/>
    </row>
    <row r="41773" spans="2:8" x14ac:dyDescent="0.2">
      <c r="B41773" s="12"/>
      <c r="H41773" s="15"/>
    </row>
    <row r="41774" spans="2:8" x14ac:dyDescent="0.2">
      <c r="B41774" s="12"/>
      <c r="H41774" s="15"/>
    </row>
    <row r="41775" spans="2:8" x14ac:dyDescent="0.2">
      <c r="B41775" s="12"/>
      <c r="H41775" s="15"/>
    </row>
    <row r="41776" spans="2:8" x14ac:dyDescent="0.2">
      <c r="B41776" s="12"/>
      <c r="H41776" s="15"/>
    </row>
    <row r="41777" spans="2:8" x14ac:dyDescent="0.2">
      <c r="B41777" s="12"/>
      <c r="H41777" s="15"/>
    </row>
    <row r="41778" spans="2:8" x14ac:dyDescent="0.2">
      <c r="B41778" s="12"/>
      <c r="H41778" s="15"/>
    </row>
    <row r="41779" spans="2:8" x14ac:dyDescent="0.2">
      <c r="B41779" s="12"/>
      <c r="H41779" s="15"/>
    </row>
    <row r="41780" spans="2:8" x14ac:dyDescent="0.2">
      <c r="B41780" s="12"/>
      <c r="H41780" s="15"/>
    </row>
    <row r="41781" spans="2:8" x14ac:dyDescent="0.2">
      <c r="B41781" s="12"/>
      <c r="H41781" s="15"/>
    </row>
    <row r="41782" spans="2:8" x14ac:dyDescent="0.2">
      <c r="B41782" s="12"/>
      <c r="H41782" s="15"/>
    </row>
    <row r="41783" spans="2:8" x14ac:dyDescent="0.2">
      <c r="B41783" s="12"/>
      <c r="H41783" s="15"/>
    </row>
    <row r="41784" spans="2:8" x14ac:dyDescent="0.2">
      <c r="B41784" s="12"/>
      <c r="H41784" s="15"/>
    </row>
    <row r="41785" spans="2:8" x14ac:dyDescent="0.2">
      <c r="B41785" s="12"/>
      <c r="H41785" s="15"/>
    </row>
    <row r="41786" spans="2:8" x14ac:dyDescent="0.2">
      <c r="B41786" s="12"/>
      <c r="H41786" s="15"/>
    </row>
    <row r="41787" spans="2:8" x14ac:dyDescent="0.2">
      <c r="B41787" s="12"/>
      <c r="H41787" s="15"/>
    </row>
    <row r="41788" spans="2:8" x14ac:dyDescent="0.2">
      <c r="B41788" s="12"/>
      <c r="H41788" s="15"/>
    </row>
    <row r="41789" spans="2:8" x14ac:dyDescent="0.2">
      <c r="B41789" s="12"/>
      <c r="H41789" s="15"/>
    </row>
    <row r="41790" spans="2:8" x14ac:dyDescent="0.2">
      <c r="B41790" s="12"/>
      <c r="H41790" s="15"/>
    </row>
    <row r="41791" spans="2:8" x14ac:dyDescent="0.2">
      <c r="B41791" s="12"/>
      <c r="H41791" s="15"/>
    </row>
    <row r="41792" spans="2:8" x14ac:dyDescent="0.2">
      <c r="B41792" s="12"/>
      <c r="H41792" s="15"/>
    </row>
    <row r="41793" spans="2:8" x14ac:dyDescent="0.2">
      <c r="B41793" s="12"/>
      <c r="H41793" s="15"/>
    </row>
    <row r="41794" spans="2:8" x14ac:dyDescent="0.2">
      <c r="B41794" s="12"/>
      <c r="H41794" s="15"/>
    </row>
    <row r="41795" spans="2:8" x14ac:dyDescent="0.2">
      <c r="B41795" s="12"/>
      <c r="H41795" s="15"/>
    </row>
    <row r="41796" spans="2:8" x14ac:dyDescent="0.2">
      <c r="B41796" s="12"/>
      <c r="H41796" s="15"/>
    </row>
    <row r="41797" spans="2:8" x14ac:dyDescent="0.2">
      <c r="B41797" s="12"/>
      <c r="H41797" s="15"/>
    </row>
    <row r="41798" spans="2:8" x14ac:dyDescent="0.2">
      <c r="B41798" s="12"/>
      <c r="H41798" s="15"/>
    </row>
    <row r="41799" spans="2:8" x14ac:dyDescent="0.2">
      <c r="B41799" s="12"/>
      <c r="H41799" s="15"/>
    </row>
    <row r="41800" spans="2:8" x14ac:dyDescent="0.2">
      <c r="B41800" s="12"/>
      <c r="H41800" s="15"/>
    </row>
    <row r="41801" spans="2:8" x14ac:dyDescent="0.2">
      <c r="B41801" s="12"/>
      <c r="H41801" s="15"/>
    </row>
    <row r="41802" spans="2:8" x14ac:dyDescent="0.2">
      <c r="B41802" s="12"/>
      <c r="H41802" s="15"/>
    </row>
    <row r="41803" spans="2:8" x14ac:dyDescent="0.2">
      <c r="B41803" s="12"/>
      <c r="H41803" s="15"/>
    </row>
    <row r="41804" spans="2:8" x14ac:dyDescent="0.2">
      <c r="B41804" s="12"/>
      <c r="H41804" s="15"/>
    </row>
    <row r="41805" spans="2:8" x14ac:dyDescent="0.2">
      <c r="B41805" s="12"/>
      <c r="H41805" s="15"/>
    </row>
    <row r="41806" spans="2:8" x14ac:dyDescent="0.2">
      <c r="B41806" s="12"/>
      <c r="H41806" s="15"/>
    </row>
    <row r="41807" spans="2:8" x14ac:dyDescent="0.2">
      <c r="B41807" s="12"/>
      <c r="H41807" s="15"/>
    </row>
    <row r="41808" spans="2:8" x14ac:dyDescent="0.2">
      <c r="B41808" s="12"/>
      <c r="H41808" s="15"/>
    </row>
    <row r="41809" spans="2:8" x14ac:dyDescent="0.2">
      <c r="B41809" s="12"/>
      <c r="H41809" s="15"/>
    </row>
    <row r="41810" spans="2:8" x14ac:dyDescent="0.2">
      <c r="B41810" s="12"/>
      <c r="H41810" s="15"/>
    </row>
    <row r="41811" spans="2:8" x14ac:dyDescent="0.2">
      <c r="B41811" s="12"/>
      <c r="H41811" s="15"/>
    </row>
    <row r="41812" spans="2:8" x14ac:dyDescent="0.2">
      <c r="B41812" s="12"/>
      <c r="H41812" s="15"/>
    </row>
    <row r="41813" spans="2:8" x14ac:dyDescent="0.2">
      <c r="B41813" s="12"/>
      <c r="H41813" s="15"/>
    </row>
    <row r="41814" spans="2:8" x14ac:dyDescent="0.2">
      <c r="B41814" s="12"/>
      <c r="H41814" s="15"/>
    </row>
    <row r="41815" spans="2:8" x14ac:dyDescent="0.2">
      <c r="B41815" s="12"/>
      <c r="H41815" s="15"/>
    </row>
    <row r="41816" spans="2:8" x14ac:dyDescent="0.2">
      <c r="B41816" s="12"/>
      <c r="H41816" s="15"/>
    </row>
    <row r="41817" spans="2:8" x14ac:dyDescent="0.2">
      <c r="B41817" s="12"/>
      <c r="H41817" s="15"/>
    </row>
    <row r="41818" spans="2:8" x14ac:dyDescent="0.2">
      <c r="B41818" s="12"/>
      <c r="H41818" s="15"/>
    </row>
    <row r="41819" spans="2:8" x14ac:dyDescent="0.2">
      <c r="B41819" s="12"/>
      <c r="H41819" s="15"/>
    </row>
    <row r="41820" spans="2:8" x14ac:dyDescent="0.2">
      <c r="B41820" s="12"/>
      <c r="H41820" s="15"/>
    </row>
    <row r="41821" spans="2:8" x14ac:dyDescent="0.2">
      <c r="B41821" s="12"/>
      <c r="H41821" s="15"/>
    </row>
    <row r="41822" spans="2:8" x14ac:dyDescent="0.2">
      <c r="B41822" s="12"/>
      <c r="H41822" s="15"/>
    </row>
    <row r="41823" spans="2:8" x14ac:dyDescent="0.2">
      <c r="B41823" s="12"/>
      <c r="H41823" s="15"/>
    </row>
    <row r="41824" spans="2:8" x14ac:dyDescent="0.2">
      <c r="B41824" s="12"/>
      <c r="H41824" s="15"/>
    </row>
    <row r="41825" spans="2:8" x14ac:dyDescent="0.2">
      <c r="B41825" s="12"/>
      <c r="H41825" s="15"/>
    </row>
    <row r="41826" spans="2:8" x14ac:dyDescent="0.2">
      <c r="B41826" s="12"/>
      <c r="H41826" s="15"/>
    </row>
    <row r="41827" spans="2:8" x14ac:dyDescent="0.2">
      <c r="B41827" s="12"/>
      <c r="H41827" s="15"/>
    </row>
    <row r="41828" spans="2:8" x14ac:dyDescent="0.2">
      <c r="B41828" s="12"/>
      <c r="H41828" s="15"/>
    </row>
    <row r="41829" spans="2:8" x14ac:dyDescent="0.2">
      <c r="B41829" s="12"/>
      <c r="H41829" s="15"/>
    </row>
    <row r="41830" spans="2:8" x14ac:dyDescent="0.2">
      <c r="B41830" s="12"/>
      <c r="H41830" s="15"/>
    </row>
    <row r="41831" spans="2:8" x14ac:dyDescent="0.2">
      <c r="B41831" s="12"/>
      <c r="H41831" s="15"/>
    </row>
    <row r="41832" spans="2:8" x14ac:dyDescent="0.2">
      <c r="B41832" s="12"/>
      <c r="H41832" s="15"/>
    </row>
    <row r="41833" spans="2:8" x14ac:dyDescent="0.2">
      <c r="B41833" s="12"/>
      <c r="H41833" s="15"/>
    </row>
    <row r="41834" spans="2:8" x14ac:dyDescent="0.2">
      <c r="B41834" s="12"/>
      <c r="H41834" s="15"/>
    </row>
    <row r="41835" spans="2:8" x14ac:dyDescent="0.2">
      <c r="B41835" s="12"/>
      <c r="H41835" s="15"/>
    </row>
    <row r="41836" spans="2:8" x14ac:dyDescent="0.2">
      <c r="B41836" s="12"/>
      <c r="H41836" s="15"/>
    </row>
    <row r="41837" spans="2:8" x14ac:dyDescent="0.2">
      <c r="B41837" s="12"/>
      <c r="H41837" s="15"/>
    </row>
    <row r="41838" spans="2:8" x14ac:dyDescent="0.2">
      <c r="B41838" s="12"/>
      <c r="H41838" s="15"/>
    </row>
    <row r="41839" spans="2:8" x14ac:dyDescent="0.2">
      <c r="B41839" s="12"/>
      <c r="H41839" s="15"/>
    </row>
    <row r="41840" spans="2:8" x14ac:dyDescent="0.2">
      <c r="B41840" s="12"/>
      <c r="H41840" s="15"/>
    </row>
    <row r="41841" spans="2:8" x14ac:dyDescent="0.2">
      <c r="B41841" s="12"/>
      <c r="H41841" s="15"/>
    </row>
    <row r="41842" spans="2:8" x14ac:dyDescent="0.2">
      <c r="B41842" s="12"/>
      <c r="H41842" s="15"/>
    </row>
    <row r="41843" spans="2:8" x14ac:dyDescent="0.2">
      <c r="B41843" s="12"/>
      <c r="H41843" s="15"/>
    </row>
    <row r="41844" spans="2:8" x14ac:dyDescent="0.2">
      <c r="B41844" s="12"/>
      <c r="H41844" s="15"/>
    </row>
    <row r="41845" spans="2:8" x14ac:dyDescent="0.2">
      <c r="B41845" s="12"/>
      <c r="H41845" s="15"/>
    </row>
    <row r="41846" spans="2:8" x14ac:dyDescent="0.2">
      <c r="B41846" s="12"/>
      <c r="H41846" s="15"/>
    </row>
    <row r="41847" spans="2:8" x14ac:dyDescent="0.2">
      <c r="B41847" s="12"/>
      <c r="H41847" s="15"/>
    </row>
    <row r="41848" spans="2:8" x14ac:dyDescent="0.2">
      <c r="B41848" s="12"/>
      <c r="H41848" s="15"/>
    </row>
    <row r="41849" spans="2:8" x14ac:dyDescent="0.2">
      <c r="B41849" s="12"/>
      <c r="H41849" s="15"/>
    </row>
    <row r="41850" spans="2:8" x14ac:dyDescent="0.2">
      <c r="B41850" s="12"/>
      <c r="H41850" s="15"/>
    </row>
    <row r="41851" spans="2:8" x14ac:dyDescent="0.2">
      <c r="B41851" s="12"/>
      <c r="H41851" s="15"/>
    </row>
    <row r="41852" spans="2:8" x14ac:dyDescent="0.2">
      <c r="B41852" s="12"/>
      <c r="H41852" s="15"/>
    </row>
    <row r="41853" spans="2:8" x14ac:dyDescent="0.2">
      <c r="B41853" s="12"/>
      <c r="H41853" s="15"/>
    </row>
    <row r="41854" spans="2:8" x14ac:dyDescent="0.2">
      <c r="B41854" s="12"/>
      <c r="H41854" s="15"/>
    </row>
    <row r="41855" spans="2:8" x14ac:dyDescent="0.2">
      <c r="B41855" s="12"/>
      <c r="H41855" s="15"/>
    </row>
    <row r="41856" spans="2:8" x14ac:dyDescent="0.2">
      <c r="B41856" s="12"/>
      <c r="H41856" s="15"/>
    </row>
    <row r="41857" spans="2:8" x14ac:dyDescent="0.2">
      <c r="B41857" s="12"/>
      <c r="H41857" s="15"/>
    </row>
    <row r="41858" spans="2:8" x14ac:dyDescent="0.2">
      <c r="B41858" s="12"/>
      <c r="H41858" s="15"/>
    </row>
    <row r="41859" spans="2:8" x14ac:dyDescent="0.2">
      <c r="B41859" s="12"/>
      <c r="H41859" s="15"/>
    </row>
    <row r="41860" spans="2:8" x14ac:dyDescent="0.2">
      <c r="B41860" s="12"/>
      <c r="H41860" s="15"/>
    </row>
    <row r="41861" spans="2:8" x14ac:dyDescent="0.2">
      <c r="B41861" s="12"/>
      <c r="H41861" s="15"/>
    </row>
    <row r="41862" spans="2:8" x14ac:dyDescent="0.2">
      <c r="B41862" s="12"/>
      <c r="H41862" s="15"/>
    </row>
    <row r="41863" spans="2:8" x14ac:dyDescent="0.2">
      <c r="B41863" s="12"/>
      <c r="H41863" s="15"/>
    </row>
    <row r="41864" spans="2:8" x14ac:dyDescent="0.2">
      <c r="B41864" s="12"/>
      <c r="H41864" s="15"/>
    </row>
    <row r="41865" spans="2:8" x14ac:dyDescent="0.2">
      <c r="B41865" s="12"/>
      <c r="H41865" s="15"/>
    </row>
    <row r="41866" spans="2:8" x14ac:dyDescent="0.2">
      <c r="B41866" s="12"/>
      <c r="H41866" s="15"/>
    </row>
    <row r="41867" spans="2:8" x14ac:dyDescent="0.2">
      <c r="B41867" s="12"/>
      <c r="H41867" s="15"/>
    </row>
    <row r="41868" spans="2:8" x14ac:dyDescent="0.2">
      <c r="B41868" s="12"/>
      <c r="H41868" s="15"/>
    </row>
    <row r="41869" spans="2:8" x14ac:dyDescent="0.2">
      <c r="B41869" s="12"/>
      <c r="H41869" s="15"/>
    </row>
    <row r="41870" spans="2:8" x14ac:dyDescent="0.2">
      <c r="B41870" s="12"/>
      <c r="H41870" s="15"/>
    </row>
    <row r="41871" spans="2:8" x14ac:dyDescent="0.2">
      <c r="B41871" s="12"/>
      <c r="H41871" s="15"/>
    </row>
    <row r="41872" spans="2:8" x14ac:dyDescent="0.2">
      <c r="B41872" s="12"/>
      <c r="H41872" s="15"/>
    </row>
    <row r="41873" spans="2:8" x14ac:dyDescent="0.2">
      <c r="B41873" s="12"/>
      <c r="H41873" s="15"/>
    </row>
    <row r="41874" spans="2:8" x14ac:dyDescent="0.2">
      <c r="B41874" s="12"/>
      <c r="H41874" s="15"/>
    </row>
    <row r="41875" spans="2:8" x14ac:dyDescent="0.2">
      <c r="B41875" s="12"/>
      <c r="H41875" s="15"/>
    </row>
    <row r="41876" spans="2:8" x14ac:dyDescent="0.2">
      <c r="B41876" s="12"/>
      <c r="H41876" s="15"/>
    </row>
    <row r="41877" spans="2:8" x14ac:dyDescent="0.2">
      <c r="B41877" s="12"/>
      <c r="H41877" s="15"/>
    </row>
    <row r="41878" spans="2:8" x14ac:dyDescent="0.2">
      <c r="B41878" s="12"/>
      <c r="H41878" s="15"/>
    </row>
    <row r="41879" spans="2:8" x14ac:dyDescent="0.2">
      <c r="B41879" s="12"/>
      <c r="H41879" s="15"/>
    </row>
    <row r="41880" spans="2:8" x14ac:dyDescent="0.2">
      <c r="B41880" s="12"/>
      <c r="H41880" s="15"/>
    </row>
    <row r="41881" spans="2:8" x14ac:dyDescent="0.2">
      <c r="B41881" s="12"/>
      <c r="H41881" s="15"/>
    </row>
    <row r="41882" spans="2:8" x14ac:dyDescent="0.2">
      <c r="B41882" s="12"/>
      <c r="H41882" s="15"/>
    </row>
    <row r="41883" spans="2:8" x14ac:dyDescent="0.2">
      <c r="B41883" s="12"/>
      <c r="H41883" s="15"/>
    </row>
    <row r="41884" spans="2:8" x14ac:dyDescent="0.2">
      <c r="B41884" s="12"/>
      <c r="H41884" s="15"/>
    </row>
    <row r="41885" spans="2:8" x14ac:dyDescent="0.2">
      <c r="B41885" s="12"/>
      <c r="H41885" s="15"/>
    </row>
    <row r="41886" spans="2:8" x14ac:dyDescent="0.2">
      <c r="B41886" s="12"/>
      <c r="H41886" s="15"/>
    </row>
    <row r="41887" spans="2:8" x14ac:dyDescent="0.2">
      <c r="B41887" s="12"/>
      <c r="H41887" s="15"/>
    </row>
    <row r="41888" spans="2:8" x14ac:dyDescent="0.2">
      <c r="B41888" s="12"/>
      <c r="H41888" s="15"/>
    </row>
    <row r="41889" spans="2:8" x14ac:dyDescent="0.2">
      <c r="B41889" s="12"/>
      <c r="H41889" s="15"/>
    </row>
    <row r="41890" spans="2:8" x14ac:dyDescent="0.2">
      <c r="B41890" s="12"/>
      <c r="H41890" s="15"/>
    </row>
    <row r="41891" spans="2:8" x14ac:dyDescent="0.2">
      <c r="B41891" s="12"/>
      <c r="H41891" s="15"/>
    </row>
    <row r="41892" spans="2:8" x14ac:dyDescent="0.2">
      <c r="B41892" s="12"/>
      <c r="H41892" s="15"/>
    </row>
    <row r="41893" spans="2:8" x14ac:dyDescent="0.2">
      <c r="B41893" s="12"/>
      <c r="H41893" s="15"/>
    </row>
    <row r="41894" spans="2:8" x14ac:dyDescent="0.2">
      <c r="B41894" s="12"/>
      <c r="H41894" s="15"/>
    </row>
    <row r="41895" spans="2:8" x14ac:dyDescent="0.2">
      <c r="B41895" s="12"/>
      <c r="H41895" s="15"/>
    </row>
    <row r="41896" spans="2:8" x14ac:dyDescent="0.2">
      <c r="B41896" s="12"/>
      <c r="H41896" s="15"/>
    </row>
    <row r="41897" spans="2:8" x14ac:dyDescent="0.2">
      <c r="B41897" s="12"/>
      <c r="H41897" s="15"/>
    </row>
    <row r="41898" spans="2:8" x14ac:dyDescent="0.2">
      <c r="B41898" s="12"/>
      <c r="H41898" s="15"/>
    </row>
    <row r="41899" spans="2:8" x14ac:dyDescent="0.2">
      <c r="B41899" s="12"/>
      <c r="H41899" s="15"/>
    </row>
    <row r="41900" spans="2:8" x14ac:dyDescent="0.2">
      <c r="B41900" s="12"/>
      <c r="H41900" s="15"/>
    </row>
    <row r="41901" spans="2:8" x14ac:dyDescent="0.2">
      <c r="B41901" s="12"/>
      <c r="H41901" s="15"/>
    </row>
    <row r="41902" spans="2:8" x14ac:dyDescent="0.2">
      <c r="B41902" s="12"/>
      <c r="H41902" s="15"/>
    </row>
    <row r="41903" spans="2:8" x14ac:dyDescent="0.2">
      <c r="B41903" s="12"/>
      <c r="H41903" s="15"/>
    </row>
    <row r="41904" spans="2:8" x14ac:dyDescent="0.2">
      <c r="B41904" s="12"/>
      <c r="H41904" s="15"/>
    </row>
    <row r="41905" spans="2:8" x14ac:dyDescent="0.2">
      <c r="B41905" s="12"/>
      <c r="H41905" s="15"/>
    </row>
    <row r="41906" spans="2:8" x14ac:dyDescent="0.2">
      <c r="B41906" s="12"/>
      <c r="H41906" s="15"/>
    </row>
    <row r="41907" spans="2:8" x14ac:dyDescent="0.2">
      <c r="B41907" s="12"/>
      <c r="H41907" s="15"/>
    </row>
    <row r="41908" spans="2:8" x14ac:dyDescent="0.2">
      <c r="B41908" s="12"/>
      <c r="H41908" s="15"/>
    </row>
    <row r="41909" spans="2:8" x14ac:dyDescent="0.2">
      <c r="B41909" s="12"/>
      <c r="H41909" s="15"/>
    </row>
    <row r="41910" spans="2:8" x14ac:dyDescent="0.2">
      <c r="B41910" s="12"/>
      <c r="H41910" s="15"/>
    </row>
    <row r="41911" spans="2:8" x14ac:dyDescent="0.2">
      <c r="B41911" s="12"/>
      <c r="H41911" s="15"/>
    </row>
    <row r="41912" spans="2:8" x14ac:dyDescent="0.2">
      <c r="B41912" s="12"/>
      <c r="H41912" s="15"/>
    </row>
    <row r="41913" spans="2:8" x14ac:dyDescent="0.2">
      <c r="B41913" s="12"/>
      <c r="H41913" s="15"/>
    </row>
    <row r="41914" spans="2:8" x14ac:dyDescent="0.2">
      <c r="B41914" s="12"/>
      <c r="H41914" s="15"/>
    </row>
    <row r="41915" spans="2:8" x14ac:dyDescent="0.2">
      <c r="B41915" s="12"/>
      <c r="H41915" s="15"/>
    </row>
    <row r="41916" spans="2:8" x14ac:dyDescent="0.2">
      <c r="B41916" s="12"/>
      <c r="H41916" s="15"/>
    </row>
    <row r="41917" spans="2:8" x14ac:dyDescent="0.2">
      <c r="B41917" s="12"/>
      <c r="H41917" s="15"/>
    </row>
    <row r="41918" spans="2:8" x14ac:dyDescent="0.2">
      <c r="B41918" s="12"/>
      <c r="H41918" s="15"/>
    </row>
    <row r="41919" spans="2:8" x14ac:dyDescent="0.2">
      <c r="B41919" s="12"/>
      <c r="H41919" s="15"/>
    </row>
    <row r="41920" spans="2:8" x14ac:dyDescent="0.2">
      <c r="B41920" s="12"/>
      <c r="H41920" s="15"/>
    </row>
    <row r="41921" spans="2:8" x14ac:dyDescent="0.2">
      <c r="B41921" s="12"/>
      <c r="H41921" s="15"/>
    </row>
    <row r="41922" spans="2:8" x14ac:dyDescent="0.2">
      <c r="B41922" s="12"/>
      <c r="H41922" s="15"/>
    </row>
    <row r="41923" spans="2:8" x14ac:dyDescent="0.2">
      <c r="B41923" s="12"/>
      <c r="H41923" s="15"/>
    </row>
    <row r="41924" spans="2:8" x14ac:dyDescent="0.2">
      <c r="B41924" s="12"/>
      <c r="H41924" s="15"/>
    </row>
    <row r="41925" spans="2:8" x14ac:dyDescent="0.2">
      <c r="B41925" s="12"/>
      <c r="H41925" s="15"/>
    </row>
    <row r="41926" spans="2:8" x14ac:dyDescent="0.2">
      <c r="B41926" s="12"/>
      <c r="H41926" s="15"/>
    </row>
    <row r="41927" spans="2:8" x14ac:dyDescent="0.2">
      <c r="B41927" s="12"/>
      <c r="H41927" s="15"/>
    </row>
    <row r="41928" spans="2:8" x14ac:dyDescent="0.2">
      <c r="B41928" s="12"/>
      <c r="H41928" s="15"/>
    </row>
    <row r="41929" spans="2:8" x14ac:dyDescent="0.2">
      <c r="B41929" s="12"/>
      <c r="H41929" s="15"/>
    </row>
    <row r="41930" spans="2:8" x14ac:dyDescent="0.2">
      <c r="B41930" s="12"/>
      <c r="H41930" s="15"/>
    </row>
    <row r="41931" spans="2:8" x14ac:dyDescent="0.2">
      <c r="B41931" s="12"/>
      <c r="H41931" s="15"/>
    </row>
    <row r="41932" spans="2:8" x14ac:dyDescent="0.2">
      <c r="B41932" s="12"/>
      <c r="H41932" s="15"/>
    </row>
    <row r="41933" spans="2:8" x14ac:dyDescent="0.2">
      <c r="B41933" s="12"/>
      <c r="H41933" s="15"/>
    </row>
    <row r="41934" spans="2:8" x14ac:dyDescent="0.2">
      <c r="B41934" s="12"/>
      <c r="H41934" s="15"/>
    </row>
    <row r="41935" spans="2:8" x14ac:dyDescent="0.2">
      <c r="B41935" s="12"/>
      <c r="H41935" s="15"/>
    </row>
    <row r="41936" spans="2:8" x14ac:dyDescent="0.2">
      <c r="B41936" s="12"/>
      <c r="H41936" s="15"/>
    </row>
    <row r="41937" spans="2:8" x14ac:dyDescent="0.2">
      <c r="B41937" s="12"/>
      <c r="H41937" s="15"/>
    </row>
    <row r="41938" spans="2:8" x14ac:dyDescent="0.2">
      <c r="B41938" s="12"/>
      <c r="H41938" s="15"/>
    </row>
    <row r="41939" spans="2:8" x14ac:dyDescent="0.2">
      <c r="B41939" s="12"/>
      <c r="H41939" s="15"/>
    </row>
    <row r="41940" spans="2:8" x14ac:dyDescent="0.2">
      <c r="B41940" s="12"/>
      <c r="H41940" s="15"/>
    </row>
    <row r="41941" spans="2:8" x14ac:dyDescent="0.2">
      <c r="B41941" s="12"/>
      <c r="H41941" s="15"/>
    </row>
    <row r="41942" spans="2:8" x14ac:dyDescent="0.2">
      <c r="B41942" s="12"/>
      <c r="H41942" s="15"/>
    </row>
    <row r="41943" spans="2:8" x14ac:dyDescent="0.2">
      <c r="B41943" s="12"/>
      <c r="H41943" s="15"/>
    </row>
    <row r="41944" spans="2:8" x14ac:dyDescent="0.2">
      <c r="B41944" s="12"/>
      <c r="H41944" s="15"/>
    </row>
    <row r="41945" spans="2:8" x14ac:dyDescent="0.2">
      <c r="B41945" s="12"/>
      <c r="H41945" s="15"/>
    </row>
    <row r="41946" spans="2:8" x14ac:dyDescent="0.2">
      <c r="B41946" s="12"/>
      <c r="H41946" s="15"/>
    </row>
    <row r="41947" spans="2:8" x14ac:dyDescent="0.2">
      <c r="B41947" s="12"/>
      <c r="H41947" s="15"/>
    </row>
    <row r="41948" spans="2:8" x14ac:dyDescent="0.2">
      <c r="B41948" s="12"/>
      <c r="H41948" s="15"/>
    </row>
    <row r="41949" spans="2:8" x14ac:dyDescent="0.2">
      <c r="B41949" s="12"/>
      <c r="H41949" s="15"/>
    </row>
    <row r="41950" spans="2:8" x14ac:dyDescent="0.2">
      <c r="B41950" s="12"/>
      <c r="H41950" s="15"/>
    </row>
    <row r="41951" spans="2:8" x14ac:dyDescent="0.2">
      <c r="B41951" s="12"/>
      <c r="H41951" s="15"/>
    </row>
    <row r="41952" spans="2:8" x14ac:dyDescent="0.2">
      <c r="B41952" s="12"/>
      <c r="H41952" s="15"/>
    </row>
    <row r="41953" spans="2:8" x14ac:dyDescent="0.2">
      <c r="B41953" s="12"/>
      <c r="H41953" s="15"/>
    </row>
    <row r="41954" spans="2:8" x14ac:dyDescent="0.2">
      <c r="B41954" s="12"/>
      <c r="H41954" s="15"/>
    </row>
    <row r="41955" spans="2:8" x14ac:dyDescent="0.2">
      <c r="B41955" s="12"/>
      <c r="H41955" s="15"/>
    </row>
    <row r="41956" spans="2:8" x14ac:dyDescent="0.2">
      <c r="B41956" s="12"/>
      <c r="H41956" s="15"/>
    </row>
    <row r="41957" spans="2:8" x14ac:dyDescent="0.2">
      <c r="B41957" s="12"/>
      <c r="H41957" s="15"/>
    </row>
    <row r="41958" spans="2:8" x14ac:dyDescent="0.2">
      <c r="B41958" s="12"/>
      <c r="H41958" s="15"/>
    </row>
    <row r="41959" spans="2:8" x14ac:dyDescent="0.2">
      <c r="B41959" s="12"/>
      <c r="H41959" s="15"/>
    </row>
    <row r="41960" spans="2:8" x14ac:dyDescent="0.2">
      <c r="B41960" s="12"/>
      <c r="H41960" s="15"/>
    </row>
    <row r="41961" spans="2:8" x14ac:dyDescent="0.2">
      <c r="B41961" s="12"/>
      <c r="H41961" s="15"/>
    </row>
    <row r="41962" spans="2:8" x14ac:dyDescent="0.2">
      <c r="B41962" s="12"/>
      <c r="H41962" s="15"/>
    </row>
    <row r="41963" spans="2:8" x14ac:dyDescent="0.2">
      <c r="B41963" s="12"/>
      <c r="H41963" s="15"/>
    </row>
    <row r="41964" spans="2:8" x14ac:dyDescent="0.2">
      <c r="B41964" s="12"/>
      <c r="H41964" s="15"/>
    </row>
    <row r="41965" spans="2:8" x14ac:dyDescent="0.2">
      <c r="B41965" s="12"/>
      <c r="H41965" s="15"/>
    </row>
    <row r="41966" spans="2:8" x14ac:dyDescent="0.2">
      <c r="B41966" s="12"/>
      <c r="H41966" s="15"/>
    </row>
    <row r="41967" spans="2:8" x14ac:dyDescent="0.2">
      <c r="B41967" s="12"/>
      <c r="H41967" s="15"/>
    </row>
    <row r="41968" spans="2:8" x14ac:dyDescent="0.2">
      <c r="B41968" s="12"/>
      <c r="H41968" s="15"/>
    </row>
    <row r="41969" spans="2:8" x14ac:dyDescent="0.2">
      <c r="B41969" s="12"/>
      <c r="H41969" s="15"/>
    </row>
    <row r="41970" spans="2:8" x14ac:dyDescent="0.2">
      <c r="B41970" s="12"/>
      <c r="H41970" s="15"/>
    </row>
    <row r="41971" spans="2:8" x14ac:dyDescent="0.2">
      <c r="B41971" s="12"/>
      <c r="H41971" s="15"/>
    </row>
    <row r="41972" spans="2:8" x14ac:dyDescent="0.2">
      <c r="B41972" s="12"/>
      <c r="H41972" s="15"/>
    </row>
    <row r="41973" spans="2:8" x14ac:dyDescent="0.2">
      <c r="B41973" s="12"/>
      <c r="H41973" s="15"/>
    </row>
    <row r="41974" spans="2:8" x14ac:dyDescent="0.2">
      <c r="B41974" s="12"/>
      <c r="H41974" s="15"/>
    </row>
    <row r="41975" spans="2:8" x14ac:dyDescent="0.2">
      <c r="B41975" s="12"/>
      <c r="H41975" s="15"/>
    </row>
    <row r="41976" spans="2:8" x14ac:dyDescent="0.2">
      <c r="B41976" s="12"/>
      <c r="H41976" s="15"/>
    </row>
    <row r="41977" spans="2:8" x14ac:dyDescent="0.2">
      <c r="B41977" s="12"/>
      <c r="H41977" s="15"/>
    </row>
    <row r="41978" spans="2:8" x14ac:dyDescent="0.2">
      <c r="B41978" s="12"/>
      <c r="H41978" s="15"/>
    </row>
    <row r="41979" spans="2:8" x14ac:dyDescent="0.2">
      <c r="B41979" s="12"/>
      <c r="H41979" s="15"/>
    </row>
    <row r="41980" spans="2:8" x14ac:dyDescent="0.2">
      <c r="B41980" s="12"/>
      <c r="H41980" s="15"/>
    </row>
    <row r="41981" spans="2:8" x14ac:dyDescent="0.2">
      <c r="B41981" s="12"/>
      <c r="H41981" s="15"/>
    </row>
    <row r="41982" spans="2:8" x14ac:dyDescent="0.2">
      <c r="B41982" s="12"/>
      <c r="H41982" s="15"/>
    </row>
    <row r="41983" spans="2:8" x14ac:dyDescent="0.2">
      <c r="B41983" s="12"/>
      <c r="H41983" s="15"/>
    </row>
    <row r="41984" spans="2:8" x14ac:dyDescent="0.2">
      <c r="B41984" s="12"/>
      <c r="H41984" s="15"/>
    </row>
    <row r="41985" spans="2:8" x14ac:dyDescent="0.2">
      <c r="B41985" s="12"/>
      <c r="H41985" s="15"/>
    </row>
    <row r="41986" spans="2:8" x14ac:dyDescent="0.2">
      <c r="B41986" s="12"/>
      <c r="H41986" s="15"/>
    </row>
    <row r="41987" spans="2:8" x14ac:dyDescent="0.2">
      <c r="B41987" s="12"/>
      <c r="H41987" s="15"/>
    </row>
    <row r="41988" spans="2:8" x14ac:dyDescent="0.2">
      <c r="B41988" s="12"/>
      <c r="H41988" s="15"/>
    </row>
    <row r="41989" spans="2:8" x14ac:dyDescent="0.2">
      <c r="B41989" s="12"/>
      <c r="H41989" s="15"/>
    </row>
    <row r="41990" spans="2:8" x14ac:dyDescent="0.2">
      <c r="B41990" s="12"/>
      <c r="H41990" s="15"/>
    </row>
    <row r="41991" spans="2:8" x14ac:dyDescent="0.2">
      <c r="B41991" s="12"/>
      <c r="H41991" s="15"/>
    </row>
    <row r="41992" spans="2:8" x14ac:dyDescent="0.2">
      <c r="B41992" s="12"/>
      <c r="H41992" s="15"/>
    </row>
    <row r="41993" spans="2:8" x14ac:dyDescent="0.2">
      <c r="B41993" s="12"/>
      <c r="H41993" s="15"/>
    </row>
    <row r="41994" spans="2:8" x14ac:dyDescent="0.2">
      <c r="B41994" s="12"/>
      <c r="H41994" s="15"/>
    </row>
    <row r="41995" spans="2:8" x14ac:dyDescent="0.2">
      <c r="B41995" s="12"/>
      <c r="H41995" s="15"/>
    </row>
    <row r="41996" spans="2:8" x14ac:dyDescent="0.2">
      <c r="B41996" s="12"/>
      <c r="H41996" s="15"/>
    </row>
    <row r="41997" spans="2:8" x14ac:dyDescent="0.2">
      <c r="B41997" s="12"/>
      <c r="H41997" s="15"/>
    </row>
    <row r="41998" spans="2:8" x14ac:dyDescent="0.2">
      <c r="B41998" s="12"/>
      <c r="H41998" s="15"/>
    </row>
    <row r="41999" spans="2:8" x14ac:dyDescent="0.2">
      <c r="B41999" s="12"/>
      <c r="H41999" s="15"/>
    </row>
    <row r="42000" spans="2:8" x14ac:dyDescent="0.2">
      <c r="B42000" s="12"/>
      <c r="H42000" s="15"/>
    </row>
    <row r="42001" spans="2:8" x14ac:dyDescent="0.2">
      <c r="B42001" s="12"/>
      <c r="H42001" s="15"/>
    </row>
    <row r="42002" spans="2:8" x14ac:dyDescent="0.2">
      <c r="B42002" s="12"/>
      <c r="H42002" s="15"/>
    </row>
    <row r="42003" spans="2:8" x14ac:dyDescent="0.2">
      <c r="B42003" s="12"/>
      <c r="H42003" s="15"/>
    </row>
    <row r="42004" spans="2:8" x14ac:dyDescent="0.2">
      <c r="B42004" s="12"/>
      <c r="H42004" s="15"/>
    </row>
    <row r="42005" spans="2:8" x14ac:dyDescent="0.2">
      <c r="B42005" s="12"/>
      <c r="H42005" s="15"/>
    </row>
    <row r="42006" spans="2:8" x14ac:dyDescent="0.2">
      <c r="B42006" s="12"/>
      <c r="H42006" s="15"/>
    </row>
    <row r="42007" spans="2:8" x14ac:dyDescent="0.2">
      <c r="B42007" s="12"/>
      <c r="H42007" s="15"/>
    </row>
    <row r="42008" spans="2:8" x14ac:dyDescent="0.2">
      <c r="B42008" s="12"/>
      <c r="H42008" s="15"/>
    </row>
    <row r="42009" spans="2:8" x14ac:dyDescent="0.2">
      <c r="B42009" s="12"/>
      <c r="H42009" s="15"/>
    </row>
    <row r="42010" spans="2:8" x14ac:dyDescent="0.2">
      <c r="B42010" s="12"/>
      <c r="H42010" s="15"/>
    </row>
    <row r="42011" spans="2:8" x14ac:dyDescent="0.2">
      <c r="B42011" s="12"/>
      <c r="H42011" s="15"/>
    </row>
    <row r="42012" spans="2:8" x14ac:dyDescent="0.2">
      <c r="B42012" s="12"/>
      <c r="H42012" s="15"/>
    </row>
    <row r="42013" spans="2:8" x14ac:dyDescent="0.2">
      <c r="B42013" s="12"/>
      <c r="H42013" s="15"/>
    </row>
    <row r="42014" spans="2:8" x14ac:dyDescent="0.2">
      <c r="B42014" s="12"/>
      <c r="H42014" s="15"/>
    </row>
    <row r="42015" spans="2:8" x14ac:dyDescent="0.2">
      <c r="B42015" s="12"/>
      <c r="H42015" s="15"/>
    </row>
    <row r="42016" spans="2:8" x14ac:dyDescent="0.2">
      <c r="B42016" s="12"/>
      <c r="H42016" s="15"/>
    </row>
    <row r="42017" spans="2:8" x14ac:dyDescent="0.2">
      <c r="B42017" s="12"/>
      <c r="H42017" s="15"/>
    </row>
    <row r="42018" spans="2:8" x14ac:dyDescent="0.2">
      <c r="B42018" s="12"/>
      <c r="H42018" s="15"/>
    </row>
    <row r="42019" spans="2:8" x14ac:dyDescent="0.2">
      <c r="B42019" s="12"/>
      <c r="H42019" s="15"/>
    </row>
    <row r="42020" spans="2:8" x14ac:dyDescent="0.2">
      <c r="B42020" s="12"/>
      <c r="H42020" s="15"/>
    </row>
    <row r="42021" spans="2:8" x14ac:dyDescent="0.2">
      <c r="B42021" s="12"/>
      <c r="H42021" s="15"/>
    </row>
    <row r="42022" spans="2:8" x14ac:dyDescent="0.2">
      <c r="B42022" s="12"/>
      <c r="H42022" s="15"/>
    </row>
    <row r="42023" spans="2:8" x14ac:dyDescent="0.2">
      <c r="B42023" s="12"/>
      <c r="H42023" s="15"/>
    </row>
    <row r="42024" spans="2:8" x14ac:dyDescent="0.2">
      <c r="B42024" s="12"/>
      <c r="H42024" s="15"/>
    </row>
    <row r="42025" spans="2:8" x14ac:dyDescent="0.2">
      <c r="B42025" s="12"/>
      <c r="H42025" s="15"/>
    </row>
    <row r="42026" spans="2:8" x14ac:dyDescent="0.2">
      <c r="B42026" s="12"/>
      <c r="H42026" s="15"/>
    </row>
    <row r="42027" spans="2:8" x14ac:dyDescent="0.2">
      <c r="B42027" s="12"/>
      <c r="H42027" s="15"/>
    </row>
    <row r="42028" spans="2:8" x14ac:dyDescent="0.2">
      <c r="B42028" s="12"/>
      <c r="H42028" s="15"/>
    </row>
    <row r="42029" spans="2:8" x14ac:dyDescent="0.2">
      <c r="B42029" s="12"/>
      <c r="H42029" s="15"/>
    </row>
    <row r="42030" spans="2:8" x14ac:dyDescent="0.2">
      <c r="B42030" s="12"/>
      <c r="H42030" s="15"/>
    </row>
    <row r="42031" spans="2:8" x14ac:dyDescent="0.2">
      <c r="B42031" s="12"/>
      <c r="H42031" s="15"/>
    </row>
    <row r="42032" spans="2:8" x14ac:dyDescent="0.2">
      <c r="B42032" s="12"/>
      <c r="H42032" s="15"/>
    </row>
    <row r="42033" spans="2:8" x14ac:dyDescent="0.2">
      <c r="B42033" s="12"/>
      <c r="H42033" s="15"/>
    </row>
    <row r="42034" spans="2:8" x14ac:dyDescent="0.2">
      <c r="B42034" s="12"/>
      <c r="H42034" s="15"/>
    </row>
    <row r="42035" spans="2:8" x14ac:dyDescent="0.2">
      <c r="B42035" s="12"/>
      <c r="H42035" s="15"/>
    </row>
    <row r="42036" spans="2:8" x14ac:dyDescent="0.2">
      <c r="B42036" s="12"/>
      <c r="H42036" s="15"/>
    </row>
    <row r="42037" spans="2:8" x14ac:dyDescent="0.2">
      <c r="B42037" s="12"/>
      <c r="H42037" s="15"/>
    </row>
    <row r="42038" spans="2:8" x14ac:dyDescent="0.2">
      <c r="B42038" s="12"/>
      <c r="H42038" s="15"/>
    </row>
    <row r="42039" spans="2:8" x14ac:dyDescent="0.2">
      <c r="B42039" s="12"/>
      <c r="H42039" s="15"/>
    </row>
    <row r="42040" spans="2:8" x14ac:dyDescent="0.2">
      <c r="B42040" s="12"/>
      <c r="H42040" s="15"/>
    </row>
    <row r="42041" spans="2:8" x14ac:dyDescent="0.2">
      <c r="B42041" s="12"/>
      <c r="H42041" s="15"/>
    </row>
    <row r="42042" spans="2:8" x14ac:dyDescent="0.2">
      <c r="B42042" s="12"/>
      <c r="H42042" s="15"/>
    </row>
    <row r="42043" spans="2:8" x14ac:dyDescent="0.2">
      <c r="B42043" s="12"/>
      <c r="H42043" s="15"/>
    </row>
    <row r="42044" spans="2:8" x14ac:dyDescent="0.2">
      <c r="B42044" s="12"/>
      <c r="H42044" s="15"/>
    </row>
    <row r="42045" spans="2:8" x14ac:dyDescent="0.2">
      <c r="B42045" s="12"/>
      <c r="H42045" s="15"/>
    </row>
    <row r="42046" spans="2:8" x14ac:dyDescent="0.2">
      <c r="B42046" s="12"/>
      <c r="H42046" s="15"/>
    </row>
    <row r="42047" spans="2:8" x14ac:dyDescent="0.2">
      <c r="B42047" s="12"/>
      <c r="H42047" s="15"/>
    </row>
    <row r="42048" spans="2:8" x14ac:dyDescent="0.2">
      <c r="B42048" s="12"/>
      <c r="H42048" s="15"/>
    </row>
    <row r="42049" spans="2:8" x14ac:dyDescent="0.2">
      <c r="B42049" s="12"/>
      <c r="H42049" s="15"/>
    </row>
    <row r="42050" spans="2:8" x14ac:dyDescent="0.2">
      <c r="B42050" s="12"/>
      <c r="H42050" s="15"/>
    </row>
    <row r="42051" spans="2:8" x14ac:dyDescent="0.2">
      <c r="B42051" s="12"/>
      <c r="H42051" s="15"/>
    </row>
    <row r="42052" spans="2:8" x14ac:dyDescent="0.2">
      <c r="B42052" s="12"/>
      <c r="H42052" s="15"/>
    </row>
    <row r="42053" spans="2:8" x14ac:dyDescent="0.2">
      <c r="B42053" s="12"/>
      <c r="H42053" s="15"/>
    </row>
    <row r="42054" spans="2:8" x14ac:dyDescent="0.2">
      <c r="B42054" s="12"/>
      <c r="H42054" s="15"/>
    </row>
    <row r="42055" spans="2:8" x14ac:dyDescent="0.2">
      <c r="B42055" s="12"/>
      <c r="H42055" s="15"/>
    </row>
    <row r="42056" spans="2:8" x14ac:dyDescent="0.2">
      <c r="B42056" s="12"/>
      <c r="H42056" s="15"/>
    </row>
    <row r="42057" spans="2:8" x14ac:dyDescent="0.2">
      <c r="B42057" s="12"/>
      <c r="H42057" s="15"/>
    </row>
    <row r="42058" spans="2:8" x14ac:dyDescent="0.2">
      <c r="B42058" s="12"/>
      <c r="H42058" s="15"/>
    </row>
    <row r="42059" spans="2:8" x14ac:dyDescent="0.2">
      <c r="B42059" s="12"/>
      <c r="H42059" s="15"/>
    </row>
    <row r="42060" spans="2:8" x14ac:dyDescent="0.2">
      <c r="B42060" s="12"/>
      <c r="H42060" s="15"/>
    </row>
    <row r="42061" spans="2:8" x14ac:dyDescent="0.2">
      <c r="B42061" s="12"/>
      <c r="H42061" s="15"/>
    </row>
    <row r="42062" spans="2:8" x14ac:dyDescent="0.2">
      <c r="B42062" s="12"/>
      <c r="H42062" s="15"/>
    </row>
    <row r="42063" spans="2:8" x14ac:dyDescent="0.2">
      <c r="B42063" s="12"/>
      <c r="H42063" s="15"/>
    </row>
    <row r="42064" spans="2:8" x14ac:dyDescent="0.2">
      <c r="B42064" s="12"/>
      <c r="H42064" s="15"/>
    </row>
    <row r="42065" spans="2:8" x14ac:dyDescent="0.2">
      <c r="B42065" s="12"/>
      <c r="H42065" s="15"/>
    </row>
    <row r="42066" spans="2:8" x14ac:dyDescent="0.2">
      <c r="B42066" s="12"/>
      <c r="H42066" s="15"/>
    </row>
    <row r="42067" spans="2:8" x14ac:dyDescent="0.2">
      <c r="B42067" s="12"/>
      <c r="H42067" s="15"/>
    </row>
    <row r="42068" spans="2:8" x14ac:dyDescent="0.2">
      <c r="B42068" s="12"/>
      <c r="H42068" s="15"/>
    </row>
    <row r="42069" spans="2:8" x14ac:dyDescent="0.2">
      <c r="B42069" s="12"/>
      <c r="H42069" s="15"/>
    </row>
    <row r="42070" spans="2:8" x14ac:dyDescent="0.2">
      <c r="B42070" s="12"/>
      <c r="H42070" s="15"/>
    </row>
    <row r="42071" spans="2:8" x14ac:dyDescent="0.2">
      <c r="B42071" s="12"/>
      <c r="H42071" s="15"/>
    </row>
    <row r="42072" spans="2:8" x14ac:dyDescent="0.2">
      <c r="B42072" s="12"/>
      <c r="H42072" s="15"/>
    </row>
    <row r="42073" spans="2:8" x14ac:dyDescent="0.2">
      <c r="B42073" s="12"/>
      <c r="H42073" s="15"/>
    </row>
    <row r="42074" spans="2:8" x14ac:dyDescent="0.2">
      <c r="B42074" s="12"/>
      <c r="H42074" s="15"/>
    </row>
    <row r="42075" spans="2:8" x14ac:dyDescent="0.2">
      <c r="B42075" s="12"/>
      <c r="H42075" s="15"/>
    </row>
    <row r="42076" spans="2:8" x14ac:dyDescent="0.2">
      <c r="B42076" s="12"/>
      <c r="H42076" s="15"/>
    </row>
    <row r="42077" spans="2:8" x14ac:dyDescent="0.2">
      <c r="B42077" s="12"/>
      <c r="H42077" s="15"/>
    </row>
    <row r="42078" spans="2:8" x14ac:dyDescent="0.2">
      <c r="B42078" s="12"/>
      <c r="H42078" s="15"/>
    </row>
    <row r="42079" spans="2:8" x14ac:dyDescent="0.2">
      <c r="B42079" s="12"/>
      <c r="H42079" s="15"/>
    </row>
    <row r="42080" spans="2:8" x14ac:dyDescent="0.2">
      <c r="B42080" s="12"/>
      <c r="H42080" s="15"/>
    </row>
    <row r="42081" spans="2:8" x14ac:dyDescent="0.2">
      <c r="B42081" s="12"/>
      <c r="H42081" s="15"/>
    </row>
    <row r="42082" spans="2:8" x14ac:dyDescent="0.2">
      <c r="B42082" s="12"/>
      <c r="H42082" s="15"/>
    </row>
    <row r="42083" spans="2:8" x14ac:dyDescent="0.2">
      <c r="B42083" s="12"/>
      <c r="H42083" s="15"/>
    </row>
    <row r="42084" spans="2:8" x14ac:dyDescent="0.2">
      <c r="B42084" s="12"/>
      <c r="H42084" s="15"/>
    </row>
    <row r="42085" spans="2:8" x14ac:dyDescent="0.2">
      <c r="B42085" s="12"/>
      <c r="H42085" s="15"/>
    </row>
    <row r="42086" spans="2:8" x14ac:dyDescent="0.2">
      <c r="B42086" s="12"/>
      <c r="H42086" s="15"/>
    </row>
    <row r="42087" spans="2:8" x14ac:dyDescent="0.2">
      <c r="B42087" s="12"/>
      <c r="H42087" s="15"/>
    </row>
    <row r="42088" spans="2:8" x14ac:dyDescent="0.2">
      <c r="B42088" s="12"/>
      <c r="H42088" s="15"/>
    </row>
    <row r="42089" spans="2:8" x14ac:dyDescent="0.2">
      <c r="B42089" s="12"/>
      <c r="H42089" s="15"/>
    </row>
    <row r="42090" spans="2:8" x14ac:dyDescent="0.2">
      <c r="B42090" s="12"/>
      <c r="H42090" s="15"/>
    </row>
    <row r="42091" spans="2:8" x14ac:dyDescent="0.2">
      <c r="B42091" s="12"/>
      <c r="H42091" s="15"/>
    </row>
    <row r="42092" spans="2:8" x14ac:dyDescent="0.2">
      <c r="B42092" s="12"/>
      <c r="H42092" s="15"/>
    </row>
    <row r="42093" spans="2:8" x14ac:dyDescent="0.2">
      <c r="B42093" s="12"/>
      <c r="H42093" s="15"/>
    </row>
    <row r="42094" spans="2:8" x14ac:dyDescent="0.2">
      <c r="B42094" s="12"/>
      <c r="H42094" s="15"/>
    </row>
    <row r="42095" spans="2:8" x14ac:dyDescent="0.2">
      <c r="B42095" s="12"/>
      <c r="H42095" s="15"/>
    </row>
    <row r="42096" spans="2:8" x14ac:dyDescent="0.2">
      <c r="B42096" s="12"/>
      <c r="H42096" s="15"/>
    </row>
    <row r="42097" spans="2:8" x14ac:dyDescent="0.2">
      <c r="B42097" s="12"/>
      <c r="H42097" s="15"/>
    </row>
    <row r="42098" spans="2:8" x14ac:dyDescent="0.2">
      <c r="B42098" s="12"/>
      <c r="H42098" s="15"/>
    </row>
    <row r="42099" spans="2:8" x14ac:dyDescent="0.2">
      <c r="B42099" s="12"/>
      <c r="H42099" s="15"/>
    </row>
    <row r="42100" spans="2:8" x14ac:dyDescent="0.2">
      <c r="B42100" s="12"/>
      <c r="H42100" s="15"/>
    </row>
    <row r="42101" spans="2:8" x14ac:dyDescent="0.2">
      <c r="B42101" s="12"/>
      <c r="H42101" s="15"/>
    </row>
    <row r="42102" spans="2:8" x14ac:dyDescent="0.2">
      <c r="B42102" s="12"/>
      <c r="H42102" s="15"/>
    </row>
    <row r="42103" spans="2:8" x14ac:dyDescent="0.2">
      <c r="B42103" s="12"/>
      <c r="H42103" s="15"/>
    </row>
    <row r="42104" spans="2:8" x14ac:dyDescent="0.2">
      <c r="B42104" s="12"/>
      <c r="H42104" s="15"/>
    </row>
    <row r="42105" spans="2:8" x14ac:dyDescent="0.2">
      <c r="B42105" s="12"/>
      <c r="H42105" s="15"/>
    </row>
    <row r="42106" spans="2:8" x14ac:dyDescent="0.2">
      <c r="B42106" s="12"/>
      <c r="H42106" s="15"/>
    </row>
    <row r="42107" spans="2:8" x14ac:dyDescent="0.2">
      <c r="B42107" s="12"/>
      <c r="H42107" s="15"/>
    </row>
    <row r="42108" spans="2:8" x14ac:dyDescent="0.2">
      <c r="B42108" s="12"/>
      <c r="H42108" s="15"/>
    </row>
    <row r="42109" spans="2:8" x14ac:dyDescent="0.2">
      <c r="B42109" s="12"/>
      <c r="H42109" s="15"/>
    </row>
    <row r="42110" spans="2:8" x14ac:dyDescent="0.2">
      <c r="B42110" s="12"/>
      <c r="H42110" s="15"/>
    </row>
    <row r="42111" spans="2:8" x14ac:dyDescent="0.2">
      <c r="B42111" s="12"/>
      <c r="H42111" s="15"/>
    </row>
    <row r="42112" spans="2:8" x14ac:dyDescent="0.2">
      <c r="B42112" s="12"/>
      <c r="H42112" s="15"/>
    </row>
    <row r="42113" spans="2:8" x14ac:dyDescent="0.2">
      <c r="B42113" s="12"/>
      <c r="H42113" s="15"/>
    </row>
    <row r="42114" spans="2:8" x14ac:dyDescent="0.2">
      <c r="B42114" s="12"/>
      <c r="H42114" s="15"/>
    </row>
    <row r="42115" spans="2:8" x14ac:dyDescent="0.2">
      <c r="B42115" s="12"/>
      <c r="H42115" s="15"/>
    </row>
    <row r="42116" spans="2:8" x14ac:dyDescent="0.2">
      <c r="B42116" s="12"/>
      <c r="H42116" s="15"/>
    </row>
    <row r="42117" spans="2:8" x14ac:dyDescent="0.2">
      <c r="B42117" s="12"/>
      <c r="H42117" s="15"/>
    </row>
    <row r="42118" spans="2:8" x14ac:dyDescent="0.2">
      <c r="B42118" s="12"/>
      <c r="H42118" s="15"/>
    </row>
    <row r="42119" spans="2:8" x14ac:dyDescent="0.2">
      <c r="B42119" s="12"/>
      <c r="H42119" s="15"/>
    </row>
    <row r="42120" spans="2:8" x14ac:dyDescent="0.2">
      <c r="B42120" s="12"/>
      <c r="H42120" s="15"/>
    </row>
    <row r="42121" spans="2:8" x14ac:dyDescent="0.2">
      <c r="B42121" s="12"/>
      <c r="H42121" s="15"/>
    </row>
    <row r="42122" spans="2:8" x14ac:dyDescent="0.2">
      <c r="B42122" s="12"/>
      <c r="H42122" s="15"/>
    </row>
    <row r="42123" spans="2:8" x14ac:dyDescent="0.2">
      <c r="B42123" s="12"/>
      <c r="H42123" s="15"/>
    </row>
    <row r="42124" spans="2:8" x14ac:dyDescent="0.2">
      <c r="B42124" s="12"/>
      <c r="H42124" s="15"/>
    </row>
    <row r="42125" spans="2:8" x14ac:dyDescent="0.2">
      <c r="B42125" s="12"/>
      <c r="H42125" s="15"/>
    </row>
    <row r="42126" spans="2:8" x14ac:dyDescent="0.2">
      <c r="B42126" s="12"/>
      <c r="H42126" s="15"/>
    </row>
    <row r="42127" spans="2:8" x14ac:dyDescent="0.2">
      <c r="B42127" s="12"/>
      <c r="H42127" s="15"/>
    </row>
    <row r="42128" spans="2:8" x14ac:dyDescent="0.2">
      <c r="B42128" s="12"/>
      <c r="H42128" s="15"/>
    </row>
    <row r="42129" spans="2:8" x14ac:dyDescent="0.2">
      <c r="B42129" s="12"/>
      <c r="H42129" s="15"/>
    </row>
    <row r="42130" spans="2:8" x14ac:dyDescent="0.2">
      <c r="B42130" s="12"/>
      <c r="H42130" s="15"/>
    </row>
    <row r="42131" spans="2:8" x14ac:dyDescent="0.2">
      <c r="B42131" s="12"/>
      <c r="H42131" s="15"/>
    </row>
    <row r="42132" spans="2:8" x14ac:dyDescent="0.2">
      <c r="B42132" s="12"/>
      <c r="H42132" s="15"/>
    </row>
    <row r="42133" spans="2:8" x14ac:dyDescent="0.2">
      <c r="B42133" s="12"/>
      <c r="H42133" s="15"/>
    </row>
    <row r="42134" spans="2:8" x14ac:dyDescent="0.2">
      <c r="B42134" s="12"/>
      <c r="H42134" s="15"/>
    </row>
    <row r="42135" spans="2:8" x14ac:dyDescent="0.2">
      <c r="B42135" s="12"/>
      <c r="H42135" s="15"/>
    </row>
    <row r="42136" spans="2:8" x14ac:dyDescent="0.2">
      <c r="B42136" s="12"/>
      <c r="H42136" s="15"/>
    </row>
    <row r="42137" spans="2:8" x14ac:dyDescent="0.2">
      <c r="B42137" s="12"/>
      <c r="H42137" s="15"/>
    </row>
    <row r="42138" spans="2:8" x14ac:dyDescent="0.2">
      <c r="B42138" s="12"/>
      <c r="H42138" s="15"/>
    </row>
    <row r="42139" spans="2:8" x14ac:dyDescent="0.2">
      <c r="B42139" s="12"/>
      <c r="H42139" s="15"/>
    </row>
    <row r="42140" spans="2:8" x14ac:dyDescent="0.2">
      <c r="B42140" s="12"/>
      <c r="H42140" s="15"/>
    </row>
    <row r="42141" spans="2:8" x14ac:dyDescent="0.2">
      <c r="B42141" s="12"/>
      <c r="H42141" s="15"/>
    </row>
    <row r="42142" spans="2:8" x14ac:dyDescent="0.2">
      <c r="B42142" s="12"/>
      <c r="H42142" s="15"/>
    </row>
    <row r="42143" spans="2:8" x14ac:dyDescent="0.2">
      <c r="B42143" s="12"/>
      <c r="H42143" s="15"/>
    </row>
    <row r="42144" spans="2:8" x14ac:dyDescent="0.2">
      <c r="B42144" s="12"/>
      <c r="H42144" s="15"/>
    </row>
    <row r="42145" spans="2:8" x14ac:dyDescent="0.2">
      <c r="B42145" s="12"/>
      <c r="H42145" s="15"/>
    </row>
    <row r="42146" spans="2:8" x14ac:dyDescent="0.2">
      <c r="B42146" s="12"/>
      <c r="H42146" s="15"/>
    </row>
    <row r="42147" spans="2:8" x14ac:dyDescent="0.2">
      <c r="B42147" s="12"/>
      <c r="H42147" s="15"/>
    </row>
    <row r="42148" spans="2:8" x14ac:dyDescent="0.2">
      <c r="B42148" s="12"/>
      <c r="H42148" s="15"/>
    </row>
    <row r="42149" spans="2:8" x14ac:dyDescent="0.2">
      <c r="B42149" s="12"/>
      <c r="H42149" s="15"/>
    </row>
    <row r="42150" spans="2:8" x14ac:dyDescent="0.2">
      <c r="B42150" s="12"/>
      <c r="H42150" s="15"/>
    </row>
    <row r="42151" spans="2:8" x14ac:dyDescent="0.2">
      <c r="B42151" s="12"/>
      <c r="H42151" s="15"/>
    </row>
    <row r="42152" spans="2:8" x14ac:dyDescent="0.2">
      <c r="B42152" s="12"/>
      <c r="H42152" s="15"/>
    </row>
    <row r="42153" spans="2:8" x14ac:dyDescent="0.2">
      <c r="B42153" s="12"/>
      <c r="H42153" s="15"/>
    </row>
    <row r="42154" spans="2:8" x14ac:dyDescent="0.2">
      <c r="B42154" s="12"/>
      <c r="H42154" s="15"/>
    </row>
    <row r="42155" spans="2:8" x14ac:dyDescent="0.2">
      <c r="B42155" s="12"/>
      <c r="H42155" s="15"/>
    </row>
    <row r="42156" spans="2:8" x14ac:dyDescent="0.2">
      <c r="B42156" s="12"/>
      <c r="H42156" s="15"/>
    </row>
    <row r="42157" spans="2:8" x14ac:dyDescent="0.2">
      <c r="B42157" s="12"/>
      <c r="H42157" s="15"/>
    </row>
    <row r="42158" spans="2:8" x14ac:dyDescent="0.2">
      <c r="B42158" s="12"/>
      <c r="H42158" s="15"/>
    </row>
    <row r="42159" spans="2:8" x14ac:dyDescent="0.2">
      <c r="B42159" s="12"/>
      <c r="H42159" s="15"/>
    </row>
    <row r="42160" spans="2:8" x14ac:dyDescent="0.2">
      <c r="B42160" s="12"/>
      <c r="H42160" s="15"/>
    </row>
    <row r="42161" spans="2:8" x14ac:dyDescent="0.2">
      <c r="B42161" s="12"/>
      <c r="H42161" s="15"/>
    </row>
    <row r="42162" spans="2:8" x14ac:dyDescent="0.2">
      <c r="B42162" s="12"/>
      <c r="H42162" s="15"/>
    </row>
    <row r="42163" spans="2:8" x14ac:dyDescent="0.2">
      <c r="B42163" s="12"/>
      <c r="H42163" s="15"/>
    </row>
    <row r="42164" spans="2:8" x14ac:dyDescent="0.2">
      <c r="B42164" s="12"/>
      <c r="H42164" s="15"/>
    </row>
    <row r="42165" spans="2:8" x14ac:dyDescent="0.2">
      <c r="B42165" s="12"/>
      <c r="H42165" s="15"/>
    </row>
    <row r="42166" spans="2:8" x14ac:dyDescent="0.2">
      <c r="B42166" s="12"/>
      <c r="H42166" s="15"/>
    </row>
    <row r="42167" spans="2:8" x14ac:dyDescent="0.2">
      <c r="B42167" s="12"/>
      <c r="H42167" s="15"/>
    </row>
    <row r="42168" spans="2:8" x14ac:dyDescent="0.2">
      <c r="B42168" s="12"/>
      <c r="H42168" s="15"/>
    </row>
    <row r="42169" spans="2:8" x14ac:dyDescent="0.2">
      <c r="B42169" s="12"/>
      <c r="H42169" s="15"/>
    </row>
    <row r="42170" spans="2:8" x14ac:dyDescent="0.2">
      <c r="B42170" s="12"/>
      <c r="H42170" s="15"/>
    </row>
    <row r="42171" spans="2:8" x14ac:dyDescent="0.2">
      <c r="B42171" s="12"/>
      <c r="H42171" s="15"/>
    </row>
    <row r="42172" spans="2:8" x14ac:dyDescent="0.2">
      <c r="B42172" s="12"/>
      <c r="H42172" s="15"/>
    </row>
    <row r="42173" spans="2:8" x14ac:dyDescent="0.2">
      <c r="B42173" s="12"/>
      <c r="H42173" s="15"/>
    </row>
    <row r="42174" spans="2:8" x14ac:dyDescent="0.2">
      <c r="B42174" s="12"/>
      <c r="H42174" s="15"/>
    </row>
    <row r="42175" spans="2:8" x14ac:dyDescent="0.2">
      <c r="B42175" s="12"/>
      <c r="H42175" s="15"/>
    </row>
    <row r="42176" spans="2:8" x14ac:dyDescent="0.2">
      <c r="B42176" s="12"/>
      <c r="H42176" s="15"/>
    </row>
    <row r="42177" spans="2:8" x14ac:dyDescent="0.2">
      <c r="B42177" s="12"/>
      <c r="H42177" s="15"/>
    </row>
    <row r="42178" spans="2:8" x14ac:dyDescent="0.2">
      <c r="B42178" s="12"/>
      <c r="H42178" s="15"/>
    </row>
    <row r="42179" spans="2:8" x14ac:dyDescent="0.2">
      <c r="B42179" s="12"/>
      <c r="H42179" s="15"/>
    </row>
    <row r="42180" spans="2:8" x14ac:dyDescent="0.2">
      <c r="B42180" s="12"/>
      <c r="H42180" s="15"/>
    </row>
    <row r="42181" spans="2:8" x14ac:dyDescent="0.2">
      <c r="B42181" s="12"/>
      <c r="H42181" s="15"/>
    </row>
    <row r="42182" spans="2:8" x14ac:dyDescent="0.2">
      <c r="B42182" s="12"/>
      <c r="H42182" s="15"/>
    </row>
    <row r="42183" spans="2:8" x14ac:dyDescent="0.2">
      <c r="B42183" s="12"/>
      <c r="H42183" s="15"/>
    </row>
    <row r="42184" spans="2:8" x14ac:dyDescent="0.2">
      <c r="B42184" s="12"/>
      <c r="H42184" s="15"/>
    </row>
    <row r="42185" spans="2:8" x14ac:dyDescent="0.2">
      <c r="B42185" s="12"/>
      <c r="H42185" s="15"/>
    </row>
    <row r="42186" spans="2:8" x14ac:dyDescent="0.2">
      <c r="B42186" s="12"/>
      <c r="H42186" s="15"/>
    </row>
    <row r="42187" spans="2:8" x14ac:dyDescent="0.2">
      <c r="B42187" s="12"/>
      <c r="H42187" s="15"/>
    </row>
    <row r="42188" spans="2:8" x14ac:dyDescent="0.2">
      <c r="B42188" s="12"/>
      <c r="H42188" s="15"/>
    </row>
    <row r="42189" spans="2:8" x14ac:dyDescent="0.2">
      <c r="B42189" s="12"/>
      <c r="H42189" s="15"/>
    </row>
    <row r="42190" spans="2:8" x14ac:dyDescent="0.2">
      <c r="B42190" s="12"/>
      <c r="H42190" s="15"/>
    </row>
    <row r="42191" spans="2:8" x14ac:dyDescent="0.2">
      <c r="B42191" s="12"/>
      <c r="H42191" s="15"/>
    </row>
    <row r="42192" spans="2:8" x14ac:dyDescent="0.2">
      <c r="B42192" s="12"/>
      <c r="H42192" s="15"/>
    </row>
    <row r="42193" spans="2:8" x14ac:dyDescent="0.2">
      <c r="B42193" s="12"/>
      <c r="H42193" s="15"/>
    </row>
    <row r="42194" spans="2:8" x14ac:dyDescent="0.2">
      <c r="B42194" s="12"/>
      <c r="H42194" s="15"/>
    </row>
    <row r="42195" spans="2:8" x14ac:dyDescent="0.2">
      <c r="B42195" s="12"/>
      <c r="H42195" s="15"/>
    </row>
    <row r="42196" spans="2:8" x14ac:dyDescent="0.2">
      <c r="B42196" s="12"/>
      <c r="H42196" s="15"/>
    </row>
    <row r="42197" spans="2:8" x14ac:dyDescent="0.2">
      <c r="B42197" s="12"/>
      <c r="H42197" s="15"/>
    </row>
    <row r="42198" spans="2:8" x14ac:dyDescent="0.2">
      <c r="B42198" s="12"/>
      <c r="H42198" s="15"/>
    </row>
    <row r="42199" spans="2:8" x14ac:dyDescent="0.2">
      <c r="B42199" s="12"/>
      <c r="H42199" s="15"/>
    </row>
    <row r="42200" spans="2:8" x14ac:dyDescent="0.2">
      <c r="B42200" s="12"/>
      <c r="H42200" s="15"/>
    </row>
    <row r="42201" spans="2:8" x14ac:dyDescent="0.2">
      <c r="B42201" s="12"/>
      <c r="H42201" s="15"/>
    </row>
    <row r="42202" spans="2:8" x14ac:dyDescent="0.2">
      <c r="B42202" s="12"/>
      <c r="H42202" s="15"/>
    </row>
    <row r="42203" spans="2:8" x14ac:dyDescent="0.2">
      <c r="B42203" s="12"/>
      <c r="H42203" s="15"/>
    </row>
    <row r="42204" spans="2:8" x14ac:dyDescent="0.2">
      <c r="B42204" s="12"/>
      <c r="H42204" s="15"/>
    </row>
    <row r="42205" spans="2:8" x14ac:dyDescent="0.2">
      <c r="B42205" s="12"/>
      <c r="H42205" s="15"/>
    </row>
    <row r="42206" spans="2:8" x14ac:dyDescent="0.2">
      <c r="B42206" s="12"/>
      <c r="H42206" s="15"/>
    </row>
    <row r="42207" spans="2:8" x14ac:dyDescent="0.2">
      <c r="B42207" s="12"/>
      <c r="H42207" s="15"/>
    </row>
    <row r="42208" spans="2:8" x14ac:dyDescent="0.2">
      <c r="B42208" s="12"/>
      <c r="H42208" s="15"/>
    </row>
    <row r="42209" spans="2:8" x14ac:dyDescent="0.2">
      <c r="B42209" s="12"/>
      <c r="H42209" s="15"/>
    </row>
    <row r="42210" spans="2:8" x14ac:dyDescent="0.2">
      <c r="B42210" s="12"/>
      <c r="H42210" s="15"/>
    </row>
    <row r="42211" spans="2:8" x14ac:dyDescent="0.2">
      <c r="B42211" s="12"/>
      <c r="H42211" s="15"/>
    </row>
    <row r="42212" spans="2:8" x14ac:dyDescent="0.2">
      <c r="B42212" s="12"/>
      <c r="H42212" s="15"/>
    </row>
    <row r="42213" spans="2:8" x14ac:dyDescent="0.2">
      <c r="B42213" s="12"/>
      <c r="H42213" s="15"/>
    </row>
    <row r="42214" spans="2:8" x14ac:dyDescent="0.2">
      <c r="B42214" s="12"/>
      <c r="H42214" s="15"/>
    </row>
    <row r="42215" spans="2:8" x14ac:dyDescent="0.2">
      <c r="B42215" s="12"/>
      <c r="H42215" s="15"/>
    </row>
    <row r="42216" spans="2:8" x14ac:dyDescent="0.2">
      <c r="B42216" s="12"/>
      <c r="H42216" s="15"/>
    </row>
    <row r="42217" spans="2:8" x14ac:dyDescent="0.2">
      <c r="B42217" s="12"/>
      <c r="H42217" s="15"/>
    </row>
    <row r="42218" spans="2:8" x14ac:dyDescent="0.2">
      <c r="B42218" s="12"/>
      <c r="H42218" s="15"/>
    </row>
    <row r="42219" spans="2:8" x14ac:dyDescent="0.2">
      <c r="B42219" s="12"/>
      <c r="H42219" s="15"/>
    </row>
    <row r="42220" spans="2:8" x14ac:dyDescent="0.2">
      <c r="B42220" s="12"/>
      <c r="H42220" s="15"/>
    </row>
    <row r="42221" spans="2:8" x14ac:dyDescent="0.2">
      <c r="B42221" s="12"/>
      <c r="H42221" s="15"/>
    </row>
    <row r="42222" spans="2:8" x14ac:dyDescent="0.2">
      <c r="B42222" s="12"/>
      <c r="H42222" s="15"/>
    </row>
    <row r="42223" spans="2:8" x14ac:dyDescent="0.2">
      <c r="B42223" s="12"/>
      <c r="H42223" s="15"/>
    </row>
    <row r="42224" spans="2:8" x14ac:dyDescent="0.2">
      <c r="B42224" s="12"/>
      <c r="H42224" s="15"/>
    </row>
    <row r="42225" spans="2:8" x14ac:dyDescent="0.2">
      <c r="B42225" s="12"/>
      <c r="H42225" s="15"/>
    </row>
    <row r="42226" spans="2:8" x14ac:dyDescent="0.2">
      <c r="B42226" s="12"/>
      <c r="H42226" s="15"/>
    </row>
    <row r="42227" spans="2:8" x14ac:dyDescent="0.2">
      <c r="B42227" s="12"/>
      <c r="H42227" s="15"/>
    </row>
    <row r="42228" spans="2:8" x14ac:dyDescent="0.2">
      <c r="B42228" s="12"/>
      <c r="H42228" s="15"/>
    </row>
    <row r="42229" spans="2:8" x14ac:dyDescent="0.2">
      <c r="B42229" s="12"/>
      <c r="H42229" s="15"/>
    </row>
    <row r="42230" spans="2:8" x14ac:dyDescent="0.2">
      <c r="B42230" s="12"/>
      <c r="H42230" s="15"/>
    </row>
    <row r="42231" spans="2:8" x14ac:dyDescent="0.2">
      <c r="B42231" s="12"/>
      <c r="H42231" s="15"/>
    </row>
    <row r="42232" spans="2:8" x14ac:dyDescent="0.2">
      <c r="B42232" s="12"/>
      <c r="H42232" s="15"/>
    </row>
    <row r="42233" spans="2:8" x14ac:dyDescent="0.2">
      <c r="B42233" s="12"/>
      <c r="H42233" s="15"/>
    </row>
    <row r="42234" spans="2:8" x14ac:dyDescent="0.2">
      <c r="B42234" s="12"/>
      <c r="H42234" s="15"/>
    </row>
    <row r="42235" spans="2:8" x14ac:dyDescent="0.2">
      <c r="B42235" s="12"/>
      <c r="H42235" s="15"/>
    </row>
    <row r="42236" spans="2:8" x14ac:dyDescent="0.2">
      <c r="B42236" s="12"/>
      <c r="H42236" s="15"/>
    </row>
    <row r="42237" spans="2:8" x14ac:dyDescent="0.2">
      <c r="B42237" s="12"/>
      <c r="H42237" s="15"/>
    </row>
    <row r="42238" spans="2:8" x14ac:dyDescent="0.2">
      <c r="B42238" s="12"/>
      <c r="H42238" s="15"/>
    </row>
    <row r="42239" spans="2:8" x14ac:dyDescent="0.2">
      <c r="B42239" s="12"/>
      <c r="H42239" s="15"/>
    </row>
    <row r="42240" spans="2:8" x14ac:dyDescent="0.2">
      <c r="B42240" s="12"/>
      <c r="H42240" s="15"/>
    </row>
    <row r="42241" spans="2:8" x14ac:dyDescent="0.2">
      <c r="B42241" s="12"/>
      <c r="H42241" s="15"/>
    </row>
    <row r="42242" spans="2:8" x14ac:dyDescent="0.2">
      <c r="B42242" s="12"/>
      <c r="H42242" s="15"/>
    </row>
    <row r="42243" spans="2:8" x14ac:dyDescent="0.2">
      <c r="B42243" s="12"/>
      <c r="H42243" s="15"/>
    </row>
    <row r="42244" spans="2:8" x14ac:dyDescent="0.2">
      <c r="B42244" s="12"/>
      <c r="H42244" s="15"/>
    </row>
    <row r="42245" spans="2:8" x14ac:dyDescent="0.2">
      <c r="B42245" s="12"/>
      <c r="H42245" s="15"/>
    </row>
    <row r="42246" spans="2:8" x14ac:dyDescent="0.2">
      <c r="B42246" s="12"/>
      <c r="H42246" s="15"/>
    </row>
    <row r="42247" spans="2:8" x14ac:dyDescent="0.2">
      <c r="B42247" s="12"/>
      <c r="H42247" s="15"/>
    </row>
    <row r="42248" spans="2:8" x14ac:dyDescent="0.2">
      <c r="B42248" s="12"/>
      <c r="H42248" s="15"/>
    </row>
    <row r="42249" spans="2:8" x14ac:dyDescent="0.2">
      <c r="B42249" s="12"/>
      <c r="H42249" s="15"/>
    </row>
    <row r="42250" spans="2:8" x14ac:dyDescent="0.2">
      <c r="B42250" s="12"/>
      <c r="H42250" s="15"/>
    </row>
    <row r="42251" spans="2:8" x14ac:dyDescent="0.2">
      <c r="B42251" s="12"/>
      <c r="H42251" s="15"/>
    </row>
    <row r="42252" spans="2:8" x14ac:dyDescent="0.2">
      <c r="B42252" s="12"/>
      <c r="H42252" s="15"/>
    </row>
    <row r="42253" spans="2:8" x14ac:dyDescent="0.2">
      <c r="B42253" s="12"/>
      <c r="H42253" s="15"/>
    </row>
    <row r="42254" spans="2:8" x14ac:dyDescent="0.2">
      <c r="B42254" s="12"/>
      <c r="H42254" s="15"/>
    </row>
    <row r="42255" spans="2:8" x14ac:dyDescent="0.2">
      <c r="B42255" s="12"/>
      <c r="H42255" s="15"/>
    </row>
    <row r="42256" spans="2:8" x14ac:dyDescent="0.2">
      <c r="B42256" s="12"/>
      <c r="H42256" s="15"/>
    </row>
    <row r="42257" spans="2:8" x14ac:dyDescent="0.2">
      <c r="B42257" s="12"/>
      <c r="H42257" s="15"/>
    </row>
    <row r="42258" spans="2:8" x14ac:dyDescent="0.2">
      <c r="B42258" s="12"/>
      <c r="H42258" s="15"/>
    </row>
    <row r="42259" spans="2:8" x14ac:dyDescent="0.2">
      <c r="B42259" s="12"/>
      <c r="H42259" s="15"/>
    </row>
    <row r="42260" spans="2:8" x14ac:dyDescent="0.2">
      <c r="B42260" s="12"/>
      <c r="H42260" s="15"/>
    </row>
    <row r="42261" spans="2:8" x14ac:dyDescent="0.2">
      <c r="B42261" s="12"/>
      <c r="H42261" s="15"/>
    </row>
    <row r="42262" spans="2:8" x14ac:dyDescent="0.2">
      <c r="B42262" s="12"/>
      <c r="H42262" s="15"/>
    </row>
    <row r="42263" spans="2:8" x14ac:dyDescent="0.2">
      <c r="B42263" s="12"/>
      <c r="H42263" s="15"/>
    </row>
    <row r="42264" spans="2:8" x14ac:dyDescent="0.2">
      <c r="B42264" s="12"/>
      <c r="H42264" s="15"/>
    </row>
    <row r="42265" spans="2:8" x14ac:dyDescent="0.2">
      <c r="B42265" s="12"/>
      <c r="H42265" s="15"/>
    </row>
    <row r="42266" spans="2:8" x14ac:dyDescent="0.2">
      <c r="B42266" s="12"/>
      <c r="H42266" s="15"/>
    </row>
    <row r="42267" spans="2:8" x14ac:dyDescent="0.2">
      <c r="B42267" s="12"/>
      <c r="H42267" s="15"/>
    </row>
    <row r="42268" spans="2:8" x14ac:dyDescent="0.2">
      <c r="B42268" s="12"/>
      <c r="H42268" s="15"/>
    </row>
    <row r="42269" spans="2:8" x14ac:dyDescent="0.2">
      <c r="B42269" s="12"/>
      <c r="H42269" s="15"/>
    </row>
    <row r="42270" spans="2:8" x14ac:dyDescent="0.2">
      <c r="B42270" s="12"/>
      <c r="H42270" s="15"/>
    </row>
    <row r="42271" spans="2:8" x14ac:dyDescent="0.2">
      <c r="B42271" s="12"/>
      <c r="H42271" s="15"/>
    </row>
    <row r="42272" spans="2:8" x14ac:dyDescent="0.2">
      <c r="B42272" s="12"/>
      <c r="H42272" s="15"/>
    </row>
    <row r="42273" spans="2:8" x14ac:dyDescent="0.2">
      <c r="B42273" s="12"/>
      <c r="H42273" s="15"/>
    </row>
    <row r="42274" spans="2:8" x14ac:dyDescent="0.2">
      <c r="B42274" s="12"/>
      <c r="H42274" s="15"/>
    </row>
    <row r="42275" spans="2:8" x14ac:dyDescent="0.2">
      <c r="B42275" s="12"/>
      <c r="H42275" s="15"/>
    </row>
    <row r="42276" spans="2:8" x14ac:dyDescent="0.2">
      <c r="B42276" s="12"/>
      <c r="H42276" s="15"/>
    </row>
    <row r="42277" spans="2:8" x14ac:dyDescent="0.2">
      <c r="B42277" s="12"/>
      <c r="H42277" s="15"/>
    </row>
    <row r="42278" spans="2:8" x14ac:dyDescent="0.2">
      <c r="B42278" s="12"/>
      <c r="H42278" s="15"/>
    </row>
    <row r="42279" spans="2:8" x14ac:dyDescent="0.2">
      <c r="B42279" s="12"/>
      <c r="H42279" s="15"/>
    </row>
    <row r="42280" spans="2:8" x14ac:dyDescent="0.2">
      <c r="B42280" s="12"/>
      <c r="H42280" s="15"/>
    </row>
    <row r="42281" spans="2:8" x14ac:dyDescent="0.2">
      <c r="B42281" s="12"/>
      <c r="H42281" s="15"/>
    </row>
    <row r="42282" spans="2:8" x14ac:dyDescent="0.2">
      <c r="B42282" s="12"/>
      <c r="H42282" s="15"/>
    </row>
    <row r="42283" spans="2:8" x14ac:dyDescent="0.2">
      <c r="B42283" s="12"/>
      <c r="H42283" s="15"/>
    </row>
    <row r="42284" spans="2:8" x14ac:dyDescent="0.2">
      <c r="B42284" s="12"/>
      <c r="H42284" s="15"/>
    </row>
    <row r="42285" spans="2:8" x14ac:dyDescent="0.2">
      <c r="B42285" s="12"/>
      <c r="H42285" s="15"/>
    </row>
    <row r="42286" spans="2:8" x14ac:dyDescent="0.2">
      <c r="B42286" s="12"/>
      <c r="H42286" s="15"/>
    </row>
    <row r="42287" spans="2:8" x14ac:dyDescent="0.2">
      <c r="B42287" s="12"/>
      <c r="H42287" s="15"/>
    </row>
    <row r="42288" spans="2:8" x14ac:dyDescent="0.2">
      <c r="B42288" s="12"/>
      <c r="H42288" s="15"/>
    </row>
    <row r="42289" spans="2:8" x14ac:dyDescent="0.2">
      <c r="B42289" s="12"/>
      <c r="H42289" s="15"/>
    </row>
    <row r="42290" spans="2:8" x14ac:dyDescent="0.2">
      <c r="B42290" s="12"/>
      <c r="H42290" s="15"/>
    </row>
    <row r="42291" spans="2:8" x14ac:dyDescent="0.2">
      <c r="B42291" s="12"/>
      <c r="H42291" s="15"/>
    </row>
    <row r="42292" spans="2:8" x14ac:dyDescent="0.2">
      <c r="B42292" s="12"/>
      <c r="H42292" s="15"/>
    </row>
    <row r="42293" spans="2:8" x14ac:dyDescent="0.2">
      <c r="B42293" s="12"/>
      <c r="H42293" s="15"/>
    </row>
    <row r="42294" spans="2:8" x14ac:dyDescent="0.2">
      <c r="B42294" s="12"/>
      <c r="H42294" s="15"/>
    </row>
    <row r="42295" spans="2:8" x14ac:dyDescent="0.2">
      <c r="B42295" s="12"/>
      <c r="H42295" s="15"/>
    </row>
    <row r="42296" spans="2:8" x14ac:dyDescent="0.2">
      <c r="B42296" s="12"/>
      <c r="H42296" s="15"/>
    </row>
    <row r="42297" spans="2:8" x14ac:dyDescent="0.2">
      <c r="B42297" s="12"/>
      <c r="H42297" s="15"/>
    </row>
    <row r="42298" spans="2:8" x14ac:dyDescent="0.2">
      <c r="B42298" s="12"/>
      <c r="H42298" s="15"/>
    </row>
    <row r="42299" spans="2:8" x14ac:dyDescent="0.2">
      <c r="B42299" s="12"/>
      <c r="H42299" s="15"/>
    </row>
    <row r="42300" spans="2:8" x14ac:dyDescent="0.2">
      <c r="B42300" s="12"/>
      <c r="H42300" s="15"/>
    </row>
    <row r="42301" spans="2:8" x14ac:dyDescent="0.2">
      <c r="B42301" s="12"/>
      <c r="H42301" s="15"/>
    </row>
    <row r="42302" spans="2:8" x14ac:dyDescent="0.2">
      <c r="B42302" s="12"/>
      <c r="H42302" s="15"/>
    </row>
    <row r="42303" spans="2:8" x14ac:dyDescent="0.2">
      <c r="B42303" s="12"/>
      <c r="H42303" s="15"/>
    </row>
    <row r="42304" spans="2:8" x14ac:dyDescent="0.2">
      <c r="B42304" s="12"/>
      <c r="H42304" s="15"/>
    </row>
    <row r="42305" spans="2:8" x14ac:dyDescent="0.2">
      <c r="B42305" s="12"/>
      <c r="H42305" s="15"/>
    </row>
    <row r="42306" spans="2:8" x14ac:dyDescent="0.2">
      <c r="B42306" s="12"/>
      <c r="H42306" s="15"/>
    </row>
    <row r="42307" spans="2:8" x14ac:dyDescent="0.2">
      <c r="B42307" s="12"/>
      <c r="H42307" s="15"/>
    </row>
    <row r="42308" spans="2:8" x14ac:dyDescent="0.2">
      <c r="B42308" s="12"/>
      <c r="H42308" s="15"/>
    </row>
    <row r="42309" spans="2:8" x14ac:dyDescent="0.2">
      <c r="B42309" s="12"/>
      <c r="H42309" s="15"/>
    </row>
    <row r="42310" spans="2:8" x14ac:dyDescent="0.2">
      <c r="B42310" s="12"/>
      <c r="H42310" s="15"/>
    </row>
    <row r="42311" spans="2:8" x14ac:dyDescent="0.2">
      <c r="B42311" s="12"/>
      <c r="H42311" s="15"/>
    </row>
    <row r="42312" spans="2:8" x14ac:dyDescent="0.2">
      <c r="B42312" s="12"/>
      <c r="H42312" s="15"/>
    </row>
    <row r="42313" spans="2:8" x14ac:dyDescent="0.2">
      <c r="B42313" s="12"/>
      <c r="H42313" s="15"/>
    </row>
    <row r="42314" spans="2:8" x14ac:dyDescent="0.2">
      <c r="B42314" s="12"/>
      <c r="H42314" s="15"/>
    </row>
    <row r="42315" spans="2:8" x14ac:dyDescent="0.2">
      <c r="B42315" s="12"/>
      <c r="H42315" s="15"/>
    </row>
    <row r="42316" spans="2:8" x14ac:dyDescent="0.2">
      <c r="B42316" s="12"/>
      <c r="H42316" s="15"/>
    </row>
    <row r="42317" spans="2:8" x14ac:dyDescent="0.2">
      <c r="B42317" s="12"/>
      <c r="H42317" s="15"/>
    </row>
    <row r="42318" spans="2:8" x14ac:dyDescent="0.2">
      <c r="B42318" s="12"/>
      <c r="H42318" s="15"/>
    </row>
    <row r="42319" spans="2:8" x14ac:dyDescent="0.2">
      <c r="B42319" s="12"/>
      <c r="H42319" s="15"/>
    </row>
    <row r="42320" spans="2:8" x14ac:dyDescent="0.2">
      <c r="B42320" s="12"/>
      <c r="H42320" s="15"/>
    </row>
    <row r="42321" spans="2:8" x14ac:dyDescent="0.2">
      <c r="B42321" s="12"/>
      <c r="H42321" s="15"/>
    </row>
    <row r="42322" spans="2:8" x14ac:dyDescent="0.2">
      <c r="B42322" s="12"/>
      <c r="H42322" s="15"/>
    </row>
    <row r="42323" spans="2:8" x14ac:dyDescent="0.2">
      <c r="B42323" s="12"/>
      <c r="H42323" s="15"/>
    </row>
    <row r="42324" spans="2:8" x14ac:dyDescent="0.2">
      <c r="B42324" s="12"/>
      <c r="H42324" s="15"/>
    </row>
    <row r="42325" spans="2:8" x14ac:dyDescent="0.2">
      <c r="B42325" s="12"/>
      <c r="H42325" s="15"/>
    </row>
    <row r="42326" spans="2:8" x14ac:dyDescent="0.2">
      <c r="B42326" s="12"/>
      <c r="H42326" s="15"/>
    </row>
    <row r="42327" spans="2:8" x14ac:dyDescent="0.2">
      <c r="B42327" s="12"/>
      <c r="H42327" s="15"/>
    </row>
    <row r="42328" spans="2:8" x14ac:dyDescent="0.2">
      <c r="B42328" s="12"/>
      <c r="H42328" s="15"/>
    </row>
    <row r="42329" spans="2:8" x14ac:dyDescent="0.2">
      <c r="B42329" s="12"/>
      <c r="H42329" s="15"/>
    </row>
    <row r="42330" spans="2:8" x14ac:dyDescent="0.2">
      <c r="B42330" s="12"/>
      <c r="H42330" s="15"/>
    </row>
    <row r="42331" spans="2:8" x14ac:dyDescent="0.2">
      <c r="B42331" s="12"/>
      <c r="H42331" s="15"/>
    </row>
    <row r="42332" spans="2:8" x14ac:dyDescent="0.2">
      <c r="B42332" s="12"/>
      <c r="H42332" s="15"/>
    </row>
    <row r="42333" spans="2:8" x14ac:dyDescent="0.2">
      <c r="B42333" s="12"/>
      <c r="H42333" s="15"/>
    </row>
    <row r="42334" spans="2:8" x14ac:dyDescent="0.2">
      <c r="B42334" s="12"/>
      <c r="H42334" s="15"/>
    </row>
    <row r="42335" spans="2:8" x14ac:dyDescent="0.2">
      <c r="B42335" s="12"/>
      <c r="H42335" s="15"/>
    </row>
    <row r="42336" spans="2:8" x14ac:dyDescent="0.2">
      <c r="B42336" s="12"/>
      <c r="H42336" s="15"/>
    </row>
    <row r="42337" spans="2:8" x14ac:dyDescent="0.2">
      <c r="B42337" s="12"/>
      <c r="H42337" s="15"/>
    </row>
    <row r="42338" spans="2:8" x14ac:dyDescent="0.2">
      <c r="B42338" s="12"/>
      <c r="H42338" s="15"/>
    </row>
    <row r="42339" spans="2:8" x14ac:dyDescent="0.2">
      <c r="B42339" s="12"/>
      <c r="H42339" s="15"/>
    </row>
    <row r="42340" spans="2:8" x14ac:dyDescent="0.2">
      <c r="B42340" s="12"/>
      <c r="H42340" s="15"/>
    </row>
    <row r="42341" spans="2:8" x14ac:dyDescent="0.2">
      <c r="B42341" s="12"/>
      <c r="H42341" s="15"/>
    </row>
    <row r="42342" spans="2:8" x14ac:dyDescent="0.2">
      <c r="B42342" s="12"/>
      <c r="H42342" s="15"/>
    </row>
    <row r="42343" spans="2:8" x14ac:dyDescent="0.2">
      <c r="B42343" s="12"/>
      <c r="H42343" s="15"/>
    </row>
    <row r="42344" spans="2:8" x14ac:dyDescent="0.2">
      <c r="B42344" s="12"/>
      <c r="H42344" s="15"/>
    </row>
    <row r="42345" spans="2:8" x14ac:dyDescent="0.2">
      <c r="B42345" s="12"/>
      <c r="H42345" s="15"/>
    </row>
    <row r="42346" spans="2:8" x14ac:dyDescent="0.2">
      <c r="B42346" s="12"/>
      <c r="H42346" s="15"/>
    </row>
    <row r="42347" spans="2:8" x14ac:dyDescent="0.2">
      <c r="B42347" s="12"/>
      <c r="H42347" s="15"/>
    </row>
    <row r="42348" spans="2:8" x14ac:dyDescent="0.2">
      <c r="B42348" s="12"/>
      <c r="H42348" s="15"/>
    </row>
    <row r="42349" spans="2:8" x14ac:dyDescent="0.2">
      <c r="B42349" s="12"/>
      <c r="H42349" s="15"/>
    </row>
    <row r="42350" spans="2:8" x14ac:dyDescent="0.2">
      <c r="B42350" s="12"/>
      <c r="H42350" s="15"/>
    </row>
    <row r="42351" spans="2:8" x14ac:dyDescent="0.2">
      <c r="B42351" s="12"/>
      <c r="H42351" s="15"/>
    </row>
    <row r="42352" spans="2:8" x14ac:dyDescent="0.2">
      <c r="B42352" s="12"/>
      <c r="H42352" s="15"/>
    </row>
    <row r="42353" spans="2:8" x14ac:dyDescent="0.2">
      <c r="B42353" s="12"/>
      <c r="H42353" s="15"/>
    </row>
    <row r="42354" spans="2:8" x14ac:dyDescent="0.2">
      <c r="B42354" s="12"/>
      <c r="H42354" s="15"/>
    </row>
    <row r="42355" spans="2:8" x14ac:dyDescent="0.2">
      <c r="B42355" s="12"/>
      <c r="H42355" s="15"/>
    </row>
    <row r="42356" spans="2:8" x14ac:dyDescent="0.2">
      <c r="B42356" s="12"/>
      <c r="H42356" s="15"/>
    </row>
    <row r="42357" spans="2:8" x14ac:dyDescent="0.2">
      <c r="B42357" s="12"/>
      <c r="H42357" s="15"/>
    </row>
    <row r="42358" spans="2:8" x14ac:dyDescent="0.2">
      <c r="B42358" s="12"/>
      <c r="H42358" s="15"/>
    </row>
    <row r="42359" spans="2:8" x14ac:dyDescent="0.2">
      <c r="B42359" s="12"/>
      <c r="H42359" s="15"/>
    </row>
    <row r="42360" spans="2:8" x14ac:dyDescent="0.2">
      <c r="B42360" s="12"/>
      <c r="H42360" s="15"/>
    </row>
    <row r="42361" spans="2:8" x14ac:dyDescent="0.2">
      <c r="B42361" s="12"/>
      <c r="H42361" s="15"/>
    </row>
    <row r="42362" spans="2:8" x14ac:dyDescent="0.2">
      <c r="B42362" s="12"/>
      <c r="H42362" s="15"/>
    </row>
    <row r="42363" spans="2:8" x14ac:dyDescent="0.2">
      <c r="B42363" s="12"/>
      <c r="H42363" s="15"/>
    </row>
    <row r="42364" spans="2:8" x14ac:dyDescent="0.2">
      <c r="B42364" s="12"/>
      <c r="H42364" s="15"/>
    </row>
    <row r="42365" spans="2:8" x14ac:dyDescent="0.2">
      <c r="B42365" s="12"/>
      <c r="H42365" s="15"/>
    </row>
    <row r="42366" spans="2:8" x14ac:dyDescent="0.2">
      <c r="B42366" s="12"/>
      <c r="H42366" s="15"/>
    </row>
    <row r="42367" spans="2:8" x14ac:dyDescent="0.2">
      <c r="B42367" s="12"/>
      <c r="H42367" s="15"/>
    </row>
    <row r="42368" spans="2:8" x14ac:dyDescent="0.2">
      <c r="B42368" s="12"/>
      <c r="H42368" s="15"/>
    </row>
    <row r="42369" spans="2:8" x14ac:dyDescent="0.2">
      <c r="B42369" s="12"/>
      <c r="H42369" s="15"/>
    </row>
    <row r="42370" spans="2:8" x14ac:dyDescent="0.2">
      <c r="B42370" s="12"/>
      <c r="H42370" s="15"/>
    </row>
    <row r="42371" spans="2:8" x14ac:dyDescent="0.2">
      <c r="B42371" s="12"/>
      <c r="H42371" s="15"/>
    </row>
    <row r="42372" spans="2:8" x14ac:dyDescent="0.2">
      <c r="B42372" s="12"/>
      <c r="H42372" s="15"/>
    </row>
    <row r="42373" spans="2:8" x14ac:dyDescent="0.2">
      <c r="B42373" s="12"/>
      <c r="H42373" s="15"/>
    </row>
    <row r="42374" spans="2:8" x14ac:dyDescent="0.2">
      <c r="B42374" s="12"/>
      <c r="H42374" s="15"/>
    </row>
    <row r="42375" spans="2:8" x14ac:dyDescent="0.2">
      <c r="B42375" s="12"/>
      <c r="H42375" s="15"/>
    </row>
    <row r="42376" spans="2:8" x14ac:dyDescent="0.2">
      <c r="B42376" s="12"/>
      <c r="H42376" s="15"/>
    </row>
    <row r="42377" spans="2:8" x14ac:dyDescent="0.2">
      <c r="B42377" s="12"/>
      <c r="H42377" s="15"/>
    </row>
    <row r="42378" spans="2:8" x14ac:dyDescent="0.2">
      <c r="B42378" s="12"/>
      <c r="H42378" s="15"/>
    </row>
    <row r="42379" spans="2:8" x14ac:dyDescent="0.2">
      <c r="B42379" s="12"/>
      <c r="H42379" s="15"/>
    </row>
    <row r="42380" spans="2:8" x14ac:dyDescent="0.2">
      <c r="B42380" s="12"/>
      <c r="H42380" s="15"/>
    </row>
    <row r="42381" spans="2:8" x14ac:dyDescent="0.2">
      <c r="B42381" s="12"/>
      <c r="H42381" s="15"/>
    </row>
    <row r="42382" spans="2:8" x14ac:dyDescent="0.2">
      <c r="B42382" s="12"/>
      <c r="H42382" s="15"/>
    </row>
    <row r="42383" spans="2:8" x14ac:dyDescent="0.2">
      <c r="B42383" s="12"/>
      <c r="H42383" s="15"/>
    </row>
    <row r="42384" spans="2:8" x14ac:dyDescent="0.2">
      <c r="B42384" s="12"/>
      <c r="H42384" s="15"/>
    </row>
    <row r="42385" spans="2:8" x14ac:dyDescent="0.2">
      <c r="B42385" s="12"/>
      <c r="H42385" s="15"/>
    </row>
    <row r="42386" spans="2:8" x14ac:dyDescent="0.2">
      <c r="B42386" s="12"/>
      <c r="H42386" s="15"/>
    </row>
    <row r="42387" spans="2:8" x14ac:dyDescent="0.2">
      <c r="B42387" s="12"/>
      <c r="H42387" s="15"/>
    </row>
    <row r="42388" spans="2:8" x14ac:dyDescent="0.2">
      <c r="B42388" s="12"/>
      <c r="H42388" s="15"/>
    </row>
    <row r="42389" spans="2:8" x14ac:dyDescent="0.2">
      <c r="B42389" s="12"/>
      <c r="H42389" s="15"/>
    </row>
    <row r="42390" spans="2:8" x14ac:dyDescent="0.2">
      <c r="B42390" s="12"/>
      <c r="H42390" s="15"/>
    </row>
    <row r="42391" spans="2:8" x14ac:dyDescent="0.2">
      <c r="B42391" s="12"/>
      <c r="H42391" s="15"/>
    </row>
    <row r="42392" spans="2:8" x14ac:dyDescent="0.2">
      <c r="B42392" s="12"/>
      <c r="H42392" s="15"/>
    </row>
    <row r="42393" spans="2:8" x14ac:dyDescent="0.2">
      <c r="B42393" s="12"/>
      <c r="H42393" s="15"/>
    </row>
    <row r="42394" spans="2:8" x14ac:dyDescent="0.2">
      <c r="B42394" s="12"/>
      <c r="H42394" s="15"/>
    </row>
    <row r="42395" spans="2:8" x14ac:dyDescent="0.2">
      <c r="B42395" s="12"/>
      <c r="H42395" s="15"/>
    </row>
    <row r="42396" spans="2:8" x14ac:dyDescent="0.2">
      <c r="B42396" s="12"/>
      <c r="H42396" s="15"/>
    </row>
    <row r="42397" spans="2:8" x14ac:dyDescent="0.2">
      <c r="B42397" s="12"/>
      <c r="H42397" s="15"/>
    </row>
    <row r="42398" spans="2:8" x14ac:dyDescent="0.2">
      <c r="B42398" s="12"/>
      <c r="H42398" s="15"/>
    </row>
    <row r="42399" spans="2:8" x14ac:dyDescent="0.2">
      <c r="B42399" s="12"/>
      <c r="H42399" s="15"/>
    </row>
    <row r="42400" spans="2:8" x14ac:dyDescent="0.2">
      <c r="B42400" s="12"/>
      <c r="H42400" s="15"/>
    </row>
    <row r="42401" spans="2:8" x14ac:dyDescent="0.2">
      <c r="B42401" s="12"/>
      <c r="H42401" s="15"/>
    </row>
    <row r="42402" spans="2:8" x14ac:dyDescent="0.2">
      <c r="B42402" s="12"/>
      <c r="H42402" s="15"/>
    </row>
    <row r="42403" spans="2:8" x14ac:dyDescent="0.2">
      <c r="B42403" s="12"/>
      <c r="H42403" s="15"/>
    </row>
    <row r="42404" spans="2:8" x14ac:dyDescent="0.2">
      <c r="B42404" s="12"/>
      <c r="H42404" s="15"/>
    </row>
    <row r="42405" spans="2:8" x14ac:dyDescent="0.2">
      <c r="B42405" s="12"/>
      <c r="H42405" s="15"/>
    </row>
    <row r="42406" spans="2:8" x14ac:dyDescent="0.2">
      <c r="B42406" s="12"/>
      <c r="H42406" s="15"/>
    </row>
    <row r="42407" spans="2:8" x14ac:dyDescent="0.2">
      <c r="B42407" s="12"/>
      <c r="H42407" s="15"/>
    </row>
    <row r="42408" spans="2:8" x14ac:dyDescent="0.2">
      <c r="B42408" s="12"/>
      <c r="H42408" s="15"/>
    </row>
    <row r="42409" spans="2:8" x14ac:dyDescent="0.2">
      <c r="B42409" s="12"/>
      <c r="H42409" s="15"/>
    </row>
    <row r="42410" spans="2:8" x14ac:dyDescent="0.2">
      <c r="B42410" s="12"/>
      <c r="H42410" s="15"/>
    </row>
    <row r="42411" spans="2:8" x14ac:dyDescent="0.2">
      <c r="B42411" s="12"/>
      <c r="H42411" s="15"/>
    </row>
    <row r="42412" spans="2:8" x14ac:dyDescent="0.2">
      <c r="B42412" s="12"/>
      <c r="H42412" s="15"/>
    </row>
    <row r="42413" spans="2:8" x14ac:dyDescent="0.2">
      <c r="B42413" s="12"/>
      <c r="H42413" s="15"/>
    </row>
    <row r="42414" spans="2:8" x14ac:dyDescent="0.2">
      <c r="B42414" s="12"/>
      <c r="H42414" s="15"/>
    </row>
    <row r="42415" spans="2:8" x14ac:dyDescent="0.2">
      <c r="B42415" s="12"/>
      <c r="H42415" s="15"/>
    </row>
    <row r="42416" spans="2:8" x14ac:dyDescent="0.2">
      <c r="B42416" s="12"/>
      <c r="H42416" s="15"/>
    </row>
    <row r="42417" spans="2:8" x14ac:dyDescent="0.2">
      <c r="B42417" s="12"/>
      <c r="H42417" s="15"/>
    </row>
    <row r="42418" spans="2:8" x14ac:dyDescent="0.2">
      <c r="B42418" s="12"/>
      <c r="H42418" s="15"/>
    </row>
    <row r="42419" spans="2:8" x14ac:dyDescent="0.2">
      <c r="B42419" s="12"/>
      <c r="H42419" s="15"/>
    </row>
    <row r="42420" spans="2:8" x14ac:dyDescent="0.2">
      <c r="B42420" s="12"/>
      <c r="H42420" s="15"/>
    </row>
    <row r="42421" spans="2:8" x14ac:dyDescent="0.2">
      <c r="B42421" s="12"/>
      <c r="H42421" s="15"/>
    </row>
    <row r="42422" spans="2:8" x14ac:dyDescent="0.2">
      <c r="B42422" s="12"/>
      <c r="H42422" s="15"/>
    </row>
    <row r="42423" spans="2:8" x14ac:dyDescent="0.2">
      <c r="B42423" s="12"/>
      <c r="H42423" s="15"/>
    </row>
    <row r="42424" spans="2:8" x14ac:dyDescent="0.2">
      <c r="B42424" s="12"/>
      <c r="H42424" s="15"/>
    </row>
    <row r="42425" spans="2:8" x14ac:dyDescent="0.2">
      <c r="B42425" s="12"/>
      <c r="H42425" s="15"/>
    </row>
    <row r="42426" spans="2:8" x14ac:dyDescent="0.2">
      <c r="B42426" s="12"/>
      <c r="H42426" s="15"/>
    </row>
    <row r="42427" spans="2:8" x14ac:dyDescent="0.2">
      <c r="B42427" s="12"/>
      <c r="H42427" s="15"/>
    </row>
    <row r="42428" spans="2:8" x14ac:dyDescent="0.2">
      <c r="B42428" s="12"/>
      <c r="H42428" s="15"/>
    </row>
    <row r="42429" spans="2:8" x14ac:dyDescent="0.2">
      <c r="B42429" s="12"/>
      <c r="H42429" s="15"/>
    </row>
    <row r="42430" spans="2:8" x14ac:dyDescent="0.2">
      <c r="B42430" s="12"/>
      <c r="H42430" s="15"/>
    </row>
    <row r="42431" spans="2:8" x14ac:dyDescent="0.2">
      <c r="B42431" s="12"/>
      <c r="H42431" s="15"/>
    </row>
    <row r="42432" spans="2:8" x14ac:dyDescent="0.2">
      <c r="B42432" s="12"/>
      <c r="H42432" s="15"/>
    </row>
    <row r="42433" spans="2:8" x14ac:dyDescent="0.2">
      <c r="B42433" s="12"/>
      <c r="H42433" s="15"/>
    </row>
    <row r="42434" spans="2:8" x14ac:dyDescent="0.2">
      <c r="B42434" s="12"/>
      <c r="H42434" s="15"/>
    </row>
    <row r="42435" spans="2:8" x14ac:dyDescent="0.2">
      <c r="B42435" s="12"/>
      <c r="H42435" s="15"/>
    </row>
    <row r="42436" spans="2:8" x14ac:dyDescent="0.2">
      <c r="B42436" s="12"/>
      <c r="H42436" s="15"/>
    </row>
    <row r="42437" spans="2:8" x14ac:dyDescent="0.2">
      <c r="B42437" s="12"/>
      <c r="H42437" s="15"/>
    </row>
    <row r="42438" spans="2:8" x14ac:dyDescent="0.2">
      <c r="B42438" s="12"/>
      <c r="H42438" s="15"/>
    </row>
    <row r="42439" spans="2:8" x14ac:dyDescent="0.2">
      <c r="B42439" s="12"/>
      <c r="H42439" s="15"/>
    </row>
    <row r="42440" spans="2:8" x14ac:dyDescent="0.2">
      <c r="B42440" s="12"/>
      <c r="H42440" s="15"/>
    </row>
    <row r="42441" spans="2:8" x14ac:dyDescent="0.2">
      <c r="B42441" s="12"/>
      <c r="H42441" s="15"/>
    </row>
    <row r="42442" spans="2:8" x14ac:dyDescent="0.2">
      <c r="B42442" s="12"/>
      <c r="H42442" s="15"/>
    </row>
    <row r="42443" spans="2:8" x14ac:dyDescent="0.2">
      <c r="B42443" s="12"/>
      <c r="H42443" s="15"/>
    </row>
    <row r="42444" spans="2:8" x14ac:dyDescent="0.2">
      <c r="B42444" s="12"/>
      <c r="H42444" s="15"/>
    </row>
    <row r="42445" spans="2:8" x14ac:dyDescent="0.2">
      <c r="B42445" s="12"/>
      <c r="H42445" s="15"/>
    </row>
    <row r="42446" spans="2:8" x14ac:dyDescent="0.2">
      <c r="B42446" s="12"/>
      <c r="H42446" s="15"/>
    </row>
    <row r="42447" spans="2:8" x14ac:dyDescent="0.2">
      <c r="B42447" s="12"/>
      <c r="H42447" s="15"/>
    </row>
    <row r="42448" spans="2:8" x14ac:dyDescent="0.2">
      <c r="B42448" s="12"/>
      <c r="H42448" s="15"/>
    </row>
    <row r="42449" spans="2:8" x14ac:dyDescent="0.2">
      <c r="B42449" s="12"/>
      <c r="H42449" s="15"/>
    </row>
    <row r="42450" spans="2:8" x14ac:dyDescent="0.2">
      <c r="B42450" s="12"/>
      <c r="H42450" s="15"/>
    </row>
    <row r="42451" spans="2:8" x14ac:dyDescent="0.2">
      <c r="B42451" s="12"/>
      <c r="H42451" s="15"/>
    </row>
    <row r="42452" spans="2:8" x14ac:dyDescent="0.2">
      <c r="B42452" s="12"/>
      <c r="H42452" s="15"/>
    </row>
    <row r="42453" spans="2:8" x14ac:dyDescent="0.2">
      <c r="B42453" s="12"/>
      <c r="H42453" s="15"/>
    </row>
    <row r="42454" spans="2:8" x14ac:dyDescent="0.2">
      <c r="B42454" s="12"/>
      <c r="H42454" s="15"/>
    </row>
    <row r="42455" spans="2:8" x14ac:dyDescent="0.2">
      <c r="B42455" s="12"/>
      <c r="H42455" s="15"/>
    </row>
    <row r="42456" spans="2:8" x14ac:dyDescent="0.2">
      <c r="B42456" s="12"/>
      <c r="H42456" s="15"/>
    </row>
    <row r="42457" spans="2:8" x14ac:dyDescent="0.2">
      <c r="B42457" s="12"/>
      <c r="H42457" s="15"/>
    </row>
    <row r="42458" spans="2:8" x14ac:dyDescent="0.2">
      <c r="B42458" s="12"/>
      <c r="H42458" s="15"/>
    </row>
    <row r="42459" spans="2:8" x14ac:dyDescent="0.2">
      <c r="B42459" s="12"/>
      <c r="H42459" s="15"/>
    </row>
    <row r="42460" spans="2:8" x14ac:dyDescent="0.2">
      <c r="B42460" s="12"/>
      <c r="H42460" s="15"/>
    </row>
    <row r="42461" spans="2:8" x14ac:dyDescent="0.2">
      <c r="B42461" s="12"/>
      <c r="H42461" s="15"/>
    </row>
    <row r="42462" spans="2:8" x14ac:dyDescent="0.2">
      <c r="B42462" s="12"/>
      <c r="H42462" s="15"/>
    </row>
    <row r="42463" spans="2:8" x14ac:dyDescent="0.2">
      <c r="B42463" s="12"/>
      <c r="H42463" s="15"/>
    </row>
    <row r="42464" spans="2:8" x14ac:dyDescent="0.2">
      <c r="B42464" s="12"/>
      <c r="H42464" s="15"/>
    </row>
    <row r="42465" spans="2:8" x14ac:dyDescent="0.2">
      <c r="B42465" s="12"/>
      <c r="H42465" s="15"/>
    </row>
    <row r="42466" spans="2:8" x14ac:dyDescent="0.2">
      <c r="B42466" s="12"/>
      <c r="H42466" s="15"/>
    </row>
    <row r="42467" spans="2:8" x14ac:dyDescent="0.2">
      <c r="B42467" s="12"/>
      <c r="H42467" s="15"/>
    </row>
    <row r="42468" spans="2:8" x14ac:dyDescent="0.2">
      <c r="B42468" s="12"/>
      <c r="H42468" s="15"/>
    </row>
    <row r="42469" spans="2:8" x14ac:dyDescent="0.2">
      <c r="B42469" s="12"/>
      <c r="H42469" s="15"/>
    </row>
    <row r="42470" spans="2:8" x14ac:dyDescent="0.2">
      <c r="B42470" s="12"/>
      <c r="H42470" s="15"/>
    </row>
    <row r="42471" spans="2:8" x14ac:dyDescent="0.2">
      <c r="B42471" s="12"/>
      <c r="H42471" s="15"/>
    </row>
    <row r="42472" spans="2:8" x14ac:dyDescent="0.2">
      <c r="B42472" s="12"/>
      <c r="H42472" s="15"/>
    </row>
    <row r="42473" spans="2:8" x14ac:dyDescent="0.2">
      <c r="B42473" s="12"/>
      <c r="H42473" s="15"/>
    </row>
    <row r="42474" spans="2:8" x14ac:dyDescent="0.2">
      <c r="B42474" s="12"/>
      <c r="H42474" s="15"/>
    </row>
    <row r="42475" spans="2:8" x14ac:dyDescent="0.2">
      <c r="B42475" s="12"/>
      <c r="H42475" s="15"/>
    </row>
    <row r="42476" spans="2:8" x14ac:dyDescent="0.2">
      <c r="B42476" s="12"/>
      <c r="H42476" s="15"/>
    </row>
    <row r="42477" spans="2:8" x14ac:dyDescent="0.2">
      <c r="B42477" s="12"/>
      <c r="H42477" s="15"/>
    </row>
    <row r="42478" spans="2:8" x14ac:dyDescent="0.2">
      <c r="B42478" s="12"/>
      <c r="H42478" s="15"/>
    </row>
    <row r="42479" spans="2:8" x14ac:dyDescent="0.2">
      <c r="B42479" s="12"/>
      <c r="H42479" s="15"/>
    </row>
    <row r="42480" spans="2:8" x14ac:dyDescent="0.2">
      <c r="B42480" s="12"/>
      <c r="H42480" s="15"/>
    </row>
    <row r="42481" spans="2:8" x14ac:dyDescent="0.2">
      <c r="B42481" s="12"/>
      <c r="H42481" s="15"/>
    </row>
    <row r="42482" spans="2:8" x14ac:dyDescent="0.2">
      <c r="B42482" s="12"/>
      <c r="H42482" s="15"/>
    </row>
    <row r="42483" spans="2:8" x14ac:dyDescent="0.2">
      <c r="B42483" s="12"/>
      <c r="H42483" s="15"/>
    </row>
    <row r="42484" spans="2:8" x14ac:dyDescent="0.2">
      <c r="B42484" s="12"/>
      <c r="H42484" s="15"/>
    </row>
    <row r="42485" spans="2:8" x14ac:dyDescent="0.2">
      <c r="B42485" s="12"/>
      <c r="H42485" s="15"/>
    </row>
    <row r="42486" spans="2:8" x14ac:dyDescent="0.2">
      <c r="B42486" s="12"/>
      <c r="H42486" s="15"/>
    </row>
    <row r="42487" spans="2:8" x14ac:dyDescent="0.2">
      <c r="B42487" s="12"/>
      <c r="H42487" s="15"/>
    </row>
    <row r="42488" spans="2:8" x14ac:dyDescent="0.2">
      <c r="B42488" s="12"/>
      <c r="H42488" s="15"/>
    </row>
    <row r="42489" spans="2:8" x14ac:dyDescent="0.2">
      <c r="B42489" s="12"/>
      <c r="H42489" s="15"/>
    </row>
    <row r="42490" spans="2:8" x14ac:dyDescent="0.2">
      <c r="B42490" s="12"/>
      <c r="H42490" s="15"/>
    </row>
    <row r="42491" spans="2:8" x14ac:dyDescent="0.2">
      <c r="B42491" s="12"/>
      <c r="H42491" s="15"/>
    </row>
    <row r="42492" spans="2:8" x14ac:dyDescent="0.2">
      <c r="B42492" s="12"/>
      <c r="H42492" s="15"/>
    </row>
    <row r="42493" spans="2:8" x14ac:dyDescent="0.2">
      <c r="B42493" s="12"/>
      <c r="H42493" s="15"/>
    </row>
    <row r="42494" spans="2:8" x14ac:dyDescent="0.2">
      <c r="B42494" s="12"/>
      <c r="H42494" s="15"/>
    </row>
    <row r="42495" spans="2:8" x14ac:dyDescent="0.2">
      <c r="B42495" s="12"/>
      <c r="H42495" s="15"/>
    </row>
    <row r="42496" spans="2:8" x14ac:dyDescent="0.2">
      <c r="B42496" s="12"/>
      <c r="H42496" s="15"/>
    </row>
    <row r="42497" spans="2:8" x14ac:dyDescent="0.2">
      <c r="B42497" s="12"/>
      <c r="H42497" s="15"/>
    </row>
    <row r="42498" spans="2:8" x14ac:dyDescent="0.2">
      <c r="B42498" s="12"/>
      <c r="H42498" s="15"/>
    </row>
    <row r="42499" spans="2:8" x14ac:dyDescent="0.2">
      <c r="B42499" s="12"/>
      <c r="H42499" s="15"/>
    </row>
    <row r="42500" spans="2:8" x14ac:dyDescent="0.2">
      <c r="B42500" s="12"/>
      <c r="H42500" s="15"/>
    </row>
    <row r="42501" spans="2:8" x14ac:dyDescent="0.2">
      <c r="B42501" s="12"/>
      <c r="H42501" s="15"/>
    </row>
    <row r="42502" spans="2:8" x14ac:dyDescent="0.2">
      <c r="B42502" s="12"/>
      <c r="H42502" s="15"/>
    </row>
    <row r="42503" spans="2:8" x14ac:dyDescent="0.2">
      <c r="B42503" s="12"/>
      <c r="H42503" s="15"/>
    </row>
    <row r="42504" spans="2:8" x14ac:dyDescent="0.2">
      <c r="B42504" s="12"/>
      <c r="H42504" s="15"/>
    </row>
    <row r="42505" spans="2:8" x14ac:dyDescent="0.2">
      <c r="B42505" s="12"/>
      <c r="H42505" s="15"/>
    </row>
    <row r="42506" spans="2:8" x14ac:dyDescent="0.2">
      <c r="B42506" s="12"/>
      <c r="H42506" s="15"/>
    </row>
    <row r="42507" spans="2:8" x14ac:dyDescent="0.2">
      <c r="B42507" s="12"/>
      <c r="H42507" s="15"/>
    </row>
    <row r="42508" spans="2:8" x14ac:dyDescent="0.2">
      <c r="B42508" s="12"/>
      <c r="H42508" s="15"/>
    </row>
    <row r="42509" spans="2:8" x14ac:dyDescent="0.2">
      <c r="B42509" s="12"/>
      <c r="H42509" s="15"/>
    </row>
    <row r="42510" spans="2:8" x14ac:dyDescent="0.2">
      <c r="B42510" s="12"/>
      <c r="H42510" s="15"/>
    </row>
    <row r="42511" spans="2:8" x14ac:dyDescent="0.2">
      <c r="B42511" s="12"/>
      <c r="H42511" s="15"/>
    </row>
    <row r="42512" spans="2:8" x14ac:dyDescent="0.2">
      <c r="B42512" s="12"/>
      <c r="H42512" s="15"/>
    </row>
    <row r="42513" spans="2:8" x14ac:dyDescent="0.2">
      <c r="B42513" s="12"/>
      <c r="H42513" s="15"/>
    </row>
    <row r="42514" spans="2:8" x14ac:dyDescent="0.2">
      <c r="B42514" s="12"/>
      <c r="H42514" s="15"/>
    </row>
    <row r="42515" spans="2:8" x14ac:dyDescent="0.2">
      <c r="B42515" s="12"/>
      <c r="H42515" s="15"/>
    </row>
    <row r="42516" spans="2:8" x14ac:dyDescent="0.2">
      <c r="B42516" s="12"/>
      <c r="H42516" s="15"/>
    </row>
    <row r="42517" spans="2:8" x14ac:dyDescent="0.2">
      <c r="B42517" s="12"/>
      <c r="H42517" s="15"/>
    </row>
    <row r="42518" spans="2:8" x14ac:dyDescent="0.2">
      <c r="B42518" s="12"/>
      <c r="H42518" s="15"/>
    </row>
    <row r="42519" spans="2:8" x14ac:dyDescent="0.2">
      <c r="B42519" s="12"/>
      <c r="H42519" s="15"/>
    </row>
    <row r="42520" spans="2:8" x14ac:dyDescent="0.2">
      <c r="B42520" s="12"/>
      <c r="H42520" s="15"/>
    </row>
    <row r="42521" spans="2:8" x14ac:dyDescent="0.2">
      <c r="B42521" s="12"/>
      <c r="H42521" s="15"/>
    </row>
    <row r="42522" spans="2:8" x14ac:dyDescent="0.2">
      <c r="B42522" s="12"/>
      <c r="H42522" s="15"/>
    </row>
    <row r="42523" spans="2:8" x14ac:dyDescent="0.2">
      <c r="B42523" s="12"/>
      <c r="H42523" s="15"/>
    </row>
    <row r="42524" spans="2:8" x14ac:dyDescent="0.2">
      <c r="B42524" s="12"/>
      <c r="H42524" s="15"/>
    </row>
    <row r="42525" spans="2:8" x14ac:dyDescent="0.2">
      <c r="B42525" s="12"/>
      <c r="H42525" s="15"/>
    </row>
    <row r="42526" spans="2:8" x14ac:dyDescent="0.2">
      <c r="B42526" s="12"/>
      <c r="H42526" s="15"/>
    </row>
    <row r="42527" spans="2:8" x14ac:dyDescent="0.2">
      <c r="B42527" s="12"/>
      <c r="H42527" s="15"/>
    </row>
    <row r="42528" spans="2:8" x14ac:dyDescent="0.2">
      <c r="B42528" s="12"/>
      <c r="H42528" s="15"/>
    </row>
    <row r="42529" spans="2:8" x14ac:dyDescent="0.2">
      <c r="B42529" s="12"/>
      <c r="H42529" s="15"/>
    </row>
    <row r="42530" spans="2:8" x14ac:dyDescent="0.2">
      <c r="B42530" s="12"/>
      <c r="H42530" s="15"/>
    </row>
    <row r="42531" spans="2:8" x14ac:dyDescent="0.2">
      <c r="B42531" s="12"/>
      <c r="H42531" s="15"/>
    </row>
    <row r="42532" spans="2:8" x14ac:dyDescent="0.2">
      <c r="B42532" s="12"/>
      <c r="H42532" s="15"/>
    </row>
    <row r="42533" spans="2:8" x14ac:dyDescent="0.2">
      <c r="B42533" s="12"/>
      <c r="H42533" s="15"/>
    </row>
    <row r="42534" spans="2:8" x14ac:dyDescent="0.2">
      <c r="B42534" s="12"/>
      <c r="H42534" s="15"/>
    </row>
    <row r="42535" spans="2:8" x14ac:dyDescent="0.2">
      <c r="B42535" s="12"/>
      <c r="H42535" s="15"/>
    </row>
    <row r="42536" spans="2:8" x14ac:dyDescent="0.2">
      <c r="B42536" s="12"/>
      <c r="H42536" s="15"/>
    </row>
    <row r="42537" spans="2:8" x14ac:dyDescent="0.2">
      <c r="B42537" s="12"/>
      <c r="H42537" s="15"/>
    </row>
    <row r="42538" spans="2:8" x14ac:dyDescent="0.2">
      <c r="B42538" s="12"/>
      <c r="H42538" s="15"/>
    </row>
    <row r="42539" spans="2:8" x14ac:dyDescent="0.2">
      <c r="B42539" s="12"/>
      <c r="H42539" s="15"/>
    </row>
    <row r="42540" spans="2:8" x14ac:dyDescent="0.2">
      <c r="B42540" s="12"/>
      <c r="H42540" s="15"/>
    </row>
    <row r="42541" spans="2:8" x14ac:dyDescent="0.2">
      <c r="B42541" s="12"/>
      <c r="H42541" s="15"/>
    </row>
    <row r="42542" spans="2:8" x14ac:dyDescent="0.2">
      <c r="B42542" s="12"/>
      <c r="H42542" s="15"/>
    </row>
    <row r="42543" spans="2:8" x14ac:dyDescent="0.2">
      <c r="B42543" s="12"/>
      <c r="H42543" s="15"/>
    </row>
    <row r="42544" spans="2:8" x14ac:dyDescent="0.2">
      <c r="B42544" s="12"/>
      <c r="H42544" s="15"/>
    </row>
    <row r="42545" spans="2:8" x14ac:dyDescent="0.2">
      <c r="B42545" s="12"/>
      <c r="H42545" s="15"/>
    </row>
    <row r="42546" spans="2:8" x14ac:dyDescent="0.2">
      <c r="B42546" s="12"/>
      <c r="H42546" s="15"/>
    </row>
    <row r="42547" spans="2:8" x14ac:dyDescent="0.2">
      <c r="B42547" s="12"/>
      <c r="H42547" s="15"/>
    </row>
    <row r="42548" spans="2:8" x14ac:dyDescent="0.2">
      <c r="B42548" s="12"/>
      <c r="H42548" s="15"/>
    </row>
    <row r="42549" spans="2:8" x14ac:dyDescent="0.2">
      <c r="B42549" s="12"/>
      <c r="H42549" s="15"/>
    </row>
    <row r="42550" spans="2:8" x14ac:dyDescent="0.2">
      <c r="B42550" s="12"/>
      <c r="H42550" s="15"/>
    </row>
    <row r="42551" spans="2:8" x14ac:dyDescent="0.2">
      <c r="B42551" s="12"/>
      <c r="H42551" s="15"/>
    </row>
    <row r="42552" spans="2:8" x14ac:dyDescent="0.2">
      <c r="B42552" s="12"/>
      <c r="H42552" s="15"/>
    </row>
    <row r="42553" spans="2:8" x14ac:dyDescent="0.2">
      <c r="B42553" s="12"/>
      <c r="H42553" s="15"/>
    </row>
    <row r="42554" spans="2:8" x14ac:dyDescent="0.2">
      <c r="B42554" s="12"/>
      <c r="H42554" s="15"/>
    </row>
    <row r="42555" spans="2:8" x14ac:dyDescent="0.2">
      <c r="B42555" s="12"/>
      <c r="H42555" s="15"/>
    </row>
    <row r="42556" spans="2:8" x14ac:dyDescent="0.2">
      <c r="B42556" s="12"/>
      <c r="H42556" s="15"/>
    </row>
    <row r="42557" spans="2:8" x14ac:dyDescent="0.2">
      <c r="B42557" s="12"/>
      <c r="H42557" s="15"/>
    </row>
    <row r="42558" spans="2:8" x14ac:dyDescent="0.2">
      <c r="B42558" s="12"/>
      <c r="H42558" s="15"/>
    </row>
    <row r="42559" spans="2:8" x14ac:dyDescent="0.2">
      <c r="B42559" s="12"/>
      <c r="H42559" s="15"/>
    </row>
    <row r="42560" spans="2:8" x14ac:dyDescent="0.2">
      <c r="B42560" s="12"/>
      <c r="H42560" s="15"/>
    </row>
    <row r="42561" spans="2:8" x14ac:dyDescent="0.2">
      <c r="B42561" s="12"/>
      <c r="H42561" s="15"/>
    </row>
    <row r="42562" spans="2:8" x14ac:dyDescent="0.2">
      <c r="B42562" s="12"/>
      <c r="H42562" s="15"/>
    </row>
    <row r="42563" spans="2:8" x14ac:dyDescent="0.2">
      <c r="B42563" s="12"/>
      <c r="H42563" s="15"/>
    </row>
    <row r="42564" spans="2:8" x14ac:dyDescent="0.2">
      <c r="B42564" s="12"/>
      <c r="H42564" s="15"/>
    </row>
    <row r="42565" spans="2:8" x14ac:dyDescent="0.2">
      <c r="B42565" s="12"/>
      <c r="H42565" s="15"/>
    </row>
    <row r="42566" spans="2:8" x14ac:dyDescent="0.2">
      <c r="B42566" s="12"/>
      <c r="H42566" s="15"/>
    </row>
    <row r="42567" spans="2:8" x14ac:dyDescent="0.2">
      <c r="B42567" s="12"/>
      <c r="H42567" s="15"/>
    </row>
    <row r="42568" spans="2:8" x14ac:dyDescent="0.2">
      <c r="B42568" s="12"/>
      <c r="H42568" s="15"/>
    </row>
    <row r="42569" spans="2:8" x14ac:dyDescent="0.2">
      <c r="B42569" s="12"/>
      <c r="H42569" s="15"/>
    </row>
    <row r="42570" spans="2:8" x14ac:dyDescent="0.2">
      <c r="B42570" s="12"/>
      <c r="H42570" s="15"/>
    </row>
    <row r="42571" spans="2:8" x14ac:dyDescent="0.2">
      <c r="B42571" s="12"/>
      <c r="H42571" s="15"/>
    </row>
    <row r="42572" spans="2:8" x14ac:dyDescent="0.2">
      <c r="B42572" s="12"/>
      <c r="H42572" s="15"/>
    </row>
    <row r="42573" spans="2:8" x14ac:dyDescent="0.2">
      <c r="B42573" s="12"/>
      <c r="H42573" s="15"/>
    </row>
    <row r="42574" spans="2:8" x14ac:dyDescent="0.2">
      <c r="B42574" s="12"/>
      <c r="H42574" s="15"/>
    </row>
    <row r="42575" spans="2:8" x14ac:dyDescent="0.2">
      <c r="B42575" s="12"/>
      <c r="H42575" s="15"/>
    </row>
    <row r="42576" spans="2:8" x14ac:dyDescent="0.2">
      <c r="B42576" s="12"/>
      <c r="H42576" s="15"/>
    </row>
    <row r="42577" spans="2:8" x14ac:dyDescent="0.2">
      <c r="B42577" s="12"/>
      <c r="H42577" s="15"/>
    </row>
    <row r="42578" spans="2:8" x14ac:dyDescent="0.2">
      <c r="B42578" s="12"/>
      <c r="H42578" s="15"/>
    </row>
    <row r="42579" spans="2:8" x14ac:dyDescent="0.2">
      <c r="B42579" s="12"/>
      <c r="H42579" s="15"/>
    </row>
    <row r="42580" spans="2:8" x14ac:dyDescent="0.2">
      <c r="B42580" s="12"/>
      <c r="H42580" s="15"/>
    </row>
    <row r="42581" spans="2:8" x14ac:dyDescent="0.2">
      <c r="B42581" s="12"/>
      <c r="H42581" s="15"/>
    </row>
    <row r="42582" spans="2:8" x14ac:dyDescent="0.2">
      <c r="B42582" s="12"/>
      <c r="H42582" s="15"/>
    </row>
    <row r="42583" spans="2:8" x14ac:dyDescent="0.2">
      <c r="B42583" s="12"/>
      <c r="H42583" s="15"/>
    </row>
    <row r="42584" spans="2:8" x14ac:dyDescent="0.2">
      <c r="B42584" s="12"/>
      <c r="H42584" s="15"/>
    </row>
    <row r="42585" spans="2:8" x14ac:dyDescent="0.2">
      <c r="B42585" s="12"/>
      <c r="H42585" s="15"/>
    </row>
    <row r="42586" spans="2:8" x14ac:dyDescent="0.2">
      <c r="B42586" s="12"/>
      <c r="H42586" s="15"/>
    </row>
    <row r="42587" spans="2:8" x14ac:dyDescent="0.2">
      <c r="B42587" s="12"/>
      <c r="H42587" s="15"/>
    </row>
    <row r="42588" spans="2:8" x14ac:dyDescent="0.2">
      <c r="B42588" s="12"/>
      <c r="H42588" s="15"/>
    </row>
    <row r="42589" spans="2:8" x14ac:dyDescent="0.2">
      <c r="B42589" s="12"/>
      <c r="H42589" s="15"/>
    </row>
    <row r="42590" spans="2:8" x14ac:dyDescent="0.2">
      <c r="B42590" s="12"/>
      <c r="H42590" s="15"/>
    </row>
    <row r="42591" spans="2:8" x14ac:dyDescent="0.2">
      <c r="B42591" s="12"/>
      <c r="H42591" s="15"/>
    </row>
    <row r="42592" spans="2:8" x14ac:dyDescent="0.2">
      <c r="B42592" s="12"/>
      <c r="H42592" s="15"/>
    </row>
    <row r="42593" spans="2:8" x14ac:dyDescent="0.2">
      <c r="B42593" s="12"/>
      <c r="H42593" s="15"/>
    </row>
    <row r="42594" spans="2:8" x14ac:dyDescent="0.2">
      <c r="B42594" s="12"/>
      <c r="H42594" s="15"/>
    </row>
    <row r="42595" spans="2:8" x14ac:dyDescent="0.2">
      <c r="B42595" s="12"/>
      <c r="H42595" s="15"/>
    </row>
    <row r="42596" spans="2:8" x14ac:dyDescent="0.2">
      <c r="B42596" s="12"/>
      <c r="H42596" s="15"/>
    </row>
    <row r="42597" spans="2:8" x14ac:dyDescent="0.2">
      <c r="B42597" s="12"/>
      <c r="H42597" s="15"/>
    </row>
    <row r="42598" spans="2:8" x14ac:dyDescent="0.2">
      <c r="B42598" s="12"/>
      <c r="H42598" s="15"/>
    </row>
    <row r="42599" spans="2:8" x14ac:dyDescent="0.2">
      <c r="B42599" s="12"/>
      <c r="H42599" s="15"/>
    </row>
    <row r="42600" spans="2:8" x14ac:dyDescent="0.2">
      <c r="B42600" s="12"/>
      <c r="H42600" s="15"/>
    </row>
    <row r="42601" spans="2:8" x14ac:dyDescent="0.2">
      <c r="B42601" s="12"/>
      <c r="H42601" s="15"/>
    </row>
    <row r="42602" spans="2:8" x14ac:dyDescent="0.2">
      <c r="B42602" s="12"/>
      <c r="H42602" s="15"/>
    </row>
    <row r="42603" spans="2:8" x14ac:dyDescent="0.2">
      <c r="B42603" s="12"/>
      <c r="H42603" s="15"/>
    </row>
    <row r="42604" spans="2:8" x14ac:dyDescent="0.2">
      <c r="B42604" s="12"/>
      <c r="H42604" s="15"/>
    </row>
    <row r="42605" spans="2:8" x14ac:dyDescent="0.2">
      <c r="B42605" s="12"/>
      <c r="H42605" s="15"/>
    </row>
    <row r="42606" spans="2:8" x14ac:dyDescent="0.2">
      <c r="B42606" s="12"/>
      <c r="H42606" s="15"/>
    </row>
    <row r="42607" spans="2:8" x14ac:dyDescent="0.2">
      <c r="B42607" s="12"/>
      <c r="H42607" s="15"/>
    </row>
    <row r="42608" spans="2:8" x14ac:dyDescent="0.2">
      <c r="B42608" s="12"/>
      <c r="H42608" s="15"/>
    </row>
    <row r="42609" spans="2:8" x14ac:dyDescent="0.2">
      <c r="B42609" s="12"/>
      <c r="H42609" s="15"/>
    </row>
    <row r="42610" spans="2:8" x14ac:dyDescent="0.2">
      <c r="B42610" s="12"/>
      <c r="H42610" s="15"/>
    </row>
    <row r="42611" spans="2:8" x14ac:dyDescent="0.2">
      <c r="B42611" s="12"/>
      <c r="H42611" s="15"/>
    </row>
    <row r="42612" spans="2:8" x14ac:dyDescent="0.2">
      <c r="B42612" s="12"/>
      <c r="H42612" s="15"/>
    </row>
    <row r="42613" spans="2:8" x14ac:dyDescent="0.2">
      <c r="B42613" s="12"/>
      <c r="H42613" s="15"/>
    </row>
    <row r="42614" spans="2:8" x14ac:dyDescent="0.2">
      <c r="B42614" s="12"/>
      <c r="H42614" s="15"/>
    </row>
    <row r="42615" spans="2:8" x14ac:dyDescent="0.2">
      <c r="B42615" s="12"/>
      <c r="H42615" s="15"/>
    </row>
    <row r="42616" spans="2:8" x14ac:dyDescent="0.2">
      <c r="B42616" s="12"/>
      <c r="H42616" s="15"/>
    </row>
    <row r="42617" spans="2:8" x14ac:dyDescent="0.2">
      <c r="B42617" s="12"/>
      <c r="H42617" s="15"/>
    </row>
    <row r="42618" spans="2:8" x14ac:dyDescent="0.2">
      <c r="B42618" s="12"/>
      <c r="H42618" s="15"/>
    </row>
    <row r="42619" spans="2:8" x14ac:dyDescent="0.2">
      <c r="B42619" s="12"/>
      <c r="H42619" s="15"/>
    </row>
    <row r="42620" spans="2:8" x14ac:dyDescent="0.2">
      <c r="B42620" s="12"/>
      <c r="H42620" s="15"/>
    </row>
    <row r="42621" spans="2:8" x14ac:dyDescent="0.2">
      <c r="B42621" s="12"/>
      <c r="H42621" s="15"/>
    </row>
    <row r="42622" spans="2:8" x14ac:dyDescent="0.2">
      <c r="B42622" s="12"/>
      <c r="H42622" s="15"/>
    </row>
    <row r="42623" spans="2:8" x14ac:dyDescent="0.2">
      <c r="B42623" s="12"/>
      <c r="H42623" s="15"/>
    </row>
    <row r="42624" spans="2:8" x14ac:dyDescent="0.2">
      <c r="B42624" s="12"/>
      <c r="H42624" s="15"/>
    </row>
    <row r="42625" spans="2:8" x14ac:dyDescent="0.2">
      <c r="B42625" s="12"/>
      <c r="H42625" s="15"/>
    </row>
    <row r="42626" spans="2:8" x14ac:dyDescent="0.2">
      <c r="B42626" s="12"/>
      <c r="H42626" s="15"/>
    </row>
    <row r="42627" spans="2:8" x14ac:dyDescent="0.2">
      <c r="B42627" s="12"/>
      <c r="H42627" s="15"/>
    </row>
    <row r="42628" spans="2:8" x14ac:dyDescent="0.2">
      <c r="B42628" s="12"/>
      <c r="H42628" s="15"/>
    </row>
    <row r="42629" spans="2:8" x14ac:dyDescent="0.2">
      <c r="B42629" s="12"/>
      <c r="H42629" s="15"/>
    </row>
    <row r="42630" spans="2:8" x14ac:dyDescent="0.2">
      <c r="B42630" s="12"/>
      <c r="H42630" s="15"/>
    </row>
    <row r="42631" spans="2:8" x14ac:dyDescent="0.2">
      <c r="B42631" s="12"/>
      <c r="H42631" s="15"/>
    </row>
    <row r="42632" spans="2:8" x14ac:dyDescent="0.2">
      <c r="B42632" s="12"/>
      <c r="H42632" s="15"/>
    </row>
    <row r="42633" spans="2:8" x14ac:dyDescent="0.2">
      <c r="B42633" s="12"/>
      <c r="H42633" s="15"/>
    </row>
    <row r="42634" spans="2:8" x14ac:dyDescent="0.2">
      <c r="B42634" s="12"/>
      <c r="H42634" s="15"/>
    </row>
    <row r="42635" spans="2:8" x14ac:dyDescent="0.2">
      <c r="B42635" s="12"/>
      <c r="H42635" s="15"/>
    </row>
    <row r="42636" spans="2:8" x14ac:dyDescent="0.2">
      <c r="B42636" s="12"/>
      <c r="H42636" s="15"/>
    </row>
    <row r="42637" spans="2:8" x14ac:dyDescent="0.2">
      <c r="B42637" s="12"/>
      <c r="H42637" s="15"/>
    </row>
    <row r="42638" spans="2:8" x14ac:dyDescent="0.2">
      <c r="B42638" s="12"/>
      <c r="H42638" s="15"/>
    </row>
    <row r="42639" spans="2:8" x14ac:dyDescent="0.2">
      <c r="B42639" s="12"/>
      <c r="H42639" s="15"/>
    </row>
    <row r="42640" spans="2:8" x14ac:dyDescent="0.2">
      <c r="B42640" s="12"/>
      <c r="H42640" s="15"/>
    </row>
    <row r="42641" spans="2:8" x14ac:dyDescent="0.2">
      <c r="B42641" s="12"/>
      <c r="H42641" s="15"/>
    </row>
    <row r="42642" spans="2:8" x14ac:dyDescent="0.2">
      <c r="B42642" s="12"/>
      <c r="H42642" s="15"/>
    </row>
    <row r="42643" spans="2:8" x14ac:dyDescent="0.2">
      <c r="B42643" s="12"/>
      <c r="H42643" s="15"/>
    </row>
    <row r="42644" spans="2:8" x14ac:dyDescent="0.2">
      <c r="B42644" s="12"/>
      <c r="H42644" s="15"/>
    </row>
    <row r="42645" spans="2:8" x14ac:dyDescent="0.2">
      <c r="B42645" s="12"/>
      <c r="H42645" s="15"/>
    </row>
    <row r="42646" spans="2:8" x14ac:dyDescent="0.2">
      <c r="B42646" s="12"/>
      <c r="H42646" s="15"/>
    </row>
    <row r="42647" spans="2:8" x14ac:dyDescent="0.2">
      <c r="B42647" s="12"/>
      <c r="H42647" s="15"/>
    </row>
    <row r="42648" spans="2:8" x14ac:dyDescent="0.2">
      <c r="B42648" s="12"/>
      <c r="H42648" s="15"/>
    </row>
    <row r="42649" spans="2:8" x14ac:dyDescent="0.2">
      <c r="B42649" s="12"/>
      <c r="H42649" s="15"/>
    </row>
    <row r="42650" spans="2:8" x14ac:dyDescent="0.2">
      <c r="B42650" s="12"/>
      <c r="H42650" s="15"/>
    </row>
    <row r="42651" spans="2:8" x14ac:dyDescent="0.2">
      <c r="B42651" s="12"/>
      <c r="H42651" s="15"/>
    </row>
    <row r="42652" spans="2:8" x14ac:dyDescent="0.2">
      <c r="B42652" s="12"/>
      <c r="H42652" s="15"/>
    </row>
    <row r="42653" spans="2:8" x14ac:dyDescent="0.2">
      <c r="B42653" s="12"/>
      <c r="H42653" s="15"/>
    </row>
    <row r="42654" spans="2:8" x14ac:dyDescent="0.2">
      <c r="B42654" s="12"/>
      <c r="H42654" s="15"/>
    </row>
    <row r="42655" spans="2:8" x14ac:dyDescent="0.2">
      <c r="B42655" s="12"/>
      <c r="H42655" s="15"/>
    </row>
    <row r="42656" spans="2:8" x14ac:dyDescent="0.2">
      <c r="B42656" s="12"/>
      <c r="H42656" s="15"/>
    </row>
    <row r="42657" spans="2:8" x14ac:dyDescent="0.2">
      <c r="B42657" s="12"/>
      <c r="H42657" s="15"/>
    </row>
    <row r="42658" spans="2:8" x14ac:dyDescent="0.2">
      <c r="B42658" s="12"/>
      <c r="H42658" s="15"/>
    </row>
    <row r="42659" spans="2:8" x14ac:dyDescent="0.2">
      <c r="B42659" s="12"/>
      <c r="H42659" s="15"/>
    </row>
    <row r="42660" spans="2:8" x14ac:dyDescent="0.2">
      <c r="B42660" s="12"/>
      <c r="H42660" s="15"/>
    </row>
    <row r="42661" spans="2:8" x14ac:dyDescent="0.2">
      <c r="B42661" s="12"/>
      <c r="H42661" s="15"/>
    </row>
    <row r="42662" spans="2:8" x14ac:dyDescent="0.2">
      <c r="B42662" s="12"/>
      <c r="H42662" s="15"/>
    </row>
    <row r="42663" spans="2:8" x14ac:dyDescent="0.2">
      <c r="B42663" s="12"/>
      <c r="H42663" s="15"/>
    </row>
    <row r="42664" spans="2:8" x14ac:dyDescent="0.2">
      <c r="B42664" s="12"/>
      <c r="H42664" s="15"/>
    </row>
    <row r="42665" spans="2:8" x14ac:dyDescent="0.2">
      <c r="B42665" s="12"/>
      <c r="H42665" s="15"/>
    </row>
    <row r="42666" spans="2:8" x14ac:dyDescent="0.2">
      <c r="B42666" s="12"/>
      <c r="H42666" s="15"/>
    </row>
    <row r="42667" spans="2:8" x14ac:dyDescent="0.2">
      <c r="B42667" s="12"/>
      <c r="H42667" s="15"/>
    </row>
    <row r="42668" spans="2:8" x14ac:dyDescent="0.2">
      <c r="B42668" s="12"/>
      <c r="H42668" s="15"/>
    </row>
    <row r="42669" spans="2:8" x14ac:dyDescent="0.2">
      <c r="B42669" s="12"/>
      <c r="H42669" s="15"/>
    </row>
    <row r="42670" spans="2:8" x14ac:dyDescent="0.2">
      <c r="B42670" s="12"/>
      <c r="H42670" s="15"/>
    </row>
    <row r="42671" spans="2:8" x14ac:dyDescent="0.2">
      <c r="B42671" s="12"/>
      <c r="H42671" s="15"/>
    </row>
    <row r="42672" spans="2:8" x14ac:dyDescent="0.2">
      <c r="B42672" s="12"/>
      <c r="H42672" s="15"/>
    </row>
    <row r="42673" spans="2:8" x14ac:dyDescent="0.2">
      <c r="B42673" s="12"/>
      <c r="H42673" s="15"/>
    </row>
    <row r="42674" spans="2:8" x14ac:dyDescent="0.2">
      <c r="B42674" s="12"/>
      <c r="H42674" s="15"/>
    </row>
    <row r="42675" spans="2:8" x14ac:dyDescent="0.2">
      <c r="B42675" s="12"/>
      <c r="H42675" s="15"/>
    </row>
    <row r="42676" spans="2:8" x14ac:dyDescent="0.2">
      <c r="B42676" s="12"/>
      <c r="H42676" s="15"/>
    </row>
    <row r="42677" spans="2:8" x14ac:dyDescent="0.2">
      <c r="B42677" s="12"/>
      <c r="H42677" s="15"/>
    </row>
    <row r="42678" spans="2:8" x14ac:dyDescent="0.2">
      <c r="B42678" s="12"/>
      <c r="H42678" s="15"/>
    </row>
    <row r="42679" spans="2:8" x14ac:dyDescent="0.2">
      <c r="B42679" s="12"/>
      <c r="H42679" s="15"/>
    </row>
    <row r="42680" spans="2:8" x14ac:dyDescent="0.2">
      <c r="B42680" s="12"/>
      <c r="H42680" s="15"/>
    </row>
    <row r="42681" spans="2:8" x14ac:dyDescent="0.2">
      <c r="B42681" s="12"/>
      <c r="H42681" s="15"/>
    </row>
    <row r="42682" spans="2:8" x14ac:dyDescent="0.2">
      <c r="B42682" s="12"/>
      <c r="H42682" s="15"/>
    </row>
    <row r="42683" spans="2:8" x14ac:dyDescent="0.2">
      <c r="B42683" s="12"/>
      <c r="H42683" s="15"/>
    </row>
    <row r="42684" spans="2:8" x14ac:dyDescent="0.2">
      <c r="B42684" s="12"/>
      <c r="H42684" s="15"/>
    </row>
    <row r="42685" spans="2:8" x14ac:dyDescent="0.2">
      <c r="B42685" s="12"/>
      <c r="H42685" s="15"/>
    </row>
    <row r="42686" spans="2:8" x14ac:dyDescent="0.2">
      <c r="B42686" s="12"/>
      <c r="H42686" s="15"/>
    </row>
    <row r="42687" spans="2:8" x14ac:dyDescent="0.2">
      <c r="B42687" s="12"/>
      <c r="H42687" s="15"/>
    </row>
    <row r="42688" spans="2:8" x14ac:dyDescent="0.2">
      <c r="B42688" s="12"/>
      <c r="H42688" s="15"/>
    </row>
    <row r="42689" spans="2:8" x14ac:dyDescent="0.2">
      <c r="B42689" s="12"/>
      <c r="H42689" s="15"/>
    </row>
    <row r="42690" spans="2:8" x14ac:dyDescent="0.2">
      <c r="B42690" s="12"/>
      <c r="H42690" s="15"/>
    </row>
    <row r="42691" spans="2:8" x14ac:dyDescent="0.2">
      <c r="B42691" s="12"/>
      <c r="H42691" s="15"/>
    </row>
    <row r="42692" spans="2:8" x14ac:dyDescent="0.2">
      <c r="B42692" s="12"/>
      <c r="H42692" s="15"/>
    </row>
    <row r="42693" spans="2:8" x14ac:dyDescent="0.2">
      <c r="B42693" s="12"/>
      <c r="H42693" s="15"/>
    </row>
    <row r="42694" spans="2:8" x14ac:dyDescent="0.2">
      <c r="B42694" s="12"/>
      <c r="H42694" s="15"/>
    </row>
    <row r="42695" spans="2:8" x14ac:dyDescent="0.2">
      <c r="B42695" s="12"/>
      <c r="H42695" s="15"/>
    </row>
    <row r="42696" spans="2:8" x14ac:dyDescent="0.2">
      <c r="B42696" s="12"/>
      <c r="H42696" s="15"/>
    </row>
    <row r="42697" spans="2:8" x14ac:dyDescent="0.2">
      <c r="B42697" s="12"/>
      <c r="H42697" s="15"/>
    </row>
    <row r="42698" spans="2:8" x14ac:dyDescent="0.2">
      <c r="B42698" s="12"/>
      <c r="H42698" s="15"/>
    </row>
    <row r="42699" spans="2:8" x14ac:dyDescent="0.2">
      <c r="B42699" s="12"/>
      <c r="H42699" s="15"/>
    </row>
    <row r="42700" spans="2:8" x14ac:dyDescent="0.2">
      <c r="B42700" s="12"/>
      <c r="H42700" s="15"/>
    </row>
    <row r="42701" spans="2:8" x14ac:dyDescent="0.2">
      <c r="B42701" s="12"/>
      <c r="H42701" s="15"/>
    </row>
    <row r="42702" spans="2:8" x14ac:dyDescent="0.2">
      <c r="B42702" s="12"/>
      <c r="H42702" s="15"/>
    </row>
    <row r="42703" spans="2:8" x14ac:dyDescent="0.2">
      <c r="B42703" s="12"/>
      <c r="H42703" s="15"/>
    </row>
    <row r="42704" spans="2:8" x14ac:dyDescent="0.2">
      <c r="B42704" s="12"/>
      <c r="H42704" s="15"/>
    </row>
    <row r="42705" spans="2:8" x14ac:dyDescent="0.2">
      <c r="B42705" s="12"/>
      <c r="H42705" s="15"/>
    </row>
    <row r="42706" spans="2:8" x14ac:dyDescent="0.2">
      <c r="B42706" s="12"/>
      <c r="H42706" s="15"/>
    </row>
    <row r="42707" spans="2:8" x14ac:dyDescent="0.2">
      <c r="B42707" s="12"/>
      <c r="H42707" s="15"/>
    </row>
    <row r="42708" spans="2:8" x14ac:dyDescent="0.2">
      <c r="B42708" s="12"/>
      <c r="H42708" s="15"/>
    </row>
    <row r="42709" spans="2:8" x14ac:dyDescent="0.2">
      <c r="B42709" s="12"/>
      <c r="H42709" s="15"/>
    </row>
    <row r="42710" spans="2:8" x14ac:dyDescent="0.2">
      <c r="B42710" s="12"/>
      <c r="H42710" s="15"/>
    </row>
    <row r="42711" spans="2:8" x14ac:dyDescent="0.2">
      <c r="B42711" s="12"/>
      <c r="H42711" s="15"/>
    </row>
    <row r="42712" spans="2:8" x14ac:dyDescent="0.2">
      <c r="B42712" s="12"/>
      <c r="H42712" s="15"/>
    </row>
    <row r="42713" spans="2:8" x14ac:dyDescent="0.2">
      <c r="B42713" s="12"/>
      <c r="H42713" s="15"/>
    </row>
    <row r="42714" spans="2:8" x14ac:dyDescent="0.2">
      <c r="B42714" s="12"/>
      <c r="H42714" s="15"/>
    </row>
    <row r="42715" spans="2:8" x14ac:dyDescent="0.2">
      <c r="B42715" s="12"/>
      <c r="H42715" s="15"/>
    </row>
    <row r="42716" spans="2:8" x14ac:dyDescent="0.2">
      <c r="B42716" s="12"/>
      <c r="H42716" s="15"/>
    </row>
    <row r="42717" spans="2:8" x14ac:dyDescent="0.2">
      <c r="B42717" s="12"/>
      <c r="H42717" s="15"/>
    </row>
    <row r="42718" spans="2:8" x14ac:dyDescent="0.2">
      <c r="B42718" s="12"/>
      <c r="H42718" s="15"/>
    </row>
    <row r="42719" spans="2:8" x14ac:dyDescent="0.2">
      <c r="B42719" s="12"/>
      <c r="H42719" s="15"/>
    </row>
    <row r="42720" spans="2:8" x14ac:dyDescent="0.2">
      <c r="B42720" s="12"/>
      <c r="H42720" s="15"/>
    </row>
    <row r="42721" spans="2:8" x14ac:dyDescent="0.2">
      <c r="B42721" s="12"/>
      <c r="H42721" s="15"/>
    </row>
    <row r="42722" spans="2:8" x14ac:dyDescent="0.2">
      <c r="B42722" s="12"/>
      <c r="H42722" s="15"/>
    </row>
    <row r="42723" spans="2:8" x14ac:dyDescent="0.2">
      <c r="B42723" s="12"/>
      <c r="H42723" s="15"/>
    </row>
    <row r="42724" spans="2:8" x14ac:dyDescent="0.2">
      <c r="B42724" s="12"/>
      <c r="H42724" s="15"/>
    </row>
    <row r="42725" spans="2:8" x14ac:dyDescent="0.2">
      <c r="B42725" s="12"/>
      <c r="H42725" s="15"/>
    </row>
    <row r="42726" spans="2:8" x14ac:dyDescent="0.2">
      <c r="B42726" s="12"/>
      <c r="H42726" s="15"/>
    </row>
    <row r="42727" spans="2:8" x14ac:dyDescent="0.2">
      <c r="B42727" s="12"/>
      <c r="H42727" s="15"/>
    </row>
    <row r="42728" spans="2:8" x14ac:dyDescent="0.2">
      <c r="B42728" s="12"/>
      <c r="H42728" s="15"/>
    </row>
    <row r="42729" spans="2:8" x14ac:dyDescent="0.2">
      <c r="B42729" s="12"/>
      <c r="H42729" s="15"/>
    </row>
    <row r="42730" spans="2:8" x14ac:dyDescent="0.2">
      <c r="B42730" s="12"/>
      <c r="H42730" s="15"/>
    </row>
    <row r="42731" spans="2:8" x14ac:dyDescent="0.2">
      <c r="B42731" s="12"/>
      <c r="H42731" s="15"/>
    </row>
    <row r="42732" spans="2:8" x14ac:dyDescent="0.2">
      <c r="B42732" s="12"/>
      <c r="H42732" s="15"/>
    </row>
    <row r="42733" spans="2:8" x14ac:dyDescent="0.2">
      <c r="B42733" s="12"/>
      <c r="H42733" s="15"/>
    </row>
    <row r="42734" spans="2:8" x14ac:dyDescent="0.2">
      <c r="B42734" s="12"/>
      <c r="H42734" s="15"/>
    </row>
    <row r="42735" spans="2:8" x14ac:dyDescent="0.2">
      <c r="B42735" s="12"/>
      <c r="H42735" s="15"/>
    </row>
    <row r="42736" spans="2:8" x14ac:dyDescent="0.2">
      <c r="B42736" s="12"/>
      <c r="H42736" s="15"/>
    </row>
    <row r="42737" spans="2:8" x14ac:dyDescent="0.2">
      <c r="B42737" s="12"/>
      <c r="H42737" s="15"/>
    </row>
    <row r="42738" spans="2:8" x14ac:dyDescent="0.2">
      <c r="B42738" s="12"/>
      <c r="H42738" s="15"/>
    </row>
    <row r="42739" spans="2:8" x14ac:dyDescent="0.2">
      <c r="B42739" s="12"/>
      <c r="H42739" s="15"/>
    </row>
    <row r="42740" spans="2:8" x14ac:dyDescent="0.2">
      <c r="B42740" s="12"/>
      <c r="H42740" s="15"/>
    </row>
    <row r="42741" spans="2:8" x14ac:dyDescent="0.2">
      <c r="B42741" s="12"/>
      <c r="H42741" s="15"/>
    </row>
    <row r="42742" spans="2:8" x14ac:dyDescent="0.2">
      <c r="B42742" s="12"/>
      <c r="H42742" s="15"/>
    </row>
    <row r="42743" spans="2:8" x14ac:dyDescent="0.2">
      <c r="B42743" s="12"/>
      <c r="H42743" s="15"/>
    </row>
    <row r="42744" spans="2:8" x14ac:dyDescent="0.2">
      <c r="B42744" s="12"/>
      <c r="H42744" s="15"/>
    </row>
    <row r="42745" spans="2:8" x14ac:dyDescent="0.2">
      <c r="B42745" s="12"/>
      <c r="H42745" s="15"/>
    </row>
    <row r="42746" spans="2:8" x14ac:dyDescent="0.2">
      <c r="B42746" s="12"/>
      <c r="H42746" s="15"/>
    </row>
    <row r="42747" spans="2:8" x14ac:dyDescent="0.2">
      <c r="B42747" s="12"/>
      <c r="H42747" s="15"/>
    </row>
    <row r="42748" spans="2:8" x14ac:dyDescent="0.2">
      <c r="B42748" s="12"/>
      <c r="H42748" s="15"/>
    </row>
    <row r="42749" spans="2:8" x14ac:dyDescent="0.2">
      <c r="B42749" s="12"/>
      <c r="H42749" s="15"/>
    </row>
    <row r="42750" spans="2:8" x14ac:dyDescent="0.2">
      <c r="B42750" s="12"/>
      <c r="H42750" s="15"/>
    </row>
    <row r="42751" spans="2:8" x14ac:dyDescent="0.2">
      <c r="B42751" s="12"/>
      <c r="H42751" s="15"/>
    </row>
    <row r="42752" spans="2:8" x14ac:dyDescent="0.2">
      <c r="B42752" s="12"/>
      <c r="H42752" s="15"/>
    </row>
    <row r="42753" spans="2:8" x14ac:dyDescent="0.2">
      <c r="B42753" s="12"/>
      <c r="H42753" s="15"/>
    </row>
    <row r="42754" spans="2:8" x14ac:dyDescent="0.2">
      <c r="B42754" s="12"/>
      <c r="H42754" s="15"/>
    </row>
    <row r="42755" spans="2:8" x14ac:dyDescent="0.2">
      <c r="B42755" s="12"/>
      <c r="H42755" s="15"/>
    </row>
    <row r="42756" spans="2:8" x14ac:dyDescent="0.2">
      <c r="B42756" s="12"/>
      <c r="H42756" s="15"/>
    </row>
    <row r="42757" spans="2:8" x14ac:dyDescent="0.2">
      <c r="B42757" s="12"/>
      <c r="H42757" s="15"/>
    </row>
    <row r="42758" spans="2:8" x14ac:dyDescent="0.2">
      <c r="B42758" s="12"/>
      <c r="H42758" s="15"/>
    </row>
    <row r="42759" spans="2:8" x14ac:dyDescent="0.2">
      <c r="B42759" s="12"/>
      <c r="H42759" s="15"/>
    </row>
    <row r="42760" spans="2:8" x14ac:dyDescent="0.2">
      <c r="B42760" s="12"/>
      <c r="H42760" s="15"/>
    </row>
    <row r="42761" spans="2:8" x14ac:dyDescent="0.2">
      <c r="B42761" s="12"/>
      <c r="H42761" s="15"/>
    </row>
    <row r="42762" spans="2:8" x14ac:dyDescent="0.2">
      <c r="B42762" s="12"/>
      <c r="H42762" s="15"/>
    </row>
    <row r="42763" spans="2:8" x14ac:dyDescent="0.2">
      <c r="B42763" s="12"/>
      <c r="H42763" s="15"/>
    </row>
    <row r="42764" spans="2:8" x14ac:dyDescent="0.2">
      <c r="B42764" s="12"/>
      <c r="H42764" s="15"/>
    </row>
    <row r="42765" spans="2:8" x14ac:dyDescent="0.2">
      <c r="B42765" s="12"/>
      <c r="H42765" s="15"/>
    </row>
    <row r="42766" spans="2:8" x14ac:dyDescent="0.2">
      <c r="B42766" s="12"/>
      <c r="H42766" s="15"/>
    </row>
    <row r="42767" spans="2:8" x14ac:dyDescent="0.2">
      <c r="B42767" s="12"/>
      <c r="H42767" s="15"/>
    </row>
    <row r="42768" spans="2:8" x14ac:dyDescent="0.2">
      <c r="B42768" s="12"/>
      <c r="H42768" s="15"/>
    </row>
    <row r="42769" spans="2:8" x14ac:dyDescent="0.2">
      <c r="B42769" s="12"/>
      <c r="H42769" s="15"/>
    </row>
    <row r="42770" spans="2:8" x14ac:dyDescent="0.2">
      <c r="B42770" s="12"/>
      <c r="H42770" s="15"/>
    </row>
    <row r="42771" spans="2:8" x14ac:dyDescent="0.2">
      <c r="B42771" s="12"/>
      <c r="H42771" s="15"/>
    </row>
    <row r="42772" spans="2:8" x14ac:dyDescent="0.2">
      <c r="B42772" s="12"/>
      <c r="H42772" s="15"/>
    </row>
    <row r="42773" spans="2:8" x14ac:dyDescent="0.2">
      <c r="B42773" s="12"/>
      <c r="H42773" s="15"/>
    </row>
    <row r="42774" spans="2:8" x14ac:dyDescent="0.2">
      <c r="B42774" s="12"/>
      <c r="H42774" s="15"/>
    </row>
    <row r="42775" spans="2:8" x14ac:dyDescent="0.2">
      <c r="B42775" s="12"/>
      <c r="H42775" s="15"/>
    </row>
    <row r="42776" spans="2:8" x14ac:dyDescent="0.2">
      <c r="B42776" s="12"/>
      <c r="H42776" s="15"/>
    </row>
    <row r="42777" spans="2:8" x14ac:dyDescent="0.2">
      <c r="B42777" s="12"/>
      <c r="H42777" s="15"/>
    </row>
    <row r="42778" spans="2:8" x14ac:dyDescent="0.2">
      <c r="B42778" s="12"/>
      <c r="H42778" s="15"/>
    </row>
    <row r="42779" spans="2:8" x14ac:dyDescent="0.2">
      <c r="B42779" s="12"/>
      <c r="H42779" s="15"/>
    </row>
    <row r="42780" spans="2:8" x14ac:dyDescent="0.2">
      <c r="B42780" s="12"/>
      <c r="H42780" s="15"/>
    </row>
    <row r="42781" spans="2:8" x14ac:dyDescent="0.2">
      <c r="B42781" s="12"/>
      <c r="H42781" s="15"/>
    </row>
    <row r="42782" spans="2:8" x14ac:dyDescent="0.2">
      <c r="B42782" s="12"/>
      <c r="H42782" s="15"/>
    </row>
    <row r="42783" spans="2:8" x14ac:dyDescent="0.2">
      <c r="B42783" s="12"/>
      <c r="H42783" s="15"/>
    </row>
    <row r="42784" spans="2:8" x14ac:dyDescent="0.2">
      <c r="B42784" s="12"/>
      <c r="H42784" s="15"/>
    </row>
    <row r="42785" spans="2:8" x14ac:dyDescent="0.2">
      <c r="B42785" s="12"/>
      <c r="H42785" s="15"/>
    </row>
    <row r="42786" spans="2:8" x14ac:dyDescent="0.2">
      <c r="B42786" s="12"/>
      <c r="H42786" s="15"/>
    </row>
    <row r="42787" spans="2:8" x14ac:dyDescent="0.2">
      <c r="B42787" s="12"/>
      <c r="H42787" s="15"/>
    </row>
    <row r="42788" spans="2:8" x14ac:dyDescent="0.2">
      <c r="B42788" s="12"/>
      <c r="H42788" s="15"/>
    </row>
    <row r="42789" spans="2:8" x14ac:dyDescent="0.2">
      <c r="B42789" s="12"/>
      <c r="H42789" s="15"/>
    </row>
    <row r="42790" spans="2:8" x14ac:dyDescent="0.2">
      <c r="B42790" s="12"/>
      <c r="H42790" s="15"/>
    </row>
    <row r="42791" spans="2:8" x14ac:dyDescent="0.2">
      <c r="B42791" s="12"/>
      <c r="H42791" s="15"/>
    </row>
    <row r="42792" spans="2:8" x14ac:dyDescent="0.2">
      <c r="B42792" s="12"/>
      <c r="H42792" s="15"/>
    </row>
    <row r="42793" spans="2:8" x14ac:dyDescent="0.2">
      <c r="B42793" s="12"/>
      <c r="H42793" s="15"/>
    </row>
    <row r="42794" spans="2:8" x14ac:dyDescent="0.2">
      <c r="B42794" s="12"/>
      <c r="H42794" s="15"/>
    </row>
    <row r="42795" spans="2:8" x14ac:dyDescent="0.2">
      <c r="B42795" s="12"/>
      <c r="H42795" s="15"/>
    </row>
    <row r="42796" spans="2:8" x14ac:dyDescent="0.2">
      <c r="B42796" s="12"/>
      <c r="H42796" s="15"/>
    </row>
    <row r="42797" spans="2:8" x14ac:dyDescent="0.2">
      <c r="B42797" s="12"/>
      <c r="H42797" s="15"/>
    </row>
    <row r="42798" spans="2:8" x14ac:dyDescent="0.2">
      <c r="B42798" s="12"/>
      <c r="H42798" s="15"/>
    </row>
    <row r="42799" spans="2:8" x14ac:dyDescent="0.2">
      <c r="B42799" s="12"/>
      <c r="H42799" s="15"/>
    </row>
    <row r="42800" spans="2:8" x14ac:dyDescent="0.2">
      <c r="B42800" s="12"/>
      <c r="H42800" s="15"/>
    </row>
    <row r="42801" spans="2:8" x14ac:dyDescent="0.2">
      <c r="B42801" s="12"/>
      <c r="H42801" s="15"/>
    </row>
    <row r="42802" spans="2:8" x14ac:dyDescent="0.2">
      <c r="B42802" s="12"/>
      <c r="H42802" s="15"/>
    </row>
    <row r="42803" spans="2:8" x14ac:dyDescent="0.2">
      <c r="B42803" s="12"/>
      <c r="H42803" s="15"/>
    </row>
    <row r="42804" spans="2:8" x14ac:dyDescent="0.2">
      <c r="B42804" s="12"/>
      <c r="H42804" s="15"/>
    </row>
    <row r="42805" spans="2:8" x14ac:dyDescent="0.2">
      <c r="B42805" s="12"/>
      <c r="H42805" s="15"/>
    </row>
    <row r="42806" spans="2:8" x14ac:dyDescent="0.2">
      <c r="B42806" s="12"/>
      <c r="H42806" s="15"/>
    </row>
    <row r="42807" spans="2:8" x14ac:dyDescent="0.2">
      <c r="B42807" s="12"/>
      <c r="H42807" s="15"/>
    </row>
    <row r="42808" spans="2:8" x14ac:dyDescent="0.2">
      <c r="B42808" s="12"/>
      <c r="H42808" s="15"/>
    </row>
    <row r="42809" spans="2:8" x14ac:dyDescent="0.2">
      <c r="B42809" s="12"/>
      <c r="H42809" s="15"/>
    </row>
    <row r="42810" spans="2:8" x14ac:dyDescent="0.2">
      <c r="B42810" s="12"/>
      <c r="H42810" s="15"/>
    </row>
    <row r="42811" spans="2:8" x14ac:dyDescent="0.2">
      <c r="B42811" s="12"/>
      <c r="H42811" s="15"/>
    </row>
    <row r="42812" spans="2:8" x14ac:dyDescent="0.2">
      <c r="B42812" s="12"/>
      <c r="H42812" s="15"/>
    </row>
    <row r="42813" spans="2:8" x14ac:dyDescent="0.2">
      <c r="B42813" s="12"/>
      <c r="H42813" s="15"/>
    </row>
    <row r="42814" spans="2:8" x14ac:dyDescent="0.2">
      <c r="B42814" s="12"/>
      <c r="H42814" s="15"/>
    </row>
    <row r="42815" spans="2:8" x14ac:dyDescent="0.2">
      <c r="B42815" s="12"/>
      <c r="H42815" s="15"/>
    </row>
    <row r="42816" spans="2:8" x14ac:dyDescent="0.2">
      <c r="B42816" s="12"/>
      <c r="H42816" s="15"/>
    </row>
    <row r="42817" spans="2:8" x14ac:dyDescent="0.2">
      <c r="B42817" s="12"/>
      <c r="H42817" s="15"/>
    </row>
    <row r="42818" spans="2:8" x14ac:dyDescent="0.2">
      <c r="B42818" s="12"/>
      <c r="H42818" s="15"/>
    </row>
    <row r="42819" spans="2:8" x14ac:dyDescent="0.2">
      <c r="B42819" s="12"/>
      <c r="H42819" s="15"/>
    </row>
    <row r="42820" spans="2:8" x14ac:dyDescent="0.2">
      <c r="B42820" s="12"/>
      <c r="H42820" s="15"/>
    </row>
    <row r="42821" spans="2:8" x14ac:dyDescent="0.2">
      <c r="B42821" s="12"/>
      <c r="H42821" s="15"/>
    </row>
    <row r="42822" spans="2:8" x14ac:dyDescent="0.2">
      <c r="B42822" s="12"/>
      <c r="H42822" s="15"/>
    </row>
    <row r="42823" spans="2:8" x14ac:dyDescent="0.2">
      <c r="B42823" s="12"/>
      <c r="H42823" s="15"/>
    </row>
    <row r="42824" spans="2:8" x14ac:dyDescent="0.2">
      <c r="B42824" s="12"/>
      <c r="H42824" s="15"/>
    </row>
    <row r="42825" spans="2:8" x14ac:dyDescent="0.2">
      <c r="B42825" s="12"/>
      <c r="H42825" s="15"/>
    </row>
    <row r="42826" spans="2:8" x14ac:dyDescent="0.2">
      <c r="B42826" s="12"/>
      <c r="H42826" s="15"/>
    </row>
    <row r="42827" spans="2:8" x14ac:dyDescent="0.2">
      <c r="B42827" s="12"/>
      <c r="H42827" s="15"/>
    </row>
    <row r="42828" spans="2:8" x14ac:dyDescent="0.2">
      <c r="B42828" s="12"/>
      <c r="H42828" s="15"/>
    </row>
    <row r="42829" spans="2:8" x14ac:dyDescent="0.2">
      <c r="B42829" s="12"/>
      <c r="H42829" s="15"/>
    </row>
    <row r="42830" spans="2:8" x14ac:dyDescent="0.2">
      <c r="B42830" s="12"/>
      <c r="H42830" s="15"/>
    </row>
    <row r="42831" spans="2:8" x14ac:dyDescent="0.2">
      <c r="B42831" s="12"/>
      <c r="H42831" s="15"/>
    </row>
    <row r="42832" spans="2:8" x14ac:dyDescent="0.2">
      <c r="B42832" s="12"/>
      <c r="H42832" s="15"/>
    </row>
    <row r="42833" spans="2:8" x14ac:dyDescent="0.2">
      <c r="B42833" s="12"/>
      <c r="H42833" s="15"/>
    </row>
    <row r="42834" spans="2:8" x14ac:dyDescent="0.2">
      <c r="B42834" s="12"/>
      <c r="H42834" s="15"/>
    </row>
    <row r="42835" spans="2:8" x14ac:dyDescent="0.2">
      <c r="B42835" s="12"/>
      <c r="H42835" s="15"/>
    </row>
    <row r="42836" spans="2:8" x14ac:dyDescent="0.2">
      <c r="B42836" s="12"/>
      <c r="H42836" s="15"/>
    </row>
    <row r="42837" spans="2:8" x14ac:dyDescent="0.2">
      <c r="B42837" s="12"/>
      <c r="H42837" s="15"/>
    </row>
    <row r="42838" spans="2:8" x14ac:dyDescent="0.2">
      <c r="B42838" s="12"/>
      <c r="H42838" s="15"/>
    </row>
    <row r="42839" spans="2:8" x14ac:dyDescent="0.2">
      <c r="B42839" s="12"/>
      <c r="H42839" s="15"/>
    </row>
    <row r="42840" spans="2:8" x14ac:dyDescent="0.2">
      <c r="B42840" s="12"/>
      <c r="H42840" s="15"/>
    </row>
    <row r="42841" spans="2:8" x14ac:dyDescent="0.2">
      <c r="B42841" s="12"/>
      <c r="H42841" s="15"/>
    </row>
    <row r="42842" spans="2:8" x14ac:dyDescent="0.2">
      <c r="B42842" s="12"/>
      <c r="H42842" s="15"/>
    </row>
    <row r="42843" spans="2:8" x14ac:dyDescent="0.2">
      <c r="B42843" s="12"/>
      <c r="H42843" s="15"/>
    </row>
    <row r="42844" spans="2:8" x14ac:dyDescent="0.2">
      <c r="B42844" s="12"/>
      <c r="H42844" s="15"/>
    </row>
    <row r="42845" spans="2:8" x14ac:dyDescent="0.2">
      <c r="B42845" s="12"/>
      <c r="H42845" s="15"/>
    </row>
    <row r="42846" spans="2:8" x14ac:dyDescent="0.2">
      <c r="B42846" s="12"/>
      <c r="H42846" s="15"/>
    </row>
    <row r="42847" spans="2:8" x14ac:dyDescent="0.2">
      <c r="B42847" s="12"/>
      <c r="H42847" s="15"/>
    </row>
    <row r="42848" spans="2:8" x14ac:dyDescent="0.2">
      <c r="B42848" s="12"/>
      <c r="H42848" s="15"/>
    </row>
    <row r="42849" spans="2:8" x14ac:dyDescent="0.2">
      <c r="B42849" s="12"/>
      <c r="H42849" s="15"/>
    </row>
    <row r="42850" spans="2:8" x14ac:dyDescent="0.2">
      <c r="B42850" s="12"/>
      <c r="H42850" s="15"/>
    </row>
    <row r="42851" spans="2:8" x14ac:dyDescent="0.2">
      <c r="B42851" s="12"/>
      <c r="H42851" s="15"/>
    </row>
    <row r="42852" spans="2:8" x14ac:dyDescent="0.2">
      <c r="B42852" s="12"/>
      <c r="H42852" s="15"/>
    </row>
    <row r="42853" spans="2:8" x14ac:dyDescent="0.2">
      <c r="B42853" s="12"/>
      <c r="H42853" s="15"/>
    </row>
    <row r="42854" spans="2:8" x14ac:dyDescent="0.2">
      <c r="B42854" s="12"/>
      <c r="H42854" s="15"/>
    </row>
    <row r="42855" spans="2:8" x14ac:dyDescent="0.2">
      <c r="B42855" s="12"/>
      <c r="H42855" s="15"/>
    </row>
    <row r="42856" spans="2:8" x14ac:dyDescent="0.2">
      <c r="B42856" s="12"/>
      <c r="H42856" s="15"/>
    </row>
    <row r="42857" spans="2:8" x14ac:dyDescent="0.2">
      <c r="B42857" s="12"/>
      <c r="H42857" s="15"/>
    </row>
    <row r="42858" spans="2:8" x14ac:dyDescent="0.2">
      <c r="B42858" s="12"/>
      <c r="H42858" s="15"/>
    </row>
    <row r="42859" spans="2:8" x14ac:dyDescent="0.2">
      <c r="B42859" s="12"/>
      <c r="H42859" s="15"/>
    </row>
    <row r="42860" spans="2:8" x14ac:dyDescent="0.2">
      <c r="B42860" s="12"/>
      <c r="H42860" s="15"/>
    </row>
    <row r="42861" spans="2:8" x14ac:dyDescent="0.2">
      <c r="B42861" s="12"/>
      <c r="H42861" s="15"/>
    </row>
    <row r="42862" spans="2:8" x14ac:dyDescent="0.2">
      <c r="B42862" s="12"/>
      <c r="H42862" s="15"/>
    </row>
    <row r="42863" spans="2:8" x14ac:dyDescent="0.2">
      <c r="B42863" s="12"/>
      <c r="H42863" s="15"/>
    </row>
    <row r="42864" spans="2:8" x14ac:dyDescent="0.2">
      <c r="B42864" s="12"/>
      <c r="H42864" s="15"/>
    </row>
    <row r="42865" spans="2:8" x14ac:dyDescent="0.2">
      <c r="B42865" s="12"/>
      <c r="H42865" s="15"/>
    </row>
    <row r="42866" spans="2:8" x14ac:dyDescent="0.2">
      <c r="B42866" s="12"/>
      <c r="H42866" s="15"/>
    </row>
    <row r="42867" spans="2:8" x14ac:dyDescent="0.2">
      <c r="B42867" s="12"/>
      <c r="H42867" s="15"/>
    </row>
    <row r="42868" spans="2:8" x14ac:dyDescent="0.2">
      <c r="B42868" s="12"/>
      <c r="H42868" s="15"/>
    </row>
    <row r="42869" spans="2:8" x14ac:dyDescent="0.2">
      <c r="B42869" s="12"/>
      <c r="H42869" s="15"/>
    </row>
    <row r="42870" spans="2:8" x14ac:dyDescent="0.2">
      <c r="B42870" s="12"/>
      <c r="H42870" s="15"/>
    </row>
    <row r="42871" spans="2:8" x14ac:dyDescent="0.2">
      <c r="B42871" s="12"/>
      <c r="H42871" s="15"/>
    </row>
    <row r="42872" spans="2:8" x14ac:dyDescent="0.2">
      <c r="B42872" s="12"/>
      <c r="H42872" s="15"/>
    </row>
    <row r="42873" spans="2:8" x14ac:dyDescent="0.2">
      <c r="B42873" s="12"/>
      <c r="H42873" s="15"/>
    </row>
    <row r="42874" spans="2:8" x14ac:dyDescent="0.2">
      <c r="B42874" s="12"/>
      <c r="H42874" s="15"/>
    </row>
    <row r="42875" spans="2:8" x14ac:dyDescent="0.2">
      <c r="B42875" s="12"/>
      <c r="H42875" s="15"/>
    </row>
    <row r="42876" spans="2:8" x14ac:dyDescent="0.2">
      <c r="B42876" s="12"/>
      <c r="H42876" s="15"/>
    </row>
    <row r="42877" spans="2:8" x14ac:dyDescent="0.2">
      <c r="B42877" s="12"/>
      <c r="H42877" s="15"/>
    </row>
    <row r="42878" spans="2:8" x14ac:dyDescent="0.2">
      <c r="B42878" s="12"/>
      <c r="H42878" s="15"/>
    </row>
    <row r="42879" spans="2:8" x14ac:dyDescent="0.2">
      <c r="B42879" s="12"/>
      <c r="H42879" s="15"/>
    </row>
    <row r="42880" spans="2:8" x14ac:dyDescent="0.2">
      <c r="B42880" s="12"/>
      <c r="H42880" s="15"/>
    </row>
    <row r="42881" spans="2:8" x14ac:dyDescent="0.2">
      <c r="B42881" s="12"/>
      <c r="H42881" s="15"/>
    </row>
    <row r="42882" spans="2:8" x14ac:dyDescent="0.2">
      <c r="B42882" s="12"/>
      <c r="H42882" s="15"/>
    </row>
    <row r="42883" spans="2:8" x14ac:dyDescent="0.2">
      <c r="B42883" s="12"/>
      <c r="H42883" s="15"/>
    </row>
    <row r="42884" spans="2:8" x14ac:dyDescent="0.2">
      <c r="B42884" s="12"/>
      <c r="H42884" s="15"/>
    </row>
    <row r="42885" spans="2:8" x14ac:dyDescent="0.2">
      <c r="B42885" s="12"/>
      <c r="H42885" s="15"/>
    </row>
    <row r="42886" spans="2:8" x14ac:dyDescent="0.2">
      <c r="B42886" s="12"/>
      <c r="H42886" s="15"/>
    </row>
    <row r="42887" spans="2:8" x14ac:dyDescent="0.2">
      <c r="B42887" s="12"/>
      <c r="H42887" s="15"/>
    </row>
    <row r="42888" spans="2:8" x14ac:dyDescent="0.2">
      <c r="B42888" s="12"/>
      <c r="H42888" s="15"/>
    </row>
    <row r="42889" spans="2:8" x14ac:dyDescent="0.2">
      <c r="B42889" s="12"/>
      <c r="H42889" s="15"/>
    </row>
    <row r="42890" spans="2:8" x14ac:dyDescent="0.2">
      <c r="B42890" s="12"/>
      <c r="H42890" s="15"/>
    </row>
    <row r="42891" spans="2:8" x14ac:dyDescent="0.2">
      <c r="B42891" s="12"/>
      <c r="H42891" s="15"/>
    </row>
    <row r="42892" spans="2:8" x14ac:dyDescent="0.2">
      <c r="B42892" s="12"/>
      <c r="H42892" s="15"/>
    </row>
    <row r="42893" spans="2:8" x14ac:dyDescent="0.2">
      <c r="B42893" s="12"/>
      <c r="H42893" s="15"/>
    </row>
    <row r="42894" spans="2:8" x14ac:dyDescent="0.2">
      <c r="B42894" s="12"/>
      <c r="H42894" s="15"/>
    </row>
    <row r="42895" spans="2:8" x14ac:dyDescent="0.2">
      <c r="B42895" s="12"/>
      <c r="H42895" s="15"/>
    </row>
    <row r="42896" spans="2:8" x14ac:dyDescent="0.2">
      <c r="B42896" s="12"/>
      <c r="H42896" s="15"/>
    </row>
    <row r="42897" spans="2:8" x14ac:dyDescent="0.2">
      <c r="B42897" s="12"/>
      <c r="H42897" s="15"/>
    </row>
    <row r="42898" spans="2:8" x14ac:dyDescent="0.2">
      <c r="B42898" s="12"/>
      <c r="H42898" s="15"/>
    </row>
    <row r="42899" spans="2:8" x14ac:dyDescent="0.2">
      <c r="B42899" s="12"/>
      <c r="H42899" s="15"/>
    </row>
    <row r="42900" spans="2:8" x14ac:dyDescent="0.2">
      <c r="B42900" s="12"/>
      <c r="H42900" s="15"/>
    </row>
    <row r="42901" spans="2:8" x14ac:dyDescent="0.2">
      <c r="B42901" s="12"/>
      <c r="H42901" s="15"/>
    </row>
    <row r="42902" spans="2:8" x14ac:dyDescent="0.2">
      <c r="B42902" s="12"/>
      <c r="H42902" s="15"/>
    </row>
    <row r="42903" spans="2:8" x14ac:dyDescent="0.2">
      <c r="B42903" s="12"/>
      <c r="H42903" s="15"/>
    </row>
    <row r="42904" spans="2:8" x14ac:dyDescent="0.2">
      <c r="B42904" s="12"/>
      <c r="H42904" s="15"/>
    </row>
    <row r="42905" spans="2:8" x14ac:dyDescent="0.2">
      <c r="B42905" s="12"/>
      <c r="H42905" s="15"/>
    </row>
    <row r="42906" spans="2:8" x14ac:dyDescent="0.2">
      <c r="B42906" s="12"/>
      <c r="H42906" s="15"/>
    </row>
    <row r="42907" spans="2:8" x14ac:dyDescent="0.2">
      <c r="B42907" s="12"/>
      <c r="H42907" s="15"/>
    </row>
    <row r="42908" spans="2:8" x14ac:dyDescent="0.2">
      <c r="B42908" s="12"/>
      <c r="H42908" s="15"/>
    </row>
    <row r="42909" spans="2:8" x14ac:dyDescent="0.2">
      <c r="B42909" s="12"/>
      <c r="H42909" s="15"/>
    </row>
    <row r="42910" spans="2:8" x14ac:dyDescent="0.2">
      <c r="B42910" s="12"/>
      <c r="H42910" s="15"/>
    </row>
    <row r="42911" spans="2:8" x14ac:dyDescent="0.2">
      <c r="B42911" s="12"/>
      <c r="H42911" s="15"/>
    </row>
    <row r="42912" spans="2:8" x14ac:dyDescent="0.2">
      <c r="B42912" s="12"/>
      <c r="H42912" s="15"/>
    </row>
    <row r="42913" spans="2:8" x14ac:dyDescent="0.2">
      <c r="B42913" s="12"/>
      <c r="H42913" s="15"/>
    </row>
    <row r="42914" spans="2:8" x14ac:dyDescent="0.2">
      <c r="B42914" s="12"/>
      <c r="H42914" s="15"/>
    </row>
    <row r="42915" spans="2:8" x14ac:dyDescent="0.2">
      <c r="B42915" s="12"/>
      <c r="H42915" s="15"/>
    </row>
    <row r="42916" spans="2:8" x14ac:dyDescent="0.2">
      <c r="B42916" s="12"/>
      <c r="H42916" s="15"/>
    </row>
    <row r="42917" spans="2:8" x14ac:dyDescent="0.2">
      <c r="B42917" s="12"/>
      <c r="H42917" s="15"/>
    </row>
    <row r="42918" spans="2:8" x14ac:dyDescent="0.2">
      <c r="B42918" s="12"/>
      <c r="H42918" s="15"/>
    </row>
    <row r="42919" spans="2:8" x14ac:dyDescent="0.2">
      <c r="B42919" s="12"/>
      <c r="H42919" s="15"/>
    </row>
    <row r="42920" spans="2:8" x14ac:dyDescent="0.2">
      <c r="B42920" s="12"/>
      <c r="H42920" s="15"/>
    </row>
    <row r="42921" spans="2:8" x14ac:dyDescent="0.2">
      <c r="B42921" s="12"/>
      <c r="H42921" s="15"/>
    </row>
    <row r="42922" spans="2:8" x14ac:dyDescent="0.2">
      <c r="B42922" s="12"/>
      <c r="H42922" s="15"/>
    </row>
    <row r="42923" spans="2:8" x14ac:dyDescent="0.2">
      <c r="B42923" s="12"/>
      <c r="H42923" s="15"/>
    </row>
    <row r="42924" spans="2:8" x14ac:dyDescent="0.2">
      <c r="B42924" s="12"/>
      <c r="H42924" s="15"/>
    </row>
    <row r="42925" spans="2:8" x14ac:dyDescent="0.2">
      <c r="B42925" s="12"/>
      <c r="H42925" s="15"/>
    </row>
    <row r="42926" spans="2:8" x14ac:dyDescent="0.2">
      <c r="B42926" s="12"/>
      <c r="H42926" s="15"/>
    </row>
    <row r="42927" spans="2:8" x14ac:dyDescent="0.2">
      <c r="B42927" s="12"/>
      <c r="H42927" s="15"/>
    </row>
    <row r="42928" spans="2:8" x14ac:dyDescent="0.2">
      <c r="B42928" s="12"/>
      <c r="H42928" s="15"/>
    </row>
    <row r="42929" spans="2:8" x14ac:dyDescent="0.2">
      <c r="B42929" s="12"/>
      <c r="H42929" s="15"/>
    </row>
    <row r="42930" spans="2:8" x14ac:dyDescent="0.2">
      <c r="B42930" s="12"/>
      <c r="H42930" s="15"/>
    </row>
    <row r="42931" spans="2:8" x14ac:dyDescent="0.2">
      <c r="B42931" s="12"/>
      <c r="H42931" s="15"/>
    </row>
    <row r="42932" spans="2:8" x14ac:dyDescent="0.2">
      <c r="B42932" s="12"/>
      <c r="H42932" s="15"/>
    </row>
    <row r="42933" spans="2:8" x14ac:dyDescent="0.2">
      <c r="B42933" s="12"/>
      <c r="H42933" s="15"/>
    </row>
    <row r="42934" spans="2:8" x14ac:dyDescent="0.2">
      <c r="B42934" s="12"/>
      <c r="H42934" s="15"/>
    </row>
    <row r="42935" spans="2:8" x14ac:dyDescent="0.2">
      <c r="B42935" s="12"/>
      <c r="H42935" s="15"/>
    </row>
    <row r="42936" spans="2:8" x14ac:dyDescent="0.2">
      <c r="B42936" s="12"/>
      <c r="H42936" s="15"/>
    </row>
    <row r="42937" spans="2:8" x14ac:dyDescent="0.2">
      <c r="B42937" s="12"/>
      <c r="H42937" s="15"/>
    </row>
    <row r="42938" spans="2:8" x14ac:dyDescent="0.2">
      <c r="B42938" s="12"/>
      <c r="H42938" s="15"/>
    </row>
    <row r="42939" spans="2:8" x14ac:dyDescent="0.2">
      <c r="B42939" s="12"/>
      <c r="H42939" s="15"/>
    </row>
    <row r="42940" spans="2:8" x14ac:dyDescent="0.2">
      <c r="B42940" s="12"/>
      <c r="H42940" s="15"/>
    </row>
    <row r="42941" spans="2:8" x14ac:dyDescent="0.2">
      <c r="B42941" s="12"/>
      <c r="H42941" s="15"/>
    </row>
    <row r="42942" spans="2:8" x14ac:dyDescent="0.2">
      <c r="B42942" s="12"/>
      <c r="H42942" s="15"/>
    </row>
    <row r="42943" spans="2:8" x14ac:dyDescent="0.2">
      <c r="B42943" s="12"/>
      <c r="H42943" s="15"/>
    </row>
    <row r="42944" spans="2:8" x14ac:dyDescent="0.2">
      <c r="B42944" s="12"/>
      <c r="H42944" s="15"/>
    </row>
    <row r="42945" spans="2:8" x14ac:dyDescent="0.2">
      <c r="B42945" s="12"/>
      <c r="H42945" s="15"/>
    </row>
    <row r="42946" spans="2:8" x14ac:dyDescent="0.2">
      <c r="B42946" s="12"/>
      <c r="H42946" s="15"/>
    </row>
    <row r="42947" spans="2:8" x14ac:dyDescent="0.2">
      <c r="B42947" s="12"/>
      <c r="H42947" s="15"/>
    </row>
    <row r="42948" spans="2:8" x14ac:dyDescent="0.2">
      <c r="B42948" s="12"/>
      <c r="H42948" s="15"/>
    </row>
    <row r="42949" spans="2:8" x14ac:dyDescent="0.2">
      <c r="B42949" s="12"/>
      <c r="H42949" s="15"/>
    </row>
    <row r="42950" spans="2:8" x14ac:dyDescent="0.2">
      <c r="B42950" s="12"/>
      <c r="H42950" s="15"/>
    </row>
    <row r="42951" spans="2:8" x14ac:dyDescent="0.2">
      <c r="B42951" s="12"/>
      <c r="H42951" s="15"/>
    </row>
    <row r="42952" spans="2:8" x14ac:dyDescent="0.2">
      <c r="B42952" s="12"/>
      <c r="H42952" s="15"/>
    </row>
    <row r="42953" spans="2:8" x14ac:dyDescent="0.2">
      <c r="B42953" s="12"/>
      <c r="H42953" s="15"/>
    </row>
    <row r="42954" spans="2:8" x14ac:dyDescent="0.2">
      <c r="B42954" s="12"/>
      <c r="H42954" s="15"/>
    </row>
    <row r="42955" spans="2:8" x14ac:dyDescent="0.2">
      <c r="B42955" s="12"/>
      <c r="H42955" s="15"/>
    </row>
    <row r="42956" spans="2:8" x14ac:dyDescent="0.2">
      <c r="B42956" s="12"/>
      <c r="H42956" s="15"/>
    </row>
    <row r="42957" spans="2:8" x14ac:dyDescent="0.2">
      <c r="B42957" s="12"/>
      <c r="H42957" s="15"/>
    </row>
    <row r="42958" spans="2:8" x14ac:dyDescent="0.2">
      <c r="B42958" s="12"/>
      <c r="H42958" s="15"/>
    </row>
    <row r="42959" spans="2:8" x14ac:dyDescent="0.2">
      <c r="B42959" s="12"/>
      <c r="H42959" s="15"/>
    </row>
    <row r="42960" spans="2:8" x14ac:dyDescent="0.2">
      <c r="B42960" s="12"/>
      <c r="H42960" s="15"/>
    </row>
    <row r="42961" spans="2:8" x14ac:dyDescent="0.2">
      <c r="B42961" s="12"/>
      <c r="H42961" s="15"/>
    </row>
    <row r="42962" spans="2:8" x14ac:dyDescent="0.2">
      <c r="B42962" s="12"/>
      <c r="H42962" s="15"/>
    </row>
    <row r="42963" spans="2:8" x14ac:dyDescent="0.2">
      <c r="B42963" s="12"/>
      <c r="H42963" s="15"/>
    </row>
    <row r="42964" spans="2:8" x14ac:dyDescent="0.2">
      <c r="B42964" s="12"/>
      <c r="H42964" s="15"/>
    </row>
    <row r="42965" spans="2:8" x14ac:dyDescent="0.2">
      <c r="B42965" s="12"/>
      <c r="H42965" s="15"/>
    </row>
    <row r="42966" spans="2:8" x14ac:dyDescent="0.2">
      <c r="B42966" s="12"/>
      <c r="H42966" s="15"/>
    </row>
    <row r="42967" spans="2:8" x14ac:dyDescent="0.2">
      <c r="B42967" s="12"/>
      <c r="H42967" s="15"/>
    </row>
    <row r="42968" spans="2:8" x14ac:dyDescent="0.2">
      <c r="B42968" s="12"/>
      <c r="H42968" s="15"/>
    </row>
    <row r="42969" spans="2:8" x14ac:dyDescent="0.2">
      <c r="B42969" s="12"/>
      <c r="H42969" s="15"/>
    </row>
    <row r="42970" spans="2:8" x14ac:dyDescent="0.2">
      <c r="B42970" s="12"/>
      <c r="H42970" s="15"/>
    </row>
    <row r="42971" spans="2:8" x14ac:dyDescent="0.2">
      <c r="B42971" s="12"/>
      <c r="H42971" s="15"/>
    </row>
    <row r="42972" spans="2:8" x14ac:dyDescent="0.2">
      <c r="B42972" s="12"/>
      <c r="H42972" s="15"/>
    </row>
    <row r="42973" spans="2:8" x14ac:dyDescent="0.2">
      <c r="B42973" s="12"/>
      <c r="H42973" s="15"/>
    </row>
    <row r="42974" spans="2:8" x14ac:dyDescent="0.2">
      <c r="B42974" s="12"/>
      <c r="H42974" s="15"/>
    </row>
    <row r="42975" spans="2:8" x14ac:dyDescent="0.2">
      <c r="B42975" s="12"/>
      <c r="H42975" s="15"/>
    </row>
    <row r="42976" spans="2:8" x14ac:dyDescent="0.2">
      <c r="B42976" s="12"/>
      <c r="H42976" s="15"/>
    </row>
    <row r="42977" spans="2:8" x14ac:dyDescent="0.2">
      <c r="B42977" s="12"/>
      <c r="H42977" s="15"/>
    </row>
    <row r="42978" spans="2:8" x14ac:dyDescent="0.2">
      <c r="B42978" s="12"/>
      <c r="H42978" s="15"/>
    </row>
    <row r="42979" spans="2:8" x14ac:dyDescent="0.2">
      <c r="B42979" s="12"/>
      <c r="H42979" s="15"/>
    </row>
    <row r="42980" spans="2:8" x14ac:dyDescent="0.2">
      <c r="B42980" s="12"/>
      <c r="H42980" s="15"/>
    </row>
    <row r="42981" spans="2:8" x14ac:dyDescent="0.2">
      <c r="B42981" s="12"/>
      <c r="H42981" s="15"/>
    </row>
    <row r="42982" spans="2:8" x14ac:dyDescent="0.2">
      <c r="B42982" s="12"/>
      <c r="H42982" s="15"/>
    </row>
    <row r="42983" spans="2:8" x14ac:dyDescent="0.2">
      <c r="B42983" s="12"/>
      <c r="H42983" s="15"/>
    </row>
    <row r="42984" spans="2:8" x14ac:dyDescent="0.2">
      <c r="B42984" s="12"/>
      <c r="H42984" s="15"/>
    </row>
    <row r="42985" spans="2:8" x14ac:dyDescent="0.2">
      <c r="B42985" s="12"/>
      <c r="H42985" s="15"/>
    </row>
    <row r="42986" spans="2:8" x14ac:dyDescent="0.2">
      <c r="B42986" s="12"/>
      <c r="H42986" s="15"/>
    </row>
    <row r="42987" spans="2:8" x14ac:dyDescent="0.2">
      <c r="B42987" s="12"/>
      <c r="H42987" s="15"/>
    </row>
    <row r="42988" spans="2:8" x14ac:dyDescent="0.2">
      <c r="B42988" s="12"/>
      <c r="H42988" s="15"/>
    </row>
    <row r="42989" spans="2:8" x14ac:dyDescent="0.2">
      <c r="B42989" s="12"/>
      <c r="H42989" s="15"/>
    </row>
    <row r="42990" spans="2:8" x14ac:dyDescent="0.2">
      <c r="B42990" s="12"/>
      <c r="H42990" s="15"/>
    </row>
    <row r="42991" spans="2:8" x14ac:dyDescent="0.2">
      <c r="B42991" s="12"/>
      <c r="H42991" s="15"/>
    </row>
    <row r="42992" spans="2:8" x14ac:dyDescent="0.2">
      <c r="B42992" s="12"/>
      <c r="H42992" s="15"/>
    </row>
    <row r="42993" spans="2:8" x14ac:dyDescent="0.2">
      <c r="B42993" s="12"/>
      <c r="H42993" s="15"/>
    </row>
    <row r="42994" spans="2:8" x14ac:dyDescent="0.2">
      <c r="B42994" s="12"/>
      <c r="H42994" s="15"/>
    </row>
    <row r="42995" spans="2:8" x14ac:dyDescent="0.2">
      <c r="B42995" s="12"/>
      <c r="H42995" s="15"/>
    </row>
    <row r="42996" spans="2:8" x14ac:dyDescent="0.2">
      <c r="B42996" s="12"/>
      <c r="H42996" s="15"/>
    </row>
    <row r="42997" spans="2:8" x14ac:dyDescent="0.2">
      <c r="B42997" s="12"/>
      <c r="H42997" s="15"/>
    </row>
    <row r="42998" spans="2:8" x14ac:dyDescent="0.2">
      <c r="B42998" s="12"/>
      <c r="H42998" s="15"/>
    </row>
    <row r="42999" spans="2:8" x14ac:dyDescent="0.2">
      <c r="B42999" s="12"/>
      <c r="H42999" s="15"/>
    </row>
    <row r="43000" spans="2:8" x14ac:dyDescent="0.2">
      <c r="B43000" s="12"/>
      <c r="H43000" s="15"/>
    </row>
    <row r="43001" spans="2:8" x14ac:dyDescent="0.2">
      <c r="B43001" s="12"/>
      <c r="H43001" s="15"/>
    </row>
    <row r="43002" spans="2:8" x14ac:dyDescent="0.2">
      <c r="B43002" s="12"/>
      <c r="H43002" s="15"/>
    </row>
    <row r="43003" spans="2:8" x14ac:dyDescent="0.2">
      <c r="B43003" s="12"/>
      <c r="H43003" s="15"/>
    </row>
    <row r="43004" spans="2:8" x14ac:dyDescent="0.2">
      <c r="B43004" s="12"/>
      <c r="H43004" s="15"/>
    </row>
    <row r="43005" spans="2:8" x14ac:dyDescent="0.2">
      <c r="B43005" s="12"/>
      <c r="H43005" s="15"/>
    </row>
    <row r="43006" spans="2:8" x14ac:dyDescent="0.2">
      <c r="B43006" s="12"/>
      <c r="H43006" s="15"/>
    </row>
    <row r="43007" spans="2:8" x14ac:dyDescent="0.2">
      <c r="B43007" s="12"/>
      <c r="H43007" s="15"/>
    </row>
    <row r="43008" spans="2:8" x14ac:dyDescent="0.2">
      <c r="B43008" s="12"/>
      <c r="H43008" s="15"/>
    </row>
    <row r="43009" spans="2:8" x14ac:dyDescent="0.2">
      <c r="B43009" s="12"/>
      <c r="H43009" s="15"/>
    </row>
    <row r="43010" spans="2:8" x14ac:dyDescent="0.2">
      <c r="B43010" s="12"/>
      <c r="H43010" s="15"/>
    </row>
    <row r="43011" spans="2:8" x14ac:dyDescent="0.2">
      <c r="B43011" s="12"/>
      <c r="H43011" s="15"/>
    </row>
    <row r="43012" spans="2:8" x14ac:dyDescent="0.2">
      <c r="B43012" s="12"/>
      <c r="H43012" s="15"/>
    </row>
    <row r="43013" spans="2:8" x14ac:dyDescent="0.2">
      <c r="B43013" s="12"/>
      <c r="H43013" s="15"/>
    </row>
    <row r="43014" spans="2:8" x14ac:dyDescent="0.2">
      <c r="B43014" s="12"/>
      <c r="H43014" s="15"/>
    </row>
    <row r="43015" spans="2:8" x14ac:dyDescent="0.2">
      <c r="B43015" s="12"/>
      <c r="H43015" s="15"/>
    </row>
    <row r="43016" spans="2:8" x14ac:dyDescent="0.2">
      <c r="B43016" s="12"/>
      <c r="H43016" s="15"/>
    </row>
    <row r="43017" spans="2:8" x14ac:dyDescent="0.2">
      <c r="B43017" s="12"/>
      <c r="H43017" s="15"/>
    </row>
    <row r="43018" spans="2:8" x14ac:dyDescent="0.2">
      <c r="B43018" s="12"/>
      <c r="H43018" s="15"/>
    </row>
    <row r="43019" spans="2:8" x14ac:dyDescent="0.2">
      <c r="B43019" s="12"/>
      <c r="H43019" s="15"/>
    </row>
    <row r="43020" spans="2:8" x14ac:dyDescent="0.2">
      <c r="B43020" s="12"/>
      <c r="H43020" s="15"/>
    </row>
    <row r="43021" spans="2:8" x14ac:dyDescent="0.2">
      <c r="B43021" s="12"/>
      <c r="H43021" s="15"/>
    </row>
    <row r="43022" spans="2:8" x14ac:dyDescent="0.2">
      <c r="B43022" s="12"/>
      <c r="H43022" s="15"/>
    </row>
    <row r="43023" spans="2:8" x14ac:dyDescent="0.2">
      <c r="B43023" s="12"/>
      <c r="H43023" s="15"/>
    </row>
    <row r="43024" spans="2:8" x14ac:dyDescent="0.2">
      <c r="B43024" s="12"/>
      <c r="H43024" s="15"/>
    </row>
    <row r="43025" spans="2:8" x14ac:dyDescent="0.2">
      <c r="B43025" s="12"/>
      <c r="H43025" s="15"/>
    </row>
    <row r="43026" spans="2:8" x14ac:dyDescent="0.2">
      <c r="B43026" s="12"/>
      <c r="H43026" s="15"/>
    </row>
    <row r="43027" spans="2:8" x14ac:dyDescent="0.2">
      <c r="B43027" s="12"/>
      <c r="H43027" s="15"/>
    </row>
    <row r="43028" spans="2:8" x14ac:dyDescent="0.2">
      <c r="B43028" s="12"/>
      <c r="H43028" s="15"/>
    </row>
    <row r="43029" spans="2:8" x14ac:dyDescent="0.2">
      <c r="B43029" s="12"/>
      <c r="H43029" s="15"/>
    </row>
    <row r="43030" spans="2:8" x14ac:dyDescent="0.2">
      <c r="B43030" s="12"/>
      <c r="H43030" s="15"/>
    </row>
    <row r="43031" spans="2:8" x14ac:dyDescent="0.2">
      <c r="B43031" s="12"/>
      <c r="H43031" s="15"/>
    </row>
    <row r="43032" spans="2:8" x14ac:dyDescent="0.2">
      <c r="B43032" s="12"/>
      <c r="H43032" s="15"/>
    </row>
    <row r="43033" spans="2:8" x14ac:dyDescent="0.2">
      <c r="B43033" s="12"/>
      <c r="H43033" s="15"/>
    </row>
    <row r="43034" spans="2:8" x14ac:dyDescent="0.2">
      <c r="B43034" s="12"/>
      <c r="H43034" s="15"/>
    </row>
    <row r="43035" spans="2:8" x14ac:dyDescent="0.2">
      <c r="B43035" s="12"/>
      <c r="H43035" s="15"/>
    </row>
    <row r="43036" spans="2:8" x14ac:dyDescent="0.2">
      <c r="B43036" s="12"/>
      <c r="H43036" s="15"/>
    </row>
    <row r="43037" spans="2:8" x14ac:dyDescent="0.2">
      <c r="B43037" s="12"/>
      <c r="H43037" s="15"/>
    </row>
    <row r="43038" spans="2:8" x14ac:dyDescent="0.2">
      <c r="B43038" s="12"/>
      <c r="H43038" s="15"/>
    </row>
    <row r="43039" spans="2:8" x14ac:dyDescent="0.2">
      <c r="B43039" s="12"/>
      <c r="H43039" s="15"/>
    </row>
    <row r="43040" spans="2:8" x14ac:dyDescent="0.2">
      <c r="B43040" s="12"/>
      <c r="H43040" s="15"/>
    </row>
    <row r="43041" spans="2:8" x14ac:dyDescent="0.2">
      <c r="B43041" s="12"/>
      <c r="H43041" s="15"/>
    </row>
    <row r="43042" spans="2:8" x14ac:dyDescent="0.2">
      <c r="B43042" s="12"/>
      <c r="H43042" s="15"/>
    </row>
    <row r="43043" spans="2:8" x14ac:dyDescent="0.2">
      <c r="B43043" s="12"/>
      <c r="H43043" s="15"/>
    </row>
    <row r="43044" spans="2:8" x14ac:dyDescent="0.2">
      <c r="B43044" s="12"/>
      <c r="H43044" s="15"/>
    </row>
    <row r="43045" spans="2:8" x14ac:dyDescent="0.2">
      <c r="B43045" s="12"/>
      <c r="H43045" s="15"/>
    </row>
    <row r="43046" spans="2:8" x14ac:dyDescent="0.2">
      <c r="B43046" s="12"/>
      <c r="H43046" s="15"/>
    </row>
    <row r="43047" spans="2:8" x14ac:dyDescent="0.2">
      <c r="B43047" s="12"/>
      <c r="H43047" s="15"/>
    </row>
    <row r="43048" spans="2:8" x14ac:dyDescent="0.2">
      <c r="B43048" s="12"/>
      <c r="H43048" s="15"/>
    </row>
    <row r="43049" spans="2:8" x14ac:dyDescent="0.2">
      <c r="B43049" s="12"/>
      <c r="H43049" s="15"/>
    </row>
    <row r="43050" spans="2:8" x14ac:dyDescent="0.2">
      <c r="B43050" s="12"/>
      <c r="H43050" s="15"/>
    </row>
    <row r="43051" spans="2:8" x14ac:dyDescent="0.2">
      <c r="B43051" s="12"/>
      <c r="H43051" s="15"/>
    </row>
    <row r="43052" spans="2:8" x14ac:dyDescent="0.2">
      <c r="B43052" s="12"/>
      <c r="H43052" s="15"/>
    </row>
    <row r="43053" spans="2:8" x14ac:dyDescent="0.2">
      <c r="B43053" s="12"/>
      <c r="H43053" s="15"/>
    </row>
    <row r="43054" spans="2:8" x14ac:dyDescent="0.2">
      <c r="B43054" s="12"/>
      <c r="H43054" s="15"/>
    </row>
    <row r="43055" spans="2:8" x14ac:dyDescent="0.2">
      <c r="B43055" s="12"/>
      <c r="H43055" s="15"/>
    </row>
    <row r="43056" spans="2:8" x14ac:dyDescent="0.2">
      <c r="B43056" s="12"/>
      <c r="H43056" s="15"/>
    </row>
    <row r="43057" spans="2:8" x14ac:dyDescent="0.2">
      <c r="B43057" s="12"/>
      <c r="H43057" s="15"/>
    </row>
    <row r="43058" spans="2:8" x14ac:dyDescent="0.2">
      <c r="B43058" s="12"/>
      <c r="H43058" s="15"/>
    </row>
    <row r="43059" spans="2:8" x14ac:dyDescent="0.2">
      <c r="B43059" s="12"/>
      <c r="H43059" s="15"/>
    </row>
    <row r="43060" spans="2:8" x14ac:dyDescent="0.2">
      <c r="B43060" s="12"/>
      <c r="H43060" s="15"/>
    </row>
    <row r="43061" spans="2:8" x14ac:dyDescent="0.2">
      <c r="B43061" s="12"/>
      <c r="H43061" s="15"/>
    </row>
    <row r="43062" spans="2:8" x14ac:dyDescent="0.2">
      <c r="B43062" s="12"/>
      <c r="H43062" s="15"/>
    </row>
    <row r="43063" spans="2:8" x14ac:dyDescent="0.2">
      <c r="B43063" s="12"/>
      <c r="H43063" s="15"/>
    </row>
    <row r="43064" spans="2:8" x14ac:dyDescent="0.2">
      <c r="B43064" s="12"/>
      <c r="H43064" s="15"/>
    </row>
    <row r="43065" spans="2:8" x14ac:dyDescent="0.2">
      <c r="B43065" s="12"/>
      <c r="H43065" s="15"/>
    </row>
    <row r="43066" spans="2:8" x14ac:dyDescent="0.2">
      <c r="B43066" s="12"/>
      <c r="H43066" s="15"/>
    </row>
    <row r="43067" spans="2:8" x14ac:dyDescent="0.2">
      <c r="B43067" s="12"/>
      <c r="H43067" s="15"/>
    </row>
    <row r="43068" spans="2:8" x14ac:dyDescent="0.2">
      <c r="B43068" s="12"/>
      <c r="H43068" s="15"/>
    </row>
    <row r="43069" spans="2:8" x14ac:dyDescent="0.2">
      <c r="B43069" s="12"/>
      <c r="H43069" s="15"/>
    </row>
    <row r="43070" spans="2:8" x14ac:dyDescent="0.2">
      <c r="B43070" s="12"/>
      <c r="H43070" s="15"/>
    </row>
    <row r="43071" spans="2:8" x14ac:dyDescent="0.2">
      <c r="B43071" s="12"/>
      <c r="H43071" s="15"/>
    </row>
    <row r="43072" spans="2:8" x14ac:dyDescent="0.2">
      <c r="B43072" s="12"/>
      <c r="H43072" s="15"/>
    </row>
    <row r="43073" spans="2:8" x14ac:dyDescent="0.2">
      <c r="B43073" s="12"/>
      <c r="H43073" s="15"/>
    </row>
    <row r="43074" spans="2:8" x14ac:dyDescent="0.2">
      <c r="B43074" s="12"/>
      <c r="H43074" s="15"/>
    </row>
    <row r="43075" spans="2:8" x14ac:dyDescent="0.2">
      <c r="B43075" s="12"/>
      <c r="H43075" s="15"/>
    </row>
    <row r="43076" spans="2:8" x14ac:dyDescent="0.2">
      <c r="B43076" s="12"/>
      <c r="H43076" s="15"/>
    </row>
    <row r="43077" spans="2:8" x14ac:dyDescent="0.2">
      <c r="B43077" s="12"/>
      <c r="H43077" s="15"/>
    </row>
    <row r="43078" spans="2:8" x14ac:dyDescent="0.2">
      <c r="B43078" s="12"/>
      <c r="H43078" s="15"/>
    </row>
    <row r="43079" spans="2:8" x14ac:dyDescent="0.2">
      <c r="B43079" s="12"/>
      <c r="H43079" s="15"/>
    </row>
    <row r="43080" spans="2:8" x14ac:dyDescent="0.2">
      <c r="B43080" s="12"/>
      <c r="H43080" s="15"/>
    </row>
    <row r="43081" spans="2:8" x14ac:dyDescent="0.2">
      <c r="B43081" s="12"/>
      <c r="H43081" s="15"/>
    </row>
    <row r="43082" spans="2:8" x14ac:dyDescent="0.2">
      <c r="B43082" s="12"/>
      <c r="H43082" s="15"/>
    </row>
    <row r="43083" spans="2:8" x14ac:dyDescent="0.2">
      <c r="B43083" s="12"/>
      <c r="H43083" s="15"/>
    </row>
    <row r="43084" spans="2:8" x14ac:dyDescent="0.2">
      <c r="B43084" s="12"/>
      <c r="H43084" s="15"/>
    </row>
    <row r="43085" spans="2:8" x14ac:dyDescent="0.2">
      <c r="B43085" s="12"/>
      <c r="H43085" s="15"/>
    </row>
    <row r="43086" spans="2:8" x14ac:dyDescent="0.2">
      <c r="B43086" s="12"/>
      <c r="H43086" s="15"/>
    </row>
    <row r="43087" spans="2:8" x14ac:dyDescent="0.2">
      <c r="B43087" s="12"/>
      <c r="H43087" s="15"/>
    </row>
    <row r="43088" spans="2:8" x14ac:dyDescent="0.2">
      <c r="B43088" s="12"/>
      <c r="H43088" s="15"/>
    </row>
    <row r="43089" spans="2:8" x14ac:dyDescent="0.2">
      <c r="B43089" s="12"/>
      <c r="H43089" s="15"/>
    </row>
    <row r="43090" spans="2:8" x14ac:dyDescent="0.2">
      <c r="B43090" s="12"/>
      <c r="H43090" s="15"/>
    </row>
    <row r="43091" spans="2:8" x14ac:dyDescent="0.2">
      <c r="B43091" s="12"/>
      <c r="H43091" s="15"/>
    </row>
    <row r="43092" spans="2:8" x14ac:dyDescent="0.2">
      <c r="B43092" s="12"/>
      <c r="H43092" s="15"/>
    </row>
    <row r="43093" spans="2:8" x14ac:dyDescent="0.2">
      <c r="B43093" s="12"/>
      <c r="H43093" s="15"/>
    </row>
    <row r="43094" spans="2:8" x14ac:dyDescent="0.2">
      <c r="B43094" s="12"/>
      <c r="H43094" s="15"/>
    </row>
    <row r="43095" spans="2:8" x14ac:dyDescent="0.2">
      <c r="B43095" s="12"/>
      <c r="H43095" s="15"/>
    </row>
    <row r="43096" spans="2:8" x14ac:dyDescent="0.2">
      <c r="B43096" s="12"/>
      <c r="H43096" s="15"/>
    </row>
    <row r="43097" spans="2:8" x14ac:dyDescent="0.2">
      <c r="B43097" s="12"/>
      <c r="H43097" s="15"/>
    </row>
    <row r="43098" spans="2:8" x14ac:dyDescent="0.2">
      <c r="B43098" s="12"/>
      <c r="H43098" s="15"/>
    </row>
    <row r="43099" spans="2:8" x14ac:dyDescent="0.2">
      <c r="B43099" s="12"/>
      <c r="H43099" s="15"/>
    </row>
    <row r="43100" spans="2:8" x14ac:dyDescent="0.2">
      <c r="B43100" s="12"/>
      <c r="H43100" s="15"/>
    </row>
    <row r="43101" spans="2:8" x14ac:dyDescent="0.2">
      <c r="B43101" s="12"/>
      <c r="H43101" s="15"/>
    </row>
    <row r="43102" spans="2:8" x14ac:dyDescent="0.2">
      <c r="B43102" s="12"/>
      <c r="H43102" s="15"/>
    </row>
    <row r="43103" spans="2:8" x14ac:dyDescent="0.2">
      <c r="B43103" s="12"/>
      <c r="H43103" s="15"/>
    </row>
    <row r="43104" spans="2:8" x14ac:dyDescent="0.2">
      <c r="B43104" s="12"/>
      <c r="H43104" s="15"/>
    </row>
    <row r="43105" spans="2:8" x14ac:dyDescent="0.2">
      <c r="B43105" s="12"/>
      <c r="H43105" s="15"/>
    </row>
    <row r="43106" spans="2:8" x14ac:dyDescent="0.2">
      <c r="B43106" s="12"/>
      <c r="H43106" s="15"/>
    </row>
    <row r="43107" spans="2:8" x14ac:dyDescent="0.2">
      <c r="B43107" s="12"/>
      <c r="H43107" s="15"/>
    </row>
    <row r="43108" spans="2:8" x14ac:dyDescent="0.2">
      <c r="B43108" s="12"/>
      <c r="H43108" s="15"/>
    </row>
    <row r="43109" spans="2:8" x14ac:dyDescent="0.2">
      <c r="B43109" s="12"/>
      <c r="H43109" s="15"/>
    </row>
    <row r="43110" spans="2:8" x14ac:dyDescent="0.2">
      <c r="B43110" s="12"/>
      <c r="H43110" s="15"/>
    </row>
    <row r="43111" spans="2:8" x14ac:dyDescent="0.2">
      <c r="B43111" s="12"/>
      <c r="H43111" s="15"/>
    </row>
    <row r="43112" spans="2:8" x14ac:dyDescent="0.2">
      <c r="B43112" s="12"/>
      <c r="H43112" s="15"/>
    </row>
    <row r="43113" spans="2:8" x14ac:dyDescent="0.2">
      <c r="B43113" s="12"/>
      <c r="H43113" s="15"/>
    </row>
    <row r="43114" spans="2:8" x14ac:dyDescent="0.2">
      <c r="B43114" s="12"/>
      <c r="H43114" s="15"/>
    </row>
    <row r="43115" spans="2:8" x14ac:dyDescent="0.2">
      <c r="B43115" s="12"/>
      <c r="H43115" s="15"/>
    </row>
    <row r="43116" spans="2:8" x14ac:dyDescent="0.2">
      <c r="B43116" s="12"/>
      <c r="H43116" s="15"/>
    </row>
    <row r="43117" spans="2:8" x14ac:dyDescent="0.2">
      <c r="B43117" s="12"/>
      <c r="H43117" s="15"/>
    </row>
    <row r="43118" spans="2:8" x14ac:dyDescent="0.2">
      <c r="B43118" s="12"/>
      <c r="H43118" s="15"/>
    </row>
    <row r="43119" spans="2:8" x14ac:dyDescent="0.2">
      <c r="B43119" s="12"/>
      <c r="H43119" s="15"/>
    </row>
    <row r="43120" spans="2:8" x14ac:dyDescent="0.2">
      <c r="B43120" s="12"/>
      <c r="H43120" s="15"/>
    </row>
    <row r="43121" spans="2:8" x14ac:dyDescent="0.2">
      <c r="B43121" s="12"/>
      <c r="H43121" s="15"/>
    </row>
    <row r="43122" spans="2:8" x14ac:dyDescent="0.2">
      <c r="B43122" s="12"/>
      <c r="H43122" s="15"/>
    </row>
    <row r="43123" spans="2:8" x14ac:dyDescent="0.2">
      <c r="B43123" s="12"/>
      <c r="H43123" s="15"/>
    </row>
    <row r="43124" spans="2:8" x14ac:dyDescent="0.2">
      <c r="B43124" s="12"/>
      <c r="H43124" s="15"/>
    </row>
    <row r="43125" spans="2:8" x14ac:dyDescent="0.2">
      <c r="B43125" s="12"/>
      <c r="H43125" s="15"/>
    </row>
    <row r="43126" spans="2:8" x14ac:dyDescent="0.2">
      <c r="B43126" s="12"/>
      <c r="H43126" s="15"/>
    </row>
    <row r="43127" spans="2:8" x14ac:dyDescent="0.2">
      <c r="B43127" s="12"/>
      <c r="H43127" s="15"/>
    </row>
    <row r="43128" spans="2:8" x14ac:dyDescent="0.2">
      <c r="B43128" s="12"/>
      <c r="H43128" s="15"/>
    </row>
    <row r="43129" spans="2:8" x14ac:dyDescent="0.2">
      <c r="B43129" s="12"/>
      <c r="H43129" s="15"/>
    </row>
    <row r="43130" spans="2:8" x14ac:dyDescent="0.2">
      <c r="B43130" s="12"/>
      <c r="H43130" s="15"/>
    </row>
    <row r="43131" spans="2:8" x14ac:dyDescent="0.2">
      <c r="B43131" s="12"/>
      <c r="H43131" s="15"/>
    </row>
    <row r="43132" spans="2:8" x14ac:dyDescent="0.2">
      <c r="B43132" s="12"/>
      <c r="H43132" s="15"/>
    </row>
    <row r="43133" spans="2:8" x14ac:dyDescent="0.2">
      <c r="B43133" s="12"/>
      <c r="H43133" s="15"/>
    </row>
    <row r="43134" spans="2:8" x14ac:dyDescent="0.2">
      <c r="B43134" s="12"/>
      <c r="H43134" s="15"/>
    </row>
    <row r="43135" spans="2:8" x14ac:dyDescent="0.2">
      <c r="B43135" s="12"/>
      <c r="H43135" s="15"/>
    </row>
    <row r="43136" spans="2:8" x14ac:dyDescent="0.2">
      <c r="B43136" s="12"/>
      <c r="H43136" s="15"/>
    </row>
    <row r="43137" spans="2:8" x14ac:dyDescent="0.2">
      <c r="B43137" s="12"/>
      <c r="H43137" s="15"/>
    </row>
    <row r="43138" spans="2:8" x14ac:dyDescent="0.2">
      <c r="B43138" s="12"/>
      <c r="H43138" s="15"/>
    </row>
    <row r="43139" spans="2:8" x14ac:dyDescent="0.2">
      <c r="B43139" s="12"/>
      <c r="H43139" s="15"/>
    </row>
    <row r="43140" spans="2:8" x14ac:dyDescent="0.2">
      <c r="B43140" s="12"/>
      <c r="H43140" s="15"/>
    </row>
    <row r="43141" spans="2:8" x14ac:dyDescent="0.2">
      <c r="B43141" s="12"/>
      <c r="H43141" s="15"/>
    </row>
    <row r="43142" spans="2:8" x14ac:dyDescent="0.2">
      <c r="B43142" s="12"/>
      <c r="H43142" s="15"/>
    </row>
    <row r="43143" spans="2:8" x14ac:dyDescent="0.2">
      <c r="B43143" s="12"/>
      <c r="H43143" s="15"/>
    </row>
    <row r="43144" spans="2:8" x14ac:dyDescent="0.2">
      <c r="B43144" s="12"/>
      <c r="H43144" s="15"/>
    </row>
    <row r="43145" spans="2:8" x14ac:dyDescent="0.2">
      <c r="B43145" s="12"/>
      <c r="H43145" s="15"/>
    </row>
    <row r="43146" spans="2:8" x14ac:dyDescent="0.2">
      <c r="B43146" s="12"/>
      <c r="H43146" s="15"/>
    </row>
    <row r="43147" spans="2:8" x14ac:dyDescent="0.2">
      <c r="B43147" s="12"/>
      <c r="H43147" s="15"/>
    </row>
    <row r="43148" spans="2:8" x14ac:dyDescent="0.2">
      <c r="B43148" s="12"/>
      <c r="H43148" s="15"/>
    </row>
    <row r="43149" spans="2:8" x14ac:dyDescent="0.2">
      <c r="B43149" s="12"/>
      <c r="H43149" s="15"/>
    </row>
    <row r="43150" spans="2:8" x14ac:dyDescent="0.2">
      <c r="B43150" s="12"/>
      <c r="H43150" s="15"/>
    </row>
    <row r="43151" spans="2:8" x14ac:dyDescent="0.2">
      <c r="B43151" s="12"/>
      <c r="H43151" s="15"/>
    </row>
    <row r="43152" spans="2:8" x14ac:dyDescent="0.2">
      <c r="B43152" s="12"/>
      <c r="H43152" s="15"/>
    </row>
    <row r="43153" spans="2:8" x14ac:dyDescent="0.2">
      <c r="B43153" s="12"/>
      <c r="H43153" s="15"/>
    </row>
    <row r="43154" spans="2:8" x14ac:dyDescent="0.2">
      <c r="B43154" s="12"/>
      <c r="H43154" s="15"/>
    </row>
    <row r="43155" spans="2:8" x14ac:dyDescent="0.2">
      <c r="B43155" s="12"/>
      <c r="H43155" s="15"/>
    </row>
    <row r="43156" spans="2:8" x14ac:dyDescent="0.2">
      <c r="B43156" s="12"/>
      <c r="H43156" s="15"/>
    </row>
    <row r="43157" spans="2:8" x14ac:dyDescent="0.2">
      <c r="B43157" s="12"/>
      <c r="H43157" s="15"/>
    </row>
    <row r="43158" spans="2:8" x14ac:dyDescent="0.2">
      <c r="B43158" s="12"/>
      <c r="H43158" s="15"/>
    </row>
    <row r="43159" spans="2:8" x14ac:dyDescent="0.2">
      <c r="B43159" s="12"/>
      <c r="H43159" s="15"/>
    </row>
    <row r="43160" spans="2:8" x14ac:dyDescent="0.2">
      <c r="B43160" s="12"/>
      <c r="H43160" s="15"/>
    </row>
    <row r="43161" spans="2:8" x14ac:dyDescent="0.2">
      <c r="B43161" s="12"/>
      <c r="H43161" s="15"/>
    </row>
    <row r="43162" spans="2:8" x14ac:dyDescent="0.2">
      <c r="B43162" s="12"/>
      <c r="H43162" s="15"/>
    </row>
    <row r="43163" spans="2:8" x14ac:dyDescent="0.2">
      <c r="B43163" s="12"/>
      <c r="H43163" s="15"/>
    </row>
    <row r="43164" spans="2:8" x14ac:dyDescent="0.2">
      <c r="B43164" s="12"/>
      <c r="H43164" s="15"/>
    </row>
    <row r="43165" spans="2:8" x14ac:dyDescent="0.2">
      <c r="B43165" s="12"/>
      <c r="H43165" s="15"/>
    </row>
    <row r="43166" spans="2:8" x14ac:dyDescent="0.2">
      <c r="B43166" s="12"/>
      <c r="H43166" s="15"/>
    </row>
    <row r="43167" spans="2:8" x14ac:dyDescent="0.2">
      <c r="B43167" s="12"/>
      <c r="H43167" s="15"/>
    </row>
    <row r="43168" spans="2:8" x14ac:dyDescent="0.2">
      <c r="B43168" s="12"/>
      <c r="H43168" s="15"/>
    </row>
    <row r="43169" spans="2:8" x14ac:dyDescent="0.2">
      <c r="B43169" s="12"/>
      <c r="H43169" s="15"/>
    </row>
    <row r="43170" spans="2:8" x14ac:dyDescent="0.2">
      <c r="B43170" s="12"/>
      <c r="H43170" s="15"/>
    </row>
    <row r="43171" spans="2:8" x14ac:dyDescent="0.2">
      <c r="B43171" s="12"/>
      <c r="H43171" s="15"/>
    </row>
    <row r="43172" spans="2:8" x14ac:dyDescent="0.2">
      <c r="B43172" s="12"/>
      <c r="H43172" s="15"/>
    </row>
    <row r="43173" spans="2:8" x14ac:dyDescent="0.2">
      <c r="B43173" s="12"/>
      <c r="H43173" s="15"/>
    </row>
    <row r="43174" spans="2:8" x14ac:dyDescent="0.2">
      <c r="B43174" s="12"/>
      <c r="H43174" s="15"/>
    </row>
    <row r="43175" spans="2:8" x14ac:dyDescent="0.2">
      <c r="B43175" s="12"/>
      <c r="H43175" s="15"/>
    </row>
    <row r="43176" spans="2:8" x14ac:dyDescent="0.2">
      <c r="B43176" s="12"/>
      <c r="H43176" s="15"/>
    </row>
    <row r="43177" spans="2:8" x14ac:dyDescent="0.2">
      <c r="B43177" s="12"/>
      <c r="H43177" s="15"/>
    </row>
    <row r="43178" spans="2:8" x14ac:dyDescent="0.2">
      <c r="B43178" s="12"/>
      <c r="H43178" s="15"/>
    </row>
    <row r="43179" spans="2:8" x14ac:dyDescent="0.2">
      <c r="B43179" s="12"/>
      <c r="H43179" s="15"/>
    </row>
    <row r="43180" spans="2:8" x14ac:dyDescent="0.2">
      <c r="B43180" s="12"/>
      <c r="H43180" s="15"/>
    </row>
    <row r="43181" spans="2:8" x14ac:dyDescent="0.2">
      <c r="B43181" s="12"/>
      <c r="H43181" s="15"/>
    </row>
    <row r="43182" spans="2:8" x14ac:dyDescent="0.2">
      <c r="B43182" s="12"/>
      <c r="H43182" s="15"/>
    </row>
    <row r="43183" spans="2:8" x14ac:dyDescent="0.2">
      <c r="B43183" s="12"/>
      <c r="H43183" s="15"/>
    </row>
    <row r="43184" spans="2:8" x14ac:dyDescent="0.2">
      <c r="B43184" s="12"/>
      <c r="H43184" s="15"/>
    </row>
    <row r="43185" spans="2:8" x14ac:dyDescent="0.2">
      <c r="B43185" s="12"/>
      <c r="H43185" s="15"/>
    </row>
    <row r="43186" spans="2:8" x14ac:dyDescent="0.2">
      <c r="B43186" s="12"/>
      <c r="H43186" s="15"/>
    </row>
    <row r="43187" spans="2:8" x14ac:dyDescent="0.2">
      <c r="B43187" s="12"/>
      <c r="H43187" s="15"/>
    </row>
    <row r="43188" spans="2:8" x14ac:dyDescent="0.2">
      <c r="B43188" s="12"/>
      <c r="H43188" s="15"/>
    </row>
    <row r="43189" spans="2:8" x14ac:dyDescent="0.2">
      <c r="B43189" s="12"/>
      <c r="H43189" s="15"/>
    </row>
    <row r="43190" spans="2:8" x14ac:dyDescent="0.2">
      <c r="B43190" s="12"/>
      <c r="H43190" s="15"/>
    </row>
    <row r="43191" spans="2:8" x14ac:dyDescent="0.2">
      <c r="B43191" s="12"/>
      <c r="H43191" s="15"/>
    </row>
    <row r="43192" spans="2:8" x14ac:dyDescent="0.2">
      <c r="B43192" s="12"/>
      <c r="H43192" s="15"/>
    </row>
    <row r="43193" spans="2:8" x14ac:dyDescent="0.2">
      <c r="B43193" s="12"/>
      <c r="H43193" s="15"/>
    </row>
    <row r="43194" spans="2:8" x14ac:dyDescent="0.2">
      <c r="B43194" s="12"/>
      <c r="H43194" s="15"/>
    </row>
    <row r="43195" spans="2:8" x14ac:dyDescent="0.2">
      <c r="B43195" s="12"/>
      <c r="H43195" s="15"/>
    </row>
    <row r="43196" spans="2:8" x14ac:dyDescent="0.2">
      <c r="B43196" s="12"/>
      <c r="H43196" s="15"/>
    </row>
    <row r="43197" spans="2:8" x14ac:dyDescent="0.2">
      <c r="B43197" s="12"/>
      <c r="H43197" s="15"/>
    </row>
    <row r="43198" spans="2:8" x14ac:dyDescent="0.2">
      <c r="B43198" s="12"/>
      <c r="H43198" s="15"/>
    </row>
    <row r="43199" spans="2:8" x14ac:dyDescent="0.2">
      <c r="B43199" s="12"/>
      <c r="H43199" s="15"/>
    </row>
    <row r="43200" spans="2:8" x14ac:dyDescent="0.2">
      <c r="B43200" s="12"/>
      <c r="H43200" s="15"/>
    </row>
    <row r="43201" spans="2:8" x14ac:dyDescent="0.2">
      <c r="B43201" s="12"/>
      <c r="H43201" s="15"/>
    </row>
    <row r="43202" spans="2:8" x14ac:dyDescent="0.2">
      <c r="B43202" s="12"/>
      <c r="H43202" s="15"/>
    </row>
    <row r="43203" spans="2:8" x14ac:dyDescent="0.2">
      <c r="B43203" s="12"/>
      <c r="H43203" s="15"/>
    </row>
    <row r="43204" spans="2:8" x14ac:dyDescent="0.2">
      <c r="B43204" s="12"/>
      <c r="H43204" s="15"/>
    </row>
    <row r="43205" spans="2:8" x14ac:dyDescent="0.2">
      <c r="B43205" s="12"/>
      <c r="H43205" s="15"/>
    </row>
    <row r="43206" spans="2:8" x14ac:dyDescent="0.2">
      <c r="B43206" s="12"/>
      <c r="H43206" s="15"/>
    </row>
    <row r="43207" spans="2:8" x14ac:dyDescent="0.2">
      <c r="B43207" s="12"/>
      <c r="H43207" s="15"/>
    </row>
    <row r="43208" spans="2:8" x14ac:dyDescent="0.2">
      <c r="B43208" s="12"/>
      <c r="H43208" s="15"/>
    </row>
    <row r="43209" spans="2:8" x14ac:dyDescent="0.2">
      <c r="B43209" s="12"/>
      <c r="H43209" s="15"/>
    </row>
    <row r="43210" spans="2:8" x14ac:dyDescent="0.2">
      <c r="B43210" s="12"/>
      <c r="H43210" s="15"/>
    </row>
    <row r="43211" spans="2:8" x14ac:dyDescent="0.2">
      <c r="B43211" s="12"/>
      <c r="H43211" s="15"/>
    </row>
    <row r="43212" spans="2:8" x14ac:dyDescent="0.2">
      <c r="B43212" s="12"/>
      <c r="H43212" s="15"/>
    </row>
    <row r="43213" spans="2:8" x14ac:dyDescent="0.2">
      <c r="B43213" s="12"/>
      <c r="H43213" s="15"/>
    </row>
    <row r="43214" spans="2:8" x14ac:dyDescent="0.2">
      <c r="B43214" s="12"/>
      <c r="H43214" s="15"/>
    </row>
    <row r="43215" spans="2:8" x14ac:dyDescent="0.2">
      <c r="B43215" s="12"/>
      <c r="H43215" s="15"/>
    </row>
    <row r="43216" spans="2:8" x14ac:dyDescent="0.2">
      <c r="B43216" s="12"/>
      <c r="H43216" s="15"/>
    </row>
    <row r="43217" spans="2:8" x14ac:dyDescent="0.2">
      <c r="B43217" s="12"/>
      <c r="H43217" s="15"/>
    </row>
    <row r="43218" spans="2:8" x14ac:dyDescent="0.2">
      <c r="B43218" s="12"/>
      <c r="H43218" s="15"/>
    </row>
    <row r="43219" spans="2:8" x14ac:dyDescent="0.2">
      <c r="B43219" s="12"/>
      <c r="H43219" s="15"/>
    </row>
    <row r="43220" spans="2:8" x14ac:dyDescent="0.2">
      <c r="B43220" s="12"/>
      <c r="H43220" s="15"/>
    </row>
    <row r="43221" spans="2:8" x14ac:dyDescent="0.2">
      <c r="B43221" s="12"/>
      <c r="H43221" s="15"/>
    </row>
    <row r="43222" spans="2:8" x14ac:dyDescent="0.2">
      <c r="B43222" s="12"/>
      <c r="H43222" s="15"/>
    </row>
    <row r="43223" spans="2:8" x14ac:dyDescent="0.2">
      <c r="B43223" s="12"/>
      <c r="H43223" s="15"/>
    </row>
    <row r="43224" spans="2:8" x14ac:dyDescent="0.2">
      <c r="B43224" s="12"/>
      <c r="H43224" s="15"/>
    </row>
    <row r="43225" spans="2:8" x14ac:dyDescent="0.2">
      <c r="B43225" s="12"/>
      <c r="H43225" s="15"/>
    </row>
    <row r="43226" spans="2:8" x14ac:dyDescent="0.2">
      <c r="B43226" s="12"/>
      <c r="H43226" s="15"/>
    </row>
    <row r="43227" spans="2:8" x14ac:dyDescent="0.2">
      <c r="B43227" s="12"/>
      <c r="H43227" s="15"/>
    </row>
    <row r="43228" spans="2:8" x14ac:dyDescent="0.2">
      <c r="B43228" s="12"/>
      <c r="H43228" s="15"/>
    </row>
    <row r="43229" spans="2:8" x14ac:dyDescent="0.2">
      <c r="B43229" s="12"/>
      <c r="H43229" s="15"/>
    </row>
    <row r="43230" spans="2:8" x14ac:dyDescent="0.2">
      <c r="B43230" s="12"/>
      <c r="H43230" s="15"/>
    </row>
    <row r="43231" spans="2:8" x14ac:dyDescent="0.2">
      <c r="B43231" s="12"/>
      <c r="H43231" s="15"/>
    </row>
    <row r="43232" spans="2:8" x14ac:dyDescent="0.2">
      <c r="B43232" s="12"/>
      <c r="H43232" s="15"/>
    </row>
    <row r="43233" spans="2:8" x14ac:dyDescent="0.2">
      <c r="B43233" s="12"/>
      <c r="H43233" s="15"/>
    </row>
    <row r="43234" spans="2:8" x14ac:dyDescent="0.2">
      <c r="B43234" s="12"/>
      <c r="H43234" s="15"/>
    </row>
    <row r="43235" spans="2:8" x14ac:dyDescent="0.2">
      <c r="B43235" s="12"/>
      <c r="H43235" s="15"/>
    </row>
    <row r="43236" spans="2:8" x14ac:dyDescent="0.2">
      <c r="B43236" s="12"/>
      <c r="H43236" s="15"/>
    </row>
    <row r="43237" spans="2:8" x14ac:dyDescent="0.2">
      <c r="B43237" s="12"/>
      <c r="H43237" s="15"/>
    </row>
    <row r="43238" spans="2:8" x14ac:dyDescent="0.2">
      <c r="B43238" s="12"/>
      <c r="H43238" s="15"/>
    </row>
    <row r="43239" spans="2:8" x14ac:dyDescent="0.2">
      <c r="B43239" s="12"/>
      <c r="H43239" s="15"/>
    </row>
    <row r="43240" spans="2:8" x14ac:dyDescent="0.2">
      <c r="B43240" s="12"/>
      <c r="H43240" s="15"/>
    </row>
    <row r="43241" spans="2:8" x14ac:dyDescent="0.2">
      <c r="B43241" s="12"/>
      <c r="H43241" s="15"/>
    </row>
    <row r="43242" spans="2:8" x14ac:dyDescent="0.2">
      <c r="B43242" s="12"/>
      <c r="H43242" s="15"/>
    </row>
    <row r="43243" spans="2:8" x14ac:dyDescent="0.2">
      <c r="B43243" s="12"/>
      <c r="H43243" s="15"/>
    </row>
    <row r="43244" spans="2:8" x14ac:dyDescent="0.2">
      <c r="B43244" s="12"/>
      <c r="H43244" s="15"/>
    </row>
    <row r="43245" spans="2:8" x14ac:dyDescent="0.2">
      <c r="B43245" s="12"/>
      <c r="H43245" s="15"/>
    </row>
    <row r="43246" spans="2:8" x14ac:dyDescent="0.2">
      <c r="B43246" s="12"/>
      <c r="H43246" s="15"/>
    </row>
    <row r="43247" spans="2:8" x14ac:dyDescent="0.2">
      <c r="B43247" s="12"/>
      <c r="H43247" s="15"/>
    </row>
    <row r="43248" spans="2:8" x14ac:dyDescent="0.2">
      <c r="B43248" s="12"/>
      <c r="H43248" s="15"/>
    </row>
    <row r="43249" spans="2:8" x14ac:dyDescent="0.2">
      <c r="B43249" s="12"/>
      <c r="H43249" s="15"/>
    </row>
    <row r="43250" spans="2:8" x14ac:dyDescent="0.2">
      <c r="B43250" s="12"/>
      <c r="H43250" s="15"/>
    </row>
    <row r="43251" spans="2:8" x14ac:dyDescent="0.2">
      <c r="B43251" s="12"/>
      <c r="H43251" s="15"/>
    </row>
    <row r="43252" spans="2:8" x14ac:dyDescent="0.2">
      <c r="B43252" s="12"/>
      <c r="H43252" s="15"/>
    </row>
    <row r="43253" spans="2:8" x14ac:dyDescent="0.2">
      <c r="B43253" s="12"/>
      <c r="H43253" s="15"/>
    </row>
    <row r="43254" spans="2:8" x14ac:dyDescent="0.2">
      <c r="B43254" s="12"/>
      <c r="H43254" s="15"/>
    </row>
    <row r="43255" spans="2:8" x14ac:dyDescent="0.2">
      <c r="B43255" s="12"/>
      <c r="H43255" s="15"/>
    </row>
    <row r="43256" spans="2:8" x14ac:dyDescent="0.2">
      <c r="B43256" s="12"/>
      <c r="H43256" s="15"/>
    </row>
    <row r="43257" spans="2:8" x14ac:dyDescent="0.2">
      <c r="B43257" s="12"/>
      <c r="H43257" s="15"/>
    </row>
    <row r="43258" spans="2:8" x14ac:dyDescent="0.2">
      <c r="B43258" s="12"/>
      <c r="H43258" s="15"/>
    </row>
    <row r="43259" spans="2:8" x14ac:dyDescent="0.2">
      <c r="B43259" s="12"/>
      <c r="H43259" s="15"/>
    </row>
    <row r="43260" spans="2:8" x14ac:dyDescent="0.2">
      <c r="B43260" s="12"/>
      <c r="H43260" s="15"/>
    </row>
    <row r="43261" spans="2:8" x14ac:dyDescent="0.2">
      <c r="B43261" s="12"/>
      <c r="H43261" s="15"/>
    </row>
    <row r="43262" spans="2:8" x14ac:dyDescent="0.2">
      <c r="B43262" s="12"/>
      <c r="H43262" s="15"/>
    </row>
    <row r="43263" spans="2:8" x14ac:dyDescent="0.2">
      <c r="B43263" s="12"/>
      <c r="H43263" s="15"/>
    </row>
    <row r="43264" spans="2:8" x14ac:dyDescent="0.2">
      <c r="B43264" s="12"/>
      <c r="H43264" s="15"/>
    </row>
    <row r="43265" spans="2:8" x14ac:dyDescent="0.2">
      <c r="B43265" s="12"/>
      <c r="H43265" s="15"/>
    </row>
    <row r="43266" spans="2:8" x14ac:dyDescent="0.2">
      <c r="B43266" s="12"/>
      <c r="H43266" s="15"/>
    </row>
    <row r="43267" spans="2:8" x14ac:dyDescent="0.2">
      <c r="B43267" s="12"/>
      <c r="H43267" s="15"/>
    </row>
    <row r="43268" spans="2:8" x14ac:dyDescent="0.2">
      <c r="B43268" s="12"/>
      <c r="H43268" s="15"/>
    </row>
    <row r="43269" spans="2:8" x14ac:dyDescent="0.2">
      <c r="B43269" s="12"/>
      <c r="H43269" s="15"/>
    </row>
    <row r="43270" spans="2:8" x14ac:dyDescent="0.2">
      <c r="B43270" s="12"/>
      <c r="H43270" s="15"/>
    </row>
    <row r="43271" spans="2:8" x14ac:dyDescent="0.2">
      <c r="B43271" s="12"/>
      <c r="H43271" s="15"/>
    </row>
    <row r="43272" spans="2:8" x14ac:dyDescent="0.2">
      <c r="B43272" s="12"/>
      <c r="H43272" s="15"/>
    </row>
    <row r="43273" spans="2:8" x14ac:dyDescent="0.2">
      <c r="B43273" s="12"/>
      <c r="H43273" s="15"/>
    </row>
    <row r="43274" spans="2:8" x14ac:dyDescent="0.2">
      <c r="B43274" s="12"/>
      <c r="H43274" s="15"/>
    </row>
    <row r="43275" spans="2:8" x14ac:dyDescent="0.2">
      <c r="B43275" s="12"/>
      <c r="H43275" s="15"/>
    </row>
    <row r="43276" spans="2:8" x14ac:dyDescent="0.2">
      <c r="B43276" s="12"/>
      <c r="H43276" s="15"/>
    </row>
    <row r="43277" spans="2:8" x14ac:dyDescent="0.2">
      <c r="B43277" s="12"/>
      <c r="H43277" s="15"/>
    </row>
    <row r="43278" spans="2:8" x14ac:dyDescent="0.2">
      <c r="B43278" s="12"/>
      <c r="H43278" s="15"/>
    </row>
    <row r="43279" spans="2:8" x14ac:dyDescent="0.2">
      <c r="B43279" s="12"/>
      <c r="H43279" s="15"/>
    </row>
    <row r="43280" spans="2:8" x14ac:dyDescent="0.2">
      <c r="B43280" s="12"/>
      <c r="H43280" s="15"/>
    </row>
    <row r="43281" spans="2:8" x14ac:dyDescent="0.2">
      <c r="B43281" s="12"/>
      <c r="H43281" s="15"/>
    </row>
    <row r="43282" spans="2:8" x14ac:dyDescent="0.2">
      <c r="B43282" s="12"/>
      <c r="H43282" s="15"/>
    </row>
    <row r="43283" spans="2:8" x14ac:dyDescent="0.2">
      <c r="B43283" s="12"/>
      <c r="H43283" s="15"/>
    </row>
    <row r="43284" spans="2:8" x14ac:dyDescent="0.2">
      <c r="B43284" s="12"/>
      <c r="H43284" s="15"/>
    </row>
    <row r="43285" spans="2:8" x14ac:dyDescent="0.2">
      <c r="B43285" s="12"/>
      <c r="H43285" s="15"/>
    </row>
    <row r="43286" spans="2:8" x14ac:dyDescent="0.2">
      <c r="B43286" s="12"/>
      <c r="H43286" s="15"/>
    </row>
    <row r="43287" spans="2:8" x14ac:dyDescent="0.2">
      <c r="B43287" s="12"/>
      <c r="H43287" s="15"/>
    </row>
    <row r="43288" spans="2:8" x14ac:dyDescent="0.2">
      <c r="B43288" s="12"/>
      <c r="H43288" s="15"/>
    </row>
    <row r="43289" spans="2:8" x14ac:dyDescent="0.2">
      <c r="B43289" s="12"/>
      <c r="H43289" s="15"/>
    </row>
    <row r="43290" spans="2:8" x14ac:dyDescent="0.2">
      <c r="B43290" s="12"/>
      <c r="H43290" s="15"/>
    </row>
    <row r="43291" spans="2:8" x14ac:dyDescent="0.2">
      <c r="B43291" s="12"/>
      <c r="H43291" s="15"/>
    </row>
    <row r="43292" spans="2:8" x14ac:dyDescent="0.2">
      <c r="B43292" s="12"/>
      <c r="H43292" s="15"/>
    </row>
    <row r="43293" spans="2:8" x14ac:dyDescent="0.2">
      <c r="B43293" s="12"/>
      <c r="H43293" s="15"/>
    </row>
    <row r="43294" spans="2:8" x14ac:dyDescent="0.2">
      <c r="B43294" s="12"/>
      <c r="H43294" s="15"/>
    </row>
    <row r="43295" spans="2:8" x14ac:dyDescent="0.2">
      <c r="B43295" s="12"/>
      <c r="H43295" s="15"/>
    </row>
    <row r="43296" spans="2:8" x14ac:dyDescent="0.2">
      <c r="B43296" s="12"/>
      <c r="H43296" s="15"/>
    </row>
    <row r="43297" spans="2:8" x14ac:dyDescent="0.2">
      <c r="B43297" s="12"/>
      <c r="H43297" s="15"/>
    </row>
    <row r="43298" spans="2:8" x14ac:dyDescent="0.2">
      <c r="B43298" s="12"/>
      <c r="H43298" s="15"/>
    </row>
    <row r="43299" spans="2:8" x14ac:dyDescent="0.2">
      <c r="B43299" s="12"/>
      <c r="H43299" s="15"/>
    </row>
    <row r="43300" spans="2:8" x14ac:dyDescent="0.2">
      <c r="B43300" s="12"/>
      <c r="H43300" s="15"/>
    </row>
    <row r="43301" spans="2:8" x14ac:dyDescent="0.2">
      <c r="B43301" s="12"/>
      <c r="H43301" s="15"/>
    </row>
    <row r="43302" spans="2:8" x14ac:dyDescent="0.2">
      <c r="B43302" s="12"/>
      <c r="H43302" s="15"/>
    </row>
    <row r="43303" spans="2:8" x14ac:dyDescent="0.2">
      <c r="B43303" s="12"/>
      <c r="H43303" s="15"/>
    </row>
    <row r="43304" spans="2:8" x14ac:dyDescent="0.2">
      <c r="B43304" s="12"/>
      <c r="H43304" s="15"/>
    </row>
    <row r="43305" spans="2:8" x14ac:dyDescent="0.2">
      <c r="B43305" s="12"/>
      <c r="H43305" s="15"/>
    </row>
    <row r="43306" spans="2:8" x14ac:dyDescent="0.2">
      <c r="B43306" s="12"/>
      <c r="H43306" s="15"/>
    </row>
    <row r="43307" spans="2:8" x14ac:dyDescent="0.2">
      <c r="B43307" s="12"/>
      <c r="H43307" s="15"/>
    </row>
    <row r="43308" spans="2:8" x14ac:dyDescent="0.2">
      <c r="B43308" s="12"/>
      <c r="H43308" s="15"/>
    </row>
    <row r="43309" spans="2:8" x14ac:dyDescent="0.2">
      <c r="B43309" s="12"/>
      <c r="H43309" s="15"/>
    </row>
    <row r="43310" spans="2:8" x14ac:dyDescent="0.2">
      <c r="B43310" s="12"/>
      <c r="H43310" s="15"/>
    </row>
    <row r="43311" spans="2:8" x14ac:dyDescent="0.2">
      <c r="B43311" s="12"/>
      <c r="H43311" s="15"/>
    </row>
    <row r="43312" spans="2:8" x14ac:dyDescent="0.2">
      <c r="B43312" s="12"/>
      <c r="H43312" s="15"/>
    </row>
    <row r="43313" spans="2:8" x14ac:dyDescent="0.2">
      <c r="B43313" s="12"/>
      <c r="H43313" s="15"/>
    </row>
    <row r="43314" spans="2:8" x14ac:dyDescent="0.2">
      <c r="B43314" s="12"/>
      <c r="H43314" s="15"/>
    </row>
    <row r="43315" spans="2:8" x14ac:dyDescent="0.2">
      <c r="B43315" s="12"/>
      <c r="H43315" s="15"/>
    </row>
    <row r="43316" spans="2:8" x14ac:dyDescent="0.2">
      <c r="B43316" s="12"/>
      <c r="H43316" s="15"/>
    </row>
    <row r="43317" spans="2:8" x14ac:dyDescent="0.2">
      <c r="B43317" s="12"/>
      <c r="H43317" s="15"/>
    </row>
    <row r="43318" spans="2:8" x14ac:dyDescent="0.2">
      <c r="B43318" s="12"/>
      <c r="H43318" s="15"/>
    </row>
    <row r="43319" spans="2:8" x14ac:dyDescent="0.2">
      <c r="B43319" s="12"/>
      <c r="H43319" s="15"/>
    </row>
    <row r="43320" spans="2:8" x14ac:dyDescent="0.2">
      <c r="B43320" s="12"/>
      <c r="H43320" s="15"/>
    </row>
    <row r="43321" spans="2:8" x14ac:dyDescent="0.2">
      <c r="B43321" s="12"/>
      <c r="H43321" s="15"/>
    </row>
    <row r="43322" spans="2:8" x14ac:dyDescent="0.2">
      <c r="B43322" s="12"/>
      <c r="H43322" s="15"/>
    </row>
    <row r="43323" spans="2:8" x14ac:dyDescent="0.2">
      <c r="B43323" s="12"/>
      <c r="H43323" s="15"/>
    </row>
    <row r="43324" spans="2:8" x14ac:dyDescent="0.2">
      <c r="B43324" s="12"/>
      <c r="H43324" s="15"/>
    </row>
    <row r="43325" spans="2:8" x14ac:dyDescent="0.2">
      <c r="B43325" s="12"/>
      <c r="H43325" s="15"/>
    </row>
    <row r="43326" spans="2:8" x14ac:dyDescent="0.2">
      <c r="B43326" s="12"/>
      <c r="H43326" s="15"/>
    </row>
    <row r="43327" spans="2:8" x14ac:dyDescent="0.2">
      <c r="B43327" s="12"/>
      <c r="H43327" s="15"/>
    </row>
    <row r="43328" spans="2:8" x14ac:dyDescent="0.2">
      <c r="B43328" s="12"/>
      <c r="H43328" s="15"/>
    </row>
    <row r="43329" spans="2:8" x14ac:dyDescent="0.2">
      <c r="B43329" s="12"/>
      <c r="H43329" s="15"/>
    </row>
    <row r="43330" spans="2:8" x14ac:dyDescent="0.2">
      <c r="B43330" s="12"/>
      <c r="H43330" s="15"/>
    </row>
    <row r="43331" spans="2:8" x14ac:dyDescent="0.2">
      <c r="B43331" s="12"/>
      <c r="H43331" s="15"/>
    </row>
    <row r="43332" spans="2:8" x14ac:dyDescent="0.2">
      <c r="B43332" s="12"/>
      <c r="H43332" s="15"/>
    </row>
    <row r="43333" spans="2:8" x14ac:dyDescent="0.2">
      <c r="B43333" s="12"/>
      <c r="H43333" s="15"/>
    </row>
    <row r="43334" spans="2:8" x14ac:dyDescent="0.2">
      <c r="B43334" s="12"/>
      <c r="H43334" s="15"/>
    </row>
    <row r="43335" spans="2:8" x14ac:dyDescent="0.2">
      <c r="B43335" s="12"/>
      <c r="H43335" s="15"/>
    </row>
    <row r="43336" spans="2:8" x14ac:dyDescent="0.2">
      <c r="B43336" s="12"/>
      <c r="H43336" s="15"/>
    </row>
    <row r="43337" spans="2:8" x14ac:dyDescent="0.2">
      <c r="B43337" s="12"/>
      <c r="H43337" s="15"/>
    </row>
    <row r="43338" spans="2:8" x14ac:dyDescent="0.2">
      <c r="B43338" s="12"/>
      <c r="H43338" s="15"/>
    </row>
    <row r="43339" spans="2:8" x14ac:dyDescent="0.2">
      <c r="B43339" s="12"/>
      <c r="H43339" s="15"/>
    </row>
    <row r="43340" spans="2:8" x14ac:dyDescent="0.2">
      <c r="B43340" s="12"/>
      <c r="H43340" s="15"/>
    </row>
    <row r="43341" spans="2:8" x14ac:dyDescent="0.2">
      <c r="B43341" s="12"/>
      <c r="H43341" s="15"/>
    </row>
    <row r="43342" spans="2:8" x14ac:dyDescent="0.2">
      <c r="B43342" s="12"/>
      <c r="H43342" s="15"/>
    </row>
    <row r="43343" spans="2:8" x14ac:dyDescent="0.2">
      <c r="B43343" s="12"/>
      <c r="H43343" s="15"/>
    </row>
    <row r="43344" spans="2:8" x14ac:dyDescent="0.2">
      <c r="B43344" s="12"/>
      <c r="H43344" s="15"/>
    </row>
    <row r="43345" spans="2:8" x14ac:dyDescent="0.2">
      <c r="B43345" s="12"/>
      <c r="H43345" s="15"/>
    </row>
    <row r="43346" spans="2:8" x14ac:dyDescent="0.2">
      <c r="B43346" s="12"/>
      <c r="H43346" s="15"/>
    </row>
    <row r="43347" spans="2:8" x14ac:dyDescent="0.2">
      <c r="B43347" s="12"/>
      <c r="H43347" s="15"/>
    </row>
    <row r="43348" spans="2:8" x14ac:dyDescent="0.2">
      <c r="B43348" s="12"/>
      <c r="H43348" s="15"/>
    </row>
    <row r="43349" spans="2:8" x14ac:dyDescent="0.2">
      <c r="B43349" s="12"/>
      <c r="H43349" s="15"/>
    </row>
    <row r="43350" spans="2:8" x14ac:dyDescent="0.2">
      <c r="B43350" s="12"/>
      <c r="H43350" s="15"/>
    </row>
    <row r="43351" spans="2:8" x14ac:dyDescent="0.2">
      <c r="B43351" s="12"/>
      <c r="H43351" s="15"/>
    </row>
    <row r="43352" spans="2:8" x14ac:dyDescent="0.2">
      <c r="B43352" s="12"/>
      <c r="H43352" s="15"/>
    </row>
    <row r="43353" spans="2:8" x14ac:dyDescent="0.2">
      <c r="B43353" s="12"/>
      <c r="H43353" s="15"/>
    </row>
    <row r="43354" spans="2:8" x14ac:dyDescent="0.2">
      <c r="B43354" s="12"/>
      <c r="H43354" s="15"/>
    </row>
    <row r="43355" spans="2:8" x14ac:dyDescent="0.2">
      <c r="B43355" s="12"/>
      <c r="H43355" s="15"/>
    </row>
    <row r="43356" spans="2:8" x14ac:dyDescent="0.2">
      <c r="B43356" s="12"/>
      <c r="H43356" s="15"/>
    </row>
    <row r="43357" spans="2:8" x14ac:dyDescent="0.2">
      <c r="B43357" s="12"/>
      <c r="H43357" s="15"/>
    </row>
    <row r="43358" spans="2:8" x14ac:dyDescent="0.2">
      <c r="B43358" s="12"/>
      <c r="H43358" s="15"/>
    </row>
    <row r="43359" spans="2:8" x14ac:dyDescent="0.2">
      <c r="B43359" s="12"/>
      <c r="H43359" s="15"/>
    </row>
    <row r="43360" spans="2:8" x14ac:dyDescent="0.2">
      <c r="B43360" s="12"/>
      <c r="H43360" s="15"/>
    </row>
    <row r="43361" spans="2:8" x14ac:dyDescent="0.2">
      <c r="B43361" s="12"/>
      <c r="H43361" s="15"/>
    </row>
    <row r="43362" spans="2:8" x14ac:dyDescent="0.2">
      <c r="B43362" s="12"/>
      <c r="H43362" s="15"/>
    </row>
    <row r="43363" spans="2:8" x14ac:dyDescent="0.2">
      <c r="B43363" s="12"/>
      <c r="H43363" s="15"/>
    </row>
    <row r="43364" spans="2:8" x14ac:dyDescent="0.2">
      <c r="B43364" s="12"/>
      <c r="H43364" s="15"/>
    </row>
    <row r="43365" spans="2:8" x14ac:dyDescent="0.2">
      <c r="B43365" s="12"/>
      <c r="H43365" s="15"/>
    </row>
    <row r="43366" spans="2:8" x14ac:dyDescent="0.2">
      <c r="B43366" s="12"/>
      <c r="H43366" s="15"/>
    </row>
    <row r="43367" spans="2:8" x14ac:dyDescent="0.2">
      <c r="B43367" s="12"/>
      <c r="H43367" s="15"/>
    </row>
    <row r="43368" spans="2:8" x14ac:dyDescent="0.2">
      <c r="B43368" s="12"/>
      <c r="H43368" s="15"/>
    </row>
    <row r="43369" spans="2:8" x14ac:dyDescent="0.2">
      <c r="B43369" s="12"/>
      <c r="H43369" s="15"/>
    </row>
    <row r="43370" spans="2:8" x14ac:dyDescent="0.2">
      <c r="B43370" s="12"/>
      <c r="H43370" s="15"/>
    </row>
    <row r="43371" spans="2:8" x14ac:dyDescent="0.2">
      <c r="B43371" s="12"/>
      <c r="H43371" s="15"/>
    </row>
    <row r="43372" spans="2:8" x14ac:dyDescent="0.2">
      <c r="B43372" s="12"/>
      <c r="H43372" s="15"/>
    </row>
    <row r="43373" spans="2:8" x14ac:dyDescent="0.2">
      <c r="B43373" s="12"/>
      <c r="H43373" s="15"/>
    </row>
    <row r="43374" spans="2:8" x14ac:dyDescent="0.2">
      <c r="B43374" s="12"/>
      <c r="H43374" s="15"/>
    </row>
    <row r="43375" spans="2:8" x14ac:dyDescent="0.2">
      <c r="B43375" s="12"/>
      <c r="H43375" s="15"/>
    </row>
    <row r="43376" spans="2:8" x14ac:dyDescent="0.2">
      <c r="B43376" s="12"/>
      <c r="H43376" s="15"/>
    </row>
    <row r="43377" spans="2:8" x14ac:dyDescent="0.2">
      <c r="B43377" s="12"/>
      <c r="H43377" s="15"/>
    </row>
    <row r="43378" spans="2:8" x14ac:dyDescent="0.2">
      <c r="B43378" s="12"/>
      <c r="H43378" s="15"/>
    </row>
    <row r="43379" spans="2:8" x14ac:dyDescent="0.2">
      <c r="B43379" s="12"/>
      <c r="H43379" s="15"/>
    </row>
    <row r="43380" spans="2:8" x14ac:dyDescent="0.2">
      <c r="B43380" s="12"/>
      <c r="H43380" s="15"/>
    </row>
    <row r="43381" spans="2:8" x14ac:dyDescent="0.2">
      <c r="B43381" s="12"/>
      <c r="H43381" s="15"/>
    </row>
    <row r="43382" spans="2:8" x14ac:dyDescent="0.2">
      <c r="B43382" s="12"/>
      <c r="H43382" s="15"/>
    </row>
    <row r="43383" spans="2:8" x14ac:dyDescent="0.2">
      <c r="B43383" s="12"/>
      <c r="H43383" s="15"/>
    </row>
    <row r="43384" spans="2:8" x14ac:dyDescent="0.2">
      <c r="B43384" s="12"/>
      <c r="H43384" s="15"/>
    </row>
    <row r="43385" spans="2:8" x14ac:dyDescent="0.2">
      <c r="B43385" s="12"/>
      <c r="H43385" s="15"/>
    </row>
    <row r="43386" spans="2:8" x14ac:dyDescent="0.2">
      <c r="B43386" s="12"/>
      <c r="H43386" s="15"/>
    </row>
    <row r="43387" spans="2:8" x14ac:dyDescent="0.2">
      <c r="B43387" s="12"/>
      <c r="H43387" s="15"/>
    </row>
    <row r="43388" spans="2:8" x14ac:dyDescent="0.2">
      <c r="B43388" s="12"/>
      <c r="H43388" s="15"/>
    </row>
    <row r="43389" spans="2:8" x14ac:dyDescent="0.2">
      <c r="B43389" s="12"/>
      <c r="H43389" s="15"/>
    </row>
    <row r="43390" spans="2:8" x14ac:dyDescent="0.2">
      <c r="B43390" s="12"/>
      <c r="H43390" s="15"/>
    </row>
    <row r="43391" spans="2:8" x14ac:dyDescent="0.2">
      <c r="B43391" s="12"/>
      <c r="H43391" s="15"/>
    </row>
    <row r="43392" spans="2:8" x14ac:dyDescent="0.2">
      <c r="B43392" s="12"/>
      <c r="H43392" s="15"/>
    </row>
    <row r="43393" spans="2:8" x14ac:dyDescent="0.2">
      <c r="B43393" s="12"/>
      <c r="H43393" s="15"/>
    </row>
    <row r="43394" spans="2:8" x14ac:dyDescent="0.2">
      <c r="B43394" s="12"/>
      <c r="H43394" s="15"/>
    </row>
    <row r="43395" spans="2:8" x14ac:dyDescent="0.2">
      <c r="B43395" s="12"/>
      <c r="H43395" s="15"/>
    </row>
    <row r="43396" spans="2:8" x14ac:dyDescent="0.2">
      <c r="B43396" s="12"/>
      <c r="H43396" s="15"/>
    </row>
    <row r="43397" spans="2:8" x14ac:dyDescent="0.2">
      <c r="B43397" s="12"/>
      <c r="H43397" s="15"/>
    </row>
    <row r="43398" spans="2:8" x14ac:dyDescent="0.2">
      <c r="B43398" s="12"/>
      <c r="H43398" s="15"/>
    </row>
    <row r="43399" spans="2:8" x14ac:dyDescent="0.2">
      <c r="B43399" s="12"/>
      <c r="H43399" s="15"/>
    </row>
    <row r="43400" spans="2:8" x14ac:dyDescent="0.2">
      <c r="B43400" s="12"/>
      <c r="H43400" s="15"/>
    </row>
    <row r="43401" spans="2:8" x14ac:dyDescent="0.2">
      <c r="B43401" s="12"/>
      <c r="H43401" s="15"/>
    </row>
    <row r="43402" spans="2:8" x14ac:dyDescent="0.2">
      <c r="B43402" s="12"/>
      <c r="H43402" s="15"/>
    </row>
    <row r="43403" spans="2:8" x14ac:dyDescent="0.2">
      <c r="B43403" s="12"/>
      <c r="H43403" s="15"/>
    </row>
    <row r="43404" spans="2:8" x14ac:dyDescent="0.2">
      <c r="B43404" s="12"/>
      <c r="H43404" s="15"/>
    </row>
    <row r="43405" spans="2:8" x14ac:dyDescent="0.2">
      <c r="B43405" s="12"/>
      <c r="H43405" s="15"/>
    </row>
    <row r="43406" spans="2:8" x14ac:dyDescent="0.2">
      <c r="B43406" s="12"/>
      <c r="H43406" s="15"/>
    </row>
    <row r="43407" spans="2:8" x14ac:dyDescent="0.2">
      <c r="B43407" s="12"/>
      <c r="H43407" s="15"/>
    </row>
    <row r="43408" spans="2:8" x14ac:dyDescent="0.2">
      <c r="B43408" s="12"/>
      <c r="H43408" s="15"/>
    </row>
    <row r="43409" spans="2:8" x14ac:dyDescent="0.2">
      <c r="B43409" s="12"/>
      <c r="H43409" s="15"/>
    </row>
    <row r="43410" spans="2:8" x14ac:dyDescent="0.2">
      <c r="B43410" s="12"/>
      <c r="H43410" s="15"/>
    </row>
    <row r="43411" spans="2:8" x14ac:dyDescent="0.2">
      <c r="B43411" s="12"/>
      <c r="H43411" s="15"/>
    </row>
    <row r="43412" spans="2:8" x14ac:dyDescent="0.2">
      <c r="B43412" s="12"/>
      <c r="H43412" s="15"/>
    </row>
    <row r="43413" spans="2:8" x14ac:dyDescent="0.2">
      <c r="B43413" s="12"/>
      <c r="H43413" s="15"/>
    </row>
    <row r="43414" spans="2:8" x14ac:dyDescent="0.2">
      <c r="B43414" s="12"/>
      <c r="H43414" s="15"/>
    </row>
    <row r="43415" spans="2:8" x14ac:dyDescent="0.2">
      <c r="B43415" s="12"/>
      <c r="H43415" s="15"/>
    </row>
    <row r="43416" spans="2:8" x14ac:dyDescent="0.2">
      <c r="B43416" s="12"/>
      <c r="H43416" s="15"/>
    </row>
    <row r="43417" spans="2:8" x14ac:dyDescent="0.2">
      <c r="B43417" s="12"/>
      <c r="H43417" s="15"/>
    </row>
    <row r="43418" spans="2:8" x14ac:dyDescent="0.2">
      <c r="B43418" s="12"/>
      <c r="H43418" s="15"/>
    </row>
    <row r="43419" spans="2:8" x14ac:dyDescent="0.2">
      <c r="B43419" s="12"/>
      <c r="H43419" s="15"/>
    </row>
    <row r="43420" spans="2:8" x14ac:dyDescent="0.2">
      <c r="B43420" s="12"/>
      <c r="H43420" s="15"/>
    </row>
    <row r="43421" spans="2:8" x14ac:dyDescent="0.2">
      <c r="B43421" s="12"/>
      <c r="H43421" s="15"/>
    </row>
    <row r="43422" spans="2:8" x14ac:dyDescent="0.2">
      <c r="B43422" s="12"/>
      <c r="H43422" s="15"/>
    </row>
    <row r="43423" spans="2:8" x14ac:dyDescent="0.2">
      <c r="B43423" s="12"/>
      <c r="H43423" s="15"/>
    </row>
    <row r="43424" spans="2:8" x14ac:dyDescent="0.2">
      <c r="B43424" s="12"/>
      <c r="H43424" s="15"/>
    </row>
    <row r="43425" spans="2:8" x14ac:dyDescent="0.2">
      <c r="B43425" s="12"/>
      <c r="H43425" s="15"/>
    </row>
    <row r="43426" spans="2:8" x14ac:dyDescent="0.2">
      <c r="B43426" s="12"/>
      <c r="H43426" s="15"/>
    </row>
    <row r="43427" spans="2:8" x14ac:dyDescent="0.2">
      <c r="B43427" s="12"/>
      <c r="H43427" s="15"/>
    </row>
    <row r="43428" spans="2:8" x14ac:dyDescent="0.2">
      <c r="B43428" s="12"/>
      <c r="H43428" s="15"/>
    </row>
    <row r="43429" spans="2:8" x14ac:dyDescent="0.2">
      <c r="B43429" s="12"/>
      <c r="H43429" s="15"/>
    </row>
    <row r="43430" spans="2:8" x14ac:dyDescent="0.2">
      <c r="B43430" s="12"/>
      <c r="H43430" s="15"/>
    </row>
    <row r="43431" spans="2:8" x14ac:dyDescent="0.2">
      <c r="B43431" s="12"/>
      <c r="H43431" s="15"/>
    </row>
    <row r="43432" spans="2:8" x14ac:dyDescent="0.2">
      <c r="B43432" s="12"/>
      <c r="H43432" s="15"/>
    </row>
    <row r="43433" spans="2:8" x14ac:dyDescent="0.2">
      <c r="B43433" s="12"/>
      <c r="H43433" s="15"/>
    </row>
    <row r="43434" spans="2:8" x14ac:dyDescent="0.2">
      <c r="B43434" s="12"/>
      <c r="H43434" s="15"/>
    </row>
    <row r="43435" spans="2:8" x14ac:dyDescent="0.2">
      <c r="B43435" s="12"/>
      <c r="H43435" s="15"/>
    </row>
    <row r="43436" spans="2:8" x14ac:dyDescent="0.2">
      <c r="B43436" s="12"/>
      <c r="H43436" s="15"/>
    </row>
    <row r="43437" spans="2:8" x14ac:dyDescent="0.2">
      <c r="B43437" s="12"/>
      <c r="H43437" s="15"/>
    </row>
    <row r="43438" spans="2:8" x14ac:dyDescent="0.2">
      <c r="B43438" s="12"/>
      <c r="H43438" s="15"/>
    </row>
    <row r="43439" spans="2:8" x14ac:dyDescent="0.2">
      <c r="B43439" s="12"/>
      <c r="H43439" s="15"/>
    </row>
    <row r="43440" spans="2:8" x14ac:dyDescent="0.2">
      <c r="B43440" s="12"/>
      <c r="H43440" s="15"/>
    </row>
    <row r="43441" spans="2:8" x14ac:dyDescent="0.2">
      <c r="B43441" s="12"/>
      <c r="H43441" s="15"/>
    </row>
    <row r="43442" spans="2:8" x14ac:dyDescent="0.2">
      <c r="B43442" s="12"/>
      <c r="H43442" s="15"/>
    </row>
    <row r="43443" spans="2:8" x14ac:dyDescent="0.2">
      <c r="B43443" s="12"/>
      <c r="H43443" s="15"/>
    </row>
    <row r="43444" spans="2:8" x14ac:dyDescent="0.2">
      <c r="B43444" s="12"/>
      <c r="H43444" s="15"/>
    </row>
    <row r="43445" spans="2:8" x14ac:dyDescent="0.2">
      <c r="B43445" s="12"/>
      <c r="H43445" s="15"/>
    </row>
    <row r="43446" spans="2:8" x14ac:dyDescent="0.2">
      <c r="B43446" s="12"/>
      <c r="H43446" s="15"/>
    </row>
    <row r="43447" spans="2:8" x14ac:dyDescent="0.2">
      <c r="B43447" s="12"/>
      <c r="H43447" s="15"/>
    </row>
    <row r="43448" spans="2:8" x14ac:dyDescent="0.2">
      <c r="B43448" s="12"/>
      <c r="H43448" s="15"/>
    </row>
    <row r="43449" spans="2:8" x14ac:dyDescent="0.2">
      <c r="B43449" s="12"/>
      <c r="H43449" s="15"/>
    </row>
    <row r="43450" spans="2:8" x14ac:dyDescent="0.2">
      <c r="B43450" s="12"/>
      <c r="H43450" s="15"/>
    </row>
    <row r="43451" spans="2:8" x14ac:dyDescent="0.2">
      <c r="B43451" s="12"/>
      <c r="H43451" s="15"/>
    </row>
    <row r="43452" spans="2:8" x14ac:dyDescent="0.2">
      <c r="B43452" s="12"/>
      <c r="H43452" s="15"/>
    </row>
    <row r="43453" spans="2:8" x14ac:dyDescent="0.2">
      <c r="B43453" s="12"/>
      <c r="H43453" s="15"/>
    </row>
    <row r="43454" spans="2:8" x14ac:dyDescent="0.2">
      <c r="B43454" s="12"/>
      <c r="H43454" s="15"/>
    </row>
    <row r="43455" spans="2:8" x14ac:dyDescent="0.2">
      <c r="B43455" s="12"/>
      <c r="H43455" s="15"/>
    </row>
    <row r="43456" spans="2:8" x14ac:dyDescent="0.2">
      <c r="B43456" s="12"/>
      <c r="H43456" s="15"/>
    </row>
    <row r="43457" spans="2:8" x14ac:dyDescent="0.2">
      <c r="B43457" s="12"/>
      <c r="H43457" s="15"/>
    </row>
    <row r="43458" spans="2:8" x14ac:dyDescent="0.2">
      <c r="B43458" s="12"/>
      <c r="H43458" s="15"/>
    </row>
    <row r="43459" spans="2:8" x14ac:dyDescent="0.2">
      <c r="B43459" s="12"/>
      <c r="H43459" s="15"/>
    </row>
    <row r="43460" spans="2:8" x14ac:dyDescent="0.2">
      <c r="B43460" s="12"/>
      <c r="H43460" s="15"/>
    </row>
    <row r="43461" spans="2:8" x14ac:dyDescent="0.2">
      <c r="B43461" s="12"/>
      <c r="H43461" s="15"/>
    </row>
    <row r="43462" spans="2:8" x14ac:dyDescent="0.2">
      <c r="B43462" s="12"/>
      <c r="H43462" s="15"/>
    </row>
    <row r="43463" spans="2:8" x14ac:dyDescent="0.2">
      <c r="B43463" s="12"/>
      <c r="H43463" s="15"/>
    </row>
    <row r="43464" spans="2:8" x14ac:dyDescent="0.2">
      <c r="B43464" s="12"/>
      <c r="H43464" s="15"/>
    </row>
    <row r="43465" spans="2:8" x14ac:dyDescent="0.2">
      <c r="B43465" s="12"/>
      <c r="H43465" s="15"/>
    </row>
    <row r="43466" spans="2:8" x14ac:dyDescent="0.2">
      <c r="B43466" s="12"/>
      <c r="H43466" s="15"/>
    </row>
    <row r="43467" spans="2:8" x14ac:dyDescent="0.2">
      <c r="B43467" s="12"/>
      <c r="H43467" s="15"/>
    </row>
    <row r="43468" spans="2:8" x14ac:dyDescent="0.2">
      <c r="B43468" s="12"/>
      <c r="H43468" s="15"/>
    </row>
    <row r="43469" spans="2:8" x14ac:dyDescent="0.2">
      <c r="B43469" s="12"/>
      <c r="H43469" s="15"/>
    </row>
    <row r="43470" spans="2:8" x14ac:dyDescent="0.2">
      <c r="B43470" s="12"/>
      <c r="H43470" s="15"/>
    </row>
    <row r="43471" spans="2:8" x14ac:dyDescent="0.2">
      <c r="B43471" s="12"/>
      <c r="H43471" s="15"/>
    </row>
    <row r="43472" spans="2:8" x14ac:dyDescent="0.2">
      <c r="B43472" s="12"/>
      <c r="H43472" s="15"/>
    </row>
    <row r="43473" spans="2:8" x14ac:dyDescent="0.2">
      <c r="B43473" s="12"/>
      <c r="H43473" s="15"/>
    </row>
    <row r="43474" spans="2:8" x14ac:dyDescent="0.2">
      <c r="B43474" s="12"/>
      <c r="H43474" s="15"/>
    </row>
    <row r="43475" spans="2:8" x14ac:dyDescent="0.2">
      <c r="B43475" s="12"/>
      <c r="H43475" s="15"/>
    </row>
    <row r="43476" spans="2:8" x14ac:dyDescent="0.2">
      <c r="B43476" s="12"/>
      <c r="H43476" s="15"/>
    </row>
    <row r="43477" spans="2:8" x14ac:dyDescent="0.2">
      <c r="B43477" s="12"/>
      <c r="H43477" s="15"/>
    </row>
    <row r="43478" spans="2:8" x14ac:dyDescent="0.2">
      <c r="B43478" s="12"/>
      <c r="H43478" s="15"/>
    </row>
    <row r="43479" spans="2:8" x14ac:dyDescent="0.2">
      <c r="B43479" s="12"/>
      <c r="H43479" s="15"/>
    </row>
    <row r="43480" spans="2:8" x14ac:dyDescent="0.2">
      <c r="B43480" s="12"/>
      <c r="H43480" s="15"/>
    </row>
    <row r="43481" spans="2:8" x14ac:dyDescent="0.2">
      <c r="B43481" s="12"/>
      <c r="H43481" s="15"/>
    </row>
    <row r="43482" spans="2:8" x14ac:dyDescent="0.2">
      <c r="B43482" s="12"/>
      <c r="H43482" s="15"/>
    </row>
    <row r="43483" spans="2:8" x14ac:dyDescent="0.2">
      <c r="B43483" s="12"/>
      <c r="H43483" s="15"/>
    </row>
    <row r="43484" spans="2:8" x14ac:dyDescent="0.2">
      <c r="B43484" s="12"/>
      <c r="H43484" s="15"/>
    </row>
    <row r="43485" spans="2:8" x14ac:dyDescent="0.2">
      <c r="B43485" s="12"/>
      <c r="H43485" s="15"/>
    </row>
    <row r="43486" spans="2:8" x14ac:dyDescent="0.2">
      <c r="B43486" s="12"/>
      <c r="H43486" s="15"/>
    </row>
    <row r="43487" spans="2:8" x14ac:dyDescent="0.2">
      <c r="B43487" s="12"/>
      <c r="H43487" s="15"/>
    </row>
    <row r="43488" spans="2:8" x14ac:dyDescent="0.2">
      <c r="B43488" s="12"/>
      <c r="H43488" s="15"/>
    </row>
    <row r="43489" spans="2:8" x14ac:dyDescent="0.2">
      <c r="B43489" s="12"/>
      <c r="H43489" s="15"/>
    </row>
    <row r="43490" spans="2:8" x14ac:dyDescent="0.2">
      <c r="B43490" s="12"/>
      <c r="H43490" s="15"/>
    </row>
    <row r="43491" spans="2:8" x14ac:dyDescent="0.2">
      <c r="B43491" s="12"/>
      <c r="H43491" s="15"/>
    </row>
    <row r="43492" spans="2:8" x14ac:dyDescent="0.2">
      <c r="B43492" s="12"/>
      <c r="H43492" s="15"/>
    </row>
    <row r="43493" spans="2:8" x14ac:dyDescent="0.2">
      <c r="B43493" s="12"/>
      <c r="H43493" s="15"/>
    </row>
    <row r="43494" spans="2:8" x14ac:dyDescent="0.2">
      <c r="B43494" s="12"/>
      <c r="H43494" s="15"/>
    </row>
    <row r="43495" spans="2:8" x14ac:dyDescent="0.2">
      <c r="B43495" s="12"/>
      <c r="H43495" s="15"/>
    </row>
    <row r="43496" spans="2:8" x14ac:dyDescent="0.2">
      <c r="B43496" s="12"/>
      <c r="H43496" s="15"/>
    </row>
    <row r="43497" spans="2:8" x14ac:dyDescent="0.2">
      <c r="B43497" s="12"/>
      <c r="H43497" s="15"/>
    </row>
    <row r="43498" spans="2:8" x14ac:dyDescent="0.2">
      <c r="B43498" s="12"/>
      <c r="H43498" s="15"/>
    </row>
    <row r="43499" spans="2:8" x14ac:dyDescent="0.2">
      <c r="B43499" s="12"/>
      <c r="H43499" s="15"/>
    </row>
    <row r="43500" spans="2:8" x14ac:dyDescent="0.2">
      <c r="B43500" s="12"/>
      <c r="H43500" s="15"/>
    </row>
    <row r="43501" spans="2:8" x14ac:dyDescent="0.2">
      <c r="B43501" s="12"/>
      <c r="H43501" s="15"/>
    </row>
    <row r="43502" spans="2:8" x14ac:dyDescent="0.2">
      <c r="B43502" s="12"/>
      <c r="H43502" s="15"/>
    </row>
    <row r="43503" spans="2:8" x14ac:dyDescent="0.2">
      <c r="B43503" s="12"/>
      <c r="H43503" s="15"/>
    </row>
    <row r="43504" spans="2:8" x14ac:dyDescent="0.2">
      <c r="B43504" s="12"/>
      <c r="H43504" s="15"/>
    </row>
    <row r="43505" spans="2:8" x14ac:dyDescent="0.2">
      <c r="B43505" s="12"/>
      <c r="H43505" s="15"/>
    </row>
    <row r="43506" spans="2:8" x14ac:dyDescent="0.2">
      <c r="B43506" s="12"/>
      <c r="H43506" s="15"/>
    </row>
    <row r="43507" spans="2:8" x14ac:dyDescent="0.2">
      <c r="B43507" s="12"/>
      <c r="H43507" s="15"/>
    </row>
    <row r="43508" spans="2:8" x14ac:dyDescent="0.2">
      <c r="B43508" s="12"/>
      <c r="H43508" s="15"/>
    </row>
    <row r="43509" spans="2:8" x14ac:dyDescent="0.2">
      <c r="B43509" s="12"/>
      <c r="H43509" s="15"/>
    </row>
    <row r="43510" spans="2:8" x14ac:dyDescent="0.2">
      <c r="B43510" s="12"/>
      <c r="H43510" s="15"/>
    </row>
    <row r="43511" spans="2:8" x14ac:dyDescent="0.2">
      <c r="B43511" s="12"/>
      <c r="H43511" s="15"/>
    </row>
    <row r="43512" spans="2:8" x14ac:dyDescent="0.2">
      <c r="B43512" s="12"/>
      <c r="H43512" s="15"/>
    </row>
    <row r="43513" spans="2:8" x14ac:dyDescent="0.2">
      <c r="B43513" s="12"/>
      <c r="H43513" s="15"/>
    </row>
    <row r="43514" spans="2:8" x14ac:dyDescent="0.2">
      <c r="B43514" s="12"/>
      <c r="H43514" s="15"/>
    </row>
    <row r="43515" spans="2:8" x14ac:dyDescent="0.2">
      <c r="B43515" s="12"/>
      <c r="H43515" s="15"/>
    </row>
    <row r="43516" spans="2:8" x14ac:dyDescent="0.2">
      <c r="B43516" s="12"/>
      <c r="H43516" s="15"/>
    </row>
    <row r="43517" spans="2:8" x14ac:dyDescent="0.2">
      <c r="B43517" s="12"/>
      <c r="H43517" s="15"/>
    </row>
    <row r="43518" spans="2:8" x14ac:dyDescent="0.2">
      <c r="B43518" s="12"/>
      <c r="H43518" s="15"/>
    </row>
    <row r="43519" spans="2:8" x14ac:dyDescent="0.2">
      <c r="B43519" s="12"/>
      <c r="H43519" s="15"/>
    </row>
    <row r="43520" spans="2:8" x14ac:dyDescent="0.2">
      <c r="B43520" s="12"/>
      <c r="H43520" s="15"/>
    </row>
    <row r="43521" spans="2:8" x14ac:dyDescent="0.2">
      <c r="B43521" s="12"/>
      <c r="H43521" s="15"/>
    </row>
    <row r="43522" spans="2:8" x14ac:dyDescent="0.2">
      <c r="B43522" s="12"/>
      <c r="H43522" s="15"/>
    </row>
    <row r="43523" spans="2:8" x14ac:dyDescent="0.2">
      <c r="B43523" s="12"/>
      <c r="H43523" s="15"/>
    </row>
    <row r="43524" spans="2:8" x14ac:dyDescent="0.2">
      <c r="B43524" s="12"/>
      <c r="H43524" s="15"/>
    </row>
    <row r="43525" spans="2:8" x14ac:dyDescent="0.2">
      <c r="B43525" s="12"/>
      <c r="H43525" s="15"/>
    </row>
    <row r="43526" spans="2:8" x14ac:dyDescent="0.2">
      <c r="B43526" s="12"/>
      <c r="H43526" s="15"/>
    </row>
    <row r="43527" spans="2:8" x14ac:dyDescent="0.2">
      <c r="B43527" s="12"/>
      <c r="H43527" s="15"/>
    </row>
    <row r="43528" spans="2:8" x14ac:dyDescent="0.2">
      <c r="B43528" s="12"/>
      <c r="H43528" s="15"/>
    </row>
    <row r="43529" spans="2:8" x14ac:dyDescent="0.2">
      <c r="B43529" s="12"/>
      <c r="H43529" s="15"/>
    </row>
    <row r="43530" spans="2:8" x14ac:dyDescent="0.2">
      <c r="B43530" s="12"/>
      <c r="H43530" s="15"/>
    </row>
    <row r="43531" spans="2:8" x14ac:dyDescent="0.2">
      <c r="B43531" s="12"/>
      <c r="H43531" s="15"/>
    </row>
    <row r="43532" spans="2:8" x14ac:dyDescent="0.2">
      <c r="B43532" s="12"/>
      <c r="H43532" s="15"/>
    </row>
    <row r="43533" spans="2:8" x14ac:dyDescent="0.2">
      <c r="B43533" s="12"/>
      <c r="H43533" s="15"/>
    </row>
    <row r="43534" spans="2:8" x14ac:dyDescent="0.2">
      <c r="B43534" s="12"/>
      <c r="H43534" s="15"/>
    </row>
    <row r="43535" spans="2:8" x14ac:dyDescent="0.2">
      <c r="B43535" s="12"/>
      <c r="H43535" s="15"/>
    </row>
    <row r="43536" spans="2:8" x14ac:dyDescent="0.2">
      <c r="B43536" s="12"/>
      <c r="H43536" s="15"/>
    </row>
    <row r="43537" spans="2:8" x14ac:dyDescent="0.2">
      <c r="B43537" s="12"/>
      <c r="H43537" s="15"/>
    </row>
    <row r="43538" spans="2:8" x14ac:dyDescent="0.2">
      <c r="B43538" s="12"/>
      <c r="H43538" s="15"/>
    </row>
    <row r="43539" spans="2:8" x14ac:dyDescent="0.2">
      <c r="B43539" s="12"/>
      <c r="H43539" s="15"/>
    </row>
    <row r="43540" spans="2:8" x14ac:dyDescent="0.2">
      <c r="B43540" s="12"/>
      <c r="H43540" s="15"/>
    </row>
    <row r="43541" spans="2:8" x14ac:dyDescent="0.2">
      <c r="B43541" s="12"/>
      <c r="H43541" s="15"/>
    </row>
    <row r="43542" spans="2:8" x14ac:dyDescent="0.2">
      <c r="B43542" s="12"/>
      <c r="H43542" s="15"/>
    </row>
    <row r="43543" spans="2:8" x14ac:dyDescent="0.2">
      <c r="B43543" s="12"/>
      <c r="H43543" s="15"/>
    </row>
    <row r="43544" spans="2:8" x14ac:dyDescent="0.2">
      <c r="B43544" s="12"/>
      <c r="H43544" s="15"/>
    </row>
    <row r="43545" spans="2:8" x14ac:dyDescent="0.2">
      <c r="B43545" s="12"/>
      <c r="H43545" s="15"/>
    </row>
    <row r="43546" spans="2:8" x14ac:dyDescent="0.2">
      <c r="B43546" s="12"/>
      <c r="H43546" s="15"/>
    </row>
    <row r="43547" spans="2:8" x14ac:dyDescent="0.2">
      <c r="B43547" s="12"/>
      <c r="H43547" s="15"/>
    </row>
    <row r="43548" spans="2:8" x14ac:dyDescent="0.2">
      <c r="B43548" s="12"/>
      <c r="H43548" s="15"/>
    </row>
    <row r="43549" spans="2:8" x14ac:dyDescent="0.2">
      <c r="B43549" s="12"/>
      <c r="H43549" s="15"/>
    </row>
    <row r="43550" spans="2:8" x14ac:dyDescent="0.2">
      <c r="B43550" s="12"/>
      <c r="H43550" s="15"/>
    </row>
    <row r="43551" spans="2:8" x14ac:dyDescent="0.2">
      <c r="B43551" s="12"/>
      <c r="H43551" s="15"/>
    </row>
    <row r="43552" spans="2:8" x14ac:dyDescent="0.2">
      <c r="B43552" s="12"/>
      <c r="H43552" s="15"/>
    </row>
    <row r="43553" spans="2:8" x14ac:dyDescent="0.2">
      <c r="B43553" s="12"/>
      <c r="H43553" s="15"/>
    </row>
    <row r="43554" spans="2:8" x14ac:dyDescent="0.2">
      <c r="B43554" s="12"/>
      <c r="H43554" s="15"/>
    </row>
    <row r="43555" spans="2:8" x14ac:dyDescent="0.2">
      <c r="B43555" s="12"/>
      <c r="H43555" s="15"/>
    </row>
    <row r="43556" spans="2:8" x14ac:dyDescent="0.2">
      <c r="B43556" s="12"/>
      <c r="H43556" s="15"/>
    </row>
    <row r="43557" spans="2:8" x14ac:dyDescent="0.2">
      <c r="B43557" s="12"/>
      <c r="H43557" s="15"/>
    </row>
    <row r="43558" spans="2:8" x14ac:dyDescent="0.2">
      <c r="B43558" s="12"/>
      <c r="H43558" s="15"/>
    </row>
    <row r="43559" spans="2:8" x14ac:dyDescent="0.2">
      <c r="B43559" s="12"/>
      <c r="H43559" s="15"/>
    </row>
    <row r="43560" spans="2:8" x14ac:dyDescent="0.2">
      <c r="B43560" s="12"/>
      <c r="H43560" s="15"/>
    </row>
    <row r="43561" spans="2:8" x14ac:dyDescent="0.2">
      <c r="B43561" s="12"/>
      <c r="H43561" s="15"/>
    </row>
    <row r="43562" spans="2:8" x14ac:dyDescent="0.2">
      <c r="B43562" s="12"/>
      <c r="H43562" s="15"/>
    </row>
    <row r="43563" spans="2:8" x14ac:dyDescent="0.2">
      <c r="B43563" s="12"/>
      <c r="H43563" s="15"/>
    </row>
    <row r="43564" spans="2:8" x14ac:dyDescent="0.2">
      <c r="B43564" s="12"/>
      <c r="H43564" s="15"/>
    </row>
    <row r="43565" spans="2:8" x14ac:dyDescent="0.2">
      <c r="B43565" s="12"/>
      <c r="H43565" s="15"/>
    </row>
    <row r="43566" spans="2:8" x14ac:dyDescent="0.2">
      <c r="B43566" s="12"/>
      <c r="H43566" s="15"/>
    </row>
    <row r="43567" spans="2:8" x14ac:dyDescent="0.2">
      <c r="B43567" s="12"/>
      <c r="H43567" s="15"/>
    </row>
    <row r="43568" spans="2:8" x14ac:dyDescent="0.2">
      <c r="B43568" s="12"/>
      <c r="H43568" s="15"/>
    </row>
    <row r="43569" spans="2:8" x14ac:dyDescent="0.2">
      <c r="B43569" s="12"/>
      <c r="H43569" s="15"/>
    </row>
    <row r="43570" spans="2:8" x14ac:dyDescent="0.2">
      <c r="B43570" s="12"/>
      <c r="H43570" s="15"/>
    </row>
    <row r="43571" spans="2:8" x14ac:dyDescent="0.2">
      <c r="B43571" s="12"/>
      <c r="H43571" s="15"/>
    </row>
    <row r="43572" spans="2:8" x14ac:dyDescent="0.2">
      <c r="B43572" s="12"/>
      <c r="H43572" s="15"/>
    </row>
    <row r="43573" spans="2:8" x14ac:dyDescent="0.2">
      <c r="B43573" s="12"/>
      <c r="H43573" s="15"/>
    </row>
    <row r="43574" spans="2:8" x14ac:dyDescent="0.2">
      <c r="B43574" s="12"/>
      <c r="H43574" s="15"/>
    </row>
    <row r="43575" spans="2:8" x14ac:dyDescent="0.2">
      <c r="B43575" s="12"/>
      <c r="H43575" s="15"/>
    </row>
    <row r="43576" spans="2:8" x14ac:dyDescent="0.2">
      <c r="B43576" s="12"/>
      <c r="H43576" s="15"/>
    </row>
    <row r="43577" spans="2:8" x14ac:dyDescent="0.2">
      <c r="B43577" s="12"/>
      <c r="H43577" s="15"/>
    </row>
    <row r="43578" spans="2:8" x14ac:dyDescent="0.2">
      <c r="B43578" s="12"/>
      <c r="H43578" s="15"/>
    </row>
    <row r="43579" spans="2:8" x14ac:dyDescent="0.2">
      <c r="B43579" s="12"/>
      <c r="H43579" s="15"/>
    </row>
    <row r="43580" spans="2:8" x14ac:dyDescent="0.2">
      <c r="B43580" s="12"/>
      <c r="H43580" s="15"/>
    </row>
    <row r="43581" spans="2:8" x14ac:dyDescent="0.2">
      <c r="B43581" s="12"/>
      <c r="H43581" s="15"/>
    </row>
    <row r="43582" spans="2:8" x14ac:dyDescent="0.2">
      <c r="B43582" s="12"/>
      <c r="H43582" s="15"/>
    </row>
    <row r="43583" spans="2:8" x14ac:dyDescent="0.2">
      <c r="B43583" s="12"/>
      <c r="H43583" s="15"/>
    </row>
    <row r="43584" spans="2:8" x14ac:dyDescent="0.2">
      <c r="B43584" s="12"/>
      <c r="H43584" s="15"/>
    </row>
    <row r="43585" spans="2:8" x14ac:dyDescent="0.2">
      <c r="B43585" s="12"/>
      <c r="H43585" s="15"/>
    </row>
    <row r="43586" spans="2:8" x14ac:dyDescent="0.2">
      <c r="B43586" s="12"/>
      <c r="H43586" s="15"/>
    </row>
    <row r="43587" spans="2:8" x14ac:dyDescent="0.2">
      <c r="B43587" s="12"/>
      <c r="H43587" s="15"/>
    </row>
    <row r="43588" spans="2:8" x14ac:dyDescent="0.2">
      <c r="B43588" s="12"/>
      <c r="H43588" s="15"/>
    </row>
    <row r="43589" spans="2:8" x14ac:dyDescent="0.2">
      <c r="B43589" s="12"/>
      <c r="H43589" s="15"/>
    </row>
    <row r="43590" spans="2:8" x14ac:dyDescent="0.2">
      <c r="B43590" s="12"/>
      <c r="H43590" s="15"/>
    </row>
    <row r="43591" spans="2:8" x14ac:dyDescent="0.2">
      <c r="B43591" s="12"/>
      <c r="H43591" s="15"/>
    </row>
    <row r="43592" spans="2:8" x14ac:dyDescent="0.2">
      <c r="B43592" s="12"/>
      <c r="H43592" s="15"/>
    </row>
    <row r="43593" spans="2:8" x14ac:dyDescent="0.2">
      <c r="B43593" s="12"/>
      <c r="H43593" s="15"/>
    </row>
    <row r="43594" spans="2:8" x14ac:dyDescent="0.2">
      <c r="B43594" s="12"/>
      <c r="H43594" s="15"/>
    </row>
    <row r="43595" spans="2:8" x14ac:dyDescent="0.2">
      <c r="B43595" s="12"/>
      <c r="H43595" s="15"/>
    </row>
    <row r="43596" spans="2:8" x14ac:dyDescent="0.2">
      <c r="B43596" s="12"/>
      <c r="H43596" s="15"/>
    </row>
    <row r="43597" spans="2:8" x14ac:dyDescent="0.2">
      <c r="B43597" s="12"/>
      <c r="H43597" s="15"/>
    </row>
    <row r="43598" spans="2:8" x14ac:dyDescent="0.2">
      <c r="B43598" s="12"/>
      <c r="H43598" s="15"/>
    </row>
    <row r="43599" spans="2:8" x14ac:dyDescent="0.2">
      <c r="B43599" s="12"/>
      <c r="H43599" s="15"/>
    </row>
    <row r="43600" spans="2:8" x14ac:dyDescent="0.2">
      <c r="B43600" s="12"/>
      <c r="H43600" s="15"/>
    </row>
    <row r="43601" spans="2:8" x14ac:dyDescent="0.2">
      <c r="B43601" s="12"/>
      <c r="H43601" s="15"/>
    </row>
    <row r="43602" spans="2:8" x14ac:dyDescent="0.2">
      <c r="B43602" s="12"/>
      <c r="H43602" s="15"/>
    </row>
    <row r="43603" spans="2:8" x14ac:dyDescent="0.2">
      <c r="B43603" s="12"/>
      <c r="H43603" s="15"/>
    </row>
    <row r="43604" spans="2:8" x14ac:dyDescent="0.2">
      <c r="B43604" s="12"/>
      <c r="H43604" s="15"/>
    </row>
    <row r="43605" spans="2:8" x14ac:dyDescent="0.2">
      <c r="B43605" s="12"/>
      <c r="H43605" s="15"/>
    </row>
    <row r="43606" spans="2:8" x14ac:dyDescent="0.2">
      <c r="B43606" s="12"/>
      <c r="H43606" s="15"/>
    </row>
    <row r="43607" spans="2:8" x14ac:dyDescent="0.2">
      <c r="B43607" s="12"/>
      <c r="H43607" s="15"/>
    </row>
    <row r="43608" spans="2:8" x14ac:dyDescent="0.2">
      <c r="B43608" s="12"/>
      <c r="H43608" s="15"/>
    </row>
    <row r="43609" spans="2:8" x14ac:dyDescent="0.2">
      <c r="B43609" s="12"/>
      <c r="H43609" s="15"/>
    </row>
    <row r="43610" spans="2:8" x14ac:dyDescent="0.2">
      <c r="B43610" s="12"/>
      <c r="H43610" s="15"/>
    </row>
    <row r="43611" spans="2:8" x14ac:dyDescent="0.2">
      <c r="B43611" s="12"/>
      <c r="H43611" s="15"/>
    </row>
    <row r="43612" spans="2:8" x14ac:dyDescent="0.2">
      <c r="B43612" s="12"/>
      <c r="H43612" s="15"/>
    </row>
    <row r="43613" spans="2:8" x14ac:dyDescent="0.2">
      <c r="B43613" s="12"/>
      <c r="H43613" s="15"/>
    </row>
    <row r="43614" spans="2:8" x14ac:dyDescent="0.2">
      <c r="B43614" s="12"/>
      <c r="H43614" s="15"/>
    </row>
    <row r="43615" spans="2:8" x14ac:dyDescent="0.2">
      <c r="B43615" s="12"/>
      <c r="H43615" s="15"/>
    </row>
    <row r="43616" spans="2:8" x14ac:dyDescent="0.2">
      <c r="B43616" s="12"/>
      <c r="H43616" s="15"/>
    </row>
    <row r="43617" spans="2:8" x14ac:dyDescent="0.2">
      <c r="B43617" s="12"/>
      <c r="H43617" s="15"/>
    </row>
    <row r="43618" spans="2:8" x14ac:dyDescent="0.2">
      <c r="B43618" s="12"/>
      <c r="H43618" s="15"/>
    </row>
    <row r="43619" spans="2:8" x14ac:dyDescent="0.2">
      <c r="B43619" s="12"/>
      <c r="H43619" s="15"/>
    </row>
    <row r="43620" spans="2:8" x14ac:dyDescent="0.2">
      <c r="B43620" s="12"/>
      <c r="H43620" s="15"/>
    </row>
    <row r="43621" spans="2:8" x14ac:dyDescent="0.2">
      <c r="B43621" s="12"/>
      <c r="H43621" s="15"/>
    </row>
    <row r="43622" spans="2:8" x14ac:dyDescent="0.2">
      <c r="B43622" s="12"/>
      <c r="H43622" s="15"/>
    </row>
    <row r="43623" spans="2:8" x14ac:dyDescent="0.2">
      <c r="B43623" s="12"/>
      <c r="H43623" s="15"/>
    </row>
    <row r="43624" spans="2:8" x14ac:dyDescent="0.2">
      <c r="B43624" s="12"/>
      <c r="H43624" s="15"/>
    </row>
    <row r="43625" spans="2:8" x14ac:dyDescent="0.2">
      <c r="B43625" s="12"/>
      <c r="H43625" s="15"/>
    </row>
    <row r="43626" spans="2:8" x14ac:dyDescent="0.2">
      <c r="B43626" s="12"/>
      <c r="H43626" s="15"/>
    </row>
    <row r="43627" spans="2:8" x14ac:dyDescent="0.2">
      <c r="B43627" s="12"/>
      <c r="H43627" s="15"/>
    </row>
    <row r="43628" spans="2:8" x14ac:dyDescent="0.2">
      <c r="B43628" s="12"/>
      <c r="H43628" s="15"/>
    </row>
    <row r="43629" spans="2:8" x14ac:dyDescent="0.2">
      <c r="B43629" s="12"/>
      <c r="H43629" s="15"/>
    </row>
    <row r="43630" spans="2:8" x14ac:dyDescent="0.2">
      <c r="B43630" s="12"/>
      <c r="H43630" s="15"/>
    </row>
    <row r="43631" spans="2:8" x14ac:dyDescent="0.2">
      <c r="B43631" s="12"/>
      <c r="H43631" s="15"/>
    </row>
    <row r="43632" spans="2:8" x14ac:dyDescent="0.2">
      <c r="B43632" s="12"/>
      <c r="H43632" s="15"/>
    </row>
    <row r="43633" spans="2:8" x14ac:dyDescent="0.2">
      <c r="B43633" s="12"/>
      <c r="H43633" s="15"/>
    </row>
    <row r="43634" spans="2:8" x14ac:dyDescent="0.2">
      <c r="B43634" s="12"/>
      <c r="H43634" s="15"/>
    </row>
    <row r="43635" spans="2:8" x14ac:dyDescent="0.2">
      <c r="B43635" s="12"/>
      <c r="H43635" s="15"/>
    </row>
    <row r="43636" spans="2:8" x14ac:dyDescent="0.2">
      <c r="B43636" s="12"/>
      <c r="H43636" s="15"/>
    </row>
    <row r="43637" spans="2:8" x14ac:dyDescent="0.2">
      <c r="B43637" s="12"/>
      <c r="H43637" s="15"/>
    </row>
    <row r="43638" spans="2:8" x14ac:dyDescent="0.2">
      <c r="B43638" s="12"/>
      <c r="H43638" s="15"/>
    </row>
    <row r="43639" spans="2:8" x14ac:dyDescent="0.2">
      <c r="B43639" s="12"/>
      <c r="H43639" s="15"/>
    </row>
    <row r="43640" spans="2:8" x14ac:dyDescent="0.2">
      <c r="B43640" s="12"/>
      <c r="H43640" s="15"/>
    </row>
    <row r="43641" spans="2:8" x14ac:dyDescent="0.2">
      <c r="B43641" s="12"/>
      <c r="H43641" s="15"/>
    </row>
    <row r="43642" spans="2:8" x14ac:dyDescent="0.2">
      <c r="B43642" s="12"/>
      <c r="H43642" s="15"/>
    </row>
    <row r="43643" spans="2:8" x14ac:dyDescent="0.2">
      <c r="B43643" s="12"/>
      <c r="H43643" s="15"/>
    </row>
    <row r="43644" spans="2:8" x14ac:dyDescent="0.2">
      <c r="B43644" s="12"/>
      <c r="H43644" s="15"/>
    </row>
    <row r="43645" spans="2:8" x14ac:dyDescent="0.2">
      <c r="B43645" s="12"/>
      <c r="H43645" s="15"/>
    </row>
    <row r="43646" spans="2:8" x14ac:dyDescent="0.2">
      <c r="B43646" s="12"/>
      <c r="H43646" s="15"/>
    </row>
    <row r="43647" spans="2:8" x14ac:dyDescent="0.2">
      <c r="B43647" s="12"/>
      <c r="H43647" s="15"/>
    </row>
    <row r="43648" spans="2:8" x14ac:dyDescent="0.2">
      <c r="B43648" s="12"/>
      <c r="H43648" s="15"/>
    </row>
    <row r="43649" spans="2:8" x14ac:dyDescent="0.2">
      <c r="B43649" s="12"/>
      <c r="H43649" s="15"/>
    </row>
    <row r="43650" spans="2:8" x14ac:dyDescent="0.2">
      <c r="B43650" s="12"/>
      <c r="H43650" s="15"/>
    </row>
    <row r="43651" spans="2:8" x14ac:dyDescent="0.2">
      <c r="B43651" s="12"/>
      <c r="H43651" s="15"/>
    </row>
    <row r="43652" spans="2:8" x14ac:dyDescent="0.2">
      <c r="B43652" s="12"/>
      <c r="H43652" s="15"/>
    </row>
    <row r="43653" spans="2:8" x14ac:dyDescent="0.2">
      <c r="B43653" s="12"/>
      <c r="H43653" s="15"/>
    </row>
    <row r="43654" spans="2:8" x14ac:dyDescent="0.2">
      <c r="B43654" s="12"/>
      <c r="H43654" s="15"/>
    </row>
    <row r="43655" spans="2:8" x14ac:dyDescent="0.2">
      <c r="B43655" s="12"/>
      <c r="H43655" s="15"/>
    </row>
    <row r="43656" spans="2:8" x14ac:dyDescent="0.2">
      <c r="B43656" s="12"/>
      <c r="H43656" s="15"/>
    </row>
    <row r="43657" spans="2:8" x14ac:dyDescent="0.2">
      <c r="B43657" s="12"/>
      <c r="H43657" s="15"/>
    </row>
    <row r="43658" spans="2:8" x14ac:dyDescent="0.2">
      <c r="B43658" s="12"/>
      <c r="H43658" s="15"/>
    </row>
    <row r="43659" spans="2:8" x14ac:dyDescent="0.2">
      <c r="B43659" s="12"/>
      <c r="H43659" s="15"/>
    </row>
    <row r="43660" spans="2:8" x14ac:dyDescent="0.2">
      <c r="B43660" s="12"/>
      <c r="H43660" s="15"/>
    </row>
    <row r="43661" spans="2:8" x14ac:dyDescent="0.2">
      <c r="B43661" s="12"/>
      <c r="H43661" s="15"/>
    </row>
    <row r="43662" spans="2:8" x14ac:dyDescent="0.2">
      <c r="B43662" s="12"/>
      <c r="H43662" s="15"/>
    </row>
    <row r="43663" spans="2:8" x14ac:dyDescent="0.2">
      <c r="B43663" s="12"/>
      <c r="H43663" s="15"/>
    </row>
    <row r="43664" spans="2:8" x14ac:dyDescent="0.2">
      <c r="B43664" s="12"/>
      <c r="H43664" s="15"/>
    </row>
    <row r="43665" spans="2:8" x14ac:dyDescent="0.2">
      <c r="B43665" s="12"/>
      <c r="H43665" s="15"/>
    </row>
    <row r="43666" spans="2:8" x14ac:dyDescent="0.2">
      <c r="B43666" s="12"/>
      <c r="H43666" s="15"/>
    </row>
    <row r="43667" spans="2:8" x14ac:dyDescent="0.2">
      <c r="B43667" s="12"/>
      <c r="H43667" s="15"/>
    </row>
    <row r="43668" spans="2:8" x14ac:dyDescent="0.2">
      <c r="B43668" s="12"/>
      <c r="H43668" s="15"/>
    </row>
    <row r="43669" spans="2:8" x14ac:dyDescent="0.2">
      <c r="B43669" s="12"/>
      <c r="H43669" s="15"/>
    </row>
    <row r="43670" spans="2:8" x14ac:dyDescent="0.2">
      <c r="B43670" s="12"/>
      <c r="H43670" s="15"/>
    </row>
    <row r="43671" spans="2:8" x14ac:dyDescent="0.2">
      <c r="B43671" s="12"/>
      <c r="H43671" s="15"/>
    </row>
    <row r="43672" spans="2:8" x14ac:dyDescent="0.2">
      <c r="B43672" s="12"/>
      <c r="H43672" s="15"/>
    </row>
    <row r="43673" spans="2:8" x14ac:dyDescent="0.2">
      <c r="B43673" s="12"/>
      <c r="H43673" s="15"/>
    </row>
    <row r="43674" spans="2:8" x14ac:dyDescent="0.2">
      <c r="B43674" s="12"/>
      <c r="H43674" s="15"/>
    </row>
    <row r="43675" spans="2:8" x14ac:dyDescent="0.2">
      <c r="B43675" s="12"/>
      <c r="H43675" s="15"/>
    </row>
    <row r="43676" spans="2:8" x14ac:dyDescent="0.2">
      <c r="B43676" s="12"/>
      <c r="H43676" s="15"/>
    </row>
    <row r="43677" spans="2:8" x14ac:dyDescent="0.2">
      <c r="B43677" s="12"/>
      <c r="H43677" s="15"/>
    </row>
    <row r="43678" spans="2:8" x14ac:dyDescent="0.2">
      <c r="B43678" s="12"/>
      <c r="H43678" s="15"/>
    </row>
    <row r="43679" spans="2:8" x14ac:dyDescent="0.2">
      <c r="B43679" s="12"/>
      <c r="H43679" s="15"/>
    </row>
    <row r="43680" spans="2:8" x14ac:dyDescent="0.2">
      <c r="B43680" s="12"/>
      <c r="H43680" s="15"/>
    </row>
    <row r="43681" spans="2:8" x14ac:dyDescent="0.2">
      <c r="B43681" s="12"/>
      <c r="H43681" s="15"/>
    </row>
    <row r="43682" spans="2:8" x14ac:dyDescent="0.2">
      <c r="B43682" s="12"/>
      <c r="H43682" s="15"/>
    </row>
    <row r="43683" spans="2:8" x14ac:dyDescent="0.2">
      <c r="B43683" s="12"/>
      <c r="H43683" s="15"/>
    </row>
    <row r="43684" spans="2:8" x14ac:dyDescent="0.2">
      <c r="B43684" s="12"/>
      <c r="H43684" s="15"/>
    </row>
    <row r="43685" spans="2:8" x14ac:dyDescent="0.2">
      <c r="B43685" s="12"/>
      <c r="H43685" s="15"/>
    </row>
    <row r="43686" spans="2:8" x14ac:dyDescent="0.2">
      <c r="B43686" s="12"/>
      <c r="H43686" s="15"/>
    </row>
    <row r="43687" spans="2:8" x14ac:dyDescent="0.2">
      <c r="B43687" s="12"/>
      <c r="H43687" s="15"/>
    </row>
    <row r="43688" spans="2:8" x14ac:dyDescent="0.2">
      <c r="B43688" s="12"/>
      <c r="H43688" s="15"/>
    </row>
    <row r="43689" spans="2:8" x14ac:dyDescent="0.2">
      <c r="B43689" s="12"/>
      <c r="H43689" s="15"/>
    </row>
    <row r="43690" spans="2:8" x14ac:dyDescent="0.2">
      <c r="B43690" s="12"/>
      <c r="H43690" s="15"/>
    </row>
    <row r="43691" spans="2:8" x14ac:dyDescent="0.2">
      <c r="B43691" s="12"/>
      <c r="H43691" s="15"/>
    </row>
    <row r="43692" spans="2:8" x14ac:dyDescent="0.2">
      <c r="B43692" s="12"/>
      <c r="H43692" s="15"/>
    </row>
    <row r="43693" spans="2:8" x14ac:dyDescent="0.2">
      <c r="B43693" s="12"/>
      <c r="H43693" s="15"/>
    </row>
    <row r="43694" spans="2:8" x14ac:dyDescent="0.2">
      <c r="B43694" s="12"/>
      <c r="H43694" s="15"/>
    </row>
    <row r="43695" spans="2:8" x14ac:dyDescent="0.2">
      <c r="B43695" s="12"/>
      <c r="H43695" s="15"/>
    </row>
    <row r="43696" spans="2:8" x14ac:dyDescent="0.2">
      <c r="B43696" s="12"/>
      <c r="H43696" s="15"/>
    </row>
    <row r="43697" spans="2:8" x14ac:dyDescent="0.2">
      <c r="B43697" s="12"/>
      <c r="H43697" s="15"/>
    </row>
    <row r="43698" spans="2:8" x14ac:dyDescent="0.2">
      <c r="B43698" s="12"/>
      <c r="H43698" s="15"/>
    </row>
    <row r="43699" spans="2:8" x14ac:dyDescent="0.2">
      <c r="B43699" s="12"/>
      <c r="H43699" s="15"/>
    </row>
    <row r="43700" spans="2:8" x14ac:dyDescent="0.2">
      <c r="B43700" s="12"/>
      <c r="H43700" s="15"/>
    </row>
    <row r="43701" spans="2:8" x14ac:dyDescent="0.2">
      <c r="B43701" s="12"/>
      <c r="H43701" s="15"/>
    </row>
    <row r="43702" spans="2:8" x14ac:dyDescent="0.2">
      <c r="B43702" s="12"/>
      <c r="H43702" s="15"/>
    </row>
    <row r="43703" spans="2:8" x14ac:dyDescent="0.2">
      <c r="B43703" s="12"/>
      <c r="H43703" s="15"/>
    </row>
    <row r="43704" spans="2:8" x14ac:dyDescent="0.2">
      <c r="B43704" s="12"/>
      <c r="H43704" s="15"/>
    </row>
    <row r="43705" spans="2:8" x14ac:dyDescent="0.2">
      <c r="B43705" s="12"/>
      <c r="H43705" s="15"/>
    </row>
    <row r="43706" spans="2:8" x14ac:dyDescent="0.2">
      <c r="B43706" s="12"/>
      <c r="H43706" s="15"/>
    </row>
    <row r="43707" spans="2:8" x14ac:dyDescent="0.2">
      <c r="B43707" s="12"/>
      <c r="H43707" s="15"/>
    </row>
    <row r="43708" spans="2:8" x14ac:dyDescent="0.2">
      <c r="B43708" s="12"/>
      <c r="H43708" s="15"/>
    </row>
    <row r="43709" spans="2:8" x14ac:dyDescent="0.2">
      <c r="B43709" s="12"/>
      <c r="H43709" s="15"/>
    </row>
    <row r="43710" spans="2:8" x14ac:dyDescent="0.2">
      <c r="B43710" s="12"/>
      <c r="H43710" s="15"/>
    </row>
    <row r="43711" spans="2:8" x14ac:dyDescent="0.2">
      <c r="B43711" s="12"/>
      <c r="H43711" s="15"/>
    </row>
    <row r="43712" spans="2:8" x14ac:dyDescent="0.2">
      <c r="B43712" s="12"/>
      <c r="H43712" s="15"/>
    </row>
    <row r="43713" spans="2:8" x14ac:dyDescent="0.2">
      <c r="B43713" s="12"/>
      <c r="H43713" s="15"/>
    </row>
    <row r="43714" spans="2:8" x14ac:dyDescent="0.2">
      <c r="B43714" s="12"/>
      <c r="H43714" s="15"/>
    </row>
    <row r="43715" spans="2:8" x14ac:dyDescent="0.2">
      <c r="B43715" s="12"/>
      <c r="H43715" s="15"/>
    </row>
    <row r="43716" spans="2:8" x14ac:dyDescent="0.2">
      <c r="B43716" s="12"/>
      <c r="H43716" s="15"/>
    </row>
    <row r="43717" spans="2:8" x14ac:dyDescent="0.2">
      <c r="B43717" s="12"/>
      <c r="H43717" s="15"/>
    </row>
    <row r="43718" spans="2:8" x14ac:dyDescent="0.2">
      <c r="B43718" s="12"/>
      <c r="H43718" s="15"/>
    </row>
    <row r="43719" spans="2:8" x14ac:dyDescent="0.2">
      <c r="B43719" s="12"/>
      <c r="H43719" s="15"/>
    </row>
    <row r="43720" spans="2:8" x14ac:dyDescent="0.2">
      <c r="B43720" s="12"/>
      <c r="H43720" s="15"/>
    </row>
    <row r="43721" spans="2:8" x14ac:dyDescent="0.2">
      <c r="B43721" s="12"/>
      <c r="H43721" s="15"/>
    </row>
    <row r="43722" spans="2:8" x14ac:dyDescent="0.2">
      <c r="B43722" s="12"/>
      <c r="H43722" s="15"/>
    </row>
    <row r="43723" spans="2:8" x14ac:dyDescent="0.2">
      <c r="B43723" s="12"/>
      <c r="H43723" s="15"/>
    </row>
    <row r="43724" spans="2:8" x14ac:dyDescent="0.2">
      <c r="B43724" s="12"/>
      <c r="H43724" s="15"/>
    </row>
    <row r="43725" spans="2:8" x14ac:dyDescent="0.2">
      <c r="B43725" s="12"/>
      <c r="H43725" s="15"/>
    </row>
    <row r="43726" spans="2:8" x14ac:dyDescent="0.2">
      <c r="B43726" s="12"/>
      <c r="H43726" s="15"/>
    </row>
    <row r="43727" spans="2:8" x14ac:dyDescent="0.2">
      <c r="B43727" s="12"/>
      <c r="H43727" s="15"/>
    </row>
    <row r="43728" spans="2:8" x14ac:dyDescent="0.2">
      <c r="B43728" s="12"/>
      <c r="H43728" s="15"/>
    </row>
    <row r="43729" spans="2:8" x14ac:dyDescent="0.2">
      <c r="B43729" s="12"/>
      <c r="H43729" s="15"/>
    </row>
    <row r="43730" spans="2:8" x14ac:dyDescent="0.2">
      <c r="B43730" s="12"/>
      <c r="H43730" s="15"/>
    </row>
    <row r="43731" spans="2:8" x14ac:dyDescent="0.2">
      <c r="B43731" s="12"/>
      <c r="H43731" s="15"/>
    </row>
    <row r="43732" spans="2:8" x14ac:dyDescent="0.2">
      <c r="B43732" s="12"/>
      <c r="H43732" s="15"/>
    </row>
    <row r="43733" spans="2:8" x14ac:dyDescent="0.2">
      <c r="B43733" s="12"/>
      <c r="H43733" s="15"/>
    </row>
    <row r="43734" spans="2:8" x14ac:dyDescent="0.2">
      <c r="B43734" s="12"/>
      <c r="H43734" s="15"/>
    </row>
    <row r="43735" spans="2:8" x14ac:dyDescent="0.2">
      <c r="B43735" s="12"/>
      <c r="H43735" s="15"/>
    </row>
    <row r="43736" spans="2:8" x14ac:dyDescent="0.2">
      <c r="B43736" s="12"/>
      <c r="H43736" s="15"/>
    </row>
    <row r="43737" spans="2:8" x14ac:dyDescent="0.2">
      <c r="B43737" s="12"/>
      <c r="H43737" s="15"/>
    </row>
    <row r="43738" spans="2:8" x14ac:dyDescent="0.2">
      <c r="B43738" s="12"/>
      <c r="H43738" s="15"/>
    </row>
    <row r="43739" spans="2:8" x14ac:dyDescent="0.2">
      <c r="B43739" s="12"/>
      <c r="H43739" s="15"/>
    </row>
    <row r="43740" spans="2:8" x14ac:dyDescent="0.2">
      <c r="B43740" s="12"/>
      <c r="H43740" s="15"/>
    </row>
    <row r="43741" spans="2:8" x14ac:dyDescent="0.2">
      <c r="B43741" s="12"/>
      <c r="H43741" s="15"/>
    </row>
    <row r="43742" spans="2:8" x14ac:dyDescent="0.2">
      <c r="B43742" s="12"/>
      <c r="H43742" s="15"/>
    </row>
    <row r="43743" spans="2:8" x14ac:dyDescent="0.2">
      <c r="B43743" s="12"/>
      <c r="H43743" s="15"/>
    </row>
    <row r="43744" spans="2:8" x14ac:dyDescent="0.2">
      <c r="B43744" s="12"/>
      <c r="H43744" s="15"/>
    </row>
    <row r="43745" spans="2:8" x14ac:dyDescent="0.2">
      <c r="B43745" s="12"/>
      <c r="H43745" s="15"/>
    </row>
    <row r="43746" spans="2:8" x14ac:dyDescent="0.2">
      <c r="B43746" s="12"/>
      <c r="H43746" s="15"/>
    </row>
    <row r="43747" spans="2:8" x14ac:dyDescent="0.2">
      <c r="B43747" s="12"/>
      <c r="H43747" s="15"/>
    </row>
    <row r="43748" spans="2:8" x14ac:dyDescent="0.2">
      <c r="B43748" s="12"/>
      <c r="H43748" s="15"/>
    </row>
    <row r="43749" spans="2:8" x14ac:dyDescent="0.2">
      <c r="B43749" s="12"/>
      <c r="H43749" s="15"/>
    </row>
    <row r="43750" spans="2:8" x14ac:dyDescent="0.2">
      <c r="B43750" s="12"/>
      <c r="H43750" s="15"/>
    </row>
    <row r="43751" spans="2:8" x14ac:dyDescent="0.2">
      <c r="B43751" s="12"/>
      <c r="H43751" s="15"/>
    </row>
    <row r="43752" spans="2:8" x14ac:dyDescent="0.2">
      <c r="B43752" s="12"/>
      <c r="H43752" s="15"/>
    </row>
    <row r="43753" spans="2:8" x14ac:dyDescent="0.2">
      <c r="B43753" s="12"/>
      <c r="H43753" s="15"/>
    </row>
    <row r="43754" spans="2:8" x14ac:dyDescent="0.2">
      <c r="B43754" s="12"/>
      <c r="H43754" s="15"/>
    </row>
    <row r="43755" spans="2:8" x14ac:dyDescent="0.2">
      <c r="B43755" s="12"/>
      <c r="H43755" s="15"/>
    </row>
    <row r="43756" spans="2:8" x14ac:dyDescent="0.2">
      <c r="B43756" s="12"/>
      <c r="H43756" s="15"/>
    </row>
    <row r="43757" spans="2:8" x14ac:dyDescent="0.2">
      <c r="B43757" s="12"/>
      <c r="H43757" s="15"/>
    </row>
    <row r="43758" spans="2:8" x14ac:dyDescent="0.2">
      <c r="B43758" s="12"/>
      <c r="H43758" s="15"/>
    </row>
    <row r="43759" spans="2:8" x14ac:dyDescent="0.2">
      <c r="B43759" s="12"/>
      <c r="H43759" s="15"/>
    </row>
    <row r="43760" spans="2:8" x14ac:dyDescent="0.2">
      <c r="B43760" s="12"/>
      <c r="H43760" s="15"/>
    </row>
    <row r="43761" spans="2:8" x14ac:dyDescent="0.2">
      <c r="B43761" s="12"/>
      <c r="H43761" s="15"/>
    </row>
    <row r="43762" spans="2:8" x14ac:dyDescent="0.2">
      <c r="B43762" s="12"/>
      <c r="H43762" s="15"/>
    </row>
    <row r="43763" spans="2:8" x14ac:dyDescent="0.2">
      <c r="B43763" s="12"/>
      <c r="H43763" s="15"/>
    </row>
    <row r="43764" spans="2:8" x14ac:dyDescent="0.2">
      <c r="B43764" s="12"/>
      <c r="H43764" s="15"/>
    </row>
    <row r="43765" spans="2:8" x14ac:dyDescent="0.2">
      <c r="B43765" s="12"/>
      <c r="H43765" s="15"/>
    </row>
    <row r="43766" spans="2:8" x14ac:dyDescent="0.2">
      <c r="B43766" s="12"/>
      <c r="H43766" s="15"/>
    </row>
    <row r="43767" spans="2:8" x14ac:dyDescent="0.2">
      <c r="B43767" s="12"/>
      <c r="H43767" s="15"/>
    </row>
    <row r="43768" spans="2:8" x14ac:dyDescent="0.2">
      <c r="B43768" s="12"/>
      <c r="H43768" s="15"/>
    </row>
    <row r="43769" spans="2:8" x14ac:dyDescent="0.2">
      <c r="B43769" s="12"/>
      <c r="H43769" s="15"/>
    </row>
    <row r="43770" spans="2:8" x14ac:dyDescent="0.2">
      <c r="B43770" s="12"/>
      <c r="H43770" s="15"/>
    </row>
    <row r="43771" spans="2:8" x14ac:dyDescent="0.2">
      <c r="B43771" s="12"/>
      <c r="H43771" s="15"/>
    </row>
    <row r="43772" spans="2:8" x14ac:dyDescent="0.2">
      <c r="B43772" s="12"/>
      <c r="H43772" s="15"/>
    </row>
    <row r="43773" spans="2:8" x14ac:dyDescent="0.2">
      <c r="B43773" s="12"/>
      <c r="H43773" s="15"/>
    </row>
    <row r="43774" spans="2:8" x14ac:dyDescent="0.2">
      <c r="B43774" s="12"/>
      <c r="H43774" s="15"/>
    </row>
    <row r="43775" spans="2:8" x14ac:dyDescent="0.2">
      <c r="B43775" s="12"/>
      <c r="H43775" s="15"/>
    </row>
    <row r="43776" spans="2:8" x14ac:dyDescent="0.2">
      <c r="B43776" s="12"/>
      <c r="H43776" s="15"/>
    </row>
    <row r="43777" spans="2:8" x14ac:dyDescent="0.2">
      <c r="B43777" s="12"/>
      <c r="H43777" s="15"/>
    </row>
    <row r="43778" spans="2:8" x14ac:dyDescent="0.2">
      <c r="B43778" s="12"/>
      <c r="H43778" s="15"/>
    </row>
    <row r="43779" spans="2:8" x14ac:dyDescent="0.2">
      <c r="B43779" s="12"/>
      <c r="H43779" s="15"/>
    </row>
    <row r="43780" spans="2:8" x14ac:dyDescent="0.2">
      <c r="B43780" s="12"/>
      <c r="H43780" s="15"/>
    </row>
    <row r="43781" spans="2:8" x14ac:dyDescent="0.2">
      <c r="B43781" s="12"/>
      <c r="H43781" s="15"/>
    </row>
    <row r="43782" spans="2:8" x14ac:dyDescent="0.2">
      <c r="B43782" s="12"/>
      <c r="H43782" s="15"/>
    </row>
    <row r="43783" spans="2:8" x14ac:dyDescent="0.2">
      <c r="B43783" s="12"/>
      <c r="H43783" s="15"/>
    </row>
    <row r="43784" spans="2:8" x14ac:dyDescent="0.2">
      <c r="B43784" s="12"/>
      <c r="H43784" s="15"/>
    </row>
    <row r="43785" spans="2:8" x14ac:dyDescent="0.2">
      <c r="B43785" s="12"/>
      <c r="H43785" s="15"/>
    </row>
    <row r="43786" spans="2:8" x14ac:dyDescent="0.2">
      <c r="B43786" s="12"/>
      <c r="H43786" s="15"/>
    </row>
    <row r="43787" spans="2:8" x14ac:dyDescent="0.2">
      <c r="B43787" s="12"/>
      <c r="H43787" s="15"/>
    </row>
    <row r="43788" spans="2:8" x14ac:dyDescent="0.2">
      <c r="B43788" s="12"/>
      <c r="H43788" s="15"/>
    </row>
    <row r="43789" spans="2:8" x14ac:dyDescent="0.2">
      <c r="B43789" s="12"/>
      <c r="H43789" s="15"/>
    </row>
    <row r="43790" spans="2:8" x14ac:dyDescent="0.2">
      <c r="B43790" s="12"/>
      <c r="H43790" s="15"/>
    </row>
    <row r="43791" spans="2:8" x14ac:dyDescent="0.2">
      <c r="B43791" s="12"/>
      <c r="H43791" s="15"/>
    </row>
    <row r="43792" spans="2:8" x14ac:dyDescent="0.2">
      <c r="B43792" s="12"/>
      <c r="H43792" s="15"/>
    </row>
    <row r="43793" spans="2:8" x14ac:dyDescent="0.2">
      <c r="B43793" s="12"/>
      <c r="H43793" s="15"/>
    </row>
    <row r="43794" spans="2:8" x14ac:dyDescent="0.2">
      <c r="B43794" s="12"/>
      <c r="H43794" s="15"/>
    </row>
    <row r="43795" spans="2:8" x14ac:dyDescent="0.2">
      <c r="B43795" s="12"/>
      <c r="H43795" s="15"/>
    </row>
    <row r="43796" spans="2:8" x14ac:dyDescent="0.2">
      <c r="B43796" s="12"/>
      <c r="H43796" s="15"/>
    </row>
    <row r="43797" spans="2:8" x14ac:dyDescent="0.2">
      <c r="B43797" s="12"/>
      <c r="H43797" s="15"/>
    </row>
    <row r="43798" spans="2:8" x14ac:dyDescent="0.2">
      <c r="B43798" s="12"/>
      <c r="H43798" s="15"/>
    </row>
    <row r="43799" spans="2:8" x14ac:dyDescent="0.2">
      <c r="B43799" s="12"/>
      <c r="H43799" s="15"/>
    </row>
    <row r="43800" spans="2:8" x14ac:dyDescent="0.2">
      <c r="B43800" s="12"/>
      <c r="H43800" s="15"/>
    </row>
    <row r="43801" spans="2:8" x14ac:dyDescent="0.2">
      <c r="B43801" s="12"/>
      <c r="H43801" s="15"/>
    </row>
    <row r="43802" spans="2:8" x14ac:dyDescent="0.2">
      <c r="B43802" s="12"/>
      <c r="H43802" s="15"/>
    </row>
    <row r="43803" spans="2:8" x14ac:dyDescent="0.2">
      <c r="B43803" s="12"/>
      <c r="H43803" s="15"/>
    </row>
    <row r="43804" spans="2:8" x14ac:dyDescent="0.2">
      <c r="B43804" s="12"/>
      <c r="H43804" s="15"/>
    </row>
    <row r="43805" spans="2:8" x14ac:dyDescent="0.2">
      <c r="B43805" s="12"/>
      <c r="H43805" s="15"/>
    </row>
    <row r="43806" spans="2:8" x14ac:dyDescent="0.2">
      <c r="B43806" s="12"/>
      <c r="H43806" s="15"/>
    </row>
    <row r="43807" spans="2:8" x14ac:dyDescent="0.2">
      <c r="B43807" s="12"/>
      <c r="H43807" s="15"/>
    </row>
    <row r="43808" spans="2:8" x14ac:dyDescent="0.2">
      <c r="B43808" s="12"/>
      <c r="H43808" s="15"/>
    </row>
    <row r="43809" spans="2:8" x14ac:dyDescent="0.2">
      <c r="B43809" s="12"/>
      <c r="H43809" s="15"/>
    </row>
    <row r="43810" spans="2:8" x14ac:dyDescent="0.2">
      <c r="B43810" s="12"/>
      <c r="H43810" s="15"/>
    </row>
    <row r="43811" spans="2:8" x14ac:dyDescent="0.2">
      <c r="B43811" s="12"/>
      <c r="H43811" s="15"/>
    </row>
    <row r="43812" spans="2:8" x14ac:dyDescent="0.2">
      <c r="B43812" s="12"/>
      <c r="H43812" s="15"/>
    </row>
    <row r="43813" spans="2:8" x14ac:dyDescent="0.2">
      <c r="B43813" s="12"/>
      <c r="H43813" s="15"/>
    </row>
    <row r="43814" spans="2:8" x14ac:dyDescent="0.2">
      <c r="B43814" s="12"/>
      <c r="H43814" s="15"/>
    </row>
    <row r="43815" spans="2:8" x14ac:dyDescent="0.2">
      <c r="B43815" s="12"/>
      <c r="H43815" s="15"/>
    </row>
    <row r="43816" spans="2:8" x14ac:dyDescent="0.2">
      <c r="B43816" s="12"/>
      <c r="H43816" s="15"/>
    </row>
    <row r="43817" spans="2:8" x14ac:dyDescent="0.2">
      <c r="B43817" s="12"/>
      <c r="H43817" s="15"/>
    </row>
    <row r="43818" spans="2:8" x14ac:dyDescent="0.2">
      <c r="B43818" s="12"/>
      <c r="H43818" s="15"/>
    </row>
    <row r="43819" spans="2:8" x14ac:dyDescent="0.2">
      <c r="B43819" s="12"/>
      <c r="H43819" s="15"/>
    </row>
    <row r="43820" spans="2:8" x14ac:dyDescent="0.2">
      <c r="B43820" s="12"/>
      <c r="H43820" s="15"/>
    </row>
    <row r="43821" spans="2:8" x14ac:dyDescent="0.2">
      <c r="B43821" s="12"/>
      <c r="H43821" s="15"/>
    </row>
    <row r="43822" spans="2:8" x14ac:dyDescent="0.2">
      <c r="B43822" s="12"/>
      <c r="H43822" s="15"/>
    </row>
    <row r="43823" spans="2:8" x14ac:dyDescent="0.2">
      <c r="B43823" s="12"/>
      <c r="H43823" s="15"/>
    </row>
    <row r="43824" spans="2:8" x14ac:dyDescent="0.2">
      <c r="B43824" s="12"/>
      <c r="H43824" s="15"/>
    </row>
    <row r="43825" spans="2:8" x14ac:dyDescent="0.2">
      <c r="B43825" s="12"/>
      <c r="H43825" s="15"/>
    </row>
    <row r="43826" spans="2:8" x14ac:dyDescent="0.2">
      <c r="B43826" s="12"/>
      <c r="H43826" s="15"/>
    </row>
    <row r="43827" spans="2:8" x14ac:dyDescent="0.2">
      <c r="B43827" s="12"/>
      <c r="H43827" s="15"/>
    </row>
    <row r="43828" spans="2:8" x14ac:dyDescent="0.2">
      <c r="B43828" s="12"/>
      <c r="H43828" s="15"/>
    </row>
    <row r="43829" spans="2:8" x14ac:dyDescent="0.2">
      <c r="B43829" s="12"/>
      <c r="H43829" s="15"/>
    </row>
    <row r="43830" spans="2:8" x14ac:dyDescent="0.2">
      <c r="B43830" s="12"/>
      <c r="H43830" s="15"/>
    </row>
    <row r="43831" spans="2:8" x14ac:dyDescent="0.2">
      <c r="B43831" s="12"/>
      <c r="H43831" s="15"/>
    </row>
    <row r="43832" spans="2:8" x14ac:dyDescent="0.2">
      <c r="B43832" s="12"/>
      <c r="H43832" s="15"/>
    </row>
    <row r="43833" spans="2:8" x14ac:dyDescent="0.2">
      <c r="B43833" s="12"/>
      <c r="H43833" s="15"/>
    </row>
    <row r="43834" spans="2:8" x14ac:dyDescent="0.2">
      <c r="B43834" s="12"/>
      <c r="H43834" s="15"/>
    </row>
    <row r="43835" spans="2:8" x14ac:dyDescent="0.2">
      <c r="B43835" s="12"/>
      <c r="H43835" s="15"/>
    </row>
    <row r="43836" spans="2:8" x14ac:dyDescent="0.2">
      <c r="B43836" s="12"/>
      <c r="H43836" s="15"/>
    </row>
    <row r="43837" spans="2:8" x14ac:dyDescent="0.2">
      <c r="B43837" s="12"/>
      <c r="H43837" s="15"/>
    </row>
    <row r="43838" spans="2:8" x14ac:dyDescent="0.2">
      <c r="B43838" s="12"/>
      <c r="H43838" s="15"/>
    </row>
    <row r="43839" spans="2:8" x14ac:dyDescent="0.2">
      <c r="B43839" s="12"/>
      <c r="H43839" s="15"/>
    </row>
    <row r="43840" spans="2:8" x14ac:dyDescent="0.2">
      <c r="B43840" s="12"/>
      <c r="H43840" s="15"/>
    </row>
    <row r="43841" spans="2:8" x14ac:dyDescent="0.2">
      <c r="B43841" s="12"/>
      <c r="H43841" s="15"/>
    </row>
    <row r="43842" spans="2:8" x14ac:dyDescent="0.2">
      <c r="B43842" s="12"/>
      <c r="H43842" s="15"/>
    </row>
    <row r="43843" spans="2:8" x14ac:dyDescent="0.2">
      <c r="B43843" s="12"/>
      <c r="H43843" s="15"/>
    </row>
    <row r="43844" spans="2:8" x14ac:dyDescent="0.2">
      <c r="B43844" s="12"/>
      <c r="H43844" s="15"/>
    </row>
    <row r="43845" spans="2:8" x14ac:dyDescent="0.2">
      <c r="B43845" s="12"/>
      <c r="H43845" s="15"/>
    </row>
    <row r="43846" spans="2:8" x14ac:dyDescent="0.2">
      <c r="B43846" s="12"/>
      <c r="H43846" s="15"/>
    </row>
    <row r="43847" spans="2:8" x14ac:dyDescent="0.2">
      <c r="B43847" s="12"/>
      <c r="H43847" s="15"/>
    </row>
    <row r="43848" spans="2:8" x14ac:dyDescent="0.2">
      <c r="B43848" s="12"/>
      <c r="H43848" s="15"/>
    </row>
    <row r="43849" spans="2:8" x14ac:dyDescent="0.2">
      <c r="B43849" s="12"/>
      <c r="H43849" s="15"/>
    </row>
    <row r="43850" spans="2:8" x14ac:dyDescent="0.2">
      <c r="B43850" s="12"/>
      <c r="H43850" s="15"/>
    </row>
    <row r="43851" spans="2:8" x14ac:dyDescent="0.2">
      <c r="B43851" s="12"/>
      <c r="H43851" s="15"/>
    </row>
    <row r="43852" spans="2:8" x14ac:dyDescent="0.2">
      <c r="B43852" s="12"/>
      <c r="H43852" s="15"/>
    </row>
    <row r="43853" spans="2:8" x14ac:dyDescent="0.2">
      <c r="B43853" s="12"/>
      <c r="H43853" s="15"/>
    </row>
    <row r="43854" spans="2:8" x14ac:dyDescent="0.2">
      <c r="B43854" s="12"/>
      <c r="H43854" s="15"/>
    </row>
    <row r="43855" spans="2:8" x14ac:dyDescent="0.2">
      <c r="B43855" s="12"/>
      <c r="H43855" s="15"/>
    </row>
    <row r="43856" spans="2:8" x14ac:dyDescent="0.2">
      <c r="B43856" s="12"/>
      <c r="H43856" s="15"/>
    </row>
    <row r="43857" spans="2:8" x14ac:dyDescent="0.2">
      <c r="B43857" s="12"/>
      <c r="H43857" s="15"/>
    </row>
    <row r="43858" spans="2:8" x14ac:dyDescent="0.2">
      <c r="B43858" s="12"/>
      <c r="H43858" s="15"/>
    </row>
    <row r="43859" spans="2:8" x14ac:dyDescent="0.2">
      <c r="B43859" s="12"/>
      <c r="H43859" s="15"/>
    </row>
    <row r="43860" spans="2:8" x14ac:dyDescent="0.2">
      <c r="B43860" s="12"/>
      <c r="H43860" s="15"/>
    </row>
    <row r="43861" spans="2:8" x14ac:dyDescent="0.2">
      <c r="B43861" s="12"/>
      <c r="H43861" s="15"/>
    </row>
    <row r="43862" spans="2:8" x14ac:dyDescent="0.2">
      <c r="B43862" s="12"/>
      <c r="H43862" s="15"/>
    </row>
    <row r="43863" spans="2:8" x14ac:dyDescent="0.2">
      <c r="B43863" s="12"/>
      <c r="H43863" s="15"/>
    </row>
    <row r="43864" spans="2:8" x14ac:dyDescent="0.2">
      <c r="B43864" s="12"/>
      <c r="H43864" s="15"/>
    </row>
    <row r="43865" spans="2:8" x14ac:dyDescent="0.2">
      <c r="B43865" s="12"/>
      <c r="H43865" s="15"/>
    </row>
    <row r="43866" spans="2:8" x14ac:dyDescent="0.2">
      <c r="B43866" s="12"/>
      <c r="H43866" s="15"/>
    </row>
    <row r="43867" spans="2:8" x14ac:dyDescent="0.2">
      <c r="B43867" s="12"/>
      <c r="H43867" s="15"/>
    </row>
    <row r="43868" spans="2:8" x14ac:dyDescent="0.2">
      <c r="B43868" s="12"/>
      <c r="H43868" s="15"/>
    </row>
    <row r="43869" spans="2:8" x14ac:dyDescent="0.2">
      <c r="B43869" s="12"/>
      <c r="H43869" s="15"/>
    </row>
    <row r="43870" spans="2:8" x14ac:dyDescent="0.2">
      <c r="B43870" s="12"/>
      <c r="H43870" s="15"/>
    </row>
    <row r="43871" spans="2:8" x14ac:dyDescent="0.2">
      <c r="B43871" s="12"/>
      <c r="H43871" s="15"/>
    </row>
    <row r="43872" spans="2:8" x14ac:dyDescent="0.2">
      <c r="B43872" s="12"/>
      <c r="H43872" s="15"/>
    </row>
    <row r="43873" spans="2:8" x14ac:dyDescent="0.2">
      <c r="B43873" s="12"/>
      <c r="H43873" s="15"/>
    </row>
    <row r="43874" spans="2:8" x14ac:dyDescent="0.2">
      <c r="B43874" s="12"/>
      <c r="H43874" s="15"/>
    </row>
    <row r="43875" spans="2:8" x14ac:dyDescent="0.2">
      <c r="B43875" s="12"/>
      <c r="H43875" s="15"/>
    </row>
    <row r="43876" spans="2:8" x14ac:dyDescent="0.2">
      <c r="B43876" s="12"/>
      <c r="H43876" s="15"/>
    </row>
    <row r="43877" spans="2:8" x14ac:dyDescent="0.2">
      <c r="B43877" s="12"/>
      <c r="H43877" s="15"/>
    </row>
    <row r="43878" spans="2:8" x14ac:dyDescent="0.2">
      <c r="B43878" s="12"/>
      <c r="H43878" s="15"/>
    </row>
    <row r="43879" spans="2:8" x14ac:dyDescent="0.2">
      <c r="B43879" s="12"/>
      <c r="H43879" s="15"/>
    </row>
    <row r="43880" spans="2:8" x14ac:dyDescent="0.2">
      <c r="B43880" s="12"/>
      <c r="H43880" s="15"/>
    </row>
    <row r="43881" spans="2:8" x14ac:dyDescent="0.2">
      <c r="B43881" s="12"/>
      <c r="H43881" s="15"/>
    </row>
    <row r="43882" spans="2:8" x14ac:dyDescent="0.2">
      <c r="B43882" s="12"/>
      <c r="H43882" s="15"/>
    </row>
    <row r="43883" spans="2:8" x14ac:dyDescent="0.2">
      <c r="B43883" s="12"/>
      <c r="H43883" s="15"/>
    </row>
    <row r="43884" spans="2:8" x14ac:dyDescent="0.2">
      <c r="B43884" s="12"/>
      <c r="H43884" s="15"/>
    </row>
    <row r="43885" spans="2:8" x14ac:dyDescent="0.2">
      <c r="B43885" s="12"/>
      <c r="H43885" s="15"/>
    </row>
    <row r="43886" spans="2:8" x14ac:dyDescent="0.2">
      <c r="B43886" s="12"/>
      <c r="H43886" s="15"/>
    </row>
    <row r="43887" spans="2:8" x14ac:dyDescent="0.2">
      <c r="B43887" s="12"/>
      <c r="H43887" s="15"/>
    </row>
    <row r="43888" spans="2:8" x14ac:dyDescent="0.2">
      <c r="B43888" s="12"/>
      <c r="H43888" s="15"/>
    </row>
    <row r="43889" spans="2:8" x14ac:dyDescent="0.2">
      <c r="B43889" s="12"/>
      <c r="H43889" s="15"/>
    </row>
    <row r="43890" spans="2:8" x14ac:dyDescent="0.2">
      <c r="B43890" s="12"/>
      <c r="H43890" s="15"/>
    </row>
    <row r="43891" spans="2:8" x14ac:dyDescent="0.2">
      <c r="B43891" s="12"/>
      <c r="H43891" s="15"/>
    </row>
    <row r="43892" spans="2:8" x14ac:dyDescent="0.2">
      <c r="B43892" s="12"/>
      <c r="H43892" s="15"/>
    </row>
    <row r="43893" spans="2:8" x14ac:dyDescent="0.2">
      <c r="B43893" s="12"/>
      <c r="H43893" s="15"/>
    </row>
    <row r="43894" spans="2:8" x14ac:dyDescent="0.2">
      <c r="B43894" s="12"/>
      <c r="H43894" s="15"/>
    </row>
    <row r="43895" spans="2:8" x14ac:dyDescent="0.2">
      <c r="B43895" s="12"/>
      <c r="H43895" s="15"/>
    </row>
    <row r="43896" spans="2:8" x14ac:dyDescent="0.2">
      <c r="B43896" s="12"/>
      <c r="H43896" s="15"/>
    </row>
    <row r="43897" spans="2:8" x14ac:dyDescent="0.2">
      <c r="B43897" s="12"/>
      <c r="H43897" s="15"/>
    </row>
    <row r="43898" spans="2:8" x14ac:dyDescent="0.2">
      <c r="B43898" s="12"/>
      <c r="H43898" s="15"/>
    </row>
    <row r="43899" spans="2:8" x14ac:dyDescent="0.2">
      <c r="B43899" s="12"/>
      <c r="H43899" s="15"/>
    </row>
    <row r="43900" spans="2:8" x14ac:dyDescent="0.2">
      <c r="B43900" s="12"/>
      <c r="H43900" s="15"/>
    </row>
    <row r="43901" spans="2:8" x14ac:dyDescent="0.2">
      <c r="B43901" s="12"/>
      <c r="H43901" s="15"/>
    </row>
    <row r="43902" spans="2:8" x14ac:dyDescent="0.2">
      <c r="B43902" s="12"/>
      <c r="H43902" s="15"/>
    </row>
    <row r="43903" spans="2:8" x14ac:dyDescent="0.2">
      <c r="B43903" s="12"/>
      <c r="H43903" s="15"/>
    </row>
    <row r="43904" spans="2:8" x14ac:dyDescent="0.2">
      <c r="B43904" s="12"/>
      <c r="H43904" s="15"/>
    </row>
    <row r="43905" spans="2:8" x14ac:dyDescent="0.2">
      <c r="B43905" s="12"/>
      <c r="H43905" s="15"/>
    </row>
    <row r="43906" spans="2:8" x14ac:dyDescent="0.2">
      <c r="B43906" s="12"/>
      <c r="H43906" s="15"/>
    </row>
    <row r="43907" spans="2:8" x14ac:dyDescent="0.2">
      <c r="B43907" s="12"/>
      <c r="H43907" s="15"/>
    </row>
    <row r="43908" spans="2:8" x14ac:dyDescent="0.2">
      <c r="B43908" s="12"/>
      <c r="H43908" s="15"/>
    </row>
    <row r="43909" spans="2:8" x14ac:dyDescent="0.2">
      <c r="B43909" s="12"/>
      <c r="H43909" s="15"/>
    </row>
    <row r="43910" spans="2:8" x14ac:dyDescent="0.2">
      <c r="B43910" s="12"/>
      <c r="H43910" s="15"/>
    </row>
    <row r="43911" spans="2:8" x14ac:dyDescent="0.2">
      <c r="B43911" s="12"/>
      <c r="H43911" s="15"/>
    </row>
    <row r="43912" spans="2:8" x14ac:dyDescent="0.2">
      <c r="B43912" s="12"/>
      <c r="H43912" s="15"/>
    </row>
    <row r="43913" spans="2:8" x14ac:dyDescent="0.2">
      <c r="B43913" s="12"/>
      <c r="H43913" s="15"/>
    </row>
    <row r="43914" spans="2:8" x14ac:dyDescent="0.2">
      <c r="B43914" s="12"/>
      <c r="H43914" s="15"/>
    </row>
    <row r="43915" spans="2:8" x14ac:dyDescent="0.2">
      <c r="B43915" s="12"/>
      <c r="H43915" s="15"/>
    </row>
    <row r="43916" spans="2:8" x14ac:dyDescent="0.2">
      <c r="B43916" s="12"/>
      <c r="H43916" s="15"/>
    </row>
    <row r="43917" spans="2:8" x14ac:dyDescent="0.2">
      <c r="B43917" s="12"/>
      <c r="H43917" s="15"/>
    </row>
    <row r="43918" spans="2:8" x14ac:dyDescent="0.2">
      <c r="B43918" s="12"/>
      <c r="H43918" s="15"/>
    </row>
    <row r="43919" spans="2:8" x14ac:dyDescent="0.2">
      <c r="B43919" s="12"/>
      <c r="H43919" s="15"/>
    </row>
    <row r="43920" spans="2:8" x14ac:dyDescent="0.2">
      <c r="B43920" s="12"/>
      <c r="H43920" s="15"/>
    </row>
    <row r="43921" spans="2:8" x14ac:dyDescent="0.2">
      <c r="B43921" s="12"/>
      <c r="H43921" s="15"/>
    </row>
    <row r="43922" spans="2:8" x14ac:dyDescent="0.2">
      <c r="B43922" s="12"/>
      <c r="H43922" s="15"/>
    </row>
    <row r="43923" spans="2:8" x14ac:dyDescent="0.2">
      <c r="B43923" s="12"/>
      <c r="H43923" s="15"/>
    </row>
    <row r="43924" spans="2:8" x14ac:dyDescent="0.2">
      <c r="B43924" s="12"/>
      <c r="H43924" s="15"/>
    </row>
    <row r="43925" spans="2:8" x14ac:dyDescent="0.2">
      <c r="B43925" s="12"/>
      <c r="H43925" s="15"/>
    </row>
    <row r="43926" spans="2:8" x14ac:dyDescent="0.2">
      <c r="B43926" s="12"/>
      <c r="H43926" s="15"/>
    </row>
    <row r="43927" spans="2:8" x14ac:dyDescent="0.2">
      <c r="B43927" s="12"/>
      <c r="H43927" s="15"/>
    </row>
    <row r="43928" spans="2:8" x14ac:dyDescent="0.2">
      <c r="B43928" s="12"/>
      <c r="H43928" s="15"/>
    </row>
    <row r="43929" spans="2:8" x14ac:dyDescent="0.2">
      <c r="B43929" s="12"/>
      <c r="H43929" s="15"/>
    </row>
    <row r="43930" spans="2:8" x14ac:dyDescent="0.2">
      <c r="B43930" s="12"/>
      <c r="H43930" s="15"/>
    </row>
    <row r="43931" spans="2:8" x14ac:dyDescent="0.2">
      <c r="B43931" s="12"/>
      <c r="H43931" s="15"/>
    </row>
    <row r="43932" spans="2:8" x14ac:dyDescent="0.2">
      <c r="B43932" s="12"/>
      <c r="H43932" s="15"/>
    </row>
    <row r="43933" spans="2:8" x14ac:dyDescent="0.2">
      <c r="B43933" s="12"/>
      <c r="H43933" s="15"/>
    </row>
    <row r="43934" spans="2:8" x14ac:dyDescent="0.2">
      <c r="B43934" s="12"/>
      <c r="H43934" s="15"/>
    </row>
    <row r="43935" spans="2:8" x14ac:dyDescent="0.2">
      <c r="B43935" s="12"/>
      <c r="H43935" s="15"/>
    </row>
    <row r="43936" spans="2:8" x14ac:dyDescent="0.2">
      <c r="B43936" s="12"/>
      <c r="H43936" s="15"/>
    </row>
    <row r="43937" spans="2:8" x14ac:dyDescent="0.2">
      <c r="B43937" s="12"/>
      <c r="H43937" s="15"/>
    </row>
    <row r="43938" spans="2:8" x14ac:dyDescent="0.2">
      <c r="B43938" s="12"/>
      <c r="H43938" s="15"/>
    </row>
    <row r="43939" spans="2:8" x14ac:dyDescent="0.2">
      <c r="B43939" s="12"/>
      <c r="H43939" s="15"/>
    </row>
    <row r="43940" spans="2:8" x14ac:dyDescent="0.2">
      <c r="B43940" s="12"/>
      <c r="H43940" s="15"/>
    </row>
    <row r="43941" spans="2:8" x14ac:dyDescent="0.2">
      <c r="B43941" s="12"/>
      <c r="H43941" s="15"/>
    </row>
    <row r="43942" spans="2:8" x14ac:dyDescent="0.2">
      <c r="B43942" s="12"/>
      <c r="H43942" s="15"/>
    </row>
    <row r="43943" spans="2:8" x14ac:dyDescent="0.2">
      <c r="B43943" s="12"/>
      <c r="H43943" s="15"/>
    </row>
    <row r="43944" spans="2:8" x14ac:dyDescent="0.2">
      <c r="B43944" s="12"/>
      <c r="H43944" s="15"/>
    </row>
    <row r="43945" spans="2:8" x14ac:dyDescent="0.2">
      <c r="B43945" s="12"/>
      <c r="H43945" s="15"/>
    </row>
    <row r="43946" spans="2:8" x14ac:dyDescent="0.2">
      <c r="B43946" s="12"/>
      <c r="H43946" s="15"/>
    </row>
    <row r="43947" spans="2:8" x14ac:dyDescent="0.2">
      <c r="B43947" s="12"/>
      <c r="H43947" s="15"/>
    </row>
    <row r="43948" spans="2:8" x14ac:dyDescent="0.2">
      <c r="B43948" s="12"/>
      <c r="H43948" s="15"/>
    </row>
    <row r="43949" spans="2:8" x14ac:dyDescent="0.2">
      <c r="B43949" s="12"/>
      <c r="H43949" s="15"/>
    </row>
    <row r="43950" spans="2:8" x14ac:dyDescent="0.2">
      <c r="B43950" s="12"/>
      <c r="H43950" s="15"/>
    </row>
    <row r="43951" spans="2:8" x14ac:dyDescent="0.2">
      <c r="B43951" s="12"/>
      <c r="H43951" s="15"/>
    </row>
    <row r="43952" spans="2:8" x14ac:dyDescent="0.2">
      <c r="B43952" s="12"/>
      <c r="H43952" s="15"/>
    </row>
    <row r="43953" spans="2:8" x14ac:dyDescent="0.2">
      <c r="B43953" s="12"/>
      <c r="H43953" s="15"/>
    </row>
    <row r="43954" spans="2:8" x14ac:dyDescent="0.2">
      <c r="B43954" s="12"/>
      <c r="H43954" s="15"/>
    </row>
    <row r="43955" spans="2:8" x14ac:dyDescent="0.2">
      <c r="B43955" s="12"/>
      <c r="H43955" s="15"/>
    </row>
    <row r="43956" spans="2:8" x14ac:dyDescent="0.2">
      <c r="B43956" s="12"/>
      <c r="H43956" s="15"/>
    </row>
    <row r="43957" spans="2:8" x14ac:dyDescent="0.2">
      <c r="B43957" s="12"/>
      <c r="H43957" s="15"/>
    </row>
    <row r="43958" spans="2:8" x14ac:dyDescent="0.2">
      <c r="B43958" s="12"/>
      <c r="H43958" s="15"/>
    </row>
    <row r="43959" spans="2:8" x14ac:dyDescent="0.2">
      <c r="B43959" s="12"/>
      <c r="H43959" s="15"/>
    </row>
    <row r="43960" spans="2:8" x14ac:dyDescent="0.2">
      <c r="B43960" s="12"/>
      <c r="H43960" s="15"/>
    </row>
    <row r="43961" spans="2:8" x14ac:dyDescent="0.2">
      <c r="B43961" s="12"/>
      <c r="H43961" s="15"/>
    </row>
    <row r="43962" spans="2:8" x14ac:dyDescent="0.2">
      <c r="B43962" s="12"/>
      <c r="H43962" s="15"/>
    </row>
    <row r="43963" spans="2:8" x14ac:dyDescent="0.2">
      <c r="B43963" s="12"/>
      <c r="H43963" s="15"/>
    </row>
    <row r="43964" spans="2:8" x14ac:dyDescent="0.2">
      <c r="B43964" s="12"/>
      <c r="H43964" s="15"/>
    </row>
    <row r="43965" spans="2:8" x14ac:dyDescent="0.2">
      <c r="B43965" s="12"/>
      <c r="H43965" s="15"/>
    </row>
    <row r="43966" spans="2:8" x14ac:dyDescent="0.2">
      <c r="B43966" s="12"/>
      <c r="H43966" s="15"/>
    </row>
    <row r="43967" spans="2:8" x14ac:dyDescent="0.2">
      <c r="B43967" s="12"/>
      <c r="H43967" s="15"/>
    </row>
    <row r="43968" spans="2:8" x14ac:dyDescent="0.2">
      <c r="B43968" s="12"/>
      <c r="H43968" s="15"/>
    </row>
    <row r="43969" spans="2:8" x14ac:dyDescent="0.2">
      <c r="B43969" s="12"/>
      <c r="H43969" s="15"/>
    </row>
    <row r="43970" spans="2:8" x14ac:dyDescent="0.2">
      <c r="B43970" s="12"/>
      <c r="H43970" s="15"/>
    </row>
    <row r="43971" spans="2:8" x14ac:dyDescent="0.2">
      <c r="B43971" s="12"/>
      <c r="H43971" s="15"/>
    </row>
    <row r="43972" spans="2:8" x14ac:dyDescent="0.2">
      <c r="B43972" s="12"/>
      <c r="H43972" s="15"/>
    </row>
    <row r="43973" spans="2:8" x14ac:dyDescent="0.2">
      <c r="B43973" s="12"/>
      <c r="H43973" s="15"/>
    </row>
    <row r="43974" spans="2:8" x14ac:dyDescent="0.2">
      <c r="B43974" s="12"/>
      <c r="H43974" s="15"/>
    </row>
    <row r="43975" spans="2:8" x14ac:dyDescent="0.2">
      <c r="B43975" s="12"/>
      <c r="H43975" s="15"/>
    </row>
    <row r="43976" spans="2:8" x14ac:dyDescent="0.2">
      <c r="B43976" s="12"/>
      <c r="H43976" s="15"/>
    </row>
    <row r="43977" spans="2:8" x14ac:dyDescent="0.2">
      <c r="B43977" s="12"/>
      <c r="H43977" s="15"/>
    </row>
    <row r="43978" spans="2:8" x14ac:dyDescent="0.2">
      <c r="B43978" s="12"/>
      <c r="H43978" s="15"/>
    </row>
    <row r="43979" spans="2:8" x14ac:dyDescent="0.2">
      <c r="B43979" s="12"/>
      <c r="H43979" s="15"/>
    </row>
    <row r="43980" spans="2:8" x14ac:dyDescent="0.2">
      <c r="B43980" s="12"/>
      <c r="H43980" s="15"/>
    </row>
    <row r="43981" spans="2:8" x14ac:dyDescent="0.2">
      <c r="B43981" s="12"/>
      <c r="H43981" s="15"/>
    </row>
    <row r="43982" spans="2:8" x14ac:dyDescent="0.2">
      <c r="B43982" s="12"/>
      <c r="H43982" s="15"/>
    </row>
    <row r="43983" spans="2:8" x14ac:dyDescent="0.2">
      <c r="B43983" s="12"/>
      <c r="H43983" s="15"/>
    </row>
    <row r="43984" spans="2:8" x14ac:dyDescent="0.2">
      <c r="B43984" s="12"/>
      <c r="H43984" s="15"/>
    </row>
    <row r="43985" spans="2:8" x14ac:dyDescent="0.2">
      <c r="B43985" s="12"/>
      <c r="H43985" s="15"/>
    </row>
    <row r="43986" spans="2:8" x14ac:dyDescent="0.2">
      <c r="B43986" s="12"/>
      <c r="H43986" s="15"/>
    </row>
    <row r="43987" spans="2:8" x14ac:dyDescent="0.2">
      <c r="B43987" s="12"/>
      <c r="H43987" s="15"/>
    </row>
    <row r="43988" spans="2:8" x14ac:dyDescent="0.2">
      <c r="B43988" s="12"/>
      <c r="H43988" s="15"/>
    </row>
    <row r="43989" spans="2:8" x14ac:dyDescent="0.2">
      <c r="B43989" s="12"/>
      <c r="H43989" s="15"/>
    </row>
    <row r="43990" spans="2:8" x14ac:dyDescent="0.2">
      <c r="B43990" s="12"/>
      <c r="H43990" s="15"/>
    </row>
    <row r="43991" spans="2:8" x14ac:dyDescent="0.2">
      <c r="B43991" s="12"/>
      <c r="H43991" s="15"/>
    </row>
    <row r="43992" spans="2:8" x14ac:dyDescent="0.2">
      <c r="B43992" s="12"/>
      <c r="H43992" s="15"/>
    </row>
    <row r="43993" spans="2:8" x14ac:dyDescent="0.2">
      <c r="B43993" s="12"/>
      <c r="H43993" s="15"/>
    </row>
    <row r="43994" spans="2:8" x14ac:dyDescent="0.2">
      <c r="B43994" s="12"/>
      <c r="H43994" s="15"/>
    </row>
    <row r="43995" spans="2:8" x14ac:dyDescent="0.2">
      <c r="B43995" s="12"/>
      <c r="H43995" s="15"/>
    </row>
    <row r="43996" spans="2:8" x14ac:dyDescent="0.2">
      <c r="B43996" s="12"/>
      <c r="H43996" s="15"/>
    </row>
    <row r="43997" spans="2:8" x14ac:dyDescent="0.2">
      <c r="B43997" s="12"/>
      <c r="H43997" s="15"/>
    </row>
    <row r="43998" spans="2:8" x14ac:dyDescent="0.2">
      <c r="B43998" s="12"/>
      <c r="H43998" s="15"/>
    </row>
    <row r="43999" spans="2:8" x14ac:dyDescent="0.2">
      <c r="B43999" s="12"/>
      <c r="H43999" s="15"/>
    </row>
    <row r="44000" spans="2:8" x14ac:dyDescent="0.2">
      <c r="B44000" s="12"/>
      <c r="H44000" s="15"/>
    </row>
    <row r="44001" spans="2:8" x14ac:dyDescent="0.2">
      <c r="B44001" s="12"/>
      <c r="H44001" s="15"/>
    </row>
    <row r="44002" spans="2:8" x14ac:dyDescent="0.2">
      <c r="B44002" s="12"/>
      <c r="H44002" s="15"/>
    </row>
    <row r="44003" spans="2:8" x14ac:dyDescent="0.2">
      <c r="B44003" s="12"/>
      <c r="H44003" s="15"/>
    </row>
    <row r="44004" spans="2:8" x14ac:dyDescent="0.2">
      <c r="B44004" s="12"/>
      <c r="H44004" s="15"/>
    </row>
    <row r="44005" spans="2:8" x14ac:dyDescent="0.2">
      <c r="B44005" s="12"/>
      <c r="H44005" s="15"/>
    </row>
    <row r="44006" spans="2:8" x14ac:dyDescent="0.2">
      <c r="B44006" s="12"/>
      <c r="H44006" s="15"/>
    </row>
    <row r="44007" spans="2:8" x14ac:dyDescent="0.2">
      <c r="B44007" s="12"/>
      <c r="H44007" s="15"/>
    </row>
    <row r="44008" spans="2:8" x14ac:dyDescent="0.2">
      <c r="B44008" s="12"/>
      <c r="H44008" s="15"/>
    </row>
    <row r="44009" spans="2:8" x14ac:dyDescent="0.2">
      <c r="B44009" s="12"/>
      <c r="H44009" s="15"/>
    </row>
    <row r="44010" spans="2:8" x14ac:dyDescent="0.2">
      <c r="B44010" s="12"/>
      <c r="H44010" s="15"/>
    </row>
    <row r="44011" spans="2:8" x14ac:dyDescent="0.2">
      <c r="B44011" s="12"/>
      <c r="H44011" s="15"/>
    </row>
    <row r="44012" spans="2:8" x14ac:dyDescent="0.2">
      <c r="B44012" s="12"/>
      <c r="H44012" s="15"/>
    </row>
    <row r="44013" spans="2:8" x14ac:dyDescent="0.2">
      <c r="B44013" s="12"/>
      <c r="H44013" s="15"/>
    </row>
    <row r="44014" spans="2:8" x14ac:dyDescent="0.2">
      <c r="B44014" s="12"/>
      <c r="H44014" s="15"/>
    </row>
    <row r="44015" spans="2:8" x14ac:dyDescent="0.2">
      <c r="B44015" s="12"/>
      <c r="H44015" s="15"/>
    </row>
    <row r="44016" spans="2:8" x14ac:dyDescent="0.2">
      <c r="B44016" s="12"/>
      <c r="H44016" s="15"/>
    </row>
    <row r="44017" spans="2:8" x14ac:dyDescent="0.2">
      <c r="B44017" s="12"/>
      <c r="H44017" s="15"/>
    </row>
    <row r="44018" spans="2:8" x14ac:dyDescent="0.2">
      <c r="B44018" s="12"/>
      <c r="H44018" s="15"/>
    </row>
    <row r="44019" spans="2:8" x14ac:dyDescent="0.2">
      <c r="B44019" s="12"/>
      <c r="H44019" s="15"/>
    </row>
    <row r="44020" spans="2:8" x14ac:dyDescent="0.2">
      <c r="B44020" s="12"/>
      <c r="H44020" s="15"/>
    </row>
    <row r="44021" spans="2:8" x14ac:dyDescent="0.2">
      <c r="B44021" s="12"/>
      <c r="H44021" s="15"/>
    </row>
    <row r="44022" spans="2:8" x14ac:dyDescent="0.2">
      <c r="B44022" s="12"/>
      <c r="H44022" s="15"/>
    </row>
    <row r="44023" spans="2:8" x14ac:dyDescent="0.2">
      <c r="B44023" s="12"/>
      <c r="H44023" s="15"/>
    </row>
    <row r="44024" spans="2:8" x14ac:dyDescent="0.2">
      <c r="B44024" s="12"/>
      <c r="H44024" s="15"/>
    </row>
    <row r="44025" spans="2:8" x14ac:dyDescent="0.2">
      <c r="B44025" s="12"/>
      <c r="H44025" s="15"/>
    </row>
    <row r="44026" spans="2:8" x14ac:dyDescent="0.2">
      <c r="B44026" s="12"/>
      <c r="H44026" s="15"/>
    </row>
    <row r="44027" spans="2:8" x14ac:dyDescent="0.2">
      <c r="B44027" s="12"/>
      <c r="H44027" s="15"/>
    </row>
    <row r="44028" spans="2:8" x14ac:dyDescent="0.2">
      <c r="B44028" s="12"/>
      <c r="H44028" s="15"/>
    </row>
    <row r="44029" spans="2:8" x14ac:dyDescent="0.2">
      <c r="B44029" s="12"/>
      <c r="H44029" s="15"/>
    </row>
    <row r="44030" spans="2:8" x14ac:dyDescent="0.2">
      <c r="B44030" s="12"/>
      <c r="H44030" s="15"/>
    </row>
    <row r="44031" spans="2:8" x14ac:dyDescent="0.2">
      <c r="B44031" s="12"/>
      <c r="H44031" s="15"/>
    </row>
    <row r="44032" spans="2:8" x14ac:dyDescent="0.2">
      <c r="B44032" s="12"/>
      <c r="H44032" s="15"/>
    </row>
    <row r="44033" spans="2:8" x14ac:dyDescent="0.2">
      <c r="B44033" s="12"/>
      <c r="H44033" s="15"/>
    </row>
    <row r="44034" spans="2:8" x14ac:dyDescent="0.2">
      <c r="B44034" s="12"/>
      <c r="H44034" s="15"/>
    </row>
    <row r="44035" spans="2:8" x14ac:dyDescent="0.2">
      <c r="B44035" s="12"/>
      <c r="H44035" s="15"/>
    </row>
    <row r="44036" spans="2:8" x14ac:dyDescent="0.2">
      <c r="B44036" s="12"/>
      <c r="H44036" s="15"/>
    </row>
    <row r="44037" spans="2:8" x14ac:dyDescent="0.2">
      <c r="B44037" s="12"/>
      <c r="H44037" s="15"/>
    </row>
    <row r="44038" spans="2:8" x14ac:dyDescent="0.2">
      <c r="B44038" s="12"/>
      <c r="H44038" s="15"/>
    </row>
    <row r="44039" spans="2:8" x14ac:dyDescent="0.2">
      <c r="B44039" s="12"/>
      <c r="H44039" s="15"/>
    </row>
    <row r="44040" spans="2:8" x14ac:dyDescent="0.2">
      <c r="B44040" s="12"/>
      <c r="H44040" s="15"/>
    </row>
    <row r="44041" spans="2:8" x14ac:dyDescent="0.2">
      <c r="B44041" s="12"/>
      <c r="H44041" s="15"/>
    </row>
    <row r="44042" spans="2:8" x14ac:dyDescent="0.2">
      <c r="B44042" s="12"/>
      <c r="H44042" s="15"/>
    </row>
    <row r="44043" spans="2:8" x14ac:dyDescent="0.2">
      <c r="B44043" s="12"/>
      <c r="H44043" s="15"/>
    </row>
    <row r="44044" spans="2:8" x14ac:dyDescent="0.2">
      <c r="B44044" s="12"/>
      <c r="H44044" s="15"/>
    </row>
    <row r="44045" spans="2:8" x14ac:dyDescent="0.2">
      <c r="B44045" s="12"/>
      <c r="H44045" s="15"/>
    </row>
    <row r="44046" spans="2:8" x14ac:dyDescent="0.2">
      <c r="B44046" s="12"/>
      <c r="H44046" s="15"/>
    </row>
    <row r="44047" spans="2:8" x14ac:dyDescent="0.2">
      <c r="B44047" s="12"/>
      <c r="H44047" s="15"/>
    </row>
    <row r="44048" spans="2:8" x14ac:dyDescent="0.2">
      <c r="B44048" s="12"/>
      <c r="H44048" s="15"/>
    </row>
    <row r="44049" spans="2:8" x14ac:dyDescent="0.2">
      <c r="B44049" s="12"/>
      <c r="H44049" s="15"/>
    </row>
    <row r="44050" spans="2:8" x14ac:dyDescent="0.2">
      <c r="B44050" s="12"/>
      <c r="H44050" s="15"/>
    </row>
    <row r="44051" spans="2:8" x14ac:dyDescent="0.2">
      <c r="B44051" s="12"/>
      <c r="H44051" s="15"/>
    </row>
    <row r="44052" spans="2:8" x14ac:dyDescent="0.2">
      <c r="B44052" s="12"/>
      <c r="H44052" s="15"/>
    </row>
    <row r="44053" spans="2:8" x14ac:dyDescent="0.2">
      <c r="B44053" s="12"/>
      <c r="H44053" s="15"/>
    </row>
    <row r="44054" spans="2:8" x14ac:dyDescent="0.2">
      <c r="B44054" s="12"/>
      <c r="H44054" s="15"/>
    </row>
    <row r="44055" spans="2:8" x14ac:dyDescent="0.2">
      <c r="B44055" s="12"/>
      <c r="H44055" s="15"/>
    </row>
    <row r="44056" spans="2:8" x14ac:dyDescent="0.2">
      <c r="B44056" s="12"/>
      <c r="H44056" s="15"/>
    </row>
    <row r="44057" spans="2:8" x14ac:dyDescent="0.2">
      <c r="B44057" s="12"/>
      <c r="H44057" s="15"/>
    </row>
    <row r="44058" spans="2:8" x14ac:dyDescent="0.2">
      <c r="B44058" s="12"/>
      <c r="H44058" s="15"/>
    </row>
    <row r="44059" spans="2:8" x14ac:dyDescent="0.2">
      <c r="B44059" s="12"/>
      <c r="H44059" s="15"/>
    </row>
    <row r="44060" spans="2:8" x14ac:dyDescent="0.2">
      <c r="B44060" s="12"/>
      <c r="H44060" s="15"/>
    </row>
    <row r="44061" spans="2:8" x14ac:dyDescent="0.2">
      <c r="B44061" s="12"/>
      <c r="H44061" s="15"/>
    </row>
    <row r="44062" spans="2:8" x14ac:dyDescent="0.2">
      <c r="B44062" s="12"/>
      <c r="H44062" s="15"/>
    </row>
    <row r="44063" spans="2:8" x14ac:dyDescent="0.2">
      <c r="B44063" s="12"/>
      <c r="H44063" s="15"/>
    </row>
    <row r="44064" spans="2:8" x14ac:dyDescent="0.2">
      <c r="B44064" s="12"/>
      <c r="H44064" s="15"/>
    </row>
    <row r="44065" spans="2:8" x14ac:dyDescent="0.2">
      <c r="B44065" s="12"/>
      <c r="H44065" s="15"/>
    </row>
    <row r="44066" spans="2:8" x14ac:dyDescent="0.2">
      <c r="B44066" s="12"/>
      <c r="H44066" s="15"/>
    </row>
    <row r="44067" spans="2:8" x14ac:dyDescent="0.2">
      <c r="B44067" s="12"/>
      <c r="H44067" s="15"/>
    </row>
    <row r="44068" spans="2:8" x14ac:dyDescent="0.2">
      <c r="B44068" s="12"/>
      <c r="H44068" s="15"/>
    </row>
    <row r="44069" spans="2:8" x14ac:dyDescent="0.2">
      <c r="B44069" s="12"/>
      <c r="H44069" s="15"/>
    </row>
    <row r="44070" spans="2:8" x14ac:dyDescent="0.2">
      <c r="B44070" s="12"/>
      <c r="H44070" s="15"/>
    </row>
    <row r="44071" spans="2:8" x14ac:dyDescent="0.2">
      <c r="B44071" s="12"/>
      <c r="H44071" s="15"/>
    </row>
    <row r="44072" spans="2:8" x14ac:dyDescent="0.2">
      <c r="B44072" s="12"/>
      <c r="H44072" s="15"/>
    </row>
    <row r="44073" spans="2:8" x14ac:dyDescent="0.2">
      <c r="B44073" s="12"/>
      <c r="H44073" s="15"/>
    </row>
    <row r="44074" spans="2:8" x14ac:dyDescent="0.2">
      <c r="B44074" s="12"/>
      <c r="H44074" s="15"/>
    </row>
    <row r="44075" spans="2:8" x14ac:dyDescent="0.2">
      <c r="B44075" s="12"/>
      <c r="H44075" s="15"/>
    </row>
    <row r="44076" spans="2:8" x14ac:dyDescent="0.2">
      <c r="B44076" s="12"/>
      <c r="H44076" s="15"/>
    </row>
    <row r="44077" spans="2:8" x14ac:dyDescent="0.2">
      <c r="B44077" s="12"/>
      <c r="H44077" s="15"/>
    </row>
    <row r="44078" spans="2:8" x14ac:dyDescent="0.2">
      <c r="B44078" s="12"/>
      <c r="H44078" s="15"/>
    </row>
    <row r="44079" spans="2:8" x14ac:dyDescent="0.2">
      <c r="B44079" s="12"/>
      <c r="H44079" s="15"/>
    </row>
    <row r="44080" spans="2:8" x14ac:dyDescent="0.2">
      <c r="B44080" s="12"/>
      <c r="H44080" s="15"/>
    </row>
    <row r="44081" spans="2:8" x14ac:dyDescent="0.2">
      <c r="B44081" s="12"/>
      <c r="H44081" s="15"/>
    </row>
    <row r="44082" spans="2:8" x14ac:dyDescent="0.2">
      <c r="B44082" s="12"/>
      <c r="H44082" s="15"/>
    </row>
    <row r="44083" spans="2:8" x14ac:dyDescent="0.2">
      <c r="B44083" s="12"/>
      <c r="H44083" s="15"/>
    </row>
    <row r="44084" spans="2:8" x14ac:dyDescent="0.2">
      <c r="B44084" s="12"/>
      <c r="H44084" s="15"/>
    </row>
    <row r="44085" spans="2:8" x14ac:dyDescent="0.2">
      <c r="B44085" s="12"/>
      <c r="H44085" s="15"/>
    </row>
    <row r="44086" spans="2:8" x14ac:dyDescent="0.2">
      <c r="B44086" s="12"/>
      <c r="H44086" s="15"/>
    </row>
    <row r="44087" spans="2:8" x14ac:dyDescent="0.2">
      <c r="B44087" s="12"/>
      <c r="H44087" s="15"/>
    </row>
    <row r="44088" spans="2:8" x14ac:dyDescent="0.2">
      <c r="B44088" s="12"/>
      <c r="H44088" s="15"/>
    </row>
    <row r="44089" spans="2:8" x14ac:dyDescent="0.2">
      <c r="B44089" s="12"/>
      <c r="H44089" s="15"/>
    </row>
    <row r="44090" spans="2:8" x14ac:dyDescent="0.2">
      <c r="B44090" s="12"/>
      <c r="H44090" s="15"/>
    </row>
    <row r="44091" spans="2:8" x14ac:dyDescent="0.2">
      <c r="B44091" s="12"/>
      <c r="H44091" s="15"/>
    </row>
    <row r="44092" spans="2:8" x14ac:dyDescent="0.2">
      <c r="B44092" s="12"/>
      <c r="H44092" s="15"/>
    </row>
    <row r="44093" spans="2:8" x14ac:dyDescent="0.2">
      <c r="B44093" s="12"/>
      <c r="H44093" s="15"/>
    </row>
    <row r="44094" spans="2:8" x14ac:dyDescent="0.2">
      <c r="B44094" s="12"/>
      <c r="H44094" s="15"/>
    </row>
    <row r="44095" spans="2:8" x14ac:dyDescent="0.2">
      <c r="B44095" s="12"/>
      <c r="H44095" s="15"/>
    </row>
    <row r="44096" spans="2:8" x14ac:dyDescent="0.2">
      <c r="B44096" s="12"/>
      <c r="H44096" s="15"/>
    </row>
    <row r="44097" spans="2:8" x14ac:dyDescent="0.2">
      <c r="B44097" s="12"/>
      <c r="H44097" s="15"/>
    </row>
    <row r="44098" spans="2:8" x14ac:dyDescent="0.2">
      <c r="B44098" s="12"/>
      <c r="H44098" s="15"/>
    </row>
    <row r="44099" spans="2:8" x14ac:dyDescent="0.2">
      <c r="B44099" s="12"/>
      <c r="H44099" s="15"/>
    </row>
    <row r="44100" spans="2:8" x14ac:dyDescent="0.2">
      <c r="B44100" s="12"/>
      <c r="H44100" s="15"/>
    </row>
    <row r="44101" spans="2:8" x14ac:dyDescent="0.2">
      <c r="B44101" s="12"/>
      <c r="H44101" s="15"/>
    </row>
    <row r="44102" spans="2:8" x14ac:dyDescent="0.2">
      <c r="B44102" s="12"/>
      <c r="H44102" s="15"/>
    </row>
    <row r="44103" spans="2:8" x14ac:dyDescent="0.2">
      <c r="B44103" s="12"/>
      <c r="H44103" s="15"/>
    </row>
    <row r="44104" spans="2:8" x14ac:dyDescent="0.2">
      <c r="B44104" s="12"/>
      <c r="H44104" s="15"/>
    </row>
    <row r="44105" spans="2:8" x14ac:dyDescent="0.2">
      <c r="B44105" s="12"/>
      <c r="H44105" s="15"/>
    </row>
    <row r="44106" spans="2:8" x14ac:dyDescent="0.2">
      <c r="B44106" s="12"/>
      <c r="H44106" s="15"/>
    </row>
    <row r="44107" spans="2:8" x14ac:dyDescent="0.2">
      <c r="B44107" s="12"/>
      <c r="H44107" s="15"/>
    </row>
    <row r="44108" spans="2:8" x14ac:dyDescent="0.2">
      <c r="B44108" s="12"/>
      <c r="H44108" s="15"/>
    </row>
    <row r="44109" spans="2:8" x14ac:dyDescent="0.2">
      <c r="B44109" s="12"/>
      <c r="H44109" s="15"/>
    </row>
    <row r="44110" spans="2:8" x14ac:dyDescent="0.2">
      <c r="B44110" s="12"/>
      <c r="H44110" s="15"/>
    </row>
    <row r="44111" spans="2:8" x14ac:dyDescent="0.2">
      <c r="B44111" s="12"/>
      <c r="H44111" s="15"/>
    </row>
    <row r="44112" spans="2:8" x14ac:dyDescent="0.2">
      <c r="B44112" s="12"/>
      <c r="H44112" s="15"/>
    </row>
    <row r="44113" spans="2:8" x14ac:dyDescent="0.2">
      <c r="B44113" s="12"/>
      <c r="H44113" s="15"/>
    </row>
    <row r="44114" spans="2:8" x14ac:dyDescent="0.2">
      <c r="B44114" s="12"/>
      <c r="H44114" s="15"/>
    </row>
    <row r="44115" spans="2:8" x14ac:dyDescent="0.2">
      <c r="B44115" s="12"/>
      <c r="H44115" s="15"/>
    </row>
    <row r="44116" spans="2:8" x14ac:dyDescent="0.2">
      <c r="B44116" s="12"/>
      <c r="H44116" s="15"/>
    </row>
    <row r="44117" spans="2:8" x14ac:dyDescent="0.2">
      <c r="B44117" s="12"/>
      <c r="H44117" s="15"/>
    </row>
    <row r="44118" spans="2:8" x14ac:dyDescent="0.2">
      <c r="B44118" s="12"/>
      <c r="H44118" s="15"/>
    </row>
    <row r="44119" spans="2:8" x14ac:dyDescent="0.2">
      <c r="B44119" s="12"/>
      <c r="H44119" s="15"/>
    </row>
    <row r="44120" spans="2:8" x14ac:dyDescent="0.2">
      <c r="B44120" s="12"/>
      <c r="H44120" s="15"/>
    </row>
    <row r="44121" spans="2:8" x14ac:dyDescent="0.2">
      <c r="B44121" s="12"/>
      <c r="H44121" s="15"/>
    </row>
    <row r="44122" spans="2:8" x14ac:dyDescent="0.2">
      <c r="B44122" s="12"/>
      <c r="H44122" s="15"/>
    </row>
    <row r="44123" spans="2:8" x14ac:dyDescent="0.2">
      <c r="B44123" s="12"/>
      <c r="H44123" s="15"/>
    </row>
    <row r="44124" spans="2:8" x14ac:dyDescent="0.2">
      <c r="B44124" s="12"/>
      <c r="H44124" s="15"/>
    </row>
    <row r="44125" spans="2:8" x14ac:dyDescent="0.2">
      <c r="B44125" s="12"/>
      <c r="H44125" s="15"/>
    </row>
    <row r="44126" spans="2:8" x14ac:dyDescent="0.2">
      <c r="B44126" s="12"/>
      <c r="H44126" s="15"/>
    </row>
    <row r="44127" spans="2:8" x14ac:dyDescent="0.2">
      <c r="B44127" s="12"/>
      <c r="H44127" s="15"/>
    </row>
    <row r="44128" spans="2:8" x14ac:dyDescent="0.2">
      <c r="B44128" s="12"/>
      <c r="H44128" s="15"/>
    </row>
    <row r="44129" spans="2:8" x14ac:dyDescent="0.2">
      <c r="B44129" s="12"/>
      <c r="H44129" s="15"/>
    </row>
    <row r="44130" spans="2:8" x14ac:dyDescent="0.2">
      <c r="B44130" s="12"/>
      <c r="H44130" s="15"/>
    </row>
    <row r="44131" spans="2:8" x14ac:dyDescent="0.2">
      <c r="B44131" s="12"/>
      <c r="H44131" s="15"/>
    </row>
    <row r="44132" spans="2:8" x14ac:dyDescent="0.2">
      <c r="B44132" s="12"/>
      <c r="H44132" s="15"/>
    </row>
    <row r="44133" spans="2:8" x14ac:dyDescent="0.2">
      <c r="B44133" s="12"/>
      <c r="H44133" s="15"/>
    </row>
    <row r="44134" spans="2:8" x14ac:dyDescent="0.2">
      <c r="B44134" s="12"/>
      <c r="H44134" s="15"/>
    </row>
    <row r="44135" spans="2:8" x14ac:dyDescent="0.2">
      <c r="B44135" s="12"/>
      <c r="H44135" s="15"/>
    </row>
    <row r="44136" spans="2:8" x14ac:dyDescent="0.2">
      <c r="B44136" s="12"/>
      <c r="H44136" s="15"/>
    </row>
    <row r="44137" spans="2:8" x14ac:dyDescent="0.2">
      <c r="B44137" s="12"/>
      <c r="H44137" s="15"/>
    </row>
    <row r="44138" spans="2:8" x14ac:dyDescent="0.2">
      <c r="B44138" s="12"/>
      <c r="H44138" s="15"/>
    </row>
    <row r="44139" spans="2:8" x14ac:dyDescent="0.2">
      <c r="B44139" s="12"/>
      <c r="H44139" s="15"/>
    </row>
    <row r="44140" spans="2:8" x14ac:dyDescent="0.2">
      <c r="B44140" s="12"/>
      <c r="H44140" s="15"/>
    </row>
    <row r="44141" spans="2:8" x14ac:dyDescent="0.2">
      <c r="B44141" s="12"/>
      <c r="H44141" s="15"/>
    </row>
    <row r="44142" spans="2:8" x14ac:dyDescent="0.2">
      <c r="B44142" s="12"/>
      <c r="H44142" s="15"/>
    </row>
    <row r="44143" spans="2:8" x14ac:dyDescent="0.2">
      <c r="B44143" s="12"/>
      <c r="H44143" s="15"/>
    </row>
    <row r="44144" spans="2:8" x14ac:dyDescent="0.2">
      <c r="B44144" s="12"/>
      <c r="H44144" s="15"/>
    </row>
    <row r="44145" spans="2:8" x14ac:dyDescent="0.2">
      <c r="B44145" s="12"/>
      <c r="H44145" s="15"/>
    </row>
    <row r="44146" spans="2:8" x14ac:dyDescent="0.2">
      <c r="B44146" s="12"/>
      <c r="H44146" s="15"/>
    </row>
    <row r="44147" spans="2:8" x14ac:dyDescent="0.2">
      <c r="B44147" s="12"/>
      <c r="H44147" s="15"/>
    </row>
    <row r="44148" spans="2:8" x14ac:dyDescent="0.2">
      <c r="B44148" s="12"/>
      <c r="H44148" s="15"/>
    </row>
    <row r="44149" spans="2:8" x14ac:dyDescent="0.2">
      <c r="B44149" s="12"/>
      <c r="H44149" s="15"/>
    </row>
    <row r="44150" spans="2:8" x14ac:dyDescent="0.2">
      <c r="B44150" s="12"/>
      <c r="H44150" s="15"/>
    </row>
    <row r="44151" spans="2:8" x14ac:dyDescent="0.2">
      <c r="B44151" s="12"/>
      <c r="H44151" s="15"/>
    </row>
    <row r="44152" spans="2:8" x14ac:dyDescent="0.2">
      <c r="B44152" s="12"/>
      <c r="H44152" s="15"/>
    </row>
    <row r="44153" spans="2:8" x14ac:dyDescent="0.2">
      <c r="B44153" s="12"/>
      <c r="H44153" s="15"/>
    </row>
    <row r="44154" spans="2:8" x14ac:dyDescent="0.2">
      <c r="B44154" s="12"/>
      <c r="H44154" s="15"/>
    </row>
    <row r="44155" spans="2:8" x14ac:dyDescent="0.2">
      <c r="B44155" s="12"/>
      <c r="H44155" s="15"/>
    </row>
    <row r="44156" spans="2:8" x14ac:dyDescent="0.2">
      <c r="B44156" s="12"/>
      <c r="H44156" s="15"/>
    </row>
    <row r="44157" spans="2:8" x14ac:dyDescent="0.2">
      <c r="B44157" s="12"/>
      <c r="H44157" s="15"/>
    </row>
    <row r="44158" spans="2:8" x14ac:dyDescent="0.2">
      <c r="B44158" s="12"/>
      <c r="H44158" s="15"/>
    </row>
    <row r="44159" spans="2:8" x14ac:dyDescent="0.2">
      <c r="B44159" s="12"/>
      <c r="H44159" s="15"/>
    </row>
    <row r="44160" spans="2:8" x14ac:dyDescent="0.2">
      <c r="B44160" s="12"/>
      <c r="H44160" s="15"/>
    </row>
    <row r="44161" spans="2:8" x14ac:dyDescent="0.2">
      <c r="B44161" s="12"/>
      <c r="H44161" s="15"/>
    </row>
    <row r="44162" spans="2:8" x14ac:dyDescent="0.2">
      <c r="B44162" s="12"/>
      <c r="H44162" s="15"/>
    </row>
    <row r="44163" spans="2:8" x14ac:dyDescent="0.2">
      <c r="B44163" s="12"/>
      <c r="H44163" s="15"/>
    </row>
    <row r="44164" spans="2:8" x14ac:dyDescent="0.2">
      <c r="B44164" s="12"/>
      <c r="H44164" s="15"/>
    </row>
    <row r="44165" spans="2:8" x14ac:dyDescent="0.2">
      <c r="B44165" s="12"/>
      <c r="H44165" s="15"/>
    </row>
    <row r="44166" spans="2:8" x14ac:dyDescent="0.2">
      <c r="B44166" s="12"/>
      <c r="H44166" s="15"/>
    </row>
    <row r="44167" spans="2:8" x14ac:dyDescent="0.2">
      <c r="B44167" s="12"/>
      <c r="H44167" s="15"/>
    </row>
    <row r="44168" spans="2:8" x14ac:dyDescent="0.2">
      <c r="B44168" s="12"/>
      <c r="H44168" s="15"/>
    </row>
    <row r="44169" spans="2:8" x14ac:dyDescent="0.2">
      <c r="B44169" s="12"/>
      <c r="H44169" s="15"/>
    </row>
    <row r="44170" spans="2:8" x14ac:dyDescent="0.2">
      <c r="B44170" s="12"/>
      <c r="H44170" s="15"/>
    </row>
    <row r="44171" spans="2:8" x14ac:dyDescent="0.2">
      <c r="B44171" s="12"/>
      <c r="H44171" s="15"/>
    </row>
    <row r="44172" spans="2:8" x14ac:dyDescent="0.2">
      <c r="B44172" s="12"/>
      <c r="H44172" s="15"/>
    </row>
    <row r="44173" spans="2:8" x14ac:dyDescent="0.2">
      <c r="B44173" s="12"/>
      <c r="H44173" s="15"/>
    </row>
    <row r="44174" spans="2:8" x14ac:dyDescent="0.2">
      <c r="B44174" s="12"/>
      <c r="H44174" s="15"/>
    </row>
    <row r="44175" spans="2:8" x14ac:dyDescent="0.2">
      <c r="B44175" s="12"/>
      <c r="H44175" s="15"/>
    </row>
    <row r="44176" spans="2:8" x14ac:dyDescent="0.2">
      <c r="B44176" s="12"/>
      <c r="H44176" s="15"/>
    </row>
    <row r="44177" spans="2:8" x14ac:dyDescent="0.2">
      <c r="B44177" s="12"/>
      <c r="H44177" s="15"/>
    </row>
    <row r="44178" spans="2:8" x14ac:dyDescent="0.2">
      <c r="B44178" s="12"/>
      <c r="H44178" s="15"/>
    </row>
    <row r="44179" spans="2:8" x14ac:dyDescent="0.2">
      <c r="B44179" s="12"/>
      <c r="H44179" s="15"/>
    </row>
    <row r="44180" spans="2:8" x14ac:dyDescent="0.2">
      <c r="B44180" s="12"/>
      <c r="H44180" s="15"/>
    </row>
    <row r="44181" spans="2:8" x14ac:dyDescent="0.2">
      <c r="B44181" s="12"/>
      <c r="H44181" s="15"/>
    </row>
    <row r="44182" spans="2:8" x14ac:dyDescent="0.2">
      <c r="B44182" s="12"/>
      <c r="H44182" s="15"/>
    </row>
    <row r="44183" spans="2:8" x14ac:dyDescent="0.2">
      <c r="B44183" s="12"/>
      <c r="H44183" s="15"/>
    </row>
    <row r="44184" spans="2:8" x14ac:dyDescent="0.2">
      <c r="B44184" s="12"/>
      <c r="H44184" s="15"/>
    </row>
    <row r="44185" spans="2:8" x14ac:dyDescent="0.2">
      <c r="B44185" s="12"/>
      <c r="H44185" s="15"/>
    </row>
    <row r="44186" spans="2:8" x14ac:dyDescent="0.2">
      <c r="B44186" s="12"/>
      <c r="H44186" s="15"/>
    </row>
    <row r="44187" spans="2:8" x14ac:dyDescent="0.2">
      <c r="B44187" s="12"/>
      <c r="H44187" s="15"/>
    </row>
    <row r="44188" spans="2:8" x14ac:dyDescent="0.2">
      <c r="B44188" s="12"/>
      <c r="H44188" s="15"/>
    </row>
    <row r="44189" spans="2:8" x14ac:dyDescent="0.2">
      <c r="B44189" s="12"/>
      <c r="H44189" s="15"/>
    </row>
    <row r="44190" spans="2:8" x14ac:dyDescent="0.2">
      <c r="B44190" s="12"/>
      <c r="H44190" s="15"/>
    </row>
    <row r="44191" spans="2:8" x14ac:dyDescent="0.2">
      <c r="B44191" s="12"/>
      <c r="H44191" s="15"/>
    </row>
    <row r="44192" spans="2:8" x14ac:dyDescent="0.2">
      <c r="B44192" s="12"/>
      <c r="H44192" s="15"/>
    </row>
    <row r="44193" spans="2:8" x14ac:dyDescent="0.2">
      <c r="B44193" s="12"/>
      <c r="H44193" s="15"/>
    </row>
    <row r="44194" spans="2:8" x14ac:dyDescent="0.2">
      <c r="B44194" s="12"/>
      <c r="H44194" s="15"/>
    </row>
    <row r="44195" spans="2:8" x14ac:dyDescent="0.2">
      <c r="B44195" s="12"/>
      <c r="H44195" s="15"/>
    </row>
    <row r="44196" spans="2:8" x14ac:dyDescent="0.2">
      <c r="B44196" s="12"/>
      <c r="H44196" s="15"/>
    </row>
    <row r="44197" spans="2:8" x14ac:dyDescent="0.2">
      <c r="B44197" s="12"/>
      <c r="H44197" s="15"/>
    </row>
    <row r="44198" spans="2:8" x14ac:dyDescent="0.2">
      <c r="B44198" s="12"/>
      <c r="H44198" s="15"/>
    </row>
    <row r="44199" spans="2:8" x14ac:dyDescent="0.2">
      <c r="B44199" s="12"/>
      <c r="H44199" s="15"/>
    </row>
    <row r="44200" spans="2:8" x14ac:dyDescent="0.2">
      <c r="B44200" s="12"/>
      <c r="H44200" s="15"/>
    </row>
    <row r="44201" spans="2:8" x14ac:dyDescent="0.2">
      <c r="B44201" s="12"/>
      <c r="H44201" s="15"/>
    </row>
    <row r="44202" spans="2:8" x14ac:dyDescent="0.2">
      <c r="B44202" s="12"/>
      <c r="H44202" s="15"/>
    </row>
    <row r="44203" spans="2:8" x14ac:dyDescent="0.2">
      <c r="B44203" s="12"/>
      <c r="H44203" s="15"/>
    </row>
    <row r="44204" spans="2:8" x14ac:dyDescent="0.2">
      <c r="B44204" s="12"/>
      <c r="H44204" s="15"/>
    </row>
    <row r="44205" spans="2:8" x14ac:dyDescent="0.2">
      <c r="B44205" s="12"/>
      <c r="H44205" s="15"/>
    </row>
    <row r="44206" spans="2:8" x14ac:dyDescent="0.2">
      <c r="B44206" s="12"/>
      <c r="H44206" s="15"/>
    </row>
    <row r="44207" spans="2:8" x14ac:dyDescent="0.2">
      <c r="B44207" s="12"/>
      <c r="H44207" s="15"/>
    </row>
    <row r="44208" spans="2:8" x14ac:dyDescent="0.2">
      <c r="B44208" s="12"/>
      <c r="H44208" s="15"/>
    </row>
    <row r="44209" spans="2:8" x14ac:dyDescent="0.2">
      <c r="B44209" s="12"/>
      <c r="H44209" s="15"/>
    </row>
    <row r="44210" spans="2:8" x14ac:dyDescent="0.2">
      <c r="B44210" s="12"/>
      <c r="H44210" s="15"/>
    </row>
    <row r="44211" spans="2:8" x14ac:dyDescent="0.2">
      <c r="B44211" s="12"/>
      <c r="H44211" s="15"/>
    </row>
    <row r="44212" spans="2:8" x14ac:dyDescent="0.2">
      <c r="B44212" s="12"/>
      <c r="H44212" s="15"/>
    </row>
    <row r="44213" spans="2:8" x14ac:dyDescent="0.2">
      <c r="B44213" s="12"/>
      <c r="H44213" s="15"/>
    </row>
    <row r="44214" spans="2:8" x14ac:dyDescent="0.2">
      <c r="B44214" s="12"/>
      <c r="H44214" s="15"/>
    </row>
    <row r="44215" spans="2:8" x14ac:dyDescent="0.2">
      <c r="B44215" s="12"/>
      <c r="H44215" s="15"/>
    </row>
    <row r="44216" spans="2:8" x14ac:dyDescent="0.2">
      <c r="B44216" s="12"/>
      <c r="H44216" s="15"/>
    </row>
    <row r="44217" spans="2:8" x14ac:dyDescent="0.2">
      <c r="B44217" s="12"/>
      <c r="H44217" s="15"/>
    </row>
    <row r="44218" spans="2:8" x14ac:dyDescent="0.2">
      <c r="B44218" s="12"/>
      <c r="H44218" s="15"/>
    </row>
    <row r="44219" spans="2:8" x14ac:dyDescent="0.2">
      <c r="B44219" s="12"/>
      <c r="H44219" s="15"/>
    </row>
    <row r="44220" spans="2:8" x14ac:dyDescent="0.2">
      <c r="B44220" s="12"/>
      <c r="H44220" s="15"/>
    </row>
    <row r="44221" spans="2:8" x14ac:dyDescent="0.2">
      <c r="B44221" s="12"/>
      <c r="H44221" s="15"/>
    </row>
    <row r="44222" spans="2:8" x14ac:dyDescent="0.2">
      <c r="B44222" s="12"/>
      <c r="H44222" s="15"/>
    </row>
    <row r="44223" spans="2:8" x14ac:dyDescent="0.2">
      <c r="B44223" s="12"/>
      <c r="H44223" s="15"/>
    </row>
    <row r="44224" spans="2:8" x14ac:dyDescent="0.2">
      <c r="B44224" s="12"/>
      <c r="H44224" s="15"/>
    </row>
    <row r="44225" spans="2:8" x14ac:dyDescent="0.2">
      <c r="B44225" s="12"/>
      <c r="H44225" s="15"/>
    </row>
    <row r="44226" spans="2:8" x14ac:dyDescent="0.2">
      <c r="B44226" s="12"/>
      <c r="H44226" s="15"/>
    </row>
    <row r="44227" spans="2:8" x14ac:dyDescent="0.2">
      <c r="B44227" s="12"/>
      <c r="H44227" s="15"/>
    </row>
    <row r="44228" spans="2:8" x14ac:dyDescent="0.2">
      <c r="B44228" s="12"/>
      <c r="H44228" s="15"/>
    </row>
    <row r="44229" spans="2:8" x14ac:dyDescent="0.2">
      <c r="B44229" s="12"/>
      <c r="H44229" s="15"/>
    </row>
    <row r="44230" spans="2:8" x14ac:dyDescent="0.2">
      <c r="B44230" s="12"/>
      <c r="H44230" s="15"/>
    </row>
    <row r="44231" spans="2:8" x14ac:dyDescent="0.2">
      <c r="B44231" s="12"/>
      <c r="H44231" s="15"/>
    </row>
    <row r="44232" spans="2:8" x14ac:dyDescent="0.2">
      <c r="B44232" s="12"/>
      <c r="H44232" s="15"/>
    </row>
    <row r="44233" spans="2:8" x14ac:dyDescent="0.2">
      <c r="B44233" s="12"/>
      <c r="H44233" s="15"/>
    </row>
    <row r="44234" spans="2:8" x14ac:dyDescent="0.2">
      <c r="B44234" s="12"/>
      <c r="H44234" s="15"/>
    </row>
    <row r="44235" spans="2:8" x14ac:dyDescent="0.2">
      <c r="B44235" s="12"/>
      <c r="H44235" s="15"/>
    </row>
    <row r="44236" spans="2:8" x14ac:dyDescent="0.2">
      <c r="B44236" s="12"/>
      <c r="H44236" s="15"/>
    </row>
    <row r="44237" spans="2:8" x14ac:dyDescent="0.2">
      <c r="B44237" s="12"/>
      <c r="H44237" s="15"/>
    </row>
    <row r="44238" spans="2:8" x14ac:dyDescent="0.2">
      <c r="B44238" s="12"/>
      <c r="H44238" s="15"/>
    </row>
    <row r="44239" spans="2:8" x14ac:dyDescent="0.2">
      <c r="B44239" s="12"/>
      <c r="H44239" s="15"/>
    </row>
    <row r="44240" spans="2:8" x14ac:dyDescent="0.2">
      <c r="B44240" s="12"/>
      <c r="H44240" s="15"/>
    </row>
    <row r="44241" spans="2:8" x14ac:dyDescent="0.2">
      <c r="B44241" s="12"/>
      <c r="H44241" s="15"/>
    </row>
    <row r="44242" spans="2:8" x14ac:dyDescent="0.2">
      <c r="B44242" s="12"/>
      <c r="H44242" s="15"/>
    </row>
    <row r="44243" spans="2:8" x14ac:dyDescent="0.2">
      <c r="B44243" s="12"/>
      <c r="H44243" s="15"/>
    </row>
    <row r="44244" spans="2:8" x14ac:dyDescent="0.2">
      <c r="B44244" s="12"/>
      <c r="H44244" s="15"/>
    </row>
    <row r="44245" spans="2:8" x14ac:dyDescent="0.2">
      <c r="B44245" s="12"/>
      <c r="H44245" s="15"/>
    </row>
    <row r="44246" spans="2:8" x14ac:dyDescent="0.2">
      <c r="B44246" s="12"/>
      <c r="H44246" s="15"/>
    </row>
    <row r="44247" spans="2:8" x14ac:dyDescent="0.2">
      <c r="B44247" s="12"/>
      <c r="H44247" s="15"/>
    </row>
    <row r="44248" spans="2:8" x14ac:dyDescent="0.2">
      <c r="B44248" s="12"/>
      <c r="H44248" s="15"/>
    </row>
    <row r="44249" spans="2:8" x14ac:dyDescent="0.2">
      <c r="B44249" s="12"/>
      <c r="H44249" s="15"/>
    </row>
    <row r="44250" spans="2:8" x14ac:dyDescent="0.2">
      <c r="B44250" s="12"/>
      <c r="H44250" s="15"/>
    </row>
    <row r="44251" spans="2:8" x14ac:dyDescent="0.2">
      <c r="B44251" s="12"/>
      <c r="H44251" s="15"/>
    </row>
    <row r="44252" spans="2:8" x14ac:dyDescent="0.2">
      <c r="B44252" s="12"/>
      <c r="H44252" s="15"/>
    </row>
    <row r="44253" spans="2:8" x14ac:dyDescent="0.2">
      <c r="B44253" s="12"/>
      <c r="H44253" s="15"/>
    </row>
    <row r="44254" spans="2:8" x14ac:dyDescent="0.2">
      <c r="B44254" s="12"/>
      <c r="H44254" s="15"/>
    </row>
    <row r="44255" spans="2:8" x14ac:dyDescent="0.2">
      <c r="B44255" s="12"/>
      <c r="H44255" s="15"/>
    </row>
    <row r="44256" spans="2:8" x14ac:dyDescent="0.2">
      <c r="B44256" s="12"/>
      <c r="H44256" s="15"/>
    </row>
    <row r="44257" spans="2:8" x14ac:dyDescent="0.2">
      <c r="B44257" s="12"/>
      <c r="H44257" s="15"/>
    </row>
    <row r="44258" spans="2:8" x14ac:dyDescent="0.2">
      <c r="B44258" s="12"/>
      <c r="H44258" s="15"/>
    </row>
    <row r="44259" spans="2:8" x14ac:dyDescent="0.2">
      <c r="B44259" s="12"/>
      <c r="H44259" s="15"/>
    </row>
    <row r="44260" spans="2:8" x14ac:dyDescent="0.2">
      <c r="B44260" s="12"/>
      <c r="H44260" s="15"/>
    </row>
    <row r="44261" spans="2:8" x14ac:dyDescent="0.2">
      <c r="B44261" s="12"/>
      <c r="H44261" s="15"/>
    </row>
    <row r="44262" spans="2:8" x14ac:dyDescent="0.2">
      <c r="B44262" s="12"/>
      <c r="H44262" s="15"/>
    </row>
    <row r="44263" spans="2:8" x14ac:dyDescent="0.2">
      <c r="B44263" s="12"/>
      <c r="H44263" s="15"/>
    </row>
    <row r="44264" spans="2:8" x14ac:dyDescent="0.2">
      <c r="B44264" s="12"/>
      <c r="H44264" s="15"/>
    </row>
    <row r="44265" spans="2:8" x14ac:dyDescent="0.2">
      <c r="B44265" s="12"/>
      <c r="H44265" s="15"/>
    </row>
    <row r="44266" spans="2:8" x14ac:dyDescent="0.2">
      <c r="B44266" s="12"/>
      <c r="H44266" s="15"/>
    </row>
    <row r="44267" spans="2:8" x14ac:dyDescent="0.2">
      <c r="B44267" s="12"/>
      <c r="H44267" s="15"/>
    </row>
    <row r="44268" spans="2:8" x14ac:dyDescent="0.2">
      <c r="B44268" s="12"/>
      <c r="H44268" s="15"/>
    </row>
    <row r="44269" spans="2:8" x14ac:dyDescent="0.2">
      <c r="B44269" s="12"/>
      <c r="H44269" s="15"/>
    </row>
    <row r="44270" spans="2:8" x14ac:dyDescent="0.2">
      <c r="B44270" s="12"/>
      <c r="H44270" s="15"/>
    </row>
    <row r="44271" spans="2:8" x14ac:dyDescent="0.2">
      <c r="B44271" s="12"/>
      <c r="H44271" s="15"/>
    </row>
    <row r="44272" spans="2:8" x14ac:dyDescent="0.2">
      <c r="B44272" s="12"/>
      <c r="H44272" s="15"/>
    </row>
    <row r="44273" spans="2:8" x14ac:dyDescent="0.2">
      <c r="B44273" s="12"/>
      <c r="H44273" s="15"/>
    </row>
    <row r="44274" spans="2:8" x14ac:dyDescent="0.2">
      <c r="B44274" s="12"/>
      <c r="H44274" s="15"/>
    </row>
    <row r="44275" spans="2:8" x14ac:dyDescent="0.2">
      <c r="B44275" s="12"/>
      <c r="H44275" s="15"/>
    </row>
    <row r="44276" spans="2:8" x14ac:dyDescent="0.2">
      <c r="B44276" s="12"/>
      <c r="H44276" s="15"/>
    </row>
    <row r="44277" spans="2:8" x14ac:dyDescent="0.2">
      <c r="B44277" s="12"/>
      <c r="H44277" s="15"/>
    </row>
    <row r="44278" spans="2:8" x14ac:dyDescent="0.2">
      <c r="B44278" s="12"/>
      <c r="H44278" s="15"/>
    </row>
    <row r="44279" spans="2:8" x14ac:dyDescent="0.2">
      <c r="B44279" s="12"/>
      <c r="H44279" s="15"/>
    </row>
    <row r="44280" spans="2:8" x14ac:dyDescent="0.2">
      <c r="B44280" s="12"/>
      <c r="H44280" s="15"/>
    </row>
    <row r="44281" spans="2:8" x14ac:dyDescent="0.2">
      <c r="B44281" s="12"/>
      <c r="H44281" s="15"/>
    </row>
    <row r="44282" spans="2:8" x14ac:dyDescent="0.2">
      <c r="B44282" s="12"/>
      <c r="H44282" s="15"/>
    </row>
    <row r="44283" spans="2:8" x14ac:dyDescent="0.2">
      <c r="B44283" s="12"/>
      <c r="H44283" s="15"/>
    </row>
    <row r="44284" spans="2:8" x14ac:dyDescent="0.2">
      <c r="B44284" s="12"/>
      <c r="H44284" s="15"/>
    </row>
    <row r="44285" spans="2:8" x14ac:dyDescent="0.2">
      <c r="B44285" s="12"/>
      <c r="H44285" s="15"/>
    </row>
    <row r="44286" spans="2:8" x14ac:dyDescent="0.2">
      <c r="B44286" s="12"/>
      <c r="H44286" s="15"/>
    </row>
    <row r="44287" spans="2:8" x14ac:dyDescent="0.2">
      <c r="B44287" s="12"/>
      <c r="H44287" s="15"/>
    </row>
    <row r="44288" spans="2:8" x14ac:dyDescent="0.2">
      <c r="B44288" s="12"/>
      <c r="H44288" s="15"/>
    </row>
    <row r="44289" spans="2:8" x14ac:dyDescent="0.2">
      <c r="B44289" s="12"/>
      <c r="H44289" s="15"/>
    </row>
    <row r="44290" spans="2:8" x14ac:dyDescent="0.2">
      <c r="B44290" s="12"/>
      <c r="H44290" s="15"/>
    </row>
    <row r="44291" spans="2:8" x14ac:dyDescent="0.2">
      <c r="B44291" s="12"/>
      <c r="H44291" s="15"/>
    </row>
    <row r="44292" spans="2:8" x14ac:dyDescent="0.2">
      <c r="B44292" s="12"/>
      <c r="H44292" s="15"/>
    </row>
    <row r="44293" spans="2:8" x14ac:dyDescent="0.2">
      <c r="B44293" s="12"/>
      <c r="H44293" s="15"/>
    </row>
    <row r="44294" spans="2:8" x14ac:dyDescent="0.2">
      <c r="B44294" s="12"/>
      <c r="H44294" s="15"/>
    </row>
    <row r="44295" spans="2:8" x14ac:dyDescent="0.2">
      <c r="B44295" s="12"/>
      <c r="H44295" s="15"/>
    </row>
    <row r="44296" spans="2:8" x14ac:dyDescent="0.2">
      <c r="B44296" s="12"/>
      <c r="H44296" s="15"/>
    </row>
    <row r="44297" spans="2:8" x14ac:dyDescent="0.2">
      <c r="B44297" s="12"/>
      <c r="H44297" s="15"/>
    </row>
    <row r="44298" spans="2:8" x14ac:dyDescent="0.2">
      <c r="B44298" s="12"/>
      <c r="H44298" s="15"/>
    </row>
    <row r="44299" spans="2:8" x14ac:dyDescent="0.2">
      <c r="B44299" s="12"/>
      <c r="H44299" s="15"/>
    </row>
    <row r="44300" spans="2:8" x14ac:dyDescent="0.2">
      <c r="B44300" s="12"/>
      <c r="H44300" s="15"/>
    </row>
    <row r="44301" spans="2:8" x14ac:dyDescent="0.2">
      <c r="B44301" s="12"/>
      <c r="H44301" s="15"/>
    </row>
    <row r="44302" spans="2:8" x14ac:dyDescent="0.2">
      <c r="B44302" s="12"/>
      <c r="H44302" s="15"/>
    </row>
    <row r="44303" spans="2:8" x14ac:dyDescent="0.2">
      <c r="B44303" s="12"/>
      <c r="H44303" s="15"/>
    </row>
    <row r="44304" spans="2:8" x14ac:dyDescent="0.2">
      <c r="B44304" s="12"/>
      <c r="H44304" s="15"/>
    </row>
    <row r="44305" spans="2:8" x14ac:dyDescent="0.2">
      <c r="B44305" s="12"/>
      <c r="H44305" s="15"/>
    </row>
    <row r="44306" spans="2:8" x14ac:dyDescent="0.2">
      <c r="B44306" s="12"/>
      <c r="H44306" s="15"/>
    </row>
    <row r="44307" spans="2:8" x14ac:dyDescent="0.2">
      <c r="B44307" s="12"/>
      <c r="H44307" s="15"/>
    </row>
    <row r="44308" spans="2:8" x14ac:dyDescent="0.2">
      <c r="B44308" s="12"/>
      <c r="H44308" s="15"/>
    </row>
    <row r="44309" spans="2:8" x14ac:dyDescent="0.2">
      <c r="B44309" s="12"/>
      <c r="H44309" s="15"/>
    </row>
    <row r="44310" spans="2:8" x14ac:dyDescent="0.2">
      <c r="B44310" s="12"/>
      <c r="H44310" s="15"/>
    </row>
    <row r="44311" spans="2:8" x14ac:dyDescent="0.2">
      <c r="B44311" s="12"/>
      <c r="H44311" s="15"/>
    </row>
    <row r="44312" spans="2:8" x14ac:dyDescent="0.2">
      <c r="B44312" s="12"/>
      <c r="H44312" s="15"/>
    </row>
    <row r="44313" spans="2:8" x14ac:dyDescent="0.2">
      <c r="B44313" s="12"/>
      <c r="H44313" s="15"/>
    </row>
    <row r="44314" spans="2:8" x14ac:dyDescent="0.2">
      <c r="B44314" s="12"/>
      <c r="H44314" s="15"/>
    </row>
    <row r="44315" spans="2:8" x14ac:dyDescent="0.2">
      <c r="B44315" s="12"/>
      <c r="H44315" s="15"/>
    </row>
    <row r="44316" spans="2:8" x14ac:dyDescent="0.2">
      <c r="B44316" s="12"/>
      <c r="H44316" s="15"/>
    </row>
    <row r="44317" spans="2:8" x14ac:dyDescent="0.2">
      <c r="B44317" s="12"/>
      <c r="H44317" s="15"/>
    </row>
    <row r="44318" spans="2:8" x14ac:dyDescent="0.2">
      <c r="B44318" s="12"/>
      <c r="H44318" s="15"/>
    </row>
    <row r="44319" spans="2:8" x14ac:dyDescent="0.2">
      <c r="B44319" s="12"/>
      <c r="H44319" s="15"/>
    </row>
    <row r="44320" spans="2:8" x14ac:dyDescent="0.2">
      <c r="B44320" s="12"/>
      <c r="H44320" s="15"/>
    </row>
    <row r="44321" spans="2:8" x14ac:dyDescent="0.2">
      <c r="B44321" s="12"/>
      <c r="H44321" s="15"/>
    </row>
    <row r="44322" spans="2:8" x14ac:dyDescent="0.2">
      <c r="B44322" s="12"/>
      <c r="H44322" s="15"/>
    </row>
    <row r="44323" spans="2:8" x14ac:dyDescent="0.2">
      <c r="B44323" s="12"/>
      <c r="H44323" s="15"/>
    </row>
    <row r="44324" spans="2:8" x14ac:dyDescent="0.2">
      <c r="B44324" s="12"/>
      <c r="H44324" s="15"/>
    </row>
    <row r="44325" spans="2:8" x14ac:dyDescent="0.2">
      <c r="B44325" s="12"/>
      <c r="H44325" s="15"/>
    </row>
    <row r="44326" spans="2:8" x14ac:dyDescent="0.2">
      <c r="B44326" s="12"/>
      <c r="H44326" s="15"/>
    </row>
    <row r="44327" spans="2:8" x14ac:dyDescent="0.2">
      <c r="B44327" s="12"/>
      <c r="H44327" s="15"/>
    </row>
    <row r="44328" spans="2:8" x14ac:dyDescent="0.2">
      <c r="B44328" s="12"/>
      <c r="H44328" s="15"/>
    </row>
    <row r="44329" spans="2:8" x14ac:dyDescent="0.2">
      <c r="B44329" s="12"/>
      <c r="H44329" s="15"/>
    </row>
    <row r="44330" spans="2:8" x14ac:dyDescent="0.2">
      <c r="B44330" s="12"/>
      <c r="H44330" s="15"/>
    </row>
    <row r="44331" spans="2:8" x14ac:dyDescent="0.2">
      <c r="B44331" s="12"/>
      <c r="H44331" s="15"/>
    </row>
    <row r="44332" spans="2:8" x14ac:dyDescent="0.2">
      <c r="B44332" s="12"/>
      <c r="H44332" s="15"/>
    </row>
    <row r="44333" spans="2:8" x14ac:dyDescent="0.2">
      <c r="B44333" s="12"/>
      <c r="H44333" s="15"/>
    </row>
    <row r="44334" spans="2:8" x14ac:dyDescent="0.2">
      <c r="B44334" s="12"/>
      <c r="H44334" s="15"/>
    </row>
    <row r="44335" spans="2:8" x14ac:dyDescent="0.2">
      <c r="B44335" s="12"/>
      <c r="H44335" s="15"/>
    </row>
    <row r="44336" spans="2:8" x14ac:dyDescent="0.2">
      <c r="B44336" s="12"/>
      <c r="H44336" s="15"/>
    </row>
    <row r="44337" spans="2:8" x14ac:dyDescent="0.2">
      <c r="B44337" s="12"/>
      <c r="H44337" s="15"/>
    </row>
    <row r="44338" spans="2:8" x14ac:dyDescent="0.2">
      <c r="B44338" s="12"/>
      <c r="H44338" s="15"/>
    </row>
    <row r="44339" spans="2:8" x14ac:dyDescent="0.2">
      <c r="B44339" s="12"/>
      <c r="H44339" s="15"/>
    </row>
    <row r="44340" spans="2:8" x14ac:dyDescent="0.2">
      <c r="B44340" s="12"/>
      <c r="H44340" s="15"/>
    </row>
    <row r="44341" spans="2:8" x14ac:dyDescent="0.2">
      <c r="B44341" s="12"/>
      <c r="H44341" s="15"/>
    </row>
    <row r="44342" spans="2:8" x14ac:dyDescent="0.2">
      <c r="B44342" s="12"/>
      <c r="H44342" s="15"/>
    </row>
    <row r="44343" spans="2:8" x14ac:dyDescent="0.2">
      <c r="B44343" s="12"/>
      <c r="H44343" s="15"/>
    </row>
    <row r="44344" spans="2:8" x14ac:dyDescent="0.2">
      <c r="B44344" s="12"/>
      <c r="H44344" s="15"/>
    </row>
    <row r="44345" spans="2:8" x14ac:dyDescent="0.2">
      <c r="B44345" s="12"/>
      <c r="H44345" s="15"/>
    </row>
    <row r="44346" spans="2:8" x14ac:dyDescent="0.2">
      <c r="B44346" s="12"/>
      <c r="H44346" s="15"/>
    </row>
    <row r="44347" spans="2:8" x14ac:dyDescent="0.2">
      <c r="B44347" s="12"/>
      <c r="H44347" s="15"/>
    </row>
    <row r="44348" spans="2:8" x14ac:dyDescent="0.2">
      <c r="B44348" s="12"/>
      <c r="H44348" s="15"/>
    </row>
    <row r="44349" spans="2:8" x14ac:dyDescent="0.2">
      <c r="B44349" s="12"/>
      <c r="H44349" s="15"/>
    </row>
    <row r="44350" spans="2:8" x14ac:dyDescent="0.2">
      <c r="B44350" s="12"/>
      <c r="H44350" s="15"/>
    </row>
    <row r="44351" spans="2:8" x14ac:dyDescent="0.2">
      <c r="B44351" s="12"/>
      <c r="H44351" s="15"/>
    </row>
    <row r="44352" spans="2:8" x14ac:dyDescent="0.2">
      <c r="B44352" s="12"/>
      <c r="H44352" s="15"/>
    </row>
    <row r="44353" spans="2:8" x14ac:dyDescent="0.2">
      <c r="B44353" s="12"/>
      <c r="H44353" s="15"/>
    </row>
    <row r="44354" spans="2:8" x14ac:dyDescent="0.2">
      <c r="B44354" s="12"/>
      <c r="H44354" s="15"/>
    </row>
    <row r="44355" spans="2:8" x14ac:dyDescent="0.2">
      <c r="B44355" s="12"/>
      <c r="H44355" s="15"/>
    </row>
    <row r="44356" spans="2:8" x14ac:dyDescent="0.2">
      <c r="B44356" s="12"/>
      <c r="H44356" s="15"/>
    </row>
    <row r="44357" spans="2:8" x14ac:dyDescent="0.2">
      <c r="B44357" s="12"/>
      <c r="H44357" s="15"/>
    </row>
    <row r="44358" spans="2:8" x14ac:dyDescent="0.2">
      <c r="B44358" s="12"/>
      <c r="H44358" s="15"/>
    </row>
    <row r="44359" spans="2:8" x14ac:dyDescent="0.2">
      <c r="B44359" s="12"/>
      <c r="H44359" s="15"/>
    </row>
    <row r="44360" spans="2:8" x14ac:dyDescent="0.2">
      <c r="B44360" s="12"/>
      <c r="H44360" s="15"/>
    </row>
    <row r="44361" spans="2:8" x14ac:dyDescent="0.2">
      <c r="B44361" s="12"/>
      <c r="H44361" s="15"/>
    </row>
    <row r="44362" spans="2:8" x14ac:dyDescent="0.2">
      <c r="B44362" s="12"/>
      <c r="H44362" s="15"/>
    </row>
    <row r="44363" spans="2:8" x14ac:dyDescent="0.2">
      <c r="B44363" s="12"/>
      <c r="H44363" s="15"/>
    </row>
    <row r="44364" spans="2:8" x14ac:dyDescent="0.2">
      <c r="B44364" s="12"/>
      <c r="H44364" s="15"/>
    </row>
    <row r="44365" spans="2:8" x14ac:dyDescent="0.2">
      <c r="B44365" s="12"/>
      <c r="H44365" s="15"/>
    </row>
    <row r="44366" spans="2:8" x14ac:dyDescent="0.2">
      <c r="B44366" s="12"/>
      <c r="H44366" s="15"/>
    </row>
    <row r="44367" spans="2:8" x14ac:dyDescent="0.2">
      <c r="B44367" s="12"/>
      <c r="H44367" s="15"/>
    </row>
    <row r="44368" spans="2:8" x14ac:dyDescent="0.2">
      <c r="B44368" s="12"/>
      <c r="H44368" s="15"/>
    </row>
    <row r="44369" spans="2:8" x14ac:dyDescent="0.2">
      <c r="B44369" s="12"/>
      <c r="H44369" s="15"/>
    </row>
    <row r="44370" spans="2:8" x14ac:dyDescent="0.2">
      <c r="B44370" s="12"/>
      <c r="H44370" s="15"/>
    </row>
    <row r="44371" spans="2:8" x14ac:dyDescent="0.2">
      <c r="B44371" s="12"/>
      <c r="H44371" s="15"/>
    </row>
    <row r="44372" spans="2:8" x14ac:dyDescent="0.2">
      <c r="B44372" s="12"/>
      <c r="H44372" s="15"/>
    </row>
    <row r="44373" spans="2:8" x14ac:dyDescent="0.2">
      <c r="B44373" s="12"/>
      <c r="H44373" s="15"/>
    </row>
    <row r="44374" spans="2:8" x14ac:dyDescent="0.2">
      <c r="B44374" s="12"/>
      <c r="H44374" s="15"/>
    </row>
    <row r="44375" spans="2:8" x14ac:dyDescent="0.2">
      <c r="B44375" s="12"/>
      <c r="H44375" s="15"/>
    </row>
    <row r="44376" spans="2:8" x14ac:dyDescent="0.2">
      <c r="B44376" s="12"/>
      <c r="H44376" s="15"/>
    </row>
    <row r="44377" spans="2:8" x14ac:dyDescent="0.2">
      <c r="B44377" s="12"/>
      <c r="H44377" s="15"/>
    </row>
    <row r="44378" spans="2:8" x14ac:dyDescent="0.2">
      <c r="B44378" s="12"/>
      <c r="H44378" s="15"/>
    </row>
    <row r="44379" spans="2:8" x14ac:dyDescent="0.2">
      <c r="B44379" s="12"/>
      <c r="H44379" s="15"/>
    </row>
    <row r="44380" spans="2:8" x14ac:dyDescent="0.2">
      <c r="B44380" s="12"/>
      <c r="H44380" s="15"/>
    </row>
    <row r="44381" spans="2:8" x14ac:dyDescent="0.2">
      <c r="B44381" s="12"/>
      <c r="H44381" s="15"/>
    </row>
    <row r="44382" spans="2:8" x14ac:dyDescent="0.2">
      <c r="B44382" s="12"/>
      <c r="H44382" s="15"/>
    </row>
    <row r="44383" spans="2:8" x14ac:dyDescent="0.2">
      <c r="B44383" s="12"/>
      <c r="H44383" s="15"/>
    </row>
    <row r="44384" spans="2:8" x14ac:dyDescent="0.2">
      <c r="B44384" s="12"/>
      <c r="H44384" s="15"/>
    </row>
    <row r="44385" spans="2:8" x14ac:dyDescent="0.2">
      <c r="B44385" s="12"/>
      <c r="H44385" s="15"/>
    </row>
    <row r="44386" spans="2:8" x14ac:dyDescent="0.2">
      <c r="B44386" s="12"/>
      <c r="H44386" s="15"/>
    </row>
    <row r="44387" spans="2:8" x14ac:dyDescent="0.2">
      <c r="B44387" s="12"/>
      <c r="H44387" s="15"/>
    </row>
    <row r="44388" spans="2:8" x14ac:dyDescent="0.2">
      <c r="B44388" s="12"/>
      <c r="H44388" s="15"/>
    </row>
    <row r="44389" spans="2:8" x14ac:dyDescent="0.2">
      <c r="B44389" s="12"/>
      <c r="H44389" s="15"/>
    </row>
    <row r="44390" spans="2:8" x14ac:dyDescent="0.2">
      <c r="B44390" s="12"/>
      <c r="H44390" s="15"/>
    </row>
    <row r="44391" spans="2:8" x14ac:dyDescent="0.2">
      <c r="B44391" s="12"/>
      <c r="H44391" s="15"/>
    </row>
    <row r="44392" spans="2:8" x14ac:dyDescent="0.2">
      <c r="B44392" s="12"/>
      <c r="H44392" s="15"/>
    </row>
    <row r="44393" spans="2:8" x14ac:dyDescent="0.2">
      <c r="B44393" s="12"/>
      <c r="H44393" s="15"/>
    </row>
    <row r="44394" spans="2:8" x14ac:dyDescent="0.2">
      <c r="B44394" s="12"/>
      <c r="H44394" s="15"/>
    </row>
    <row r="44395" spans="2:8" x14ac:dyDescent="0.2">
      <c r="B44395" s="12"/>
      <c r="H44395" s="15"/>
    </row>
    <row r="44396" spans="2:8" x14ac:dyDescent="0.2">
      <c r="B44396" s="12"/>
      <c r="H44396" s="15"/>
    </row>
    <row r="44397" spans="2:8" x14ac:dyDescent="0.2">
      <c r="B44397" s="12"/>
      <c r="H44397" s="15"/>
    </row>
    <row r="44398" spans="2:8" x14ac:dyDescent="0.2">
      <c r="B44398" s="12"/>
      <c r="H44398" s="15"/>
    </row>
    <row r="44399" spans="2:8" x14ac:dyDescent="0.2">
      <c r="B44399" s="12"/>
      <c r="H44399" s="15"/>
    </row>
    <row r="44400" spans="2:8" x14ac:dyDescent="0.2">
      <c r="B44400" s="12"/>
      <c r="H44400" s="15"/>
    </row>
    <row r="44401" spans="2:8" x14ac:dyDescent="0.2">
      <c r="B44401" s="12"/>
      <c r="H44401" s="15"/>
    </row>
    <row r="44402" spans="2:8" x14ac:dyDescent="0.2">
      <c r="B44402" s="12"/>
      <c r="H44402" s="15"/>
    </row>
    <row r="44403" spans="2:8" x14ac:dyDescent="0.2">
      <c r="B44403" s="12"/>
      <c r="H44403" s="15"/>
    </row>
    <row r="44404" spans="2:8" x14ac:dyDescent="0.2">
      <c r="B44404" s="12"/>
      <c r="H44404" s="15"/>
    </row>
    <row r="44405" spans="2:8" x14ac:dyDescent="0.2">
      <c r="B44405" s="12"/>
      <c r="H44405" s="15"/>
    </row>
    <row r="44406" spans="2:8" x14ac:dyDescent="0.2">
      <c r="B44406" s="12"/>
      <c r="H44406" s="15"/>
    </row>
    <row r="44407" spans="2:8" x14ac:dyDescent="0.2">
      <c r="B44407" s="12"/>
      <c r="H44407" s="15"/>
    </row>
    <row r="44408" spans="2:8" x14ac:dyDescent="0.2">
      <c r="B44408" s="12"/>
      <c r="H44408" s="15"/>
    </row>
    <row r="44409" spans="2:8" x14ac:dyDescent="0.2">
      <c r="B44409" s="12"/>
      <c r="H44409" s="15"/>
    </row>
    <row r="44410" spans="2:8" x14ac:dyDescent="0.2">
      <c r="B44410" s="12"/>
      <c r="H44410" s="15"/>
    </row>
    <row r="44411" spans="2:8" x14ac:dyDescent="0.2">
      <c r="B44411" s="12"/>
      <c r="H44411" s="15"/>
    </row>
    <row r="44412" spans="2:8" x14ac:dyDescent="0.2">
      <c r="B44412" s="12"/>
      <c r="H44412" s="15"/>
    </row>
    <row r="44413" spans="2:8" x14ac:dyDescent="0.2">
      <c r="B44413" s="12"/>
      <c r="H44413" s="15"/>
    </row>
    <row r="44414" spans="2:8" x14ac:dyDescent="0.2">
      <c r="B44414" s="12"/>
      <c r="H44414" s="15"/>
    </row>
    <row r="44415" spans="2:8" x14ac:dyDescent="0.2">
      <c r="B44415" s="12"/>
      <c r="H44415" s="15"/>
    </row>
    <row r="44416" spans="2:8" x14ac:dyDescent="0.2">
      <c r="B44416" s="12"/>
      <c r="H44416" s="15"/>
    </row>
    <row r="44417" spans="2:8" x14ac:dyDescent="0.2">
      <c r="B44417" s="12"/>
      <c r="H44417" s="15"/>
    </row>
    <row r="44418" spans="2:8" x14ac:dyDescent="0.2">
      <c r="B44418" s="12"/>
      <c r="H44418" s="15"/>
    </row>
    <row r="44419" spans="2:8" x14ac:dyDescent="0.2">
      <c r="B44419" s="12"/>
      <c r="H44419" s="15"/>
    </row>
    <row r="44420" spans="2:8" x14ac:dyDescent="0.2">
      <c r="B44420" s="12"/>
      <c r="H44420" s="15"/>
    </row>
    <row r="44421" spans="2:8" x14ac:dyDescent="0.2">
      <c r="B44421" s="12"/>
      <c r="H44421" s="15"/>
    </row>
    <row r="44422" spans="2:8" x14ac:dyDescent="0.2">
      <c r="B44422" s="12"/>
      <c r="H44422" s="15"/>
    </row>
    <row r="44423" spans="2:8" x14ac:dyDescent="0.2">
      <c r="B44423" s="12"/>
      <c r="H44423" s="15"/>
    </row>
    <row r="44424" spans="2:8" x14ac:dyDescent="0.2">
      <c r="B44424" s="12"/>
      <c r="H44424" s="15"/>
    </row>
    <row r="44425" spans="2:8" x14ac:dyDescent="0.2">
      <c r="B44425" s="12"/>
      <c r="H44425" s="15"/>
    </row>
    <row r="44426" spans="2:8" x14ac:dyDescent="0.2">
      <c r="B44426" s="12"/>
      <c r="H44426" s="15"/>
    </row>
    <row r="44427" spans="2:8" x14ac:dyDescent="0.2">
      <c r="B44427" s="12"/>
      <c r="H44427" s="15"/>
    </row>
    <row r="44428" spans="2:8" x14ac:dyDescent="0.2">
      <c r="B44428" s="12"/>
      <c r="H44428" s="15"/>
    </row>
    <row r="44429" spans="2:8" x14ac:dyDescent="0.2">
      <c r="B44429" s="12"/>
      <c r="H44429" s="15"/>
    </row>
    <row r="44430" spans="2:8" x14ac:dyDescent="0.2">
      <c r="B44430" s="12"/>
      <c r="H44430" s="15"/>
    </row>
    <row r="44431" spans="2:8" x14ac:dyDescent="0.2">
      <c r="B44431" s="12"/>
      <c r="H44431" s="15"/>
    </row>
    <row r="44432" spans="2:8" x14ac:dyDescent="0.2">
      <c r="B44432" s="12"/>
      <c r="H44432" s="15"/>
    </row>
    <row r="44433" spans="2:8" x14ac:dyDescent="0.2">
      <c r="B44433" s="12"/>
      <c r="H44433" s="15"/>
    </row>
    <row r="44434" spans="2:8" x14ac:dyDescent="0.2">
      <c r="B44434" s="12"/>
      <c r="H44434" s="15"/>
    </row>
    <row r="44435" spans="2:8" x14ac:dyDescent="0.2">
      <c r="B44435" s="12"/>
      <c r="H44435" s="15"/>
    </row>
    <row r="44436" spans="2:8" x14ac:dyDescent="0.2">
      <c r="B44436" s="12"/>
      <c r="H44436" s="15"/>
    </row>
    <row r="44437" spans="2:8" x14ac:dyDescent="0.2">
      <c r="B44437" s="12"/>
      <c r="H44437" s="15"/>
    </row>
    <row r="44438" spans="2:8" x14ac:dyDescent="0.2">
      <c r="B44438" s="12"/>
      <c r="H44438" s="15"/>
    </row>
    <row r="44439" spans="2:8" x14ac:dyDescent="0.2">
      <c r="B44439" s="12"/>
      <c r="H44439" s="15"/>
    </row>
    <row r="44440" spans="2:8" x14ac:dyDescent="0.2">
      <c r="B44440" s="12"/>
      <c r="H44440" s="15"/>
    </row>
    <row r="44441" spans="2:8" x14ac:dyDescent="0.2">
      <c r="B44441" s="12"/>
      <c r="H44441" s="15"/>
    </row>
    <row r="44442" spans="2:8" x14ac:dyDescent="0.2">
      <c r="B44442" s="12"/>
      <c r="H44442" s="15"/>
    </row>
    <row r="44443" spans="2:8" x14ac:dyDescent="0.2">
      <c r="B44443" s="12"/>
      <c r="H44443" s="15"/>
    </row>
    <row r="44444" spans="2:8" x14ac:dyDescent="0.2">
      <c r="B44444" s="12"/>
      <c r="H44444" s="15"/>
    </row>
    <row r="44445" spans="2:8" x14ac:dyDescent="0.2">
      <c r="B44445" s="12"/>
      <c r="H44445" s="15"/>
    </row>
    <row r="44446" spans="2:8" x14ac:dyDescent="0.2">
      <c r="B44446" s="12"/>
      <c r="H44446" s="15"/>
    </row>
    <row r="44447" spans="2:8" x14ac:dyDescent="0.2">
      <c r="B44447" s="12"/>
      <c r="H44447" s="15"/>
    </row>
    <row r="44448" spans="2:8" x14ac:dyDescent="0.2">
      <c r="B44448" s="12"/>
      <c r="H44448" s="15"/>
    </row>
    <row r="44449" spans="2:8" x14ac:dyDescent="0.2">
      <c r="B44449" s="12"/>
      <c r="H44449" s="15"/>
    </row>
    <row r="44450" spans="2:8" x14ac:dyDescent="0.2">
      <c r="B44450" s="12"/>
      <c r="H44450" s="15"/>
    </row>
    <row r="44451" spans="2:8" x14ac:dyDescent="0.2">
      <c r="B44451" s="12"/>
      <c r="H44451" s="15"/>
    </row>
    <row r="44452" spans="2:8" x14ac:dyDescent="0.2">
      <c r="B44452" s="12"/>
      <c r="H44452" s="15"/>
    </row>
    <row r="44453" spans="2:8" x14ac:dyDescent="0.2">
      <c r="B44453" s="12"/>
      <c r="H44453" s="15"/>
    </row>
    <row r="44454" spans="2:8" x14ac:dyDescent="0.2">
      <c r="B44454" s="12"/>
      <c r="H44454" s="15"/>
    </row>
    <row r="44455" spans="2:8" x14ac:dyDescent="0.2">
      <c r="B44455" s="12"/>
      <c r="H44455" s="15"/>
    </row>
    <row r="44456" spans="2:8" x14ac:dyDescent="0.2">
      <c r="B44456" s="12"/>
      <c r="H44456" s="15"/>
    </row>
    <row r="44457" spans="2:8" x14ac:dyDescent="0.2">
      <c r="B44457" s="12"/>
      <c r="H44457" s="15"/>
    </row>
    <row r="44458" spans="2:8" x14ac:dyDescent="0.2">
      <c r="B44458" s="12"/>
      <c r="H44458" s="15"/>
    </row>
    <row r="44459" spans="2:8" x14ac:dyDescent="0.2">
      <c r="B44459" s="12"/>
      <c r="H44459" s="15"/>
    </row>
    <row r="44460" spans="2:8" x14ac:dyDescent="0.2">
      <c r="B44460" s="12"/>
      <c r="H44460" s="15"/>
    </row>
    <row r="44461" spans="2:8" x14ac:dyDescent="0.2">
      <c r="B44461" s="12"/>
      <c r="H44461" s="15"/>
    </row>
    <row r="44462" spans="2:8" x14ac:dyDescent="0.2">
      <c r="B44462" s="12"/>
      <c r="H44462" s="15"/>
    </row>
    <row r="44463" spans="2:8" x14ac:dyDescent="0.2">
      <c r="B44463" s="12"/>
      <c r="H44463" s="15"/>
    </row>
    <row r="44464" spans="2:8" x14ac:dyDescent="0.2">
      <c r="B44464" s="12"/>
      <c r="H44464" s="15"/>
    </row>
    <row r="44465" spans="2:8" x14ac:dyDescent="0.2">
      <c r="B44465" s="12"/>
      <c r="H44465" s="15"/>
    </row>
    <row r="44466" spans="2:8" x14ac:dyDescent="0.2">
      <c r="B44466" s="12"/>
      <c r="H44466" s="15"/>
    </row>
    <row r="44467" spans="2:8" x14ac:dyDescent="0.2">
      <c r="B44467" s="12"/>
      <c r="H44467" s="15"/>
    </row>
    <row r="44468" spans="2:8" x14ac:dyDescent="0.2">
      <c r="B44468" s="12"/>
      <c r="H44468" s="15"/>
    </row>
    <row r="44469" spans="2:8" x14ac:dyDescent="0.2">
      <c r="B44469" s="12"/>
      <c r="H44469" s="15"/>
    </row>
    <row r="44470" spans="2:8" x14ac:dyDescent="0.2">
      <c r="B44470" s="12"/>
      <c r="H44470" s="15"/>
    </row>
    <row r="44471" spans="2:8" x14ac:dyDescent="0.2">
      <c r="B44471" s="12"/>
      <c r="H44471" s="15"/>
    </row>
    <row r="44472" spans="2:8" x14ac:dyDescent="0.2">
      <c r="B44472" s="12"/>
      <c r="H44472" s="15"/>
    </row>
    <row r="44473" spans="2:8" x14ac:dyDescent="0.2">
      <c r="B44473" s="12"/>
      <c r="H44473" s="15"/>
    </row>
    <row r="44474" spans="2:8" x14ac:dyDescent="0.2">
      <c r="B44474" s="12"/>
      <c r="H44474" s="15"/>
    </row>
    <row r="44475" spans="2:8" x14ac:dyDescent="0.2">
      <c r="B44475" s="12"/>
      <c r="H44475" s="15"/>
    </row>
    <row r="44476" spans="2:8" x14ac:dyDescent="0.2">
      <c r="B44476" s="12"/>
      <c r="H44476" s="15"/>
    </row>
    <row r="44477" spans="2:8" x14ac:dyDescent="0.2">
      <c r="B44477" s="12"/>
      <c r="H44477" s="15"/>
    </row>
    <row r="44478" spans="2:8" x14ac:dyDescent="0.2">
      <c r="B44478" s="12"/>
      <c r="H44478" s="15"/>
    </row>
    <row r="44479" spans="2:8" x14ac:dyDescent="0.2">
      <c r="B44479" s="12"/>
      <c r="H44479" s="15"/>
    </row>
    <row r="44480" spans="2:8" x14ac:dyDescent="0.2">
      <c r="B44480" s="12"/>
      <c r="H44480" s="15"/>
    </row>
    <row r="44481" spans="2:8" x14ac:dyDescent="0.2">
      <c r="B44481" s="12"/>
      <c r="H44481" s="15"/>
    </row>
    <row r="44482" spans="2:8" x14ac:dyDescent="0.2">
      <c r="B44482" s="12"/>
      <c r="H44482" s="15"/>
    </row>
    <row r="44483" spans="2:8" x14ac:dyDescent="0.2">
      <c r="B44483" s="12"/>
      <c r="H44483" s="15"/>
    </row>
    <row r="44484" spans="2:8" x14ac:dyDescent="0.2">
      <c r="B44484" s="12"/>
      <c r="H44484" s="15"/>
    </row>
    <row r="44485" spans="2:8" x14ac:dyDescent="0.2">
      <c r="B44485" s="12"/>
      <c r="H44485" s="15"/>
    </row>
    <row r="44486" spans="2:8" x14ac:dyDescent="0.2">
      <c r="B44486" s="12"/>
      <c r="H44486" s="15"/>
    </row>
    <row r="44487" spans="2:8" x14ac:dyDescent="0.2">
      <c r="B44487" s="12"/>
      <c r="H44487" s="15"/>
    </row>
    <row r="44488" spans="2:8" x14ac:dyDescent="0.2">
      <c r="B44488" s="12"/>
      <c r="H44488" s="15"/>
    </row>
    <row r="44489" spans="2:8" x14ac:dyDescent="0.2">
      <c r="B44489" s="12"/>
      <c r="H44489" s="15"/>
    </row>
    <row r="44490" spans="2:8" x14ac:dyDescent="0.2">
      <c r="B44490" s="12"/>
      <c r="H44490" s="15"/>
    </row>
    <row r="44491" spans="2:8" x14ac:dyDescent="0.2">
      <c r="B44491" s="12"/>
      <c r="H44491" s="15"/>
    </row>
    <row r="44492" spans="2:8" x14ac:dyDescent="0.2">
      <c r="B44492" s="12"/>
      <c r="H44492" s="15"/>
    </row>
    <row r="44493" spans="2:8" x14ac:dyDescent="0.2">
      <c r="B44493" s="12"/>
      <c r="H44493" s="15"/>
    </row>
    <row r="44494" spans="2:8" x14ac:dyDescent="0.2">
      <c r="B44494" s="12"/>
      <c r="H44494" s="15"/>
    </row>
    <row r="44495" spans="2:8" x14ac:dyDescent="0.2">
      <c r="B44495" s="12"/>
      <c r="H44495" s="15"/>
    </row>
    <row r="44496" spans="2:8" x14ac:dyDescent="0.2">
      <c r="B44496" s="12"/>
      <c r="H44496" s="15"/>
    </row>
    <row r="44497" spans="2:8" x14ac:dyDescent="0.2">
      <c r="B44497" s="12"/>
      <c r="H44497" s="15"/>
    </row>
    <row r="44498" spans="2:8" x14ac:dyDescent="0.2">
      <c r="B44498" s="12"/>
      <c r="H44498" s="15"/>
    </row>
    <row r="44499" spans="2:8" x14ac:dyDescent="0.2">
      <c r="B44499" s="12"/>
      <c r="H44499" s="15"/>
    </row>
    <row r="44500" spans="2:8" x14ac:dyDescent="0.2">
      <c r="B44500" s="12"/>
      <c r="H44500" s="15"/>
    </row>
    <row r="44501" spans="2:8" x14ac:dyDescent="0.2">
      <c r="B44501" s="12"/>
      <c r="H44501" s="15"/>
    </row>
    <row r="44502" spans="2:8" x14ac:dyDescent="0.2">
      <c r="B44502" s="12"/>
      <c r="H44502" s="15"/>
    </row>
    <row r="44503" spans="2:8" x14ac:dyDescent="0.2">
      <c r="B44503" s="12"/>
      <c r="H44503" s="15"/>
    </row>
    <row r="44504" spans="2:8" x14ac:dyDescent="0.2">
      <c r="B44504" s="12"/>
      <c r="H44504" s="15"/>
    </row>
    <row r="44505" spans="2:8" x14ac:dyDescent="0.2">
      <c r="B44505" s="12"/>
      <c r="H44505" s="15"/>
    </row>
    <row r="44506" spans="2:8" x14ac:dyDescent="0.2">
      <c r="B44506" s="12"/>
      <c r="H44506" s="15"/>
    </row>
    <row r="44507" spans="2:8" x14ac:dyDescent="0.2">
      <c r="B44507" s="12"/>
      <c r="H44507" s="15"/>
    </row>
    <row r="44508" spans="2:8" x14ac:dyDescent="0.2">
      <c r="B44508" s="12"/>
      <c r="H44508" s="15"/>
    </row>
    <row r="44509" spans="2:8" x14ac:dyDescent="0.2">
      <c r="B44509" s="12"/>
      <c r="H44509" s="15"/>
    </row>
    <row r="44510" spans="2:8" x14ac:dyDescent="0.2">
      <c r="B44510" s="12"/>
      <c r="H44510" s="15"/>
    </row>
    <row r="44511" spans="2:8" x14ac:dyDescent="0.2">
      <c r="B44511" s="12"/>
      <c r="H44511" s="15"/>
    </row>
    <row r="44512" spans="2:8" x14ac:dyDescent="0.2">
      <c r="B44512" s="12"/>
      <c r="H44512" s="15"/>
    </row>
    <row r="44513" spans="2:8" x14ac:dyDescent="0.2">
      <c r="B44513" s="12"/>
      <c r="H44513" s="15"/>
    </row>
    <row r="44514" spans="2:8" x14ac:dyDescent="0.2">
      <c r="B44514" s="12"/>
      <c r="H44514" s="15"/>
    </row>
    <row r="44515" spans="2:8" x14ac:dyDescent="0.2">
      <c r="B44515" s="12"/>
      <c r="H44515" s="15"/>
    </row>
    <row r="44516" spans="2:8" x14ac:dyDescent="0.2">
      <c r="B44516" s="12"/>
      <c r="H44516" s="15"/>
    </row>
    <row r="44517" spans="2:8" x14ac:dyDescent="0.2">
      <c r="B44517" s="12"/>
      <c r="H44517" s="15"/>
    </row>
    <row r="44518" spans="2:8" x14ac:dyDescent="0.2">
      <c r="B44518" s="12"/>
      <c r="H44518" s="15"/>
    </row>
    <row r="44519" spans="2:8" x14ac:dyDescent="0.2">
      <c r="B44519" s="12"/>
      <c r="H44519" s="15"/>
    </row>
    <row r="44520" spans="2:8" x14ac:dyDescent="0.2">
      <c r="B44520" s="12"/>
      <c r="H44520" s="15"/>
    </row>
    <row r="44521" spans="2:8" x14ac:dyDescent="0.2">
      <c r="B44521" s="12"/>
      <c r="H44521" s="15"/>
    </row>
    <row r="44522" spans="2:8" x14ac:dyDescent="0.2">
      <c r="B44522" s="12"/>
      <c r="H44522" s="15"/>
    </row>
    <row r="44523" spans="2:8" x14ac:dyDescent="0.2">
      <c r="B44523" s="12"/>
      <c r="H44523" s="15"/>
    </row>
    <row r="44524" spans="2:8" x14ac:dyDescent="0.2">
      <c r="B44524" s="12"/>
      <c r="H44524" s="15"/>
    </row>
    <row r="44525" spans="2:8" x14ac:dyDescent="0.2">
      <c r="B44525" s="12"/>
      <c r="H44525" s="15"/>
    </row>
    <row r="44526" spans="2:8" x14ac:dyDescent="0.2">
      <c r="B44526" s="12"/>
      <c r="H44526" s="15"/>
    </row>
    <row r="44527" spans="2:8" x14ac:dyDescent="0.2">
      <c r="B44527" s="12"/>
      <c r="H44527" s="15"/>
    </row>
    <row r="44528" spans="2:8" x14ac:dyDescent="0.2">
      <c r="B44528" s="12"/>
      <c r="H44528" s="15"/>
    </row>
    <row r="44529" spans="2:8" x14ac:dyDescent="0.2">
      <c r="B44529" s="12"/>
      <c r="H44529" s="15"/>
    </row>
    <row r="44530" spans="2:8" x14ac:dyDescent="0.2">
      <c r="B44530" s="12"/>
      <c r="H44530" s="15"/>
    </row>
    <row r="44531" spans="2:8" x14ac:dyDescent="0.2">
      <c r="B44531" s="12"/>
      <c r="H44531" s="15"/>
    </row>
    <row r="44532" spans="2:8" x14ac:dyDescent="0.2">
      <c r="B44532" s="12"/>
      <c r="H44532" s="15"/>
    </row>
    <row r="44533" spans="2:8" x14ac:dyDescent="0.2">
      <c r="B44533" s="12"/>
      <c r="H44533" s="15"/>
    </row>
    <row r="44534" spans="2:8" x14ac:dyDescent="0.2">
      <c r="B44534" s="12"/>
      <c r="H44534" s="15"/>
    </row>
    <row r="44535" spans="2:8" x14ac:dyDescent="0.2">
      <c r="B44535" s="12"/>
      <c r="H44535" s="15"/>
    </row>
    <row r="44536" spans="2:8" x14ac:dyDescent="0.2">
      <c r="B44536" s="12"/>
      <c r="H44536" s="15"/>
    </row>
    <row r="44537" spans="2:8" x14ac:dyDescent="0.2">
      <c r="B44537" s="12"/>
      <c r="H44537" s="15"/>
    </row>
    <row r="44538" spans="2:8" x14ac:dyDescent="0.2">
      <c r="B44538" s="12"/>
      <c r="H44538" s="15"/>
    </row>
    <row r="44539" spans="2:8" x14ac:dyDescent="0.2">
      <c r="B44539" s="12"/>
      <c r="H44539" s="15"/>
    </row>
    <row r="44540" spans="2:8" x14ac:dyDescent="0.2">
      <c r="B44540" s="12"/>
      <c r="H44540" s="15"/>
    </row>
    <row r="44541" spans="2:8" x14ac:dyDescent="0.2">
      <c r="B44541" s="12"/>
      <c r="H44541" s="15"/>
    </row>
    <row r="44542" spans="2:8" x14ac:dyDescent="0.2">
      <c r="B44542" s="12"/>
      <c r="H44542" s="15"/>
    </row>
    <row r="44543" spans="2:8" x14ac:dyDescent="0.2">
      <c r="B44543" s="12"/>
      <c r="H44543" s="15"/>
    </row>
    <row r="44544" spans="2:8" x14ac:dyDescent="0.2">
      <c r="B44544" s="12"/>
      <c r="H44544" s="15"/>
    </row>
    <row r="44545" spans="2:8" x14ac:dyDescent="0.2">
      <c r="B44545" s="12"/>
      <c r="H44545" s="15"/>
    </row>
    <row r="44546" spans="2:8" x14ac:dyDescent="0.2">
      <c r="B44546" s="12"/>
      <c r="H44546" s="15"/>
    </row>
    <row r="44547" spans="2:8" x14ac:dyDescent="0.2">
      <c r="B44547" s="12"/>
      <c r="H44547" s="15"/>
    </row>
    <row r="44548" spans="2:8" x14ac:dyDescent="0.2">
      <c r="B44548" s="12"/>
      <c r="H44548" s="15"/>
    </row>
    <row r="44549" spans="2:8" x14ac:dyDescent="0.2">
      <c r="B44549" s="12"/>
      <c r="H44549" s="15"/>
    </row>
    <row r="44550" spans="2:8" x14ac:dyDescent="0.2">
      <c r="B44550" s="12"/>
      <c r="H44550" s="15"/>
    </row>
    <row r="44551" spans="2:8" x14ac:dyDescent="0.2">
      <c r="B44551" s="12"/>
      <c r="H44551" s="15"/>
    </row>
    <row r="44552" spans="2:8" x14ac:dyDescent="0.2">
      <c r="B44552" s="12"/>
      <c r="H44552" s="15"/>
    </row>
    <row r="44553" spans="2:8" x14ac:dyDescent="0.2">
      <c r="B44553" s="12"/>
      <c r="H44553" s="15"/>
    </row>
    <row r="44554" spans="2:8" x14ac:dyDescent="0.2">
      <c r="B44554" s="12"/>
      <c r="H44554" s="15"/>
    </row>
    <row r="44555" spans="2:8" x14ac:dyDescent="0.2">
      <c r="B44555" s="12"/>
      <c r="H44555" s="15"/>
    </row>
    <row r="44556" spans="2:8" x14ac:dyDescent="0.2">
      <c r="B44556" s="12"/>
      <c r="H44556" s="15"/>
    </row>
    <row r="44557" spans="2:8" x14ac:dyDescent="0.2">
      <c r="B44557" s="12"/>
      <c r="H44557" s="15"/>
    </row>
    <row r="44558" spans="2:8" x14ac:dyDescent="0.2">
      <c r="B44558" s="12"/>
      <c r="H44558" s="15"/>
    </row>
    <row r="44559" spans="2:8" x14ac:dyDescent="0.2">
      <c r="B44559" s="12"/>
      <c r="H44559" s="15"/>
    </row>
    <row r="44560" spans="2:8" x14ac:dyDescent="0.2">
      <c r="B44560" s="12"/>
      <c r="H44560" s="15"/>
    </row>
    <row r="44561" spans="2:8" x14ac:dyDescent="0.2">
      <c r="B44561" s="12"/>
      <c r="H44561" s="15"/>
    </row>
    <row r="44562" spans="2:8" x14ac:dyDescent="0.2">
      <c r="B44562" s="12"/>
      <c r="H44562" s="15"/>
    </row>
    <row r="44563" spans="2:8" x14ac:dyDescent="0.2">
      <c r="B44563" s="12"/>
      <c r="H44563" s="15"/>
    </row>
    <row r="44564" spans="2:8" x14ac:dyDescent="0.2">
      <c r="B44564" s="12"/>
      <c r="H44564" s="15"/>
    </row>
    <row r="44565" spans="2:8" x14ac:dyDescent="0.2">
      <c r="B44565" s="12"/>
      <c r="H44565" s="15"/>
    </row>
    <row r="44566" spans="2:8" x14ac:dyDescent="0.2">
      <c r="B44566" s="12"/>
      <c r="H44566" s="15"/>
    </row>
    <row r="44567" spans="2:8" x14ac:dyDescent="0.2">
      <c r="B44567" s="12"/>
      <c r="H44567" s="15"/>
    </row>
    <row r="44568" spans="2:8" x14ac:dyDescent="0.2">
      <c r="B44568" s="12"/>
      <c r="H44568" s="15"/>
    </row>
    <row r="44569" spans="2:8" x14ac:dyDescent="0.2">
      <c r="B44569" s="12"/>
      <c r="H44569" s="15"/>
    </row>
    <row r="44570" spans="2:8" x14ac:dyDescent="0.2">
      <c r="B44570" s="12"/>
      <c r="H44570" s="15"/>
    </row>
    <row r="44571" spans="2:8" x14ac:dyDescent="0.2">
      <c r="B44571" s="12"/>
      <c r="H44571" s="15"/>
    </row>
    <row r="44572" spans="2:8" x14ac:dyDescent="0.2">
      <c r="B44572" s="12"/>
      <c r="H44572" s="15"/>
    </row>
    <row r="44573" spans="2:8" x14ac:dyDescent="0.2">
      <c r="B44573" s="12"/>
      <c r="H44573" s="15"/>
    </row>
    <row r="44574" spans="2:8" x14ac:dyDescent="0.2">
      <c r="B44574" s="12"/>
      <c r="H44574" s="15"/>
    </row>
    <row r="44575" spans="2:8" x14ac:dyDescent="0.2">
      <c r="B44575" s="12"/>
      <c r="H44575" s="15"/>
    </row>
    <row r="44576" spans="2:8" x14ac:dyDescent="0.2">
      <c r="B44576" s="12"/>
      <c r="H44576" s="15"/>
    </row>
    <row r="44577" spans="2:8" x14ac:dyDescent="0.2">
      <c r="B44577" s="12"/>
      <c r="H44577" s="15"/>
    </row>
    <row r="44578" spans="2:8" x14ac:dyDescent="0.2">
      <c r="B44578" s="12"/>
      <c r="H44578" s="15"/>
    </row>
    <row r="44579" spans="2:8" x14ac:dyDescent="0.2">
      <c r="B44579" s="12"/>
      <c r="H44579" s="15"/>
    </row>
    <row r="44580" spans="2:8" x14ac:dyDescent="0.2">
      <c r="B44580" s="12"/>
      <c r="H44580" s="15"/>
    </row>
    <row r="44581" spans="2:8" x14ac:dyDescent="0.2">
      <c r="B44581" s="12"/>
      <c r="H44581" s="15"/>
    </row>
    <row r="44582" spans="2:8" x14ac:dyDescent="0.2">
      <c r="B44582" s="12"/>
      <c r="H44582" s="15"/>
    </row>
    <row r="44583" spans="2:8" x14ac:dyDescent="0.2">
      <c r="B44583" s="12"/>
      <c r="H44583" s="15"/>
    </row>
    <row r="44584" spans="2:8" x14ac:dyDescent="0.2">
      <c r="B44584" s="12"/>
      <c r="H44584" s="15"/>
    </row>
    <row r="44585" spans="2:8" x14ac:dyDescent="0.2">
      <c r="B44585" s="12"/>
      <c r="H44585" s="15"/>
    </row>
    <row r="44586" spans="2:8" x14ac:dyDescent="0.2">
      <c r="B44586" s="12"/>
      <c r="H44586" s="15"/>
    </row>
    <row r="44587" spans="2:8" x14ac:dyDescent="0.2">
      <c r="B44587" s="12"/>
      <c r="H44587" s="15"/>
    </row>
    <row r="44588" spans="2:8" x14ac:dyDescent="0.2">
      <c r="B44588" s="12"/>
      <c r="H44588" s="15"/>
    </row>
    <row r="44589" spans="2:8" x14ac:dyDescent="0.2">
      <c r="B44589" s="12"/>
      <c r="H44589" s="15"/>
    </row>
    <row r="44590" spans="2:8" x14ac:dyDescent="0.2">
      <c r="B44590" s="12"/>
      <c r="H44590" s="15"/>
    </row>
    <row r="44591" spans="2:8" x14ac:dyDescent="0.2">
      <c r="B44591" s="12"/>
      <c r="H44591" s="15"/>
    </row>
    <row r="44592" spans="2:8" x14ac:dyDescent="0.2">
      <c r="B44592" s="12"/>
      <c r="H44592" s="15"/>
    </row>
    <row r="44593" spans="2:8" x14ac:dyDescent="0.2">
      <c r="B44593" s="12"/>
      <c r="H44593" s="15"/>
    </row>
    <row r="44594" spans="2:8" x14ac:dyDescent="0.2">
      <c r="B44594" s="12"/>
      <c r="H44594" s="15"/>
    </row>
    <row r="44595" spans="2:8" x14ac:dyDescent="0.2">
      <c r="B44595" s="12"/>
      <c r="H44595" s="15"/>
    </row>
    <row r="44596" spans="2:8" x14ac:dyDescent="0.2">
      <c r="B44596" s="12"/>
      <c r="H44596" s="15"/>
    </row>
    <row r="44597" spans="2:8" x14ac:dyDescent="0.2">
      <c r="B44597" s="12"/>
      <c r="H44597" s="15"/>
    </row>
    <row r="44598" spans="2:8" x14ac:dyDescent="0.2">
      <c r="B44598" s="12"/>
      <c r="H44598" s="15"/>
    </row>
    <row r="44599" spans="2:8" x14ac:dyDescent="0.2">
      <c r="B44599" s="12"/>
      <c r="H44599" s="15"/>
    </row>
    <row r="44600" spans="2:8" x14ac:dyDescent="0.2">
      <c r="B44600" s="12"/>
      <c r="H44600" s="15"/>
    </row>
    <row r="44601" spans="2:8" x14ac:dyDescent="0.2">
      <c r="B44601" s="12"/>
      <c r="H44601" s="15"/>
    </row>
    <row r="44602" spans="2:8" x14ac:dyDescent="0.2">
      <c r="B44602" s="12"/>
      <c r="H44602" s="15"/>
    </row>
    <row r="44603" spans="2:8" x14ac:dyDescent="0.2">
      <c r="B44603" s="12"/>
      <c r="H44603" s="15"/>
    </row>
    <row r="44604" spans="2:8" x14ac:dyDescent="0.2">
      <c r="B44604" s="12"/>
      <c r="H44604" s="15"/>
    </row>
    <row r="44605" spans="2:8" x14ac:dyDescent="0.2">
      <c r="B44605" s="12"/>
      <c r="H44605" s="15"/>
    </row>
    <row r="44606" spans="2:8" x14ac:dyDescent="0.2">
      <c r="B44606" s="12"/>
      <c r="H44606" s="15"/>
    </row>
    <row r="44607" spans="2:8" x14ac:dyDescent="0.2">
      <c r="B44607" s="12"/>
      <c r="H44607" s="15"/>
    </row>
    <row r="44608" spans="2:8" x14ac:dyDescent="0.2">
      <c r="B44608" s="12"/>
      <c r="H44608" s="15"/>
    </row>
    <row r="44609" spans="2:8" x14ac:dyDescent="0.2">
      <c r="B44609" s="12"/>
      <c r="H44609" s="15"/>
    </row>
    <row r="44610" spans="2:8" x14ac:dyDescent="0.2">
      <c r="B44610" s="12"/>
      <c r="H44610" s="15"/>
    </row>
    <row r="44611" spans="2:8" x14ac:dyDescent="0.2">
      <c r="B44611" s="12"/>
      <c r="H44611" s="15"/>
    </row>
    <row r="44612" spans="2:8" x14ac:dyDescent="0.2">
      <c r="B44612" s="12"/>
      <c r="H44612" s="15"/>
    </row>
    <row r="44613" spans="2:8" x14ac:dyDescent="0.2">
      <c r="B44613" s="12"/>
      <c r="H44613" s="15"/>
    </row>
    <row r="44614" spans="2:8" x14ac:dyDescent="0.2">
      <c r="B44614" s="12"/>
      <c r="H44614" s="15"/>
    </row>
    <row r="44615" spans="2:8" x14ac:dyDescent="0.2">
      <c r="B44615" s="12"/>
      <c r="H44615" s="15"/>
    </row>
    <row r="44616" spans="2:8" x14ac:dyDescent="0.2">
      <c r="B44616" s="12"/>
      <c r="H44616" s="15"/>
    </row>
    <row r="44617" spans="2:8" x14ac:dyDescent="0.2">
      <c r="B44617" s="12"/>
      <c r="H44617" s="15"/>
    </row>
    <row r="44618" spans="2:8" x14ac:dyDescent="0.2">
      <c r="B44618" s="12"/>
      <c r="H44618" s="15"/>
    </row>
    <row r="44619" spans="2:8" x14ac:dyDescent="0.2">
      <c r="B44619" s="12"/>
      <c r="H44619" s="15"/>
    </row>
    <row r="44620" spans="2:8" x14ac:dyDescent="0.2">
      <c r="B44620" s="12"/>
      <c r="H44620" s="15"/>
    </row>
    <row r="44621" spans="2:8" x14ac:dyDescent="0.2">
      <c r="B44621" s="12"/>
      <c r="H44621" s="15"/>
    </row>
    <row r="44622" spans="2:8" x14ac:dyDescent="0.2">
      <c r="B44622" s="12"/>
      <c r="H44622" s="15"/>
    </row>
    <row r="44623" spans="2:8" x14ac:dyDescent="0.2">
      <c r="B44623" s="12"/>
      <c r="H44623" s="15"/>
    </row>
    <row r="44624" spans="2:8" x14ac:dyDescent="0.2">
      <c r="B44624" s="12"/>
      <c r="H44624" s="15"/>
    </row>
    <row r="44625" spans="2:8" x14ac:dyDescent="0.2">
      <c r="B44625" s="12"/>
      <c r="H44625" s="15"/>
    </row>
    <row r="44626" spans="2:8" x14ac:dyDescent="0.2">
      <c r="B44626" s="12"/>
      <c r="H44626" s="15"/>
    </row>
    <row r="44627" spans="2:8" x14ac:dyDescent="0.2">
      <c r="B44627" s="12"/>
      <c r="H44627" s="15"/>
    </row>
    <row r="44628" spans="2:8" x14ac:dyDescent="0.2">
      <c r="B44628" s="12"/>
      <c r="H44628" s="15"/>
    </row>
    <row r="44629" spans="2:8" x14ac:dyDescent="0.2">
      <c r="B44629" s="12"/>
      <c r="H44629" s="15"/>
    </row>
    <row r="44630" spans="2:8" x14ac:dyDescent="0.2">
      <c r="B44630" s="12"/>
      <c r="H44630" s="15"/>
    </row>
    <row r="44631" spans="2:8" x14ac:dyDescent="0.2">
      <c r="B44631" s="12"/>
      <c r="H44631" s="15"/>
    </row>
    <row r="44632" spans="2:8" x14ac:dyDescent="0.2">
      <c r="B44632" s="12"/>
      <c r="H44632" s="15"/>
    </row>
    <row r="44633" spans="2:8" x14ac:dyDescent="0.2">
      <c r="B44633" s="12"/>
      <c r="H44633" s="15"/>
    </row>
    <row r="44634" spans="2:8" x14ac:dyDescent="0.2">
      <c r="B44634" s="12"/>
      <c r="H44634" s="15"/>
    </row>
    <row r="44635" spans="2:8" x14ac:dyDescent="0.2">
      <c r="B44635" s="12"/>
      <c r="H44635" s="15"/>
    </row>
    <row r="44636" spans="2:8" x14ac:dyDescent="0.2">
      <c r="B44636" s="12"/>
      <c r="H44636" s="15"/>
    </row>
    <row r="44637" spans="2:8" x14ac:dyDescent="0.2">
      <c r="B44637" s="12"/>
      <c r="H44637" s="15"/>
    </row>
    <row r="44638" spans="2:8" x14ac:dyDescent="0.2">
      <c r="B44638" s="12"/>
      <c r="H44638" s="15"/>
    </row>
    <row r="44639" spans="2:8" x14ac:dyDescent="0.2">
      <c r="B44639" s="12"/>
      <c r="H44639" s="15"/>
    </row>
    <row r="44640" spans="2:8" x14ac:dyDescent="0.2">
      <c r="B44640" s="12"/>
      <c r="H44640" s="15"/>
    </row>
    <row r="44641" spans="2:8" x14ac:dyDescent="0.2">
      <c r="B44641" s="12"/>
      <c r="H44641" s="15"/>
    </row>
    <row r="44642" spans="2:8" x14ac:dyDescent="0.2">
      <c r="B44642" s="12"/>
      <c r="H44642" s="15"/>
    </row>
    <row r="44643" spans="2:8" x14ac:dyDescent="0.2">
      <c r="B44643" s="12"/>
      <c r="H44643" s="15"/>
    </row>
    <row r="44644" spans="2:8" x14ac:dyDescent="0.2">
      <c r="B44644" s="12"/>
      <c r="H44644" s="15"/>
    </row>
    <row r="44645" spans="2:8" x14ac:dyDescent="0.2">
      <c r="B44645" s="12"/>
      <c r="H44645" s="15"/>
    </row>
    <row r="44646" spans="2:8" x14ac:dyDescent="0.2">
      <c r="B44646" s="12"/>
      <c r="H44646" s="15"/>
    </row>
    <row r="44647" spans="2:8" x14ac:dyDescent="0.2">
      <c r="B44647" s="12"/>
      <c r="H44647" s="15"/>
    </row>
    <row r="44648" spans="2:8" x14ac:dyDescent="0.2">
      <c r="B44648" s="12"/>
      <c r="H44648" s="15"/>
    </row>
    <row r="44649" spans="2:8" x14ac:dyDescent="0.2">
      <c r="B44649" s="12"/>
      <c r="H44649" s="15"/>
    </row>
    <row r="44650" spans="2:8" x14ac:dyDescent="0.2">
      <c r="B44650" s="12"/>
      <c r="H44650" s="15"/>
    </row>
    <row r="44651" spans="2:8" x14ac:dyDescent="0.2">
      <c r="B44651" s="12"/>
      <c r="H44651" s="15"/>
    </row>
    <row r="44652" spans="2:8" x14ac:dyDescent="0.2">
      <c r="B44652" s="12"/>
      <c r="H44652" s="15"/>
    </row>
    <row r="44653" spans="2:8" x14ac:dyDescent="0.2">
      <c r="B44653" s="12"/>
      <c r="H44653" s="15"/>
    </row>
    <row r="44654" spans="2:8" x14ac:dyDescent="0.2">
      <c r="B44654" s="12"/>
      <c r="H44654" s="15"/>
    </row>
    <row r="44655" spans="2:8" x14ac:dyDescent="0.2">
      <c r="B44655" s="12"/>
      <c r="H44655" s="15"/>
    </row>
    <row r="44656" spans="2:8" x14ac:dyDescent="0.2">
      <c r="B44656" s="12"/>
      <c r="H44656" s="15"/>
    </row>
    <row r="44657" spans="2:8" x14ac:dyDescent="0.2">
      <c r="B44657" s="12"/>
      <c r="H44657" s="15"/>
    </row>
    <row r="44658" spans="2:8" x14ac:dyDescent="0.2">
      <c r="B44658" s="12"/>
      <c r="H44658" s="15"/>
    </row>
    <row r="44659" spans="2:8" x14ac:dyDescent="0.2">
      <c r="B44659" s="12"/>
      <c r="H44659" s="15"/>
    </row>
    <row r="44660" spans="2:8" x14ac:dyDescent="0.2">
      <c r="B44660" s="12"/>
      <c r="H44660" s="15"/>
    </row>
    <row r="44661" spans="2:8" x14ac:dyDescent="0.2">
      <c r="B44661" s="12"/>
      <c r="H44661" s="15"/>
    </row>
    <row r="44662" spans="2:8" x14ac:dyDescent="0.2">
      <c r="B44662" s="12"/>
      <c r="H44662" s="15"/>
    </row>
    <row r="44663" spans="2:8" x14ac:dyDescent="0.2">
      <c r="B44663" s="12"/>
      <c r="H44663" s="15"/>
    </row>
    <row r="44664" spans="2:8" x14ac:dyDescent="0.2">
      <c r="B44664" s="12"/>
      <c r="H44664" s="15"/>
    </row>
    <row r="44665" spans="2:8" x14ac:dyDescent="0.2">
      <c r="B44665" s="12"/>
      <c r="H44665" s="15"/>
    </row>
    <row r="44666" spans="2:8" x14ac:dyDescent="0.2">
      <c r="B44666" s="12"/>
      <c r="H44666" s="15"/>
    </row>
    <row r="44667" spans="2:8" x14ac:dyDescent="0.2">
      <c r="B44667" s="12"/>
      <c r="H44667" s="15"/>
    </row>
    <row r="44668" spans="2:8" x14ac:dyDescent="0.2">
      <c r="B44668" s="12"/>
      <c r="H44668" s="15"/>
    </row>
    <row r="44669" spans="2:8" x14ac:dyDescent="0.2">
      <c r="B44669" s="12"/>
      <c r="H44669" s="15"/>
    </row>
    <row r="44670" spans="2:8" x14ac:dyDescent="0.2">
      <c r="B44670" s="12"/>
      <c r="H44670" s="15"/>
    </row>
    <row r="44671" spans="2:8" x14ac:dyDescent="0.2">
      <c r="B44671" s="12"/>
      <c r="H44671" s="15"/>
    </row>
    <row r="44672" spans="2:8" x14ac:dyDescent="0.2">
      <c r="B44672" s="12"/>
      <c r="H44672" s="15"/>
    </row>
    <row r="44673" spans="2:8" x14ac:dyDescent="0.2">
      <c r="B44673" s="12"/>
      <c r="H44673" s="15"/>
    </row>
    <row r="44674" spans="2:8" x14ac:dyDescent="0.2">
      <c r="B44674" s="12"/>
      <c r="H44674" s="15"/>
    </row>
    <row r="44675" spans="2:8" x14ac:dyDescent="0.2">
      <c r="B44675" s="12"/>
      <c r="H44675" s="15"/>
    </row>
    <row r="44676" spans="2:8" x14ac:dyDescent="0.2">
      <c r="B44676" s="12"/>
      <c r="H44676" s="15"/>
    </row>
    <row r="44677" spans="2:8" x14ac:dyDescent="0.2">
      <c r="B44677" s="12"/>
      <c r="H44677" s="15"/>
    </row>
    <row r="44678" spans="2:8" x14ac:dyDescent="0.2">
      <c r="B44678" s="12"/>
      <c r="H44678" s="15"/>
    </row>
    <row r="44679" spans="2:8" x14ac:dyDescent="0.2">
      <c r="B44679" s="12"/>
      <c r="H44679" s="15"/>
    </row>
    <row r="44680" spans="2:8" x14ac:dyDescent="0.2">
      <c r="B44680" s="12"/>
      <c r="H44680" s="15"/>
    </row>
    <row r="44681" spans="2:8" x14ac:dyDescent="0.2">
      <c r="B44681" s="12"/>
      <c r="H44681" s="15"/>
    </row>
    <row r="44682" spans="2:8" x14ac:dyDescent="0.2">
      <c r="B44682" s="12"/>
      <c r="H44682" s="15"/>
    </row>
    <row r="44683" spans="2:8" x14ac:dyDescent="0.2">
      <c r="B44683" s="12"/>
      <c r="H44683" s="15"/>
    </row>
    <row r="44684" spans="2:8" x14ac:dyDescent="0.2">
      <c r="B44684" s="12"/>
      <c r="H44684" s="15"/>
    </row>
    <row r="44685" spans="2:8" x14ac:dyDescent="0.2">
      <c r="B44685" s="12"/>
      <c r="H44685" s="15"/>
    </row>
    <row r="44686" spans="2:8" x14ac:dyDescent="0.2">
      <c r="B44686" s="12"/>
      <c r="H44686" s="15"/>
    </row>
    <row r="44687" spans="2:8" x14ac:dyDescent="0.2">
      <c r="B44687" s="12"/>
      <c r="H44687" s="15"/>
    </row>
    <row r="44688" spans="2:8" x14ac:dyDescent="0.2">
      <c r="B44688" s="12"/>
      <c r="H44688" s="15"/>
    </row>
    <row r="44689" spans="2:8" x14ac:dyDescent="0.2">
      <c r="B44689" s="12"/>
      <c r="H44689" s="15"/>
    </row>
    <row r="44690" spans="2:8" x14ac:dyDescent="0.2">
      <c r="B44690" s="12"/>
      <c r="H44690" s="15"/>
    </row>
    <row r="44691" spans="2:8" x14ac:dyDescent="0.2">
      <c r="B44691" s="12"/>
      <c r="H44691" s="15"/>
    </row>
    <row r="44692" spans="2:8" x14ac:dyDescent="0.2">
      <c r="B44692" s="12"/>
      <c r="H44692" s="15"/>
    </row>
    <row r="44693" spans="2:8" x14ac:dyDescent="0.2">
      <c r="B44693" s="12"/>
      <c r="H44693" s="15"/>
    </row>
    <row r="44694" spans="2:8" x14ac:dyDescent="0.2">
      <c r="B44694" s="12"/>
      <c r="H44694" s="15"/>
    </row>
    <row r="44695" spans="2:8" x14ac:dyDescent="0.2">
      <c r="B44695" s="12"/>
      <c r="H44695" s="15"/>
    </row>
    <row r="44696" spans="2:8" x14ac:dyDescent="0.2">
      <c r="B44696" s="12"/>
      <c r="H44696" s="15"/>
    </row>
    <row r="44697" spans="2:8" x14ac:dyDescent="0.2">
      <c r="B44697" s="12"/>
      <c r="H44697" s="15"/>
    </row>
    <row r="44698" spans="2:8" x14ac:dyDescent="0.2">
      <c r="B44698" s="12"/>
      <c r="H44698" s="15"/>
    </row>
    <row r="44699" spans="2:8" x14ac:dyDescent="0.2">
      <c r="B44699" s="12"/>
      <c r="H44699" s="15"/>
    </row>
    <row r="44700" spans="2:8" x14ac:dyDescent="0.2">
      <c r="B44700" s="12"/>
      <c r="H44700" s="15"/>
    </row>
    <row r="44701" spans="2:8" x14ac:dyDescent="0.2">
      <c r="B44701" s="12"/>
      <c r="H44701" s="15"/>
    </row>
    <row r="44702" spans="2:8" x14ac:dyDescent="0.2">
      <c r="B44702" s="12"/>
      <c r="H44702" s="15"/>
    </row>
    <row r="44703" spans="2:8" x14ac:dyDescent="0.2">
      <c r="B44703" s="12"/>
      <c r="H44703" s="15"/>
    </row>
    <row r="44704" spans="2:8" x14ac:dyDescent="0.2">
      <c r="B44704" s="12"/>
      <c r="H44704" s="15"/>
    </row>
    <row r="44705" spans="2:8" x14ac:dyDescent="0.2">
      <c r="B44705" s="12"/>
      <c r="H44705" s="15"/>
    </row>
    <row r="44706" spans="2:8" x14ac:dyDescent="0.2">
      <c r="B44706" s="12"/>
      <c r="H44706" s="15"/>
    </row>
    <row r="44707" spans="2:8" x14ac:dyDescent="0.2">
      <c r="B44707" s="12"/>
      <c r="H44707" s="15"/>
    </row>
    <row r="44708" spans="2:8" x14ac:dyDescent="0.2">
      <c r="B44708" s="12"/>
      <c r="H44708" s="15"/>
    </row>
    <row r="44709" spans="2:8" x14ac:dyDescent="0.2">
      <c r="B44709" s="12"/>
      <c r="H44709" s="15"/>
    </row>
    <row r="44710" spans="2:8" x14ac:dyDescent="0.2">
      <c r="B44710" s="12"/>
      <c r="H44710" s="15"/>
    </row>
    <row r="44711" spans="2:8" x14ac:dyDescent="0.2">
      <c r="B44711" s="12"/>
      <c r="H44711" s="15"/>
    </row>
    <row r="44712" spans="2:8" x14ac:dyDescent="0.2">
      <c r="B44712" s="12"/>
      <c r="H44712" s="15"/>
    </row>
    <row r="44713" spans="2:8" x14ac:dyDescent="0.2">
      <c r="B44713" s="12"/>
      <c r="H44713" s="15"/>
    </row>
    <row r="44714" spans="2:8" x14ac:dyDescent="0.2">
      <c r="B44714" s="12"/>
      <c r="H44714" s="15"/>
    </row>
    <row r="44715" spans="2:8" x14ac:dyDescent="0.2">
      <c r="B44715" s="12"/>
      <c r="H44715" s="15"/>
    </row>
    <row r="44716" spans="2:8" x14ac:dyDescent="0.2">
      <c r="B44716" s="12"/>
      <c r="H44716" s="15"/>
    </row>
    <row r="44717" spans="2:8" x14ac:dyDescent="0.2">
      <c r="B44717" s="12"/>
      <c r="H44717" s="15"/>
    </row>
    <row r="44718" spans="2:8" x14ac:dyDescent="0.2">
      <c r="B44718" s="12"/>
      <c r="H44718" s="15"/>
    </row>
    <row r="44719" spans="2:8" x14ac:dyDescent="0.2">
      <c r="B44719" s="12"/>
      <c r="H44719" s="15"/>
    </row>
    <row r="44720" spans="2:8" x14ac:dyDescent="0.2">
      <c r="B44720" s="12"/>
      <c r="H44720" s="15"/>
    </row>
    <row r="44721" spans="2:8" x14ac:dyDescent="0.2">
      <c r="B44721" s="12"/>
      <c r="H44721" s="15"/>
    </row>
    <row r="44722" spans="2:8" x14ac:dyDescent="0.2">
      <c r="B44722" s="12"/>
      <c r="H44722" s="15"/>
    </row>
    <row r="44723" spans="2:8" x14ac:dyDescent="0.2">
      <c r="B44723" s="12"/>
      <c r="H44723" s="15"/>
    </row>
    <row r="44724" spans="2:8" x14ac:dyDescent="0.2">
      <c r="B44724" s="12"/>
      <c r="H44724" s="15"/>
    </row>
    <row r="44725" spans="2:8" x14ac:dyDescent="0.2">
      <c r="B44725" s="12"/>
      <c r="H44725" s="15"/>
    </row>
    <row r="44726" spans="2:8" x14ac:dyDescent="0.2">
      <c r="B44726" s="12"/>
      <c r="H44726" s="15"/>
    </row>
    <row r="44727" spans="2:8" x14ac:dyDescent="0.2">
      <c r="B44727" s="12"/>
      <c r="H44727" s="15"/>
    </row>
    <row r="44728" spans="2:8" x14ac:dyDescent="0.2">
      <c r="B44728" s="12"/>
      <c r="H44728" s="15"/>
    </row>
    <row r="44729" spans="2:8" x14ac:dyDescent="0.2">
      <c r="B44729" s="12"/>
      <c r="H44729" s="15"/>
    </row>
    <row r="44730" spans="2:8" x14ac:dyDescent="0.2">
      <c r="B44730" s="12"/>
      <c r="H44730" s="15"/>
    </row>
    <row r="44731" spans="2:8" x14ac:dyDescent="0.2">
      <c r="B44731" s="12"/>
      <c r="H44731" s="15"/>
    </row>
    <row r="44732" spans="2:8" x14ac:dyDescent="0.2">
      <c r="B44732" s="12"/>
      <c r="H44732" s="15"/>
    </row>
    <row r="44733" spans="2:8" x14ac:dyDescent="0.2">
      <c r="B44733" s="12"/>
      <c r="H44733" s="15"/>
    </row>
    <row r="44734" spans="2:8" x14ac:dyDescent="0.2">
      <c r="B44734" s="12"/>
      <c r="H44734" s="15"/>
    </row>
    <row r="44735" spans="2:8" x14ac:dyDescent="0.2">
      <c r="B44735" s="12"/>
      <c r="H44735" s="15"/>
    </row>
    <row r="44736" spans="2:8" x14ac:dyDescent="0.2">
      <c r="B44736" s="12"/>
      <c r="H44736" s="15"/>
    </row>
    <row r="44737" spans="2:8" x14ac:dyDescent="0.2">
      <c r="B44737" s="12"/>
      <c r="H44737" s="15"/>
    </row>
    <row r="44738" spans="2:8" x14ac:dyDescent="0.2">
      <c r="B44738" s="12"/>
      <c r="H44738" s="15"/>
    </row>
    <row r="44739" spans="2:8" x14ac:dyDescent="0.2">
      <c r="B44739" s="12"/>
      <c r="H44739" s="15"/>
    </row>
    <row r="44740" spans="2:8" x14ac:dyDescent="0.2">
      <c r="B44740" s="12"/>
      <c r="H44740" s="15"/>
    </row>
    <row r="44741" spans="2:8" x14ac:dyDescent="0.2">
      <c r="B44741" s="12"/>
      <c r="H44741" s="15"/>
    </row>
    <row r="44742" spans="2:8" x14ac:dyDescent="0.2">
      <c r="B44742" s="12"/>
      <c r="H44742" s="15"/>
    </row>
    <row r="44743" spans="2:8" x14ac:dyDescent="0.2">
      <c r="B44743" s="12"/>
      <c r="H44743" s="15"/>
    </row>
    <row r="44744" spans="2:8" x14ac:dyDescent="0.2">
      <c r="B44744" s="12"/>
      <c r="H44744" s="15"/>
    </row>
    <row r="44745" spans="2:8" x14ac:dyDescent="0.2">
      <c r="B44745" s="12"/>
      <c r="H44745" s="15"/>
    </row>
    <row r="44746" spans="2:8" x14ac:dyDescent="0.2">
      <c r="B44746" s="12"/>
      <c r="H44746" s="15"/>
    </row>
    <row r="44747" spans="2:8" x14ac:dyDescent="0.2">
      <c r="B44747" s="12"/>
      <c r="H44747" s="15"/>
    </row>
    <row r="44748" spans="2:8" x14ac:dyDescent="0.2">
      <c r="B44748" s="12"/>
      <c r="H44748" s="15"/>
    </row>
    <row r="44749" spans="2:8" x14ac:dyDescent="0.2">
      <c r="B44749" s="12"/>
      <c r="H44749" s="15"/>
    </row>
    <row r="44750" spans="2:8" x14ac:dyDescent="0.2">
      <c r="B44750" s="12"/>
      <c r="H44750" s="15"/>
    </row>
    <row r="44751" spans="2:8" x14ac:dyDescent="0.2">
      <c r="B44751" s="12"/>
      <c r="H44751" s="15"/>
    </row>
    <row r="44752" spans="2:8" x14ac:dyDescent="0.2">
      <c r="B44752" s="12"/>
      <c r="H44752" s="15"/>
    </row>
    <row r="44753" spans="2:8" x14ac:dyDescent="0.2">
      <c r="B44753" s="12"/>
      <c r="H44753" s="15"/>
    </row>
    <row r="44754" spans="2:8" x14ac:dyDescent="0.2">
      <c r="B44754" s="12"/>
      <c r="H44754" s="15"/>
    </row>
    <row r="44755" spans="2:8" x14ac:dyDescent="0.2">
      <c r="B44755" s="12"/>
      <c r="H44755" s="15"/>
    </row>
    <row r="44756" spans="2:8" x14ac:dyDescent="0.2">
      <c r="B44756" s="12"/>
      <c r="H44756" s="15"/>
    </row>
    <row r="44757" spans="2:8" x14ac:dyDescent="0.2">
      <c r="B44757" s="12"/>
      <c r="H44757" s="15"/>
    </row>
    <row r="44758" spans="2:8" x14ac:dyDescent="0.2">
      <c r="B44758" s="12"/>
      <c r="H44758" s="15"/>
    </row>
    <row r="44759" spans="2:8" x14ac:dyDescent="0.2">
      <c r="B44759" s="12"/>
      <c r="H44759" s="15"/>
    </row>
    <row r="44760" spans="2:8" x14ac:dyDescent="0.2">
      <c r="B44760" s="12"/>
      <c r="H44760" s="15"/>
    </row>
    <row r="44761" spans="2:8" x14ac:dyDescent="0.2">
      <c r="B44761" s="12"/>
      <c r="H44761" s="15"/>
    </row>
    <row r="44762" spans="2:8" x14ac:dyDescent="0.2">
      <c r="B44762" s="12"/>
      <c r="H44762" s="15"/>
    </row>
    <row r="44763" spans="2:8" x14ac:dyDescent="0.2">
      <c r="B44763" s="12"/>
      <c r="H44763" s="15"/>
    </row>
    <row r="44764" spans="2:8" x14ac:dyDescent="0.2">
      <c r="B44764" s="12"/>
      <c r="H44764" s="15"/>
    </row>
    <row r="44765" spans="2:8" x14ac:dyDescent="0.2">
      <c r="B44765" s="12"/>
      <c r="H44765" s="15"/>
    </row>
    <row r="44766" spans="2:8" x14ac:dyDescent="0.2">
      <c r="B44766" s="12"/>
      <c r="H44766" s="15"/>
    </row>
    <row r="44767" spans="2:8" x14ac:dyDescent="0.2">
      <c r="B44767" s="12"/>
      <c r="H44767" s="15"/>
    </row>
    <row r="44768" spans="2:8" x14ac:dyDescent="0.2">
      <c r="B44768" s="12"/>
      <c r="H44768" s="15"/>
    </row>
    <row r="44769" spans="2:8" x14ac:dyDescent="0.2">
      <c r="B44769" s="12"/>
      <c r="H44769" s="15"/>
    </row>
    <row r="44770" spans="2:8" x14ac:dyDescent="0.2">
      <c r="B44770" s="12"/>
      <c r="H44770" s="15"/>
    </row>
    <row r="44771" spans="2:8" x14ac:dyDescent="0.2">
      <c r="B44771" s="12"/>
      <c r="H44771" s="15"/>
    </row>
    <row r="44772" spans="2:8" x14ac:dyDescent="0.2">
      <c r="B44772" s="12"/>
      <c r="H44772" s="15"/>
    </row>
    <row r="44773" spans="2:8" x14ac:dyDescent="0.2">
      <c r="B44773" s="12"/>
      <c r="H44773" s="15"/>
    </row>
    <row r="44774" spans="2:8" x14ac:dyDescent="0.2">
      <c r="B44774" s="12"/>
      <c r="H44774" s="15"/>
    </row>
    <row r="44775" spans="2:8" x14ac:dyDescent="0.2">
      <c r="B44775" s="12"/>
      <c r="H44775" s="15"/>
    </row>
    <row r="44776" spans="2:8" x14ac:dyDescent="0.2">
      <c r="B44776" s="12"/>
      <c r="H44776" s="15"/>
    </row>
    <row r="44777" spans="2:8" x14ac:dyDescent="0.2">
      <c r="B44777" s="12"/>
      <c r="H44777" s="15"/>
    </row>
    <row r="44778" spans="2:8" x14ac:dyDescent="0.2">
      <c r="B44778" s="12"/>
      <c r="H44778" s="15"/>
    </row>
    <row r="44779" spans="2:8" x14ac:dyDescent="0.2">
      <c r="B44779" s="12"/>
      <c r="H44779" s="15"/>
    </row>
    <row r="44780" spans="2:8" x14ac:dyDescent="0.2">
      <c r="B44780" s="12"/>
      <c r="H44780" s="15"/>
    </row>
    <row r="44781" spans="2:8" x14ac:dyDescent="0.2">
      <c r="B44781" s="12"/>
      <c r="H44781" s="15"/>
    </row>
    <row r="44782" spans="2:8" x14ac:dyDescent="0.2">
      <c r="B44782" s="12"/>
      <c r="H44782" s="15"/>
    </row>
    <row r="44783" spans="2:8" x14ac:dyDescent="0.2">
      <c r="B44783" s="12"/>
      <c r="H44783" s="15"/>
    </row>
    <row r="44784" spans="2:8" x14ac:dyDescent="0.2">
      <c r="B44784" s="12"/>
      <c r="H44784" s="15"/>
    </row>
    <row r="44785" spans="2:8" x14ac:dyDescent="0.2">
      <c r="B44785" s="12"/>
      <c r="H44785" s="15"/>
    </row>
    <row r="44786" spans="2:8" x14ac:dyDescent="0.2">
      <c r="B44786" s="12"/>
      <c r="H44786" s="15"/>
    </row>
    <row r="44787" spans="2:8" x14ac:dyDescent="0.2">
      <c r="B44787" s="12"/>
      <c r="H44787" s="15"/>
    </row>
    <row r="44788" spans="2:8" x14ac:dyDescent="0.2">
      <c r="B44788" s="12"/>
      <c r="H44788" s="15"/>
    </row>
    <row r="44789" spans="2:8" x14ac:dyDescent="0.2">
      <c r="B44789" s="12"/>
      <c r="H44789" s="15"/>
    </row>
    <row r="44790" spans="2:8" x14ac:dyDescent="0.2">
      <c r="B44790" s="12"/>
      <c r="H44790" s="15"/>
    </row>
    <row r="44791" spans="2:8" x14ac:dyDescent="0.2">
      <c r="B44791" s="12"/>
      <c r="H44791" s="15"/>
    </row>
    <row r="44792" spans="2:8" x14ac:dyDescent="0.2">
      <c r="B44792" s="12"/>
      <c r="H44792" s="15"/>
    </row>
    <row r="44793" spans="2:8" x14ac:dyDescent="0.2">
      <c r="B44793" s="12"/>
      <c r="H44793" s="15"/>
    </row>
    <row r="44794" spans="2:8" x14ac:dyDescent="0.2">
      <c r="B44794" s="12"/>
      <c r="H44794" s="15"/>
    </row>
    <row r="44795" spans="2:8" x14ac:dyDescent="0.2">
      <c r="B44795" s="12"/>
      <c r="H44795" s="15"/>
    </row>
    <row r="44796" spans="2:8" x14ac:dyDescent="0.2">
      <c r="B44796" s="12"/>
      <c r="H44796" s="15"/>
    </row>
    <row r="44797" spans="2:8" x14ac:dyDescent="0.2">
      <c r="B44797" s="12"/>
      <c r="H44797" s="15"/>
    </row>
    <row r="44798" spans="2:8" x14ac:dyDescent="0.2">
      <c r="B44798" s="12"/>
      <c r="H44798" s="15"/>
    </row>
    <row r="44799" spans="2:8" x14ac:dyDescent="0.2">
      <c r="B44799" s="12"/>
      <c r="H44799" s="15"/>
    </row>
    <row r="44800" spans="2:8" x14ac:dyDescent="0.2">
      <c r="B44800" s="12"/>
      <c r="H44800" s="15"/>
    </row>
    <row r="44801" spans="2:8" x14ac:dyDescent="0.2">
      <c r="B44801" s="12"/>
      <c r="H44801" s="15"/>
    </row>
    <row r="44802" spans="2:8" x14ac:dyDescent="0.2">
      <c r="B44802" s="12"/>
      <c r="H44802" s="15"/>
    </row>
    <row r="44803" spans="2:8" x14ac:dyDescent="0.2">
      <c r="B44803" s="12"/>
      <c r="H44803" s="15"/>
    </row>
    <row r="44804" spans="2:8" x14ac:dyDescent="0.2">
      <c r="B44804" s="12"/>
      <c r="H44804" s="15"/>
    </row>
    <row r="44805" spans="2:8" x14ac:dyDescent="0.2">
      <c r="B44805" s="12"/>
      <c r="H44805" s="15"/>
    </row>
    <row r="44806" spans="2:8" x14ac:dyDescent="0.2">
      <c r="B44806" s="12"/>
      <c r="H44806" s="15"/>
    </row>
    <row r="44807" spans="2:8" x14ac:dyDescent="0.2">
      <c r="B44807" s="12"/>
      <c r="H44807" s="15"/>
    </row>
    <row r="44808" spans="2:8" x14ac:dyDescent="0.2">
      <c r="B44808" s="12"/>
      <c r="H44808" s="15"/>
    </row>
    <row r="44809" spans="2:8" x14ac:dyDescent="0.2">
      <c r="B44809" s="12"/>
      <c r="H44809" s="15"/>
    </row>
    <row r="44810" spans="2:8" x14ac:dyDescent="0.2">
      <c r="B44810" s="12"/>
      <c r="H44810" s="15"/>
    </row>
    <row r="44811" spans="2:8" x14ac:dyDescent="0.2">
      <c r="B44811" s="12"/>
      <c r="H44811" s="15"/>
    </row>
    <row r="44812" spans="2:8" x14ac:dyDescent="0.2">
      <c r="B44812" s="12"/>
      <c r="H44812" s="15"/>
    </row>
    <row r="44813" spans="2:8" x14ac:dyDescent="0.2">
      <c r="B44813" s="12"/>
      <c r="H44813" s="15"/>
    </row>
    <row r="44814" spans="2:8" x14ac:dyDescent="0.2">
      <c r="B44814" s="12"/>
      <c r="H44814" s="15"/>
    </row>
    <row r="44815" spans="2:8" x14ac:dyDescent="0.2">
      <c r="B44815" s="12"/>
      <c r="H44815" s="15"/>
    </row>
    <row r="44816" spans="2:8" x14ac:dyDescent="0.2">
      <c r="B44816" s="12"/>
      <c r="H44816" s="15"/>
    </row>
    <row r="44817" spans="2:8" x14ac:dyDescent="0.2">
      <c r="B44817" s="12"/>
      <c r="H44817" s="15"/>
    </row>
    <row r="44818" spans="2:8" x14ac:dyDescent="0.2">
      <c r="B44818" s="12"/>
      <c r="H44818" s="15"/>
    </row>
    <row r="44819" spans="2:8" x14ac:dyDescent="0.2">
      <c r="B44819" s="12"/>
      <c r="H44819" s="15"/>
    </row>
    <row r="44820" spans="2:8" x14ac:dyDescent="0.2">
      <c r="B44820" s="12"/>
      <c r="H44820" s="15"/>
    </row>
    <row r="44821" spans="2:8" x14ac:dyDescent="0.2">
      <c r="B44821" s="12"/>
      <c r="H44821" s="15"/>
    </row>
    <row r="44822" spans="2:8" x14ac:dyDescent="0.2">
      <c r="B44822" s="12"/>
      <c r="H44822" s="15"/>
    </row>
    <row r="44823" spans="2:8" x14ac:dyDescent="0.2">
      <c r="B44823" s="12"/>
      <c r="H44823" s="15"/>
    </row>
    <row r="44824" spans="2:8" x14ac:dyDescent="0.2">
      <c r="B44824" s="12"/>
      <c r="H44824" s="15"/>
    </row>
    <row r="44825" spans="2:8" x14ac:dyDescent="0.2">
      <c r="B44825" s="12"/>
      <c r="H44825" s="15"/>
    </row>
    <row r="44826" spans="2:8" x14ac:dyDescent="0.2">
      <c r="B44826" s="12"/>
      <c r="H44826" s="15"/>
    </row>
    <row r="44827" spans="2:8" x14ac:dyDescent="0.2">
      <c r="B44827" s="12"/>
      <c r="H44827" s="15"/>
    </row>
    <row r="44828" spans="2:8" x14ac:dyDescent="0.2">
      <c r="B44828" s="12"/>
      <c r="H44828" s="15"/>
    </row>
    <row r="44829" spans="2:8" x14ac:dyDescent="0.2">
      <c r="B44829" s="12"/>
      <c r="H44829" s="15"/>
    </row>
    <row r="44830" spans="2:8" x14ac:dyDescent="0.2">
      <c r="B44830" s="12"/>
      <c r="H44830" s="15"/>
    </row>
    <row r="44831" spans="2:8" x14ac:dyDescent="0.2">
      <c r="B44831" s="12"/>
      <c r="H44831" s="15"/>
    </row>
    <row r="44832" spans="2:8" x14ac:dyDescent="0.2">
      <c r="B44832" s="12"/>
      <c r="H44832" s="15"/>
    </row>
    <row r="44833" spans="2:8" x14ac:dyDescent="0.2">
      <c r="B44833" s="12"/>
      <c r="H44833" s="15"/>
    </row>
    <row r="44834" spans="2:8" x14ac:dyDescent="0.2">
      <c r="B44834" s="12"/>
      <c r="H44834" s="15"/>
    </row>
    <row r="44835" spans="2:8" x14ac:dyDescent="0.2">
      <c r="B44835" s="12"/>
      <c r="H44835" s="15"/>
    </row>
    <row r="44836" spans="2:8" x14ac:dyDescent="0.2">
      <c r="B44836" s="12"/>
      <c r="H44836" s="15"/>
    </row>
    <row r="44837" spans="2:8" x14ac:dyDescent="0.2">
      <c r="B44837" s="12"/>
      <c r="H44837" s="15"/>
    </row>
    <row r="44838" spans="2:8" x14ac:dyDescent="0.2">
      <c r="B44838" s="12"/>
      <c r="H44838" s="15"/>
    </row>
    <row r="44839" spans="2:8" x14ac:dyDescent="0.2">
      <c r="B44839" s="12"/>
      <c r="H44839" s="15"/>
    </row>
    <row r="44840" spans="2:8" x14ac:dyDescent="0.2">
      <c r="B44840" s="12"/>
      <c r="H44840" s="15"/>
    </row>
    <row r="44841" spans="2:8" x14ac:dyDescent="0.2">
      <c r="B44841" s="12"/>
      <c r="H44841" s="15"/>
    </row>
    <row r="44842" spans="2:8" x14ac:dyDescent="0.2">
      <c r="B44842" s="12"/>
      <c r="H44842" s="15"/>
    </row>
    <row r="44843" spans="2:8" x14ac:dyDescent="0.2">
      <c r="B44843" s="12"/>
      <c r="H44843" s="15"/>
    </row>
    <row r="44844" spans="2:8" x14ac:dyDescent="0.2">
      <c r="B44844" s="12"/>
      <c r="H44844" s="15"/>
    </row>
    <row r="44845" spans="2:8" x14ac:dyDescent="0.2">
      <c r="B44845" s="12"/>
      <c r="H44845" s="15"/>
    </row>
    <row r="44846" spans="2:8" x14ac:dyDescent="0.2">
      <c r="B44846" s="12"/>
      <c r="H44846" s="15"/>
    </row>
    <row r="44847" spans="2:8" x14ac:dyDescent="0.2">
      <c r="B44847" s="12"/>
      <c r="H44847" s="15"/>
    </row>
    <row r="44848" spans="2:8" x14ac:dyDescent="0.2">
      <c r="B44848" s="12"/>
      <c r="H44848" s="15"/>
    </row>
    <row r="44849" spans="2:8" x14ac:dyDescent="0.2">
      <c r="B44849" s="12"/>
      <c r="H44849" s="15"/>
    </row>
    <row r="44850" spans="2:8" x14ac:dyDescent="0.2">
      <c r="B44850" s="12"/>
      <c r="H44850" s="15"/>
    </row>
    <row r="44851" spans="2:8" x14ac:dyDescent="0.2">
      <c r="B44851" s="12"/>
      <c r="H44851" s="15"/>
    </row>
    <row r="44852" spans="2:8" x14ac:dyDescent="0.2">
      <c r="B44852" s="12"/>
      <c r="H44852" s="15"/>
    </row>
    <row r="44853" spans="2:8" x14ac:dyDescent="0.2">
      <c r="B44853" s="12"/>
      <c r="H44853" s="15"/>
    </row>
    <row r="44854" spans="2:8" x14ac:dyDescent="0.2">
      <c r="B44854" s="12"/>
      <c r="H44854" s="15"/>
    </row>
    <row r="44855" spans="2:8" x14ac:dyDescent="0.2">
      <c r="B44855" s="12"/>
      <c r="H44855" s="15"/>
    </row>
    <row r="44856" spans="2:8" x14ac:dyDescent="0.2">
      <c r="B44856" s="12"/>
      <c r="H44856" s="15"/>
    </row>
    <row r="44857" spans="2:8" x14ac:dyDescent="0.2">
      <c r="B44857" s="12"/>
      <c r="H44857" s="15"/>
    </row>
    <row r="44858" spans="2:8" x14ac:dyDescent="0.2">
      <c r="B44858" s="12"/>
      <c r="H44858" s="15"/>
    </row>
    <row r="44859" spans="2:8" x14ac:dyDescent="0.2">
      <c r="B44859" s="12"/>
      <c r="H44859" s="15"/>
    </row>
    <row r="44860" spans="2:8" x14ac:dyDescent="0.2">
      <c r="B44860" s="12"/>
      <c r="H44860" s="15"/>
    </row>
    <row r="44861" spans="2:8" x14ac:dyDescent="0.2">
      <c r="B44861" s="12"/>
      <c r="H44861" s="15"/>
    </row>
    <row r="44862" spans="2:8" x14ac:dyDescent="0.2">
      <c r="B44862" s="12"/>
      <c r="H44862" s="15"/>
    </row>
    <row r="44863" spans="2:8" x14ac:dyDescent="0.2">
      <c r="B44863" s="12"/>
      <c r="H44863" s="15"/>
    </row>
    <row r="44864" spans="2:8" x14ac:dyDescent="0.2">
      <c r="B44864" s="12"/>
      <c r="H44864" s="15"/>
    </row>
    <row r="44865" spans="2:8" x14ac:dyDescent="0.2">
      <c r="B44865" s="12"/>
      <c r="H44865" s="15"/>
    </row>
    <row r="44866" spans="2:8" x14ac:dyDescent="0.2">
      <c r="B44866" s="12"/>
      <c r="H44866" s="15"/>
    </row>
    <row r="44867" spans="2:8" x14ac:dyDescent="0.2">
      <c r="B44867" s="12"/>
      <c r="H44867" s="15"/>
    </row>
    <row r="44868" spans="2:8" x14ac:dyDescent="0.2">
      <c r="B44868" s="12"/>
      <c r="H44868" s="15"/>
    </row>
    <row r="44869" spans="2:8" x14ac:dyDescent="0.2">
      <c r="B44869" s="12"/>
      <c r="H44869" s="15"/>
    </row>
    <row r="44870" spans="2:8" x14ac:dyDescent="0.2">
      <c r="B44870" s="12"/>
      <c r="H44870" s="15"/>
    </row>
    <row r="44871" spans="2:8" x14ac:dyDescent="0.2">
      <c r="B44871" s="12"/>
      <c r="H44871" s="15"/>
    </row>
    <row r="44872" spans="2:8" x14ac:dyDescent="0.2">
      <c r="B44872" s="12"/>
      <c r="H44872" s="15"/>
    </row>
    <row r="44873" spans="2:8" x14ac:dyDescent="0.2">
      <c r="B44873" s="12"/>
      <c r="H44873" s="15"/>
    </row>
    <row r="44874" spans="2:8" x14ac:dyDescent="0.2">
      <c r="B44874" s="12"/>
      <c r="H44874" s="15"/>
    </row>
    <row r="44875" spans="2:8" x14ac:dyDescent="0.2">
      <c r="B44875" s="12"/>
      <c r="H44875" s="15"/>
    </row>
    <row r="44876" spans="2:8" x14ac:dyDescent="0.2">
      <c r="B44876" s="12"/>
      <c r="H44876" s="15"/>
    </row>
    <row r="44877" spans="2:8" x14ac:dyDescent="0.2">
      <c r="B44877" s="12"/>
      <c r="H44877" s="15"/>
    </row>
    <row r="44878" spans="2:8" x14ac:dyDescent="0.2">
      <c r="B44878" s="12"/>
      <c r="H44878" s="15"/>
    </row>
    <row r="44879" spans="2:8" x14ac:dyDescent="0.2">
      <c r="B44879" s="12"/>
      <c r="H44879" s="15"/>
    </row>
    <row r="44880" spans="2:8" x14ac:dyDescent="0.2">
      <c r="B44880" s="12"/>
      <c r="H44880" s="15"/>
    </row>
    <row r="44881" spans="2:8" x14ac:dyDescent="0.2">
      <c r="B44881" s="12"/>
      <c r="H44881" s="15"/>
    </row>
    <row r="44882" spans="2:8" x14ac:dyDescent="0.2">
      <c r="B44882" s="12"/>
      <c r="H44882" s="15"/>
    </row>
    <row r="44883" spans="2:8" x14ac:dyDescent="0.2">
      <c r="B44883" s="12"/>
      <c r="H44883" s="15"/>
    </row>
    <row r="44884" spans="2:8" x14ac:dyDescent="0.2">
      <c r="B44884" s="12"/>
      <c r="H44884" s="15"/>
    </row>
    <row r="44885" spans="2:8" x14ac:dyDescent="0.2">
      <c r="B44885" s="12"/>
      <c r="H44885" s="15"/>
    </row>
    <row r="44886" spans="2:8" x14ac:dyDescent="0.2">
      <c r="B44886" s="12"/>
      <c r="H44886" s="15"/>
    </row>
    <row r="44887" spans="2:8" x14ac:dyDescent="0.2">
      <c r="B44887" s="12"/>
      <c r="H44887" s="15"/>
    </row>
    <row r="44888" spans="2:8" x14ac:dyDescent="0.2">
      <c r="B44888" s="12"/>
      <c r="H44888" s="15"/>
    </row>
    <row r="44889" spans="2:8" x14ac:dyDescent="0.2">
      <c r="B44889" s="12"/>
      <c r="H44889" s="15"/>
    </row>
    <row r="44890" spans="2:8" x14ac:dyDescent="0.2">
      <c r="B44890" s="12"/>
      <c r="H44890" s="15"/>
    </row>
    <row r="44891" spans="2:8" x14ac:dyDescent="0.2">
      <c r="B44891" s="12"/>
      <c r="H44891" s="15"/>
    </row>
    <row r="44892" spans="2:8" x14ac:dyDescent="0.2">
      <c r="B44892" s="12"/>
      <c r="H44892" s="15"/>
    </row>
    <row r="44893" spans="2:8" x14ac:dyDescent="0.2">
      <c r="B44893" s="12"/>
      <c r="H44893" s="15"/>
    </row>
    <row r="44894" spans="2:8" x14ac:dyDescent="0.2">
      <c r="B44894" s="12"/>
      <c r="H44894" s="15"/>
    </row>
    <row r="44895" spans="2:8" x14ac:dyDescent="0.2">
      <c r="B44895" s="12"/>
      <c r="H44895" s="15"/>
    </row>
    <row r="44896" spans="2:8" x14ac:dyDescent="0.2">
      <c r="B44896" s="12"/>
      <c r="H44896" s="15"/>
    </row>
    <row r="44897" spans="2:8" x14ac:dyDescent="0.2">
      <c r="B44897" s="12"/>
      <c r="H44897" s="15"/>
    </row>
    <row r="44898" spans="2:8" x14ac:dyDescent="0.2">
      <c r="B44898" s="12"/>
      <c r="H44898" s="15"/>
    </row>
    <row r="44899" spans="2:8" x14ac:dyDescent="0.2">
      <c r="B44899" s="12"/>
      <c r="H44899" s="15"/>
    </row>
    <row r="44900" spans="2:8" x14ac:dyDescent="0.2">
      <c r="B44900" s="12"/>
      <c r="H44900" s="15"/>
    </row>
    <row r="44901" spans="2:8" x14ac:dyDescent="0.2">
      <c r="B44901" s="12"/>
      <c r="H44901" s="15"/>
    </row>
    <row r="44902" spans="2:8" x14ac:dyDescent="0.2">
      <c r="B44902" s="12"/>
      <c r="H44902" s="15"/>
    </row>
    <row r="44903" spans="2:8" x14ac:dyDescent="0.2">
      <c r="B44903" s="12"/>
      <c r="H44903" s="15"/>
    </row>
    <row r="44904" spans="2:8" x14ac:dyDescent="0.2">
      <c r="B44904" s="12"/>
      <c r="H44904" s="15"/>
    </row>
    <row r="44905" spans="2:8" x14ac:dyDescent="0.2">
      <c r="B44905" s="12"/>
      <c r="H44905" s="15"/>
    </row>
    <row r="44906" spans="2:8" x14ac:dyDescent="0.2">
      <c r="B44906" s="12"/>
      <c r="H44906" s="15"/>
    </row>
    <row r="44907" spans="2:8" x14ac:dyDescent="0.2">
      <c r="B44907" s="12"/>
      <c r="H44907" s="15"/>
    </row>
    <row r="44908" spans="2:8" x14ac:dyDescent="0.2">
      <c r="B44908" s="12"/>
      <c r="H44908" s="15"/>
    </row>
    <row r="44909" spans="2:8" x14ac:dyDescent="0.2">
      <c r="B44909" s="12"/>
      <c r="H44909" s="15"/>
    </row>
    <row r="44910" spans="2:8" x14ac:dyDescent="0.2">
      <c r="B44910" s="12"/>
      <c r="H44910" s="15"/>
    </row>
    <row r="44911" spans="2:8" x14ac:dyDescent="0.2">
      <c r="B44911" s="12"/>
      <c r="H44911" s="15"/>
    </row>
    <row r="44912" spans="2:8" x14ac:dyDescent="0.2">
      <c r="B44912" s="12"/>
      <c r="H44912" s="15"/>
    </row>
    <row r="44913" spans="2:8" x14ac:dyDescent="0.2">
      <c r="B44913" s="12"/>
      <c r="H44913" s="15"/>
    </row>
    <row r="44914" spans="2:8" x14ac:dyDescent="0.2">
      <c r="B44914" s="12"/>
      <c r="H44914" s="15"/>
    </row>
    <row r="44915" spans="2:8" x14ac:dyDescent="0.2">
      <c r="B44915" s="12"/>
      <c r="H44915" s="15"/>
    </row>
    <row r="44916" spans="2:8" x14ac:dyDescent="0.2">
      <c r="B44916" s="12"/>
      <c r="H44916" s="15"/>
    </row>
    <row r="44917" spans="2:8" x14ac:dyDescent="0.2">
      <c r="B44917" s="12"/>
      <c r="H44917" s="15"/>
    </row>
    <row r="44918" spans="2:8" x14ac:dyDescent="0.2">
      <c r="B44918" s="12"/>
      <c r="H44918" s="15"/>
    </row>
    <row r="44919" spans="2:8" x14ac:dyDescent="0.2">
      <c r="B44919" s="12"/>
      <c r="H44919" s="15"/>
    </row>
    <row r="44920" spans="2:8" x14ac:dyDescent="0.2">
      <c r="B44920" s="12"/>
      <c r="H44920" s="15"/>
    </row>
    <row r="44921" spans="2:8" x14ac:dyDescent="0.2">
      <c r="B44921" s="12"/>
      <c r="H44921" s="15"/>
    </row>
    <row r="44922" spans="2:8" x14ac:dyDescent="0.2">
      <c r="B44922" s="12"/>
      <c r="H44922" s="15"/>
    </row>
    <row r="44923" spans="2:8" x14ac:dyDescent="0.2">
      <c r="B44923" s="12"/>
      <c r="H44923" s="15"/>
    </row>
    <row r="44924" spans="2:8" x14ac:dyDescent="0.2">
      <c r="B44924" s="12"/>
      <c r="H44924" s="15"/>
    </row>
    <row r="44925" spans="2:8" x14ac:dyDescent="0.2">
      <c r="B44925" s="12"/>
      <c r="H44925" s="15"/>
    </row>
    <row r="44926" spans="2:8" x14ac:dyDescent="0.2">
      <c r="B44926" s="12"/>
      <c r="H44926" s="15"/>
    </row>
    <row r="44927" spans="2:8" x14ac:dyDescent="0.2">
      <c r="B44927" s="12"/>
      <c r="H44927" s="15"/>
    </row>
    <row r="44928" spans="2:8" x14ac:dyDescent="0.2">
      <c r="B44928" s="12"/>
      <c r="H44928" s="15"/>
    </row>
    <row r="44929" spans="2:8" x14ac:dyDescent="0.2">
      <c r="B44929" s="12"/>
      <c r="H44929" s="15"/>
    </row>
    <row r="44930" spans="2:8" x14ac:dyDescent="0.2">
      <c r="B44930" s="12"/>
      <c r="H44930" s="15"/>
    </row>
    <row r="44931" spans="2:8" x14ac:dyDescent="0.2">
      <c r="B44931" s="12"/>
      <c r="H44931" s="15"/>
    </row>
    <row r="44932" spans="2:8" x14ac:dyDescent="0.2">
      <c r="B44932" s="12"/>
      <c r="H44932" s="15"/>
    </row>
    <row r="44933" spans="2:8" x14ac:dyDescent="0.2">
      <c r="B44933" s="12"/>
      <c r="H44933" s="15"/>
    </row>
    <row r="44934" spans="2:8" x14ac:dyDescent="0.2">
      <c r="B44934" s="12"/>
      <c r="H44934" s="15"/>
    </row>
    <row r="44935" spans="2:8" x14ac:dyDescent="0.2">
      <c r="B44935" s="12"/>
      <c r="H44935" s="15"/>
    </row>
    <row r="44936" spans="2:8" x14ac:dyDescent="0.2">
      <c r="B44936" s="12"/>
      <c r="H44936" s="15"/>
    </row>
    <row r="44937" spans="2:8" x14ac:dyDescent="0.2">
      <c r="B44937" s="12"/>
      <c r="H44937" s="15"/>
    </row>
    <row r="44938" spans="2:8" x14ac:dyDescent="0.2">
      <c r="B44938" s="12"/>
      <c r="H44938" s="15"/>
    </row>
    <row r="44939" spans="2:8" x14ac:dyDescent="0.2">
      <c r="B44939" s="12"/>
      <c r="H44939" s="15"/>
    </row>
    <row r="44940" spans="2:8" x14ac:dyDescent="0.2">
      <c r="B44940" s="12"/>
      <c r="H44940" s="15"/>
    </row>
    <row r="44941" spans="2:8" x14ac:dyDescent="0.2">
      <c r="B44941" s="12"/>
      <c r="H44941" s="15"/>
    </row>
    <row r="44942" spans="2:8" x14ac:dyDescent="0.2">
      <c r="B44942" s="12"/>
      <c r="H44942" s="15"/>
    </row>
    <row r="44943" spans="2:8" x14ac:dyDescent="0.2">
      <c r="B44943" s="12"/>
      <c r="H44943" s="15"/>
    </row>
    <row r="44944" spans="2:8" x14ac:dyDescent="0.2">
      <c r="B44944" s="12"/>
      <c r="H44944" s="15"/>
    </row>
    <row r="44945" spans="2:8" x14ac:dyDescent="0.2">
      <c r="B44945" s="12"/>
      <c r="H44945" s="15"/>
    </row>
    <row r="44946" spans="2:8" x14ac:dyDescent="0.2">
      <c r="B44946" s="12"/>
      <c r="H44946" s="15"/>
    </row>
    <row r="44947" spans="2:8" x14ac:dyDescent="0.2">
      <c r="B44947" s="12"/>
      <c r="H44947" s="15"/>
    </row>
    <row r="44948" spans="2:8" x14ac:dyDescent="0.2">
      <c r="B44948" s="12"/>
      <c r="H44948" s="15"/>
    </row>
    <row r="44949" spans="2:8" x14ac:dyDescent="0.2">
      <c r="B44949" s="12"/>
      <c r="H44949" s="15"/>
    </row>
    <row r="44950" spans="2:8" x14ac:dyDescent="0.2">
      <c r="B44950" s="12"/>
      <c r="H44950" s="15"/>
    </row>
    <row r="44951" spans="2:8" x14ac:dyDescent="0.2">
      <c r="B44951" s="12"/>
      <c r="H44951" s="15"/>
    </row>
    <row r="44952" spans="2:8" x14ac:dyDescent="0.2">
      <c r="B44952" s="12"/>
      <c r="H44952" s="15"/>
    </row>
    <row r="44953" spans="2:8" x14ac:dyDescent="0.2">
      <c r="B44953" s="12"/>
      <c r="H44953" s="15"/>
    </row>
    <row r="44954" spans="2:8" x14ac:dyDescent="0.2">
      <c r="B44954" s="12"/>
      <c r="H44954" s="15"/>
    </row>
    <row r="44955" spans="2:8" x14ac:dyDescent="0.2">
      <c r="B44955" s="12"/>
      <c r="H44955" s="15"/>
    </row>
    <row r="44956" spans="2:8" x14ac:dyDescent="0.2">
      <c r="B44956" s="12"/>
      <c r="H44956" s="15"/>
    </row>
    <row r="44957" spans="2:8" x14ac:dyDescent="0.2">
      <c r="B44957" s="12"/>
      <c r="H44957" s="15"/>
    </row>
    <row r="44958" spans="2:8" x14ac:dyDescent="0.2">
      <c r="B44958" s="12"/>
      <c r="H44958" s="15"/>
    </row>
    <row r="44959" spans="2:8" x14ac:dyDescent="0.2">
      <c r="B44959" s="12"/>
      <c r="H44959" s="15"/>
    </row>
    <row r="44960" spans="2:8" x14ac:dyDescent="0.2">
      <c r="B44960" s="12"/>
      <c r="H44960" s="15"/>
    </row>
    <row r="44961" spans="2:8" x14ac:dyDescent="0.2">
      <c r="B44961" s="12"/>
      <c r="H44961" s="15"/>
    </row>
    <row r="44962" spans="2:8" x14ac:dyDescent="0.2">
      <c r="B44962" s="12"/>
      <c r="H44962" s="15"/>
    </row>
    <row r="44963" spans="2:8" x14ac:dyDescent="0.2">
      <c r="B44963" s="12"/>
      <c r="H44963" s="15"/>
    </row>
    <row r="44964" spans="2:8" x14ac:dyDescent="0.2">
      <c r="B44964" s="12"/>
      <c r="H44964" s="15"/>
    </row>
    <row r="44965" spans="2:8" x14ac:dyDescent="0.2">
      <c r="B44965" s="12"/>
      <c r="H44965" s="15"/>
    </row>
    <row r="44966" spans="2:8" x14ac:dyDescent="0.2">
      <c r="B44966" s="12"/>
      <c r="H44966" s="15"/>
    </row>
    <row r="44967" spans="2:8" x14ac:dyDescent="0.2">
      <c r="B44967" s="12"/>
      <c r="H44967" s="15"/>
    </row>
    <row r="44968" spans="2:8" x14ac:dyDescent="0.2">
      <c r="B44968" s="12"/>
      <c r="H44968" s="15"/>
    </row>
    <row r="44969" spans="2:8" x14ac:dyDescent="0.2">
      <c r="B44969" s="12"/>
      <c r="H44969" s="15"/>
    </row>
    <row r="44970" spans="2:8" x14ac:dyDescent="0.2">
      <c r="B44970" s="12"/>
      <c r="H44970" s="15"/>
    </row>
    <row r="44971" spans="2:8" x14ac:dyDescent="0.2">
      <c r="B44971" s="12"/>
      <c r="H44971" s="15"/>
    </row>
    <row r="44972" spans="2:8" x14ac:dyDescent="0.2">
      <c r="B44972" s="12"/>
      <c r="H44972" s="15"/>
    </row>
    <row r="44973" spans="2:8" x14ac:dyDescent="0.2">
      <c r="B44973" s="12"/>
      <c r="H44973" s="15"/>
    </row>
    <row r="44974" spans="2:8" x14ac:dyDescent="0.2">
      <c r="B44974" s="12"/>
      <c r="H44974" s="15"/>
    </row>
    <row r="44975" spans="2:8" x14ac:dyDescent="0.2">
      <c r="B44975" s="12"/>
      <c r="H44975" s="15"/>
    </row>
    <row r="44976" spans="2:8" x14ac:dyDescent="0.2">
      <c r="B44976" s="12"/>
      <c r="H44976" s="15"/>
    </row>
    <row r="44977" spans="2:8" x14ac:dyDescent="0.2">
      <c r="B44977" s="12"/>
      <c r="H44977" s="15"/>
    </row>
    <row r="44978" spans="2:8" x14ac:dyDescent="0.2">
      <c r="B44978" s="12"/>
      <c r="H44978" s="15"/>
    </row>
    <row r="44979" spans="2:8" x14ac:dyDescent="0.2">
      <c r="B44979" s="12"/>
      <c r="H44979" s="15"/>
    </row>
    <row r="44980" spans="2:8" x14ac:dyDescent="0.2">
      <c r="B44980" s="12"/>
      <c r="H44980" s="15"/>
    </row>
    <row r="44981" spans="2:8" x14ac:dyDescent="0.2">
      <c r="B44981" s="12"/>
      <c r="H44981" s="15"/>
    </row>
    <row r="44982" spans="2:8" x14ac:dyDescent="0.2">
      <c r="B44982" s="12"/>
      <c r="H44982" s="15"/>
    </row>
    <row r="44983" spans="2:8" x14ac:dyDescent="0.2">
      <c r="B44983" s="12"/>
      <c r="H44983" s="15"/>
    </row>
    <row r="44984" spans="2:8" x14ac:dyDescent="0.2">
      <c r="B44984" s="12"/>
      <c r="H44984" s="15"/>
    </row>
    <row r="44985" spans="2:8" x14ac:dyDescent="0.2">
      <c r="B44985" s="12"/>
      <c r="H44985" s="15"/>
    </row>
    <row r="44986" spans="2:8" x14ac:dyDescent="0.2">
      <c r="B44986" s="12"/>
      <c r="H44986" s="15"/>
    </row>
    <row r="44987" spans="2:8" x14ac:dyDescent="0.2">
      <c r="B44987" s="12"/>
      <c r="H44987" s="15"/>
    </row>
    <row r="44988" spans="2:8" x14ac:dyDescent="0.2">
      <c r="B44988" s="12"/>
      <c r="H44988" s="15"/>
    </row>
    <row r="44989" spans="2:8" x14ac:dyDescent="0.2">
      <c r="B44989" s="12"/>
      <c r="H44989" s="15"/>
    </row>
    <row r="44990" spans="2:8" x14ac:dyDescent="0.2">
      <c r="B44990" s="12"/>
      <c r="H44990" s="15"/>
    </row>
    <row r="44991" spans="2:8" x14ac:dyDescent="0.2">
      <c r="B44991" s="12"/>
      <c r="H44991" s="15"/>
    </row>
    <row r="44992" spans="2:8" x14ac:dyDescent="0.2">
      <c r="B44992" s="12"/>
      <c r="H44992" s="15"/>
    </row>
    <row r="44993" spans="2:8" x14ac:dyDescent="0.2">
      <c r="B44993" s="12"/>
      <c r="H44993" s="15"/>
    </row>
    <row r="44994" spans="2:8" x14ac:dyDescent="0.2">
      <c r="B44994" s="12"/>
      <c r="H44994" s="15"/>
    </row>
    <row r="44995" spans="2:8" x14ac:dyDescent="0.2">
      <c r="B44995" s="12"/>
      <c r="H44995" s="15"/>
    </row>
    <row r="44996" spans="2:8" x14ac:dyDescent="0.2">
      <c r="B44996" s="12"/>
      <c r="H44996" s="15"/>
    </row>
    <row r="44997" spans="2:8" x14ac:dyDescent="0.2">
      <c r="B44997" s="12"/>
      <c r="H44997" s="15"/>
    </row>
    <row r="44998" spans="2:8" x14ac:dyDescent="0.2">
      <c r="B44998" s="12"/>
      <c r="H44998" s="15"/>
    </row>
    <row r="44999" spans="2:8" x14ac:dyDescent="0.2">
      <c r="B44999" s="12"/>
      <c r="H44999" s="15"/>
    </row>
    <row r="45000" spans="2:8" x14ac:dyDescent="0.2">
      <c r="B45000" s="12"/>
      <c r="H45000" s="15"/>
    </row>
    <row r="45001" spans="2:8" x14ac:dyDescent="0.2">
      <c r="B45001" s="12"/>
      <c r="H45001" s="15"/>
    </row>
    <row r="45002" spans="2:8" x14ac:dyDescent="0.2">
      <c r="B45002" s="12"/>
      <c r="H45002" s="15"/>
    </row>
    <row r="45003" spans="2:8" x14ac:dyDescent="0.2">
      <c r="B45003" s="12"/>
      <c r="H45003" s="15"/>
    </row>
    <row r="45004" spans="2:8" x14ac:dyDescent="0.2">
      <c r="B45004" s="12"/>
      <c r="H45004" s="15"/>
    </row>
    <row r="45005" spans="2:8" x14ac:dyDescent="0.2">
      <c r="B45005" s="12"/>
      <c r="H45005" s="15"/>
    </row>
    <row r="45006" spans="2:8" x14ac:dyDescent="0.2">
      <c r="B45006" s="12"/>
      <c r="H45006" s="15"/>
    </row>
    <row r="45007" spans="2:8" x14ac:dyDescent="0.2">
      <c r="B45007" s="12"/>
      <c r="H45007" s="15"/>
    </row>
    <row r="45008" spans="2:8" x14ac:dyDescent="0.2">
      <c r="B45008" s="12"/>
      <c r="H45008" s="15"/>
    </row>
    <row r="45009" spans="2:8" x14ac:dyDescent="0.2">
      <c r="B45009" s="12"/>
      <c r="H45009" s="15"/>
    </row>
    <row r="45010" spans="2:8" x14ac:dyDescent="0.2">
      <c r="B45010" s="12"/>
      <c r="H45010" s="15"/>
    </row>
    <row r="45011" spans="2:8" x14ac:dyDescent="0.2">
      <c r="B45011" s="12"/>
      <c r="H45011" s="15"/>
    </row>
    <row r="45012" spans="2:8" x14ac:dyDescent="0.2">
      <c r="B45012" s="12"/>
      <c r="H45012" s="15"/>
    </row>
    <row r="45013" spans="2:8" x14ac:dyDescent="0.2">
      <c r="B45013" s="12"/>
      <c r="H45013" s="15"/>
    </row>
    <row r="45014" spans="2:8" x14ac:dyDescent="0.2">
      <c r="B45014" s="12"/>
      <c r="H45014" s="15"/>
    </row>
    <row r="45015" spans="2:8" x14ac:dyDescent="0.2">
      <c r="B45015" s="12"/>
      <c r="H45015" s="15"/>
    </row>
    <row r="45016" spans="2:8" x14ac:dyDescent="0.2">
      <c r="B45016" s="12"/>
      <c r="H45016" s="15"/>
    </row>
    <row r="45017" spans="2:8" x14ac:dyDescent="0.2">
      <c r="B45017" s="12"/>
      <c r="H45017" s="15"/>
    </row>
    <row r="45018" spans="2:8" x14ac:dyDescent="0.2">
      <c r="B45018" s="12"/>
      <c r="H45018" s="15"/>
    </row>
    <row r="45019" spans="2:8" x14ac:dyDescent="0.2">
      <c r="B45019" s="12"/>
      <c r="H45019" s="15"/>
    </row>
    <row r="45020" spans="2:8" x14ac:dyDescent="0.2">
      <c r="B45020" s="12"/>
      <c r="H45020" s="15"/>
    </row>
    <row r="45021" spans="2:8" x14ac:dyDescent="0.2">
      <c r="B45021" s="12"/>
      <c r="H45021" s="15"/>
    </row>
    <row r="45022" spans="2:8" x14ac:dyDescent="0.2">
      <c r="B45022" s="12"/>
      <c r="H45022" s="15"/>
    </row>
    <row r="45023" spans="2:8" x14ac:dyDescent="0.2">
      <c r="B45023" s="12"/>
      <c r="H45023" s="15"/>
    </row>
    <row r="45024" spans="2:8" x14ac:dyDescent="0.2">
      <c r="B45024" s="12"/>
      <c r="H45024" s="15"/>
    </row>
    <row r="45025" spans="2:8" x14ac:dyDescent="0.2">
      <c r="B45025" s="12"/>
      <c r="H45025" s="15"/>
    </row>
    <row r="45026" spans="2:8" x14ac:dyDescent="0.2">
      <c r="B45026" s="12"/>
      <c r="H45026" s="15"/>
    </row>
    <row r="45027" spans="2:8" x14ac:dyDescent="0.2">
      <c r="B45027" s="12"/>
      <c r="H45027" s="15"/>
    </row>
    <row r="45028" spans="2:8" x14ac:dyDescent="0.2">
      <c r="B45028" s="12"/>
      <c r="H45028" s="15"/>
    </row>
    <row r="45029" spans="2:8" x14ac:dyDescent="0.2">
      <c r="B45029" s="12"/>
      <c r="H45029" s="15"/>
    </row>
    <row r="45030" spans="2:8" x14ac:dyDescent="0.2">
      <c r="B45030" s="12"/>
      <c r="H45030" s="15"/>
    </row>
    <row r="45031" spans="2:8" x14ac:dyDescent="0.2">
      <c r="B45031" s="12"/>
      <c r="H45031" s="15"/>
    </row>
    <row r="45032" spans="2:8" x14ac:dyDescent="0.2">
      <c r="B45032" s="12"/>
      <c r="H45032" s="15"/>
    </row>
    <row r="45033" spans="2:8" x14ac:dyDescent="0.2">
      <c r="B45033" s="12"/>
      <c r="H45033" s="15"/>
    </row>
    <row r="45034" spans="2:8" x14ac:dyDescent="0.2">
      <c r="B45034" s="12"/>
      <c r="H45034" s="15"/>
    </row>
    <row r="45035" spans="2:8" x14ac:dyDescent="0.2">
      <c r="B45035" s="12"/>
      <c r="H45035" s="15"/>
    </row>
    <row r="45036" spans="2:8" x14ac:dyDescent="0.2">
      <c r="B45036" s="12"/>
      <c r="H45036" s="15"/>
    </row>
    <row r="45037" spans="2:8" x14ac:dyDescent="0.2">
      <c r="B45037" s="12"/>
      <c r="H45037" s="15"/>
    </row>
    <row r="45038" spans="2:8" x14ac:dyDescent="0.2">
      <c r="B45038" s="12"/>
      <c r="H45038" s="15"/>
    </row>
    <row r="45039" spans="2:8" x14ac:dyDescent="0.2">
      <c r="B45039" s="12"/>
      <c r="H45039" s="15"/>
    </row>
    <row r="45040" spans="2:8" x14ac:dyDescent="0.2">
      <c r="B45040" s="12"/>
      <c r="H45040" s="15"/>
    </row>
    <row r="45041" spans="2:8" x14ac:dyDescent="0.2">
      <c r="B45041" s="12"/>
      <c r="H45041" s="15"/>
    </row>
    <row r="45042" spans="2:8" x14ac:dyDescent="0.2">
      <c r="B45042" s="12"/>
      <c r="H45042" s="15"/>
    </row>
    <row r="45043" spans="2:8" x14ac:dyDescent="0.2">
      <c r="B45043" s="12"/>
      <c r="H45043" s="15"/>
    </row>
    <row r="45044" spans="2:8" x14ac:dyDescent="0.2">
      <c r="B45044" s="12"/>
      <c r="H45044" s="15"/>
    </row>
    <row r="45045" spans="2:8" x14ac:dyDescent="0.2">
      <c r="B45045" s="12"/>
      <c r="H45045" s="15"/>
    </row>
    <row r="45046" spans="2:8" x14ac:dyDescent="0.2">
      <c r="B45046" s="12"/>
      <c r="H45046" s="15"/>
    </row>
    <row r="45047" spans="2:8" x14ac:dyDescent="0.2">
      <c r="B45047" s="12"/>
      <c r="H45047" s="15"/>
    </row>
    <row r="45048" spans="2:8" x14ac:dyDescent="0.2">
      <c r="B45048" s="12"/>
      <c r="H45048" s="15"/>
    </row>
    <row r="45049" spans="2:8" x14ac:dyDescent="0.2">
      <c r="B45049" s="12"/>
      <c r="H45049" s="15"/>
    </row>
    <row r="45050" spans="2:8" x14ac:dyDescent="0.2">
      <c r="B45050" s="12"/>
      <c r="H45050" s="15"/>
    </row>
    <row r="45051" spans="2:8" x14ac:dyDescent="0.2">
      <c r="B45051" s="12"/>
      <c r="H45051" s="15"/>
    </row>
    <row r="45052" spans="2:8" x14ac:dyDescent="0.2">
      <c r="B45052" s="12"/>
      <c r="H45052" s="15"/>
    </row>
    <row r="45053" spans="2:8" x14ac:dyDescent="0.2">
      <c r="B45053" s="12"/>
      <c r="H45053" s="15"/>
    </row>
    <row r="45054" spans="2:8" x14ac:dyDescent="0.2">
      <c r="B45054" s="12"/>
      <c r="H45054" s="15"/>
    </row>
    <row r="45055" spans="2:8" x14ac:dyDescent="0.2">
      <c r="B45055" s="12"/>
      <c r="H45055" s="15"/>
    </row>
    <row r="45056" spans="2:8" x14ac:dyDescent="0.2">
      <c r="B45056" s="12"/>
      <c r="H45056" s="15"/>
    </row>
    <row r="45057" spans="2:8" x14ac:dyDescent="0.2">
      <c r="B45057" s="12"/>
      <c r="H45057" s="15"/>
    </row>
    <row r="45058" spans="2:8" x14ac:dyDescent="0.2">
      <c r="B45058" s="12"/>
      <c r="H45058" s="15"/>
    </row>
    <row r="45059" spans="2:8" x14ac:dyDescent="0.2">
      <c r="B45059" s="12"/>
      <c r="H45059" s="15"/>
    </row>
    <row r="45060" spans="2:8" x14ac:dyDescent="0.2">
      <c r="B45060" s="12"/>
      <c r="H45060" s="15"/>
    </row>
    <row r="45061" spans="2:8" x14ac:dyDescent="0.2">
      <c r="B45061" s="12"/>
      <c r="H45061" s="15"/>
    </row>
    <row r="45062" spans="2:8" x14ac:dyDescent="0.2">
      <c r="B45062" s="12"/>
      <c r="H45062" s="15"/>
    </row>
    <row r="45063" spans="2:8" x14ac:dyDescent="0.2">
      <c r="B45063" s="12"/>
      <c r="H45063" s="15"/>
    </row>
    <row r="45064" spans="2:8" x14ac:dyDescent="0.2">
      <c r="B45064" s="12"/>
      <c r="H45064" s="15"/>
    </row>
    <row r="45065" spans="2:8" x14ac:dyDescent="0.2">
      <c r="B45065" s="12"/>
      <c r="H45065" s="15"/>
    </row>
    <row r="45066" spans="2:8" x14ac:dyDescent="0.2">
      <c r="B45066" s="12"/>
      <c r="H45066" s="15"/>
    </row>
    <row r="45067" spans="2:8" x14ac:dyDescent="0.2">
      <c r="B45067" s="12"/>
      <c r="H45067" s="15"/>
    </row>
    <row r="45068" spans="2:8" x14ac:dyDescent="0.2">
      <c r="B45068" s="12"/>
      <c r="H45068" s="15"/>
    </row>
    <row r="45069" spans="2:8" x14ac:dyDescent="0.2">
      <c r="B45069" s="12"/>
      <c r="H45069" s="15"/>
    </row>
    <row r="45070" spans="2:8" x14ac:dyDescent="0.2">
      <c r="B45070" s="12"/>
      <c r="H45070" s="15"/>
    </row>
    <row r="45071" spans="2:8" x14ac:dyDescent="0.2">
      <c r="B45071" s="12"/>
      <c r="H45071" s="15"/>
    </row>
    <row r="45072" spans="2:8" x14ac:dyDescent="0.2">
      <c r="B45072" s="12"/>
      <c r="H45072" s="15"/>
    </row>
    <row r="45073" spans="2:8" x14ac:dyDescent="0.2">
      <c r="B45073" s="12"/>
      <c r="H45073" s="15"/>
    </row>
    <row r="45074" spans="2:8" x14ac:dyDescent="0.2">
      <c r="B45074" s="12"/>
      <c r="H45074" s="15"/>
    </row>
    <row r="45075" spans="2:8" x14ac:dyDescent="0.2">
      <c r="B45075" s="12"/>
      <c r="H45075" s="15"/>
    </row>
    <row r="45076" spans="2:8" x14ac:dyDescent="0.2">
      <c r="B45076" s="12"/>
      <c r="H45076" s="15"/>
    </row>
    <row r="45077" spans="2:8" x14ac:dyDescent="0.2">
      <c r="B45077" s="12"/>
      <c r="H45077" s="15"/>
    </row>
    <row r="45078" spans="2:8" x14ac:dyDescent="0.2">
      <c r="B45078" s="12"/>
      <c r="H45078" s="15"/>
    </row>
    <row r="45079" spans="2:8" x14ac:dyDescent="0.2">
      <c r="B45079" s="12"/>
      <c r="H45079" s="15"/>
    </row>
    <row r="45080" spans="2:8" x14ac:dyDescent="0.2">
      <c r="B45080" s="12"/>
      <c r="H45080" s="15"/>
    </row>
    <row r="45081" spans="2:8" x14ac:dyDescent="0.2">
      <c r="B45081" s="12"/>
      <c r="H45081" s="15"/>
    </row>
    <row r="45082" spans="2:8" x14ac:dyDescent="0.2">
      <c r="B45082" s="12"/>
      <c r="H45082" s="15"/>
    </row>
    <row r="45083" spans="2:8" x14ac:dyDescent="0.2">
      <c r="B45083" s="12"/>
      <c r="H45083" s="15"/>
    </row>
    <row r="45084" spans="2:8" x14ac:dyDescent="0.2">
      <c r="B45084" s="12"/>
      <c r="H45084" s="15"/>
    </row>
    <row r="45085" spans="2:8" x14ac:dyDescent="0.2">
      <c r="B45085" s="12"/>
      <c r="H45085" s="15"/>
    </row>
    <row r="45086" spans="2:8" x14ac:dyDescent="0.2">
      <c r="B45086" s="12"/>
      <c r="H45086" s="15"/>
    </row>
    <row r="45087" spans="2:8" x14ac:dyDescent="0.2">
      <c r="B45087" s="12"/>
      <c r="H45087" s="15"/>
    </row>
    <row r="45088" spans="2:8" x14ac:dyDescent="0.2">
      <c r="B45088" s="12"/>
      <c r="H45088" s="15"/>
    </row>
    <row r="45089" spans="2:8" x14ac:dyDescent="0.2">
      <c r="B45089" s="12"/>
      <c r="H45089" s="15"/>
    </row>
    <row r="45090" spans="2:8" x14ac:dyDescent="0.2">
      <c r="B45090" s="12"/>
      <c r="H45090" s="15"/>
    </row>
    <row r="45091" spans="2:8" x14ac:dyDescent="0.2">
      <c r="B45091" s="12"/>
      <c r="H45091" s="15"/>
    </row>
    <row r="45092" spans="2:8" x14ac:dyDescent="0.2">
      <c r="B45092" s="12"/>
      <c r="H45092" s="15"/>
    </row>
    <row r="45093" spans="2:8" x14ac:dyDescent="0.2">
      <c r="B45093" s="12"/>
      <c r="H45093" s="15"/>
    </row>
    <row r="45094" spans="2:8" x14ac:dyDescent="0.2">
      <c r="B45094" s="12"/>
      <c r="H45094" s="15"/>
    </row>
    <row r="45095" spans="2:8" x14ac:dyDescent="0.2">
      <c r="B45095" s="12"/>
      <c r="H45095" s="15"/>
    </row>
    <row r="45096" spans="2:8" x14ac:dyDescent="0.2">
      <c r="B45096" s="12"/>
      <c r="H45096" s="15"/>
    </row>
    <row r="45097" spans="2:8" x14ac:dyDescent="0.2">
      <c r="B45097" s="12"/>
      <c r="H45097" s="15"/>
    </row>
    <row r="45098" spans="2:8" x14ac:dyDescent="0.2">
      <c r="B45098" s="12"/>
      <c r="H45098" s="15"/>
    </row>
    <row r="45099" spans="2:8" x14ac:dyDescent="0.2">
      <c r="B45099" s="12"/>
      <c r="H45099" s="15"/>
    </row>
    <row r="45100" spans="2:8" x14ac:dyDescent="0.2">
      <c r="B45100" s="12"/>
      <c r="H45100" s="15"/>
    </row>
    <row r="45101" spans="2:8" x14ac:dyDescent="0.2">
      <c r="B45101" s="12"/>
      <c r="H45101" s="15"/>
    </row>
    <row r="45102" spans="2:8" x14ac:dyDescent="0.2">
      <c r="B45102" s="12"/>
      <c r="H45102" s="15"/>
    </row>
    <row r="45103" spans="2:8" x14ac:dyDescent="0.2">
      <c r="B45103" s="12"/>
      <c r="H45103" s="15"/>
    </row>
    <row r="45104" spans="2:8" x14ac:dyDescent="0.2">
      <c r="B45104" s="12"/>
      <c r="H45104" s="15"/>
    </row>
    <row r="45105" spans="2:8" x14ac:dyDescent="0.2">
      <c r="B45105" s="12"/>
      <c r="H45105" s="15"/>
    </row>
    <row r="45106" spans="2:8" x14ac:dyDescent="0.2">
      <c r="B45106" s="12"/>
      <c r="H45106" s="15"/>
    </row>
    <row r="45107" spans="2:8" x14ac:dyDescent="0.2">
      <c r="B45107" s="12"/>
      <c r="H45107" s="15"/>
    </row>
    <row r="45108" spans="2:8" x14ac:dyDescent="0.2">
      <c r="B45108" s="12"/>
      <c r="H45108" s="15"/>
    </row>
    <row r="45109" spans="2:8" x14ac:dyDescent="0.2">
      <c r="B45109" s="12"/>
      <c r="H45109" s="15"/>
    </row>
    <row r="45110" spans="2:8" x14ac:dyDescent="0.2">
      <c r="B45110" s="12"/>
      <c r="H45110" s="15"/>
    </row>
    <row r="45111" spans="2:8" x14ac:dyDescent="0.2">
      <c r="B45111" s="12"/>
      <c r="H45111" s="15"/>
    </row>
    <row r="45112" spans="2:8" x14ac:dyDescent="0.2">
      <c r="B45112" s="12"/>
      <c r="H45112" s="15"/>
    </row>
    <row r="45113" spans="2:8" x14ac:dyDescent="0.2">
      <c r="B45113" s="12"/>
      <c r="H45113" s="15"/>
    </row>
    <row r="45114" spans="2:8" x14ac:dyDescent="0.2">
      <c r="B45114" s="12"/>
      <c r="H45114" s="15"/>
    </row>
    <row r="45115" spans="2:8" x14ac:dyDescent="0.2">
      <c r="B45115" s="12"/>
      <c r="H45115" s="15"/>
    </row>
    <row r="45116" spans="2:8" x14ac:dyDescent="0.2">
      <c r="B45116" s="12"/>
      <c r="H45116" s="15"/>
    </row>
    <row r="45117" spans="2:8" x14ac:dyDescent="0.2">
      <c r="B45117" s="12"/>
      <c r="H45117" s="15"/>
    </row>
    <row r="45118" spans="2:8" x14ac:dyDescent="0.2">
      <c r="B45118" s="12"/>
      <c r="H45118" s="15"/>
    </row>
    <row r="45119" spans="2:8" x14ac:dyDescent="0.2">
      <c r="B45119" s="12"/>
      <c r="H45119" s="15"/>
    </row>
    <row r="45120" spans="2:8" x14ac:dyDescent="0.2">
      <c r="B45120" s="12"/>
      <c r="H45120" s="15"/>
    </row>
    <row r="45121" spans="2:8" x14ac:dyDescent="0.2">
      <c r="B45121" s="12"/>
      <c r="H45121" s="15"/>
    </row>
    <row r="45122" spans="2:8" x14ac:dyDescent="0.2">
      <c r="B45122" s="12"/>
      <c r="H45122" s="15"/>
    </row>
    <row r="45123" spans="2:8" x14ac:dyDescent="0.2">
      <c r="B45123" s="12"/>
      <c r="H45123" s="15"/>
    </row>
    <row r="45124" spans="2:8" x14ac:dyDescent="0.2">
      <c r="B45124" s="12"/>
      <c r="H45124" s="15"/>
    </row>
    <row r="45125" spans="2:8" x14ac:dyDescent="0.2">
      <c r="B45125" s="12"/>
      <c r="H45125" s="15"/>
    </row>
    <row r="45126" spans="2:8" x14ac:dyDescent="0.2">
      <c r="B45126" s="12"/>
      <c r="H45126" s="15"/>
    </row>
    <row r="45127" spans="2:8" x14ac:dyDescent="0.2">
      <c r="B45127" s="12"/>
      <c r="H45127" s="15"/>
    </row>
    <row r="45128" spans="2:8" x14ac:dyDescent="0.2">
      <c r="B45128" s="12"/>
      <c r="H45128" s="15"/>
    </row>
    <row r="45129" spans="2:8" x14ac:dyDescent="0.2">
      <c r="B45129" s="12"/>
      <c r="H45129" s="15"/>
    </row>
    <row r="45130" spans="2:8" x14ac:dyDescent="0.2">
      <c r="B45130" s="12"/>
      <c r="H45130" s="15"/>
    </row>
    <row r="45131" spans="2:8" x14ac:dyDescent="0.2">
      <c r="B45131" s="12"/>
      <c r="H45131" s="15"/>
    </row>
    <row r="45132" spans="2:8" x14ac:dyDescent="0.2">
      <c r="B45132" s="12"/>
      <c r="H45132" s="15"/>
    </row>
    <row r="45133" spans="2:8" x14ac:dyDescent="0.2">
      <c r="B45133" s="12"/>
      <c r="H45133" s="15"/>
    </row>
    <row r="45134" spans="2:8" x14ac:dyDescent="0.2">
      <c r="B45134" s="12"/>
      <c r="H45134" s="15"/>
    </row>
    <row r="45135" spans="2:8" x14ac:dyDescent="0.2">
      <c r="B45135" s="12"/>
      <c r="H45135" s="15"/>
    </row>
    <row r="45136" spans="2:8" x14ac:dyDescent="0.2">
      <c r="B45136" s="12"/>
      <c r="H45136" s="15"/>
    </row>
    <row r="45137" spans="2:8" x14ac:dyDescent="0.2">
      <c r="B45137" s="12"/>
      <c r="H45137" s="15"/>
    </row>
    <row r="45138" spans="2:8" x14ac:dyDescent="0.2">
      <c r="B45138" s="12"/>
      <c r="H45138" s="15"/>
    </row>
    <row r="45139" spans="2:8" x14ac:dyDescent="0.2">
      <c r="B45139" s="12"/>
      <c r="H45139" s="15"/>
    </row>
    <row r="45140" spans="2:8" x14ac:dyDescent="0.2">
      <c r="B45140" s="12"/>
      <c r="H45140" s="15"/>
    </row>
    <row r="45141" spans="2:8" x14ac:dyDescent="0.2">
      <c r="B45141" s="12"/>
      <c r="H45141" s="15"/>
    </row>
    <row r="45142" spans="2:8" x14ac:dyDescent="0.2">
      <c r="B45142" s="12"/>
      <c r="H45142" s="15"/>
    </row>
    <row r="45143" spans="2:8" x14ac:dyDescent="0.2">
      <c r="B45143" s="12"/>
      <c r="H45143" s="15"/>
    </row>
    <row r="45144" spans="2:8" x14ac:dyDescent="0.2">
      <c r="B45144" s="12"/>
      <c r="H45144" s="15"/>
    </row>
    <row r="45145" spans="2:8" x14ac:dyDescent="0.2">
      <c r="B45145" s="12"/>
      <c r="H45145" s="15"/>
    </row>
    <row r="45146" spans="2:8" x14ac:dyDescent="0.2">
      <c r="B45146" s="12"/>
      <c r="H45146" s="15"/>
    </row>
    <row r="45147" spans="2:8" x14ac:dyDescent="0.2">
      <c r="B45147" s="12"/>
      <c r="H45147" s="15"/>
    </row>
    <row r="45148" spans="2:8" x14ac:dyDescent="0.2">
      <c r="B45148" s="12"/>
      <c r="H45148" s="15"/>
    </row>
    <row r="45149" spans="2:8" x14ac:dyDescent="0.2">
      <c r="B45149" s="12"/>
      <c r="H45149" s="15"/>
    </row>
    <row r="45150" spans="2:8" x14ac:dyDescent="0.2">
      <c r="B45150" s="12"/>
      <c r="H45150" s="15"/>
    </row>
    <row r="45151" spans="2:8" x14ac:dyDescent="0.2">
      <c r="B45151" s="12"/>
      <c r="H45151" s="15"/>
    </row>
    <row r="45152" spans="2:8" x14ac:dyDescent="0.2">
      <c r="B45152" s="12"/>
      <c r="H45152" s="15"/>
    </row>
    <row r="45153" spans="2:8" x14ac:dyDescent="0.2">
      <c r="B45153" s="12"/>
      <c r="H45153" s="15"/>
    </row>
    <row r="45154" spans="2:8" x14ac:dyDescent="0.2">
      <c r="B45154" s="12"/>
      <c r="H45154" s="15"/>
    </row>
    <row r="45155" spans="2:8" x14ac:dyDescent="0.2">
      <c r="B45155" s="12"/>
      <c r="H45155" s="15"/>
    </row>
    <row r="45156" spans="2:8" x14ac:dyDescent="0.2">
      <c r="B45156" s="12"/>
      <c r="H45156" s="15"/>
    </row>
    <row r="45157" spans="2:8" x14ac:dyDescent="0.2">
      <c r="B45157" s="12"/>
      <c r="H45157" s="15"/>
    </row>
    <row r="45158" spans="2:8" x14ac:dyDescent="0.2">
      <c r="B45158" s="12"/>
      <c r="H45158" s="15"/>
    </row>
    <row r="45159" spans="2:8" x14ac:dyDescent="0.2">
      <c r="B45159" s="12"/>
      <c r="H45159" s="15"/>
    </row>
    <row r="45160" spans="2:8" x14ac:dyDescent="0.2">
      <c r="B45160" s="12"/>
      <c r="H45160" s="15"/>
    </row>
    <row r="45161" spans="2:8" x14ac:dyDescent="0.2">
      <c r="B45161" s="12"/>
      <c r="H45161" s="15"/>
    </row>
    <row r="45162" spans="2:8" x14ac:dyDescent="0.2">
      <c r="B45162" s="12"/>
      <c r="H45162" s="15"/>
    </row>
    <row r="45163" spans="2:8" x14ac:dyDescent="0.2">
      <c r="B45163" s="12"/>
      <c r="H45163" s="15"/>
    </row>
    <row r="45164" spans="2:8" x14ac:dyDescent="0.2">
      <c r="B45164" s="12"/>
      <c r="H45164" s="15"/>
    </row>
    <row r="45165" spans="2:8" x14ac:dyDescent="0.2">
      <c r="B45165" s="12"/>
      <c r="H45165" s="15"/>
    </row>
    <row r="45166" spans="2:8" x14ac:dyDescent="0.2">
      <c r="B45166" s="12"/>
      <c r="H45166" s="15"/>
    </row>
    <row r="45167" spans="2:8" x14ac:dyDescent="0.2">
      <c r="B45167" s="12"/>
      <c r="H45167" s="15"/>
    </row>
    <row r="45168" spans="2:8" x14ac:dyDescent="0.2">
      <c r="B45168" s="12"/>
      <c r="H45168" s="15"/>
    </row>
    <row r="45169" spans="2:8" x14ac:dyDescent="0.2">
      <c r="B45169" s="12"/>
      <c r="H45169" s="15"/>
    </row>
    <row r="45170" spans="2:8" x14ac:dyDescent="0.2">
      <c r="B45170" s="12"/>
      <c r="H45170" s="15"/>
    </row>
    <row r="45171" spans="2:8" x14ac:dyDescent="0.2">
      <c r="B45171" s="12"/>
      <c r="H45171" s="15"/>
    </row>
    <row r="45172" spans="2:8" x14ac:dyDescent="0.2">
      <c r="B45172" s="12"/>
      <c r="H45172" s="15"/>
    </row>
    <row r="45173" spans="2:8" x14ac:dyDescent="0.2">
      <c r="B45173" s="12"/>
      <c r="H45173" s="15"/>
    </row>
    <row r="45174" spans="2:8" x14ac:dyDescent="0.2">
      <c r="B45174" s="12"/>
      <c r="H45174" s="15"/>
    </row>
    <row r="45175" spans="2:8" x14ac:dyDescent="0.2">
      <c r="B45175" s="12"/>
      <c r="H45175" s="15"/>
    </row>
    <row r="45176" spans="2:8" x14ac:dyDescent="0.2">
      <c r="B45176" s="12"/>
      <c r="H45176" s="15"/>
    </row>
    <row r="45177" spans="2:8" x14ac:dyDescent="0.2">
      <c r="B45177" s="12"/>
      <c r="H45177" s="15"/>
    </row>
    <row r="45178" spans="2:8" x14ac:dyDescent="0.2">
      <c r="B45178" s="12"/>
      <c r="H45178" s="15"/>
    </row>
    <row r="45179" spans="2:8" x14ac:dyDescent="0.2">
      <c r="B45179" s="12"/>
      <c r="H45179" s="15"/>
    </row>
    <row r="45180" spans="2:8" x14ac:dyDescent="0.2">
      <c r="B45180" s="12"/>
      <c r="H45180" s="15"/>
    </row>
    <row r="45181" spans="2:8" x14ac:dyDescent="0.2">
      <c r="B45181" s="12"/>
      <c r="H45181" s="15"/>
    </row>
    <row r="45182" spans="2:8" x14ac:dyDescent="0.2">
      <c r="B45182" s="12"/>
      <c r="H45182" s="15"/>
    </row>
    <row r="45183" spans="2:8" x14ac:dyDescent="0.2">
      <c r="B45183" s="12"/>
      <c r="H45183" s="15"/>
    </row>
    <row r="45184" spans="2:8" x14ac:dyDescent="0.2">
      <c r="B45184" s="12"/>
      <c r="H45184" s="15"/>
    </row>
    <row r="45185" spans="2:8" x14ac:dyDescent="0.2">
      <c r="B45185" s="12"/>
      <c r="H45185" s="15"/>
    </row>
    <row r="45186" spans="2:8" x14ac:dyDescent="0.2">
      <c r="B45186" s="12"/>
      <c r="H45186" s="15"/>
    </row>
    <row r="45187" spans="2:8" x14ac:dyDescent="0.2">
      <c r="B45187" s="12"/>
      <c r="H45187" s="15"/>
    </row>
    <row r="45188" spans="2:8" x14ac:dyDescent="0.2">
      <c r="B45188" s="12"/>
      <c r="H45188" s="15"/>
    </row>
    <row r="45189" spans="2:8" x14ac:dyDescent="0.2">
      <c r="B45189" s="12"/>
      <c r="H45189" s="15"/>
    </row>
    <row r="45190" spans="2:8" x14ac:dyDescent="0.2">
      <c r="B45190" s="12"/>
      <c r="H45190" s="15"/>
    </row>
    <row r="45191" spans="2:8" x14ac:dyDescent="0.2">
      <c r="B45191" s="12"/>
      <c r="H45191" s="15"/>
    </row>
    <row r="45192" spans="2:8" x14ac:dyDescent="0.2">
      <c r="B45192" s="12"/>
      <c r="H45192" s="15"/>
    </row>
    <row r="45193" spans="2:8" x14ac:dyDescent="0.2">
      <c r="B45193" s="12"/>
      <c r="H45193" s="15"/>
    </row>
    <row r="45194" spans="2:8" x14ac:dyDescent="0.2">
      <c r="B45194" s="12"/>
      <c r="H45194" s="15"/>
    </row>
    <row r="45195" spans="2:8" x14ac:dyDescent="0.2">
      <c r="B45195" s="12"/>
      <c r="H45195" s="15"/>
    </row>
    <row r="45196" spans="2:8" x14ac:dyDescent="0.2">
      <c r="B45196" s="12"/>
      <c r="H45196" s="15"/>
    </row>
    <row r="45197" spans="2:8" x14ac:dyDescent="0.2">
      <c r="B45197" s="12"/>
      <c r="H45197" s="15"/>
    </row>
    <row r="45198" spans="2:8" x14ac:dyDescent="0.2">
      <c r="B45198" s="12"/>
      <c r="H45198" s="15"/>
    </row>
    <row r="45199" spans="2:8" x14ac:dyDescent="0.2">
      <c r="B45199" s="12"/>
      <c r="H45199" s="15"/>
    </row>
    <row r="45200" spans="2:8" x14ac:dyDescent="0.2">
      <c r="B45200" s="12"/>
      <c r="H45200" s="15"/>
    </row>
    <row r="45201" spans="2:8" x14ac:dyDescent="0.2">
      <c r="B45201" s="12"/>
      <c r="H45201" s="15"/>
    </row>
    <row r="45202" spans="2:8" x14ac:dyDescent="0.2">
      <c r="B45202" s="12"/>
      <c r="H45202" s="15"/>
    </row>
    <row r="45203" spans="2:8" x14ac:dyDescent="0.2">
      <c r="B45203" s="12"/>
      <c r="H45203" s="15"/>
    </row>
    <row r="45204" spans="2:8" x14ac:dyDescent="0.2">
      <c r="B45204" s="12"/>
      <c r="H45204" s="15"/>
    </row>
    <row r="45205" spans="2:8" x14ac:dyDescent="0.2">
      <c r="B45205" s="12"/>
      <c r="H45205" s="15"/>
    </row>
    <row r="45206" spans="2:8" x14ac:dyDescent="0.2">
      <c r="B45206" s="12"/>
      <c r="H45206" s="15"/>
    </row>
    <row r="45207" spans="2:8" x14ac:dyDescent="0.2">
      <c r="B45207" s="12"/>
      <c r="H45207" s="15"/>
    </row>
    <row r="45208" spans="2:8" x14ac:dyDescent="0.2">
      <c r="B45208" s="12"/>
      <c r="H45208" s="15"/>
    </row>
    <row r="45209" spans="2:8" x14ac:dyDescent="0.2">
      <c r="B45209" s="12"/>
      <c r="H45209" s="15"/>
    </row>
    <row r="45210" spans="2:8" x14ac:dyDescent="0.2">
      <c r="B45210" s="12"/>
      <c r="H45210" s="15"/>
    </row>
    <row r="45211" spans="2:8" x14ac:dyDescent="0.2">
      <c r="B45211" s="12"/>
      <c r="H45211" s="15"/>
    </row>
    <row r="45212" spans="2:8" x14ac:dyDescent="0.2">
      <c r="B45212" s="12"/>
      <c r="H45212" s="15"/>
    </row>
    <row r="45213" spans="2:8" x14ac:dyDescent="0.2">
      <c r="B45213" s="12"/>
      <c r="H45213" s="15"/>
    </row>
    <row r="45214" spans="2:8" x14ac:dyDescent="0.2">
      <c r="B45214" s="12"/>
      <c r="H45214" s="15"/>
    </row>
    <row r="45215" spans="2:8" x14ac:dyDescent="0.2">
      <c r="B45215" s="12"/>
      <c r="H45215" s="15"/>
    </row>
    <row r="45216" spans="2:8" x14ac:dyDescent="0.2">
      <c r="B45216" s="12"/>
      <c r="H45216" s="15"/>
    </row>
    <row r="45217" spans="2:8" x14ac:dyDescent="0.2">
      <c r="B45217" s="12"/>
      <c r="H45217" s="15"/>
    </row>
    <row r="45218" spans="2:8" x14ac:dyDescent="0.2">
      <c r="B45218" s="12"/>
      <c r="H45218" s="15"/>
    </row>
    <row r="45219" spans="2:8" x14ac:dyDescent="0.2">
      <c r="B45219" s="12"/>
      <c r="H45219" s="15"/>
    </row>
    <row r="45220" spans="2:8" x14ac:dyDescent="0.2">
      <c r="B45220" s="12"/>
      <c r="H45220" s="15"/>
    </row>
    <row r="45221" spans="2:8" x14ac:dyDescent="0.2">
      <c r="B45221" s="12"/>
      <c r="H45221" s="15"/>
    </row>
    <row r="45222" spans="2:8" x14ac:dyDescent="0.2">
      <c r="B45222" s="12"/>
      <c r="H45222" s="15"/>
    </row>
    <row r="45223" spans="2:8" x14ac:dyDescent="0.2">
      <c r="B45223" s="12"/>
      <c r="H45223" s="15"/>
    </row>
    <row r="45224" spans="2:8" x14ac:dyDescent="0.2">
      <c r="B45224" s="12"/>
      <c r="H45224" s="15"/>
    </row>
    <row r="45225" spans="2:8" x14ac:dyDescent="0.2">
      <c r="B45225" s="12"/>
      <c r="H45225" s="15"/>
    </row>
    <row r="45226" spans="2:8" x14ac:dyDescent="0.2">
      <c r="B45226" s="12"/>
      <c r="H45226" s="15"/>
    </row>
    <row r="45227" spans="2:8" x14ac:dyDescent="0.2">
      <c r="B45227" s="12"/>
      <c r="H45227" s="15"/>
    </row>
    <row r="45228" spans="2:8" x14ac:dyDescent="0.2">
      <c r="B45228" s="12"/>
      <c r="H45228" s="15"/>
    </row>
    <row r="45229" spans="2:8" x14ac:dyDescent="0.2">
      <c r="B45229" s="12"/>
      <c r="H45229" s="15"/>
    </row>
    <row r="45230" spans="2:8" x14ac:dyDescent="0.2">
      <c r="B45230" s="12"/>
      <c r="H45230" s="15"/>
    </row>
    <row r="45231" spans="2:8" x14ac:dyDescent="0.2">
      <c r="B45231" s="12"/>
      <c r="H45231" s="15"/>
    </row>
    <row r="45232" spans="2:8" x14ac:dyDescent="0.2">
      <c r="B45232" s="12"/>
      <c r="H45232" s="15"/>
    </row>
    <row r="45233" spans="2:8" x14ac:dyDescent="0.2">
      <c r="B45233" s="12"/>
      <c r="H45233" s="15"/>
    </row>
    <row r="45234" spans="2:8" x14ac:dyDescent="0.2">
      <c r="B45234" s="12"/>
      <c r="H45234" s="15"/>
    </row>
    <row r="45235" spans="2:8" x14ac:dyDescent="0.2">
      <c r="B45235" s="12"/>
      <c r="H45235" s="15"/>
    </row>
    <row r="45236" spans="2:8" x14ac:dyDescent="0.2">
      <c r="B45236" s="12"/>
      <c r="H45236" s="15"/>
    </row>
    <row r="45237" spans="2:8" x14ac:dyDescent="0.2">
      <c r="B45237" s="12"/>
      <c r="H45237" s="15"/>
    </row>
    <row r="45238" spans="2:8" x14ac:dyDescent="0.2">
      <c r="B45238" s="12"/>
      <c r="H45238" s="15"/>
    </row>
    <row r="45239" spans="2:8" x14ac:dyDescent="0.2">
      <c r="B45239" s="12"/>
      <c r="H45239" s="15"/>
    </row>
    <row r="45240" spans="2:8" x14ac:dyDescent="0.2">
      <c r="B45240" s="12"/>
      <c r="H45240" s="15"/>
    </row>
    <row r="45241" spans="2:8" x14ac:dyDescent="0.2">
      <c r="B45241" s="12"/>
      <c r="H45241" s="15"/>
    </row>
    <row r="45242" spans="2:8" x14ac:dyDescent="0.2">
      <c r="B45242" s="12"/>
      <c r="H45242" s="15"/>
    </row>
    <row r="45243" spans="2:8" x14ac:dyDescent="0.2">
      <c r="B45243" s="12"/>
      <c r="H45243" s="15"/>
    </row>
    <row r="45244" spans="2:8" x14ac:dyDescent="0.2">
      <c r="B45244" s="12"/>
      <c r="H45244" s="15"/>
    </row>
    <row r="45245" spans="2:8" x14ac:dyDescent="0.2">
      <c r="B45245" s="12"/>
      <c r="H45245" s="15"/>
    </row>
    <row r="45246" spans="2:8" x14ac:dyDescent="0.2">
      <c r="B45246" s="12"/>
      <c r="H45246" s="15"/>
    </row>
    <row r="45247" spans="2:8" x14ac:dyDescent="0.2">
      <c r="B45247" s="12"/>
      <c r="H45247" s="15"/>
    </row>
    <row r="45248" spans="2:8" x14ac:dyDescent="0.2">
      <c r="B45248" s="12"/>
      <c r="H45248" s="15"/>
    </row>
    <row r="45249" spans="2:8" x14ac:dyDescent="0.2">
      <c r="B45249" s="12"/>
      <c r="H45249" s="15"/>
    </row>
    <row r="45250" spans="2:8" x14ac:dyDescent="0.2">
      <c r="B45250" s="12"/>
      <c r="H45250" s="15"/>
    </row>
    <row r="45251" spans="2:8" x14ac:dyDescent="0.2">
      <c r="B45251" s="12"/>
      <c r="H45251" s="15"/>
    </row>
    <row r="45252" spans="2:8" x14ac:dyDescent="0.2">
      <c r="B45252" s="12"/>
      <c r="H45252" s="15"/>
    </row>
    <row r="45253" spans="2:8" x14ac:dyDescent="0.2">
      <c r="B45253" s="12"/>
      <c r="H45253" s="15"/>
    </row>
    <row r="45254" spans="2:8" x14ac:dyDescent="0.2">
      <c r="B45254" s="12"/>
      <c r="H45254" s="15"/>
    </row>
    <row r="45255" spans="2:8" x14ac:dyDescent="0.2">
      <c r="B45255" s="12"/>
      <c r="H45255" s="15"/>
    </row>
    <row r="45256" spans="2:8" x14ac:dyDescent="0.2">
      <c r="B45256" s="12"/>
      <c r="H45256" s="15"/>
    </row>
    <row r="45257" spans="2:8" x14ac:dyDescent="0.2">
      <c r="B45257" s="12"/>
      <c r="H45257" s="15"/>
    </row>
    <row r="45258" spans="2:8" x14ac:dyDescent="0.2">
      <c r="B45258" s="12"/>
      <c r="H45258" s="15"/>
    </row>
    <row r="45259" spans="2:8" x14ac:dyDescent="0.2">
      <c r="B45259" s="12"/>
      <c r="H45259" s="15"/>
    </row>
    <row r="45260" spans="2:8" x14ac:dyDescent="0.2">
      <c r="B45260" s="12"/>
      <c r="H45260" s="15"/>
    </row>
    <row r="45261" spans="2:8" x14ac:dyDescent="0.2">
      <c r="B45261" s="12"/>
      <c r="H45261" s="15"/>
    </row>
    <row r="45262" spans="2:8" x14ac:dyDescent="0.2">
      <c r="B45262" s="12"/>
      <c r="H45262" s="15"/>
    </row>
    <row r="45263" spans="2:8" x14ac:dyDescent="0.2">
      <c r="B45263" s="12"/>
      <c r="H45263" s="15"/>
    </row>
    <row r="45264" spans="2:8" x14ac:dyDescent="0.2">
      <c r="B45264" s="12"/>
      <c r="H45264" s="15"/>
    </row>
    <row r="45265" spans="2:8" x14ac:dyDescent="0.2">
      <c r="B45265" s="12"/>
      <c r="H45265" s="15"/>
    </row>
    <row r="45266" spans="2:8" x14ac:dyDescent="0.2">
      <c r="B45266" s="12"/>
      <c r="H45266" s="15"/>
    </row>
    <row r="45267" spans="2:8" x14ac:dyDescent="0.2">
      <c r="B45267" s="12"/>
      <c r="H45267" s="15"/>
    </row>
    <row r="45268" spans="2:8" x14ac:dyDescent="0.2">
      <c r="B45268" s="12"/>
      <c r="H45268" s="15"/>
    </row>
    <row r="45269" spans="2:8" x14ac:dyDescent="0.2">
      <c r="B45269" s="12"/>
      <c r="H45269" s="15"/>
    </row>
    <row r="45270" spans="2:8" x14ac:dyDescent="0.2">
      <c r="B45270" s="12"/>
      <c r="H45270" s="15"/>
    </row>
    <row r="45271" spans="2:8" x14ac:dyDescent="0.2">
      <c r="B45271" s="12"/>
      <c r="H45271" s="15"/>
    </row>
    <row r="45272" spans="2:8" x14ac:dyDescent="0.2">
      <c r="B45272" s="12"/>
      <c r="H45272" s="15"/>
    </row>
    <row r="45273" spans="2:8" x14ac:dyDescent="0.2">
      <c r="B45273" s="12"/>
      <c r="H45273" s="15"/>
    </row>
    <row r="45274" spans="2:8" x14ac:dyDescent="0.2">
      <c r="B45274" s="12"/>
      <c r="H45274" s="15"/>
    </row>
    <row r="45275" spans="2:8" x14ac:dyDescent="0.2">
      <c r="B45275" s="12"/>
      <c r="H45275" s="15"/>
    </row>
    <row r="45276" spans="2:8" x14ac:dyDescent="0.2">
      <c r="B45276" s="12"/>
      <c r="H45276" s="15"/>
    </row>
    <row r="45277" spans="2:8" x14ac:dyDescent="0.2">
      <c r="B45277" s="12"/>
      <c r="H45277" s="15"/>
    </row>
    <row r="45278" spans="2:8" x14ac:dyDescent="0.2">
      <c r="B45278" s="12"/>
      <c r="H45278" s="15"/>
    </row>
    <row r="45279" spans="2:8" x14ac:dyDescent="0.2">
      <c r="B45279" s="12"/>
      <c r="H45279" s="15"/>
    </row>
    <row r="45280" spans="2:8" x14ac:dyDescent="0.2">
      <c r="B45280" s="12"/>
      <c r="H45280" s="15"/>
    </row>
    <row r="45281" spans="2:8" x14ac:dyDescent="0.2">
      <c r="B45281" s="12"/>
      <c r="H45281" s="15"/>
    </row>
    <row r="45282" spans="2:8" x14ac:dyDescent="0.2">
      <c r="B45282" s="12"/>
      <c r="H45282" s="15"/>
    </row>
    <row r="45283" spans="2:8" x14ac:dyDescent="0.2">
      <c r="B45283" s="12"/>
      <c r="H45283" s="15"/>
    </row>
    <row r="45284" spans="2:8" x14ac:dyDescent="0.2">
      <c r="B45284" s="12"/>
      <c r="H45284" s="15"/>
    </row>
    <row r="45285" spans="2:8" x14ac:dyDescent="0.2">
      <c r="B45285" s="12"/>
      <c r="H45285" s="15"/>
    </row>
    <row r="45286" spans="2:8" x14ac:dyDescent="0.2">
      <c r="B45286" s="12"/>
      <c r="H45286" s="15"/>
    </row>
    <row r="45287" spans="2:8" x14ac:dyDescent="0.2">
      <c r="B45287" s="12"/>
      <c r="H45287" s="15"/>
    </row>
    <row r="45288" spans="2:8" x14ac:dyDescent="0.2">
      <c r="B45288" s="12"/>
      <c r="H45288" s="15"/>
    </row>
    <row r="45289" spans="2:8" x14ac:dyDescent="0.2">
      <c r="B45289" s="12"/>
      <c r="H45289" s="15"/>
    </row>
    <row r="45290" spans="2:8" x14ac:dyDescent="0.2">
      <c r="B45290" s="12"/>
      <c r="H45290" s="15"/>
    </row>
    <row r="45291" spans="2:8" x14ac:dyDescent="0.2">
      <c r="B45291" s="12"/>
      <c r="H45291" s="15"/>
    </row>
    <row r="45292" spans="2:8" x14ac:dyDescent="0.2">
      <c r="B45292" s="12"/>
      <c r="H45292" s="15"/>
    </row>
    <row r="45293" spans="2:8" x14ac:dyDescent="0.2">
      <c r="B45293" s="12"/>
      <c r="H45293" s="15"/>
    </row>
    <row r="45294" spans="2:8" x14ac:dyDescent="0.2">
      <c r="B45294" s="12"/>
      <c r="H45294" s="15"/>
    </row>
    <row r="45295" spans="2:8" x14ac:dyDescent="0.2">
      <c r="B45295" s="12"/>
      <c r="H45295" s="15"/>
    </row>
    <row r="45296" spans="2:8" x14ac:dyDescent="0.2">
      <c r="B45296" s="12"/>
      <c r="H45296" s="15"/>
    </row>
    <row r="45297" spans="2:8" x14ac:dyDescent="0.2">
      <c r="B45297" s="12"/>
      <c r="H45297" s="15"/>
    </row>
    <row r="45298" spans="2:8" x14ac:dyDescent="0.2">
      <c r="B45298" s="12"/>
      <c r="H45298" s="15"/>
    </row>
    <row r="45299" spans="2:8" x14ac:dyDescent="0.2">
      <c r="B45299" s="12"/>
      <c r="H45299" s="15"/>
    </row>
    <row r="45300" spans="2:8" x14ac:dyDescent="0.2">
      <c r="B45300" s="12"/>
      <c r="H45300" s="15"/>
    </row>
    <row r="45301" spans="2:8" x14ac:dyDescent="0.2">
      <c r="B45301" s="12"/>
      <c r="H45301" s="15"/>
    </row>
    <row r="45302" spans="2:8" x14ac:dyDescent="0.2">
      <c r="B45302" s="12"/>
      <c r="H45302" s="15"/>
    </row>
    <row r="45303" spans="2:8" x14ac:dyDescent="0.2">
      <c r="B45303" s="12"/>
      <c r="H45303" s="15"/>
    </row>
    <row r="45304" spans="2:8" x14ac:dyDescent="0.2">
      <c r="B45304" s="12"/>
      <c r="H45304" s="15"/>
    </row>
    <row r="45305" spans="2:8" x14ac:dyDescent="0.2">
      <c r="B45305" s="12"/>
      <c r="H45305" s="15"/>
    </row>
    <row r="45306" spans="2:8" x14ac:dyDescent="0.2">
      <c r="B45306" s="12"/>
      <c r="H45306" s="15"/>
    </row>
    <row r="45307" spans="2:8" x14ac:dyDescent="0.2">
      <c r="B45307" s="12"/>
      <c r="H45307" s="15"/>
    </row>
    <row r="45308" spans="2:8" x14ac:dyDescent="0.2">
      <c r="B45308" s="12"/>
      <c r="H45308" s="15"/>
    </row>
    <row r="45309" spans="2:8" x14ac:dyDescent="0.2">
      <c r="B45309" s="12"/>
      <c r="H45309" s="15"/>
    </row>
    <row r="45310" spans="2:8" x14ac:dyDescent="0.2">
      <c r="B45310" s="12"/>
      <c r="H45310" s="15"/>
    </row>
    <row r="45311" spans="2:8" x14ac:dyDescent="0.2">
      <c r="B45311" s="12"/>
      <c r="H45311" s="15"/>
    </row>
    <row r="45312" spans="2:8" x14ac:dyDescent="0.2">
      <c r="B45312" s="12"/>
      <c r="H45312" s="15"/>
    </row>
    <row r="45313" spans="2:8" x14ac:dyDescent="0.2">
      <c r="B45313" s="12"/>
      <c r="H45313" s="15"/>
    </row>
    <row r="45314" spans="2:8" x14ac:dyDescent="0.2">
      <c r="B45314" s="12"/>
      <c r="H45314" s="15"/>
    </row>
    <row r="45315" spans="2:8" x14ac:dyDescent="0.2">
      <c r="B45315" s="12"/>
      <c r="H45315" s="15"/>
    </row>
    <row r="45316" spans="2:8" x14ac:dyDescent="0.2">
      <c r="B45316" s="12"/>
      <c r="H45316" s="15"/>
    </row>
    <row r="45317" spans="2:8" x14ac:dyDescent="0.2">
      <c r="B45317" s="12"/>
      <c r="H45317" s="15"/>
    </row>
    <row r="45318" spans="2:8" x14ac:dyDescent="0.2">
      <c r="B45318" s="12"/>
      <c r="H45318" s="15"/>
    </row>
    <row r="45319" spans="2:8" x14ac:dyDescent="0.2">
      <c r="B45319" s="12"/>
      <c r="H45319" s="15"/>
    </row>
    <row r="45320" spans="2:8" x14ac:dyDescent="0.2">
      <c r="B45320" s="12"/>
      <c r="H45320" s="15"/>
    </row>
    <row r="45321" spans="2:8" x14ac:dyDescent="0.2">
      <c r="B45321" s="12"/>
      <c r="H45321" s="15"/>
    </row>
    <row r="45322" spans="2:8" x14ac:dyDescent="0.2">
      <c r="B45322" s="12"/>
      <c r="H45322" s="15"/>
    </row>
    <row r="45323" spans="2:8" x14ac:dyDescent="0.2">
      <c r="B45323" s="12"/>
      <c r="H45323" s="15"/>
    </row>
    <row r="45324" spans="2:8" x14ac:dyDescent="0.2">
      <c r="B45324" s="12"/>
      <c r="H45324" s="15"/>
    </row>
    <row r="45325" spans="2:8" x14ac:dyDescent="0.2">
      <c r="B45325" s="12"/>
      <c r="H45325" s="15"/>
    </row>
    <row r="45326" spans="2:8" x14ac:dyDescent="0.2">
      <c r="B45326" s="12"/>
      <c r="H45326" s="15"/>
    </row>
    <row r="45327" spans="2:8" x14ac:dyDescent="0.2">
      <c r="B45327" s="12"/>
      <c r="H45327" s="15"/>
    </row>
    <row r="45328" spans="2:8" x14ac:dyDescent="0.2">
      <c r="B45328" s="12"/>
      <c r="H45328" s="15"/>
    </row>
    <row r="45329" spans="2:8" x14ac:dyDescent="0.2">
      <c r="B45329" s="12"/>
      <c r="H45329" s="15"/>
    </row>
    <row r="45330" spans="2:8" x14ac:dyDescent="0.2">
      <c r="B45330" s="12"/>
      <c r="H45330" s="15"/>
    </row>
    <row r="45331" spans="2:8" x14ac:dyDescent="0.2">
      <c r="B45331" s="12"/>
      <c r="H45331" s="15"/>
    </row>
    <row r="45332" spans="2:8" x14ac:dyDescent="0.2">
      <c r="B45332" s="12"/>
      <c r="H45332" s="15"/>
    </row>
    <row r="45333" spans="2:8" x14ac:dyDescent="0.2">
      <c r="B45333" s="12"/>
      <c r="H45333" s="15"/>
    </row>
    <row r="45334" spans="2:8" x14ac:dyDescent="0.2">
      <c r="B45334" s="12"/>
      <c r="H45334" s="15"/>
    </row>
    <row r="45335" spans="2:8" x14ac:dyDescent="0.2">
      <c r="B45335" s="12"/>
      <c r="H45335" s="15"/>
    </row>
    <row r="45336" spans="2:8" x14ac:dyDescent="0.2">
      <c r="B45336" s="12"/>
      <c r="H45336" s="15"/>
    </row>
    <row r="45337" spans="2:8" x14ac:dyDescent="0.2">
      <c r="B45337" s="12"/>
      <c r="H45337" s="15"/>
    </row>
    <row r="45338" spans="2:8" x14ac:dyDescent="0.2">
      <c r="B45338" s="12"/>
      <c r="H45338" s="15"/>
    </row>
    <row r="45339" spans="2:8" x14ac:dyDescent="0.2">
      <c r="B45339" s="12"/>
      <c r="H45339" s="15"/>
    </row>
    <row r="45340" spans="2:8" x14ac:dyDescent="0.2">
      <c r="B45340" s="12"/>
      <c r="H45340" s="15"/>
    </row>
    <row r="45341" spans="2:8" x14ac:dyDescent="0.2">
      <c r="B45341" s="12"/>
      <c r="H45341" s="15"/>
    </row>
    <row r="45342" spans="2:8" x14ac:dyDescent="0.2">
      <c r="B45342" s="12"/>
      <c r="H45342" s="15"/>
    </row>
    <row r="45343" spans="2:8" x14ac:dyDescent="0.2">
      <c r="B45343" s="12"/>
      <c r="H45343" s="15"/>
    </row>
    <row r="45344" spans="2:8" x14ac:dyDescent="0.2">
      <c r="B45344" s="12"/>
      <c r="H45344" s="15"/>
    </row>
    <row r="45345" spans="2:8" x14ac:dyDescent="0.2">
      <c r="B45345" s="12"/>
      <c r="H45345" s="15"/>
    </row>
    <row r="45346" spans="2:8" x14ac:dyDescent="0.2">
      <c r="B45346" s="12"/>
      <c r="H45346" s="15"/>
    </row>
    <row r="45347" spans="2:8" x14ac:dyDescent="0.2">
      <c r="B45347" s="12"/>
      <c r="H45347" s="15"/>
    </row>
    <row r="45348" spans="2:8" x14ac:dyDescent="0.2">
      <c r="B45348" s="12"/>
      <c r="H45348" s="15"/>
    </row>
    <row r="45349" spans="2:8" x14ac:dyDescent="0.2">
      <c r="B45349" s="12"/>
      <c r="H45349" s="15"/>
    </row>
    <row r="45350" spans="2:8" x14ac:dyDescent="0.2">
      <c r="B45350" s="12"/>
      <c r="H45350" s="15"/>
    </row>
    <row r="45351" spans="2:8" x14ac:dyDescent="0.2">
      <c r="B45351" s="12"/>
      <c r="H45351" s="15"/>
    </row>
    <row r="45352" spans="2:8" x14ac:dyDescent="0.2">
      <c r="B45352" s="12"/>
      <c r="H45352" s="15"/>
    </row>
    <row r="45353" spans="2:8" x14ac:dyDescent="0.2">
      <c r="B45353" s="12"/>
      <c r="H45353" s="15"/>
    </row>
    <row r="45354" spans="2:8" x14ac:dyDescent="0.2">
      <c r="B45354" s="12"/>
      <c r="H45354" s="15"/>
    </row>
    <row r="45355" spans="2:8" x14ac:dyDescent="0.2">
      <c r="B45355" s="12"/>
      <c r="H45355" s="15"/>
    </row>
    <row r="45356" spans="2:8" x14ac:dyDescent="0.2">
      <c r="B45356" s="12"/>
      <c r="H45356" s="15"/>
    </row>
    <row r="45357" spans="2:8" x14ac:dyDescent="0.2">
      <c r="B45357" s="12"/>
      <c r="H45357" s="15"/>
    </row>
    <row r="45358" spans="2:8" x14ac:dyDescent="0.2">
      <c r="B45358" s="12"/>
      <c r="H45358" s="15"/>
    </row>
    <row r="45359" spans="2:8" x14ac:dyDescent="0.2">
      <c r="B45359" s="12"/>
      <c r="H45359" s="15"/>
    </row>
    <row r="45360" spans="2:8" x14ac:dyDescent="0.2">
      <c r="B45360" s="12"/>
      <c r="H45360" s="15"/>
    </row>
    <row r="45361" spans="2:8" x14ac:dyDescent="0.2">
      <c r="B45361" s="12"/>
      <c r="H45361" s="15"/>
    </row>
    <row r="45362" spans="2:8" x14ac:dyDescent="0.2">
      <c r="B45362" s="12"/>
      <c r="H45362" s="15"/>
    </row>
    <row r="45363" spans="2:8" x14ac:dyDescent="0.2">
      <c r="B45363" s="12"/>
      <c r="H45363" s="15"/>
    </row>
    <row r="45364" spans="2:8" x14ac:dyDescent="0.2">
      <c r="B45364" s="12"/>
      <c r="H45364" s="15"/>
    </row>
    <row r="45365" spans="2:8" x14ac:dyDescent="0.2">
      <c r="B45365" s="12"/>
      <c r="H45365" s="15"/>
    </row>
    <row r="45366" spans="2:8" x14ac:dyDescent="0.2">
      <c r="B45366" s="12"/>
      <c r="H45366" s="15"/>
    </row>
    <row r="45367" spans="2:8" x14ac:dyDescent="0.2">
      <c r="B45367" s="12"/>
      <c r="H45367" s="15"/>
    </row>
    <row r="45368" spans="2:8" x14ac:dyDescent="0.2">
      <c r="B45368" s="12"/>
      <c r="H45368" s="15"/>
    </row>
    <row r="45369" spans="2:8" x14ac:dyDescent="0.2">
      <c r="B45369" s="12"/>
      <c r="H45369" s="15"/>
    </row>
    <row r="45370" spans="2:8" x14ac:dyDescent="0.2">
      <c r="B45370" s="12"/>
      <c r="H45370" s="15"/>
    </row>
    <row r="45371" spans="2:8" x14ac:dyDescent="0.2">
      <c r="B45371" s="12"/>
      <c r="H45371" s="15"/>
    </row>
    <row r="45372" spans="2:8" x14ac:dyDescent="0.2">
      <c r="B45372" s="12"/>
      <c r="H45372" s="15"/>
    </row>
    <row r="45373" spans="2:8" x14ac:dyDescent="0.2">
      <c r="B45373" s="12"/>
      <c r="H45373" s="15"/>
    </row>
    <row r="45374" spans="2:8" x14ac:dyDescent="0.2">
      <c r="B45374" s="12"/>
      <c r="H45374" s="15"/>
    </row>
    <row r="45375" spans="2:8" x14ac:dyDescent="0.2">
      <c r="B45375" s="12"/>
      <c r="H45375" s="15"/>
    </row>
    <row r="45376" spans="2:8" x14ac:dyDescent="0.2">
      <c r="B45376" s="12"/>
      <c r="H45376" s="15"/>
    </row>
    <row r="45377" spans="2:8" x14ac:dyDescent="0.2">
      <c r="B45377" s="12"/>
      <c r="H45377" s="15"/>
    </row>
    <row r="45378" spans="2:8" x14ac:dyDescent="0.2">
      <c r="B45378" s="12"/>
      <c r="H45378" s="15"/>
    </row>
    <row r="45379" spans="2:8" x14ac:dyDescent="0.2">
      <c r="B45379" s="12"/>
      <c r="H45379" s="15"/>
    </row>
    <row r="45380" spans="2:8" x14ac:dyDescent="0.2">
      <c r="B45380" s="12"/>
      <c r="H45380" s="15"/>
    </row>
    <row r="45381" spans="2:8" x14ac:dyDescent="0.2">
      <c r="B45381" s="12"/>
      <c r="H45381" s="15"/>
    </row>
    <row r="45382" spans="2:8" x14ac:dyDescent="0.2">
      <c r="B45382" s="12"/>
      <c r="H45382" s="15"/>
    </row>
    <row r="45383" spans="2:8" x14ac:dyDescent="0.2">
      <c r="B45383" s="12"/>
      <c r="H45383" s="15"/>
    </row>
    <row r="45384" spans="2:8" x14ac:dyDescent="0.2">
      <c r="B45384" s="12"/>
      <c r="H45384" s="15"/>
    </row>
    <row r="45385" spans="2:8" x14ac:dyDescent="0.2">
      <c r="B45385" s="12"/>
      <c r="H45385" s="15"/>
    </row>
    <row r="45386" spans="2:8" x14ac:dyDescent="0.2">
      <c r="B45386" s="12"/>
      <c r="H45386" s="15"/>
    </row>
    <row r="45387" spans="2:8" x14ac:dyDescent="0.2">
      <c r="B45387" s="12"/>
      <c r="H45387" s="15"/>
    </row>
    <row r="45388" spans="2:8" x14ac:dyDescent="0.2">
      <c r="B45388" s="12"/>
      <c r="H45388" s="15"/>
    </row>
    <row r="45389" spans="2:8" x14ac:dyDescent="0.2">
      <c r="B45389" s="12"/>
      <c r="H45389" s="15"/>
    </row>
    <row r="45390" spans="2:8" x14ac:dyDescent="0.2">
      <c r="B45390" s="12"/>
      <c r="H45390" s="15"/>
    </row>
    <row r="45391" spans="2:8" x14ac:dyDescent="0.2">
      <c r="B45391" s="12"/>
      <c r="H45391" s="15"/>
    </row>
    <row r="45392" spans="2:8" x14ac:dyDescent="0.2">
      <c r="B45392" s="12"/>
      <c r="H45392" s="15"/>
    </row>
    <row r="45393" spans="2:8" x14ac:dyDescent="0.2">
      <c r="B45393" s="12"/>
      <c r="H45393" s="15"/>
    </row>
    <row r="45394" spans="2:8" x14ac:dyDescent="0.2">
      <c r="B45394" s="12"/>
      <c r="H45394" s="15"/>
    </row>
    <row r="45395" spans="2:8" x14ac:dyDescent="0.2">
      <c r="B45395" s="12"/>
      <c r="H45395" s="15"/>
    </row>
    <row r="45396" spans="2:8" x14ac:dyDescent="0.2">
      <c r="B45396" s="12"/>
      <c r="H45396" s="15"/>
    </row>
    <row r="45397" spans="2:8" x14ac:dyDescent="0.2">
      <c r="B45397" s="12"/>
      <c r="H45397" s="15"/>
    </row>
    <row r="45398" spans="2:8" x14ac:dyDescent="0.2">
      <c r="B45398" s="12"/>
      <c r="H45398" s="15"/>
    </row>
    <row r="45399" spans="2:8" x14ac:dyDescent="0.2">
      <c r="B45399" s="12"/>
      <c r="H45399" s="15"/>
    </row>
    <row r="45400" spans="2:8" x14ac:dyDescent="0.2">
      <c r="B45400" s="12"/>
      <c r="H45400" s="15"/>
    </row>
    <row r="45401" spans="2:8" x14ac:dyDescent="0.2">
      <c r="B45401" s="12"/>
      <c r="H45401" s="15"/>
    </row>
    <row r="45402" spans="2:8" x14ac:dyDescent="0.2">
      <c r="B45402" s="12"/>
      <c r="H45402" s="15"/>
    </row>
    <row r="45403" spans="2:8" x14ac:dyDescent="0.2">
      <c r="B45403" s="12"/>
      <c r="H45403" s="15"/>
    </row>
    <row r="45404" spans="2:8" x14ac:dyDescent="0.2">
      <c r="B45404" s="12"/>
      <c r="H45404" s="15"/>
    </row>
    <row r="45405" spans="2:8" x14ac:dyDescent="0.2">
      <c r="B45405" s="12"/>
      <c r="H45405" s="15"/>
    </row>
    <row r="45406" spans="2:8" x14ac:dyDescent="0.2">
      <c r="B45406" s="12"/>
      <c r="H45406" s="15"/>
    </row>
    <row r="45407" spans="2:8" x14ac:dyDescent="0.2">
      <c r="B45407" s="12"/>
      <c r="H45407" s="15"/>
    </row>
    <row r="45408" spans="2:8" x14ac:dyDescent="0.2">
      <c r="B45408" s="12"/>
      <c r="H45408" s="15"/>
    </row>
    <row r="45409" spans="2:8" x14ac:dyDescent="0.2">
      <c r="B45409" s="12"/>
      <c r="H45409" s="15"/>
    </row>
    <row r="45410" spans="2:8" x14ac:dyDescent="0.2">
      <c r="B45410" s="12"/>
      <c r="H45410" s="15"/>
    </row>
    <row r="45411" spans="2:8" x14ac:dyDescent="0.2">
      <c r="B45411" s="12"/>
      <c r="H45411" s="15"/>
    </row>
    <row r="45412" spans="2:8" x14ac:dyDescent="0.2">
      <c r="B45412" s="12"/>
      <c r="H45412" s="15"/>
    </row>
    <row r="45413" spans="2:8" x14ac:dyDescent="0.2">
      <c r="B45413" s="12"/>
      <c r="H45413" s="15"/>
    </row>
    <row r="45414" spans="2:8" x14ac:dyDescent="0.2">
      <c r="B45414" s="12"/>
      <c r="H45414" s="15"/>
    </row>
    <row r="45415" spans="2:8" x14ac:dyDescent="0.2">
      <c r="B45415" s="12"/>
      <c r="H45415" s="15"/>
    </row>
    <row r="45416" spans="2:8" x14ac:dyDescent="0.2">
      <c r="B45416" s="12"/>
      <c r="H45416" s="15"/>
    </row>
    <row r="45417" spans="2:8" x14ac:dyDescent="0.2">
      <c r="B45417" s="12"/>
      <c r="H45417" s="15"/>
    </row>
    <row r="45418" spans="2:8" x14ac:dyDescent="0.2">
      <c r="B45418" s="12"/>
      <c r="H45418" s="15"/>
    </row>
    <row r="45419" spans="2:8" x14ac:dyDescent="0.2">
      <c r="B45419" s="12"/>
      <c r="H45419" s="15"/>
    </row>
    <row r="45420" spans="2:8" x14ac:dyDescent="0.2">
      <c r="B45420" s="12"/>
      <c r="H45420" s="15"/>
    </row>
    <row r="45421" spans="2:8" x14ac:dyDescent="0.2">
      <c r="B45421" s="12"/>
      <c r="H45421" s="15"/>
    </row>
    <row r="45422" spans="2:8" x14ac:dyDescent="0.2">
      <c r="B45422" s="12"/>
      <c r="H45422" s="15"/>
    </row>
    <row r="45423" spans="2:8" x14ac:dyDescent="0.2">
      <c r="B45423" s="12"/>
      <c r="H45423" s="15"/>
    </row>
    <row r="45424" spans="2:8" x14ac:dyDescent="0.2">
      <c r="B45424" s="12"/>
      <c r="H45424" s="15"/>
    </row>
    <row r="45425" spans="2:8" x14ac:dyDescent="0.2">
      <c r="B45425" s="12"/>
      <c r="H45425" s="15"/>
    </row>
    <row r="45426" spans="2:8" x14ac:dyDescent="0.2">
      <c r="B45426" s="12"/>
      <c r="H45426" s="15"/>
    </row>
    <row r="45427" spans="2:8" x14ac:dyDescent="0.2">
      <c r="B45427" s="12"/>
      <c r="H45427" s="15"/>
    </row>
    <row r="45428" spans="2:8" x14ac:dyDescent="0.2">
      <c r="B45428" s="12"/>
      <c r="H45428" s="15"/>
    </row>
    <row r="45429" spans="2:8" x14ac:dyDescent="0.2">
      <c r="B45429" s="12"/>
      <c r="H45429" s="15"/>
    </row>
    <row r="45430" spans="2:8" x14ac:dyDescent="0.2">
      <c r="B45430" s="12"/>
      <c r="H45430" s="15"/>
    </row>
    <row r="45431" spans="2:8" x14ac:dyDescent="0.2">
      <c r="B45431" s="12"/>
      <c r="H45431" s="15"/>
    </row>
    <row r="45432" spans="2:8" x14ac:dyDescent="0.2">
      <c r="B45432" s="12"/>
      <c r="H45432" s="15"/>
    </row>
    <row r="45433" spans="2:8" x14ac:dyDescent="0.2">
      <c r="B45433" s="12"/>
      <c r="H45433" s="15"/>
    </row>
    <row r="45434" spans="2:8" x14ac:dyDescent="0.2">
      <c r="B45434" s="12"/>
      <c r="H45434" s="15"/>
    </row>
    <row r="45435" spans="2:8" x14ac:dyDescent="0.2">
      <c r="B45435" s="12"/>
      <c r="H45435" s="15"/>
    </row>
    <row r="45436" spans="2:8" x14ac:dyDescent="0.2">
      <c r="B45436" s="12"/>
      <c r="H45436" s="15"/>
    </row>
    <row r="45437" spans="2:8" x14ac:dyDescent="0.2">
      <c r="B45437" s="12"/>
      <c r="H45437" s="15"/>
    </row>
    <row r="45438" spans="2:8" x14ac:dyDescent="0.2">
      <c r="B45438" s="12"/>
      <c r="H45438" s="15"/>
    </row>
    <row r="45439" spans="2:8" x14ac:dyDescent="0.2">
      <c r="B45439" s="12"/>
      <c r="H45439" s="15"/>
    </row>
    <row r="45440" spans="2:8" x14ac:dyDescent="0.2">
      <c r="B45440" s="12"/>
      <c r="H45440" s="15"/>
    </row>
    <row r="45441" spans="2:8" x14ac:dyDescent="0.2">
      <c r="B45441" s="12"/>
      <c r="H45441" s="15"/>
    </row>
    <row r="45442" spans="2:8" x14ac:dyDescent="0.2">
      <c r="B45442" s="12"/>
      <c r="H45442" s="15"/>
    </row>
    <row r="45443" spans="2:8" x14ac:dyDescent="0.2">
      <c r="B45443" s="12"/>
      <c r="H45443" s="15"/>
    </row>
    <row r="45444" spans="2:8" x14ac:dyDescent="0.2">
      <c r="B45444" s="12"/>
      <c r="H45444" s="15"/>
    </row>
    <row r="45445" spans="2:8" x14ac:dyDescent="0.2">
      <c r="B45445" s="12"/>
      <c r="H45445" s="15"/>
    </row>
    <row r="45446" spans="2:8" x14ac:dyDescent="0.2">
      <c r="B45446" s="12"/>
      <c r="H45446" s="15"/>
    </row>
    <row r="45447" spans="2:8" x14ac:dyDescent="0.2">
      <c r="B45447" s="12"/>
      <c r="H45447" s="15"/>
    </row>
    <row r="45448" spans="2:8" x14ac:dyDescent="0.2">
      <c r="B45448" s="12"/>
      <c r="H45448" s="15"/>
    </row>
    <row r="45449" spans="2:8" x14ac:dyDescent="0.2">
      <c r="B45449" s="12"/>
      <c r="H45449" s="15"/>
    </row>
    <row r="45450" spans="2:8" x14ac:dyDescent="0.2">
      <c r="B45450" s="12"/>
      <c r="H45450" s="15"/>
    </row>
    <row r="45451" spans="2:8" x14ac:dyDescent="0.2">
      <c r="B45451" s="12"/>
      <c r="H45451" s="15"/>
    </row>
    <row r="45452" spans="2:8" x14ac:dyDescent="0.2">
      <c r="B45452" s="12"/>
      <c r="H45452" s="15"/>
    </row>
    <row r="45453" spans="2:8" x14ac:dyDescent="0.2">
      <c r="B45453" s="12"/>
      <c r="H45453" s="15"/>
    </row>
    <row r="45454" spans="2:8" x14ac:dyDescent="0.2">
      <c r="B45454" s="12"/>
      <c r="H45454" s="15"/>
    </row>
    <row r="45455" spans="2:8" x14ac:dyDescent="0.2">
      <c r="B45455" s="12"/>
      <c r="H45455" s="15"/>
    </row>
    <row r="45456" spans="2:8" x14ac:dyDescent="0.2">
      <c r="B45456" s="12"/>
      <c r="H45456" s="15"/>
    </row>
    <row r="45457" spans="2:8" x14ac:dyDescent="0.2">
      <c r="B45457" s="12"/>
      <c r="H45457" s="15"/>
    </row>
    <row r="45458" spans="2:8" x14ac:dyDescent="0.2">
      <c r="B45458" s="12"/>
      <c r="H45458" s="15"/>
    </row>
    <row r="45459" spans="2:8" x14ac:dyDescent="0.2">
      <c r="B45459" s="12"/>
      <c r="H45459" s="15"/>
    </row>
    <row r="45460" spans="2:8" x14ac:dyDescent="0.2">
      <c r="B45460" s="12"/>
      <c r="H45460" s="15"/>
    </row>
    <row r="45461" spans="2:8" x14ac:dyDescent="0.2">
      <c r="B45461" s="12"/>
      <c r="H45461" s="15"/>
    </row>
    <row r="45462" spans="2:8" x14ac:dyDescent="0.2">
      <c r="B45462" s="12"/>
      <c r="H45462" s="15"/>
    </row>
    <row r="45463" spans="2:8" x14ac:dyDescent="0.2">
      <c r="B45463" s="12"/>
      <c r="H45463" s="15"/>
    </row>
    <row r="45464" spans="2:8" x14ac:dyDescent="0.2">
      <c r="B45464" s="12"/>
      <c r="H45464" s="15"/>
    </row>
    <row r="45465" spans="2:8" x14ac:dyDescent="0.2">
      <c r="B45465" s="12"/>
      <c r="H45465" s="15"/>
    </row>
    <row r="45466" spans="2:8" x14ac:dyDescent="0.2">
      <c r="B45466" s="12"/>
      <c r="H45466" s="15"/>
    </row>
    <row r="45467" spans="2:8" x14ac:dyDescent="0.2">
      <c r="B45467" s="12"/>
      <c r="H45467" s="15"/>
    </row>
    <row r="45468" spans="2:8" x14ac:dyDescent="0.2">
      <c r="B45468" s="12"/>
      <c r="H45468" s="15"/>
    </row>
    <row r="45469" spans="2:8" x14ac:dyDescent="0.2">
      <c r="B45469" s="12"/>
      <c r="H45469" s="15"/>
    </row>
    <row r="45470" spans="2:8" x14ac:dyDescent="0.2">
      <c r="B45470" s="12"/>
      <c r="H45470" s="15"/>
    </row>
    <row r="45471" spans="2:8" x14ac:dyDescent="0.2">
      <c r="B45471" s="12"/>
      <c r="H45471" s="15"/>
    </row>
    <row r="45472" spans="2:8" x14ac:dyDescent="0.2">
      <c r="B45472" s="12"/>
      <c r="H45472" s="15"/>
    </row>
    <row r="45473" spans="2:8" x14ac:dyDescent="0.2">
      <c r="B45473" s="12"/>
      <c r="H45473" s="15"/>
    </row>
    <row r="45474" spans="2:8" x14ac:dyDescent="0.2">
      <c r="B45474" s="12"/>
      <c r="H45474" s="15"/>
    </row>
    <row r="45475" spans="2:8" x14ac:dyDescent="0.2">
      <c r="B45475" s="12"/>
      <c r="H45475" s="15"/>
    </row>
    <row r="45476" spans="2:8" x14ac:dyDescent="0.2">
      <c r="B45476" s="12"/>
      <c r="H45476" s="15"/>
    </row>
    <row r="45477" spans="2:8" x14ac:dyDescent="0.2">
      <c r="B45477" s="12"/>
      <c r="H45477" s="15"/>
    </row>
    <row r="45478" spans="2:8" x14ac:dyDescent="0.2">
      <c r="B45478" s="12"/>
      <c r="H45478" s="15"/>
    </row>
    <row r="45479" spans="2:8" x14ac:dyDescent="0.2">
      <c r="B45479" s="12"/>
      <c r="H45479" s="15"/>
    </row>
    <row r="45480" spans="2:8" x14ac:dyDescent="0.2">
      <c r="B45480" s="12"/>
      <c r="H45480" s="15"/>
    </row>
    <row r="45481" spans="2:8" x14ac:dyDescent="0.2">
      <c r="B45481" s="12"/>
      <c r="H45481" s="15"/>
    </row>
    <row r="45482" spans="2:8" x14ac:dyDescent="0.2">
      <c r="B45482" s="12"/>
      <c r="H45482" s="15"/>
    </row>
    <row r="45483" spans="2:8" x14ac:dyDescent="0.2">
      <c r="B45483" s="12"/>
      <c r="H45483" s="15"/>
    </row>
    <row r="45484" spans="2:8" x14ac:dyDescent="0.2">
      <c r="B45484" s="12"/>
      <c r="H45484" s="15"/>
    </row>
    <row r="45485" spans="2:8" x14ac:dyDescent="0.2">
      <c r="B45485" s="12"/>
      <c r="H45485" s="15"/>
    </row>
    <row r="45486" spans="2:8" x14ac:dyDescent="0.2">
      <c r="B45486" s="12"/>
      <c r="H45486" s="15"/>
    </row>
    <row r="45487" spans="2:8" x14ac:dyDescent="0.2">
      <c r="B45487" s="12"/>
      <c r="H45487" s="15"/>
    </row>
    <row r="45488" spans="2:8" x14ac:dyDescent="0.2">
      <c r="B45488" s="12"/>
      <c r="H45488" s="15"/>
    </row>
    <row r="45489" spans="2:8" x14ac:dyDescent="0.2">
      <c r="B45489" s="12"/>
      <c r="H45489" s="15"/>
    </row>
    <row r="45490" spans="2:8" x14ac:dyDescent="0.2">
      <c r="B45490" s="12"/>
      <c r="H45490" s="15"/>
    </row>
    <row r="45491" spans="2:8" x14ac:dyDescent="0.2">
      <c r="B45491" s="12"/>
      <c r="H45491" s="15"/>
    </row>
    <row r="45492" spans="2:8" x14ac:dyDescent="0.2">
      <c r="B45492" s="12"/>
      <c r="H45492" s="15"/>
    </row>
    <row r="45493" spans="2:8" x14ac:dyDescent="0.2">
      <c r="B45493" s="12"/>
      <c r="H45493" s="15"/>
    </row>
    <row r="45494" spans="2:8" x14ac:dyDescent="0.2">
      <c r="B45494" s="12"/>
      <c r="H45494" s="15"/>
    </row>
    <row r="45495" spans="2:8" x14ac:dyDescent="0.2">
      <c r="B45495" s="12"/>
      <c r="H45495" s="15"/>
    </row>
    <row r="45496" spans="2:8" x14ac:dyDescent="0.2">
      <c r="B45496" s="12"/>
      <c r="H45496" s="15"/>
    </row>
    <row r="45497" spans="2:8" x14ac:dyDescent="0.2">
      <c r="B45497" s="12"/>
      <c r="H45497" s="15"/>
    </row>
    <row r="45498" spans="2:8" x14ac:dyDescent="0.2">
      <c r="B45498" s="12"/>
      <c r="H45498" s="15"/>
    </row>
    <row r="45499" spans="2:8" x14ac:dyDescent="0.2">
      <c r="B45499" s="12"/>
      <c r="H45499" s="15"/>
    </row>
    <row r="45500" spans="2:8" x14ac:dyDescent="0.2">
      <c r="B45500" s="12"/>
      <c r="H45500" s="15"/>
    </row>
    <row r="45501" spans="2:8" x14ac:dyDescent="0.2">
      <c r="B45501" s="12"/>
      <c r="H45501" s="15"/>
    </row>
    <row r="45502" spans="2:8" x14ac:dyDescent="0.2">
      <c r="B45502" s="12"/>
      <c r="H45502" s="15"/>
    </row>
    <row r="45503" spans="2:8" x14ac:dyDescent="0.2">
      <c r="B45503" s="12"/>
      <c r="H45503" s="15"/>
    </row>
    <row r="45504" spans="2:8" x14ac:dyDescent="0.2">
      <c r="B45504" s="12"/>
      <c r="H45504" s="15"/>
    </row>
    <row r="45505" spans="2:8" x14ac:dyDescent="0.2">
      <c r="B45505" s="12"/>
      <c r="H45505" s="15"/>
    </row>
    <row r="45506" spans="2:8" x14ac:dyDescent="0.2">
      <c r="B45506" s="12"/>
      <c r="H45506" s="15"/>
    </row>
    <row r="45507" spans="2:8" x14ac:dyDescent="0.2">
      <c r="B45507" s="12"/>
      <c r="H45507" s="15"/>
    </row>
    <row r="45508" spans="2:8" x14ac:dyDescent="0.2">
      <c r="B45508" s="12"/>
      <c r="H45508" s="15"/>
    </row>
    <row r="45509" spans="2:8" x14ac:dyDescent="0.2">
      <c r="B45509" s="12"/>
      <c r="H45509" s="15"/>
    </row>
    <row r="45510" spans="2:8" x14ac:dyDescent="0.2">
      <c r="B45510" s="12"/>
      <c r="H45510" s="15"/>
    </row>
    <row r="45511" spans="2:8" x14ac:dyDescent="0.2">
      <c r="B45511" s="12"/>
      <c r="H45511" s="15"/>
    </row>
    <row r="45512" spans="2:8" x14ac:dyDescent="0.2">
      <c r="B45512" s="12"/>
      <c r="H45512" s="15"/>
    </row>
    <row r="45513" spans="2:8" x14ac:dyDescent="0.2">
      <c r="B45513" s="12"/>
      <c r="H45513" s="15"/>
    </row>
    <row r="45514" spans="2:8" x14ac:dyDescent="0.2">
      <c r="B45514" s="12"/>
      <c r="H45514" s="15"/>
    </row>
    <row r="45515" spans="2:8" x14ac:dyDescent="0.2">
      <c r="B45515" s="12"/>
      <c r="H45515" s="15"/>
    </row>
    <row r="45516" spans="2:8" x14ac:dyDescent="0.2">
      <c r="B45516" s="12"/>
      <c r="H45516" s="15"/>
    </row>
    <row r="45517" spans="2:8" x14ac:dyDescent="0.2">
      <c r="B45517" s="12"/>
      <c r="H45517" s="15"/>
    </row>
    <row r="45518" spans="2:8" x14ac:dyDescent="0.2">
      <c r="B45518" s="12"/>
      <c r="H45518" s="15"/>
    </row>
    <row r="45519" spans="2:8" x14ac:dyDescent="0.2">
      <c r="B45519" s="12"/>
      <c r="H45519" s="15"/>
    </row>
    <row r="45520" spans="2:8" x14ac:dyDescent="0.2">
      <c r="B45520" s="12"/>
      <c r="H45520" s="15"/>
    </row>
    <row r="45521" spans="2:8" x14ac:dyDescent="0.2">
      <c r="B45521" s="12"/>
      <c r="H45521" s="15"/>
    </row>
    <row r="45522" spans="2:8" x14ac:dyDescent="0.2">
      <c r="B45522" s="12"/>
      <c r="H45522" s="15"/>
    </row>
    <row r="45523" spans="2:8" x14ac:dyDescent="0.2">
      <c r="B45523" s="12"/>
      <c r="H45523" s="15"/>
    </row>
    <row r="45524" spans="2:8" x14ac:dyDescent="0.2">
      <c r="B45524" s="12"/>
      <c r="H45524" s="15"/>
    </row>
    <row r="45525" spans="2:8" x14ac:dyDescent="0.2">
      <c r="B45525" s="12"/>
      <c r="H45525" s="15"/>
    </row>
    <row r="45526" spans="2:8" x14ac:dyDescent="0.2">
      <c r="B45526" s="12"/>
      <c r="H45526" s="15"/>
    </row>
    <row r="45527" spans="2:8" x14ac:dyDescent="0.2">
      <c r="B45527" s="12"/>
      <c r="H45527" s="15"/>
    </row>
    <row r="45528" spans="2:8" x14ac:dyDescent="0.2">
      <c r="B45528" s="12"/>
      <c r="H45528" s="15"/>
    </row>
    <row r="45529" spans="2:8" x14ac:dyDescent="0.2">
      <c r="B45529" s="12"/>
      <c r="H45529" s="15"/>
    </row>
    <row r="45530" spans="2:8" x14ac:dyDescent="0.2">
      <c r="B45530" s="12"/>
      <c r="H45530" s="15"/>
    </row>
    <row r="45531" spans="2:8" x14ac:dyDescent="0.2">
      <c r="B45531" s="12"/>
      <c r="H45531" s="15"/>
    </row>
    <row r="45532" spans="2:8" x14ac:dyDescent="0.2">
      <c r="B45532" s="12"/>
      <c r="H45532" s="15"/>
    </row>
    <row r="45533" spans="2:8" x14ac:dyDescent="0.2">
      <c r="B45533" s="12"/>
      <c r="H45533" s="15"/>
    </row>
    <row r="45534" spans="2:8" x14ac:dyDescent="0.2">
      <c r="B45534" s="12"/>
      <c r="H45534" s="15"/>
    </row>
    <row r="45535" spans="2:8" x14ac:dyDescent="0.2">
      <c r="B45535" s="12"/>
      <c r="H45535" s="15"/>
    </row>
    <row r="45536" spans="2:8" x14ac:dyDescent="0.2">
      <c r="B45536" s="12"/>
      <c r="H45536" s="15"/>
    </row>
    <row r="45537" spans="2:8" x14ac:dyDescent="0.2">
      <c r="B45537" s="12"/>
      <c r="H45537" s="15"/>
    </row>
    <row r="45538" spans="2:8" x14ac:dyDescent="0.2">
      <c r="B45538" s="12"/>
      <c r="H45538" s="15"/>
    </row>
    <row r="45539" spans="2:8" x14ac:dyDescent="0.2">
      <c r="B45539" s="12"/>
      <c r="H45539" s="15"/>
    </row>
    <row r="45540" spans="2:8" x14ac:dyDescent="0.2">
      <c r="B45540" s="12"/>
      <c r="H45540" s="15"/>
    </row>
    <row r="45541" spans="2:8" x14ac:dyDescent="0.2">
      <c r="B45541" s="12"/>
      <c r="H45541" s="15"/>
    </row>
    <row r="45542" spans="2:8" x14ac:dyDescent="0.2">
      <c r="B45542" s="12"/>
      <c r="H45542" s="15"/>
    </row>
    <row r="45543" spans="2:8" x14ac:dyDescent="0.2">
      <c r="B45543" s="12"/>
      <c r="H45543" s="15"/>
    </row>
    <row r="45544" spans="2:8" x14ac:dyDescent="0.2">
      <c r="B45544" s="12"/>
      <c r="H45544" s="15"/>
    </row>
    <row r="45545" spans="2:8" x14ac:dyDescent="0.2">
      <c r="B45545" s="12"/>
      <c r="H45545" s="15"/>
    </row>
    <row r="45546" spans="2:8" x14ac:dyDescent="0.2">
      <c r="B45546" s="12"/>
      <c r="H45546" s="15"/>
    </row>
    <row r="45547" spans="2:8" x14ac:dyDescent="0.2">
      <c r="B45547" s="12"/>
      <c r="H45547" s="15"/>
    </row>
    <row r="45548" spans="2:8" x14ac:dyDescent="0.2">
      <c r="B45548" s="12"/>
      <c r="H45548" s="15"/>
    </row>
    <row r="45549" spans="2:8" x14ac:dyDescent="0.2">
      <c r="B45549" s="12"/>
      <c r="H45549" s="15"/>
    </row>
    <row r="45550" spans="2:8" x14ac:dyDescent="0.2">
      <c r="B45550" s="12"/>
      <c r="H45550" s="15"/>
    </row>
    <row r="45551" spans="2:8" x14ac:dyDescent="0.2">
      <c r="B45551" s="12"/>
      <c r="H45551" s="15"/>
    </row>
    <row r="45552" spans="2:8" x14ac:dyDescent="0.2">
      <c r="B45552" s="12"/>
      <c r="H45552" s="15"/>
    </row>
    <row r="45553" spans="2:8" x14ac:dyDescent="0.2">
      <c r="B45553" s="12"/>
      <c r="H45553" s="15"/>
    </row>
    <row r="45554" spans="2:8" x14ac:dyDescent="0.2">
      <c r="B45554" s="12"/>
      <c r="H45554" s="15"/>
    </row>
    <row r="45555" spans="2:8" x14ac:dyDescent="0.2">
      <c r="B45555" s="12"/>
      <c r="H45555" s="15"/>
    </row>
    <row r="45556" spans="2:8" x14ac:dyDescent="0.2">
      <c r="B45556" s="12"/>
      <c r="H45556" s="15"/>
    </row>
    <row r="45557" spans="2:8" x14ac:dyDescent="0.2">
      <c r="B45557" s="12"/>
      <c r="H45557" s="15"/>
    </row>
    <row r="45558" spans="2:8" x14ac:dyDescent="0.2">
      <c r="B45558" s="12"/>
      <c r="H45558" s="15"/>
    </row>
    <row r="45559" spans="2:8" x14ac:dyDescent="0.2">
      <c r="B45559" s="12"/>
      <c r="H45559" s="15"/>
    </row>
    <row r="45560" spans="2:8" x14ac:dyDescent="0.2">
      <c r="B45560" s="12"/>
      <c r="H45560" s="15"/>
    </row>
    <row r="45561" spans="2:8" x14ac:dyDescent="0.2">
      <c r="B45561" s="12"/>
      <c r="H45561" s="15"/>
    </row>
    <row r="45562" spans="2:8" x14ac:dyDescent="0.2">
      <c r="B45562" s="12"/>
      <c r="H45562" s="15"/>
    </row>
    <row r="45563" spans="2:8" x14ac:dyDescent="0.2">
      <c r="B45563" s="12"/>
      <c r="H45563" s="15"/>
    </row>
    <row r="45564" spans="2:8" x14ac:dyDescent="0.2">
      <c r="B45564" s="12"/>
      <c r="H45564" s="15"/>
    </row>
    <row r="45565" spans="2:8" x14ac:dyDescent="0.2">
      <c r="B45565" s="12"/>
      <c r="H45565" s="15"/>
    </row>
    <row r="45566" spans="2:8" x14ac:dyDescent="0.2">
      <c r="B45566" s="12"/>
      <c r="H45566" s="15"/>
    </row>
    <row r="45567" spans="2:8" x14ac:dyDescent="0.2">
      <c r="B45567" s="12"/>
      <c r="H45567" s="15"/>
    </row>
    <row r="45568" spans="2:8" x14ac:dyDescent="0.2">
      <c r="B45568" s="12"/>
      <c r="H45568" s="15"/>
    </row>
    <row r="45569" spans="2:8" x14ac:dyDescent="0.2">
      <c r="B45569" s="12"/>
      <c r="H45569" s="15"/>
    </row>
    <row r="45570" spans="2:8" x14ac:dyDescent="0.2">
      <c r="B45570" s="12"/>
      <c r="H45570" s="15"/>
    </row>
    <row r="45571" spans="2:8" x14ac:dyDescent="0.2">
      <c r="B45571" s="12"/>
      <c r="H45571" s="15"/>
    </row>
    <row r="45572" spans="2:8" x14ac:dyDescent="0.2">
      <c r="B45572" s="12"/>
      <c r="H45572" s="15"/>
    </row>
    <row r="45573" spans="2:8" x14ac:dyDescent="0.2">
      <c r="B45573" s="12"/>
      <c r="H45573" s="15"/>
    </row>
    <row r="45574" spans="2:8" x14ac:dyDescent="0.2">
      <c r="B45574" s="12"/>
      <c r="H45574" s="15"/>
    </row>
    <row r="45575" spans="2:8" x14ac:dyDescent="0.2">
      <c r="B45575" s="12"/>
      <c r="H45575" s="15"/>
    </row>
    <row r="45576" spans="2:8" x14ac:dyDescent="0.2">
      <c r="B45576" s="12"/>
      <c r="H45576" s="15"/>
    </row>
    <row r="45577" spans="2:8" x14ac:dyDescent="0.2">
      <c r="B45577" s="12"/>
      <c r="H45577" s="15"/>
    </row>
    <row r="45578" spans="2:8" x14ac:dyDescent="0.2">
      <c r="B45578" s="12"/>
      <c r="H45578" s="15"/>
    </row>
    <row r="45579" spans="2:8" x14ac:dyDescent="0.2">
      <c r="B45579" s="12"/>
      <c r="H45579" s="15"/>
    </row>
    <row r="45580" spans="2:8" x14ac:dyDescent="0.2">
      <c r="B45580" s="12"/>
      <c r="H45580" s="15"/>
    </row>
    <row r="45581" spans="2:8" x14ac:dyDescent="0.2">
      <c r="B45581" s="12"/>
      <c r="H45581" s="15"/>
    </row>
    <row r="45582" spans="2:8" x14ac:dyDescent="0.2">
      <c r="B45582" s="12"/>
      <c r="H45582" s="15"/>
    </row>
    <row r="45583" spans="2:8" x14ac:dyDescent="0.2">
      <c r="B45583" s="12"/>
      <c r="H45583" s="15"/>
    </row>
    <row r="45584" spans="2:8" x14ac:dyDescent="0.2">
      <c r="B45584" s="12"/>
      <c r="H45584" s="15"/>
    </row>
    <row r="45585" spans="2:8" x14ac:dyDescent="0.2">
      <c r="B45585" s="12"/>
      <c r="H45585" s="15"/>
    </row>
    <row r="45586" spans="2:8" x14ac:dyDescent="0.2">
      <c r="B45586" s="12"/>
      <c r="H45586" s="15"/>
    </row>
    <row r="45587" spans="2:8" x14ac:dyDescent="0.2">
      <c r="B45587" s="12"/>
      <c r="H45587" s="15"/>
    </row>
    <row r="45588" spans="2:8" x14ac:dyDescent="0.2">
      <c r="B45588" s="12"/>
      <c r="H45588" s="15"/>
    </row>
    <row r="45589" spans="2:8" x14ac:dyDescent="0.2">
      <c r="B45589" s="12"/>
      <c r="H45589" s="15"/>
    </row>
    <row r="45590" spans="2:8" x14ac:dyDescent="0.2">
      <c r="B45590" s="12"/>
      <c r="H45590" s="15"/>
    </row>
    <row r="45591" spans="2:8" x14ac:dyDescent="0.2">
      <c r="B45591" s="12"/>
      <c r="H45591" s="15"/>
    </row>
    <row r="45592" spans="2:8" x14ac:dyDescent="0.2">
      <c r="B45592" s="12"/>
      <c r="H45592" s="15"/>
    </row>
    <row r="45593" spans="2:8" x14ac:dyDescent="0.2">
      <c r="B45593" s="12"/>
      <c r="H45593" s="15"/>
    </row>
    <row r="45594" spans="2:8" x14ac:dyDescent="0.2">
      <c r="B45594" s="12"/>
      <c r="H45594" s="15"/>
    </row>
    <row r="45595" spans="2:8" x14ac:dyDescent="0.2">
      <c r="B45595" s="12"/>
      <c r="H45595" s="15"/>
    </row>
    <row r="45596" spans="2:8" x14ac:dyDescent="0.2">
      <c r="B45596" s="12"/>
      <c r="H45596" s="15"/>
    </row>
    <row r="45597" spans="2:8" x14ac:dyDescent="0.2">
      <c r="B45597" s="12"/>
      <c r="H45597" s="15"/>
    </row>
    <row r="45598" spans="2:8" x14ac:dyDescent="0.2">
      <c r="B45598" s="12"/>
      <c r="H45598" s="15"/>
    </row>
    <row r="45599" spans="2:8" x14ac:dyDescent="0.2">
      <c r="B45599" s="12"/>
      <c r="H45599" s="15"/>
    </row>
    <row r="45600" spans="2:8" x14ac:dyDescent="0.2">
      <c r="B45600" s="12"/>
      <c r="H45600" s="15"/>
    </row>
    <row r="45601" spans="2:8" x14ac:dyDescent="0.2">
      <c r="B45601" s="12"/>
      <c r="H45601" s="15"/>
    </row>
    <row r="45602" spans="2:8" x14ac:dyDescent="0.2">
      <c r="B45602" s="12"/>
      <c r="H45602" s="15"/>
    </row>
    <row r="45603" spans="2:8" x14ac:dyDescent="0.2">
      <c r="B45603" s="12"/>
      <c r="H45603" s="15"/>
    </row>
    <row r="45604" spans="2:8" x14ac:dyDescent="0.2">
      <c r="B45604" s="12"/>
      <c r="H45604" s="15"/>
    </row>
    <row r="45605" spans="2:8" x14ac:dyDescent="0.2">
      <c r="B45605" s="12"/>
      <c r="H45605" s="15"/>
    </row>
    <row r="45606" spans="2:8" x14ac:dyDescent="0.2">
      <c r="B45606" s="12"/>
      <c r="H45606" s="15"/>
    </row>
    <row r="45607" spans="2:8" x14ac:dyDescent="0.2">
      <c r="B45607" s="12"/>
      <c r="H45607" s="15"/>
    </row>
    <row r="45608" spans="2:8" x14ac:dyDescent="0.2">
      <c r="B45608" s="12"/>
      <c r="H45608" s="15"/>
    </row>
    <row r="45609" spans="2:8" x14ac:dyDescent="0.2">
      <c r="B45609" s="12"/>
      <c r="H45609" s="15"/>
    </row>
    <row r="45610" spans="2:8" x14ac:dyDescent="0.2">
      <c r="B45610" s="12"/>
      <c r="H45610" s="15"/>
    </row>
    <row r="45611" spans="2:8" x14ac:dyDescent="0.2">
      <c r="B45611" s="12"/>
      <c r="H45611" s="15"/>
    </row>
    <row r="45612" spans="2:8" x14ac:dyDescent="0.2">
      <c r="B45612" s="12"/>
      <c r="H45612" s="15"/>
    </row>
    <row r="45613" spans="2:8" x14ac:dyDescent="0.2">
      <c r="B45613" s="12"/>
      <c r="H45613" s="15"/>
    </row>
    <row r="45614" spans="2:8" x14ac:dyDescent="0.2">
      <c r="B45614" s="12"/>
      <c r="H45614" s="15"/>
    </row>
    <row r="45615" spans="2:8" x14ac:dyDescent="0.2">
      <c r="B45615" s="12"/>
      <c r="H45615" s="15"/>
    </row>
    <row r="45616" spans="2:8" x14ac:dyDescent="0.2">
      <c r="B45616" s="12"/>
      <c r="H45616" s="15"/>
    </row>
    <row r="45617" spans="2:8" x14ac:dyDescent="0.2">
      <c r="B45617" s="12"/>
      <c r="H45617" s="15"/>
    </row>
    <row r="45618" spans="2:8" x14ac:dyDescent="0.2">
      <c r="B45618" s="12"/>
      <c r="H45618" s="15"/>
    </row>
    <row r="45619" spans="2:8" x14ac:dyDescent="0.2">
      <c r="B45619" s="12"/>
      <c r="H45619" s="15"/>
    </row>
    <row r="45620" spans="2:8" x14ac:dyDescent="0.2">
      <c r="B45620" s="12"/>
      <c r="H45620" s="15"/>
    </row>
    <row r="45621" spans="2:8" x14ac:dyDescent="0.2">
      <c r="B45621" s="12"/>
      <c r="H45621" s="15"/>
    </row>
    <row r="45622" spans="2:8" x14ac:dyDescent="0.2">
      <c r="B45622" s="12"/>
      <c r="H45622" s="15"/>
    </row>
    <row r="45623" spans="2:8" x14ac:dyDescent="0.2">
      <c r="B45623" s="12"/>
      <c r="H45623" s="15"/>
    </row>
    <row r="45624" spans="2:8" x14ac:dyDescent="0.2">
      <c r="B45624" s="12"/>
      <c r="H45624" s="15"/>
    </row>
    <row r="45625" spans="2:8" x14ac:dyDescent="0.2">
      <c r="B45625" s="12"/>
      <c r="H45625" s="15"/>
    </row>
    <row r="45626" spans="2:8" x14ac:dyDescent="0.2">
      <c r="B45626" s="12"/>
      <c r="H45626" s="15"/>
    </row>
    <row r="45627" spans="2:8" x14ac:dyDescent="0.2">
      <c r="B45627" s="12"/>
      <c r="H45627" s="15"/>
    </row>
    <row r="45628" spans="2:8" x14ac:dyDescent="0.2">
      <c r="B45628" s="12"/>
      <c r="H45628" s="15"/>
    </row>
    <row r="45629" spans="2:8" x14ac:dyDescent="0.2">
      <c r="B45629" s="12"/>
      <c r="H45629" s="15"/>
    </row>
    <row r="45630" spans="2:8" x14ac:dyDescent="0.2">
      <c r="B45630" s="12"/>
      <c r="H45630" s="15"/>
    </row>
    <row r="45631" spans="2:8" x14ac:dyDescent="0.2">
      <c r="B45631" s="12"/>
      <c r="H45631" s="15"/>
    </row>
    <row r="45632" spans="2:8" x14ac:dyDescent="0.2">
      <c r="B45632" s="12"/>
      <c r="H45632" s="15"/>
    </row>
    <row r="45633" spans="2:8" x14ac:dyDescent="0.2">
      <c r="B45633" s="12"/>
      <c r="H45633" s="15"/>
    </row>
    <row r="45634" spans="2:8" x14ac:dyDescent="0.2">
      <c r="B45634" s="12"/>
      <c r="H45634" s="15"/>
    </row>
    <row r="45635" spans="2:8" x14ac:dyDescent="0.2">
      <c r="B45635" s="12"/>
      <c r="H45635" s="15"/>
    </row>
    <row r="45636" spans="2:8" x14ac:dyDescent="0.2">
      <c r="B45636" s="12"/>
      <c r="H45636" s="15"/>
    </row>
    <row r="45637" spans="2:8" x14ac:dyDescent="0.2">
      <c r="B45637" s="12"/>
      <c r="H45637" s="15"/>
    </row>
    <row r="45638" spans="2:8" x14ac:dyDescent="0.2">
      <c r="B45638" s="12"/>
      <c r="H45638" s="15"/>
    </row>
    <row r="45639" spans="2:8" x14ac:dyDescent="0.2">
      <c r="B45639" s="12"/>
      <c r="H45639" s="15"/>
    </row>
    <row r="45640" spans="2:8" x14ac:dyDescent="0.2">
      <c r="B45640" s="12"/>
      <c r="H45640" s="15"/>
    </row>
    <row r="45641" spans="2:8" x14ac:dyDescent="0.2">
      <c r="B45641" s="12"/>
      <c r="H45641" s="15"/>
    </row>
    <row r="45642" spans="2:8" x14ac:dyDescent="0.2">
      <c r="B45642" s="12"/>
      <c r="H45642" s="15"/>
    </row>
    <row r="45643" spans="2:8" x14ac:dyDescent="0.2">
      <c r="B45643" s="12"/>
      <c r="H45643" s="15"/>
    </row>
    <row r="45644" spans="2:8" x14ac:dyDescent="0.2">
      <c r="B45644" s="12"/>
      <c r="H45644" s="15"/>
    </row>
    <row r="45645" spans="2:8" x14ac:dyDescent="0.2">
      <c r="B45645" s="12"/>
      <c r="H45645" s="15"/>
    </row>
    <row r="45646" spans="2:8" x14ac:dyDescent="0.2">
      <c r="B45646" s="12"/>
      <c r="H45646" s="15"/>
    </row>
    <row r="45647" spans="2:8" x14ac:dyDescent="0.2">
      <c r="B45647" s="12"/>
      <c r="H45647" s="15"/>
    </row>
    <row r="45648" spans="2:8" x14ac:dyDescent="0.2">
      <c r="B45648" s="12"/>
      <c r="H45648" s="15"/>
    </row>
    <row r="45649" spans="2:8" x14ac:dyDescent="0.2">
      <c r="B45649" s="12"/>
      <c r="H45649" s="15"/>
    </row>
    <row r="45650" spans="2:8" x14ac:dyDescent="0.2">
      <c r="B45650" s="12"/>
      <c r="H45650" s="15"/>
    </row>
    <row r="45651" spans="2:8" x14ac:dyDescent="0.2">
      <c r="B45651" s="12"/>
      <c r="H45651" s="15"/>
    </row>
    <row r="45652" spans="2:8" x14ac:dyDescent="0.2">
      <c r="B45652" s="12"/>
      <c r="H45652" s="15"/>
    </row>
    <row r="45653" spans="2:8" x14ac:dyDescent="0.2">
      <c r="B45653" s="12"/>
      <c r="H45653" s="15"/>
    </row>
    <row r="45654" spans="2:8" x14ac:dyDescent="0.2">
      <c r="B45654" s="12"/>
      <c r="H45654" s="15"/>
    </row>
    <row r="45655" spans="2:8" x14ac:dyDescent="0.2">
      <c r="B45655" s="12"/>
      <c r="H45655" s="15"/>
    </row>
    <row r="45656" spans="2:8" x14ac:dyDescent="0.2">
      <c r="B45656" s="12"/>
      <c r="H45656" s="15"/>
    </row>
    <row r="45657" spans="2:8" x14ac:dyDescent="0.2">
      <c r="B45657" s="12"/>
      <c r="H45657" s="15"/>
    </row>
    <row r="45658" spans="2:8" x14ac:dyDescent="0.2">
      <c r="B45658" s="12"/>
      <c r="H45658" s="15"/>
    </row>
    <row r="45659" spans="2:8" x14ac:dyDescent="0.2">
      <c r="B45659" s="12"/>
      <c r="H45659" s="15"/>
    </row>
    <row r="45660" spans="2:8" x14ac:dyDescent="0.2">
      <c r="B45660" s="12"/>
      <c r="H45660" s="15"/>
    </row>
    <row r="45661" spans="2:8" x14ac:dyDescent="0.2">
      <c r="B45661" s="12"/>
      <c r="H45661" s="15"/>
    </row>
    <row r="45662" spans="2:8" x14ac:dyDescent="0.2">
      <c r="B45662" s="12"/>
      <c r="H45662" s="15"/>
    </row>
    <row r="45663" spans="2:8" x14ac:dyDescent="0.2">
      <c r="B45663" s="12"/>
      <c r="H45663" s="15"/>
    </row>
    <row r="45664" spans="2:8" x14ac:dyDescent="0.2">
      <c r="B45664" s="12"/>
      <c r="H45664" s="15"/>
    </row>
    <row r="45665" spans="2:8" x14ac:dyDescent="0.2">
      <c r="B45665" s="12"/>
      <c r="H45665" s="15"/>
    </row>
    <row r="45666" spans="2:8" x14ac:dyDescent="0.2">
      <c r="B45666" s="12"/>
      <c r="H45666" s="15"/>
    </row>
    <row r="45667" spans="2:8" x14ac:dyDescent="0.2">
      <c r="B45667" s="12"/>
      <c r="H45667" s="15"/>
    </row>
    <row r="45668" spans="2:8" x14ac:dyDescent="0.2">
      <c r="B45668" s="12"/>
      <c r="H45668" s="15"/>
    </row>
    <row r="45669" spans="2:8" x14ac:dyDescent="0.2">
      <c r="B45669" s="12"/>
      <c r="H45669" s="15"/>
    </row>
    <row r="45670" spans="2:8" x14ac:dyDescent="0.2">
      <c r="B45670" s="12"/>
      <c r="H45670" s="15"/>
    </row>
    <row r="45671" spans="2:8" x14ac:dyDescent="0.2">
      <c r="B45671" s="12"/>
      <c r="H45671" s="15"/>
    </row>
    <row r="45672" spans="2:8" x14ac:dyDescent="0.2">
      <c r="B45672" s="12"/>
      <c r="H45672" s="15"/>
    </row>
    <row r="45673" spans="2:8" x14ac:dyDescent="0.2">
      <c r="B45673" s="12"/>
      <c r="H45673" s="15"/>
    </row>
    <row r="45674" spans="2:8" x14ac:dyDescent="0.2">
      <c r="B45674" s="12"/>
      <c r="H45674" s="15"/>
    </row>
    <row r="45675" spans="2:8" x14ac:dyDescent="0.2">
      <c r="B45675" s="12"/>
      <c r="H45675" s="15"/>
    </row>
    <row r="45676" spans="2:8" x14ac:dyDescent="0.2">
      <c r="B45676" s="12"/>
      <c r="H45676" s="15"/>
    </row>
    <row r="45677" spans="2:8" x14ac:dyDescent="0.2">
      <c r="B45677" s="12"/>
      <c r="H45677" s="15"/>
    </row>
    <row r="45678" spans="2:8" x14ac:dyDescent="0.2">
      <c r="B45678" s="12"/>
      <c r="H45678" s="15"/>
    </row>
    <row r="45679" spans="2:8" x14ac:dyDescent="0.2">
      <c r="B45679" s="12"/>
      <c r="H45679" s="15"/>
    </row>
    <row r="45680" spans="2:8" x14ac:dyDescent="0.2">
      <c r="B45680" s="12"/>
      <c r="H45680" s="15"/>
    </row>
    <row r="45681" spans="2:8" x14ac:dyDescent="0.2">
      <c r="B45681" s="12"/>
      <c r="H45681" s="15"/>
    </row>
    <row r="45682" spans="2:8" x14ac:dyDescent="0.2">
      <c r="B45682" s="12"/>
      <c r="H45682" s="15"/>
    </row>
    <row r="45683" spans="2:8" x14ac:dyDescent="0.2">
      <c r="B45683" s="12"/>
      <c r="H45683" s="15"/>
    </row>
    <row r="45684" spans="2:8" x14ac:dyDescent="0.2">
      <c r="B45684" s="12"/>
      <c r="H45684" s="15"/>
    </row>
    <row r="45685" spans="2:8" x14ac:dyDescent="0.2">
      <c r="B45685" s="12"/>
      <c r="H45685" s="15"/>
    </row>
    <row r="45686" spans="2:8" x14ac:dyDescent="0.2">
      <c r="B45686" s="12"/>
      <c r="H45686" s="15"/>
    </row>
    <row r="45687" spans="2:8" x14ac:dyDescent="0.2">
      <c r="B45687" s="12"/>
      <c r="H45687" s="15"/>
    </row>
    <row r="45688" spans="2:8" x14ac:dyDescent="0.2">
      <c r="B45688" s="12"/>
      <c r="H45688" s="15"/>
    </row>
    <row r="45689" spans="2:8" x14ac:dyDescent="0.2">
      <c r="B45689" s="12"/>
      <c r="H45689" s="15"/>
    </row>
    <row r="45690" spans="2:8" x14ac:dyDescent="0.2">
      <c r="B45690" s="12"/>
      <c r="H45690" s="15"/>
    </row>
    <row r="45691" spans="2:8" x14ac:dyDescent="0.2">
      <c r="B45691" s="12"/>
      <c r="H45691" s="15"/>
    </row>
    <row r="45692" spans="2:8" x14ac:dyDescent="0.2">
      <c r="B45692" s="12"/>
      <c r="H45692" s="15"/>
    </row>
    <row r="45693" spans="2:8" x14ac:dyDescent="0.2">
      <c r="B45693" s="12"/>
      <c r="H45693" s="15"/>
    </row>
    <row r="45694" spans="2:8" x14ac:dyDescent="0.2">
      <c r="B45694" s="12"/>
      <c r="H45694" s="15"/>
    </row>
    <row r="45695" spans="2:8" x14ac:dyDescent="0.2">
      <c r="B45695" s="12"/>
      <c r="H45695" s="15"/>
    </row>
    <row r="45696" spans="2:8" x14ac:dyDescent="0.2">
      <c r="B45696" s="12"/>
      <c r="H45696" s="15"/>
    </row>
    <row r="45697" spans="2:8" x14ac:dyDescent="0.2">
      <c r="B45697" s="12"/>
      <c r="H45697" s="15"/>
    </row>
    <row r="45698" spans="2:8" x14ac:dyDescent="0.2">
      <c r="B45698" s="12"/>
      <c r="H45698" s="15"/>
    </row>
    <row r="45699" spans="2:8" x14ac:dyDescent="0.2">
      <c r="B45699" s="12"/>
      <c r="H45699" s="15"/>
    </row>
    <row r="45700" spans="2:8" x14ac:dyDescent="0.2">
      <c r="B45700" s="12"/>
      <c r="H45700" s="15"/>
    </row>
    <row r="45701" spans="2:8" x14ac:dyDescent="0.2">
      <c r="B45701" s="12"/>
      <c r="H45701" s="15"/>
    </row>
    <row r="45702" spans="2:8" x14ac:dyDescent="0.2">
      <c r="B45702" s="12"/>
      <c r="H45702" s="15"/>
    </row>
    <row r="45703" spans="2:8" x14ac:dyDescent="0.2">
      <c r="B45703" s="12"/>
      <c r="H45703" s="15"/>
    </row>
    <row r="45704" spans="2:8" x14ac:dyDescent="0.2">
      <c r="B45704" s="12"/>
      <c r="H45704" s="15"/>
    </row>
    <row r="45705" spans="2:8" x14ac:dyDescent="0.2">
      <c r="B45705" s="12"/>
      <c r="H45705" s="15"/>
    </row>
    <row r="45706" spans="2:8" x14ac:dyDescent="0.2">
      <c r="B45706" s="12"/>
      <c r="H45706" s="15"/>
    </row>
    <row r="45707" spans="2:8" x14ac:dyDescent="0.2">
      <c r="B45707" s="12"/>
      <c r="H45707" s="15"/>
    </row>
    <row r="45708" spans="2:8" x14ac:dyDescent="0.2">
      <c r="B45708" s="12"/>
      <c r="H45708" s="15"/>
    </row>
    <row r="45709" spans="2:8" x14ac:dyDescent="0.2">
      <c r="B45709" s="12"/>
      <c r="H45709" s="15"/>
    </row>
    <row r="45710" spans="2:8" x14ac:dyDescent="0.2">
      <c r="B45710" s="12"/>
      <c r="H45710" s="15"/>
    </row>
    <row r="45711" spans="2:8" x14ac:dyDescent="0.2">
      <c r="B45711" s="12"/>
      <c r="H45711" s="15"/>
    </row>
    <row r="45712" spans="2:8" x14ac:dyDescent="0.2">
      <c r="B45712" s="12"/>
      <c r="H45712" s="15"/>
    </row>
    <row r="45713" spans="2:8" x14ac:dyDescent="0.2">
      <c r="B45713" s="12"/>
      <c r="H45713" s="15"/>
    </row>
    <row r="45714" spans="2:8" x14ac:dyDescent="0.2">
      <c r="B45714" s="12"/>
      <c r="H45714" s="15"/>
    </row>
    <row r="45715" spans="2:8" x14ac:dyDescent="0.2">
      <c r="B45715" s="12"/>
      <c r="H45715" s="15"/>
    </row>
    <row r="45716" spans="2:8" x14ac:dyDescent="0.2">
      <c r="B45716" s="12"/>
      <c r="H45716" s="15"/>
    </row>
    <row r="45717" spans="2:8" x14ac:dyDescent="0.2">
      <c r="B45717" s="12"/>
      <c r="H45717" s="15"/>
    </row>
    <row r="45718" spans="2:8" x14ac:dyDescent="0.2">
      <c r="B45718" s="12"/>
      <c r="H45718" s="15"/>
    </row>
    <row r="45719" spans="2:8" x14ac:dyDescent="0.2">
      <c r="B45719" s="12"/>
      <c r="H45719" s="15"/>
    </row>
    <row r="45720" spans="2:8" x14ac:dyDescent="0.2">
      <c r="B45720" s="12"/>
      <c r="H45720" s="15"/>
    </row>
    <row r="45721" spans="2:8" x14ac:dyDescent="0.2">
      <c r="B45721" s="12"/>
      <c r="H45721" s="15"/>
    </row>
    <row r="45722" spans="2:8" x14ac:dyDescent="0.2">
      <c r="B45722" s="12"/>
      <c r="H45722" s="15"/>
    </row>
    <row r="45723" spans="2:8" x14ac:dyDescent="0.2">
      <c r="B45723" s="12"/>
      <c r="H45723" s="15"/>
    </row>
    <row r="45724" spans="2:8" x14ac:dyDescent="0.2">
      <c r="B45724" s="12"/>
      <c r="H45724" s="15"/>
    </row>
    <row r="45725" spans="2:8" x14ac:dyDescent="0.2">
      <c r="B45725" s="12"/>
      <c r="H45725" s="15"/>
    </row>
    <row r="45726" spans="2:8" x14ac:dyDescent="0.2">
      <c r="B45726" s="12"/>
      <c r="H45726" s="15"/>
    </row>
    <row r="45727" spans="2:8" x14ac:dyDescent="0.2">
      <c r="B45727" s="12"/>
      <c r="H45727" s="15"/>
    </row>
    <row r="45728" spans="2:8" x14ac:dyDescent="0.2">
      <c r="B45728" s="12"/>
      <c r="H45728" s="15"/>
    </row>
    <row r="45729" spans="2:8" x14ac:dyDescent="0.2">
      <c r="B45729" s="12"/>
      <c r="H45729" s="15"/>
    </row>
    <row r="45730" spans="2:8" x14ac:dyDescent="0.2">
      <c r="B45730" s="12"/>
      <c r="H45730" s="15"/>
    </row>
    <row r="45731" spans="2:8" x14ac:dyDescent="0.2">
      <c r="B45731" s="12"/>
      <c r="H45731" s="15"/>
    </row>
    <row r="45732" spans="2:8" x14ac:dyDescent="0.2">
      <c r="B45732" s="12"/>
      <c r="H45732" s="15"/>
    </row>
    <row r="45733" spans="2:8" x14ac:dyDescent="0.2">
      <c r="B45733" s="12"/>
      <c r="H45733" s="15"/>
    </row>
    <row r="45734" spans="2:8" x14ac:dyDescent="0.2">
      <c r="B45734" s="12"/>
      <c r="H45734" s="15"/>
    </row>
    <row r="45735" spans="2:8" x14ac:dyDescent="0.2">
      <c r="B45735" s="12"/>
      <c r="H45735" s="15"/>
    </row>
    <row r="45736" spans="2:8" x14ac:dyDescent="0.2">
      <c r="B45736" s="12"/>
      <c r="H45736" s="15"/>
    </row>
    <row r="45737" spans="2:8" x14ac:dyDescent="0.2">
      <c r="B45737" s="12"/>
      <c r="H45737" s="15"/>
    </row>
    <row r="45738" spans="2:8" x14ac:dyDescent="0.2">
      <c r="B45738" s="12"/>
      <c r="H45738" s="15"/>
    </row>
    <row r="45739" spans="2:8" x14ac:dyDescent="0.2">
      <c r="B45739" s="12"/>
      <c r="H45739" s="15"/>
    </row>
    <row r="45740" spans="2:8" x14ac:dyDescent="0.2">
      <c r="B45740" s="12"/>
      <c r="H45740" s="15"/>
    </row>
    <row r="45741" spans="2:8" x14ac:dyDescent="0.2">
      <c r="B45741" s="12"/>
      <c r="H45741" s="15"/>
    </row>
    <row r="45742" spans="2:8" x14ac:dyDescent="0.2">
      <c r="B45742" s="12"/>
      <c r="H45742" s="15"/>
    </row>
    <row r="45743" spans="2:8" x14ac:dyDescent="0.2">
      <c r="B45743" s="12"/>
      <c r="H45743" s="15"/>
    </row>
    <row r="45744" spans="2:8" x14ac:dyDescent="0.2">
      <c r="B45744" s="12"/>
      <c r="H45744" s="15"/>
    </row>
    <row r="45745" spans="2:8" x14ac:dyDescent="0.2">
      <c r="B45745" s="12"/>
      <c r="H45745" s="15"/>
    </row>
    <row r="45746" spans="2:8" x14ac:dyDescent="0.2">
      <c r="B45746" s="12"/>
      <c r="H45746" s="15"/>
    </row>
    <row r="45747" spans="2:8" x14ac:dyDescent="0.2">
      <c r="B45747" s="12"/>
      <c r="H45747" s="15"/>
    </row>
    <row r="45748" spans="2:8" x14ac:dyDescent="0.2">
      <c r="B45748" s="12"/>
      <c r="H45748" s="15"/>
    </row>
    <row r="45749" spans="2:8" x14ac:dyDescent="0.2">
      <c r="B45749" s="12"/>
      <c r="H45749" s="15"/>
    </row>
    <row r="45750" spans="2:8" x14ac:dyDescent="0.2">
      <c r="B45750" s="12"/>
      <c r="H45750" s="15"/>
    </row>
    <row r="45751" spans="2:8" x14ac:dyDescent="0.2">
      <c r="B45751" s="12"/>
      <c r="H45751" s="15"/>
    </row>
    <row r="45752" spans="2:8" x14ac:dyDescent="0.2">
      <c r="B45752" s="12"/>
      <c r="H45752" s="15"/>
    </row>
    <row r="45753" spans="2:8" x14ac:dyDescent="0.2">
      <c r="B45753" s="12"/>
      <c r="H45753" s="15"/>
    </row>
    <row r="45754" spans="2:8" x14ac:dyDescent="0.2">
      <c r="B45754" s="12"/>
      <c r="H45754" s="15"/>
    </row>
    <row r="45755" spans="2:8" x14ac:dyDescent="0.2">
      <c r="B45755" s="12"/>
      <c r="H45755" s="15"/>
    </row>
    <row r="45756" spans="2:8" x14ac:dyDescent="0.2">
      <c r="B45756" s="12"/>
      <c r="H45756" s="15"/>
    </row>
    <row r="45757" spans="2:8" x14ac:dyDescent="0.2">
      <c r="B45757" s="12"/>
      <c r="H45757" s="15"/>
    </row>
    <row r="45758" spans="2:8" x14ac:dyDescent="0.2">
      <c r="B45758" s="12"/>
      <c r="H45758" s="15"/>
    </row>
    <row r="45759" spans="2:8" x14ac:dyDescent="0.2">
      <c r="B45759" s="12"/>
      <c r="H45759" s="15"/>
    </row>
    <row r="45760" spans="2:8" x14ac:dyDescent="0.2">
      <c r="B45760" s="12"/>
      <c r="H45760" s="15"/>
    </row>
    <row r="45761" spans="2:8" x14ac:dyDescent="0.2">
      <c r="B45761" s="12"/>
      <c r="H45761" s="15"/>
    </row>
    <row r="45762" spans="2:8" x14ac:dyDescent="0.2">
      <c r="B45762" s="12"/>
      <c r="H45762" s="15"/>
    </row>
    <row r="45763" spans="2:8" x14ac:dyDescent="0.2">
      <c r="B45763" s="12"/>
      <c r="H45763" s="15"/>
    </row>
    <row r="45764" spans="2:8" x14ac:dyDescent="0.2">
      <c r="B45764" s="12"/>
      <c r="H45764" s="15"/>
    </row>
    <row r="45765" spans="2:8" x14ac:dyDescent="0.2">
      <c r="B45765" s="12"/>
      <c r="H45765" s="15"/>
    </row>
    <row r="45766" spans="2:8" x14ac:dyDescent="0.2">
      <c r="B45766" s="12"/>
      <c r="H45766" s="15"/>
    </row>
    <row r="45767" spans="2:8" x14ac:dyDescent="0.2">
      <c r="B45767" s="12"/>
      <c r="H45767" s="15"/>
    </row>
    <row r="45768" spans="2:8" x14ac:dyDescent="0.2">
      <c r="B45768" s="12"/>
      <c r="H45768" s="15"/>
    </row>
    <row r="45769" spans="2:8" x14ac:dyDescent="0.2">
      <c r="B45769" s="12"/>
      <c r="H45769" s="15"/>
    </row>
    <row r="45770" spans="2:8" x14ac:dyDescent="0.2">
      <c r="B45770" s="12"/>
      <c r="H45770" s="15"/>
    </row>
    <row r="45771" spans="2:8" x14ac:dyDescent="0.2">
      <c r="B45771" s="12"/>
      <c r="H45771" s="15"/>
    </row>
    <row r="45772" spans="2:8" x14ac:dyDescent="0.2">
      <c r="B45772" s="12"/>
      <c r="H45772" s="15"/>
    </row>
    <row r="45773" spans="2:8" x14ac:dyDescent="0.2">
      <c r="B45773" s="12"/>
      <c r="H45773" s="15"/>
    </row>
    <row r="45774" spans="2:8" x14ac:dyDescent="0.2">
      <c r="B45774" s="12"/>
      <c r="H45774" s="15"/>
    </row>
    <row r="45775" spans="2:8" x14ac:dyDescent="0.2">
      <c r="B45775" s="12"/>
      <c r="H45775" s="15"/>
    </row>
    <row r="45776" spans="2:8" x14ac:dyDescent="0.2">
      <c r="B45776" s="12"/>
      <c r="H45776" s="15"/>
    </row>
    <row r="45777" spans="2:8" x14ac:dyDescent="0.2">
      <c r="B45777" s="12"/>
      <c r="H45777" s="15"/>
    </row>
    <row r="45778" spans="2:8" x14ac:dyDescent="0.2">
      <c r="B45778" s="12"/>
      <c r="H45778" s="15"/>
    </row>
    <row r="45779" spans="2:8" x14ac:dyDescent="0.2">
      <c r="B45779" s="12"/>
      <c r="H45779" s="15"/>
    </row>
    <row r="45780" spans="2:8" x14ac:dyDescent="0.2">
      <c r="B45780" s="12"/>
      <c r="H45780" s="15"/>
    </row>
    <row r="45781" spans="2:8" x14ac:dyDescent="0.2">
      <c r="B45781" s="12"/>
      <c r="H45781" s="15"/>
    </row>
    <row r="45782" spans="2:8" x14ac:dyDescent="0.2">
      <c r="B45782" s="12"/>
      <c r="H45782" s="15"/>
    </row>
    <row r="45783" spans="2:8" x14ac:dyDescent="0.2">
      <c r="B45783" s="12"/>
      <c r="H45783" s="15"/>
    </row>
    <row r="45784" spans="2:8" x14ac:dyDescent="0.2">
      <c r="B45784" s="12"/>
      <c r="H45784" s="15"/>
    </row>
    <row r="45785" spans="2:8" x14ac:dyDescent="0.2">
      <c r="B45785" s="12"/>
      <c r="H45785" s="15"/>
    </row>
    <row r="45786" spans="2:8" x14ac:dyDescent="0.2">
      <c r="B45786" s="12"/>
      <c r="H45786" s="15"/>
    </row>
    <row r="45787" spans="2:8" x14ac:dyDescent="0.2">
      <c r="B45787" s="12"/>
      <c r="H45787" s="15"/>
    </row>
    <row r="45788" spans="2:8" x14ac:dyDescent="0.2">
      <c r="B45788" s="12"/>
      <c r="H45788" s="15"/>
    </row>
    <row r="45789" spans="2:8" x14ac:dyDescent="0.2">
      <c r="B45789" s="12"/>
      <c r="H45789" s="15"/>
    </row>
    <row r="45790" spans="2:8" x14ac:dyDescent="0.2">
      <c r="B45790" s="12"/>
      <c r="H45790" s="15"/>
    </row>
    <row r="45791" spans="2:8" x14ac:dyDescent="0.2">
      <c r="B45791" s="12"/>
      <c r="H45791" s="15"/>
    </row>
    <row r="45792" spans="2:8" x14ac:dyDescent="0.2">
      <c r="B45792" s="12"/>
      <c r="H45792" s="15"/>
    </row>
    <row r="45793" spans="2:8" x14ac:dyDescent="0.2">
      <c r="B45793" s="12"/>
      <c r="H45793" s="15"/>
    </row>
    <row r="45794" spans="2:8" x14ac:dyDescent="0.2">
      <c r="B45794" s="12"/>
      <c r="H45794" s="15"/>
    </row>
    <row r="45795" spans="2:8" x14ac:dyDescent="0.2">
      <c r="B45795" s="12"/>
      <c r="H45795" s="15"/>
    </row>
    <row r="45796" spans="2:8" x14ac:dyDescent="0.2">
      <c r="B45796" s="12"/>
      <c r="H45796" s="15"/>
    </row>
    <row r="45797" spans="2:8" x14ac:dyDescent="0.2">
      <c r="B45797" s="12"/>
      <c r="H45797" s="15"/>
    </row>
    <row r="45798" spans="2:8" x14ac:dyDescent="0.2">
      <c r="B45798" s="12"/>
      <c r="H45798" s="15"/>
    </row>
    <row r="45799" spans="2:8" x14ac:dyDescent="0.2">
      <c r="B45799" s="12"/>
      <c r="H45799" s="15"/>
    </row>
    <row r="45800" spans="2:8" x14ac:dyDescent="0.2">
      <c r="B45800" s="12"/>
      <c r="H45800" s="15"/>
    </row>
    <row r="45801" spans="2:8" x14ac:dyDescent="0.2">
      <c r="B45801" s="12"/>
      <c r="H45801" s="15"/>
    </row>
    <row r="45802" spans="2:8" x14ac:dyDescent="0.2">
      <c r="B45802" s="12"/>
      <c r="H45802" s="15"/>
    </row>
    <row r="45803" spans="2:8" x14ac:dyDescent="0.2">
      <c r="B45803" s="12"/>
      <c r="H45803" s="15"/>
    </row>
    <row r="45804" spans="2:8" x14ac:dyDescent="0.2">
      <c r="B45804" s="12"/>
      <c r="H45804" s="15"/>
    </row>
    <row r="45805" spans="2:8" x14ac:dyDescent="0.2">
      <c r="B45805" s="12"/>
      <c r="H45805" s="15"/>
    </row>
    <row r="45806" spans="2:8" x14ac:dyDescent="0.2">
      <c r="B45806" s="12"/>
      <c r="H45806" s="15"/>
    </row>
    <row r="45807" spans="2:8" x14ac:dyDescent="0.2">
      <c r="B45807" s="12"/>
      <c r="H45807" s="15"/>
    </row>
    <row r="45808" spans="2:8" x14ac:dyDescent="0.2">
      <c r="B45808" s="12"/>
      <c r="H45808" s="15"/>
    </row>
    <row r="45809" spans="2:8" x14ac:dyDescent="0.2">
      <c r="B45809" s="12"/>
      <c r="H45809" s="15"/>
    </row>
    <row r="45810" spans="2:8" x14ac:dyDescent="0.2">
      <c r="B45810" s="12"/>
      <c r="H45810" s="15"/>
    </row>
    <row r="45811" spans="2:8" x14ac:dyDescent="0.2">
      <c r="B45811" s="12"/>
      <c r="H45811" s="15"/>
    </row>
    <row r="45812" spans="2:8" x14ac:dyDescent="0.2">
      <c r="B45812" s="12"/>
      <c r="H45812" s="15"/>
    </row>
    <row r="45813" spans="2:8" x14ac:dyDescent="0.2">
      <c r="B45813" s="12"/>
      <c r="H45813" s="15"/>
    </row>
    <row r="45814" spans="2:8" x14ac:dyDescent="0.2">
      <c r="B45814" s="12"/>
      <c r="H45814" s="15"/>
    </row>
    <row r="45815" spans="2:8" x14ac:dyDescent="0.2">
      <c r="B45815" s="12"/>
      <c r="H45815" s="15"/>
    </row>
    <row r="45816" spans="2:8" x14ac:dyDescent="0.2">
      <c r="B45816" s="12"/>
      <c r="H45816" s="15"/>
    </row>
    <row r="45817" spans="2:8" x14ac:dyDescent="0.2">
      <c r="B45817" s="12"/>
      <c r="H45817" s="15"/>
    </row>
    <row r="45818" spans="2:8" x14ac:dyDescent="0.2">
      <c r="B45818" s="12"/>
      <c r="H45818" s="15"/>
    </row>
    <row r="45819" spans="2:8" x14ac:dyDescent="0.2">
      <c r="B45819" s="12"/>
      <c r="H45819" s="15"/>
    </row>
    <row r="45820" spans="2:8" x14ac:dyDescent="0.2">
      <c r="B45820" s="12"/>
      <c r="H45820" s="15"/>
    </row>
    <row r="45821" spans="2:8" x14ac:dyDescent="0.2">
      <c r="B45821" s="12"/>
      <c r="H45821" s="15"/>
    </row>
    <row r="45822" spans="2:8" x14ac:dyDescent="0.2">
      <c r="B45822" s="12"/>
      <c r="H45822" s="15"/>
    </row>
    <row r="45823" spans="2:8" x14ac:dyDescent="0.2">
      <c r="B45823" s="12"/>
      <c r="H45823" s="15"/>
    </row>
    <row r="45824" spans="2:8" x14ac:dyDescent="0.2">
      <c r="B45824" s="12"/>
      <c r="H45824" s="15"/>
    </row>
    <row r="45825" spans="2:8" x14ac:dyDescent="0.2">
      <c r="B45825" s="12"/>
      <c r="H45825" s="15"/>
    </row>
    <row r="45826" spans="2:8" x14ac:dyDescent="0.2">
      <c r="B45826" s="12"/>
      <c r="H45826" s="15"/>
    </row>
    <row r="45827" spans="2:8" x14ac:dyDescent="0.2">
      <c r="B45827" s="12"/>
      <c r="H45827" s="15"/>
    </row>
    <row r="45828" spans="2:8" x14ac:dyDescent="0.2">
      <c r="B45828" s="12"/>
      <c r="H45828" s="15"/>
    </row>
    <row r="45829" spans="2:8" x14ac:dyDescent="0.2">
      <c r="B45829" s="12"/>
      <c r="H45829" s="15"/>
    </row>
    <row r="45830" spans="2:8" x14ac:dyDescent="0.2">
      <c r="B45830" s="12"/>
      <c r="H45830" s="15"/>
    </row>
    <row r="45831" spans="2:8" x14ac:dyDescent="0.2">
      <c r="B45831" s="12"/>
      <c r="H45831" s="15"/>
    </row>
    <row r="45832" spans="2:8" x14ac:dyDescent="0.2">
      <c r="B45832" s="12"/>
      <c r="H45832" s="15"/>
    </row>
    <row r="45833" spans="2:8" x14ac:dyDescent="0.2">
      <c r="B45833" s="12"/>
      <c r="H45833" s="15"/>
    </row>
    <row r="45834" spans="2:8" x14ac:dyDescent="0.2">
      <c r="B45834" s="12"/>
      <c r="H45834" s="15"/>
    </row>
    <row r="45835" spans="2:8" x14ac:dyDescent="0.2">
      <c r="B45835" s="12"/>
      <c r="H45835" s="15"/>
    </row>
    <row r="45836" spans="2:8" x14ac:dyDescent="0.2">
      <c r="B45836" s="12"/>
      <c r="H45836" s="15"/>
    </row>
    <row r="45837" spans="2:8" x14ac:dyDescent="0.2">
      <c r="B45837" s="12"/>
      <c r="H45837" s="15"/>
    </row>
    <row r="45838" spans="2:8" x14ac:dyDescent="0.2">
      <c r="B45838" s="12"/>
      <c r="H45838" s="15"/>
    </row>
    <row r="45839" spans="2:8" x14ac:dyDescent="0.2">
      <c r="B45839" s="12"/>
      <c r="H45839" s="15"/>
    </row>
    <row r="45840" spans="2:8" x14ac:dyDescent="0.2">
      <c r="B45840" s="12"/>
      <c r="H45840" s="15"/>
    </row>
    <row r="45841" spans="2:8" x14ac:dyDescent="0.2">
      <c r="B45841" s="12"/>
      <c r="H45841" s="15"/>
    </row>
    <row r="45842" spans="2:8" x14ac:dyDescent="0.2">
      <c r="B45842" s="12"/>
      <c r="H45842" s="15"/>
    </row>
    <row r="45843" spans="2:8" x14ac:dyDescent="0.2">
      <c r="B45843" s="12"/>
      <c r="H45843" s="15"/>
    </row>
    <row r="45844" spans="2:8" x14ac:dyDescent="0.2">
      <c r="B45844" s="12"/>
      <c r="H45844" s="15"/>
    </row>
    <row r="45845" spans="2:8" x14ac:dyDescent="0.2">
      <c r="B45845" s="12"/>
      <c r="H45845" s="15"/>
    </row>
    <row r="45846" spans="2:8" x14ac:dyDescent="0.2">
      <c r="B45846" s="12"/>
      <c r="H45846" s="15"/>
    </row>
    <row r="45847" spans="2:8" x14ac:dyDescent="0.2">
      <c r="B45847" s="12"/>
      <c r="H45847" s="15"/>
    </row>
    <row r="45848" spans="2:8" x14ac:dyDescent="0.2">
      <c r="B45848" s="12"/>
      <c r="H45848" s="15"/>
    </row>
    <row r="45849" spans="2:8" x14ac:dyDescent="0.2">
      <c r="B45849" s="12"/>
      <c r="H45849" s="15"/>
    </row>
    <row r="45850" spans="2:8" x14ac:dyDescent="0.2">
      <c r="B45850" s="12"/>
      <c r="H45850" s="15"/>
    </row>
    <row r="45851" spans="2:8" x14ac:dyDescent="0.2">
      <c r="B45851" s="12"/>
      <c r="H45851" s="15"/>
    </row>
    <row r="45852" spans="2:8" x14ac:dyDescent="0.2">
      <c r="B45852" s="12"/>
      <c r="H45852" s="15"/>
    </row>
    <row r="45853" spans="2:8" x14ac:dyDescent="0.2">
      <c r="B45853" s="12"/>
      <c r="H45853" s="15"/>
    </row>
    <row r="45854" spans="2:8" x14ac:dyDescent="0.2">
      <c r="B45854" s="12"/>
      <c r="H45854" s="15"/>
    </row>
    <row r="45855" spans="2:8" x14ac:dyDescent="0.2">
      <c r="B45855" s="12"/>
      <c r="H45855" s="15"/>
    </row>
    <row r="45856" spans="2:8" x14ac:dyDescent="0.2">
      <c r="B45856" s="12"/>
      <c r="H45856" s="15"/>
    </row>
    <row r="45857" spans="2:8" x14ac:dyDescent="0.2">
      <c r="B45857" s="12"/>
      <c r="H45857" s="15"/>
    </row>
    <row r="45858" spans="2:8" x14ac:dyDescent="0.2">
      <c r="B45858" s="12"/>
      <c r="H45858" s="15"/>
    </row>
    <row r="45859" spans="2:8" x14ac:dyDescent="0.2">
      <c r="B45859" s="12"/>
      <c r="H45859" s="15"/>
    </row>
    <row r="45860" spans="2:8" x14ac:dyDescent="0.2">
      <c r="B45860" s="12"/>
      <c r="H45860" s="15"/>
    </row>
    <row r="45861" spans="2:8" x14ac:dyDescent="0.2">
      <c r="B45861" s="12"/>
      <c r="H45861" s="15"/>
    </row>
    <row r="45862" spans="2:8" x14ac:dyDescent="0.2">
      <c r="B45862" s="12"/>
      <c r="H45862" s="15"/>
    </row>
    <row r="45863" spans="2:8" x14ac:dyDescent="0.2">
      <c r="B45863" s="12"/>
      <c r="H45863" s="15"/>
    </row>
    <row r="45864" spans="2:8" x14ac:dyDescent="0.2">
      <c r="B45864" s="12"/>
      <c r="H45864" s="15"/>
    </row>
    <row r="45865" spans="2:8" x14ac:dyDescent="0.2">
      <c r="B45865" s="12"/>
      <c r="H45865" s="15"/>
    </row>
    <row r="45866" spans="2:8" x14ac:dyDescent="0.2">
      <c r="B45866" s="12"/>
      <c r="H45866" s="15"/>
    </row>
    <row r="45867" spans="2:8" x14ac:dyDescent="0.2">
      <c r="B45867" s="12"/>
      <c r="H45867" s="15"/>
    </row>
    <row r="45868" spans="2:8" x14ac:dyDescent="0.2">
      <c r="B45868" s="12"/>
      <c r="H45868" s="15"/>
    </row>
    <row r="45869" spans="2:8" x14ac:dyDescent="0.2">
      <c r="B45869" s="12"/>
      <c r="H45869" s="15"/>
    </row>
    <row r="45870" spans="2:8" x14ac:dyDescent="0.2">
      <c r="B45870" s="12"/>
      <c r="H45870" s="15"/>
    </row>
    <row r="45871" spans="2:8" x14ac:dyDescent="0.2">
      <c r="B45871" s="12"/>
      <c r="H45871" s="15"/>
    </row>
    <row r="45872" spans="2:8" x14ac:dyDescent="0.2">
      <c r="B45872" s="12"/>
      <c r="H45872" s="15"/>
    </row>
    <row r="45873" spans="2:8" x14ac:dyDescent="0.2">
      <c r="B45873" s="12"/>
      <c r="H45873" s="15"/>
    </row>
    <row r="45874" spans="2:8" x14ac:dyDescent="0.2">
      <c r="B45874" s="12"/>
      <c r="H45874" s="15"/>
    </row>
    <row r="45875" spans="2:8" x14ac:dyDescent="0.2">
      <c r="B45875" s="12"/>
      <c r="H45875" s="15"/>
    </row>
    <row r="45876" spans="2:8" x14ac:dyDescent="0.2">
      <c r="B45876" s="12"/>
      <c r="H45876" s="15"/>
    </row>
    <row r="45877" spans="2:8" x14ac:dyDescent="0.2">
      <c r="B45877" s="12"/>
      <c r="H45877" s="15"/>
    </row>
    <row r="45878" spans="2:8" x14ac:dyDescent="0.2">
      <c r="B45878" s="12"/>
      <c r="H45878" s="15"/>
    </row>
    <row r="45879" spans="2:8" x14ac:dyDescent="0.2">
      <c r="B45879" s="12"/>
      <c r="H45879" s="15"/>
    </row>
    <row r="45880" spans="2:8" x14ac:dyDescent="0.2">
      <c r="B45880" s="12"/>
      <c r="H45880" s="15"/>
    </row>
    <row r="45881" spans="2:8" x14ac:dyDescent="0.2">
      <c r="B45881" s="12"/>
      <c r="H45881" s="15"/>
    </row>
    <row r="45882" spans="2:8" x14ac:dyDescent="0.2">
      <c r="B45882" s="12"/>
      <c r="H45882" s="15"/>
    </row>
    <row r="45883" spans="2:8" x14ac:dyDescent="0.2">
      <c r="B45883" s="12"/>
      <c r="H45883" s="15"/>
    </row>
    <row r="45884" spans="2:8" x14ac:dyDescent="0.2">
      <c r="B45884" s="12"/>
      <c r="H45884" s="15"/>
    </row>
    <row r="45885" spans="2:8" x14ac:dyDescent="0.2">
      <c r="B45885" s="12"/>
      <c r="H45885" s="15"/>
    </row>
    <row r="45886" spans="2:8" x14ac:dyDescent="0.2">
      <c r="B45886" s="12"/>
      <c r="H45886" s="15"/>
    </row>
    <row r="45887" spans="2:8" x14ac:dyDescent="0.2">
      <c r="B45887" s="12"/>
      <c r="H45887" s="15"/>
    </row>
    <row r="45888" spans="2:8" x14ac:dyDescent="0.2">
      <c r="B45888" s="12"/>
      <c r="H45888" s="15"/>
    </row>
    <row r="45889" spans="2:8" x14ac:dyDescent="0.2">
      <c r="B45889" s="12"/>
      <c r="H45889" s="15"/>
    </row>
    <row r="45890" spans="2:8" x14ac:dyDescent="0.2">
      <c r="B45890" s="12"/>
      <c r="H45890" s="15"/>
    </row>
    <row r="45891" spans="2:8" x14ac:dyDescent="0.2">
      <c r="B45891" s="12"/>
      <c r="H45891" s="15"/>
    </row>
    <row r="45892" spans="2:8" x14ac:dyDescent="0.2">
      <c r="B45892" s="12"/>
      <c r="H45892" s="15"/>
    </row>
    <row r="45893" spans="2:8" x14ac:dyDescent="0.2">
      <c r="B45893" s="12"/>
      <c r="H45893" s="15"/>
    </row>
    <row r="45894" spans="2:8" x14ac:dyDescent="0.2">
      <c r="B45894" s="12"/>
      <c r="H45894" s="15"/>
    </row>
    <row r="45895" spans="2:8" x14ac:dyDescent="0.2">
      <c r="B45895" s="12"/>
      <c r="H45895" s="15"/>
    </row>
    <row r="45896" spans="2:8" x14ac:dyDescent="0.2">
      <c r="B45896" s="12"/>
      <c r="H45896" s="15"/>
    </row>
    <row r="45897" spans="2:8" x14ac:dyDescent="0.2">
      <c r="B45897" s="12"/>
      <c r="H45897" s="15"/>
    </row>
    <row r="45898" spans="2:8" x14ac:dyDescent="0.2">
      <c r="B45898" s="12"/>
      <c r="H45898" s="15"/>
    </row>
    <row r="45899" spans="2:8" x14ac:dyDescent="0.2">
      <c r="B45899" s="12"/>
      <c r="H45899" s="15"/>
    </row>
    <row r="45900" spans="2:8" x14ac:dyDescent="0.2">
      <c r="B45900" s="12"/>
      <c r="H45900" s="15"/>
    </row>
    <row r="45901" spans="2:8" x14ac:dyDescent="0.2">
      <c r="B45901" s="12"/>
      <c r="H45901" s="15"/>
    </row>
    <row r="45902" spans="2:8" x14ac:dyDescent="0.2">
      <c r="B45902" s="12"/>
      <c r="H45902" s="15"/>
    </row>
    <row r="45903" spans="2:8" x14ac:dyDescent="0.2">
      <c r="B45903" s="12"/>
      <c r="H45903" s="15"/>
    </row>
    <row r="45904" spans="2:8" x14ac:dyDescent="0.2">
      <c r="B45904" s="12"/>
      <c r="H45904" s="15"/>
    </row>
    <row r="45905" spans="2:8" x14ac:dyDescent="0.2">
      <c r="B45905" s="12"/>
      <c r="H45905" s="15"/>
    </row>
    <row r="45906" spans="2:8" x14ac:dyDescent="0.2">
      <c r="B45906" s="12"/>
      <c r="H45906" s="15"/>
    </row>
    <row r="45907" spans="2:8" x14ac:dyDescent="0.2">
      <c r="B45907" s="12"/>
      <c r="H45907" s="15"/>
    </row>
    <row r="45908" spans="2:8" x14ac:dyDescent="0.2">
      <c r="B45908" s="12"/>
      <c r="H45908" s="15"/>
    </row>
    <row r="45909" spans="2:8" x14ac:dyDescent="0.2">
      <c r="B45909" s="12"/>
      <c r="H45909" s="15"/>
    </row>
    <row r="45910" spans="2:8" x14ac:dyDescent="0.2">
      <c r="B45910" s="12"/>
      <c r="H45910" s="15"/>
    </row>
    <row r="45911" spans="2:8" x14ac:dyDescent="0.2">
      <c r="B45911" s="12"/>
      <c r="H45911" s="15"/>
    </row>
    <row r="45912" spans="2:8" x14ac:dyDescent="0.2">
      <c r="B45912" s="12"/>
      <c r="H45912" s="15"/>
    </row>
    <row r="45913" spans="2:8" x14ac:dyDescent="0.2">
      <c r="B45913" s="12"/>
      <c r="H45913" s="15"/>
    </row>
    <row r="45914" spans="2:8" x14ac:dyDescent="0.2">
      <c r="B45914" s="12"/>
      <c r="H45914" s="15"/>
    </row>
    <row r="45915" spans="2:8" x14ac:dyDescent="0.2">
      <c r="B45915" s="12"/>
      <c r="H45915" s="15"/>
    </row>
    <row r="45916" spans="2:8" x14ac:dyDescent="0.2">
      <c r="B45916" s="12"/>
      <c r="H45916" s="15"/>
    </row>
    <row r="45917" spans="2:8" x14ac:dyDescent="0.2">
      <c r="B45917" s="12"/>
      <c r="H45917" s="15"/>
    </row>
    <row r="45918" spans="2:8" x14ac:dyDescent="0.2">
      <c r="B45918" s="12"/>
      <c r="H45918" s="15"/>
    </row>
    <row r="45919" spans="2:8" x14ac:dyDescent="0.2">
      <c r="B45919" s="12"/>
      <c r="H45919" s="15"/>
    </row>
    <row r="45920" spans="2:8" x14ac:dyDescent="0.2">
      <c r="B45920" s="12"/>
      <c r="H45920" s="15"/>
    </row>
    <row r="45921" spans="2:8" x14ac:dyDescent="0.2">
      <c r="B45921" s="12"/>
      <c r="H45921" s="15"/>
    </row>
    <row r="45922" spans="2:8" x14ac:dyDescent="0.2">
      <c r="B45922" s="12"/>
      <c r="H45922" s="15"/>
    </row>
    <row r="45923" spans="2:8" x14ac:dyDescent="0.2">
      <c r="B45923" s="12"/>
      <c r="H45923" s="15"/>
    </row>
    <row r="45924" spans="2:8" x14ac:dyDescent="0.2">
      <c r="B45924" s="12"/>
      <c r="H45924" s="15"/>
    </row>
    <row r="45925" spans="2:8" x14ac:dyDescent="0.2">
      <c r="B45925" s="12"/>
      <c r="H45925" s="15"/>
    </row>
    <row r="45926" spans="2:8" x14ac:dyDescent="0.2">
      <c r="B45926" s="12"/>
      <c r="H45926" s="15"/>
    </row>
    <row r="45927" spans="2:8" x14ac:dyDescent="0.2">
      <c r="B45927" s="12"/>
      <c r="H45927" s="15"/>
    </row>
    <row r="45928" spans="2:8" x14ac:dyDescent="0.2">
      <c r="B45928" s="12"/>
      <c r="H45928" s="15"/>
    </row>
    <row r="45929" spans="2:8" x14ac:dyDescent="0.2">
      <c r="B45929" s="12"/>
      <c r="H45929" s="15"/>
    </row>
    <row r="45930" spans="2:8" x14ac:dyDescent="0.2">
      <c r="B45930" s="12"/>
      <c r="H45930" s="15"/>
    </row>
    <row r="45931" spans="2:8" x14ac:dyDescent="0.2">
      <c r="B45931" s="12"/>
      <c r="H45931" s="15"/>
    </row>
    <row r="45932" spans="2:8" x14ac:dyDescent="0.2">
      <c r="B45932" s="12"/>
      <c r="H45932" s="15"/>
    </row>
    <row r="45933" spans="2:8" x14ac:dyDescent="0.2">
      <c r="B45933" s="12"/>
      <c r="H45933" s="15"/>
    </row>
    <row r="45934" spans="2:8" x14ac:dyDescent="0.2">
      <c r="B45934" s="12"/>
      <c r="H45934" s="15"/>
    </row>
    <row r="45935" spans="2:8" x14ac:dyDescent="0.2">
      <c r="B45935" s="12"/>
      <c r="H45935" s="15"/>
    </row>
    <row r="45936" spans="2:8" x14ac:dyDescent="0.2">
      <c r="B45936" s="12"/>
      <c r="H45936" s="15"/>
    </row>
    <row r="45937" spans="2:8" x14ac:dyDescent="0.2">
      <c r="B45937" s="12"/>
      <c r="H45937" s="15"/>
    </row>
    <row r="45938" spans="2:8" x14ac:dyDescent="0.2">
      <c r="B45938" s="12"/>
      <c r="H45938" s="15"/>
    </row>
    <row r="45939" spans="2:8" x14ac:dyDescent="0.2">
      <c r="B45939" s="12"/>
      <c r="H45939" s="15"/>
    </row>
    <row r="45940" spans="2:8" x14ac:dyDescent="0.2">
      <c r="B45940" s="12"/>
      <c r="H45940" s="15"/>
    </row>
    <row r="45941" spans="2:8" x14ac:dyDescent="0.2">
      <c r="B45941" s="12"/>
      <c r="H45941" s="15"/>
    </row>
    <row r="45942" spans="2:8" x14ac:dyDescent="0.2">
      <c r="B45942" s="12"/>
      <c r="H45942" s="15"/>
    </row>
    <row r="45943" spans="2:8" x14ac:dyDescent="0.2">
      <c r="B45943" s="12"/>
      <c r="H45943" s="15"/>
    </row>
    <row r="45944" spans="2:8" x14ac:dyDescent="0.2">
      <c r="B45944" s="12"/>
      <c r="H45944" s="15"/>
    </row>
    <row r="45945" spans="2:8" x14ac:dyDescent="0.2">
      <c r="B45945" s="12"/>
      <c r="H45945" s="15"/>
    </row>
    <row r="45946" spans="2:8" x14ac:dyDescent="0.2">
      <c r="B45946" s="12"/>
      <c r="H45946" s="15"/>
    </row>
    <row r="45947" spans="2:8" x14ac:dyDescent="0.2">
      <c r="B45947" s="12"/>
      <c r="H45947" s="15"/>
    </row>
    <row r="45948" spans="2:8" x14ac:dyDescent="0.2">
      <c r="B45948" s="12"/>
      <c r="H45948" s="15"/>
    </row>
    <row r="45949" spans="2:8" x14ac:dyDescent="0.2">
      <c r="B45949" s="12"/>
      <c r="H45949" s="15"/>
    </row>
    <row r="45950" spans="2:8" x14ac:dyDescent="0.2">
      <c r="B45950" s="12"/>
      <c r="H45950" s="15"/>
    </row>
    <row r="45951" spans="2:8" x14ac:dyDescent="0.2">
      <c r="B45951" s="12"/>
      <c r="H45951" s="15"/>
    </row>
    <row r="45952" spans="2:8" x14ac:dyDescent="0.2">
      <c r="B45952" s="12"/>
      <c r="H45952" s="15"/>
    </row>
    <row r="45953" spans="2:8" x14ac:dyDescent="0.2">
      <c r="B45953" s="12"/>
      <c r="H45953" s="15"/>
    </row>
    <row r="45954" spans="2:8" x14ac:dyDescent="0.2">
      <c r="B45954" s="12"/>
      <c r="H45954" s="15"/>
    </row>
    <row r="45955" spans="2:8" x14ac:dyDescent="0.2">
      <c r="B45955" s="12"/>
      <c r="H45955" s="15"/>
    </row>
    <row r="45956" spans="2:8" x14ac:dyDescent="0.2">
      <c r="B45956" s="12"/>
      <c r="H45956" s="15"/>
    </row>
    <row r="45957" spans="2:8" x14ac:dyDescent="0.2">
      <c r="B45957" s="12"/>
      <c r="H45957" s="15"/>
    </row>
    <row r="45958" spans="2:8" x14ac:dyDescent="0.2">
      <c r="B45958" s="12"/>
      <c r="H45958" s="15"/>
    </row>
    <row r="45959" spans="2:8" x14ac:dyDescent="0.2">
      <c r="B45959" s="12"/>
      <c r="H45959" s="15"/>
    </row>
    <row r="45960" spans="2:8" x14ac:dyDescent="0.2">
      <c r="B45960" s="12"/>
      <c r="H45960" s="15"/>
    </row>
    <row r="45961" spans="2:8" x14ac:dyDescent="0.2">
      <c r="B45961" s="12"/>
      <c r="H45961" s="15"/>
    </row>
    <row r="45962" spans="2:8" x14ac:dyDescent="0.2">
      <c r="B45962" s="12"/>
      <c r="H45962" s="15"/>
    </row>
    <row r="45963" spans="2:8" x14ac:dyDescent="0.2">
      <c r="B45963" s="12"/>
      <c r="H45963" s="15"/>
    </row>
    <row r="45964" spans="2:8" x14ac:dyDescent="0.2">
      <c r="B45964" s="12"/>
      <c r="H45964" s="15"/>
    </row>
    <row r="45965" spans="2:8" x14ac:dyDescent="0.2">
      <c r="B45965" s="12"/>
      <c r="H45965" s="15"/>
    </row>
    <row r="45966" spans="2:8" x14ac:dyDescent="0.2">
      <c r="B45966" s="12"/>
      <c r="H45966" s="15"/>
    </row>
    <row r="45967" spans="2:8" x14ac:dyDescent="0.2">
      <c r="B45967" s="12"/>
      <c r="H45967" s="15"/>
    </row>
    <row r="45968" spans="2:8" x14ac:dyDescent="0.2">
      <c r="B45968" s="12"/>
      <c r="H45968" s="15"/>
    </row>
    <row r="45969" spans="2:8" x14ac:dyDescent="0.2">
      <c r="B45969" s="12"/>
      <c r="H45969" s="15"/>
    </row>
    <row r="45970" spans="2:8" x14ac:dyDescent="0.2">
      <c r="B45970" s="12"/>
      <c r="H45970" s="15"/>
    </row>
    <row r="45971" spans="2:8" x14ac:dyDescent="0.2">
      <c r="B45971" s="12"/>
      <c r="H45971" s="15"/>
    </row>
    <row r="45972" spans="2:8" x14ac:dyDescent="0.2">
      <c r="B45972" s="12"/>
      <c r="H45972" s="15"/>
    </row>
    <row r="45973" spans="2:8" x14ac:dyDescent="0.2">
      <c r="B45973" s="12"/>
      <c r="H45973" s="15"/>
    </row>
    <row r="45974" spans="2:8" x14ac:dyDescent="0.2">
      <c r="B45974" s="12"/>
      <c r="H45974" s="15"/>
    </row>
    <row r="45975" spans="2:8" x14ac:dyDescent="0.2">
      <c r="B45975" s="12"/>
      <c r="H45975" s="15"/>
    </row>
    <row r="45976" spans="2:8" x14ac:dyDescent="0.2">
      <c r="B45976" s="12"/>
      <c r="H45976" s="15"/>
    </row>
    <row r="45977" spans="2:8" x14ac:dyDescent="0.2">
      <c r="B45977" s="12"/>
      <c r="H45977" s="15"/>
    </row>
    <row r="45978" spans="2:8" x14ac:dyDescent="0.2">
      <c r="B45978" s="12"/>
      <c r="H45978" s="15"/>
    </row>
    <row r="45979" spans="2:8" x14ac:dyDescent="0.2">
      <c r="B45979" s="12"/>
      <c r="H45979" s="15"/>
    </row>
    <row r="45980" spans="2:8" x14ac:dyDescent="0.2">
      <c r="B45980" s="12"/>
      <c r="H45980" s="15"/>
    </row>
    <row r="45981" spans="2:8" x14ac:dyDescent="0.2">
      <c r="B45981" s="12"/>
      <c r="H45981" s="15"/>
    </row>
    <row r="45982" spans="2:8" x14ac:dyDescent="0.2">
      <c r="B45982" s="12"/>
      <c r="H45982" s="15"/>
    </row>
    <row r="45983" spans="2:8" x14ac:dyDescent="0.2">
      <c r="B45983" s="12"/>
      <c r="H45983" s="15"/>
    </row>
    <row r="45984" spans="2:8" x14ac:dyDescent="0.2">
      <c r="B45984" s="12"/>
      <c r="H45984" s="15"/>
    </row>
    <row r="45985" spans="2:8" x14ac:dyDescent="0.2">
      <c r="B45985" s="12"/>
      <c r="H45985" s="15"/>
    </row>
    <row r="45986" spans="2:8" x14ac:dyDescent="0.2">
      <c r="B45986" s="12"/>
      <c r="H45986" s="15"/>
    </row>
    <row r="45987" spans="2:8" x14ac:dyDescent="0.2">
      <c r="B45987" s="12"/>
      <c r="H45987" s="15"/>
    </row>
    <row r="45988" spans="2:8" x14ac:dyDescent="0.2">
      <c r="B45988" s="12"/>
      <c r="H45988" s="15"/>
    </row>
    <row r="45989" spans="2:8" x14ac:dyDescent="0.2">
      <c r="B45989" s="12"/>
      <c r="H45989" s="15"/>
    </row>
    <row r="45990" spans="2:8" x14ac:dyDescent="0.2">
      <c r="B45990" s="12"/>
      <c r="H45990" s="15"/>
    </row>
    <row r="45991" spans="2:8" x14ac:dyDescent="0.2">
      <c r="B45991" s="12"/>
      <c r="H45991" s="15"/>
    </row>
    <row r="45992" spans="2:8" x14ac:dyDescent="0.2">
      <c r="B45992" s="12"/>
      <c r="H45992" s="15"/>
    </row>
    <row r="45993" spans="2:8" x14ac:dyDescent="0.2">
      <c r="B45993" s="12"/>
      <c r="H45993" s="15"/>
    </row>
    <row r="45994" spans="2:8" x14ac:dyDescent="0.2">
      <c r="B45994" s="12"/>
      <c r="H45994" s="15"/>
    </row>
    <row r="45995" spans="2:8" x14ac:dyDescent="0.2">
      <c r="B45995" s="12"/>
      <c r="H45995" s="15"/>
    </row>
    <row r="45996" spans="2:8" x14ac:dyDescent="0.2">
      <c r="B45996" s="12"/>
      <c r="H45996" s="15"/>
    </row>
    <row r="45997" spans="2:8" x14ac:dyDescent="0.2">
      <c r="B45997" s="12"/>
      <c r="H45997" s="15"/>
    </row>
    <row r="45998" spans="2:8" x14ac:dyDescent="0.2">
      <c r="B45998" s="12"/>
      <c r="H45998" s="15"/>
    </row>
    <row r="45999" spans="2:8" x14ac:dyDescent="0.2">
      <c r="B45999" s="12"/>
      <c r="H45999" s="15"/>
    </row>
    <row r="46000" spans="2:8" x14ac:dyDescent="0.2">
      <c r="B46000" s="12"/>
      <c r="H46000" s="15"/>
    </row>
    <row r="46001" spans="2:8" x14ac:dyDescent="0.2">
      <c r="B46001" s="12"/>
      <c r="H46001" s="15"/>
    </row>
    <row r="46002" spans="2:8" x14ac:dyDescent="0.2">
      <c r="B46002" s="12"/>
      <c r="H46002" s="15"/>
    </row>
    <row r="46003" spans="2:8" x14ac:dyDescent="0.2">
      <c r="B46003" s="12"/>
      <c r="H46003" s="15"/>
    </row>
    <row r="46004" spans="2:8" x14ac:dyDescent="0.2">
      <c r="B46004" s="12"/>
      <c r="H46004" s="15"/>
    </row>
    <row r="46005" spans="2:8" x14ac:dyDescent="0.2">
      <c r="B46005" s="12"/>
      <c r="H46005" s="15"/>
    </row>
    <row r="46006" spans="2:8" x14ac:dyDescent="0.2">
      <c r="B46006" s="12"/>
      <c r="H46006" s="15"/>
    </row>
    <row r="46007" spans="2:8" x14ac:dyDescent="0.2">
      <c r="B46007" s="12"/>
      <c r="H46007" s="15"/>
    </row>
    <row r="46008" spans="2:8" x14ac:dyDescent="0.2">
      <c r="B46008" s="12"/>
      <c r="H46008" s="15"/>
    </row>
    <row r="46009" spans="2:8" x14ac:dyDescent="0.2">
      <c r="B46009" s="12"/>
      <c r="H46009" s="15"/>
    </row>
    <row r="46010" spans="2:8" x14ac:dyDescent="0.2">
      <c r="B46010" s="12"/>
      <c r="H46010" s="15"/>
    </row>
    <row r="46011" spans="2:8" x14ac:dyDescent="0.2">
      <c r="B46011" s="12"/>
      <c r="H46011" s="15"/>
    </row>
    <row r="46012" spans="2:8" x14ac:dyDescent="0.2">
      <c r="B46012" s="12"/>
      <c r="H46012" s="15"/>
    </row>
    <row r="46013" spans="2:8" x14ac:dyDescent="0.2">
      <c r="B46013" s="12"/>
      <c r="H46013" s="15"/>
    </row>
    <row r="46014" spans="2:8" x14ac:dyDescent="0.2">
      <c r="B46014" s="12"/>
      <c r="H46014" s="15"/>
    </row>
    <row r="46015" spans="2:8" x14ac:dyDescent="0.2">
      <c r="B46015" s="12"/>
      <c r="H46015" s="15"/>
    </row>
    <row r="46016" spans="2:8" x14ac:dyDescent="0.2">
      <c r="B46016" s="12"/>
      <c r="H46016" s="15"/>
    </row>
    <row r="46017" spans="2:8" x14ac:dyDescent="0.2">
      <c r="B46017" s="12"/>
      <c r="H46017" s="15"/>
    </row>
    <row r="46018" spans="2:8" x14ac:dyDescent="0.2">
      <c r="B46018" s="12"/>
      <c r="H46018" s="15"/>
    </row>
    <row r="46019" spans="2:8" x14ac:dyDescent="0.2">
      <c r="B46019" s="12"/>
      <c r="H46019" s="15"/>
    </row>
    <row r="46020" spans="2:8" x14ac:dyDescent="0.2">
      <c r="B46020" s="12"/>
      <c r="H46020" s="15"/>
    </row>
    <row r="46021" spans="2:8" x14ac:dyDescent="0.2">
      <c r="B46021" s="12"/>
      <c r="H46021" s="15"/>
    </row>
    <row r="46022" spans="2:8" x14ac:dyDescent="0.2">
      <c r="B46022" s="12"/>
      <c r="H46022" s="15"/>
    </row>
    <row r="46023" spans="2:8" x14ac:dyDescent="0.2">
      <c r="B46023" s="12"/>
      <c r="H46023" s="15"/>
    </row>
    <row r="46024" spans="2:8" x14ac:dyDescent="0.2">
      <c r="B46024" s="12"/>
      <c r="H46024" s="15"/>
    </row>
    <row r="46025" spans="2:8" x14ac:dyDescent="0.2">
      <c r="B46025" s="12"/>
      <c r="H46025" s="15"/>
    </row>
    <row r="46026" spans="2:8" x14ac:dyDescent="0.2">
      <c r="B46026" s="12"/>
      <c r="H46026" s="15"/>
    </row>
    <row r="46027" spans="2:8" x14ac:dyDescent="0.2">
      <c r="B46027" s="12"/>
      <c r="H46027" s="15"/>
    </row>
    <row r="46028" spans="2:8" x14ac:dyDescent="0.2">
      <c r="B46028" s="12"/>
      <c r="H46028" s="15"/>
    </row>
    <row r="46029" spans="2:8" x14ac:dyDescent="0.2">
      <c r="B46029" s="12"/>
      <c r="H46029" s="15"/>
    </row>
    <row r="46030" spans="2:8" x14ac:dyDescent="0.2">
      <c r="B46030" s="12"/>
      <c r="H46030" s="15"/>
    </row>
    <row r="46031" spans="2:8" x14ac:dyDescent="0.2">
      <c r="B46031" s="12"/>
      <c r="H46031" s="15"/>
    </row>
    <row r="46032" spans="2:8" x14ac:dyDescent="0.2">
      <c r="B46032" s="12"/>
      <c r="H46032" s="15"/>
    </row>
    <row r="46033" spans="2:8" x14ac:dyDescent="0.2">
      <c r="B46033" s="12"/>
      <c r="H46033" s="15"/>
    </row>
    <row r="46034" spans="2:8" x14ac:dyDescent="0.2">
      <c r="B46034" s="12"/>
      <c r="H46034" s="15"/>
    </row>
    <row r="46035" spans="2:8" x14ac:dyDescent="0.2">
      <c r="B46035" s="12"/>
      <c r="H46035" s="15"/>
    </row>
    <row r="46036" spans="2:8" x14ac:dyDescent="0.2">
      <c r="B46036" s="12"/>
      <c r="H46036" s="15"/>
    </row>
    <row r="46037" spans="2:8" x14ac:dyDescent="0.2">
      <c r="B46037" s="12"/>
      <c r="H46037" s="15"/>
    </row>
    <row r="46038" spans="2:8" x14ac:dyDescent="0.2">
      <c r="B46038" s="12"/>
      <c r="H46038" s="15"/>
    </row>
    <row r="46039" spans="2:8" x14ac:dyDescent="0.2">
      <c r="B46039" s="12"/>
      <c r="H46039" s="15"/>
    </row>
    <row r="46040" spans="2:8" x14ac:dyDescent="0.2">
      <c r="B46040" s="12"/>
      <c r="H46040" s="15"/>
    </row>
    <row r="46041" spans="2:8" x14ac:dyDescent="0.2">
      <c r="B46041" s="12"/>
      <c r="H46041" s="15"/>
    </row>
    <row r="46042" spans="2:8" x14ac:dyDescent="0.2">
      <c r="B46042" s="12"/>
      <c r="H46042" s="15"/>
    </row>
    <row r="46043" spans="2:8" x14ac:dyDescent="0.2">
      <c r="B46043" s="12"/>
      <c r="H46043" s="15"/>
    </row>
    <row r="46044" spans="2:8" x14ac:dyDescent="0.2">
      <c r="B46044" s="12"/>
      <c r="H46044" s="15"/>
    </row>
    <row r="46045" spans="2:8" x14ac:dyDescent="0.2">
      <c r="B46045" s="12"/>
      <c r="H46045" s="15"/>
    </row>
    <row r="46046" spans="2:8" x14ac:dyDescent="0.2">
      <c r="B46046" s="12"/>
      <c r="H46046" s="15"/>
    </row>
    <row r="46047" spans="2:8" x14ac:dyDescent="0.2">
      <c r="B46047" s="12"/>
      <c r="H46047" s="15"/>
    </row>
    <row r="46048" spans="2:8" x14ac:dyDescent="0.2">
      <c r="B46048" s="12"/>
      <c r="H46048" s="15"/>
    </row>
    <row r="46049" spans="2:8" x14ac:dyDescent="0.2">
      <c r="B46049" s="12"/>
      <c r="H46049" s="15"/>
    </row>
    <row r="46050" spans="2:8" x14ac:dyDescent="0.2">
      <c r="B46050" s="12"/>
      <c r="H46050" s="15"/>
    </row>
    <row r="46051" spans="2:8" x14ac:dyDescent="0.2">
      <c r="B46051" s="12"/>
      <c r="H46051" s="15"/>
    </row>
    <row r="46052" spans="2:8" x14ac:dyDescent="0.2">
      <c r="B46052" s="12"/>
      <c r="H46052" s="15"/>
    </row>
    <row r="46053" spans="2:8" x14ac:dyDescent="0.2">
      <c r="B46053" s="12"/>
      <c r="H46053" s="15"/>
    </row>
    <row r="46054" spans="2:8" x14ac:dyDescent="0.2">
      <c r="B46054" s="12"/>
      <c r="H46054" s="15"/>
    </row>
    <row r="46055" spans="2:8" x14ac:dyDescent="0.2">
      <c r="B46055" s="12"/>
      <c r="H46055" s="15"/>
    </row>
    <row r="46056" spans="2:8" x14ac:dyDescent="0.2">
      <c r="B46056" s="12"/>
      <c r="H46056" s="15"/>
    </row>
    <row r="46057" spans="2:8" x14ac:dyDescent="0.2">
      <c r="B46057" s="12"/>
      <c r="H46057" s="15"/>
    </row>
    <row r="46058" spans="2:8" x14ac:dyDescent="0.2">
      <c r="B46058" s="12"/>
      <c r="H46058" s="15"/>
    </row>
    <row r="46059" spans="2:8" x14ac:dyDescent="0.2">
      <c r="B46059" s="12"/>
      <c r="H46059" s="15"/>
    </row>
    <row r="46060" spans="2:8" x14ac:dyDescent="0.2">
      <c r="B46060" s="12"/>
      <c r="H46060" s="15"/>
    </row>
    <row r="46061" spans="2:8" x14ac:dyDescent="0.2">
      <c r="B46061" s="12"/>
      <c r="H46061" s="15"/>
    </row>
    <row r="46062" spans="2:8" x14ac:dyDescent="0.2">
      <c r="B46062" s="12"/>
      <c r="H46062" s="15"/>
    </row>
    <row r="46063" spans="2:8" x14ac:dyDescent="0.2">
      <c r="B46063" s="12"/>
      <c r="H46063" s="15"/>
    </row>
    <row r="46064" spans="2:8" x14ac:dyDescent="0.2">
      <c r="B46064" s="12"/>
      <c r="H46064" s="15"/>
    </row>
    <row r="46065" spans="2:8" x14ac:dyDescent="0.2">
      <c r="B46065" s="12"/>
      <c r="H46065" s="15"/>
    </row>
    <row r="46066" spans="2:8" x14ac:dyDescent="0.2">
      <c r="B46066" s="12"/>
      <c r="H46066" s="15"/>
    </row>
    <row r="46067" spans="2:8" x14ac:dyDescent="0.2">
      <c r="B46067" s="12"/>
      <c r="H46067" s="15"/>
    </row>
    <row r="46068" spans="2:8" x14ac:dyDescent="0.2">
      <c r="B46068" s="12"/>
      <c r="H46068" s="15"/>
    </row>
    <row r="46069" spans="2:8" x14ac:dyDescent="0.2">
      <c r="B46069" s="12"/>
      <c r="H46069" s="15"/>
    </row>
    <row r="46070" spans="2:8" x14ac:dyDescent="0.2">
      <c r="B46070" s="12"/>
      <c r="H46070" s="15"/>
    </row>
    <row r="46071" spans="2:8" x14ac:dyDescent="0.2">
      <c r="B46071" s="12"/>
      <c r="H46071" s="15"/>
    </row>
    <row r="46072" spans="2:8" x14ac:dyDescent="0.2">
      <c r="B46072" s="12"/>
      <c r="H46072" s="15"/>
    </row>
    <row r="46073" spans="2:8" x14ac:dyDescent="0.2">
      <c r="B46073" s="12"/>
      <c r="H46073" s="15"/>
    </row>
    <row r="46074" spans="2:8" x14ac:dyDescent="0.2">
      <c r="B46074" s="12"/>
      <c r="H46074" s="15"/>
    </row>
    <row r="46075" spans="2:8" x14ac:dyDescent="0.2">
      <c r="B46075" s="12"/>
      <c r="H46075" s="15"/>
    </row>
    <row r="46076" spans="2:8" x14ac:dyDescent="0.2">
      <c r="B46076" s="12"/>
      <c r="H46076" s="15"/>
    </row>
    <row r="46077" spans="2:8" x14ac:dyDescent="0.2">
      <c r="B46077" s="12"/>
      <c r="H46077" s="15"/>
    </row>
    <row r="46078" spans="2:8" x14ac:dyDescent="0.2">
      <c r="B46078" s="12"/>
      <c r="H46078" s="15"/>
    </row>
    <row r="46079" spans="2:8" x14ac:dyDescent="0.2">
      <c r="B46079" s="12"/>
      <c r="H46079" s="15"/>
    </row>
    <row r="46080" spans="2:8" x14ac:dyDescent="0.2">
      <c r="B46080" s="12"/>
      <c r="H46080" s="15"/>
    </row>
    <row r="46081" spans="2:8" x14ac:dyDescent="0.2">
      <c r="B46081" s="12"/>
      <c r="H46081" s="15"/>
    </row>
    <row r="46082" spans="2:8" x14ac:dyDescent="0.2">
      <c r="B46082" s="12"/>
      <c r="H46082" s="15"/>
    </row>
    <row r="46083" spans="2:8" x14ac:dyDescent="0.2">
      <c r="B46083" s="12"/>
      <c r="H46083" s="15"/>
    </row>
    <row r="46084" spans="2:8" x14ac:dyDescent="0.2">
      <c r="B46084" s="12"/>
      <c r="H46084" s="15"/>
    </row>
    <row r="46085" spans="2:8" x14ac:dyDescent="0.2">
      <c r="B46085" s="12"/>
      <c r="H46085" s="15"/>
    </row>
    <row r="46086" spans="2:8" x14ac:dyDescent="0.2">
      <c r="B46086" s="12"/>
      <c r="H46086" s="15"/>
    </row>
    <row r="46087" spans="2:8" x14ac:dyDescent="0.2">
      <c r="B46087" s="12"/>
      <c r="H46087" s="15"/>
    </row>
    <row r="46088" spans="2:8" x14ac:dyDescent="0.2">
      <c r="B46088" s="12"/>
      <c r="H46088" s="15"/>
    </row>
    <row r="46089" spans="2:8" x14ac:dyDescent="0.2">
      <c r="B46089" s="12"/>
      <c r="H46089" s="15"/>
    </row>
    <row r="46090" spans="2:8" x14ac:dyDescent="0.2">
      <c r="B46090" s="12"/>
      <c r="H46090" s="15"/>
    </row>
    <row r="46091" spans="2:8" x14ac:dyDescent="0.2">
      <c r="B46091" s="12"/>
      <c r="H46091" s="15"/>
    </row>
    <row r="46092" spans="2:8" x14ac:dyDescent="0.2">
      <c r="B46092" s="12"/>
      <c r="H46092" s="15"/>
    </row>
    <row r="46093" spans="2:8" x14ac:dyDescent="0.2">
      <c r="B46093" s="12"/>
      <c r="H46093" s="15"/>
    </row>
    <row r="46094" spans="2:8" x14ac:dyDescent="0.2">
      <c r="B46094" s="12"/>
      <c r="H46094" s="15"/>
    </row>
    <row r="46095" spans="2:8" x14ac:dyDescent="0.2">
      <c r="B46095" s="12"/>
      <c r="H46095" s="15"/>
    </row>
    <row r="46096" spans="2:8" x14ac:dyDescent="0.2">
      <c r="B46096" s="12"/>
      <c r="H46096" s="15"/>
    </row>
    <row r="46097" spans="2:8" x14ac:dyDescent="0.2">
      <c r="B46097" s="12"/>
      <c r="H46097" s="15"/>
    </row>
    <row r="46098" spans="2:8" x14ac:dyDescent="0.2">
      <c r="B46098" s="12"/>
      <c r="H46098" s="15"/>
    </row>
    <row r="46099" spans="2:8" x14ac:dyDescent="0.2">
      <c r="B46099" s="12"/>
      <c r="H46099" s="15"/>
    </row>
    <row r="46100" spans="2:8" x14ac:dyDescent="0.2">
      <c r="B46100" s="12"/>
      <c r="H46100" s="15"/>
    </row>
    <row r="46101" spans="2:8" x14ac:dyDescent="0.2">
      <c r="B46101" s="12"/>
      <c r="H46101" s="15"/>
    </row>
    <row r="46102" spans="2:8" x14ac:dyDescent="0.2">
      <c r="B46102" s="12"/>
      <c r="H46102" s="15"/>
    </row>
    <row r="46103" spans="2:8" x14ac:dyDescent="0.2">
      <c r="B46103" s="12"/>
      <c r="H46103" s="15"/>
    </row>
    <row r="46104" spans="2:8" x14ac:dyDescent="0.2">
      <c r="B46104" s="12"/>
      <c r="H46104" s="15"/>
    </row>
    <row r="46105" spans="2:8" x14ac:dyDescent="0.2">
      <c r="B46105" s="12"/>
      <c r="H46105" s="15"/>
    </row>
    <row r="46106" spans="2:8" x14ac:dyDescent="0.2">
      <c r="B46106" s="12"/>
      <c r="H46106" s="15"/>
    </row>
    <row r="46107" spans="2:8" x14ac:dyDescent="0.2">
      <c r="B46107" s="12"/>
      <c r="H46107" s="15"/>
    </row>
    <row r="46108" spans="2:8" x14ac:dyDescent="0.2">
      <c r="B46108" s="12"/>
      <c r="H46108" s="15"/>
    </row>
    <row r="46109" spans="2:8" x14ac:dyDescent="0.2">
      <c r="B46109" s="12"/>
      <c r="H46109" s="15"/>
    </row>
    <row r="46110" spans="2:8" x14ac:dyDescent="0.2">
      <c r="B46110" s="12"/>
      <c r="H46110" s="15"/>
    </row>
    <row r="46111" spans="2:8" x14ac:dyDescent="0.2">
      <c r="B46111" s="12"/>
      <c r="H46111" s="15"/>
    </row>
    <row r="46112" spans="2:8" x14ac:dyDescent="0.2">
      <c r="B46112" s="12"/>
      <c r="H46112" s="15"/>
    </row>
    <row r="46113" spans="2:8" x14ac:dyDescent="0.2">
      <c r="B46113" s="12"/>
      <c r="H46113" s="15"/>
    </row>
    <row r="46114" spans="2:8" x14ac:dyDescent="0.2">
      <c r="B46114" s="12"/>
      <c r="H46114" s="15"/>
    </row>
    <row r="46115" spans="2:8" x14ac:dyDescent="0.2">
      <c r="B46115" s="12"/>
      <c r="H46115" s="15"/>
    </row>
    <row r="46116" spans="2:8" x14ac:dyDescent="0.2">
      <c r="B46116" s="12"/>
      <c r="H46116" s="15"/>
    </row>
    <row r="46117" spans="2:8" x14ac:dyDescent="0.2">
      <c r="B46117" s="12"/>
      <c r="H46117" s="15"/>
    </row>
    <row r="46118" spans="2:8" x14ac:dyDescent="0.2">
      <c r="B46118" s="12"/>
      <c r="H46118" s="15"/>
    </row>
    <row r="46119" spans="2:8" x14ac:dyDescent="0.2">
      <c r="B46119" s="12"/>
      <c r="H46119" s="15"/>
    </row>
    <row r="46120" spans="2:8" x14ac:dyDescent="0.2">
      <c r="B46120" s="12"/>
      <c r="H46120" s="15"/>
    </row>
    <row r="46121" spans="2:8" x14ac:dyDescent="0.2">
      <c r="B46121" s="12"/>
      <c r="H46121" s="15"/>
    </row>
    <row r="46122" spans="2:8" x14ac:dyDescent="0.2">
      <c r="B46122" s="12"/>
      <c r="H46122" s="15"/>
    </row>
    <row r="46123" spans="2:8" x14ac:dyDescent="0.2">
      <c r="B46123" s="12"/>
      <c r="H46123" s="15"/>
    </row>
    <row r="46124" spans="2:8" x14ac:dyDescent="0.2">
      <c r="B46124" s="12"/>
      <c r="H46124" s="15"/>
    </row>
    <row r="46125" spans="2:8" x14ac:dyDescent="0.2">
      <c r="B46125" s="12"/>
      <c r="H46125" s="15"/>
    </row>
    <row r="46126" spans="2:8" x14ac:dyDescent="0.2">
      <c r="B46126" s="12"/>
      <c r="H46126" s="15"/>
    </row>
    <row r="46127" spans="2:8" x14ac:dyDescent="0.2">
      <c r="B46127" s="12"/>
      <c r="H46127" s="15"/>
    </row>
    <row r="46128" spans="2:8" x14ac:dyDescent="0.2">
      <c r="B46128" s="12"/>
      <c r="H46128" s="15"/>
    </row>
    <row r="46129" spans="2:8" x14ac:dyDescent="0.2">
      <c r="B46129" s="12"/>
      <c r="H46129" s="15"/>
    </row>
    <row r="46130" spans="2:8" x14ac:dyDescent="0.2">
      <c r="B46130" s="12"/>
      <c r="H46130" s="15"/>
    </row>
    <row r="46131" spans="2:8" x14ac:dyDescent="0.2">
      <c r="B46131" s="12"/>
      <c r="H46131" s="15"/>
    </row>
    <row r="46132" spans="2:8" x14ac:dyDescent="0.2">
      <c r="B46132" s="12"/>
      <c r="H46132" s="15"/>
    </row>
    <row r="46133" spans="2:8" x14ac:dyDescent="0.2">
      <c r="B46133" s="12"/>
      <c r="H46133" s="15"/>
    </row>
    <row r="46134" spans="2:8" x14ac:dyDescent="0.2">
      <c r="B46134" s="12"/>
      <c r="H46134" s="15"/>
    </row>
    <row r="46135" spans="2:8" x14ac:dyDescent="0.2">
      <c r="B46135" s="12"/>
      <c r="H46135" s="15"/>
    </row>
    <row r="46136" spans="2:8" x14ac:dyDescent="0.2">
      <c r="B46136" s="12"/>
      <c r="H46136" s="15"/>
    </row>
    <row r="46137" spans="2:8" x14ac:dyDescent="0.2">
      <c r="B46137" s="12"/>
      <c r="H46137" s="15"/>
    </row>
    <row r="46138" spans="2:8" x14ac:dyDescent="0.2">
      <c r="B46138" s="12"/>
      <c r="H46138" s="15"/>
    </row>
    <row r="46139" spans="2:8" x14ac:dyDescent="0.2">
      <c r="B46139" s="12"/>
      <c r="H46139" s="15"/>
    </row>
    <row r="46140" spans="2:8" x14ac:dyDescent="0.2">
      <c r="B46140" s="12"/>
      <c r="H46140" s="15"/>
    </row>
    <row r="46141" spans="2:8" x14ac:dyDescent="0.2">
      <c r="B46141" s="12"/>
      <c r="H46141" s="15"/>
    </row>
    <row r="46142" spans="2:8" x14ac:dyDescent="0.2">
      <c r="B46142" s="12"/>
      <c r="H46142" s="15"/>
    </row>
    <row r="46143" spans="2:8" x14ac:dyDescent="0.2">
      <c r="B46143" s="12"/>
      <c r="H46143" s="15"/>
    </row>
    <row r="46144" spans="2:8" x14ac:dyDescent="0.2">
      <c r="B46144" s="12"/>
      <c r="H46144" s="15"/>
    </row>
    <row r="46145" spans="2:8" x14ac:dyDescent="0.2">
      <c r="B46145" s="12"/>
      <c r="H46145" s="15"/>
    </row>
    <row r="46146" spans="2:8" x14ac:dyDescent="0.2">
      <c r="B46146" s="12"/>
      <c r="H46146" s="15"/>
    </row>
    <row r="46147" spans="2:8" x14ac:dyDescent="0.2">
      <c r="B46147" s="12"/>
      <c r="H46147" s="15"/>
    </row>
    <row r="46148" spans="2:8" x14ac:dyDescent="0.2">
      <c r="B46148" s="12"/>
      <c r="H46148" s="15"/>
    </row>
    <row r="46149" spans="2:8" x14ac:dyDescent="0.2">
      <c r="B46149" s="12"/>
      <c r="H46149" s="15"/>
    </row>
    <row r="46150" spans="2:8" x14ac:dyDescent="0.2">
      <c r="B46150" s="12"/>
      <c r="H46150" s="15"/>
    </row>
    <row r="46151" spans="2:8" x14ac:dyDescent="0.2">
      <c r="B46151" s="12"/>
      <c r="H46151" s="15"/>
    </row>
    <row r="46152" spans="2:8" x14ac:dyDescent="0.2">
      <c r="B46152" s="12"/>
      <c r="H46152" s="15"/>
    </row>
    <row r="46153" spans="2:8" x14ac:dyDescent="0.2">
      <c r="B46153" s="12"/>
      <c r="H46153" s="15"/>
    </row>
    <row r="46154" spans="2:8" x14ac:dyDescent="0.2">
      <c r="B46154" s="12"/>
      <c r="H46154" s="15"/>
    </row>
    <row r="46155" spans="2:8" x14ac:dyDescent="0.2">
      <c r="B46155" s="12"/>
      <c r="H46155" s="15"/>
    </row>
    <row r="46156" spans="2:8" x14ac:dyDescent="0.2">
      <c r="B46156" s="12"/>
      <c r="H46156" s="15"/>
    </row>
    <row r="46157" spans="2:8" x14ac:dyDescent="0.2">
      <c r="B46157" s="12"/>
      <c r="H46157" s="15"/>
    </row>
    <row r="46158" spans="2:8" x14ac:dyDescent="0.2">
      <c r="B46158" s="12"/>
      <c r="H46158" s="15"/>
    </row>
    <row r="46159" spans="2:8" x14ac:dyDescent="0.2">
      <c r="B46159" s="12"/>
      <c r="H46159" s="15"/>
    </row>
    <row r="46160" spans="2:8" x14ac:dyDescent="0.2">
      <c r="B46160" s="12"/>
      <c r="H46160" s="15"/>
    </row>
    <row r="46161" spans="2:8" x14ac:dyDescent="0.2">
      <c r="B46161" s="12"/>
      <c r="H46161" s="15"/>
    </row>
    <row r="46162" spans="2:8" x14ac:dyDescent="0.2">
      <c r="B46162" s="12"/>
      <c r="H46162" s="15"/>
    </row>
    <row r="46163" spans="2:8" x14ac:dyDescent="0.2">
      <c r="B46163" s="12"/>
      <c r="H46163" s="15"/>
    </row>
    <row r="46164" spans="2:8" x14ac:dyDescent="0.2">
      <c r="B46164" s="12"/>
      <c r="H46164" s="15"/>
    </row>
    <row r="46165" spans="2:8" x14ac:dyDescent="0.2">
      <c r="B46165" s="12"/>
      <c r="H46165" s="15"/>
    </row>
    <row r="46166" spans="2:8" x14ac:dyDescent="0.2">
      <c r="B46166" s="12"/>
      <c r="H46166" s="15"/>
    </row>
    <row r="46167" spans="2:8" x14ac:dyDescent="0.2">
      <c r="B46167" s="12"/>
      <c r="H46167" s="15"/>
    </row>
    <row r="46168" spans="2:8" x14ac:dyDescent="0.2">
      <c r="B46168" s="12"/>
      <c r="H46168" s="15"/>
    </row>
    <row r="46169" spans="2:8" x14ac:dyDescent="0.2">
      <c r="B46169" s="12"/>
      <c r="H46169" s="15"/>
    </row>
    <row r="46170" spans="2:8" x14ac:dyDescent="0.2">
      <c r="B46170" s="12"/>
      <c r="H46170" s="15"/>
    </row>
    <row r="46171" spans="2:8" x14ac:dyDescent="0.2">
      <c r="B46171" s="12"/>
      <c r="H46171" s="15"/>
    </row>
    <row r="46172" spans="2:8" x14ac:dyDescent="0.2">
      <c r="B46172" s="12"/>
      <c r="H46172" s="15"/>
    </row>
    <row r="46173" spans="2:8" x14ac:dyDescent="0.2">
      <c r="B46173" s="12"/>
      <c r="H46173" s="15"/>
    </row>
    <row r="46174" spans="2:8" x14ac:dyDescent="0.2">
      <c r="B46174" s="12"/>
      <c r="H46174" s="15"/>
    </row>
    <row r="46175" spans="2:8" x14ac:dyDescent="0.2">
      <c r="B46175" s="12"/>
      <c r="H46175" s="15"/>
    </row>
    <row r="46176" spans="2:8" x14ac:dyDescent="0.2">
      <c r="B46176" s="12"/>
      <c r="H46176" s="15"/>
    </row>
    <row r="46177" spans="2:8" x14ac:dyDescent="0.2">
      <c r="B46177" s="12"/>
      <c r="H46177" s="15"/>
    </row>
    <row r="46178" spans="2:8" x14ac:dyDescent="0.2">
      <c r="B46178" s="12"/>
      <c r="H46178" s="15"/>
    </row>
    <row r="46179" spans="2:8" x14ac:dyDescent="0.2">
      <c r="B46179" s="12"/>
      <c r="H46179" s="15"/>
    </row>
    <row r="46180" spans="2:8" x14ac:dyDescent="0.2">
      <c r="B46180" s="12"/>
      <c r="H46180" s="15"/>
    </row>
    <row r="46181" spans="2:8" x14ac:dyDescent="0.2">
      <c r="B46181" s="12"/>
      <c r="H46181" s="15"/>
    </row>
    <row r="46182" spans="2:8" x14ac:dyDescent="0.2">
      <c r="B46182" s="12"/>
      <c r="H46182" s="15"/>
    </row>
    <row r="46183" spans="2:8" x14ac:dyDescent="0.2">
      <c r="B46183" s="12"/>
      <c r="H46183" s="15"/>
    </row>
    <row r="46184" spans="2:8" x14ac:dyDescent="0.2">
      <c r="B46184" s="12"/>
      <c r="H46184" s="15"/>
    </row>
    <row r="46185" spans="2:8" x14ac:dyDescent="0.2">
      <c r="B46185" s="12"/>
      <c r="H46185" s="15"/>
    </row>
    <row r="46186" spans="2:8" x14ac:dyDescent="0.2">
      <c r="B46186" s="12"/>
      <c r="H46186" s="15"/>
    </row>
    <row r="46187" spans="2:8" x14ac:dyDescent="0.2">
      <c r="B46187" s="12"/>
      <c r="H46187" s="15"/>
    </row>
    <row r="46188" spans="2:8" x14ac:dyDescent="0.2">
      <c r="B46188" s="12"/>
      <c r="H46188" s="15"/>
    </row>
    <row r="46189" spans="2:8" x14ac:dyDescent="0.2">
      <c r="B46189" s="12"/>
      <c r="H46189" s="15"/>
    </row>
    <row r="46190" spans="2:8" x14ac:dyDescent="0.2">
      <c r="B46190" s="12"/>
      <c r="H46190" s="15"/>
    </row>
    <row r="46191" spans="2:8" x14ac:dyDescent="0.2">
      <c r="B46191" s="12"/>
      <c r="H46191" s="15"/>
    </row>
    <row r="46192" spans="2:8" x14ac:dyDescent="0.2">
      <c r="B46192" s="12"/>
      <c r="H46192" s="15"/>
    </row>
    <row r="46193" spans="2:8" x14ac:dyDescent="0.2">
      <c r="B46193" s="12"/>
      <c r="H46193" s="15"/>
    </row>
    <row r="46194" spans="2:8" x14ac:dyDescent="0.2">
      <c r="B46194" s="12"/>
      <c r="H46194" s="15"/>
    </row>
    <row r="46195" spans="2:8" x14ac:dyDescent="0.2">
      <c r="B46195" s="12"/>
      <c r="H46195" s="15"/>
    </row>
    <row r="46196" spans="2:8" x14ac:dyDescent="0.2">
      <c r="B46196" s="12"/>
      <c r="H46196" s="15"/>
    </row>
    <row r="46197" spans="2:8" x14ac:dyDescent="0.2">
      <c r="B46197" s="12"/>
      <c r="H46197" s="15"/>
    </row>
    <row r="46198" spans="2:8" x14ac:dyDescent="0.2">
      <c r="B46198" s="12"/>
      <c r="H46198" s="15"/>
    </row>
    <row r="46199" spans="2:8" x14ac:dyDescent="0.2">
      <c r="B46199" s="12"/>
      <c r="H46199" s="15"/>
    </row>
    <row r="46200" spans="2:8" x14ac:dyDescent="0.2">
      <c r="B46200" s="12"/>
      <c r="H46200" s="15"/>
    </row>
    <row r="46201" spans="2:8" x14ac:dyDescent="0.2">
      <c r="B46201" s="12"/>
      <c r="H46201" s="15"/>
    </row>
    <row r="46202" spans="2:8" x14ac:dyDescent="0.2">
      <c r="B46202" s="12"/>
      <c r="H46202" s="15"/>
    </row>
    <row r="46203" spans="2:8" x14ac:dyDescent="0.2">
      <c r="B46203" s="12"/>
      <c r="H46203" s="15"/>
    </row>
    <row r="46204" spans="2:8" x14ac:dyDescent="0.2">
      <c r="B46204" s="12"/>
      <c r="H46204" s="15"/>
    </row>
    <row r="46205" spans="2:8" x14ac:dyDescent="0.2">
      <c r="B46205" s="12"/>
      <c r="H46205" s="15"/>
    </row>
    <row r="46206" spans="2:8" x14ac:dyDescent="0.2">
      <c r="B46206" s="12"/>
      <c r="H46206" s="15"/>
    </row>
    <row r="46207" spans="2:8" x14ac:dyDescent="0.2">
      <c r="B46207" s="12"/>
      <c r="H46207" s="15"/>
    </row>
    <row r="46208" spans="2:8" x14ac:dyDescent="0.2">
      <c r="B46208" s="12"/>
      <c r="H46208" s="15"/>
    </row>
    <row r="46209" spans="2:8" x14ac:dyDescent="0.2">
      <c r="B46209" s="12"/>
      <c r="H46209" s="15"/>
    </row>
    <row r="46210" spans="2:8" x14ac:dyDescent="0.2">
      <c r="B46210" s="12"/>
      <c r="H46210" s="15"/>
    </row>
    <row r="46211" spans="2:8" x14ac:dyDescent="0.2">
      <c r="B46211" s="12"/>
      <c r="H46211" s="15"/>
    </row>
    <row r="46212" spans="2:8" x14ac:dyDescent="0.2">
      <c r="B46212" s="12"/>
      <c r="H46212" s="15"/>
    </row>
    <row r="46213" spans="2:8" x14ac:dyDescent="0.2">
      <c r="B46213" s="12"/>
      <c r="H46213" s="15"/>
    </row>
    <row r="46214" spans="2:8" x14ac:dyDescent="0.2">
      <c r="B46214" s="12"/>
      <c r="H46214" s="15"/>
    </row>
    <row r="46215" spans="2:8" x14ac:dyDescent="0.2">
      <c r="B46215" s="12"/>
      <c r="H46215" s="15"/>
    </row>
    <row r="46216" spans="2:8" x14ac:dyDescent="0.2">
      <c r="B46216" s="12"/>
      <c r="H46216" s="15"/>
    </row>
    <row r="46217" spans="2:8" x14ac:dyDescent="0.2">
      <c r="B46217" s="12"/>
      <c r="H46217" s="15"/>
    </row>
    <row r="46218" spans="2:8" x14ac:dyDescent="0.2">
      <c r="B46218" s="12"/>
      <c r="H46218" s="15"/>
    </row>
    <row r="46219" spans="2:8" x14ac:dyDescent="0.2">
      <c r="B46219" s="12"/>
      <c r="H46219" s="15"/>
    </row>
    <row r="46220" spans="2:8" x14ac:dyDescent="0.2">
      <c r="B46220" s="12"/>
      <c r="H46220" s="15"/>
    </row>
    <row r="46221" spans="2:8" x14ac:dyDescent="0.2">
      <c r="B46221" s="12"/>
      <c r="H46221" s="15"/>
    </row>
    <row r="46222" spans="2:8" x14ac:dyDescent="0.2">
      <c r="B46222" s="12"/>
      <c r="H46222" s="15"/>
    </row>
    <row r="46223" spans="2:8" x14ac:dyDescent="0.2">
      <c r="B46223" s="12"/>
      <c r="H46223" s="15"/>
    </row>
    <row r="46224" spans="2:8" x14ac:dyDescent="0.2">
      <c r="B46224" s="12"/>
      <c r="H46224" s="15"/>
    </row>
    <row r="46225" spans="2:8" x14ac:dyDescent="0.2">
      <c r="B46225" s="12"/>
      <c r="H46225" s="15"/>
    </row>
    <row r="46226" spans="2:8" x14ac:dyDescent="0.2">
      <c r="B46226" s="12"/>
      <c r="H46226" s="15"/>
    </row>
    <row r="46227" spans="2:8" x14ac:dyDescent="0.2">
      <c r="B46227" s="12"/>
      <c r="H46227" s="15"/>
    </row>
    <row r="46228" spans="2:8" x14ac:dyDescent="0.2">
      <c r="B46228" s="12"/>
      <c r="H46228" s="15"/>
    </row>
    <row r="46229" spans="2:8" x14ac:dyDescent="0.2">
      <c r="B46229" s="12"/>
      <c r="H46229" s="15"/>
    </row>
    <row r="46230" spans="2:8" x14ac:dyDescent="0.2">
      <c r="B46230" s="12"/>
      <c r="H46230" s="15"/>
    </row>
    <row r="46231" spans="2:8" x14ac:dyDescent="0.2">
      <c r="B46231" s="12"/>
      <c r="H46231" s="15"/>
    </row>
    <row r="46232" spans="2:8" x14ac:dyDescent="0.2">
      <c r="B46232" s="12"/>
      <c r="H46232" s="15"/>
    </row>
    <row r="46233" spans="2:8" x14ac:dyDescent="0.2">
      <c r="B46233" s="12"/>
      <c r="H46233" s="15"/>
    </row>
    <row r="46234" spans="2:8" x14ac:dyDescent="0.2">
      <c r="B46234" s="12"/>
      <c r="H46234" s="15"/>
    </row>
    <row r="46235" spans="2:8" x14ac:dyDescent="0.2">
      <c r="B46235" s="12"/>
      <c r="H46235" s="15"/>
    </row>
    <row r="46236" spans="2:8" x14ac:dyDescent="0.2">
      <c r="B46236" s="12"/>
      <c r="H46236" s="15"/>
    </row>
    <row r="46237" spans="2:8" x14ac:dyDescent="0.2">
      <c r="B46237" s="12"/>
      <c r="H46237" s="15"/>
    </row>
    <row r="46238" spans="2:8" x14ac:dyDescent="0.2">
      <c r="B46238" s="12"/>
      <c r="H46238" s="15"/>
    </row>
    <row r="46239" spans="2:8" x14ac:dyDescent="0.2">
      <c r="B46239" s="12"/>
      <c r="H46239" s="15"/>
    </row>
    <row r="46240" spans="2:8" x14ac:dyDescent="0.2">
      <c r="B46240" s="12"/>
      <c r="H46240" s="15"/>
    </row>
    <row r="46241" spans="2:8" x14ac:dyDescent="0.2">
      <c r="B46241" s="12"/>
      <c r="H46241" s="15"/>
    </row>
    <row r="46242" spans="2:8" x14ac:dyDescent="0.2">
      <c r="B46242" s="12"/>
      <c r="H46242" s="15"/>
    </row>
    <row r="46243" spans="2:8" x14ac:dyDescent="0.2">
      <c r="B46243" s="12"/>
      <c r="H46243" s="15"/>
    </row>
    <row r="46244" spans="2:8" x14ac:dyDescent="0.2">
      <c r="B46244" s="12"/>
      <c r="H46244" s="15"/>
    </row>
    <row r="46245" spans="2:8" x14ac:dyDescent="0.2">
      <c r="B46245" s="12"/>
      <c r="H46245" s="15"/>
    </row>
    <row r="46246" spans="2:8" x14ac:dyDescent="0.2">
      <c r="B46246" s="12"/>
      <c r="H46246" s="15"/>
    </row>
    <row r="46247" spans="2:8" x14ac:dyDescent="0.2">
      <c r="B46247" s="12"/>
      <c r="H46247" s="15"/>
    </row>
    <row r="46248" spans="2:8" x14ac:dyDescent="0.2">
      <c r="B46248" s="12"/>
      <c r="H46248" s="15"/>
    </row>
    <row r="46249" spans="2:8" x14ac:dyDescent="0.2">
      <c r="B46249" s="12"/>
      <c r="H46249" s="15"/>
    </row>
    <row r="46250" spans="2:8" x14ac:dyDescent="0.2">
      <c r="B46250" s="12"/>
      <c r="H46250" s="15"/>
    </row>
    <row r="46251" spans="2:8" x14ac:dyDescent="0.2">
      <c r="B46251" s="12"/>
      <c r="H46251" s="15"/>
    </row>
    <row r="46252" spans="2:8" x14ac:dyDescent="0.2">
      <c r="B46252" s="12"/>
      <c r="H46252" s="15"/>
    </row>
    <row r="46253" spans="2:8" x14ac:dyDescent="0.2">
      <c r="B46253" s="12"/>
      <c r="H46253" s="15"/>
    </row>
    <row r="46254" spans="2:8" x14ac:dyDescent="0.2">
      <c r="B46254" s="12"/>
      <c r="H46254" s="15"/>
    </row>
    <row r="46255" spans="2:8" x14ac:dyDescent="0.2">
      <c r="B46255" s="12"/>
      <c r="H46255" s="15"/>
    </row>
    <row r="46256" spans="2:8" x14ac:dyDescent="0.2">
      <c r="B46256" s="12"/>
      <c r="H46256" s="15"/>
    </row>
    <row r="46257" spans="2:8" x14ac:dyDescent="0.2">
      <c r="B46257" s="12"/>
      <c r="H46257" s="15"/>
    </row>
    <row r="46258" spans="2:8" x14ac:dyDescent="0.2">
      <c r="B46258" s="12"/>
      <c r="H46258" s="15"/>
    </row>
    <row r="46259" spans="2:8" x14ac:dyDescent="0.2">
      <c r="B46259" s="12"/>
      <c r="H46259" s="15"/>
    </row>
    <row r="46260" spans="2:8" x14ac:dyDescent="0.2">
      <c r="B46260" s="12"/>
      <c r="H46260" s="15"/>
    </row>
    <row r="46261" spans="2:8" x14ac:dyDescent="0.2">
      <c r="B46261" s="12"/>
      <c r="H46261" s="15"/>
    </row>
    <row r="46262" spans="2:8" x14ac:dyDescent="0.2">
      <c r="B46262" s="12"/>
      <c r="H46262" s="15"/>
    </row>
    <row r="46263" spans="2:8" x14ac:dyDescent="0.2">
      <c r="B46263" s="12"/>
      <c r="H46263" s="15"/>
    </row>
    <row r="46264" spans="2:8" x14ac:dyDescent="0.2">
      <c r="B46264" s="12"/>
      <c r="H46264" s="15"/>
    </row>
    <row r="46265" spans="2:8" x14ac:dyDescent="0.2">
      <c r="B46265" s="12"/>
      <c r="H46265" s="15"/>
    </row>
    <row r="46266" spans="2:8" x14ac:dyDescent="0.2">
      <c r="B46266" s="12"/>
      <c r="H46266" s="15"/>
    </row>
    <row r="46267" spans="2:8" x14ac:dyDescent="0.2">
      <c r="B46267" s="12"/>
      <c r="H46267" s="15"/>
    </row>
    <row r="46268" spans="2:8" x14ac:dyDescent="0.2">
      <c r="B46268" s="12"/>
      <c r="H46268" s="15"/>
    </row>
    <row r="46269" spans="2:8" x14ac:dyDescent="0.2">
      <c r="B46269" s="12"/>
      <c r="H46269" s="15"/>
    </row>
    <row r="46270" spans="2:8" x14ac:dyDescent="0.2">
      <c r="B46270" s="12"/>
      <c r="H46270" s="15"/>
    </row>
    <row r="46271" spans="2:8" x14ac:dyDescent="0.2">
      <c r="B46271" s="12"/>
      <c r="H46271" s="15"/>
    </row>
    <row r="46272" spans="2:8" x14ac:dyDescent="0.2">
      <c r="B46272" s="12"/>
      <c r="H46272" s="15"/>
    </row>
    <row r="46273" spans="2:8" x14ac:dyDescent="0.2">
      <c r="B46273" s="12"/>
      <c r="H46273" s="15"/>
    </row>
    <row r="46274" spans="2:8" x14ac:dyDescent="0.2">
      <c r="B46274" s="12"/>
      <c r="H46274" s="15"/>
    </row>
    <row r="46275" spans="2:8" x14ac:dyDescent="0.2">
      <c r="B46275" s="12"/>
      <c r="H46275" s="15"/>
    </row>
    <row r="46276" spans="2:8" x14ac:dyDescent="0.2">
      <c r="B46276" s="12"/>
      <c r="H46276" s="15"/>
    </row>
    <row r="46277" spans="2:8" x14ac:dyDescent="0.2">
      <c r="B46277" s="12"/>
      <c r="H46277" s="15"/>
    </row>
    <row r="46278" spans="2:8" x14ac:dyDescent="0.2">
      <c r="B46278" s="12"/>
      <c r="H46278" s="15"/>
    </row>
    <row r="46279" spans="2:8" x14ac:dyDescent="0.2">
      <c r="B46279" s="12"/>
      <c r="H46279" s="15"/>
    </row>
    <row r="46280" spans="2:8" x14ac:dyDescent="0.2">
      <c r="B46280" s="12"/>
      <c r="H46280" s="15"/>
    </row>
    <row r="46281" spans="2:8" x14ac:dyDescent="0.2">
      <c r="B46281" s="12"/>
      <c r="H46281" s="15"/>
    </row>
    <row r="46282" spans="2:8" x14ac:dyDescent="0.2">
      <c r="B46282" s="12"/>
      <c r="H46282" s="15"/>
    </row>
    <row r="46283" spans="2:8" x14ac:dyDescent="0.2">
      <c r="B46283" s="12"/>
      <c r="H46283" s="15"/>
    </row>
    <row r="46284" spans="2:8" x14ac:dyDescent="0.2">
      <c r="B46284" s="12"/>
      <c r="H46284" s="15"/>
    </row>
    <row r="46285" spans="2:8" x14ac:dyDescent="0.2">
      <c r="B46285" s="12"/>
      <c r="H46285" s="15"/>
    </row>
    <row r="46286" spans="2:8" x14ac:dyDescent="0.2">
      <c r="B46286" s="12"/>
      <c r="H46286" s="15"/>
    </row>
    <row r="46287" spans="2:8" x14ac:dyDescent="0.2">
      <c r="B46287" s="12"/>
      <c r="H46287" s="15"/>
    </row>
    <row r="46288" spans="2:8" x14ac:dyDescent="0.2">
      <c r="B46288" s="12"/>
      <c r="H46288" s="15"/>
    </row>
    <row r="46289" spans="2:8" x14ac:dyDescent="0.2">
      <c r="B46289" s="12"/>
      <c r="H46289" s="15"/>
    </row>
    <row r="46290" spans="2:8" x14ac:dyDescent="0.2">
      <c r="B46290" s="12"/>
      <c r="H46290" s="15"/>
    </row>
    <row r="46291" spans="2:8" x14ac:dyDescent="0.2">
      <c r="B46291" s="12"/>
      <c r="H46291" s="15"/>
    </row>
    <row r="46292" spans="2:8" x14ac:dyDescent="0.2">
      <c r="B46292" s="12"/>
      <c r="H46292" s="15"/>
    </row>
    <row r="46293" spans="2:8" x14ac:dyDescent="0.2">
      <c r="B46293" s="12"/>
      <c r="H46293" s="15"/>
    </row>
    <row r="46294" spans="2:8" x14ac:dyDescent="0.2">
      <c r="B46294" s="12"/>
      <c r="H46294" s="15"/>
    </row>
    <row r="46295" spans="2:8" x14ac:dyDescent="0.2">
      <c r="B46295" s="12"/>
      <c r="H46295" s="15"/>
    </row>
    <row r="46296" spans="2:8" x14ac:dyDescent="0.2">
      <c r="B46296" s="12"/>
      <c r="H46296" s="15"/>
    </row>
    <row r="46297" spans="2:8" x14ac:dyDescent="0.2">
      <c r="B46297" s="12"/>
      <c r="H46297" s="15"/>
    </row>
    <row r="46298" spans="2:8" x14ac:dyDescent="0.2">
      <c r="B46298" s="12"/>
      <c r="H46298" s="15"/>
    </row>
    <row r="46299" spans="2:8" x14ac:dyDescent="0.2">
      <c r="B46299" s="12"/>
      <c r="H46299" s="15"/>
    </row>
    <row r="46300" spans="2:8" x14ac:dyDescent="0.2">
      <c r="B46300" s="12"/>
      <c r="H46300" s="15"/>
    </row>
    <row r="46301" spans="2:8" x14ac:dyDescent="0.2">
      <c r="B46301" s="12"/>
      <c r="H46301" s="15"/>
    </row>
    <row r="46302" spans="2:8" x14ac:dyDescent="0.2">
      <c r="B46302" s="12"/>
      <c r="H46302" s="15"/>
    </row>
    <row r="46303" spans="2:8" x14ac:dyDescent="0.2">
      <c r="B46303" s="12"/>
      <c r="H46303" s="15"/>
    </row>
    <row r="46304" spans="2:8" x14ac:dyDescent="0.2">
      <c r="B46304" s="12"/>
      <c r="H46304" s="15"/>
    </row>
    <row r="46305" spans="2:8" x14ac:dyDescent="0.2">
      <c r="B46305" s="12"/>
      <c r="H46305" s="15"/>
    </row>
    <row r="46306" spans="2:8" x14ac:dyDescent="0.2">
      <c r="B46306" s="12"/>
      <c r="H46306" s="15"/>
    </row>
    <row r="46307" spans="2:8" x14ac:dyDescent="0.2">
      <c r="B46307" s="12"/>
      <c r="H46307" s="15"/>
    </row>
    <row r="46308" spans="2:8" x14ac:dyDescent="0.2">
      <c r="B46308" s="12"/>
      <c r="H46308" s="15"/>
    </row>
    <row r="46309" spans="2:8" x14ac:dyDescent="0.2">
      <c r="B46309" s="12"/>
      <c r="H46309" s="15"/>
    </row>
    <row r="46310" spans="2:8" x14ac:dyDescent="0.2">
      <c r="B46310" s="12"/>
      <c r="H46310" s="15"/>
    </row>
    <row r="46311" spans="2:8" x14ac:dyDescent="0.2">
      <c r="B46311" s="12"/>
      <c r="H46311" s="15"/>
    </row>
    <row r="46312" spans="2:8" x14ac:dyDescent="0.2">
      <c r="B46312" s="12"/>
      <c r="H46312" s="15"/>
    </row>
    <row r="46313" spans="2:8" x14ac:dyDescent="0.2">
      <c r="B46313" s="12"/>
      <c r="H46313" s="15"/>
    </row>
    <row r="46314" spans="2:8" x14ac:dyDescent="0.2">
      <c r="B46314" s="12"/>
      <c r="H46314" s="15"/>
    </row>
    <row r="46315" spans="2:8" x14ac:dyDescent="0.2">
      <c r="B46315" s="12"/>
      <c r="H46315" s="15"/>
    </row>
    <row r="46316" spans="2:8" x14ac:dyDescent="0.2">
      <c r="B46316" s="12"/>
      <c r="H46316" s="15"/>
    </row>
    <row r="46317" spans="2:8" x14ac:dyDescent="0.2">
      <c r="B46317" s="12"/>
      <c r="H46317" s="15"/>
    </row>
    <row r="46318" spans="2:8" x14ac:dyDescent="0.2">
      <c r="B46318" s="12"/>
      <c r="H46318" s="15"/>
    </row>
    <row r="46319" spans="2:8" x14ac:dyDescent="0.2">
      <c r="B46319" s="12"/>
      <c r="H46319" s="15"/>
    </row>
    <row r="46320" spans="2:8" x14ac:dyDescent="0.2">
      <c r="B46320" s="12"/>
      <c r="H46320" s="15"/>
    </row>
    <row r="46321" spans="2:8" x14ac:dyDescent="0.2">
      <c r="B46321" s="12"/>
      <c r="H46321" s="15"/>
    </row>
    <row r="46322" spans="2:8" x14ac:dyDescent="0.2">
      <c r="B46322" s="12"/>
      <c r="H46322" s="15"/>
    </row>
    <row r="46323" spans="2:8" x14ac:dyDescent="0.2">
      <c r="B46323" s="12"/>
      <c r="H46323" s="15"/>
    </row>
    <row r="46324" spans="2:8" x14ac:dyDescent="0.2">
      <c r="B46324" s="12"/>
      <c r="H46324" s="15"/>
    </row>
    <row r="46325" spans="2:8" x14ac:dyDescent="0.2">
      <c r="B46325" s="12"/>
      <c r="H46325" s="15"/>
    </row>
    <row r="46326" spans="2:8" x14ac:dyDescent="0.2">
      <c r="B46326" s="12"/>
      <c r="H46326" s="15"/>
    </row>
    <row r="46327" spans="2:8" x14ac:dyDescent="0.2">
      <c r="B46327" s="12"/>
      <c r="H46327" s="15"/>
    </row>
    <row r="46328" spans="2:8" x14ac:dyDescent="0.2">
      <c r="B46328" s="12"/>
      <c r="H46328" s="15"/>
    </row>
    <row r="46329" spans="2:8" x14ac:dyDescent="0.2">
      <c r="B46329" s="12"/>
      <c r="H46329" s="15"/>
    </row>
    <row r="46330" spans="2:8" x14ac:dyDescent="0.2">
      <c r="B46330" s="12"/>
      <c r="H46330" s="15"/>
    </row>
    <row r="46331" spans="2:8" x14ac:dyDescent="0.2">
      <c r="B46331" s="12"/>
      <c r="H46331" s="15"/>
    </row>
    <row r="46332" spans="2:8" x14ac:dyDescent="0.2">
      <c r="B46332" s="12"/>
      <c r="H46332" s="15"/>
    </row>
    <row r="46333" spans="2:8" x14ac:dyDescent="0.2">
      <c r="B46333" s="12"/>
      <c r="H46333" s="15"/>
    </row>
    <row r="46334" spans="2:8" x14ac:dyDescent="0.2">
      <c r="B46334" s="12"/>
      <c r="H46334" s="15"/>
    </row>
    <row r="46335" spans="2:8" x14ac:dyDescent="0.2">
      <c r="B46335" s="12"/>
      <c r="H46335" s="15"/>
    </row>
    <row r="46336" spans="2:8" x14ac:dyDescent="0.2">
      <c r="B46336" s="12"/>
      <c r="H46336" s="15"/>
    </row>
    <row r="46337" spans="2:8" x14ac:dyDescent="0.2">
      <c r="B46337" s="12"/>
      <c r="H46337" s="15"/>
    </row>
    <row r="46338" spans="2:8" x14ac:dyDescent="0.2">
      <c r="B46338" s="12"/>
      <c r="H46338" s="15"/>
    </row>
    <row r="46339" spans="2:8" x14ac:dyDescent="0.2">
      <c r="B46339" s="12"/>
      <c r="H46339" s="15"/>
    </row>
    <row r="46340" spans="2:8" x14ac:dyDescent="0.2">
      <c r="B46340" s="12"/>
      <c r="H46340" s="15"/>
    </row>
    <row r="46341" spans="2:8" x14ac:dyDescent="0.2">
      <c r="B46341" s="12"/>
      <c r="H46341" s="15"/>
    </row>
    <row r="46342" spans="2:8" x14ac:dyDescent="0.2">
      <c r="B46342" s="12"/>
      <c r="H46342" s="15"/>
    </row>
    <row r="46343" spans="2:8" x14ac:dyDescent="0.2">
      <c r="B46343" s="12"/>
      <c r="H46343" s="15"/>
    </row>
    <row r="46344" spans="2:8" x14ac:dyDescent="0.2">
      <c r="B46344" s="12"/>
      <c r="H46344" s="15"/>
    </row>
    <row r="46345" spans="2:8" x14ac:dyDescent="0.2">
      <c r="B46345" s="12"/>
      <c r="H46345" s="15"/>
    </row>
    <row r="46346" spans="2:8" x14ac:dyDescent="0.2">
      <c r="B46346" s="12"/>
      <c r="H46346" s="15"/>
    </row>
    <row r="46347" spans="2:8" x14ac:dyDescent="0.2">
      <c r="B46347" s="12"/>
      <c r="H46347" s="15"/>
    </row>
    <row r="46348" spans="2:8" x14ac:dyDescent="0.2">
      <c r="B46348" s="12"/>
      <c r="H46348" s="15"/>
    </row>
    <row r="46349" spans="2:8" x14ac:dyDescent="0.2">
      <c r="B46349" s="12"/>
      <c r="H46349" s="15"/>
    </row>
    <row r="46350" spans="2:8" x14ac:dyDescent="0.2">
      <c r="B46350" s="12"/>
      <c r="H46350" s="15"/>
    </row>
    <row r="46351" spans="2:8" x14ac:dyDescent="0.2">
      <c r="B46351" s="12"/>
      <c r="H46351" s="15"/>
    </row>
    <row r="46352" spans="2:8" x14ac:dyDescent="0.2">
      <c r="B46352" s="12"/>
      <c r="H46352" s="15"/>
    </row>
    <row r="46353" spans="2:8" x14ac:dyDescent="0.2">
      <c r="B46353" s="12"/>
      <c r="H46353" s="15"/>
    </row>
    <row r="46354" spans="2:8" x14ac:dyDescent="0.2">
      <c r="B46354" s="12"/>
      <c r="H46354" s="15"/>
    </row>
    <row r="46355" spans="2:8" x14ac:dyDescent="0.2">
      <c r="B46355" s="12"/>
      <c r="H46355" s="15"/>
    </row>
    <row r="46356" spans="2:8" x14ac:dyDescent="0.2">
      <c r="B46356" s="12"/>
      <c r="H46356" s="15"/>
    </row>
    <row r="46357" spans="2:8" x14ac:dyDescent="0.2">
      <c r="B46357" s="12"/>
      <c r="H46357" s="15"/>
    </row>
    <row r="46358" spans="2:8" x14ac:dyDescent="0.2">
      <c r="B46358" s="12"/>
      <c r="H46358" s="15"/>
    </row>
    <row r="46359" spans="2:8" x14ac:dyDescent="0.2">
      <c r="B46359" s="12"/>
      <c r="H46359" s="15"/>
    </row>
    <row r="46360" spans="2:8" x14ac:dyDescent="0.2">
      <c r="B46360" s="12"/>
      <c r="H46360" s="15"/>
    </row>
    <row r="46361" spans="2:8" x14ac:dyDescent="0.2">
      <c r="B46361" s="12"/>
      <c r="H46361" s="15"/>
    </row>
    <row r="46362" spans="2:8" x14ac:dyDescent="0.2">
      <c r="B46362" s="12"/>
      <c r="H46362" s="15"/>
    </row>
    <row r="46363" spans="2:8" x14ac:dyDescent="0.2">
      <c r="B46363" s="12"/>
      <c r="H46363" s="15"/>
    </row>
    <row r="46364" spans="2:8" x14ac:dyDescent="0.2">
      <c r="B46364" s="12"/>
      <c r="H46364" s="15"/>
    </row>
    <row r="46365" spans="2:8" x14ac:dyDescent="0.2">
      <c r="B46365" s="12"/>
      <c r="H46365" s="15"/>
    </row>
    <row r="46366" spans="2:8" x14ac:dyDescent="0.2">
      <c r="B46366" s="12"/>
      <c r="H46366" s="15"/>
    </row>
    <row r="46367" spans="2:8" x14ac:dyDescent="0.2">
      <c r="B46367" s="12"/>
      <c r="H46367" s="15"/>
    </row>
    <row r="46368" spans="2:8" x14ac:dyDescent="0.2">
      <c r="B46368" s="12"/>
      <c r="H46368" s="15"/>
    </row>
    <row r="46369" spans="2:8" x14ac:dyDescent="0.2">
      <c r="B46369" s="12"/>
      <c r="H46369" s="15"/>
    </row>
    <row r="46370" spans="2:8" x14ac:dyDescent="0.2">
      <c r="B46370" s="12"/>
      <c r="H46370" s="15"/>
    </row>
    <row r="46371" spans="2:8" x14ac:dyDescent="0.2">
      <c r="B46371" s="12"/>
      <c r="H46371" s="15"/>
    </row>
    <row r="46372" spans="2:8" x14ac:dyDescent="0.2">
      <c r="B46372" s="12"/>
      <c r="H46372" s="15"/>
    </row>
    <row r="46373" spans="2:8" x14ac:dyDescent="0.2">
      <c r="B46373" s="12"/>
      <c r="H46373" s="15"/>
    </row>
    <row r="46374" spans="2:8" x14ac:dyDescent="0.2">
      <c r="B46374" s="12"/>
      <c r="H46374" s="15"/>
    </row>
    <row r="46375" spans="2:8" x14ac:dyDescent="0.2">
      <c r="B46375" s="12"/>
      <c r="H46375" s="15"/>
    </row>
    <row r="46376" spans="2:8" x14ac:dyDescent="0.2">
      <c r="B46376" s="12"/>
      <c r="H46376" s="15"/>
    </row>
    <row r="46377" spans="2:8" x14ac:dyDescent="0.2">
      <c r="B46377" s="12"/>
      <c r="H46377" s="15"/>
    </row>
    <row r="46378" spans="2:8" x14ac:dyDescent="0.2">
      <c r="B46378" s="12"/>
      <c r="H46378" s="15"/>
    </row>
    <row r="46379" spans="2:8" x14ac:dyDescent="0.2">
      <c r="B46379" s="12"/>
      <c r="H46379" s="15"/>
    </row>
    <row r="46380" spans="2:8" x14ac:dyDescent="0.2">
      <c r="B46380" s="12"/>
      <c r="H46380" s="15"/>
    </row>
    <row r="46381" spans="2:8" x14ac:dyDescent="0.2">
      <c r="B46381" s="12"/>
      <c r="H46381" s="15"/>
    </row>
    <row r="46382" spans="2:8" x14ac:dyDescent="0.2">
      <c r="B46382" s="12"/>
      <c r="H46382" s="15"/>
    </row>
    <row r="46383" spans="2:8" x14ac:dyDescent="0.2">
      <c r="B46383" s="12"/>
      <c r="H46383" s="15"/>
    </row>
    <row r="46384" spans="2:8" x14ac:dyDescent="0.2">
      <c r="B46384" s="12"/>
      <c r="H46384" s="15"/>
    </row>
    <row r="46385" spans="2:8" x14ac:dyDescent="0.2">
      <c r="B46385" s="12"/>
      <c r="H46385" s="15"/>
    </row>
    <row r="46386" spans="2:8" x14ac:dyDescent="0.2">
      <c r="B46386" s="12"/>
      <c r="H46386" s="15"/>
    </row>
    <row r="46387" spans="2:8" x14ac:dyDescent="0.2">
      <c r="B46387" s="12"/>
      <c r="H46387" s="15"/>
    </row>
    <row r="46388" spans="2:8" x14ac:dyDescent="0.2">
      <c r="B46388" s="12"/>
      <c r="H46388" s="15"/>
    </row>
    <row r="46389" spans="2:8" x14ac:dyDescent="0.2">
      <c r="B46389" s="12"/>
      <c r="H46389" s="15"/>
    </row>
    <row r="46390" spans="2:8" x14ac:dyDescent="0.2">
      <c r="B46390" s="12"/>
      <c r="H46390" s="15"/>
    </row>
    <row r="46391" spans="2:8" x14ac:dyDescent="0.2">
      <c r="B46391" s="12"/>
      <c r="H46391" s="15"/>
    </row>
    <row r="46392" spans="2:8" x14ac:dyDescent="0.2">
      <c r="B46392" s="12"/>
      <c r="H46392" s="15"/>
    </row>
    <row r="46393" spans="2:8" x14ac:dyDescent="0.2">
      <c r="B46393" s="12"/>
      <c r="H46393" s="15"/>
    </row>
    <row r="46394" spans="2:8" x14ac:dyDescent="0.2">
      <c r="B46394" s="12"/>
      <c r="H46394" s="15"/>
    </row>
    <row r="46395" spans="2:8" x14ac:dyDescent="0.2">
      <c r="B46395" s="12"/>
      <c r="H46395" s="15"/>
    </row>
    <row r="46396" spans="2:8" x14ac:dyDescent="0.2">
      <c r="B46396" s="12"/>
      <c r="H46396" s="15"/>
    </row>
    <row r="46397" spans="2:8" x14ac:dyDescent="0.2">
      <c r="B46397" s="12"/>
      <c r="H46397" s="15"/>
    </row>
    <row r="46398" spans="2:8" x14ac:dyDescent="0.2">
      <c r="B46398" s="12"/>
      <c r="H46398" s="15"/>
    </row>
    <row r="46399" spans="2:8" x14ac:dyDescent="0.2">
      <c r="B46399" s="12"/>
      <c r="H46399" s="15"/>
    </row>
    <row r="46400" spans="2:8" x14ac:dyDescent="0.2">
      <c r="B46400" s="12"/>
      <c r="H46400" s="15"/>
    </row>
    <row r="46401" spans="2:8" x14ac:dyDescent="0.2">
      <c r="B46401" s="12"/>
      <c r="H46401" s="15"/>
    </row>
    <row r="46402" spans="2:8" x14ac:dyDescent="0.2">
      <c r="B46402" s="12"/>
      <c r="H46402" s="15"/>
    </row>
    <row r="46403" spans="2:8" x14ac:dyDescent="0.2">
      <c r="B46403" s="12"/>
      <c r="H46403" s="15"/>
    </row>
    <row r="46404" spans="2:8" x14ac:dyDescent="0.2">
      <c r="B46404" s="12"/>
      <c r="H46404" s="15"/>
    </row>
    <row r="46405" spans="2:8" x14ac:dyDescent="0.2">
      <c r="B46405" s="12"/>
      <c r="H46405" s="15"/>
    </row>
    <row r="46406" spans="2:8" x14ac:dyDescent="0.2">
      <c r="B46406" s="12"/>
      <c r="H46406" s="15"/>
    </row>
    <row r="46407" spans="2:8" x14ac:dyDescent="0.2">
      <c r="B46407" s="12"/>
      <c r="H46407" s="15"/>
    </row>
    <row r="46408" spans="2:8" x14ac:dyDescent="0.2">
      <c r="B46408" s="12"/>
      <c r="H46408" s="15"/>
    </row>
    <row r="46409" spans="2:8" x14ac:dyDescent="0.2">
      <c r="B46409" s="12"/>
      <c r="H46409" s="15"/>
    </row>
    <row r="46410" spans="2:8" x14ac:dyDescent="0.2">
      <c r="B46410" s="12"/>
      <c r="H46410" s="15"/>
    </row>
    <row r="46411" spans="2:8" x14ac:dyDescent="0.2">
      <c r="B46411" s="12"/>
      <c r="H46411" s="15"/>
    </row>
    <row r="46412" spans="2:8" x14ac:dyDescent="0.2">
      <c r="B46412" s="12"/>
      <c r="H46412" s="15"/>
    </row>
    <row r="46413" spans="2:8" x14ac:dyDescent="0.2">
      <c r="B46413" s="12"/>
      <c r="H46413" s="15"/>
    </row>
    <row r="46414" spans="2:8" x14ac:dyDescent="0.2">
      <c r="B46414" s="12"/>
      <c r="H46414" s="15"/>
    </row>
    <row r="46415" spans="2:8" x14ac:dyDescent="0.2">
      <c r="B46415" s="12"/>
      <c r="H46415" s="15"/>
    </row>
    <row r="46416" spans="2:8" x14ac:dyDescent="0.2">
      <c r="B46416" s="12"/>
      <c r="H46416" s="15"/>
    </row>
    <row r="46417" spans="2:8" x14ac:dyDescent="0.2">
      <c r="B46417" s="12"/>
      <c r="H46417" s="15"/>
    </row>
    <row r="46418" spans="2:8" x14ac:dyDescent="0.2">
      <c r="B46418" s="12"/>
      <c r="H46418" s="15"/>
    </row>
    <row r="46419" spans="2:8" x14ac:dyDescent="0.2">
      <c r="B46419" s="12"/>
      <c r="H46419" s="15"/>
    </row>
    <row r="46420" spans="2:8" x14ac:dyDescent="0.2">
      <c r="B46420" s="12"/>
      <c r="H46420" s="15"/>
    </row>
    <row r="46421" spans="2:8" x14ac:dyDescent="0.2">
      <c r="B46421" s="12"/>
      <c r="H46421" s="15"/>
    </row>
    <row r="46422" spans="2:8" x14ac:dyDescent="0.2">
      <c r="B46422" s="12"/>
      <c r="H46422" s="15"/>
    </row>
    <row r="46423" spans="2:8" x14ac:dyDescent="0.2">
      <c r="B46423" s="12"/>
      <c r="H46423" s="15"/>
    </row>
    <row r="46424" spans="2:8" x14ac:dyDescent="0.2">
      <c r="B46424" s="12"/>
      <c r="H46424" s="15"/>
    </row>
    <row r="46425" spans="2:8" x14ac:dyDescent="0.2">
      <c r="B46425" s="12"/>
      <c r="H46425" s="15"/>
    </row>
    <row r="46426" spans="2:8" x14ac:dyDescent="0.2">
      <c r="B46426" s="12"/>
      <c r="H46426" s="15"/>
    </row>
    <row r="46427" spans="2:8" x14ac:dyDescent="0.2">
      <c r="B46427" s="12"/>
      <c r="H46427" s="15"/>
    </row>
    <row r="46428" spans="2:8" x14ac:dyDescent="0.2">
      <c r="B46428" s="12"/>
      <c r="H46428" s="15"/>
    </row>
    <row r="46429" spans="2:8" x14ac:dyDescent="0.2">
      <c r="B46429" s="12"/>
      <c r="H46429" s="15"/>
    </row>
    <row r="46430" spans="2:8" x14ac:dyDescent="0.2">
      <c r="B46430" s="12"/>
      <c r="H46430" s="15"/>
    </row>
    <row r="46431" spans="2:8" x14ac:dyDescent="0.2">
      <c r="B46431" s="12"/>
      <c r="H46431" s="15"/>
    </row>
    <row r="46432" spans="2:8" x14ac:dyDescent="0.2">
      <c r="B46432" s="12"/>
      <c r="H46432" s="15"/>
    </row>
    <row r="46433" spans="2:8" x14ac:dyDescent="0.2">
      <c r="B46433" s="12"/>
      <c r="H46433" s="15"/>
    </row>
    <row r="46434" spans="2:8" x14ac:dyDescent="0.2">
      <c r="B46434" s="12"/>
      <c r="H46434" s="15"/>
    </row>
    <row r="46435" spans="2:8" x14ac:dyDescent="0.2">
      <c r="B46435" s="12"/>
      <c r="H46435" s="15"/>
    </row>
    <row r="46436" spans="2:8" x14ac:dyDescent="0.2">
      <c r="B46436" s="12"/>
      <c r="H46436" s="15"/>
    </row>
    <row r="46437" spans="2:8" x14ac:dyDescent="0.2">
      <c r="B46437" s="12"/>
      <c r="H46437" s="15"/>
    </row>
    <row r="46438" spans="2:8" x14ac:dyDescent="0.2">
      <c r="B46438" s="12"/>
      <c r="H46438" s="15"/>
    </row>
    <row r="46439" spans="2:8" x14ac:dyDescent="0.2">
      <c r="B46439" s="12"/>
      <c r="H46439" s="15"/>
    </row>
    <row r="46440" spans="2:8" x14ac:dyDescent="0.2">
      <c r="B46440" s="12"/>
      <c r="H46440" s="15"/>
    </row>
    <row r="46441" spans="2:8" x14ac:dyDescent="0.2">
      <c r="B46441" s="12"/>
      <c r="H46441" s="15"/>
    </row>
    <row r="46442" spans="2:8" x14ac:dyDescent="0.2">
      <c r="B46442" s="12"/>
      <c r="H46442" s="15"/>
    </row>
    <row r="46443" spans="2:8" x14ac:dyDescent="0.2">
      <c r="B46443" s="12"/>
      <c r="H46443" s="15"/>
    </row>
    <row r="46444" spans="2:8" x14ac:dyDescent="0.2">
      <c r="B46444" s="12"/>
      <c r="H46444" s="15"/>
    </row>
    <row r="46445" spans="2:8" x14ac:dyDescent="0.2">
      <c r="B46445" s="12"/>
      <c r="H46445" s="15"/>
    </row>
    <row r="46446" spans="2:8" x14ac:dyDescent="0.2">
      <c r="B46446" s="12"/>
      <c r="H46446" s="15"/>
    </row>
    <row r="46447" spans="2:8" x14ac:dyDescent="0.2">
      <c r="B46447" s="12"/>
      <c r="H46447" s="15"/>
    </row>
    <row r="46448" spans="2:8" x14ac:dyDescent="0.2">
      <c r="B46448" s="12"/>
      <c r="H46448" s="15"/>
    </row>
    <row r="46449" spans="2:8" x14ac:dyDescent="0.2">
      <c r="B46449" s="12"/>
      <c r="H46449" s="15"/>
    </row>
    <row r="46450" spans="2:8" x14ac:dyDescent="0.2">
      <c r="B46450" s="12"/>
      <c r="H46450" s="15"/>
    </row>
    <row r="46451" spans="2:8" x14ac:dyDescent="0.2">
      <c r="B46451" s="12"/>
      <c r="H46451" s="15"/>
    </row>
    <row r="46452" spans="2:8" x14ac:dyDescent="0.2">
      <c r="B46452" s="12"/>
      <c r="H46452" s="15"/>
    </row>
    <row r="46453" spans="2:8" x14ac:dyDescent="0.2">
      <c r="B46453" s="12"/>
      <c r="H46453" s="15"/>
    </row>
    <row r="46454" spans="2:8" x14ac:dyDescent="0.2">
      <c r="B46454" s="12"/>
      <c r="H46454" s="15"/>
    </row>
    <row r="46455" spans="2:8" x14ac:dyDescent="0.2">
      <c r="B46455" s="12"/>
      <c r="H46455" s="15"/>
    </row>
    <row r="46456" spans="2:8" x14ac:dyDescent="0.2">
      <c r="B46456" s="12"/>
      <c r="H46456" s="15"/>
    </row>
    <row r="46457" spans="2:8" x14ac:dyDescent="0.2">
      <c r="B46457" s="12"/>
      <c r="H46457" s="15"/>
    </row>
    <row r="46458" spans="2:8" x14ac:dyDescent="0.2">
      <c r="B46458" s="12"/>
      <c r="H46458" s="15"/>
    </row>
    <row r="46459" spans="2:8" x14ac:dyDescent="0.2">
      <c r="B46459" s="12"/>
      <c r="H46459" s="15"/>
    </row>
    <row r="46460" spans="2:8" x14ac:dyDescent="0.2">
      <c r="B46460" s="12"/>
      <c r="H46460" s="15"/>
    </row>
    <row r="46461" spans="2:8" x14ac:dyDescent="0.2">
      <c r="B46461" s="12"/>
      <c r="H46461" s="15"/>
    </row>
    <row r="46462" spans="2:8" x14ac:dyDescent="0.2">
      <c r="B46462" s="12"/>
      <c r="H46462" s="15"/>
    </row>
    <row r="46463" spans="2:8" x14ac:dyDescent="0.2">
      <c r="B46463" s="12"/>
      <c r="H46463" s="15"/>
    </row>
    <row r="46464" spans="2:8" x14ac:dyDescent="0.2">
      <c r="B46464" s="12"/>
      <c r="H46464" s="15"/>
    </row>
    <row r="46465" spans="2:8" x14ac:dyDescent="0.2">
      <c r="B46465" s="12"/>
      <c r="H46465" s="15"/>
    </row>
    <row r="46466" spans="2:8" x14ac:dyDescent="0.2">
      <c r="B46466" s="12"/>
      <c r="H46466" s="15"/>
    </row>
    <row r="46467" spans="2:8" x14ac:dyDescent="0.2">
      <c r="B46467" s="12"/>
      <c r="H46467" s="15"/>
    </row>
    <row r="46468" spans="2:8" x14ac:dyDescent="0.2">
      <c r="B46468" s="12"/>
      <c r="H46468" s="15"/>
    </row>
    <row r="46469" spans="2:8" x14ac:dyDescent="0.2">
      <c r="B46469" s="12"/>
      <c r="H46469" s="15"/>
    </row>
    <row r="46470" spans="2:8" x14ac:dyDescent="0.2">
      <c r="B46470" s="12"/>
      <c r="H46470" s="15"/>
    </row>
    <row r="46471" spans="2:8" x14ac:dyDescent="0.2">
      <c r="B46471" s="12"/>
      <c r="H46471" s="15"/>
    </row>
    <row r="46472" spans="2:8" x14ac:dyDescent="0.2">
      <c r="B46472" s="12"/>
      <c r="H46472" s="15"/>
    </row>
    <row r="46473" spans="2:8" x14ac:dyDescent="0.2">
      <c r="B46473" s="12"/>
      <c r="H46473" s="15"/>
    </row>
    <row r="46474" spans="2:8" x14ac:dyDescent="0.2">
      <c r="B46474" s="12"/>
      <c r="H46474" s="15"/>
    </row>
    <row r="46475" spans="2:8" x14ac:dyDescent="0.2">
      <c r="B46475" s="12"/>
      <c r="H46475" s="15"/>
    </row>
    <row r="46476" spans="2:8" x14ac:dyDescent="0.2">
      <c r="B46476" s="12"/>
      <c r="H46476" s="15"/>
    </row>
    <row r="46477" spans="2:8" x14ac:dyDescent="0.2">
      <c r="B46477" s="12"/>
      <c r="H46477" s="15"/>
    </row>
    <row r="46478" spans="2:8" x14ac:dyDescent="0.2">
      <c r="B46478" s="12"/>
      <c r="H46478" s="15"/>
    </row>
    <row r="46479" spans="2:8" x14ac:dyDescent="0.2">
      <c r="B46479" s="12"/>
      <c r="H46479" s="15"/>
    </row>
    <row r="46480" spans="2:8" x14ac:dyDescent="0.2">
      <c r="B46480" s="12"/>
      <c r="H46480" s="15"/>
    </row>
    <row r="46481" spans="2:8" x14ac:dyDescent="0.2">
      <c r="B46481" s="12"/>
      <c r="H46481" s="15"/>
    </row>
    <row r="46482" spans="2:8" x14ac:dyDescent="0.2">
      <c r="B46482" s="12"/>
      <c r="H46482" s="15"/>
    </row>
    <row r="46483" spans="2:8" x14ac:dyDescent="0.2">
      <c r="B46483" s="12"/>
      <c r="H46483" s="15"/>
    </row>
    <row r="46484" spans="2:8" x14ac:dyDescent="0.2">
      <c r="B46484" s="12"/>
      <c r="H46484" s="15"/>
    </row>
    <row r="46485" spans="2:8" x14ac:dyDescent="0.2">
      <c r="B46485" s="12"/>
      <c r="H46485" s="15"/>
    </row>
    <row r="46486" spans="2:8" x14ac:dyDescent="0.2">
      <c r="B46486" s="12"/>
      <c r="H46486" s="15"/>
    </row>
    <row r="46487" spans="2:8" x14ac:dyDescent="0.2">
      <c r="B46487" s="12"/>
      <c r="H46487" s="15"/>
    </row>
    <row r="46488" spans="2:8" x14ac:dyDescent="0.2">
      <c r="B46488" s="12"/>
      <c r="H46488" s="15"/>
    </row>
    <row r="46489" spans="2:8" x14ac:dyDescent="0.2">
      <c r="B46489" s="12"/>
      <c r="H46489" s="15"/>
    </row>
    <row r="46490" spans="2:8" x14ac:dyDescent="0.2">
      <c r="B46490" s="12"/>
      <c r="H46490" s="15"/>
    </row>
    <row r="46491" spans="2:8" x14ac:dyDescent="0.2">
      <c r="B46491" s="12"/>
      <c r="H46491" s="15"/>
    </row>
    <row r="46492" spans="2:8" x14ac:dyDescent="0.2">
      <c r="B46492" s="12"/>
      <c r="H46492" s="15"/>
    </row>
    <row r="46493" spans="2:8" x14ac:dyDescent="0.2">
      <c r="B46493" s="12"/>
      <c r="H46493" s="15"/>
    </row>
    <row r="46494" spans="2:8" x14ac:dyDescent="0.2">
      <c r="B46494" s="12"/>
      <c r="H46494" s="15"/>
    </row>
    <row r="46495" spans="2:8" x14ac:dyDescent="0.2">
      <c r="B46495" s="12"/>
      <c r="H46495" s="15"/>
    </row>
    <row r="46496" spans="2:8" x14ac:dyDescent="0.2">
      <c r="B46496" s="12"/>
      <c r="H46496" s="15"/>
    </row>
    <row r="46497" spans="2:8" x14ac:dyDescent="0.2">
      <c r="B46497" s="12"/>
      <c r="H46497" s="15"/>
    </row>
    <row r="46498" spans="2:8" x14ac:dyDescent="0.2">
      <c r="B46498" s="12"/>
      <c r="H46498" s="15"/>
    </row>
    <row r="46499" spans="2:8" x14ac:dyDescent="0.2">
      <c r="B46499" s="12"/>
      <c r="H46499" s="15"/>
    </row>
    <row r="46500" spans="2:8" x14ac:dyDescent="0.2">
      <c r="B46500" s="12"/>
      <c r="H46500" s="15"/>
    </row>
    <row r="46501" spans="2:8" x14ac:dyDescent="0.2">
      <c r="B46501" s="12"/>
      <c r="H46501" s="15"/>
    </row>
    <row r="46502" spans="2:8" x14ac:dyDescent="0.2">
      <c r="B46502" s="12"/>
      <c r="H46502" s="15"/>
    </row>
    <row r="46503" spans="2:8" x14ac:dyDescent="0.2">
      <c r="B46503" s="12"/>
      <c r="H46503" s="15"/>
    </row>
    <row r="46504" spans="2:8" x14ac:dyDescent="0.2">
      <c r="B46504" s="12"/>
      <c r="H46504" s="15"/>
    </row>
    <row r="46505" spans="2:8" x14ac:dyDescent="0.2">
      <c r="B46505" s="12"/>
      <c r="H46505" s="15"/>
    </row>
    <row r="46506" spans="2:8" x14ac:dyDescent="0.2">
      <c r="B46506" s="12"/>
      <c r="H46506" s="15"/>
    </row>
    <row r="46507" spans="2:8" x14ac:dyDescent="0.2">
      <c r="B46507" s="12"/>
      <c r="H46507" s="15"/>
    </row>
    <row r="46508" spans="2:8" x14ac:dyDescent="0.2">
      <c r="B46508" s="12"/>
      <c r="H46508" s="15"/>
    </row>
    <row r="46509" spans="2:8" x14ac:dyDescent="0.2">
      <c r="B46509" s="12"/>
      <c r="H46509" s="15"/>
    </row>
    <row r="46510" spans="2:8" x14ac:dyDescent="0.2">
      <c r="B46510" s="12"/>
      <c r="H46510" s="15"/>
    </row>
    <row r="46511" spans="2:8" x14ac:dyDescent="0.2">
      <c r="B46511" s="12"/>
      <c r="H46511" s="15"/>
    </row>
    <row r="46512" spans="2:8" x14ac:dyDescent="0.2">
      <c r="B46512" s="12"/>
      <c r="H46512" s="15"/>
    </row>
    <row r="46513" spans="2:8" x14ac:dyDescent="0.2">
      <c r="B46513" s="12"/>
      <c r="H46513" s="15"/>
    </row>
    <row r="46514" spans="2:8" x14ac:dyDescent="0.2">
      <c r="B46514" s="12"/>
      <c r="H46514" s="15"/>
    </row>
    <row r="46515" spans="2:8" x14ac:dyDescent="0.2">
      <c r="B46515" s="12"/>
      <c r="H46515" s="15"/>
    </row>
    <row r="46516" spans="2:8" x14ac:dyDescent="0.2">
      <c r="B46516" s="12"/>
      <c r="H46516" s="15"/>
    </row>
    <row r="46517" spans="2:8" x14ac:dyDescent="0.2">
      <c r="B46517" s="12"/>
      <c r="H46517" s="15"/>
    </row>
    <row r="46518" spans="2:8" x14ac:dyDescent="0.2">
      <c r="B46518" s="12"/>
      <c r="H46518" s="15"/>
    </row>
    <row r="46519" spans="2:8" x14ac:dyDescent="0.2">
      <c r="B46519" s="12"/>
      <c r="H46519" s="15"/>
    </row>
    <row r="46520" spans="2:8" x14ac:dyDescent="0.2">
      <c r="B46520" s="12"/>
      <c r="H46520" s="15"/>
    </row>
    <row r="46521" spans="2:8" x14ac:dyDescent="0.2">
      <c r="B46521" s="12"/>
      <c r="H46521" s="15"/>
    </row>
    <row r="46522" spans="2:8" x14ac:dyDescent="0.2">
      <c r="B46522" s="12"/>
      <c r="H46522" s="15"/>
    </row>
    <row r="46523" spans="2:8" x14ac:dyDescent="0.2">
      <c r="B46523" s="12"/>
      <c r="H46523" s="15"/>
    </row>
    <row r="46524" spans="2:8" x14ac:dyDescent="0.2">
      <c r="B46524" s="12"/>
      <c r="H46524" s="15"/>
    </row>
    <row r="46525" spans="2:8" x14ac:dyDescent="0.2">
      <c r="B46525" s="12"/>
      <c r="H46525" s="15"/>
    </row>
    <row r="46526" spans="2:8" x14ac:dyDescent="0.2">
      <c r="B46526" s="12"/>
      <c r="H46526" s="15"/>
    </row>
    <row r="46527" spans="2:8" x14ac:dyDescent="0.2">
      <c r="B46527" s="12"/>
      <c r="H46527" s="15"/>
    </row>
    <row r="46528" spans="2:8" x14ac:dyDescent="0.2">
      <c r="B46528" s="12"/>
      <c r="H46528" s="15"/>
    </row>
    <row r="46529" spans="2:8" x14ac:dyDescent="0.2">
      <c r="B46529" s="12"/>
      <c r="H46529" s="15"/>
    </row>
    <row r="46530" spans="2:8" x14ac:dyDescent="0.2">
      <c r="B46530" s="12"/>
      <c r="H46530" s="15"/>
    </row>
    <row r="46531" spans="2:8" x14ac:dyDescent="0.2">
      <c r="B46531" s="12"/>
      <c r="H46531" s="15"/>
    </row>
    <row r="46532" spans="2:8" x14ac:dyDescent="0.2">
      <c r="B46532" s="12"/>
      <c r="H46532" s="15"/>
    </row>
    <row r="46533" spans="2:8" x14ac:dyDescent="0.2">
      <c r="B46533" s="12"/>
      <c r="H46533" s="15"/>
    </row>
    <row r="46534" spans="2:8" x14ac:dyDescent="0.2">
      <c r="B46534" s="12"/>
      <c r="H46534" s="15"/>
    </row>
    <row r="46535" spans="2:8" x14ac:dyDescent="0.2">
      <c r="B46535" s="12"/>
      <c r="H46535" s="15"/>
    </row>
    <row r="46536" spans="2:8" x14ac:dyDescent="0.2">
      <c r="B46536" s="12"/>
      <c r="H46536" s="15"/>
    </row>
    <row r="46537" spans="2:8" x14ac:dyDescent="0.2">
      <c r="B46537" s="12"/>
      <c r="H46537" s="15"/>
    </row>
    <row r="46538" spans="2:8" x14ac:dyDescent="0.2">
      <c r="B46538" s="12"/>
      <c r="H46538" s="15"/>
    </row>
    <row r="46539" spans="2:8" x14ac:dyDescent="0.2">
      <c r="B46539" s="12"/>
      <c r="H46539" s="15"/>
    </row>
    <row r="46540" spans="2:8" x14ac:dyDescent="0.2">
      <c r="B46540" s="12"/>
      <c r="H46540" s="15"/>
    </row>
    <row r="46541" spans="2:8" x14ac:dyDescent="0.2">
      <c r="B46541" s="12"/>
      <c r="H46541" s="15"/>
    </row>
    <row r="46542" spans="2:8" x14ac:dyDescent="0.2">
      <c r="B46542" s="12"/>
      <c r="H46542" s="15"/>
    </row>
    <row r="46543" spans="2:8" x14ac:dyDescent="0.2">
      <c r="B46543" s="12"/>
      <c r="H46543" s="15"/>
    </row>
    <row r="46544" spans="2:8" x14ac:dyDescent="0.2">
      <c r="B46544" s="12"/>
      <c r="H46544" s="15"/>
    </row>
    <row r="46545" spans="2:8" x14ac:dyDescent="0.2">
      <c r="B46545" s="12"/>
      <c r="H46545" s="15"/>
    </row>
    <row r="46546" spans="2:8" x14ac:dyDescent="0.2">
      <c r="B46546" s="12"/>
      <c r="H46546" s="15"/>
    </row>
    <row r="46547" spans="2:8" x14ac:dyDescent="0.2">
      <c r="B46547" s="12"/>
      <c r="H46547" s="15"/>
    </row>
    <row r="46548" spans="2:8" x14ac:dyDescent="0.2">
      <c r="B46548" s="12"/>
      <c r="H46548" s="15"/>
    </row>
    <row r="46549" spans="2:8" x14ac:dyDescent="0.2">
      <c r="B46549" s="12"/>
      <c r="H46549" s="15"/>
    </row>
    <row r="46550" spans="2:8" x14ac:dyDescent="0.2">
      <c r="B46550" s="12"/>
      <c r="H46550" s="15"/>
    </row>
    <row r="46551" spans="2:8" x14ac:dyDescent="0.2">
      <c r="B46551" s="12"/>
      <c r="H46551" s="15"/>
    </row>
    <row r="46552" spans="2:8" x14ac:dyDescent="0.2">
      <c r="B46552" s="12"/>
      <c r="H46552" s="15"/>
    </row>
    <row r="46553" spans="2:8" x14ac:dyDescent="0.2">
      <c r="B46553" s="12"/>
      <c r="H46553" s="15"/>
    </row>
    <row r="46554" spans="2:8" x14ac:dyDescent="0.2">
      <c r="B46554" s="12"/>
      <c r="H46554" s="15"/>
    </row>
    <row r="46555" spans="2:8" x14ac:dyDescent="0.2">
      <c r="B46555" s="12"/>
      <c r="H46555" s="15"/>
    </row>
    <row r="46556" spans="2:8" x14ac:dyDescent="0.2">
      <c r="B46556" s="12"/>
      <c r="H46556" s="15"/>
    </row>
    <row r="46557" spans="2:8" x14ac:dyDescent="0.2">
      <c r="B46557" s="12"/>
      <c r="H46557" s="15"/>
    </row>
    <row r="46558" spans="2:8" x14ac:dyDescent="0.2">
      <c r="B46558" s="12"/>
      <c r="H46558" s="15"/>
    </row>
    <row r="46559" spans="2:8" x14ac:dyDescent="0.2">
      <c r="B46559" s="12"/>
      <c r="H46559" s="15"/>
    </row>
    <row r="46560" spans="2:8" x14ac:dyDescent="0.2">
      <c r="B46560" s="12"/>
      <c r="H46560" s="15"/>
    </row>
    <row r="46561" spans="2:8" x14ac:dyDescent="0.2">
      <c r="B46561" s="12"/>
      <c r="H46561" s="15"/>
    </row>
    <row r="46562" spans="2:8" x14ac:dyDescent="0.2">
      <c r="B46562" s="12"/>
      <c r="H46562" s="15"/>
    </row>
    <row r="46563" spans="2:8" x14ac:dyDescent="0.2">
      <c r="B46563" s="12"/>
      <c r="H46563" s="15"/>
    </row>
    <row r="46564" spans="2:8" x14ac:dyDescent="0.2">
      <c r="B46564" s="12"/>
      <c r="H46564" s="15"/>
    </row>
    <row r="46565" spans="2:8" x14ac:dyDescent="0.2">
      <c r="B46565" s="12"/>
      <c r="H46565" s="15"/>
    </row>
    <row r="46566" spans="2:8" x14ac:dyDescent="0.2">
      <c r="B46566" s="12"/>
      <c r="H46566" s="15"/>
    </row>
    <row r="46567" spans="2:8" x14ac:dyDescent="0.2">
      <c r="B46567" s="12"/>
      <c r="H46567" s="15"/>
    </row>
    <row r="46568" spans="2:8" x14ac:dyDescent="0.2">
      <c r="B46568" s="12"/>
      <c r="H46568" s="15"/>
    </row>
    <row r="46569" spans="2:8" x14ac:dyDescent="0.2">
      <c r="B46569" s="12"/>
      <c r="H46569" s="15"/>
    </row>
    <row r="46570" spans="2:8" x14ac:dyDescent="0.2">
      <c r="B46570" s="12"/>
      <c r="H46570" s="15"/>
    </row>
    <row r="46571" spans="2:8" x14ac:dyDescent="0.2">
      <c r="B46571" s="12"/>
      <c r="H46571" s="15"/>
    </row>
    <row r="46572" spans="2:8" x14ac:dyDescent="0.2">
      <c r="B46572" s="12"/>
      <c r="H46572" s="15"/>
    </row>
    <row r="46573" spans="2:8" x14ac:dyDescent="0.2">
      <c r="B46573" s="12"/>
      <c r="H46573" s="15"/>
    </row>
    <row r="46574" spans="2:8" x14ac:dyDescent="0.2">
      <c r="B46574" s="12"/>
      <c r="H46574" s="15"/>
    </row>
    <row r="46575" spans="2:8" x14ac:dyDescent="0.2">
      <c r="B46575" s="12"/>
      <c r="H46575" s="15"/>
    </row>
    <row r="46576" spans="2:8" x14ac:dyDescent="0.2">
      <c r="B46576" s="12"/>
      <c r="H46576" s="15"/>
    </row>
    <row r="46577" spans="2:8" x14ac:dyDescent="0.2">
      <c r="B46577" s="12"/>
      <c r="H46577" s="15"/>
    </row>
    <row r="46578" spans="2:8" x14ac:dyDescent="0.2">
      <c r="B46578" s="12"/>
      <c r="H46578" s="15"/>
    </row>
    <row r="46579" spans="2:8" x14ac:dyDescent="0.2">
      <c r="B46579" s="12"/>
      <c r="H46579" s="15"/>
    </row>
    <row r="46580" spans="2:8" x14ac:dyDescent="0.2">
      <c r="B46580" s="12"/>
      <c r="H46580" s="15"/>
    </row>
    <row r="46581" spans="2:8" x14ac:dyDescent="0.2">
      <c r="B46581" s="12"/>
      <c r="H46581" s="15"/>
    </row>
    <row r="46582" spans="2:8" x14ac:dyDescent="0.2">
      <c r="B46582" s="12"/>
      <c r="H46582" s="15"/>
    </row>
    <row r="46583" spans="2:8" x14ac:dyDescent="0.2">
      <c r="B46583" s="12"/>
      <c r="H46583" s="15"/>
    </row>
    <row r="46584" spans="2:8" x14ac:dyDescent="0.2">
      <c r="B46584" s="12"/>
      <c r="H46584" s="15"/>
    </row>
    <row r="46585" spans="2:8" x14ac:dyDescent="0.2">
      <c r="B46585" s="12"/>
      <c r="H46585" s="15"/>
    </row>
    <row r="46586" spans="2:8" x14ac:dyDescent="0.2">
      <c r="B46586" s="12"/>
      <c r="H46586" s="15"/>
    </row>
    <row r="46587" spans="2:8" x14ac:dyDescent="0.2">
      <c r="B46587" s="12"/>
      <c r="H46587" s="15"/>
    </row>
    <row r="46588" spans="2:8" x14ac:dyDescent="0.2">
      <c r="B46588" s="12"/>
      <c r="H46588" s="15"/>
    </row>
    <row r="46589" spans="2:8" x14ac:dyDescent="0.2">
      <c r="B46589" s="12"/>
      <c r="H46589" s="15"/>
    </row>
    <row r="46590" spans="2:8" x14ac:dyDescent="0.2">
      <c r="B46590" s="12"/>
      <c r="H46590" s="15"/>
    </row>
    <row r="46591" spans="2:8" x14ac:dyDescent="0.2">
      <c r="B46591" s="12"/>
      <c r="H46591" s="15"/>
    </row>
    <row r="46592" spans="2:8" x14ac:dyDescent="0.2">
      <c r="B46592" s="12"/>
      <c r="H46592" s="15"/>
    </row>
    <row r="46593" spans="2:8" x14ac:dyDescent="0.2">
      <c r="B46593" s="12"/>
      <c r="H46593" s="15"/>
    </row>
    <row r="46594" spans="2:8" x14ac:dyDescent="0.2">
      <c r="B46594" s="12"/>
      <c r="H46594" s="15"/>
    </row>
    <row r="46595" spans="2:8" x14ac:dyDescent="0.2">
      <c r="B46595" s="12"/>
      <c r="H46595" s="15"/>
    </row>
    <row r="46596" spans="2:8" x14ac:dyDescent="0.2">
      <c r="B46596" s="12"/>
      <c r="H46596" s="15"/>
    </row>
    <row r="46597" spans="2:8" x14ac:dyDescent="0.2">
      <c r="B46597" s="12"/>
      <c r="H46597" s="15"/>
    </row>
    <row r="46598" spans="2:8" x14ac:dyDescent="0.2">
      <c r="B46598" s="12"/>
      <c r="H46598" s="15"/>
    </row>
    <row r="46599" spans="2:8" x14ac:dyDescent="0.2">
      <c r="B46599" s="12"/>
      <c r="H46599" s="15"/>
    </row>
    <row r="46600" spans="2:8" x14ac:dyDescent="0.2">
      <c r="B46600" s="12"/>
      <c r="H46600" s="15"/>
    </row>
    <row r="46601" spans="2:8" x14ac:dyDescent="0.2">
      <c r="B46601" s="12"/>
      <c r="H46601" s="15"/>
    </row>
    <row r="46602" spans="2:8" x14ac:dyDescent="0.2">
      <c r="B46602" s="12"/>
      <c r="H46602" s="15"/>
    </row>
    <row r="46603" spans="2:8" x14ac:dyDescent="0.2">
      <c r="B46603" s="12"/>
      <c r="H46603" s="15"/>
    </row>
    <row r="46604" spans="2:8" x14ac:dyDescent="0.2">
      <c r="B46604" s="12"/>
      <c r="H46604" s="15"/>
    </row>
    <row r="46605" spans="2:8" x14ac:dyDescent="0.2">
      <c r="B46605" s="12"/>
      <c r="H46605" s="15"/>
    </row>
    <row r="46606" spans="2:8" x14ac:dyDescent="0.2">
      <c r="B46606" s="12"/>
      <c r="H46606" s="15"/>
    </row>
    <row r="46607" spans="2:8" x14ac:dyDescent="0.2">
      <c r="B46607" s="12"/>
      <c r="H46607" s="15"/>
    </row>
    <row r="46608" spans="2:8" x14ac:dyDescent="0.2">
      <c r="B46608" s="12"/>
      <c r="H46608" s="15"/>
    </row>
    <row r="46609" spans="2:8" x14ac:dyDescent="0.2">
      <c r="B46609" s="12"/>
      <c r="H46609" s="15"/>
    </row>
    <row r="46610" spans="2:8" x14ac:dyDescent="0.2">
      <c r="B46610" s="12"/>
      <c r="H46610" s="15"/>
    </row>
    <row r="46611" spans="2:8" x14ac:dyDescent="0.2">
      <c r="B46611" s="12"/>
      <c r="H46611" s="15"/>
    </row>
    <row r="46612" spans="2:8" x14ac:dyDescent="0.2">
      <c r="B46612" s="12"/>
      <c r="H46612" s="15"/>
    </row>
    <row r="46613" spans="2:8" x14ac:dyDescent="0.2">
      <c r="B46613" s="12"/>
      <c r="H46613" s="15"/>
    </row>
    <row r="46614" spans="2:8" x14ac:dyDescent="0.2">
      <c r="B46614" s="12"/>
      <c r="H46614" s="15"/>
    </row>
    <row r="46615" spans="2:8" x14ac:dyDescent="0.2">
      <c r="B46615" s="12"/>
      <c r="H46615" s="15"/>
    </row>
    <row r="46616" spans="2:8" x14ac:dyDescent="0.2">
      <c r="B46616" s="12"/>
      <c r="H46616" s="15"/>
    </row>
    <row r="46617" spans="2:8" x14ac:dyDescent="0.2">
      <c r="B46617" s="12"/>
      <c r="H46617" s="15"/>
    </row>
    <row r="46618" spans="2:8" x14ac:dyDescent="0.2">
      <c r="B46618" s="12"/>
      <c r="H46618" s="15"/>
    </row>
    <row r="46619" spans="2:8" x14ac:dyDescent="0.2">
      <c r="B46619" s="12"/>
      <c r="H46619" s="15"/>
    </row>
    <row r="46620" spans="2:8" x14ac:dyDescent="0.2">
      <c r="B46620" s="12"/>
      <c r="H46620" s="15"/>
    </row>
    <row r="46621" spans="2:8" x14ac:dyDescent="0.2">
      <c r="B46621" s="12"/>
      <c r="H46621" s="15"/>
    </row>
    <row r="46622" spans="2:8" x14ac:dyDescent="0.2">
      <c r="B46622" s="12"/>
      <c r="H46622" s="15"/>
    </row>
    <row r="46623" spans="2:8" x14ac:dyDescent="0.2">
      <c r="B46623" s="12"/>
      <c r="H46623" s="15"/>
    </row>
    <row r="46624" spans="2:8" x14ac:dyDescent="0.2">
      <c r="B46624" s="12"/>
      <c r="H46624" s="15"/>
    </row>
    <row r="46625" spans="2:8" x14ac:dyDescent="0.2">
      <c r="B46625" s="12"/>
      <c r="H46625" s="15"/>
    </row>
    <row r="46626" spans="2:8" x14ac:dyDescent="0.2">
      <c r="B46626" s="12"/>
      <c r="H46626" s="15"/>
    </row>
    <row r="46627" spans="2:8" x14ac:dyDescent="0.2">
      <c r="B46627" s="12"/>
      <c r="H46627" s="15"/>
    </row>
    <row r="46628" spans="2:8" x14ac:dyDescent="0.2">
      <c r="B46628" s="12"/>
      <c r="H46628" s="15"/>
    </row>
    <row r="46629" spans="2:8" x14ac:dyDescent="0.2">
      <c r="B46629" s="12"/>
      <c r="H46629" s="15"/>
    </row>
    <row r="46630" spans="2:8" x14ac:dyDescent="0.2">
      <c r="B46630" s="12"/>
      <c r="H46630" s="15"/>
    </row>
    <row r="46631" spans="2:8" x14ac:dyDescent="0.2">
      <c r="B46631" s="12"/>
      <c r="H46631" s="15"/>
    </row>
    <row r="46632" spans="2:8" x14ac:dyDescent="0.2">
      <c r="B46632" s="12"/>
      <c r="H46632" s="15"/>
    </row>
    <row r="46633" spans="2:8" x14ac:dyDescent="0.2">
      <c r="B46633" s="12"/>
      <c r="H46633" s="15"/>
    </row>
    <row r="46634" spans="2:8" x14ac:dyDescent="0.2">
      <c r="B46634" s="12"/>
      <c r="H46634" s="15"/>
    </row>
    <row r="46635" spans="2:8" x14ac:dyDescent="0.2">
      <c r="B46635" s="12"/>
      <c r="H46635" s="15"/>
    </row>
    <row r="46636" spans="2:8" x14ac:dyDescent="0.2">
      <c r="B46636" s="12"/>
      <c r="H46636" s="15"/>
    </row>
    <row r="46637" spans="2:8" x14ac:dyDescent="0.2">
      <c r="B46637" s="12"/>
      <c r="H46637" s="15"/>
    </row>
    <row r="46638" spans="2:8" x14ac:dyDescent="0.2">
      <c r="B46638" s="12"/>
      <c r="H46638" s="15"/>
    </row>
    <row r="46639" spans="2:8" x14ac:dyDescent="0.2">
      <c r="B46639" s="12"/>
      <c r="H46639" s="15"/>
    </row>
    <row r="46640" spans="2:8" x14ac:dyDescent="0.2">
      <c r="B46640" s="12"/>
      <c r="H46640" s="15"/>
    </row>
    <row r="46641" spans="2:8" x14ac:dyDescent="0.2">
      <c r="B46641" s="12"/>
      <c r="H46641" s="15"/>
    </row>
    <row r="46642" spans="2:8" x14ac:dyDescent="0.2">
      <c r="B46642" s="12"/>
      <c r="H46642" s="15"/>
    </row>
    <row r="46643" spans="2:8" x14ac:dyDescent="0.2">
      <c r="B46643" s="12"/>
      <c r="H46643" s="15"/>
    </row>
    <row r="46644" spans="2:8" x14ac:dyDescent="0.2">
      <c r="B46644" s="12"/>
      <c r="H46644" s="15"/>
    </row>
    <row r="46645" spans="2:8" x14ac:dyDescent="0.2">
      <c r="B46645" s="12"/>
      <c r="H46645" s="15"/>
    </row>
    <row r="46646" spans="2:8" x14ac:dyDescent="0.2">
      <c r="B46646" s="12"/>
      <c r="H46646" s="15"/>
    </row>
    <row r="46647" spans="2:8" x14ac:dyDescent="0.2">
      <c r="B46647" s="12"/>
      <c r="H46647" s="15"/>
    </row>
    <row r="46648" spans="2:8" x14ac:dyDescent="0.2">
      <c r="B46648" s="12"/>
      <c r="H46648" s="15"/>
    </row>
    <row r="46649" spans="2:8" x14ac:dyDescent="0.2">
      <c r="B46649" s="12"/>
      <c r="H46649" s="15"/>
    </row>
    <row r="46650" spans="2:8" x14ac:dyDescent="0.2">
      <c r="B46650" s="12"/>
      <c r="H46650" s="15"/>
    </row>
    <row r="46651" spans="2:8" x14ac:dyDescent="0.2">
      <c r="B46651" s="12"/>
      <c r="H46651" s="15"/>
    </row>
    <row r="46652" spans="2:8" x14ac:dyDescent="0.2">
      <c r="B46652" s="12"/>
      <c r="H46652" s="15"/>
    </row>
    <row r="46653" spans="2:8" x14ac:dyDescent="0.2">
      <c r="B46653" s="12"/>
      <c r="H46653" s="15"/>
    </row>
    <row r="46654" spans="2:8" x14ac:dyDescent="0.2">
      <c r="B46654" s="12"/>
      <c r="H46654" s="15"/>
    </row>
    <row r="46655" spans="2:8" x14ac:dyDescent="0.2">
      <c r="B46655" s="12"/>
      <c r="H46655" s="15"/>
    </row>
    <row r="46656" spans="2:8" x14ac:dyDescent="0.2">
      <c r="B46656" s="12"/>
      <c r="H46656" s="15"/>
    </row>
    <row r="46657" spans="2:8" x14ac:dyDescent="0.2">
      <c r="B46657" s="12"/>
      <c r="H46657" s="15"/>
    </row>
    <row r="46658" spans="2:8" x14ac:dyDescent="0.2">
      <c r="B46658" s="12"/>
      <c r="H46658" s="15"/>
    </row>
    <row r="46659" spans="2:8" x14ac:dyDescent="0.2">
      <c r="B46659" s="12"/>
      <c r="H46659" s="15"/>
    </row>
    <row r="46660" spans="2:8" x14ac:dyDescent="0.2">
      <c r="B46660" s="12"/>
      <c r="H46660" s="15"/>
    </row>
    <row r="46661" spans="2:8" x14ac:dyDescent="0.2">
      <c r="B46661" s="12"/>
      <c r="H46661" s="15"/>
    </row>
    <row r="46662" spans="2:8" x14ac:dyDescent="0.2">
      <c r="B46662" s="12"/>
      <c r="H46662" s="15"/>
    </row>
    <row r="46663" spans="2:8" x14ac:dyDescent="0.2">
      <c r="B46663" s="12"/>
      <c r="H46663" s="15"/>
    </row>
    <row r="46664" spans="2:8" x14ac:dyDescent="0.2">
      <c r="B46664" s="12"/>
      <c r="H46664" s="15"/>
    </row>
    <row r="46665" spans="2:8" x14ac:dyDescent="0.2">
      <c r="B46665" s="12"/>
      <c r="H46665" s="15"/>
    </row>
    <row r="46666" spans="2:8" x14ac:dyDescent="0.2">
      <c r="B46666" s="12"/>
      <c r="H46666" s="15"/>
    </row>
    <row r="46667" spans="2:8" x14ac:dyDescent="0.2">
      <c r="B46667" s="12"/>
      <c r="H46667" s="15"/>
    </row>
    <row r="46668" spans="2:8" x14ac:dyDescent="0.2">
      <c r="B46668" s="12"/>
      <c r="H46668" s="15"/>
    </row>
    <row r="46669" spans="2:8" x14ac:dyDescent="0.2">
      <c r="B46669" s="12"/>
      <c r="H46669" s="15"/>
    </row>
    <row r="46670" spans="2:8" x14ac:dyDescent="0.2">
      <c r="B46670" s="12"/>
      <c r="H46670" s="15"/>
    </row>
    <row r="46671" spans="2:8" x14ac:dyDescent="0.2">
      <c r="B46671" s="12"/>
      <c r="H46671" s="15"/>
    </row>
    <row r="46672" spans="2:8" x14ac:dyDescent="0.2">
      <c r="B46672" s="12"/>
      <c r="H46672" s="15"/>
    </row>
    <row r="46673" spans="2:8" x14ac:dyDescent="0.2">
      <c r="B46673" s="12"/>
      <c r="H46673" s="15"/>
    </row>
    <row r="46674" spans="2:8" x14ac:dyDescent="0.2">
      <c r="B46674" s="12"/>
      <c r="H46674" s="15"/>
    </row>
    <row r="46675" spans="2:8" x14ac:dyDescent="0.2">
      <c r="B46675" s="12"/>
      <c r="H46675" s="15"/>
    </row>
    <row r="46676" spans="2:8" x14ac:dyDescent="0.2">
      <c r="B46676" s="12"/>
      <c r="H46676" s="15"/>
    </row>
    <row r="46677" spans="2:8" x14ac:dyDescent="0.2">
      <c r="B46677" s="12"/>
      <c r="H46677" s="15"/>
    </row>
    <row r="46678" spans="2:8" x14ac:dyDescent="0.2">
      <c r="B46678" s="12"/>
      <c r="H46678" s="15"/>
    </row>
    <row r="46679" spans="2:8" x14ac:dyDescent="0.2">
      <c r="B46679" s="12"/>
      <c r="H46679" s="15"/>
    </row>
    <row r="46680" spans="2:8" x14ac:dyDescent="0.2">
      <c r="B46680" s="12"/>
      <c r="H46680" s="15"/>
    </row>
    <row r="46681" spans="2:8" x14ac:dyDescent="0.2">
      <c r="B46681" s="12"/>
      <c r="H46681" s="15"/>
    </row>
    <row r="46682" spans="2:8" x14ac:dyDescent="0.2">
      <c r="B46682" s="12"/>
      <c r="H46682" s="15"/>
    </row>
    <row r="46683" spans="2:8" x14ac:dyDescent="0.2">
      <c r="B46683" s="12"/>
      <c r="H46683" s="15"/>
    </row>
    <row r="46684" spans="2:8" x14ac:dyDescent="0.2">
      <c r="B46684" s="12"/>
      <c r="H46684" s="15"/>
    </row>
    <row r="46685" spans="2:8" x14ac:dyDescent="0.2">
      <c r="B46685" s="12"/>
      <c r="H46685" s="15"/>
    </row>
    <row r="46686" spans="2:8" x14ac:dyDescent="0.2">
      <c r="B46686" s="12"/>
      <c r="H46686" s="15"/>
    </row>
    <row r="46687" spans="2:8" x14ac:dyDescent="0.2">
      <c r="B46687" s="12"/>
      <c r="H46687" s="15"/>
    </row>
    <row r="46688" spans="2:8" x14ac:dyDescent="0.2">
      <c r="B46688" s="12"/>
      <c r="H46688" s="15"/>
    </row>
    <row r="46689" spans="2:8" x14ac:dyDescent="0.2">
      <c r="B46689" s="12"/>
      <c r="H46689" s="15"/>
    </row>
    <row r="46690" spans="2:8" x14ac:dyDescent="0.2">
      <c r="B46690" s="12"/>
      <c r="H46690" s="15"/>
    </row>
    <row r="46691" spans="2:8" x14ac:dyDescent="0.2">
      <c r="B46691" s="12"/>
      <c r="H46691" s="15"/>
    </row>
    <row r="46692" spans="2:8" x14ac:dyDescent="0.2">
      <c r="B46692" s="12"/>
      <c r="H46692" s="15"/>
    </row>
    <row r="46693" spans="2:8" x14ac:dyDescent="0.2">
      <c r="B46693" s="12"/>
      <c r="H46693" s="15"/>
    </row>
    <row r="46694" spans="2:8" x14ac:dyDescent="0.2">
      <c r="B46694" s="12"/>
      <c r="H46694" s="15"/>
    </row>
    <row r="46695" spans="2:8" x14ac:dyDescent="0.2">
      <c r="B46695" s="12"/>
      <c r="H46695" s="15"/>
    </row>
    <row r="46696" spans="2:8" x14ac:dyDescent="0.2">
      <c r="B46696" s="12"/>
      <c r="H46696" s="15"/>
    </row>
    <row r="46697" spans="2:8" x14ac:dyDescent="0.2">
      <c r="B46697" s="12"/>
      <c r="H46697" s="15"/>
    </row>
    <row r="46698" spans="2:8" x14ac:dyDescent="0.2">
      <c r="B46698" s="12"/>
      <c r="H46698" s="15"/>
    </row>
    <row r="46699" spans="2:8" x14ac:dyDescent="0.2">
      <c r="B46699" s="12"/>
      <c r="H46699" s="15"/>
    </row>
    <row r="46700" spans="2:8" x14ac:dyDescent="0.2">
      <c r="B46700" s="12"/>
      <c r="H46700" s="15"/>
    </row>
    <row r="46701" spans="2:8" x14ac:dyDescent="0.2">
      <c r="B46701" s="12"/>
      <c r="H46701" s="15"/>
    </row>
    <row r="46702" spans="2:8" x14ac:dyDescent="0.2">
      <c r="B46702" s="12"/>
      <c r="H46702" s="15"/>
    </row>
    <row r="46703" spans="2:8" x14ac:dyDescent="0.2">
      <c r="B46703" s="12"/>
      <c r="H46703" s="15"/>
    </row>
    <row r="46704" spans="2:8" x14ac:dyDescent="0.2">
      <c r="B46704" s="12"/>
      <c r="H46704" s="15"/>
    </row>
    <row r="46705" spans="2:8" x14ac:dyDescent="0.2">
      <c r="B46705" s="12"/>
      <c r="H46705" s="15"/>
    </row>
    <row r="46706" spans="2:8" x14ac:dyDescent="0.2">
      <c r="B46706" s="12"/>
      <c r="H46706" s="15"/>
    </row>
    <row r="46707" spans="2:8" x14ac:dyDescent="0.2">
      <c r="B46707" s="12"/>
      <c r="H46707" s="15"/>
    </row>
    <row r="46708" spans="2:8" x14ac:dyDescent="0.2">
      <c r="B46708" s="12"/>
      <c r="H46708" s="15"/>
    </row>
    <row r="46709" spans="2:8" x14ac:dyDescent="0.2">
      <c r="B46709" s="12"/>
      <c r="H46709" s="15"/>
    </row>
    <row r="46710" spans="2:8" x14ac:dyDescent="0.2">
      <c r="B46710" s="12"/>
      <c r="H46710" s="15"/>
    </row>
    <row r="46711" spans="2:8" x14ac:dyDescent="0.2">
      <c r="B46711" s="12"/>
      <c r="H46711" s="15"/>
    </row>
    <row r="46712" spans="2:8" x14ac:dyDescent="0.2">
      <c r="B46712" s="12"/>
      <c r="H46712" s="15"/>
    </row>
    <row r="46713" spans="2:8" x14ac:dyDescent="0.2">
      <c r="B46713" s="12"/>
      <c r="H46713" s="15"/>
    </row>
    <row r="46714" spans="2:8" x14ac:dyDescent="0.2">
      <c r="B46714" s="12"/>
      <c r="H46714" s="15"/>
    </row>
    <row r="46715" spans="2:8" x14ac:dyDescent="0.2">
      <c r="B46715" s="12"/>
      <c r="H46715" s="15"/>
    </row>
    <row r="46716" spans="2:8" x14ac:dyDescent="0.2">
      <c r="B46716" s="12"/>
      <c r="H46716" s="15"/>
    </row>
    <row r="46717" spans="2:8" x14ac:dyDescent="0.2">
      <c r="B46717" s="12"/>
      <c r="H46717" s="15"/>
    </row>
    <row r="46718" spans="2:8" x14ac:dyDescent="0.2">
      <c r="B46718" s="12"/>
      <c r="H46718" s="15"/>
    </row>
    <row r="46719" spans="2:8" x14ac:dyDescent="0.2">
      <c r="B46719" s="12"/>
      <c r="H46719" s="15"/>
    </row>
    <row r="46720" spans="2:8" x14ac:dyDescent="0.2">
      <c r="B46720" s="12"/>
      <c r="H46720" s="15"/>
    </row>
    <row r="46721" spans="2:8" x14ac:dyDescent="0.2">
      <c r="B46721" s="12"/>
      <c r="H46721" s="15"/>
    </row>
    <row r="46722" spans="2:8" x14ac:dyDescent="0.2">
      <c r="B46722" s="12"/>
      <c r="H46722" s="15"/>
    </row>
    <row r="46723" spans="2:8" x14ac:dyDescent="0.2">
      <c r="B46723" s="12"/>
      <c r="H46723" s="15"/>
    </row>
    <row r="46724" spans="2:8" x14ac:dyDescent="0.2">
      <c r="B46724" s="12"/>
      <c r="H46724" s="15"/>
    </row>
    <row r="46725" spans="2:8" x14ac:dyDescent="0.2">
      <c r="B46725" s="12"/>
      <c r="H46725" s="15"/>
    </row>
    <row r="46726" spans="2:8" x14ac:dyDescent="0.2">
      <c r="B46726" s="12"/>
      <c r="H46726" s="15"/>
    </row>
    <row r="46727" spans="2:8" x14ac:dyDescent="0.2">
      <c r="B46727" s="12"/>
      <c r="H46727" s="15"/>
    </row>
    <row r="46728" spans="2:8" x14ac:dyDescent="0.2">
      <c r="B46728" s="12"/>
      <c r="H46728" s="15"/>
    </row>
    <row r="46729" spans="2:8" x14ac:dyDescent="0.2">
      <c r="B46729" s="12"/>
      <c r="H46729" s="15"/>
    </row>
    <row r="46730" spans="2:8" x14ac:dyDescent="0.2">
      <c r="B46730" s="12"/>
      <c r="H46730" s="15"/>
    </row>
    <row r="46731" spans="2:8" x14ac:dyDescent="0.2">
      <c r="B46731" s="12"/>
      <c r="H46731" s="15"/>
    </row>
    <row r="46732" spans="2:8" x14ac:dyDescent="0.2">
      <c r="B46732" s="12"/>
      <c r="H46732" s="15"/>
    </row>
    <row r="46733" spans="2:8" x14ac:dyDescent="0.2">
      <c r="B46733" s="12"/>
      <c r="H46733" s="15"/>
    </row>
    <row r="46734" spans="2:8" x14ac:dyDescent="0.2">
      <c r="B46734" s="12"/>
      <c r="H46734" s="15"/>
    </row>
    <row r="46735" spans="2:8" x14ac:dyDescent="0.2">
      <c r="B46735" s="12"/>
      <c r="H46735" s="15"/>
    </row>
    <row r="46736" spans="2:8" x14ac:dyDescent="0.2">
      <c r="B46736" s="12"/>
      <c r="H46736" s="15"/>
    </row>
    <row r="46737" spans="2:8" x14ac:dyDescent="0.2">
      <c r="B46737" s="12"/>
      <c r="H46737" s="15"/>
    </row>
    <row r="46738" spans="2:8" x14ac:dyDescent="0.2">
      <c r="B46738" s="12"/>
      <c r="H46738" s="15"/>
    </row>
    <row r="46739" spans="2:8" x14ac:dyDescent="0.2">
      <c r="B46739" s="12"/>
      <c r="H46739" s="15"/>
    </row>
    <row r="46740" spans="2:8" x14ac:dyDescent="0.2">
      <c r="B46740" s="12"/>
      <c r="H46740" s="15"/>
    </row>
    <row r="46741" spans="2:8" x14ac:dyDescent="0.2">
      <c r="B46741" s="12"/>
      <c r="H46741" s="15"/>
    </row>
    <row r="46742" spans="2:8" x14ac:dyDescent="0.2">
      <c r="B46742" s="12"/>
      <c r="H46742" s="15"/>
    </row>
    <row r="46743" spans="2:8" x14ac:dyDescent="0.2">
      <c r="B46743" s="12"/>
      <c r="H46743" s="15"/>
    </row>
    <row r="46744" spans="2:8" x14ac:dyDescent="0.2">
      <c r="B46744" s="12"/>
      <c r="H46744" s="15"/>
    </row>
    <row r="46745" spans="2:8" x14ac:dyDescent="0.2">
      <c r="B46745" s="12"/>
      <c r="H46745" s="15"/>
    </row>
    <row r="46746" spans="2:8" x14ac:dyDescent="0.2">
      <c r="B46746" s="12"/>
      <c r="H46746" s="15"/>
    </row>
    <row r="46747" spans="2:8" x14ac:dyDescent="0.2">
      <c r="B46747" s="12"/>
      <c r="H46747" s="15"/>
    </row>
    <row r="46748" spans="2:8" x14ac:dyDescent="0.2">
      <c r="B46748" s="12"/>
      <c r="H46748" s="15"/>
    </row>
    <row r="46749" spans="2:8" x14ac:dyDescent="0.2">
      <c r="B46749" s="12"/>
      <c r="H46749" s="15"/>
    </row>
    <row r="46750" spans="2:8" x14ac:dyDescent="0.2">
      <c r="B46750" s="12"/>
      <c r="H46750" s="15"/>
    </row>
    <row r="46751" spans="2:8" x14ac:dyDescent="0.2">
      <c r="B46751" s="12"/>
      <c r="H46751" s="15"/>
    </row>
    <row r="46752" spans="2:8" x14ac:dyDescent="0.2">
      <c r="B46752" s="12"/>
      <c r="H46752" s="15"/>
    </row>
    <row r="46753" spans="2:8" x14ac:dyDescent="0.2">
      <c r="B46753" s="12"/>
      <c r="H46753" s="15"/>
    </row>
    <row r="46754" spans="2:8" x14ac:dyDescent="0.2">
      <c r="B46754" s="12"/>
      <c r="H46754" s="15"/>
    </row>
    <row r="46755" spans="2:8" x14ac:dyDescent="0.2">
      <c r="B46755" s="12"/>
      <c r="H46755" s="15"/>
    </row>
    <row r="46756" spans="2:8" x14ac:dyDescent="0.2">
      <c r="B46756" s="12"/>
      <c r="H46756" s="15"/>
    </row>
    <row r="46757" spans="2:8" x14ac:dyDescent="0.2">
      <c r="B46757" s="12"/>
      <c r="H46757" s="15"/>
    </row>
    <row r="46758" spans="2:8" x14ac:dyDescent="0.2">
      <c r="B46758" s="12"/>
      <c r="H46758" s="15"/>
    </row>
    <row r="46759" spans="2:8" x14ac:dyDescent="0.2">
      <c r="B46759" s="12"/>
      <c r="H46759" s="15"/>
    </row>
    <row r="46760" spans="2:8" x14ac:dyDescent="0.2">
      <c r="B46760" s="12"/>
      <c r="H46760" s="15"/>
    </row>
    <row r="46761" spans="2:8" x14ac:dyDescent="0.2">
      <c r="B46761" s="12"/>
      <c r="H46761" s="15"/>
    </row>
    <row r="46762" spans="2:8" x14ac:dyDescent="0.2">
      <c r="B46762" s="12"/>
      <c r="H46762" s="15"/>
    </row>
    <row r="46763" spans="2:8" x14ac:dyDescent="0.2">
      <c r="B46763" s="12"/>
      <c r="H46763" s="15"/>
    </row>
    <row r="46764" spans="2:8" x14ac:dyDescent="0.2">
      <c r="B46764" s="12"/>
      <c r="H46764" s="15"/>
    </row>
    <row r="46765" spans="2:8" x14ac:dyDescent="0.2">
      <c r="B46765" s="12"/>
      <c r="H46765" s="15"/>
    </row>
    <row r="46766" spans="2:8" x14ac:dyDescent="0.2">
      <c r="B46766" s="12"/>
      <c r="H46766" s="15"/>
    </row>
    <row r="46767" spans="2:8" x14ac:dyDescent="0.2">
      <c r="B46767" s="12"/>
      <c r="H46767" s="15"/>
    </row>
    <row r="46768" spans="2:8" x14ac:dyDescent="0.2">
      <c r="B46768" s="12"/>
      <c r="H46768" s="15"/>
    </row>
    <row r="46769" spans="2:8" x14ac:dyDescent="0.2">
      <c r="B46769" s="12"/>
      <c r="H46769" s="15"/>
    </row>
    <row r="46770" spans="2:8" x14ac:dyDescent="0.2">
      <c r="B46770" s="12"/>
      <c r="H46770" s="15"/>
    </row>
    <row r="46771" spans="2:8" x14ac:dyDescent="0.2">
      <c r="B46771" s="12"/>
      <c r="H46771" s="15"/>
    </row>
    <row r="46772" spans="2:8" x14ac:dyDescent="0.2">
      <c r="B46772" s="12"/>
      <c r="H46772" s="15"/>
    </row>
    <row r="46773" spans="2:8" x14ac:dyDescent="0.2">
      <c r="B46773" s="12"/>
      <c r="H46773" s="15"/>
    </row>
    <row r="46774" spans="2:8" x14ac:dyDescent="0.2">
      <c r="B46774" s="12"/>
      <c r="H46774" s="15"/>
    </row>
    <row r="46775" spans="2:8" x14ac:dyDescent="0.2">
      <c r="B46775" s="12"/>
      <c r="H46775" s="15"/>
    </row>
    <row r="46776" spans="2:8" x14ac:dyDescent="0.2">
      <c r="B46776" s="12"/>
      <c r="H46776" s="15"/>
    </row>
    <row r="46777" spans="2:8" x14ac:dyDescent="0.2">
      <c r="B46777" s="12"/>
      <c r="H46777" s="15"/>
    </row>
    <row r="46778" spans="2:8" x14ac:dyDescent="0.2">
      <c r="B46778" s="12"/>
      <c r="H46778" s="15"/>
    </row>
    <row r="46779" spans="2:8" x14ac:dyDescent="0.2">
      <c r="B46779" s="12"/>
      <c r="H46779" s="15"/>
    </row>
    <row r="46780" spans="2:8" x14ac:dyDescent="0.2">
      <c r="B46780" s="12"/>
      <c r="H46780" s="15"/>
    </row>
    <row r="46781" spans="2:8" x14ac:dyDescent="0.2">
      <c r="B46781" s="12"/>
      <c r="H46781" s="15"/>
    </row>
    <row r="46782" spans="2:8" x14ac:dyDescent="0.2">
      <c r="B46782" s="12"/>
      <c r="H46782" s="15"/>
    </row>
    <row r="46783" spans="2:8" x14ac:dyDescent="0.2">
      <c r="B46783" s="12"/>
      <c r="H46783" s="15"/>
    </row>
    <row r="46784" spans="2:8" x14ac:dyDescent="0.2">
      <c r="B46784" s="12"/>
      <c r="H46784" s="15"/>
    </row>
    <row r="46785" spans="2:8" x14ac:dyDescent="0.2">
      <c r="B46785" s="12"/>
      <c r="H46785" s="15"/>
    </row>
    <row r="46786" spans="2:8" x14ac:dyDescent="0.2">
      <c r="B46786" s="12"/>
      <c r="H46786" s="15"/>
    </row>
    <row r="46787" spans="2:8" x14ac:dyDescent="0.2">
      <c r="B46787" s="12"/>
      <c r="H46787" s="15"/>
    </row>
    <row r="46788" spans="2:8" x14ac:dyDescent="0.2">
      <c r="B46788" s="12"/>
      <c r="H46788" s="15"/>
    </row>
    <row r="46789" spans="2:8" x14ac:dyDescent="0.2">
      <c r="B46789" s="12"/>
      <c r="H46789" s="15"/>
    </row>
    <row r="46790" spans="2:8" x14ac:dyDescent="0.2">
      <c r="B46790" s="12"/>
      <c r="H46790" s="15"/>
    </row>
    <row r="46791" spans="2:8" x14ac:dyDescent="0.2">
      <c r="B46791" s="12"/>
      <c r="H46791" s="15"/>
    </row>
    <row r="46792" spans="2:8" x14ac:dyDescent="0.2">
      <c r="B46792" s="12"/>
      <c r="H46792" s="15"/>
    </row>
    <row r="46793" spans="2:8" x14ac:dyDescent="0.2">
      <c r="B46793" s="12"/>
      <c r="H46793" s="15"/>
    </row>
    <row r="46794" spans="2:8" x14ac:dyDescent="0.2">
      <c r="B46794" s="12"/>
      <c r="H46794" s="15"/>
    </row>
    <row r="46795" spans="2:8" x14ac:dyDescent="0.2">
      <c r="B46795" s="12"/>
      <c r="H46795" s="15"/>
    </row>
    <row r="46796" spans="2:8" x14ac:dyDescent="0.2">
      <c r="B46796" s="12"/>
      <c r="H46796" s="15"/>
    </row>
    <row r="46797" spans="2:8" x14ac:dyDescent="0.2">
      <c r="B46797" s="12"/>
      <c r="H46797" s="15"/>
    </row>
    <row r="46798" spans="2:8" x14ac:dyDescent="0.2">
      <c r="B46798" s="12"/>
      <c r="H46798" s="15"/>
    </row>
    <row r="46799" spans="2:8" x14ac:dyDescent="0.2">
      <c r="B46799" s="12"/>
      <c r="H46799" s="15"/>
    </row>
    <row r="46800" spans="2:8" x14ac:dyDescent="0.2">
      <c r="B46800" s="12"/>
      <c r="H46800" s="15"/>
    </row>
    <row r="46801" spans="2:8" x14ac:dyDescent="0.2">
      <c r="B46801" s="12"/>
      <c r="H46801" s="15"/>
    </row>
    <row r="46802" spans="2:8" x14ac:dyDescent="0.2">
      <c r="B46802" s="12"/>
      <c r="H46802" s="15"/>
    </row>
    <row r="46803" spans="2:8" x14ac:dyDescent="0.2">
      <c r="B46803" s="12"/>
      <c r="H46803" s="15"/>
    </row>
    <row r="46804" spans="2:8" x14ac:dyDescent="0.2">
      <c r="B46804" s="12"/>
      <c r="H46804" s="15"/>
    </row>
    <row r="46805" spans="2:8" x14ac:dyDescent="0.2">
      <c r="B46805" s="12"/>
      <c r="H46805" s="15"/>
    </row>
    <row r="46806" spans="2:8" x14ac:dyDescent="0.2">
      <c r="B46806" s="12"/>
      <c r="H46806" s="15"/>
    </row>
    <row r="46807" spans="2:8" x14ac:dyDescent="0.2">
      <c r="B46807" s="12"/>
      <c r="H46807" s="15"/>
    </row>
    <row r="46808" spans="2:8" x14ac:dyDescent="0.2">
      <c r="B46808" s="12"/>
      <c r="H46808" s="15"/>
    </row>
    <row r="46809" spans="2:8" x14ac:dyDescent="0.2">
      <c r="B46809" s="12"/>
      <c r="H46809" s="15"/>
    </row>
    <row r="46810" spans="2:8" x14ac:dyDescent="0.2">
      <c r="B46810" s="12"/>
      <c r="H46810" s="15"/>
    </row>
    <row r="46811" spans="2:8" x14ac:dyDescent="0.2">
      <c r="B46811" s="12"/>
      <c r="H46811" s="15"/>
    </row>
    <row r="46812" spans="2:8" x14ac:dyDescent="0.2">
      <c r="B46812" s="12"/>
      <c r="H46812" s="15"/>
    </row>
    <row r="46813" spans="2:8" x14ac:dyDescent="0.2">
      <c r="B46813" s="12"/>
      <c r="H46813" s="15"/>
    </row>
    <row r="46814" spans="2:8" x14ac:dyDescent="0.2">
      <c r="B46814" s="12"/>
      <c r="H46814" s="15"/>
    </row>
    <row r="46815" spans="2:8" x14ac:dyDescent="0.2">
      <c r="B46815" s="12"/>
      <c r="H46815" s="15"/>
    </row>
    <row r="46816" spans="2:8" x14ac:dyDescent="0.2">
      <c r="B46816" s="12"/>
      <c r="H46816" s="15"/>
    </row>
    <row r="46817" spans="2:8" x14ac:dyDescent="0.2">
      <c r="B46817" s="12"/>
      <c r="H46817" s="15"/>
    </row>
    <row r="46818" spans="2:8" x14ac:dyDescent="0.2">
      <c r="B46818" s="12"/>
      <c r="H46818" s="15"/>
    </row>
    <row r="46819" spans="2:8" x14ac:dyDescent="0.2">
      <c r="B46819" s="12"/>
      <c r="H46819" s="15"/>
    </row>
    <row r="46820" spans="2:8" x14ac:dyDescent="0.2">
      <c r="B46820" s="12"/>
      <c r="H46820" s="15"/>
    </row>
    <row r="46821" spans="2:8" x14ac:dyDescent="0.2">
      <c r="B46821" s="12"/>
      <c r="H46821" s="15"/>
    </row>
    <row r="46822" spans="2:8" x14ac:dyDescent="0.2">
      <c r="B46822" s="12"/>
      <c r="H46822" s="15"/>
    </row>
    <row r="46823" spans="2:8" x14ac:dyDescent="0.2">
      <c r="B46823" s="12"/>
      <c r="H46823" s="15"/>
    </row>
    <row r="46824" spans="2:8" x14ac:dyDescent="0.2">
      <c r="B46824" s="12"/>
      <c r="H46824" s="15"/>
    </row>
    <row r="46825" spans="2:8" x14ac:dyDescent="0.2">
      <c r="B46825" s="12"/>
      <c r="H46825" s="15"/>
    </row>
    <row r="46826" spans="2:8" x14ac:dyDescent="0.2">
      <c r="B46826" s="12"/>
      <c r="H46826" s="15"/>
    </row>
    <row r="46827" spans="2:8" x14ac:dyDescent="0.2">
      <c r="B46827" s="12"/>
      <c r="H46827" s="15"/>
    </row>
    <row r="46828" spans="2:8" x14ac:dyDescent="0.2">
      <c r="B46828" s="12"/>
      <c r="H46828" s="15"/>
    </row>
    <row r="46829" spans="2:8" x14ac:dyDescent="0.2">
      <c r="B46829" s="12"/>
      <c r="H46829" s="15"/>
    </row>
    <row r="46830" spans="2:8" x14ac:dyDescent="0.2">
      <c r="B46830" s="12"/>
      <c r="H46830" s="15"/>
    </row>
    <row r="46831" spans="2:8" x14ac:dyDescent="0.2">
      <c r="B46831" s="12"/>
      <c r="H46831" s="15"/>
    </row>
    <row r="46832" spans="2:8" x14ac:dyDescent="0.2">
      <c r="B46832" s="12"/>
      <c r="H46832" s="15"/>
    </row>
    <row r="46833" spans="2:8" x14ac:dyDescent="0.2">
      <c r="B46833" s="12"/>
      <c r="H46833" s="15"/>
    </row>
    <row r="46834" spans="2:8" x14ac:dyDescent="0.2">
      <c r="B46834" s="12"/>
      <c r="H46834" s="15"/>
    </row>
    <row r="46835" spans="2:8" x14ac:dyDescent="0.2">
      <c r="B46835" s="12"/>
      <c r="H46835" s="15"/>
    </row>
    <row r="46836" spans="2:8" x14ac:dyDescent="0.2">
      <c r="B46836" s="12"/>
      <c r="H46836" s="15"/>
    </row>
    <row r="46837" spans="2:8" x14ac:dyDescent="0.2">
      <c r="B46837" s="12"/>
      <c r="H46837" s="15"/>
    </row>
    <row r="46838" spans="2:8" x14ac:dyDescent="0.2">
      <c r="B46838" s="12"/>
      <c r="H46838" s="15"/>
    </row>
    <row r="46839" spans="2:8" x14ac:dyDescent="0.2">
      <c r="B46839" s="12"/>
      <c r="H46839" s="15"/>
    </row>
    <row r="46840" spans="2:8" x14ac:dyDescent="0.2">
      <c r="B46840" s="12"/>
      <c r="H46840" s="15"/>
    </row>
    <row r="46841" spans="2:8" x14ac:dyDescent="0.2">
      <c r="B46841" s="12"/>
      <c r="H46841" s="15"/>
    </row>
    <row r="46842" spans="2:8" x14ac:dyDescent="0.2">
      <c r="B46842" s="12"/>
      <c r="H46842" s="15"/>
    </row>
    <row r="46843" spans="2:8" x14ac:dyDescent="0.2">
      <c r="B46843" s="12"/>
      <c r="H46843" s="15"/>
    </row>
    <row r="46844" spans="2:8" x14ac:dyDescent="0.2">
      <c r="B46844" s="12"/>
      <c r="H46844" s="15"/>
    </row>
    <row r="46845" spans="2:8" x14ac:dyDescent="0.2">
      <c r="B46845" s="12"/>
      <c r="H46845" s="15"/>
    </row>
    <row r="46846" spans="2:8" x14ac:dyDescent="0.2">
      <c r="B46846" s="12"/>
      <c r="H46846" s="15"/>
    </row>
    <row r="46847" spans="2:8" x14ac:dyDescent="0.2">
      <c r="B46847" s="12"/>
      <c r="H46847" s="15"/>
    </row>
    <row r="46848" spans="2:8" x14ac:dyDescent="0.2">
      <c r="B46848" s="12"/>
      <c r="H46848" s="15"/>
    </row>
    <row r="46849" spans="2:8" x14ac:dyDescent="0.2">
      <c r="B46849" s="12"/>
      <c r="H46849" s="15"/>
    </row>
    <row r="46850" spans="2:8" x14ac:dyDescent="0.2">
      <c r="B46850" s="12"/>
      <c r="H46850" s="15"/>
    </row>
    <row r="46851" spans="2:8" x14ac:dyDescent="0.2">
      <c r="B46851" s="12"/>
      <c r="H46851" s="15"/>
    </row>
    <row r="46852" spans="2:8" x14ac:dyDescent="0.2">
      <c r="B46852" s="12"/>
      <c r="H46852" s="15"/>
    </row>
    <row r="46853" spans="2:8" x14ac:dyDescent="0.2">
      <c r="B46853" s="12"/>
      <c r="H46853" s="15"/>
    </row>
    <row r="46854" spans="2:8" x14ac:dyDescent="0.2">
      <c r="B46854" s="12"/>
      <c r="H46854" s="15"/>
    </row>
    <row r="46855" spans="2:8" x14ac:dyDescent="0.2">
      <c r="B46855" s="12"/>
      <c r="H46855" s="15"/>
    </row>
    <row r="46856" spans="2:8" x14ac:dyDescent="0.2">
      <c r="B46856" s="12"/>
      <c r="H46856" s="15"/>
    </row>
    <row r="46857" spans="2:8" x14ac:dyDescent="0.2">
      <c r="B46857" s="12"/>
      <c r="H46857" s="15"/>
    </row>
    <row r="46858" spans="2:8" x14ac:dyDescent="0.2">
      <c r="B46858" s="12"/>
      <c r="H46858" s="15"/>
    </row>
    <row r="46859" spans="2:8" x14ac:dyDescent="0.2">
      <c r="B46859" s="12"/>
      <c r="H46859" s="15"/>
    </row>
    <row r="46860" spans="2:8" x14ac:dyDescent="0.2">
      <c r="B46860" s="12"/>
      <c r="H46860" s="15"/>
    </row>
    <row r="46861" spans="2:8" x14ac:dyDescent="0.2">
      <c r="B46861" s="12"/>
      <c r="H46861" s="15"/>
    </row>
    <row r="46862" spans="2:8" x14ac:dyDescent="0.2">
      <c r="B46862" s="12"/>
      <c r="H46862" s="15"/>
    </row>
    <row r="46863" spans="2:8" x14ac:dyDescent="0.2">
      <c r="B46863" s="12"/>
      <c r="H46863" s="15"/>
    </row>
    <row r="46864" spans="2:8" x14ac:dyDescent="0.2">
      <c r="B46864" s="12"/>
      <c r="H46864" s="15"/>
    </row>
    <row r="46865" spans="2:8" x14ac:dyDescent="0.2">
      <c r="B46865" s="12"/>
      <c r="H46865" s="15"/>
    </row>
    <row r="46866" spans="2:8" x14ac:dyDescent="0.2">
      <c r="B46866" s="12"/>
      <c r="H46866" s="15"/>
    </row>
    <row r="46867" spans="2:8" x14ac:dyDescent="0.2">
      <c r="B46867" s="12"/>
      <c r="H46867" s="15"/>
    </row>
    <row r="46868" spans="2:8" x14ac:dyDescent="0.2">
      <c r="B46868" s="12"/>
      <c r="H46868" s="15"/>
    </row>
    <row r="46869" spans="2:8" x14ac:dyDescent="0.2">
      <c r="B46869" s="12"/>
      <c r="H46869" s="15"/>
    </row>
    <row r="46870" spans="2:8" x14ac:dyDescent="0.2">
      <c r="B46870" s="12"/>
      <c r="H46870" s="15"/>
    </row>
    <row r="46871" spans="2:8" x14ac:dyDescent="0.2">
      <c r="B46871" s="12"/>
      <c r="H46871" s="15"/>
    </row>
    <row r="46872" spans="2:8" x14ac:dyDescent="0.2">
      <c r="B46872" s="12"/>
      <c r="H46872" s="15"/>
    </row>
    <row r="46873" spans="2:8" x14ac:dyDescent="0.2">
      <c r="B46873" s="12"/>
      <c r="H46873" s="15"/>
    </row>
    <row r="46874" spans="2:8" x14ac:dyDescent="0.2">
      <c r="B46874" s="12"/>
      <c r="H46874" s="15"/>
    </row>
    <row r="46875" spans="2:8" x14ac:dyDescent="0.2">
      <c r="B46875" s="12"/>
      <c r="H46875" s="15"/>
    </row>
    <row r="46876" spans="2:8" x14ac:dyDescent="0.2">
      <c r="B46876" s="12"/>
      <c r="H46876" s="15"/>
    </row>
    <row r="46877" spans="2:8" x14ac:dyDescent="0.2">
      <c r="B46877" s="12"/>
      <c r="H46877" s="15"/>
    </row>
    <row r="46878" spans="2:8" x14ac:dyDescent="0.2">
      <c r="B46878" s="12"/>
      <c r="H46878" s="15"/>
    </row>
    <row r="46879" spans="2:8" x14ac:dyDescent="0.2">
      <c r="B46879" s="12"/>
      <c r="H46879" s="15"/>
    </row>
    <row r="46880" spans="2:8" x14ac:dyDescent="0.2">
      <c r="B46880" s="12"/>
      <c r="H46880" s="15"/>
    </row>
    <row r="46881" spans="2:8" x14ac:dyDescent="0.2">
      <c r="B46881" s="12"/>
      <c r="H46881" s="15"/>
    </row>
    <row r="46882" spans="2:8" x14ac:dyDescent="0.2">
      <c r="B46882" s="12"/>
      <c r="H46882" s="15"/>
    </row>
    <row r="46883" spans="2:8" x14ac:dyDescent="0.2">
      <c r="B46883" s="12"/>
      <c r="H46883" s="15"/>
    </row>
    <row r="46884" spans="2:8" x14ac:dyDescent="0.2">
      <c r="B46884" s="12"/>
      <c r="H46884" s="15"/>
    </row>
    <row r="46885" spans="2:8" x14ac:dyDescent="0.2">
      <c r="B46885" s="12"/>
      <c r="H46885" s="15"/>
    </row>
    <row r="46886" spans="2:8" x14ac:dyDescent="0.2">
      <c r="B46886" s="12"/>
      <c r="H46886" s="15"/>
    </row>
    <row r="46887" spans="2:8" x14ac:dyDescent="0.2">
      <c r="B46887" s="12"/>
      <c r="H46887" s="15"/>
    </row>
    <row r="46888" spans="2:8" x14ac:dyDescent="0.2">
      <c r="B46888" s="12"/>
      <c r="H46888" s="15"/>
    </row>
    <row r="46889" spans="2:8" x14ac:dyDescent="0.2">
      <c r="B46889" s="12"/>
      <c r="H46889" s="15"/>
    </row>
    <row r="46890" spans="2:8" x14ac:dyDescent="0.2">
      <c r="B46890" s="12"/>
      <c r="H46890" s="15"/>
    </row>
    <row r="46891" spans="2:8" x14ac:dyDescent="0.2">
      <c r="B46891" s="12"/>
      <c r="H46891" s="15"/>
    </row>
    <row r="46892" spans="2:8" x14ac:dyDescent="0.2">
      <c r="B46892" s="12"/>
      <c r="H46892" s="15"/>
    </row>
    <row r="46893" spans="2:8" x14ac:dyDescent="0.2">
      <c r="B46893" s="12"/>
      <c r="H46893" s="15"/>
    </row>
    <row r="46894" spans="2:8" x14ac:dyDescent="0.2">
      <c r="B46894" s="12"/>
      <c r="H46894" s="15"/>
    </row>
    <row r="46895" spans="2:8" x14ac:dyDescent="0.2">
      <c r="B46895" s="12"/>
      <c r="H46895" s="15"/>
    </row>
    <row r="46896" spans="2:8" x14ac:dyDescent="0.2">
      <c r="B46896" s="12"/>
      <c r="H46896" s="15"/>
    </row>
    <row r="46897" spans="2:8" x14ac:dyDescent="0.2">
      <c r="B46897" s="12"/>
      <c r="H46897" s="15"/>
    </row>
    <row r="46898" spans="2:8" x14ac:dyDescent="0.2">
      <c r="B46898" s="12"/>
      <c r="H46898" s="15"/>
    </row>
    <row r="46899" spans="2:8" x14ac:dyDescent="0.2">
      <c r="B46899" s="12"/>
      <c r="H46899" s="15"/>
    </row>
    <row r="46900" spans="2:8" x14ac:dyDescent="0.2">
      <c r="B46900" s="12"/>
      <c r="H46900" s="15"/>
    </row>
    <row r="46901" spans="2:8" x14ac:dyDescent="0.2">
      <c r="B46901" s="12"/>
      <c r="H46901" s="15"/>
    </row>
    <row r="46902" spans="2:8" x14ac:dyDescent="0.2">
      <c r="B46902" s="12"/>
      <c r="H46902" s="15"/>
    </row>
    <row r="46903" spans="2:8" x14ac:dyDescent="0.2">
      <c r="B46903" s="12"/>
      <c r="H46903" s="15"/>
    </row>
    <row r="46904" spans="2:8" x14ac:dyDescent="0.2">
      <c r="B46904" s="12"/>
      <c r="H46904" s="15"/>
    </row>
    <row r="46905" spans="2:8" x14ac:dyDescent="0.2">
      <c r="B46905" s="12"/>
      <c r="H46905" s="15"/>
    </row>
    <row r="46906" spans="2:8" x14ac:dyDescent="0.2">
      <c r="B46906" s="12"/>
      <c r="H46906" s="15"/>
    </row>
    <row r="46907" spans="2:8" x14ac:dyDescent="0.2">
      <c r="B46907" s="12"/>
      <c r="H46907" s="15"/>
    </row>
    <row r="46908" spans="2:8" x14ac:dyDescent="0.2">
      <c r="B46908" s="12"/>
      <c r="H46908" s="15"/>
    </row>
    <row r="46909" spans="2:8" x14ac:dyDescent="0.2">
      <c r="B46909" s="12"/>
      <c r="H46909" s="15"/>
    </row>
    <row r="46910" spans="2:8" x14ac:dyDescent="0.2">
      <c r="B46910" s="12"/>
      <c r="H46910" s="15"/>
    </row>
    <row r="46911" spans="2:8" x14ac:dyDescent="0.2">
      <c r="B46911" s="12"/>
      <c r="H46911" s="15"/>
    </row>
    <row r="46912" spans="2:8" x14ac:dyDescent="0.2">
      <c r="B46912" s="12"/>
      <c r="H46912" s="15"/>
    </row>
    <row r="46913" spans="2:8" x14ac:dyDescent="0.2">
      <c r="B46913" s="12"/>
      <c r="H46913" s="15"/>
    </row>
    <row r="46914" spans="2:8" x14ac:dyDescent="0.2">
      <c r="B46914" s="12"/>
      <c r="H46914" s="15"/>
    </row>
    <row r="46915" spans="2:8" x14ac:dyDescent="0.2">
      <c r="B46915" s="12"/>
      <c r="H46915" s="15"/>
    </row>
    <row r="46916" spans="2:8" x14ac:dyDescent="0.2">
      <c r="B46916" s="12"/>
      <c r="H46916" s="15"/>
    </row>
    <row r="46917" spans="2:8" x14ac:dyDescent="0.2">
      <c r="B46917" s="12"/>
      <c r="H46917" s="15"/>
    </row>
    <row r="46918" spans="2:8" x14ac:dyDescent="0.2">
      <c r="B46918" s="12"/>
      <c r="H46918" s="15"/>
    </row>
    <row r="46919" spans="2:8" x14ac:dyDescent="0.2">
      <c r="B46919" s="12"/>
      <c r="H46919" s="15"/>
    </row>
    <row r="46920" spans="2:8" x14ac:dyDescent="0.2">
      <c r="B46920" s="12"/>
      <c r="H46920" s="15"/>
    </row>
    <row r="46921" spans="2:8" x14ac:dyDescent="0.2">
      <c r="B46921" s="12"/>
      <c r="H46921" s="15"/>
    </row>
    <row r="46922" spans="2:8" x14ac:dyDescent="0.2">
      <c r="B46922" s="12"/>
      <c r="H46922" s="15"/>
    </row>
    <row r="46923" spans="2:8" x14ac:dyDescent="0.2">
      <c r="B46923" s="12"/>
      <c r="H46923" s="15"/>
    </row>
    <row r="46924" spans="2:8" x14ac:dyDescent="0.2">
      <c r="B46924" s="12"/>
      <c r="H46924" s="15"/>
    </row>
    <row r="46925" spans="2:8" x14ac:dyDescent="0.2">
      <c r="B46925" s="12"/>
      <c r="H46925" s="15"/>
    </row>
    <row r="46926" spans="2:8" x14ac:dyDescent="0.2">
      <c r="B46926" s="12"/>
      <c r="H46926" s="15"/>
    </row>
    <row r="46927" spans="2:8" x14ac:dyDescent="0.2">
      <c r="B46927" s="12"/>
      <c r="H46927" s="15"/>
    </row>
    <row r="46928" spans="2:8" x14ac:dyDescent="0.2">
      <c r="B46928" s="12"/>
      <c r="H46928" s="15"/>
    </row>
    <row r="46929" spans="2:8" x14ac:dyDescent="0.2">
      <c r="B46929" s="12"/>
      <c r="H46929" s="15"/>
    </row>
    <row r="46930" spans="2:8" x14ac:dyDescent="0.2">
      <c r="B46930" s="12"/>
      <c r="H46930" s="15"/>
    </row>
    <row r="46931" spans="2:8" x14ac:dyDescent="0.2">
      <c r="B46931" s="12"/>
      <c r="H46931" s="15"/>
    </row>
    <row r="46932" spans="2:8" x14ac:dyDescent="0.2">
      <c r="B46932" s="12"/>
      <c r="H46932" s="15"/>
    </row>
    <row r="46933" spans="2:8" x14ac:dyDescent="0.2">
      <c r="B46933" s="12"/>
      <c r="H46933" s="15"/>
    </row>
    <row r="46934" spans="2:8" x14ac:dyDescent="0.2">
      <c r="B46934" s="12"/>
      <c r="H46934" s="15"/>
    </row>
    <row r="46935" spans="2:8" x14ac:dyDescent="0.2">
      <c r="B46935" s="12"/>
      <c r="H46935" s="15"/>
    </row>
    <row r="46936" spans="2:8" x14ac:dyDescent="0.2">
      <c r="B46936" s="12"/>
      <c r="H46936" s="15"/>
    </row>
    <row r="46937" spans="2:8" x14ac:dyDescent="0.2">
      <c r="B46937" s="12"/>
      <c r="H46937" s="15"/>
    </row>
    <row r="46938" spans="2:8" x14ac:dyDescent="0.2">
      <c r="B46938" s="12"/>
      <c r="H46938" s="15"/>
    </row>
    <row r="46939" spans="2:8" x14ac:dyDescent="0.2">
      <c r="B46939" s="12"/>
      <c r="H46939" s="15"/>
    </row>
    <row r="46940" spans="2:8" x14ac:dyDescent="0.2">
      <c r="B46940" s="12"/>
      <c r="H46940" s="15"/>
    </row>
    <row r="46941" spans="2:8" x14ac:dyDescent="0.2">
      <c r="B46941" s="12"/>
      <c r="H46941" s="15"/>
    </row>
    <row r="46942" spans="2:8" x14ac:dyDescent="0.2">
      <c r="B46942" s="12"/>
      <c r="H46942" s="15"/>
    </row>
    <row r="46943" spans="2:8" x14ac:dyDescent="0.2">
      <c r="B46943" s="12"/>
      <c r="H46943" s="15"/>
    </row>
    <row r="46944" spans="2:8" x14ac:dyDescent="0.2">
      <c r="B46944" s="12"/>
      <c r="H46944" s="15"/>
    </row>
    <row r="46945" spans="2:8" x14ac:dyDescent="0.2">
      <c r="B46945" s="12"/>
      <c r="H46945" s="15"/>
    </row>
    <row r="46946" spans="2:8" x14ac:dyDescent="0.2">
      <c r="B46946" s="12"/>
      <c r="H46946" s="15"/>
    </row>
    <row r="46947" spans="2:8" x14ac:dyDescent="0.2">
      <c r="B46947" s="12"/>
      <c r="H46947" s="15"/>
    </row>
    <row r="46948" spans="2:8" x14ac:dyDescent="0.2">
      <c r="B46948" s="12"/>
      <c r="H46948" s="15"/>
    </row>
    <row r="46949" spans="2:8" x14ac:dyDescent="0.2">
      <c r="B46949" s="12"/>
      <c r="H46949" s="15"/>
    </row>
    <row r="46950" spans="2:8" x14ac:dyDescent="0.2">
      <c r="B46950" s="12"/>
      <c r="H46950" s="15"/>
    </row>
    <row r="46951" spans="2:8" x14ac:dyDescent="0.2">
      <c r="B46951" s="12"/>
      <c r="H46951" s="15"/>
    </row>
    <row r="46952" spans="2:8" x14ac:dyDescent="0.2">
      <c r="B46952" s="12"/>
      <c r="H46952" s="15"/>
    </row>
    <row r="46953" spans="2:8" x14ac:dyDescent="0.2">
      <c r="B46953" s="12"/>
      <c r="H46953" s="15"/>
    </row>
    <row r="46954" spans="2:8" x14ac:dyDescent="0.2">
      <c r="B46954" s="12"/>
      <c r="H46954" s="15"/>
    </row>
    <row r="46955" spans="2:8" x14ac:dyDescent="0.2">
      <c r="B46955" s="12"/>
      <c r="H46955" s="15"/>
    </row>
    <row r="46956" spans="2:8" x14ac:dyDescent="0.2">
      <c r="B46956" s="12"/>
      <c r="H46956" s="15"/>
    </row>
    <row r="46957" spans="2:8" x14ac:dyDescent="0.2">
      <c r="B46957" s="12"/>
      <c r="H46957" s="15"/>
    </row>
    <row r="46958" spans="2:8" x14ac:dyDescent="0.2">
      <c r="B46958" s="12"/>
      <c r="H46958" s="15"/>
    </row>
    <row r="46959" spans="2:8" x14ac:dyDescent="0.2">
      <c r="B46959" s="12"/>
      <c r="H46959" s="15"/>
    </row>
    <row r="46960" spans="2:8" x14ac:dyDescent="0.2">
      <c r="B46960" s="12"/>
      <c r="H46960" s="15"/>
    </row>
    <row r="46961" spans="2:8" x14ac:dyDescent="0.2">
      <c r="B46961" s="12"/>
      <c r="H46961" s="15"/>
    </row>
    <row r="46962" spans="2:8" x14ac:dyDescent="0.2">
      <c r="B46962" s="12"/>
      <c r="H46962" s="15"/>
    </row>
    <row r="46963" spans="2:8" x14ac:dyDescent="0.2">
      <c r="B46963" s="12"/>
      <c r="H46963" s="15"/>
    </row>
    <row r="46964" spans="2:8" x14ac:dyDescent="0.2">
      <c r="B46964" s="12"/>
      <c r="H46964" s="15"/>
    </row>
    <row r="46965" spans="2:8" x14ac:dyDescent="0.2">
      <c r="B46965" s="12"/>
      <c r="H46965" s="15"/>
    </row>
    <row r="46966" spans="2:8" x14ac:dyDescent="0.2">
      <c r="B46966" s="12"/>
      <c r="H46966" s="15"/>
    </row>
    <row r="46967" spans="2:8" x14ac:dyDescent="0.2">
      <c r="B46967" s="12"/>
      <c r="H46967" s="15"/>
    </row>
    <row r="46968" spans="2:8" x14ac:dyDescent="0.2">
      <c r="B46968" s="12"/>
      <c r="H46968" s="15"/>
    </row>
    <row r="46969" spans="2:8" x14ac:dyDescent="0.2">
      <c r="B46969" s="12"/>
      <c r="H46969" s="15"/>
    </row>
    <row r="46970" spans="2:8" x14ac:dyDescent="0.2">
      <c r="B46970" s="12"/>
      <c r="H46970" s="15"/>
    </row>
    <row r="46971" spans="2:8" x14ac:dyDescent="0.2">
      <c r="B46971" s="12"/>
      <c r="H46971" s="15"/>
    </row>
    <row r="46972" spans="2:8" x14ac:dyDescent="0.2">
      <c r="B46972" s="12"/>
      <c r="H46972" s="15"/>
    </row>
    <row r="46973" spans="2:8" x14ac:dyDescent="0.2">
      <c r="B46973" s="12"/>
      <c r="H46973" s="15"/>
    </row>
    <row r="46974" spans="2:8" x14ac:dyDescent="0.2">
      <c r="B46974" s="12"/>
      <c r="H46974" s="15"/>
    </row>
    <row r="46975" spans="2:8" x14ac:dyDescent="0.2">
      <c r="B46975" s="12"/>
      <c r="H46975" s="15"/>
    </row>
    <row r="46976" spans="2:8" x14ac:dyDescent="0.2">
      <c r="B46976" s="12"/>
      <c r="H46976" s="15"/>
    </row>
    <row r="46977" spans="2:8" x14ac:dyDescent="0.2">
      <c r="B46977" s="12"/>
      <c r="H46977" s="15"/>
    </row>
    <row r="46978" spans="2:8" x14ac:dyDescent="0.2">
      <c r="B46978" s="12"/>
      <c r="H46978" s="15"/>
    </row>
    <row r="46979" spans="2:8" x14ac:dyDescent="0.2">
      <c r="B46979" s="12"/>
      <c r="H46979" s="15"/>
    </row>
    <row r="46980" spans="2:8" x14ac:dyDescent="0.2">
      <c r="B46980" s="12"/>
      <c r="H46980" s="15"/>
    </row>
    <row r="46981" spans="2:8" x14ac:dyDescent="0.2">
      <c r="B46981" s="12"/>
      <c r="H46981" s="15"/>
    </row>
    <row r="46982" spans="2:8" x14ac:dyDescent="0.2">
      <c r="B46982" s="12"/>
      <c r="H46982" s="15"/>
    </row>
    <row r="46983" spans="2:8" x14ac:dyDescent="0.2">
      <c r="B46983" s="12"/>
      <c r="H46983" s="15"/>
    </row>
    <row r="46984" spans="2:8" x14ac:dyDescent="0.2">
      <c r="B46984" s="12"/>
      <c r="H46984" s="15"/>
    </row>
    <row r="46985" spans="2:8" x14ac:dyDescent="0.2">
      <c r="B46985" s="12"/>
      <c r="H46985" s="15"/>
    </row>
    <row r="46986" spans="2:8" x14ac:dyDescent="0.2">
      <c r="B46986" s="12"/>
      <c r="H46986" s="15"/>
    </row>
    <row r="46987" spans="2:8" x14ac:dyDescent="0.2">
      <c r="B46987" s="12"/>
      <c r="H46987" s="15"/>
    </row>
    <row r="46988" spans="2:8" x14ac:dyDescent="0.2">
      <c r="B46988" s="12"/>
      <c r="H46988" s="15"/>
    </row>
    <row r="46989" spans="2:8" x14ac:dyDescent="0.2">
      <c r="B46989" s="12"/>
      <c r="H46989" s="15"/>
    </row>
    <row r="46990" spans="2:8" x14ac:dyDescent="0.2">
      <c r="B46990" s="12"/>
      <c r="H46990" s="15"/>
    </row>
    <row r="46991" spans="2:8" x14ac:dyDescent="0.2">
      <c r="B46991" s="12"/>
      <c r="H46991" s="15"/>
    </row>
    <row r="46992" spans="2:8" x14ac:dyDescent="0.2">
      <c r="B46992" s="12"/>
      <c r="H46992" s="15"/>
    </row>
    <row r="46993" spans="2:8" x14ac:dyDescent="0.2">
      <c r="B46993" s="12"/>
      <c r="H46993" s="15"/>
    </row>
    <row r="46994" spans="2:8" x14ac:dyDescent="0.2">
      <c r="B46994" s="12"/>
      <c r="H46994" s="15"/>
    </row>
    <row r="46995" spans="2:8" x14ac:dyDescent="0.2">
      <c r="B46995" s="12"/>
      <c r="H46995" s="15"/>
    </row>
    <row r="46996" spans="2:8" x14ac:dyDescent="0.2">
      <c r="B46996" s="12"/>
      <c r="H46996" s="15"/>
    </row>
    <row r="46997" spans="2:8" x14ac:dyDescent="0.2">
      <c r="B46997" s="12"/>
      <c r="H46997" s="15"/>
    </row>
    <row r="46998" spans="2:8" x14ac:dyDescent="0.2">
      <c r="B46998" s="12"/>
      <c r="H46998" s="15"/>
    </row>
    <row r="46999" spans="2:8" x14ac:dyDescent="0.2">
      <c r="B46999" s="12"/>
      <c r="H46999" s="15"/>
    </row>
    <row r="47000" spans="2:8" x14ac:dyDescent="0.2">
      <c r="B47000" s="12"/>
      <c r="H47000" s="15"/>
    </row>
    <row r="47001" spans="2:8" x14ac:dyDescent="0.2">
      <c r="B47001" s="12"/>
      <c r="H47001" s="15"/>
    </row>
    <row r="47002" spans="2:8" x14ac:dyDescent="0.2">
      <c r="B47002" s="12"/>
      <c r="H47002" s="15"/>
    </row>
    <row r="47003" spans="2:8" x14ac:dyDescent="0.2">
      <c r="B47003" s="12"/>
      <c r="H47003" s="15"/>
    </row>
    <row r="47004" spans="2:8" x14ac:dyDescent="0.2">
      <c r="B47004" s="12"/>
      <c r="H47004" s="15"/>
    </row>
    <row r="47005" spans="2:8" x14ac:dyDescent="0.2">
      <c r="B47005" s="12"/>
      <c r="H47005" s="15"/>
    </row>
    <row r="47006" spans="2:8" x14ac:dyDescent="0.2">
      <c r="B47006" s="12"/>
      <c r="H47006" s="15"/>
    </row>
    <row r="47007" spans="2:8" x14ac:dyDescent="0.2">
      <c r="B47007" s="12"/>
      <c r="H47007" s="15"/>
    </row>
    <row r="47008" spans="2:8" x14ac:dyDescent="0.2">
      <c r="B47008" s="12"/>
      <c r="H47008" s="15"/>
    </row>
    <row r="47009" spans="2:8" x14ac:dyDescent="0.2">
      <c r="B47009" s="12"/>
      <c r="H47009" s="15"/>
    </row>
    <row r="47010" spans="2:8" x14ac:dyDescent="0.2">
      <c r="B47010" s="12"/>
      <c r="H47010" s="15"/>
    </row>
    <row r="47011" spans="2:8" x14ac:dyDescent="0.2">
      <c r="B47011" s="12"/>
      <c r="H47011" s="15"/>
    </row>
    <row r="47012" spans="2:8" x14ac:dyDescent="0.2">
      <c r="B47012" s="12"/>
      <c r="H47012" s="15"/>
    </row>
    <row r="47013" spans="2:8" x14ac:dyDescent="0.2">
      <c r="B47013" s="12"/>
      <c r="H47013" s="15"/>
    </row>
    <row r="47014" spans="2:8" x14ac:dyDescent="0.2">
      <c r="B47014" s="12"/>
      <c r="H47014" s="15"/>
    </row>
    <row r="47015" spans="2:8" x14ac:dyDescent="0.2">
      <c r="B47015" s="12"/>
      <c r="H47015" s="15"/>
    </row>
    <row r="47016" spans="2:8" x14ac:dyDescent="0.2">
      <c r="B47016" s="12"/>
      <c r="H47016" s="15"/>
    </row>
    <row r="47017" spans="2:8" x14ac:dyDescent="0.2">
      <c r="B47017" s="12"/>
      <c r="H47017" s="15"/>
    </row>
    <row r="47018" spans="2:8" x14ac:dyDescent="0.2">
      <c r="B47018" s="12"/>
      <c r="H47018" s="15"/>
    </row>
    <row r="47019" spans="2:8" x14ac:dyDescent="0.2">
      <c r="B47019" s="12"/>
      <c r="H47019" s="15"/>
    </row>
    <row r="47020" spans="2:8" x14ac:dyDescent="0.2">
      <c r="B47020" s="12"/>
      <c r="H47020" s="15"/>
    </row>
    <row r="47021" spans="2:8" x14ac:dyDescent="0.2">
      <c r="B47021" s="12"/>
      <c r="H47021" s="15"/>
    </row>
    <row r="47022" spans="2:8" x14ac:dyDescent="0.2">
      <c r="B47022" s="12"/>
      <c r="H47022" s="15"/>
    </row>
    <row r="47023" spans="2:8" x14ac:dyDescent="0.2">
      <c r="B47023" s="12"/>
      <c r="H47023" s="15"/>
    </row>
    <row r="47024" spans="2:8" x14ac:dyDescent="0.2">
      <c r="B47024" s="12"/>
      <c r="H47024" s="15"/>
    </row>
    <row r="47025" spans="2:8" x14ac:dyDescent="0.2">
      <c r="B47025" s="12"/>
      <c r="H47025" s="15"/>
    </row>
    <row r="47026" spans="2:8" x14ac:dyDescent="0.2">
      <c r="B47026" s="12"/>
      <c r="H47026" s="15"/>
    </row>
    <row r="47027" spans="2:8" x14ac:dyDescent="0.2">
      <c r="B47027" s="12"/>
      <c r="H47027" s="15"/>
    </row>
    <row r="47028" spans="2:8" x14ac:dyDescent="0.2">
      <c r="B47028" s="12"/>
      <c r="H47028" s="15"/>
    </row>
    <row r="47029" spans="2:8" x14ac:dyDescent="0.2">
      <c r="B47029" s="12"/>
      <c r="H47029" s="15"/>
    </row>
    <row r="47030" spans="2:8" x14ac:dyDescent="0.2">
      <c r="B47030" s="12"/>
      <c r="H47030" s="15"/>
    </row>
    <row r="47031" spans="2:8" x14ac:dyDescent="0.2">
      <c r="B47031" s="12"/>
      <c r="H47031" s="15"/>
    </row>
    <row r="47032" spans="2:8" x14ac:dyDescent="0.2">
      <c r="B47032" s="12"/>
      <c r="H47032" s="15"/>
    </row>
    <row r="47033" spans="2:8" x14ac:dyDescent="0.2">
      <c r="B47033" s="12"/>
      <c r="H47033" s="15"/>
    </row>
    <row r="47034" spans="2:8" x14ac:dyDescent="0.2">
      <c r="B47034" s="12"/>
      <c r="H47034" s="15"/>
    </row>
    <row r="47035" spans="2:8" x14ac:dyDescent="0.2">
      <c r="B47035" s="12"/>
      <c r="H47035" s="15"/>
    </row>
    <row r="47036" spans="2:8" x14ac:dyDescent="0.2">
      <c r="B47036" s="12"/>
      <c r="H47036" s="15"/>
    </row>
    <row r="47037" spans="2:8" x14ac:dyDescent="0.2">
      <c r="B47037" s="12"/>
      <c r="H47037" s="15"/>
    </row>
    <row r="47038" spans="2:8" x14ac:dyDescent="0.2">
      <c r="B47038" s="12"/>
      <c r="H47038" s="15"/>
    </row>
    <row r="47039" spans="2:8" x14ac:dyDescent="0.2">
      <c r="B47039" s="12"/>
      <c r="H47039" s="15"/>
    </row>
    <row r="47040" spans="2:8" x14ac:dyDescent="0.2">
      <c r="B47040" s="12"/>
      <c r="H47040" s="15"/>
    </row>
    <row r="47041" spans="2:8" x14ac:dyDescent="0.2">
      <c r="B47041" s="12"/>
      <c r="H47041" s="15"/>
    </row>
    <row r="47042" spans="2:8" x14ac:dyDescent="0.2">
      <c r="B47042" s="12"/>
      <c r="H47042" s="15"/>
    </row>
    <row r="47043" spans="2:8" x14ac:dyDescent="0.2">
      <c r="B47043" s="12"/>
      <c r="H47043" s="15"/>
    </row>
    <row r="47044" spans="2:8" x14ac:dyDescent="0.2">
      <c r="B47044" s="12"/>
      <c r="H47044" s="15"/>
    </row>
    <row r="47045" spans="2:8" x14ac:dyDescent="0.2">
      <c r="B47045" s="12"/>
      <c r="H47045" s="15"/>
    </row>
    <row r="47046" spans="2:8" x14ac:dyDescent="0.2">
      <c r="B47046" s="12"/>
      <c r="H47046" s="15"/>
    </row>
    <row r="47047" spans="2:8" x14ac:dyDescent="0.2">
      <c r="B47047" s="12"/>
      <c r="H47047" s="15"/>
    </row>
    <row r="47048" spans="2:8" x14ac:dyDescent="0.2">
      <c r="B47048" s="12"/>
      <c r="H47048" s="15"/>
    </row>
    <row r="47049" spans="2:8" x14ac:dyDescent="0.2">
      <c r="B47049" s="12"/>
      <c r="H47049" s="15"/>
    </row>
    <row r="47050" spans="2:8" x14ac:dyDescent="0.2">
      <c r="B47050" s="12"/>
      <c r="H47050" s="15"/>
    </row>
    <row r="47051" spans="2:8" x14ac:dyDescent="0.2">
      <c r="B47051" s="12"/>
      <c r="H47051" s="15"/>
    </row>
    <row r="47052" spans="2:8" x14ac:dyDescent="0.2">
      <c r="B47052" s="12"/>
      <c r="H47052" s="15"/>
    </row>
    <row r="47053" spans="2:8" x14ac:dyDescent="0.2">
      <c r="B47053" s="12"/>
      <c r="H47053" s="15"/>
    </row>
    <row r="47054" spans="2:8" x14ac:dyDescent="0.2">
      <c r="B47054" s="12"/>
      <c r="H47054" s="15"/>
    </row>
    <row r="47055" spans="2:8" x14ac:dyDescent="0.2">
      <c r="B47055" s="12"/>
      <c r="H47055" s="15"/>
    </row>
    <row r="47056" spans="2:8" x14ac:dyDescent="0.2">
      <c r="B47056" s="12"/>
      <c r="H47056" s="15"/>
    </row>
    <row r="47057" spans="2:8" x14ac:dyDescent="0.2">
      <c r="B47057" s="12"/>
      <c r="H47057" s="15"/>
    </row>
    <row r="47058" spans="2:8" x14ac:dyDescent="0.2">
      <c r="B47058" s="12"/>
      <c r="H47058" s="15"/>
    </row>
    <row r="47059" spans="2:8" x14ac:dyDescent="0.2">
      <c r="B47059" s="12"/>
      <c r="H47059" s="15"/>
    </row>
    <row r="47060" spans="2:8" x14ac:dyDescent="0.2">
      <c r="B47060" s="12"/>
      <c r="H47060" s="15"/>
    </row>
    <row r="47061" spans="2:8" x14ac:dyDescent="0.2">
      <c r="B47061" s="12"/>
      <c r="H47061" s="15"/>
    </row>
    <row r="47062" spans="2:8" x14ac:dyDescent="0.2">
      <c r="B47062" s="12"/>
      <c r="H47062" s="15"/>
    </row>
    <row r="47063" spans="2:8" x14ac:dyDescent="0.2">
      <c r="B47063" s="12"/>
      <c r="H47063" s="15"/>
    </row>
    <row r="47064" spans="2:8" x14ac:dyDescent="0.2">
      <c r="B47064" s="12"/>
      <c r="H47064" s="15"/>
    </row>
    <row r="47065" spans="2:8" x14ac:dyDescent="0.2">
      <c r="B47065" s="12"/>
      <c r="H47065" s="15"/>
    </row>
    <row r="47066" spans="2:8" x14ac:dyDescent="0.2">
      <c r="B47066" s="12"/>
      <c r="H47066" s="15"/>
    </row>
    <row r="47067" spans="2:8" x14ac:dyDescent="0.2">
      <c r="B47067" s="12"/>
      <c r="H47067" s="15"/>
    </row>
    <row r="47068" spans="2:8" x14ac:dyDescent="0.2">
      <c r="B47068" s="12"/>
      <c r="H47068" s="15"/>
    </row>
    <row r="47069" spans="2:8" x14ac:dyDescent="0.2">
      <c r="B47069" s="12"/>
      <c r="H47069" s="15"/>
    </row>
    <row r="47070" spans="2:8" x14ac:dyDescent="0.2">
      <c r="B47070" s="12"/>
      <c r="H47070" s="15"/>
    </row>
    <row r="47071" spans="2:8" x14ac:dyDescent="0.2">
      <c r="B47071" s="12"/>
      <c r="H47071" s="15"/>
    </row>
    <row r="47072" spans="2:8" x14ac:dyDescent="0.2">
      <c r="B47072" s="12"/>
      <c r="H47072" s="15"/>
    </row>
    <row r="47073" spans="2:8" x14ac:dyDescent="0.2">
      <c r="B47073" s="12"/>
      <c r="H47073" s="15"/>
    </row>
    <row r="47074" spans="2:8" x14ac:dyDescent="0.2">
      <c r="B47074" s="12"/>
      <c r="H47074" s="15"/>
    </row>
    <row r="47075" spans="2:8" x14ac:dyDescent="0.2">
      <c r="B47075" s="12"/>
      <c r="H47075" s="15"/>
    </row>
    <row r="47076" spans="2:8" x14ac:dyDescent="0.2">
      <c r="B47076" s="12"/>
      <c r="H47076" s="15"/>
    </row>
    <row r="47077" spans="2:8" x14ac:dyDescent="0.2">
      <c r="B47077" s="12"/>
      <c r="H47077" s="15"/>
    </row>
    <row r="47078" spans="2:8" x14ac:dyDescent="0.2">
      <c r="B47078" s="12"/>
      <c r="H47078" s="15"/>
    </row>
    <row r="47079" spans="2:8" x14ac:dyDescent="0.2">
      <c r="B47079" s="12"/>
      <c r="H47079" s="15"/>
    </row>
    <row r="47080" spans="2:8" x14ac:dyDescent="0.2">
      <c r="B47080" s="12"/>
      <c r="H47080" s="15"/>
    </row>
    <row r="47081" spans="2:8" x14ac:dyDescent="0.2">
      <c r="B47081" s="12"/>
      <c r="H47081" s="15"/>
    </row>
    <row r="47082" spans="2:8" x14ac:dyDescent="0.2">
      <c r="B47082" s="12"/>
      <c r="H47082" s="15"/>
    </row>
    <row r="47083" spans="2:8" x14ac:dyDescent="0.2">
      <c r="B47083" s="12"/>
      <c r="H47083" s="15"/>
    </row>
    <row r="47084" spans="2:8" x14ac:dyDescent="0.2">
      <c r="B47084" s="12"/>
      <c r="H47084" s="15"/>
    </row>
    <row r="47085" spans="2:8" x14ac:dyDescent="0.2">
      <c r="B47085" s="12"/>
      <c r="H47085" s="15"/>
    </row>
    <row r="47086" spans="2:8" x14ac:dyDescent="0.2">
      <c r="B47086" s="12"/>
      <c r="H47086" s="15"/>
    </row>
    <row r="47087" spans="2:8" x14ac:dyDescent="0.2">
      <c r="B47087" s="12"/>
      <c r="H47087" s="15"/>
    </row>
    <row r="47088" spans="2:8" x14ac:dyDescent="0.2">
      <c r="B47088" s="12"/>
      <c r="H47088" s="15"/>
    </row>
    <row r="47089" spans="2:8" x14ac:dyDescent="0.2">
      <c r="B47089" s="12"/>
      <c r="H47089" s="15"/>
    </row>
    <row r="47090" spans="2:8" x14ac:dyDescent="0.2">
      <c r="B47090" s="12"/>
      <c r="H47090" s="15"/>
    </row>
    <row r="47091" spans="2:8" x14ac:dyDescent="0.2">
      <c r="B47091" s="12"/>
      <c r="H47091" s="15"/>
    </row>
    <row r="47092" spans="2:8" x14ac:dyDescent="0.2">
      <c r="B47092" s="12"/>
      <c r="H47092" s="15"/>
    </row>
    <row r="47093" spans="2:8" x14ac:dyDescent="0.2">
      <c r="B47093" s="12"/>
      <c r="H47093" s="15"/>
    </row>
    <row r="47094" spans="2:8" x14ac:dyDescent="0.2">
      <c r="B47094" s="12"/>
      <c r="H47094" s="15"/>
    </row>
    <row r="47095" spans="2:8" x14ac:dyDescent="0.2">
      <c r="B47095" s="12"/>
      <c r="H47095" s="15"/>
    </row>
    <row r="47096" spans="2:8" x14ac:dyDescent="0.2">
      <c r="B47096" s="12"/>
      <c r="H47096" s="15"/>
    </row>
    <row r="47097" spans="2:8" x14ac:dyDescent="0.2">
      <c r="B47097" s="12"/>
      <c r="H47097" s="15"/>
    </row>
    <row r="47098" spans="2:8" x14ac:dyDescent="0.2">
      <c r="B47098" s="12"/>
      <c r="H47098" s="15"/>
    </row>
    <row r="47099" spans="2:8" x14ac:dyDescent="0.2">
      <c r="B47099" s="12"/>
      <c r="H47099" s="15"/>
    </row>
    <row r="47100" spans="2:8" x14ac:dyDescent="0.2">
      <c r="B47100" s="12"/>
      <c r="H47100" s="15"/>
    </row>
    <row r="47101" spans="2:8" x14ac:dyDescent="0.2">
      <c r="B47101" s="12"/>
      <c r="H47101" s="15"/>
    </row>
    <row r="47102" spans="2:8" x14ac:dyDescent="0.2">
      <c r="B47102" s="12"/>
      <c r="H47102" s="15"/>
    </row>
    <row r="47103" spans="2:8" x14ac:dyDescent="0.2">
      <c r="B47103" s="12"/>
      <c r="H47103" s="15"/>
    </row>
    <row r="47104" spans="2:8" x14ac:dyDescent="0.2">
      <c r="B47104" s="12"/>
      <c r="H47104" s="15"/>
    </row>
    <row r="47105" spans="2:8" x14ac:dyDescent="0.2">
      <c r="B47105" s="12"/>
      <c r="H47105" s="15"/>
    </row>
    <row r="47106" spans="2:8" x14ac:dyDescent="0.2">
      <c r="B47106" s="12"/>
      <c r="H47106" s="15"/>
    </row>
    <row r="47107" spans="2:8" x14ac:dyDescent="0.2">
      <c r="B47107" s="12"/>
      <c r="H47107" s="15"/>
    </row>
    <row r="47108" spans="2:8" x14ac:dyDescent="0.2">
      <c r="B47108" s="12"/>
      <c r="H47108" s="15"/>
    </row>
    <row r="47109" spans="2:8" x14ac:dyDescent="0.2">
      <c r="B47109" s="12"/>
      <c r="H47109" s="15"/>
    </row>
    <row r="47110" spans="2:8" x14ac:dyDescent="0.2">
      <c r="B47110" s="12"/>
      <c r="H47110" s="15"/>
    </row>
    <row r="47111" spans="2:8" x14ac:dyDescent="0.2">
      <c r="B47111" s="12"/>
      <c r="H47111" s="15"/>
    </row>
    <row r="47112" spans="2:8" x14ac:dyDescent="0.2">
      <c r="B47112" s="12"/>
      <c r="H47112" s="15"/>
    </row>
    <row r="47113" spans="2:8" x14ac:dyDescent="0.2">
      <c r="B47113" s="12"/>
      <c r="H47113" s="15"/>
    </row>
    <row r="47114" spans="2:8" x14ac:dyDescent="0.2">
      <c r="B47114" s="12"/>
      <c r="H47114" s="15"/>
    </row>
    <row r="47115" spans="2:8" x14ac:dyDescent="0.2">
      <c r="B47115" s="12"/>
      <c r="H47115" s="15"/>
    </row>
    <row r="47116" spans="2:8" x14ac:dyDescent="0.2">
      <c r="B47116" s="12"/>
      <c r="H47116" s="15"/>
    </row>
    <row r="47117" spans="2:8" x14ac:dyDescent="0.2">
      <c r="B47117" s="12"/>
      <c r="H47117" s="15"/>
    </row>
    <row r="47118" spans="2:8" x14ac:dyDescent="0.2">
      <c r="B47118" s="12"/>
      <c r="H47118" s="15"/>
    </row>
    <row r="47119" spans="2:8" x14ac:dyDescent="0.2">
      <c r="B47119" s="12"/>
      <c r="H47119" s="15"/>
    </row>
    <row r="47120" spans="2:8" x14ac:dyDescent="0.2">
      <c r="B47120" s="12"/>
      <c r="H47120" s="15"/>
    </row>
    <row r="47121" spans="2:8" x14ac:dyDescent="0.2">
      <c r="B47121" s="12"/>
      <c r="H47121" s="15"/>
    </row>
    <row r="47122" spans="2:8" x14ac:dyDescent="0.2">
      <c r="B47122" s="12"/>
      <c r="H47122" s="15"/>
    </row>
    <row r="47123" spans="2:8" x14ac:dyDescent="0.2">
      <c r="B47123" s="12"/>
      <c r="H47123" s="15"/>
    </row>
    <row r="47124" spans="2:8" x14ac:dyDescent="0.2">
      <c r="B47124" s="12"/>
      <c r="H47124" s="15"/>
    </row>
    <row r="47125" spans="2:8" x14ac:dyDescent="0.2">
      <c r="B47125" s="12"/>
      <c r="H47125" s="15"/>
    </row>
    <row r="47126" spans="2:8" x14ac:dyDescent="0.2">
      <c r="B47126" s="12"/>
      <c r="H47126" s="15"/>
    </row>
    <row r="47127" spans="2:8" x14ac:dyDescent="0.2">
      <c r="B47127" s="12"/>
      <c r="H47127" s="15"/>
    </row>
    <row r="47128" spans="2:8" x14ac:dyDescent="0.2">
      <c r="B47128" s="12"/>
      <c r="H47128" s="15"/>
    </row>
    <row r="47129" spans="2:8" x14ac:dyDescent="0.2">
      <c r="B47129" s="12"/>
      <c r="H47129" s="15"/>
    </row>
    <row r="47130" spans="2:8" x14ac:dyDescent="0.2">
      <c r="B47130" s="12"/>
      <c r="H47130" s="15"/>
    </row>
    <row r="47131" spans="2:8" x14ac:dyDescent="0.2">
      <c r="B47131" s="12"/>
      <c r="H47131" s="15"/>
    </row>
    <row r="47132" spans="2:8" x14ac:dyDescent="0.2">
      <c r="B47132" s="12"/>
      <c r="H47132" s="15"/>
    </row>
    <row r="47133" spans="2:8" x14ac:dyDescent="0.2">
      <c r="B47133" s="12"/>
      <c r="H47133" s="15"/>
    </row>
    <row r="47134" spans="2:8" x14ac:dyDescent="0.2">
      <c r="B47134" s="12"/>
      <c r="H47134" s="15"/>
    </row>
    <row r="47135" spans="2:8" x14ac:dyDescent="0.2">
      <c r="B47135" s="12"/>
      <c r="H47135" s="15"/>
    </row>
    <row r="47136" spans="2:8" x14ac:dyDescent="0.2">
      <c r="B47136" s="12"/>
      <c r="H47136" s="15"/>
    </row>
    <row r="47137" spans="2:8" x14ac:dyDescent="0.2">
      <c r="B47137" s="12"/>
      <c r="H47137" s="15"/>
    </row>
    <row r="47138" spans="2:8" x14ac:dyDescent="0.2">
      <c r="B47138" s="12"/>
      <c r="H47138" s="15"/>
    </row>
    <row r="47139" spans="2:8" x14ac:dyDescent="0.2">
      <c r="B47139" s="12"/>
      <c r="H47139" s="15"/>
    </row>
    <row r="47140" spans="2:8" x14ac:dyDescent="0.2">
      <c r="B47140" s="12"/>
      <c r="H47140" s="15"/>
    </row>
    <row r="47141" spans="2:8" x14ac:dyDescent="0.2">
      <c r="B47141" s="12"/>
      <c r="H47141" s="15"/>
    </row>
    <row r="47142" spans="2:8" x14ac:dyDescent="0.2">
      <c r="B47142" s="12"/>
      <c r="H47142" s="15"/>
    </row>
    <row r="47143" spans="2:8" x14ac:dyDescent="0.2">
      <c r="B47143" s="12"/>
      <c r="H47143" s="15"/>
    </row>
    <row r="47144" spans="2:8" x14ac:dyDescent="0.2">
      <c r="B47144" s="12"/>
      <c r="H47144" s="15"/>
    </row>
    <row r="47145" spans="2:8" x14ac:dyDescent="0.2">
      <c r="B47145" s="12"/>
      <c r="H47145" s="15"/>
    </row>
    <row r="47146" spans="2:8" x14ac:dyDescent="0.2">
      <c r="B47146" s="12"/>
      <c r="H47146" s="15"/>
    </row>
    <row r="47147" spans="2:8" x14ac:dyDescent="0.2">
      <c r="B47147" s="12"/>
      <c r="H47147" s="15"/>
    </row>
    <row r="47148" spans="2:8" x14ac:dyDescent="0.2">
      <c r="B47148" s="12"/>
      <c r="H47148" s="15"/>
    </row>
    <row r="47149" spans="2:8" x14ac:dyDescent="0.2">
      <c r="B47149" s="12"/>
      <c r="H47149" s="15"/>
    </row>
    <row r="47150" spans="2:8" x14ac:dyDescent="0.2">
      <c r="B47150" s="12"/>
      <c r="H47150" s="15"/>
    </row>
    <row r="47151" spans="2:8" x14ac:dyDescent="0.2">
      <c r="B47151" s="12"/>
      <c r="H47151" s="15"/>
    </row>
    <row r="47152" spans="2:8" x14ac:dyDescent="0.2">
      <c r="B47152" s="12"/>
      <c r="H47152" s="15"/>
    </row>
    <row r="47153" spans="2:8" x14ac:dyDescent="0.2">
      <c r="B47153" s="12"/>
      <c r="H47153" s="15"/>
    </row>
    <row r="47154" spans="2:8" x14ac:dyDescent="0.2">
      <c r="B47154" s="12"/>
      <c r="H47154" s="15"/>
    </row>
    <row r="47155" spans="2:8" x14ac:dyDescent="0.2">
      <c r="B47155" s="12"/>
      <c r="H47155" s="15"/>
    </row>
    <row r="47156" spans="2:8" x14ac:dyDescent="0.2">
      <c r="B47156" s="12"/>
      <c r="H47156" s="15"/>
    </row>
    <row r="47157" spans="2:8" x14ac:dyDescent="0.2">
      <c r="B47157" s="12"/>
      <c r="H47157" s="15"/>
    </row>
    <row r="47158" spans="2:8" x14ac:dyDescent="0.2">
      <c r="B47158" s="12"/>
      <c r="H47158" s="15"/>
    </row>
    <row r="47159" spans="2:8" x14ac:dyDescent="0.2">
      <c r="B47159" s="12"/>
      <c r="H47159" s="15"/>
    </row>
    <row r="47160" spans="2:8" x14ac:dyDescent="0.2">
      <c r="B47160" s="12"/>
      <c r="H47160" s="15"/>
    </row>
    <row r="47161" spans="2:8" x14ac:dyDescent="0.2">
      <c r="B47161" s="12"/>
      <c r="H47161" s="15"/>
    </row>
    <row r="47162" spans="2:8" x14ac:dyDescent="0.2">
      <c r="B47162" s="12"/>
      <c r="H47162" s="15"/>
    </row>
    <row r="47163" spans="2:8" x14ac:dyDescent="0.2">
      <c r="B47163" s="12"/>
      <c r="H47163" s="15"/>
    </row>
    <row r="47164" spans="2:8" x14ac:dyDescent="0.2">
      <c r="B47164" s="12"/>
      <c r="H47164" s="15"/>
    </row>
    <row r="47165" spans="2:8" x14ac:dyDescent="0.2">
      <c r="B47165" s="12"/>
      <c r="H47165" s="15"/>
    </row>
    <row r="47166" spans="2:8" x14ac:dyDescent="0.2">
      <c r="B47166" s="12"/>
      <c r="H47166" s="15"/>
    </row>
    <row r="47167" spans="2:8" x14ac:dyDescent="0.2">
      <c r="B47167" s="12"/>
      <c r="H47167" s="15"/>
    </row>
    <row r="47168" spans="2:8" x14ac:dyDescent="0.2">
      <c r="B47168" s="12"/>
      <c r="H47168" s="15"/>
    </row>
    <row r="47169" spans="2:8" x14ac:dyDescent="0.2">
      <c r="B47169" s="12"/>
      <c r="H47169" s="15"/>
    </row>
    <row r="47170" spans="2:8" x14ac:dyDescent="0.2">
      <c r="B47170" s="12"/>
      <c r="H47170" s="15"/>
    </row>
    <row r="47171" spans="2:8" x14ac:dyDescent="0.2">
      <c r="B47171" s="12"/>
      <c r="H47171" s="15"/>
    </row>
    <row r="47172" spans="2:8" x14ac:dyDescent="0.2">
      <c r="B47172" s="12"/>
      <c r="H47172" s="15"/>
    </row>
    <row r="47173" spans="2:8" x14ac:dyDescent="0.2">
      <c r="B47173" s="12"/>
      <c r="H47173" s="15"/>
    </row>
    <row r="47174" spans="2:8" x14ac:dyDescent="0.2">
      <c r="B47174" s="12"/>
      <c r="H47174" s="15"/>
    </row>
    <row r="47175" spans="2:8" x14ac:dyDescent="0.2">
      <c r="B47175" s="12"/>
      <c r="H47175" s="15"/>
    </row>
    <row r="47176" spans="2:8" x14ac:dyDescent="0.2">
      <c r="B47176" s="12"/>
      <c r="H47176" s="15"/>
    </row>
    <row r="47177" spans="2:8" x14ac:dyDescent="0.2">
      <c r="B47177" s="12"/>
      <c r="H47177" s="15"/>
    </row>
    <row r="47178" spans="2:8" x14ac:dyDescent="0.2">
      <c r="B47178" s="12"/>
      <c r="H47178" s="15"/>
    </row>
    <row r="47179" spans="2:8" x14ac:dyDescent="0.2">
      <c r="B47179" s="12"/>
      <c r="H47179" s="15"/>
    </row>
    <row r="47180" spans="2:8" x14ac:dyDescent="0.2">
      <c r="B47180" s="12"/>
      <c r="H47180" s="15"/>
    </row>
    <row r="47181" spans="2:8" x14ac:dyDescent="0.2">
      <c r="B47181" s="12"/>
      <c r="H47181" s="15"/>
    </row>
    <row r="47182" spans="2:8" x14ac:dyDescent="0.2">
      <c r="B47182" s="12"/>
      <c r="H47182" s="15"/>
    </row>
    <row r="47183" spans="2:8" x14ac:dyDescent="0.2">
      <c r="B47183" s="12"/>
      <c r="H47183" s="15"/>
    </row>
    <row r="47184" spans="2:8" x14ac:dyDescent="0.2">
      <c r="B47184" s="12"/>
      <c r="H47184" s="15"/>
    </row>
    <row r="47185" spans="2:8" x14ac:dyDescent="0.2">
      <c r="B47185" s="12"/>
      <c r="H47185" s="15"/>
    </row>
    <row r="47186" spans="2:8" x14ac:dyDescent="0.2">
      <c r="B47186" s="12"/>
      <c r="H47186" s="15"/>
    </row>
    <row r="47187" spans="2:8" x14ac:dyDescent="0.2">
      <c r="B47187" s="12"/>
      <c r="H47187" s="15"/>
    </row>
    <row r="47188" spans="2:8" x14ac:dyDescent="0.2">
      <c r="B47188" s="12"/>
      <c r="H47188" s="15"/>
    </row>
    <row r="47189" spans="2:8" x14ac:dyDescent="0.2">
      <c r="B47189" s="12"/>
      <c r="H47189" s="15"/>
    </row>
    <row r="47190" spans="2:8" x14ac:dyDescent="0.2">
      <c r="B47190" s="12"/>
      <c r="H47190" s="15"/>
    </row>
    <row r="47191" spans="2:8" x14ac:dyDescent="0.2">
      <c r="B47191" s="12"/>
      <c r="H47191" s="15"/>
    </row>
    <row r="47192" spans="2:8" x14ac:dyDescent="0.2">
      <c r="B47192" s="12"/>
      <c r="H47192" s="15"/>
    </row>
    <row r="47193" spans="2:8" x14ac:dyDescent="0.2">
      <c r="B47193" s="12"/>
      <c r="H47193" s="15"/>
    </row>
    <row r="47194" spans="2:8" x14ac:dyDescent="0.2">
      <c r="B47194" s="12"/>
      <c r="H47194" s="15"/>
    </row>
    <row r="47195" spans="2:8" x14ac:dyDescent="0.2">
      <c r="B47195" s="12"/>
      <c r="H47195" s="15"/>
    </row>
    <row r="47196" spans="2:8" x14ac:dyDescent="0.2">
      <c r="B47196" s="12"/>
      <c r="H47196" s="15"/>
    </row>
    <row r="47197" spans="2:8" x14ac:dyDescent="0.2">
      <c r="B47197" s="12"/>
      <c r="H47197" s="15"/>
    </row>
    <row r="47198" spans="2:8" x14ac:dyDescent="0.2">
      <c r="B47198" s="12"/>
      <c r="H47198" s="15"/>
    </row>
    <row r="47199" spans="2:8" x14ac:dyDescent="0.2">
      <c r="B47199" s="12"/>
      <c r="H47199" s="15"/>
    </row>
    <row r="47200" spans="2:8" x14ac:dyDescent="0.2">
      <c r="B47200" s="12"/>
      <c r="H47200" s="15"/>
    </row>
    <row r="47201" spans="2:8" x14ac:dyDescent="0.2">
      <c r="B47201" s="12"/>
      <c r="H47201" s="15"/>
    </row>
    <row r="47202" spans="2:8" x14ac:dyDescent="0.2">
      <c r="B47202" s="12"/>
      <c r="H47202" s="15"/>
    </row>
    <row r="47203" spans="2:8" x14ac:dyDescent="0.2">
      <c r="B47203" s="12"/>
      <c r="H47203" s="15"/>
    </row>
    <row r="47204" spans="2:8" x14ac:dyDescent="0.2">
      <c r="B47204" s="12"/>
      <c r="H47204" s="15"/>
    </row>
    <row r="47205" spans="2:8" x14ac:dyDescent="0.2">
      <c r="B47205" s="12"/>
      <c r="H47205" s="15"/>
    </row>
    <row r="47206" spans="2:8" x14ac:dyDescent="0.2">
      <c r="B47206" s="12"/>
      <c r="H47206" s="15"/>
    </row>
    <row r="47207" spans="2:8" x14ac:dyDescent="0.2">
      <c r="B47207" s="12"/>
      <c r="H47207" s="15"/>
    </row>
    <row r="47208" spans="2:8" x14ac:dyDescent="0.2">
      <c r="B47208" s="12"/>
      <c r="H47208" s="15"/>
    </row>
    <row r="47209" spans="2:8" x14ac:dyDescent="0.2">
      <c r="B47209" s="12"/>
      <c r="H47209" s="15"/>
    </row>
    <row r="47210" spans="2:8" x14ac:dyDescent="0.2">
      <c r="B47210" s="12"/>
      <c r="H47210" s="15"/>
    </row>
    <row r="47211" spans="2:8" x14ac:dyDescent="0.2">
      <c r="B47211" s="12"/>
      <c r="H47211" s="15"/>
    </row>
    <row r="47212" spans="2:8" x14ac:dyDescent="0.2">
      <c r="B47212" s="12"/>
      <c r="H47212" s="15"/>
    </row>
    <row r="47213" spans="2:8" x14ac:dyDescent="0.2">
      <c r="B47213" s="12"/>
      <c r="H47213" s="15"/>
    </row>
    <row r="47214" spans="2:8" x14ac:dyDescent="0.2">
      <c r="B47214" s="12"/>
      <c r="H47214" s="15"/>
    </row>
    <row r="47215" spans="2:8" x14ac:dyDescent="0.2">
      <c r="B47215" s="12"/>
      <c r="H47215" s="15"/>
    </row>
    <row r="47216" spans="2:8" x14ac:dyDescent="0.2">
      <c r="B47216" s="12"/>
      <c r="H47216" s="15"/>
    </row>
    <row r="47217" spans="2:8" x14ac:dyDescent="0.2">
      <c r="B47217" s="12"/>
      <c r="H47217" s="15"/>
    </row>
    <row r="47218" spans="2:8" x14ac:dyDescent="0.2">
      <c r="B47218" s="12"/>
      <c r="H47218" s="15"/>
    </row>
    <row r="47219" spans="2:8" x14ac:dyDescent="0.2">
      <c r="B47219" s="12"/>
      <c r="H47219" s="15"/>
    </row>
    <row r="47220" spans="2:8" x14ac:dyDescent="0.2">
      <c r="B47220" s="12"/>
      <c r="H47220" s="15"/>
    </row>
    <row r="47221" spans="2:8" x14ac:dyDescent="0.2">
      <c r="B47221" s="12"/>
      <c r="H47221" s="15"/>
    </row>
    <row r="47222" spans="2:8" x14ac:dyDescent="0.2">
      <c r="B47222" s="12"/>
      <c r="H47222" s="15"/>
    </row>
    <row r="47223" spans="2:8" x14ac:dyDescent="0.2">
      <c r="B47223" s="12"/>
      <c r="H47223" s="15"/>
    </row>
    <row r="47224" spans="2:8" x14ac:dyDescent="0.2">
      <c r="B47224" s="12"/>
      <c r="H47224" s="15"/>
    </row>
    <row r="47225" spans="2:8" x14ac:dyDescent="0.2">
      <c r="B47225" s="12"/>
      <c r="H47225" s="15"/>
    </row>
    <row r="47226" spans="2:8" x14ac:dyDescent="0.2">
      <c r="B47226" s="12"/>
      <c r="H47226" s="15"/>
    </row>
    <row r="47227" spans="2:8" x14ac:dyDescent="0.2">
      <c r="B47227" s="12"/>
      <c r="H47227" s="15"/>
    </row>
    <row r="47228" spans="2:8" x14ac:dyDescent="0.2">
      <c r="B47228" s="12"/>
      <c r="H47228" s="15"/>
    </row>
    <row r="47229" spans="2:8" x14ac:dyDescent="0.2">
      <c r="B47229" s="12"/>
      <c r="H47229" s="15"/>
    </row>
    <row r="47230" spans="2:8" x14ac:dyDescent="0.2">
      <c r="B47230" s="12"/>
      <c r="H47230" s="15"/>
    </row>
    <row r="47231" spans="2:8" x14ac:dyDescent="0.2">
      <c r="B47231" s="12"/>
      <c r="H47231" s="15"/>
    </row>
    <row r="47232" spans="2:8" x14ac:dyDescent="0.2">
      <c r="B47232" s="12"/>
      <c r="H47232" s="15"/>
    </row>
    <row r="47233" spans="2:8" x14ac:dyDescent="0.2">
      <c r="B47233" s="12"/>
      <c r="H47233" s="15"/>
    </row>
    <row r="47234" spans="2:8" x14ac:dyDescent="0.2">
      <c r="B47234" s="12"/>
      <c r="H47234" s="15"/>
    </row>
    <row r="47235" spans="2:8" x14ac:dyDescent="0.2">
      <c r="B47235" s="12"/>
      <c r="H47235" s="15"/>
    </row>
    <row r="47236" spans="2:8" x14ac:dyDescent="0.2">
      <c r="B47236" s="12"/>
      <c r="H47236" s="15"/>
    </row>
    <row r="47237" spans="2:8" x14ac:dyDescent="0.2">
      <c r="B47237" s="12"/>
      <c r="H47237" s="15"/>
    </row>
    <row r="47238" spans="2:8" x14ac:dyDescent="0.2">
      <c r="B47238" s="12"/>
      <c r="H47238" s="15"/>
    </row>
    <row r="47239" spans="2:8" x14ac:dyDescent="0.2">
      <c r="B47239" s="12"/>
      <c r="H47239" s="15"/>
    </row>
    <row r="47240" spans="2:8" x14ac:dyDescent="0.2">
      <c r="B47240" s="12"/>
      <c r="H47240" s="15"/>
    </row>
    <row r="47241" spans="2:8" x14ac:dyDescent="0.2">
      <c r="B47241" s="12"/>
      <c r="H47241" s="15"/>
    </row>
    <row r="47242" spans="2:8" x14ac:dyDescent="0.2">
      <c r="B47242" s="12"/>
      <c r="H47242" s="15"/>
    </row>
    <row r="47243" spans="2:8" x14ac:dyDescent="0.2">
      <c r="B47243" s="12"/>
      <c r="H47243" s="15"/>
    </row>
    <row r="47244" spans="2:8" x14ac:dyDescent="0.2">
      <c r="B47244" s="12"/>
      <c r="H47244" s="15"/>
    </row>
    <row r="47245" spans="2:8" x14ac:dyDescent="0.2">
      <c r="B47245" s="12"/>
      <c r="H47245" s="15"/>
    </row>
    <row r="47246" spans="2:8" x14ac:dyDescent="0.2">
      <c r="B47246" s="12"/>
      <c r="H47246" s="15"/>
    </row>
    <row r="47247" spans="2:8" x14ac:dyDescent="0.2">
      <c r="B47247" s="12"/>
      <c r="H47247" s="15"/>
    </row>
    <row r="47248" spans="2:8" x14ac:dyDescent="0.2">
      <c r="B47248" s="12"/>
      <c r="H47248" s="15"/>
    </row>
    <row r="47249" spans="2:8" x14ac:dyDescent="0.2">
      <c r="B47249" s="12"/>
      <c r="H47249" s="15"/>
    </row>
    <row r="47250" spans="2:8" x14ac:dyDescent="0.2">
      <c r="B47250" s="12"/>
      <c r="H47250" s="15"/>
    </row>
    <row r="47251" spans="2:8" x14ac:dyDescent="0.2">
      <c r="B47251" s="12"/>
      <c r="H47251" s="15"/>
    </row>
    <row r="47252" spans="2:8" x14ac:dyDescent="0.2">
      <c r="B47252" s="12"/>
      <c r="H47252" s="15"/>
    </row>
    <row r="47253" spans="2:8" x14ac:dyDescent="0.2">
      <c r="B47253" s="12"/>
      <c r="H47253" s="15"/>
    </row>
    <row r="47254" spans="2:8" x14ac:dyDescent="0.2">
      <c r="B47254" s="12"/>
      <c r="H47254" s="15"/>
    </row>
    <row r="47255" spans="2:8" x14ac:dyDescent="0.2">
      <c r="B47255" s="12"/>
      <c r="H47255" s="15"/>
    </row>
    <row r="47256" spans="2:8" x14ac:dyDescent="0.2">
      <c r="B47256" s="12"/>
      <c r="H47256" s="15"/>
    </row>
    <row r="47257" spans="2:8" x14ac:dyDescent="0.2">
      <c r="B47257" s="12"/>
      <c r="H47257" s="15"/>
    </row>
    <row r="47258" spans="2:8" x14ac:dyDescent="0.2">
      <c r="B47258" s="12"/>
      <c r="H47258" s="15"/>
    </row>
    <row r="47259" spans="2:8" x14ac:dyDescent="0.2">
      <c r="B47259" s="12"/>
      <c r="H47259" s="15"/>
    </row>
    <row r="47260" spans="2:8" x14ac:dyDescent="0.2">
      <c r="B47260" s="12"/>
      <c r="H47260" s="15"/>
    </row>
    <row r="47261" spans="2:8" x14ac:dyDescent="0.2">
      <c r="B47261" s="12"/>
      <c r="H47261" s="15"/>
    </row>
    <row r="47262" spans="2:8" x14ac:dyDescent="0.2">
      <c r="B47262" s="12"/>
      <c r="H47262" s="15"/>
    </row>
    <row r="47263" spans="2:8" x14ac:dyDescent="0.2">
      <c r="B47263" s="12"/>
      <c r="H47263" s="15"/>
    </row>
    <row r="47264" spans="2:8" x14ac:dyDescent="0.2">
      <c r="B47264" s="12"/>
      <c r="H47264" s="15"/>
    </row>
    <row r="47265" spans="2:8" x14ac:dyDescent="0.2">
      <c r="B47265" s="12"/>
      <c r="H47265" s="15"/>
    </row>
    <row r="47266" spans="2:8" x14ac:dyDescent="0.2">
      <c r="B47266" s="12"/>
      <c r="H47266" s="15"/>
    </row>
    <row r="47267" spans="2:8" x14ac:dyDescent="0.2">
      <c r="B47267" s="12"/>
      <c r="H47267" s="15"/>
    </row>
    <row r="47268" spans="2:8" x14ac:dyDescent="0.2">
      <c r="B47268" s="12"/>
      <c r="H47268" s="15"/>
    </row>
    <row r="47269" spans="2:8" x14ac:dyDescent="0.2">
      <c r="B47269" s="12"/>
      <c r="H47269" s="15"/>
    </row>
    <row r="47270" spans="2:8" x14ac:dyDescent="0.2">
      <c r="B47270" s="12"/>
      <c r="H47270" s="15"/>
    </row>
    <row r="47271" spans="2:8" x14ac:dyDescent="0.2">
      <c r="B47271" s="12"/>
      <c r="H47271" s="15"/>
    </row>
    <row r="47272" spans="2:8" x14ac:dyDescent="0.2">
      <c r="B47272" s="12"/>
      <c r="H47272" s="15"/>
    </row>
    <row r="47273" spans="2:8" x14ac:dyDescent="0.2">
      <c r="B47273" s="12"/>
      <c r="H47273" s="15"/>
    </row>
    <row r="47274" spans="2:8" x14ac:dyDescent="0.2">
      <c r="B47274" s="12"/>
      <c r="H47274" s="15"/>
    </row>
    <row r="47275" spans="2:8" x14ac:dyDescent="0.2">
      <c r="B47275" s="12"/>
      <c r="H47275" s="15"/>
    </row>
    <row r="47276" spans="2:8" x14ac:dyDescent="0.2">
      <c r="B47276" s="12"/>
      <c r="H47276" s="15"/>
    </row>
    <row r="47277" spans="2:8" x14ac:dyDescent="0.2">
      <c r="B47277" s="12"/>
      <c r="H47277" s="15"/>
    </row>
    <row r="47278" spans="2:8" x14ac:dyDescent="0.2">
      <c r="B47278" s="12"/>
      <c r="H47278" s="15"/>
    </row>
    <row r="47279" spans="2:8" x14ac:dyDescent="0.2">
      <c r="B47279" s="12"/>
      <c r="H47279" s="15"/>
    </row>
    <row r="47280" spans="2:8" x14ac:dyDescent="0.2">
      <c r="B47280" s="12"/>
      <c r="H47280" s="15"/>
    </row>
    <row r="47281" spans="2:8" x14ac:dyDescent="0.2">
      <c r="B47281" s="12"/>
      <c r="H47281" s="15"/>
    </row>
    <row r="47282" spans="2:8" x14ac:dyDescent="0.2">
      <c r="B47282" s="12"/>
      <c r="H47282" s="15"/>
    </row>
    <row r="47283" spans="2:8" x14ac:dyDescent="0.2">
      <c r="B47283" s="12"/>
      <c r="H47283" s="15"/>
    </row>
    <row r="47284" spans="2:8" x14ac:dyDescent="0.2">
      <c r="B47284" s="12"/>
      <c r="H47284" s="15"/>
    </row>
    <row r="47285" spans="2:8" x14ac:dyDescent="0.2">
      <c r="B47285" s="12"/>
      <c r="H47285" s="15"/>
    </row>
    <row r="47286" spans="2:8" x14ac:dyDescent="0.2">
      <c r="B47286" s="12"/>
      <c r="H47286" s="15"/>
    </row>
    <row r="47287" spans="2:8" x14ac:dyDescent="0.2">
      <c r="B47287" s="12"/>
      <c r="H47287" s="15"/>
    </row>
    <row r="47288" spans="2:8" x14ac:dyDescent="0.2">
      <c r="B47288" s="12"/>
      <c r="H47288" s="15"/>
    </row>
    <row r="47289" spans="2:8" x14ac:dyDescent="0.2">
      <c r="B47289" s="12"/>
      <c r="H47289" s="15"/>
    </row>
    <row r="47290" spans="2:8" x14ac:dyDescent="0.2">
      <c r="B47290" s="12"/>
      <c r="H47290" s="15"/>
    </row>
    <row r="47291" spans="2:8" x14ac:dyDescent="0.2">
      <c r="B47291" s="12"/>
      <c r="H47291" s="15"/>
    </row>
    <row r="47292" spans="2:8" x14ac:dyDescent="0.2">
      <c r="B47292" s="12"/>
      <c r="H47292" s="15"/>
    </row>
    <row r="47293" spans="2:8" x14ac:dyDescent="0.2">
      <c r="B47293" s="12"/>
      <c r="H47293" s="15"/>
    </row>
    <row r="47294" spans="2:8" x14ac:dyDescent="0.2">
      <c r="B47294" s="12"/>
      <c r="H47294" s="15"/>
    </row>
    <row r="47295" spans="2:8" x14ac:dyDescent="0.2">
      <c r="B47295" s="12"/>
      <c r="H47295" s="15"/>
    </row>
    <row r="47296" spans="2:8" x14ac:dyDescent="0.2">
      <c r="B47296" s="12"/>
      <c r="H47296" s="15"/>
    </row>
    <row r="47297" spans="2:8" x14ac:dyDescent="0.2">
      <c r="B47297" s="12"/>
      <c r="H47297" s="15"/>
    </row>
    <row r="47298" spans="2:8" x14ac:dyDescent="0.2">
      <c r="B47298" s="12"/>
      <c r="H47298" s="15"/>
    </row>
    <row r="47299" spans="2:8" x14ac:dyDescent="0.2">
      <c r="B47299" s="12"/>
      <c r="H47299" s="15"/>
    </row>
    <row r="47300" spans="2:8" x14ac:dyDescent="0.2">
      <c r="B47300" s="12"/>
      <c r="H47300" s="15"/>
    </row>
    <row r="47301" spans="2:8" x14ac:dyDescent="0.2">
      <c r="B47301" s="12"/>
      <c r="H47301" s="15"/>
    </row>
    <row r="47302" spans="2:8" x14ac:dyDescent="0.2">
      <c r="B47302" s="12"/>
      <c r="H47302" s="15"/>
    </row>
    <row r="47303" spans="2:8" x14ac:dyDescent="0.2">
      <c r="B47303" s="12"/>
      <c r="H47303" s="15"/>
    </row>
    <row r="47304" spans="2:8" x14ac:dyDescent="0.2">
      <c r="B47304" s="12"/>
      <c r="H47304" s="15"/>
    </row>
    <row r="47305" spans="2:8" x14ac:dyDescent="0.2">
      <c r="B47305" s="12"/>
      <c r="H47305" s="15"/>
    </row>
    <row r="47306" spans="2:8" x14ac:dyDescent="0.2">
      <c r="B47306" s="12"/>
      <c r="H47306" s="15"/>
    </row>
    <row r="47307" spans="2:8" x14ac:dyDescent="0.2">
      <c r="B47307" s="12"/>
      <c r="H47307" s="15"/>
    </row>
    <row r="47308" spans="2:8" x14ac:dyDescent="0.2">
      <c r="B47308" s="12"/>
      <c r="H47308" s="15"/>
    </row>
    <row r="47309" spans="2:8" x14ac:dyDescent="0.2">
      <c r="B47309" s="12"/>
      <c r="H47309" s="15"/>
    </row>
    <row r="47310" spans="2:8" x14ac:dyDescent="0.2">
      <c r="B47310" s="12"/>
      <c r="H47310" s="15"/>
    </row>
    <row r="47311" spans="2:8" x14ac:dyDescent="0.2">
      <c r="B47311" s="12"/>
      <c r="H47311" s="15"/>
    </row>
    <row r="47312" spans="2:8" x14ac:dyDescent="0.2">
      <c r="B47312" s="12"/>
      <c r="H47312" s="15"/>
    </row>
    <row r="47313" spans="2:8" x14ac:dyDescent="0.2">
      <c r="B47313" s="12"/>
      <c r="H47313" s="15"/>
    </row>
    <row r="47314" spans="2:8" x14ac:dyDescent="0.2">
      <c r="B47314" s="12"/>
      <c r="H47314" s="15"/>
    </row>
    <row r="47315" spans="2:8" x14ac:dyDescent="0.2">
      <c r="B47315" s="12"/>
      <c r="H47315" s="15"/>
    </row>
    <row r="47316" spans="2:8" x14ac:dyDescent="0.2">
      <c r="B47316" s="12"/>
      <c r="H47316" s="15"/>
    </row>
    <row r="47317" spans="2:8" x14ac:dyDescent="0.2">
      <c r="B47317" s="12"/>
      <c r="H47317" s="15"/>
    </row>
    <row r="47318" spans="2:8" x14ac:dyDescent="0.2">
      <c r="B47318" s="12"/>
      <c r="H47318" s="15"/>
    </row>
    <row r="47319" spans="2:8" x14ac:dyDescent="0.2">
      <c r="B47319" s="12"/>
      <c r="H47319" s="15"/>
    </row>
    <row r="47320" spans="2:8" x14ac:dyDescent="0.2">
      <c r="B47320" s="12"/>
      <c r="H47320" s="15"/>
    </row>
    <row r="47321" spans="2:8" x14ac:dyDescent="0.2">
      <c r="B47321" s="12"/>
      <c r="H47321" s="15"/>
    </row>
    <row r="47322" spans="2:8" x14ac:dyDescent="0.2">
      <c r="B47322" s="12"/>
      <c r="H47322" s="15"/>
    </row>
    <row r="47323" spans="2:8" x14ac:dyDescent="0.2">
      <c r="B47323" s="12"/>
      <c r="H47323" s="15"/>
    </row>
    <row r="47324" spans="2:8" x14ac:dyDescent="0.2">
      <c r="B47324" s="12"/>
      <c r="H47324" s="15"/>
    </row>
    <row r="47325" spans="2:8" x14ac:dyDescent="0.2">
      <c r="B47325" s="12"/>
      <c r="H47325" s="15"/>
    </row>
    <row r="47326" spans="2:8" x14ac:dyDescent="0.2">
      <c r="B47326" s="12"/>
      <c r="H47326" s="15"/>
    </row>
    <row r="47327" spans="2:8" x14ac:dyDescent="0.2">
      <c r="B47327" s="12"/>
      <c r="H47327" s="15"/>
    </row>
    <row r="47328" spans="2:8" x14ac:dyDescent="0.2">
      <c r="B47328" s="12"/>
      <c r="H47328" s="15"/>
    </row>
    <row r="47329" spans="2:8" x14ac:dyDescent="0.2">
      <c r="B47329" s="12"/>
      <c r="H47329" s="15"/>
    </row>
    <row r="47330" spans="2:8" x14ac:dyDescent="0.2">
      <c r="B47330" s="12"/>
      <c r="H47330" s="15"/>
    </row>
    <row r="47331" spans="2:8" x14ac:dyDescent="0.2">
      <c r="B47331" s="12"/>
      <c r="H47331" s="15"/>
    </row>
    <row r="47332" spans="2:8" x14ac:dyDescent="0.2">
      <c r="B47332" s="12"/>
      <c r="H47332" s="15"/>
    </row>
    <row r="47333" spans="2:8" x14ac:dyDescent="0.2">
      <c r="B47333" s="12"/>
      <c r="H47333" s="15"/>
    </row>
    <row r="47334" spans="2:8" x14ac:dyDescent="0.2">
      <c r="B47334" s="12"/>
      <c r="H47334" s="15"/>
    </row>
    <row r="47335" spans="2:8" x14ac:dyDescent="0.2">
      <c r="B47335" s="12"/>
      <c r="H47335" s="15"/>
    </row>
    <row r="47336" spans="2:8" x14ac:dyDescent="0.2">
      <c r="B47336" s="12"/>
      <c r="H47336" s="15"/>
    </row>
    <row r="47337" spans="2:8" x14ac:dyDescent="0.2">
      <c r="B47337" s="12"/>
      <c r="H47337" s="15"/>
    </row>
    <row r="47338" spans="2:8" x14ac:dyDescent="0.2">
      <c r="B47338" s="12"/>
      <c r="H47338" s="15"/>
    </row>
    <row r="47339" spans="2:8" x14ac:dyDescent="0.2">
      <c r="B47339" s="12"/>
      <c r="H47339" s="15"/>
    </row>
    <row r="47340" spans="2:8" x14ac:dyDescent="0.2">
      <c r="B47340" s="12"/>
      <c r="H47340" s="15"/>
    </row>
    <row r="47341" spans="2:8" x14ac:dyDescent="0.2">
      <c r="B47341" s="12"/>
      <c r="H47341" s="15"/>
    </row>
    <row r="47342" spans="2:8" x14ac:dyDescent="0.2">
      <c r="B47342" s="12"/>
      <c r="H47342" s="15"/>
    </row>
    <row r="47343" spans="2:8" x14ac:dyDescent="0.2">
      <c r="B47343" s="12"/>
      <c r="H47343" s="15"/>
    </row>
    <row r="47344" spans="2:8" x14ac:dyDescent="0.2">
      <c r="B47344" s="12"/>
      <c r="H47344" s="15"/>
    </row>
    <row r="47345" spans="2:8" x14ac:dyDescent="0.2">
      <c r="B47345" s="12"/>
      <c r="H47345" s="15"/>
    </row>
    <row r="47346" spans="2:8" x14ac:dyDescent="0.2">
      <c r="B47346" s="12"/>
      <c r="H47346" s="15"/>
    </row>
    <row r="47347" spans="2:8" x14ac:dyDescent="0.2">
      <c r="B47347" s="12"/>
      <c r="H47347" s="15"/>
    </row>
    <row r="47348" spans="2:8" x14ac:dyDescent="0.2">
      <c r="B47348" s="12"/>
      <c r="H47348" s="15"/>
    </row>
    <row r="47349" spans="2:8" x14ac:dyDescent="0.2">
      <c r="B47349" s="12"/>
      <c r="H47349" s="15"/>
    </row>
    <row r="47350" spans="2:8" x14ac:dyDescent="0.2">
      <c r="B47350" s="12"/>
      <c r="H47350" s="15"/>
    </row>
    <row r="47351" spans="2:8" x14ac:dyDescent="0.2">
      <c r="B47351" s="12"/>
      <c r="H47351" s="15"/>
    </row>
    <row r="47352" spans="2:8" x14ac:dyDescent="0.2">
      <c r="B47352" s="12"/>
      <c r="H47352" s="15"/>
    </row>
    <row r="47353" spans="2:8" x14ac:dyDescent="0.2">
      <c r="B47353" s="12"/>
      <c r="H47353" s="15"/>
    </row>
    <row r="47354" spans="2:8" x14ac:dyDescent="0.2">
      <c r="B47354" s="12"/>
      <c r="H47354" s="15"/>
    </row>
    <row r="47355" spans="2:8" x14ac:dyDescent="0.2">
      <c r="B47355" s="12"/>
      <c r="H47355" s="15"/>
    </row>
    <row r="47356" spans="2:8" x14ac:dyDescent="0.2">
      <c r="B47356" s="12"/>
      <c r="H47356" s="15"/>
    </row>
    <row r="47357" spans="2:8" x14ac:dyDescent="0.2">
      <c r="B47357" s="12"/>
      <c r="H47357" s="15"/>
    </row>
    <row r="47358" spans="2:8" x14ac:dyDescent="0.2">
      <c r="B47358" s="12"/>
      <c r="H47358" s="15"/>
    </row>
    <row r="47359" spans="2:8" x14ac:dyDescent="0.2">
      <c r="B47359" s="12"/>
      <c r="H47359" s="15"/>
    </row>
    <row r="47360" spans="2:8" x14ac:dyDescent="0.2">
      <c r="B47360" s="12"/>
      <c r="H47360" s="15"/>
    </row>
    <row r="47361" spans="2:8" x14ac:dyDescent="0.2">
      <c r="B47361" s="12"/>
      <c r="H47361" s="15"/>
    </row>
    <row r="47362" spans="2:8" x14ac:dyDescent="0.2">
      <c r="B47362" s="12"/>
      <c r="H47362" s="15"/>
    </row>
    <row r="47363" spans="2:8" x14ac:dyDescent="0.2">
      <c r="B47363" s="12"/>
      <c r="H47363" s="15"/>
    </row>
    <row r="47364" spans="2:8" x14ac:dyDescent="0.2">
      <c r="B47364" s="12"/>
      <c r="H47364" s="15"/>
    </row>
    <row r="47365" spans="2:8" x14ac:dyDescent="0.2">
      <c r="B47365" s="12"/>
      <c r="H47365" s="15"/>
    </row>
    <row r="47366" spans="2:8" x14ac:dyDescent="0.2">
      <c r="B47366" s="12"/>
      <c r="H47366" s="15"/>
    </row>
    <row r="47367" spans="2:8" x14ac:dyDescent="0.2">
      <c r="B47367" s="12"/>
      <c r="H47367" s="15"/>
    </row>
    <row r="47368" spans="2:8" x14ac:dyDescent="0.2">
      <c r="B47368" s="12"/>
      <c r="H47368" s="15"/>
    </row>
    <row r="47369" spans="2:8" x14ac:dyDescent="0.2">
      <c r="B47369" s="12"/>
      <c r="H47369" s="15"/>
    </row>
    <row r="47370" spans="2:8" x14ac:dyDescent="0.2">
      <c r="B47370" s="12"/>
      <c r="H47370" s="15"/>
    </row>
    <row r="47371" spans="2:8" x14ac:dyDescent="0.2">
      <c r="B47371" s="12"/>
      <c r="H47371" s="15"/>
    </row>
    <row r="47372" spans="2:8" x14ac:dyDescent="0.2">
      <c r="B47372" s="12"/>
      <c r="H47372" s="15"/>
    </row>
    <row r="47373" spans="2:8" x14ac:dyDescent="0.2">
      <c r="B47373" s="12"/>
      <c r="H47373" s="15"/>
    </row>
    <row r="47374" spans="2:8" x14ac:dyDescent="0.2">
      <c r="B47374" s="12"/>
      <c r="H47374" s="15"/>
    </row>
    <row r="47375" spans="2:8" x14ac:dyDescent="0.2">
      <c r="B47375" s="12"/>
      <c r="H47375" s="15"/>
    </row>
    <row r="47376" spans="2:8" x14ac:dyDescent="0.2">
      <c r="B47376" s="12"/>
      <c r="H47376" s="15"/>
    </row>
    <row r="47377" spans="2:8" x14ac:dyDescent="0.2">
      <c r="B47377" s="12"/>
      <c r="H47377" s="15"/>
    </row>
    <row r="47378" spans="2:8" x14ac:dyDescent="0.2">
      <c r="B47378" s="12"/>
      <c r="H47378" s="15"/>
    </row>
    <row r="47379" spans="2:8" x14ac:dyDescent="0.2">
      <c r="B47379" s="12"/>
      <c r="H47379" s="15"/>
    </row>
    <row r="47380" spans="2:8" x14ac:dyDescent="0.2">
      <c r="B47380" s="12"/>
      <c r="H47380" s="15"/>
    </row>
    <row r="47381" spans="2:8" x14ac:dyDescent="0.2">
      <c r="B47381" s="12"/>
      <c r="H47381" s="15"/>
    </row>
    <row r="47382" spans="2:8" x14ac:dyDescent="0.2">
      <c r="B47382" s="12"/>
      <c r="H47382" s="15"/>
    </row>
    <row r="47383" spans="2:8" x14ac:dyDescent="0.2">
      <c r="B47383" s="12"/>
      <c r="H47383" s="15"/>
    </row>
    <row r="47384" spans="2:8" x14ac:dyDescent="0.2">
      <c r="B47384" s="12"/>
      <c r="H47384" s="15"/>
    </row>
    <row r="47385" spans="2:8" x14ac:dyDescent="0.2">
      <c r="B47385" s="12"/>
      <c r="H47385" s="15"/>
    </row>
    <row r="47386" spans="2:8" x14ac:dyDescent="0.2">
      <c r="B47386" s="12"/>
      <c r="H47386" s="15"/>
    </row>
    <row r="47387" spans="2:8" x14ac:dyDescent="0.2">
      <c r="B47387" s="12"/>
      <c r="H47387" s="15"/>
    </row>
    <row r="47388" spans="2:8" x14ac:dyDescent="0.2">
      <c r="B47388" s="12"/>
      <c r="H47388" s="15"/>
    </row>
    <row r="47389" spans="2:8" x14ac:dyDescent="0.2">
      <c r="B47389" s="12"/>
      <c r="H47389" s="15"/>
    </row>
    <row r="47390" spans="2:8" x14ac:dyDescent="0.2">
      <c r="B47390" s="12"/>
      <c r="H47390" s="15"/>
    </row>
    <row r="47391" spans="2:8" x14ac:dyDescent="0.2">
      <c r="B47391" s="12"/>
      <c r="H47391" s="15"/>
    </row>
    <row r="47392" spans="2:8" x14ac:dyDescent="0.2">
      <c r="B47392" s="12"/>
      <c r="H47392" s="15"/>
    </row>
    <row r="47393" spans="2:8" x14ac:dyDescent="0.2">
      <c r="B47393" s="12"/>
      <c r="H47393" s="15"/>
    </row>
    <row r="47394" spans="2:8" x14ac:dyDescent="0.2">
      <c r="B47394" s="12"/>
      <c r="H47394" s="15"/>
    </row>
    <row r="47395" spans="2:8" x14ac:dyDescent="0.2">
      <c r="B47395" s="12"/>
      <c r="H47395" s="15"/>
    </row>
    <row r="47396" spans="2:8" x14ac:dyDescent="0.2">
      <c r="B47396" s="12"/>
      <c r="H47396" s="15"/>
    </row>
    <row r="47397" spans="2:8" x14ac:dyDescent="0.2">
      <c r="B47397" s="12"/>
      <c r="H47397" s="15"/>
    </row>
    <row r="47398" spans="2:8" x14ac:dyDescent="0.2">
      <c r="B47398" s="12"/>
      <c r="H47398" s="15"/>
    </row>
    <row r="47399" spans="2:8" x14ac:dyDescent="0.2">
      <c r="B47399" s="12"/>
      <c r="H47399" s="15"/>
    </row>
    <row r="47400" spans="2:8" x14ac:dyDescent="0.2">
      <c r="B47400" s="12"/>
      <c r="H47400" s="15"/>
    </row>
    <row r="47401" spans="2:8" x14ac:dyDescent="0.2">
      <c r="B47401" s="12"/>
      <c r="H47401" s="15"/>
    </row>
    <row r="47402" spans="2:8" x14ac:dyDescent="0.2">
      <c r="B47402" s="12"/>
      <c r="H47402" s="15"/>
    </row>
    <row r="47403" spans="2:8" x14ac:dyDescent="0.2">
      <c r="B47403" s="12"/>
      <c r="H47403" s="15"/>
    </row>
    <row r="47404" spans="2:8" x14ac:dyDescent="0.2">
      <c r="B47404" s="12"/>
      <c r="H47404" s="15"/>
    </row>
    <row r="47405" spans="2:8" x14ac:dyDescent="0.2">
      <c r="B47405" s="12"/>
      <c r="H47405" s="15"/>
    </row>
    <row r="47406" spans="2:8" x14ac:dyDescent="0.2">
      <c r="B47406" s="12"/>
      <c r="H47406" s="15"/>
    </row>
    <row r="47407" spans="2:8" x14ac:dyDescent="0.2">
      <c r="B47407" s="12"/>
      <c r="H47407" s="15"/>
    </row>
    <row r="47408" spans="2:8" x14ac:dyDescent="0.2">
      <c r="B47408" s="12"/>
      <c r="H47408" s="15"/>
    </row>
    <row r="47409" spans="2:8" x14ac:dyDescent="0.2">
      <c r="B47409" s="12"/>
      <c r="H47409" s="15"/>
    </row>
    <row r="47410" spans="2:8" x14ac:dyDescent="0.2">
      <c r="B47410" s="12"/>
      <c r="H47410" s="15"/>
    </row>
    <row r="47411" spans="2:8" x14ac:dyDescent="0.2">
      <c r="B47411" s="12"/>
      <c r="H47411" s="15"/>
    </row>
    <row r="47412" spans="2:8" x14ac:dyDescent="0.2">
      <c r="B47412" s="12"/>
      <c r="H47412" s="15"/>
    </row>
    <row r="47413" spans="2:8" x14ac:dyDescent="0.2">
      <c r="B47413" s="12"/>
      <c r="H47413" s="15"/>
    </row>
    <row r="47414" spans="2:8" x14ac:dyDescent="0.2">
      <c r="B47414" s="12"/>
      <c r="H47414" s="15"/>
    </row>
    <row r="47415" spans="2:8" x14ac:dyDescent="0.2">
      <c r="B47415" s="12"/>
      <c r="H47415" s="15"/>
    </row>
    <row r="47416" spans="2:8" x14ac:dyDescent="0.2">
      <c r="B47416" s="12"/>
      <c r="H47416" s="15"/>
    </row>
    <row r="47417" spans="2:8" x14ac:dyDescent="0.2">
      <c r="B47417" s="12"/>
      <c r="H47417" s="15"/>
    </row>
    <row r="47418" spans="2:8" x14ac:dyDescent="0.2">
      <c r="B47418" s="12"/>
      <c r="H47418" s="15"/>
    </row>
    <row r="47419" spans="2:8" x14ac:dyDescent="0.2">
      <c r="B47419" s="12"/>
      <c r="H47419" s="15"/>
    </row>
    <row r="47420" spans="2:8" x14ac:dyDescent="0.2">
      <c r="B47420" s="12"/>
      <c r="H47420" s="15"/>
    </row>
    <row r="47421" spans="2:8" x14ac:dyDescent="0.2">
      <c r="B47421" s="12"/>
      <c r="H47421" s="15"/>
    </row>
    <row r="47422" spans="2:8" x14ac:dyDescent="0.2">
      <c r="B47422" s="12"/>
      <c r="H47422" s="15"/>
    </row>
    <row r="47423" spans="2:8" x14ac:dyDescent="0.2">
      <c r="B47423" s="12"/>
      <c r="H47423" s="15"/>
    </row>
    <row r="47424" spans="2:8" x14ac:dyDescent="0.2">
      <c r="B47424" s="12"/>
      <c r="H47424" s="15"/>
    </row>
    <row r="47425" spans="2:8" x14ac:dyDescent="0.2">
      <c r="B47425" s="12"/>
      <c r="H47425" s="15"/>
    </row>
    <row r="47426" spans="2:8" x14ac:dyDescent="0.2">
      <c r="B47426" s="12"/>
      <c r="H47426" s="15"/>
    </row>
    <row r="47427" spans="2:8" x14ac:dyDescent="0.2">
      <c r="B47427" s="12"/>
      <c r="H47427" s="15"/>
    </row>
    <row r="47428" spans="2:8" x14ac:dyDescent="0.2">
      <c r="B47428" s="12"/>
      <c r="H47428" s="15"/>
    </row>
    <row r="47429" spans="2:8" x14ac:dyDescent="0.2">
      <c r="B47429" s="12"/>
      <c r="H47429" s="15"/>
    </row>
    <row r="47430" spans="2:8" x14ac:dyDescent="0.2">
      <c r="B47430" s="12"/>
      <c r="H47430" s="15"/>
    </row>
    <row r="47431" spans="2:8" x14ac:dyDescent="0.2">
      <c r="B47431" s="12"/>
      <c r="H47431" s="15"/>
    </row>
    <row r="47432" spans="2:8" x14ac:dyDescent="0.2">
      <c r="B47432" s="12"/>
      <c r="H47432" s="15"/>
    </row>
    <row r="47433" spans="2:8" x14ac:dyDescent="0.2">
      <c r="B47433" s="12"/>
      <c r="H47433" s="15"/>
    </row>
    <row r="47434" spans="2:8" x14ac:dyDescent="0.2">
      <c r="B47434" s="12"/>
      <c r="H47434" s="15"/>
    </row>
    <row r="47435" spans="2:8" x14ac:dyDescent="0.2">
      <c r="B47435" s="12"/>
      <c r="H47435" s="15"/>
    </row>
    <row r="47436" spans="2:8" x14ac:dyDescent="0.2">
      <c r="B47436" s="12"/>
      <c r="H47436" s="15"/>
    </row>
    <row r="47437" spans="2:8" x14ac:dyDescent="0.2">
      <c r="B47437" s="12"/>
      <c r="H47437" s="15"/>
    </row>
    <row r="47438" spans="2:8" x14ac:dyDescent="0.2">
      <c r="B47438" s="12"/>
      <c r="H47438" s="15"/>
    </row>
    <row r="47439" spans="2:8" x14ac:dyDescent="0.2">
      <c r="B47439" s="12"/>
      <c r="H47439" s="15"/>
    </row>
    <row r="47440" spans="2:8" x14ac:dyDescent="0.2">
      <c r="B47440" s="12"/>
      <c r="H47440" s="15"/>
    </row>
    <row r="47441" spans="2:8" x14ac:dyDescent="0.2">
      <c r="B47441" s="12"/>
      <c r="H47441" s="15"/>
    </row>
    <row r="47442" spans="2:8" x14ac:dyDescent="0.2">
      <c r="B47442" s="12"/>
      <c r="H47442" s="15"/>
    </row>
    <row r="47443" spans="2:8" x14ac:dyDescent="0.2">
      <c r="B47443" s="12"/>
      <c r="H47443" s="15"/>
    </row>
    <row r="47444" spans="2:8" x14ac:dyDescent="0.2">
      <c r="B47444" s="12"/>
      <c r="H47444" s="15"/>
    </row>
    <row r="47445" spans="2:8" x14ac:dyDescent="0.2">
      <c r="B47445" s="12"/>
      <c r="H47445" s="15"/>
    </row>
    <row r="47446" spans="2:8" x14ac:dyDescent="0.2">
      <c r="B47446" s="12"/>
      <c r="H47446" s="15"/>
    </row>
    <row r="47447" spans="2:8" x14ac:dyDescent="0.2">
      <c r="B47447" s="12"/>
      <c r="H47447" s="15"/>
    </row>
    <row r="47448" spans="2:8" x14ac:dyDescent="0.2">
      <c r="B47448" s="12"/>
      <c r="H47448" s="15"/>
    </row>
    <row r="47449" spans="2:8" x14ac:dyDescent="0.2">
      <c r="B47449" s="12"/>
      <c r="H47449" s="15"/>
    </row>
    <row r="47450" spans="2:8" x14ac:dyDescent="0.2">
      <c r="B47450" s="12"/>
      <c r="H47450" s="15"/>
    </row>
    <row r="47451" spans="2:8" x14ac:dyDescent="0.2">
      <c r="B47451" s="12"/>
      <c r="H47451" s="15"/>
    </row>
    <row r="47452" spans="2:8" x14ac:dyDescent="0.2">
      <c r="B47452" s="12"/>
      <c r="H47452" s="15"/>
    </row>
    <row r="47453" spans="2:8" x14ac:dyDescent="0.2">
      <c r="B47453" s="12"/>
      <c r="H47453" s="15"/>
    </row>
    <row r="47454" spans="2:8" x14ac:dyDescent="0.2">
      <c r="B47454" s="12"/>
      <c r="H47454" s="15"/>
    </row>
    <row r="47455" spans="2:8" x14ac:dyDescent="0.2">
      <c r="B47455" s="12"/>
      <c r="H47455" s="15"/>
    </row>
    <row r="47456" spans="2:8" x14ac:dyDescent="0.2">
      <c r="B47456" s="12"/>
      <c r="H47456" s="15"/>
    </row>
    <row r="47457" spans="2:8" x14ac:dyDescent="0.2">
      <c r="B47457" s="12"/>
      <c r="H47457" s="15"/>
    </row>
    <row r="47458" spans="2:8" x14ac:dyDescent="0.2">
      <c r="B47458" s="12"/>
      <c r="H47458" s="15"/>
    </row>
    <row r="47459" spans="2:8" x14ac:dyDescent="0.2">
      <c r="B47459" s="12"/>
      <c r="H47459" s="15"/>
    </row>
    <row r="47460" spans="2:8" x14ac:dyDescent="0.2">
      <c r="B47460" s="12"/>
      <c r="H47460" s="15"/>
    </row>
    <row r="47461" spans="2:8" x14ac:dyDescent="0.2">
      <c r="B47461" s="12"/>
      <c r="H47461" s="15"/>
    </row>
    <row r="47462" spans="2:8" x14ac:dyDescent="0.2">
      <c r="B47462" s="12"/>
      <c r="H47462" s="15"/>
    </row>
    <row r="47463" spans="2:8" x14ac:dyDescent="0.2">
      <c r="B47463" s="12"/>
      <c r="H47463" s="15"/>
    </row>
    <row r="47464" spans="2:8" x14ac:dyDescent="0.2">
      <c r="B47464" s="12"/>
      <c r="H47464" s="15"/>
    </row>
    <row r="47465" spans="2:8" x14ac:dyDescent="0.2">
      <c r="B47465" s="12"/>
      <c r="H47465" s="15"/>
    </row>
    <row r="47466" spans="2:8" x14ac:dyDescent="0.2">
      <c r="B47466" s="12"/>
      <c r="H47466" s="15"/>
    </row>
    <row r="47467" spans="2:8" x14ac:dyDescent="0.2">
      <c r="B47467" s="12"/>
      <c r="H47467" s="15"/>
    </row>
    <row r="47468" spans="2:8" x14ac:dyDescent="0.2">
      <c r="B47468" s="12"/>
      <c r="H47468" s="15"/>
    </row>
    <row r="47469" spans="2:8" x14ac:dyDescent="0.2">
      <c r="B47469" s="12"/>
      <c r="H47469" s="15"/>
    </row>
    <row r="47470" spans="2:8" x14ac:dyDescent="0.2">
      <c r="B47470" s="12"/>
      <c r="H47470" s="15"/>
    </row>
    <row r="47471" spans="2:8" x14ac:dyDescent="0.2">
      <c r="B47471" s="12"/>
      <c r="H47471" s="15"/>
    </row>
    <row r="47472" spans="2:8" x14ac:dyDescent="0.2">
      <c r="B47472" s="12"/>
      <c r="H47472" s="15"/>
    </row>
    <row r="47473" spans="2:8" x14ac:dyDescent="0.2">
      <c r="B47473" s="12"/>
      <c r="H47473" s="15"/>
    </row>
    <row r="47474" spans="2:8" x14ac:dyDescent="0.2">
      <c r="B47474" s="12"/>
      <c r="H47474" s="15"/>
    </row>
    <row r="47475" spans="2:8" x14ac:dyDescent="0.2">
      <c r="B47475" s="12"/>
      <c r="H47475" s="15"/>
    </row>
    <row r="47476" spans="2:8" x14ac:dyDescent="0.2">
      <c r="B47476" s="12"/>
      <c r="H47476" s="15"/>
    </row>
    <row r="47477" spans="2:8" x14ac:dyDescent="0.2">
      <c r="B47477" s="12"/>
      <c r="H47477" s="15"/>
    </row>
    <row r="47478" spans="2:8" x14ac:dyDescent="0.2">
      <c r="B47478" s="12"/>
      <c r="H47478" s="15"/>
    </row>
    <row r="47479" spans="2:8" x14ac:dyDescent="0.2">
      <c r="B47479" s="12"/>
      <c r="H47479" s="15"/>
    </row>
    <row r="47480" spans="2:8" x14ac:dyDescent="0.2">
      <c r="B47480" s="12"/>
      <c r="H47480" s="15"/>
    </row>
    <row r="47481" spans="2:8" x14ac:dyDescent="0.2">
      <c r="B47481" s="12"/>
      <c r="H47481" s="15"/>
    </row>
    <row r="47482" spans="2:8" x14ac:dyDescent="0.2">
      <c r="B47482" s="12"/>
      <c r="H47482" s="15"/>
    </row>
    <row r="47483" spans="2:8" x14ac:dyDescent="0.2">
      <c r="B47483" s="12"/>
      <c r="H47483" s="15"/>
    </row>
    <row r="47484" spans="2:8" x14ac:dyDescent="0.2">
      <c r="B47484" s="12"/>
      <c r="H47484" s="15"/>
    </row>
    <row r="47485" spans="2:8" x14ac:dyDescent="0.2">
      <c r="B47485" s="12"/>
      <c r="H47485" s="15"/>
    </row>
    <row r="47486" spans="2:8" x14ac:dyDescent="0.2">
      <c r="B47486" s="12"/>
      <c r="H47486" s="15"/>
    </row>
    <row r="47487" spans="2:8" x14ac:dyDescent="0.2">
      <c r="B47487" s="12"/>
      <c r="H47487" s="15"/>
    </row>
    <row r="47488" spans="2:8" x14ac:dyDescent="0.2">
      <c r="B47488" s="12"/>
      <c r="H47488" s="15"/>
    </row>
    <row r="47489" spans="2:8" x14ac:dyDescent="0.2">
      <c r="B47489" s="12"/>
      <c r="H47489" s="15"/>
    </row>
    <row r="47490" spans="2:8" x14ac:dyDescent="0.2">
      <c r="B47490" s="12"/>
      <c r="H47490" s="15"/>
    </row>
    <row r="47491" spans="2:8" x14ac:dyDescent="0.2">
      <c r="B47491" s="12"/>
      <c r="H47491" s="15"/>
    </row>
    <row r="47492" spans="2:8" x14ac:dyDescent="0.2">
      <c r="B47492" s="12"/>
      <c r="H47492" s="15"/>
    </row>
    <row r="47493" spans="2:8" x14ac:dyDescent="0.2">
      <c r="B47493" s="12"/>
      <c r="H47493" s="15"/>
    </row>
    <row r="47494" spans="2:8" x14ac:dyDescent="0.2">
      <c r="B47494" s="12"/>
      <c r="H47494" s="15"/>
    </row>
    <row r="47495" spans="2:8" x14ac:dyDescent="0.2">
      <c r="B47495" s="12"/>
      <c r="H47495" s="15"/>
    </row>
    <row r="47496" spans="2:8" x14ac:dyDescent="0.2">
      <c r="B47496" s="12"/>
      <c r="H47496" s="15"/>
    </row>
    <row r="47497" spans="2:8" x14ac:dyDescent="0.2">
      <c r="B47497" s="12"/>
      <c r="H47497" s="15"/>
    </row>
    <row r="47498" spans="2:8" x14ac:dyDescent="0.2">
      <c r="B47498" s="12"/>
      <c r="H47498" s="15"/>
    </row>
    <row r="47499" spans="2:8" x14ac:dyDescent="0.2">
      <c r="B47499" s="12"/>
      <c r="H47499" s="15"/>
    </row>
    <row r="47500" spans="2:8" x14ac:dyDescent="0.2">
      <c r="B47500" s="12"/>
      <c r="H47500" s="15"/>
    </row>
    <row r="47501" spans="2:8" x14ac:dyDescent="0.2">
      <c r="B47501" s="12"/>
      <c r="H47501" s="15"/>
    </row>
    <row r="47502" spans="2:8" x14ac:dyDescent="0.2">
      <c r="B47502" s="12"/>
      <c r="H47502" s="15"/>
    </row>
    <row r="47503" spans="2:8" x14ac:dyDescent="0.2">
      <c r="B47503" s="12"/>
      <c r="H47503" s="15"/>
    </row>
    <row r="47504" spans="2:8" x14ac:dyDescent="0.2">
      <c r="B47504" s="12"/>
      <c r="H47504" s="15"/>
    </row>
    <row r="47505" spans="2:8" x14ac:dyDescent="0.2">
      <c r="B47505" s="12"/>
      <c r="H47505" s="15"/>
    </row>
    <row r="47506" spans="2:8" x14ac:dyDescent="0.2">
      <c r="B47506" s="12"/>
      <c r="H47506" s="15"/>
    </row>
    <row r="47507" spans="2:8" x14ac:dyDescent="0.2">
      <c r="B47507" s="12"/>
      <c r="H47507" s="15"/>
    </row>
    <row r="47508" spans="2:8" x14ac:dyDescent="0.2">
      <c r="B47508" s="12"/>
      <c r="H47508" s="15"/>
    </row>
    <row r="47509" spans="2:8" x14ac:dyDescent="0.2">
      <c r="B47509" s="12"/>
      <c r="H47509" s="15"/>
    </row>
    <row r="47510" spans="2:8" x14ac:dyDescent="0.2">
      <c r="B47510" s="12"/>
      <c r="H47510" s="15"/>
    </row>
    <row r="47511" spans="2:8" x14ac:dyDescent="0.2">
      <c r="B47511" s="12"/>
      <c r="H47511" s="15"/>
    </row>
    <row r="47512" spans="2:8" x14ac:dyDescent="0.2">
      <c r="B47512" s="12"/>
      <c r="H47512" s="15"/>
    </row>
    <row r="47513" spans="2:8" x14ac:dyDescent="0.2">
      <c r="B47513" s="12"/>
      <c r="H47513" s="15"/>
    </row>
    <row r="47514" spans="2:8" x14ac:dyDescent="0.2">
      <c r="B47514" s="12"/>
      <c r="H47514" s="15"/>
    </row>
    <row r="47515" spans="2:8" x14ac:dyDescent="0.2">
      <c r="B47515" s="12"/>
      <c r="H47515" s="15"/>
    </row>
    <row r="47516" spans="2:8" x14ac:dyDescent="0.2">
      <c r="B47516" s="12"/>
      <c r="H47516" s="15"/>
    </row>
    <row r="47517" spans="2:8" x14ac:dyDescent="0.2">
      <c r="B47517" s="12"/>
      <c r="H47517" s="15"/>
    </row>
    <row r="47518" spans="2:8" x14ac:dyDescent="0.2">
      <c r="B47518" s="12"/>
      <c r="H47518" s="15"/>
    </row>
    <row r="47519" spans="2:8" x14ac:dyDescent="0.2">
      <c r="B47519" s="12"/>
      <c r="H47519" s="15"/>
    </row>
    <row r="47520" spans="2:8" x14ac:dyDescent="0.2">
      <c r="B47520" s="12"/>
      <c r="H47520" s="15"/>
    </row>
    <row r="47521" spans="2:8" x14ac:dyDescent="0.2">
      <c r="B47521" s="12"/>
      <c r="H47521" s="15"/>
    </row>
    <row r="47522" spans="2:8" x14ac:dyDescent="0.2">
      <c r="B47522" s="12"/>
      <c r="H47522" s="15"/>
    </row>
    <row r="47523" spans="2:8" x14ac:dyDescent="0.2">
      <c r="B47523" s="12"/>
      <c r="H47523" s="15"/>
    </row>
    <row r="47524" spans="2:8" x14ac:dyDescent="0.2">
      <c r="B47524" s="12"/>
      <c r="H47524" s="15"/>
    </row>
    <row r="47525" spans="2:8" x14ac:dyDescent="0.2">
      <c r="B47525" s="12"/>
      <c r="H47525" s="15"/>
    </row>
    <row r="47526" spans="2:8" x14ac:dyDescent="0.2">
      <c r="B47526" s="12"/>
      <c r="H47526" s="15"/>
    </row>
    <row r="47527" spans="2:8" x14ac:dyDescent="0.2">
      <c r="B47527" s="12"/>
      <c r="H47527" s="15"/>
    </row>
    <row r="47528" spans="2:8" x14ac:dyDescent="0.2">
      <c r="B47528" s="12"/>
      <c r="H47528" s="15"/>
    </row>
    <row r="47529" spans="2:8" x14ac:dyDescent="0.2">
      <c r="B47529" s="12"/>
      <c r="H47529" s="15"/>
    </row>
    <row r="47530" spans="2:8" x14ac:dyDescent="0.2">
      <c r="B47530" s="12"/>
      <c r="H47530" s="15"/>
    </row>
    <row r="47531" spans="2:8" x14ac:dyDescent="0.2">
      <c r="B47531" s="12"/>
      <c r="H47531" s="15"/>
    </row>
    <row r="47532" spans="2:8" x14ac:dyDescent="0.2">
      <c r="B47532" s="12"/>
      <c r="H47532" s="15"/>
    </row>
    <row r="47533" spans="2:8" x14ac:dyDescent="0.2">
      <c r="B47533" s="12"/>
      <c r="H47533" s="15"/>
    </row>
    <row r="47534" spans="2:8" x14ac:dyDescent="0.2">
      <c r="B47534" s="12"/>
      <c r="H47534" s="15"/>
    </row>
    <row r="47535" spans="2:8" x14ac:dyDescent="0.2">
      <c r="B47535" s="12"/>
      <c r="H47535" s="15"/>
    </row>
    <row r="47536" spans="2:8" x14ac:dyDescent="0.2">
      <c r="B47536" s="12"/>
      <c r="H47536" s="15"/>
    </row>
    <row r="47537" spans="2:8" x14ac:dyDescent="0.2">
      <c r="B47537" s="12"/>
      <c r="H47537" s="15"/>
    </row>
    <row r="47538" spans="2:8" x14ac:dyDescent="0.2">
      <c r="B47538" s="12"/>
      <c r="H47538" s="15"/>
    </row>
    <row r="47539" spans="2:8" x14ac:dyDescent="0.2">
      <c r="B47539" s="12"/>
      <c r="H47539" s="15"/>
    </row>
    <row r="47540" spans="2:8" x14ac:dyDescent="0.2">
      <c r="B47540" s="12"/>
      <c r="H47540" s="15"/>
    </row>
    <row r="47541" spans="2:8" x14ac:dyDescent="0.2">
      <c r="B47541" s="12"/>
      <c r="H47541" s="15"/>
    </row>
    <row r="47542" spans="2:8" x14ac:dyDescent="0.2">
      <c r="B47542" s="12"/>
      <c r="H47542" s="15"/>
    </row>
    <row r="47543" spans="2:8" x14ac:dyDescent="0.2">
      <c r="B47543" s="12"/>
      <c r="H47543" s="15"/>
    </row>
    <row r="47544" spans="2:8" x14ac:dyDescent="0.2">
      <c r="B47544" s="12"/>
      <c r="H47544" s="15"/>
    </row>
    <row r="47545" spans="2:8" x14ac:dyDescent="0.2">
      <c r="B47545" s="12"/>
      <c r="H47545" s="15"/>
    </row>
    <row r="47546" spans="2:8" x14ac:dyDescent="0.2">
      <c r="B47546" s="12"/>
      <c r="H47546" s="15"/>
    </row>
    <row r="47547" spans="2:8" x14ac:dyDescent="0.2">
      <c r="B47547" s="12"/>
      <c r="H47547" s="15"/>
    </row>
    <row r="47548" spans="2:8" x14ac:dyDescent="0.2">
      <c r="B47548" s="12"/>
      <c r="H47548" s="15"/>
    </row>
    <row r="47549" spans="2:8" x14ac:dyDescent="0.2">
      <c r="B47549" s="12"/>
      <c r="H47549" s="15"/>
    </row>
    <row r="47550" spans="2:8" x14ac:dyDescent="0.2">
      <c r="B47550" s="12"/>
      <c r="H47550" s="15"/>
    </row>
    <row r="47551" spans="2:8" x14ac:dyDescent="0.2">
      <c r="B47551" s="12"/>
      <c r="H47551" s="15"/>
    </row>
    <row r="47552" spans="2:8" x14ac:dyDescent="0.2">
      <c r="B47552" s="12"/>
      <c r="H47552" s="15"/>
    </row>
    <row r="47553" spans="2:8" x14ac:dyDescent="0.2">
      <c r="B47553" s="12"/>
      <c r="H47553" s="15"/>
    </row>
    <row r="47554" spans="2:8" x14ac:dyDescent="0.2">
      <c r="B47554" s="12"/>
      <c r="H47554" s="15"/>
    </row>
    <row r="47555" spans="2:8" x14ac:dyDescent="0.2">
      <c r="B47555" s="12"/>
      <c r="H47555" s="15"/>
    </row>
    <row r="47556" spans="2:8" x14ac:dyDescent="0.2">
      <c r="B47556" s="12"/>
      <c r="H47556" s="15"/>
    </row>
    <row r="47557" spans="2:8" x14ac:dyDescent="0.2">
      <c r="B47557" s="12"/>
      <c r="H47557" s="15"/>
    </row>
    <row r="47558" spans="2:8" x14ac:dyDescent="0.2">
      <c r="B47558" s="12"/>
      <c r="H47558" s="15"/>
    </row>
    <row r="47559" spans="2:8" x14ac:dyDescent="0.2">
      <c r="B47559" s="12"/>
      <c r="H47559" s="15"/>
    </row>
    <row r="47560" spans="2:8" x14ac:dyDescent="0.2">
      <c r="B47560" s="12"/>
      <c r="H47560" s="15"/>
    </row>
    <row r="47561" spans="2:8" x14ac:dyDescent="0.2">
      <c r="B47561" s="12"/>
      <c r="H47561" s="15"/>
    </row>
    <row r="47562" spans="2:8" x14ac:dyDescent="0.2">
      <c r="B47562" s="12"/>
      <c r="H47562" s="15"/>
    </row>
    <row r="47563" spans="2:8" x14ac:dyDescent="0.2">
      <c r="B47563" s="12"/>
      <c r="H47563" s="15"/>
    </row>
    <row r="47564" spans="2:8" x14ac:dyDescent="0.2">
      <c r="B47564" s="12"/>
      <c r="H47564" s="15"/>
    </row>
    <row r="47565" spans="2:8" x14ac:dyDescent="0.2">
      <c r="B47565" s="12"/>
      <c r="H47565" s="15"/>
    </row>
    <row r="47566" spans="2:8" x14ac:dyDescent="0.2">
      <c r="B47566" s="12"/>
      <c r="H47566" s="15"/>
    </row>
    <row r="47567" spans="2:8" x14ac:dyDescent="0.2">
      <c r="B47567" s="12"/>
      <c r="H47567" s="15"/>
    </row>
    <row r="47568" spans="2:8" x14ac:dyDescent="0.2">
      <c r="B47568" s="12"/>
      <c r="H47568" s="15"/>
    </row>
    <row r="47569" spans="2:8" x14ac:dyDescent="0.2">
      <c r="B47569" s="12"/>
      <c r="H47569" s="15"/>
    </row>
    <row r="47570" spans="2:8" x14ac:dyDescent="0.2">
      <c r="B47570" s="12"/>
      <c r="H47570" s="15"/>
    </row>
    <row r="47571" spans="2:8" x14ac:dyDescent="0.2">
      <c r="B47571" s="12"/>
      <c r="H47571" s="15"/>
    </row>
    <row r="47572" spans="2:8" x14ac:dyDescent="0.2">
      <c r="B47572" s="12"/>
      <c r="H47572" s="15"/>
    </row>
    <row r="47573" spans="2:8" x14ac:dyDescent="0.2">
      <c r="B47573" s="12"/>
      <c r="H47573" s="15"/>
    </row>
    <row r="47574" spans="2:8" x14ac:dyDescent="0.2">
      <c r="B47574" s="12"/>
      <c r="H47574" s="15"/>
    </row>
    <row r="47575" spans="2:8" x14ac:dyDescent="0.2">
      <c r="B47575" s="12"/>
      <c r="H47575" s="15"/>
    </row>
    <row r="47576" spans="2:8" x14ac:dyDescent="0.2">
      <c r="B47576" s="12"/>
      <c r="H47576" s="15"/>
    </row>
    <row r="47577" spans="2:8" x14ac:dyDescent="0.2">
      <c r="B47577" s="12"/>
      <c r="H47577" s="15"/>
    </row>
    <row r="47578" spans="2:8" x14ac:dyDescent="0.2">
      <c r="B47578" s="12"/>
      <c r="H47578" s="15"/>
    </row>
    <row r="47579" spans="2:8" x14ac:dyDescent="0.2">
      <c r="B47579" s="12"/>
      <c r="H47579" s="15"/>
    </row>
    <row r="47580" spans="2:8" x14ac:dyDescent="0.2">
      <c r="B47580" s="12"/>
      <c r="H47580" s="15"/>
    </row>
    <row r="47581" spans="2:8" x14ac:dyDescent="0.2">
      <c r="B47581" s="12"/>
      <c r="H47581" s="15"/>
    </row>
    <row r="47582" spans="2:8" x14ac:dyDescent="0.2">
      <c r="B47582" s="12"/>
      <c r="H47582" s="15"/>
    </row>
    <row r="47583" spans="2:8" x14ac:dyDescent="0.2">
      <c r="B47583" s="12"/>
      <c r="H47583" s="15"/>
    </row>
    <row r="47584" spans="2:8" x14ac:dyDescent="0.2">
      <c r="B47584" s="12"/>
      <c r="H47584" s="15"/>
    </row>
    <row r="47585" spans="2:8" x14ac:dyDescent="0.2">
      <c r="B47585" s="12"/>
      <c r="H47585" s="15"/>
    </row>
    <row r="47586" spans="2:8" x14ac:dyDescent="0.2">
      <c r="B47586" s="12"/>
      <c r="H47586" s="15"/>
    </row>
    <row r="47587" spans="2:8" x14ac:dyDescent="0.2">
      <c r="B47587" s="12"/>
      <c r="H47587" s="15"/>
    </row>
    <row r="47588" spans="2:8" x14ac:dyDescent="0.2">
      <c r="B47588" s="12"/>
      <c r="H47588" s="15"/>
    </row>
    <row r="47589" spans="2:8" x14ac:dyDescent="0.2">
      <c r="B47589" s="12"/>
      <c r="H47589" s="15"/>
    </row>
    <row r="47590" spans="2:8" x14ac:dyDescent="0.2">
      <c r="B47590" s="12"/>
      <c r="H47590" s="15"/>
    </row>
    <row r="47591" spans="2:8" x14ac:dyDescent="0.2">
      <c r="B47591" s="12"/>
      <c r="H47591" s="15"/>
    </row>
    <row r="47592" spans="2:8" x14ac:dyDescent="0.2">
      <c r="B47592" s="12"/>
      <c r="H47592" s="15"/>
    </row>
    <row r="47593" spans="2:8" x14ac:dyDescent="0.2">
      <c r="B47593" s="12"/>
      <c r="H47593" s="15"/>
    </row>
    <row r="47594" spans="2:8" x14ac:dyDescent="0.2">
      <c r="B47594" s="12"/>
      <c r="H47594" s="15"/>
    </row>
    <row r="47595" spans="2:8" x14ac:dyDescent="0.2">
      <c r="B47595" s="12"/>
      <c r="H47595" s="15"/>
    </row>
    <row r="47596" spans="2:8" x14ac:dyDescent="0.2">
      <c r="B47596" s="12"/>
      <c r="H47596" s="15"/>
    </row>
    <row r="47597" spans="2:8" x14ac:dyDescent="0.2">
      <c r="B47597" s="12"/>
      <c r="H47597" s="15"/>
    </row>
    <row r="47598" spans="2:8" x14ac:dyDescent="0.2">
      <c r="B47598" s="12"/>
      <c r="H47598" s="15"/>
    </row>
    <row r="47599" spans="2:8" x14ac:dyDescent="0.2">
      <c r="B47599" s="12"/>
      <c r="H47599" s="15"/>
    </row>
    <row r="47600" spans="2:8" x14ac:dyDescent="0.2">
      <c r="B47600" s="12"/>
      <c r="H47600" s="15"/>
    </row>
    <row r="47601" spans="2:8" x14ac:dyDescent="0.2">
      <c r="B47601" s="12"/>
      <c r="H47601" s="15"/>
    </row>
    <row r="47602" spans="2:8" x14ac:dyDescent="0.2">
      <c r="B47602" s="12"/>
      <c r="H47602" s="15"/>
    </row>
    <row r="47603" spans="2:8" x14ac:dyDescent="0.2">
      <c r="B47603" s="12"/>
      <c r="H47603" s="15"/>
    </row>
    <row r="47604" spans="2:8" x14ac:dyDescent="0.2">
      <c r="B47604" s="12"/>
      <c r="H47604" s="15"/>
    </row>
    <row r="47605" spans="2:8" x14ac:dyDescent="0.2">
      <c r="B47605" s="12"/>
      <c r="H47605" s="15"/>
    </row>
    <row r="47606" spans="2:8" x14ac:dyDescent="0.2">
      <c r="B47606" s="12"/>
      <c r="H47606" s="15"/>
    </row>
    <row r="47607" spans="2:8" x14ac:dyDescent="0.2">
      <c r="B47607" s="12"/>
      <c r="H47607" s="15"/>
    </row>
    <row r="47608" spans="2:8" x14ac:dyDescent="0.2">
      <c r="B47608" s="12"/>
      <c r="H47608" s="15"/>
    </row>
    <row r="47609" spans="2:8" x14ac:dyDescent="0.2">
      <c r="B47609" s="12"/>
      <c r="H47609" s="15"/>
    </row>
    <row r="47610" spans="2:8" x14ac:dyDescent="0.2">
      <c r="B47610" s="12"/>
      <c r="H47610" s="15"/>
    </row>
    <row r="47611" spans="2:8" x14ac:dyDescent="0.2">
      <c r="B47611" s="12"/>
      <c r="H47611" s="15"/>
    </row>
    <row r="47612" spans="2:8" x14ac:dyDescent="0.2">
      <c r="B47612" s="12"/>
      <c r="H47612" s="15"/>
    </row>
    <row r="47613" spans="2:8" x14ac:dyDescent="0.2">
      <c r="B47613" s="12"/>
      <c r="H47613" s="15"/>
    </row>
    <row r="47614" spans="2:8" x14ac:dyDescent="0.2">
      <c r="B47614" s="12"/>
      <c r="H47614" s="15"/>
    </row>
    <row r="47615" spans="2:8" x14ac:dyDescent="0.2">
      <c r="B47615" s="12"/>
      <c r="H47615" s="15"/>
    </row>
    <row r="47616" spans="2:8" x14ac:dyDescent="0.2">
      <c r="B47616" s="12"/>
      <c r="H47616" s="15"/>
    </row>
    <row r="47617" spans="2:8" x14ac:dyDescent="0.2">
      <c r="B47617" s="12"/>
      <c r="H47617" s="15"/>
    </row>
    <row r="47618" spans="2:8" x14ac:dyDescent="0.2">
      <c r="B47618" s="12"/>
      <c r="H47618" s="15"/>
    </row>
    <row r="47619" spans="2:8" x14ac:dyDescent="0.2">
      <c r="B47619" s="12"/>
      <c r="H47619" s="15"/>
    </row>
    <row r="47620" spans="2:8" x14ac:dyDescent="0.2">
      <c r="B47620" s="12"/>
      <c r="H47620" s="15"/>
    </row>
    <row r="47621" spans="2:8" x14ac:dyDescent="0.2">
      <c r="B47621" s="12"/>
      <c r="H47621" s="15"/>
    </row>
    <row r="47622" spans="2:8" x14ac:dyDescent="0.2">
      <c r="B47622" s="12"/>
      <c r="H47622" s="15"/>
    </row>
    <row r="47623" spans="2:8" x14ac:dyDescent="0.2">
      <c r="B47623" s="12"/>
      <c r="H47623" s="15"/>
    </row>
    <row r="47624" spans="2:8" x14ac:dyDescent="0.2">
      <c r="B47624" s="12"/>
      <c r="H47624" s="15"/>
    </row>
    <row r="47625" spans="2:8" x14ac:dyDescent="0.2">
      <c r="B47625" s="12"/>
      <c r="H47625" s="15"/>
    </row>
    <row r="47626" spans="2:8" x14ac:dyDescent="0.2">
      <c r="B47626" s="12"/>
      <c r="H47626" s="15"/>
    </row>
    <row r="47627" spans="2:8" x14ac:dyDescent="0.2">
      <c r="B47627" s="12"/>
      <c r="H47627" s="15"/>
    </row>
    <row r="47628" spans="2:8" x14ac:dyDescent="0.2">
      <c r="B47628" s="12"/>
      <c r="H47628" s="15"/>
    </row>
    <row r="47629" spans="2:8" x14ac:dyDescent="0.2">
      <c r="B47629" s="12"/>
      <c r="H47629" s="15"/>
    </row>
    <row r="47630" spans="2:8" x14ac:dyDescent="0.2">
      <c r="B47630" s="12"/>
      <c r="H47630" s="15"/>
    </row>
    <row r="47631" spans="2:8" x14ac:dyDescent="0.2">
      <c r="B47631" s="12"/>
      <c r="H47631" s="15"/>
    </row>
    <row r="47632" spans="2:8" x14ac:dyDescent="0.2">
      <c r="B47632" s="12"/>
      <c r="H47632" s="15"/>
    </row>
    <row r="47633" spans="2:8" x14ac:dyDescent="0.2">
      <c r="B47633" s="12"/>
      <c r="H47633" s="15"/>
    </row>
    <row r="47634" spans="2:8" x14ac:dyDescent="0.2">
      <c r="B47634" s="12"/>
      <c r="H47634" s="15"/>
    </row>
    <row r="47635" spans="2:8" x14ac:dyDescent="0.2">
      <c r="B47635" s="12"/>
      <c r="H47635" s="15"/>
    </row>
    <row r="47636" spans="2:8" x14ac:dyDescent="0.2">
      <c r="B47636" s="12"/>
      <c r="H47636" s="15"/>
    </row>
    <row r="47637" spans="2:8" x14ac:dyDescent="0.2">
      <c r="B47637" s="12"/>
      <c r="H47637" s="15"/>
    </row>
    <row r="47638" spans="2:8" x14ac:dyDescent="0.2">
      <c r="B47638" s="12"/>
      <c r="H47638" s="15"/>
    </row>
    <row r="47639" spans="2:8" x14ac:dyDescent="0.2">
      <c r="B47639" s="12"/>
      <c r="H47639" s="15"/>
    </row>
    <row r="47640" spans="2:8" x14ac:dyDescent="0.2">
      <c r="B47640" s="12"/>
      <c r="H47640" s="15"/>
    </row>
    <row r="47641" spans="2:8" x14ac:dyDescent="0.2">
      <c r="B47641" s="12"/>
      <c r="H47641" s="15"/>
    </row>
    <row r="47642" spans="2:8" x14ac:dyDescent="0.2">
      <c r="B47642" s="12"/>
      <c r="H47642" s="15"/>
    </row>
    <row r="47643" spans="2:8" x14ac:dyDescent="0.2">
      <c r="B47643" s="12"/>
      <c r="H47643" s="15"/>
    </row>
    <row r="47644" spans="2:8" x14ac:dyDescent="0.2">
      <c r="B47644" s="12"/>
      <c r="H47644" s="15"/>
    </row>
    <row r="47645" spans="2:8" x14ac:dyDescent="0.2">
      <c r="B47645" s="12"/>
      <c r="H47645" s="15"/>
    </row>
    <row r="47646" spans="2:8" x14ac:dyDescent="0.2">
      <c r="B47646" s="12"/>
      <c r="H47646" s="15"/>
    </row>
    <row r="47647" spans="2:8" x14ac:dyDescent="0.2">
      <c r="B47647" s="12"/>
      <c r="H47647" s="15"/>
    </row>
    <row r="47648" spans="2:8" x14ac:dyDescent="0.2">
      <c r="B47648" s="12"/>
      <c r="H47648" s="15"/>
    </row>
    <row r="47649" spans="2:8" x14ac:dyDescent="0.2">
      <c r="B47649" s="12"/>
      <c r="H47649" s="15"/>
    </row>
    <row r="47650" spans="2:8" x14ac:dyDescent="0.2">
      <c r="B47650" s="12"/>
      <c r="H47650" s="15"/>
    </row>
    <row r="47651" spans="2:8" x14ac:dyDescent="0.2">
      <c r="B47651" s="12"/>
      <c r="H47651" s="15"/>
    </row>
    <row r="47652" spans="2:8" x14ac:dyDescent="0.2">
      <c r="B47652" s="12"/>
      <c r="H47652" s="15"/>
    </row>
    <row r="47653" spans="2:8" x14ac:dyDescent="0.2">
      <c r="B47653" s="12"/>
      <c r="H47653" s="15"/>
    </row>
    <row r="47654" spans="2:8" x14ac:dyDescent="0.2">
      <c r="B47654" s="12"/>
      <c r="H47654" s="15"/>
    </row>
    <row r="47655" spans="2:8" x14ac:dyDescent="0.2">
      <c r="B47655" s="12"/>
      <c r="H47655" s="15"/>
    </row>
    <row r="47656" spans="2:8" x14ac:dyDescent="0.2">
      <c r="B47656" s="12"/>
      <c r="H47656" s="15"/>
    </row>
    <row r="47657" spans="2:8" x14ac:dyDescent="0.2">
      <c r="B47657" s="12"/>
      <c r="H47657" s="15"/>
    </row>
    <row r="47658" spans="2:8" x14ac:dyDescent="0.2">
      <c r="B47658" s="12"/>
      <c r="H47658" s="15"/>
    </row>
    <row r="47659" spans="2:8" x14ac:dyDescent="0.2">
      <c r="B47659" s="12"/>
      <c r="H47659" s="15"/>
    </row>
    <row r="47660" spans="2:8" x14ac:dyDescent="0.2">
      <c r="B47660" s="12"/>
      <c r="H47660" s="15"/>
    </row>
    <row r="47661" spans="2:8" x14ac:dyDescent="0.2">
      <c r="B47661" s="12"/>
      <c r="H47661" s="15"/>
    </row>
    <row r="47662" spans="2:8" x14ac:dyDescent="0.2">
      <c r="B47662" s="12"/>
      <c r="H47662" s="15"/>
    </row>
    <row r="47663" spans="2:8" x14ac:dyDescent="0.2">
      <c r="B47663" s="12"/>
      <c r="H47663" s="15"/>
    </row>
    <row r="47664" spans="2:8" x14ac:dyDescent="0.2">
      <c r="B47664" s="12"/>
      <c r="H47664" s="15"/>
    </row>
    <row r="47665" spans="2:8" x14ac:dyDescent="0.2">
      <c r="B47665" s="12"/>
      <c r="H47665" s="15"/>
    </row>
    <row r="47666" spans="2:8" x14ac:dyDescent="0.2">
      <c r="B47666" s="12"/>
      <c r="H47666" s="15"/>
    </row>
    <row r="47667" spans="2:8" x14ac:dyDescent="0.2">
      <c r="B47667" s="12"/>
      <c r="H47667" s="15"/>
    </row>
    <row r="47668" spans="2:8" x14ac:dyDescent="0.2">
      <c r="B47668" s="12"/>
      <c r="H47668" s="15"/>
    </row>
    <row r="47669" spans="2:8" x14ac:dyDescent="0.2">
      <c r="B47669" s="12"/>
      <c r="H47669" s="15"/>
    </row>
    <row r="47670" spans="2:8" x14ac:dyDescent="0.2">
      <c r="B47670" s="12"/>
      <c r="H47670" s="15"/>
    </row>
    <row r="47671" spans="2:8" x14ac:dyDescent="0.2">
      <c r="B47671" s="12"/>
      <c r="H47671" s="15"/>
    </row>
    <row r="47672" spans="2:8" x14ac:dyDescent="0.2">
      <c r="B47672" s="12"/>
      <c r="H47672" s="15"/>
    </row>
    <row r="47673" spans="2:8" x14ac:dyDescent="0.2">
      <c r="B47673" s="12"/>
      <c r="H47673" s="15"/>
    </row>
    <row r="47674" spans="2:8" x14ac:dyDescent="0.2">
      <c r="B47674" s="12"/>
      <c r="H47674" s="15"/>
    </row>
    <row r="47675" spans="2:8" x14ac:dyDescent="0.2">
      <c r="B47675" s="12"/>
      <c r="H47675" s="15"/>
    </row>
    <row r="47676" spans="2:8" x14ac:dyDescent="0.2">
      <c r="B47676" s="12"/>
      <c r="H47676" s="15"/>
    </row>
    <row r="47677" spans="2:8" x14ac:dyDescent="0.2">
      <c r="B47677" s="12"/>
      <c r="H47677" s="15"/>
    </row>
    <row r="47678" spans="2:8" x14ac:dyDescent="0.2">
      <c r="B47678" s="12"/>
      <c r="H47678" s="15"/>
    </row>
    <row r="47679" spans="2:8" x14ac:dyDescent="0.2">
      <c r="B47679" s="12"/>
      <c r="H47679" s="15"/>
    </row>
    <row r="47680" spans="2:8" x14ac:dyDescent="0.2">
      <c r="B47680" s="12"/>
      <c r="H47680" s="15"/>
    </row>
    <row r="47681" spans="2:8" x14ac:dyDescent="0.2">
      <c r="B47681" s="12"/>
      <c r="H47681" s="15"/>
    </row>
    <row r="47682" spans="2:8" x14ac:dyDescent="0.2">
      <c r="B47682" s="12"/>
      <c r="H47682" s="15"/>
    </row>
    <row r="47683" spans="2:8" x14ac:dyDescent="0.2">
      <c r="B47683" s="12"/>
      <c r="H47683" s="15"/>
    </row>
    <row r="47684" spans="2:8" x14ac:dyDescent="0.2">
      <c r="B47684" s="12"/>
      <c r="H47684" s="15"/>
    </row>
    <row r="47685" spans="2:8" x14ac:dyDescent="0.2">
      <c r="B47685" s="12"/>
      <c r="H47685" s="15"/>
    </row>
    <row r="47686" spans="2:8" x14ac:dyDescent="0.2">
      <c r="B47686" s="12"/>
      <c r="H47686" s="15"/>
    </row>
    <row r="47687" spans="2:8" x14ac:dyDescent="0.2">
      <c r="B47687" s="12"/>
      <c r="H47687" s="15"/>
    </row>
    <row r="47688" spans="2:8" x14ac:dyDescent="0.2">
      <c r="B47688" s="12"/>
      <c r="H47688" s="15"/>
    </row>
    <row r="47689" spans="2:8" x14ac:dyDescent="0.2">
      <c r="B47689" s="12"/>
      <c r="H47689" s="15"/>
    </row>
    <row r="47690" spans="2:8" x14ac:dyDescent="0.2">
      <c r="B47690" s="12"/>
      <c r="H47690" s="15"/>
    </row>
    <row r="47691" spans="2:8" x14ac:dyDescent="0.2">
      <c r="B47691" s="12"/>
      <c r="H47691" s="15"/>
    </row>
    <row r="47692" spans="2:8" x14ac:dyDescent="0.2">
      <c r="B47692" s="12"/>
      <c r="H47692" s="15"/>
    </row>
    <row r="47693" spans="2:8" x14ac:dyDescent="0.2">
      <c r="B47693" s="12"/>
      <c r="H47693" s="15"/>
    </row>
    <row r="47694" spans="2:8" x14ac:dyDescent="0.2">
      <c r="B47694" s="12"/>
      <c r="H47694" s="15"/>
    </row>
    <row r="47695" spans="2:8" x14ac:dyDescent="0.2">
      <c r="B47695" s="12"/>
      <c r="H47695" s="15"/>
    </row>
    <row r="47696" spans="2:8" x14ac:dyDescent="0.2">
      <c r="B47696" s="12"/>
      <c r="H47696" s="15"/>
    </row>
    <row r="47697" spans="2:8" x14ac:dyDescent="0.2">
      <c r="B47697" s="12"/>
      <c r="H47697" s="15"/>
    </row>
    <row r="47698" spans="2:8" x14ac:dyDescent="0.2">
      <c r="B47698" s="12"/>
      <c r="H47698" s="15"/>
    </row>
    <row r="47699" spans="2:8" x14ac:dyDescent="0.2">
      <c r="B47699" s="12"/>
      <c r="H47699" s="15"/>
    </row>
    <row r="47700" spans="2:8" x14ac:dyDescent="0.2">
      <c r="B47700" s="12"/>
      <c r="H47700" s="15"/>
    </row>
    <row r="47701" spans="2:8" x14ac:dyDescent="0.2">
      <c r="B47701" s="12"/>
      <c r="H47701" s="15"/>
    </row>
    <row r="47702" spans="2:8" x14ac:dyDescent="0.2">
      <c r="B47702" s="12"/>
      <c r="H47702" s="15"/>
    </row>
    <row r="47703" spans="2:8" x14ac:dyDescent="0.2">
      <c r="B47703" s="12"/>
      <c r="H47703" s="15"/>
    </row>
    <row r="47704" spans="2:8" x14ac:dyDescent="0.2">
      <c r="B47704" s="12"/>
      <c r="H47704" s="15"/>
    </row>
    <row r="47705" spans="2:8" x14ac:dyDescent="0.2">
      <c r="B47705" s="12"/>
      <c r="H47705" s="15"/>
    </row>
    <row r="47706" spans="2:8" x14ac:dyDescent="0.2">
      <c r="B47706" s="12"/>
      <c r="H47706" s="15"/>
    </row>
    <row r="47707" spans="2:8" x14ac:dyDescent="0.2">
      <c r="B47707" s="12"/>
      <c r="H47707" s="15"/>
    </row>
    <row r="47708" spans="2:8" x14ac:dyDescent="0.2">
      <c r="B47708" s="12"/>
      <c r="H47708" s="15"/>
    </row>
    <row r="47709" spans="2:8" x14ac:dyDescent="0.2">
      <c r="B47709" s="12"/>
      <c r="H47709" s="15"/>
    </row>
    <row r="47710" spans="2:8" x14ac:dyDescent="0.2">
      <c r="B47710" s="12"/>
      <c r="H47710" s="15"/>
    </row>
    <row r="47711" spans="2:8" x14ac:dyDescent="0.2">
      <c r="B47711" s="12"/>
      <c r="H47711" s="15"/>
    </row>
    <row r="47712" spans="2:8" x14ac:dyDescent="0.2">
      <c r="B47712" s="12"/>
      <c r="H47712" s="15"/>
    </row>
    <row r="47713" spans="2:8" x14ac:dyDescent="0.2">
      <c r="B47713" s="12"/>
      <c r="H47713" s="15"/>
    </row>
    <row r="47714" spans="2:8" x14ac:dyDescent="0.2">
      <c r="B47714" s="12"/>
      <c r="H47714" s="15"/>
    </row>
    <row r="47715" spans="2:8" x14ac:dyDescent="0.2">
      <c r="B47715" s="12"/>
      <c r="H47715" s="15"/>
    </row>
    <row r="47716" spans="2:8" x14ac:dyDescent="0.2">
      <c r="B47716" s="12"/>
      <c r="H47716" s="15"/>
    </row>
    <row r="47717" spans="2:8" x14ac:dyDescent="0.2">
      <c r="B47717" s="12"/>
      <c r="H47717" s="15"/>
    </row>
    <row r="47718" spans="2:8" x14ac:dyDescent="0.2">
      <c r="B47718" s="12"/>
      <c r="H47718" s="15"/>
    </row>
    <row r="47719" spans="2:8" x14ac:dyDescent="0.2">
      <c r="B47719" s="12"/>
      <c r="H47719" s="15"/>
    </row>
    <row r="47720" spans="2:8" x14ac:dyDescent="0.2">
      <c r="B47720" s="12"/>
      <c r="H47720" s="15"/>
    </row>
    <row r="47721" spans="2:8" x14ac:dyDescent="0.2">
      <c r="B47721" s="12"/>
      <c r="H47721" s="15"/>
    </row>
    <row r="47722" spans="2:8" x14ac:dyDescent="0.2">
      <c r="B47722" s="12"/>
      <c r="H47722" s="15"/>
    </row>
    <row r="47723" spans="2:8" x14ac:dyDescent="0.2">
      <c r="B47723" s="12"/>
      <c r="H47723" s="15"/>
    </row>
    <row r="47724" spans="2:8" x14ac:dyDescent="0.2">
      <c r="B47724" s="12"/>
      <c r="H47724" s="15"/>
    </row>
    <row r="47725" spans="2:8" x14ac:dyDescent="0.2">
      <c r="B47725" s="12"/>
      <c r="H47725" s="15"/>
    </row>
    <row r="47726" spans="2:8" x14ac:dyDescent="0.2">
      <c r="B47726" s="12"/>
      <c r="H47726" s="15"/>
    </row>
    <row r="47727" spans="2:8" x14ac:dyDescent="0.2">
      <c r="B47727" s="12"/>
      <c r="H47727" s="15"/>
    </row>
    <row r="47728" spans="2:8" x14ac:dyDescent="0.2">
      <c r="B47728" s="12"/>
      <c r="H47728" s="15"/>
    </row>
    <row r="47729" spans="2:8" x14ac:dyDescent="0.2">
      <c r="B47729" s="12"/>
      <c r="H47729" s="15"/>
    </row>
    <row r="47730" spans="2:8" x14ac:dyDescent="0.2">
      <c r="B47730" s="12"/>
      <c r="H47730" s="15"/>
    </row>
    <row r="47731" spans="2:8" x14ac:dyDescent="0.2">
      <c r="B47731" s="12"/>
      <c r="H47731" s="15"/>
    </row>
    <row r="47732" spans="2:8" x14ac:dyDescent="0.2">
      <c r="B47732" s="12"/>
      <c r="H47732" s="15"/>
    </row>
    <row r="47733" spans="2:8" x14ac:dyDescent="0.2">
      <c r="B47733" s="12"/>
      <c r="H47733" s="15"/>
    </row>
    <row r="47734" spans="2:8" x14ac:dyDescent="0.2">
      <c r="B47734" s="12"/>
      <c r="H47734" s="15"/>
    </row>
    <row r="47735" spans="2:8" x14ac:dyDescent="0.2">
      <c r="B47735" s="12"/>
      <c r="H47735" s="15"/>
    </row>
    <row r="47736" spans="2:8" x14ac:dyDescent="0.2">
      <c r="B47736" s="12"/>
      <c r="H47736" s="15"/>
    </row>
    <row r="47737" spans="2:8" x14ac:dyDescent="0.2">
      <c r="B47737" s="12"/>
      <c r="H47737" s="15"/>
    </row>
    <row r="47738" spans="2:8" x14ac:dyDescent="0.2">
      <c r="B47738" s="12"/>
      <c r="H47738" s="15"/>
    </row>
    <row r="47739" spans="2:8" x14ac:dyDescent="0.2">
      <c r="B47739" s="12"/>
      <c r="H47739" s="15"/>
    </row>
    <row r="47740" spans="2:8" x14ac:dyDescent="0.2">
      <c r="B47740" s="12"/>
      <c r="H47740" s="15"/>
    </row>
    <row r="47741" spans="2:8" x14ac:dyDescent="0.2">
      <c r="B47741" s="12"/>
      <c r="H47741" s="15"/>
    </row>
    <row r="47742" spans="2:8" x14ac:dyDescent="0.2">
      <c r="B47742" s="12"/>
      <c r="H47742" s="15"/>
    </row>
    <row r="47743" spans="2:8" x14ac:dyDescent="0.2">
      <c r="B47743" s="12"/>
      <c r="H47743" s="15"/>
    </row>
    <row r="47744" spans="2:8" x14ac:dyDescent="0.2">
      <c r="B47744" s="12"/>
      <c r="H47744" s="15"/>
    </row>
    <row r="47745" spans="2:8" x14ac:dyDescent="0.2">
      <c r="B47745" s="12"/>
      <c r="H47745" s="15"/>
    </row>
    <row r="47746" spans="2:8" x14ac:dyDescent="0.2">
      <c r="B47746" s="12"/>
      <c r="H47746" s="15"/>
    </row>
    <row r="47747" spans="2:8" x14ac:dyDescent="0.2">
      <c r="B47747" s="12"/>
      <c r="H47747" s="15"/>
    </row>
    <row r="47748" spans="2:8" x14ac:dyDescent="0.2">
      <c r="B47748" s="12"/>
      <c r="H47748" s="15"/>
    </row>
    <row r="47749" spans="2:8" x14ac:dyDescent="0.2">
      <c r="B47749" s="12"/>
      <c r="H47749" s="15"/>
    </row>
    <row r="47750" spans="2:8" x14ac:dyDescent="0.2">
      <c r="B47750" s="12"/>
      <c r="H47750" s="15"/>
    </row>
    <row r="47751" spans="2:8" x14ac:dyDescent="0.2">
      <c r="B47751" s="12"/>
      <c r="H47751" s="15"/>
    </row>
    <row r="47752" spans="2:8" x14ac:dyDescent="0.2">
      <c r="B47752" s="12"/>
      <c r="H47752" s="15"/>
    </row>
    <row r="47753" spans="2:8" x14ac:dyDescent="0.2">
      <c r="B47753" s="12"/>
      <c r="H47753" s="15"/>
    </row>
    <row r="47754" spans="2:8" x14ac:dyDescent="0.2">
      <c r="B47754" s="12"/>
      <c r="H47754" s="15"/>
    </row>
    <row r="47755" spans="2:8" x14ac:dyDescent="0.2">
      <c r="B47755" s="12"/>
      <c r="H47755" s="15"/>
    </row>
    <row r="47756" spans="2:8" x14ac:dyDescent="0.2">
      <c r="B47756" s="12"/>
      <c r="H47756" s="15"/>
    </row>
    <row r="47757" spans="2:8" x14ac:dyDescent="0.2">
      <c r="B47757" s="12"/>
      <c r="H47757" s="15"/>
    </row>
    <row r="47758" spans="2:8" x14ac:dyDescent="0.2">
      <c r="B47758" s="12"/>
      <c r="H47758" s="15"/>
    </row>
    <row r="47759" spans="2:8" x14ac:dyDescent="0.2">
      <c r="B47759" s="12"/>
      <c r="H47759" s="15"/>
    </row>
    <row r="47760" spans="2:8" x14ac:dyDescent="0.2">
      <c r="B47760" s="12"/>
      <c r="H47760" s="15"/>
    </row>
    <row r="47761" spans="2:8" x14ac:dyDescent="0.2">
      <c r="B47761" s="12"/>
      <c r="H47761" s="15"/>
    </row>
    <row r="47762" spans="2:8" x14ac:dyDescent="0.2">
      <c r="B47762" s="12"/>
      <c r="H47762" s="15"/>
    </row>
    <row r="47763" spans="2:8" x14ac:dyDescent="0.2">
      <c r="B47763" s="12"/>
      <c r="H47763" s="15"/>
    </row>
    <row r="47764" spans="2:8" x14ac:dyDescent="0.2">
      <c r="B47764" s="12"/>
      <c r="H47764" s="15"/>
    </row>
    <row r="47765" spans="2:8" x14ac:dyDescent="0.2">
      <c r="B47765" s="12"/>
      <c r="H47765" s="15"/>
    </row>
    <row r="47766" spans="2:8" x14ac:dyDescent="0.2">
      <c r="B47766" s="12"/>
      <c r="H47766" s="15"/>
    </row>
    <row r="47767" spans="2:8" x14ac:dyDescent="0.2">
      <c r="B47767" s="12"/>
      <c r="H47767" s="15"/>
    </row>
    <row r="47768" spans="2:8" x14ac:dyDescent="0.2">
      <c r="B47768" s="12"/>
      <c r="H47768" s="15"/>
    </row>
    <row r="47769" spans="2:8" x14ac:dyDescent="0.2">
      <c r="B47769" s="12"/>
      <c r="H47769" s="15"/>
    </row>
    <row r="47770" spans="2:8" x14ac:dyDescent="0.2">
      <c r="B47770" s="12"/>
      <c r="H47770" s="15"/>
    </row>
    <row r="47771" spans="2:8" x14ac:dyDescent="0.2">
      <c r="B47771" s="12"/>
      <c r="H47771" s="15"/>
    </row>
    <row r="47772" spans="2:8" x14ac:dyDescent="0.2">
      <c r="B47772" s="12"/>
      <c r="H47772" s="15"/>
    </row>
    <row r="47773" spans="2:8" x14ac:dyDescent="0.2">
      <c r="B47773" s="12"/>
      <c r="H47773" s="15"/>
    </row>
    <row r="47774" spans="2:8" x14ac:dyDescent="0.2">
      <c r="B47774" s="12"/>
      <c r="H47774" s="15"/>
    </row>
    <row r="47775" spans="2:8" x14ac:dyDescent="0.2">
      <c r="B47775" s="12"/>
      <c r="H47775" s="15"/>
    </row>
    <row r="47776" spans="2:8" x14ac:dyDescent="0.2">
      <c r="B47776" s="12"/>
      <c r="H47776" s="15"/>
    </row>
    <row r="47777" spans="2:8" x14ac:dyDescent="0.2">
      <c r="B47777" s="12"/>
      <c r="H47777" s="15"/>
    </row>
    <row r="47778" spans="2:8" x14ac:dyDescent="0.2">
      <c r="B47778" s="12"/>
      <c r="H47778" s="15"/>
    </row>
    <row r="47779" spans="2:8" x14ac:dyDescent="0.2">
      <c r="B47779" s="12"/>
      <c r="H47779" s="15"/>
    </row>
    <row r="47780" spans="2:8" x14ac:dyDescent="0.2">
      <c r="B47780" s="12"/>
      <c r="H47780" s="15"/>
    </row>
    <row r="47781" spans="2:8" x14ac:dyDescent="0.2">
      <c r="B47781" s="12"/>
      <c r="H47781" s="15"/>
    </row>
    <row r="47782" spans="2:8" x14ac:dyDescent="0.2">
      <c r="B47782" s="12"/>
      <c r="H47782" s="15"/>
    </row>
    <row r="47783" spans="2:8" x14ac:dyDescent="0.2">
      <c r="B47783" s="12"/>
      <c r="H47783" s="15"/>
    </row>
    <row r="47784" spans="2:8" x14ac:dyDescent="0.2">
      <c r="B47784" s="12"/>
      <c r="H47784" s="15"/>
    </row>
    <row r="47785" spans="2:8" x14ac:dyDescent="0.2">
      <c r="B47785" s="12"/>
      <c r="H47785" s="15"/>
    </row>
    <row r="47786" spans="2:8" x14ac:dyDescent="0.2">
      <c r="B47786" s="12"/>
      <c r="H47786" s="15"/>
    </row>
    <row r="47787" spans="2:8" x14ac:dyDescent="0.2">
      <c r="B47787" s="12"/>
      <c r="H47787" s="15"/>
    </row>
    <row r="47788" spans="2:8" x14ac:dyDescent="0.2">
      <c r="B47788" s="12"/>
      <c r="H47788" s="15"/>
    </row>
    <row r="47789" spans="2:8" x14ac:dyDescent="0.2">
      <c r="B47789" s="12"/>
      <c r="H47789" s="15"/>
    </row>
    <row r="47790" spans="2:8" x14ac:dyDescent="0.2">
      <c r="B47790" s="12"/>
      <c r="H47790" s="15"/>
    </row>
    <row r="47791" spans="2:8" x14ac:dyDescent="0.2">
      <c r="B47791" s="12"/>
      <c r="H47791" s="15"/>
    </row>
    <row r="47792" spans="2:8" x14ac:dyDescent="0.2">
      <c r="B47792" s="12"/>
      <c r="H47792" s="15"/>
    </row>
    <row r="47793" spans="2:8" x14ac:dyDescent="0.2">
      <c r="B47793" s="12"/>
      <c r="H47793" s="15"/>
    </row>
    <row r="47794" spans="2:8" x14ac:dyDescent="0.2">
      <c r="B47794" s="12"/>
      <c r="H47794" s="15"/>
    </row>
    <row r="47795" spans="2:8" x14ac:dyDescent="0.2">
      <c r="B47795" s="12"/>
      <c r="H47795" s="15"/>
    </row>
    <row r="47796" spans="2:8" x14ac:dyDescent="0.2">
      <c r="B47796" s="12"/>
      <c r="H47796" s="15"/>
    </row>
    <row r="47797" spans="2:8" x14ac:dyDescent="0.2">
      <c r="B47797" s="12"/>
      <c r="H47797" s="15"/>
    </row>
    <row r="47798" spans="2:8" x14ac:dyDescent="0.2">
      <c r="B47798" s="12"/>
      <c r="H47798" s="15"/>
    </row>
    <row r="47799" spans="2:8" x14ac:dyDescent="0.2">
      <c r="B47799" s="12"/>
      <c r="H47799" s="15"/>
    </row>
    <row r="47800" spans="2:8" x14ac:dyDescent="0.2">
      <c r="B47800" s="12"/>
      <c r="H47800" s="15"/>
    </row>
    <row r="47801" spans="2:8" x14ac:dyDescent="0.2">
      <c r="B47801" s="12"/>
      <c r="H47801" s="15"/>
    </row>
    <row r="47802" spans="2:8" x14ac:dyDescent="0.2">
      <c r="B47802" s="12"/>
      <c r="H47802" s="15"/>
    </row>
    <row r="47803" spans="2:8" x14ac:dyDescent="0.2">
      <c r="B47803" s="12"/>
      <c r="H47803" s="15"/>
    </row>
    <row r="47804" spans="2:8" x14ac:dyDescent="0.2">
      <c r="B47804" s="12"/>
      <c r="H47804" s="15"/>
    </row>
    <row r="47805" spans="2:8" x14ac:dyDescent="0.2">
      <c r="B47805" s="12"/>
      <c r="H47805" s="15"/>
    </row>
    <row r="47806" spans="2:8" x14ac:dyDescent="0.2">
      <c r="B47806" s="12"/>
      <c r="H47806" s="15"/>
    </row>
    <row r="47807" spans="2:8" x14ac:dyDescent="0.2">
      <c r="B47807" s="12"/>
      <c r="H47807" s="15"/>
    </row>
    <row r="47808" spans="2:8" x14ac:dyDescent="0.2">
      <c r="B47808" s="12"/>
      <c r="H47808" s="15"/>
    </row>
    <row r="47809" spans="2:8" x14ac:dyDescent="0.2">
      <c r="B47809" s="12"/>
      <c r="H47809" s="15"/>
    </row>
    <row r="47810" spans="2:8" x14ac:dyDescent="0.2">
      <c r="B47810" s="12"/>
      <c r="H47810" s="15"/>
    </row>
    <row r="47811" spans="2:8" x14ac:dyDescent="0.2">
      <c r="B47811" s="12"/>
      <c r="H47811" s="15"/>
    </row>
    <row r="47812" spans="2:8" x14ac:dyDescent="0.2">
      <c r="B47812" s="12"/>
      <c r="H47812" s="15"/>
    </row>
    <row r="47813" spans="2:8" x14ac:dyDescent="0.2">
      <c r="B47813" s="12"/>
      <c r="H47813" s="15"/>
    </row>
    <row r="47814" spans="2:8" x14ac:dyDescent="0.2">
      <c r="B47814" s="12"/>
      <c r="H47814" s="15"/>
    </row>
    <row r="47815" spans="2:8" x14ac:dyDescent="0.2">
      <c r="B47815" s="12"/>
      <c r="H47815" s="15"/>
    </row>
    <row r="47816" spans="2:8" x14ac:dyDescent="0.2">
      <c r="B47816" s="12"/>
      <c r="H47816" s="15"/>
    </row>
    <row r="47817" spans="2:8" x14ac:dyDescent="0.2">
      <c r="B47817" s="12"/>
      <c r="H47817" s="15"/>
    </row>
    <row r="47818" spans="2:8" x14ac:dyDescent="0.2">
      <c r="B47818" s="12"/>
      <c r="H47818" s="15"/>
    </row>
    <row r="47819" spans="2:8" x14ac:dyDescent="0.2">
      <c r="B47819" s="12"/>
      <c r="H47819" s="15"/>
    </row>
    <row r="47820" spans="2:8" x14ac:dyDescent="0.2">
      <c r="B47820" s="12"/>
      <c r="H47820" s="15"/>
    </row>
    <row r="47821" spans="2:8" x14ac:dyDescent="0.2">
      <c r="B47821" s="12"/>
      <c r="H47821" s="15"/>
    </row>
    <row r="47822" spans="2:8" x14ac:dyDescent="0.2">
      <c r="B47822" s="12"/>
      <c r="H47822" s="15"/>
    </row>
    <row r="47823" spans="2:8" x14ac:dyDescent="0.2">
      <c r="B47823" s="12"/>
      <c r="H47823" s="15"/>
    </row>
    <row r="47824" spans="2:8" x14ac:dyDescent="0.2">
      <c r="B47824" s="12"/>
      <c r="H47824" s="15"/>
    </row>
    <row r="47825" spans="2:8" x14ac:dyDescent="0.2">
      <c r="B47825" s="12"/>
      <c r="H47825" s="15"/>
    </row>
    <row r="47826" spans="2:8" x14ac:dyDescent="0.2">
      <c r="B47826" s="12"/>
      <c r="H47826" s="15"/>
    </row>
    <row r="47827" spans="2:8" x14ac:dyDescent="0.2">
      <c r="B47827" s="12"/>
      <c r="H47827" s="15"/>
    </row>
    <row r="47828" spans="2:8" x14ac:dyDescent="0.2">
      <c r="B47828" s="12"/>
      <c r="H47828" s="15"/>
    </row>
    <row r="47829" spans="2:8" x14ac:dyDescent="0.2">
      <c r="B47829" s="12"/>
      <c r="H47829" s="15"/>
    </row>
    <row r="47830" spans="2:8" x14ac:dyDescent="0.2">
      <c r="B47830" s="12"/>
      <c r="H47830" s="15"/>
    </row>
    <row r="47831" spans="2:8" x14ac:dyDescent="0.2">
      <c r="B47831" s="12"/>
      <c r="H47831" s="15"/>
    </row>
    <row r="47832" spans="2:8" x14ac:dyDescent="0.2">
      <c r="B47832" s="12"/>
      <c r="H47832" s="15"/>
    </row>
    <row r="47833" spans="2:8" x14ac:dyDescent="0.2">
      <c r="B47833" s="12"/>
      <c r="H47833" s="15"/>
    </row>
    <row r="47834" spans="2:8" x14ac:dyDescent="0.2">
      <c r="B47834" s="12"/>
      <c r="H47834" s="15"/>
    </row>
    <row r="47835" spans="2:8" x14ac:dyDescent="0.2">
      <c r="B47835" s="12"/>
      <c r="H47835" s="15"/>
    </row>
    <row r="47836" spans="2:8" x14ac:dyDescent="0.2">
      <c r="B47836" s="12"/>
      <c r="H47836" s="15"/>
    </row>
    <row r="47837" spans="2:8" x14ac:dyDescent="0.2">
      <c r="B47837" s="12"/>
      <c r="H47837" s="15"/>
    </row>
    <row r="47838" spans="2:8" x14ac:dyDescent="0.2">
      <c r="B47838" s="12"/>
      <c r="H47838" s="15"/>
    </row>
    <row r="47839" spans="2:8" x14ac:dyDescent="0.2">
      <c r="B47839" s="12"/>
      <c r="H47839" s="15"/>
    </row>
    <row r="47840" spans="2:8" x14ac:dyDescent="0.2">
      <c r="B47840" s="12"/>
      <c r="H47840" s="15"/>
    </row>
    <row r="47841" spans="2:8" x14ac:dyDescent="0.2">
      <c r="B47841" s="12"/>
      <c r="H47841" s="15"/>
    </row>
    <row r="47842" spans="2:8" x14ac:dyDescent="0.2">
      <c r="B47842" s="12"/>
      <c r="H47842" s="15"/>
    </row>
    <row r="47843" spans="2:8" x14ac:dyDescent="0.2">
      <c r="B47843" s="12"/>
      <c r="H47843" s="15"/>
    </row>
    <row r="47844" spans="2:8" x14ac:dyDescent="0.2">
      <c r="B47844" s="12"/>
      <c r="H47844" s="15"/>
    </row>
    <row r="47845" spans="2:8" x14ac:dyDescent="0.2">
      <c r="B47845" s="12"/>
      <c r="H47845" s="15"/>
    </row>
    <row r="47846" spans="2:8" x14ac:dyDescent="0.2">
      <c r="B47846" s="12"/>
      <c r="H47846" s="15"/>
    </row>
    <row r="47847" spans="2:8" x14ac:dyDescent="0.2">
      <c r="B47847" s="12"/>
      <c r="H47847" s="15"/>
    </row>
    <row r="47848" spans="2:8" x14ac:dyDescent="0.2">
      <c r="B47848" s="12"/>
      <c r="H47848" s="15"/>
    </row>
    <row r="47849" spans="2:8" x14ac:dyDescent="0.2">
      <c r="B47849" s="12"/>
      <c r="H47849" s="15"/>
    </row>
    <row r="47850" spans="2:8" x14ac:dyDescent="0.2">
      <c r="B47850" s="12"/>
      <c r="H47850" s="15"/>
    </row>
    <row r="47851" spans="2:8" x14ac:dyDescent="0.2">
      <c r="B47851" s="12"/>
      <c r="H47851" s="15"/>
    </row>
    <row r="47852" spans="2:8" x14ac:dyDescent="0.2">
      <c r="B47852" s="12"/>
      <c r="H47852" s="15"/>
    </row>
    <row r="47853" spans="2:8" x14ac:dyDescent="0.2">
      <c r="B47853" s="12"/>
      <c r="H47853" s="15"/>
    </row>
    <row r="47854" spans="2:8" x14ac:dyDescent="0.2">
      <c r="B47854" s="12"/>
      <c r="H47854" s="15"/>
    </row>
    <row r="47855" spans="2:8" x14ac:dyDescent="0.2">
      <c r="B47855" s="12"/>
      <c r="H47855" s="15"/>
    </row>
    <row r="47856" spans="2:8" x14ac:dyDescent="0.2">
      <c r="B47856" s="12"/>
      <c r="H47856" s="15"/>
    </row>
    <row r="47857" spans="2:8" x14ac:dyDescent="0.2">
      <c r="B47857" s="12"/>
      <c r="H47857" s="15"/>
    </row>
    <row r="47858" spans="2:8" x14ac:dyDescent="0.2">
      <c r="B47858" s="12"/>
      <c r="H47858" s="15"/>
    </row>
    <row r="47859" spans="2:8" x14ac:dyDescent="0.2">
      <c r="B47859" s="12"/>
      <c r="H47859" s="15"/>
    </row>
    <row r="47860" spans="2:8" x14ac:dyDescent="0.2">
      <c r="B47860" s="12"/>
      <c r="H47860" s="15"/>
    </row>
    <row r="47861" spans="2:8" x14ac:dyDescent="0.2">
      <c r="B47861" s="12"/>
      <c r="H47861" s="15"/>
    </row>
    <row r="47862" spans="2:8" x14ac:dyDescent="0.2">
      <c r="B47862" s="12"/>
      <c r="H47862" s="15"/>
    </row>
    <row r="47863" spans="2:8" x14ac:dyDescent="0.2">
      <c r="B47863" s="12"/>
      <c r="H47863" s="15"/>
    </row>
    <row r="47864" spans="2:8" x14ac:dyDescent="0.2">
      <c r="B47864" s="12"/>
      <c r="H47864" s="15"/>
    </row>
    <row r="47865" spans="2:8" x14ac:dyDescent="0.2">
      <c r="B47865" s="12"/>
      <c r="H47865" s="15"/>
    </row>
    <row r="47866" spans="2:8" x14ac:dyDescent="0.2">
      <c r="B47866" s="12"/>
      <c r="H47866" s="15"/>
    </row>
    <row r="47867" spans="2:8" x14ac:dyDescent="0.2">
      <c r="B47867" s="12"/>
      <c r="H47867" s="15"/>
    </row>
    <row r="47868" spans="2:8" x14ac:dyDescent="0.2">
      <c r="B47868" s="12"/>
      <c r="H47868" s="15"/>
    </row>
    <row r="47869" spans="2:8" x14ac:dyDescent="0.2">
      <c r="B47869" s="12"/>
      <c r="H47869" s="15"/>
    </row>
    <row r="47870" spans="2:8" x14ac:dyDescent="0.2">
      <c r="B47870" s="12"/>
      <c r="H47870" s="15"/>
    </row>
    <row r="47871" spans="2:8" x14ac:dyDescent="0.2">
      <c r="B47871" s="12"/>
      <c r="H47871" s="15"/>
    </row>
    <row r="47872" spans="2:8" x14ac:dyDescent="0.2">
      <c r="B47872" s="12"/>
      <c r="H47872" s="15"/>
    </row>
    <row r="47873" spans="2:8" x14ac:dyDescent="0.2">
      <c r="B47873" s="12"/>
      <c r="H47873" s="15"/>
    </row>
    <row r="47874" spans="2:8" x14ac:dyDescent="0.2">
      <c r="B47874" s="12"/>
      <c r="H47874" s="15"/>
    </row>
    <row r="47875" spans="2:8" x14ac:dyDescent="0.2">
      <c r="B47875" s="12"/>
      <c r="H47875" s="15"/>
    </row>
    <row r="47876" spans="2:8" x14ac:dyDescent="0.2">
      <c r="B47876" s="12"/>
      <c r="H47876" s="15"/>
    </row>
    <row r="47877" spans="2:8" x14ac:dyDescent="0.2">
      <c r="B47877" s="12"/>
      <c r="H47877" s="15"/>
    </row>
    <row r="47878" spans="2:8" x14ac:dyDescent="0.2">
      <c r="B47878" s="12"/>
      <c r="H47878" s="15"/>
    </row>
    <row r="47879" spans="2:8" x14ac:dyDescent="0.2">
      <c r="B47879" s="12"/>
      <c r="H47879" s="15"/>
    </row>
    <row r="47880" spans="2:8" x14ac:dyDescent="0.2">
      <c r="B47880" s="12"/>
      <c r="H47880" s="15"/>
    </row>
    <row r="47881" spans="2:8" x14ac:dyDescent="0.2">
      <c r="B47881" s="12"/>
      <c r="H47881" s="15"/>
    </row>
    <row r="47882" spans="2:8" x14ac:dyDescent="0.2">
      <c r="B47882" s="12"/>
      <c r="H47882" s="15"/>
    </row>
    <row r="47883" spans="2:8" x14ac:dyDescent="0.2">
      <c r="B47883" s="12"/>
      <c r="H47883" s="15"/>
    </row>
    <row r="47884" spans="2:8" x14ac:dyDescent="0.2">
      <c r="B47884" s="12"/>
      <c r="H47884" s="15"/>
    </row>
    <row r="47885" spans="2:8" x14ac:dyDescent="0.2">
      <c r="B47885" s="12"/>
      <c r="H47885" s="15"/>
    </row>
    <row r="47886" spans="2:8" x14ac:dyDescent="0.2">
      <c r="B47886" s="12"/>
      <c r="H47886" s="15"/>
    </row>
    <row r="47887" spans="2:8" x14ac:dyDescent="0.2">
      <c r="B47887" s="12"/>
      <c r="H47887" s="15"/>
    </row>
    <row r="47888" spans="2:8" x14ac:dyDescent="0.2">
      <c r="B47888" s="12"/>
      <c r="H47888" s="15"/>
    </row>
    <row r="47889" spans="2:8" x14ac:dyDescent="0.2">
      <c r="B47889" s="12"/>
      <c r="H47889" s="15"/>
    </row>
    <row r="47890" spans="2:8" x14ac:dyDescent="0.2">
      <c r="B47890" s="12"/>
      <c r="H47890" s="15"/>
    </row>
    <row r="47891" spans="2:8" x14ac:dyDescent="0.2">
      <c r="B47891" s="12"/>
      <c r="H47891" s="15"/>
    </row>
    <row r="47892" spans="2:8" x14ac:dyDescent="0.2">
      <c r="B47892" s="12"/>
      <c r="H47892" s="15"/>
    </row>
    <row r="47893" spans="2:8" x14ac:dyDescent="0.2">
      <c r="B47893" s="12"/>
      <c r="H47893" s="15"/>
    </row>
    <row r="47894" spans="2:8" x14ac:dyDescent="0.2">
      <c r="B47894" s="12"/>
      <c r="H47894" s="15"/>
    </row>
    <row r="47895" spans="2:8" x14ac:dyDescent="0.2">
      <c r="B47895" s="12"/>
      <c r="H47895" s="15"/>
    </row>
    <row r="47896" spans="2:8" x14ac:dyDescent="0.2">
      <c r="B47896" s="12"/>
      <c r="H47896" s="15"/>
    </row>
    <row r="47897" spans="2:8" x14ac:dyDescent="0.2">
      <c r="B47897" s="12"/>
      <c r="H47897" s="15"/>
    </row>
    <row r="47898" spans="2:8" x14ac:dyDescent="0.2">
      <c r="B47898" s="12"/>
      <c r="H47898" s="15"/>
    </row>
    <row r="47899" spans="2:8" x14ac:dyDescent="0.2">
      <c r="B47899" s="12"/>
      <c r="H47899" s="15"/>
    </row>
    <row r="47900" spans="2:8" x14ac:dyDescent="0.2">
      <c r="B47900" s="12"/>
      <c r="H47900" s="15"/>
    </row>
    <row r="47901" spans="2:8" x14ac:dyDescent="0.2">
      <c r="B47901" s="12"/>
      <c r="H47901" s="15"/>
    </row>
    <row r="47902" spans="2:8" x14ac:dyDescent="0.2">
      <c r="B47902" s="12"/>
      <c r="H47902" s="15"/>
    </row>
    <row r="47903" spans="2:8" x14ac:dyDescent="0.2">
      <c r="B47903" s="12"/>
      <c r="H47903" s="15"/>
    </row>
    <row r="47904" spans="2:8" x14ac:dyDescent="0.2">
      <c r="B47904" s="12"/>
      <c r="H47904" s="15"/>
    </row>
    <row r="47905" spans="2:8" x14ac:dyDescent="0.2">
      <c r="B47905" s="12"/>
      <c r="H47905" s="15"/>
    </row>
    <row r="47906" spans="2:8" x14ac:dyDescent="0.2">
      <c r="B47906" s="12"/>
      <c r="H47906" s="15"/>
    </row>
    <row r="47907" spans="2:8" x14ac:dyDescent="0.2">
      <c r="B47907" s="12"/>
      <c r="H47907" s="15"/>
    </row>
    <row r="47908" spans="2:8" x14ac:dyDescent="0.2">
      <c r="B47908" s="12"/>
      <c r="H47908" s="15"/>
    </row>
    <row r="47909" spans="2:8" x14ac:dyDescent="0.2">
      <c r="B47909" s="12"/>
      <c r="H47909" s="15"/>
    </row>
    <row r="47910" spans="2:8" x14ac:dyDescent="0.2">
      <c r="B47910" s="12"/>
      <c r="H47910" s="15"/>
    </row>
    <row r="47911" spans="2:8" x14ac:dyDescent="0.2">
      <c r="B47911" s="12"/>
      <c r="H47911" s="15"/>
    </row>
    <row r="47912" spans="2:8" x14ac:dyDescent="0.2">
      <c r="B47912" s="12"/>
      <c r="H47912" s="15"/>
    </row>
    <row r="47913" spans="2:8" x14ac:dyDescent="0.2">
      <c r="B47913" s="12"/>
      <c r="H47913" s="15"/>
    </row>
    <row r="47914" spans="2:8" x14ac:dyDescent="0.2">
      <c r="B47914" s="12"/>
      <c r="H47914" s="15"/>
    </row>
    <row r="47915" spans="2:8" x14ac:dyDescent="0.2">
      <c r="B47915" s="12"/>
      <c r="H47915" s="15"/>
    </row>
    <row r="47916" spans="2:8" x14ac:dyDescent="0.2">
      <c r="B47916" s="12"/>
      <c r="H47916" s="15"/>
    </row>
    <row r="47917" spans="2:8" x14ac:dyDescent="0.2">
      <c r="B47917" s="12"/>
      <c r="H47917" s="15"/>
    </row>
    <row r="47918" spans="2:8" x14ac:dyDescent="0.2">
      <c r="B47918" s="12"/>
      <c r="H47918" s="15"/>
    </row>
    <row r="47919" spans="2:8" x14ac:dyDescent="0.2">
      <c r="B47919" s="12"/>
      <c r="H47919" s="15"/>
    </row>
    <row r="47920" spans="2:8" x14ac:dyDescent="0.2">
      <c r="B47920" s="12"/>
      <c r="H47920" s="15"/>
    </row>
    <row r="47921" spans="2:8" x14ac:dyDescent="0.2">
      <c r="B47921" s="12"/>
      <c r="H47921" s="15"/>
    </row>
    <row r="47922" spans="2:8" x14ac:dyDescent="0.2">
      <c r="B47922" s="12"/>
      <c r="H47922" s="15"/>
    </row>
    <row r="47923" spans="2:8" x14ac:dyDescent="0.2">
      <c r="B47923" s="12"/>
      <c r="H47923" s="15"/>
    </row>
    <row r="47924" spans="2:8" x14ac:dyDescent="0.2">
      <c r="B47924" s="12"/>
      <c r="H47924" s="15"/>
    </row>
    <row r="47925" spans="2:8" x14ac:dyDescent="0.2">
      <c r="B47925" s="12"/>
      <c r="H47925" s="15"/>
    </row>
    <row r="47926" spans="2:8" x14ac:dyDescent="0.2">
      <c r="B47926" s="12"/>
      <c r="H47926" s="15"/>
    </row>
    <row r="47927" spans="2:8" x14ac:dyDescent="0.2">
      <c r="B47927" s="12"/>
      <c r="H47927" s="15"/>
    </row>
    <row r="47928" spans="2:8" x14ac:dyDescent="0.2">
      <c r="B47928" s="12"/>
      <c r="H47928" s="15"/>
    </row>
    <row r="47929" spans="2:8" x14ac:dyDescent="0.2">
      <c r="B47929" s="12"/>
      <c r="H47929" s="15"/>
    </row>
    <row r="47930" spans="2:8" x14ac:dyDescent="0.2">
      <c r="B47930" s="12"/>
      <c r="H47930" s="15"/>
    </row>
    <row r="47931" spans="2:8" x14ac:dyDescent="0.2">
      <c r="B47931" s="12"/>
      <c r="H47931" s="15"/>
    </row>
    <row r="47932" spans="2:8" x14ac:dyDescent="0.2">
      <c r="B47932" s="12"/>
      <c r="H47932" s="15"/>
    </row>
    <row r="47933" spans="2:8" x14ac:dyDescent="0.2">
      <c r="B47933" s="12"/>
      <c r="H47933" s="15"/>
    </row>
    <row r="47934" spans="2:8" x14ac:dyDescent="0.2">
      <c r="B47934" s="12"/>
      <c r="H47934" s="15"/>
    </row>
    <row r="47935" spans="2:8" x14ac:dyDescent="0.2">
      <c r="B47935" s="12"/>
      <c r="H47935" s="15"/>
    </row>
    <row r="47936" spans="2:8" x14ac:dyDescent="0.2">
      <c r="B47936" s="12"/>
      <c r="H47936" s="15"/>
    </row>
    <row r="47937" spans="2:8" x14ac:dyDescent="0.2">
      <c r="B47937" s="12"/>
      <c r="H47937" s="15"/>
    </row>
    <row r="47938" spans="2:8" x14ac:dyDescent="0.2">
      <c r="B47938" s="12"/>
      <c r="H47938" s="15"/>
    </row>
    <row r="47939" spans="2:8" x14ac:dyDescent="0.2">
      <c r="B47939" s="12"/>
      <c r="H47939" s="15"/>
    </row>
    <row r="47940" spans="2:8" x14ac:dyDescent="0.2">
      <c r="B47940" s="12"/>
      <c r="H47940" s="15"/>
    </row>
    <row r="47941" spans="2:8" x14ac:dyDescent="0.2">
      <c r="B47941" s="12"/>
      <c r="H47941" s="15"/>
    </row>
    <row r="47942" spans="2:8" x14ac:dyDescent="0.2">
      <c r="B47942" s="12"/>
      <c r="H47942" s="15"/>
    </row>
    <row r="47943" spans="2:8" x14ac:dyDescent="0.2">
      <c r="B47943" s="12"/>
      <c r="H47943" s="15"/>
    </row>
    <row r="47944" spans="2:8" x14ac:dyDescent="0.2">
      <c r="B47944" s="12"/>
      <c r="H47944" s="15"/>
    </row>
    <row r="47945" spans="2:8" x14ac:dyDescent="0.2">
      <c r="B47945" s="12"/>
      <c r="H47945" s="15"/>
    </row>
    <row r="47946" spans="2:8" x14ac:dyDescent="0.2">
      <c r="B47946" s="12"/>
      <c r="H47946" s="15"/>
    </row>
    <row r="47947" spans="2:8" x14ac:dyDescent="0.2">
      <c r="B47947" s="12"/>
      <c r="H47947" s="15"/>
    </row>
    <row r="47948" spans="2:8" x14ac:dyDescent="0.2">
      <c r="B47948" s="12"/>
      <c r="H47948" s="15"/>
    </row>
    <row r="47949" spans="2:8" x14ac:dyDescent="0.2">
      <c r="B47949" s="12"/>
      <c r="H47949" s="15"/>
    </row>
    <row r="47950" spans="2:8" x14ac:dyDescent="0.2">
      <c r="B47950" s="12"/>
      <c r="H47950" s="15"/>
    </row>
    <row r="47951" spans="2:8" x14ac:dyDescent="0.2">
      <c r="B47951" s="12"/>
      <c r="H47951" s="15"/>
    </row>
    <row r="47952" spans="2:8" x14ac:dyDescent="0.2">
      <c r="B47952" s="12"/>
      <c r="H47952" s="15"/>
    </row>
    <row r="47953" spans="2:8" x14ac:dyDescent="0.2">
      <c r="B47953" s="12"/>
      <c r="H47953" s="15"/>
    </row>
    <row r="47954" spans="2:8" x14ac:dyDescent="0.2">
      <c r="B47954" s="12"/>
      <c r="H47954" s="15"/>
    </row>
    <row r="47955" spans="2:8" x14ac:dyDescent="0.2">
      <c r="B47955" s="12"/>
      <c r="H47955" s="15"/>
    </row>
    <row r="47956" spans="2:8" x14ac:dyDescent="0.2">
      <c r="B47956" s="12"/>
      <c r="H47956" s="15"/>
    </row>
    <row r="47957" spans="2:8" x14ac:dyDescent="0.2">
      <c r="B47957" s="12"/>
      <c r="H47957" s="15"/>
    </row>
    <row r="47958" spans="2:8" x14ac:dyDescent="0.2">
      <c r="B47958" s="12"/>
      <c r="H47958" s="15"/>
    </row>
    <row r="47959" spans="2:8" x14ac:dyDescent="0.2">
      <c r="B47959" s="12"/>
      <c r="H47959" s="15"/>
    </row>
    <row r="47960" spans="2:8" x14ac:dyDescent="0.2">
      <c r="B47960" s="12"/>
      <c r="H47960" s="15"/>
    </row>
    <row r="47961" spans="2:8" x14ac:dyDescent="0.2">
      <c r="B47961" s="12"/>
      <c r="H47961" s="15"/>
    </row>
    <row r="47962" spans="2:8" x14ac:dyDescent="0.2">
      <c r="B47962" s="12"/>
      <c r="H47962" s="15"/>
    </row>
    <row r="47963" spans="2:8" x14ac:dyDescent="0.2">
      <c r="B47963" s="12"/>
      <c r="H47963" s="15"/>
    </row>
    <row r="47964" spans="2:8" x14ac:dyDescent="0.2">
      <c r="B47964" s="12"/>
      <c r="H47964" s="15"/>
    </row>
    <row r="47965" spans="2:8" x14ac:dyDescent="0.2">
      <c r="B47965" s="12"/>
      <c r="H47965" s="15"/>
    </row>
    <row r="47966" spans="2:8" x14ac:dyDescent="0.2">
      <c r="B47966" s="12"/>
      <c r="H47966" s="15"/>
    </row>
    <row r="47967" spans="2:8" x14ac:dyDescent="0.2">
      <c r="B47967" s="12"/>
      <c r="H47967" s="15"/>
    </row>
    <row r="47968" spans="2:8" x14ac:dyDescent="0.2">
      <c r="B47968" s="12"/>
      <c r="H47968" s="15"/>
    </row>
    <row r="47969" spans="2:8" x14ac:dyDescent="0.2">
      <c r="B47969" s="12"/>
      <c r="H47969" s="15"/>
    </row>
    <row r="47970" spans="2:8" x14ac:dyDescent="0.2">
      <c r="B47970" s="12"/>
      <c r="H47970" s="15"/>
    </row>
    <row r="47971" spans="2:8" x14ac:dyDescent="0.2">
      <c r="B47971" s="12"/>
      <c r="H47971" s="15"/>
    </row>
    <row r="47972" spans="2:8" x14ac:dyDescent="0.2">
      <c r="B47972" s="12"/>
      <c r="H47972" s="15"/>
    </row>
    <row r="47973" spans="2:8" x14ac:dyDescent="0.2">
      <c r="B47973" s="12"/>
      <c r="H47973" s="15"/>
    </row>
    <row r="47974" spans="2:8" x14ac:dyDescent="0.2">
      <c r="B47974" s="12"/>
      <c r="H47974" s="15"/>
    </row>
    <row r="47975" spans="2:8" x14ac:dyDescent="0.2">
      <c r="B47975" s="12"/>
      <c r="H47975" s="15"/>
    </row>
    <row r="47976" spans="2:8" x14ac:dyDescent="0.2">
      <c r="B47976" s="12"/>
      <c r="H47976" s="15"/>
    </row>
    <row r="47977" spans="2:8" x14ac:dyDescent="0.2">
      <c r="B47977" s="12"/>
      <c r="H47977" s="15"/>
    </row>
    <row r="47978" spans="2:8" x14ac:dyDescent="0.2">
      <c r="B47978" s="12"/>
      <c r="H47978" s="15"/>
    </row>
    <row r="47979" spans="2:8" x14ac:dyDescent="0.2">
      <c r="B47979" s="12"/>
      <c r="H47979" s="15"/>
    </row>
    <row r="47980" spans="2:8" x14ac:dyDescent="0.2">
      <c r="B47980" s="12"/>
      <c r="H47980" s="15"/>
    </row>
    <row r="47981" spans="2:8" x14ac:dyDescent="0.2">
      <c r="B47981" s="12"/>
      <c r="H47981" s="15"/>
    </row>
    <row r="47982" spans="2:8" x14ac:dyDescent="0.2">
      <c r="B47982" s="12"/>
      <c r="H47982" s="15"/>
    </row>
    <row r="47983" spans="2:8" x14ac:dyDescent="0.2">
      <c r="B47983" s="12"/>
      <c r="H47983" s="15"/>
    </row>
    <row r="47984" spans="2:8" x14ac:dyDescent="0.2">
      <c r="B47984" s="12"/>
      <c r="H47984" s="15"/>
    </row>
    <row r="47985" spans="2:8" x14ac:dyDescent="0.2">
      <c r="B47985" s="12"/>
      <c r="H47985" s="15"/>
    </row>
    <row r="47986" spans="2:8" x14ac:dyDescent="0.2">
      <c r="B47986" s="12"/>
      <c r="H47986" s="15"/>
    </row>
    <row r="47987" spans="2:8" x14ac:dyDescent="0.2">
      <c r="B47987" s="12"/>
      <c r="H47987" s="15"/>
    </row>
    <row r="47988" spans="2:8" x14ac:dyDescent="0.2">
      <c r="B47988" s="12"/>
      <c r="H47988" s="15"/>
    </row>
    <row r="47989" spans="2:8" x14ac:dyDescent="0.2">
      <c r="B47989" s="12"/>
      <c r="H47989" s="15"/>
    </row>
    <row r="47990" spans="2:8" x14ac:dyDescent="0.2">
      <c r="B47990" s="12"/>
      <c r="H47990" s="15"/>
    </row>
    <row r="47991" spans="2:8" x14ac:dyDescent="0.2">
      <c r="B47991" s="12"/>
      <c r="H47991" s="15"/>
    </row>
    <row r="47992" spans="2:8" x14ac:dyDescent="0.2">
      <c r="B47992" s="12"/>
      <c r="H47992" s="15"/>
    </row>
    <row r="47993" spans="2:8" x14ac:dyDescent="0.2">
      <c r="B47993" s="12"/>
      <c r="H47993" s="15"/>
    </row>
    <row r="47994" spans="2:8" x14ac:dyDescent="0.2">
      <c r="B47994" s="12"/>
      <c r="H47994" s="15"/>
    </row>
    <row r="47995" spans="2:8" x14ac:dyDescent="0.2">
      <c r="B47995" s="12"/>
      <c r="H47995" s="15"/>
    </row>
    <row r="47996" spans="2:8" x14ac:dyDescent="0.2">
      <c r="B47996" s="12"/>
      <c r="H47996" s="15"/>
    </row>
    <row r="47997" spans="2:8" x14ac:dyDescent="0.2">
      <c r="B47997" s="12"/>
      <c r="H47997" s="15"/>
    </row>
    <row r="47998" spans="2:8" x14ac:dyDescent="0.2">
      <c r="B47998" s="12"/>
      <c r="H47998" s="15"/>
    </row>
    <row r="47999" spans="2:8" x14ac:dyDescent="0.2">
      <c r="B47999" s="12"/>
      <c r="H47999" s="15"/>
    </row>
    <row r="48000" spans="2:8" x14ac:dyDescent="0.2">
      <c r="B48000" s="12"/>
      <c r="H48000" s="15"/>
    </row>
    <row r="48001" spans="2:8" x14ac:dyDescent="0.2">
      <c r="B48001" s="12"/>
      <c r="H48001" s="15"/>
    </row>
    <row r="48002" spans="2:8" x14ac:dyDescent="0.2">
      <c r="B48002" s="12"/>
      <c r="H48002" s="15"/>
    </row>
    <row r="48003" spans="2:8" x14ac:dyDescent="0.2">
      <c r="B48003" s="12"/>
      <c r="H48003" s="15"/>
    </row>
    <row r="48004" spans="2:8" x14ac:dyDescent="0.2">
      <c r="B48004" s="12"/>
      <c r="H48004" s="15"/>
    </row>
    <row r="48005" spans="2:8" x14ac:dyDescent="0.2">
      <c r="B48005" s="12"/>
      <c r="H48005" s="15"/>
    </row>
    <row r="48006" spans="2:8" x14ac:dyDescent="0.2">
      <c r="B48006" s="12"/>
      <c r="H48006" s="15"/>
    </row>
    <row r="48007" spans="2:8" x14ac:dyDescent="0.2">
      <c r="B48007" s="12"/>
      <c r="H48007" s="15"/>
    </row>
    <row r="48008" spans="2:8" x14ac:dyDescent="0.2">
      <c r="B48008" s="12"/>
      <c r="H48008" s="15"/>
    </row>
    <row r="48009" spans="2:8" x14ac:dyDescent="0.2">
      <c r="B48009" s="12"/>
      <c r="H48009" s="15"/>
    </row>
    <row r="48010" spans="2:8" x14ac:dyDescent="0.2">
      <c r="B48010" s="12"/>
      <c r="H48010" s="15"/>
    </row>
    <row r="48011" spans="2:8" x14ac:dyDescent="0.2">
      <c r="B48011" s="12"/>
      <c r="H48011" s="15"/>
    </row>
    <row r="48012" spans="2:8" x14ac:dyDescent="0.2">
      <c r="B48012" s="12"/>
      <c r="H48012" s="15"/>
    </row>
    <row r="48013" spans="2:8" x14ac:dyDescent="0.2">
      <c r="B48013" s="12"/>
      <c r="H48013" s="15"/>
    </row>
    <row r="48014" spans="2:8" x14ac:dyDescent="0.2">
      <c r="B48014" s="12"/>
      <c r="H48014" s="15"/>
    </row>
    <row r="48015" spans="2:8" x14ac:dyDescent="0.2">
      <c r="B48015" s="12"/>
      <c r="H48015" s="15"/>
    </row>
    <row r="48016" spans="2:8" x14ac:dyDescent="0.2">
      <c r="B48016" s="12"/>
      <c r="H48016" s="15"/>
    </row>
    <row r="48017" spans="2:8" x14ac:dyDescent="0.2">
      <c r="B48017" s="12"/>
      <c r="H48017" s="15"/>
    </row>
    <row r="48018" spans="2:8" x14ac:dyDescent="0.2">
      <c r="B48018" s="12"/>
      <c r="H48018" s="15"/>
    </row>
    <row r="48019" spans="2:8" x14ac:dyDescent="0.2">
      <c r="B48019" s="12"/>
      <c r="H48019" s="15"/>
    </row>
    <row r="48020" spans="2:8" x14ac:dyDescent="0.2">
      <c r="B48020" s="12"/>
      <c r="H48020" s="15"/>
    </row>
    <row r="48021" spans="2:8" x14ac:dyDescent="0.2">
      <c r="B48021" s="12"/>
      <c r="H48021" s="15"/>
    </row>
    <row r="48022" spans="2:8" x14ac:dyDescent="0.2">
      <c r="B48022" s="12"/>
      <c r="H48022" s="15"/>
    </row>
    <row r="48023" spans="2:8" x14ac:dyDescent="0.2">
      <c r="B48023" s="12"/>
      <c r="H48023" s="15"/>
    </row>
    <row r="48024" spans="2:8" x14ac:dyDescent="0.2">
      <c r="B48024" s="12"/>
      <c r="H48024" s="15"/>
    </row>
    <row r="48025" spans="2:8" x14ac:dyDescent="0.2">
      <c r="B48025" s="12"/>
      <c r="H48025" s="15"/>
    </row>
    <row r="48026" spans="2:8" x14ac:dyDescent="0.2">
      <c r="B48026" s="12"/>
      <c r="H48026" s="15"/>
    </row>
    <row r="48027" spans="2:8" x14ac:dyDescent="0.2">
      <c r="B48027" s="12"/>
      <c r="H48027" s="15"/>
    </row>
    <row r="48028" spans="2:8" x14ac:dyDescent="0.2">
      <c r="B48028" s="12"/>
      <c r="H48028" s="15"/>
    </row>
    <row r="48029" spans="2:8" x14ac:dyDescent="0.2">
      <c r="B48029" s="12"/>
      <c r="H48029" s="15"/>
    </row>
    <row r="48030" spans="2:8" x14ac:dyDescent="0.2">
      <c r="B48030" s="12"/>
      <c r="H48030" s="15"/>
    </row>
    <row r="48031" spans="2:8" x14ac:dyDescent="0.2">
      <c r="B48031" s="12"/>
      <c r="H48031" s="15"/>
    </row>
    <row r="48032" spans="2:8" x14ac:dyDescent="0.2">
      <c r="B48032" s="12"/>
      <c r="H48032" s="15"/>
    </row>
    <row r="48033" spans="2:8" x14ac:dyDescent="0.2">
      <c r="B48033" s="12"/>
      <c r="H48033" s="15"/>
    </row>
    <row r="48034" spans="2:8" x14ac:dyDescent="0.2">
      <c r="B48034" s="12"/>
      <c r="H48034" s="15"/>
    </row>
    <row r="48035" spans="2:8" x14ac:dyDescent="0.2">
      <c r="B48035" s="12"/>
      <c r="H48035" s="15"/>
    </row>
    <row r="48036" spans="2:8" x14ac:dyDescent="0.2">
      <c r="B48036" s="12"/>
      <c r="H48036" s="15"/>
    </row>
    <row r="48037" spans="2:8" x14ac:dyDescent="0.2">
      <c r="B48037" s="12"/>
      <c r="H48037" s="15"/>
    </row>
    <row r="48038" spans="2:8" x14ac:dyDescent="0.2">
      <c r="B48038" s="12"/>
      <c r="H48038" s="15"/>
    </row>
    <row r="48039" spans="2:8" x14ac:dyDescent="0.2">
      <c r="B48039" s="12"/>
      <c r="H48039" s="15"/>
    </row>
    <row r="48040" spans="2:8" x14ac:dyDescent="0.2">
      <c r="B48040" s="12"/>
      <c r="H48040" s="15"/>
    </row>
    <row r="48041" spans="2:8" x14ac:dyDescent="0.2">
      <c r="B48041" s="12"/>
      <c r="H48041" s="15"/>
    </row>
    <row r="48042" spans="2:8" x14ac:dyDescent="0.2">
      <c r="B48042" s="12"/>
      <c r="H48042" s="15"/>
    </row>
    <row r="48043" spans="2:8" x14ac:dyDescent="0.2">
      <c r="B48043" s="12"/>
      <c r="H48043" s="15"/>
    </row>
    <row r="48044" spans="2:8" x14ac:dyDescent="0.2">
      <c r="B48044" s="12"/>
      <c r="H48044" s="15"/>
    </row>
    <row r="48045" spans="2:8" x14ac:dyDescent="0.2">
      <c r="B48045" s="12"/>
      <c r="H48045" s="15"/>
    </row>
    <row r="48046" spans="2:8" x14ac:dyDescent="0.2">
      <c r="B48046" s="12"/>
      <c r="H48046" s="15"/>
    </row>
    <row r="48047" spans="2:8" x14ac:dyDescent="0.2">
      <c r="B48047" s="12"/>
      <c r="H48047" s="15"/>
    </row>
    <row r="48048" spans="2:8" x14ac:dyDescent="0.2">
      <c r="B48048" s="12"/>
      <c r="H48048" s="15"/>
    </row>
    <row r="48049" spans="2:8" x14ac:dyDescent="0.2">
      <c r="B48049" s="12"/>
      <c r="H48049" s="15"/>
    </row>
    <row r="48050" spans="2:8" x14ac:dyDescent="0.2">
      <c r="B48050" s="12"/>
      <c r="H48050" s="15"/>
    </row>
    <row r="48051" spans="2:8" x14ac:dyDescent="0.2">
      <c r="B48051" s="12"/>
      <c r="H48051" s="15"/>
    </row>
    <row r="48052" spans="2:8" x14ac:dyDescent="0.2">
      <c r="B48052" s="12"/>
      <c r="H48052" s="15"/>
    </row>
    <row r="48053" spans="2:8" x14ac:dyDescent="0.2">
      <c r="B48053" s="12"/>
      <c r="H48053" s="15"/>
    </row>
    <row r="48054" spans="2:8" x14ac:dyDescent="0.2">
      <c r="B48054" s="12"/>
      <c r="H48054" s="15"/>
    </row>
    <row r="48055" spans="2:8" x14ac:dyDescent="0.2">
      <c r="B48055" s="12"/>
      <c r="H48055" s="15"/>
    </row>
    <row r="48056" spans="2:8" x14ac:dyDescent="0.2">
      <c r="B48056" s="12"/>
      <c r="H48056" s="15"/>
    </row>
    <row r="48057" spans="2:8" x14ac:dyDescent="0.2">
      <c r="B48057" s="12"/>
      <c r="H48057" s="15"/>
    </row>
    <row r="48058" spans="2:8" x14ac:dyDescent="0.2">
      <c r="B48058" s="12"/>
      <c r="H48058" s="15"/>
    </row>
    <row r="48059" spans="2:8" x14ac:dyDescent="0.2">
      <c r="B48059" s="12"/>
      <c r="H48059" s="15"/>
    </row>
    <row r="48060" spans="2:8" x14ac:dyDescent="0.2">
      <c r="B48060" s="12"/>
      <c r="H48060" s="15"/>
    </row>
    <row r="48061" spans="2:8" x14ac:dyDescent="0.2">
      <c r="B48061" s="12"/>
      <c r="H48061" s="15"/>
    </row>
    <row r="48062" spans="2:8" x14ac:dyDescent="0.2">
      <c r="B48062" s="12"/>
      <c r="H48062" s="15"/>
    </row>
    <row r="48063" spans="2:8" x14ac:dyDescent="0.2">
      <c r="B48063" s="12"/>
      <c r="H48063" s="15"/>
    </row>
    <row r="48064" spans="2:8" x14ac:dyDescent="0.2">
      <c r="B48064" s="12"/>
      <c r="H48064" s="15"/>
    </row>
    <row r="48065" spans="2:8" x14ac:dyDescent="0.2">
      <c r="B48065" s="12"/>
      <c r="H48065" s="15"/>
    </row>
    <row r="48066" spans="2:8" x14ac:dyDescent="0.2">
      <c r="B48066" s="12"/>
      <c r="H48066" s="15"/>
    </row>
    <row r="48067" spans="2:8" x14ac:dyDescent="0.2">
      <c r="B48067" s="12"/>
      <c r="H48067" s="15"/>
    </row>
    <row r="48068" spans="2:8" x14ac:dyDescent="0.2">
      <c r="B48068" s="12"/>
      <c r="H48068" s="15"/>
    </row>
    <row r="48069" spans="2:8" x14ac:dyDescent="0.2">
      <c r="B48069" s="12"/>
      <c r="H48069" s="15"/>
    </row>
    <row r="48070" spans="2:8" x14ac:dyDescent="0.2">
      <c r="B48070" s="12"/>
      <c r="H48070" s="15"/>
    </row>
    <row r="48071" spans="2:8" x14ac:dyDescent="0.2">
      <c r="B48071" s="12"/>
      <c r="H48071" s="15"/>
    </row>
    <row r="48072" spans="2:8" x14ac:dyDescent="0.2">
      <c r="B48072" s="12"/>
      <c r="H48072" s="15"/>
    </row>
    <row r="48073" spans="2:8" x14ac:dyDescent="0.2">
      <c r="B48073" s="12"/>
      <c r="H48073" s="15"/>
    </row>
    <row r="48074" spans="2:8" x14ac:dyDescent="0.2">
      <c r="B48074" s="12"/>
      <c r="H48074" s="15"/>
    </row>
    <row r="48075" spans="2:8" x14ac:dyDescent="0.2">
      <c r="B48075" s="12"/>
      <c r="H48075" s="15"/>
    </row>
    <row r="48076" spans="2:8" x14ac:dyDescent="0.2">
      <c r="B48076" s="12"/>
      <c r="H48076" s="15"/>
    </row>
    <row r="48077" spans="2:8" x14ac:dyDescent="0.2">
      <c r="B48077" s="12"/>
      <c r="H48077" s="15"/>
    </row>
    <row r="48078" spans="2:8" x14ac:dyDescent="0.2">
      <c r="B48078" s="12"/>
      <c r="H48078" s="15"/>
    </row>
    <row r="48079" spans="2:8" x14ac:dyDescent="0.2">
      <c r="B48079" s="12"/>
      <c r="H48079" s="15"/>
    </row>
    <row r="48080" spans="2:8" x14ac:dyDescent="0.2">
      <c r="B48080" s="12"/>
      <c r="H48080" s="15"/>
    </row>
    <row r="48081" spans="2:8" x14ac:dyDescent="0.2">
      <c r="B48081" s="12"/>
      <c r="H48081" s="15"/>
    </row>
    <row r="48082" spans="2:8" x14ac:dyDescent="0.2">
      <c r="B48082" s="12"/>
      <c r="H48082" s="15"/>
    </row>
    <row r="48083" spans="2:8" x14ac:dyDescent="0.2">
      <c r="B48083" s="12"/>
      <c r="H48083" s="15"/>
    </row>
    <row r="48084" spans="2:8" x14ac:dyDescent="0.2">
      <c r="B48084" s="12"/>
      <c r="H48084" s="15"/>
    </row>
    <row r="48085" spans="2:8" x14ac:dyDescent="0.2">
      <c r="B48085" s="12"/>
      <c r="H48085" s="15"/>
    </row>
    <row r="48086" spans="2:8" x14ac:dyDescent="0.2">
      <c r="B48086" s="12"/>
      <c r="H48086" s="15"/>
    </row>
    <row r="48087" spans="2:8" x14ac:dyDescent="0.2">
      <c r="B48087" s="12"/>
      <c r="H48087" s="15"/>
    </row>
    <row r="48088" spans="2:8" x14ac:dyDescent="0.2">
      <c r="B48088" s="12"/>
      <c r="H48088" s="15"/>
    </row>
    <row r="48089" spans="2:8" x14ac:dyDescent="0.2">
      <c r="B48089" s="12"/>
      <c r="H48089" s="15"/>
    </row>
    <row r="48090" spans="2:8" x14ac:dyDescent="0.2">
      <c r="B48090" s="12"/>
      <c r="H48090" s="15"/>
    </row>
    <row r="48091" spans="2:8" x14ac:dyDescent="0.2">
      <c r="B48091" s="12"/>
      <c r="H48091" s="15"/>
    </row>
    <row r="48092" spans="2:8" x14ac:dyDescent="0.2">
      <c r="B48092" s="12"/>
      <c r="H48092" s="15"/>
    </row>
    <row r="48093" spans="2:8" x14ac:dyDescent="0.2">
      <c r="B48093" s="12"/>
      <c r="H48093" s="15"/>
    </row>
    <row r="48094" spans="2:8" x14ac:dyDescent="0.2">
      <c r="B48094" s="12"/>
      <c r="H48094" s="15"/>
    </row>
    <row r="48095" spans="2:8" x14ac:dyDescent="0.2">
      <c r="B48095" s="12"/>
      <c r="H48095" s="15"/>
    </row>
    <row r="48096" spans="2:8" x14ac:dyDescent="0.2">
      <c r="B48096" s="12"/>
      <c r="H48096" s="15"/>
    </row>
    <row r="48097" spans="2:8" x14ac:dyDescent="0.2">
      <c r="B48097" s="12"/>
      <c r="H48097" s="15"/>
    </row>
    <row r="48098" spans="2:8" x14ac:dyDescent="0.2">
      <c r="B48098" s="12"/>
      <c r="H48098" s="15"/>
    </row>
    <row r="48099" spans="2:8" x14ac:dyDescent="0.2">
      <c r="B48099" s="12"/>
      <c r="H48099" s="15"/>
    </row>
    <row r="48100" spans="2:8" x14ac:dyDescent="0.2">
      <c r="B48100" s="12"/>
      <c r="H48100" s="15"/>
    </row>
    <row r="48101" spans="2:8" x14ac:dyDescent="0.2">
      <c r="B48101" s="12"/>
      <c r="H48101" s="15"/>
    </row>
    <row r="48102" spans="2:8" x14ac:dyDescent="0.2">
      <c r="B48102" s="12"/>
      <c r="H48102" s="15"/>
    </row>
    <row r="48103" spans="2:8" x14ac:dyDescent="0.2">
      <c r="B48103" s="12"/>
      <c r="H48103" s="15"/>
    </row>
    <row r="48104" spans="2:8" x14ac:dyDescent="0.2">
      <c r="B48104" s="12"/>
      <c r="H48104" s="15"/>
    </row>
    <row r="48105" spans="2:8" x14ac:dyDescent="0.2">
      <c r="B48105" s="12"/>
      <c r="H48105" s="15"/>
    </row>
    <row r="48106" spans="2:8" x14ac:dyDescent="0.2">
      <c r="B48106" s="12"/>
      <c r="H48106" s="15"/>
    </row>
    <row r="48107" spans="2:8" x14ac:dyDescent="0.2">
      <c r="B48107" s="12"/>
      <c r="H48107" s="15"/>
    </row>
    <row r="48108" spans="2:8" x14ac:dyDescent="0.2">
      <c r="B48108" s="12"/>
      <c r="H48108" s="15"/>
    </row>
    <row r="48109" spans="2:8" x14ac:dyDescent="0.2">
      <c r="B48109" s="12"/>
      <c r="H48109" s="15"/>
    </row>
    <row r="48110" spans="2:8" x14ac:dyDescent="0.2">
      <c r="B48110" s="12"/>
      <c r="H48110" s="15"/>
    </row>
    <row r="48111" spans="2:8" x14ac:dyDescent="0.2">
      <c r="B48111" s="12"/>
      <c r="H48111" s="15"/>
    </row>
    <row r="48112" spans="2:8" x14ac:dyDescent="0.2">
      <c r="B48112" s="12"/>
      <c r="H48112" s="15"/>
    </row>
    <row r="48113" spans="2:8" x14ac:dyDescent="0.2">
      <c r="B48113" s="12"/>
      <c r="H48113" s="15"/>
    </row>
    <row r="48114" spans="2:8" x14ac:dyDescent="0.2">
      <c r="B48114" s="12"/>
      <c r="H48114" s="15"/>
    </row>
    <row r="48115" spans="2:8" x14ac:dyDescent="0.2">
      <c r="B48115" s="12"/>
      <c r="H48115" s="15"/>
    </row>
    <row r="48116" spans="2:8" x14ac:dyDescent="0.2">
      <c r="B48116" s="12"/>
      <c r="H48116" s="15"/>
    </row>
    <row r="48117" spans="2:8" x14ac:dyDescent="0.2">
      <c r="B48117" s="12"/>
      <c r="H48117" s="15"/>
    </row>
    <row r="48118" spans="2:8" x14ac:dyDescent="0.2">
      <c r="B48118" s="12"/>
      <c r="H48118" s="15"/>
    </row>
    <row r="48119" spans="2:8" x14ac:dyDescent="0.2">
      <c r="B48119" s="12"/>
      <c r="H48119" s="15"/>
    </row>
    <row r="48120" spans="2:8" x14ac:dyDescent="0.2">
      <c r="B48120" s="12"/>
      <c r="H48120" s="15"/>
    </row>
    <row r="48121" spans="2:8" x14ac:dyDescent="0.2">
      <c r="B48121" s="12"/>
      <c r="H48121" s="15"/>
    </row>
    <row r="48122" spans="2:8" x14ac:dyDescent="0.2">
      <c r="B48122" s="12"/>
      <c r="H48122" s="15"/>
    </row>
    <row r="48123" spans="2:8" x14ac:dyDescent="0.2">
      <c r="B48123" s="12"/>
      <c r="H48123" s="15"/>
    </row>
    <row r="48124" spans="2:8" x14ac:dyDescent="0.2">
      <c r="B48124" s="12"/>
      <c r="H48124" s="15"/>
    </row>
    <row r="48125" spans="2:8" x14ac:dyDescent="0.2">
      <c r="B48125" s="12"/>
      <c r="H48125" s="15"/>
    </row>
    <row r="48126" spans="2:8" x14ac:dyDescent="0.2">
      <c r="B48126" s="12"/>
      <c r="H48126" s="15"/>
    </row>
    <row r="48127" spans="2:8" x14ac:dyDescent="0.2">
      <c r="B48127" s="12"/>
      <c r="H48127" s="15"/>
    </row>
    <row r="48128" spans="2:8" x14ac:dyDescent="0.2">
      <c r="B48128" s="12"/>
      <c r="H48128" s="15"/>
    </row>
    <row r="48129" spans="2:8" x14ac:dyDescent="0.2">
      <c r="B48129" s="12"/>
      <c r="H48129" s="15"/>
    </row>
    <row r="48130" spans="2:8" x14ac:dyDescent="0.2">
      <c r="B48130" s="12"/>
      <c r="H48130" s="15"/>
    </row>
    <row r="48131" spans="2:8" x14ac:dyDescent="0.2">
      <c r="B48131" s="12"/>
      <c r="H48131" s="15"/>
    </row>
    <row r="48132" spans="2:8" x14ac:dyDescent="0.2">
      <c r="B48132" s="12"/>
      <c r="H48132" s="15"/>
    </row>
    <row r="48133" spans="2:8" x14ac:dyDescent="0.2">
      <c r="B48133" s="12"/>
      <c r="H48133" s="15"/>
    </row>
    <row r="48134" spans="2:8" x14ac:dyDescent="0.2">
      <c r="B48134" s="12"/>
      <c r="H48134" s="15"/>
    </row>
    <row r="48135" spans="2:8" x14ac:dyDescent="0.2">
      <c r="B48135" s="12"/>
      <c r="H48135" s="15"/>
    </row>
    <row r="48136" spans="2:8" x14ac:dyDescent="0.2">
      <c r="B48136" s="12"/>
      <c r="H48136" s="15"/>
    </row>
    <row r="48137" spans="2:8" x14ac:dyDescent="0.2">
      <c r="B48137" s="12"/>
      <c r="H48137" s="15"/>
    </row>
    <row r="48138" spans="2:8" x14ac:dyDescent="0.2">
      <c r="B48138" s="12"/>
      <c r="H48138" s="15"/>
    </row>
    <row r="48139" spans="2:8" x14ac:dyDescent="0.2">
      <c r="B48139" s="12"/>
      <c r="H48139" s="15"/>
    </row>
    <row r="48140" spans="2:8" x14ac:dyDescent="0.2">
      <c r="B48140" s="12"/>
      <c r="H48140" s="15"/>
    </row>
    <row r="48141" spans="2:8" x14ac:dyDescent="0.2">
      <c r="B48141" s="12"/>
      <c r="H48141" s="15"/>
    </row>
    <row r="48142" spans="2:8" x14ac:dyDescent="0.2">
      <c r="B48142" s="12"/>
      <c r="H48142" s="15"/>
    </row>
    <row r="48143" spans="2:8" x14ac:dyDescent="0.2">
      <c r="B48143" s="12"/>
      <c r="H48143" s="15"/>
    </row>
    <row r="48144" spans="2:8" x14ac:dyDescent="0.2">
      <c r="B48144" s="12"/>
      <c r="H48144" s="15"/>
    </row>
    <row r="48145" spans="2:8" x14ac:dyDescent="0.2">
      <c r="B48145" s="12"/>
      <c r="H48145" s="15"/>
    </row>
    <row r="48146" spans="2:8" x14ac:dyDescent="0.2">
      <c r="B48146" s="12"/>
      <c r="H48146" s="15"/>
    </row>
    <row r="48147" spans="2:8" x14ac:dyDescent="0.2">
      <c r="B48147" s="12"/>
      <c r="H48147" s="15"/>
    </row>
    <row r="48148" spans="2:8" x14ac:dyDescent="0.2">
      <c r="B48148" s="12"/>
      <c r="H48148" s="15"/>
    </row>
    <row r="48149" spans="2:8" x14ac:dyDescent="0.2">
      <c r="B48149" s="12"/>
      <c r="H48149" s="15"/>
    </row>
    <row r="48150" spans="2:8" x14ac:dyDescent="0.2">
      <c r="B48150" s="12"/>
      <c r="H48150" s="15"/>
    </row>
    <row r="48151" spans="2:8" x14ac:dyDescent="0.2">
      <c r="B48151" s="12"/>
      <c r="H48151" s="15"/>
    </row>
    <row r="48152" spans="2:8" x14ac:dyDescent="0.2">
      <c r="B48152" s="12"/>
      <c r="H48152" s="15"/>
    </row>
    <row r="48153" spans="2:8" x14ac:dyDescent="0.2">
      <c r="B48153" s="12"/>
      <c r="H48153" s="15"/>
    </row>
    <row r="48154" spans="2:8" x14ac:dyDescent="0.2">
      <c r="B48154" s="12"/>
      <c r="H48154" s="15"/>
    </row>
    <row r="48155" spans="2:8" x14ac:dyDescent="0.2">
      <c r="B48155" s="12"/>
      <c r="H48155" s="15"/>
    </row>
    <row r="48156" spans="2:8" x14ac:dyDescent="0.2">
      <c r="B48156" s="12"/>
      <c r="H48156" s="15"/>
    </row>
    <row r="48157" spans="2:8" x14ac:dyDescent="0.2">
      <c r="B48157" s="12"/>
      <c r="H48157" s="15"/>
    </row>
    <row r="48158" spans="2:8" x14ac:dyDescent="0.2">
      <c r="B48158" s="12"/>
      <c r="H48158" s="15"/>
    </row>
    <row r="48159" spans="2:8" x14ac:dyDescent="0.2">
      <c r="B48159" s="12"/>
      <c r="H48159" s="15"/>
    </row>
    <row r="48160" spans="2:8" x14ac:dyDescent="0.2">
      <c r="B48160" s="12"/>
      <c r="H48160" s="15"/>
    </row>
    <row r="48161" spans="2:8" x14ac:dyDescent="0.2">
      <c r="B48161" s="12"/>
      <c r="H48161" s="15"/>
    </row>
    <row r="48162" spans="2:8" x14ac:dyDescent="0.2">
      <c r="B48162" s="12"/>
      <c r="H48162" s="15"/>
    </row>
    <row r="48163" spans="2:8" x14ac:dyDescent="0.2">
      <c r="B48163" s="12"/>
      <c r="H48163" s="15"/>
    </row>
    <row r="48164" spans="2:8" x14ac:dyDescent="0.2">
      <c r="B48164" s="12"/>
      <c r="H48164" s="15"/>
    </row>
    <row r="48165" spans="2:8" x14ac:dyDescent="0.2">
      <c r="B48165" s="12"/>
      <c r="H48165" s="15"/>
    </row>
    <row r="48166" spans="2:8" x14ac:dyDescent="0.2">
      <c r="B48166" s="12"/>
      <c r="H48166" s="15"/>
    </row>
    <row r="48167" spans="2:8" x14ac:dyDescent="0.2">
      <c r="B48167" s="12"/>
      <c r="H48167" s="15"/>
    </row>
    <row r="48168" spans="2:8" x14ac:dyDescent="0.2">
      <c r="B48168" s="12"/>
      <c r="H48168" s="15"/>
    </row>
    <row r="48169" spans="2:8" x14ac:dyDescent="0.2">
      <c r="B48169" s="12"/>
      <c r="H48169" s="15"/>
    </row>
    <row r="48170" spans="2:8" x14ac:dyDescent="0.2">
      <c r="B48170" s="12"/>
      <c r="H48170" s="15"/>
    </row>
    <row r="48171" spans="2:8" x14ac:dyDescent="0.2">
      <c r="B48171" s="12"/>
      <c r="H48171" s="15"/>
    </row>
    <row r="48172" spans="2:8" x14ac:dyDescent="0.2">
      <c r="B48172" s="12"/>
      <c r="H48172" s="15"/>
    </row>
    <row r="48173" spans="2:8" x14ac:dyDescent="0.2">
      <c r="B48173" s="12"/>
      <c r="H48173" s="15"/>
    </row>
    <row r="48174" spans="2:8" x14ac:dyDescent="0.2">
      <c r="B48174" s="12"/>
      <c r="H48174" s="15"/>
    </row>
    <row r="48175" spans="2:8" x14ac:dyDescent="0.2">
      <c r="B48175" s="12"/>
      <c r="H48175" s="15"/>
    </row>
    <row r="48176" spans="2:8" x14ac:dyDescent="0.2">
      <c r="B48176" s="12"/>
      <c r="H48176" s="15"/>
    </row>
    <row r="48177" spans="2:8" x14ac:dyDescent="0.2">
      <c r="B48177" s="12"/>
      <c r="H48177" s="15"/>
    </row>
    <row r="48178" spans="2:8" x14ac:dyDescent="0.2">
      <c r="B48178" s="12"/>
      <c r="H48178" s="15"/>
    </row>
    <row r="48179" spans="2:8" x14ac:dyDescent="0.2">
      <c r="B48179" s="12"/>
      <c r="H48179" s="15"/>
    </row>
    <row r="48180" spans="2:8" x14ac:dyDescent="0.2">
      <c r="B48180" s="12"/>
      <c r="H48180" s="15"/>
    </row>
    <row r="48181" spans="2:8" x14ac:dyDescent="0.2">
      <c r="B48181" s="12"/>
      <c r="H48181" s="15"/>
    </row>
    <row r="48182" spans="2:8" x14ac:dyDescent="0.2">
      <c r="B48182" s="12"/>
      <c r="H48182" s="15"/>
    </row>
    <row r="48183" spans="2:8" x14ac:dyDescent="0.2">
      <c r="B48183" s="12"/>
      <c r="H48183" s="15"/>
    </row>
    <row r="48184" spans="2:8" x14ac:dyDescent="0.2">
      <c r="B48184" s="12"/>
      <c r="H48184" s="15"/>
    </row>
    <row r="48185" spans="2:8" x14ac:dyDescent="0.2">
      <c r="B48185" s="12"/>
      <c r="H48185" s="15"/>
    </row>
    <row r="48186" spans="2:8" x14ac:dyDescent="0.2">
      <c r="B48186" s="12"/>
      <c r="H48186" s="15"/>
    </row>
    <row r="48187" spans="2:8" x14ac:dyDescent="0.2">
      <c r="B48187" s="12"/>
      <c r="H48187" s="15"/>
    </row>
    <row r="48188" spans="2:8" x14ac:dyDescent="0.2">
      <c r="B48188" s="12"/>
      <c r="H48188" s="15"/>
    </row>
    <row r="48189" spans="2:8" x14ac:dyDescent="0.2">
      <c r="B48189" s="12"/>
      <c r="H48189" s="15"/>
    </row>
    <row r="48190" spans="2:8" x14ac:dyDescent="0.2">
      <c r="B48190" s="12"/>
      <c r="H48190" s="15"/>
    </row>
    <row r="48191" spans="2:8" x14ac:dyDescent="0.2">
      <c r="B48191" s="12"/>
      <c r="H48191" s="15"/>
    </row>
    <row r="48192" spans="2:8" x14ac:dyDescent="0.2">
      <c r="B48192" s="12"/>
      <c r="H48192" s="15"/>
    </row>
    <row r="48193" spans="2:8" x14ac:dyDescent="0.2">
      <c r="B48193" s="12"/>
      <c r="H48193" s="15"/>
    </row>
    <row r="48194" spans="2:8" x14ac:dyDescent="0.2">
      <c r="B48194" s="12"/>
      <c r="H48194" s="15"/>
    </row>
    <row r="48195" spans="2:8" x14ac:dyDescent="0.2">
      <c r="B48195" s="12"/>
      <c r="H48195" s="15"/>
    </row>
    <row r="48196" spans="2:8" x14ac:dyDescent="0.2">
      <c r="B48196" s="12"/>
      <c r="H48196" s="15"/>
    </row>
    <row r="48197" spans="2:8" x14ac:dyDescent="0.2">
      <c r="B48197" s="12"/>
      <c r="H48197" s="15"/>
    </row>
    <row r="48198" spans="2:8" x14ac:dyDescent="0.2">
      <c r="B48198" s="12"/>
      <c r="H48198" s="15"/>
    </row>
    <row r="48199" spans="2:8" x14ac:dyDescent="0.2">
      <c r="B48199" s="12"/>
      <c r="H48199" s="15"/>
    </row>
    <row r="48200" spans="2:8" x14ac:dyDescent="0.2">
      <c r="B48200" s="12"/>
      <c r="H48200" s="15"/>
    </row>
    <row r="48201" spans="2:8" x14ac:dyDescent="0.2">
      <c r="B48201" s="12"/>
      <c r="H48201" s="15"/>
    </row>
    <row r="48202" spans="2:8" x14ac:dyDescent="0.2">
      <c r="B48202" s="12"/>
      <c r="H48202" s="15"/>
    </row>
    <row r="48203" spans="2:8" x14ac:dyDescent="0.2">
      <c r="B48203" s="12"/>
      <c r="H48203" s="15"/>
    </row>
    <row r="48204" spans="2:8" x14ac:dyDescent="0.2">
      <c r="B48204" s="12"/>
      <c r="H48204" s="15"/>
    </row>
    <row r="48205" spans="2:8" x14ac:dyDescent="0.2">
      <c r="B48205" s="12"/>
      <c r="H48205" s="15"/>
    </row>
    <row r="48206" spans="2:8" x14ac:dyDescent="0.2">
      <c r="B48206" s="12"/>
      <c r="H48206" s="15"/>
    </row>
    <row r="48207" spans="2:8" x14ac:dyDescent="0.2">
      <c r="B48207" s="12"/>
      <c r="H48207" s="15"/>
    </row>
    <row r="48208" spans="2:8" x14ac:dyDescent="0.2">
      <c r="B48208" s="12"/>
      <c r="H48208" s="15"/>
    </row>
    <row r="48209" spans="2:8" x14ac:dyDescent="0.2">
      <c r="B48209" s="12"/>
      <c r="H48209" s="15"/>
    </row>
    <row r="48210" spans="2:8" x14ac:dyDescent="0.2">
      <c r="B48210" s="12"/>
      <c r="H48210" s="15"/>
    </row>
    <row r="48211" spans="2:8" x14ac:dyDescent="0.2">
      <c r="B48211" s="12"/>
      <c r="H48211" s="15"/>
    </row>
    <row r="48212" spans="2:8" x14ac:dyDescent="0.2">
      <c r="B48212" s="12"/>
      <c r="H48212" s="15"/>
    </row>
    <row r="48213" spans="2:8" x14ac:dyDescent="0.2">
      <c r="B48213" s="12"/>
      <c r="H48213" s="15"/>
    </row>
    <row r="48214" spans="2:8" x14ac:dyDescent="0.2">
      <c r="B48214" s="12"/>
      <c r="H48214" s="15"/>
    </row>
    <row r="48215" spans="2:8" x14ac:dyDescent="0.2">
      <c r="B48215" s="12"/>
      <c r="H48215" s="15"/>
    </row>
    <row r="48216" spans="2:8" x14ac:dyDescent="0.2">
      <c r="B48216" s="12"/>
      <c r="H48216" s="15"/>
    </row>
    <row r="48217" spans="2:8" x14ac:dyDescent="0.2">
      <c r="B48217" s="12"/>
      <c r="H48217" s="15"/>
    </row>
    <row r="48218" spans="2:8" x14ac:dyDescent="0.2">
      <c r="B48218" s="12"/>
      <c r="H48218" s="15"/>
    </row>
    <row r="48219" spans="2:8" x14ac:dyDescent="0.2">
      <c r="B48219" s="12"/>
      <c r="H48219" s="15"/>
    </row>
    <row r="48220" spans="2:8" x14ac:dyDescent="0.2">
      <c r="B48220" s="12"/>
      <c r="H48220" s="15"/>
    </row>
    <row r="48221" spans="2:8" x14ac:dyDescent="0.2">
      <c r="B48221" s="12"/>
      <c r="H48221" s="15"/>
    </row>
    <row r="48222" spans="2:8" x14ac:dyDescent="0.2">
      <c r="B48222" s="12"/>
      <c r="H48222" s="15"/>
    </row>
    <row r="48223" spans="2:8" x14ac:dyDescent="0.2">
      <c r="B48223" s="12"/>
      <c r="H48223" s="15"/>
    </row>
    <row r="48224" spans="2:8" x14ac:dyDescent="0.2">
      <c r="B48224" s="12"/>
      <c r="H48224" s="15"/>
    </row>
    <row r="48225" spans="2:8" x14ac:dyDescent="0.2">
      <c r="B48225" s="12"/>
      <c r="H48225" s="15"/>
    </row>
    <row r="48226" spans="2:8" x14ac:dyDescent="0.2">
      <c r="B48226" s="12"/>
      <c r="H48226" s="15"/>
    </row>
    <row r="48227" spans="2:8" x14ac:dyDescent="0.2">
      <c r="B48227" s="12"/>
      <c r="H48227" s="15"/>
    </row>
    <row r="48228" spans="2:8" x14ac:dyDescent="0.2">
      <c r="B48228" s="12"/>
      <c r="H48228" s="15"/>
    </row>
    <row r="48229" spans="2:8" x14ac:dyDescent="0.2">
      <c r="B48229" s="12"/>
      <c r="H48229" s="15"/>
    </row>
    <row r="48230" spans="2:8" x14ac:dyDescent="0.2">
      <c r="B48230" s="12"/>
      <c r="H48230" s="15"/>
    </row>
    <row r="48231" spans="2:8" x14ac:dyDescent="0.2">
      <c r="B48231" s="12"/>
      <c r="H48231" s="15"/>
    </row>
    <row r="48232" spans="2:8" x14ac:dyDescent="0.2">
      <c r="B48232" s="12"/>
      <c r="H48232" s="15"/>
    </row>
    <row r="48233" spans="2:8" x14ac:dyDescent="0.2">
      <c r="B48233" s="12"/>
      <c r="H48233" s="15"/>
    </row>
    <row r="48234" spans="2:8" x14ac:dyDescent="0.2">
      <c r="B48234" s="12"/>
      <c r="H48234" s="15"/>
    </row>
    <row r="48235" spans="2:8" x14ac:dyDescent="0.2">
      <c r="B48235" s="12"/>
      <c r="H48235" s="15"/>
    </row>
    <row r="48236" spans="2:8" x14ac:dyDescent="0.2">
      <c r="B48236" s="12"/>
      <c r="H48236" s="15"/>
    </row>
    <row r="48237" spans="2:8" x14ac:dyDescent="0.2">
      <c r="B48237" s="12"/>
      <c r="H48237" s="15"/>
    </row>
    <row r="48238" spans="2:8" x14ac:dyDescent="0.2">
      <c r="B48238" s="12"/>
      <c r="H48238" s="15"/>
    </row>
    <row r="48239" spans="2:8" x14ac:dyDescent="0.2">
      <c r="B48239" s="12"/>
      <c r="H48239" s="15"/>
    </row>
    <row r="48240" spans="2:8" x14ac:dyDescent="0.2">
      <c r="B48240" s="12"/>
      <c r="H48240" s="15"/>
    </row>
    <row r="48241" spans="2:8" x14ac:dyDescent="0.2">
      <c r="B48241" s="12"/>
      <c r="H48241" s="15"/>
    </row>
    <row r="48242" spans="2:8" x14ac:dyDescent="0.2">
      <c r="B48242" s="12"/>
      <c r="H48242" s="15"/>
    </row>
    <row r="48243" spans="2:8" x14ac:dyDescent="0.2">
      <c r="B48243" s="12"/>
      <c r="H48243" s="15"/>
    </row>
    <row r="48244" spans="2:8" x14ac:dyDescent="0.2">
      <c r="B48244" s="12"/>
      <c r="H48244" s="15"/>
    </row>
    <row r="48245" spans="2:8" x14ac:dyDescent="0.2">
      <c r="B48245" s="12"/>
      <c r="H48245" s="15"/>
    </row>
    <row r="48246" spans="2:8" x14ac:dyDescent="0.2">
      <c r="B48246" s="12"/>
      <c r="H48246" s="15"/>
    </row>
    <row r="48247" spans="2:8" x14ac:dyDescent="0.2">
      <c r="B48247" s="12"/>
      <c r="H48247" s="15"/>
    </row>
    <row r="48248" spans="2:8" x14ac:dyDescent="0.2">
      <c r="B48248" s="12"/>
      <c r="H48248" s="15"/>
    </row>
    <row r="48249" spans="2:8" x14ac:dyDescent="0.2">
      <c r="B48249" s="12"/>
      <c r="H48249" s="15"/>
    </row>
    <row r="48250" spans="2:8" x14ac:dyDescent="0.2">
      <c r="B48250" s="12"/>
      <c r="H48250" s="15"/>
    </row>
    <row r="48251" spans="2:8" x14ac:dyDescent="0.2">
      <c r="B48251" s="12"/>
      <c r="H48251" s="15"/>
    </row>
    <row r="48252" spans="2:8" x14ac:dyDescent="0.2">
      <c r="B48252" s="12"/>
      <c r="H48252" s="15"/>
    </row>
    <row r="48253" spans="2:8" x14ac:dyDescent="0.2">
      <c r="B48253" s="12"/>
      <c r="H48253" s="15"/>
    </row>
    <row r="48254" spans="2:8" x14ac:dyDescent="0.2">
      <c r="B48254" s="12"/>
      <c r="H48254" s="15"/>
    </row>
    <row r="48255" spans="2:8" x14ac:dyDescent="0.2">
      <c r="B48255" s="12"/>
      <c r="H48255" s="15"/>
    </row>
    <row r="48256" spans="2:8" x14ac:dyDescent="0.2">
      <c r="B48256" s="12"/>
      <c r="H48256" s="15"/>
    </row>
    <row r="48257" spans="2:8" x14ac:dyDescent="0.2">
      <c r="B48257" s="12"/>
      <c r="H48257" s="15"/>
    </row>
    <row r="48258" spans="2:8" x14ac:dyDescent="0.2">
      <c r="B48258" s="12"/>
      <c r="H48258" s="15"/>
    </row>
    <row r="48259" spans="2:8" x14ac:dyDescent="0.2">
      <c r="B48259" s="12"/>
      <c r="H48259" s="15"/>
    </row>
    <row r="48260" spans="2:8" x14ac:dyDescent="0.2">
      <c r="B48260" s="12"/>
      <c r="H48260" s="15"/>
    </row>
    <row r="48261" spans="2:8" x14ac:dyDescent="0.2">
      <c r="B48261" s="12"/>
      <c r="H48261" s="15"/>
    </row>
    <row r="48262" spans="2:8" x14ac:dyDescent="0.2">
      <c r="B48262" s="12"/>
      <c r="H48262" s="15"/>
    </row>
    <row r="48263" spans="2:8" x14ac:dyDescent="0.2">
      <c r="B48263" s="12"/>
      <c r="H48263" s="15"/>
    </row>
    <row r="48264" spans="2:8" x14ac:dyDescent="0.2">
      <c r="B48264" s="12"/>
      <c r="H48264" s="15"/>
    </row>
    <row r="48265" spans="2:8" x14ac:dyDescent="0.2">
      <c r="B48265" s="12"/>
      <c r="H48265" s="15"/>
    </row>
    <row r="48266" spans="2:8" x14ac:dyDescent="0.2">
      <c r="B48266" s="12"/>
      <c r="H48266" s="15"/>
    </row>
    <row r="48267" spans="2:8" x14ac:dyDescent="0.2">
      <c r="B48267" s="12"/>
      <c r="H48267" s="15"/>
    </row>
    <row r="48268" spans="2:8" x14ac:dyDescent="0.2">
      <c r="B48268" s="12"/>
      <c r="H48268" s="15"/>
    </row>
    <row r="48269" spans="2:8" x14ac:dyDescent="0.2">
      <c r="B48269" s="12"/>
      <c r="H48269" s="15"/>
    </row>
    <row r="48270" spans="2:8" x14ac:dyDescent="0.2">
      <c r="B48270" s="12"/>
      <c r="H48270" s="15"/>
    </row>
    <row r="48271" spans="2:8" x14ac:dyDescent="0.2">
      <c r="B48271" s="12"/>
      <c r="H48271" s="15"/>
    </row>
    <row r="48272" spans="2:8" x14ac:dyDescent="0.2">
      <c r="B48272" s="12"/>
      <c r="H48272" s="15"/>
    </row>
    <row r="48273" spans="2:8" x14ac:dyDescent="0.2">
      <c r="B48273" s="12"/>
      <c r="H48273" s="15"/>
    </row>
    <row r="48274" spans="2:8" x14ac:dyDescent="0.2">
      <c r="B48274" s="12"/>
      <c r="H48274" s="15"/>
    </row>
    <row r="48275" spans="2:8" x14ac:dyDescent="0.2">
      <c r="B48275" s="12"/>
      <c r="H48275" s="15"/>
    </row>
    <row r="48276" spans="2:8" x14ac:dyDescent="0.2">
      <c r="B48276" s="12"/>
      <c r="H48276" s="15"/>
    </row>
    <row r="48277" spans="2:8" x14ac:dyDescent="0.2">
      <c r="B48277" s="12"/>
      <c r="H48277" s="15"/>
    </row>
    <row r="48278" spans="2:8" x14ac:dyDescent="0.2">
      <c r="B48278" s="12"/>
      <c r="H48278" s="15"/>
    </row>
    <row r="48279" spans="2:8" x14ac:dyDescent="0.2">
      <c r="B48279" s="12"/>
      <c r="H48279" s="15"/>
    </row>
    <row r="48280" spans="2:8" x14ac:dyDescent="0.2">
      <c r="B48280" s="12"/>
      <c r="H48280" s="15"/>
    </row>
    <row r="48281" spans="2:8" x14ac:dyDescent="0.2">
      <c r="B48281" s="12"/>
      <c r="H48281" s="15"/>
    </row>
    <row r="48282" spans="2:8" x14ac:dyDescent="0.2">
      <c r="B48282" s="12"/>
      <c r="H48282" s="15"/>
    </row>
    <row r="48283" spans="2:8" x14ac:dyDescent="0.2">
      <c r="B48283" s="12"/>
      <c r="H48283" s="15"/>
    </row>
    <row r="48284" spans="2:8" x14ac:dyDescent="0.2">
      <c r="B48284" s="12"/>
      <c r="H48284" s="15"/>
    </row>
    <row r="48285" spans="2:8" x14ac:dyDescent="0.2">
      <c r="B48285" s="12"/>
      <c r="H48285" s="15"/>
    </row>
    <row r="48286" spans="2:8" x14ac:dyDescent="0.2">
      <c r="B48286" s="12"/>
      <c r="H48286" s="15"/>
    </row>
    <row r="48287" spans="2:8" x14ac:dyDescent="0.2">
      <c r="B48287" s="12"/>
      <c r="H48287" s="15"/>
    </row>
    <row r="48288" spans="2:8" x14ac:dyDescent="0.2">
      <c r="B48288" s="12"/>
      <c r="H48288" s="15"/>
    </row>
    <row r="48289" spans="2:8" x14ac:dyDescent="0.2">
      <c r="B48289" s="12"/>
      <c r="H48289" s="15"/>
    </row>
    <row r="48290" spans="2:8" x14ac:dyDescent="0.2">
      <c r="B48290" s="12"/>
      <c r="H48290" s="15"/>
    </row>
    <row r="48291" spans="2:8" x14ac:dyDescent="0.2">
      <c r="B48291" s="12"/>
      <c r="H48291" s="15"/>
    </row>
    <row r="48292" spans="2:8" x14ac:dyDescent="0.2">
      <c r="B48292" s="12"/>
      <c r="H48292" s="15"/>
    </row>
    <row r="48293" spans="2:8" x14ac:dyDescent="0.2">
      <c r="B48293" s="12"/>
      <c r="H48293" s="15"/>
    </row>
    <row r="48294" spans="2:8" x14ac:dyDescent="0.2">
      <c r="B48294" s="12"/>
      <c r="H48294" s="15"/>
    </row>
    <row r="48295" spans="2:8" x14ac:dyDescent="0.2">
      <c r="B48295" s="12"/>
      <c r="H48295" s="15"/>
    </row>
    <row r="48296" spans="2:8" x14ac:dyDescent="0.2">
      <c r="B48296" s="12"/>
      <c r="H48296" s="15"/>
    </row>
    <row r="48297" spans="2:8" x14ac:dyDescent="0.2">
      <c r="B48297" s="12"/>
      <c r="H48297" s="15"/>
    </row>
    <row r="48298" spans="2:8" x14ac:dyDescent="0.2">
      <c r="B48298" s="12"/>
      <c r="H48298" s="15"/>
    </row>
    <row r="48299" spans="2:8" x14ac:dyDescent="0.2">
      <c r="B48299" s="12"/>
      <c r="H48299" s="15"/>
    </row>
    <row r="48300" spans="2:8" x14ac:dyDescent="0.2">
      <c r="B48300" s="12"/>
      <c r="H48300" s="15"/>
    </row>
    <row r="48301" spans="2:8" x14ac:dyDescent="0.2">
      <c r="B48301" s="12"/>
      <c r="H48301" s="15"/>
    </row>
    <row r="48302" spans="2:8" x14ac:dyDescent="0.2">
      <c r="B48302" s="12"/>
      <c r="H48302" s="15"/>
    </row>
    <row r="48303" spans="2:8" x14ac:dyDescent="0.2">
      <c r="B48303" s="12"/>
      <c r="H48303" s="15"/>
    </row>
    <row r="48304" spans="2:8" x14ac:dyDescent="0.2">
      <c r="B48304" s="12"/>
      <c r="H48304" s="15"/>
    </row>
    <row r="48305" spans="2:8" x14ac:dyDescent="0.2">
      <c r="B48305" s="12"/>
      <c r="H48305" s="15"/>
    </row>
    <row r="48306" spans="2:8" x14ac:dyDescent="0.2">
      <c r="B48306" s="12"/>
      <c r="H48306" s="15"/>
    </row>
    <row r="48307" spans="2:8" x14ac:dyDescent="0.2">
      <c r="B48307" s="12"/>
      <c r="H48307" s="15"/>
    </row>
    <row r="48308" spans="2:8" x14ac:dyDescent="0.2">
      <c r="B48308" s="12"/>
      <c r="H48308" s="15"/>
    </row>
    <row r="48309" spans="2:8" x14ac:dyDescent="0.2">
      <c r="B48309" s="12"/>
      <c r="H48309" s="15"/>
    </row>
    <row r="48310" spans="2:8" x14ac:dyDescent="0.2">
      <c r="B48310" s="12"/>
      <c r="H48310" s="15"/>
    </row>
    <row r="48311" spans="2:8" x14ac:dyDescent="0.2">
      <c r="B48311" s="12"/>
      <c r="H48311" s="15"/>
    </row>
    <row r="48312" spans="2:8" x14ac:dyDescent="0.2">
      <c r="B48312" s="12"/>
      <c r="H48312" s="15"/>
    </row>
    <row r="48313" spans="2:8" x14ac:dyDescent="0.2">
      <c r="B48313" s="12"/>
      <c r="H48313" s="15"/>
    </row>
    <row r="48314" spans="2:8" x14ac:dyDescent="0.2">
      <c r="B48314" s="12"/>
      <c r="H48314" s="15"/>
    </row>
    <row r="48315" spans="2:8" x14ac:dyDescent="0.2">
      <c r="B48315" s="12"/>
      <c r="H48315" s="15"/>
    </row>
    <row r="48316" spans="2:8" x14ac:dyDescent="0.2">
      <c r="B48316" s="12"/>
      <c r="H48316" s="15"/>
    </row>
    <row r="48317" spans="2:8" x14ac:dyDescent="0.2">
      <c r="B48317" s="12"/>
      <c r="H48317" s="15"/>
    </row>
    <row r="48318" spans="2:8" x14ac:dyDescent="0.2">
      <c r="B48318" s="12"/>
      <c r="H48318" s="15"/>
    </row>
    <row r="48319" spans="2:8" x14ac:dyDescent="0.2">
      <c r="B48319" s="12"/>
      <c r="H48319" s="15"/>
    </row>
    <row r="48320" spans="2:8" x14ac:dyDescent="0.2">
      <c r="B48320" s="12"/>
      <c r="H48320" s="15"/>
    </row>
    <row r="48321" spans="2:8" x14ac:dyDescent="0.2">
      <c r="B48321" s="12"/>
      <c r="H48321" s="15"/>
    </row>
    <row r="48322" spans="2:8" x14ac:dyDescent="0.2">
      <c r="B48322" s="12"/>
      <c r="H48322" s="15"/>
    </row>
    <row r="48323" spans="2:8" x14ac:dyDescent="0.2">
      <c r="B48323" s="12"/>
      <c r="H48323" s="15"/>
    </row>
    <row r="48324" spans="2:8" x14ac:dyDescent="0.2">
      <c r="B48324" s="12"/>
      <c r="H48324" s="15"/>
    </row>
    <row r="48325" spans="2:8" x14ac:dyDescent="0.2">
      <c r="B48325" s="12"/>
      <c r="H48325" s="15"/>
    </row>
    <row r="48326" spans="2:8" x14ac:dyDescent="0.2">
      <c r="B48326" s="12"/>
      <c r="H48326" s="15"/>
    </row>
    <row r="48327" spans="2:8" x14ac:dyDescent="0.2">
      <c r="B48327" s="12"/>
      <c r="H48327" s="15"/>
    </row>
    <row r="48328" spans="2:8" x14ac:dyDescent="0.2">
      <c r="B48328" s="12"/>
      <c r="H48328" s="15"/>
    </row>
    <row r="48329" spans="2:8" x14ac:dyDescent="0.2">
      <c r="B48329" s="12"/>
      <c r="H48329" s="15"/>
    </row>
    <row r="48330" spans="2:8" x14ac:dyDescent="0.2">
      <c r="B48330" s="12"/>
      <c r="H48330" s="15"/>
    </row>
    <row r="48331" spans="2:8" x14ac:dyDescent="0.2">
      <c r="B48331" s="12"/>
      <c r="H48331" s="15"/>
    </row>
    <row r="48332" spans="2:8" x14ac:dyDescent="0.2">
      <c r="B48332" s="12"/>
      <c r="H48332" s="15"/>
    </row>
    <row r="48333" spans="2:8" x14ac:dyDescent="0.2">
      <c r="B48333" s="12"/>
      <c r="H48333" s="15"/>
    </row>
    <row r="48334" spans="2:8" x14ac:dyDescent="0.2">
      <c r="B48334" s="12"/>
      <c r="H48334" s="15"/>
    </row>
    <row r="48335" spans="2:8" x14ac:dyDescent="0.2">
      <c r="B48335" s="12"/>
      <c r="H48335" s="15"/>
    </row>
    <row r="48336" spans="2:8" x14ac:dyDescent="0.2">
      <c r="B48336" s="12"/>
      <c r="H48336" s="15"/>
    </row>
    <row r="48337" spans="2:8" x14ac:dyDescent="0.2">
      <c r="B48337" s="12"/>
      <c r="H48337" s="15"/>
    </row>
    <row r="48338" spans="2:8" x14ac:dyDescent="0.2">
      <c r="B48338" s="12"/>
      <c r="H48338" s="15"/>
    </row>
    <row r="48339" spans="2:8" x14ac:dyDescent="0.2">
      <c r="B48339" s="12"/>
      <c r="H48339" s="15"/>
    </row>
    <row r="48340" spans="2:8" x14ac:dyDescent="0.2">
      <c r="B48340" s="12"/>
      <c r="H48340" s="15"/>
    </row>
    <row r="48341" spans="2:8" x14ac:dyDescent="0.2">
      <c r="B48341" s="12"/>
      <c r="H48341" s="15"/>
    </row>
    <row r="48342" spans="2:8" x14ac:dyDescent="0.2">
      <c r="B48342" s="12"/>
      <c r="H48342" s="15"/>
    </row>
    <row r="48343" spans="2:8" x14ac:dyDescent="0.2">
      <c r="B48343" s="12"/>
      <c r="H48343" s="15"/>
    </row>
    <row r="48344" spans="2:8" x14ac:dyDescent="0.2">
      <c r="B48344" s="12"/>
      <c r="H48344" s="15"/>
    </row>
    <row r="48345" spans="2:8" x14ac:dyDescent="0.2">
      <c r="B48345" s="12"/>
      <c r="H48345" s="15"/>
    </row>
    <row r="48346" spans="2:8" x14ac:dyDescent="0.2">
      <c r="B48346" s="12"/>
      <c r="H48346" s="15"/>
    </row>
    <row r="48347" spans="2:8" x14ac:dyDescent="0.2">
      <c r="B48347" s="12"/>
      <c r="H48347" s="15"/>
    </row>
    <row r="48348" spans="2:8" x14ac:dyDescent="0.2">
      <c r="B48348" s="12"/>
      <c r="H48348" s="15"/>
    </row>
    <row r="48349" spans="2:8" x14ac:dyDescent="0.2">
      <c r="B48349" s="12"/>
      <c r="H48349" s="15"/>
    </row>
    <row r="48350" spans="2:8" x14ac:dyDescent="0.2">
      <c r="B48350" s="12"/>
      <c r="H48350" s="15"/>
    </row>
    <row r="48351" spans="2:8" x14ac:dyDescent="0.2">
      <c r="B48351" s="12"/>
      <c r="H48351" s="15"/>
    </row>
    <row r="48352" spans="2:8" x14ac:dyDescent="0.2">
      <c r="B48352" s="12"/>
      <c r="H48352" s="15"/>
    </row>
    <row r="48353" spans="2:8" x14ac:dyDescent="0.2">
      <c r="B48353" s="12"/>
      <c r="H48353" s="15"/>
    </row>
    <row r="48354" spans="2:8" x14ac:dyDescent="0.2">
      <c r="B48354" s="12"/>
      <c r="H48354" s="15"/>
    </row>
    <row r="48355" spans="2:8" x14ac:dyDescent="0.2">
      <c r="B48355" s="12"/>
      <c r="H48355" s="15"/>
    </row>
    <row r="48356" spans="2:8" x14ac:dyDescent="0.2">
      <c r="B48356" s="12"/>
      <c r="H48356" s="15"/>
    </row>
    <row r="48357" spans="2:8" x14ac:dyDescent="0.2">
      <c r="B48357" s="12"/>
      <c r="H48357" s="15"/>
    </row>
    <row r="48358" spans="2:8" x14ac:dyDescent="0.2">
      <c r="B48358" s="12"/>
      <c r="H48358" s="15"/>
    </row>
    <row r="48359" spans="2:8" x14ac:dyDescent="0.2">
      <c r="B48359" s="12"/>
      <c r="H48359" s="15"/>
    </row>
    <row r="48360" spans="2:8" x14ac:dyDescent="0.2">
      <c r="B48360" s="12"/>
      <c r="H48360" s="15"/>
    </row>
    <row r="48361" spans="2:8" x14ac:dyDescent="0.2">
      <c r="B48361" s="12"/>
      <c r="H48361" s="15"/>
    </row>
    <row r="48362" spans="2:8" x14ac:dyDescent="0.2">
      <c r="B48362" s="12"/>
      <c r="H48362" s="15"/>
    </row>
    <row r="48363" spans="2:8" x14ac:dyDescent="0.2">
      <c r="B48363" s="12"/>
      <c r="H48363" s="15"/>
    </row>
    <row r="48364" spans="2:8" x14ac:dyDescent="0.2">
      <c r="B48364" s="12"/>
      <c r="H48364" s="15"/>
    </row>
    <row r="48365" spans="2:8" x14ac:dyDescent="0.2">
      <c r="B48365" s="12"/>
      <c r="H48365" s="15"/>
    </row>
    <row r="48366" spans="2:8" x14ac:dyDescent="0.2">
      <c r="B48366" s="12"/>
      <c r="H48366" s="15"/>
    </row>
    <row r="48367" spans="2:8" x14ac:dyDescent="0.2">
      <c r="B48367" s="12"/>
      <c r="H48367" s="15"/>
    </row>
    <row r="48368" spans="2:8" x14ac:dyDescent="0.2">
      <c r="B48368" s="12"/>
      <c r="H48368" s="15"/>
    </row>
    <row r="48369" spans="2:8" x14ac:dyDescent="0.2">
      <c r="B48369" s="12"/>
      <c r="H48369" s="15"/>
    </row>
    <row r="48370" spans="2:8" x14ac:dyDescent="0.2">
      <c r="B48370" s="12"/>
      <c r="H48370" s="15"/>
    </row>
    <row r="48371" spans="2:8" x14ac:dyDescent="0.2">
      <c r="B48371" s="12"/>
      <c r="H48371" s="15"/>
    </row>
    <row r="48372" spans="2:8" x14ac:dyDescent="0.2">
      <c r="B48372" s="12"/>
      <c r="H48372" s="15"/>
    </row>
    <row r="48373" spans="2:8" x14ac:dyDescent="0.2">
      <c r="B48373" s="12"/>
      <c r="H48373" s="15"/>
    </row>
    <row r="48374" spans="2:8" x14ac:dyDescent="0.2">
      <c r="B48374" s="12"/>
      <c r="H48374" s="15"/>
    </row>
    <row r="48375" spans="2:8" x14ac:dyDescent="0.2">
      <c r="B48375" s="12"/>
      <c r="H48375" s="15"/>
    </row>
    <row r="48376" spans="2:8" x14ac:dyDescent="0.2">
      <c r="B48376" s="12"/>
      <c r="H48376" s="15"/>
    </row>
    <row r="48377" spans="2:8" x14ac:dyDescent="0.2">
      <c r="B48377" s="12"/>
      <c r="H48377" s="15"/>
    </row>
    <row r="48378" spans="2:8" x14ac:dyDescent="0.2">
      <c r="B48378" s="12"/>
      <c r="H48378" s="15"/>
    </row>
    <row r="48379" spans="2:8" x14ac:dyDescent="0.2">
      <c r="B48379" s="12"/>
      <c r="H48379" s="15"/>
    </row>
    <row r="48380" spans="2:8" x14ac:dyDescent="0.2">
      <c r="B48380" s="12"/>
      <c r="H48380" s="15"/>
    </row>
    <row r="48381" spans="2:8" x14ac:dyDescent="0.2">
      <c r="B48381" s="12"/>
      <c r="H48381" s="15"/>
    </row>
    <row r="48382" spans="2:8" x14ac:dyDescent="0.2">
      <c r="B48382" s="12"/>
      <c r="H48382" s="15"/>
    </row>
    <row r="48383" spans="2:8" x14ac:dyDescent="0.2">
      <c r="B48383" s="12"/>
      <c r="H48383" s="15"/>
    </row>
    <row r="48384" spans="2:8" x14ac:dyDescent="0.2">
      <c r="B48384" s="12"/>
      <c r="H48384" s="15"/>
    </row>
    <row r="48385" spans="2:8" x14ac:dyDescent="0.2">
      <c r="B48385" s="12"/>
      <c r="H48385" s="15"/>
    </row>
    <row r="48386" spans="2:8" x14ac:dyDescent="0.2">
      <c r="B48386" s="12"/>
      <c r="H48386" s="15"/>
    </row>
    <row r="48387" spans="2:8" x14ac:dyDescent="0.2">
      <c r="B48387" s="12"/>
      <c r="H48387" s="15"/>
    </row>
    <row r="48388" spans="2:8" x14ac:dyDescent="0.2">
      <c r="B48388" s="12"/>
      <c r="H48388" s="15"/>
    </row>
    <row r="48389" spans="2:8" x14ac:dyDescent="0.2">
      <c r="B48389" s="12"/>
      <c r="H48389" s="15"/>
    </row>
    <row r="48390" spans="2:8" x14ac:dyDescent="0.2">
      <c r="B48390" s="12"/>
      <c r="H48390" s="15"/>
    </row>
    <row r="48391" spans="2:8" x14ac:dyDescent="0.2">
      <c r="B48391" s="12"/>
      <c r="H48391" s="15"/>
    </row>
    <row r="48392" spans="2:8" x14ac:dyDescent="0.2">
      <c r="B48392" s="12"/>
      <c r="H48392" s="15"/>
    </row>
    <row r="48393" spans="2:8" x14ac:dyDescent="0.2">
      <c r="B48393" s="12"/>
      <c r="H48393" s="15"/>
    </row>
    <row r="48394" spans="2:8" x14ac:dyDescent="0.2">
      <c r="B48394" s="12"/>
      <c r="H48394" s="15"/>
    </row>
    <row r="48395" spans="2:8" x14ac:dyDescent="0.2">
      <c r="B48395" s="12"/>
      <c r="H48395" s="15"/>
    </row>
    <row r="48396" spans="2:8" x14ac:dyDescent="0.2">
      <c r="B48396" s="12"/>
      <c r="H48396" s="15"/>
    </row>
    <row r="48397" spans="2:8" x14ac:dyDescent="0.2">
      <c r="B48397" s="12"/>
      <c r="H48397" s="15"/>
    </row>
    <row r="48398" spans="2:8" x14ac:dyDescent="0.2">
      <c r="B48398" s="12"/>
      <c r="H48398" s="15"/>
    </row>
    <row r="48399" spans="2:8" x14ac:dyDescent="0.2">
      <c r="B48399" s="12"/>
      <c r="H48399" s="15"/>
    </row>
    <row r="48400" spans="2:8" x14ac:dyDescent="0.2">
      <c r="B48400" s="12"/>
      <c r="H48400" s="15"/>
    </row>
    <row r="48401" spans="2:8" x14ac:dyDescent="0.2">
      <c r="B48401" s="12"/>
      <c r="H48401" s="15"/>
    </row>
    <row r="48402" spans="2:8" x14ac:dyDescent="0.2">
      <c r="B48402" s="12"/>
      <c r="H48402" s="15"/>
    </row>
    <row r="48403" spans="2:8" x14ac:dyDescent="0.2">
      <c r="B48403" s="12"/>
      <c r="H48403" s="15"/>
    </row>
    <row r="48404" spans="2:8" x14ac:dyDescent="0.2">
      <c r="B48404" s="12"/>
      <c r="H48404" s="15"/>
    </row>
    <row r="48405" spans="2:8" x14ac:dyDescent="0.2">
      <c r="B48405" s="12"/>
      <c r="H48405" s="15"/>
    </row>
    <row r="48406" spans="2:8" x14ac:dyDescent="0.2">
      <c r="B48406" s="12"/>
      <c r="H48406" s="15"/>
    </row>
    <row r="48407" spans="2:8" x14ac:dyDescent="0.2">
      <c r="B48407" s="12"/>
      <c r="H48407" s="15"/>
    </row>
    <row r="48408" spans="2:8" x14ac:dyDescent="0.2">
      <c r="B48408" s="12"/>
      <c r="H48408" s="15"/>
    </row>
    <row r="48409" spans="2:8" x14ac:dyDescent="0.2">
      <c r="B48409" s="12"/>
      <c r="H48409" s="15"/>
    </row>
    <row r="48410" spans="2:8" x14ac:dyDescent="0.2">
      <c r="B48410" s="12"/>
      <c r="H48410" s="15"/>
    </row>
    <row r="48411" spans="2:8" x14ac:dyDescent="0.2">
      <c r="B48411" s="12"/>
      <c r="H48411" s="15"/>
    </row>
    <row r="48412" spans="2:8" x14ac:dyDescent="0.2">
      <c r="B48412" s="12"/>
      <c r="H48412" s="15"/>
    </row>
    <row r="48413" spans="2:8" x14ac:dyDescent="0.2">
      <c r="B48413" s="12"/>
      <c r="H48413" s="15"/>
    </row>
    <row r="48414" spans="2:8" x14ac:dyDescent="0.2">
      <c r="B48414" s="12"/>
      <c r="H48414" s="15"/>
    </row>
    <row r="48415" spans="2:8" x14ac:dyDescent="0.2">
      <c r="B48415" s="12"/>
      <c r="H48415" s="15"/>
    </row>
    <row r="48416" spans="2:8" x14ac:dyDescent="0.2">
      <c r="B48416" s="12"/>
      <c r="H48416" s="15"/>
    </row>
    <row r="48417" spans="2:8" x14ac:dyDescent="0.2">
      <c r="B48417" s="12"/>
      <c r="H48417" s="15"/>
    </row>
    <row r="48418" spans="2:8" x14ac:dyDescent="0.2">
      <c r="B48418" s="12"/>
      <c r="H48418" s="15"/>
    </row>
    <row r="48419" spans="2:8" x14ac:dyDescent="0.2">
      <c r="B48419" s="12"/>
      <c r="H48419" s="15"/>
    </row>
    <row r="48420" spans="2:8" x14ac:dyDescent="0.2">
      <c r="B48420" s="12"/>
      <c r="H48420" s="15"/>
    </row>
    <row r="48421" spans="2:8" x14ac:dyDescent="0.2">
      <c r="B48421" s="12"/>
      <c r="H48421" s="15"/>
    </row>
    <row r="48422" spans="2:8" x14ac:dyDescent="0.2">
      <c r="B48422" s="12"/>
      <c r="H48422" s="15"/>
    </row>
    <row r="48423" spans="2:8" x14ac:dyDescent="0.2">
      <c r="B48423" s="12"/>
      <c r="H48423" s="15"/>
    </row>
    <row r="48424" spans="2:8" x14ac:dyDescent="0.2">
      <c r="B48424" s="12"/>
      <c r="H48424" s="15"/>
    </row>
    <row r="48425" spans="2:8" x14ac:dyDescent="0.2">
      <c r="B48425" s="12"/>
      <c r="H48425" s="15"/>
    </row>
    <row r="48426" spans="2:8" x14ac:dyDescent="0.2">
      <c r="B48426" s="12"/>
      <c r="H48426" s="15"/>
    </row>
    <row r="48427" spans="2:8" x14ac:dyDescent="0.2">
      <c r="B48427" s="12"/>
      <c r="H48427" s="15"/>
    </row>
    <row r="48428" spans="2:8" x14ac:dyDescent="0.2">
      <c r="B48428" s="12"/>
      <c r="H48428" s="15"/>
    </row>
    <row r="48429" spans="2:8" x14ac:dyDescent="0.2">
      <c r="B48429" s="12"/>
      <c r="H48429" s="15"/>
    </row>
    <row r="48430" spans="2:8" x14ac:dyDescent="0.2">
      <c r="B48430" s="12"/>
      <c r="H48430" s="15"/>
    </row>
    <row r="48431" spans="2:8" x14ac:dyDescent="0.2">
      <c r="B48431" s="12"/>
      <c r="H48431" s="15"/>
    </row>
    <row r="48432" spans="2:8" x14ac:dyDescent="0.2">
      <c r="B48432" s="12"/>
      <c r="H48432" s="15"/>
    </row>
    <row r="48433" spans="2:8" x14ac:dyDescent="0.2">
      <c r="B48433" s="12"/>
      <c r="H48433" s="15"/>
    </row>
    <row r="48434" spans="2:8" x14ac:dyDescent="0.2">
      <c r="B48434" s="12"/>
      <c r="H48434" s="15"/>
    </row>
    <row r="48435" spans="2:8" x14ac:dyDescent="0.2">
      <c r="B48435" s="12"/>
      <c r="H48435" s="15"/>
    </row>
    <row r="48436" spans="2:8" x14ac:dyDescent="0.2">
      <c r="B48436" s="12"/>
      <c r="H48436" s="15"/>
    </row>
    <row r="48437" spans="2:8" x14ac:dyDescent="0.2">
      <c r="B48437" s="12"/>
      <c r="H48437" s="15"/>
    </row>
    <row r="48438" spans="2:8" x14ac:dyDescent="0.2">
      <c r="B48438" s="12"/>
      <c r="H48438" s="15"/>
    </row>
    <row r="48439" spans="2:8" x14ac:dyDescent="0.2">
      <c r="B48439" s="12"/>
      <c r="H48439" s="15"/>
    </row>
    <row r="48440" spans="2:8" x14ac:dyDescent="0.2">
      <c r="B48440" s="12"/>
      <c r="H48440" s="15"/>
    </row>
    <row r="48441" spans="2:8" x14ac:dyDescent="0.2">
      <c r="B48441" s="12"/>
      <c r="H48441" s="15"/>
    </row>
    <row r="48442" spans="2:8" x14ac:dyDescent="0.2">
      <c r="B48442" s="12"/>
      <c r="H48442" s="15"/>
    </row>
    <row r="48443" spans="2:8" x14ac:dyDescent="0.2">
      <c r="B48443" s="12"/>
      <c r="H48443" s="15"/>
    </row>
    <row r="48444" spans="2:8" x14ac:dyDescent="0.2">
      <c r="B48444" s="12"/>
      <c r="H48444" s="15"/>
    </row>
    <row r="48445" spans="2:8" x14ac:dyDescent="0.2">
      <c r="B48445" s="12"/>
      <c r="H48445" s="15"/>
    </row>
    <row r="48446" spans="2:8" x14ac:dyDescent="0.2">
      <c r="B48446" s="12"/>
      <c r="H48446" s="15"/>
    </row>
    <row r="48447" spans="2:8" x14ac:dyDescent="0.2">
      <c r="B48447" s="12"/>
      <c r="H48447" s="15"/>
    </row>
    <row r="48448" spans="2:8" x14ac:dyDescent="0.2">
      <c r="B48448" s="12"/>
      <c r="H48448" s="15"/>
    </row>
    <row r="48449" spans="2:8" x14ac:dyDescent="0.2">
      <c r="B48449" s="12"/>
      <c r="H48449" s="15"/>
    </row>
    <row r="48450" spans="2:8" x14ac:dyDescent="0.2">
      <c r="B48450" s="12"/>
      <c r="H48450" s="15"/>
    </row>
    <row r="48451" spans="2:8" x14ac:dyDescent="0.2">
      <c r="B48451" s="12"/>
      <c r="H48451" s="15"/>
    </row>
    <row r="48452" spans="2:8" x14ac:dyDescent="0.2">
      <c r="B48452" s="12"/>
      <c r="H48452" s="15"/>
    </row>
    <row r="48453" spans="2:8" x14ac:dyDescent="0.2">
      <c r="B48453" s="12"/>
      <c r="H48453" s="15"/>
    </row>
    <row r="48454" spans="2:8" x14ac:dyDescent="0.2">
      <c r="B48454" s="12"/>
      <c r="H48454" s="15"/>
    </row>
    <row r="48455" spans="2:8" x14ac:dyDescent="0.2">
      <c r="B48455" s="12"/>
      <c r="H48455" s="15"/>
    </row>
    <row r="48456" spans="2:8" x14ac:dyDescent="0.2">
      <c r="B48456" s="12"/>
      <c r="H48456" s="15"/>
    </row>
    <row r="48457" spans="2:8" x14ac:dyDescent="0.2">
      <c r="B48457" s="12"/>
      <c r="H48457" s="15"/>
    </row>
    <row r="48458" spans="2:8" x14ac:dyDescent="0.2">
      <c r="B48458" s="12"/>
      <c r="H48458" s="15"/>
    </row>
    <row r="48459" spans="2:8" x14ac:dyDescent="0.2">
      <c r="B48459" s="12"/>
      <c r="H48459" s="15"/>
    </row>
    <row r="48460" spans="2:8" x14ac:dyDescent="0.2">
      <c r="B48460" s="12"/>
      <c r="H48460" s="15"/>
    </row>
    <row r="48461" spans="2:8" x14ac:dyDescent="0.2">
      <c r="B48461" s="12"/>
      <c r="H48461" s="15"/>
    </row>
    <row r="48462" spans="2:8" x14ac:dyDescent="0.2">
      <c r="B48462" s="12"/>
      <c r="H48462" s="15"/>
    </row>
    <row r="48463" spans="2:8" x14ac:dyDescent="0.2">
      <c r="B48463" s="12"/>
      <c r="H48463" s="15"/>
    </row>
    <row r="48464" spans="2:8" x14ac:dyDescent="0.2">
      <c r="B48464" s="12"/>
      <c r="H48464" s="15"/>
    </row>
    <row r="48465" spans="2:8" x14ac:dyDescent="0.2">
      <c r="B48465" s="12"/>
      <c r="H48465" s="15"/>
    </row>
    <row r="48466" spans="2:8" x14ac:dyDescent="0.2">
      <c r="B48466" s="12"/>
      <c r="H48466" s="15"/>
    </row>
    <row r="48467" spans="2:8" x14ac:dyDescent="0.2">
      <c r="B48467" s="12"/>
      <c r="H48467" s="15"/>
    </row>
    <row r="48468" spans="2:8" x14ac:dyDescent="0.2">
      <c r="B48468" s="12"/>
      <c r="H48468" s="15"/>
    </row>
    <row r="48469" spans="2:8" x14ac:dyDescent="0.2">
      <c r="B48469" s="12"/>
      <c r="H48469" s="15"/>
    </row>
    <row r="48470" spans="2:8" x14ac:dyDescent="0.2">
      <c r="B48470" s="12"/>
      <c r="H48470" s="15"/>
    </row>
    <row r="48471" spans="2:8" x14ac:dyDescent="0.2">
      <c r="B48471" s="12"/>
      <c r="H48471" s="15"/>
    </row>
    <row r="48472" spans="2:8" x14ac:dyDescent="0.2">
      <c r="B48472" s="12"/>
      <c r="H48472" s="15"/>
    </row>
    <row r="48473" spans="2:8" x14ac:dyDescent="0.2">
      <c r="B48473" s="12"/>
      <c r="H48473" s="15"/>
    </row>
    <row r="48474" spans="2:8" x14ac:dyDescent="0.2">
      <c r="B48474" s="12"/>
      <c r="H48474" s="15"/>
    </row>
    <row r="48475" spans="2:8" x14ac:dyDescent="0.2">
      <c r="B48475" s="12"/>
      <c r="H48475" s="15"/>
    </row>
    <row r="48476" spans="2:8" x14ac:dyDescent="0.2">
      <c r="B48476" s="12"/>
      <c r="H48476" s="15"/>
    </row>
    <row r="48477" spans="2:8" x14ac:dyDescent="0.2">
      <c r="B48477" s="12"/>
      <c r="H48477" s="15"/>
    </row>
    <row r="48478" spans="2:8" x14ac:dyDescent="0.2">
      <c r="B48478" s="12"/>
      <c r="H48478" s="15"/>
    </row>
    <row r="48479" spans="2:8" x14ac:dyDescent="0.2">
      <c r="B48479" s="12"/>
      <c r="H48479" s="15"/>
    </row>
    <row r="48480" spans="2:8" x14ac:dyDescent="0.2">
      <c r="B48480" s="12"/>
      <c r="H48480" s="15"/>
    </row>
    <row r="48481" spans="2:8" x14ac:dyDescent="0.2">
      <c r="B48481" s="12"/>
      <c r="H48481" s="15"/>
    </row>
    <row r="48482" spans="2:8" x14ac:dyDescent="0.2">
      <c r="B48482" s="12"/>
      <c r="H48482" s="15"/>
    </row>
    <row r="48483" spans="2:8" x14ac:dyDescent="0.2">
      <c r="B48483" s="12"/>
      <c r="H48483" s="15"/>
    </row>
    <row r="48484" spans="2:8" x14ac:dyDescent="0.2">
      <c r="B48484" s="12"/>
      <c r="H48484" s="15"/>
    </row>
    <row r="48485" spans="2:8" x14ac:dyDescent="0.2">
      <c r="B48485" s="12"/>
      <c r="H48485" s="15"/>
    </row>
    <row r="48486" spans="2:8" x14ac:dyDescent="0.2">
      <c r="B48486" s="12"/>
      <c r="H48486" s="15"/>
    </row>
    <row r="48487" spans="2:8" x14ac:dyDescent="0.2">
      <c r="B48487" s="12"/>
      <c r="H48487" s="15"/>
    </row>
    <row r="48488" spans="2:8" x14ac:dyDescent="0.2">
      <c r="B48488" s="12"/>
      <c r="H48488" s="15"/>
    </row>
    <row r="48489" spans="2:8" x14ac:dyDescent="0.2">
      <c r="B48489" s="12"/>
      <c r="H48489" s="15"/>
    </row>
    <row r="48490" spans="2:8" x14ac:dyDescent="0.2">
      <c r="B48490" s="12"/>
      <c r="H48490" s="15"/>
    </row>
    <row r="48491" spans="2:8" x14ac:dyDescent="0.2">
      <c r="B48491" s="12"/>
      <c r="H48491" s="15"/>
    </row>
    <row r="48492" spans="2:8" x14ac:dyDescent="0.2">
      <c r="B48492" s="12"/>
      <c r="H48492" s="15"/>
    </row>
    <row r="48493" spans="2:8" x14ac:dyDescent="0.2">
      <c r="B48493" s="12"/>
      <c r="H48493" s="15"/>
    </row>
    <row r="48494" spans="2:8" x14ac:dyDescent="0.2">
      <c r="B48494" s="12"/>
      <c r="H48494" s="15"/>
    </row>
    <row r="48495" spans="2:8" x14ac:dyDescent="0.2">
      <c r="B48495" s="12"/>
      <c r="H48495" s="15"/>
    </row>
    <row r="48496" spans="2:8" x14ac:dyDescent="0.2">
      <c r="B48496" s="12"/>
      <c r="H48496" s="15"/>
    </row>
    <row r="48497" spans="2:8" x14ac:dyDescent="0.2">
      <c r="B48497" s="12"/>
      <c r="H48497" s="15"/>
    </row>
    <row r="48498" spans="2:8" x14ac:dyDescent="0.2">
      <c r="B48498" s="12"/>
      <c r="H48498" s="15"/>
    </row>
    <row r="48499" spans="2:8" x14ac:dyDescent="0.2">
      <c r="B48499" s="12"/>
      <c r="H48499" s="15"/>
    </row>
    <row r="48500" spans="2:8" x14ac:dyDescent="0.2">
      <c r="B48500" s="12"/>
      <c r="H48500" s="15"/>
    </row>
    <row r="48501" spans="2:8" x14ac:dyDescent="0.2">
      <c r="B48501" s="12"/>
      <c r="H48501" s="15"/>
    </row>
    <row r="48502" spans="2:8" x14ac:dyDescent="0.2">
      <c r="B48502" s="12"/>
      <c r="H48502" s="15"/>
    </row>
    <row r="48503" spans="2:8" x14ac:dyDescent="0.2">
      <c r="B48503" s="12"/>
      <c r="H48503" s="15"/>
    </row>
    <row r="48504" spans="2:8" x14ac:dyDescent="0.2">
      <c r="B48504" s="12"/>
      <c r="H48504" s="15"/>
    </row>
    <row r="48505" spans="2:8" x14ac:dyDescent="0.2">
      <c r="B48505" s="12"/>
      <c r="H48505" s="15"/>
    </row>
    <row r="48506" spans="2:8" x14ac:dyDescent="0.2">
      <c r="B48506" s="12"/>
      <c r="H48506" s="15"/>
    </row>
    <row r="48507" spans="2:8" x14ac:dyDescent="0.2">
      <c r="B48507" s="12"/>
      <c r="H48507" s="15"/>
    </row>
    <row r="48508" spans="2:8" x14ac:dyDescent="0.2">
      <c r="B48508" s="12"/>
      <c r="H48508" s="15"/>
    </row>
    <row r="48509" spans="2:8" x14ac:dyDescent="0.2">
      <c r="B48509" s="12"/>
      <c r="H48509" s="15"/>
    </row>
    <row r="48510" spans="2:8" x14ac:dyDescent="0.2">
      <c r="B48510" s="12"/>
      <c r="H48510" s="15"/>
    </row>
    <row r="48511" spans="2:8" x14ac:dyDescent="0.2">
      <c r="B48511" s="12"/>
      <c r="H48511" s="15"/>
    </row>
    <row r="48512" spans="2:8" x14ac:dyDescent="0.2">
      <c r="B48512" s="12"/>
      <c r="H48512" s="15"/>
    </row>
    <row r="48513" spans="2:8" x14ac:dyDescent="0.2">
      <c r="B48513" s="12"/>
      <c r="H48513" s="15"/>
    </row>
    <row r="48514" spans="2:8" x14ac:dyDescent="0.2">
      <c r="B48514" s="12"/>
      <c r="H48514" s="15"/>
    </row>
    <row r="48515" spans="2:8" x14ac:dyDescent="0.2">
      <c r="B48515" s="12"/>
      <c r="H48515" s="15"/>
    </row>
    <row r="48516" spans="2:8" x14ac:dyDescent="0.2">
      <c r="B48516" s="12"/>
      <c r="H48516" s="15"/>
    </row>
    <row r="48517" spans="2:8" x14ac:dyDescent="0.2">
      <c r="B48517" s="12"/>
      <c r="H48517" s="15"/>
    </row>
    <row r="48518" spans="2:8" x14ac:dyDescent="0.2">
      <c r="B48518" s="12"/>
      <c r="H48518" s="15"/>
    </row>
    <row r="48519" spans="2:8" x14ac:dyDescent="0.2">
      <c r="B48519" s="12"/>
      <c r="H48519" s="15"/>
    </row>
    <row r="48520" spans="2:8" x14ac:dyDescent="0.2">
      <c r="B48520" s="12"/>
      <c r="H48520" s="15"/>
    </row>
    <row r="48521" spans="2:8" x14ac:dyDescent="0.2">
      <c r="B48521" s="12"/>
      <c r="H48521" s="15"/>
    </row>
    <row r="48522" spans="2:8" x14ac:dyDescent="0.2">
      <c r="B48522" s="12"/>
      <c r="H48522" s="15"/>
    </row>
    <row r="48523" spans="2:8" x14ac:dyDescent="0.2">
      <c r="B48523" s="12"/>
      <c r="H48523" s="15"/>
    </row>
    <row r="48524" spans="2:8" x14ac:dyDescent="0.2">
      <c r="B48524" s="12"/>
      <c r="H48524" s="15"/>
    </row>
    <row r="48525" spans="2:8" x14ac:dyDescent="0.2">
      <c r="B48525" s="12"/>
      <c r="H48525" s="15"/>
    </row>
    <row r="48526" spans="2:8" x14ac:dyDescent="0.2">
      <c r="B48526" s="12"/>
      <c r="H48526" s="15"/>
    </row>
    <row r="48527" spans="2:8" x14ac:dyDescent="0.2">
      <c r="B48527" s="12"/>
      <c r="H48527" s="15"/>
    </row>
    <row r="48528" spans="2:8" x14ac:dyDescent="0.2">
      <c r="B48528" s="12"/>
      <c r="H48528" s="15"/>
    </row>
    <row r="48529" spans="2:8" x14ac:dyDescent="0.2">
      <c r="B48529" s="12"/>
      <c r="H48529" s="15"/>
    </row>
    <row r="48530" spans="2:8" x14ac:dyDescent="0.2">
      <c r="B48530" s="12"/>
      <c r="H48530" s="15"/>
    </row>
    <row r="48531" spans="2:8" x14ac:dyDescent="0.2">
      <c r="B48531" s="12"/>
      <c r="H48531" s="15"/>
    </row>
    <row r="48532" spans="2:8" x14ac:dyDescent="0.2">
      <c r="B48532" s="12"/>
      <c r="H48532" s="15"/>
    </row>
    <row r="48533" spans="2:8" x14ac:dyDescent="0.2">
      <c r="B48533" s="12"/>
      <c r="H48533" s="15"/>
    </row>
    <row r="48534" spans="2:8" x14ac:dyDescent="0.2">
      <c r="B48534" s="12"/>
      <c r="H48534" s="15"/>
    </row>
    <row r="48535" spans="2:8" x14ac:dyDescent="0.2">
      <c r="B48535" s="12"/>
      <c r="H48535" s="15"/>
    </row>
    <row r="48536" spans="2:8" x14ac:dyDescent="0.2">
      <c r="B48536" s="12"/>
      <c r="H48536" s="15"/>
    </row>
    <row r="48537" spans="2:8" x14ac:dyDescent="0.2">
      <c r="B48537" s="12"/>
      <c r="H48537" s="15"/>
    </row>
    <row r="48538" spans="2:8" x14ac:dyDescent="0.2">
      <c r="B48538" s="12"/>
      <c r="H48538" s="15"/>
    </row>
    <row r="48539" spans="2:8" x14ac:dyDescent="0.2">
      <c r="B48539" s="12"/>
      <c r="H48539" s="15"/>
    </row>
    <row r="48540" spans="2:8" x14ac:dyDescent="0.2">
      <c r="B48540" s="12"/>
      <c r="H48540" s="15"/>
    </row>
    <row r="48541" spans="2:8" x14ac:dyDescent="0.2">
      <c r="B48541" s="12"/>
      <c r="H48541" s="15"/>
    </row>
    <row r="48542" spans="2:8" x14ac:dyDescent="0.2">
      <c r="B48542" s="12"/>
      <c r="H48542" s="15"/>
    </row>
    <row r="48543" spans="2:8" x14ac:dyDescent="0.2">
      <c r="B48543" s="12"/>
      <c r="H48543" s="15"/>
    </row>
    <row r="48544" spans="2:8" x14ac:dyDescent="0.2">
      <c r="B48544" s="12"/>
      <c r="H48544" s="15"/>
    </row>
    <row r="48545" spans="2:8" x14ac:dyDescent="0.2">
      <c r="B48545" s="12"/>
      <c r="H48545" s="15"/>
    </row>
    <row r="48546" spans="2:8" x14ac:dyDescent="0.2">
      <c r="B48546" s="12"/>
      <c r="H48546" s="15"/>
    </row>
    <row r="48547" spans="2:8" x14ac:dyDescent="0.2">
      <c r="B48547" s="12"/>
      <c r="H48547" s="15"/>
    </row>
    <row r="48548" spans="2:8" x14ac:dyDescent="0.2">
      <c r="B48548" s="12"/>
      <c r="H48548" s="15"/>
    </row>
    <row r="48549" spans="2:8" x14ac:dyDescent="0.2">
      <c r="B48549" s="12"/>
      <c r="H48549" s="15"/>
    </row>
    <row r="48550" spans="2:8" x14ac:dyDescent="0.2">
      <c r="B48550" s="12"/>
      <c r="H48550" s="15"/>
    </row>
    <row r="48551" spans="2:8" x14ac:dyDescent="0.2">
      <c r="B48551" s="12"/>
      <c r="H48551" s="15"/>
    </row>
    <row r="48552" spans="2:8" x14ac:dyDescent="0.2">
      <c r="B48552" s="12"/>
      <c r="H48552" s="15"/>
    </row>
    <row r="48553" spans="2:8" x14ac:dyDescent="0.2">
      <c r="B48553" s="12"/>
      <c r="H48553" s="15"/>
    </row>
    <row r="48554" spans="2:8" x14ac:dyDescent="0.2">
      <c r="B48554" s="12"/>
      <c r="H48554" s="15"/>
    </row>
    <row r="48555" spans="2:8" x14ac:dyDescent="0.2">
      <c r="B48555" s="12"/>
      <c r="H48555" s="15"/>
    </row>
    <row r="48556" spans="2:8" x14ac:dyDescent="0.2">
      <c r="B48556" s="12"/>
      <c r="H48556" s="15"/>
    </row>
    <row r="48557" spans="2:8" x14ac:dyDescent="0.2">
      <c r="B48557" s="12"/>
      <c r="H48557" s="15"/>
    </row>
    <row r="48558" spans="2:8" x14ac:dyDescent="0.2">
      <c r="B48558" s="12"/>
      <c r="H48558" s="15"/>
    </row>
    <row r="48559" spans="2:8" x14ac:dyDescent="0.2">
      <c r="B48559" s="12"/>
      <c r="H48559" s="15"/>
    </row>
    <row r="48560" spans="2:8" x14ac:dyDescent="0.2">
      <c r="B48560" s="12"/>
      <c r="H48560" s="15"/>
    </row>
    <row r="48561" spans="2:8" x14ac:dyDescent="0.2">
      <c r="B48561" s="12"/>
      <c r="H48561" s="15"/>
    </row>
    <row r="48562" spans="2:8" x14ac:dyDescent="0.2">
      <c r="B48562" s="12"/>
      <c r="H48562" s="15"/>
    </row>
    <row r="48563" spans="2:8" x14ac:dyDescent="0.2">
      <c r="B48563" s="12"/>
      <c r="H48563" s="15"/>
    </row>
    <row r="48564" spans="2:8" x14ac:dyDescent="0.2">
      <c r="B48564" s="12"/>
      <c r="H48564" s="15"/>
    </row>
    <row r="48565" spans="2:8" x14ac:dyDescent="0.2">
      <c r="B48565" s="12"/>
      <c r="H48565" s="15"/>
    </row>
    <row r="48566" spans="2:8" x14ac:dyDescent="0.2">
      <c r="B48566" s="12"/>
      <c r="H48566" s="15"/>
    </row>
    <row r="48567" spans="2:8" x14ac:dyDescent="0.2">
      <c r="B48567" s="12"/>
      <c r="H48567" s="15"/>
    </row>
    <row r="48568" spans="2:8" x14ac:dyDescent="0.2">
      <c r="B48568" s="12"/>
      <c r="H48568" s="15"/>
    </row>
    <row r="48569" spans="2:8" x14ac:dyDescent="0.2">
      <c r="B48569" s="12"/>
      <c r="H48569" s="15"/>
    </row>
    <row r="48570" spans="2:8" x14ac:dyDescent="0.2">
      <c r="B48570" s="12"/>
      <c r="H48570" s="15"/>
    </row>
    <row r="48571" spans="2:8" x14ac:dyDescent="0.2">
      <c r="B48571" s="12"/>
      <c r="H48571" s="15"/>
    </row>
    <row r="48572" spans="2:8" x14ac:dyDescent="0.2">
      <c r="B48572" s="12"/>
      <c r="H48572" s="15"/>
    </row>
    <row r="48573" spans="2:8" x14ac:dyDescent="0.2">
      <c r="B48573" s="12"/>
      <c r="H48573" s="15"/>
    </row>
    <row r="48574" spans="2:8" x14ac:dyDescent="0.2">
      <c r="B48574" s="12"/>
      <c r="H48574" s="15"/>
    </row>
    <row r="48575" spans="2:8" x14ac:dyDescent="0.2">
      <c r="B48575" s="12"/>
      <c r="H48575" s="15"/>
    </row>
    <row r="48576" spans="2:8" x14ac:dyDescent="0.2">
      <c r="B48576" s="12"/>
      <c r="H48576" s="15"/>
    </row>
    <row r="48577" spans="2:8" x14ac:dyDescent="0.2">
      <c r="B48577" s="12"/>
      <c r="H48577" s="15"/>
    </row>
    <row r="48578" spans="2:8" x14ac:dyDescent="0.2">
      <c r="B48578" s="12"/>
      <c r="H48578" s="15"/>
    </row>
    <row r="48579" spans="2:8" x14ac:dyDescent="0.2">
      <c r="B48579" s="12"/>
      <c r="H48579" s="15"/>
    </row>
    <row r="48580" spans="2:8" x14ac:dyDescent="0.2">
      <c r="B48580" s="12"/>
      <c r="H48580" s="15"/>
    </row>
    <row r="48581" spans="2:8" x14ac:dyDescent="0.2">
      <c r="B48581" s="12"/>
      <c r="H48581" s="15"/>
    </row>
    <row r="48582" spans="2:8" x14ac:dyDescent="0.2">
      <c r="B48582" s="12"/>
      <c r="H48582" s="15"/>
    </row>
    <row r="48583" spans="2:8" x14ac:dyDescent="0.2">
      <c r="B48583" s="12"/>
      <c r="H48583" s="15"/>
    </row>
    <row r="48584" spans="2:8" x14ac:dyDescent="0.2">
      <c r="B48584" s="12"/>
      <c r="H48584" s="15"/>
    </row>
    <row r="48585" spans="2:8" x14ac:dyDescent="0.2">
      <c r="B48585" s="12"/>
      <c r="H48585" s="15"/>
    </row>
    <row r="48586" spans="2:8" x14ac:dyDescent="0.2">
      <c r="B48586" s="12"/>
      <c r="H48586" s="15"/>
    </row>
    <row r="48587" spans="2:8" x14ac:dyDescent="0.2">
      <c r="B48587" s="12"/>
      <c r="H48587" s="15"/>
    </row>
    <row r="48588" spans="2:8" x14ac:dyDescent="0.2">
      <c r="B48588" s="12"/>
      <c r="H48588" s="15"/>
    </row>
    <row r="48589" spans="2:8" x14ac:dyDescent="0.2">
      <c r="B48589" s="12"/>
      <c r="H48589" s="15"/>
    </row>
    <row r="48590" spans="2:8" x14ac:dyDescent="0.2">
      <c r="B48590" s="12"/>
      <c r="H48590" s="15"/>
    </row>
    <row r="48591" spans="2:8" x14ac:dyDescent="0.2">
      <c r="B48591" s="12"/>
      <c r="H48591" s="15"/>
    </row>
    <row r="48592" spans="2:8" x14ac:dyDescent="0.2">
      <c r="B48592" s="12"/>
      <c r="H48592" s="15"/>
    </row>
    <row r="48593" spans="2:8" x14ac:dyDescent="0.2">
      <c r="B48593" s="12"/>
      <c r="H48593" s="15"/>
    </row>
    <row r="48594" spans="2:8" x14ac:dyDescent="0.2">
      <c r="B48594" s="12"/>
      <c r="H48594" s="15"/>
    </row>
    <row r="48595" spans="2:8" x14ac:dyDescent="0.2">
      <c r="B48595" s="12"/>
      <c r="H48595" s="15"/>
    </row>
    <row r="48596" spans="2:8" x14ac:dyDescent="0.2">
      <c r="B48596" s="12"/>
      <c r="H48596" s="15"/>
    </row>
    <row r="48597" spans="2:8" x14ac:dyDescent="0.2">
      <c r="B48597" s="12"/>
      <c r="H48597" s="15"/>
    </row>
    <row r="48598" spans="2:8" x14ac:dyDescent="0.2">
      <c r="B48598" s="12"/>
      <c r="H48598" s="15"/>
    </row>
    <row r="48599" spans="2:8" x14ac:dyDescent="0.2">
      <c r="B48599" s="12"/>
      <c r="H48599" s="15"/>
    </row>
    <row r="48600" spans="2:8" x14ac:dyDescent="0.2">
      <c r="B48600" s="12"/>
      <c r="H48600" s="15"/>
    </row>
    <row r="48601" spans="2:8" x14ac:dyDescent="0.2">
      <c r="B48601" s="12"/>
      <c r="H48601" s="15"/>
    </row>
    <row r="48602" spans="2:8" x14ac:dyDescent="0.2">
      <c r="B48602" s="12"/>
      <c r="H48602" s="15"/>
    </row>
    <row r="48603" spans="2:8" x14ac:dyDescent="0.2">
      <c r="B48603" s="12"/>
      <c r="H48603" s="15"/>
    </row>
    <row r="48604" spans="2:8" x14ac:dyDescent="0.2">
      <c r="B48604" s="12"/>
      <c r="H48604" s="15"/>
    </row>
    <row r="48605" spans="2:8" x14ac:dyDescent="0.2">
      <c r="B48605" s="12"/>
      <c r="H48605" s="15"/>
    </row>
    <row r="48606" spans="2:8" x14ac:dyDescent="0.2">
      <c r="B48606" s="12"/>
      <c r="H48606" s="15"/>
    </row>
    <row r="48607" spans="2:8" x14ac:dyDescent="0.2">
      <c r="B48607" s="12"/>
      <c r="H48607" s="15"/>
    </row>
    <row r="48608" spans="2:8" x14ac:dyDescent="0.2">
      <c r="B48608" s="12"/>
      <c r="H48608" s="15"/>
    </row>
    <row r="48609" spans="2:8" x14ac:dyDescent="0.2">
      <c r="B48609" s="12"/>
      <c r="H48609" s="15"/>
    </row>
    <row r="48610" spans="2:8" x14ac:dyDescent="0.2">
      <c r="B48610" s="12"/>
      <c r="H48610" s="15"/>
    </row>
    <row r="48611" spans="2:8" x14ac:dyDescent="0.2">
      <c r="B48611" s="12"/>
      <c r="H48611" s="15"/>
    </row>
    <row r="48612" spans="2:8" x14ac:dyDescent="0.2">
      <c r="B48612" s="12"/>
      <c r="H48612" s="15"/>
    </row>
    <row r="48613" spans="2:8" x14ac:dyDescent="0.2">
      <c r="B48613" s="12"/>
      <c r="H48613" s="15"/>
    </row>
    <row r="48614" spans="2:8" x14ac:dyDescent="0.2">
      <c r="B48614" s="12"/>
      <c r="H48614" s="15"/>
    </row>
    <row r="48615" spans="2:8" x14ac:dyDescent="0.2">
      <c r="B48615" s="12"/>
      <c r="H48615" s="15"/>
    </row>
    <row r="48616" spans="2:8" x14ac:dyDescent="0.2">
      <c r="B48616" s="12"/>
      <c r="H48616" s="15"/>
    </row>
    <row r="48617" spans="2:8" x14ac:dyDescent="0.2">
      <c r="B48617" s="12"/>
      <c r="H48617" s="15"/>
    </row>
    <row r="48618" spans="2:8" x14ac:dyDescent="0.2">
      <c r="B48618" s="12"/>
      <c r="H48618" s="15"/>
    </row>
    <row r="48619" spans="2:8" x14ac:dyDescent="0.2">
      <c r="B48619" s="12"/>
      <c r="H48619" s="15"/>
    </row>
    <row r="48620" spans="2:8" x14ac:dyDescent="0.2">
      <c r="B48620" s="12"/>
      <c r="H48620" s="15"/>
    </row>
    <row r="48621" spans="2:8" x14ac:dyDescent="0.2">
      <c r="B48621" s="12"/>
      <c r="H48621" s="15"/>
    </row>
    <row r="48622" spans="2:8" x14ac:dyDescent="0.2">
      <c r="B48622" s="12"/>
      <c r="H48622" s="15"/>
    </row>
    <row r="48623" spans="2:8" x14ac:dyDescent="0.2">
      <c r="B48623" s="12"/>
      <c r="H48623" s="15"/>
    </row>
    <row r="48624" spans="2:8" x14ac:dyDescent="0.2">
      <c r="B48624" s="12"/>
      <c r="H48624" s="15"/>
    </row>
    <row r="48625" spans="2:8" x14ac:dyDescent="0.2">
      <c r="B48625" s="12"/>
      <c r="H48625" s="15"/>
    </row>
    <row r="48626" spans="2:8" x14ac:dyDescent="0.2">
      <c r="B48626" s="12"/>
      <c r="H48626" s="15"/>
    </row>
    <row r="48627" spans="2:8" x14ac:dyDescent="0.2">
      <c r="B48627" s="12"/>
      <c r="H48627" s="15"/>
    </row>
    <row r="48628" spans="2:8" x14ac:dyDescent="0.2">
      <c r="B48628" s="12"/>
      <c r="H48628" s="15"/>
    </row>
    <row r="48629" spans="2:8" x14ac:dyDescent="0.2">
      <c r="B48629" s="12"/>
      <c r="H48629" s="15"/>
    </row>
    <row r="48630" spans="2:8" x14ac:dyDescent="0.2">
      <c r="B48630" s="12"/>
      <c r="H48630" s="15"/>
    </row>
    <row r="48631" spans="2:8" x14ac:dyDescent="0.2">
      <c r="B48631" s="12"/>
      <c r="H48631" s="15"/>
    </row>
    <row r="48632" spans="2:8" x14ac:dyDescent="0.2">
      <c r="B48632" s="12"/>
      <c r="H48632" s="15"/>
    </row>
    <row r="48633" spans="2:8" x14ac:dyDescent="0.2">
      <c r="B48633" s="12"/>
      <c r="H48633" s="15"/>
    </row>
    <row r="48634" spans="2:8" x14ac:dyDescent="0.2">
      <c r="B48634" s="12"/>
      <c r="H48634" s="15"/>
    </row>
    <row r="48635" spans="2:8" x14ac:dyDescent="0.2">
      <c r="B48635" s="12"/>
      <c r="H48635" s="15"/>
    </row>
    <row r="48636" spans="2:8" x14ac:dyDescent="0.2">
      <c r="B48636" s="12"/>
      <c r="H48636" s="15"/>
    </row>
    <row r="48637" spans="2:8" x14ac:dyDescent="0.2">
      <c r="B48637" s="12"/>
      <c r="H48637" s="15"/>
    </row>
    <row r="48638" spans="2:8" x14ac:dyDescent="0.2">
      <c r="B48638" s="12"/>
      <c r="H48638" s="15"/>
    </row>
    <row r="48639" spans="2:8" x14ac:dyDescent="0.2">
      <c r="B48639" s="12"/>
      <c r="H48639" s="15"/>
    </row>
    <row r="48640" spans="2:8" x14ac:dyDescent="0.2">
      <c r="B48640" s="12"/>
      <c r="H48640" s="15"/>
    </row>
    <row r="48641" spans="2:8" x14ac:dyDescent="0.2">
      <c r="B48641" s="12"/>
      <c r="H48641" s="15"/>
    </row>
    <row r="48642" spans="2:8" x14ac:dyDescent="0.2">
      <c r="B48642" s="12"/>
      <c r="H48642" s="15"/>
    </row>
    <row r="48643" spans="2:8" x14ac:dyDescent="0.2">
      <c r="B48643" s="12"/>
      <c r="H48643" s="15"/>
    </row>
    <row r="48644" spans="2:8" x14ac:dyDescent="0.2">
      <c r="B48644" s="12"/>
      <c r="H48644" s="15"/>
    </row>
    <row r="48645" spans="2:8" x14ac:dyDescent="0.2">
      <c r="B48645" s="12"/>
      <c r="H48645" s="15"/>
    </row>
    <row r="48646" spans="2:8" x14ac:dyDescent="0.2">
      <c r="B48646" s="12"/>
      <c r="H48646" s="15"/>
    </row>
    <row r="48647" spans="2:8" x14ac:dyDescent="0.2">
      <c r="B48647" s="12"/>
      <c r="H48647" s="15"/>
    </row>
    <row r="48648" spans="2:8" x14ac:dyDescent="0.2">
      <c r="B48648" s="12"/>
      <c r="H48648" s="15"/>
    </row>
    <row r="48649" spans="2:8" x14ac:dyDescent="0.2">
      <c r="B48649" s="12"/>
      <c r="H48649" s="15"/>
    </row>
    <row r="48650" spans="2:8" x14ac:dyDescent="0.2">
      <c r="B48650" s="12"/>
      <c r="H48650" s="15"/>
    </row>
    <row r="48651" spans="2:8" x14ac:dyDescent="0.2">
      <c r="B48651" s="12"/>
      <c r="H48651" s="15"/>
    </row>
    <row r="48652" spans="2:8" x14ac:dyDescent="0.2">
      <c r="B48652" s="12"/>
      <c r="H48652" s="15"/>
    </row>
    <row r="48653" spans="2:8" x14ac:dyDescent="0.2">
      <c r="B48653" s="12"/>
      <c r="H48653" s="15"/>
    </row>
    <row r="48654" spans="2:8" x14ac:dyDescent="0.2">
      <c r="B48654" s="12"/>
      <c r="H48654" s="15"/>
    </row>
    <row r="48655" spans="2:8" x14ac:dyDescent="0.2">
      <c r="B48655" s="12"/>
      <c r="H48655" s="15"/>
    </row>
    <row r="48656" spans="2:8" x14ac:dyDescent="0.2">
      <c r="B48656" s="12"/>
      <c r="H48656" s="15"/>
    </row>
    <row r="48657" spans="2:8" x14ac:dyDescent="0.2">
      <c r="B48657" s="12"/>
      <c r="H48657" s="15"/>
    </row>
    <row r="48658" spans="2:8" x14ac:dyDescent="0.2">
      <c r="B48658" s="12"/>
      <c r="H48658" s="15"/>
    </row>
    <row r="48659" spans="2:8" x14ac:dyDescent="0.2">
      <c r="B48659" s="12"/>
      <c r="H48659" s="15"/>
    </row>
    <row r="48660" spans="2:8" x14ac:dyDescent="0.2">
      <c r="B48660" s="12"/>
      <c r="H48660" s="15"/>
    </row>
    <row r="48661" spans="2:8" x14ac:dyDescent="0.2">
      <c r="B48661" s="12"/>
      <c r="H48661" s="15"/>
    </row>
    <row r="48662" spans="2:8" x14ac:dyDescent="0.2">
      <c r="B48662" s="12"/>
      <c r="H48662" s="15"/>
    </row>
    <row r="48663" spans="2:8" x14ac:dyDescent="0.2">
      <c r="B48663" s="12"/>
      <c r="H48663" s="15"/>
    </row>
    <row r="48664" spans="2:8" x14ac:dyDescent="0.2">
      <c r="B48664" s="12"/>
      <c r="H48664" s="15"/>
    </row>
    <row r="48665" spans="2:8" x14ac:dyDescent="0.2">
      <c r="B48665" s="12"/>
      <c r="H48665" s="15"/>
    </row>
    <row r="48666" spans="2:8" x14ac:dyDescent="0.2">
      <c r="B48666" s="12"/>
      <c r="H48666" s="15"/>
    </row>
    <row r="48667" spans="2:8" x14ac:dyDescent="0.2">
      <c r="B48667" s="12"/>
      <c r="H48667" s="15"/>
    </row>
    <row r="48668" spans="2:8" x14ac:dyDescent="0.2">
      <c r="B48668" s="12"/>
      <c r="H48668" s="15"/>
    </row>
    <row r="48669" spans="2:8" x14ac:dyDescent="0.2">
      <c r="B48669" s="12"/>
      <c r="H48669" s="15"/>
    </row>
    <row r="48670" spans="2:8" x14ac:dyDescent="0.2">
      <c r="B48670" s="12"/>
      <c r="H48670" s="15"/>
    </row>
    <row r="48671" spans="2:8" x14ac:dyDescent="0.2">
      <c r="B48671" s="12"/>
      <c r="H48671" s="15"/>
    </row>
    <row r="48672" spans="2:8" x14ac:dyDescent="0.2">
      <c r="B48672" s="12"/>
      <c r="H48672" s="15"/>
    </row>
    <row r="48673" spans="2:8" x14ac:dyDescent="0.2">
      <c r="B48673" s="12"/>
      <c r="H48673" s="15"/>
    </row>
    <row r="48674" spans="2:8" x14ac:dyDescent="0.2">
      <c r="B48674" s="12"/>
      <c r="H48674" s="15"/>
    </row>
    <row r="48675" spans="2:8" x14ac:dyDescent="0.2">
      <c r="B48675" s="12"/>
      <c r="H48675" s="15"/>
    </row>
    <row r="48676" spans="2:8" x14ac:dyDescent="0.2">
      <c r="B48676" s="12"/>
      <c r="H48676" s="15"/>
    </row>
    <row r="48677" spans="2:8" x14ac:dyDescent="0.2">
      <c r="B48677" s="12"/>
      <c r="H48677" s="15"/>
    </row>
    <row r="48678" spans="2:8" x14ac:dyDescent="0.2">
      <c r="B48678" s="12"/>
      <c r="H48678" s="15"/>
    </row>
    <row r="48679" spans="2:8" x14ac:dyDescent="0.2">
      <c r="B48679" s="12"/>
      <c r="H48679" s="15"/>
    </row>
    <row r="48680" spans="2:8" x14ac:dyDescent="0.2">
      <c r="B48680" s="12"/>
      <c r="H48680" s="15"/>
    </row>
    <row r="48681" spans="2:8" x14ac:dyDescent="0.2">
      <c r="B48681" s="12"/>
      <c r="H48681" s="15"/>
    </row>
    <row r="48682" spans="2:8" x14ac:dyDescent="0.2">
      <c r="B48682" s="12"/>
      <c r="H48682" s="15"/>
    </row>
    <row r="48683" spans="2:8" x14ac:dyDescent="0.2">
      <c r="B48683" s="12"/>
      <c r="H48683" s="15"/>
    </row>
    <row r="48684" spans="2:8" x14ac:dyDescent="0.2">
      <c r="B48684" s="12"/>
      <c r="H48684" s="15"/>
    </row>
    <row r="48685" spans="2:8" x14ac:dyDescent="0.2">
      <c r="B48685" s="12"/>
      <c r="H48685" s="15"/>
    </row>
    <row r="48686" spans="2:8" x14ac:dyDescent="0.2">
      <c r="B48686" s="12"/>
      <c r="H48686" s="15"/>
    </row>
    <row r="48687" spans="2:8" x14ac:dyDescent="0.2">
      <c r="B48687" s="12"/>
      <c r="H48687" s="15"/>
    </row>
    <row r="48688" spans="2:8" x14ac:dyDescent="0.2">
      <c r="B48688" s="12"/>
      <c r="H48688" s="15"/>
    </row>
    <row r="48689" spans="2:8" x14ac:dyDescent="0.2">
      <c r="B48689" s="12"/>
      <c r="H48689" s="15"/>
    </row>
    <row r="48690" spans="2:8" x14ac:dyDescent="0.2">
      <c r="B48690" s="12"/>
      <c r="H48690" s="15"/>
    </row>
    <row r="48691" spans="2:8" x14ac:dyDescent="0.2">
      <c r="B48691" s="12"/>
      <c r="H48691" s="15"/>
    </row>
    <row r="48692" spans="2:8" x14ac:dyDescent="0.2">
      <c r="B48692" s="12"/>
      <c r="H48692" s="15"/>
    </row>
    <row r="48693" spans="2:8" x14ac:dyDescent="0.2">
      <c r="B48693" s="12"/>
      <c r="H48693" s="15"/>
    </row>
    <row r="48694" spans="2:8" x14ac:dyDescent="0.2">
      <c r="B48694" s="12"/>
      <c r="H48694" s="15"/>
    </row>
    <row r="48695" spans="2:8" x14ac:dyDescent="0.2">
      <c r="B48695" s="12"/>
      <c r="H48695" s="15"/>
    </row>
    <row r="48696" spans="2:8" x14ac:dyDescent="0.2">
      <c r="B48696" s="12"/>
      <c r="H48696" s="15"/>
    </row>
    <row r="48697" spans="2:8" x14ac:dyDescent="0.2">
      <c r="B48697" s="12"/>
      <c r="H48697" s="15"/>
    </row>
    <row r="48698" spans="2:8" x14ac:dyDescent="0.2">
      <c r="B48698" s="12"/>
      <c r="H48698" s="15"/>
    </row>
    <row r="48699" spans="2:8" x14ac:dyDescent="0.2">
      <c r="B48699" s="12"/>
      <c r="H48699" s="15"/>
    </row>
    <row r="48700" spans="2:8" x14ac:dyDescent="0.2">
      <c r="B48700" s="12"/>
      <c r="H48700" s="15"/>
    </row>
    <row r="48701" spans="2:8" x14ac:dyDescent="0.2">
      <c r="B48701" s="12"/>
      <c r="H48701" s="15"/>
    </row>
    <row r="48702" spans="2:8" x14ac:dyDescent="0.2">
      <c r="B48702" s="12"/>
      <c r="H48702" s="15"/>
    </row>
    <row r="48703" spans="2:8" x14ac:dyDescent="0.2">
      <c r="B48703" s="12"/>
      <c r="H48703" s="15"/>
    </row>
    <row r="48704" spans="2:8" x14ac:dyDescent="0.2">
      <c r="B48704" s="12"/>
      <c r="H48704" s="15"/>
    </row>
    <row r="48705" spans="2:8" x14ac:dyDescent="0.2">
      <c r="B48705" s="12"/>
      <c r="H48705" s="15"/>
    </row>
    <row r="48706" spans="2:8" x14ac:dyDescent="0.2">
      <c r="B48706" s="12"/>
      <c r="H48706" s="15"/>
    </row>
    <row r="48707" spans="2:8" x14ac:dyDescent="0.2">
      <c r="B48707" s="12"/>
      <c r="H48707" s="15"/>
    </row>
    <row r="48708" spans="2:8" x14ac:dyDescent="0.2">
      <c r="B48708" s="12"/>
      <c r="H48708" s="15"/>
    </row>
    <row r="48709" spans="2:8" x14ac:dyDescent="0.2">
      <c r="B48709" s="12"/>
      <c r="H48709" s="15"/>
    </row>
    <row r="48710" spans="2:8" x14ac:dyDescent="0.2">
      <c r="B48710" s="12"/>
      <c r="H48710" s="15"/>
    </row>
    <row r="48711" spans="2:8" x14ac:dyDescent="0.2">
      <c r="B48711" s="12"/>
      <c r="H48711" s="15"/>
    </row>
    <row r="48712" spans="2:8" x14ac:dyDescent="0.2">
      <c r="B48712" s="12"/>
      <c r="H48712" s="15"/>
    </row>
    <row r="48713" spans="2:8" x14ac:dyDescent="0.2">
      <c r="B48713" s="12"/>
      <c r="H48713" s="15"/>
    </row>
    <row r="48714" spans="2:8" x14ac:dyDescent="0.2">
      <c r="B48714" s="12"/>
      <c r="H48714" s="15"/>
    </row>
    <row r="48715" spans="2:8" x14ac:dyDescent="0.2">
      <c r="B48715" s="12"/>
      <c r="H48715" s="15"/>
    </row>
    <row r="48716" spans="2:8" x14ac:dyDescent="0.2">
      <c r="B48716" s="12"/>
      <c r="H48716" s="15"/>
    </row>
    <row r="48717" spans="2:8" x14ac:dyDescent="0.2">
      <c r="B48717" s="12"/>
      <c r="H48717" s="15"/>
    </row>
    <row r="48718" spans="2:8" x14ac:dyDescent="0.2">
      <c r="B48718" s="12"/>
      <c r="H48718" s="15"/>
    </row>
    <row r="48719" spans="2:8" x14ac:dyDescent="0.2">
      <c r="B48719" s="12"/>
      <c r="H48719" s="15"/>
    </row>
    <row r="48720" spans="2:8" x14ac:dyDescent="0.2">
      <c r="B48720" s="12"/>
      <c r="H48720" s="15"/>
    </row>
    <row r="48721" spans="2:8" x14ac:dyDescent="0.2">
      <c r="B48721" s="12"/>
      <c r="H48721" s="15"/>
    </row>
    <row r="48722" spans="2:8" x14ac:dyDescent="0.2">
      <c r="B48722" s="12"/>
      <c r="H48722" s="15"/>
    </row>
    <row r="48723" spans="2:8" x14ac:dyDescent="0.2">
      <c r="B48723" s="12"/>
      <c r="H48723" s="15"/>
    </row>
    <row r="48724" spans="2:8" x14ac:dyDescent="0.2">
      <c r="B48724" s="12"/>
      <c r="H48724" s="15"/>
    </row>
    <row r="48725" spans="2:8" x14ac:dyDescent="0.2">
      <c r="B48725" s="12"/>
      <c r="H48725" s="15"/>
    </row>
    <row r="48726" spans="2:8" x14ac:dyDescent="0.2">
      <c r="B48726" s="12"/>
      <c r="H48726" s="15"/>
    </row>
    <row r="48727" spans="2:8" x14ac:dyDescent="0.2">
      <c r="B48727" s="12"/>
      <c r="H48727" s="15"/>
    </row>
    <row r="48728" spans="2:8" x14ac:dyDescent="0.2">
      <c r="B48728" s="12"/>
      <c r="H48728" s="15"/>
    </row>
    <row r="48729" spans="2:8" x14ac:dyDescent="0.2">
      <c r="B48729" s="12"/>
      <c r="H48729" s="15"/>
    </row>
    <row r="48730" spans="2:8" x14ac:dyDescent="0.2">
      <c r="B48730" s="12"/>
      <c r="H48730" s="15"/>
    </row>
    <row r="48731" spans="2:8" x14ac:dyDescent="0.2">
      <c r="B48731" s="12"/>
      <c r="H48731" s="15"/>
    </row>
    <row r="48732" spans="2:8" x14ac:dyDescent="0.2">
      <c r="B48732" s="12"/>
      <c r="H48732" s="15"/>
    </row>
    <row r="48733" spans="2:8" x14ac:dyDescent="0.2">
      <c r="B48733" s="12"/>
      <c r="H48733" s="15"/>
    </row>
    <row r="48734" spans="2:8" x14ac:dyDescent="0.2">
      <c r="B48734" s="12"/>
      <c r="H48734" s="15"/>
    </row>
    <row r="48735" spans="2:8" x14ac:dyDescent="0.2">
      <c r="B48735" s="12"/>
      <c r="H48735" s="15"/>
    </row>
    <row r="48736" spans="2:8" x14ac:dyDescent="0.2">
      <c r="B48736" s="12"/>
      <c r="H48736" s="15"/>
    </row>
    <row r="48737" spans="2:8" x14ac:dyDescent="0.2">
      <c r="B48737" s="12"/>
      <c r="H48737" s="15"/>
    </row>
    <row r="48738" spans="2:8" x14ac:dyDescent="0.2">
      <c r="B48738" s="12"/>
      <c r="H48738" s="15"/>
    </row>
    <row r="48739" spans="2:8" x14ac:dyDescent="0.2">
      <c r="B48739" s="12"/>
      <c r="H48739" s="15"/>
    </row>
    <row r="48740" spans="2:8" x14ac:dyDescent="0.2">
      <c r="B48740" s="12"/>
      <c r="H48740" s="15"/>
    </row>
    <row r="48741" spans="2:8" x14ac:dyDescent="0.2">
      <c r="B48741" s="12"/>
      <c r="H48741" s="15"/>
    </row>
    <row r="48742" spans="2:8" x14ac:dyDescent="0.2">
      <c r="B48742" s="12"/>
      <c r="H48742" s="15"/>
    </row>
    <row r="48743" spans="2:8" x14ac:dyDescent="0.2">
      <c r="B48743" s="12"/>
      <c r="H48743" s="15"/>
    </row>
    <row r="48744" spans="2:8" x14ac:dyDescent="0.2">
      <c r="B48744" s="12"/>
      <c r="H48744" s="15"/>
    </row>
    <row r="48745" spans="2:8" x14ac:dyDescent="0.2">
      <c r="B48745" s="12"/>
      <c r="H48745" s="15"/>
    </row>
    <row r="48746" spans="2:8" x14ac:dyDescent="0.2">
      <c r="B48746" s="12"/>
      <c r="H48746" s="15"/>
    </row>
    <row r="48747" spans="2:8" x14ac:dyDescent="0.2">
      <c r="B48747" s="12"/>
      <c r="H48747" s="15"/>
    </row>
    <row r="48748" spans="2:8" x14ac:dyDescent="0.2">
      <c r="B48748" s="12"/>
      <c r="H48748" s="15"/>
    </row>
    <row r="48749" spans="2:8" x14ac:dyDescent="0.2">
      <c r="B48749" s="12"/>
      <c r="H48749" s="15"/>
    </row>
    <row r="48750" spans="2:8" x14ac:dyDescent="0.2">
      <c r="B48750" s="12"/>
      <c r="H48750" s="15"/>
    </row>
    <row r="48751" spans="2:8" x14ac:dyDescent="0.2">
      <c r="B48751" s="12"/>
      <c r="H48751" s="15"/>
    </row>
    <row r="48752" spans="2:8" x14ac:dyDescent="0.2">
      <c r="B48752" s="12"/>
      <c r="H48752" s="15"/>
    </row>
    <row r="48753" spans="2:8" x14ac:dyDescent="0.2">
      <c r="B48753" s="12"/>
      <c r="H48753" s="15"/>
    </row>
    <row r="48754" spans="2:8" x14ac:dyDescent="0.2">
      <c r="B48754" s="12"/>
      <c r="H48754" s="15"/>
    </row>
    <row r="48755" spans="2:8" x14ac:dyDescent="0.2">
      <c r="B48755" s="12"/>
      <c r="H48755" s="15"/>
    </row>
    <row r="48756" spans="2:8" x14ac:dyDescent="0.2">
      <c r="B48756" s="12"/>
      <c r="H48756" s="15"/>
    </row>
    <row r="48757" spans="2:8" x14ac:dyDescent="0.2">
      <c r="B48757" s="12"/>
      <c r="H48757" s="15"/>
    </row>
    <row r="48758" spans="2:8" x14ac:dyDescent="0.2">
      <c r="B48758" s="12"/>
      <c r="H48758" s="15"/>
    </row>
    <row r="48759" spans="2:8" x14ac:dyDescent="0.2">
      <c r="B48759" s="12"/>
      <c r="H48759" s="15"/>
    </row>
    <row r="48760" spans="2:8" x14ac:dyDescent="0.2">
      <c r="B48760" s="12"/>
      <c r="H48760" s="15"/>
    </row>
    <row r="48761" spans="2:8" x14ac:dyDescent="0.2">
      <c r="B48761" s="12"/>
      <c r="H48761" s="15"/>
    </row>
    <row r="48762" spans="2:8" x14ac:dyDescent="0.2">
      <c r="B48762" s="12"/>
      <c r="H48762" s="15"/>
    </row>
    <row r="48763" spans="2:8" x14ac:dyDescent="0.2">
      <c r="B48763" s="12"/>
      <c r="H48763" s="15"/>
    </row>
    <row r="48764" spans="2:8" x14ac:dyDescent="0.2">
      <c r="B48764" s="12"/>
      <c r="H48764" s="15"/>
    </row>
    <row r="48765" spans="2:8" x14ac:dyDescent="0.2">
      <c r="B48765" s="12"/>
      <c r="H48765" s="15"/>
    </row>
    <row r="48766" spans="2:8" x14ac:dyDescent="0.2">
      <c r="B48766" s="12"/>
      <c r="H48766" s="15"/>
    </row>
    <row r="48767" spans="2:8" x14ac:dyDescent="0.2">
      <c r="B48767" s="12"/>
      <c r="H48767" s="15"/>
    </row>
    <row r="48768" spans="2:8" x14ac:dyDescent="0.2">
      <c r="B48768" s="12"/>
      <c r="H48768" s="15"/>
    </row>
    <row r="48769" spans="2:8" x14ac:dyDescent="0.2">
      <c r="B48769" s="12"/>
      <c r="H48769" s="15"/>
    </row>
    <row r="48770" spans="2:8" x14ac:dyDescent="0.2">
      <c r="B48770" s="12"/>
      <c r="H48770" s="15"/>
    </row>
    <row r="48771" spans="2:8" x14ac:dyDescent="0.2">
      <c r="B48771" s="12"/>
      <c r="H48771" s="15"/>
    </row>
    <row r="48772" spans="2:8" x14ac:dyDescent="0.2">
      <c r="B48772" s="12"/>
      <c r="H48772" s="15"/>
    </row>
    <row r="48773" spans="2:8" x14ac:dyDescent="0.2">
      <c r="B48773" s="12"/>
      <c r="H48773" s="15"/>
    </row>
    <row r="48774" spans="2:8" x14ac:dyDescent="0.2">
      <c r="B48774" s="12"/>
      <c r="H48774" s="15"/>
    </row>
    <row r="48775" spans="2:8" x14ac:dyDescent="0.2">
      <c r="B48775" s="12"/>
      <c r="H48775" s="15"/>
    </row>
    <row r="48776" spans="2:8" x14ac:dyDescent="0.2">
      <c r="B48776" s="12"/>
      <c r="H48776" s="15"/>
    </row>
    <row r="48777" spans="2:8" x14ac:dyDescent="0.2">
      <c r="B48777" s="12"/>
      <c r="H48777" s="15"/>
    </row>
    <row r="48778" spans="2:8" x14ac:dyDescent="0.2">
      <c r="B48778" s="12"/>
      <c r="H48778" s="15"/>
    </row>
    <row r="48779" spans="2:8" x14ac:dyDescent="0.2">
      <c r="B48779" s="12"/>
      <c r="H48779" s="15"/>
    </row>
    <row r="48780" spans="2:8" x14ac:dyDescent="0.2">
      <c r="B48780" s="12"/>
      <c r="H48780" s="15"/>
    </row>
    <row r="48781" spans="2:8" x14ac:dyDescent="0.2">
      <c r="B48781" s="12"/>
      <c r="H48781" s="15"/>
    </row>
    <row r="48782" spans="2:8" x14ac:dyDescent="0.2">
      <c r="B48782" s="12"/>
      <c r="H48782" s="15"/>
    </row>
    <row r="48783" spans="2:8" x14ac:dyDescent="0.2">
      <c r="B48783" s="12"/>
      <c r="H48783" s="15"/>
    </row>
    <row r="48784" spans="2:8" x14ac:dyDescent="0.2">
      <c r="B48784" s="12"/>
      <c r="H48784" s="15"/>
    </row>
    <row r="48785" spans="2:8" x14ac:dyDescent="0.2">
      <c r="B48785" s="12"/>
      <c r="H48785" s="15"/>
    </row>
    <row r="48786" spans="2:8" x14ac:dyDescent="0.2">
      <c r="B48786" s="12"/>
      <c r="H48786" s="15"/>
    </row>
    <row r="48787" spans="2:8" x14ac:dyDescent="0.2">
      <c r="B48787" s="12"/>
      <c r="H48787" s="15"/>
    </row>
    <row r="48788" spans="2:8" x14ac:dyDescent="0.2">
      <c r="B48788" s="12"/>
      <c r="H48788" s="15"/>
    </row>
    <row r="48789" spans="2:8" x14ac:dyDescent="0.2">
      <c r="B48789" s="12"/>
      <c r="H48789" s="15"/>
    </row>
    <row r="48790" spans="2:8" x14ac:dyDescent="0.2">
      <c r="B48790" s="12"/>
      <c r="H48790" s="15"/>
    </row>
    <row r="48791" spans="2:8" x14ac:dyDescent="0.2">
      <c r="B48791" s="12"/>
      <c r="H48791" s="15"/>
    </row>
    <row r="48792" spans="2:8" x14ac:dyDescent="0.2">
      <c r="B48792" s="12"/>
      <c r="H48792" s="15"/>
    </row>
    <row r="48793" spans="2:8" x14ac:dyDescent="0.2">
      <c r="B48793" s="12"/>
      <c r="H48793" s="15"/>
    </row>
    <row r="48794" spans="2:8" x14ac:dyDescent="0.2">
      <c r="B48794" s="12"/>
      <c r="H48794" s="15"/>
    </row>
    <row r="48795" spans="2:8" x14ac:dyDescent="0.2">
      <c r="B48795" s="12"/>
      <c r="H48795" s="15"/>
    </row>
    <row r="48796" spans="2:8" x14ac:dyDescent="0.2">
      <c r="B48796" s="12"/>
      <c r="H48796" s="15"/>
    </row>
    <row r="48797" spans="2:8" x14ac:dyDescent="0.2">
      <c r="B48797" s="12"/>
      <c r="H48797" s="15"/>
    </row>
    <row r="48798" spans="2:8" x14ac:dyDescent="0.2">
      <c r="B48798" s="12"/>
      <c r="H48798" s="15"/>
    </row>
    <row r="48799" spans="2:8" x14ac:dyDescent="0.2">
      <c r="B48799" s="12"/>
      <c r="H48799" s="15"/>
    </row>
    <row r="48800" spans="2:8" x14ac:dyDescent="0.2">
      <c r="B48800" s="12"/>
      <c r="H48800" s="15"/>
    </row>
    <row r="48801" spans="2:8" x14ac:dyDescent="0.2">
      <c r="B48801" s="12"/>
      <c r="H48801" s="15"/>
    </row>
    <row r="48802" spans="2:8" x14ac:dyDescent="0.2">
      <c r="B48802" s="12"/>
      <c r="H48802" s="15"/>
    </row>
    <row r="48803" spans="2:8" x14ac:dyDescent="0.2">
      <c r="B48803" s="12"/>
      <c r="H48803" s="15"/>
    </row>
    <row r="48804" spans="2:8" x14ac:dyDescent="0.2">
      <c r="B48804" s="12"/>
      <c r="H48804" s="15"/>
    </row>
    <row r="48805" spans="2:8" x14ac:dyDescent="0.2">
      <c r="B48805" s="12"/>
      <c r="H48805" s="15"/>
    </row>
    <row r="48806" spans="2:8" x14ac:dyDescent="0.2">
      <c r="B48806" s="12"/>
      <c r="H48806" s="15"/>
    </row>
    <row r="48807" spans="2:8" x14ac:dyDescent="0.2">
      <c r="B48807" s="12"/>
      <c r="H48807" s="15"/>
    </row>
    <row r="48808" spans="2:8" x14ac:dyDescent="0.2">
      <c r="B48808" s="12"/>
      <c r="H48808" s="15"/>
    </row>
    <row r="48809" spans="2:8" x14ac:dyDescent="0.2">
      <c r="B48809" s="12"/>
      <c r="H48809" s="15"/>
    </row>
    <row r="48810" spans="2:8" x14ac:dyDescent="0.2">
      <c r="B48810" s="12"/>
      <c r="H48810" s="15"/>
    </row>
    <row r="48811" spans="2:8" x14ac:dyDescent="0.2">
      <c r="B48811" s="12"/>
      <c r="H48811" s="15"/>
    </row>
    <row r="48812" spans="2:8" x14ac:dyDescent="0.2">
      <c r="B48812" s="12"/>
      <c r="H48812" s="15"/>
    </row>
    <row r="48813" spans="2:8" x14ac:dyDescent="0.2">
      <c r="B48813" s="12"/>
      <c r="H48813" s="15"/>
    </row>
    <row r="48814" spans="2:8" x14ac:dyDescent="0.2">
      <c r="B48814" s="12"/>
      <c r="H48814" s="15"/>
    </row>
    <row r="48815" spans="2:8" x14ac:dyDescent="0.2">
      <c r="B48815" s="12"/>
      <c r="H48815" s="15"/>
    </row>
    <row r="48816" spans="2:8" x14ac:dyDescent="0.2">
      <c r="B48816" s="12"/>
      <c r="H48816" s="15"/>
    </row>
    <row r="48817" spans="2:8" x14ac:dyDescent="0.2">
      <c r="B48817" s="12"/>
      <c r="H48817" s="15"/>
    </row>
    <row r="48818" spans="2:8" x14ac:dyDescent="0.2">
      <c r="B48818" s="12"/>
      <c r="H48818" s="15"/>
    </row>
    <row r="48819" spans="2:8" x14ac:dyDescent="0.2">
      <c r="B48819" s="12"/>
      <c r="H48819" s="15"/>
    </row>
    <row r="48820" spans="2:8" x14ac:dyDescent="0.2">
      <c r="B48820" s="12"/>
      <c r="H48820" s="15"/>
    </row>
    <row r="48821" spans="2:8" x14ac:dyDescent="0.2">
      <c r="B48821" s="12"/>
      <c r="H48821" s="15"/>
    </row>
    <row r="48822" spans="2:8" x14ac:dyDescent="0.2">
      <c r="B48822" s="12"/>
      <c r="H48822" s="15"/>
    </row>
    <row r="48823" spans="2:8" x14ac:dyDescent="0.2">
      <c r="B48823" s="12"/>
      <c r="H48823" s="15"/>
    </row>
    <row r="48824" spans="2:8" x14ac:dyDescent="0.2">
      <c r="B48824" s="12"/>
      <c r="H48824" s="15"/>
    </row>
    <row r="48825" spans="2:8" x14ac:dyDescent="0.2">
      <c r="B48825" s="12"/>
      <c r="H48825" s="15"/>
    </row>
    <row r="48826" spans="2:8" x14ac:dyDescent="0.2">
      <c r="B48826" s="12"/>
      <c r="H48826" s="15"/>
    </row>
    <row r="48827" spans="2:8" x14ac:dyDescent="0.2">
      <c r="B48827" s="12"/>
      <c r="H48827" s="15"/>
    </row>
    <row r="48828" spans="2:8" x14ac:dyDescent="0.2">
      <c r="B48828" s="12"/>
      <c r="H48828" s="15"/>
    </row>
    <row r="48829" spans="2:8" x14ac:dyDescent="0.2">
      <c r="B48829" s="12"/>
      <c r="H48829" s="15"/>
    </row>
    <row r="48830" spans="2:8" x14ac:dyDescent="0.2">
      <c r="B48830" s="12"/>
      <c r="H48830" s="15"/>
    </row>
    <row r="48831" spans="2:8" x14ac:dyDescent="0.2">
      <c r="B48831" s="12"/>
      <c r="H48831" s="15"/>
    </row>
    <row r="48832" spans="2:8" x14ac:dyDescent="0.2">
      <c r="B48832" s="12"/>
      <c r="H48832" s="15"/>
    </row>
    <row r="48833" spans="2:8" x14ac:dyDescent="0.2">
      <c r="B48833" s="12"/>
      <c r="H48833" s="15"/>
    </row>
    <row r="48834" spans="2:8" x14ac:dyDescent="0.2">
      <c r="B48834" s="12"/>
      <c r="H48834" s="15"/>
    </row>
    <row r="48835" spans="2:8" x14ac:dyDescent="0.2">
      <c r="B48835" s="12"/>
      <c r="H48835" s="15"/>
    </row>
    <row r="48836" spans="2:8" x14ac:dyDescent="0.2">
      <c r="B48836" s="12"/>
      <c r="H48836" s="15"/>
    </row>
    <row r="48837" spans="2:8" x14ac:dyDescent="0.2">
      <c r="B48837" s="12"/>
      <c r="H48837" s="15"/>
    </row>
    <row r="48838" spans="2:8" x14ac:dyDescent="0.2">
      <c r="B48838" s="12"/>
      <c r="H48838" s="15"/>
    </row>
    <row r="48839" spans="2:8" x14ac:dyDescent="0.2">
      <c r="B48839" s="12"/>
      <c r="H48839" s="15"/>
    </row>
    <row r="48840" spans="2:8" x14ac:dyDescent="0.2">
      <c r="B48840" s="12"/>
      <c r="H48840" s="15"/>
    </row>
    <row r="48841" spans="2:8" x14ac:dyDescent="0.2">
      <c r="B48841" s="12"/>
      <c r="H48841" s="15"/>
    </row>
    <row r="48842" spans="2:8" x14ac:dyDescent="0.2">
      <c r="B48842" s="12"/>
      <c r="H48842" s="15"/>
    </row>
    <row r="48843" spans="2:8" x14ac:dyDescent="0.2">
      <c r="B48843" s="12"/>
      <c r="H48843" s="15"/>
    </row>
    <row r="48844" spans="2:8" x14ac:dyDescent="0.2">
      <c r="B48844" s="12"/>
      <c r="H48844" s="15"/>
    </row>
    <row r="48845" spans="2:8" x14ac:dyDescent="0.2">
      <c r="B48845" s="12"/>
      <c r="H48845" s="15"/>
    </row>
    <row r="48846" spans="2:8" x14ac:dyDescent="0.2">
      <c r="B48846" s="12"/>
      <c r="H48846" s="15"/>
    </row>
    <row r="48847" spans="2:8" x14ac:dyDescent="0.2">
      <c r="B48847" s="12"/>
      <c r="H48847" s="15"/>
    </row>
    <row r="48848" spans="2:8" x14ac:dyDescent="0.2">
      <c r="B48848" s="12"/>
      <c r="H48848" s="15"/>
    </row>
    <row r="48849" spans="2:8" x14ac:dyDescent="0.2">
      <c r="B48849" s="12"/>
      <c r="H48849" s="15"/>
    </row>
    <row r="48850" spans="2:8" x14ac:dyDescent="0.2">
      <c r="B48850" s="12"/>
      <c r="H48850" s="15"/>
    </row>
    <row r="48851" spans="2:8" x14ac:dyDescent="0.2">
      <c r="B48851" s="12"/>
      <c r="H48851" s="15"/>
    </row>
    <row r="48852" spans="2:8" x14ac:dyDescent="0.2">
      <c r="B48852" s="12"/>
      <c r="H48852" s="15"/>
    </row>
    <row r="48853" spans="2:8" x14ac:dyDescent="0.2">
      <c r="B48853" s="12"/>
      <c r="H48853" s="15"/>
    </row>
    <row r="48854" spans="2:8" x14ac:dyDescent="0.2">
      <c r="B48854" s="12"/>
      <c r="H48854" s="15"/>
    </row>
    <row r="48855" spans="2:8" x14ac:dyDescent="0.2">
      <c r="B48855" s="12"/>
      <c r="H48855" s="15"/>
    </row>
    <row r="48856" spans="2:8" x14ac:dyDescent="0.2">
      <c r="B48856" s="12"/>
      <c r="H48856" s="15"/>
    </row>
    <row r="48857" spans="2:8" x14ac:dyDescent="0.2">
      <c r="B48857" s="12"/>
      <c r="H48857" s="15"/>
    </row>
    <row r="48858" spans="2:8" x14ac:dyDescent="0.2">
      <c r="B48858" s="12"/>
      <c r="H48858" s="15"/>
    </row>
    <row r="48859" spans="2:8" x14ac:dyDescent="0.2">
      <c r="B48859" s="12"/>
      <c r="H48859" s="15"/>
    </row>
    <row r="48860" spans="2:8" x14ac:dyDescent="0.2">
      <c r="B48860" s="12"/>
      <c r="H48860" s="15"/>
    </row>
    <row r="48861" spans="2:8" x14ac:dyDescent="0.2">
      <c r="B48861" s="12"/>
      <c r="H48861" s="15"/>
    </row>
    <row r="48862" spans="2:8" x14ac:dyDescent="0.2">
      <c r="B48862" s="12"/>
      <c r="H48862" s="15"/>
    </row>
    <row r="48863" spans="2:8" x14ac:dyDescent="0.2">
      <c r="B48863" s="12"/>
      <c r="H48863" s="15"/>
    </row>
    <row r="48864" spans="2:8" x14ac:dyDescent="0.2">
      <c r="B48864" s="12"/>
      <c r="H48864" s="15"/>
    </row>
    <row r="48865" spans="2:8" x14ac:dyDescent="0.2">
      <c r="B48865" s="12"/>
      <c r="H48865" s="15"/>
    </row>
    <row r="48866" spans="2:8" x14ac:dyDescent="0.2">
      <c r="B48866" s="12"/>
      <c r="H48866" s="15"/>
    </row>
    <row r="48867" spans="2:8" x14ac:dyDescent="0.2">
      <c r="B48867" s="12"/>
      <c r="H48867" s="15"/>
    </row>
    <row r="48868" spans="2:8" x14ac:dyDescent="0.2">
      <c r="B48868" s="12"/>
      <c r="H48868" s="15"/>
    </row>
    <row r="48869" spans="2:8" x14ac:dyDescent="0.2">
      <c r="B48869" s="12"/>
      <c r="H48869" s="15"/>
    </row>
    <row r="48870" spans="2:8" x14ac:dyDescent="0.2">
      <c r="B48870" s="12"/>
      <c r="H48870" s="15"/>
    </row>
    <row r="48871" spans="2:8" x14ac:dyDescent="0.2">
      <c r="B48871" s="12"/>
      <c r="H48871" s="15"/>
    </row>
    <row r="48872" spans="2:8" x14ac:dyDescent="0.2">
      <c r="B48872" s="12"/>
      <c r="H48872" s="15"/>
    </row>
    <row r="48873" spans="2:8" x14ac:dyDescent="0.2">
      <c r="B48873" s="12"/>
      <c r="H48873" s="15"/>
    </row>
    <row r="48874" spans="2:8" x14ac:dyDescent="0.2">
      <c r="B48874" s="12"/>
      <c r="H48874" s="15"/>
    </row>
    <row r="48875" spans="2:8" x14ac:dyDescent="0.2">
      <c r="B48875" s="12"/>
      <c r="H48875" s="15"/>
    </row>
    <row r="48876" spans="2:8" x14ac:dyDescent="0.2">
      <c r="B48876" s="12"/>
      <c r="H48876" s="15"/>
    </row>
    <row r="48877" spans="2:8" x14ac:dyDescent="0.2">
      <c r="B48877" s="12"/>
      <c r="H48877" s="15"/>
    </row>
    <row r="48878" spans="2:8" x14ac:dyDescent="0.2">
      <c r="B48878" s="12"/>
      <c r="H48878" s="15"/>
    </row>
    <row r="48879" spans="2:8" x14ac:dyDescent="0.2">
      <c r="B48879" s="12"/>
      <c r="H48879" s="15"/>
    </row>
    <row r="48880" spans="2:8" x14ac:dyDescent="0.2">
      <c r="B48880" s="12"/>
      <c r="H48880" s="15"/>
    </row>
    <row r="48881" spans="2:8" x14ac:dyDescent="0.2">
      <c r="B48881" s="12"/>
      <c r="H48881" s="15"/>
    </row>
    <row r="48882" spans="2:8" x14ac:dyDescent="0.2">
      <c r="B48882" s="12"/>
      <c r="H48882" s="15"/>
    </row>
    <row r="48883" spans="2:8" x14ac:dyDescent="0.2">
      <c r="B48883" s="12"/>
      <c r="H48883" s="15"/>
    </row>
    <row r="48884" spans="2:8" x14ac:dyDescent="0.2">
      <c r="B48884" s="12"/>
      <c r="H48884" s="15"/>
    </row>
    <row r="48885" spans="2:8" x14ac:dyDescent="0.2">
      <c r="B48885" s="12"/>
      <c r="H48885" s="15"/>
    </row>
    <row r="48886" spans="2:8" x14ac:dyDescent="0.2">
      <c r="B48886" s="12"/>
      <c r="H48886" s="15"/>
    </row>
    <row r="48887" spans="2:8" x14ac:dyDescent="0.2">
      <c r="B48887" s="12"/>
      <c r="H48887" s="15"/>
    </row>
    <row r="48888" spans="2:8" x14ac:dyDescent="0.2">
      <c r="B48888" s="12"/>
      <c r="H48888" s="15"/>
    </row>
    <row r="48889" spans="2:8" x14ac:dyDescent="0.2">
      <c r="B48889" s="12"/>
      <c r="H48889" s="15"/>
    </row>
    <row r="48890" spans="2:8" x14ac:dyDescent="0.2">
      <c r="B48890" s="12"/>
      <c r="H48890" s="15"/>
    </row>
    <row r="48891" spans="2:8" x14ac:dyDescent="0.2">
      <c r="B48891" s="12"/>
      <c r="H48891" s="15"/>
    </row>
    <row r="48892" spans="2:8" x14ac:dyDescent="0.2">
      <c r="B48892" s="12"/>
      <c r="H48892" s="15"/>
    </row>
    <row r="48893" spans="2:8" x14ac:dyDescent="0.2">
      <c r="B48893" s="12"/>
      <c r="H48893" s="15"/>
    </row>
    <row r="48894" spans="2:8" x14ac:dyDescent="0.2">
      <c r="B48894" s="12"/>
      <c r="H48894" s="15"/>
    </row>
    <row r="48895" spans="2:8" x14ac:dyDescent="0.2">
      <c r="B48895" s="12"/>
      <c r="H48895" s="15"/>
    </row>
    <row r="48896" spans="2:8" x14ac:dyDescent="0.2">
      <c r="B48896" s="12"/>
      <c r="H48896" s="15"/>
    </row>
    <row r="48897" spans="2:8" x14ac:dyDescent="0.2">
      <c r="B48897" s="12"/>
      <c r="H48897" s="15"/>
    </row>
    <row r="48898" spans="2:8" x14ac:dyDescent="0.2">
      <c r="B48898" s="12"/>
      <c r="H48898" s="15"/>
    </row>
    <row r="48899" spans="2:8" x14ac:dyDescent="0.2">
      <c r="B48899" s="12"/>
      <c r="H48899" s="15"/>
    </row>
    <row r="48900" spans="2:8" x14ac:dyDescent="0.2">
      <c r="B48900" s="12"/>
      <c r="H48900" s="15"/>
    </row>
    <row r="48901" spans="2:8" x14ac:dyDescent="0.2">
      <c r="B48901" s="12"/>
      <c r="H48901" s="15"/>
    </row>
    <row r="48902" spans="2:8" x14ac:dyDescent="0.2">
      <c r="B48902" s="12"/>
      <c r="H48902" s="15"/>
    </row>
    <row r="48903" spans="2:8" x14ac:dyDescent="0.2">
      <c r="B48903" s="12"/>
      <c r="H48903" s="15"/>
    </row>
    <row r="48904" spans="2:8" x14ac:dyDescent="0.2">
      <c r="B48904" s="12"/>
      <c r="H48904" s="15"/>
    </row>
    <row r="48905" spans="2:8" x14ac:dyDescent="0.2">
      <c r="B48905" s="12"/>
      <c r="H48905" s="15"/>
    </row>
    <row r="48906" spans="2:8" x14ac:dyDescent="0.2">
      <c r="B48906" s="12"/>
      <c r="H48906" s="15"/>
    </row>
    <row r="48907" spans="2:8" x14ac:dyDescent="0.2">
      <c r="B48907" s="12"/>
      <c r="H48907" s="15"/>
    </row>
    <row r="48908" spans="2:8" x14ac:dyDescent="0.2">
      <c r="B48908" s="12"/>
      <c r="H48908" s="15"/>
    </row>
    <row r="48909" spans="2:8" x14ac:dyDescent="0.2">
      <c r="B48909" s="12"/>
      <c r="H48909" s="15"/>
    </row>
    <row r="48910" spans="2:8" x14ac:dyDescent="0.2">
      <c r="B48910" s="12"/>
      <c r="H48910" s="15"/>
    </row>
    <row r="48911" spans="2:8" x14ac:dyDescent="0.2">
      <c r="B48911" s="12"/>
      <c r="H48911" s="15"/>
    </row>
    <row r="48912" spans="2:8" x14ac:dyDescent="0.2">
      <c r="B48912" s="12"/>
      <c r="H48912" s="15"/>
    </row>
    <row r="48913" spans="2:8" x14ac:dyDescent="0.2">
      <c r="B48913" s="12"/>
      <c r="H48913" s="15"/>
    </row>
    <row r="48914" spans="2:8" x14ac:dyDescent="0.2">
      <c r="B48914" s="12"/>
      <c r="H48914" s="15"/>
    </row>
    <row r="48915" spans="2:8" x14ac:dyDescent="0.2">
      <c r="B48915" s="12"/>
      <c r="H48915" s="15"/>
    </row>
    <row r="48916" spans="2:8" x14ac:dyDescent="0.2">
      <c r="B48916" s="12"/>
      <c r="H48916" s="15"/>
    </row>
    <row r="48917" spans="2:8" x14ac:dyDescent="0.2">
      <c r="B48917" s="12"/>
      <c r="H48917" s="15"/>
    </row>
    <row r="48918" spans="2:8" x14ac:dyDescent="0.2">
      <c r="B48918" s="12"/>
      <c r="H48918" s="15"/>
    </row>
    <row r="48919" spans="2:8" x14ac:dyDescent="0.2">
      <c r="B48919" s="12"/>
      <c r="H48919" s="15"/>
    </row>
    <row r="48920" spans="2:8" x14ac:dyDescent="0.2">
      <c r="B48920" s="12"/>
      <c r="H48920" s="15"/>
    </row>
    <row r="48921" spans="2:8" x14ac:dyDescent="0.2">
      <c r="B48921" s="12"/>
      <c r="H48921" s="15"/>
    </row>
    <row r="48922" spans="2:8" x14ac:dyDescent="0.2">
      <c r="B48922" s="12"/>
      <c r="H48922" s="15"/>
    </row>
    <row r="48923" spans="2:8" x14ac:dyDescent="0.2">
      <c r="B48923" s="12"/>
      <c r="H48923" s="15"/>
    </row>
    <row r="48924" spans="2:8" x14ac:dyDescent="0.2">
      <c r="B48924" s="12"/>
      <c r="H48924" s="15"/>
    </row>
    <row r="48925" spans="2:8" x14ac:dyDescent="0.2">
      <c r="B48925" s="12"/>
      <c r="H48925" s="15"/>
    </row>
    <row r="48926" spans="2:8" x14ac:dyDescent="0.2">
      <c r="B48926" s="12"/>
      <c r="H48926" s="15"/>
    </row>
    <row r="48927" spans="2:8" x14ac:dyDescent="0.2">
      <c r="B48927" s="12"/>
      <c r="H48927" s="15"/>
    </row>
    <row r="48928" spans="2:8" x14ac:dyDescent="0.2">
      <c r="B48928" s="12"/>
      <c r="H48928" s="15"/>
    </row>
    <row r="48929" spans="2:8" x14ac:dyDescent="0.2">
      <c r="B48929" s="12"/>
      <c r="H48929" s="15"/>
    </row>
    <row r="48930" spans="2:8" x14ac:dyDescent="0.2">
      <c r="B48930" s="12"/>
      <c r="H48930" s="15"/>
    </row>
    <row r="48931" spans="2:8" x14ac:dyDescent="0.2">
      <c r="B48931" s="12"/>
      <c r="H48931" s="15"/>
    </row>
    <row r="48932" spans="2:8" x14ac:dyDescent="0.2">
      <c r="B48932" s="12"/>
      <c r="H48932" s="15"/>
    </row>
    <row r="48933" spans="2:8" x14ac:dyDescent="0.2">
      <c r="B48933" s="12"/>
      <c r="H48933" s="15"/>
    </row>
    <row r="48934" spans="2:8" x14ac:dyDescent="0.2">
      <c r="B48934" s="12"/>
      <c r="H48934" s="15"/>
    </row>
    <row r="48935" spans="2:8" x14ac:dyDescent="0.2">
      <c r="B48935" s="12"/>
      <c r="H48935" s="15"/>
    </row>
    <row r="48936" spans="2:8" x14ac:dyDescent="0.2">
      <c r="B48936" s="12"/>
      <c r="H48936" s="15"/>
    </row>
    <row r="48937" spans="2:8" x14ac:dyDescent="0.2">
      <c r="B48937" s="12"/>
      <c r="H48937" s="15"/>
    </row>
    <row r="48938" spans="2:8" x14ac:dyDescent="0.2">
      <c r="B48938" s="12"/>
      <c r="H48938" s="15"/>
    </row>
    <row r="48939" spans="2:8" x14ac:dyDescent="0.2">
      <c r="B48939" s="12"/>
      <c r="H48939" s="15"/>
    </row>
    <row r="48940" spans="2:8" x14ac:dyDescent="0.2">
      <c r="B48940" s="12"/>
      <c r="H48940" s="15"/>
    </row>
    <row r="48941" spans="2:8" x14ac:dyDescent="0.2">
      <c r="B48941" s="12"/>
      <c r="H48941" s="15"/>
    </row>
    <row r="48942" spans="2:8" x14ac:dyDescent="0.2">
      <c r="B48942" s="12"/>
      <c r="H48942" s="15"/>
    </row>
    <row r="48943" spans="2:8" x14ac:dyDescent="0.2">
      <c r="B48943" s="12"/>
      <c r="H48943" s="15"/>
    </row>
    <row r="48944" spans="2:8" x14ac:dyDescent="0.2">
      <c r="B48944" s="12"/>
      <c r="H48944" s="15"/>
    </row>
    <row r="48945" spans="2:8" x14ac:dyDescent="0.2">
      <c r="B48945" s="12"/>
      <c r="H48945" s="15"/>
    </row>
    <row r="48946" spans="2:8" x14ac:dyDescent="0.2">
      <c r="B48946" s="12"/>
      <c r="H48946" s="15"/>
    </row>
    <row r="48947" spans="2:8" x14ac:dyDescent="0.2">
      <c r="B48947" s="12"/>
      <c r="H48947" s="15"/>
    </row>
    <row r="48948" spans="2:8" x14ac:dyDescent="0.2">
      <c r="B48948" s="12"/>
      <c r="H48948" s="15"/>
    </row>
    <row r="48949" spans="2:8" x14ac:dyDescent="0.2">
      <c r="B48949" s="12"/>
      <c r="H48949" s="15"/>
    </row>
    <row r="48950" spans="2:8" x14ac:dyDescent="0.2">
      <c r="B48950" s="12"/>
      <c r="H48950" s="15"/>
    </row>
    <row r="48951" spans="2:8" x14ac:dyDescent="0.2">
      <c r="B48951" s="12"/>
      <c r="H48951" s="15"/>
    </row>
    <row r="48952" spans="2:8" x14ac:dyDescent="0.2">
      <c r="B48952" s="12"/>
      <c r="H48952" s="15"/>
    </row>
    <row r="48953" spans="2:8" x14ac:dyDescent="0.2">
      <c r="B48953" s="12"/>
      <c r="H48953" s="15"/>
    </row>
    <row r="48954" spans="2:8" x14ac:dyDescent="0.2">
      <c r="B48954" s="12"/>
      <c r="H48954" s="15"/>
    </row>
    <row r="48955" spans="2:8" x14ac:dyDescent="0.2">
      <c r="B48955" s="12"/>
      <c r="H48955" s="15"/>
    </row>
    <row r="48956" spans="2:8" x14ac:dyDescent="0.2">
      <c r="B48956" s="12"/>
      <c r="H48956" s="15"/>
    </row>
    <row r="48957" spans="2:8" x14ac:dyDescent="0.2">
      <c r="B48957" s="12"/>
      <c r="H48957" s="15"/>
    </row>
    <row r="48958" spans="2:8" x14ac:dyDescent="0.2">
      <c r="B48958" s="12"/>
      <c r="H48958" s="15"/>
    </row>
    <row r="48959" spans="2:8" x14ac:dyDescent="0.2">
      <c r="B48959" s="12"/>
      <c r="H48959" s="15"/>
    </row>
    <row r="48960" spans="2:8" x14ac:dyDescent="0.2">
      <c r="B48960" s="12"/>
      <c r="H48960" s="15"/>
    </row>
    <row r="48961" spans="2:8" x14ac:dyDescent="0.2">
      <c r="B48961" s="12"/>
      <c r="H48961" s="15"/>
    </row>
    <row r="48962" spans="2:8" x14ac:dyDescent="0.2">
      <c r="B48962" s="12"/>
      <c r="H48962" s="15"/>
    </row>
    <row r="48963" spans="2:8" x14ac:dyDescent="0.2">
      <c r="B48963" s="12"/>
      <c r="H48963" s="15"/>
    </row>
    <row r="48964" spans="2:8" x14ac:dyDescent="0.2">
      <c r="B48964" s="12"/>
      <c r="H48964" s="15"/>
    </row>
    <row r="48965" spans="2:8" x14ac:dyDescent="0.2">
      <c r="B48965" s="12"/>
      <c r="H48965" s="15"/>
    </row>
    <row r="48966" spans="2:8" x14ac:dyDescent="0.2">
      <c r="B48966" s="12"/>
      <c r="H48966" s="15"/>
    </row>
    <row r="48967" spans="2:8" x14ac:dyDescent="0.2">
      <c r="B48967" s="12"/>
      <c r="H48967" s="15"/>
    </row>
    <row r="48968" spans="2:8" x14ac:dyDescent="0.2">
      <c r="B48968" s="12"/>
      <c r="H48968" s="15"/>
    </row>
    <row r="48969" spans="2:8" x14ac:dyDescent="0.2">
      <c r="B48969" s="12"/>
      <c r="H48969" s="15"/>
    </row>
    <row r="48970" spans="2:8" x14ac:dyDescent="0.2">
      <c r="B48970" s="12"/>
      <c r="H48970" s="15"/>
    </row>
    <row r="48971" spans="2:8" x14ac:dyDescent="0.2">
      <c r="B48971" s="12"/>
      <c r="H48971" s="15"/>
    </row>
    <row r="48972" spans="2:8" x14ac:dyDescent="0.2">
      <c r="B48972" s="12"/>
      <c r="H48972" s="15"/>
    </row>
    <row r="48973" spans="2:8" x14ac:dyDescent="0.2">
      <c r="B48973" s="12"/>
      <c r="H48973" s="15"/>
    </row>
    <row r="48974" spans="2:8" x14ac:dyDescent="0.2">
      <c r="B48974" s="12"/>
      <c r="H48974" s="15"/>
    </row>
    <row r="48975" spans="2:8" x14ac:dyDescent="0.2">
      <c r="B48975" s="12"/>
      <c r="H48975" s="15"/>
    </row>
    <row r="48976" spans="2:8" x14ac:dyDescent="0.2">
      <c r="B48976" s="12"/>
      <c r="H48976" s="15"/>
    </row>
    <row r="48977" spans="2:8" x14ac:dyDescent="0.2">
      <c r="B48977" s="12"/>
      <c r="H48977" s="15"/>
    </row>
    <row r="48978" spans="2:8" x14ac:dyDescent="0.2">
      <c r="B48978" s="12"/>
      <c r="H48978" s="15"/>
    </row>
    <row r="48979" spans="2:8" x14ac:dyDescent="0.2">
      <c r="B48979" s="12"/>
      <c r="H48979" s="15"/>
    </row>
    <row r="48980" spans="2:8" x14ac:dyDescent="0.2">
      <c r="B48980" s="12"/>
      <c r="H48980" s="15"/>
    </row>
    <row r="48981" spans="2:8" x14ac:dyDescent="0.2">
      <c r="B48981" s="12"/>
      <c r="H48981" s="15"/>
    </row>
    <row r="48982" spans="2:8" x14ac:dyDescent="0.2">
      <c r="B48982" s="12"/>
      <c r="H48982" s="15"/>
    </row>
    <row r="48983" spans="2:8" x14ac:dyDescent="0.2">
      <c r="B48983" s="12"/>
      <c r="H48983" s="15"/>
    </row>
    <row r="48984" spans="2:8" x14ac:dyDescent="0.2">
      <c r="B48984" s="12"/>
      <c r="H48984" s="15"/>
    </row>
    <row r="48985" spans="2:8" x14ac:dyDescent="0.2">
      <c r="B48985" s="12"/>
      <c r="H48985" s="15"/>
    </row>
    <row r="48986" spans="2:8" x14ac:dyDescent="0.2">
      <c r="B48986" s="12"/>
      <c r="H48986" s="15"/>
    </row>
    <row r="48987" spans="2:8" x14ac:dyDescent="0.2">
      <c r="B48987" s="12"/>
      <c r="H48987" s="15"/>
    </row>
    <row r="48988" spans="2:8" x14ac:dyDescent="0.2">
      <c r="B48988" s="12"/>
      <c r="H48988" s="15"/>
    </row>
    <row r="48989" spans="2:8" x14ac:dyDescent="0.2">
      <c r="B48989" s="12"/>
      <c r="H48989" s="15"/>
    </row>
    <row r="48990" spans="2:8" x14ac:dyDescent="0.2">
      <c r="B48990" s="12"/>
      <c r="H48990" s="15"/>
    </row>
    <row r="48991" spans="2:8" x14ac:dyDescent="0.2">
      <c r="B48991" s="12"/>
      <c r="H48991" s="15"/>
    </row>
    <row r="48992" spans="2:8" x14ac:dyDescent="0.2">
      <c r="B48992" s="12"/>
      <c r="H48992" s="15"/>
    </row>
    <row r="48993" spans="2:8" x14ac:dyDescent="0.2">
      <c r="B48993" s="12"/>
      <c r="H48993" s="15"/>
    </row>
    <row r="48994" spans="2:8" x14ac:dyDescent="0.2">
      <c r="B48994" s="12"/>
      <c r="H48994" s="15"/>
    </row>
    <row r="48995" spans="2:8" x14ac:dyDescent="0.2">
      <c r="B48995" s="12"/>
      <c r="H48995" s="15"/>
    </row>
    <row r="48996" spans="2:8" x14ac:dyDescent="0.2">
      <c r="B48996" s="12"/>
      <c r="H48996" s="15"/>
    </row>
    <row r="48997" spans="2:8" x14ac:dyDescent="0.2">
      <c r="B48997" s="12"/>
      <c r="H48997" s="15"/>
    </row>
    <row r="48998" spans="2:8" x14ac:dyDescent="0.2">
      <c r="B48998" s="12"/>
      <c r="H48998" s="15"/>
    </row>
    <row r="48999" spans="2:8" x14ac:dyDescent="0.2">
      <c r="B48999" s="12"/>
      <c r="H48999" s="15"/>
    </row>
    <row r="49000" spans="2:8" x14ac:dyDescent="0.2">
      <c r="B49000" s="12"/>
      <c r="H49000" s="15"/>
    </row>
    <row r="49001" spans="2:8" x14ac:dyDescent="0.2">
      <c r="B49001" s="12"/>
      <c r="H49001" s="15"/>
    </row>
    <row r="49002" spans="2:8" x14ac:dyDescent="0.2">
      <c r="B49002" s="12"/>
      <c r="H49002" s="15"/>
    </row>
    <row r="49003" spans="2:8" x14ac:dyDescent="0.2">
      <c r="B49003" s="12"/>
      <c r="H49003" s="15"/>
    </row>
    <row r="49004" spans="2:8" x14ac:dyDescent="0.2">
      <c r="B49004" s="12"/>
      <c r="H49004" s="15"/>
    </row>
    <row r="49005" spans="2:8" x14ac:dyDescent="0.2">
      <c r="B49005" s="12"/>
      <c r="H49005" s="15"/>
    </row>
    <row r="49006" spans="2:8" x14ac:dyDescent="0.2">
      <c r="B49006" s="12"/>
      <c r="H49006" s="15"/>
    </row>
    <row r="49007" spans="2:8" x14ac:dyDescent="0.2">
      <c r="B49007" s="12"/>
      <c r="H49007" s="15"/>
    </row>
    <row r="49008" spans="2:8" x14ac:dyDescent="0.2">
      <c r="B49008" s="12"/>
      <c r="H49008" s="15"/>
    </row>
    <row r="49009" spans="2:8" x14ac:dyDescent="0.2">
      <c r="B49009" s="12"/>
      <c r="H49009" s="15"/>
    </row>
    <row r="49010" spans="2:8" x14ac:dyDescent="0.2">
      <c r="B49010" s="12"/>
      <c r="H49010" s="15"/>
    </row>
    <row r="49011" spans="2:8" x14ac:dyDescent="0.2">
      <c r="B49011" s="12"/>
      <c r="H49011" s="15"/>
    </row>
    <row r="49012" spans="2:8" x14ac:dyDescent="0.2">
      <c r="B49012" s="12"/>
      <c r="H49012" s="15"/>
    </row>
    <row r="49013" spans="2:8" x14ac:dyDescent="0.2">
      <c r="B49013" s="12"/>
      <c r="H49013" s="15"/>
    </row>
    <row r="49014" spans="2:8" x14ac:dyDescent="0.2">
      <c r="B49014" s="12"/>
      <c r="H49014" s="15"/>
    </row>
    <row r="49015" spans="2:8" x14ac:dyDescent="0.2">
      <c r="B49015" s="12"/>
      <c r="H49015" s="15"/>
    </row>
    <row r="49016" spans="2:8" x14ac:dyDescent="0.2">
      <c r="B49016" s="12"/>
      <c r="H49016" s="15"/>
    </row>
    <row r="49017" spans="2:8" x14ac:dyDescent="0.2">
      <c r="B49017" s="12"/>
      <c r="H49017" s="15"/>
    </row>
    <row r="49018" spans="2:8" x14ac:dyDescent="0.2">
      <c r="B49018" s="12"/>
      <c r="H49018" s="15"/>
    </row>
    <row r="49019" spans="2:8" x14ac:dyDescent="0.2">
      <c r="B49019" s="12"/>
      <c r="H49019" s="15"/>
    </row>
    <row r="49020" spans="2:8" x14ac:dyDescent="0.2">
      <c r="B49020" s="12"/>
      <c r="H49020" s="15"/>
    </row>
    <row r="49021" spans="2:8" x14ac:dyDescent="0.2">
      <c r="B49021" s="12"/>
      <c r="H49021" s="15"/>
    </row>
    <row r="49022" spans="2:8" x14ac:dyDescent="0.2">
      <c r="B49022" s="12"/>
      <c r="H49022" s="15"/>
    </row>
    <row r="49023" spans="2:8" x14ac:dyDescent="0.2">
      <c r="B49023" s="12"/>
      <c r="H49023" s="15"/>
    </row>
    <row r="49024" spans="2:8" x14ac:dyDescent="0.2">
      <c r="B49024" s="12"/>
      <c r="H49024" s="15"/>
    </row>
    <row r="49025" spans="2:8" x14ac:dyDescent="0.2">
      <c r="B49025" s="12"/>
      <c r="H49025" s="15"/>
    </row>
    <row r="49026" spans="2:8" x14ac:dyDescent="0.2">
      <c r="B49026" s="12"/>
      <c r="H49026" s="15"/>
    </row>
    <row r="49027" spans="2:8" x14ac:dyDescent="0.2">
      <c r="B49027" s="12"/>
      <c r="H49027" s="15"/>
    </row>
    <row r="49028" spans="2:8" x14ac:dyDescent="0.2">
      <c r="B49028" s="12"/>
      <c r="H49028" s="15"/>
    </row>
    <row r="49029" spans="2:8" x14ac:dyDescent="0.2">
      <c r="B49029" s="12"/>
      <c r="H49029" s="15"/>
    </row>
    <row r="49030" spans="2:8" x14ac:dyDescent="0.2">
      <c r="B49030" s="12"/>
      <c r="H49030" s="15"/>
    </row>
    <row r="49031" spans="2:8" x14ac:dyDescent="0.2">
      <c r="B49031" s="12"/>
      <c r="H49031" s="15"/>
    </row>
    <row r="49032" spans="2:8" x14ac:dyDescent="0.2">
      <c r="B49032" s="12"/>
      <c r="H49032" s="15"/>
    </row>
    <row r="49033" spans="2:8" x14ac:dyDescent="0.2">
      <c r="B49033" s="12"/>
      <c r="H49033" s="15"/>
    </row>
    <row r="49034" spans="2:8" x14ac:dyDescent="0.2">
      <c r="B49034" s="12"/>
      <c r="H49034" s="15"/>
    </row>
    <row r="49035" spans="2:8" x14ac:dyDescent="0.2">
      <c r="B49035" s="12"/>
      <c r="H49035" s="15"/>
    </row>
    <row r="49036" spans="2:8" x14ac:dyDescent="0.2">
      <c r="B49036" s="12"/>
      <c r="H49036" s="15"/>
    </row>
    <row r="49037" spans="2:8" x14ac:dyDescent="0.2">
      <c r="B49037" s="12"/>
      <c r="H49037" s="15"/>
    </row>
    <row r="49038" spans="2:8" x14ac:dyDescent="0.2">
      <c r="B49038" s="12"/>
      <c r="H49038" s="15"/>
    </row>
    <row r="49039" spans="2:8" x14ac:dyDescent="0.2">
      <c r="B49039" s="12"/>
      <c r="H49039" s="15"/>
    </row>
    <row r="49040" spans="2:8" x14ac:dyDescent="0.2">
      <c r="B49040" s="12"/>
      <c r="H49040" s="15"/>
    </row>
    <row r="49041" spans="2:8" x14ac:dyDescent="0.2">
      <c r="B49041" s="12"/>
      <c r="H49041" s="15"/>
    </row>
    <row r="49042" spans="2:8" x14ac:dyDescent="0.2">
      <c r="B49042" s="12"/>
      <c r="H49042" s="15"/>
    </row>
    <row r="49043" spans="2:8" x14ac:dyDescent="0.2">
      <c r="B49043" s="12"/>
      <c r="H49043" s="15"/>
    </row>
    <row r="49044" spans="2:8" x14ac:dyDescent="0.2">
      <c r="B49044" s="12"/>
      <c r="H49044" s="15"/>
    </row>
    <row r="49045" spans="2:8" x14ac:dyDescent="0.2">
      <c r="B49045" s="12"/>
      <c r="H49045" s="15"/>
    </row>
    <row r="49046" spans="2:8" x14ac:dyDescent="0.2">
      <c r="B49046" s="12"/>
      <c r="H49046" s="15"/>
    </row>
    <row r="49047" spans="2:8" x14ac:dyDescent="0.2">
      <c r="B49047" s="12"/>
      <c r="H49047" s="15"/>
    </row>
    <row r="49048" spans="2:8" x14ac:dyDescent="0.2">
      <c r="B49048" s="12"/>
      <c r="H49048" s="15"/>
    </row>
    <row r="49049" spans="2:8" x14ac:dyDescent="0.2">
      <c r="B49049" s="12"/>
      <c r="H49049" s="15"/>
    </row>
    <row r="49050" spans="2:8" x14ac:dyDescent="0.2">
      <c r="B49050" s="12"/>
      <c r="H49050" s="15"/>
    </row>
    <row r="49051" spans="2:8" x14ac:dyDescent="0.2">
      <c r="B49051" s="12"/>
      <c r="H49051" s="15"/>
    </row>
    <row r="49052" spans="2:8" x14ac:dyDescent="0.2">
      <c r="B49052" s="12"/>
      <c r="H49052" s="15"/>
    </row>
    <row r="49053" spans="2:8" x14ac:dyDescent="0.2">
      <c r="B49053" s="12"/>
      <c r="H49053" s="15"/>
    </row>
    <row r="49054" spans="2:8" x14ac:dyDescent="0.2">
      <c r="B49054" s="12"/>
      <c r="H49054" s="15"/>
    </row>
    <row r="49055" spans="2:8" x14ac:dyDescent="0.2">
      <c r="B49055" s="12"/>
      <c r="H49055" s="15"/>
    </row>
    <row r="49056" spans="2:8" x14ac:dyDescent="0.2">
      <c r="B49056" s="12"/>
      <c r="H49056" s="15"/>
    </row>
    <row r="49057" spans="2:8" x14ac:dyDescent="0.2">
      <c r="B49057" s="12"/>
      <c r="H49057" s="15"/>
    </row>
    <row r="49058" spans="2:8" x14ac:dyDescent="0.2">
      <c r="B49058" s="12"/>
      <c r="H49058" s="15"/>
    </row>
    <row r="49059" spans="2:8" x14ac:dyDescent="0.2">
      <c r="B49059" s="12"/>
      <c r="H49059" s="15"/>
    </row>
    <row r="49060" spans="2:8" x14ac:dyDescent="0.2">
      <c r="B49060" s="12"/>
      <c r="H49060" s="15"/>
    </row>
    <row r="49061" spans="2:8" x14ac:dyDescent="0.2">
      <c r="B49061" s="12"/>
      <c r="H49061" s="15"/>
    </row>
    <row r="49062" spans="2:8" x14ac:dyDescent="0.2">
      <c r="B49062" s="12"/>
      <c r="H49062" s="15"/>
    </row>
    <row r="49063" spans="2:8" x14ac:dyDescent="0.2">
      <c r="B49063" s="12"/>
      <c r="H49063" s="15"/>
    </row>
    <row r="49064" spans="2:8" x14ac:dyDescent="0.2">
      <c r="B49064" s="12"/>
      <c r="H49064" s="15"/>
    </row>
    <row r="49065" spans="2:8" x14ac:dyDescent="0.2">
      <c r="B49065" s="12"/>
      <c r="H49065" s="15"/>
    </row>
    <row r="49066" spans="2:8" x14ac:dyDescent="0.2">
      <c r="B49066" s="12"/>
      <c r="H49066" s="15"/>
    </row>
    <row r="49067" spans="2:8" x14ac:dyDescent="0.2">
      <c r="B49067" s="12"/>
      <c r="H49067" s="15"/>
    </row>
    <row r="49068" spans="2:8" x14ac:dyDescent="0.2">
      <c r="B49068" s="12"/>
      <c r="H49068" s="15"/>
    </row>
    <row r="49069" spans="2:8" x14ac:dyDescent="0.2">
      <c r="B49069" s="12"/>
      <c r="H49069" s="15"/>
    </row>
    <row r="49070" spans="2:8" x14ac:dyDescent="0.2">
      <c r="B49070" s="12"/>
      <c r="H49070" s="15"/>
    </row>
    <row r="49071" spans="2:8" x14ac:dyDescent="0.2">
      <c r="B49071" s="12"/>
      <c r="H49071" s="15"/>
    </row>
    <row r="49072" spans="2:8" x14ac:dyDescent="0.2">
      <c r="B49072" s="12"/>
      <c r="H49072" s="15"/>
    </row>
    <row r="49073" spans="2:8" x14ac:dyDescent="0.2">
      <c r="B49073" s="12"/>
      <c r="H49073" s="15"/>
    </row>
    <row r="49074" spans="2:8" x14ac:dyDescent="0.2">
      <c r="B49074" s="12"/>
      <c r="H49074" s="15"/>
    </row>
    <row r="49075" spans="2:8" x14ac:dyDescent="0.2">
      <c r="B49075" s="12"/>
      <c r="H49075" s="15"/>
    </row>
    <row r="49076" spans="2:8" x14ac:dyDescent="0.2">
      <c r="B49076" s="12"/>
      <c r="H49076" s="15"/>
    </row>
    <row r="49077" spans="2:8" x14ac:dyDescent="0.2">
      <c r="B49077" s="12"/>
      <c r="H49077" s="15"/>
    </row>
    <row r="49078" spans="2:8" x14ac:dyDescent="0.2">
      <c r="B49078" s="12"/>
      <c r="H49078" s="15"/>
    </row>
    <row r="49079" spans="2:8" x14ac:dyDescent="0.2">
      <c r="B49079" s="12"/>
      <c r="H49079" s="15"/>
    </row>
    <row r="49080" spans="2:8" x14ac:dyDescent="0.2">
      <c r="B49080" s="12"/>
      <c r="H49080" s="15"/>
    </row>
    <row r="49081" spans="2:8" x14ac:dyDescent="0.2">
      <c r="B49081" s="12"/>
      <c r="H49081" s="15"/>
    </row>
    <row r="49082" spans="2:8" x14ac:dyDescent="0.2">
      <c r="B49082" s="12"/>
      <c r="H49082" s="15"/>
    </row>
    <row r="49083" spans="2:8" x14ac:dyDescent="0.2">
      <c r="B49083" s="12"/>
      <c r="H49083" s="15"/>
    </row>
    <row r="49084" spans="2:8" x14ac:dyDescent="0.2">
      <c r="B49084" s="12"/>
      <c r="H49084" s="15"/>
    </row>
    <row r="49085" spans="2:8" x14ac:dyDescent="0.2">
      <c r="B49085" s="12"/>
      <c r="H49085" s="15"/>
    </row>
    <row r="49086" spans="2:8" x14ac:dyDescent="0.2">
      <c r="B49086" s="12"/>
      <c r="H49086" s="15"/>
    </row>
    <row r="49087" spans="2:8" x14ac:dyDescent="0.2">
      <c r="B49087" s="12"/>
      <c r="H49087" s="15"/>
    </row>
    <row r="49088" spans="2:8" x14ac:dyDescent="0.2">
      <c r="B49088" s="12"/>
      <c r="H49088" s="15"/>
    </row>
    <row r="49089" spans="2:8" x14ac:dyDescent="0.2">
      <c r="B49089" s="12"/>
      <c r="H49089" s="15"/>
    </row>
    <row r="49090" spans="2:8" x14ac:dyDescent="0.2">
      <c r="B49090" s="12"/>
      <c r="H49090" s="15"/>
    </row>
    <row r="49091" spans="2:8" x14ac:dyDescent="0.2">
      <c r="B49091" s="12"/>
      <c r="H49091" s="15"/>
    </row>
    <row r="49092" spans="2:8" x14ac:dyDescent="0.2">
      <c r="B49092" s="12"/>
      <c r="H49092" s="15"/>
    </row>
    <row r="49093" spans="2:8" x14ac:dyDescent="0.2">
      <c r="B49093" s="12"/>
      <c r="H49093" s="15"/>
    </row>
    <row r="49094" spans="2:8" x14ac:dyDescent="0.2">
      <c r="B49094" s="12"/>
      <c r="H49094" s="15"/>
    </row>
    <row r="49095" spans="2:8" x14ac:dyDescent="0.2">
      <c r="B49095" s="12"/>
      <c r="H49095" s="15"/>
    </row>
    <row r="49096" spans="2:8" x14ac:dyDescent="0.2">
      <c r="B49096" s="12"/>
      <c r="H49096" s="15"/>
    </row>
    <row r="49097" spans="2:8" x14ac:dyDescent="0.2">
      <c r="B49097" s="12"/>
      <c r="H49097" s="15"/>
    </row>
    <row r="49098" spans="2:8" x14ac:dyDescent="0.2">
      <c r="B49098" s="12"/>
      <c r="H49098" s="15"/>
    </row>
    <row r="49099" spans="2:8" x14ac:dyDescent="0.2">
      <c r="B49099" s="12"/>
      <c r="H49099" s="15"/>
    </row>
    <row r="49100" spans="2:8" x14ac:dyDescent="0.2">
      <c r="B49100" s="12"/>
      <c r="H49100" s="15"/>
    </row>
    <row r="49101" spans="2:8" x14ac:dyDescent="0.2">
      <c r="B49101" s="12"/>
      <c r="H49101" s="15"/>
    </row>
    <row r="49102" spans="2:8" x14ac:dyDescent="0.2">
      <c r="B49102" s="12"/>
      <c r="H49102" s="15"/>
    </row>
    <row r="49103" spans="2:8" x14ac:dyDescent="0.2">
      <c r="B49103" s="12"/>
      <c r="H49103" s="15"/>
    </row>
    <row r="49104" spans="2:8" x14ac:dyDescent="0.2">
      <c r="B49104" s="12"/>
      <c r="H49104" s="15"/>
    </row>
    <row r="49105" spans="2:8" x14ac:dyDescent="0.2">
      <c r="B49105" s="12"/>
      <c r="H49105" s="15"/>
    </row>
    <row r="49106" spans="2:8" x14ac:dyDescent="0.2">
      <c r="B49106" s="12"/>
      <c r="H49106" s="15"/>
    </row>
    <row r="49107" spans="2:8" x14ac:dyDescent="0.2">
      <c r="B49107" s="12"/>
      <c r="H49107" s="15"/>
    </row>
    <row r="49108" spans="2:8" x14ac:dyDescent="0.2">
      <c r="B49108" s="12"/>
      <c r="H49108" s="15"/>
    </row>
    <row r="49109" spans="2:8" x14ac:dyDescent="0.2">
      <c r="B49109" s="12"/>
      <c r="H49109" s="15"/>
    </row>
    <row r="49110" spans="2:8" x14ac:dyDescent="0.2">
      <c r="B49110" s="12"/>
      <c r="H49110" s="15"/>
    </row>
    <row r="49111" spans="2:8" x14ac:dyDescent="0.2">
      <c r="B49111" s="12"/>
      <c r="H49111" s="15"/>
    </row>
    <row r="49112" spans="2:8" x14ac:dyDescent="0.2">
      <c r="B49112" s="12"/>
      <c r="H49112" s="15"/>
    </row>
    <row r="49113" spans="2:8" x14ac:dyDescent="0.2">
      <c r="B49113" s="12"/>
      <c r="H49113" s="15"/>
    </row>
    <row r="49114" spans="2:8" x14ac:dyDescent="0.2">
      <c r="B49114" s="12"/>
      <c r="H49114" s="15"/>
    </row>
    <row r="49115" spans="2:8" x14ac:dyDescent="0.2">
      <c r="B49115" s="12"/>
      <c r="H49115" s="15"/>
    </row>
    <row r="49116" spans="2:8" x14ac:dyDescent="0.2">
      <c r="B49116" s="12"/>
      <c r="H49116" s="15"/>
    </row>
    <row r="49117" spans="2:8" x14ac:dyDescent="0.2">
      <c r="B49117" s="12"/>
      <c r="H49117" s="15"/>
    </row>
    <row r="49118" spans="2:8" x14ac:dyDescent="0.2">
      <c r="B49118" s="12"/>
      <c r="H49118" s="15"/>
    </row>
    <row r="49119" spans="2:8" x14ac:dyDescent="0.2">
      <c r="B49119" s="12"/>
      <c r="H49119" s="15"/>
    </row>
    <row r="49120" spans="2:8" x14ac:dyDescent="0.2">
      <c r="B49120" s="12"/>
      <c r="H49120" s="15"/>
    </row>
    <row r="49121" spans="2:8" x14ac:dyDescent="0.2">
      <c r="B49121" s="12"/>
      <c r="H49121" s="15"/>
    </row>
    <row r="49122" spans="2:8" x14ac:dyDescent="0.2">
      <c r="B49122" s="12"/>
      <c r="H49122" s="15"/>
    </row>
    <row r="49123" spans="2:8" x14ac:dyDescent="0.2">
      <c r="B49123" s="12"/>
      <c r="H49123" s="15"/>
    </row>
    <row r="49124" spans="2:8" x14ac:dyDescent="0.2">
      <c r="B49124" s="12"/>
      <c r="H49124" s="15"/>
    </row>
    <row r="49125" spans="2:8" x14ac:dyDescent="0.2">
      <c r="B49125" s="12"/>
      <c r="H49125" s="15"/>
    </row>
    <row r="49126" spans="2:8" x14ac:dyDescent="0.2">
      <c r="B49126" s="12"/>
      <c r="H49126" s="15"/>
    </row>
    <row r="49127" spans="2:8" x14ac:dyDescent="0.2">
      <c r="B49127" s="12"/>
      <c r="H49127" s="15"/>
    </row>
    <row r="49128" spans="2:8" x14ac:dyDescent="0.2">
      <c r="B49128" s="12"/>
      <c r="H49128" s="15"/>
    </row>
    <row r="49129" spans="2:8" x14ac:dyDescent="0.2">
      <c r="B49129" s="12"/>
      <c r="H49129" s="15"/>
    </row>
    <row r="49130" spans="2:8" x14ac:dyDescent="0.2">
      <c r="B49130" s="12"/>
      <c r="H49130" s="15"/>
    </row>
    <row r="49131" spans="2:8" x14ac:dyDescent="0.2">
      <c r="B49131" s="12"/>
      <c r="H49131" s="15"/>
    </row>
    <row r="49132" spans="2:8" x14ac:dyDescent="0.2">
      <c r="B49132" s="12"/>
      <c r="H49132" s="15"/>
    </row>
    <row r="49133" spans="2:8" x14ac:dyDescent="0.2">
      <c r="B49133" s="12"/>
      <c r="H49133" s="15"/>
    </row>
    <row r="49134" spans="2:8" x14ac:dyDescent="0.2">
      <c r="B49134" s="12"/>
      <c r="H49134" s="15"/>
    </row>
    <row r="49135" spans="2:8" x14ac:dyDescent="0.2">
      <c r="B49135" s="12"/>
      <c r="H49135" s="15"/>
    </row>
    <row r="49136" spans="2:8" x14ac:dyDescent="0.2">
      <c r="B49136" s="12"/>
      <c r="H49136" s="15"/>
    </row>
    <row r="49137" spans="2:8" x14ac:dyDescent="0.2">
      <c r="B49137" s="12"/>
      <c r="H49137" s="15"/>
    </row>
    <row r="49138" spans="2:8" x14ac:dyDescent="0.2">
      <c r="B49138" s="12"/>
      <c r="H49138" s="15"/>
    </row>
    <row r="49139" spans="2:8" x14ac:dyDescent="0.2">
      <c r="B49139" s="12"/>
      <c r="H49139" s="15"/>
    </row>
    <row r="49140" spans="2:8" x14ac:dyDescent="0.2">
      <c r="B49140" s="12"/>
      <c r="H49140" s="15"/>
    </row>
    <row r="49141" spans="2:8" x14ac:dyDescent="0.2">
      <c r="B49141" s="12"/>
      <c r="H49141" s="15"/>
    </row>
    <row r="49142" spans="2:8" x14ac:dyDescent="0.2">
      <c r="B49142" s="12"/>
      <c r="H49142" s="15"/>
    </row>
    <row r="49143" spans="2:8" x14ac:dyDescent="0.2">
      <c r="B49143" s="12"/>
      <c r="H49143" s="15"/>
    </row>
    <row r="49144" spans="2:8" x14ac:dyDescent="0.2">
      <c r="B49144" s="12"/>
      <c r="H49144" s="15"/>
    </row>
    <row r="49145" spans="2:8" x14ac:dyDescent="0.2">
      <c r="B49145" s="12"/>
      <c r="H49145" s="15"/>
    </row>
    <row r="49146" spans="2:8" x14ac:dyDescent="0.2">
      <c r="B49146" s="12"/>
      <c r="H49146" s="15"/>
    </row>
    <row r="49147" spans="2:8" x14ac:dyDescent="0.2">
      <c r="B49147" s="12"/>
      <c r="H49147" s="15"/>
    </row>
    <row r="49148" spans="2:8" x14ac:dyDescent="0.2">
      <c r="B49148" s="12"/>
      <c r="H49148" s="15"/>
    </row>
    <row r="49149" spans="2:8" x14ac:dyDescent="0.2">
      <c r="B49149" s="12"/>
      <c r="H49149" s="15"/>
    </row>
    <row r="49150" spans="2:8" x14ac:dyDescent="0.2">
      <c r="B49150" s="12"/>
      <c r="H49150" s="15"/>
    </row>
    <row r="49151" spans="2:8" x14ac:dyDescent="0.2">
      <c r="B49151" s="12"/>
      <c r="H49151" s="15"/>
    </row>
    <row r="49152" spans="2:8" x14ac:dyDescent="0.2">
      <c r="B49152" s="12"/>
      <c r="H49152" s="15"/>
    </row>
    <row r="49153" spans="2:8" x14ac:dyDescent="0.2">
      <c r="B49153" s="12"/>
      <c r="H49153" s="15"/>
    </row>
    <row r="49154" spans="2:8" x14ac:dyDescent="0.2">
      <c r="B49154" s="12"/>
      <c r="H49154" s="15"/>
    </row>
    <row r="49155" spans="2:8" x14ac:dyDescent="0.2">
      <c r="B49155" s="12"/>
      <c r="H49155" s="15"/>
    </row>
    <row r="49156" spans="2:8" x14ac:dyDescent="0.2">
      <c r="B49156" s="12"/>
      <c r="H49156" s="15"/>
    </row>
    <row r="49157" spans="2:8" x14ac:dyDescent="0.2">
      <c r="B49157" s="12"/>
      <c r="H49157" s="15"/>
    </row>
    <row r="49158" spans="2:8" x14ac:dyDescent="0.2">
      <c r="B49158" s="12"/>
      <c r="H49158" s="15"/>
    </row>
    <row r="49159" spans="2:8" x14ac:dyDescent="0.2">
      <c r="B49159" s="12"/>
      <c r="H49159" s="15"/>
    </row>
    <row r="49160" spans="2:8" x14ac:dyDescent="0.2">
      <c r="B49160" s="12"/>
      <c r="H49160" s="15"/>
    </row>
    <row r="49161" spans="2:8" x14ac:dyDescent="0.2">
      <c r="B49161" s="12"/>
      <c r="H49161" s="15"/>
    </row>
    <row r="49162" spans="2:8" x14ac:dyDescent="0.2">
      <c r="B49162" s="12"/>
      <c r="H49162" s="15"/>
    </row>
    <row r="49163" spans="2:8" x14ac:dyDescent="0.2">
      <c r="B49163" s="12"/>
      <c r="H49163" s="15"/>
    </row>
    <row r="49164" spans="2:8" x14ac:dyDescent="0.2">
      <c r="B49164" s="12"/>
      <c r="H49164" s="15"/>
    </row>
    <row r="49165" spans="2:8" x14ac:dyDescent="0.2">
      <c r="B49165" s="12"/>
      <c r="H49165" s="15"/>
    </row>
    <row r="49166" spans="2:8" x14ac:dyDescent="0.2">
      <c r="B49166" s="12"/>
      <c r="H49166" s="15"/>
    </row>
    <row r="49167" spans="2:8" x14ac:dyDescent="0.2">
      <c r="B49167" s="12"/>
      <c r="H49167" s="15"/>
    </row>
    <row r="49168" spans="2:8" x14ac:dyDescent="0.2">
      <c r="B49168" s="12"/>
      <c r="H49168" s="15"/>
    </row>
    <row r="49169" spans="2:8" x14ac:dyDescent="0.2">
      <c r="B49169" s="12"/>
      <c r="H49169" s="15"/>
    </row>
    <row r="49170" spans="2:8" x14ac:dyDescent="0.2">
      <c r="B49170" s="12"/>
      <c r="H49170" s="15"/>
    </row>
    <row r="49171" spans="2:8" x14ac:dyDescent="0.2">
      <c r="B49171" s="12"/>
      <c r="H49171" s="15"/>
    </row>
    <row r="49172" spans="2:8" x14ac:dyDescent="0.2">
      <c r="B49172" s="12"/>
      <c r="H49172" s="15"/>
    </row>
    <row r="49173" spans="2:8" x14ac:dyDescent="0.2">
      <c r="B49173" s="12"/>
      <c r="H49173" s="15"/>
    </row>
    <row r="49174" spans="2:8" x14ac:dyDescent="0.2">
      <c r="B49174" s="12"/>
      <c r="H49174" s="15"/>
    </row>
    <row r="49175" spans="2:8" x14ac:dyDescent="0.2">
      <c r="B49175" s="12"/>
      <c r="H49175" s="15"/>
    </row>
    <row r="49176" spans="2:8" x14ac:dyDescent="0.2">
      <c r="B49176" s="12"/>
      <c r="H49176" s="15"/>
    </row>
    <row r="49177" spans="2:8" x14ac:dyDescent="0.2">
      <c r="B49177" s="12"/>
      <c r="H49177" s="15"/>
    </row>
    <row r="49178" spans="2:8" x14ac:dyDescent="0.2">
      <c r="B49178" s="12"/>
      <c r="H49178" s="15"/>
    </row>
    <row r="49179" spans="2:8" x14ac:dyDescent="0.2">
      <c r="B49179" s="12"/>
      <c r="H49179" s="15"/>
    </row>
    <row r="49180" spans="2:8" x14ac:dyDescent="0.2">
      <c r="B49180" s="12"/>
      <c r="H49180" s="15"/>
    </row>
    <row r="49181" spans="2:8" x14ac:dyDescent="0.2">
      <c r="B49181" s="12"/>
      <c r="H49181" s="15"/>
    </row>
    <row r="49182" spans="2:8" x14ac:dyDescent="0.2">
      <c r="B49182" s="12"/>
      <c r="H49182" s="15"/>
    </row>
    <row r="49183" spans="2:8" x14ac:dyDescent="0.2">
      <c r="B49183" s="12"/>
      <c r="H49183" s="15"/>
    </row>
    <row r="49184" spans="2:8" x14ac:dyDescent="0.2">
      <c r="B49184" s="12"/>
      <c r="H49184" s="15"/>
    </row>
    <row r="49185" spans="2:8" x14ac:dyDescent="0.2">
      <c r="B49185" s="12"/>
      <c r="H49185" s="15"/>
    </row>
    <row r="49186" spans="2:8" x14ac:dyDescent="0.2">
      <c r="B49186" s="12"/>
      <c r="H49186" s="15"/>
    </row>
    <row r="49187" spans="2:8" x14ac:dyDescent="0.2">
      <c r="B49187" s="12"/>
      <c r="H49187" s="15"/>
    </row>
    <row r="49188" spans="2:8" x14ac:dyDescent="0.2">
      <c r="B49188" s="12"/>
      <c r="H49188" s="15"/>
    </row>
    <row r="49189" spans="2:8" x14ac:dyDescent="0.2">
      <c r="B49189" s="12"/>
      <c r="H49189" s="15"/>
    </row>
    <row r="49190" spans="2:8" x14ac:dyDescent="0.2">
      <c r="B49190" s="12"/>
      <c r="H49190" s="15"/>
    </row>
    <row r="49191" spans="2:8" x14ac:dyDescent="0.2">
      <c r="B49191" s="12"/>
      <c r="H49191" s="15"/>
    </row>
    <row r="49192" spans="2:8" x14ac:dyDescent="0.2">
      <c r="B49192" s="12"/>
      <c r="H49192" s="15"/>
    </row>
    <row r="49193" spans="2:8" x14ac:dyDescent="0.2">
      <c r="B49193" s="12"/>
      <c r="H49193" s="15"/>
    </row>
    <row r="49194" spans="2:8" x14ac:dyDescent="0.2">
      <c r="B49194" s="12"/>
      <c r="H49194" s="15"/>
    </row>
    <row r="49195" spans="2:8" x14ac:dyDescent="0.2">
      <c r="B49195" s="12"/>
      <c r="H49195" s="15"/>
    </row>
    <row r="49196" spans="2:8" x14ac:dyDescent="0.2">
      <c r="B49196" s="12"/>
      <c r="H49196" s="15"/>
    </row>
    <row r="49197" spans="2:8" x14ac:dyDescent="0.2">
      <c r="B49197" s="12"/>
      <c r="H49197" s="15"/>
    </row>
    <row r="49198" spans="2:8" x14ac:dyDescent="0.2">
      <c r="B49198" s="12"/>
      <c r="H49198" s="15"/>
    </row>
    <row r="49199" spans="2:8" x14ac:dyDescent="0.2">
      <c r="B49199" s="12"/>
      <c r="H49199" s="15"/>
    </row>
    <row r="49200" spans="2:8" x14ac:dyDescent="0.2">
      <c r="B49200" s="12"/>
      <c r="H49200" s="15"/>
    </row>
    <row r="49201" spans="2:8" x14ac:dyDescent="0.2">
      <c r="B49201" s="12"/>
      <c r="H49201" s="15"/>
    </row>
    <row r="49202" spans="2:8" x14ac:dyDescent="0.2">
      <c r="B49202" s="12"/>
      <c r="H49202" s="15"/>
    </row>
    <row r="49203" spans="2:8" x14ac:dyDescent="0.2">
      <c r="B49203" s="12"/>
      <c r="H49203" s="15"/>
    </row>
    <row r="49204" spans="2:8" x14ac:dyDescent="0.2">
      <c r="B49204" s="12"/>
      <c r="H49204" s="15"/>
    </row>
    <row r="49205" spans="2:8" x14ac:dyDescent="0.2">
      <c r="B49205" s="12"/>
      <c r="H49205" s="15"/>
    </row>
    <row r="49206" spans="2:8" x14ac:dyDescent="0.2">
      <c r="B49206" s="12"/>
      <c r="H49206" s="15"/>
    </row>
    <row r="49207" spans="2:8" x14ac:dyDescent="0.2">
      <c r="B49207" s="12"/>
      <c r="H49207" s="15"/>
    </row>
    <row r="49208" spans="2:8" x14ac:dyDescent="0.2">
      <c r="B49208" s="12"/>
      <c r="H49208" s="15"/>
    </row>
    <row r="49209" spans="2:8" x14ac:dyDescent="0.2">
      <c r="B49209" s="12"/>
      <c r="H49209" s="15"/>
    </row>
    <row r="49210" spans="2:8" x14ac:dyDescent="0.2">
      <c r="B49210" s="12"/>
      <c r="H49210" s="15"/>
    </row>
    <row r="49211" spans="2:8" x14ac:dyDescent="0.2">
      <c r="B49211" s="12"/>
      <c r="H49211" s="15"/>
    </row>
    <row r="49212" spans="2:8" x14ac:dyDescent="0.2">
      <c r="B49212" s="12"/>
      <c r="H49212" s="15"/>
    </row>
    <row r="49213" spans="2:8" x14ac:dyDescent="0.2">
      <c r="B49213" s="12"/>
      <c r="H49213" s="15"/>
    </row>
    <row r="49214" spans="2:8" x14ac:dyDescent="0.2">
      <c r="B49214" s="12"/>
      <c r="H49214" s="15"/>
    </row>
    <row r="49215" spans="2:8" x14ac:dyDescent="0.2">
      <c r="B49215" s="12"/>
      <c r="H49215" s="15"/>
    </row>
    <row r="49216" spans="2:8" x14ac:dyDescent="0.2">
      <c r="B49216" s="12"/>
      <c r="H49216" s="15"/>
    </row>
    <row r="49217" spans="2:8" x14ac:dyDescent="0.2">
      <c r="B49217" s="12"/>
      <c r="H49217" s="15"/>
    </row>
    <row r="49218" spans="2:8" x14ac:dyDescent="0.2">
      <c r="B49218" s="12"/>
      <c r="H49218" s="15"/>
    </row>
    <row r="49219" spans="2:8" x14ac:dyDescent="0.2">
      <c r="B49219" s="12"/>
      <c r="H49219" s="15"/>
    </row>
    <row r="49220" spans="2:8" x14ac:dyDescent="0.2">
      <c r="B49220" s="12"/>
      <c r="H49220" s="15"/>
    </row>
    <row r="49221" spans="2:8" x14ac:dyDescent="0.2">
      <c r="B49221" s="12"/>
      <c r="H49221" s="15"/>
    </row>
    <row r="49222" spans="2:8" x14ac:dyDescent="0.2">
      <c r="B49222" s="12"/>
      <c r="H49222" s="15"/>
    </row>
    <row r="49223" spans="2:8" x14ac:dyDescent="0.2">
      <c r="B49223" s="12"/>
      <c r="H49223" s="15"/>
    </row>
    <row r="49224" spans="2:8" x14ac:dyDescent="0.2">
      <c r="B49224" s="12"/>
      <c r="H49224" s="15"/>
    </row>
    <row r="49225" spans="2:8" x14ac:dyDescent="0.2">
      <c r="B49225" s="12"/>
      <c r="H49225" s="15"/>
    </row>
    <row r="49226" spans="2:8" x14ac:dyDescent="0.2">
      <c r="B49226" s="12"/>
      <c r="H49226" s="15"/>
    </row>
    <row r="49227" spans="2:8" x14ac:dyDescent="0.2">
      <c r="B49227" s="12"/>
      <c r="H49227" s="15"/>
    </row>
    <row r="49228" spans="2:8" x14ac:dyDescent="0.2">
      <c r="B49228" s="12"/>
      <c r="H49228" s="15"/>
    </row>
    <row r="49229" spans="2:8" x14ac:dyDescent="0.2">
      <c r="B49229" s="12"/>
      <c r="H49229" s="15"/>
    </row>
    <row r="49230" spans="2:8" x14ac:dyDescent="0.2">
      <c r="B49230" s="12"/>
      <c r="H49230" s="15"/>
    </row>
    <row r="49231" spans="2:8" x14ac:dyDescent="0.2">
      <c r="B49231" s="12"/>
      <c r="H49231" s="15"/>
    </row>
    <row r="49232" spans="2:8" x14ac:dyDescent="0.2">
      <c r="B49232" s="12"/>
      <c r="H49232" s="15"/>
    </row>
    <row r="49233" spans="2:8" x14ac:dyDescent="0.2">
      <c r="B49233" s="12"/>
      <c r="H49233" s="15"/>
    </row>
    <row r="49234" spans="2:8" x14ac:dyDescent="0.2">
      <c r="B49234" s="12"/>
      <c r="H49234" s="15"/>
    </row>
    <row r="49235" spans="2:8" x14ac:dyDescent="0.2">
      <c r="B49235" s="12"/>
      <c r="H49235" s="15"/>
    </row>
    <row r="49236" spans="2:8" x14ac:dyDescent="0.2">
      <c r="B49236" s="12"/>
      <c r="H49236" s="15"/>
    </row>
    <row r="49237" spans="2:8" x14ac:dyDescent="0.2">
      <c r="B49237" s="12"/>
      <c r="H49237" s="15"/>
    </row>
    <row r="49238" spans="2:8" x14ac:dyDescent="0.2">
      <c r="B49238" s="12"/>
      <c r="H49238" s="15"/>
    </row>
    <row r="49239" spans="2:8" x14ac:dyDescent="0.2">
      <c r="B49239" s="12"/>
      <c r="H49239" s="15"/>
    </row>
    <row r="49240" spans="2:8" x14ac:dyDescent="0.2">
      <c r="B49240" s="12"/>
      <c r="H49240" s="15"/>
    </row>
    <row r="49241" spans="2:8" x14ac:dyDescent="0.2">
      <c r="B49241" s="12"/>
      <c r="H49241" s="15"/>
    </row>
    <row r="49242" spans="2:8" x14ac:dyDescent="0.2">
      <c r="B49242" s="12"/>
      <c r="H49242" s="15"/>
    </row>
    <row r="49243" spans="2:8" x14ac:dyDescent="0.2">
      <c r="B49243" s="12"/>
      <c r="H49243" s="15"/>
    </row>
    <row r="49244" spans="2:8" x14ac:dyDescent="0.2">
      <c r="B49244" s="12"/>
      <c r="H49244" s="15"/>
    </row>
    <row r="49245" spans="2:8" x14ac:dyDescent="0.2">
      <c r="B49245" s="12"/>
      <c r="H49245" s="15"/>
    </row>
    <row r="49246" spans="2:8" x14ac:dyDescent="0.2">
      <c r="B49246" s="12"/>
      <c r="H49246" s="15"/>
    </row>
    <row r="49247" spans="2:8" x14ac:dyDescent="0.2">
      <c r="B49247" s="12"/>
      <c r="H49247" s="15"/>
    </row>
    <row r="49248" spans="2:8" x14ac:dyDescent="0.2">
      <c r="B49248" s="12"/>
      <c r="H49248" s="15"/>
    </row>
    <row r="49249" spans="2:8" x14ac:dyDescent="0.2">
      <c r="B49249" s="12"/>
      <c r="H49249" s="15"/>
    </row>
    <row r="49250" spans="2:8" x14ac:dyDescent="0.2">
      <c r="B49250" s="12"/>
      <c r="H49250" s="15"/>
    </row>
    <row r="49251" spans="2:8" x14ac:dyDescent="0.2">
      <c r="B49251" s="12"/>
      <c r="H49251" s="15"/>
    </row>
    <row r="49252" spans="2:8" x14ac:dyDescent="0.2">
      <c r="B49252" s="12"/>
      <c r="H49252" s="15"/>
    </row>
    <row r="49253" spans="2:8" x14ac:dyDescent="0.2">
      <c r="B49253" s="12"/>
      <c r="H49253" s="15"/>
    </row>
    <row r="49254" spans="2:8" x14ac:dyDescent="0.2">
      <c r="B49254" s="12"/>
      <c r="H49254" s="15"/>
    </row>
    <row r="49255" spans="2:8" x14ac:dyDescent="0.2">
      <c r="B49255" s="12"/>
      <c r="H49255" s="15"/>
    </row>
    <row r="49256" spans="2:8" x14ac:dyDescent="0.2">
      <c r="B49256" s="12"/>
      <c r="H49256" s="15"/>
    </row>
    <row r="49257" spans="2:8" x14ac:dyDescent="0.2">
      <c r="B49257" s="12"/>
      <c r="H49257" s="15"/>
    </row>
    <row r="49258" spans="2:8" x14ac:dyDescent="0.2">
      <c r="B49258" s="12"/>
      <c r="H49258" s="15"/>
    </row>
    <row r="49259" spans="2:8" x14ac:dyDescent="0.2">
      <c r="B49259" s="12"/>
      <c r="H49259" s="15"/>
    </row>
    <row r="49260" spans="2:8" x14ac:dyDescent="0.2">
      <c r="B49260" s="12"/>
      <c r="H49260" s="15"/>
    </row>
    <row r="49261" spans="2:8" x14ac:dyDescent="0.2">
      <c r="B49261" s="12"/>
      <c r="H49261" s="15"/>
    </row>
    <row r="49262" spans="2:8" x14ac:dyDescent="0.2">
      <c r="B49262" s="12"/>
      <c r="H49262" s="15"/>
    </row>
    <row r="49263" spans="2:8" x14ac:dyDescent="0.2">
      <c r="B49263" s="12"/>
      <c r="H49263" s="15"/>
    </row>
    <row r="49264" spans="2:8" x14ac:dyDescent="0.2">
      <c r="B49264" s="12"/>
      <c r="H49264" s="15"/>
    </row>
    <row r="49265" spans="2:8" x14ac:dyDescent="0.2">
      <c r="B49265" s="12"/>
      <c r="H49265" s="15"/>
    </row>
    <row r="49266" spans="2:8" x14ac:dyDescent="0.2">
      <c r="B49266" s="12"/>
      <c r="H49266" s="15"/>
    </row>
    <row r="49267" spans="2:8" x14ac:dyDescent="0.2">
      <c r="B49267" s="12"/>
      <c r="H49267" s="15"/>
    </row>
    <row r="49268" spans="2:8" x14ac:dyDescent="0.2">
      <c r="B49268" s="12"/>
      <c r="H49268" s="15"/>
    </row>
    <row r="49269" spans="2:8" x14ac:dyDescent="0.2">
      <c r="B49269" s="12"/>
      <c r="H49269" s="15"/>
    </row>
    <row r="49270" spans="2:8" x14ac:dyDescent="0.2">
      <c r="B49270" s="12"/>
      <c r="H49270" s="15"/>
    </row>
    <row r="49271" spans="2:8" x14ac:dyDescent="0.2">
      <c r="B49271" s="12"/>
      <c r="H49271" s="15"/>
    </row>
    <row r="49272" spans="2:8" x14ac:dyDescent="0.2">
      <c r="B49272" s="12"/>
      <c r="H49272" s="15"/>
    </row>
    <row r="49273" spans="2:8" x14ac:dyDescent="0.2">
      <c r="B49273" s="12"/>
      <c r="H49273" s="15"/>
    </row>
    <row r="49274" spans="2:8" x14ac:dyDescent="0.2">
      <c r="B49274" s="12"/>
      <c r="H49274" s="15"/>
    </row>
    <row r="49275" spans="2:8" x14ac:dyDescent="0.2">
      <c r="B49275" s="12"/>
      <c r="H49275" s="15"/>
    </row>
    <row r="49276" spans="2:8" x14ac:dyDescent="0.2">
      <c r="B49276" s="12"/>
      <c r="H49276" s="15"/>
    </row>
    <row r="49277" spans="2:8" x14ac:dyDescent="0.2">
      <c r="B49277" s="12"/>
      <c r="H49277" s="15"/>
    </row>
    <row r="49278" spans="2:8" x14ac:dyDescent="0.2">
      <c r="B49278" s="12"/>
      <c r="H49278" s="15"/>
    </row>
    <row r="49279" spans="2:8" x14ac:dyDescent="0.2">
      <c r="B49279" s="12"/>
      <c r="H49279" s="15"/>
    </row>
    <row r="49280" spans="2:8" x14ac:dyDescent="0.2">
      <c r="B49280" s="12"/>
      <c r="H49280" s="15"/>
    </row>
    <row r="49281" spans="2:8" x14ac:dyDescent="0.2">
      <c r="B49281" s="12"/>
      <c r="H49281" s="15"/>
    </row>
    <row r="49282" spans="2:8" x14ac:dyDescent="0.2">
      <c r="B49282" s="12"/>
      <c r="H49282" s="15"/>
    </row>
    <row r="49283" spans="2:8" x14ac:dyDescent="0.2">
      <c r="B49283" s="12"/>
      <c r="H49283" s="15"/>
    </row>
    <row r="49284" spans="2:8" x14ac:dyDescent="0.2">
      <c r="B49284" s="12"/>
      <c r="H49284" s="15"/>
    </row>
    <row r="49285" spans="2:8" x14ac:dyDescent="0.2">
      <c r="B49285" s="12"/>
      <c r="H49285" s="15"/>
    </row>
    <row r="49286" spans="2:8" x14ac:dyDescent="0.2">
      <c r="B49286" s="12"/>
      <c r="H49286" s="15"/>
    </row>
    <row r="49287" spans="2:8" x14ac:dyDescent="0.2">
      <c r="B49287" s="12"/>
      <c r="H49287" s="15"/>
    </row>
    <row r="49288" spans="2:8" x14ac:dyDescent="0.2">
      <c r="B49288" s="12"/>
      <c r="H49288" s="15"/>
    </row>
    <row r="49289" spans="2:8" x14ac:dyDescent="0.2">
      <c r="B49289" s="12"/>
      <c r="H49289" s="15"/>
    </row>
    <row r="49290" spans="2:8" x14ac:dyDescent="0.2">
      <c r="B49290" s="12"/>
      <c r="H49290" s="15"/>
    </row>
    <row r="49291" spans="2:8" x14ac:dyDescent="0.2">
      <c r="B49291" s="12"/>
      <c r="H49291" s="15"/>
    </row>
    <row r="49292" spans="2:8" x14ac:dyDescent="0.2">
      <c r="B49292" s="12"/>
      <c r="H49292" s="15"/>
    </row>
    <row r="49293" spans="2:8" x14ac:dyDescent="0.2">
      <c r="B49293" s="12"/>
      <c r="H49293" s="15"/>
    </row>
    <row r="49294" spans="2:8" x14ac:dyDescent="0.2">
      <c r="B49294" s="12"/>
      <c r="H49294" s="15"/>
    </row>
    <row r="49295" spans="2:8" x14ac:dyDescent="0.2">
      <c r="B49295" s="12"/>
      <c r="H49295" s="15"/>
    </row>
    <row r="49296" spans="2:8" x14ac:dyDescent="0.2">
      <c r="B49296" s="12"/>
      <c r="H49296" s="15"/>
    </row>
    <row r="49297" spans="2:8" x14ac:dyDescent="0.2">
      <c r="B49297" s="12"/>
      <c r="H49297" s="15"/>
    </row>
    <row r="49298" spans="2:8" x14ac:dyDescent="0.2">
      <c r="B49298" s="12"/>
      <c r="H49298" s="15"/>
    </row>
    <row r="49299" spans="2:8" x14ac:dyDescent="0.2">
      <c r="B49299" s="12"/>
      <c r="H49299" s="15"/>
    </row>
    <row r="49300" spans="2:8" x14ac:dyDescent="0.2">
      <c r="B49300" s="12"/>
      <c r="H49300" s="15"/>
    </row>
    <row r="49301" spans="2:8" x14ac:dyDescent="0.2">
      <c r="B49301" s="12"/>
      <c r="H49301" s="15"/>
    </row>
    <row r="49302" spans="2:8" x14ac:dyDescent="0.2">
      <c r="B49302" s="12"/>
      <c r="H49302" s="15"/>
    </row>
    <row r="49303" spans="2:8" x14ac:dyDescent="0.2">
      <c r="B49303" s="12"/>
      <c r="H49303" s="15"/>
    </row>
    <row r="49304" spans="2:8" x14ac:dyDescent="0.2">
      <c r="B49304" s="12"/>
      <c r="H49304" s="15"/>
    </row>
    <row r="49305" spans="2:8" x14ac:dyDescent="0.2">
      <c r="B49305" s="12"/>
      <c r="H49305" s="15"/>
    </row>
    <row r="49306" spans="2:8" x14ac:dyDescent="0.2">
      <c r="B49306" s="12"/>
      <c r="H49306" s="15"/>
    </row>
    <row r="49307" spans="2:8" x14ac:dyDescent="0.2">
      <c r="B49307" s="12"/>
      <c r="H49307" s="15"/>
    </row>
    <row r="49308" spans="2:8" x14ac:dyDescent="0.2">
      <c r="B49308" s="12"/>
      <c r="H49308" s="15"/>
    </row>
    <row r="49309" spans="2:8" x14ac:dyDescent="0.2">
      <c r="B49309" s="12"/>
      <c r="H49309" s="15"/>
    </row>
    <row r="49310" spans="2:8" x14ac:dyDescent="0.2">
      <c r="B49310" s="12"/>
      <c r="H49310" s="15"/>
    </row>
    <row r="49311" spans="2:8" x14ac:dyDescent="0.2">
      <c r="B49311" s="12"/>
      <c r="H49311" s="15"/>
    </row>
    <row r="49312" spans="2:8" x14ac:dyDescent="0.2">
      <c r="B49312" s="12"/>
      <c r="H49312" s="15"/>
    </row>
    <row r="49313" spans="2:8" x14ac:dyDescent="0.2">
      <c r="B49313" s="12"/>
      <c r="H49313" s="15"/>
    </row>
    <row r="49314" spans="2:8" x14ac:dyDescent="0.2">
      <c r="B49314" s="12"/>
      <c r="H49314" s="15"/>
    </row>
    <row r="49315" spans="2:8" x14ac:dyDescent="0.2">
      <c r="B49315" s="12"/>
      <c r="H49315" s="15"/>
    </row>
    <row r="49316" spans="2:8" x14ac:dyDescent="0.2">
      <c r="B49316" s="12"/>
      <c r="H49316" s="15"/>
    </row>
    <row r="49317" spans="2:8" x14ac:dyDescent="0.2">
      <c r="B49317" s="12"/>
      <c r="H49317" s="15"/>
    </row>
    <row r="49318" spans="2:8" x14ac:dyDescent="0.2">
      <c r="B49318" s="12"/>
      <c r="H49318" s="15"/>
    </row>
    <row r="49319" spans="2:8" x14ac:dyDescent="0.2">
      <c r="B49319" s="12"/>
      <c r="H49319" s="15"/>
    </row>
    <row r="49320" spans="2:8" x14ac:dyDescent="0.2">
      <c r="B49320" s="12"/>
      <c r="H49320" s="15"/>
    </row>
    <row r="49321" spans="2:8" x14ac:dyDescent="0.2">
      <c r="B49321" s="12"/>
      <c r="H49321" s="15"/>
    </row>
    <row r="49322" spans="2:8" x14ac:dyDescent="0.2">
      <c r="B49322" s="12"/>
      <c r="H49322" s="15"/>
    </row>
    <row r="49323" spans="2:8" x14ac:dyDescent="0.2">
      <c r="B49323" s="12"/>
      <c r="H49323" s="15"/>
    </row>
    <row r="49324" spans="2:8" x14ac:dyDescent="0.2">
      <c r="B49324" s="12"/>
      <c r="H49324" s="15"/>
    </row>
    <row r="49325" spans="2:8" x14ac:dyDescent="0.2">
      <c r="B49325" s="12"/>
      <c r="H49325" s="15"/>
    </row>
    <row r="49326" spans="2:8" x14ac:dyDescent="0.2">
      <c r="B49326" s="12"/>
      <c r="H49326" s="15"/>
    </row>
    <row r="49327" spans="2:8" x14ac:dyDescent="0.2">
      <c r="B49327" s="12"/>
      <c r="H49327" s="15"/>
    </row>
    <row r="49328" spans="2:8" x14ac:dyDescent="0.2">
      <c r="B49328" s="12"/>
      <c r="H49328" s="15"/>
    </row>
    <row r="49329" spans="2:8" x14ac:dyDescent="0.2">
      <c r="B49329" s="12"/>
      <c r="H49329" s="15"/>
    </row>
    <row r="49330" spans="2:8" x14ac:dyDescent="0.2">
      <c r="B49330" s="12"/>
      <c r="H49330" s="15"/>
    </row>
    <row r="49331" spans="2:8" x14ac:dyDescent="0.2">
      <c r="B49331" s="12"/>
      <c r="H49331" s="15"/>
    </row>
    <row r="49332" spans="2:8" x14ac:dyDescent="0.2">
      <c r="B49332" s="12"/>
      <c r="H49332" s="15"/>
    </row>
    <row r="49333" spans="2:8" x14ac:dyDescent="0.2">
      <c r="B49333" s="12"/>
      <c r="H49333" s="15"/>
    </row>
    <row r="49334" spans="2:8" x14ac:dyDescent="0.2">
      <c r="B49334" s="12"/>
      <c r="H49334" s="15"/>
    </row>
    <row r="49335" spans="2:8" x14ac:dyDescent="0.2">
      <c r="B49335" s="12"/>
      <c r="H49335" s="15"/>
    </row>
    <row r="49336" spans="2:8" x14ac:dyDescent="0.2">
      <c r="B49336" s="12"/>
      <c r="H49336" s="15"/>
    </row>
    <row r="49337" spans="2:8" x14ac:dyDescent="0.2">
      <c r="B49337" s="12"/>
      <c r="H49337" s="15"/>
    </row>
    <row r="49338" spans="2:8" x14ac:dyDescent="0.2">
      <c r="B49338" s="12"/>
      <c r="H49338" s="15"/>
    </row>
    <row r="49339" spans="2:8" x14ac:dyDescent="0.2">
      <c r="B49339" s="12"/>
      <c r="H49339" s="15"/>
    </row>
    <row r="49340" spans="2:8" x14ac:dyDescent="0.2">
      <c r="B49340" s="12"/>
      <c r="H49340" s="15"/>
    </row>
    <row r="49341" spans="2:8" x14ac:dyDescent="0.2">
      <c r="B49341" s="12"/>
      <c r="H49341" s="15"/>
    </row>
    <row r="49342" spans="2:8" x14ac:dyDescent="0.2">
      <c r="B49342" s="12"/>
      <c r="H49342" s="15"/>
    </row>
    <row r="49343" spans="2:8" x14ac:dyDescent="0.2">
      <c r="B49343" s="12"/>
      <c r="H49343" s="15"/>
    </row>
    <row r="49344" spans="2:8" x14ac:dyDescent="0.2">
      <c r="B49344" s="12"/>
      <c r="H49344" s="15"/>
    </row>
    <row r="49345" spans="2:8" x14ac:dyDescent="0.2">
      <c r="B49345" s="12"/>
      <c r="H49345" s="15"/>
    </row>
    <row r="49346" spans="2:8" x14ac:dyDescent="0.2">
      <c r="B49346" s="12"/>
      <c r="H49346" s="15"/>
    </row>
    <row r="49347" spans="2:8" x14ac:dyDescent="0.2">
      <c r="B49347" s="12"/>
      <c r="H49347" s="15"/>
    </row>
    <row r="49348" spans="2:8" x14ac:dyDescent="0.2">
      <c r="B49348" s="12"/>
      <c r="H49348" s="15"/>
    </row>
    <row r="49349" spans="2:8" x14ac:dyDescent="0.2">
      <c r="B49349" s="12"/>
      <c r="H49349" s="15"/>
    </row>
    <row r="49350" spans="2:8" x14ac:dyDescent="0.2">
      <c r="B49350" s="12"/>
      <c r="H49350" s="15"/>
    </row>
    <row r="49351" spans="2:8" x14ac:dyDescent="0.2">
      <c r="B49351" s="12"/>
      <c r="H49351" s="15"/>
    </row>
    <row r="49352" spans="2:8" x14ac:dyDescent="0.2">
      <c r="B49352" s="12"/>
      <c r="H49352" s="15"/>
    </row>
    <row r="49353" spans="2:8" x14ac:dyDescent="0.2">
      <c r="B49353" s="12"/>
      <c r="H49353" s="15"/>
    </row>
    <row r="49354" spans="2:8" x14ac:dyDescent="0.2">
      <c r="B49354" s="12"/>
      <c r="H49354" s="15"/>
    </row>
    <row r="49355" spans="2:8" x14ac:dyDescent="0.2">
      <c r="B49355" s="12"/>
      <c r="H49355" s="15"/>
    </row>
    <row r="49356" spans="2:8" x14ac:dyDescent="0.2">
      <c r="B49356" s="12"/>
      <c r="H49356" s="15"/>
    </row>
    <row r="49357" spans="2:8" x14ac:dyDescent="0.2">
      <c r="B49357" s="12"/>
      <c r="H49357" s="15"/>
    </row>
    <row r="49358" spans="2:8" x14ac:dyDescent="0.2">
      <c r="B49358" s="12"/>
      <c r="H49358" s="15"/>
    </row>
    <row r="49359" spans="2:8" x14ac:dyDescent="0.2">
      <c r="B49359" s="12"/>
      <c r="H49359" s="15"/>
    </row>
    <row r="49360" spans="2:8" x14ac:dyDescent="0.2">
      <c r="B49360" s="12"/>
      <c r="H49360" s="15"/>
    </row>
    <row r="49361" spans="2:8" x14ac:dyDescent="0.2">
      <c r="B49361" s="12"/>
      <c r="H49361" s="15"/>
    </row>
    <row r="49362" spans="2:8" x14ac:dyDescent="0.2">
      <c r="B49362" s="12"/>
      <c r="H49362" s="15"/>
    </row>
    <row r="49363" spans="2:8" x14ac:dyDescent="0.2">
      <c r="B49363" s="12"/>
      <c r="H49363" s="15"/>
    </row>
    <row r="49364" spans="2:8" x14ac:dyDescent="0.2">
      <c r="B49364" s="12"/>
      <c r="H49364" s="15"/>
    </row>
    <row r="49365" spans="2:8" x14ac:dyDescent="0.2">
      <c r="B49365" s="12"/>
      <c r="H49365" s="15"/>
    </row>
    <row r="49366" spans="2:8" x14ac:dyDescent="0.2">
      <c r="B49366" s="12"/>
      <c r="H49366" s="15"/>
    </row>
    <row r="49367" spans="2:8" x14ac:dyDescent="0.2">
      <c r="B49367" s="12"/>
      <c r="H49367" s="15"/>
    </row>
    <row r="49368" spans="2:8" x14ac:dyDescent="0.2">
      <c r="B49368" s="12"/>
      <c r="H49368" s="15"/>
    </row>
    <row r="49369" spans="2:8" x14ac:dyDescent="0.2">
      <c r="B49369" s="12"/>
      <c r="H49369" s="15"/>
    </row>
    <row r="49370" spans="2:8" x14ac:dyDescent="0.2">
      <c r="B49370" s="12"/>
      <c r="H49370" s="15"/>
    </row>
    <row r="49371" spans="2:8" x14ac:dyDescent="0.2">
      <c r="B49371" s="12"/>
      <c r="H49371" s="15"/>
    </row>
    <row r="49372" spans="2:8" x14ac:dyDescent="0.2">
      <c r="B49372" s="12"/>
      <c r="H49372" s="15"/>
    </row>
    <row r="49373" spans="2:8" x14ac:dyDescent="0.2">
      <c r="B49373" s="12"/>
      <c r="H49373" s="15"/>
    </row>
    <row r="49374" spans="2:8" x14ac:dyDescent="0.2">
      <c r="B49374" s="12"/>
      <c r="H49374" s="15"/>
    </row>
    <row r="49375" spans="2:8" x14ac:dyDescent="0.2">
      <c r="B49375" s="12"/>
      <c r="H49375" s="15"/>
    </row>
    <row r="49376" spans="2:8" x14ac:dyDescent="0.2">
      <c r="B49376" s="12"/>
      <c r="H49376" s="15"/>
    </row>
    <row r="49377" spans="2:8" x14ac:dyDescent="0.2">
      <c r="B49377" s="12"/>
      <c r="H49377" s="15"/>
    </row>
    <row r="49378" spans="2:8" x14ac:dyDescent="0.2">
      <c r="B49378" s="12"/>
      <c r="H49378" s="15"/>
    </row>
    <row r="49379" spans="2:8" x14ac:dyDescent="0.2">
      <c r="B49379" s="12"/>
      <c r="H49379" s="15"/>
    </row>
    <row r="49380" spans="2:8" x14ac:dyDescent="0.2">
      <c r="B49380" s="12"/>
      <c r="H49380" s="15"/>
    </row>
    <row r="49381" spans="2:8" x14ac:dyDescent="0.2">
      <c r="B49381" s="12"/>
      <c r="H49381" s="15"/>
    </row>
    <row r="49382" spans="2:8" x14ac:dyDescent="0.2">
      <c r="B49382" s="12"/>
      <c r="H49382" s="15"/>
    </row>
    <row r="49383" spans="2:8" x14ac:dyDescent="0.2">
      <c r="B49383" s="12"/>
      <c r="H49383" s="15"/>
    </row>
    <row r="49384" spans="2:8" x14ac:dyDescent="0.2">
      <c r="B49384" s="12"/>
      <c r="H49384" s="15"/>
    </row>
    <row r="49385" spans="2:8" x14ac:dyDescent="0.2">
      <c r="B49385" s="12"/>
      <c r="H49385" s="15"/>
    </row>
    <row r="49386" spans="2:8" x14ac:dyDescent="0.2">
      <c r="B49386" s="12"/>
      <c r="H49386" s="15"/>
    </row>
    <row r="49387" spans="2:8" x14ac:dyDescent="0.2">
      <c r="B49387" s="12"/>
      <c r="H49387" s="15"/>
    </row>
    <row r="49388" spans="2:8" x14ac:dyDescent="0.2">
      <c r="B49388" s="12"/>
      <c r="H49388" s="15"/>
    </row>
    <row r="49389" spans="2:8" x14ac:dyDescent="0.2">
      <c r="B49389" s="12"/>
      <c r="H49389" s="15"/>
    </row>
    <row r="49390" spans="2:8" x14ac:dyDescent="0.2">
      <c r="B49390" s="12"/>
      <c r="H49390" s="15"/>
    </row>
    <row r="49391" spans="2:8" x14ac:dyDescent="0.2">
      <c r="B49391" s="12"/>
      <c r="H49391" s="15"/>
    </row>
    <row r="49392" spans="2:8" x14ac:dyDescent="0.2">
      <c r="B49392" s="12"/>
      <c r="H49392" s="15"/>
    </row>
    <row r="49393" spans="2:8" x14ac:dyDescent="0.2">
      <c r="B49393" s="12"/>
      <c r="H49393" s="15"/>
    </row>
    <row r="49394" spans="2:8" x14ac:dyDescent="0.2">
      <c r="B49394" s="12"/>
      <c r="H49394" s="15"/>
    </row>
    <row r="49395" spans="2:8" x14ac:dyDescent="0.2">
      <c r="B49395" s="12"/>
      <c r="H49395" s="15"/>
    </row>
    <row r="49396" spans="2:8" x14ac:dyDescent="0.2">
      <c r="B49396" s="12"/>
      <c r="H49396" s="15"/>
    </row>
    <row r="49397" spans="2:8" x14ac:dyDescent="0.2">
      <c r="B49397" s="12"/>
      <c r="H49397" s="15"/>
    </row>
    <row r="49398" spans="2:8" x14ac:dyDescent="0.2">
      <c r="B49398" s="12"/>
      <c r="H49398" s="15"/>
    </row>
    <row r="49399" spans="2:8" x14ac:dyDescent="0.2">
      <c r="B49399" s="12"/>
      <c r="H49399" s="15"/>
    </row>
    <row r="49400" spans="2:8" x14ac:dyDescent="0.2">
      <c r="B49400" s="12"/>
      <c r="H49400" s="15"/>
    </row>
    <row r="49401" spans="2:8" x14ac:dyDescent="0.2">
      <c r="B49401" s="12"/>
      <c r="H49401" s="15"/>
    </row>
    <row r="49402" spans="2:8" x14ac:dyDescent="0.2">
      <c r="B49402" s="12"/>
      <c r="H49402" s="15"/>
    </row>
    <row r="49403" spans="2:8" x14ac:dyDescent="0.2">
      <c r="B49403" s="12"/>
      <c r="H49403" s="15"/>
    </row>
    <row r="49404" spans="2:8" x14ac:dyDescent="0.2">
      <c r="B49404" s="12"/>
      <c r="H49404" s="15"/>
    </row>
    <row r="49405" spans="2:8" x14ac:dyDescent="0.2">
      <c r="B49405" s="12"/>
      <c r="H49405" s="15"/>
    </row>
    <row r="49406" spans="2:8" x14ac:dyDescent="0.2">
      <c r="B49406" s="12"/>
      <c r="H49406" s="15"/>
    </row>
    <row r="49407" spans="2:8" x14ac:dyDescent="0.2">
      <c r="B49407" s="12"/>
      <c r="H49407" s="15"/>
    </row>
    <row r="49408" spans="2:8" x14ac:dyDescent="0.2">
      <c r="B49408" s="12"/>
      <c r="H49408" s="15"/>
    </row>
    <row r="49409" spans="2:8" x14ac:dyDescent="0.2">
      <c r="B49409" s="12"/>
      <c r="H49409" s="15"/>
    </row>
    <row r="49410" spans="2:8" x14ac:dyDescent="0.2">
      <c r="B49410" s="12"/>
      <c r="H49410" s="15"/>
    </row>
    <row r="49411" spans="2:8" x14ac:dyDescent="0.2">
      <c r="B49411" s="12"/>
      <c r="H49411" s="15"/>
    </row>
    <row r="49412" spans="2:8" x14ac:dyDescent="0.2">
      <c r="B49412" s="12"/>
      <c r="H49412" s="15"/>
    </row>
    <row r="49413" spans="2:8" x14ac:dyDescent="0.2">
      <c r="B49413" s="12"/>
      <c r="H49413" s="15"/>
    </row>
    <row r="49414" spans="2:8" x14ac:dyDescent="0.2">
      <c r="B49414" s="12"/>
      <c r="H49414" s="15"/>
    </row>
    <row r="49415" spans="2:8" x14ac:dyDescent="0.2">
      <c r="B49415" s="12"/>
      <c r="H49415" s="15"/>
    </row>
    <row r="49416" spans="2:8" x14ac:dyDescent="0.2">
      <c r="B49416" s="12"/>
      <c r="H49416" s="15"/>
    </row>
    <row r="49417" spans="2:8" x14ac:dyDescent="0.2">
      <c r="B49417" s="12"/>
      <c r="H49417" s="15"/>
    </row>
    <row r="49418" spans="2:8" x14ac:dyDescent="0.2">
      <c r="B49418" s="12"/>
      <c r="H49418" s="15"/>
    </row>
    <row r="49419" spans="2:8" x14ac:dyDescent="0.2">
      <c r="B49419" s="12"/>
      <c r="H49419" s="15"/>
    </row>
    <row r="49420" spans="2:8" x14ac:dyDescent="0.2">
      <c r="B49420" s="12"/>
      <c r="H49420" s="15"/>
    </row>
    <row r="49421" spans="2:8" x14ac:dyDescent="0.2">
      <c r="B49421" s="12"/>
      <c r="H49421" s="15"/>
    </row>
    <row r="49422" spans="2:8" x14ac:dyDescent="0.2">
      <c r="B49422" s="12"/>
      <c r="H49422" s="15"/>
    </row>
    <row r="49423" spans="2:8" x14ac:dyDescent="0.2">
      <c r="B49423" s="12"/>
      <c r="H49423" s="15"/>
    </row>
    <row r="49424" spans="2:8" x14ac:dyDescent="0.2">
      <c r="B49424" s="12"/>
      <c r="H49424" s="15"/>
    </row>
    <row r="49425" spans="2:8" x14ac:dyDescent="0.2">
      <c r="B49425" s="12"/>
      <c r="H49425" s="15"/>
    </row>
    <row r="49426" spans="2:8" x14ac:dyDescent="0.2">
      <c r="B49426" s="12"/>
      <c r="H49426" s="15"/>
    </row>
    <row r="49427" spans="2:8" x14ac:dyDescent="0.2">
      <c r="B49427" s="12"/>
      <c r="H49427" s="15"/>
    </row>
    <row r="49428" spans="2:8" x14ac:dyDescent="0.2">
      <c r="B49428" s="12"/>
      <c r="H49428" s="15"/>
    </row>
    <row r="49429" spans="2:8" x14ac:dyDescent="0.2">
      <c r="B49429" s="12"/>
      <c r="H49429" s="15"/>
    </row>
    <row r="49430" spans="2:8" x14ac:dyDescent="0.2">
      <c r="B49430" s="12"/>
      <c r="H49430" s="15"/>
    </row>
    <row r="49431" spans="2:8" x14ac:dyDescent="0.2">
      <c r="B49431" s="12"/>
      <c r="H49431" s="15"/>
    </row>
    <row r="49432" spans="2:8" x14ac:dyDescent="0.2">
      <c r="B49432" s="12"/>
      <c r="H49432" s="15"/>
    </row>
    <row r="49433" spans="2:8" x14ac:dyDescent="0.2">
      <c r="B49433" s="12"/>
      <c r="H49433" s="15"/>
    </row>
    <row r="49434" spans="2:8" x14ac:dyDescent="0.2">
      <c r="B49434" s="12"/>
      <c r="H49434" s="15"/>
    </row>
    <row r="49435" spans="2:8" x14ac:dyDescent="0.2">
      <c r="B49435" s="12"/>
      <c r="H49435" s="15"/>
    </row>
    <row r="49436" spans="2:8" x14ac:dyDescent="0.2">
      <c r="B49436" s="12"/>
      <c r="H49436" s="15"/>
    </row>
    <row r="49437" spans="2:8" x14ac:dyDescent="0.2">
      <c r="B49437" s="12"/>
      <c r="H49437" s="15"/>
    </row>
    <row r="49438" spans="2:8" x14ac:dyDescent="0.2">
      <c r="B49438" s="12"/>
      <c r="H49438" s="15"/>
    </row>
    <row r="49439" spans="2:8" x14ac:dyDescent="0.2">
      <c r="B49439" s="12"/>
      <c r="H49439" s="15"/>
    </row>
    <row r="49440" spans="2:8" x14ac:dyDescent="0.2">
      <c r="B49440" s="12"/>
      <c r="H49440" s="15"/>
    </row>
    <row r="49441" spans="2:8" x14ac:dyDescent="0.2">
      <c r="B49441" s="12"/>
      <c r="H49441" s="15"/>
    </row>
    <row r="49442" spans="2:8" x14ac:dyDescent="0.2">
      <c r="B49442" s="12"/>
      <c r="H49442" s="15"/>
    </row>
    <row r="49443" spans="2:8" x14ac:dyDescent="0.2">
      <c r="B49443" s="12"/>
      <c r="H49443" s="15"/>
    </row>
    <row r="49444" spans="2:8" x14ac:dyDescent="0.2">
      <c r="B49444" s="12"/>
      <c r="H49444" s="15"/>
    </row>
    <row r="49445" spans="2:8" x14ac:dyDescent="0.2">
      <c r="B49445" s="12"/>
      <c r="H49445" s="15"/>
    </row>
    <row r="49446" spans="2:8" x14ac:dyDescent="0.2">
      <c r="B49446" s="12"/>
      <c r="H49446" s="15"/>
    </row>
    <row r="49447" spans="2:8" x14ac:dyDescent="0.2">
      <c r="B49447" s="12"/>
      <c r="H49447" s="15"/>
    </row>
    <row r="49448" spans="2:8" x14ac:dyDescent="0.2">
      <c r="B49448" s="12"/>
      <c r="H49448" s="15"/>
    </row>
    <row r="49449" spans="2:8" x14ac:dyDescent="0.2">
      <c r="B49449" s="12"/>
      <c r="H49449" s="15"/>
    </row>
    <row r="49450" spans="2:8" x14ac:dyDescent="0.2">
      <c r="B49450" s="12"/>
      <c r="H49450" s="15"/>
    </row>
    <row r="49451" spans="2:8" x14ac:dyDescent="0.2">
      <c r="B49451" s="12"/>
      <c r="H49451" s="15"/>
    </row>
    <row r="49452" spans="2:8" x14ac:dyDescent="0.2">
      <c r="B49452" s="12"/>
      <c r="H49452" s="15"/>
    </row>
    <row r="49453" spans="2:8" x14ac:dyDescent="0.2">
      <c r="B49453" s="12"/>
      <c r="H49453" s="15"/>
    </row>
    <row r="49454" spans="2:8" x14ac:dyDescent="0.2">
      <c r="B49454" s="12"/>
      <c r="H49454" s="15"/>
    </row>
    <row r="49455" spans="2:8" x14ac:dyDescent="0.2">
      <c r="B49455" s="12"/>
      <c r="H49455" s="15"/>
    </row>
    <row r="49456" spans="2:8" x14ac:dyDescent="0.2">
      <c r="B49456" s="12"/>
      <c r="H49456" s="15"/>
    </row>
    <row r="49457" spans="2:8" x14ac:dyDescent="0.2">
      <c r="B49457" s="12"/>
      <c r="H49457" s="15"/>
    </row>
    <row r="49458" spans="2:8" x14ac:dyDescent="0.2">
      <c r="B49458" s="12"/>
      <c r="H49458" s="15"/>
    </row>
    <row r="49459" spans="2:8" x14ac:dyDescent="0.2">
      <c r="B49459" s="12"/>
      <c r="H49459" s="15"/>
    </row>
    <row r="49460" spans="2:8" x14ac:dyDescent="0.2">
      <c r="B49460" s="12"/>
      <c r="H49460" s="15"/>
    </row>
    <row r="49461" spans="2:8" x14ac:dyDescent="0.2">
      <c r="B49461" s="12"/>
      <c r="H49461" s="15"/>
    </row>
    <row r="49462" spans="2:8" x14ac:dyDescent="0.2">
      <c r="B49462" s="12"/>
      <c r="H49462" s="15"/>
    </row>
    <row r="49463" spans="2:8" x14ac:dyDescent="0.2">
      <c r="B49463" s="12"/>
      <c r="H49463" s="15"/>
    </row>
    <row r="49464" spans="2:8" x14ac:dyDescent="0.2">
      <c r="B49464" s="12"/>
      <c r="H49464" s="15"/>
    </row>
    <row r="49465" spans="2:8" x14ac:dyDescent="0.2">
      <c r="B49465" s="12"/>
      <c r="H49465" s="15"/>
    </row>
    <row r="49466" spans="2:8" x14ac:dyDescent="0.2">
      <c r="B49466" s="12"/>
      <c r="H49466" s="15"/>
    </row>
    <row r="49467" spans="2:8" x14ac:dyDescent="0.2">
      <c r="B49467" s="12"/>
      <c r="H49467" s="15"/>
    </row>
    <row r="49468" spans="2:8" x14ac:dyDescent="0.2">
      <c r="B49468" s="12"/>
      <c r="H49468" s="15"/>
    </row>
    <row r="49469" spans="2:8" x14ac:dyDescent="0.2">
      <c r="B49469" s="12"/>
      <c r="H49469" s="15"/>
    </row>
    <row r="49470" spans="2:8" x14ac:dyDescent="0.2">
      <c r="B49470" s="12"/>
      <c r="H49470" s="15"/>
    </row>
    <row r="49471" spans="2:8" x14ac:dyDescent="0.2">
      <c r="B49471" s="12"/>
      <c r="H49471" s="15"/>
    </row>
    <row r="49472" spans="2:8" x14ac:dyDescent="0.2">
      <c r="B49472" s="12"/>
      <c r="H49472" s="15"/>
    </row>
    <row r="49473" spans="2:8" x14ac:dyDescent="0.2">
      <c r="B49473" s="12"/>
      <c r="H49473" s="15"/>
    </row>
    <row r="49474" spans="2:8" x14ac:dyDescent="0.2">
      <c r="B49474" s="12"/>
      <c r="H49474" s="15"/>
    </row>
    <row r="49475" spans="2:8" x14ac:dyDescent="0.2">
      <c r="B49475" s="12"/>
      <c r="H49475" s="15"/>
    </row>
    <row r="49476" spans="2:8" x14ac:dyDescent="0.2">
      <c r="B49476" s="12"/>
      <c r="H49476" s="15"/>
    </row>
    <row r="49477" spans="2:8" x14ac:dyDescent="0.2">
      <c r="B49477" s="12"/>
      <c r="H49477" s="15"/>
    </row>
    <row r="49478" spans="2:8" x14ac:dyDescent="0.2">
      <c r="B49478" s="12"/>
      <c r="H49478" s="15"/>
    </row>
    <row r="49479" spans="2:8" x14ac:dyDescent="0.2">
      <c r="B49479" s="12"/>
      <c r="H49479" s="15"/>
    </row>
    <row r="49480" spans="2:8" x14ac:dyDescent="0.2">
      <c r="B49480" s="12"/>
      <c r="H49480" s="15"/>
    </row>
    <row r="49481" spans="2:8" x14ac:dyDescent="0.2">
      <c r="B49481" s="12"/>
      <c r="H49481" s="15"/>
    </row>
    <row r="49482" spans="2:8" x14ac:dyDescent="0.2">
      <c r="B49482" s="12"/>
      <c r="H49482" s="15"/>
    </row>
    <row r="49483" spans="2:8" x14ac:dyDescent="0.2">
      <c r="B49483" s="12"/>
      <c r="H49483" s="15"/>
    </row>
    <row r="49484" spans="2:8" x14ac:dyDescent="0.2">
      <c r="B49484" s="12"/>
      <c r="H49484" s="15"/>
    </row>
    <row r="49485" spans="2:8" x14ac:dyDescent="0.2">
      <c r="B49485" s="12"/>
      <c r="H49485" s="15"/>
    </row>
    <row r="49486" spans="2:8" x14ac:dyDescent="0.2">
      <c r="B49486" s="12"/>
      <c r="H49486" s="15"/>
    </row>
    <row r="49487" spans="2:8" x14ac:dyDescent="0.2">
      <c r="B49487" s="12"/>
      <c r="H49487" s="15"/>
    </row>
    <row r="49488" spans="2:8" x14ac:dyDescent="0.2">
      <c r="B49488" s="12"/>
      <c r="H49488" s="15"/>
    </row>
    <row r="49489" spans="2:8" x14ac:dyDescent="0.2">
      <c r="B49489" s="12"/>
      <c r="H49489" s="15"/>
    </row>
    <row r="49490" spans="2:8" x14ac:dyDescent="0.2">
      <c r="B49490" s="12"/>
      <c r="H49490" s="15"/>
    </row>
    <row r="49491" spans="2:8" x14ac:dyDescent="0.2">
      <c r="B49491" s="12"/>
      <c r="H49491" s="15"/>
    </row>
    <row r="49492" spans="2:8" x14ac:dyDescent="0.2">
      <c r="B49492" s="12"/>
      <c r="H49492" s="15"/>
    </row>
    <row r="49493" spans="2:8" x14ac:dyDescent="0.2">
      <c r="B49493" s="12"/>
      <c r="H49493" s="15"/>
    </row>
    <row r="49494" spans="2:8" x14ac:dyDescent="0.2">
      <c r="B49494" s="12"/>
      <c r="H49494" s="15"/>
    </row>
    <row r="49495" spans="2:8" x14ac:dyDescent="0.2">
      <c r="B49495" s="12"/>
      <c r="H49495" s="15"/>
    </row>
    <row r="49496" spans="2:8" x14ac:dyDescent="0.2">
      <c r="B49496" s="12"/>
      <c r="H49496" s="15"/>
    </row>
    <row r="49497" spans="2:8" x14ac:dyDescent="0.2">
      <c r="B49497" s="12"/>
      <c r="H49497" s="15"/>
    </row>
    <row r="49498" spans="2:8" x14ac:dyDescent="0.2">
      <c r="B49498" s="12"/>
      <c r="H49498" s="15"/>
    </row>
    <row r="49499" spans="2:8" x14ac:dyDescent="0.2">
      <c r="B49499" s="12"/>
      <c r="H49499" s="15"/>
    </row>
    <row r="49500" spans="2:8" x14ac:dyDescent="0.2">
      <c r="B49500" s="12"/>
      <c r="H49500" s="15"/>
    </row>
    <row r="49501" spans="2:8" x14ac:dyDescent="0.2">
      <c r="B49501" s="12"/>
      <c r="H49501" s="15"/>
    </row>
    <row r="49502" spans="2:8" x14ac:dyDescent="0.2">
      <c r="B49502" s="12"/>
      <c r="H49502" s="15"/>
    </row>
    <row r="49503" spans="2:8" x14ac:dyDescent="0.2">
      <c r="B49503" s="12"/>
      <c r="H49503" s="15"/>
    </row>
    <row r="49504" spans="2:8" x14ac:dyDescent="0.2">
      <c r="B49504" s="12"/>
      <c r="H49504" s="15"/>
    </row>
    <row r="49505" spans="2:8" x14ac:dyDescent="0.2">
      <c r="B49505" s="12"/>
      <c r="H49505" s="15"/>
    </row>
    <row r="49506" spans="2:8" x14ac:dyDescent="0.2">
      <c r="B49506" s="12"/>
      <c r="H49506" s="15"/>
    </row>
    <row r="49507" spans="2:8" x14ac:dyDescent="0.2">
      <c r="B49507" s="12"/>
      <c r="H49507" s="15"/>
    </row>
    <row r="49508" spans="2:8" x14ac:dyDescent="0.2">
      <c r="B49508" s="12"/>
      <c r="H49508" s="15"/>
    </row>
    <row r="49509" spans="2:8" x14ac:dyDescent="0.2">
      <c r="B49509" s="12"/>
      <c r="H49509" s="15"/>
    </row>
    <row r="49510" spans="2:8" x14ac:dyDescent="0.2">
      <c r="B49510" s="12"/>
      <c r="H49510" s="15"/>
    </row>
    <row r="49511" spans="2:8" x14ac:dyDescent="0.2">
      <c r="B49511" s="12"/>
      <c r="H49511" s="15"/>
    </row>
    <row r="49512" spans="2:8" x14ac:dyDescent="0.2">
      <c r="B49512" s="12"/>
      <c r="H49512" s="15"/>
    </row>
    <row r="49513" spans="2:8" x14ac:dyDescent="0.2">
      <c r="B49513" s="12"/>
      <c r="H49513" s="15"/>
    </row>
    <row r="49514" spans="2:8" x14ac:dyDescent="0.2">
      <c r="B49514" s="12"/>
      <c r="H49514" s="15"/>
    </row>
    <row r="49515" spans="2:8" x14ac:dyDescent="0.2">
      <c r="B49515" s="12"/>
      <c r="H49515" s="15"/>
    </row>
    <row r="49516" spans="2:8" x14ac:dyDescent="0.2">
      <c r="B49516" s="12"/>
      <c r="H49516" s="15"/>
    </row>
    <row r="49517" spans="2:8" x14ac:dyDescent="0.2">
      <c r="B49517" s="12"/>
      <c r="H49517" s="15"/>
    </row>
    <row r="49518" spans="2:8" x14ac:dyDescent="0.2">
      <c r="B49518" s="12"/>
      <c r="H49518" s="15"/>
    </row>
    <row r="49519" spans="2:8" x14ac:dyDescent="0.2">
      <c r="B49519" s="12"/>
      <c r="H49519" s="15"/>
    </row>
    <row r="49520" spans="2:8" x14ac:dyDescent="0.2">
      <c r="B49520" s="12"/>
      <c r="H49520" s="15"/>
    </row>
    <row r="49521" spans="2:8" x14ac:dyDescent="0.2">
      <c r="B49521" s="12"/>
      <c r="H49521" s="15"/>
    </row>
    <row r="49522" spans="2:8" x14ac:dyDescent="0.2">
      <c r="B49522" s="12"/>
      <c r="H49522" s="15"/>
    </row>
    <row r="49523" spans="2:8" x14ac:dyDescent="0.2">
      <c r="B49523" s="12"/>
      <c r="H49523" s="15"/>
    </row>
    <row r="49524" spans="2:8" x14ac:dyDescent="0.2">
      <c r="B49524" s="12"/>
      <c r="H49524" s="15"/>
    </row>
    <row r="49525" spans="2:8" x14ac:dyDescent="0.2">
      <c r="B49525" s="12"/>
      <c r="H49525" s="15"/>
    </row>
    <row r="49526" spans="2:8" x14ac:dyDescent="0.2">
      <c r="B49526" s="12"/>
      <c r="H49526" s="15"/>
    </row>
    <row r="49527" spans="2:8" x14ac:dyDescent="0.2">
      <c r="B49527" s="12"/>
      <c r="H49527" s="15"/>
    </row>
    <row r="49528" spans="2:8" x14ac:dyDescent="0.2">
      <c r="B49528" s="12"/>
      <c r="H49528" s="15"/>
    </row>
    <row r="49529" spans="2:8" x14ac:dyDescent="0.2">
      <c r="B49529" s="12"/>
      <c r="H49529" s="15"/>
    </row>
    <row r="49530" spans="2:8" x14ac:dyDescent="0.2">
      <c r="B49530" s="12"/>
      <c r="H49530" s="15"/>
    </row>
    <row r="49531" spans="2:8" x14ac:dyDescent="0.2">
      <c r="B49531" s="12"/>
      <c r="H49531" s="15"/>
    </row>
    <row r="49532" spans="2:8" x14ac:dyDescent="0.2">
      <c r="B49532" s="12"/>
      <c r="H49532" s="15"/>
    </row>
    <row r="49533" spans="2:8" x14ac:dyDescent="0.2">
      <c r="B49533" s="12"/>
      <c r="H49533" s="15"/>
    </row>
    <row r="49534" spans="2:8" x14ac:dyDescent="0.2">
      <c r="B49534" s="12"/>
      <c r="H49534" s="15"/>
    </row>
    <row r="49535" spans="2:8" x14ac:dyDescent="0.2">
      <c r="B49535" s="12"/>
      <c r="H49535" s="15"/>
    </row>
    <row r="49536" spans="2:8" x14ac:dyDescent="0.2">
      <c r="B49536" s="12"/>
      <c r="H49536" s="15"/>
    </row>
    <row r="49537" spans="2:8" x14ac:dyDescent="0.2">
      <c r="B49537" s="12"/>
      <c r="H49537" s="15"/>
    </row>
    <row r="49538" spans="2:8" x14ac:dyDescent="0.2">
      <c r="B49538" s="12"/>
      <c r="H49538" s="15"/>
    </row>
    <row r="49539" spans="2:8" x14ac:dyDescent="0.2">
      <c r="B49539" s="12"/>
      <c r="H49539" s="15"/>
    </row>
    <row r="49540" spans="2:8" x14ac:dyDescent="0.2">
      <c r="B49540" s="12"/>
      <c r="H49540" s="15"/>
    </row>
    <row r="49541" spans="2:8" x14ac:dyDescent="0.2">
      <c r="B49541" s="12"/>
      <c r="H49541" s="15"/>
    </row>
    <row r="49542" spans="2:8" x14ac:dyDescent="0.2">
      <c r="B49542" s="12"/>
      <c r="H49542" s="15"/>
    </row>
    <row r="49543" spans="2:8" x14ac:dyDescent="0.2">
      <c r="B49543" s="12"/>
      <c r="H49543" s="15"/>
    </row>
    <row r="49544" spans="2:8" x14ac:dyDescent="0.2">
      <c r="B49544" s="12"/>
      <c r="H49544" s="15"/>
    </row>
    <row r="49545" spans="2:8" x14ac:dyDescent="0.2">
      <c r="B49545" s="12"/>
      <c r="H49545" s="15"/>
    </row>
    <row r="49546" spans="2:8" x14ac:dyDescent="0.2">
      <c r="B49546" s="12"/>
      <c r="H49546" s="15"/>
    </row>
    <row r="49547" spans="2:8" x14ac:dyDescent="0.2">
      <c r="B49547" s="12"/>
      <c r="H49547" s="15"/>
    </row>
    <row r="49548" spans="2:8" x14ac:dyDescent="0.2">
      <c r="B49548" s="12"/>
      <c r="H49548" s="15"/>
    </row>
    <row r="49549" spans="2:8" x14ac:dyDescent="0.2">
      <c r="B49549" s="12"/>
      <c r="H49549" s="15"/>
    </row>
    <row r="49550" spans="2:8" x14ac:dyDescent="0.2">
      <c r="B49550" s="12"/>
      <c r="H49550" s="15"/>
    </row>
    <row r="49551" spans="2:8" x14ac:dyDescent="0.2">
      <c r="B49551" s="12"/>
      <c r="H49551" s="15"/>
    </row>
    <row r="49552" spans="2:8" x14ac:dyDescent="0.2">
      <c r="B49552" s="12"/>
      <c r="H49552" s="15"/>
    </row>
    <row r="49553" spans="2:8" x14ac:dyDescent="0.2">
      <c r="B49553" s="12"/>
      <c r="H49553" s="15"/>
    </row>
    <row r="49554" spans="2:8" x14ac:dyDescent="0.2">
      <c r="B49554" s="12"/>
      <c r="H49554" s="15"/>
    </row>
    <row r="49555" spans="2:8" x14ac:dyDescent="0.2">
      <c r="B49555" s="12"/>
      <c r="H49555" s="15"/>
    </row>
    <row r="49556" spans="2:8" x14ac:dyDescent="0.2">
      <c r="B49556" s="12"/>
      <c r="H49556" s="15"/>
    </row>
    <row r="49557" spans="2:8" x14ac:dyDescent="0.2">
      <c r="B49557" s="12"/>
      <c r="H49557" s="15"/>
    </row>
    <row r="49558" spans="2:8" x14ac:dyDescent="0.2">
      <c r="B49558" s="12"/>
      <c r="H49558" s="15"/>
    </row>
    <row r="49559" spans="2:8" x14ac:dyDescent="0.2">
      <c r="B49559" s="12"/>
      <c r="H49559" s="15"/>
    </row>
    <row r="49560" spans="2:8" x14ac:dyDescent="0.2">
      <c r="B49560" s="12"/>
      <c r="H49560" s="15"/>
    </row>
    <row r="49561" spans="2:8" x14ac:dyDescent="0.2">
      <c r="B49561" s="12"/>
      <c r="H49561" s="15"/>
    </row>
    <row r="49562" spans="2:8" x14ac:dyDescent="0.2">
      <c r="B49562" s="12"/>
      <c r="H49562" s="15"/>
    </row>
    <row r="49563" spans="2:8" x14ac:dyDescent="0.2">
      <c r="B49563" s="12"/>
      <c r="H49563" s="15"/>
    </row>
    <row r="49564" spans="2:8" x14ac:dyDescent="0.2">
      <c r="B49564" s="12"/>
      <c r="H49564" s="15"/>
    </row>
    <row r="49565" spans="2:8" x14ac:dyDescent="0.2">
      <c r="B49565" s="12"/>
      <c r="H49565" s="15"/>
    </row>
    <row r="49566" spans="2:8" x14ac:dyDescent="0.2">
      <c r="B49566" s="12"/>
      <c r="H49566" s="15"/>
    </row>
    <row r="49567" spans="2:8" x14ac:dyDescent="0.2">
      <c r="B49567" s="12"/>
      <c r="H49567" s="15"/>
    </row>
    <row r="49568" spans="2:8" x14ac:dyDescent="0.2">
      <c r="B49568" s="12"/>
      <c r="H49568" s="15"/>
    </row>
    <row r="49569" spans="2:8" x14ac:dyDescent="0.2">
      <c r="B49569" s="12"/>
      <c r="H49569" s="15"/>
    </row>
    <row r="49570" spans="2:8" x14ac:dyDescent="0.2">
      <c r="B49570" s="12"/>
      <c r="H49570" s="15"/>
    </row>
    <row r="49571" spans="2:8" x14ac:dyDescent="0.2">
      <c r="B49571" s="12"/>
      <c r="H49571" s="15"/>
    </row>
    <row r="49572" spans="2:8" x14ac:dyDescent="0.2">
      <c r="B49572" s="12"/>
      <c r="H49572" s="15"/>
    </row>
    <row r="49573" spans="2:8" x14ac:dyDescent="0.2">
      <c r="B49573" s="12"/>
      <c r="H49573" s="15"/>
    </row>
    <row r="49574" spans="2:8" x14ac:dyDescent="0.2">
      <c r="B49574" s="12"/>
      <c r="H49574" s="15"/>
    </row>
    <row r="49575" spans="2:8" x14ac:dyDescent="0.2">
      <c r="B49575" s="12"/>
      <c r="H49575" s="15"/>
    </row>
    <row r="49576" spans="2:8" x14ac:dyDescent="0.2">
      <c r="B49576" s="12"/>
      <c r="H49576" s="15"/>
    </row>
    <row r="49577" spans="2:8" x14ac:dyDescent="0.2">
      <c r="B49577" s="12"/>
      <c r="H49577" s="15"/>
    </row>
    <row r="49578" spans="2:8" x14ac:dyDescent="0.2">
      <c r="B49578" s="12"/>
      <c r="H49578" s="15"/>
    </row>
    <row r="49579" spans="2:8" x14ac:dyDescent="0.2">
      <c r="B49579" s="12"/>
      <c r="H49579" s="15"/>
    </row>
    <row r="49580" spans="2:8" x14ac:dyDescent="0.2">
      <c r="B49580" s="12"/>
      <c r="H49580" s="15"/>
    </row>
    <row r="49581" spans="2:8" x14ac:dyDescent="0.2">
      <c r="B49581" s="12"/>
      <c r="H49581" s="15"/>
    </row>
    <row r="49582" spans="2:8" x14ac:dyDescent="0.2">
      <c r="B49582" s="12"/>
      <c r="H49582" s="15"/>
    </row>
    <row r="49583" spans="2:8" x14ac:dyDescent="0.2">
      <c r="B49583" s="12"/>
      <c r="H49583" s="15"/>
    </row>
    <row r="49584" spans="2:8" x14ac:dyDescent="0.2">
      <c r="B49584" s="12"/>
      <c r="H49584" s="15"/>
    </row>
    <row r="49585" spans="2:8" x14ac:dyDescent="0.2">
      <c r="B49585" s="12"/>
      <c r="H49585" s="15"/>
    </row>
    <row r="49586" spans="2:8" x14ac:dyDescent="0.2">
      <c r="B49586" s="12"/>
      <c r="H49586" s="15"/>
    </row>
    <row r="49587" spans="2:8" x14ac:dyDescent="0.2">
      <c r="B49587" s="12"/>
      <c r="H49587" s="15"/>
    </row>
    <row r="49588" spans="2:8" x14ac:dyDescent="0.2">
      <c r="B49588" s="12"/>
      <c r="H49588" s="15"/>
    </row>
    <row r="49589" spans="2:8" x14ac:dyDescent="0.2">
      <c r="B49589" s="12"/>
      <c r="H49589" s="15"/>
    </row>
    <row r="49590" spans="2:8" x14ac:dyDescent="0.2">
      <c r="B49590" s="12"/>
      <c r="H49590" s="15"/>
    </row>
    <row r="49591" spans="2:8" x14ac:dyDescent="0.2">
      <c r="B49591" s="12"/>
      <c r="H49591" s="15"/>
    </row>
    <row r="49592" spans="2:8" x14ac:dyDescent="0.2">
      <c r="B49592" s="12"/>
      <c r="H49592" s="15"/>
    </row>
    <row r="49593" spans="2:8" x14ac:dyDescent="0.2">
      <c r="B49593" s="12"/>
      <c r="H49593" s="15"/>
    </row>
    <row r="49594" spans="2:8" x14ac:dyDescent="0.2">
      <c r="B49594" s="12"/>
      <c r="H49594" s="15"/>
    </row>
    <row r="49595" spans="2:8" x14ac:dyDescent="0.2">
      <c r="B49595" s="12"/>
      <c r="H49595" s="15"/>
    </row>
    <row r="49596" spans="2:8" x14ac:dyDescent="0.2">
      <c r="B49596" s="12"/>
      <c r="H49596" s="15"/>
    </row>
    <row r="49597" spans="2:8" x14ac:dyDescent="0.2">
      <c r="B49597" s="12"/>
      <c r="H49597" s="15"/>
    </row>
    <row r="49598" spans="2:8" x14ac:dyDescent="0.2">
      <c r="B49598" s="12"/>
      <c r="H49598" s="15"/>
    </row>
    <row r="49599" spans="2:8" x14ac:dyDescent="0.2">
      <c r="B49599" s="12"/>
      <c r="H49599" s="15"/>
    </row>
    <row r="49600" spans="2:8" x14ac:dyDescent="0.2">
      <c r="B49600" s="12"/>
      <c r="H49600" s="15"/>
    </row>
    <row r="49601" spans="2:8" x14ac:dyDescent="0.2">
      <c r="B49601" s="12"/>
      <c r="H49601" s="15"/>
    </row>
    <row r="49602" spans="2:8" x14ac:dyDescent="0.2">
      <c r="B49602" s="12"/>
      <c r="H49602" s="15"/>
    </row>
    <row r="49603" spans="2:8" x14ac:dyDescent="0.2">
      <c r="B49603" s="12"/>
      <c r="H49603" s="15"/>
    </row>
    <row r="49604" spans="2:8" x14ac:dyDescent="0.2">
      <c r="B49604" s="12"/>
      <c r="H49604" s="15"/>
    </row>
    <row r="49605" spans="2:8" x14ac:dyDescent="0.2">
      <c r="B49605" s="12"/>
      <c r="H49605" s="15"/>
    </row>
    <row r="49606" spans="2:8" x14ac:dyDescent="0.2">
      <c r="B49606" s="12"/>
      <c r="H49606" s="15"/>
    </row>
    <row r="49607" spans="2:8" x14ac:dyDescent="0.2">
      <c r="B49607" s="12"/>
      <c r="H49607" s="15"/>
    </row>
    <row r="49608" spans="2:8" x14ac:dyDescent="0.2">
      <c r="B49608" s="12"/>
      <c r="H49608" s="15"/>
    </row>
    <row r="49609" spans="2:8" x14ac:dyDescent="0.2">
      <c r="B49609" s="12"/>
      <c r="H49609" s="15"/>
    </row>
    <row r="49610" spans="2:8" x14ac:dyDescent="0.2">
      <c r="B49610" s="12"/>
      <c r="H49610" s="15"/>
    </row>
    <row r="49611" spans="2:8" x14ac:dyDescent="0.2">
      <c r="B49611" s="12"/>
      <c r="H49611" s="15"/>
    </row>
    <row r="49612" spans="2:8" x14ac:dyDescent="0.2">
      <c r="B49612" s="12"/>
      <c r="H49612" s="15"/>
    </row>
    <row r="49613" spans="2:8" x14ac:dyDescent="0.2">
      <c r="B49613" s="12"/>
      <c r="H49613" s="15"/>
    </row>
    <row r="49614" spans="2:8" x14ac:dyDescent="0.2">
      <c r="B49614" s="12"/>
      <c r="H49614" s="15"/>
    </row>
    <row r="49615" spans="2:8" x14ac:dyDescent="0.2">
      <c r="B49615" s="12"/>
      <c r="H49615" s="15"/>
    </row>
    <row r="49616" spans="2:8" x14ac:dyDescent="0.2">
      <c r="B49616" s="12"/>
      <c r="H49616" s="15"/>
    </row>
    <row r="49617" spans="2:8" x14ac:dyDescent="0.2">
      <c r="B49617" s="12"/>
      <c r="H49617" s="15"/>
    </row>
    <row r="49618" spans="2:8" x14ac:dyDescent="0.2">
      <c r="B49618" s="12"/>
      <c r="H49618" s="15"/>
    </row>
    <row r="49619" spans="2:8" x14ac:dyDescent="0.2">
      <c r="B49619" s="12"/>
      <c r="H49619" s="15"/>
    </row>
    <row r="49620" spans="2:8" x14ac:dyDescent="0.2">
      <c r="B49620" s="12"/>
      <c r="H49620" s="15"/>
    </row>
    <row r="49621" spans="2:8" x14ac:dyDescent="0.2">
      <c r="B49621" s="12"/>
      <c r="H49621" s="15"/>
    </row>
    <row r="49622" spans="2:8" x14ac:dyDescent="0.2">
      <c r="B49622" s="12"/>
      <c r="H49622" s="15"/>
    </row>
    <row r="49623" spans="2:8" x14ac:dyDescent="0.2">
      <c r="B49623" s="12"/>
      <c r="H49623" s="15"/>
    </row>
    <row r="49624" spans="2:8" x14ac:dyDescent="0.2">
      <c r="B49624" s="12"/>
      <c r="H49624" s="15"/>
    </row>
    <row r="49625" spans="2:8" x14ac:dyDescent="0.2">
      <c r="B49625" s="12"/>
      <c r="H49625" s="15"/>
    </row>
    <row r="49626" spans="2:8" x14ac:dyDescent="0.2">
      <c r="B49626" s="12"/>
      <c r="H49626" s="15"/>
    </row>
    <row r="49627" spans="2:8" x14ac:dyDescent="0.2">
      <c r="B49627" s="12"/>
      <c r="H49627" s="15"/>
    </row>
    <row r="49628" spans="2:8" x14ac:dyDescent="0.2">
      <c r="B49628" s="12"/>
      <c r="H49628" s="15"/>
    </row>
    <row r="49629" spans="2:8" x14ac:dyDescent="0.2">
      <c r="B49629" s="12"/>
      <c r="H49629" s="15"/>
    </row>
    <row r="49630" spans="2:8" x14ac:dyDescent="0.2">
      <c r="B49630" s="12"/>
      <c r="H49630" s="15"/>
    </row>
    <row r="49631" spans="2:8" x14ac:dyDescent="0.2">
      <c r="B49631" s="12"/>
      <c r="H49631" s="15"/>
    </row>
    <row r="49632" spans="2:8" x14ac:dyDescent="0.2">
      <c r="B49632" s="12"/>
      <c r="H49632" s="15"/>
    </row>
    <row r="49633" spans="2:8" x14ac:dyDescent="0.2">
      <c r="B49633" s="12"/>
      <c r="H49633" s="15"/>
    </row>
    <row r="49634" spans="2:8" x14ac:dyDescent="0.2">
      <c r="B49634" s="12"/>
      <c r="H49634" s="15"/>
    </row>
    <row r="49635" spans="2:8" x14ac:dyDescent="0.2">
      <c r="B49635" s="12"/>
      <c r="H49635" s="15"/>
    </row>
    <row r="49636" spans="2:8" x14ac:dyDescent="0.2">
      <c r="B49636" s="12"/>
      <c r="H49636" s="15"/>
    </row>
    <row r="49637" spans="2:8" x14ac:dyDescent="0.2">
      <c r="B49637" s="12"/>
      <c r="H49637" s="15"/>
    </row>
    <row r="49638" spans="2:8" x14ac:dyDescent="0.2">
      <c r="B49638" s="12"/>
      <c r="H49638" s="15"/>
    </row>
    <row r="49639" spans="2:8" x14ac:dyDescent="0.2">
      <c r="B49639" s="12"/>
      <c r="H49639" s="15"/>
    </row>
    <row r="49640" spans="2:8" x14ac:dyDescent="0.2">
      <c r="B49640" s="12"/>
      <c r="H49640" s="15"/>
    </row>
    <row r="49641" spans="2:8" x14ac:dyDescent="0.2">
      <c r="B49641" s="12"/>
      <c r="H49641" s="15"/>
    </row>
    <row r="49642" spans="2:8" x14ac:dyDescent="0.2">
      <c r="B49642" s="12"/>
      <c r="H49642" s="15"/>
    </row>
    <row r="49643" spans="2:8" x14ac:dyDescent="0.2">
      <c r="B49643" s="12"/>
      <c r="H49643" s="15"/>
    </row>
    <row r="49644" spans="2:8" x14ac:dyDescent="0.2">
      <c r="B49644" s="12"/>
      <c r="H49644" s="15"/>
    </row>
    <row r="49645" spans="2:8" x14ac:dyDescent="0.2">
      <c r="B49645" s="12"/>
      <c r="H49645" s="15"/>
    </row>
    <row r="49646" spans="2:8" x14ac:dyDescent="0.2">
      <c r="B49646" s="12"/>
      <c r="H49646" s="15"/>
    </row>
    <row r="49647" spans="2:8" x14ac:dyDescent="0.2">
      <c r="B49647" s="12"/>
      <c r="H49647" s="15"/>
    </row>
    <row r="49648" spans="2:8" x14ac:dyDescent="0.2">
      <c r="B49648" s="12"/>
      <c r="H49648" s="15"/>
    </row>
    <row r="49649" spans="2:8" x14ac:dyDescent="0.2">
      <c r="B49649" s="12"/>
      <c r="H49649" s="15"/>
    </row>
    <row r="49650" spans="2:8" x14ac:dyDescent="0.2">
      <c r="B49650" s="12"/>
      <c r="H49650" s="15"/>
    </row>
    <row r="49651" spans="2:8" x14ac:dyDescent="0.2">
      <c r="B49651" s="12"/>
      <c r="H49651" s="15"/>
    </row>
    <row r="49652" spans="2:8" x14ac:dyDescent="0.2">
      <c r="B49652" s="12"/>
      <c r="H49652" s="15"/>
    </row>
    <row r="49653" spans="2:8" x14ac:dyDescent="0.2">
      <c r="B49653" s="12"/>
      <c r="H49653" s="15"/>
    </row>
    <row r="49654" spans="2:8" x14ac:dyDescent="0.2">
      <c r="B49654" s="12"/>
      <c r="H49654" s="15"/>
    </row>
    <row r="49655" spans="2:8" x14ac:dyDescent="0.2">
      <c r="B49655" s="12"/>
      <c r="H49655" s="15"/>
    </row>
    <row r="49656" spans="2:8" x14ac:dyDescent="0.2">
      <c r="B49656" s="12"/>
      <c r="H49656" s="15"/>
    </row>
    <row r="49657" spans="2:8" x14ac:dyDescent="0.2">
      <c r="B49657" s="12"/>
      <c r="H49657" s="15"/>
    </row>
    <row r="49658" spans="2:8" x14ac:dyDescent="0.2">
      <c r="B49658" s="12"/>
      <c r="H49658" s="15"/>
    </row>
    <row r="49659" spans="2:8" x14ac:dyDescent="0.2">
      <c r="B49659" s="12"/>
      <c r="H49659" s="15"/>
    </row>
    <row r="49660" spans="2:8" x14ac:dyDescent="0.2">
      <c r="B49660" s="12"/>
      <c r="H49660" s="15"/>
    </row>
    <row r="49661" spans="2:8" x14ac:dyDescent="0.2">
      <c r="B49661" s="12"/>
      <c r="H49661" s="15"/>
    </row>
    <row r="49662" spans="2:8" x14ac:dyDescent="0.2">
      <c r="B49662" s="12"/>
      <c r="H49662" s="15"/>
    </row>
    <row r="49663" spans="2:8" x14ac:dyDescent="0.2">
      <c r="B49663" s="12"/>
      <c r="H49663" s="15"/>
    </row>
    <row r="49664" spans="2:8" x14ac:dyDescent="0.2">
      <c r="B49664" s="12"/>
      <c r="H49664" s="15"/>
    </row>
    <row r="49665" spans="2:8" x14ac:dyDescent="0.2">
      <c r="B49665" s="12"/>
      <c r="H49665" s="15"/>
    </row>
    <row r="49666" spans="2:8" x14ac:dyDescent="0.2">
      <c r="B49666" s="12"/>
      <c r="H49666" s="15"/>
    </row>
    <row r="49667" spans="2:8" x14ac:dyDescent="0.2">
      <c r="B49667" s="12"/>
      <c r="H49667" s="15"/>
    </row>
    <row r="49668" spans="2:8" x14ac:dyDescent="0.2">
      <c r="B49668" s="12"/>
      <c r="H49668" s="15"/>
    </row>
    <row r="49669" spans="2:8" x14ac:dyDescent="0.2">
      <c r="B49669" s="12"/>
      <c r="H49669" s="15"/>
    </row>
    <row r="49670" spans="2:8" x14ac:dyDescent="0.2">
      <c r="B49670" s="12"/>
      <c r="H49670" s="15"/>
    </row>
    <row r="49671" spans="2:8" x14ac:dyDescent="0.2">
      <c r="B49671" s="12"/>
      <c r="H49671" s="15"/>
    </row>
    <row r="49672" spans="2:8" x14ac:dyDescent="0.2">
      <c r="B49672" s="12"/>
      <c r="H49672" s="15"/>
    </row>
    <row r="49673" spans="2:8" x14ac:dyDescent="0.2">
      <c r="B49673" s="12"/>
      <c r="H49673" s="15"/>
    </row>
    <row r="49674" spans="2:8" x14ac:dyDescent="0.2">
      <c r="B49674" s="12"/>
      <c r="H49674" s="15"/>
    </row>
    <row r="49675" spans="2:8" x14ac:dyDescent="0.2">
      <c r="B49675" s="12"/>
      <c r="H49675" s="15"/>
    </row>
    <row r="49676" spans="2:8" x14ac:dyDescent="0.2">
      <c r="B49676" s="12"/>
      <c r="H49676" s="15"/>
    </row>
    <row r="49677" spans="2:8" x14ac:dyDescent="0.2">
      <c r="B49677" s="12"/>
      <c r="H49677" s="15"/>
    </row>
    <row r="49678" spans="2:8" x14ac:dyDescent="0.2">
      <c r="B49678" s="12"/>
      <c r="H49678" s="15"/>
    </row>
    <row r="49679" spans="2:8" x14ac:dyDescent="0.2">
      <c r="B49679" s="12"/>
      <c r="H49679" s="15"/>
    </row>
    <row r="49680" spans="2:8" x14ac:dyDescent="0.2">
      <c r="B49680" s="12"/>
      <c r="H49680" s="15"/>
    </row>
    <row r="49681" spans="2:8" x14ac:dyDescent="0.2">
      <c r="B49681" s="12"/>
      <c r="H49681" s="15"/>
    </row>
    <row r="49682" spans="2:8" x14ac:dyDescent="0.2">
      <c r="B49682" s="12"/>
      <c r="H49682" s="15"/>
    </row>
    <row r="49683" spans="2:8" x14ac:dyDescent="0.2">
      <c r="B49683" s="12"/>
      <c r="H49683" s="15"/>
    </row>
    <row r="49684" spans="2:8" x14ac:dyDescent="0.2">
      <c r="B49684" s="12"/>
      <c r="H49684" s="15"/>
    </row>
    <row r="49685" spans="2:8" x14ac:dyDescent="0.2">
      <c r="B49685" s="12"/>
      <c r="H49685" s="15"/>
    </row>
    <row r="49686" spans="2:8" x14ac:dyDescent="0.2">
      <c r="B49686" s="12"/>
      <c r="H49686" s="15"/>
    </row>
    <row r="49687" spans="2:8" x14ac:dyDescent="0.2">
      <c r="B49687" s="12"/>
      <c r="H49687" s="15"/>
    </row>
    <row r="49688" spans="2:8" x14ac:dyDescent="0.2">
      <c r="B49688" s="12"/>
      <c r="H49688" s="15"/>
    </row>
    <row r="49689" spans="2:8" x14ac:dyDescent="0.2">
      <c r="B49689" s="12"/>
      <c r="H49689" s="15"/>
    </row>
    <row r="49690" spans="2:8" x14ac:dyDescent="0.2">
      <c r="B49690" s="12"/>
      <c r="H49690" s="15"/>
    </row>
    <row r="49691" spans="2:8" x14ac:dyDescent="0.2">
      <c r="B49691" s="12"/>
      <c r="H49691" s="15"/>
    </row>
    <row r="49692" spans="2:8" x14ac:dyDescent="0.2">
      <c r="B49692" s="12"/>
      <c r="H49692" s="15"/>
    </row>
    <row r="49693" spans="2:8" x14ac:dyDescent="0.2">
      <c r="B49693" s="12"/>
      <c r="H49693" s="15"/>
    </row>
    <row r="49694" spans="2:8" x14ac:dyDescent="0.2">
      <c r="B49694" s="12"/>
      <c r="H49694" s="15"/>
    </row>
    <row r="49695" spans="2:8" x14ac:dyDescent="0.2">
      <c r="B49695" s="12"/>
      <c r="H49695" s="15"/>
    </row>
    <row r="49696" spans="2:8" x14ac:dyDescent="0.2">
      <c r="B49696" s="12"/>
      <c r="H49696" s="15"/>
    </row>
    <row r="49697" spans="2:8" x14ac:dyDescent="0.2">
      <c r="B49697" s="12"/>
      <c r="H49697" s="15"/>
    </row>
    <row r="49698" spans="2:8" x14ac:dyDescent="0.2">
      <c r="B49698" s="12"/>
      <c r="H49698" s="15"/>
    </row>
    <row r="49699" spans="2:8" x14ac:dyDescent="0.2">
      <c r="B49699" s="12"/>
      <c r="H49699" s="15"/>
    </row>
    <row r="49700" spans="2:8" x14ac:dyDescent="0.2">
      <c r="B49700" s="12"/>
      <c r="H49700" s="15"/>
    </row>
    <row r="49701" spans="2:8" x14ac:dyDescent="0.2">
      <c r="B49701" s="12"/>
      <c r="H49701" s="15"/>
    </row>
    <row r="49702" spans="2:8" x14ac:dyDescent="0.2">
      <c r="B49702" s="12"/>
      <c r="H49702" s="15"/>
    </row>
    <row r="49703" spans="2:8" x14ac:dyDescent="0.2">
      <c r="B49703" s="12"/>
      <c r="H49703" s="15"/>
    </row>
    <row r="49704" spans="2:8" x14ac:dyDescent="0.2">
      <c r="B49704" s="12"/>
      <c r="H49704" s="15"/>
    </row>
    <row r="49705" spans="2:8" x14ac:dyDescent="0.2">
      <c r="B49705" s="12"/>
      <c r="H49705" s="15"/>
    </row>
    <row r="49706" spans="2:8" x14ac:dyDescent="0.2">
      <c r="B49706" s="12"/>
      <c r="H49706" s="15"/>
    </row>
    <row r="49707" spans="2:8" x14ac:dyDescent="0.2">
      <c r="B49707" s="12"/>
      <c r="H49707" s="15"/>
    </row>
    <row r="49708" spans="2:8" x14ac:dyDescent="0.2">
      <c r="B49708" s="12"/>
      <c r="H49708" s="15"/>
    </row>
    <row r="49709" spans="2:8" x14ac:dyDescent="0.2">
      <c r="B49709" s="12"/>
      <c r="H49709" s="15"/>
    </row>
    <row r="49710" spans="2:8" x14ac:dyDescent="0.2">
      <c r="B49710" s="12"/>
      <c r="H49710" s="15"/>
    </row>
    <row r="49711" spans="2:8" x14ac:dyDescent="0.2">
      <c r="B49711" s="12"/>
      <c r="H49711" s="15"/>
    </row>
    <row r="49712" spans="2:8" x14ac:dyDescent="0.2">
      <c r="B49712" s="12"/>
      <c r="H49712" s="15"/>
    </row>
    <row r="49713" spans="2:8" x14ac:dyDescent="0.2">
      <c r="B49713" s="12"/>
      <c r="H49713" s="15"/>
    </row>
    <row r="49714" spans="2:8" x14ac:dyDescent="0.2">
      <c r="B49714" s="12"/>
      <c r="H49714" s="15"/>
    </row>
    <row r="49715" spans="2:8" x14ac:dyDescent="0.2">
      <c r="B49715" s="12"/>
      <c r="H49715" s="15"/>
    </row>
    <row r="49716" spans="2:8" x14ac:dyDescent="0.2">
      <c r="B49716" s="12"/>
      <c r="H49716" s="15"/>
    </row>
    <row r="49717" spans="2:8" x14ac:dyDescent="0.2">
      <c r="B49717" s="12"/>
      <c r="H49717" s="15"/>
    </row>
    <row r="49718" spans="2:8" x14ac:dyDescent="0.2">
      <c r="B49718" s="12"/>
      <c r="H49718" s="15"/>
    </row>
    <row r="49719" spans="2:8" x14ac:dyDescent="0.2">
      <c r="B49719" s="12"/>
      <c r="H49719" s="15"/>
    </row>
    <row r="49720" spans="2:8" x14ac:dyDescent="0.2">
      <c r="B49720" s="12"/>
      <c r="H49720" s="15"/>
    </row>
    <row r="49721" spans="2:8" x14ac:dyDescent="0.2">
      <c r="B49721" s="12"/>
      <c r="H49721" s="15"/>
    </row>
    <row r="49722" spans="2:8" x14ac:dyDescent="0.2">
      <c r="B49722" s="12"/>
      <c r="H49722" s="15"/>
    </row>
    <row r="49723" spans="2:8" x14ac:dyDescent="0.2">
      <c r="B49723" s="12"/>
      <c r="H49723" s="15"/>
    </row>
    <row r="49724" spans="2:8" x14ac:dyDescent="0.2">
      <c r="B49724" s="12"/>
      <c r="H49724" s="15"/>
    </row>
    <row r="49725" spans="2:8" x14ac:dyDescent="0.2">
      <c r="B49725" s="12"/>
      <c r="H49725" s="15"/>
    </row>
    <row r="49726" spans="2:8" x14ac:dyDescent="0.2">
      <c r="B49726" s="12"/>
      <c r="H49726" s="15"/>
    </row>
    <row r="49727" spans="2:8" x14ac:dyDescent="0.2">
      <c r="B49727" s="12"/>
      <c r="H49727" s="15"/>
    </row>
    <row r="49728" spans="2:8" x14ac:dyDescent="0.2">
      <c r="B49728" s="12"/>
      <c r="H49728" s="15"/>
    </row>
    <row r="49729" spans="2:8" x14ac:dyDescent="0.2">
      <c r="B49729" s="12"/>
      <c r="H49729" s="15"/>
    </row>
    <row r="49730" spans="2:8" x14ac:dyDescent="0.2">
      <c r="B49730" s="12"/>
      <c r="H49730" s="15"/>
    </row>
    <row r="49731" spans="2:8" x14ac:dyDescent="0.2">
      <c r="B49731" s="12"/>
      <c r="H49731" s="15"/>
    </row>
    <row r="49732" spans="2:8" x14ac:dyDescent="0.2">
      <c r="B49732" s="12"/>
      <c r="H49732" s="15"/>
    </row>
    <row r="49733" spans="2:8" x14ac:dyDescent="0.2">
      <c r="B49733" s="12"/>
      <c r="H49733" s="15"/>
    </row>
    <row r="49734" spans="2:8" x14ac:dyDescent="0.2">
      <c r="B49734" s="12"/>
      <c r="H49734" s="15"/>
    </row>
    <row r="49735" spans="2:8" x14ac:dyDescent="0.2">
      <c r="B49735" s="12"/>
      <c r="H49735" s="15"/>
    </row>
    <row r="49736" spans="2:8" x14ac:dyDescent="0.2">
      <c r="B49736" s="12"/>
      <c r="H49736" s="15"/>
    </row>
    <row r="49737" spans="2:8" x14ac:dyDescent="0.2">
      <c r="B49737" s="12"/>
      <c r="H49737" s="15"/>
    </row>
    <row r="49738" spans="2:8" x14ac:dyDescent="0.2">
      <c r="B49738" s="12"/>
      <c r="H49738" s="15"/>
    </row>
    <row r="49739" spans="2:8" x14ac:dyDescent="0.2">
      <c r="B49739" s="12"/>
      <c r="H49739" s="15"/>
    </row>
    <row r="49740" spans="2:8" x14ac:dyDescent="0.2">
      <c r="B49740" s="12"/>
      <c r="H49740" s="15"/>
    </row>
    <row r="49741" spans="2:8" x14ac:dyDescent="0.2">
      <c r="B49741" s="12"/>
      <c r="H49741" s="15"/>
    </row>
    <row r="49742" spans="2:8" x14ac:dyDescent="0.2">
      <c r="B49742" s="12"/>
      <c r="H49742" s="15"/>
    </row>
    <row r="49743" spans="2:8" x14ac:dyDescent="0.2">
      <c r="B49743" s="12"/>
      <c r="H49743" s="15"/>
    </row>
    <row r="49744" spans="2:8" x14ac:dyDescent="0.2">
      <c r="B49744" s="12"/>
      <c r="H49744" s="15"/>
    </row>
    <row r="49745" spans="2:8" x14ac:dyDescent="0.2">
      <c r="B49745" s="12"/>
      <c r="H49745" s="15"/>
    </row>
    <row r="49746" spans="2:8" x14ac:dyDescent="0.2">
      <c r="B49746" s="12"/>
      <c r="H49746" s="15"/>
    </row>
    <row r="49747" spans="2:8" x14ac:dyDescent="0.2">
      <c r="B49747" s="12"/>
      <c r="H49747" s="15"/>
    </row>
    <row r="49748" spans="2:8" x14ac:dyDescent="0.2">
      <c r="B49748" s="12"/>
      <c r="H49748" s="15"/>
    </row>
    <row r="49749" spans="2:8" x14ac:dyDescent="0.2">
      <c r="B49749" s="12"/>
      <c r="H49749" s="15"/>
    </row>
    <row r="49750" spans="2:8" x14ac:dyDescent="0.2">
      <c r="B49750" s="12"/>
      <c r="H49750" s="15"/>
    </row>
    <row r="49751" spans="2:8" x14ac:dyDescent="0.2">
      <c r="B49751" s="12"/>
      <c r="H49751" s="15"/>
    </row>
    <row r="49752" spans="2:8" x14ac:dyDescent="0.2">
      <c r="B49752" s="12"/>
      <c r="H49752" s="15"/>
    </row>
    <row r="49753" spans="2:8" x14ac:dyDescent="0.2">
      <c r="B49753" s="12"/>
      <c r="H49753" s="15"/>
    </row>
    <row r="49754" spans="2:8" x14ac:dyDescent="0.2">
      <c r="B49754" s="12"/>
      <c r="H49754" s="15"/>
    </row>
    <row r="49755" spans="2:8" x14ac:dyDescent="0.2">
      <c r="B49755" s="12"/>
      <c r="H49755" s="15"/>
    </row>
    <row r="49756" spans="2:8" x14ac:dyDescent="0.2">
      <c r="B49756" s="12"/>
      <c r="H49756" s="15"/>
    </row>
    <row r="49757" spans="2:8" x14ac:dyDescent="0.2">
      <c r="B49757" s="12"/>
      <c r="H49757" s="15"/>
    </row>
    <row r="49758" spans="2:8" x14ac:dyDescent="0.2">
      <c r="B49758" s="12"/>
      <c r="H49758" s="15"/>
    </row>
    <row r="49759" spans="2:8" x14ac:dyDescent="0.2">
      <c r="B49759" s="12"/>
      <c r="H49759" s="15"/>
    </row>
    <row r="49760" spans="2:8" x14ac:dyDescent="0.2">
      <c r="B49760" s="12"/>
      <c r="H49760" s="15"/>
    </row>
    <row r="49761" spans="2:8" x14ac:dyDescent="0.2">
      <c r="B49761" s="12"/>
      <c r="H49761" s="15"/>
    </row>
    <row r="49762" spans="2:8" x14ac:dyDescent="0.2">
      <c r="B49762" s="12"/>
      <c r="H49762" s="15"/>
    </row>
    <row r="49763" spans="2:8" x14ac:dyDescent="0.2">
      <c r="B49763" s="12"/>
      <c r="H49763" s="15"/>
    </row>
    <row r="49764" spans="2:8" x14ac:dyDescent="0.2">
      <c r="B49764" s="12"/>
      <c r="H49764" s="15"/>
    </row>
    <row r="49765" spans="2:8" x14ac:dyDescent="0.2">
      <c r="B49765" s="12"/>
      <c r="H49765" s="15"/>
    </row>
    <row r="49766" spans="2:8" x14ac:dyDescent="0.2">
      <c r="B49766" s="12"/>
      <c r="H49766" s="15"/>
    </row>
    <row r="49767" spans="2:8" x14ac:dyDescent="0.2">
      <c r="B49767" s="12"/>
      <c r="H49767" s="15"/>
    </row>
    <row r="49768" spans="2:8" x14ac:dyDescent="0.2">
      <c r="B49768" s="12"/>
      <c r="H49768" s="15"/>
    </row>
    <row r="49769" spans="2:8" x14ac:dyDescent="0.2">
      <c r="B49769" s="12"/>
      <c r="H49769" s="15"/>
    </row>
    <row r="49770" spans="2:8" x14ac:dyDescent="0.2">
      <c r="B49770" s="12"/>
      <c r="H49770" s="15"/>
    </row>
    <row r="49771" spans="2:8" x14ac:dyDescent="0.2">
      <c r="B49771" s="12"/>
      <c r="H49771" s="15"/>
    </row>
    <row r="49772" spans="2:8" x14ac:dyDescent="0.2">
      <c r="B49772" s="12"/>
      <c r="H49772" s="15"/>
    </row>
    <row r="49773" spans="2:8" x14ac:dyDescent="0.2">
      <c r="B49773" s="12"/>
      <c r="H49773" s="15"/>
    </row>
    <row r="49774" spans="2:8" x14ac:dyDescent="0.2">
      <c r="B49774" s="12"/>
      <c r="H49774" s="15"/>
    </row>
    <row r="49775" spans="2:8" x14ac:dyDescent="0.2">
      <c r="B49775" s="12"/>
      <c r="H49775" s="15"/>
    </row>
    <row r="49776" spans="2:8" x14ac:dyDescent="0.2">
      <c r="B49776" s="12"/>
      <c r="H49776" s="15"/>
    </row>
    <row r="49777" spans="2:8" x14ac:dyDescent="0.2">
      <c r="B49777" s="12"/>
      <c r="H49777" s="15"/>
    </row>
    <row r="49778" spans="2:8" x14ac:dyDescent="0.2">
      <c r="B49778" s="12"/>
      <c r="H49778" s="15"/>
    </row>
    <row r="49779" spans="2:8" x14ac:dyDescent="0.2">
      <c r="B49779" s="12"/>
      <c r="H49779" s="15"/>
    </row>
    <row r="49780" spans="2:8" x14ac:dyDescent="0.2">
      <c r="B49780" s="12"/>
      <c r="H49780" s="15"/>
    </row>
    <row r="49781" spans="2:8" x14ac:dyDescent="0.2">
      <c r="B49781" s="12"/>
      <c r="H49781" s="15"/>
    </row>
    <row r="49782" spans="2:8" x14ac:dyDescent="0.2">
      <c r="B49782" s="12"/>
      <c r="H49782" s="15"/>
    </row>
    <row r="49783" spans="2:8" x14ac:dyDescent="0.2">
      <c r="B49783" s="12"/>
      <c r="H49783" s="15"/>
    </row>
    <row r="49784" spans="2:8" x14ac:dyDescent="0.2">
      <c r="B49784" s="12"/>
      <c r="H49784" s="15"/>
    </row>
    <row r="49785" spans="2:8" x14ac:dyDescent="0.2">
      <c r="B49785" s="12"/>
      <c r="H49785" s="15"/>
    </row>
    <row r="49786" spans="2:8" x14ac:dyDescent="0.2">
      <c r="B49786" s="12"/>
      <c r="H49786" s="15"/>
    </row>
    <row r="49787" spans="2:8" x14ac:dyDescent="0.2">
      <c r="B49787" s="12"/>
      <c r="H49787" s="15"/>
    </row>
    <row r="49788" spans="2:8" x14ac:dyDescent="0.2">
      <c r="B49788" s="12"/>
      <c r="H49788" s="15"/>
    </row>
    <row r="49789" spans="2:8" x14ac:dyDescent="0.2">
      <c r="B49789" s="12"/>
      <c r="H49789" s="15"/>
    </row>
    <row r="49790" spans="2:8" x14ac:dyDescent="0.2">
      <c r="B49790" s="12"/>
      <c r="H49790" s="15"/>
    </row>
    <row r="49791" spans="2:8" x14ac:dyDescent="0.2">
      <c r="B49791" s="12"/>
      <c r="H49791" s="15"/>
    </row>
    <row r="49792" spans="2:8" x14ac:dyDescent="0.2">
      <c r="B49792" s="12"/>
      <c r="H49792" s="15"/>
    </row>
    <row r="49793" spans="2:8" x14ac:dyDescent="0.2">
      <c r="B49793" s="12"/>
      <c r="H49793" s="15"/>
    </row>
    <row r="49794" spans="2:8" x14ac:dyDescent="0.2">
      <c r="B49794" s="12"/>
      <c r="H49794" s="15"/>
    </row>
    <row r="49795" spans="2:8" x14ac:dyDescent="0.2">
      <c r="B49795" s="12"/>
      <c r="H49795" s="15"/>
    </row>
    <row r="49796" spans="2:8" x14ac:dyDescent="0.2">
      <c r="B49796" s="12"/>
      <c r="H49796" s="15"/>
    </row>
    <row r="49797" spans="2:8" x14ac:dyDescent="0.2">
      <c r="B49797" s="12"/>
      <c r="H49797" s="15"/>
    </row>
    <row r="49798" spans="2:8" x14ac:dyDescent="0.2">
      <c r="B49798" s="12"/>
      <c r="H49798" s="15"/>
    </row>
    <row r="49799" spans="2:8" x14ac:dyDescent="0.2">
      <c r="B49799" s="12"/>
      <c r="H49799" s="15"/>
    </row>
    <row r="49800" spans="2:8" x14ac:dyDescent="0.2">
      <c r="B49800" s="12"/>
      <c r="H49800" s="15"/>
    </row>
    <row r="49801" spans="2:8" x14ac:dyDescent="0.2">
      <c r="B49801" s="12"/>
      <c r="H49801" s="15"/>
    </row>
    <row r="49802" spans="2:8" x14ac:dyDescent="0.2">
      <c r="B49802" s="12"/>
      <c r="H49802" s="15"/>
    </row>
    <row r="49803" spans="2:8" x14ac:dyDescent="0.2">
      <c r="B49803" s="12"/>
      <c r="H49803" s="15"/>
    </row>
    <row r="49804" spans="2:8" x14ac:dyDescent="0.2">
      <c r="B49804" s="12"/>
      <c r="H49804" s="15"/>
    </row>
    <row r="49805" spans="2:8" x14ac:dyDescent="0.2">
      <c r="B49805" s="12"/>
      <c r="H49805" s="15"/>
    </row>
    <row r="49806" spans="2:8" x14ac:dyDescent="0.2">
      <c r="B49806" s="12"/>
      <c r="H49806" s="15"/>
    </row>
    <row r="49807" spans="2:8" x14ac:dyDescent="0.2">
      <c r="B49807" s="12"/>
      <c r="H49807" s="15"/>
    </row>
    <row r="49808" spans="2:8" x14ac:dyDescent="0.2">
      <c r="B49808" s="12"/>
      <c r="H49808" s="15"/>
    </row>
    <row r="49809" spans="2:8" x14ac:dyDescent="0.2">
      <c r="B49809" s="12"/>
      <c r="H49809" s="15"/>
    </row>
    <row r="49810" spans="2:8" x14ac:dyDescent="0.2">
      <c r="B49810" s="12"/>
      <c r="H49810" s="15"/>
    </row>
    <row r="49811" spans="2:8" x14ac:dyDescent="0.2">
      <c r="B49811" s="12"/>
      <c r="H49811" s="15"/>
    </row>
    <row r="49812" spans="2:8" x14ac:dyDescent="0.2">
      <c r="B49812" s="12"/>
      <c r="H49812" s="15"/>
    </row>
    <row r="49813" spans="2:8" x14ac:dyDescent="0.2">
      <c r="B49813" s="12"/>
      <c r="H49813" s="15"/>
    </row>
    <row r="49814" spans="2:8" x14ac:dyDescent="0.2">
      <c r="B49814" s="12"/>
      <c r="H49814" s="15"/>
    </row>
    <row r="49815" spans="2:8" x14ac:dyDescent="0.2">
      <c r="B49815" s="12"/>
      <c r="H49815" s="15"/>
    </row>
    <row r="49816" spans="2:8" x14ac:dyDescent="0.2">
      <c r="B49816" s="12"/>
      <c r="H49816" s="15"/>
    </row>
    <row r="49817" spans="2:8" x14ac:dyDescent="0.2">
      <c r="B49817" s="12"/>
      <c r="H49817" s="15"/>
    </row>
    <row r="49818" spans="2:8" x14ac:dyDescent="0.2">
      <c r="B49818" s="12"/>
      <c r="H49818" s="15"/>
    </row>
    <row r="49819" spans="2:8" x14ac:dyDescent="0.2">
      <c r="B49819" s="12"/>
      <c r="H49819" s="15"/>
    </row>
    <row r="49820" spans="2:8" x14ac:dyDescent="0.2">
      <c r="B49820" s="12"/>
      <c r="H49820" s="15"/>
    </row>
    <row r="49821" spans="2:8" x14ac:dyDescent="0.2">
      <c r="B49821" s="12"/>
      <c r="H49821" s="15"/>
    </row>
    <row r="49822" spans="2:8" x14ac:dyDescent="0.2">
      <c r="B49822" s="12"/>
      <c r="H49822" s="15"/>
    </row>
    <row r="49823" spans="2:8" x14ac:dyDescent="0.2">
      <c r="B49823" s="12"/>
      <c r="H49823" s="15"/>
    </row>
    <row r="49824" spans="2:8" x14ac:dyDescent="0.2">
      <c r="B49824" s="12"/>
      <c r="H49824" s="15"/>
    </row>
    <row r="49825" spans="2:8" x14ac:dyDescent="0.2">
      <c r="B49825" s="12"/>
      <c r="H49825" s="15"/>
    </row>
    <row r="49826" spans="2:8" x14ac:dyDescent="0.2">
      <c r="B49826" s="12"/>
      <c r="H49826" s="15"/>
    </row>
    <row r="49827" spans="2:8" x14ac:dyDescent="0.2">
      <c r="B49827" s="12"/>
      <c r="H49827" s="15"/>
    </row>
    <row r="49828" spans="2:8" x14ac:dyDescent="0.2">
      <c r="B49828" s="12"/>
      <c r="H49828" s="15"/>
    </row>
    <row r="49829" spans="2:8" x14ac:dyDescent="0.2">
      <c r="B49829" s="12"/>
      <c r="H49829" s="15"/>
    </row>
    <row r="49830" spans="2:8" x14ac:dyDescent="0.2">
      <c r="B49830" s="12"/>
      <c r="H49830" s="15"/>
    </row>
    <row r="49831" spans="2:8" x14ac:dyDescent="0.2">
      <c r="B49831" s="12"/>
      <c r="H49831" s="15"/>
    </row>
    <row r="49832" spans="2:8" x14ac:dyDescent="0.2">
      <c r="B49832" s="12"/>
      <c r="H49832" s="15"/>
    </row>
    <row r="49833" spans="2:8" x14ac:dyDescent="0.2">
      <c r="B49833" s="12"/>
      <c r="H49833" s="15"/>
    </row>
    <row r="49834" spans="2:8" x14ac:dyDescent="0.2">
      <c r="B49834" s="12"/>
      <c r="H49834" s="15"/>
    </row>
    <row r="49835" spans="2:8" x14ac:dyDescent="0.2">
      <c r="B49835" s="12"/>
      <c r="H49835" s="15"/>
    </row>
    <row r="49836" spans="2:8" x14ac:dyDescent="0.2">
      <c r="B49836" s="12"/>
      <c r="H49836" s="15"/>
    </row>
    <row r="49837" spans="2:8" x14ac:dyDescent="0.2">
      <c r="B49837" s="12"/>
      <c r="H49837" s="15"/>
    </row>
    <row r="49838" spans="2:8" x14ac:dyDescent="0.2">
      <c r="B49838" s="12"/>
      <c r="H49838" s="15"/>
    </row>
    <row r="49839" spans="2:8" x14ac:dyDescent="0.2">
      <c r="B49839" s="12"/>
      <c r="H49839" s="15"/>
    </row>
    <row r="49840" spans="2:8" x14ac:dyDescent="0.2">
      <c r="B49840" s="12"/>
      <c r="H49840" s="15"/>
    </row>
    <row r="49841" spans="2:8" x14ac:dyDescent="0.2">
      <c r="B49841" s="12"/>
      <c r="H49841" s="15"/>
    </row>
    <row r="49842" spans="2:8" x14ac:dyDescent="0.2">
      <c r="B49842" s="12"/>
      <c r="H49842" s="15"/>
    </row>
    <row r="49843" spans="2:8" x14ac:dyDescent="0.2">
      <c r="B49843" s="12"/>
      <c r="H49843" s="15"/>
    </row>
    <row r="49844" spans="2:8" x14ac:dyDescent="0.2">
      <c r="B49844" s="12"/>
      <c r="H49844" s="15"/>
    </row>
    <row r="49845" spans="2:8" x14ac:dyDescent="0.2">
      <c r="B49845" s="12"/>
      <c r="H49845" s="15"/>
    </row>
    <row r="49846" spans="2:8" x14ac:dyDescent="0.2">
      <c r="B49846" s="12"/>
      <c r="H49846" s="15"/>
    </row>
    <row r="49847" spans="2:8" x14ac:dyDescent="0.2">
      <c r="B49847" s="12"/>
      <c r="H49847" s="15"/>
    </row>
    <row r="49848" spans="2:8" x14ac:dyDescent="0.2">
      <c r="B49848" s="12"/>
      <c r="H49848" s="15"/>
    </row>
    <row r="49849" spans="2:8" x14ac:dyDescent="0.2">
      <c r="B49849" s="12"/>
      <c r="H49849" s="15"/>
    </row>
    <row r="49850" spans="2:8" x14ac:dyDescent="0.2">
      <c r="B49850" s="12"/>
      <c r="H49850" s="15"/>
    </row>
    <row r="49851" spans="2:8" x14ac:dyDescent="0.2">
      <c r="B49851" s="12"/>
      <c r="H49851" s="15"/>
    </row>
    <row r="49852" spans="2:8" x14ac:dyDescent="0.2">
      <c r="B49852" s="12"/>
      <c r="H49852" s="15"/>
    </row>
    <row r="49853" spans="2:8" x14ac:dyDescent="0.2">
      <c r="B49853" s="12"/>
      <c r="H49853" s="15"/>
    </row>
    <row r="49854" spans="2:8" x14ac:dyDescent="0.2">
      <c r="B49854" s="12"/>
      <c r="H49854" s="15"/>
    </row>
    <row r="49855" spans="2:8" x14ac:dyDescent="0.2">
      <c r="B49855" s="12"/>
      <c r="H49855" s="15"/>
    </row>
    <row r="49856" spans="2:8" x14ac:dyDescent="0.2">
      <c r="B49856" s="12"/>
      <c r="H49856" s="15"/>
    </row>
    <row r="49857" spans="2:8" x14ac:dyDescent="0.2">
      <c r="B49857" s="12"/>
      <c r="H49857" s="15"/>
    </row>
    <row r="49858" spans="2:8" x14ac:dyDescent="0.2">
      <c r="B49858" s="12"/>
      <c r="H49858" s="15"/>
    </row>
    <row r="49859" spans="2:8" x14ac:dyDescent="0.2">
      <c r="B49859" s="12"/>
      <c r="H49859" s="15"/>
    </row>
    <row r="49860" spans="2:8" x14ac:dyDescent="0.2">
      <c r="B49860" s="12"/>
      <c r="H49860" s="15"/>
    </row>
    <row r="49861" spans="2:8" x14ac:dyDescent="0.2">
      <c r="B49861" s="12"/>
      <c r="H49861" s="15"/>
    </row>
    <row r="49862" spans="2:8" x14ac:dyDescent="0.2">
      <c r="B49862" s="12"/>
      <c r="H49862" s="15"/>
    </row>
    <row r="49863" spans="2:8" x14ac:dyDescent="0.2">
      <c r="B49863" s="12"/>
      <c r="H49863" s="15"/>
    </row>
    <row r="49864" spans="2:8" x14ac:dyDescent="0.2">
      <c r="B49864" s="12"/>
      <c r="H49864" s="15"/>
    </row>
    <row r="49865" spans="2:8" x14ac:dyDescent="0.2">
      <c r="B49865" s="12"/>
      <c r="H49865" s="15"/>
    </row>
    <row r="49866" spans="2:8" x14ac:dyDescent="0.2">
      <c r="B49866" s="12"/>
      <c r="H49866" s="15"/>
    </row>
    <row r="49867" spans="2:8" x14ac:dyDescent="0.2">
      <c r="B49867" s="12"/>
      <c r="H49867" s="15"/>
    </row>
    <row r="49868" spans="2:8" x14ac:dyDescent="0.2">
      <c r="B49868" s="12"/>
      <c r="H49868" s="15"/>
    </row>
    <row r="49869" spans="2:8" x14ac:dyDescent="0.2">
      <c r="B49869" s="12"/>
      <c r="H49869" s="15"/>
    </row>
    <row r="49870" spans="2:8" x14ac:dyDescent="0.2">
      <c r="B49870" s="12"/>
      <c r="H49870" s="15"/>
    </row>
    <row r="49871" spans="2:8" x14ac:dyDescent="0.2">
      <c r="B49871" s="12"/>
      <c r="H49871" s="15"/>
    </row>
    <row r="49872" spans="2:8" x14ac:dyDescent="0.2">
      <c r="B49872" s="12"/>
      <c r="H49872" s="15"/>
    </row>
    <row r="49873" spans="2:8" x14ac:dyDescent="0.2">
      <c r="B49873" s="12"/>
      <c r="H49873" s="15"/>
    </row>
    <row r="49874" spans="2:8" x14ac:dyDescent="0.2">
      <c r="B49874" s="12"/>
      <c r="H49874" s="15"/>
    </row>
    <row r="49875" spans="2:8" x14ac:dyDescent="0.2">
      <c r="B49875" s="12"/>
      <c r="H49875" s="15"/>
    </row>
    <row r="49876" spans="2:8" x14ac:dyDescent="0.2">
      <c r="B49876" s="12"/>
      <c r="H49876" s="15"/>
    </row>
    <row r="49877" spans="2:8" x14ac:dyDescent="0.2">
      <c r="B49877" s="12"/>
      <c r="H49877" s="15"/>
    </row>
    <row r="49878" spans="2:8" x14ac:dyDescent="0.2">
      <c r="B49878" s="12"/>
      <c r="H49878" s="15"/>
    </row>
    <row r="49879" spans="2:8" x14ac:dyDescent="0.2">
      <c r="B49879" s="12"/>
      <c r="H49879" s="15"/>
    </row>
    <row r="49880" spans="2:8" x14ac:dyDescent="0.2">
      <c r="B49880" s="12"/>
      <c r="H49880" s="15"/>
    </row>
    <row r="49881" spans="2:8" x14ac:dyDescent="0.2">
      <c r="B49881" s="12"/>
      <c r="H49881" s="15"/>
    </row>
    <row r="49882" spans="2:8" x14ac:dyDescent="0.2">
      <c r="B49882" s="12"/>
      <c r="H49882" s="15"/>
    </row>
    <row r="49883" spans="2:8" x14ac:dyDescent="0.2">
      <c r="B49883" s="12"/>
      <c r="H49883" s="15"/>
    </row>
    <row r="49884" spans="2:8" x14ac:dyDescent="0.2">
      <c r="B49884" s="12"/>
      <c r="H49884" s="15"/>
    </row>
    <row r="49885" spans="2:8" x14ac:dyDescent="0.2">
      <c r="B49885" s="12"/>
      <c r="H49885" s="15"/>
    </row>
    <row r="49886" spans="2:8" x14ac:dyDescent="0.2">
      <c r="B49886" s="12"/>
      <c r="H49886" s="15"/>
    </row>
    <row r="49887" spans="2:8" x14ac:dyDescent="0.2">
      <c r="B49887" s="12"/>
      <c r="H49887" s="15"/>
    </row>
    <row r="49888" spans="2:8" x14ac:dyDescent="0.2">
      <c r="B49888" s="12"/>
      <c r="H49888" s="15"/>
    </row>
    <row r="49889" spans="2:8" x14ac:dyDescent="0.2">
      <c r="B49889" s="12"/>
      <c r="H49889" s="15"/>
    </row>
    <row r="49890" spans="2:8" x14ac:dyDescent="0.2">
      <c r="B49890" s="12"/>
      <c r="H49890" s="15"/>
    </row>
    <row r="49891" spans="2:8" x14ac:dyDescent="0.2">
      <c r="B49891" s="12"/>
      <c r="H49891" s="15"/>
    </row>
    <row r="49892" spans="2:8" x14ac:dyDescent="0.2">
      <c r="B49892" s="12"/>
      <c r="H49892" s="15"/>
    </row>
    <row r="49893" spans="2:8" x14ac:dyDescent="0.2">
      <c r="B49893" s="12"/>
      <c r="H49893" s="15"/>
    </row>
    <row r="49894" spans="2:8" x14ac:dyDescent="0.2">
      <c r="B49894" s="12"/>
      <c r="H49894" s="15"/>
    </row>
    <row r="49895" spans="2:8" x14ac:dyDescent="0.2">
      <c r="B49895" s="12"/>
      <c r="H49895" s="15"/>
    </row>
    <row r="49896" spans="2:8" x14ac:dyDescent="0.2">
      <c r="B49896" s="12"/>
      <c r="H49896" s="15"/>
    </row>
    <row r="49897" spans="2:8" x14ac:dyDescent="0.2">
      <c r="B49897" s="12"/>
      <c r="H49897" s="15"/>
    </row>
    <row r="49898" spans="2:8" x14ac:dyDescent="0.2">
      <c r="B49898" s="12"/>
      <c r="H49898" s="15"/>
    </row>
    <row r="49899" spans="2:8" x14ac:dyDescent="0.2">
      <c r="B49899" s="12"/>
      <c r="H49899" s="15"/>
    </row>
    <row r="49900" spans="2:8" x14ac:dyDescent="0.2">
      <c r="B49900" s="12"/>
      <c r="H49900" s="15"/>
    </row>
    <row r="49901" spans="2:8" x14ac:dyDescent="0.2">
      <c r="B49901" s="12"/>
      <c r="H49901" s="15"/>
    </row>
    <row r="49902" spans="2:8" x14ac:dyDescent="0.2">
      <c r="B49902" s="12"/>
      <c r="H49902" s="15"/>
    </row>
    <row r="49903" spans="2:8" x14ac:dyDescent="0.2">
      <c r="B49903" s="12"/>
      <c r="H49903" s="15"/>
    </row>
    <row r="49904" spans="2:8" x14ac:dyDescent="0.2">
      <c r="B49904" s="12"/>
      <c r="H49904" s="15"/>
    </row>
    <row r="49905" spans="2:8" x14ac:dyDescent="0.2">
      <c r="B49905" s="12"/>
      <c r="H49905" s="15"/>
    </row>
    <row r="49906" spans="2:8" x14ac:dyDescent="0.2">
      <c r="B49906" s="12"/>
      <c r="H49906" s="15"/>
    </row>
    <row r="49907" spans="2:8" x14ac:dyDescent="0.2">
      <c r="B49907" s="12"/>
      <c r="H49907" s="15"/>
    </row>
    <row r="49908" spans="2:8" x14ac:dyDescent="0.2">
      <c r="B49908" s="12"/>
      <c r="H49908" s="15"/>
    </row>
    <row r="49909" spans="2:8" x14ac:dyDescent="0.2">
      <c r="B49909" s="12"/>
      <c r="H49909" s="15"/>
    </row>
    <row r="49910" spans="2:8" x14ac:dyDescent="0.2">
      <c r="B49910" s="12"/>
      <c r="H49910" s="15"/>
    </row>
    <row r="49911" spans="2:8" x14ac:dyDescent="0.2">
      <c r="B49911" s="12"/>
      <c r="H49911" s="15"/>
    </row>
    <row r="49912" spans="2:8" x14ac:dyDescent="0.2">
      <c r="B49912" s="12"/>
      <c r="H49912" s="15"/>
    </row>
    <row r="49913" spans="2:8" x14ac:dyDescent="0.2">
      <c r="B49913" s="12"/>
      <c r="H49913" s="15"/>
    </row>
    <row r="49914" spans="2:8" x14ac:dyDescent="0.2">
      <c r="B49914" s="12"/>
      <c r="H49914" s="15"/>
    </row>
    <row r="49915" spans="2:8" x14ac:dyDescent="0.2">
      <c r="B49915" s="12"/>
      <c r="H49915" s="15"/>
    </row>
    <row r="49916" spans="2:8" x14ac:dyDescent="0.2">
      <c r="B49916" s="12"/>
      <c r="H49916" s="15"/>
    </row>
    <row r="49917" spans="2:8" x14ac:dyDescent="0.2">
      <c r="B49917" s="12"/>
      <c r="H49917" s="15"/>
    </row>
    <row r="49918" spans="2:8" x14ac:dyDescent="0.2">
      <c r="B49918" s="12"/>
      <c r="H49918" s="15"/>
    </row>
    <row r="49919" spans="2:8" x14ac:dyDescent="0.2">
      <c r="B49919" s="12"/>
      <c r="H49919" s="15"/>
    </row>
    <row r="49920" spans="2:8" x14ac:dyDescent="0.2">
      <c r="B49920" s="12"/>
      <c r="H49920" s="15"/>
    </row>
    <row r="49921" spans="2:8" x14ac:dyDescent="0.2">
      <c r="B49921" s="12"/>
      <c r="H49921" s="15"/>
    </row>
    <row r="49922" spans="2:8" x14ac:dyDescent="0.2">
      <c r="B49922" s="12"/>
      <c r="H49922" s="15"/>
    </row>
    <row r="49923" spans="2:8" x14ac:dyDescent="0.2">
      <c r="B49923" s="12"/>
      <c r="H49923" s="15"/>
    </row>
    <row r="49924" spans="2:8" x14ac:dyDescent="0.2">
      <c r="B49924" s="12"/>
      <c r="H49924" s="15"/>
    </row>
    <row r="49925" spans="2:8" x14ac:dyDescent="0.2">
      <c r="B49925" s="12"/>
      <c r="H49925" s="15"/>
    </row>
    <row r="49926" spans="2:8" x14ac:dyDescent="0.2">
      <c r="B49926" s="12"/>
      <c r="H49926" s="15"/>
    </row>
    <row r="49927" spans="2:8" x14ac:dyDescent="0.2">
      <c r="B49927" s="12"/>
      <c r="H49927" s="15"/>
    </row>
    <row r="49928" spans="2:8" x14ac:dyDescent="0.2">
      <c r="B49928" s="12"/>
      <c r="H49928" s="15"/>
    </row>
    <row r="49929" spans="2:8" x14ac:dyDescent="0.2">
      <c r="B49929" s="12"/>
      <c r="H49929" s="15"/>
    </row>
    <row r="49930" spans="2:8" x14ac:dyDescent="0.2">
      <c r="B49930" s="12"/>
      <c r="H49930" s="15"/>
    </row>
    <row r="49931" spans="2:8" x14ac:dyDescent="0.2">
      <c r="B49931" s="12"/>
      <c r="H49931" s="15"/>
    </row>
    <row r="49932" spans="2:8" x14ac:dyDescent="0.2">
      <c r="B49932" s="12"/>
      <c r="H49932" s="15"/>
    </row>
    <row r="49933" spans="2:8" x14ac:dyDescent="0.2">
      <c r="B49933" s="12"/>
      <c r="H49933" s="15"/>
    </row>
    <row r="49934" spans="2:8" x14ac:dyDescent="0.2">
      <c r="B49934" s="12"/>
      <c r="H49934" s="15"/>
    </row>
    <row r="49935" spans="2:8" x14ac:dyDescent="0.2">
      <c r="B49935" s="12"/>
      <c r="H49935" s="15"/>
    </row>
    <row r="49936" spans="2:8" x14ac:dyDescent="0.2">
      <c r="B49936" s="12"/>
      <c r="H49936" s="15"/>
    </row>
    <row r="49937" spans="2:8" x14ac:dyDescent="0.2">
      <c r="B49937" s="12"/>
      <c r="H49937" s="15"/>
    </row>
    <row r="49938" spans="2:8" x14ac:dyDescent="0.2">
      <c r="B49938" s="12"/>
      <c r="H49938" s="15"/>
    </row>
    <row r="49939" spans="2:8" x14ac:dyDescent="0.2">
      <c r="B49939" s="12"/>
      <c r="H49939" s="15"/>
    </row>
    <row r="49940" spans="2:8" x14ac:dyDescent="0.2">
      <c r="B49940" s="12"/>
      <c r="H49940" s="15"/>
    </row>
    <row r="49941" spans="2:8" x14ac:dyDescent="0.2">
      <c r="B49941" s="12"/>
      <c r="H49941" s="15"/>
    </row>
    <row r="49942" spans="2:8" x14ac:dyDescent="0.2">
      <c r="B49942" s="12"/>
      <c r="H49942" s="15"/>
    </row>
    <row r="49943" spans="2:8" x14ac:dyDescent="0.2">
      <c r="B49943" s="12"/>
      <c r="H49943" s="15"/>
    </row>
    <row r="49944" spans="2:8" x14ac:dyDescent="0.2">
      <c r="B49944" s="12"/>
      <c r="H49944" s="15"/>
    </row>
    <row r="49945" spans="2:8" x14ac:dyDescent="0.2">
      <c r="B49945" s="12"/>
      <c r="H49945" s="15"/>
    </row>
    <row r="49946" spans="2:8" x14ac:dyDescent="0.2">
      <c r="B49946" s="12"/>
      <c r="H49946" s="15"/>
    </row>
    <row r="49947" spans="2:8" x14ac:dyDescent="0.2">
      <c r="B49947" s="12"/>
      <c r="H49947" s="15"/>
    </row>
    <row r="49948" spans="2:8" x14ac:dyDescent="0.2">
      <c r="B49948" s="12"/>
      <c r="H49948" s="15"/>
    </row>
    <row r="49949" spans="2:8" x14ac:dyDescent="0.2">
      <c r="B49949" s="12"/>
      <c r="H49949" s="15"/>
    </row>
    <row r="49950" spans="2:8" x14ac:dyDescent="0.2">
      <c r="B49950" s="12"/>
      <c r="H49950" s="15"/>
    </row>
    <row r="49951" spans="2:8" x14ac:dyDescent="0.2">
      <c r="B49951" s="12"/>
      <c r="H49951" s="15"/>
    </row>
    <row r="49952" spans="2:8" x14ac:dyDescent="0.2">
      <c r="B49952" s="12"/>
      <c r="H49952" s="15"/>
    </row>
    <row r="49953" spans="2:8" x14ac:dyDescent="0.2">
      <c r="B49953" s="12"/>
      <c r="H49953" s="15"/>
    </row>
    <row r="49954" spans="2:8" x14ac:dyDescent="0.2">
      <c r="B49954" s="12"/>
      <c r="H49954" s="15"/>
    </row>
    <row r="49955" spans="2:8" x14ac:dyDescent="0.2">
      <c r="B49955" s="12"/>
      <c r="H49955" s="15"/>
    </row>
    <row r="49956" spans="2:8" x14ac:dyDescent="0.2">
      <c r="B49956" s="12"/>
      <c r="H49956" s="15"/>
    </row>
    <row r="49957" spans="2:8" x14ac:dyDescent="0.2">
      <c r="B49957" s="12"/>
      <c r="H49957" s="15"/>
    </row>
    <row r="49958" spans="2:8" x14ac:dyDescent="0.2">
      <c r="B49958" s="12"/>
      <c r="H49958" s="15"/>
    </row>
    <row r="49959" spans="2:8" x14ac:dyDescent="0.2">
      <c r="B49959" s="12"/>
      <c r="H49959" s="15"/>
    </row>
    <row r="49960" spans="2:8" x14ac:dyDescent="0.2">
      <c r="B49960" s="12"/>
      <c r="H49960" s="15"/>
    </row>
    <row r="49961" spans="2:8" x14ac:dyDescent="0.2">
      <c r="B49961" s="12"/>
      <c r="H49961" s="15"/>
    </row>
    <row r="49962" spans="2:8" x14ac:dyDescent="0.2">
      <c r="B49962" s="12"/>
      <c r="H49962" s="15"/>
    </row>
    <row r="49963" spans="2:8" x14ac:dyDescent="0.2">
      <c r="B49963" s="12"/>
      <c r="H49963" s="15"/>
    </row>
    <row r="49964" spans="2:8" x14ac:dyDescent="0.2">
      <c r="B49964" s="12"/>
      <c r="H49964" s="15"/>
    </row>
    <row r="49965" spans="2:8" x14ac:dyDescent="0.2">
      <c r="B49965" s="12"/>
      <c r="H49965" s="15"/>
    </row>
    <row r="49966" spans="2:8" x14ac:dyDescent="0.2">
      <c r="B49966" s="12"/>
      <c r="H49966" s="15"/>
    </row>
    <row r="49967" spans="2:8" x14ac:dyDescent="0.2">
      <c r="B49967" s="12"/>
      <c r="H49967" s="15"/>
    </row>
    <row r="49968" spans="2:8" x14ac:dyDescent="0.2">
      <c r="B49968" s="12"/>
      <c r="H49968" s="15"/>
    </row>
    <row r="49969" spans="2:8" x14ac:dyDescent="0.2">
      <c r="B49969" s="12"/>
      <c r="H49969" s="15"/>
    </row>
    <row r="49970" spans="2:8" x14ac:dyDescent="0.2">
      <c r="B49970" s="12"/>
      <c r="H49970" s="15"/>
    </row>
    <row r="49971" spans="2:8" x14ac:dyDescent="0.2">
      <c r="B49971" s="12"/>
      <c r="H49971" s="15"/>
    </row>
    <row r="49972" spans="2:8" x14ac:dyDescent="0.2">
      <c r="B49972" s="12"/>
      <c r="H49972" s="15"/>
    </row>
    <row r="49973" spans="2:8" x14ac:dyDescent="0.2">
      <c r="B49973" s="12"/>
      <c r="H49973" s="15"/>
    </row>
    <row r="49974" spans="2:8" x14ac:dyDescent="0.2">
      <c r="B49974" s="12"/>
      <c r="H49974" s="15"/>
    </row>
    <row r="49975" spans="2:8" x14ac:dyDescent="0.2">
      <c r="B49975" s="12"/>
      <c r="H49975" s="15"/>
    </row>
    <row r="49976" spans="2:8" x14ac:dyDescent="0.2">
      <c r="B49976" s="12"/>
      <c r="H49976" s="15"/>
    </row>
    <row r="49977" spans="2:8" x14ac:dyDescent="0.2">
      <c r="B49977" s="12"/>
      <c r="H49977" s="15"/>
    </row>
    <row r="49978" spans="2:8" x14ac:dyDescent="0.2">
      <c r="B49978" s="12"/>
      <c r="H49978" s="15"/>
    </row>
    <row r="49979" spans="2:8" x14ac:dyDescent="0.2">
      <c r="B49979" s="12"/>
      <c r="H49979" s="15"/>
    </row>
    <row r="49980" spans="2:8" x14ac:dyDescent="0.2">
      <c r="B49980" s="12"/>
      <c r="H49980" s="15"/>
    </row>
    <row r="49981" spans="2:8" x14ac:dyDescent="0.2">
      <c r="B49981" s="12"/>
      <c r="H49981" s="15"/>
    </row>
    <row r="49982" spans="2:8" x14ac:dyDescent="0.2">
      <c r="B49982" s="12"/>
      <c r="H49982" s="15"/>
    </row>
    <row r="49983" spans="2:8" x14ac:dyDescent="0.2">
      <c r="B49983" s="12"/>
      <c r="H49983" s="15"/>
    </row>
    <row r="49984" spans="2:8" x14ac:dyDescent="0.2">
      <c r="B49984" s="12"/>
      <c r="H49984" s="15"/>
    </row>
    <row r="49985" spans="2:8" x14ac:dyDescent="0.2">
      <c r="B49985" s="12"/>
      <c r="H49985" s="15"/>
    </row>
    <row r="49986" spans="2:8" x14ac:dyDescent="0.2">
      <c r="B49986" s="12"/>
      <c r="H49986" s="15"/>
    </row>
    <row r="49987" spans="2:8" x14ac:dyDescent="0.2">
      <c r="B49987" s="12"/>
      <c r="H49987" s="15"/>
    </row>
    <row r="49988" spans="2:8" x14ac:dyDescent="0.2">
      <c r="B49988" s="12"/>
      <c r="H49988" s="15"/>
    </row>
    <row r="49989" spans="2:8" x14ac:dyDescent="0.2">
      <c r="B49989" s="12"/>
      <c r="H49989" s="15"/>
    </row>
    <row r="49990" spans="2:8" x14ac:dyDescent="0.2">
      <c r="B49990" s="12"/>
      <c r="H49990" s="15"/>
    </row>
    <row r="49991" spans="2:8" x14ac:dyDescent="0.2">
      <c r="B49991" s="12"/>
      <c r="H49991" s="15"/>
    </row>
    <row r="49992" spans="2:8" x14ac:dyDescent="0.2">
      <c r="B49992" s="12"/>
      <c r="H49992" s="15"/>
    </row>
    <row r="49993" spans="2:8" x14ac:dyDescent="0.2">
      <c r="B49993" s="12"/>
      <c r="H49993" s="15"/>
    </row>
    <row r="49994" spans="2:8" x14ac:dyDescent="0.2">
      <c r="B49994" s="12"/>
      <c r="H49994" s="15"/>
    </row>
    <row r="49995" spans="2:8" x14ac:dyDescent="0.2">
      <c r="B49995" s="12"/>
      <c r="H49995" s="15"/>
    </row>
    <row r="49996" spans="2:8" x14ac:dyDescent="0.2">
      <c r="B49996" s="12"/>
      <c r="H49996" s="15"/>
    </row>
    <row r="49997" spans="2:8" x14ac:dyDescent="0.2">
      <c r="B49997" s="12"/>
      <c r="H49997" s="15"/>
    </row>
    <row r="49998" spans="2:8" x14ac:dyDescent="0.2">
      <c r="B49998" s="12"/>
      <c r="H49998" s="15"/>
    </row>
    <row r="49999" spans="2:8" x14ac:dyDescent="0.2">
      <c r="B49999" s="12"/>
      <c r="H49999" s="15"/>
    </row>
    <row r="50000" spans="2:8" x14ac:dyDescent="0.2">
      <c r="B50000" s="12"/>
      <c r="H50000" s="15"/>
    </row>
    <row r="50001" spans="2:8" x14ac:dyDescent="0.2">
      <c r="B50001" s="12"/>
      <c r="H50001" s="15"/>
    </row>
    <row r="50002" spans="2:8" x14ac:dyDescent="0.2">
      <c r="B50002" s="12"/>
      <c r="H50002" s="15"/>
    </row>
    <row r="50003" spans="2:8" x14ac:dyDescent="0.2">
      <c r="B50003" s="12"/>
      <c r="H50003" s="15"/>
    </row>
    <row r="50004" spans="2:8" x14ac:dyDescent="0.2">
      <c r="B50004" s="12"/>
      <c r="H50004" s="15"/>
    </row>
    <row r="50005" spans="2:8" x14ac:dyDescent="0.2">
      <c r="B50005" s="12"/>
      <c r="H50005" s="15"/>
    </row>
    <row r="50006" spans="2:8" x14ac:dyDescent="0.2">
      <c r="B50006" s="12"/>
      <c r="H50006" s="15"/>
    </row>
    <row r="50007" spans="2:8" x14ac:dyDescent="0.2">
      <c r="B50007" s="12"/>
      <c r="H50007" s="15"/>
    </row>
    <row r="50008" spans="2:8" x14ac:dyDescent="0.2">
      <c r="B50008" s="12"/>
      <c r="H50008" s="15"/>
    </row>
    <row r="50009" spans="2:8" x14ac:dyDescent="0.2">
      <c r="B50009" s="12"/>
      <c r="H50009" s="15"/>
    </row>
    <row r="50010" spans="2:8" x14ac:dyDescent="0.2">
      <c r="B50010" s="12"/>
      <c r="H50010" s="15"/>
    </row>
    <row r="50011" spans="2:8" x14ac:dyDescent="0.2">
      <c r="B50011" s="12"/>
      <c r="H50011" s="15"/>
    </row>
    <row r="50012" spans="2:8" x14ac:dyDescent="0.2">
      <c r="B50012" s="12"/>
      <c r="H50012" s="15"/>
    </row>
    <row r="50013" spans="2:8" x14ac:dyDescent="0.2">
      <c r="B50013" s="12"/>
      <c r="H50013" s="15"/>
    </row>
    <row r="50014" spans="2:8" x14ac:dyDescent="0.2">
      <c r="B50014" s="12"/>
      <c r="H50014" s="15"/>
    </row>
    <row r="50015" spans="2:8" x14ac:dyDescent="0.2">
      <c r="B50015" s="12"/>
      <c r="H50015" s="15"/>
    </row>
    <row r="50016" spans="2:8" x14ac:dyDescent="0.2">
      <c r="B50016" s="12"/>
      <c r="H50016" s="15"/>
    </row>
    <row r="50017" spans="2:8" x14ac:dyDescent="0.2">
      <c r="B50017" s="12"/>
      <c r="H50017" s="15"/>
    </row>
    <row r="50018" spans="2:8" x14ac:dyDescent="0.2">
      <c r="B50018" s="12"/>
      <c r="H50018" s="15"/>
    </row>
    <row r="50019" spans="2:8" x14ac:dyDescent="0.2">
      <c r="B50019" s="12"/>
      <c r="H50019" s="15"/>
    </row>
    <row r="50020" spans="2:8" x14ac:dyDescent="0.2">
      <c r="B50020" s="12"/>
      <c r="H50020" s="15"/>
    </row>
    <row r="50021" spans="2:8" x14ac:dyDescent="0.2">
      <c r="B50021" s="12"/>
      <c r="H50021" s="15"/>
    </row>
    <row r="50022" spans="2:8" x14ac:dyDescent="0.2">
      <c r="B50022" s="12"/>
      <c r="H50022" s="15"/>
    </row>
    <row r="50023" spans="2:8" x14ac:dyDescent="0.2">
      <c r="B50023" s="12"/>
      <c r="H50023" s="15"/>
    </row>
    <row r="50024" spans="2:8" x14ac:dyDescent="0.2">
      <c r="B50024" s="12"/>
      <c r="H50024" s="15"/>
    </row>
    <row r="50025" spans="2:8" x14ac:dyDescent="0.2">
      <c r="B50025" s="12"/>
      <c r="H50025" s="15"/>
    </row>
    <row r="50026" spans="2:8" x14ac:dyDescent="0.2">
      <c r="B50026" s="12"/>
      <c r="H50026" s="15"/>
    </row>
    <row r="50027" spans="2:8" x14ac:dyDescent="0.2">
      <c r="B50027" s="12"/>
      <c r="H50027" s="15"/>
    </row>
    <row r="50028" spans="2:8" x14ac:dyDescent="0.2">
      <c r="B50028" s="12"/>
      <c r="H50028" s="15"/>
    </row>
    <row r="50029" spans="2:8" x14ac:dyDescent="0.2">
      <c r="B50029" s="12"/>
      <c r="H50029" s="15"/>
    </row>
    <row r="50030" spans="2:8" x14ac:dyDescent="0.2">
      <c r="B50030" s="12"/>
      <c r="H50030" s="15"/>
    </row>
    <row r="50031" spans="2:8" x14ac:dyDescent="0.2">
      <c r="B50031" s="12"/>
      <c r="H50031" s="15"/>
    </row>
    <row r="50032" spans="2:8" x14ac:dyDescent="0.2">
      <c r="B50032" s="12"/>
      <c r="H50032" s="15"/>
    </row>
    <row r="50033" spans="2:8" x14ac:dyDescent="0.2">
      <c r="B50033" s="12"/>
      <c r="H50033" s="15"/>
    </row>
    <row r="50034" spans="2:8" x14ac:dyDescent="0.2">
      <c r="B50034" s="12"/>
      <c r="H50034" s="15"/>
    </row>
    <row r="50035" spans="2:8" x14ac:dyDescent="0.2">
      <c r="B50035" s="12"/>
      <c r="H50035" s="15"/>
    </row>
    <row r="50036" spans="2:8" x14ac:dyDescent="0.2">
      <c r="B50036" s="12"/>
      <c r="H50036" s="15"/>
    </row>
    <row r="50037" spans="2:8" x14ac:dyDescent="0.2">
      <c r="B50037" s="12"/>
      <c r="H50037" s="15"/>
    </row>
    <row r="50038" spans="2:8" x14ac:dyDescent="0.2">
      <c r="B50038" s="12"/>
      <c r="H50038" s="15"/>
    </row>
    <row r="50039" spans="2:8" x14ac:dyDescent="0.2">
      <c r="B50039" s="12"/>
      <c r="H50039" s="15"/>
    </row>
    <row r="50040" spans="2:8" x14ac:dyDescent="0.2">
      <c r="B50040" s="12"/>
      <c r="H50040" s="15"/>
    </row>
    <row r="50041" spans="2:8" x14ac:dyDescent="0.2">
      <c r="B50041" s="12"/>
      <c r="H50041" s="15"/>
    </row>
    <row r="50042" spans="2:8" x14ac:dyDescent="0.2">
      <c r="B50042" s="12"/>
      <c r="H50042" s="15"/>
    </row>
    <row r="50043" spans="2:8" x14ac:dyDescent="0.2">
      <c r="B50043" s="12"/>
      <c r="H50043" s="15"/>
    </row>
    <row r="50044" spans="2:8" x14ac:dyDescent="0.2">
      <c r="B50044" s="12"/>
      <c r="H50044" s="15"/>
    </row>
    <row r="50045" spans="2:8" x14ac:dyDescent="0.2">
      <c r="B50045" s="12"/>
      <c r="H50045" s="15"/>
    </row>
    <row r="50046" spans="2:8" x14ac:dyDescent="0.2">
      <c r="B50046" s="12"/>
      <c r="H50046" s="15"/>
    </row>
    <row r="50047" spans="2:8" x14ac:dyDescent="0.2">
      <c r="B50047" s="12"/>
      <c r="H50047" s="15"/>
    </row>
    <row r="50048" spans="2:8" x14ac:dyDescent="0.2">
      <c r="B50048" s="12"/>
      <c r="H50048" s="15"/>
    </row>
    <row r="50049" spans="2:8" x14ac:dyDescent="0.2">
      <c r="B50049" s="12"/>
      <c r="H50049" s="15"/>
    </row>
    <row r="50050" spans="2:8" x14ac:dyDescent="0.2">
      <c r="B50050" s="12"/>
      <c r="H50050" s="15"/>
    </row>
    <row r="50051" spans="2:8" x14ac:dyDescent="0.2">
      <c r="B50051" s="12"/>
      <c r="H50051" s="15"/>
    </row>
    <row r="50052" spans="2:8" x14ac:dyDescent="0.2">
      <c r="B50052" s="12"/>
      <c r="H50052" s="15"/>
    </row>
    <row r="50053" spans="2:8" x14ac:dyDescent="0.2">
      <c r="B50053" s="12"/>
      <c r="H50053" s="15"/>
    </row>
    <row r="50054" spans="2:8" x14ac:dyDescent="0.2">
      <c r="B50054" s="12"/>
      <c r="H50054" s="15"/>
    </row>
    <row r="50055" spans="2:8" x14ac:dyDescent="0.2">
      <c r="B50055" s="12"/>
      <c r="H50055" s="15"/>
    </row>
    <row r="50056" spans="2:8" x14ac:dyDescent="0.2">
      <c r="B50056" s="12"/>
      <c r="H50056" s="15"/>
    </row>
    <row r="50057" spans="2:8" x14ac:dyDescent="0.2">
      <c r="B50057" s="12"/>
      <c r="H50057" s="15"/>
    </row>
    <row r="50058" spans="2:8" x14ac:dyDescent="0.2">
      <c r="B50058" s="12"/>
      <c r="H50058" s="15"/>
    </row>
    <row r="50059" spans="2:8" x14ac:dyDescent="0.2">
      <c r="B50059" s="12"/>
      <c r="H50059" s="15"/>
    </row>
    <row r="50060" spans="2:8" x14ac:dyDescent="0.2">
      <c r="B50060" s="12"/>
      <c r="H50060" s="15"/>
    </row>
    <row r="50061" spans="2:8" x14ac:dyDescent="0.2">
      <c r="B50061" s="12"/>
      <c r="H50061" s="15"/>
    </row>
    <row r="50062" spans="2:8" x14ac:dyDescent="0.2">
      <c r="B50062" s="12"/>
      <c r="H50062" s="15"/>
    </row>
    <row r="50063" spans="2:8" x14ac:dyDescent="0.2">
      <c r="B50063" s="12"/>
      <c r="H50063" s="15"/>
    </row>
    <row r="50064" spans="2:8" x14ac:dyDescent="0.2">
      <c r="B50064" s="12"/>
      <c r="H50064" s="15"/>
    </row>
    <row r="50065" spans="2:8" x14ac:dyDescent="0.2">
      <c r="B50065" s="12"/>
      <c r="H50065" s="15"/>
    </row>
    <row r="50066" spans="2:8" x14ac:dyDescent="0.2">
      <c r="B50066" s="12"/>
      <c r="H50066" s="15"/>
    </row>
    <row r="50067" spans="2:8" x14ac:dyDescent="0.2">
      <c r="B50067" s="12"/>
      <c r="H50067" s="15"/>
    </row>
    <row r="50068" spans="2:8" x14ac:dyDescent="0.2">
      <c r="B50068" s="12"/>
      <c r="H50068" s="15"/>
    </row>
    <row r="50069" spans="2:8" x14ac:dyDescent="0.2">
      <c r="B50069" s="12"/>
      <c r="H50069" s="15"/>
    </row>
    <row r="50070" spans="2:8" x14ac:dyDescent="0.2">
      <c r="B50070" s="12"/>
      <c r="H50070" s="15"/>
    </row>
    <row r="50071" spans="2:8" x14ac:dyDescent="0.2">
      <c r="B50071" s="12"/>
      <c r="H50071" s="15"/>
    </row>
    <row r="50072" spans="2:8" x14ac:dyDescent="0.2">
      <c r="B50072" s="12"/>
      <c r="H50072" s="15"/>
    </row>
    <row r="50073" spans="2:8" x14ac:dyDescent="0.2">
      <c r="B50073" s="12"/>
      <c r="H50073" s="15"/>
    </row>
    <row r="50074" spans="2:8" x14ac:dyDescent="0.2">
      <c r="B50074" s="12"/>
      <c r="H50074" s="15"/>
    </row>
    <row r="50075" spans="2:8" x14ac:dyDescent="0.2">
      <c r="B50075" s="12"/>
      <c r="H50075" s="15"/>
    </row>
    <row r="50076" spans="2:8" x14ac:dyDescent="0.2">
      <c r="B50076" s="12"/>
      <c r="H50076" s="15"/>
    </row>
    <row r="50077" spans="2:8" x14ac:dyDescent="0.2">
      <c r="B50077" s="12"/>
      <c r="H50077" s="15"/>
    </row>
    <row r="50078" spans="2:8" x14ac:dyDescent="0.2">
      <c r="B50078" s="12"/>
      <c r="H50078" s="15"/>
    </row>
    <row r="50079" spans="2:8" x14ac:dyDescent="0.2">
      <c r="B50079" s="12"/>
      <c r="H50079" s="15"/>
    </row>
    <row r="50080" spans="2:8" x14ac:dyDescent="0.2">
      <c r="B50080" s="12"/>
      <c r="H50080" s="15"/>
    </row>
    <row r="50081" spans="2:8" x14ac:dyDescent="0.2">
      <c r="B50081" s="12"/>
      <c r="H50081" s="15"/>
    </row>
    <row r="50082" spans="2:8" x14ac:dyDescent="0.2">
      <c r="B50082" s="12"/>
      <c r="H50082" s="15"/>
    </row>
    <row r="50083" spans="2:8" x14ac:dyDescent="0.2">
      <c r="B50083" s="12"/>
      <c r="H50083" s="15"/>
    </row>
    <row r="50084" spans="2:8" x14ac:dyDescent="0.2">
      <c r="B50084" s="12"/>
      <c r="H50084" s="15"/>
    </row>
    <row r="50085" spans="2:8" x14ac:dyDescent="0.2">
      <c r="B50085" s="12"/>
      <c r="H50085" s="15"/>
    </row>
    <row r="50086" spans="2:8" x14ac:dyDescent="0.2">
      <c r="B50086" s="12"/>
      <c r="H50086" s="15"/>
    </row>
    <row r="50087" spans="2:8" x14ac:dyDescent="0.2">
      <c r="B50087" s="12"/>
      <c r="H50087" s="15"/>
    </row>
    <row r="50088" spans="2:8" x14ac:dyDescent="0.2">
      <c r="B50088" s="12"/>
      <c r="H50088" s="15"/>
    </row>
    <row r="50089" spans="2:8" x14ac:dyDescent="0.2">
      <c r="B50089" s="12"/>
      <c r="H50089" s="15"/>
    </row>
    <row r="50090" spans="2:8" x14ac:dyDescent="0.2">
      <c r="B50090" s="12"/>
      <c r="H50090" s="15"/>
    </row>
    <row r="50091" spans="2:8" x14ac:dyDescent="0.2">
      <c r="B50091" s="12"/>
      <c r="H50091" s="15"/>
    </row>
    <row r="50092" spans="2:8" x14ac:dyDescent="0.2">
      <c r="B50092" s="12"/>
      <c r="H50092" s="15"/>
    </row>
    <row r="50093" spans="2:8" x14ac:dyDescent="0.2">
      <c r="B50093" s="12"/>
      <c r="H50093" s="15"/>
    </row>
    <row r="50094" spans="2:8" x14ac:dyDescent="0.2">
      <c r="B50094" s="12"/>
      <c r="H50094" s="15"/>
    </row>
    <row r="50095" spans="2:8" x14ac:dyDescent="0.2">
      <c r="B50095" s="12"/>
      <c r="H50095" s="15"/>
    </row>
    <row r="50096" spans="2:8" x14ac:dyDescent="0.2">
      <c r="B50096" s="12"/>
      <c r="H50096" s="15"/>
    </row>
    <row r="50097" spans="2:8" x14ac:dyDescent="0.2">
      <c r="B50097" s="12"/>
      <c r="H50097" s="15"/>
    </row>
    <row r="50098" spans="2:8" x14ac:dyDescent="0.2">
      <c r="B50098" s="12"/>
      <c r="H50098" s="15"/>
    </row>
    <row r="50099" spans="2:8" x14ac:dyDescent="0.2">
      <c r="B50099" s="12"/>
      <c r="H50099" s="15"/>
    </row>
    <row r="50100" spans="2:8" x14ac:dyDescent="0.2">
      <c r="B50100" s="12"/>
      <c r="H50100" s="15"/>
    </row>
    <row r="50101" spans="2:8" x14ac:dyDescent="0.2">
      <c r="B50101" s="12"/>
      <c r="H50101" s="15"/>
    </row>
    <row r="50102" spans="2:8" x14ac:dyDescent="0.2">
      <c r="B50102" s="12"/>
      <c r="H50102" s="15"/>
    </row>
    <row r="50103" spans="2:8" x14ac:dyDescent="0.2">
      <c r="B50103" s="12"/>
      <c r="H50103" s="15"/>
    </row>
    <row r="50104" spans="2:8" x14ac:dyDescent="0.2">
      <c r="B50104" s="12"/>
      <c r="H50104" s="15"/>
    </row>
    <row r="50105" spans="2:8" x14ac:dyDescent="0.2">
      <c r="B50105" s="12"/>
      <c r="H50105" s="15"/>
    </row>
    <row r="50106" spans="2:8" x14ac:dyDescent="0.2">
      <c r="B50106" s="12"/>
      <c r="H50106" s="15"/>
    </row>
    <row r="50107" spans="2:8" x14ac:dyDescent="0.2">
      <c r="B50107" s="12"/>
      <c r="H50107" s="15"/>
    </row>
    <row r="50108" spans="2:8" x14ac:dyDescent="0.2">
      <c r="B50108" s="12"/>
      <c r="H50108" s="15"/>
    </row>
    <row r="50109" spans="2:8" x14ac:dyDescent="0.2">
      <c r="B50109" s="12"/>
      <c r="H50109" s="15"/>
    </row>
    <row r="50110" spans="2:8" x14ac:dyDescent="0.2">
      <c r="B50110" s="12"/>
      <c r="H50110" s="15"/>
    </row>
    <row r="50111" spans="2:8" x14ac:dyDescent="0.2">
      <c r="B50111" s="12"/>
      <c r="H50111" s="15"/>
    </row>
    <row r="50112" spans="2:8" x14ac:dyDescent="0.2">
      <c r="B50112" s="12"/>
      <c r="H50112" s="15"/>
    </row>
    <row r="50113" spans="2:8" x14ac:dyDescent="0.2">
      <c r="B50113" s="12"/>
      <c r="H50113" s="15"/>
    </row>
    <row r="50114" spans="2:8" x14ac:dyDescent="0.2">
      <c r="B50114" s="12"/>
      <c r="H50114" s="15"/>
    </row>
    <row r="50115" spans="2:8" x14ac:dyDescent="0.2">
      <c r="B50115" s="12"/>
      <c r="H50115" s="15"/>
    </row>
    <row r="50116" spans="2:8" x14ac:dyDescent="0.2">
      <c r="B50116" s="12"/>
      <c r="H50116" s="15"/>
    </row>
    <row r="50117" spans="2:8" x14ac:dyDescent="0.2">
      <c r="B50117" s="12"/>
      <c r="H50117" s="15"/>
    </row>
    <row r="50118" spans="2:8" x14ac:dyDescent="0.2">
      <c r="B50118" s="12"/>
      <c r="H50118" s="15"/>
    </row>
    <row r="50119" spans="2:8" x14ac:dyDescent="0.2">
      <c r="B50119" s="12"/>
      <c r="H50119" s="15"/>
    </row>
    <row r="50120" spans="2:8" x14ac:dyDescent="0.2">
      <c r="B50120" s="12"/>
      <c r="H50120" s="15"/>
    </row>
    <row r="50121" spans="2:8" x14ac:dyDescent="0.2">
      <c r="B50121" s="12"/>
      <c r="H50121" s="15"/>
    </row>
    <row r="50122" spans="2:8" x14ac:dyDescent="0.2">
      <c r="B50122" s="12"/>
      <c r="H50122" s="15"/>
    </row>
    <row r="50123" spans="2:8" x14ac:dyDescent="0.2">
      <c r="B50123" s="12"/>
      <c r="H50123" s="15"/>
    </row>
    <row r="50124" spans="2:8" x14ac:dyDescent="0.2">
      <c r="B50124" s="12"/>
      <c r="H50124" s="15"/>
    </row>
    <row r="50125" spans="2:8" x14ac:dyDescent="0.2">
      <c r="B50125" s="12"/>
      <c r="H50125" s="15"/>
    </row>
    <row r="50126" spans="2:8" x14ac:dyDescent="0.2">
      <c r="B50126" s="12"/>
      <c r="H50126" s="15"/>
    </row>
    <row r="50127" spans="2:8" x14ac:dyDescent="0.2">
      <c r="B50127" s="12"/>
      <c r="H50127" s="15"/>
    </row>
    <row r="50128" spans="2:8" x14ac:dyDescent="0.2">
      <c r="B50128" s="12"/>
      <c r="H50128" s="15"/>
    </row>
    <row r="50129" spans="2:8" x14ac:dyDescent="0.2">
      <c r="B50129" s="12"/>
      <c r="H50129" s="15"/>
    </row>
    <row r="50130" spans="2:8" x14ac:dyDescent="0.2">
      <c r="B50130" s="12"/>
      <c r="H50130" s="15"/>
    </row>
    <row r="50131" spans="2:8" x14ac:dyDescent="0.2">
      <c r="B50131" s="12"/>
      <c r="H50131" s="15"/>
    </row>
    <row r="50132" spans="2:8" x14ac:dyDescent="0.2">
      <c r="B50132" s="12"/>
      <c r="H50132" s="15"/>
    </row>
    <row r="50133" spans="2:8" x14ac:dyDescent="0.2">
      <c r="B50133" s="12"/>
      <c r="H50133" s="15"/>
    </row>
    <row r="50134" spans="2:8" x14ac:dyDescent="0.2">
      <c r="B50134" s="12"/>
      <c r="H50134" s="15"/>
    </row>
    <row r="50135" spans="2:8" x14ac:dyDescent="0.2">
      <c r="B50135" s="12"/>
      <c r="H50135" s="15"/>
    </row>
    <row r="50136" spans="2:8" x14ac:dyDescent="0.2">
      <c r="B50136" s="12"/>
      <c r="H50136" s="15"/>
    </row>
    <row r="50137" spans="2:8" x14ac:dyDescent="0.2">
      <c r="B50137" s="12"/>
      <c r="H50137" s="15"/>
    </row>
    <row r="50138" spans="2:8" x14ac:dyDescent="0.2">
      <c r="B50138" s="12"/>
      <c r="H50138" s="15"/>
    </row>
    <row r="50139" spans="2:8" x14ac:dyDescent="0.2">
      <c r="B50139" s="12"/>
      <c r="H50139" s="15"/>
    </row>
    <row r="50140" spans="2:8" x14ac:dyDescent="0.2">
      <c r="B50140" s="12"/>
      <c r="H50140" s="15"/>
    </row>
    <row r="50141" spans="2:8" x14ac:dyDescent="0.2">
      <c r="B50141" s="12"/>
      <c r="H50141" s="15"/>
    </row>
    <row r="50142" spans="2:8" x14ac:dyDescent="0.2">
      <c r="B50142" s="12"/>
      <c r="H50142" s="15"/>
    </row>
    <row r="50143" spans="2:8" x14ac:dyDescent="0.2">
      <c r="B50143" s="12"/>
      <c r="H50143" s="15"/>
    </row>
    <row r="50144" spans="2:8" x14ac:dyDescent="0.2">
      <c r="B50144" s="12"/>
      <c r="H50144" s="15"/>
    </row>
    <row r="50145" spans="2:8" x14ac:dyDescent="0.2">
      <c r="B50145" s="12"/>
      <c r="H50145" s="15"/>
    </row>
    <row r="50146" spans="2:8" x14ac:dyDescent="0.2">
      <c r="B50146" s="12"/>
      <c r="H50146" s="15"/>
    </row>
    <row r="50147" spans="2:8" x14ac:dyDescent="0.2">
      <c r="B50147" s="12"/>
      <c r="H50147" s="15"/>
    </row>
    <row r="50148" spans="2:8" x14ac:dyDescent="0.2">
      <c r="B50148" s="12"/>
      <c r="H50148" s="15"/>
    </row>
    <row r="50149" spans="2:8" x14ac:dyDescent="0.2">
      <c r="B50149" s="12"/>
      <c r="H50149" s="15"/>
    </row>
    <row r="50150" spans="2:8" x14ac:dyDescent="0.2">
      <c r="B50150" s="12"/>
      <c r="H50150" s="15"/>
    </row>
    <row r="50151" spans="2:8" x14ac:dyDescent="0.2">
      <c r="B50151" s="12"/>
      <c r="H50151" s="15"/>
    </row>
    <row r="50152" spans="2:8" x14ac:dyDescent="0.2">
      <c r="B50152" s="12"/>
      <c r="H50152" s="15"/>
    </row>
    <row r="50153" spans="2:8" x14ac:dyDescent="0.2">
      <c r="B50153" s="12"/>
      <c r="H50153" s="15"/>
    </row>
    <row r="50154" spans="2:8" x14ac:dyDescent="0.2">
      <c r="B50154" s="12"/>
      <c r="H50154" s="15"/>
    </row>
    <row r="50155" spans="2:8" x14ac:dyDescent="0.2">
      <c r="B50155" s="12"/>
      <c r="H50155" s="15"/>
    </row>
    <row r="50156" spans="2:8" x14ac:dyDescent="0.2">
      <c r="B50156" s="12"/>
      <c r="H50156" s="15"/>
    </row>
    <row r="50157" spans="2:8" x14ac:dyDescent="0.2">
      <c r="B50157" s="12"/>
      <c r="H50157" s="15"/>
    </row>
    <row r="50158" spans="2:8" x14ac:dyDescent="0.2">
      <c r="B50158" s="12"/>
      <c r="H50158" s="15"/>
    </row>
    <row r="50159" spans="2:8" x14ac:dyDescent="0.2">
      <c r="B50159" s="12"/>
      <c r="H50159" s="15"/>
    </row>
    <row r="50160" spans="2:8" x14ac:dyDescent="0.2">
      <c r="B50160" s="12"/>
      <c r="H50160" s="15"/>
    </row>
    <row r="50161" spans="2:8" x14ac:dyDescent="0.2">
      <c r="B50161" s="12"/>
      <c r="H50161" s="15"/>
    </row>
    <row r="50162" spans="2:8" x14ac:dyDescent="0.2">
      <c r="B50162" s="12"/>
      <c r="H50162" s="15"/>
    </row>
    <row r="50163" spans="2:8" x14ac:dyDescent="0.2">
      <c r="B50163" s="12"/>
      <c r="H50163" s="15"/>
    </row>
    <row r="50164" spans="2:8" x14ac:dyDescent="0.2">
      <c r="B50164" s="12"/>
      <c r="H50164" s="15"/>
    </row>
    <row r="50165" spans="2:8" x14ac:dyDescent="0.2">
      <c r="B50165" s="12"/>
      <c r="H50165" s="15"/>
    </row>
    <row r="50166" spans="2:8" x14ac:dyDescent="0.2">
      <c r="B50166" s="12"/>
      <c r="H50166" s="15"/>
    </row>
    <row r="50167" spans="2:8" x14ac:dyDescent="0.2">
      <c r="B50167" s="12"/>
      <c r="H50167" s="15"/>
    </row>
    <row r="50168" spans="2:8" x14ac:dyDescent="0.2">
      <c r="B50168" s="12"/>
      <c r="H50168" s="15"/>
    </row>
    <row r="50169" spans="2:8" x14ac:dyDescent="0.2">
      <c r="B50169" s="12"/>
      <c r="H50169" s="15"/>
    </row>
    <row r="50170" spans="2:8" x14ac:dyDescent="0.2">
      <c r="B50170" s="12"/>
      <c r="H50170" s="15"/>
    </row>
    <row r="50171" spans="2:8" x14ac:dyDescent="0.2">
      <c r="B50171" s="12"/>
      <c r="H50171" s="15"/>
    </row>
    <row r="50172" spans="2:8" x14ac:dyDescent="0.2">
      <c r="B50172" s="12"/>
      <c r="H50172" s="15"/>
    </row>
    <row r="50173" spans="2:8" x14ac:dyDescent="0.2">
      <c r="B50173" s="12"/>
      <c r="H50173" s="15"/>
    </row>
    <row r="50174" spans="2:8" x14ac:dyDescent="0.2">
      <c r="B50174" s="12"/>
      <c r="H50174" s="15"/>
    </row>
    <row r="50175" spans="2:8" x14ac:dyDescent="0.2">
      <c r="B50175" s="12"/>
      <c r="H50175" s="15"/>
    </row>
    <row r="50176" spans="2:8" x14ac:dyDescent="0.2">
      <c r="B50176" s="12"/>
      <c r="H50176" s="15"/>
    </row>
    <row r="50177" spans="2:8" x14ac:dyDescent="0.2">
      <c r="B50177" s="12"/>
      <c r="H50177" s="15"/>
    </row>
    <row r="50178" spans="2:8" x14ac:dyDescent="0.2">
      <c r="B50178" s="12"/>
      <c r="H50178" s="15"/>
    </row>
    <row r="50179" spans="2:8" x14ac:dyDescent="0.2">
      <c r="B50179" s="12"/>
      <c r="H50179" s="15"/>
    </row>
    <row r="50180" spans="2:8" x14ac:dyDescent="0.2">
      <c r="B50180" s="12"/>
      <c r="H50180" s="15"/>
    </row>
    <row r="50181" spans="2:8" x14ac:dyDescent="0.2">
      <c r="B50181" s="12"/>
      <c r="H50181" s="15"/>
    </row>
    <row r="50182" spans="2:8" x14ac:dyDescent="0.2">
      <c r="B50182" s="12"/>
      <c r="H50182" s="15"/>
    </row>
    <row r="50183" spans="2:8" x14ac:dyDescent="0.2">
      <c r="B50183" s="12"/>
      <c r="H50183" s="15"/>
    </row>
    <row r="50184" spans="2:8" x14ac:dyDescent="0.2">
      <c r="B50184" s="12"/>
      <c r="H50184" s="15"/>
    </row>
    <row r="50185" spans="2:8" x14ac:dyDescent="0.2">
      <c r="B50185" s="12"/>
      <c r="H50185" s="15"/>
    </row>
    <row r="50186" spans="2:8" x14ac:dyDescent="0.2">
      <c r="B50186" s="12"/>
      <c r="H50186" s="15"/>
    </row>
    <row r="50187" spans="2:8" x14ac:dyDescent="0.2">
      <c r="B50187" s="12"/>
      <c r="H50187" s="15"/>
    </row>
    <row r="50188" spans="2:8" x14ac:dyDescent="0.2">
      <c r="B50188" s="12"/>
      <c r="H50188" s="15"/>
    </row>
    <row r="50189" spans="2:8" x14ac:dyDescent="0.2">
      <c r="B50189" s="12"/>
      <c r="H50189" s="15"/>
    </row>
    <row r="50190" spans="2:8" x14ac:dyDescent="0.2">
      <c r="B50190" s="12"/>
      <c r="H50190" s="15"/>
    </row>
    <row r="50191" spans="2:8" x14ac:dyDescent="0.2">
      <c r="B50191" s="12"/>
      <c r="H50191" s="15"/>
    </row>
    <row r="50192" spans="2:8" x14ac:dyDescent="0.2">
      <c r="B50192" s="12"/>
      <c r="H50192" s="15"/>
    </row>
    <row r="50193" spans="2:8" x14ac:dyDescent="0.2">
      <c r="B50193" s="12"/>
      <c r="H50193" s="15"/>
    </row>
    <row r="50194" spans="2:8" x14ac:dyDescent="0.2">
      <c r="B50194" s="12"/>
      <c r="H50194" s="15"/>
    </row>
    <row r="50195" spans="2:8" x14ac:dyDescent="0.2">
      <c r="B50195" s="12"/>
      <c r="H50195" s="15"/>
    </row>
    <row r="50196" spans="2:8" x14ac:dyDescent="0.2">
      <c r="B50196" s="12"/>
      <c r="H50196" s="15"/>
    </row>
    <row r="50197" spans="2:8" x14ac:dyDescent="0.2">
      <c r="B50197" s="12"/>
      <c r="H50197" s="15"/>
    </row>
    <row r="50198" spans="2:8" x14ac:dyDescent="0.2">
      <c r="B50198" s="12"/>
      <c r="H50198" s="15"/>
    </row>
    <row r="50199" spans="2:8" x14ac:dyDescent="0.2">
      <c r="B50199" s="12"/>
      <c r="H50199" s="15"/>
    </row>
    <row r="50200" spans="2:8" x14ac:dyDescent="0.2">
      <c r="B50200" s="12"/>
      <c r="H50200" s="15"/>
    </row>
    <row r="50201" spans="2:8" x14ac:dyDescent="0.2">
      <c r="B50201" s="12"/>
      <c r="H50201" s="15"/>
    </row>
    <row r="50202" spans="2:8" x14ac:dyDescent="0.2">
      <c r="B50202" s="12"/>
      <c r="H50202" s="15"/>
    </row>
    <row r="50203" spans="2:8" x14ac:dyDescent="0.2">
      <c r="B50203" s="12"/>
      <c r="H50203" s="15"/>
    </row>
    <row r="50204" spans="2:8" x14ac:dyDescent="0.2">
      <c r="B50204" s="12"/>
      <c r="H50204" s="15"/>
    </row>
    <row r="50205" spans="2:8" x14ac:dyDescent="0.2">
      <c r="B50205" s="12"/>
      <c r="H50205" s="15"/>
    </row>
    <row r="50206" spans="2:8" x14ac:dyDescent="0.2">
      <c r="B50206" s="12"/>
      <c r="H50206" s="15"/>
    </row>
    <row r="50207" spans="2:8" x14ac:dyDescent="0.2">
      <c r="B50207" s="12"/>
      <c r="H50207" s="15"/>
    </row>
    <row r="50208" spans="2:8" x14ac:dyDescent="0.2">
      <c r="B50208" s="12"/>
      <c r="H50208" s="15"/>
    </row>
    <row r="50209" spans="2:8" x14ac:dyDescent="0.2">
      <c r="B50209" s="12"/>
      <c r="H50209" s="15"/>
    </row>
    <row r="50210" spans="2:8" x14ac:dyDescent="0.2">
      <c r="B50210" s="12"/>
      <c r="H50210" s="15"/>
    </row>
    <row r="50211" spans="2:8" x14ac:dyDescent="0.2">
      <c r="B50211" s="12"/>
      <c r="H50211" s="15"/>
    </row>
    <row r="50212" spans="2:8" x14ac:dyDescent="0.2">
      <c r="B50212" s="12"/>
      <c r="H50212" s="15"/>
    </row>
    <row r="50213" spans="2:8" x14ac:dyDescent="0.2">
      <c r="B50213" s="12"/>
      <c r="H50213" s="15"/>
    </row>
    <row r="50214" spans="2:8" x14ac:dyDescent="0.2">
      <c r="B50214" s="12"/>
      <c r="H50214" s="15"/>
    </row>
    <row r="50215" spans="2:8" x14ac:dyDescent="0.2">
      <c r="B50215" s="12"/>
      <c r="H50215" s="15"/>
    </row>
    <row r="50216" spans="2:8" x14ac:dyDescent="0.2">
      <c r="B50216" s="12"/>
      <c r="H50216" s="15"/>
    </row>
    <row r="50217" spans="2:8" x14ac:dyDescent="0.2">
      <c r="B50217" s="12"/>
      <c r="H50217" s="15"/>
    </row>
    <row r="50218" spans="2:8" x14ac:dyDescent="0.2">
      <c r="B50218" s="12"/>
      <c r="H50218" s="15"/>
    </row>
    <row r="50219" spans="2:8" x14ac:dyDescent="0.2">
      <c r="B50219" s="12"/>
      <c r="H50219" s="15"/>
    </row>
    <row r="50220" spans="2:8" x14ac:dyDescent="0.2">
      <c r="B50220" s="12"/>
      <c r="H50220" s="15"/>
    </row>
    <row r="50221" spans="2:8" x14ac:dyDescent="0.2">
      <c r="B50221" s="12"/>
      <c r="H50221" s="15"/>
    </row>
    <row r="50222" spans="2:8" x14ac:dyDescent="0.2">
      <c r="B50222" s="12"/>
      <c r="H50222" s="15"/>
    </row>
    <row r="50223" spans="2:8" x14ac:dyDescent="0.2">
      <c r="B50223" s="12"/>
      <c r="H50223" s="15"/>
    </row>
    <row r="50224" spans="2:8" x14ac:dyDescent="0.2">
      <c r="B50224" s="12"/>
      <c r="H50224" s="15"/>
    </row>
    <row r="50225" spans="2:8" x14ac:dyDescent="0.2">
      <c r="B50225" s="12"/>
      <c r="H50225" s="15"/>
    </row>
    <row r="50226" spans="2:8" x14ac:dyDescent="0.2">
      <c r="B50226" s="12"/>
      <c r="H50226" s="15"/>
    </row>
    <row r="50227" spans="2:8" x14ac:dyDescent="0.2">
      <c r="B50227" s="12"/>
      <c r="H50227" s="15"/>
    </row>
    <row r="50228" spans="2:8" x14ac:dyDescent="0.2">
      <c r="B50228" s="12"/>
      <c r="H50228" s="15"/>
    </row>
    <row r="50229" spans="2:8" x14ac:dyDescent="0.2">
      <c r="B50229" s="12"/>
      <c r="H50229" s="15"/>
    </row>
    <row r="50230" spans="2:8" x14ac:dyDescent="0.2">
      <c r="B50230" s="12"/>
      <c r="H50230" s="15"/>
    </row>
    <row r="50231" spans="2:8" x14ac:dyDescent="0.2">
      <c r="B50231" s="12"/>
      <c r="H50231" s="15"/>
    </row>
    <row r="50232" spans="2:8" x14ac:dyDescent="0.2">
      <c r="B50232" s="12"/>
      <c r="H50232" s="15"/>
    </row>
    <row r="50233" spans="2:8" x14ac:dyDescent="0.2">
      <c r="B50233" s="12"/>
      <c r="H50233" s="15"/>
    </row>
    <row r="50234" spans="2:8" x14ac:dyDescent="0.2">
      <c r="B50234" s="12"/>
      <c r="H50234" s="15"/>
    </row>
    <row r="50235" spans="2:8" x14ac:dyDescent="0.2">
      <c r="B50235" s="12"/>
      <c r="H50235" s="15"/>
    </row>
    <row r="50236" spans="2:8" x14ac:dyDescent="0.2">
      <c r="B50236" s="12"/>
      <c r="H50236" s="15"/>
    </row>
    <row r="50237" spans="2:8" x14ac:dyDescent="0.2">
      <c r="B50237" s="12"/>
      <c r="H50237" s="15"/>
    </row>
    <row r="50238" spans="2:8" x14ac:dyDescent="0.2">
      <c r="B50238" s="12"/>
      <c r="H50238" s="15"/>
    </row>
    <row r="50239" spans="2:8" x14ac:dyDescent="0.2">
      <c r="B50239" s="12"/>
      <c r="H50239" s="15"/>
    </row>
    <row r="50240" spans="2:8" x14ac:dyDescent="0.2">
      <c r="B50240" s="12"/>
      <c r="H50240" s="15"/>
    </row>
    <row r="50241" spans="2:8" x14ac:dyDescent="0.2">
      <c r="B50241" s="12"/>
      <c r="H50241" s="15"/>
    </row>
    <row r="50242" spans="2:8" x14ac:dyDescent="0.2">
      <c r="B50242" s="12"/>
      <c r="H50242" s="15"/>
    </row>
    <row r="50243" spans="2:8" x14ac:dyDescent="0.2">
      <c r="B50243" s="12"/>
      <c r="H50243" s="15"/>
    </row>
    <row r="50244" spans="2:8" x14ac:dyDescent="0.2">
      <c r="B50244" s="12"/>
      <c r="H50244" s="15"/>
    </row>
    <row r="50245" spans="2:8" x14ac:dyDescent="0.2">
      <c r="B50245" s="12"/>
      <c r="H50245" s="15"/>
    </row>
    <row r="50246" spans="2:8" x14ac:dyDescent="0.2">
      <c r="B50246" s="12"/>
      <c r="H50246" s="15"/>
    </row>
    <row r="50247" spans="2:8" x14ac:dyDescent="0.2">
      <c r="B50247" s="12"/>
      <c r="H50247" s="15"/>
    </row>
    <row r="50248" spans="2:8" x14ac:dyDescent="0.2">
      <c r="B50248" s="12"/>
      <c r="H50248" s="15"/>
    </row>
    <row r="50249" spans="2:8" x14ac:dyDescent="0.2">
      <c r="B50249" s="12"/>
      <c r="H50249" s="15"/>
    </row>
    <row r="50250" spans="2:8" x14ac:dyDescent="0.2">
      <c r="B50250" s="12"/>
      <c r="H50250" s="15"/>
    </row>
    <row r="50251" spans="2:8" x14ac:dyDescent="0.2">
      <c r="B50251" s="12"/>
      <c r="H50251" s="15"/>
    </row>
    <row r="50252" spans="2:8" x14ac:dyDescent="0.2">
      <c r="B50252" s="12"/>
      <c r="H50252" s="15"/>
    </row>
    <row r="50253" spans="2:8" x14ac:dyDescent="0.2">
      <c r="B50253" s="12"/>
      <c r="H50253" s="15"/>
    </row>
    <row r="50254" spans="2:8" x14ac:dyDescent="0.2">
      <c r="B50254" s="12"/>
      <c r="H50254" s="15"/>
    </row>
    <row r="50255" spans="2:8" x14ac:dyDescent="0.2">
      <c r="B50255" s="12"/>
      <c r="H50255" s="15"/>
    </row>
    <row r="50256" spans="2:8" x14ac:dyDescent="0.2">
      <c r="B50256" s="12"/>
      <c r="H50256" s="15"/>
    </row>
    <row r="50257" spans="2:8" x14ac:dyDescent="0.2">
      <c r="B50257" s="12"/>
      <c r="H50257" s="15"/>
    </row>
    <row r="50258" spans="2:8" x14ac:dyDescent="0.2">
      <c r="B50258" s="12"/>
      <c r="H50258" s="15"/>
    </row>
    <row r="50259" spans="2:8" x14ac:dyDescent="0.2">
      <c r="B50259" s="12"/>
      <c r="H50259" s="15"/>
    </row>
    <row r="50260" spans="2:8" x14ac:dyDescent="0.2">
      <c r="B50260" s="12"/>
      <c r="H50260" s="15"/>
    </row>
    <row r="50261" spans="2:8" x14ac:dyDescent="0.2">
      <c r="B50261" s="12"/>
      <c r="H50261" s="15"/>
    </row>
    <row r="50262" spans="2:8" x14ac:dyDescent="0.2">
      <c r="B50262" s="12"/>
      <c r="H50262" s="15"/>
    </row>
    <row r="50263" spans="2:8" x14ac:dyDescent="0.2">
      <c r="B50263" s="12"/>
      <c r="H50263" s="15"/>
    </row>
    <row r="50264" spans="2:8" x14ac:dyDescent="0.2">
      <c r="B50264" s="12"/>
      <c r="H50264" s="15"/>
    </row>
    <row r="50265" spans="2:8" x14ac:dyDescent="0.2">
      <c r="B50265" s="12"/>
      <c r="H50265" s="15"/>
    </row>
    <row r="50266" spans="2:8" x14ac:dyDescent="0.2">
      <c r="B50266" s="12"/>
      <c r="H50266" s="15"/>
    </row>
    <row r="50267" spans="2:8" x14ac:dyDescent="0.2">
      <c r="B50267" s="12"/>
      <c r="H50267" s="15"/>
    </row>
    <row r="50268" spans="2:8" x14ac:dyDescent="0.2">
      <c r="B50268" s="12"/>
      <c r="H50268" s="15"/>
    </row>
    <row r="50269" spans="2:8" x14ac:dyDescent="0.2">
      <c r="B50269" s="12"/>
      <c r="H50269" s="15"/>
    </row>
    <row r="50270" spans="2:8" x14ac:dyDescent="0.2">
      <c r="B50270" s="12"/>
      <c r="H50270" s="15"/>
    </row>
    <row r="50271" spans="2:8" x14ac:dyDescent="0.2">
      <c r="B50271" s="12"/>
      <c r="H50271" s="15"/>
    </row>
    <row r="50272" spans="2:8" x14ac:dyDescent="0.2">
      <c r="B50272" s="12"/>
      <c r="H50272" s="15"/>
    </row>
    <row r="50273" spans="2:8" x14ac:dyDescent="0.2">
      <c r="B50273" s="12"/>
      <c r="H50273" s="15"/>
    </row>
    <row r="50274" spans="2:8" x14ac:dyDescent="0.2">
      <c r="B50274" s="12"/>
      <c r="H50274" s="15"/>
    </row>
    <row r="50275" spans="2:8" x14ac:dyDescent="0.2">
      <c r="B50275" s="12"/>
      <c r="H50275" s="15"/>
    </row>
    <row r="50276" spans="2:8" x14ac:dyDescent="0.2">
      <c r="B50276" s="12"/>
      <c r="H50276" s="15"/>
    </row>
    <row r="50277" spans="2:8" x14ac:dyDescent="0.2">
      <c r="B50277" s="12"/>
      <c r="H50277" s="15"/>
    </row>
    <row r="50278" spans="2:8" x14ac:dyDescent="0.2">
      <c r="B50278" s="12"/>
      <c r="H50278" s="15"/>
    </row>
    <row r="50279" spans="2:8" x14ac:dyDescent="0.2">
      <c r="B50279" s="12"/>
      <c r="H50279" s="15"/>
    </row>
    <row r="50280" spans="2:8" x14ac:dyDescent="0.2">
      <c r="B50280" s="12"/>
      <c r="H50280" s="15"/>
    </row>
    <row r="50281" spans="2:8" x14ac:dyDescent="0.2">
      <c r="B50281" s="12"/>
      <c r="H50281" s="15"/>
    </row>
    <row r="50282" spans="2:8" x14ac:dyDescent="0.2">
      <c r="B50282" s="12"/>
      <c r="H50282" s="15"/>
    </row>
    <row r="50283" spans="2:8" x14ac:dyDescent="0.2">
      <c r="B50283" s="12"/>
      <c r="H50283" s="15"/>
    </row>
    <row r="50284" spans="2:8" x14ac:dyDescent="0.2">
      <c r="B50284" s="12"/>
      <c r="H50284" s="15"/>
    </row>
    <row r="50285" spans="2:8" x14ac:dyDescent="0.2">
      <c r="B50285" s="12"/>
      <c r="H50285" s="15"/>
    </row>
    <row r="50286" spans="2:8" x14ac:dyDescent="0.2">
      <c r="B50286" s="12"/>
      <c r="H50286" s="15"/>
    </row>
    <row r="50287" spans="2:8" x14ac:dyDescent="0.2">
      <c r="B50287" s="12"/>
      <c r="H50287" s="15"/>
    </row>
    <row r="50288" spans="2:8" x14ac:dyDescent="0.2">
      <c r="B50288" s="12"/>
      <c r="H50288" s="15"/>
    </row>
    <row r="50289" spans="2:8" x14ac:dyDescent="0.2">
      <c r="B50289" s="12"/>
      <c r="H50289" s="15"/>
    </row>
    <row r="50290" spans="2:8" x14ac:dyDescent="0.2">
      <c r="B50290" s="12"/>
      <c r="H50290" s="15"/>
    </row>
    <row r="50291" spans="2:8" x14ac:dyDescent="0.2">
      <c r="B50291" s="12"/>
      <c r="H50291" s="15"/>
    </row>
    <row r="50292" spans="2:8" x14ac:dyDescent="0.2">
      <c r="B50292" s="12"/>
      <c r="H50292" s="15"/>
    </row>
    <row r="50293" spans="2:8" x14ac:dyDescent="0.2">
      <c r="B50293" s="12"/>
      <c r="H50293" s="15"/>
    </row>
    <row r="50294" spans="2:8" x14ac:dyDescent="0.2">
      <c r="B50294" s="12"/>
      <c r="H50294" s="15"/>
    </row>
    <row r="50295" spans="2:8" x14ac:dyDescent="0.2">
      <c r="B50295" s="12"/>
      <c r="H50295" s="15"/>
    </row>
    <row r="50296" spans="2:8" x14ac:dyDescent="0.2">
      <c r="B50296" s="12"/>
      <c r="H50296" s="15"/>
    </row>
    <row r="50297" spans="2:8" x14ac:dyDescent="0.2">
      <c r="B50297" s="12"/>
      <c r="H50297" s="15"/>
    </row>
    <row r="50298" spans="2:8" x14ac:dyDescent="0.2">
      <c r="B50298" s="12"/>
      <c r="H50298" s="15"/>
    </row>
    <row r="50299" spans="2:8" x14ac:dyDescent="0.2">
      <c r="B50299" s="12"/>
      <c r="H50299" s="15"/>
    </row>
    <row r="50300" spans="2:8" x14ac:dyDescent="0.2">
      <c r="B50300" s="12"/>
      <c r="H50300" s="15"/>
    </row>
    <row r="50301" spans="2:8" x14ac:dyDescent="0.2">
      <c r="B50301" s="12"/>
      <c r="H50301" s="15"/>
    </row>
    <row r="50302" spans="2:8" x14ac:dyDescent="0.2">
      <c r="B50302" s="12"/>
      <c r="H50302" s="15"/>
    </row>
    <row r="50303" spans="2:8" x14ac:dyDescent="0.2">
      <c r="B50303" s="12"/>
      <c r="H50303" s="15"/>
    </row>
    <row r="50304" spans="2:8" x14ac:dyDescent="0.2">
      <c r="B50304" s="12"/>
      <c r="H50304" s="15"/>
    </row>
    <row r="50305" spans="2:8" x14ac:dyDescent="0.2">
      <c r="B50305" s="12"/>
      <c r="H50305" s="15"/>
    </row>
    <row r="50306" spans="2:8" x14ac:dyDescent="0.2">
      <c r="B50306" s="12"/>
      <c r="H50306" s="15"/>
    </row>
    <row r="50307" spans="2:8" x14ac:dyDescent="0.2">
      <c r="B50307" s="12"/>
      <c r="H50307" s="15"/>
    </row>
    <row r="50308" spans="2:8" x14ac:dyDescent="0.2">
      <c r="B50308" s="12"/>
      <c r="H50308" s="15"/>
    </row>
    <row r="50309" spans="2:8" x14ac:dyDescent="0.2">
      <c r="B50309" s="12"/>
      <c r="H50309" s="15"/>
    </row>
    <row r="50310" spans="2:8" x14ac:dyDescent="0.2">
      <c r="B50310" s="12"/>
      <c r="H50310" s="15"/>
    </row>
    <row r="50311" spans="2:8" x14ac:dyDescent="0.2">
      <c r="B50311" s="12"/>
      <c r="H50311" s="15"/>
    </row>
    <row r="50312" spans="2:8" x14ac:dyDescent="0.2">
      <c r="B50312" s="12"/>
      <c r="H50312" s="15"/>
    </row>
    <row r="50313" spans="2:8" x14ac:dyDescent="0.2">
      <c r="B50313" s="12"/>
      <c r="H50313" s="15"/>
    </row>
    <row r="50314" spans="2:8" x14ac:dyDescent="0.2">
      <c r="B50314" s="12"/>
      <c r="H50314" s="15"/>
    </row>
    <row r="50315" spans="2:8" x14ac:dyDescent="0.2">
      <c r="B50315" s="12"/>
      <c r="H50315" s="15"/>
    </row>
    <row r="50316" spans="2:8" x14ac:dyDescent="0.2">
      <c r="B50316" s="12"/>
      <c r="H50316" s="15"/>
    </row>
    <row r="50317" spans="2:8" x14ac:dyDescent="0.2">
      <c r="B50317" s="12"/>
      <c r="H50317" s="15"/>
    </row>
    <row r="50318" spans="2:8" x14ac:dyDescent="0.2">
      <c r="B50318" s="12"/>
      <c r="H50318" s="15"/>
    </row>
    <row r="50319" spans="2:8" x14ac:dyDescent="0.2">
      <c r="B50319" s="12"/>
      <c r="H50319" s="15"/>
    </row>
    <row r="50320" spans="2:8" x14ac:dyDescent="0.2">
      <c r="B50320" s="12"/>
      <c r="H50320" s="15"/>
    </row>
    <row r="50321" spans="2:8" x14ac:dyDescent="0.2">
      <c r="B50321" s="12"/>
      <c r="H50321" s="15"/>
    </row>
    <row r="50322" spans="2:8" x14ac:dyDescent="0.2">
      <c r="B50322" s="12"/>
      <c r="H50322" s="15"/>
    </row>
    <row r="50323" spans="2:8" x14ac:dyDescent="0.2">
      <c r="B50323" s="12"/>
      <c r="H50323" s="15"/>
    </row>
    <row r="50324" spans="2:8" x14ac:dyDescent="0.2">
      <c r="B50324" s="12"/>
      <c r="H50324" s="15"/>
    </row>
    <row r="50325" spans="2:8" x14ac:dyDescent="0.2">
      <c r="B50325" s="12"/>
      <c r="H50325" s="15"/>
    </row>
    <row r="50326" spans="2:8" x14ac:dyDescent="0.2">
      <c r="B50326" s="12"/>
      <c r="H50326" s="15"/>
    </row>
    <row r="50327" spans="2:8" x14ac:dyDescent="0.2">
      <c r="B50327" s="12"/>
      <c r="H50327" s="15"/>
    </row>
    <row r="50328" spans="2:8" x14ac:dyDescent="0.2">
      <c r="B50328" s="12"/>
      <c r="H50328" s="15"/>
    </row>
    <row r="50329" spans="2:8" x14ac:dyDescent="0.2">
      <c r="B50329" s="12"/>
      <c r="H50329" s="15"/>
    </row>
    <row r="50330" spans="2:8" x14ac:dyDescent="0.2">
      <c r="B50330" s="12"/>
      <c r="H50330" s="15"/>
    </row>
    <row r="50331" spans="2:8" x14ac:dyDescent="0.2">
      <c r="B50331" s="12"/>
      <c r="H50331" s="15"/>
    </row>
    <row r="50332" spans="2:8" x14ac:dyDescent="0.2">
      <c r="B50332" s="12"/>
      <c r="H50332" s="15"/>
    </row>
    <row r="50333" spans="2:8" x14ac:dyDescent="0.2">
      <c r="B50333" s="12"/>
      <c r="H50333" s="15"/>
    </row>
    <row r="50334" spans="2:8" x14ac:dyDescent="0.2">
      <c r="B50334" s="12"/>
      <c r="H50334" s="15"/>
    </row>
    <row r="50335" spans="2:8" x14ac:dyDescent="0.2">
      <c r="B50335" s="12"/>
      <c r="H50335" s="15"/>
    </row>
    <row r="50336" spans="2:8" x14ac:dyDescent="0.2">
      <c r="B50336" s="12"/>
      <c r="H50336" s="15"/>
    </row>
    <row r="50337" spans="2:8" x14ac:dyDescent="0.2">
      <c r="B50337" s="12"/>
      <c r="H50337" s="15"/>
    </row>
    <row r="50338" spans="2:8" x14ac:dyDescent="0.2">
      <c r="B50338" s="12"/>
      <c r="H50338" s="15"/>
    </row>
    <row r="50339" spans="2:8" x14ac:dyDescent="0.2">
      <c r="B50339" s="12"/>
      <c r="H50339" s="15"/>
    </row>
    <row r="50340" spans="2:8" x14ac:dyDescent="0.2">
      <c r="B50340" s="12"/>
      <c r="H50340" s="15"/>
    </row>
    <row r="50341" spans="2:8" x14ac:dyDescent="0.2">
      <c r="B50341" s="12"/>
      <c r="H50341" s="15"/>
    </row>
    <row r="50342" spans="2:8" x14ac:dyDescent="0.2">
      <c r="B50342" s="12"/>
      <c r="H50342" s="15"/>
    </row>
    <row r="50343" spans="2:8" x14ac:dyDescent="0.2">
      <c r="B50343" s="12"/>
      <c r="H50343" s="15"/>
    </row>
    <row r="50344" spans="2:8" x14ac:dyDescent="0.2">
      <c r="B50344" s="12"/>
      <c r="H50344" s="15"/>
    </row>
    <row r="50345" spans="2:8" x14ac:dyDescent="0.2">
      <c r="B50345" s="12"/>
      <c r="H50345" s="15"/>
    </row>
    <row r="50346" spans="2:8" x14ac:dyDescent="0.2">
      <c r="B50346" s="12"/>
      <c r="H50346" s="15"/>
    </row>
    <row r="50347" spans="2:8" x14ac:dyDescent="0.2">
      <c r="B50347" s="12"/>
      <c r="H50347" s="15"/>
    </row>
    <row r="50348" spans="2:8" x14ac:dyDescent="0.2">
      <c r="B50348" s="12"/>
      <c r="H50348" s="15"/>
    </row>
    <row r="50349" spans="2:8" x14ac:dyDescent="0.2">
      <c r="B50349" s="12"/>
      <c r="H50349" s="15"/>
    </row>
    <row r="50350" spans="2:8" x14ac:dyDescent="0.2">
      <c r="B50350" s="12"/>
      <c r="H50350" s="15"/>
    </row>
    <row r="50351" spans="2:8" x14ac:dyDescent="0.2">
      <c r="B50351" s="12"/>
      <c r="H50351" s="15"/>
    </row>
    <row r="50352" spans="2:8" x14ac:dyDescent="0.2">
      <c r="B50352" s="12"/>
      <c r="H50352" s="15"/>
    </row>
    <row r="50353" spans="2:8" x14ac:dyDescent="0.2">
      <c r="B50353" s="12"/>
      <c r="H50353" s="15"/>
    </row>
    <row r="50354" spans="2:8" x14ac:dyDescent="0.2">
      <c r="B50354" s="12"/>
      <c r="H50354" s="15"/>
    </row>
    <row r="50355" spans="2:8" x14ac:dyDescent="0.2">
      <c r="B50355" s="12"/>
      <c r="H50355" s="15"/>
    </row>
    <row r="50356" spans="2:8" x14ac:dyDescent="0.2">
      <c r="B50356" s="12"/>
      <c r="H50356" s="15"/>
    </row>
    <row r="50357" spans="2:8" x14ac:dyDescent="0.2">
      <c r="B50357" s="12"/>
      <c r="H50357" s="15"/>
    </row>
    <row r="50358" spans="2:8" x14ac:dyDescent="0.2">
      <c r="B50358" s="12"/>
      <c r="H50358" s="15"/>
    </row>
    <row r="50359" spans="2:8" x14ac:dyDescent="0.2">
      <c r="B50359" s="12"/>
      <c r="H50359" s="15"/>
    </row>
    <row r="50360" spans="2:8" x14ac:dyDescent="0.2">
      <c r="B50360" s="12"/>
      <c r="H50360" s="15"/>
    </row>
    <row r="50361" spans="2:8" x14ac:dyDescent="0.2">
      <c r="B50361" s="12"/>
      <c r="H50361" s="15"/>
    </row>
    <row r="50362" spans="2:8" x14ac:dyDescent="0.2">
      <c r="B50362" s="12"/>
      <c r="H50362" s="15"/>
    </row>
    <row r="50363" spans="2:8" x14ac:dyDescent="0.2">
      <c r="B50363" s="12"/>
      <c r="H50363" s="15"/>
    </row>
    <row r="50364" spans="2:8" x14ac:dyDescent="0.2">
      <c r="B50364" s="12"/>
      <c r="H50364" s="15"/>
    </row>
    <row r="50365" spans="2:8" x14ac:dyDescent="0.2">
      <c r="B50365" s="12"/>
      <c r="H50365" s="15"/>
    </row>
    <row r="50366" spans="2:8" x14ac:dyDescent="0.2">
      <c r="B50366" s="12"/>
      <c r="H50366" s="15"/>
    </row>
    <row r="50367" spans="2:8" x14ac:dyDescent="0.2">
      <c r="B50367" s="12"/>
      <c r="H50367" s="15"/>
    </row>
    <row r="50368" spans="2:8" x14ac:dyDescent="0.2">
      <c r="B50368" s="12"/>
      <c r="H50368" s="15"/>
    </row>
    <row r="50369" spans="2:8" x14ac:dyDescent="0.2">
      <c r="B50369" s="12"/>
      <c r="H50369" s="15"/>
    </row>
    <row r="50370" spans="2:8" x14ac:dyDescent="0.2">
      <c r="B50370" s="12"/>
      <c r="H50370" s="15"/>
    </row>
    <row r="50371" spans="2:8" x14ac:dyDescent="0.2">
      <c r="B50371" s="12"/>
      <c r="H50371" s="15"/>
    </row>
    <row r="50372" spans="2:8" x14ac:dyDescent="0.2">
      <c r="B50372" s="12"/>
      <c r="H50372" s="15"/>
    </row>
    <row r="50373" spans="2:8" x14ac:dyDescent="0.2">
      <c r="B50373" s="12"/>
      <c r="H50373" s="15"/>
    </row>
    <row r="50374" spans="2:8" x14ac:dyDescent="0.2">
      <c r="B50374" s="12"/>
      <c r="H50374" s="15"/>
    </row>
    <row r="50375" spans="2:8" x14ac:dyDescent="0.2">
      <c r="B50375" s="12"/>
      <c r="H50375" s="15"/>
    </row>
    <row r="50376" spans="2:8" x14ac:dyDescent="0.2">
      <c r="B50376" s="12"/>
      <c r="H50376" s="15"/>
    </row>
    <row r="50377" spans="2:8" x14ac:dyDescent="0.2">
      <c r="B50377" s="12"/>
      <c r="H50377" s="15"/>
    </row>
    <row r="50378" spans="2:8" x14ac:dyDescent="0.2">
      <c r="B50378" s="12"/>
      <c r="H50378" s="15"/>
    </row>
    <row r="50379" spans="2:8" x14ac:dyDescent="0.2">
      <c r="B50379" s="12"/>
      <c r="H50379" s="15"/>
    </row>
    <row r="50380" spans="2:8" x14ac:dyDescent="0.2">
      <c r="B50380" s="12"/>
      <c r="H50380" s="15"/>
    </row>
    <row r="50381" spans="2:8" x14ac:dyDescent="0.2">
      <c r="B50381" s="12"/>
      <c r="H50381" s="15"/>
    </row>
    <row r="50382" spans="2:8" x14ac:dyDescent="0.2">
      <c r="B50382" s="12"/>
      <c r="H50382" s="15"/>
    </row>
    <row r="50383" spans="2:8" x14ac:dyDescent="0.2">
      <c r="B50383" s="12"/>
      <c r="H50383" s="15"/>
    </row>
    <row r="50384" spans="2:8" x14ac:dyDescent="0.2">
      <c r="B50384" s="12"/>
      <c r="H50384" s="15"/>
    </row>
    <row r="50385" spans="2:8" x14ac:dyDescent="0.2">
      <c r="B50385" s="12"/>
      <c r="H50385" s="15"/>
    </row>
    <row r="50386" spans="2:8" x14ac:dyDescent="0.2">
      <c r="B50386" s="12"/>
      <c r="H50386" s="15"/>
    </row>
    <row r="50387" spans="2:8" x14ac:dyDescent="0.2">
      <c r="B50387" s="12"/>
      <c r="H50387" s="15"/>
    </row>
    <row r="50388" spans="2:8" x14ac:dyDescent="0.2">
      <c r="B50388" s="12"/>
      <c r="H50388" s="15"/>
    </row>
    <row r="50389" spans="2:8" x14ac:dyDescent="0.2">
      <c r="B50389" s="12"/>
      <c r="H50389" s="15"/>
    </row>
    <row r="50390" spans="2:8" x14ac:dyDescent="0.2">
      <c r="B50390" s="12"/>
      <c r="H50390" s="15"/>
    </row>
    <row r="50391" spans="2:8" x14ac:dyDescent="0.2">
      <c r="B50391" s="12"/>
      <c r="H50391" s="15"/>
    </row>
    <row r="50392" spans="2:8" x14ac:dyDescent="0.2">
      <c r="B50392" s="12"/>
      <c r="H50392" s="15"/>
    </row>
    <row r="50393" spans="2:8" x14ac:dyDescent="0.2">
      <c r="B50393" s="12"/>
      <c r="H50393" s="15"/>
    </row>
    <row r="50394" spans="2:8" x14ac:dyDescent="0.2">
      <c r="B50394" s="12"/>
      <c r="H50394" s="15"/>
    </row>
    <row r="50395" spans="2:8" x14ac:dyDescent="0.2">
      <c r="B50395" s="12"/>
      <c r="H50395" s="15"/>
    </row>
    <row r="50396" spans="2:8" x14ac:dyDescent="0.2">
      <c r="B50396" s="12"/>
      <c r="H50396" s="15"/>
    </row>
    <row r="50397" spans="2:8" x14ac:dyDescent="0.2">
      <c r="B50397" s="12"/>
      <c r="H50397" s="15"/>
    </row>
    <row r="50398" spans="2:8" x14ac:dyDescent="0.2">
      <c r="B50398" s="12"/>
      <c r="H50398" s="15"/>
    </row>
    <row r="50399" spans="2:8" x14ac:dyDescent="0.2">
      <c r="B50399" s="12"/>
      <c r="H50399" s="15"/>
    </row>
    <row r="50400" spans="2:8" x14ac:dyDescent="0.2">
      <c r="B50400" s="12"/>
      <c r="H50400" s="15"/>
    </row>
    <row r="50401" spans="2:8" x14ac:dyDescent="0.2">
      <c r="B50401" s="12"/>
      <c r="H50401" s="15"/>
    </row>
    <row r="50402" spans="2:8" x14ac:dyDescent="0.2">
      <c r="B50402" s="12"/>
      <c r="H50402" s="15"/>
    </row>
    <row r="50403" spans="2:8" x14ac:dyDescent="0.2">
      <c r="B50403" s="12"/>
      <c r="H50403" s="15"/>
    </row>
    <row r="50404" spans="2:8" x14ac:dyDescent="0.2">
      <c r="B50404" s="12"/>
      <c r="H50404" s="15"/>
    </row>
    <row r="50405" spans="2:8" x14ac:dyDescent="0.2">
      <c r="B50405" s="12"/>
      <c r="H50405" s="15"/>
    </row>
    <row r="50406" spans="2:8" x14ac:dyDescent="0.2">
      <c r="B50406" s="12"/>
      <c r="H50406" s="15"/>
    </row>
    <row r="50407" spans="2:8" x14ac:dyDescent="0.2">
      <c r="B50407" s="12"/>
      <c r="H50407" s="15"/>
    </row>
    <row r="50408" spans="2:8" x14ac:dyDescent="0.2">
      <c r="B50408" s="12"/>
      <c r="H50408" s="15"/>
    </row>
    <row r="50409" spans="2:8" x14ac:dyDescent="0.2">
      <c r="B50409" s="12"/>
      <c r="H50409" s="15"/>
    </row>
    <row r="50410" spans="2:8" x14ac:dyDescent="0.2">
      <c r="B50410" s="12"/>
      <c r="H50410" s="15"/>
    </row>
    <row r="50411" spans="2:8" x14ac:dyDescent="0.2">
      <c r="B50411" s="12"/>
      <c r="H50411" s="15"/>
    </row>
    <row r="50412" spans="2:8" x14ac:dyDescent="0.2">
      <c r="B50412" s="12"/>
      <c r="H50412" s="15"/>
    </row>
    <row r="50413" spans="2:8" x14ac:dyDescent="0.2">
      <c r="B50413" s="12"/>
      <c r="H50413" s="15"/>
    </row>
    <row r="50414" spans="2:8" x14ac:dyDescent="0.2">
      <c r="B50414" s="12"/>
      <c r="H50414" s="15"/>
    </row>
    <row r="50415" spans="2:8" x14ac:dyDescent="0.2">
      <c r="B50415" s="12"/>
      <c r="H50415" s="15"/>
    </row>
    <row r="50416" spans="2:8" x14ac:dyDescent="0.2">
      <c r="B50416" s="12"/>
      <c r="H50416" s="15"/>
    </row>
    <row r="50417" spans="2:8" x14ac:dyDescent="0.2">
      <c r="B50417" s="12"/>
      <c r="H50417" s="15"/>
    </row>
    <row r="50418" spans="2:8" x14ac:dyDescent="0.2">
      <c r="B50418" s="12"/>
      <c r="H50418" s="15"/>
    </row>
    <row r="50419" spans="2:8" x14ac:dyDescent="0.2">
      <c r="B50419" s="12"/>
      <c r="H50419" s="15"/>
    </row>
    <row r="50420" spans="2:8" x14ac:dyDescent="0.2">
      <c r="B50420" s="12"/>
      <c r="H50420" s="15"/>
    </row>
    <row r="50421" spans="2:8" x14ac:dyDescent="0.2">
      <c r="B50421" s="12"/>
      <c r="H50421" s="15"/>
    </row>
    <row r="50422" spans="2:8" x14ac:dyDescent="0.2">
      <c r="B50422" s="12"/>
      <c r="H50422" s="15"/>
    </row>
    <row r="50423" spans="2:8" x14ac:dyDescent="0.2">
      <c r="B50423" s="12"/>
      <c r="H50423" s="15"/>
    </row>
    <row r="50424" spans="2:8" x14ac:dyDescent="0.2">
      <c r="B50424" s="12"/>
      <c r="H50424" s="15"/>
    </row>
    <row r="50425" spans="2:8" x14ac:dyDescent="0.2">
      <c r="B50425" s="12"/>
      <c r="H50425" s="15"/>
    </row>
    <row r="50426" spans="2:8" x14ac:dyDescent="0.2">
      <c r="B50426" s="12"/>
      <c r="H50426" s="15"/>
    </row>
    <row r="50427" spans="2:8" x14ac:dyDescent="0.2">
      <c r="B50427" s="12"/>
      <c r="H50427" s="15"/>
    </row>
    <row r="50428" spans="2:8" x14ac:dyDescent="0.2">
      <c r="B50428" s="12"/>
      <c r="H50428" s="15"/>
    </row>
    <row r="50429" spans="2:8" x14ac:dyDescent="0.2">
      <c r="B50429" s="12"/>
      <c r="H50429" s="15"/>
    </row>
    <row r="50430" spans="2:8" x14ac:dyDescent="0.2">
      <c r="B50430" s="12"/>
      <c r="H50430" s="15"/>
    </row>
    <row r="50431" spans="2:8" x14ac:dyDescent="0.2">
      <c r="B50431" s="12"/>
      <c r="H50431" s="15"/>
    </row>
    <row r="50432" spans="2:8" x14ac:dyDescent="0.2">
      <c r="B50432" s="12"/>
      <c r="H50432" s="15"/>
    </row>
    <row r="50433" spans="2:8" x14ac:dyDescent="0.2">
      <c r="B50433" s="12"/>
      <c r="H50433" s="15"/>
    </row>
    <row r="50434" spans="2:8" x14ac:dyDescent="0.2">
      <c r="B50434" s="12"/>
      <c r="H50434" s="15"/>
    </row>
    <row r="50435" spans="2:8" x14ac:dyDescent="0.2">
      <c r="B50435" s="12"/>
      <c r="H50435" s="15"/>
    </row>
    <row r="50436" spans="2:8" x14ac:dyDescent="0.2">
      <c r="B50436" s="12"/>
      <c r="H50436" s="15"/>
    </row>
    <row r="50437" spans="2:8" x14ac:dyDescent="0.2">
      <c r="B50437" s="12"/>
      <c r="H50437" s="15"/>
    </row>
    <row r="50438" spans="2:8" x14ac:dyDescent="0.2">
      <c r="B50438" s="12"/>
      <c r="H50438" s="15"/>
    </row>
    <row r="50439" spans="2:8" x14ac:dyDescent="0.2">
      <c r="B50439" s="12"/>
      <c r="H50439" s="15"/>
    </row>
    <row r="50440" spans="2:8" x14ac:dyDescent="0.2">
      <c r="B50440" s="12"/>
      <c r="H50440" s="15"/>
    </row>
    <row r="50441" spans="2:8" x14ac:dyDescent="0.2">
      <c r="B50441" s="12"/>
      <c r="H50441" s="15"/>
    </row>
    <row r="50442" spans="2:8" x14ac:dyDescent="0.2">
      <c r="B50442" s="12"/>
      <c r="H50442" s="15"/>
    </row>
    <row r="50443" spans="2:8" x14ac:dyDescent="0.2">
      <c r="B50443" s="12"/>
      <c r="H50443" s="15"/>
    </row>
    <row r="50444" spans="2:8" x14ac:dyDescent="0.2">
      <c r="B50444" s="12"/>
      <c r="H50444" s="15"/>
    </row>
    <row r="50445" spans="2:8" x14ac:dyDescent="0.2">
      <c r="B50445" s="12"/>
      <c r="H50445" s="15"/>
    </row>
    <row r="50446" spans="2:8" x14ac:dyDescent="0.2">
      <c r="B50446" s="12"/>
      <c r="H50446" s="15"/>
    </row>
    <row r="50447" spans="2:8" x14ac:dyDescent="0.2">
      <c r="B50447" s="12"/>
      <c r="H50447" s="15"/>
    </row>
    <row r="50448" spans="2:8" x14ac:dyDescent="0.2">
      <c r="B50448" s="12"/>
      <c r="H50448" s="15"/>
    </row>
    <row r="50449" spans="2:8" x14ac:dyDescent="0.2">
      <c r="B50449" s="12"/>
      <c r="H50449" s="15"/>
    </row>
    <row r="50450" spans="2:8" x14ac:dyDescent="0.2">
      <c r="B50450" s="12"/>
      <c r="H50450" s="15"/>
    </row>
    <row r="50451" spans="2:8" x14ac:dyDescent="0.2">
      <c r="B50451" s="12"/>
      <c r="H50451" s="15"/>
    </row>
    <row r="50452" spans="2:8" x14ac:dyDescent="0.2">
      <c r="B50452" s="12"/>
      <c r="H50452" s="15"/>
    </row>
    <row r="50453" spans="2:8" x14ac:dyDescent="0.2">
      <c r="B50453" s="12"/>
      <c r="H50453" s="15"/>
    </row>
    <row r="50454" spans="2:8" x14ac:dyDescent="0.2">
      <c r="B50454" s="12"/>
      <c r="H50454" s="15"/>
    </row>
    <row r="50455" spans="2:8" x14ac:dyDescent="0.2">
      <c r="B50455" s="12"/>
      <c r="H50455" s="15"/>
    </row>
    <row r="50456" spans="2:8" x14ac:dyDescent="0.2">
      <c r="B50456" s="12"/>
      <c r="H50456" s="15"/>
    </row>
    <row r="50457" spans="2:8" x14ac:dyDescent="0.2">
      <c r="B50457" s="12"/>
      <c r="H50457" s="15"/>
    </row>
    <row r="50458" spans="2:8" x14ac:dyDescent="0.2">
      <c r="B50458" s="12"/>
      <c r="H50458" s="15"/>
    </row>
    <row r="50459" spans="2:8" x14ac:dyDescent="0.2">
      <c r="B50459" s="12"/>
      <c r="H50459" s="15"/>
    </row>
    <row r="50460" spans="2:8" x14ac:dyDescent="0.2">
      <c r="B50460" s="12"/>
      <c r="H50460" s="15"/>
    </row>
    <row r="50461" spans="2:8" x14ac:dyDescent="0.2">
      <c r="B50461" s="12"/>
      <c r="H50461" s="15"/>
    </row>
    <row r="50462" spans="2:8" x14ac:dyDescent="0.2">
      <c r="B50462" s="12"/>
      <c r="H50462" s="15"/>
    </row>
    <row r="50463" spans="2:8" x14ac:dyDescent="0.2">
      <c r="B50463" s="12"/>
      <c r="H50463" s="15"/>
    </row>
    <row r="50464" spans="2:8" x14ac:dyDescent="0.2">
      <c r="B50464" s="12"/>
      <c r="H50464" s="15"/>
    </row>
    <row r="50465" spans="2:8" x14ac:dyDescent="0.2">
      <c r="B50465" s="12"/>
      <c r="H50465" s="15"/>
    </row>
    <row r="50466" spans="2:8" x14ac:dyDescent="0.2">
      <c r="B50466" s="12"/>
      <c r="H50466" s="15"/>
    </row>
    <row r="50467" spans="2:8" x14ac:dyDescent="0.2">
      <c r="B50467" s="12"/>
      <c r="H50467" s="15"/>
    </row>
    <row r="50468" spans="2:8" x14ac:dyDescent="0.2">
      <c r="B50468" s="12"/>
      <c r="H50468" s="15"/>
    </row>
    <row r="50469" spans="2:8" x14ac:dyDescent="0.2">
      <c r="B50469" s="12"/>
      <c r="H50469" s="15"/>
    </row>
    <row r="50470" spans="2:8" x14ac:dyDescent="0.2">
      <c r="B50470" s="12"/>
      <c r="H50470" s="15"/>
    </row>
    <row r="50471" spans="2:8" x14ac:dyDescent="0.2">
      <c r="B50471" s="12"/>
      <c r="H50471" s="15"/>
    </row>
    <row r="50472" spans="2:8" x14ac:dyDescent="0.2">
      <c r="B50472" s="12"/>
      <c r="H50472" s="15"/>
    </row>
    <row r="50473" spans="2:8" x14ac:dyDescent="0.2">
      <c r="B50473" s="12"/>
      <c r="H50473" s="15"/>
    </row>
    <row r="50474" spans="2:8" x14ac:dyDescent="0.2">
      <c r="B50474" s="12"/>
      <c r="H50474" s="15"/>
    </row>
    <row r="50475" spans="2:8" x14ac:dyDescent="0.2">
      <c r="B50475" s="12"/>
      <c r="H50475" s="15"/>
    </row>
    <row r="50476" spans="2:8" x14ac:dyDescent="0.2">
      <c r="B50476" s="12"/>
      <c r="H50476" s="15"/>
    </row>
    <row r="50477" spans="2:8" x14ac:dyDescent="0.2">
      <c r="B50477" s="12"/>
      <c r="H50477" s="15"/>
    </row>
    <row r="50478" spans="2:8" x14ac:dyDescent="0.2">
      <c r="B50478" s="12"/>
      <c r="H50478" s="15"/>
    </row>
    <row r="50479" spans="2:8" x14ac:dyDescent="0.2">
      <c r="B50479" s="12"/>
      <c r="H50479" s="15"/>
    </row>
    <row r="50480" spans="2:8" x14ac:dyDescent="0.2">
      <c r="B50480" s="12"/>
      <c r="H50480" s="15"/>
    </row>
    <row r="50481" spans="2:8" x14ac:dyDescent="0.2">
      <c r="B50481" s="12"/>
      <c r="H50481" s="15"/>
    </row>
    <row r="50482" spans="2:8" x14ac:dyDescent="0.2">
      <c r="B50482" s="12"/>
      <c r="H50482" s="15"/>
    </row>
    <row r="50483" spans="2:8" x14ac:dyDescent="0.2">
      <c r="B50483" s="12"/>
      <c r="H50483" s="15"/>
    </row>
    <row r="50484" spans="2:8" x14ac:dyDescent="0.2">
      <c r="B50484" s="12"/>
      <c r="H50484" s="15"/>
    </row>
    <row r="50485" spans="2:8" x14ac:dyDescent="0.2">
      <c r="B50485" s="12"/>
      <c r="H50485" s="15"/>
    </row>
    <row r="50486" spans="2:8" x14ac:dyDescent="0.2">
      <c r="B50486" s="12"/>
      <c r="H50486" s="15"/>
    </row>
    <row r="50487" spans="2:8" x14ac:dyDescent="0.2">
      <c r="B50487" s="12"/>
      <c r="H50487" s="15"/>
    </row>
    <row r="50488" spans="2:8" x14ac:dyDescent="0.2">
      <c r="B50488" s="12"/>
      <c r="H50488" s="15"/>
    </row>
    <row r="50489" spans="2:8" x14ac:dyDescent="0.2">
      <c r="B50489" s="12"/>
      <c r="H50489" s="15"/>
    </row>
    <row r="50490" spans="2:8" x14ac:dyDescent="0.2">
      <c r="B50490" s="12"/>
      <c r="H50490" s="15"/>
    </row>
    <row r="50491" spans="2:8" x14ac:dyDescent="0.2">
      <c r="B50491" s="12"/>
      <c r="H50491" s="15"/>
    </row>
    <row r="50492" spans="2:8" x14ac:dyDescent="0.2">
      <c r="B50492" s="12"/>
      <c r="H50492" s="15"/>
    </row>
    <row r="50493" spans="2:8" x14ac:dyDescent="0.2">
      <c r="B50493" s="12"/>
      <c r="H50493" s="15"/>
    </row>
    <row r="50494" spans="2:8" x14ac:dyDescent="0.2">
      <c r="B50494" s="12"/>
      <c r="H50494" s="15"/>
    </row>
    <row r="50495" spans="2:8" x14ac:dyDescent="0.2">
      <c r="B50495" s="12"/>
      <c r="H50495" s="15"/>
    </row>
    <row r="50496" spans="2:8" x14ac:dyDescent="0.2">
      <c r="B50496" s="12"/>
      <c r="H50496" s="15"/>
    </row>
    <row r="50497" spans="2:8" x14ac:dyDescent="0.2">
      <c r="B50497" s="12"/>
      <c r="H50497" s="15"/>
    </row>
    <row r="50498" spans="2:8" x14ac:dyDescent="0.2">
      <c r="B50498" s="12"/>
      <c r="H50498" s="15"/>
    </row>
    <row r="50499" spans="2:8" x14ac:dyDescent="0.2">
      <c r="B50499" s="12"/>
      <c r="H50499" s="15"/>
    </row>
    <row r="50500" spans="2:8" x14ac:dyDescent="0.2">
      <c r="B50500" s="12"/>
      <c r="H50500" s="15"/>
    </row>
    <row r="50501" spans="2:8" x14ac:dyDescent="0.2">
      <c r="B50501" s="12"/>
      <c r="H50501" s="15"/>
    </row>
    <row r="50502" spans="2:8" x14ac:dyDescent="0.2">
      <c r="B50502" s="12"/>
      <c r="H50502" s="15"/>
    </row>
    <row r="50503" spans="2:8" x14ac:dyDescent="0.2">
      <c r="B50503" s="12"/>
      <c r="H50503" s="15"/>
    </row>
    <row r="50504" spans="2:8" x14ac:dyDescent="0.2">
      <c r="B50504" s="12"/>
      <c r="H50504" s="15"/>
    </row>
    <row r="50505" spans="2:8" x14ac:dyDescent="0.2">
      <c r="B50505" s="12"/>
      <c r="H50505" s="15"/>
    </row>
    <row r="50506" spans="2:8" x14ac:dyDescent="0.2">
      <c r="B50506" s="12"/>
      <c r="H50506" s="15"/>
    </row>
    <row r="50507" spans="2:8" x14ac:dyDescent="0.2">
      <c r="B50507" s="12"/>
      <c r="H50507" s="15"/>
    </row>
    <row r="50508" spans="2:8" x14ac:dyDescent="0.2">
      <c r="B50508" s="12"/>
      <c r="H50508" s="15"/>
    </row>
    <row r="50509" spans="2:8" x14ac:dyDescent="0.2">
      <c r="B50509" s="12"/>
      <c r="H50509" s="15"/>
    </row>
    <row r="50510" spans="2:8" x14ac:dyDescent="0.2">
      <c r="B50510" s="12"/>
      <c r="H50510" s="15"/>
    </row>
    <row r="50511" spans="2:8" x14ac:dyDescent="0.2">
      <c r="B50511" s="12"/>
      <c r="H50511" s="15"/>
    </row>
    <row r="50512" spans="2:8" x14ac:dyDescent="0.2">
      <c r="B50512" s="12"/>
      <c r="H50512" s="15"/>
    </row>
    <row r="50513" spans="2:8" x14ac:dyDescent="0.2">
      <c r="B50513" s="12"/>
      <c r="H50513" s="15"/>
    </row>
    <row r="50514" spans="2:8" x14ac:dyDescent="0.2">
      <c r="B50514" s="12"/>
      <c r="H50514" s="15"/>
    </row>
    <row r="50515" spans="2:8" x14ac:dyDescent="0.2">
      <c r="B50515" s="12"/>
      <c r="H50515" s="15"/>
    </row>
    <row r="50516" spans="2:8" x14ac:dyDescent="0.2">
      <c r="B50516" s="12"/>
      <c r="H50516" s="15"/>
    </row>
    <row r="50517" spans="2:8" x14ac:dyDescent="0.2">
      <c r="B50517" s="12"/>
      <c r="H50517" s="15"/>
    </row>
    <row r="50518" spans="2:8" x14ac:dyDescent="0.2">
      <c r="B50518" s="12"/>
      <c r="H50518" s="15"/>
    </row>
    <row r="50519" spans="2:8" x14ac:dyDescent="0.2">
      <c r="B50519" s="12"/>
      <c r="H50519" s="15"/>
    </row>
    <row r="50520" spans="2:8" x14ac:dyDescent="0.2">
      <c r="B50520" s="12"/>
      <c r="H50520" s="15"/>
    </row>
    <row r="50521" spans="2:8" x14ac:dyDescent="0.2">
      <c r="B50521" s="12"/>
      <c r="H50521" s="15"/>
    </row>
    <row r="50522" spans="2:8" x14ac:dyDescent="0.2">
      <c r="B50522" s="12"/>
      <c r="H50522" s="15"/>
    </row>
    <row r="50523" spans="2:8" x14ac:dyDescent="0.2">
      <c r="B50523" s="12"/>
      <c r="H50523" s="15"/>
    </row>
    <row r="50524" spans="2:8" x14ac:dyDescent="0.2">
      <c r="B50524" s="12"/>
      <c r="H50524" s="15"/>
    </row>
    <row r="50525" spans="2:8" x14ac:dyDescent="0.2">
      <c r="B50525" s="12"/>
      <c r="H50525" s="15"/>
    </row>
    <row r="50526" spans="2:8" x14ac:dyDescent="0.2">
      <c r="B50526" s="12"/>
      <c r="H50526" s="15"/>
    </row>
    <row r="50527" spans="2:8" x14ac:dyDescent="0.2">
      <c r="B50527" s="12"/>
      <c r="H50527" s="15"/>
    </row>
    <row r="50528" spans="2:8" x14ac:dyDescent="0.2">
      <c r="B50528" s="12"/>
      <c r="H50528" s="15"/>
    </row>
    <row r="50529" spans="2:8" x14ac:dyDescent="0.2">
      <c r="B50529" s="12"/>
      <c r="H50529" s="15"/>
    </row>
    <row r="50530" spans="2:8" x14ac:dyDescent="0.2">
      <c r="B50530" s="12"/>
      <c r="H50530" s="15"/>
    </row>
    <row r="50531" spans="2:8" x14ac:dyDescent="0.2">
      <c r="B50531" s="12"/>
      <c r="H50531" s="15"/>
    </row>
    <row r="50532" spans="2:8" x14ac:dyDescent="0.2">
      <c r="B50532" s="12"/>
      <c r="H50532" s="15"/>
    </row>
    <row r="50533" spans="2:8" x14ac:dyDescent="0.2">
      <c r="B50533" s="12"/>
      <c r="H50533" s="15"/>
    </row>
    <row r="50534" spans="2:8" x14ac:dyDescent="0.2">
      <c r="B50534" s="12"/>
      <c r="H50534" s="15"/>
    </row>
    <row r="50535" spans="2:8" x14ac:dyDescent="0.2">
      <c r="B50535" s="12"/>
      <c r="H50535" s="15"/>
    </row>
    <row r="50536" spans="2:8" x14ac:dyDescent="0.2">
      <c r="B50536" s="12"/>
      <c r="H50536" s="15"/>
    </row>
    <row r="50537" spans="2:8" x14ac:dyDescent="0.2">
      <c r="B50537" s="12"/>
      <c r="H50537" s="15"/>
    </row>
    <row r="50538" spans="2:8" x14ac:dyDescent="0.2">
      <c r="B50538" s="12"/>
      <c r="H50538" s="15"/>
    </row>
    <row r="50539" spans="2:8" x14ac:dyDescent="0.2">
      <c r="B50539" s="12"/>
      <c r="H50539" s="15"/>
    </row>
    <row r="50540" spans="2:8" x14ac:dyDescent="0.2">
      <c r="B50540" s="12"/>
      <c r="H50540" s="15"/>
    </row>
    <row r="50541" spans="2:8" x14ac:dyDescent="0.2">
      <c r="B50541" s="12"/>
      <c r="H50541" s="15"/>
    </row>
    <row r="50542" spans="2:8" x14ac:dyDescent="0.2">
      <c r="B50542" s="12"/>
      <c r="H50542" s="15"/>
    </row>
    <row r="50543" spans="2:8" x14ac:dyDescent="0.2">
      <c r="B50543" s="12"/>
      <c r="H50543" s="15"/>
    </row>
    <row r="50544" spans="2:8" x14ac:dyDescent="0.2">
      <c r="B50544" s="12"/>
      <c r="H50544" s="15"/>
    </row>
    <row r="50545" spans="2:8" x14ac:dyDescent="0.2">
      <c r="B50545" s="12"/>
      <c r="H50545" s="15"/>
    </row>
    <row r="50546" spans="2:8" x14ac:dyDescent="0.2">
      <c r="B50546" s="12"/>
      <c r="H50546" s="15"/>
    </row>
    <row r="50547" spans="2:8" x14ac:dyDescent="0.2">
      <c r="B50547" s="12"/>
      <c r="H50547" s="15"/>
    </row>
    <row r="50548" spans="2:8" x14ac:dyDescent="0.2">
      <c r="B50548" s="12"/>
      <c r="H50548" s="15"/>
    </row>
    <row r="50549" spans="2:8" x14ac:dyDescent="0.2">
      <c r="B50549" s="12"/>
      <c r="H50549" s="15"/>
    </row>
    <row r="50550" spans="2:8" x14ac:dyDescent="0.2">
      <c r="B50550" s="12"/>
      <c r="H50550" s="15"/>
    </row>
    <row r="50551" spans="2:8" x14ac:dyDescent="0.2">
      <c r="B50551" s="12"/>
      <c r="H50551" s="15"/>
    </row>
    <row r="50552" spans="2:8" x14ac:dyDescent="0.2">
      <c r="B50552" s="12"/>
      <c r="H50552" s="15"/>
    </row>
    <row r="50553" spans="2:8" x14ac:dyDescent="0.2">
      <c r="B50553" s="12"/>
      <c r="H50553" s="15"/>
    </row>
    <row r="50554" spans="2:8" x14ac:dyDescent="0.2">
      <c r="B50554" s="12"/>
      <c r="H50554" s="15"/>
    </row>
    <row r="50555" spans="2:8" x14ac:dyDescent="0.2">
      <c r="B50555" s="12"/>
      <c r="H50555" s="15"/>
    </row>
    <row r="50556" spans="2:8" x14ac:dyDescent="0.2">
      <c r="B50556" s="12"/>
      <c r="H50556" s="15"/>
    </row>
    <row r="50557" spans="2:8" x14ac:dyDescent="0.2">
      <c r="B50557" s="12"/>
      <c r="H50557" s="15"/>
    </row>
    <row r="50558" spans="2:8" x14ac:dyDescent="0.2">
      <c r="B50558" s="12"/>
      <c r="H50558" s="15"/>
    </row>
    <row r="50559" spans="2:8" x14ac:dyDescent="0.2">
      <c r="B50559" s="12"/>
      <c r="H50559" s="15"/>
    </row>
    <row r="50560" spans="2:8" x14ac:dyDescent="0.2">
      <c r="B50560" s="12"/>
      <c r="H50560" s="15"/>
    </row>
    <row r="50561" spans="2:8" x14ac:dyDescent="0.2">
      <c r="B50561" s="12"/>
      <c r="H50561" s="15"/>
    </row>
    <row r="50562" spans="2:8" x14ac:dyDescent="0.2">
      <c r="B50562" s="12"/>
      <c r="H50562" s="15"/>
    </row>
    <row r="50563" spans="2:8" x14ac:dyDescent="0.2">
      <c r="B50563" s="12"/>
      <c r="H50563" s="15"/>
    </row>
    <row r="50564" spans="2:8" x14ac:dyDescent="0.2">
      <c r="B50564" s="12"/>
      <c r="H50564" s="15"/>
    </row>
    <row r="50565" spans="2:8" x14ac:dyDescent="0.2">
      <c r="B50565" s="12"/>
      <c r="H50565" s="15"/>
    </row>
    <row r="50566" spans="2:8" x14ac:dyDescent="0.2">
      <c r="B50566" s="12"/>
      <c r="H50566" s="15"/>
    </row>
    <row r="50567" spans="2:8" x14ac:dyDescent="0.2">
      <c r="B50567" s="12"/>
      <c r="H50567" s="15"/>
    </row>
    <row r="50568" spans="2:8" x14ac:dyDescent="0.2">
      <c r="B50568" s="12"/>
      <c r="H50568" s="15"/>
    </row>
    <row r="50569" spans="2:8" x14ac:dyDescent="0.2">
      <c r="B50569" s="12"/>
      <c r="H50569" s="15"/>
    </row>
    <row r="50570" spans="2:8" x14ac:dyDescent="0.2">
      <c r="B50570" s="12"/>
      <c r="H50570" s="15"/>
    </row>
    <row r="50571" spans="2:8" x14ac:dyDescent="0.2">
      <c r="B50571" s="12"/>
      <c r="H50571" s="15"/>
    </row>
    <row r="50572" spans="2:8" x14ac:dyDescent="0.2">
      <c r="B50572" s="12"/>
      <c r="H50572" s="15"/>
    </row>
    <row r="50573" spans="2:8" x14ac:dyDescent="0.2">
      <c r="B50573" s="12"/>
      <c r="H50573" s="15"/>
    </row>
    <row r="50574" spans="2:8" x14ac:dyDescent="0.2">
      <c r="B50574" s="12"/>
      <c r="H50574" s="15"/>
    </row>
    <row r="50575" spans="2:8" x14ac:dyDescent="0.2">
      <c r="B50575" s="12"/>
      <c r="H50575" s="15"/>
    </row>
    <row r="50576" spans="2:8" x14ac:dyDescent="0.2">
      <c r="B50576" s="12"/>
      <c r="H50576" s="15"/>
    </row>
    <row r="50577" spans="2:8" x14ac:dyDescent="0.2">
      <c r="B50577" s="12"/>
      <c r="H50577" s="15"/>
    </row>
    <row r="50578" spans="2:8" x14ac:dyDescent="0.2">
      <c r="B50578" s="12"/>
      <c r="H50578" s="15"/>
    </row>
    <row r="50579" spans="2:8" x14ac:dyDescent="0.2">
      <c r="B50579" s="12"/>
      <c r="H50579" s="15"/>
    </row>
    <row r="50580" spans="2:8" x14ac:dyDescent="0.2">
      <c r="B50580" s="12"/>
      <c r="H50580" s="15"/>
    </row>
    <row r="50581" spans="2:8" x14ac:dyDescent="0.2">
      <c r="B50581" s="12"/>
      <c r="H50581" s="15"/>
    </row>
    <row r="50582" spans="2:8" x14ac:dyDescent="0.2">
      <c r="B50582" s="12"/>
      <c r="H50582" s="15"/>
    </row>
    <row r="50583" spans="2:8" x14ac:dyDescent="0.2">
      <c r="B50583" s="12"/>
      <c r="H50583" s="15"/>
    </row>
    <row r="50584" spans="2:8" x14ac:dyDescent="0.2">
      <c r="B50584" s="12"/>
      <c r="H50584" s="15"/>
    </row>
    <row r="50585" spans="2:8" x14ac:dyDescent="0.2">
      <c r="B50585" s="12"/>
      <c r="H50585" s="15"/>
    </row>
    <row r="50586" spans="2:8" x14ac:dyDescent="0.2">
      <c r="B50586" s="12"/>
      <c r="H50586" s="15"/>
    </row>
    <row r="50587" spans="2:8" x14ac:dyDescent="0.2">
      <c r="B50587" s="12"/>
      <c r="H50587" s="15"/>
    </row>
    <row r="50588" spans="2:8" x14ac:dyDescent="0.2">
      <c r="B50588" s="12"/>
      <c r="H50588" s="15"/>
    </row>
    <row r="50589" spans="2:8" x14ac:dyDescent="0.2">
      <c r="B50589" s="12"/>
      <c r="H50589" s="15"/>
    </row>
    <row r="50590" spans="2:8" x14ac:dyDescent="0.2">
      <c r="B50590" s="12"/>
      <c r="H50590" s="15"/>
    </row>
    <row r="50591" spans="2:8" x14ac:dyDescent="0.2">
      <c r="B50591" s="12"/>
      <c r="H50591" s="15"/>
    </row>
    <row r="50592" spans="2:8" x14ac:dyDescent="0.2">
      <c r="B50592" s="12"/>
      <c r="H50592" s="15"/>
    </row>
    <row r="50593" spans="2:8" x14ac:dyDescent="0.2">
      <c r="B50593" s="12"/>
      <c r="H50593" s="15"/>
    </row>
    <row r="50594" spans="2:8" x14ac:dyDescent="0.2">
      <c r="B50594" s="12"/>
      <c r="H50594" s="15"/>
    </row>
    <row r="50595" spans="2:8" x14ac:dyDescent="0.2">
      <c r="B50595" s="12"/>
      <c r="H50595" s="15"/>
    </row>
    <row r="50596" spans="2:8" x14ac:dyDescent="0.2">
      <c r="B50596" s="12"/>
      <c r="H50596" s="15"/>
    </row>
    <row r="50597" spans="2:8" x14ac:dyDescent="0.2">
      <c r="B50597" s="12"/>
      <c r="H50597" s="15"/>
    </row>
    <row r="50598" spans="2:8" x14ac:dyDescent="0.2">
      <c r="B50598" s="12"/>
      <c r="H50598" s="15"/>
    </row>
    <row r="50599" spans="2:8" x14ac:dyDescent="0.2">
      <c r="B50599" s="12"/>
      <c r="H50599" s="15"/>
    </row>
    <row r="50600" spans="2:8" x14ac:dyDescent="0.2">
      <c r="B50600" s="12"/>
      <c r="H50600" s="15"/>
    </row>
    <row r="50601" spans="2:8" x14ac:dyDescent="0.2">
      <c r="B50601" s="12"/>
      <c r="H50601" s="15"/>
    </row>
    <row r="50602" spans="2:8" x14ac:dyDescent="0.2">
      <c r="B50602" s="12"/>
      <c r="H50602" s="15"/>
    </row>
    <row r="50603" spans="2:8" x14ac:dyDescent="0.2">
      <c r="B50603" s="12"/>
      <c r="H50603" s="15"/>
    </row>
    <row r="50604" spans="2:8" x14ac:dyDescent="0.2">
      <c r="B50604" s="12"/>
      <c r="H50604" s="15"/>
    </row>
    <row r="50605" spans="2:8" x14ac:dyDescent="0.2">
      <c r="B50605" s="12"/>
      <c r="H50605" s="15"/>
    </row>
    <row r="50606" spans="2:8" x14ac:dyDescent="0.2">
      <c r="B50606" s="12"/>
      <c r="H50606" s="15"/>
    </row>
    <row r="50607" spans="2:8" x14ac:dyDescent="0.2">
      <c r="B50607" s="12"/>
      <c r="H50607" s="15"/>
    </row>
    <row r="50608" spans="2:8" x14ac:dyDescent="0.2">
      <c r="B50608" s="12"/>
      <c r="H50608" s="15"/>
    </row>
    <row r="50609" spans="2:8" x14ac:dyDescent="0.2">
      <c r="B50609" s="12"/>
      <c r="H50609" s="15"/>
    </row>
    <row r="50610" spans="2:8" x14ac:dyDescent="0.2">
      <c r="B50610" s="12"/>
      <c r="H50610" s="15"/>
    </row>
    <row r="50611" spans="2:8" x14ac:dyDescent="0.2">
      <c r="B50611" s="12"/>
      <c r="H50611" s="15"/>
    </row>
    <row r="50612" spans="2:8" x14ac:dyDescent="0.2">
      <c r="B50612" s="12"/>
      <c r="H50612" s="15"/>
    </row>
    <row r="50613" spans="2:8" x14ac:dyDescent="0.2">
      <c r="B50613" s="12"/>
      <c r="H50613" s="15"/>
    </row>
    <row r="50614" spans="2:8" x14ac:dyDescent="0.2">
      <c r="B50614" s="12"/>
      <c r="H50614" s="15"/>
    </row>
    <row r="50615" spans="2:8" x14ac:dyDescent="0.2">
      <c r="B50615" s="12"/>
      <c r="H50615" s="15"/>
    </row>
    <row r="50616" spans="2:8" x14ac:dyDescent="0.2">
      <c r="B50616" s="12"/>
      <c r="H50616" s="15"/>
    </row>
    <row r="50617" spans="2:8" x14ac:dyDescent="0.2">
      <c r="B50617" s="12"/>
      <c r="H50617" s="15"/>
    </row>
    <row r="50618" spans="2:8" x14ac:dyDescent="0.2">
      <c r="B50618" s="12"/>
      <c r="H50618" s="15"/>
    </row>
    <row r="50619" spans="2:8" x14ac:dyDescent="0.2">
      <c r="B50619" s="12"/>
      <c r="H50619" s="15"/>
    </row>
    <row r="50620" spans="2:8" x14ac:dyDescent="0.2">
      <c r="B50620" s="12"/>
      <c r="H50620" s="15"/>
    </row>
    <row r="50621" spans="2:8" x14ac:dyDescent="0.2">
      <c r="B50621" s="12"/>
      <c r="H50621" s="15"/>
    </row>
    <row r="50622" spans="2:8" x14ac:dyDescent="0.2">
      <c r="B50622" s="12"/>
      <c r="H50622" s="15"/>
    </row>
    <row r="50623" spans="2:8" x14ac:dyDescent="0.2">
      <c r="B50623" s="12"/>
      <c r="H50623" s="15"/>
    </row>
    <row r="50624" spans="2:8" x14ac:dyDescent="0.2">
      <c r="B50624" s="12"/>
      <c r="H50624" s="15"/>
    </row>
    <row r="50625" spans="2:8" x14ac:dyDescent="0.2">
      <c r="B50625" s="12"/>
      <c r="H50625" s="15"/>
    </row>
    <row r="50626" spans="2:8" x14ac:dyDescent="0.2">
      <c r="B50626" s="12"/>
      <c r="H50626" s="15"/>
    </row>
    <row r="50627" spans="2:8" x14ac:dyDescent="0.2">
      <c r="B50627" s="12"/>
      <c r="H50627" s="15"/>
    </row>
    <row r="50628" spans="2:8" x14ac:dyDescent="0.2">
      <c r="B50628" s="12"/>
      <c r="H50628" s="15"/>
    </row>
    <row r="50629" spans="2:8" x14ac:dyDescent="0.2">
      <c r="B50629" s="12"/>
      <c r="H50629" s="15"/>
    </row>
    <row r="50630" spans="2:8" x14ac:dyDescent="0.2">
      <c r="B50630" s="12"/>
      <c r="H50630" s="15"/>
    </row>
    <row r="50631" spans="2:8" x14ac:dyDescent="0.2">
      <c r="B50631" s="12"/>
      <c r="H50631" s="15"/>
    </row>
    <row r="50632" spans="2:8" x14ac:dyDescent="0.2">
      <c r="B50632" s="12"/>
      <c r="H50632" s="15"/>
    </row>
    <row r="50633" spans="2:8" x14ac:dyDescent="0.2">
      <c r="B50633" s="12"/>
      <c r="H50633" s="15"/>
    </row>
    <row r="50634" spans="2:8" x14ac:dyDescent="0.2">
      <c r="B50634" s="12"/>
      <c r="H50634" s="15"/>
    </row>
    <row r="50635" spans="2:8" x14ac:dyDescent="0.2">
      <c r="B50635" s="12"/>
      <c r="H50635" s="15"/>
    </row>
    <row r="50636" spans="2:8" x14ac:dyDescent="0.2">
      <c r="B50636" s="12"/>
      <c r="H50636" s="15"/>
    </row>
    <row r="50637" spans="2:8" x14ac:dyDescent="0.2">
      <c r="B50637" s="12"/>
      <c r="H50637" s="15"/>
    </row>
    <row r="50638" spans="2:8" x14ac:dyDescent="0.2">
      <c r="B50638" s="12"/>
      <c r="H50638" s="15"/>
    </row>
    <row r="50639" spans="2:8" x14ac:dyDescent="0.2">
      <c r="B50639" s="12"/>
      <c r="H50639" s="15"/>
    </row>
    <row r="50640" spans="2:8" x14ac:dyDescent="0.2">
      <c r="B50640" s="12"/>
      <c r="H50640" s="15"/>
    </row>
    <row r="50641" spans="2:8" x14ac:dyDescent="0.2">
      <c r="B50641" s="12"/>
      <c r="H50641" s="15"/>
    </row>
    <row r="50642" spans="2:8" x14ac:dyDescent="0.2">
      <c r="B50642" s="12"/>
      <c r="H50642" s="15"/>
    </row>
    <row r="50643" spans="2:8" x14ac:dyDescent="0.2">
      <c r="B50643" s="12"/>
      <c r="H50643" s="15"/>
    </row>
    <row r="50644" spans="2:8" x14ac:dyDescent="0.2">
      <c r="B50644" s="12"/>
      <c r="H50644" s="15"/>
    </row>
    <row r="50645" spans="2:8" x14ac:dyDescent="0.2">
      <c r="B50645" s="12"/>
      <c r="H50645" s="15"/>
    </row>
    <row r="50646" spans="2:8" x14ac:dyDescent="0.2">
      <c r="B50646" s="12"/>
      <c r="H50646" s="15"/>
    </row>
    <row r="50647" spans="2:8" x14ac:dyDescent="0.2">
      <c r="B50647" s="12"/>
      <c r="H50647" s="15"/>
    </row>
    <row r="50648" spans="2:8" x14ac:dyDescent="0.2">
      <c r="B50648" s="12"/>
      <c r="H50648" s="15"/>
    </row>
    <row r="50649" spans="2:8" x14ac:dyDescent="0.2">
      <c r="B50649" s="12"/>
      <c r="H50649" s="15"/>
    </row>
    <row r="50650" spans="2:8" x14ac:dyDescent="0.2">
      <c r="B50650" s="12"/>
      <c r="H50650" s="15"/>
    </row>
    <row r="50651" spans="2:8" x14ac:dyDescent="0.2">
      <c r="B50651" s="12"/>
      <c r="H50651" s="15"/>
    </row>
    <row r="50652" spans="2:8" x14ac:dyDescent="0.2">
      <c r="B50652" s="12"/>
      <c r="H50652" s="15"/>
    </row>
    <row r="50653" spans="2:8" x14ac:dyDescent="0.2">
      <c r="B50653" s="12"/>
      <c r="H50653" s="15"/>
    </row>
    <row r="50654" spans="2:8" x14ac:dyDescent="0.2">
      <c r="B50654" s="12"/>
      <c r="H50654" s="15"/>
    </row>
    <row r="50655" spans="2:8" x14ac:dyDescent="0.2">
      <c r="B50655" s="12"/>
      <c r="H50655" s="15"/>
    </row>
    <row r="50656" spans="2:8" x14ac:dyDescent="0.2">
      <c r="B50656" s="12"/>
      <c r="H50656" s="15"/>
    </row>
    <row r="50657" spans="2:8" x14ac:dyDescent="0.2">
      <c r="B50657" s="12"/>
      <c r="H50657" s="15"/>
    </row>
    <row r="50658" spans="2:8" x14ac:dyDescent="0.2">
      <c r="B50658" s="12"/>
      <c r="H50658" s="15"/>
    </row>
    <row r="50659" spans="2:8" x14ac:dyDescent="0.2">
      <c r="B50659" s="12"/>
      <c r="H50659" s="15"/>
    </row>
    <row r="50660" spans="2:8" x14ac:dyDescent="0.2">
      <c r="B50660" s="12"/>
      <c r="H50660" s="15"/>
    </row>
    <row r="50661" spans="2:8" x14ac:dyDescent="0.2">
      <c r="B50661" s="12"/>
      <c r="H50661" s="15"/>
    </row>
    <row r="50662" spans="2:8" x14ac:dyDescent="0.2">
      <c r="B50662" s="12"/>
      <c r="H50662" s="15"/>
    </row>
    <row r="50663" spans="2:8" x14ac:dyDescent="0.2">
      <c r="B50663" s="12"/>
      <c r="H50663" s="15"/>
    </row>
    <row r="50664" spans="2:8" x14ac:dyDescent="0.2">
      <c r="B50664" s="12"/>
      <c r="H50664" s="15"/>
    </row>
    <row r="50665" spans="2:8" x14ac:dyDescent="0.2">
      <c r="B50665" s="12"/>
      <c r="H50665" s="15"/>
    </row>
    <row r="50666" spans="2:8" x14ac:dyDescent="0.2">
      <c r="B50666" s="12"/>
      <c r="H50666" s="15"/>
    </row>
    <row r="50667" spans="2:8" x14ac:dyDescent="0.2">
      <c r="B50667" s="12"/>
      <c r="H50667" s="15"/>
    </row>
    <row r="50668" spans="2:8" x14ac:dyDescent="0.2">
      <c r="B50668" s="12"/>
      <c r="H50668" s="15"/>
    </row>
    <row r="50669" spans="2:8" x14ac:dyDescent="0.2">
      <c r="B50669" s="12"/>
      <c r="H50669" s="15"/>
    </row>
    <row r="50670" spans="2:8" x14ac:dyDescent="0.2">
      <c r="B50670" s="12"/>
      <c r="H50670" s="15"/>
    </row>
    <row r="50671" spans="2:8" x14ac:dyDescent="0.2">
      <c r="B50671" s="12"/>
      <c r="H50671" s="15"/>
    </row>
    <row r="50672" spans="2:8" x14ac:dyDescent="0.2">
      <c r="B50672" s="12"/>
      <c r="H50672" s="15"/>
    </row>
    <row r="50673" spans="2:8" x14ac:dyDescent="0.2">
      <c r="B50673" s="12"/>
      <c r="H50673" s="15"/>
    </row>
    <row r="50674" spans="2:8" x14ac:dyDescent="0.2">
      <c r="B50674" s="12"/>
      <c r="H50674" s="15"/>
    </row>
    <row r="50675" spans="2:8" x14ac:dyDescent="0.2">
      <c r="B50675" s="12"/>
      <c r="H50675" s="15"/>
    </row>
    <row r="50676" spans="2:8" x14ac:dyDescent="0.2">
      <c r="B50676" s="12"/>
      <c r="H50676" s="15"/>
    </row>
    <row r="50677" spans="2:8" x14ac:dyDescent="0.2">
      <c r="B50677" s="12"/>
      <c r="H50677" s="15"/>
    </row>
    <row r="50678" spans="2:8" x14ac:dyDescent="0.2">
      <c r="B50678" s="12"/>
      <c r="H50678" s="15"/>
    </row>
    <row r="50679" spans="2:8" x14ac:dyDescent="0.2">
      <c r="B50679" s="12"/>
      <c r="H50679" s="15"/>
    </row>
    <row r="50680" spans="2:8" x14ac:dyDescent="0.2">
      <c r="B50680" s="12"/>
      <c r="H50680" s="15"/>
    </row>
    <row r="50681" spans="2:8" x14ac:dyDescent="0.2">
      <c r="B50681" s="12"/>
      <c r="H50681" s="15"/>
    </row>
    <row r="50682" spans="2:8" x14ac:dyDescent="0.2">
      <c r="B50682" s="12"/>
      <c r="H50682" s="15"/>
    </row>
    <row r="50683" spans="2:8" x14ac:dyDescent="0.2">
      <c r="B50683" s="12"/>
      <c r="H50683" s="15"/>
    </row>
    <row r="50684" spans="2:8" x14ac:dyDescent="0.2">
      <c r="B50684" s="12"/>
      <c r="H50684" s="15"/>
    </row>
    <row r="50685" spans="2:8" x14ac:dyDescent="0.2">
      <c r="B50685" s="12"/>
      <c r="H50685" s="15"/>
    </row>
    <row r="50686" spans="2:8" x14ac:dyDescent="0.2">
      <c r="B50686" s="12"/>
      <c r="H50686" s="15"/>
    </row>
    <row r="50687" spans="2:8" x14ac:dyDescent="0.2">
      <c r="B50687" s="12"/>
      <c r="H50687" s="15"/>
    </row>
    <row r="50688" spans="2:8" x14ac:dyDescent="0.2">
      <c r="B50688" s="12"/>
      <c r="H50688" s="15"/>
    </row>
    <row r="50689" spans="2:8" x14ac:dyDescent="0.2">
      <c r="B50689" s="12"/>
      <c r="H50689" s="15"/>
    </row>
    <row r="50690" spans="2:8" x14ac:dyDescent="0.2">
      <c r="B50690" s="12"/>
      <c r="H50690" s="15"/>
    </row>
    <row r="50691" spans="2:8" x14ac:dyDescent="0.2">
      <c r="B50691" s="12"/>
      <c r="H50691" s="15"/>
    </row>
    <row r="50692" spans="2:8" x14ac:dyDescent="0.2">
      <c r="B50692" s="12"/>
      <c r="H50692" s="15"/>
    </row>
    <row r="50693" spans="2:8" x14ac:dyDescent="0.2">
      <c r="B50693" s="12"/>
      <c r="H50693" s="15"/>
    </row>
    <row r="50694" spans="2:8" x14ac:dyDescent="0.2">
      <c r="B50694" s="12"/>
      <c r="H50694" s="15"/>
    </row>
    <row r="50695" spans="2:8" x14ac:dyDescent="0.2">
      <c r="B50695" s="12"/>
      <c r="H50695" s="15"/>
    </row>
    <row r="50696" spans="2:8" x14ac:dyDescent="0.2">
      <c r="B50696" s="12"/>
      <c r="H50696" s="15"/>
    </row>
    <row r="50697" spans="2:8" x14ac:dyDescent="0.2">
      <c r="B50697" s="12"/>
      <c r="H50697" s="15"/>
    </row>
    <row r="50698" spans="2:8" x14ac:dyDescent="0.2">
      <c r="B50698" s="12"/>
      <c r="H50698" s="15"/>
    </row>
    <row r="50699" spans="2:8" x14ac:dyDescent="0.2">
      <c r="B50699" s="12"/>
      <c r="H50699" s="15"/>
    </row>
    <row r="50700" spans="2:8" x14ac:dyDescent="0.2">
      <c r="B50700" s="12"/>
      <c r="H50700" s="15"/>
    </row>
    <row r="50701" spans="2:8" x14ac:dyDescent="0.2">
      <c r="B50701" s="12"/>
      <c r="H50701" s="15"/>
    </row>
    <row r="50702" spans="2:8" x14ac:dyDescent="0.2">
      <c r="B50702" s="12"/>
      <c r="H50702" s="15"/>
    </row>
    <row r="50703" spans="2:8" x14ac:dyDescent="0.2">
      <c r="B50703" s="12"/>
      <c r="H50703" s="15"/>
    </row>
    <row r="50704" spans="2:8" x14ac:dyDescent="0.2">
      <c r="B50704" s="12"/>
      <c r="H50704" s="15"/>
    </row>
    <row r="50705" spans="2:8" x14ac:dyDescent="0.2">
      <c r="B50705" s="12"/>
      <c r="H50705" s="15"/>
    </row>
    <row r="50706" spans="2:8" x14ac:dyDescent="0.2">
      <c r="B50706" s="12"/>
      <c r="H50706" s="15"/>
    </row>
    <row r="50707" spans="2:8" x14ac:dyDescent="0.2">
      <c r="B50707" s="12"/>
      <c r="H50707" s="15"/>
    </row>
    <row r="50708" spans="2:8" x14ac:dyDescent="0.2">
      <c r="B50708" s="12"/>
      <c r="H50708" s="15"/>
    </row>
    <row r="50709" spans="2:8" x14ac:dyDescent="0.2">
      <c r="B50709" s="12"/>
      <c r="H50709" s="15"/>
    </row>
    <row r="50710" spans="2:8" x14ac:dyDescent="0.2">
      <c r="B50710" s="12"/>
      <c r="H50710" s="15"/>
    </row>
    <row r="50711" spans="2:8" x14ac:dyDescent="0.2">
      <c r="B50711" s="12"/>
      <c r="H50711" s="15"/>
    </row>
    <row r="50712" spans="2:8" x14ac:dyDescent="0.2">
      <c r="B50712" s="12"/>
      <c r="H50712" s="15"/>
    </row>
    <row r="50713" spans="2:8" x14ac:dyDescent="0.2">
      <c r="B50713" s="12"/>
      <c r="H50713" s="15"/>
    </row>
    <row r="50714" spans="2:8" x14ac:dyDescent="0.2">
      <c r="B50714" s="12"/>
      <c r="H50714" s="15"/>
    </row>
    <row r="50715" spans="2:8" x14ac:dyDescent="0.2">
      <c r="B50715" s="12"/>
      <c r="H50715" s="15"/>
    </row>
    <row r="50716" spans="2:8" x14ac:dyDescent="0.2">
      <c r="B50716" s="12"/>
      <c r="H50716" s="15"/>
    </row>
    <row r="50717" spans="2:8" x14ac:dyDescent="0.2">
      <c r="B50717" s="12"/>
      <c r="H50717" s="15"/>
    </row>
    <row r="50718" spans="2:8" x14ac:dyDescent="0.2">
      <c r="B50718" s="12"/>
      <c r="H50718" s="15"/>
    </row>
    <row r="50719" spans="2:8" x14ac:dyDescent="0.2">
      <c r="B50719" s="12"/>
      <c r="H50719" s="15"/>
    </row>
    <row r="50720" spans="2:8" x14ac:dyDescent="0.2">
      <c r="B50720" s="12"/>
      <c r="H50720" s="15"/>
    </row>
    <row r="50721" spans="2:8" x14ac:dyDescent="0.2">
      <c r="B50721" s="12"/>
      <c r="H50721" s="15"/>
    </row>
    <row r="50722" spans="2:8" x14ac:dyDescent="0.2">
      <c r="B50722" s="12"/>
      <c r="H50722" s="15"/>
    </row>
    <row r="50723" spans="2:8" x14ac:dyDescent="0.2">
      <c r="B50723" s="12"/>
      <c r="H50723" s="15"/>
    </row>
    <row r="50724" spans="2:8" x14ac:dyDescent="0.2">
      <c r="B50724" s="12"/>
      <c r="H50724" s="15"/>
    </row>
    <row r="50725" spans="2:8" x14ac:dyDescent="0.2">
      <c r="B50725" s="12"/>
      <c r="H50725" s="15"/>
    </row>
    <row r="50726" spans="2:8" x14ac:dyDescent="0.2">
      <c r="B50726" s="12"/>
      <c r="H50726" s="15"/>
    </row>
    <row r="50727" spans="2:8" x14ac:dyDescent="0.2">
      <c r="B50727" s="12"/>
      <c r="H50727" s="15"/>
    </row>
    <row r="50728" spans="2:8" x14ac:dyDescent="0.2">
      <c r="B50728" s="12"/>
      <c r="H50728" s="15"/>
    </row>
    <row r="50729" spans="2:8" x14ac:dyDescent="0.2">
      <c r="B50729" s="12"/>
      <c r="H50729" s="15"/>
    </row>
    <row r="50730" spans="2:8" x14ac:dyDescent="0.2">
      <c r="B50730" s="12"/>
      <c r="H50730" s="15"/>
    </row>
    <row r="50731" spans="2:8" x14ac:dyDescent="0.2">
      <c r="B50731" s="12"/>
      <c r="H50731" s="15"/>
    </row>
    <row r="50732" spans="2:8" x14ac:dyDescent="0.2">
      <c r="B50732" s="12"/>
      <c r="H50732" s="15"/>
    </row>
    <row r="50733" spans="2:8" x14ac:dyDescent="0.2">
      <c r="B50733" s="12"/>
      <c r="H50733" s="15"/>
    </row>
    <row r="50734" spans="2:8" x14ac:dyDescent="0.2">
      <c r="B50734" s="12"/>
      <c r="H50734" s="15"/>
    </row>
    <row r="50735" spans="2:8" x14ac:dyDescent="0.2">
      <c r="B50735" s="12"/>
      <c r="H50735" s="15"/>
    </row>
    <row r="50736" spans="2:8" x14ac:dyDescent="0.2">
      <c r="B50736" s="12"/>
      <c r="H50736" s="15"/>
    </row>
    <row r="50737" spans="2:8" x14ac:dyDescent="0.2">
      <c r="B50737" s="12"/>
      <c r="H50737" s="15"/>
    </row>
    <row r="50738" spans="2:8" x14ac:dyDescent="0.2">
      <c r="B50738" s="12"/>
      <c r="H50738" s="15"/>
    </row>
    <row r="50739" spans="2:8" x14ac:dyDescent="0.2">
      <c r="B50739" s="12"/>
      <c r="H50739" s="15"/>
    </row>
    <row r="50740" spans="2:8" x14ac:dyDescent="0.2">
      <c r="B50740" s="12"/>
      <c r="H50740" s="15"/>
    </row>
    <row r="50741" spans="2:8" x14ac:dyDescent="0.2">
      <c r="B50741" s="12"/>
      <c r="H50741" s="15"/>
    </row>
    <row r="50742" spans="2:8" x14ac:dyDescent="0.2">
      <c r="B50742" s="12"/>
      <c r="H50742" s="15"/>
    </row>
    <row r="50743" spans="2:8" x14ac:dyDescent="0.2">
      <c r="B50743" s="12"/>
      <c r="H50743" s="15"/>
    </row>
    <row r="50744" spans="2:8" x14ac:dyDescent="0.2">
      <c r="B50744" s="12"/>
      <c r="H50744" s="15"/>
    </row>
    <row r="50745" spans="2:8" x14ac:dyDescent="0.2">
      <c r="B50745" s="12"/>
      <c r="H50745" s="15"/>
    </row>
    <row r="50746" spans="2:8" x14ac:dyDescent="0.2">
      <c r="B50746" s="12"/>
      <c r="H50746" s="15"/>
    </row>
    <row r="50747" spans="2:8" x14ac:dyDescent="0.2">
      <c r="B50747" s="12"/>
      <c r="H50747" s="15"/>
    </row>
    <row r="50748" spans="2:8" x14ac:dyDescent="0.2">
      <c r="B50748" s="12"/>
      <c r="H50748" s="15"/>
    </row>
    <row r="50749" spans="2:8" x14ac:dyDescent="0.2">
      <c r="B50749" s="12"/>
      <c r="H50749" s="15"/>
    </row>
    <row r="50750" spans="2:8" x14ac:dyDescent="0.2">
      <c r="B50750" s="12"/>
      <c r="H50750" s="15"/>
    </row>
    <row r="50751" spans="2:8" x14ac:dyDescent="0.2">
      <c r="B50751" s="12"/>
      <c r="H50751" s="15"/>
    </row>
    <row r="50752" spans="2:8" x14ac:dyDescent="0.2">
      <c r="B50752" s="12"/>
      <c r="H50752" s="15"/>
    </row>
    <row r="50753" spans="2:8" x14ac:dyDescent="0.2">
      <c r="B50753" s="12"/>
      <c r="H50753" s="15"/>
    </row>
    <row r="50754" spans="2:8" x14ac:dyDescent="0.2">
      <c r="B50754" s="12"/>
      <c r="H50754" s="15"/>
    </row>
    <row r="50755" spans="2:8" x14ac:dyDescent="0.2">
      <c r="B50755" s="12"/>
      <c r="H50755" s="15"/>
    </row>
    <row r="50756" spans="2:8" x14ac:dyDescent="0.2">
      <c r="B50756" s="12"/>
      <c r="H50756" s="15"/>
    </row>
    <row r="50757" spans="2:8" x14ac:dyDescent="0.2">
      <c r="B50757" s="12"/>
      <c r="H50757" s="15"/>
    </row>
    <row r="50758" spans="2:8" x14ac:dyDescent="0.2">
      <c r="B50758" s="12"/>
      <c r="H50758" s="15"/>
    </row>
    <row r="50759" spans="2:8" x14ac:dyDescent="0.2">
      <c r="B50759" s="12"/>
      <c r="H50759" s="15"/>
    </row>
    <row r="50760" spans="2:8" x14ac:dyDescent="0.2">
      <c r="B50760" s="12"/>
      <c r="H50760" s="15"/>
    </row>
    <row r="50761" spans="2:8" x14ac:dyDescent="0.2">
      <c r="B50761" s="12"/>
      <c r="H50761" s="15"/>
    </row>
    <row r="50762" spans="2:8" x14ac:dyDescent="0.2">
      <c r="B50762" s="12"/>
      <c r="H50762" s="15"/>
    </row>
    <row r="50763" spans="2:8" x14ac:dyDescent="0.2">
      <c r="B50763" s="12"/>
      <c r="H50763" s="15"/>
    </row>
    <row r="50764" spans="2:8" x14ac:dyDescent="0.2">
      <c r="B50764" s="12"/>
      <c r="H50764" s="15"/>
    </row>
    <row r="50765" spans="2:8" x14ac:dyDescent="0.2">
      <c r="B50765" s="12"/>
      <c r="H50765" s="15"/>
    </row>
    <row r="50766" spans="2:8" x14ac:dyDescent="0.2">
      <c r="B50766" s="12"/>
      <c r="H50766" s="15"/>
    </row>
    <row r="50767" spans="2:8" x14ac:dyDescent="0.2">
      <c r="B50767" s="12"/>
      <c r="H50767" s="15"/>
    </row>
    <row r="50768" spans="2:8" x14ac:dyDescent="0.2">
      <c r="B50768" s="12"/>
      <c r="H50768" s="15"/>
    </row>
    <row r="50769" spans="2:8" x14ac:dyDescent="0.2">
      <c r="B50769" s="12"/>
      <c r="H50769" s="15"/>
    </row>
    <row r="50770" spans="2:8" x14ac:dyDescent="0.2">
      <c r="B50770" s="12"/>
      <c r="H50770" s="15"/>
    </row>
    <row r="50771" spans="2:8" x14ac:dyDescent="0.2">
      <c r="B50771" s="12"/>
      <c r="H50771" s="15"/>
    </row>
    <row r="50772" spans="2:8" x14ac:dyDescent="0.2">
      <c r="B50772" s="12"/>
      <c r="H50772" s="15"/>
    </row>
    <row r="50773" spans="2:8" x14ac:dyDescent="0.2">
      <c r="B50773" s="12"/>
      <c r="H50773" s="15"/>
    </row>
    <row r="50774" spans="2:8" x14ac:dyDescent="0.2">
      <c r="B50774" s="12"/>
      <c r="H50774" s="15"/>
    </row>
    <row r="50775" spans="2:8" x14ac:dyDescent="0.2">
      <c r="B50775" s="12"/>
      <c r="H50775" s="15"/>
    </row>
    <row r="50776" spans="2:8" x14ac:dyDescent="0.2">
      <c r="B50776" s="12"/>
      <c r="H50776" s="15"/>
    </row>
    <row r="50777" spans="2:8" x14ac:dyDescent="0.2">
      <c r="B50777" s="12"/>
      <c r="H50777" s="15"/>
    </row>
    <row r="50778" spans="2:8" x14ac:dyDescent="0.2">
      <c r="B50778" s="12"/>
      <c r="H50778" s="15"/>
    </row>
    <row r="50779" spans="2:8" x14ac:dyDescent="0.2">
      <c r="B50779" s="12"/>
      <c r="H50779" s="15"/>
    </row>
    <row r="50780" spans="2:8" x14ac:dyDescent="0.2">
      <c r="B50780" s="12"/>
      <c r="H50780" s="15"/>
    </row>
    <row r="50781" spans="2:8" x14ac:dyDescent="0.2">
      <c r="B50781" s="12"/>
      <c r="H50781" s="15"/>
    </row>
    <row r="50782" spans="2:8" x14ac:dyDescent="0.2">
      <c r="B50782" s="12"/>
      <c r="H50782" s="15"/>
    </row>
    <row r="50783" spans="2:8" x14ac:dyDescent="0.2">
      <c r="B50783" s="12"/>
      <c r="H50783" s="15"/>
    </row>
    <row r="50784" spans="2:8" x14ac:dyDescent="0.2">
      <c r="B50784" s="12"/>
      <c r="H50784" s="15"/>
    </row>
    <row r="50785" spans="2:8" x14ac:dyDescent="0.2">
      <c r="B50785" s="12"/>
      <c r="H50785" s="15"/>
    </row>
    <row r="50786" spans="2:8" x14ac:dyDescent="0.2">
      <c r="B50786" s="12"/>
      <c r="H50786" s="15"/>
    </row>
    <row r="50787" spans="2:8" x14ac:dyDescent="0.2">
      <c r="B50787" s="12"/>
      <c r="H50787" s="15"/>
    </row>
    <row r="50788" spans="2:8" x14ac:dyDescent="0.2">
      <c r="B50788" s="12"/>
      <c r="H50788" s="15"/>
    </row>
    <row r="50789" spans="2:8" x14ac:dyDescent="0.2">
      <c r="B50789" s="12"/>
      <c r="H50789" s="15"/>
    </row>
    <row r="50790" spans="2:8" x14ac:dyDescent="0.2">
      <c r="B50790" s="12"/>
      <c r="H50790" s="15"/>
    </row>
    <row r="50791" spans="2:8" x14ac:dyDescent="0.2">
      <c r="B50791" s="12"/>
      <c r="H50791" s="15"/>
    </row>
    <row r="50792" spans="2:8" x14ac:dyDescent="0.2">
      <c r="B50792" s="12"/>
      <c r="H50792" s="15"/>
    </row>
    <row r="50793" spans="2:8" x14ac:dyDescent="0.2">
      <c r="B50793" s="12"/>
      <c r="H50793" s="15"/>
    </row>
    <row r="50794" spans="2:8" x14ac:dyDescent="0.2">
      <c r="B50794" s="12"/>
      <c r="H50794" s="15"/>
    </row>
    <row r="50795" spans="2:8" x14ac:dyDescent="0.2">
      <c r="B50795" s="12"/>
      <c r="H50795" s="15"/>
    </row>
    <row r="50796" spans="2:8" x14ac:dyDescent="0.2">
      <c r="B50796" s="12"/>
      <c r="H50796" s="15"/>
    </row>
    <row r="50797" spans="2:8" x14ac:dyDescent="0.2">
      <c r="B50797" s="12"/>
      <c r="H50797" s="15"/>
    </row>
    <row r="50798" spans="2:8" x14ac:dyDescent="0.2">
      <c r="B50798" s="12"/>
      <c r="H50798" s="15"/>
    </row>
    <row r="50799" spans="2:8" x14ac:dyDescent="0.2">
      <c r="B50799" s="12"/>
      <c r="H50799" s="15"/>
    </row>
    <row r="50800" spans="2:8" x14ac:dyDescent="0.2">
      <c r="B50800" s="12"/>
      <c r="H50800" s="15"/>
    </row>
    <row r="50801" spans="2:8" x14ac:dyDescent="0.2">
      <c r="B50801" s="12"/>
      <c r="H50801" s="15"/>
    </row>
    <row r="50802" spans="2:8" x14ac:dyDescent="0.2">
      <c r="B50802" s="12"/>
      <c r="H50802" s="15"/>
    </row>
    <row r="50803" spans="2:8" x14ac:dyDescent="0.2">
      <c r="B50803" s="12"/>
      <c r="H50803" s="15"/>
    </row>
    <row r="50804" spans="2:8" x14ac:dyDescent="0.2">
      <c r="B50804" s="12"/>
      <c r="H50804" s="15"/>
    </row>
    <row r="50805" spans="2:8" x14ac:dyDescent="0.2">
      <c r="B50805" s="12"/>
      <c r="H50805" s="15"/>
    </row>
    <row r="50806" spans="2:8" x14ac:dyDescent="0.2">
      <c r="B50806" s="12"/>
      <c r="H50806" s="15"/>
    </row>
    <row r="50807" spans="2:8" x14ac:dyDescent="0.2">
      <c r="B50807" s="12"/>
      <c r="H50807" s="15"/>
    </row>
    <row r="50808" spans="2:8" x14ac:dyDescent="0.2">
      <c r="B50808" s="12"/>
      <c r="H50808" s="15"/>
    </row>
    <row r="50809" spans="2:8" x14ac:dyDescent="0.2">
      <c r="B50809" s="12"/>
      <c r="H50809" s="15"/>
    </row>
    <row r="50810" spans="2:8" x14ac:dyDescent="0.2">
      <c r="B50810" s="12"/>
      <c r="H50810" s="15"/>
    </row>
    <row r="50811" spans="2:8" x14ac:dyDescent="0.2">
      <c r="B50811" s="12"/>
      <c r="H50811" s="15"/>
    </row>
    <row r="50812" spans="2:8" x14ac:dyDescent="0.2">
      <c r="B50812" s="12"/>
      <c r="H50812" s="15"/>
    </row>
    <row r="50813" spans="2:8" x14ac:dyDescent="0.2">
      <c r="B50813" s="12"/>
      <c r="H50813" s="15"/>
    </row>
    <row r="50814" spans="2:8" x14ac:dyDescent="0.2">
      <c r="B50814" s="12"/>
      <c r="H50814" s="15"/>
    </row>
    <row r="50815" spans="2:8" x14ac:dyDescent="0.2">
      <c r="B50815" s="12"/>
      <c r="H50815" s="15"/>
    </row>
    <row r="50816" spans="2:8" x14ac:dyDescent="0.2">
      <c r="B50816" s="12"/>
      <c r="H50816" s="15"/>
    </row>
    <row r="50817" spans="2:8" x14ac:dyDescent="0.2">
      <c r="B50817" s="12"/>
      <c r="H50817" s="15"/>
    </row>
    <row r="50818" spans="2:8" x14ac:dyDescent="0.2">
      <c r="B50818" s="12"/>
      <c r="H50818" s="15"/>
    </row>
    <row r="50819" spans="2:8" x14ac:dyDescent="0.2">
      <c r="B50819" s="12"/>
      <c r="H50819" s="15"/>
    </row>
    <row r="50820" spans="2:8" x14ac:dyDescent="0.2">
      <c r="B50820" s="12"/>
      <c r="H50820" s="15"/>
    </row>
    <row r="50821" spans="2:8" x14ac:dyDescent="0.2">
      <c r="B50821" s="12"/>
      <c r="H50821" s="15"/>
    </row>
    <row r="50822" spans="2:8" x14ac:dyDescent="0.2">
      <c r="B50822" s="12"/>
      <c r="H50822" s="15"/>
    </row>
    <row r="50823" spans="2:8" x14ac:dyDescent="0.2">
      <c r="B50823" s="12"/>
      <c r="H50823" s="15"/>
    </row>
    <row r="50824" spans="2:8" x14ac:dyDescent="0.2">
      <c r="B50824" s="12"/>
      <c r="H50824" s="15"/>
    </row>
    <row r="50825" spans="2:8" x14ac:dyDescent="0.2">
      <c r="B50825" s="12"/>
      <c r="H50825" s="15"/>
    </row>
    <row r="50826" spans="2:8" x14ac:dyDescent="0.2">
      <c r="B50826" s="12"/>
      <c r="H50826" s="15"/>
    </row>
    <row r="50827" spans="2:8" x14ac:dyDescent="0.2">
      <c r="B50827" s="12"/>
      <c r="H50827" s="15"/>
    </row>
    <row r="50828" spans="2:8" x14ac:dyDescent="0.2">
      <c r="B50828" s="12"/>
      <c r="H50828" s="15"/>
    </row>
    <row r="50829" spans="2:8" x14ac:dyDescent="0.2">
      <c r="B50829" s="12"/>
      <c r="H50829" s="15"/>
    </row>
    <row r="50830" spans="2:8" x14ac:dyDescent="0.2">
      <c r="B50830" s="12"/>
      <c r="H50830" s="15"/>
    </row>
    <row r="50831" spans="2:8" x14ac:dyDescent="0.2">
      <c r="B50831" s="12"/>
      <c r="H50831" s="15"/>
    </row>
    <row r="50832" spans="2:8" x14ac:dyDescent="0.2">
      <c r="B50832" s="12"/>
      <c r="H50832" s="15"/>
    </row>
    <row r="50833" spans="2:8" x14ac:dyDescent="0.2">
      <c r="B50833" s="12"/>
      <c r="H50833" s="15"/>
    </row>
    <row r="50834" spans="2:8" x14ac:dyDescent="0.2">
      <c r="B50834" s="12"/>
      <c r="H50834" s="15"/>
    </row>
    <row r="50835" spans="2:8" x14ac:dyDescent="0.2">
      <c r="B50835" s="12"/>
      <c r="H50835" s="15"/>
    </row>
    <row r="50836" spans="2:8" x14ac:dyDescent="0.2">
      <c r="B50836" s="12"/>
      <c r="H50836" s="15"/>
    </row>
    <row r="50837" spans="2:8" x14ac:dyDescent="0.2">
      <c r="B50837" s="12"/>
      <c r="H50837" s="15"/>
    </row>
    <row r="50838" spans="2:8" x14ac:dyDescent="0.2">
      <c r="B50838" s="12"/>
      <c r="H50838" s="15"/>
    </row>
    <row r="50839" spans="2:8" x14ac:dyDescent="0.2">
      <c r="B50839" s="12"/>
      <c r="H50839" s="15"/>
    </row>
    <row r="50840" spans="2:8" x14ac:dyDescent="0.2">
      <c r="B50840" s="12"/>
      <c r="H50840" s="15"/>
    </row>
    <row r="50841" spans="2:8" x14ac:dyDescent="0.2">
      <c r="B50841" s="12"/>
      <c r="H50841" s="15"/>
    </row>
    <row r="50842" spans="2:8" x14ac:dyDescent="0.2">
      <c r="B50842" s="12"/>
      <c r="H50842" s="15"/>
    </row>
    <row r="50843" spans="2:8" x14ac:dyDescent="0.2">
      <c r="B50843" s="12"/>
      <c r="H50843" s="15"/>
    </row>
    <row r="50844" spans="2:8" x14ac:dyDescent="0.2">
      <c r="B50844" s="12"/>
      <c r="H50844" s="15"/>
    </row>
    <row r="50845" spans="2:8" x14ac:dyDescent="0.2">
      <c r="B50845" s="12"/>
      <c r="H50845" s="15"/>
    </row>
    <row r="50846" spans="2:8" x14ac:dyDescent="0.2">
      <c r="B50846" s="12"/>
      <c r="H50846" s="15"/>
    </row>
    <row r="50847" spans="2:8" x14ac:dyDescent="0.2">
      <c r="B50847" s="12"/>
      <c r="H50847" s="15"/>
    </row>
    <row r="50848" spans="2:8" x14ac:dyDescent="0.2">
      <c r="B50848" s="12"/>
      <c r="H50848" s="15"/>
    </row>
    <row r="50849" spans="2:8" x14ac:dyDescent="0.2">
      <c r="B50849" s="12"/>
      <c r="H50849" s="15"/>
    </row>
    <row r="50850" spans="2:8" x14ac:dyDescent="0.2">
      <c r="B50850" s="12"/>
      <c r="H50850" s="15"/>
    </row>
    <row r="50851" spans="2:8" x14ac:dyDescent="0.2">
      <c r="B50851" s="12"/>
      <c r="H50851" s="15"/>
    </row>
    <row r="50852" spans="2:8" x14ac:dyDescent="0.2">
      <c r="B50852" s="12"/>
      <c r="H50852" s="15"/>
    </row>
    <row r="50853" spans="2:8" x14ac:dyDescent="0.2">
      <c r="B50853" s="12"/>
      <c r="H50853" s="15"/>
    </row>
    <row r="50854" spans="2:8" x14ac:dyDescent="0.2">
      <c r="B50854" s="12"/>
      <c r="H50854" s="15"/>
    </row>
    <row r="50855" spans="2:8" x14ac:dyDescent="0.2">
      <c r="B50855" s="12"/>
      <c r="H50855" s="15"/>
    </row>
    <row r="50856" spans="2:8" x14ac:dyDescent="0.2">
      <c r="B50856" s="12"/>
      <c r="H50856" s="15"/>
    </row>
    <row r="50857" spans="2:8" x14ac:dyDescent="0.2">
      <c r="B50857" s="12"/>
      <c r="H50857" s="15"/>
    </row>
    <row r="50858" spans="2:8" x14ac:dyDescent="0.2">
      <c r="B50858" s="12"/>
      <c r="H50858" s="15"/>
    </row>
    <row r="50859" spans="2:8" x14ac:dyDescent="0.2">
      <c r="B50859" s="12"/>
      <c r="H50859" s="15"/>
    </row>
    <row r="50860" spans="2:8" x14ac:dyDescent="0.2">
      <c r="B50860" s="12"/>
      <c r="H50860" s="15"/>
    </row>
    <row r="50861" spans="2:8" x14ac:dyDescent="0.2">
      <c r="B50861" s="12"/>
      <c r="H50861" s="15"/>
    </row>
    <row r="50862" spans="2:8" x14ac:dyDescent="0.2">
      <c r="B50862" s="12"/>
      <c r="H50862" s="15"/>
    </row>
    <row r="50863" spans="2:8" x14ac:dyDescent="0.2">
      <c r="B50863" s="12"/>
      <c r="H50863" s="15"/>
    </row>
    <row r="50864" spans="2:8" x14ac:dyDescent="0.2">
      <c r="B50864" s="12"/>
      <c r="H50864" s="15"/>
    </row>
    <row r="50865" spans="2:8" x14ac:dyDescent="0.2">
      <c r="B50865" s="12"/>
      <c r="H50865" s="15"/>
    </row>
    <row r="50866" spans="2:8" x14ac:dyDescent="0.2">
      <c r="B50866" s="12"/>
      <c r="H50866" s="15"/>
    </row>
    <row r="50867" spans="2:8" x14ac:dyDescent="0.2">
      <c r="B50867" s="12"/>
      <c r="H50867" s="15"/>
    </row>
    <row r="50868" spans="2:8" x14ac:dyDescent="0.2">
      <c r="B50868" s="12"/>
      <c r="H50868" s="15"/>
    </row>
    <row r="50869" spans="2:8" x14ac:dyDescent="0.2">
      <c r="B50869" s="12"/>
      <c r="H50869" s="15"/>
    </row>
    <row r="50870" spans="2:8" x14ac:dyDescent="0.2">
      <c r="B50870" s="12"/>
      <c r="H50870" s="15"/>
    </row>
    <row r="50871" spans="2:8" x14ac:dyDescent="0.2">
      <c r="B50871" s="12"/>
      <c r="H50871" s="15"/>
    </row>
    <row r="50872" spans="2:8" x14ac:dyDescent="0.2">
      <c r="B50872" s="12"/>
      <c r="H50872" s="15"/>
    </row>
    <row r="50873" spans="2:8" x14ac:dyDescent="0.2">
      <c r="B50873" s="12"/>
      <c r="H50873" s="15"/>
    </row>
    <row r="50874" spans="2:8" x14ac:dyDescent="0.2">
      <c r="B50874" s="12"/>
      <c r="H50874" s="15"/>
    </row>
    <row r="50875" spans="2:8" x14ac:dyDescent="0.2">
      <c r="B50875" s="12"/>
      <c r="H50875" s="15"/>
    </row>
    <row r="50876" spans="2:8" x14ac:dyDescent="0.2">
      <c r="B50876" s="12"/>
      <c r="H50876" s="15"/>
    </row>
    <row r="50877" spans="2:8" x14ac:dyDescent="0.2">
      <c r="B50877" s="12"/>
      <c r="H50877" s="15"/>
    </row>
    <row r="50878" spans="2:8" x14ac:dyDescent="0.2">
      <c r="B50878" s="12"/>
      <c r="H50878" s="15"/>
    </row>
    <row r="50879" spans="2:8" x14ac:dyDescent="0.2">
      <c r="B50879" s="12"/>
      <c r="H50879" s="15"/>
    </row>
    <row r="50880" spans="2:8" x14ac:dyDescent="0.2">
      <c r="B50880" s="12"/>
      <c r="H50880" s="15"/>
    </row>
    <row r="50881" spans="2:8" x14ac:dyDescent="0.2">
      <c r="B50881" s="12"/>
      <c r="H50881" s="15"/>
    </row>
    <row r="50882" spans="2:8" x14ac:dyDescent="0.2">
      <c r="B50882" s="12"/>
      <c r="H50882" s="15"/>
    </row>
    <row r="50883" spans="2:8" x14ac:dyDescent="0.2">
      <c r="B50883" s="12"/>
      <c r="H50883" s="15"/>
    </row>
    <row r="50884" spans="2:8" x14ac:dyDescent="0.2">
      <c r="B50884" s="12"/>
      <c r="H50884" s="15"/>
    </row>
    <row r="50885" spans="2:8" x14ac:dyDescent="0.2">
      <c r="B50885" s="12"/>
      <c r="H50885" s="15"/>
    </row>
    <row r="50886" spans="2:8" x14ac:dyDescent="0.2">
      <c r="B50886" s="12"/>
      <c r="H50886" s="15"/>
    </row>
    <row r="50887" spans="2:8" x14ac:dyDescent="0.2">
      <c r="B50887" s="12"/>
      <c r="H50887" s="15"/>
    </row>
    <row r="50888" spans="2:8" x14ac:dyDescent="0.2">
      <c r="B50888" s="12"/>
      <c r="H50888" s="15"/>
    </row>
    <row r="50889" spans="2:8" x14ac:dyDescent="0.2">
      <c r="B50889" s="12"/>
      <c r="H50889" s="15"/>
    </row>
    <row r="50890" spans="2:8" x14ac:dyDescent="0.2">
      <c r="B50890" s="12"/>
      <c r="H50890" s="15"/>
    </row>
    <row r="50891" spans="2:8" x14ac:dyDescent="0.2">
      <c r="B50891" s="12"/>
      <c r="H50891" s="15"/>
    </row>
    <row r="50892" spans="2:8" x14ac:dyDescent="0.2">
      <c r="B50892" s="12"/>
      <c r="H50892" s="15"/>
    </row>
    <row r="50893" spans="2:8" x14ac:dyDescent="0.2">
      <c r="B50893" s="12"/>
      <c r="H50893" s="15"/>
    </row>
    <row r="50894" spans="2:8" x14ac:dyDescent="0.2">
      <c r="B50894" s="12"/>
      <c r="H50894" s="15"/>
    </row>
    <row r="50895" spans="2:8" x14ac:dyDescent="0.2">
      <c r="B50895" s="12"/>
      <c r="H50895" s="15"/>
    </row>
    <row r="50896" spans="2:8" x14ac:dyDescent="0.2">
      <c r="B50896" s="12"/>
      <c r="H50896" s="15"/>
    </row>
    <row r="50897" spans="2:8" x14ac:dyDescent="0.2">
      <c r="B50897" s="12"/>
      <c r="H50897" s="15"/>
    </row>
    <row r="50898" spans="2:8" x14ac:dyDescent="0.2">
      <c r="B50898" s="12"/>
      <c r="H50898" s="15"/>
    </row>
    <row r="50899" spans="2:8" x14ac:dyDescent="0.2">
      <c r="B50899" s="12"/>
      <c r="H50899" s="15"/>
    </row>
    <row r="50900" spans="2:8" x14ac:dyDescent="0.2">
      <c r="B50900" s="12"/>
      <c r="H50900" s="15"/>
    </row>
    <row r="50901" spans="2:8" x14ac:dyDescent="0.2">
      <c r="B50901" s="12"/>
      <c r="H50901" s="15"/>
    </row>
    <row r="50902" spans="2:8" x14ac:dyDescent="0.2">
      <c r="B50902" s="12"/>
      <c r="H50902" s="15"/>
    </row>
    <row r="50903" spans="2:8" x14ac:dyDescent="0.2">
      <c r="B50903" s="12"/>
      <c r="H50903" s="15"/>
    </row>
    <row r="50904" spans="2:8" x14ac:dyDescent="0.2">
      <c r="B50904" s="12"/>
      <c r="H50904" s="15"/>
    </row>
    <row r="50905" spans="2:8" x14ac:dyDescent="0.2">
      <c r="B50905" s="12"/>
      <c r="H50905" s="15"/>
    </row>
    <row r="50906" spans="2:8" x14ac:dyDescent="0.2">
      <c r="B50906" s="12"/>
      <c r="H50906" s="15"/>
    </row>
    <row r="50907" spans="2:8" x14ac:dyDescent="0.2">
      <c r="B50907" s="12"/>
      <c r="H50907" s="15"/>
    </row>
    <row r="50908" spans="2:8" x14ac:dyDescent="0.2">
      <c r="B50908" s="12"/>
      <c r="H50908" s="15"/>
    </row>
    <row r="50909" spans="2:8" x14ac:dyDescent="0.2">
      <c r="B50909" s="12"/>
      <c r="H50909" s="15"/>
    </row>
    <row r="50910" spans="2:8" x14ac:dyDescent="0.2">
      <c r="B50910" s="12"/>
      <c r="H50910" s="15"/>
    </row>
    <row r="50911" spans="2:8" x14ac:dyDescent="0.2">
      <c r="B50911" s="12"/>
      <c r="H50911" s="15"/>
    </row>
    <row r="50912" spans="2:8" x14ac:dyDescent="0.2">
      <c r="B50912" s="12"/>
      <c r="H50912" s="15"/>
    </row>
    <row r="50913" spans="2:8" x14ac:dyDescent="0.2">
      <c r="B50913" s="12"/>
      <c r="H50913" s="15"/>
    </row>
    <row r="50914" spans="2:8" x14ac:dyDescent="0.2">
      <c r="B50914" s="12"/>
      <c r="H50914" s="15"/>
    </row>
    <row r="50915" spans="2:8" x14ac:dyDescent="0.2">
      <c r="B50915" s="12"/>
      <c r="H50915" s="15"/>
    </row>
    <row r="50916" spans="2:8" x14ac:dyDescent="0.2">
      <c r="B50916" s="12"/>
      <c r="H50916" s="15"/>
    </row>
    <row r="50917" spans="2:8" x14ac:dyDescent="0.2">
      <c r="B50917" s="12"/>
      <c r="H50917" s="15"/>
    </row>
    <row r="50918" spans="2:8" x14ac:dyDescent="0.2">
      <c r="B50918" s="12"/>
      <c r="H50918" s="15"/>
    </row>
    <row r="50919" spans="2:8" x14ac:dyDescent="0.2">
      <c r="B50919" s="12"/>
      <c r="H50919" s="15"/>
    </row>
    <row r="50920" spans="2:8" x14ac:dyDescent="0.2">
      <c r="B50920" s="12"/>
      <c r="H50920" s="15"/>
    </row>
    <row r="50921" spans="2:8" x14ac:dyDescent="0.2">
      <c r="B50921" s="12"/>
      <c r="H50921" s="15"/>
    </row>
    <row r="50922" spans="2:8" x14ac:dyDescent="0.2">
      <c r="B50922" s="12"/>
      <c r="H50922" s="15"/>
    </row>
    <row r="50923" spans="2:8" x14ac:dyDescent="0.2">
      <c r="B50923" s="12"/>
      <c r="H50923" s="15"/>
    </row>
    <row r="50924" spans="2:8" x14ac:dyDescent="0.2">
      <c r="B50924" s="12"/>
      <c r="H50924" s="15"/>
    </row>
    <row r="50925" spans="2:8" x14ac:dyDescent="0.2">
      <c r="B50925" s="12"/>
      <c r="H50925" s="15"/>
    </row>
    <row r="50926" spans="2:8" x14ac:dyDescent="0.2">
      <c r="B50926" s="12"/>
      <c r="H50926" s="15"/>
    </row>
    <row r="50927" spans="2:8" x14ac:dyDescent="0.2">
      <c r="B50927" s="12"/>
      <c r="H50927" s="15"/>
    </row>
    <row r="50928" spans="2:8" x14ac:dyDescent="0.2">
      <c r="B50928" s="12"/>
      <c r="H50928" s="15"/>
    </row>
    <row r="50929" spans="2:8" x14ac:dyDescent="0.2">
      <c r="B50929" s="12"/>
      <c r="H50929" s="15"/>
    </row>
    <row r="50930" spans="2:8" x14ac:dyDescent="0.2">
      <c r="B50930" s="12"/>
      <c r="H50930" s="15"/>
    </row>
    <row r="50931" spans="2:8" x14ac:dyDescent="0.2">
      <c r="B50931" s="12"/>
      <c r="H50931" s="15"/>
    </row>
    <row r="50932" spans="2:8" x14ac:dyDescent="0.2">
      <c r="B50932" s="12"/>
      <c r="H50932" s="15"/>
    </row>
    <row r="50933" spans="2:8" x14ac:dyDescent="0.2">
      <c r="B50933" s="12"/>
      <c r="H50933" s="15"/>
    </row>
    <row r="50934" spans="2:8" x14ac:dyDescent="0.2">
      <c r="B50934" s="12"/>
      <c r="H50934" s="15"/>
    </row>
    <row r="50935" spans="2:8" x14ac:dyDescent="0.2">
      <c r="B50935" s="12"/>
      <c r="H50935" s="15"/>
    </row>
    <row r="50936" spans="2:8" x14ac:dyDescent="0.2">
      <c r="B50936" s="12"/>
      <c r="H50936" s="15"/>
    </row>
    <row r="50937" spans="2:8" x14ac:dyDescent="0.2">
      <c r="B50937" s="12"/>
      <c r="H50937" s="15"/>
    </row>
    <row r="50938" spans="2:8" x14ac:dyDescent="0.2">
      <c r="B50938" s="12"/>
      <c r="H50938" s="15"/>
    </row>
    <row r="50939" spans="2:8" x14ac:dyDescent="0.2">
      <c r="B50939" s="12"/>
      <c r="H50939" s="15"/>
    </row>
    <row r="50940" spans="2:8" x14ac:dyDescent="0.2">
      <c r="B50940" s="12"/>
      <c r="H50940" s="15"/>
    </row>
    <row r="50941" spans="2:8" x14ac:dyDescent="0.2">
      <c r="B50941" s="12"/>
      <c r="H50941" s="15"/>
    </row>
    <row r="50942" spans="2:8" x14ac:dyDescent="0.2">
      <c r="B50942" s="12"/>
      <c r="H50942" s="15"/>
    </row>
    <row r="50943" spans="2:8" x14ac:dyDescent="0.2">
      <c r="B50943" s="12"/>
      <c r="H50943" s="15"/>
    </row>
    <row r="50944" spans="2:8" x14ac:dyDescent="0.2">
      <c r="B50944" s="12"/>
      <c r="H50944" s="15"/>
    </row>
    <row r="50945" spans="2:8" x14ac:dyDescent="0.2">
      <c r="B50945" s="12"/>
      <c r="H50945" s="15"/>
    </row>
    <row r="50946" spans="2:8" x14ac:dyDescent="0.2">
      <c r="B50946" s="12"/>
      <c r="H50946" s="15"/>
    </row>
    <row r="50947" spans="2:8" x14ac:dyDescent="0.2">
      <c r="B50947" s="12"/>
      <c r="H50947" s="15"/>
    </row>
    <row r="50948" spans="2:8" x14ac:dyDescent="0.2">
      <c r="B50948" s="12"/>
      <c r="H50948" s="15"/>
    </row>
    <row r="50949" spans="2:8" x14ac:dyDescent="0.2">
      <c r="B50949" s="12"/>
      <c r="H50949" s="15"/>
    </row>
    <row r="50950" spans="2:8" x14ac:dyDescent="0.2">
      <c r="B50950" s="12"/>
      <c r="H50950" s="15"/>
    </row>
    <row r="50951" spans="2:8" x14ac:dyDescent="0.2">
      <c r="B50951" s="12"/>
      <c r="H50951" s="15"/>
    </row>
    <row r="50952" spans="2:8" x14ac:dyDescent="0.2">
      <c r="B50952" s="12"/>
      <c r="H50952" s="15"/>
    </row>
    <row r="50953" spans="2:8" x14ac:dyDescent="0.2">
      <c r="B50953" s="12"/>
      <c r="H50953" s="15"/>
    </row>
    <row r="50954" spans="2:8" x14ac:dyDescent="0.2">
      <c r="B50954" s="12"/>
      <c r="H50954" s="15"/>
    </row>
    <row r="50955" spans="2:8" x14ac:dyDescent="0.2">
      <c r="B50955" s="12"/>
      <c r="H50955" s="15"/>
    </row>
    <row r="50956" spans="2:8" x14ac:dyDescent="0.2">
      <c r="B50956" s="12"/>
      <c r="H50956" s="15"/>
    </row>
    <row r="50957" spans="2:8" x14ac:dyDescent="0.2">
      <c r="B50957" s="12"/>
      <c r="H50957" s="15"/>
    </row>
    <row r="50958" spans="2:8" x14ac:dyDescent="0.2">
      <c r="B50958" s="12"/>
      <c r="H50958" s="15"/>
    </row>
    <row r="50959" spans="2:8" x14ac:dyDescent="0.2">
      <c r="B50959" s="12"/>
      <c r="H50959" s="15"/>
    </row>
    <row r="50960" spans="2:8" x14ac:dyDescent="0.2">
      <c r="B50960" s="12"/>
      <c r="H50960" s="15"/>
    </row>
    <row r="50961" spans="2:8" x14ac:dyDescent="0.2">
      <c r="B50961" s="12"/>
      <c r="H50961" s="15"/>
    </row>
    <row r="50962" spans="2:8" x14ac:dyDescent="0.2">
      <c r="B50962" s="12"/>
      <c r="H50962" s="15"/>
    </row>
    <row r="50963" spans="2:8" x14ac:dyDescent="0.2">
      <c r="B50963" s="12"/>
      <c r="H50963" s="15"/>
    </row>
    <row r="50964" spans="2:8" x14ac:dyDescent="0.2">
      <c r="B50964" s="12"/>
      <c r="H50964" s="15"/>
    </row>
    <row r="50965" spans="2:8" x14ac:dyDescent="0.2">
      <c r="B50965" s="12"/>
      <c r="H50965" s="15"/>
    </row>
    <row r="50966" spans="2:8" x14ac:dyDescent="0.2">
      <c r="B50966" s="12"/>
      <c r="H50966" s="15"/>
    </row>
    <row r="50967" spans="2:8" x14ac:dyDescent="0.2">
      <c r="B50967" s="12"/>
      <c r="H50967" s="15"/>
    </row>
    <row r="50968" spans="2:8" x14ac:dyDescent="0.2">
      <c r="B50968" s="12"/>
      <c r="H50968" s="15"/>
    </row>
    <row r="50969" spans="2:8" x14ac:dyDescent="0.2">
      <c r="B50969" s="12"/>
      <c r="H50969" s="15"/>
    </row>
    <row r="50970" spans="2:8" x14ac:dyDescent="0.2">
      <c r="B50970" s="12"/>
      <c r="H50970" s="15"/>
    </row>
    <row r="50971" spans="2:8" x14ac:dyDescent="0.2">
      <c r="B50971" s="12"/>
      <c r="H50971" s="15"/>
    </row>
    <row r="50972" spans="2:8" x14ac:dyDescent="0.2">
      <c r="B50972" s="12"/>
      <c r="H50972" s="15"/>
    </row>
    <row r="50973" spans="2:8" x14ac:dyDescent="0.2">
      <c r="B50973" s="12"/>
      <c r="H50973" s="15"/>
    </row>
    <row r="50974" spans="2:8" x14ac:dyDescent="0.2">
      <c r="B50974" s="12"/>
      <c r="H50974" s="15"/>
    </row>
    <row r="50975" spans="2:8" x14ac:dyDescent="0.2">
      <c r="B50975" s="12"/>
      <c r="H50975" s="15"/>
    </row>
    <row r="50976" spans="2:8" x14ac:dyDescent="0.2">
      <c r="B50976" s="12"/>
      <c r="H50976" s="15"/>
    </row>
    <row r="50977" spans="2:8" x14ac:dyDescent="0.2">
      <c r="B50977" s="12"/>
      <c r="H50977" s="15"/>
    </row>
    <row r="50978" spans="2:8" x14ac:dyDescent="0.2">
      <c r="B50978" s="12"/>
      <c r="H50978" s="15"/>
    </row>
    <row r="50979" spans="2:8" x14ac:dyDescent="0.2">
      <c r="B50979" s="12"/>
      <c r="H50979" s="15"/>
    </row>
    <row r="50980" spans="2:8" x14ac:dyDescent="0.2">
      <c r="B50980" s="12"/>
      <c r="H50980" s="15"/>
    </row>
    <row r="50981" spans="2:8" x14ac:dyDescent="0.2">
      <c r="B50981" s="12"/>
      <c r="H50981" s="15"/>
    </row>
    <row r="50982" spans="2:8" x14ac:dyDescent="0.2">
      <c r="B50982" s="12"/>
      <c r="H50982" s="15"/>
    </row>
    <row r="50983" spans="2:8" x14ac:dyDescent="0.2">
      <c r="B50983" s="12"/>
      <c r="H50983" s="15"/>
    </row>
    <row r="50984" spans="2:8" x14ac:dyDescent="0.2">
      <c r="B50984" s="12"/>
      <c r="H50984" s="15"/>
    </row>
    <row r="50985" spans="2:8" x14ac:dyDescent="0.2">
      <c r="B50985" s="12"/>
      <c r="H50985" s="15"/>
    </row>
    <row r="50986" spans="2:8" x14ac:dyDescent="0.2">
      <c r="B50986" s="12"/>
      <c r="H50986" s="15"/>
    </row>
    <row r="50987" spans="2:8" x14ac:dyDescent="0.2">
      <c r="B50987" s="12"/>
      <c r="H50987" s="15"/>
    </row>
    <row r="50988" spans="2:8" x14ac:dyDescent="0.2">
      <c r="B50988" s="12"/>
      <c r="H50988" s="15"/>
    </row>
    <row r="50989" spans="2:8" x14ac:dyDescent="0.2">
      <c r="B50989" s="12"/>
      <c r="H50989" s="15"/>
    </row>
    <row r="50990" spans="2:8" x14ac:dyDescent="0.2">
      <c r="B50990" s="12"/>
      <c r="H50990" s="15"/>
    </row>
    <row r="50991" spans="2:8" x14ac:dyDescent="0.2">
      <c r="B50991" s="12"/>
      <c r="H50991" s="15"/>
    </row>
    <row r="50992" spans="2:8" x14ac:dyDescent="0.2">
      <c r="B50992" s="12"/>
      <c r="H50992" s="15"/>
    </row>
    <row r="50993" spans="2:8" x14ac:dyDescent="0.2">
      <c r="B50993" s="12"/>
      <c r="H50993" s="15"/>
    </row>
    <row r="50994" spans="2:8" x14ac:dyDescent="0.2">
      <c r="B50994" s="12"/>
      <c r="H50994" s="15"/>
    </row>
    <row r="50995" spans="2:8" x14ac:dyDescent="0.2">
      <c r="B50995" s="12"/>
      <c r="H50995" s="15"/>
    </row>
    <row r="50996" spans="2:8" x14ac:dyDescent="0.2">
      <c r="B50996" s="12"/>
      <c r="H50996" s="15"/>
    </row>
    <row r="50997" spans="2:8" x14ac:dyDescent="0.2">
      <c r="B50997" s="12"/>
      <c r="H50997" s="15"/>
    </row>
    <row r="50998" spans="2:8" x14ac:dyDescent="0.2">
      <c r="B50998" s="12"/>
      <c r="H50998" s="15"/>
    </row>
    <row r="50999" spans="2:8" x14ac:dyDescent="0.2">
      <c r="B50999" s="12"/>
      <c r="H50999" s="15"/>
    </row>
    <row r="51000" spans="2:8" x14ac:dyDescent="0.2">
      <c r="B51000" s="12"/>
      <c r="H51000" s="15"/>
    </row>
    <row r="51001" spans="2:8" x14ac:dyDescent="0.2">
      <c r="B51001" s="12"/>
      <c r="H51001" s="15"/>
    </row>
    <row r="51002" spans="2:8" x14ac:dyDescent="0.2">
      <c r="B51002" s="12"/>
      <c r="H51002" s="15"/>
    </row>
    <row r="51003" spans="2:8" x14ac:dyDescent="0.2">
      <c r="B51003" s="12"/>
      <c r="H51003" s="15"/>
    </row>
    <row r="51004" spans="2:8" x14ac:dyDescent="0.2">
      <c r="B51004" s="12"/>
      <c r="H51004" s="15"/>
    </row>
    <row r="51005" spans="2:8" x14ac:dyDescent="0.2">
      <c r="B51005" s="12"/>
      <c r="H51005" s="15"/>
    </row>
    <row r="51006" spans="2:8" x14ac:dyDescent="0.2">
      <c r="B51006" s="12"/>
      <c r="H51006" s="15"/>
    </row>
    <row r="51007" spans="2:8" x14ac:dyDescent="0.2">
      <c r="B51007" s="12"/>
      <c r="H51007" s="15"/>
    </row>
    <row r="51008" spans="2:8" x14ac:dyDescent="0.2">
      <c r="B51008" s="12"/>
      <c r="H51008" s="15"/>
    </row>
    <row r="51009" spans="2:8" x14ac:dyDescent="0.2">
      <c r="B51009" s="12"/>
      <c r="H51009" s="15"/>
    </row>
    <row r="51010" spans="2:8" x14ac:dyDescent="0.2">
      <c r="B51010" s="12"/>
      <c r="H51010" s="15"/>
    </row>
    <row r="51011" spans="2:8" x14ac:dyDescent="0.2">
      <c r="B51011" s="12"/>
      <c r="H51011" s="15"/>
    </row>
    <row r="51012" spans="2:8" x14ac:dyDescent="0.2">
      <c r="B51012" s="12"/>
      <c r="H51012" s="15"/>
    </row>
    <row r="51013" spans="2:8" x14ac:dyDescent="0.2">
      <c r="B51013" s="12"/>
      <c r="H51013" s="15"/>
    </row>
    <row r="51014" spans="2:8" x14ac:dyDescent="0.2">
      <c r="B51014" s="12"/>
      <c r="H51014" s="15"/>
    </row>
    <row r="51015" spans="2:8" x14ac:dyDescent="0.2">
      <c r="B51015" s="12"/>
      <c r="H51015" s="15"/>
    </row>
    <row r="51016" spans="2:8" x14ac:dyDescent="0.2">
      <c r="B51016" s="12"/>
      <c r="H51016" s="15"/>
    </row>
    <row r="51017" spans="2:8" x14ac:dyDescent="0.2">
      <c r="B51017" s="12"/>
      <c r="H51017" s="15"/>
    </row>
    <row r="51018" spans="2:8" x14ac:dyDescent="0.2">
      <c r="B51018" s="12"/>
      <c r="H51018" s="15"/>
    </row>
    <row r="51019" spans="2:8" x14ac:dyDescent="0.2">
      <c r="B51019" s="12"/>
      <c r="H51019" s="15"/>
    </row>
    <row r="51020" spans="2:8" x14ac:dyDescent="0.2">
      <c r="B51020" s="12"/>
      <c r="H51020" s="15"/>
    </row>
    <row r="51021" spans="2:8" x14ac:dyDescent="0.2">
      <c r="B51021" s="12"/>
      <c r="H51021" s="15"/>
    </row>
    <row r="51022" spans="2:8" x14ac:dyDescent="0.2">
      <c r="B51022" s="12"/>
      <c r="H51022" s="15"/>
    </row>
    <row r="51023" spans="2:8" x14ac:dyDescent="0.2">
      <c r="B51023" s="12"/>
      <c r="H51023" s="15"/>
    </row>
    <row r="51024" spans="2:8" x14ac:dyDescent="0.2">
      <c r="B51024" s="12"/>
      <c r="H51024" s="15"/>
    </row>
    <row r="51025" spans="2:8" x14ac:dyDescent="0.2">
      <c r="B51025" s="12"/>
      <c r="H51025" s="15"/>
    </row>
    <row r="51026" spans="2:8" x14ac:dyDescent="0.2">
      <c r="B51026" s="12"/>
      <c r="H51026" s="15"/>
    </row>
    <row r="51027" spans="2:8" x14ac:dyDescent="0.2">
      <c r="B51027" s="12"/>
      <c r="H51027" s="15"/>
    </row>
    <row r="51028" spans="2:8" x14ac:dyDescent="0.2">
      <c r="B51028" s="12"/>
      <c r="H51028" s="15"/>
    </row>
    <row r="51029" spans="2:8" x14ac:dyDescent="0.2">
      <c r="B51029" s="12"/>
      <c r="H51029" s="15"/>
    </row>
    <row r="51030" spans="2:8" x14ac:dyDescent="0.2">
      <c r="B51030" s="12"/>
      <c r="H51030" s="15"/>
    </row>
    <row r="51031" spans="2:8" x14ac:dyDescent="0.2">
      <c r="B51031" s="12"/>
      <c r="H51031" s="15"/>
    </row>
    <row r="51032" spans="2:8" x14ac:dyDescent="0.2">
      <c r="B51032" s="12"/>
      <c r="H51032" s="15"/>
    </row>
    <row r="51033" spans="2:8" x14ac:dyDescent="0.2">
      <c r="B51033" s="12"/>
      <c r="H51033" s="15"/>
    </row>
    <row r="51034" spans="2:8" x14ac:dyDescent="0.2">
      <c r="B51034" s="12"/>
      <c r="H51034" s="15"/>
    </row>
    <row r="51035" spans="2:8" x14ac:dyDescent="0.2">
      <c r="B51035" s="12"/>
      <c r="H51035" s="15"/>
    </row>
    <row r="51036" spans="2:8" x14ac:dyDescent="0.2">
      <c r="B51036" s="12"/>
      <c r="H51036" s="15"/>
    </row>
    <row r="51037" spans="2:8" x14ac:dyDescent="0.2">
      <c r="B51037" s="12"/>
      <c r="H51037" s="15"/>
    </row>
    <row r="51038" spans="2:8" x14ac:dyDescent="0.2">
      <c r="B51038" s="12"/>
      <c r="H51038" s="15"/>
    </row>
    <row r="51039" spans="2:8" x14ac:dyDescent="0.2">
      <c r="B51039" s="12"/>
      <c r="H51039" s="15"/>
    </row>
    <row r="51040" spans="2:8" x14ac:dyDescent="0.2">
      <c r="B51040" s="12"/>
      <c r="H51040" s="15"/>
    </row>
    <row r="51041" spans="2:8" x14ac:dyDescent="0.2">
      <c r="B51041" s="12"/>
      <c r="H51041" s="15"/>
    </row>
    <row r="51042" spans="2:8" x14ac:dyDescent="0.2">
      <c r="B51042" s="12"/>
      <c r="H51042" s="15"/>
    </row>
    <row r="51043" spans="2:8" x14ac:dyDescent="0.2">
      <c r="B51043" s="12"/>
      <c r="H51043" s="15"/>
    </row>
    <row r="51044" spans="2:8" x14ac:dyDescent="0.2">
      <c r="B51044" s="12"/>
      <c r="H51044" s="15"/>
    </row>
    <row r="51045" spans="2:8" x14ac:dyDescent="0.2">
      <c r="B51045" s="12"/>
      <c r="H51045" s="15"/>
    </row>
    <row r="51046" spans="2:8" x14ac:dyDescent="0.2">
      <c r="B51046" s="12"/>
      <c r="H51046" s="15"/>
    </row>
    <row r="51047" spans="2:8" x14ac:dyDescent="0.2">
      <c r="B51047" s="12"/>
      <c r="H51047" s="15"/>
    </row>
    <row r="51048" spans="2:8" x14ac:dyDescent="0.2">
      <c r="B51048" s="12"/>
      <c r="H51048" s="15"/>
    </row>
    <row r="51049" spans="2:8" x14ac:dyDescent="0.2">
      <c r="B51049" s="12"/>
      <c r="H51049" s="15"/>
    </row>
    <row r="51050" spans="2:8" x14ac:dyDescent="0.2">
      <c r="B51050" s="12"/>
      <c r="H51050" s="15"/>
    </row>
    <row r="51051" spans="2:8" x14ac:dyDescent="0.2">
      <c r="B51051" s="12"/>
      <c r="H51051" s="15"/>
    </row>
    <row r="51052" spans="2:8" x14ac:dyDescent="0.2">
      <c r="B51052" s="12"/>
      <c r="H51052" s="15"/>
    </row>
    <row r="51053" spans="2:8" x14ac:dyDescent="0.2">
      <c r="B51053" s="12"/>
      <c r="H51053" s="15"/>
    </row>
    <row r="51054" spans="2:8" x14ac:dyDescent="0.2">
      <c r="B51054" s="12"/>
      <c r="H51054" s="15"/>
    </row>
    <row r="51055" spans="2:8" x14ac:dyDescent="0.2">
      <c r="B51055" s="12"/>
      <c r="H51055" s="15"/>
    </row>
    <row r="51056" spans="2:8" x14ac:dyDescent="0.2">
      <c r="B51056" s="12"/>
      <c r="H51056" s="15"/>
    </row>
    <row r="51057" spans="2:8" x14ac:dyDescent="0.2">
      <c r="B51057" s="12"/>
      <c r="H51057" s="15"/>
    </row>
    <row r="51058" spans="2:8" x14ac:dyDescent="0.2">
      <c r="B51058" s="12"/>
      <c r="H51058" s="15"/>
    </row>
    <row r="51059" spans="2:8" x14ac:dyDescent="0.2">
      <c r="B51059" s="12"/>
      <c r="H51059" s="15"/>
    </row>
    <row r="51060" spans="2:8" x14ac:dyDescent="0.2">
      <c r="B51060" s="12"/>
      <c r="H51060" s="15"/>
    </row>
    <row r="51061" spans="2:8" x14ac:dyDescent="0.2">
      <c r="B51061" s="12"/>
      <c r="H51061" s="15"/>
    </row>
    <row r="51062" spans="2:8" x14ac:dyDescent="0.2">
      <c r="B51062" s="12"/>
      <c r="H51062" s="15"/>
    </row>
    <row r="51063" spans="2:8" x14ac:dyDescent="0.2">
      <c r="B51063" s="12"/>
      <c r="H51063" s="15"/>
    </row>
    <row r="51064" spans="2:8" x14ac:dyDescent="0.2">
      <c r="B51064" s="12"/>
      <c r="H51064" s="15"/>
    </row>
    <row r="51065" spans="2:8" x14ac:dyDescent="0.2">
      <c r="B51065" s="12"/>
      <c r="H51065" s="15"/>
    </row>
    <row r="51066" spans="2:8" x14ac:dyDescent="0.2">
      <c r="B51066" s="12"/>
      <c r="H51066" s="15"/>
    </row>
    <row r="51067" spans="2:8" x14ac:dyDescent="0.2">
      <c r="B51067" s="12"/>
      <c r="H51067" s="15"/>
    </row>
    <row r="51068" spans="2:8" x14ac:dyDescent="0.2">
      <c r="B51068" s="12"/>
      <c r="H51068" s="15"/>
    </row>
    <row r="51069" spans="2:8" x14ac:dyDescent="0.2">
      <c r="B51069" s="12"/>
      <c r="H51069" s="15"/>
    </row>
    <row r="51070" spans="2:8" x14ac:dyDescent="0.2">
      <c r="B51070" s="12"/>
      <c r="H51070" s="15"/>
    </row>
    <row r="51071" spans="2:8" x14ac:dyDescent="0.2">
      <c r="B51071" s="12"/>
      <c r="H51071" s="15"/>
    </row>
    <row r="51072" spans="2:8" x14ac:dyDescent="0.2">
      <c r="B51072" s="12"/>
      <c r="H51072" s="15"/>
    </row>
    <row r="51073" spans="2:8" x14ac:dyDescent="0.2">
      <c r="B51073" s="12"/>
      <c r="H51073" s="15"/>
    </row>
    <row r="51074" spans="2:8" x14ac:dyDescent="0.2">
      <c r="B51074" s="12"/>
      <c r="H51074" s="15"/>
    </row>
    <row r="51075" spans="2:8" x14ac:dyDescent="0.2">
      <c r="B51075" s="12"/>
      <c r="H51075" s="15"/>
    </row>
    <row r="51076" spans="2:8" x14ac:dyDescent="0.2">
      <c r="B51076" s="12"/>
      <c r="H51076" s="15"/>
    </row>
    <row r="51077" spans="2:8" x14ac:dyDescent="0.2">
      <c r="B51077" s="12"/>
      <c r="H51077" s="15"/>
    </row>
    <row r="51078" spans="2:8" x14ac:dyDescent="0.2">
      <c r="B51078" s="12"/>
      <c r="H51078" s="15"/>
    </row>
    <row r="51079" spans="2:8" x14ac:dyDescent="0.2">
      <c r="B51079" s="12"/>
      <c r="H51079" s="15"/>
    </row>
    <row r="51080" spans="2:8" x14ac:dyDescent="0.2">
      <c r="B51080" s="12"/>
      <c r="H51080" s="15"/>
    </row>
    <row r="51081" spans="2:8" x14ac:dyDescent="0.2">
      <c r="B51081" s="12"/>
      <c r="H51081" s="15"/>
    </row>
    <row r="51082" spans="2:8" x14ac:dyDescent="0.2">
      <c r="B51082" s="12"/>
      <c r="H51082" s="15"/>
    </row>
    <row r="51083" spans="2:8" x14ac:dyDescent="0.2">
      <c r="B51083" s="12"/>
      <c r="H51083" s="15"/>
    </row>
    <row r="51084" spans="2:8" x14ac:dyDescent="0.2">
      <c r="B51084" s="12"/>
      <c r="H51084" s="15"/>
    </row>
    <row r="51085" spans="2:8" x14ac:dyDescent="0.2">
      <c r="B51085" s="12"/>
      <c r="H51085" s="15"/>
    </row>
    <row r="51086" spans="2:8" x14ac:dyDescent="0.2">
      <c r="B51086" s="12"/>
      <c r="H51086" s="15"/>
    </row>
    <row r="51087" spans="2:8" x14ac:dyDescent="0.2">
      <c r="B51087" s="12"/>
      <c r="H51087" s="15"/>
    </row>
    <row r="51088" spans="2:8" x14ac:dyDescent="0.2">
      <c r="B51088" s="12"/>
      <c r="H51088" s="15"/>
    </row>
    <row r="51089" spans="2:8" x14ac:dyDescent="0.2">
      <c r="B51089" s="12"/>
      <c r="H51089" s="15"/>
    </row>
    <row r="51090" spans="2:8" x14ac:dyDescent="0.2">
      <c r="B51090" s="12"/>
      <c r="H51090" s="15"/>
    </row>
    <row r="51091" spans="2:8" x14ac:dyDescent="0.2">
      <c r="B51091" s="12"/>
      <c r="H51091" s="15"/>
    </row>
    <row r="51092" spans="2:8" x14ac:dyDescent="0.2">
      <c r="B51092" s="12"/>
      <c r="H51092" s="15"/>
    </row>
    <row r="51093" spans="2:8" x14ac:dyDescent="0.2">
      <c r="B51093" s="12"/>
      <c r="H51093" s="15"/>
    </row>
    <row r="51094" spans="2:8" x14ac:dyDescent="0.2">
      <c r="B51094" s="12"/>
      <c r="H51094" s="15"/>
    </row>
    <row r="51095" spans="2:8" x14ac:dyDescent="0.2">
      <c r="B51095" s="12"/>
      <c r="H51095" s="15"/>
    </row>
    <row r="51096" spans="2:8" x14ac:dyDescent="0.2">
      <c r="B51096" s="12"/>
      <c r="H51096" s="15"/>
    </row>
    <row r="51097" spans="2:8" x14ac:dyDescent="0.2">
      <c r="B51097" s="12"/>
      <c r="H51097" s="15"/>
    </row>
    <row r="51098" spans="2:8" x14ac:dyDescent="0.2">
      <c r="B51098" s="12"/>
      <c r="H51098" s="15"/>
    </row>
    <row r="51099" spans="2:8" x14ac:dyDescent="0.2">
      <c r="B51099" s="12"/>
      <c r="H51099" s="15"/>
    </row>
    <row r="51100" spans="2:8" x14ac:dyDescent="0.2">
      <c r="B51100" s="12"/>
      <c r="H51100" s="15"/>
    </row>
    <row r="51101" spans="2:8" x14ac:dyDescent="0.2">
      <c r="B51101" s="12"/>
      <c r="H51101" s="15"/>
    </row>
    <row r="51102" spans="2:8" x14ac:dyDescent="0.2">
      <c r="B51102" s="12"/>
      <c r="H51102" s="15"/>
    </row>
    <row r="51103" spans="2:8" x14ac:dyDescent="0.2">
      <c r="B51103" s="12"/>
      <c r="H51103" s="15"/>
    </row>
    <row r="51104" spans="2:8" x14ac:dyDescent="0.2">
      <c r="B51104" s="12"/>
      <c r="H51104" s="15"/>
    </row>
    <row r="51105" spans="2:8" x14ac:dyDescent="0.2">
      <c r="B51105" s="12"/>
      <c r="H51105" s="15"/>
    </row>
    <row r="51106" spans="2:8" x14ac:dyDescent="0.2">
      <c r="B51106" s="12"/>
      <c r="H51106" s="15"/>
    </row>
    <row r="51107" spans="2:8" x14ac:dyDescent="0.2">
      <c r="B51107" s="12"/>
      <c r="H51107" s="15"/>
    </row>
    <row r="51108" spans="2:8" x14ac:dyDescent="0.2">
      <c r="B51108" s="12"/>
      <c r="H51108" s="15"/>
    </row>
    <row r="51109" spans="2:8" x14ac:dyDescent="0.2">
      <c r="B51109" s="12"/>
      <c r="H51109" s="15"/>
    </row>
    <row r="51110" spans="2:8" x14ac:dyDescent="0.2">
      <c r="B51110" s="12"/>
      <c r="H51110" s="15"/>
    </row>
    <row r="51111" spans="2:8" x14ac:dyDescent="0.2">
      <c r="B51111" s="12"/>
      <c r="H51111" s="15"/>
    </row>
    <row r="51112" spans="2:8" x14ac:dyDescent="0.2">
      <c r="B51112" s="12"/>
      <c r="H51112" s="15"/>
    </row>
    <row r="51113" spans="2:8" x14ac:dyDescent="0.2">
      <c r="B51113" s="12"/>
      <c r="H51113" s="15"/>
    </row>
    <row r="51114" spans="2:8" x14ac:dyDescent="0.2">
      <c r="B51114" s="12"/>
      <c r="H51114" s="15"/>
    </row>
    <row r="51115" spans="2:8" x14ac:dyDescent="0.2">
      <c r="B51115" s="12"/>
      <c r="H51115" s="15"/>
    </row>
    <row r="51116" spans="2:8" x14ac:dyDescent="0.2">
      <c r="B51116" s="12"/>
      <c r="H51116" s="15"/>
    </row>
    <row r="51117" spans="2:8" x14ac:dyDescent="0.2">
      <c r="B51117" s="12"/>
      <c r="H51117" s="15"/>
    </row>
    <row r="51118" spans="2:8" x14ac:dyDescent="0.2">
      <c r="B51118" s="12"/>
      <c r="H51118" s="15"/>
    </row>
    <row r="51119" spans="2:8" x14ac:dyDescent="0.2">
      <c r="B51119" s="12"/>
      <c r="H51119" s="15"/>
    </row>
    <row r="51120" spans="2:8" x14ac:dyDescent="0.2">
      <c r="B51120" s="12"/>
      <c r="H51120" s="15"/>
    </row>
    <row r="51121" spans="2:8" x14ac:dyDescent="0.2">
      <c r="B51121" s="12"/>
      <c r="H51121" s="15"/>
    </row>
    <row r="51122" spans="2:8" x14ac:dyDescent="0.2">
      <c r="B51122" s="12"/>
      <c r="H51122" s="15"/>
    </row>
    <row r="51123" spans="2:8" x14ac:dyDescent="0.2">
      <c r="B51123" s="12"/>
      <c r="H51123" s="15"/>
    </row>
    <row r="51124" spans="2:8" x14ac:dyDescent="0.2">
      <c r="B51124" s="12"/>
      <c r="H51124" s="15"/>
    </row>
    <row r="51125" spans="2:8" x14ac:dyDescent="0.2">
      <c r="B51125" s="12"/>
      <c r="H51125" s="15"/>
    </row>
    <row r="51126" spans="2:8" x14ac:dyDescent="0.2">
      <c r="B51126" s="12"/>
      <c r="H51126" s="15"/>
    </row>
    <row r="51127" spans="2:8" x14ac:dyDescent="0.2">
      <c r="B51127" s="12"/>
      <c r="H51127" s="15"/>
    </row>
    <row r="51128" spans="2:8" x14ac:dyDescent="0.2">
      <c r="B51128" s="12"/>
      <c r="H51128" s="15"/>
    </row>
    <row r="51129" spans="2:8" x14ac:dyDescent="0.2">
      <c r="B51129" s="12"/>
      <c r="H51129" s="15"/>
    </row>
    <row r="51130" spans="2:8" x14ac:dyDescent="0.2">
      <c r="B51130" s="12"/>
      <c r="H51130" s="15"/>
    </row>
    <row r="51131" spans="2:8" x14ac:dyDescent="0.2">
      <c r="B51131" s="12"/>
      <c r="H51131" s="15"/>
    </row>
    <row r="51132" spans="2:8" x14ac:dyDescent="0.2">
      <c r="B51132" s="12"/>
      <c r="H51132" s="15"/>
    </row>
    <row r="51133" spans="2:8" x14ac:dyDescent="0.2">
      <c r="B51133" s="12"/>
      <c r="H51133" s="15"/>
    </row>
    <row r="51134" spans="2:8" x14ac:dyDescent="0.2">
      <c r="B51134" s="12"/>
      <c r="H51134" s="15"/>
    </row>
    <row r="51135" spans="2:8" x14ac:dyDescent="0.2">
      <c r="B51135" s="12"/>
      <c r="H51135" s="15"/>
    </row>
    <row r="51136" spans="2:8" x14ac:dyDescent="0.2">
      <c r="B51136" s="12"/>
      <c r="H51136" s="15"/>
    </row>
    <row r="51137" spans="2:8" x14ac:dyDescent="0.2">
      <c r="B51137" s="12"/>
      <c r="H51137" s="15"/>
    </row>
    <row r="51138" spans="2:8" x14ac:dyDescent="0.2">
      <c r="B51138" s="12"/>
      <c r="H51138" s="15"/>
    </row>
    <row r="51139" spans="2:8" x14ac:dyDescent="0.2">
      <c r="B51139" s="12"/>
      <c r="H51139" s="15"/>
    </row>
    <row r="51140" spans="2:8" x14ac:dyDescent="0.2">
      <c r="B51140" s="12"/>
      <c r="H51140" s="15"/>
    </row>
    <row r="51141" spans="2:8" x14ac:dyDescent="0.2">
      <c r="B51141" s="12"/>
      <c r="H51141" s="15"/>
    </row>
    <row r="51142" spans="2:8" x14ac:dyDescent="0.2">
      <c r="B51142" s="12"/>
      <c r="H51142" s="15"/>
    </row>
    <row r="51143" spans="2:8" x14ac:dyDescent="0.2">
      <c r="B51143" s="12"/>
      <c r="H51143" s="15"/>
    </row>
    <row r="51144" spans="2:8" x14ac:dyDescent="0.2">
      <c r="B51144" s="12"/>
      <c r="H51144" s="15"/>
    </row>
    <row r="51145" spans="2:8" x14ac:dyDescent="0.2">
      <c r="B51145" s="12"/>
      <c r="H51145" s="15"/>
    </row>
    <row r="51146" spans="2:8" x14ac:dyDescent="0.2">
      <c r="B51146" s="12"/>
      <c r="H51146" s="15"/>
    </row>
    <row r="51147" spans="2:8" x14ac:dyDescent="0.2">
      <c r="B51147" s="12"/>
      <c r="H51147" s="15"/>
    </row>
    <row r="51148" spans="2:8" x14ac:dyDescent="0.2">
      <c r="B51148" s="12"/>
      <c r="H51148" s="15"/>
    </row>
    <row r="51149" spans="2:8" x14ac:dyDescent="0.2">
      <c r="B51149" s="12"/>
      <c r="H51149" s="15"/>
    </row>
    <row r="51150" spans="2:8" x14ac:dyDescent="0.2">
      <c r="B51150" s="12"/>
      <c r="H51150" s="15"/>
    </row>
    <row r="51151" spans="2:8" x14ac:dyDescent="0.2">
      <c r="B51151" s="12"/>
      <c r="H51151" s="15"/>
    </row>
    <row r="51152" spans="2:8" x14ac:dyDescent="0.2">
      <c r="B51152" s="12"/>
      <c r="H51152" s="15"/>
    </row>
    <row r="51153" spans="2:8" x14ac:dyDescent="0.2">
      <c r="B51153" s="12"/>
      <c r="H51153" s="15"/>
    </row>
    <row r="51154" spans="2:8" x14ac:dyDescent="0.2">
      <c r="B51154" s="12"/>
      <c r="H51154" s="15"/>
    </row>
    <row r="51155" spans="2:8" x14ac:dyDescent="0.2">
      <c r="B51155" s="12"/>
      <c r="H51155" s="15"/>
    </row>
    <row r="51156" spans="2:8" x14ac:dyDescent="0.2">
      <c r="B51156" s="12"/>
      <c r="H51156" s="15"/>
    </row>
    <row r="51157" spans="2:8" x14ac:dyDescent="0.2">
      <c r="B51157" s="12"/>
      <c r="H51157" s="15"/>
    </row>
    <row r="51158" spans="2:8" x14ac:dyDescent="0.2">
      <c r="B51158" s="12"/>
      <c r="H51158" s="15"/>
    </row>
    <row r="51159" spans="2:8" x14ac:dyDescent="0.2">
      <c r="B51159" s="12"/>
      <c r="H51159" s="15"/>
    </row>
    <row r="51160" spans="2:8" x14ac:dyDescent="0.2">
      <c r="B51160" s="12"/>
      <c r="H51160" s="15"/>
    </row>
    <row r="51161" spans="2:8" x14ac:dyDescent="0.2">
      <c r="B51161" s="12"/>
      <c r="H51161" s="15"/>
    </row>
    <row r="51162" spans="2:8" x14ac:dyDescent="0.2">
      <c r="B51162" s="12"/>
      <c r="H51162" s="15"/>
    </row>
    <row r="51163" spans="2:8" x14ac:dyDescent="0.2">
      <c r="B51163" s="12"/>
      <c r="H51163" s="15"/>
    </row>
    <row r="51164" spans="2:8" x14ac:dyDescent="0.2">
      <c r="B51164" s="12"/>
      <c r="H51164" s="15"/>
    </row>
    <row r="51165" spans="2:8" x14ac:dyDescent="0.2">
      <c r="B51165" s="12"/>
      <c r="H51165" s="15"/>
    </row>
    <row r="51166" spans="2:8" x14ac:dyDescent="0.2">
      <c r="B51166" s="12"/>
      <c r="H51166" s="15"/>
    </row>
    <row r="51167" spans="2:8" x14ac:dyDescent="0.2">
      <c r="B51167" s="12"/>
      <c r="H51167" s="15"/>
    </row>
    <row r="51168" spans="2:8" x14ac:dyDescent="0.2">
      <c r="B51168" s="12"/>
      <c r="H51168" s="15"/>
    </row>
    <row r="51169" spans="2:8" x14ac:dyDescent="0.2">
      <c r="B51169" s="12"/>
      <c r="H51169" s="15"/>
    </row>
    <row r="51170" spans="2:8" x14ac:dyDescent="0.2">
      <c r="B51170" s="12"/>
      <c r="H51170" s="15"/>
    </row>
    <row r="51171" spans="2:8" x14ac:dyDescent="0.2">
      <c r="B51171" s="12"/>
      <c r="H51171" s="15"/>
    </row>
    <row r="51172" spans="2:8" x14ac:dyDescent="0.2">
      <c r="B51172" s="12"/>
      <c r="H51172" s="15"/>
    </row>
    <row r="51173" spans="2:8" x14ac:dyDescent="0.2">
      <c r="B51173" s="12"/>
      <c r="H51173" s="15"/>
    </row>
    <row r="51174" spans="2:8" x14ac:dyDescent="0.2">
      <c r="B51174" s="12"/>
      <c r="H51174" s="15"/>
    </row>
    <row r="51175" spans="2:8" x14ac:dyDescent="0.2">
      <c r="B51175" s="12"/>
      <c r="H51175" s="15"/>
    </row>
    <row r="51176" spans="2:8" x14ac:dyDescent="0.2">
      <c r="B51176" s="12"/>
      <c r="H51176" s="15"/>
    </row>
    <row r="51177" spans="2:8" x14ac:dyDescent="0.2">
      <c r="B51177" s="12"/>
      <c r="H51177" s="15"/>
    </row>
    <row r="51178" spans="2:8" x14ac:dyDescent="0.2">
      <c r="B51178" s="12"/>
      <c r="H51178" s="15"/>
    </row>
    <row r="51179" spans="2:8" x14ac:dyDescent="0.2">
      <c r="B51179" s="12"/>
      <c r="H51179" s="15"/>
    </row>
    <row r="51180" spans="2:8" x14ac:dyDescent="0.2">
      <c r="B51180" s="12"/>
      <c r="H51180" s="15"/>
    </row>
    <row r="51181" spans="2:8" x14ac:dyDescent="0.2">
      <c r="B51181" s="12"/>
      <c r="H51181" s="15"/>
    </row>
    <row r="51182" spans="2:8" x14ac:dyDescent="0.2">
      <c r="B51182" s="12"/>
      <c r="H51182" s="15"/>
    </row>
    <row r="51183" spans="2:8" x14ac:dyDescent="0.2">
      <c r="B51183" s="12"/>
      <c r="H51183" s="15"/>
    </row>
    <row r="51184" spans="2:8" x14ac:dyDescent="0.2">
      <c r="B51184" s="12"/>
      <c r="H51184" s="15"/>
    </row>
    <row r="51185" spans="2:8" x14ac:dyDescent="0.2">
      <c r="B51185" s="12"/>
      <c r="H51185" s="15"/>
    </row>
    <row r="51186" spans="2:8" x14ac:dyDescent="0.2">
      <c r="B51186" s="12"/>
      <c r="H51186" s="15"/>
    </row>
    <row r="51187" spans="2:8" x14ac:dyDescent="0.2">
      <c r="B51187" s="12"/>
      <c r="H51187" s="15"/>
    </row>
    <row r="51188" spans="2:8" x14ac:dyDescent="0.2">
      <c r="B51188" s="12"/>
      <c r="H51188" s="15"/>
    </row>
    <row r="51189" spans="2:8" x14ac:dyDescent="0.2">
      <c r="B51189" s="12"/>
      <c r="H51189" s="15"/>
    </row>
    <row r="51190" spans="2:8" x14ac:dyDescent="0.2">
      <c r="B51190" s="12"/>
      <c r="H51190" s="15"/>
    </row>
    <row r="51191" spans="2:8" x14ac:dyDescent="0.2">
      <c r="B51191" s="12"/>
      <c r="H51191" s="15"/>
    </row>
    <row r="51192" spans="2:8" x14ac:dyDescent="0.2">
      <c r="B51192" s="12"/>
      <c r="H51192" s="15"/>
    </row>
    <row r="51193" spans="2:8" x14ac:dyDescent="0.2">
      <c r="B51193" s="12"/>
      <c r="H51193" s="15"/>
    </row>
    <row r="51194" spans="2:8" x14ac:dyDescent="0.2">
      <c r="B51194" s="12"/>
      <c r="H51194" s="15"/>
    </row>
    <row r="51195" spans="2:8" x14ac:dyDescent="0.2">
      <c r="B51195" s="12"/>
      <c r="H51195" s="15"/>
    </row>
    <row r="51196" spans="2:8" x14ac:dyDescent="0.2">
      <c r="B51196" s="12"/>
      <c r="H51196" s="15"/>
    </row>
    <row r="51197" spans="2:8" x14ac:dyDescent="0.2">
      <c r="B51197" s="12"/>
      <c r="H51197" s="15"/>
    </row>
    <row r="51198" spans="2:8" x14ac:dyDescent="0.2">
      <c r="B51198" s="12"/>
      <c r="H51198" s="15"/>
    </row>
    <row r="51199" spans="2:8" x14ac:dyDescent="0.2">
      <c r="B51199" s="12"/>
      <c r="H51199" s="15"/>
    </row>
    <row r="51200" spans="2:8" x14ac:dyDescent="0.2">
      <c r="B51200" s="12"/>
      <c r="H51200" s="15"/>
    </row>
    <row r="51201" spans="2:8" x14ac:dyDescent="0.2">
      <c r="B51201" s="12"/>
      <c r="H51201" s="15"/>
    </row>
    <row r="51202" spans="2:8" x14ac:dyDescent="0.2">
      <c r="B51202" s="12"/>
      <c r="H51202" s="15"/>
    </row>
    <row r="51203" spans="2:8" x14ac:dyDescent="0.2">
      <c r="B51203" s="12"/>
      <c r="H51203" s="15"/>
    </row>
    <row r="51204" spans="2:8" x14ac:dyDescent="0.2">
      <c r="B51204" s="12"/>
      <c r="H51204" s="15"/>
    </row>
    <row r="51205" spans="2:8" x14ac:dyDescent="0.2">
      <c r="B51205" s="12"/>
      <c r="H51205" s="15"/>
    </row>
    <row r="51206" spans="2:8" x14ac:dyDescent="0.2">
      <c r="B51206" s="12"/>
      <c r="H51206" s="15"/>
    </row>
    <row r="51207" spans="2:8" x14ac:dyDescent="0.2">
      <c r="B51207" s="12"/>
      <c r="H51207" s="15"/>
    </row>
    <row r="51208" spans="2:8" x14ac:dyDescent="0.2">
      <c r="B51208" s="12"/>
      <c r="H51208" s="15"/>
    </row>
    <row r="51209" spans="2:8" x14ac:dyDescent="0.2">
      <c r="B51209" s="12"/>
      <c r="H51209" s="15"/>
    </row>
    <row r="51210" spans="2:8" x14ac:dyDescent="0.2">
      <c r="B51210" s="12"/>
      <c r="H51210" s="15"/>
    </row>
    <row r="51211" spans="2:8" x14ac:dyDescent="0.2">
      <c r="B51211" s="12"/>
      <c r="H51211" s="15"/>
    </row>
    <row r="51212" spans="2:8" x14ac:dyDescent="0.2">
      <c r="B51212" s="12"/>
      <c r="H51212" s="15"/>
    </row>
    <row r="51213" spans="2:8" x14ac:dyDescent="0.2">
      <c r="B51213" s="12"/>
      <c r="H51213" s="15"/>
    </row>
    <row r="51214" spans="2:8" x14ac:dyDescent="0.2">
      <c r="B51214" s="12"/>
      <c r="H51214" s="15"/>
    </row>
    <row r="51215" spans="2:8" x14ac:dyDescent="0.2">
      <c r="B51215" s="12"/>
      <c r="H51215" s="15"/>
    </row>
    <row r="51216" spans="2:8" x14ac:dyDescent="0.2">
      <c r="B51216" s="12"/>
      <c r="H51216" s="15"/>
    </row>
    <row r="51217" spans="2:8" x14ac:dyDescent="0.2">
      <c r="B51217" s="12"/>
      <c r="H51217" s="15"/>
    </row>
    <row r="51218" spans="2:8" x14ac:dyDescent="0.2">
      <c r="B51218" s="12"/>
      <c r="H51218" s="15"/>
    </row>
    <row r="51219" spans="2:8" x14ac:dyDescent="0.2">
      <c r="B51219" s="12"/>
      <c r="H51219" s="15"/>
    </row>
    <row r="51220" spans="2:8" x14ac:dyDescent="0.2">
      <c r="B51220" s="12"/>
      <c r="H51220" s="15"/>
    </row>
    <row r="51221" spans="2:8" x14ac:dyDescent="0.2">
      <c r="B51221" s="12"/>
      <c r="H51221" s="15"/>
    </row>
    <row r="51222" spans="2:8" x14ac:dyDescent="0.2">
      <c r="B51222" s="12"/>
      <c r="H51222" s="15"/>
    </row>
    <row r="51223" spans="2:8" x14ac:dyDescent="0.2">
      <c r="B51223" s="12"/>
      <c r="H51223" s="15"/>
    </row>
    <row r="51224" spans="2:8" x14ac:dyDescent="0.2">
      <c r="B51224" s="12"/>
      <c r="H51224" s="15"/>
    </row>
    <row r="51225" spans="2:8" x14ac:dyDescent="0.2">
      <c r="B51225" s="12"/>
      <c r="H51225" s="15"/>
    </row>
    <row r="51226" spans="2:8" x14ac:dyDescent="0.2">
      <c r="B51226" s="12"/>
      <c r="H51226" s="15"/>
    </row>
    <row r="51227" spans="2:8" x14ac:dyDescent="0.2">
      <c r="B51227" s="12"/>
      <c r="H51227" s="15"/>
    </row>
    <row r="51228" spans="2:8" x14ac:dyDescent="0.2">
      <c r="B51228" s="12"/>
      <c r="H51228" s="15"/>
    </row>
    <row r="51229" spans="2:8" x14ac:dyDescent="0.2">
      <c r="B51229" s="12"/>
      <c r="H51229" s="15"/>
    </row>
    <row r="51230" spans="2:8" x14ac:dyDescent="0.2">
      <c r="B51230" s="12"/>
      <c r="H51230" s="15"/>
    </row>
    <row r="51231" spans="2:8" x14ac:dyDescent="0.2">
      <c r="B51231" s="12"/>
      <c r="H51231" s="15"/>
    </row>
    <row r="51232" spans="2:8" x14ac:dyDescent="0.2">
      <c r="B51232" s="12"/>
      <c r="H51232" s="15"/>
    </row>
    <row r="51233" spans="2:8" x14ac:dyDescent="0.2">
      <c r="B51233" s="12"/>
      <c r="H51233" s="15"/>
    </row>
    <row r="51234" spans="2:8" x14ac:dyDescent="0.2">
      <c r="B51234" s="12"/>
      <c r="H51234" s="15"/>
    </row>
    <row r="51235" spans="2:8" x14ac:dyDescent="0.2">
      <c r="B51235" s="12"/>
      <c r="H51235" s="15"/>
    </row>
    <row r="51236" spans="2:8" x14ac:dyDescent="0.2">
      <c r="B51236" s="12"/>
      <c r="H51236" s="15"/>
    </row>
    <row r="51237" spans="2:8" x14ac:dyDescent="0.2">
      <c r="B51237" s="12"/>
      <c r="H51237" s="15"/>
    </row>
    <row r="51238" spans="2:8" x14ac:dyDescent="0.2">
      <c r="B51238" s="12"/>
      <c r="H51238" s="15"/>
    </row>
    <row r="51239" spans="2:8" x14ac:dyDescent="0.2">
      <c r="B51239" s="12"/>
      <c r="H51239" s="15"/>
    </row>
    <row r="51240" spans="2:8" x14ac:dyDescent="0.2">
      <c r="B51240" s="12"/>
      <c r="H51240" s="15"/>
    </row>
    <row r="51241" spans="2:8" x14ac:dyDescent="0.2">
      <c r="B51241" s="12"/>
      <c r="H51241" s="15"/>
    </row>
    <row r="51242" spans="2:8" x14ac:dyDescent="0.2">
      <c r="B51242" s="12"/>
      <c r="H51242" s="15"/>
    </row>
    <row r="51243" spans="2:8" x14ac:dyDescent="0.2">
      <c r="B51243" s="12"/>
      <c r="H51243" s="15"/>
    </row>
    <row r="51244" spans="2:8" x14ac:dyDescent="0.2">
      <c r="B51244" s="12"/>
      <c r="H51244" s="15"/>
    </row>
    <row r="51245" spans="2:8" x14ac:dyDescent="0.2">
      <c r="B51245" s="12"/>
      <c r="H51245" s="15"/>
    </row>
    <row r="51246" spans="2:8" x14ac:dyDescent="0.2">
      <c r="B51246" s="12"/>
      <c r="H51246" s="15"/>
    </row>
    <row r="51247" spans="2:8" x14ac:dyDescent="0.2">
      <c r="B51247" s="12"/>
      <c r="H51247" s="15"/>
    </row>
    <row r="51248" spans="2:8" x14ac:dyDescent="0.2">
      <c r="B51248" s="12"/>
      <c r="H51248" s="15"/>
    </row>
    <row r="51249" spans="2:8" x14ac:dyDescent="0.2">
      <c r="B51249" s="12"/>
      <c r="H51249" s="15"/>
    </row>
    <row r="51250" spans="2:8" x14ac:dyDescent="0.2">
      <c r="B51250" s="12"/>
      <c r="H51250" s="15"/>
    </row>
    <row r="51251" spans="2:8" x14ac:dyDescent="0.2">
      <c r="B51251" s="12"/>
      <c r="H51251" s="15"/>
    </row>
    <row r="51252" spans="2:8" x14ac:dyDescent="0.2">
      <c r="B51252" s="12"/>
      <c r="H51252" s="15"/>
    </row>
    <row r="51253" spans="2:8" x14ac:dyDescent="0.2">
      <c r="B51253" s="12"/>
      <c r="H51253" s="15"/>
    </row>
    <row r="51254" spans="2:8" x14ac:dyDescent="0.2">
      <c r="B51254" s="12"/>
      <c r="H51254" s="15"/>
    </row>
    <row r="51255" spans="2:8" x14ac:dyDescent="0.2">
      <c r="B51255" s="12"/>
      <c r="H51255" s="15"/>
    </row>
    <row r="51256" spans="2:8" x14ac:dyDescent="0.2">
      <c r="B51256" s="12"/>
      <c r="H51256" s="15"/>
    </row>
    <row r="51257" spans="2:8" x14ac:dyDescent="0.2">
      <c r="B51257" s="12"/>
      <c r="H51257" s="15"/>
    </row>
    <row r="51258" spans="2:8" x14ac:dyDescent="0.2">
      <c r="B51258" s="12"/>
      <c r="H51258" s="15"/>
    </row>
    <row r="51259" spans="2:8" x14ac:dyDescent="0.2">
      <c r="B51259" s="12"/>
      <c r="H51259" s="15"/>
    </row>
    <row r="51260" spans="2:8" x14ac:dyDescent="0.2">
      <c r="B51260" s="12"/>
      <c r="H51260" s="15"/>
    </row>
    <row r="51261" spans="2:8" x14ac:dyDescent="0.2">
      <c r="B51261" s="12"/>
      <c r="H51261" s="15"/>
    </row>
    <row r="51262" spans="2:8" x14ac:dyDescent="0.2">
      <c r="B51262" s="12"/>
      <c r="H51262" s="15"/>
    </row>
    <row r="51263" spans="2:8" x14ac:dyDescent="0.2">
      <c r="B51263" s="12"/>
      <c r="H51263" s="15"/>
    </row>
    <row r="51264" spans="2:8" x14ac:dyDescent="0.2">
      <c r="B51264" s="12"/>
      <c r="H51264" s="15"/>
    </row>
    <row r="51265" spans="2:8" x14ac:dyDescent="0.2">
      <c r="B51265" s="12"/>
      <c r="H51265" s="15"/>
    </row>
    <row r="51266" spans="2:8" x14ac:dyDescent="0.2">
      <c r="B51266" s="12"/>
      <c r="H51266" s="15"/>
    </row>
    <row r="51267" spans="2:8" x14ac:dyDescent="0.2">
      <c r="B51267" s="12"/>
      <c r="H51267" s="15"/>
    </row>
    <row r="51268" spans="2:8" x14ac:dyDescent="0.2">
      <c r="B51268" s="12"/>
      <c r="H51268" s="15"/>
    </row>
    <row r="51269" spans="2:8" x14ac:dyDescent="0.2">
      <c r="B51269" s="12"/>
      <c r="H51269" s="15"/>
    </row>
    <row r="51270" spans="2:8" x14ac:dyDescent="0.2">
      <c r="B51270" s="12"/>
      <c r="H51270" s="15"/>
    </row>
    <row r="51271" spans="2:8" x14ac:dyDescent="0.2">
      <c r="B51271" s="12"/>
      <c r="H51271" s="15"/>
    </row>
    <row r="51272" spans="2:8" x14ac:dyDescent="0.2">
      <c r="B51272" s="12"/>
      <c r="H51272" s="15"/>
    </row>
    <row r="51273" spans="2:8" x14ac:dyDescent="0.2">
      <c r="B51273" s="12"/>
      <c r="H51273" s="15"/>
    </row>
    <row r="51274" spans="2:8" x14ac:dyDescent="0.2">
      <c r="B51274" s="12"/>
      <c r="H51274" s="15"/>
    </row>
    <row r="51275" spans="2:8" x14ac:dyDescent="0.2">
      <c r="B51275" s="12"/>
      <c r="H51275" s="15"/>
    </row>
    <row r="51276" spans="2:8" x14ac:dyDescent="0.2">
      <c r="B51276" s="12"/>
      <c r="H51276" s="15"/>
    </row>
    <row r="51277" spans="2:8" x14ac:dyDescent="0.2">
      <c r="B51277" s="12"/>
      <c r="H51277" s="15"/>
    </row>
    <row r="51278" spans="2:8" x14ac:dyDescent="0.2">
      <c r="B51278" s="12"/>
      <c r="H51278" s="15"/>
    </row>
    <row r="51279" spans="2:8" x14ac:dyDescent="0.2">
      <c r="B51279" s="12"/>
      <c r="H51279" s="15"/>
    </row>
    <row r="51280" spans="2:8" x14ac:dyDescent="0.2">
      <c r="B51280" s="12"/>
      <c r="H51280" s="15"/>
    </row>
    <row r="51281" spans="2:8" x14ac:dyDescent="0.2">
      <c r="B51281" s="12"/>
      <c r="H51281" s="15"/>
    </row>
    <row r="51282" spans="2:8" x14ac:dyDescent="0.2">
      <c r="B51282" s="12"/>
      <c r="H51282" s="15"/>
    </row>
    <row r="51283" spans="2:8" x14ac:dyDescent="0.2">
      <c r="B51283" s="12"/>
      <c r="H51283" s="15"/>
    </row>
    <row r="51284" spans="2:8" x14ac:dyDescent="0.2">
      <c r="B51284" s="12"/>
      <c r="H51284" s="15"/>
    </row>
    <row r="51285" spans="2:8" x14ac:dyDescent="0.2">
      <c r="B51285" s="12"/>
      <c r="H51285" s="15"/>
    </row>
    <row r="51286" spans="2:8" x14ac:dyDescent="0.2">
      <c r="B51286" s="12"/>
      <c r="H51286" s="15"/>
    </row>
    <row r="51287" spans="2:8" x14ac:dyDescent="0.2">
      <c r="B51287" s="12"/>
      <c r="H51287" s="15"/>
    </row>
    <row r="51288" spans="2:8" x14ac:dyDescent="0.2">
      <c r="B51288" s="12"/>
      <c r="H51288" s="15"/>
    </row>
    <row r="51289" spans="2:8" x14ac:dyDescent="0.2">
      <c r="B51289" s="12"/>
      <c r="H51289" s="15"/>
    </row>
    <row r="51290" spans="2:8" x14ac:dyDescent="0.2">
      <c r="B51290" s="12"/>
      <c r="H51290" s="15"/>
    </row>
    <row r="51291" spans="2:8" x14ac:dyDescent="0.2">
      <c r="B51291" s="12"/>
      <c r="H51291" s="15"/>
    </row>
    <row r="51292" spans="2:8" x14ac:dyDescent="0.2">
      <c r="B51292" s="12"/>
      <c r="H51292" s="15"/>
    </row>
    <row r="51293" spans="2:8" x14ac:dyDescent="0.2">
      <c r="B51293" s="12"/>
      <c r="H51293" s="15"/>
    </row>
    <row r="51294" spans="2:8" x14ac:dyDescent="0.2">
      <c r="B51294" s="12"/>
      <c r="H51294" s="15"/>
    </row>
    <row r="51295" spans="2:8" x14ac:dyDescent="0.2">
      <c r="B51295" s="12"/>
      <c r="H51295" s="15"/>
    </row>
    <row r="51296" spans="2:8" x14ac:dyDescent="0.2">
      <c r="B51296" s="12"/>
      <c r="H51296" s="15"/>
    </row>
    <row r="51297" spans="2:8" x14ac:dyDescent="0.2">
      <c r="B51297" s="12"/>
      <c r="H51297" s="15"/>
    </row>
    <row r="51298" spans="2:8" x14ac:dyDescent="0.2">
      <c r="B51298" s="12"/>
      <c r="H51298" s="15"/>
    </row>
    <row r="51299" spans="2:8" x14ac:dyDescent="0.2">
      <c r="B51299" s="12"/>
      <c r="H51299" s="15"/>
    </row>
    <row r="51300" spans="2:8" x14ac:dyDescent="0.2">
      <c r="B51300" s="12"/>
      <c r="H51300" s="15"/>
    </row>
    <row r="51301" spans="2:8" x14ac:dyDescent="0.2">
      <c r="B51301" s="12"/>
      <c r="H51301" s="15"/>
    </row>
    <row r="51302" spans="2:8" x14ac:dyDescent="0.2">
      <c r="B51302" s="12"/>
      <c r="H51302" s="15"/>
    </row>
    <row r="51303" spans="2:8" x14ac:dyDescent="0.2">
      <c r="B51303" s="12"/>
      <c r="H51303" s="15"/>
    </row>
    <row r="51304" spans="2:8" x14ac:dyDescent="0.2">
      <c r="B51304" s="12"/>
      <c r="H51304" s="15"/>
    </row>
    <row r="51305" spans="2:8" x14ac:dyDescent="0.2">
      <c r="B51305" s="12"/>
      <c r="H51305" s="15"/>
    </row>
    <row r="51306" spans="2:8" x14ac:dyDescent="0.2">
      <c r="B51306" s="12"/>
      <c r="H51306" s="15"/>
    </row>
    <row r="51307" spans="2:8" x14ac:dyDescent="0.2">
      <c r="B51307" s="12"/>
      <c r="H51307" s="15"/>
    </row>
    <row r="51308" spans="2:8" x14ac:dyDescent="0.2">
      <c r="B51308" s="12"/>
      <c r="H51308" s="15"/>
    </row>
    <row r="51309" spans="2:8" x14ac:dyDescent="0.2">
      <c r="B51309" s="12"/>
      <c r="H51309" s="15"/>
    </row>
    <row r="51310" spans="2:8" x14ac:dyDescent="0.2">
      <c r="B51310" s="12"/>
      <c r="H51310" s="15"/>
    </row>
    <row r="51311" spans="2:8" x14ac:dyDescent="0.2">
      <c r="B51311" s="12"/>
      <c r="H51311" s="15"/>
    </row>
    <row r="51312" spans="2:8" x14ac:dyDescent="0.2">
      <c r="B51312" s="12"/>
      <c r="H51312" s="15"/>
    </row>
    <row r="51313" spans="2:8" x14ac:dyDescent="0.2">
      <c r="B51313" s="12"/>
      <c r="H51313" s="15"/>
    </row>
    <row r="51314" spans="2:8" x14ac:dyDescent="0.2">
      <c r="B51314" s="12"/>
      <c r="H51314" s="15"/>
    </row>
    <row r="51315" spans="2:8" x14ac:dyDescent="0.2">
      <c r="B51315" s="12"/>
      <c r="H51315" s="15"/>
    </row>
    <row r="51316" spans="2:8" x14ac:dyDescent="0.2">
      <c r="B51316" s="12"/>
      <c r="H51316" s="15"/>
    </row>
    <row r="51317" spans="2:8" x14ac:dyDescent="0.2">
      <c r="B51317" s="12"/>
      <c r="H51317" s="15"/>
    </row>
    <row r="51318" spans="2:8" x14ac:dyDescent="0.2">
      <c r="B51318" s="12"/>
      <c r="H51318" s="15"/>
    </row>
    <row r="51319" spans="2:8" x14ac:dyDescent="0.2">
      <c r="B51319" s="12"/>
      <c r="H51319" s="15"/>
    </row>
    <row r="51320" spans="2:8" x14ac:dyDescent="0.2">
      <c r="B51320" s="12"/>
      <c r="H51320" s="15"/>
    </row>
    <row r="51321" spans="2:8" x14ac:dyDescent="0.2">
      <c r="B51321" s="12"/>
      <c r="H51321" s="15"/>
    </row>
    <row r="51322" spans="2:8" x14ac:dyDescent="0.2">
      <c r="B51322" s="12"/>
      <c r="H51322" s="15"/>
    </row>
    <row r="51323" spans="2:8" x14ac:dyDescent="0.2">
      <c r="B51323" s="12"/>
      <c r="H51323" s="15"/>
    </row>
    <row r="51324" spans="2:8" x14ac:dyDescent="0.2">
      <c r="B51324" s="12"/>
      <c r="H51324" s="15"/>
    </row>
    <row r="51325" spans="2:8" x14ac:dyDescent="0.2">
      <c r="B51325" s="12"/>
      <c r="H51325" s="15"/>
    </row>
    <row r="51326" spans="2:8" x14ac:dyDescent="0.2">
      <c r="B51326" s="12"/>
      <c r="H51326" s="15"/>
    </row>
    <row r="51327" spans="2:8" x14ac:dyDescent="0.2">
      <c r="B51327" s="12"/>
      <c r="H51327" s="15"/>
    </row>
    <row r="51328" spans="2:8" x14ac:dyDescent="0.2">
      <c r="B51328" s="12"/>
      <c r="H51328" s="15"/>
    </row>
    <row r="51329" spans="2:8" x14ac:dyDescent="0.2">
      <c r="B51329" s="12"/>
      <c r="H51329" s="15"/>
    </row>
    <row r="51330" spans="2:8" x14ac:dyDescent="0.2">
      <c r="B51330" s="12"/>
      <c r="H51330" s="15"/>
    </row>
    <row r="51331" spans="2:8" x14ac:dyDescent="0.2">
      <c r="B51331" s="12"/>
      <c r="H51331" s="15"/>
    </row>
    <row r="51332" spans="2:8" x14ac:dyDescent="0.2">
      <c r="B51332" s="12"/>
      <c r="H51332" s="15"/>
    </row>
    <row r="51333" spans="2:8" x14ac:dyDescent="0.2">
      <c r="B51333" s="12"/>
      <c r="H51333" s="15"/>
    </row>
    <row r="51334" spans="2:8" x14ac:dyDescent="0.2">
      <c r="B51334" s="12"/>
      <c r="H51334" s="15"/>
    </row>
    <row r="51335" spans="2:8" x14ac:dyDescent="0.2">
      <c r="B51335" s="12"/>
      <c r="H51335" s="15"/>
    </row>
    <row r="51336" spans="2:8" x14ac:dyDescent="0.2">
      <c r="B51336" s="12"/>
      <c r="H51336" s="15"/>
    </row>
    <row r="51337" spans="2:8" x14ac:dyDescent="0.2">
      <c r="B51337" s="12"/>
      <c r="H51337" s="15"/>
    </row>
    <row r="51338" spans="2:8" x14ac:dyDescent="0.2">
      <c r="B51338" s="12"/>
      <c r="H51338" s="15"/>
    </row>
    <row r="51339" spans="2:8" x14ac:dyDescent="0.2">
      <c r="B51339" s="12"/>
      <c r="H51339" s="15"/>
    </row>
    <row r="51340" spans="2:8" x14ac:dyDescent="0.2">
      <c r="B51340" s="12"/>
      <c r="H51340" s="15"/>
    </row>
    <row r="51341" spans="2:8" x14ac:dyDescent="0.2">
      <c r="B51341" s="12"/>
      <c r="H51341" s="15"/>
    </row>
    <row r="51342" spans="2:8" x14ac:dyDescent="0.2">
      <c r="B51342" s="12"/>
      <c r="H51342" s="15"/>
    </row>
    <row r="51343" spans="2:8" x14ac:dyDescent="0.2">
      <c r="B51343" s="12"/>
      <c r="H51343" s="15"/>
    </row>
    <row r="51344" spans="2:8" x14ac:dyDescent="0.2">
      <c r="B51344" s="12"/>
      <c r="H51344" s="15"/>
    </row>
    <row r="51345" spans="2:8" x14ac:dyDescent="0.2">
      <c r="B51345" s="12"/>
      <c r="H51345" s="15"/>
    </row>
    <row r="51346" spans="2:8" x14ac:dyDescent="0.2">
      <c r="B51346" s="12"/>
      <c r="H51346" s="15"/>
    </row>
    <row r="51347" spans="2:8" x14ac:dyDescent="0.2">
      <c r="B51347" s="12"/>
      <c r="H51347" s="15"/>
    </row>
    <row r="51348" spans="2:8" x14ac:dyDescent="0.2">
      <c r="B51348" s="12"/>
      <c r="H51348" s="15"/>
    </row>
    <row r="51349" spans="2:8" x14ac:dyDescent="0.2">
      <c r="B51349" s="12"/>
      <c r="H51349" s="15"/>
    </row>
    <row r="51350" spans="2:8" x14ac:dyDescent="0.2">
      <c r="B51350" s="12"/>
      <c r="H51350" s="15"/>
    </row>
    <row r="51351" spans="2:8" x14ac:dyDescent="0.2">
      <c r="B51351" s="12"/>
      <c r="H51351" s="15"/>
    </row>
    <row r="51352" spans="2:8" x14ac:dyDescent="0.2">
      <c r="B51352" s="12"/>
      <c r="H51352" s="15"/>
    </row>
    <row r="51353" spans="2:8" x14ac:dyDescent="0.2">
      <c r="B51353" s="12"/>
      <c r="H51353" s="15"/>
    </row>
    <row r="51354" spans="2:8" x14ac:dyDescent="0.2">
      <c r="B51354" s="12"/>
      <c r="H51354" s="15"/>
    </row>
    <row r="51355" spans="2:8" x14ac:dyDescent="0.2">
      <c r="B51355" s="12"/>
      <c r="H51355" s="15"/>
    </row>
    <row r="51356" spans="2:8" x14ac:dyDescent="0.2">
      <c r="B51356" s="12"/>
      <c r="H51356" s="15"/>
    </row>
    <row r="51357" spans="2:8" x14ac:dyDescent="0.2">
      <c r="B51357" s="12"/>
      <c r="H51357" s="15"/>
    </row>
    <row r="51358" spans="2:8" x14ac:dyDescent="0.2">
      <c r="B51358" s="12"/>
      <c r="H51358" s="15"/>
    </row>
    <row r="51359" spans="2:8" x14ac:dyDescent="0.2">
      <c r="B51359" s="12"/>
      <c r="H51359" s="15"/>
    </row>
    <row r="51360" spans="2:8" x14ac:dyDescent="0.2">
      <c r="B51360" s="12"/>
      <c r="H51360" s="15"/>
    </row>
    <row r="51361" spans="2:8" x14ac:dyDescent="0.2">
      <c r="B51361" s="12"/>
      <c r="H51361" s="15"/>
    </row>
    <row r="51362" spans="2:8" x14ac:dyDescent="0.2">
      <c r="B51362" s="12"/>
      <c r="H51362" s="15"/>
    </row>
    <row r="51363" spans="2:8" x14ac:dyDescent="0.2">
      <c r="B51363" s="12"/>
      <c r="H51363" s="15"/>
    </row>
    <row r="51364" spans="2:8" x14ac:dyDescent="0.2">
      <c r="B51364" s="12"/>
      <c r="H51364" s="15"/>
    </row>
    <row r="51365" spans="2:8" x14ac:dyDescent="0.2">
      <c r="B51365" s="12"/>
      <c r="H51365" s="15"/>
    </row>
    <row r="51366" spans="2:8" x14ac:dyDescent="0.2">
      <c r="B51366" s="12"/>
      <c r="H51366" s="15"/>
    </row>
    <row r="51367" spans="2:8" x14ac:dyDescent="0.2">
      <c r="B51367" s="12"/>
      <c r="H51367" s="15"/>
    </row>
    <row r="51368" spans="2:8" x14ac:dyDescent="0.2">
      <c r="B51368" s="12"/>
      <c r="H51368" s="15"/>
    </row>
    <row r="51369" spans="2:8" x14ac:dyDescent="0.2">
      <c r="B51369" s="12"/>
      <c r="H51369" s="15"/>
    </row>
    <row r="51370" spans="2:8" x14ac:dyDescent="0.2">
      <c r="B51370" s="12"/>
      <c r="H51370" s="15"/>
    </row>
    <row r="51371" spans="2:8" x14ac:dyDescent="0.2">
      <c r="B51371" s="12"/>
      <c r="H51371" s="15"/>
    </row>
    <row r="51372" spans="2:8" x14ac:dyDescent="0.2">
      <c r="B51372" s="12"/>
      <c r="H51372" s="15"/>
    </row>
    <row r="51373" spans="2:8" x14ac:dyDescent="0.2">
      <c r="B51373" s="12"/>
      <c r="H51373" s="15"/>
    </row>
    <row r="51374" spans="2:8" x14ac:dyDescent="0.2">
      <c r="B51374" s="12"/>
      <c r="H51374" s="15"/>
    </row>
    <row r="51375" spans="2:8" x14ac:dyDescent="0.2">
      <c r="B51375" s="12"/>
      <c r="H51375" s="15"/>
    </row>
    <row r="51376" spans="2:8" x14ac:dyDescent="0.2">
      <c r="B51376" s="12"/>
      <c r="H51376" s="15"/>
    </row>
    <row r="51377" spans="2:8" x14ac:dyDescent="0.2">
      <c r="B51377" s="12"/>
      <c r="H51377" s="15"/>
    </row>
    <row r="51378" spans="2:8" x14ac:dyDescent="0.2">
      <c r="B51378" s="12"/>
      <c r="H51378" s="15"/>
    </row>
    <row r="51379" spans="2:8" x14ac:dyDescent="0.2">
      <c r="B51379" s="12"/>
      <c r="H51379" s="15"/>
    </row>
    <row r="51380" spans="2:8" x14ac:dyDescent="0.2">
      <c r="B51380" s="12"/>
      <c r="H51380" s="15"/>
    </row>
    <row r="51381" spans="2:8" x14ac:dyDescent="0.2">
      <c r="B51381" s="12"/>
      <c r="H51381" s="15"/>
    </row>
    <row r="51382" spans="2:8" x14ac:dyDescent="0.2">
      <c r="B51382" s="12"/>
      <c r="H51382" s="15"/>
    </row>
    <row r="51383" spans="2:8" x14ac:dyDescent="0.2">
      <c r="B51383" s="12"/>
      <c r="H51383" s="15"/>
    </row>
    <row r="51384" spans="2:8" x14ac:dyDescent="0.2">
      <c r="B51384" s="12"/>
      <c r="H51384" s="15"/>
    </row>
    <row r="51385" spans="2:8" x14ac:dyDescent="0.2">
      <c r="B51385" s="12"/>
      <c r="H51385" s="15"/>
    </row>
    <row r="51386" spans="2:8" x14ac:dyDescent="0.2">
      <c r="B51386" s="12"/>
      <c r="H51386" s="15"/>
    </row>
    <row r="51387" spans="2:8" x14ac:dyDescent="0.2">
      <c r="B51387" s="12"/>
      <c r="H51387" s="15"/>
    </row>
    <row r="51388" spans="2:8" x14ac:dyDescent="0.2">
      <c r="B51388" s="12"/>
      <c r="H51388" s="15"/>
    </row>
    <row r="51389" spans="2:8" x14ac:dyDescent="0.2">
      <c r="B51389" s="12"/>
      <c r="H51389" s="15"/>
    </row>
    <row r="51390" spans="2:8" x14ac:dyDescent="0.2">
      <c r="B51390" s="12"/>
      <c r="H51390" s="15"/>
    </row>
    <row r="51391" spans="2:8" x14ac:dyDescent="0.2">
      <c r="B51391" s="12"/>
      <c r="H51391" s="15"/>
    </row>
    <row r="51392" spans="2:8" x14ac:dyDescent="0.2">
      <c r="B51392" s="12"/>
      <c r="H51392" s="15"/>
    </row>
    <row r="51393" spans="2:8" x14ac:dyDescent="0.2">
      <c r="B51393" s="12"/>
      <c r="H51393" s="15"/>
    </row>
    <row r="51394" spans="2:8" x14ac:dyDescent="0.2">
      <c r="B51394" s="12"/>
      <c r="H51394" s="15"/>
    </row>
    <row r="51395" spans="2:8" x14ac:dyDescent="0.2">
      <c r="B51395" s="12"/>
      <c r="H51395" s="15"/>
    </row>
    <row r="51396" spans="2:8" x14ac:dyDescent="0.2">
      <c r="B51396" s="12"/>
      <c r="H51396" s="15"/>
    </row>
    <row r="51397" spans="2:8" x14ac:dyDescent="0.2">
      <c r="B51397" s="12"/>
      <c r="H51397" s="15"/>
    </row>
    <row r="51398" spans="2:8" x14ac:dyDescent="0.2">
      <c r="B51398" s="12"/>
      <c r="H51398" s="15"/>
    </row>
    <row r="51399" spans="2:8" x14ac:dyDescent="0.2">
      <c r="B51399" s="12"/>
      <c r="H51399" s="15"/>
    </row>
    <row r="51400" spans="2:8" x14ac:dyDescent="0.2">
      <c r="B51400" s="12"/>
      <c r="H51400" s="15"/>
    </row>
    <row r="51401" spans="2:8" x14ac:dyDescent="0.2">
      <c r="B51401" s="12"/>
      <c r="H51401" s="15"/>
    </row>
    <row r="51402" spans="2:8" x14ac:dyDescent="0.2">
      <c r="B51402" s="12"/>
      <c r="H51402" s="15"/>
    </row>
    <row r="51403" spans="2:8" x14ac:dyDescent="0.2">
      <c r="B51403" s="12"/>
      <c r="H51403" s="15"/>
    </row>
    <row r="51404" spans="2:8" x14ac:dyDescent="0.2">
      <c r="B51404" s="12"/>
      <c r="H51404" s="15"/>
    </row>
    <row r="51405" spans="2:8" x14ac:dyDescent="0.2">
      <c r="B51405" s="12"/>
      <c r="H51405" s="15"/>
    </row>
    <row r="51406" spans="2:8" x14ac:dyDescent="0.2">
      <c r="B51406" s="12"/>
      <c r="H51406" s="15"/>
    </row>
    <row r="51407" spans="2:8" x14ac:dyDescent="0.2">
      <c r="B51407" s="12"/>
      <c r="H51407" s="15"/>
    </row>
    <row r="51408" spans="2:8" x14ac:dyDescent="0.2">
      <c r="B51408" s="12"/>
      <c r="H51408" s="15"/>
    </row>
    <row r="51409" spans="2:8" x14ac:dyDescent="0.2">
      <c r="B51409" s="12"/>
      <c r="H51409" s="15"/>
    </row>
    <row r="51410" spans="2:8" x14ac:dyDescent="0.2">
      <c r="B51410" s="12"/>
      <c r="H51410" s="15"/>
    </row>
    <row r="51411" spans="2:8" x14ac:dyDescent="0.2">
      <c r="B51411" s="12"/>
      <c r="H51411" s="15"/>
    </row>
    <row r="51412" spans="2:8" x14ac:dyDescent="0.2">
      <c r="B51412" s="12"/>
      <c r="H51412" s="15"/>
    </row>
    <row r="51413" spans="2:8" x14ac:dyDescent="0.2">
      <c r="B51413" s="12"/>
      <c r="H51413" s="15"/>
    </row>
    <row r="51414" spans="2:8" x14ac:dyDescent="0.2">
      <c r="B51414" s="12"/>
      <c r="H51414" s="15"/>
    </row>
    <row r="51415" spans="2:8" x14ac:dyDescent="0.2">
      <c r="B51415" s="12"/>
      <c r="H51415" s="15"/>
    </row>
    <row r="51416" spans="2:8" x14ac:dyDescent="0.2">
      <c r="B51416" s="12"/>
      <c r="H51416" s="15"/>
    </row>
    <row r="51417" spans="2:8" x14ac:dyDescent="0.2">
      <c r="B51417" s="12"/>
      <c r="H51417" s="15"/>
    </row>
    <row r="51418" spans="2:8" x14ac:dyDescent="0.2">
      <c r="B51418" s="12"/>
      <c r="H51418" s="15"/>
    </row>
    <row r="51419" spans="2:8" x14ac:dyDescent="0.2">
      <c r="B51419" s="12"/>
      <c r="H51419" s="15"/>
    </row>
    <row r="51420" spans="2:8" x14ac:dyDescent="0.2">
      <c r="B51420" s="12"/>
      <c r="H51420" s="15"/>
    </row>
    <row r="51421" spans="2:8" x14ac:dyDescent="0.2">
      <c r="B51421" s="12"/>
      <c r="H51421" s="15"/>
    </row>
    <row r="51422" spans="2:8" x14ac:dyDescent="0.2">
      <c r="B51422" s="12"/>
      <c r="H51422" s="15"/>
    </row>
    <row r="51423" spans="2:8" x14ac:dyDescent="0.2">
      <c r="B51423" s="12"/>
      <c r="H51423" s="15"/>
    </row>
    <row r="51424" spans="2:8" x14ac:dyDescent="0.2">
      <c r="B51424" s="12"/>
      <c r="H51424" s="15"/>
    </row>
    <row r="51425" spans="2:8" x14ac:dyDescent="0.2">
      <c r="B51425" s="12"/>
      <c r="H51425" s="15"/>
    </row>
    <row r="51426" spans="2:8" x14ac:dyDescent="0.2">
      <c r="B51426" s="12"/>
      <c r="H51426" s="15"/>
    </row>
    <row r="51427" spans="2:8" x14ac:dyDescent="0.2">
      <c r="B51427" s="12"/>
      <c r="H51427" s="15"/>
    </row>
    <row r="51428" spans="2:8" x14ac:dyDescent="0.2">
      <c r="B51428" s="12"/>
      <c r="H51428" s="15"/>
    </row>
    <row r="51429" spans="2:8" x14ac:dyDescent="0.2">
      <c r="B51429" s="12"/>
      <c r="H51429" s="15"/>
    </row>
    <row r="51430" spans="2:8" x14ac:dyDescent="0.2">
      <c r="B51430" s="12"/>
      <c r="H51430" s="15"/>
    </row>
    <row r="51431" spans="2:8" x14ac:dyDescent="0.2">
      <c r="B51431" s="12"/>
      <c r="H51431" s="15"/>
    </row>
    <row r="51432" spans="2:8" x14ac:dyDescent="0.2">
      <c r="B51432" s="12"/>
      <c r="H51432" s="15"/>
    </row>
    <row r="51433" spans="2:8" x14ac:dyDescent="0.2">
      <c r="B51433" s="12"/>
      <c r="H51433" s="15"/>
    </row>
    <row r="51434" spans="2:8" x14ac:dyDescent="0.2">
      <c r="B51434" s="12"/>
      <c r="H51434" s="15"/>
    </row>
    <row r="51435" spans="2:8" x14ac:dyDescent="0.2">
      <c r="B51435" s="12"/>
      <c r="H51435" s="15"/>
    </row>
    <row r="51436" spans="2:8" x14ac:dyDescent="0.2">
      <c r="B51436" s="12"/>
      <c r="H51436" s="15"/>
    </row>
    <row r="51437" spans="2:8" x14ac:dyDescent="0.2">
      <c r="B51437" s="12"/>
      <c r="H51437" s="15"/>
    </row>
    <row r="51438" spans="2:8" x14ac:dyDescent="0.2">
      <c r="B51438" s="12"/>
      <c r="H51438" s="15"/>
    </row>
    <row r="51439" spans="2:8" x14ac:dyDescent="0.2">
      <c r="B51439" s="12"/>
      <c r="H51439" s="15"/>
    </row>
    <row r="51440" spans="2:8" x14ac:dyDescent="0.2">
      <c r="B51440" s="12"/>
      <c r="H51440" s="15"/>
    </row>
    <row r="51441" spans="2:8" x14ac:dyDescent="0.2">
      <c r="B51441" s="12"/>
      <c r="H51441" s="15"/>
    </row>
    <row r="51442" spans="2:8" x14ac:dyDescent="0.2">
      <c r="B51442" s="12"/>
      <c r="H51442" s="15"/>
    </row>
    <row r="51443" spans="2:8" x14ac:dyDescent="0.2">
      <c r="B51443" s="12"/>
      <c r="H51443" s="15"/>
    </row>
    <row r="51444" spans="2:8" x14ac:dyDescent="0.2">
      <c r="B51444" s="12"/>
      <c r="H51444" s="15"/>
    </row>
    <row r="51445" spans="2:8" x14ac:dyDescent="0.2">
      <c r="B51445" s="12"/>
      <c r="H51445" s="15"/>
    </row>
    <row r="51446" spans="2:8" x14ac:dyDescent="0.2">
      <c r="B51446" s="12"/>
      <c r="H51446" s="15"/>
    </row>
    <row r="51447" spans="2:8" x14ac:dyDescent="0.2">
      <c r="B51447" s="12"/>
      <c r="H51447" s="15"/>
    </row>
    <row r="51448" spans="2:8" x14ac:dyDescent="0.2">
      <c r="B51448" s="12"/>
      <c r="H51448" s="15"/>
    </row>
    <row r="51449" spans="2:8" x14ac:dyDescent="0.2">
      <c r="B51449" s="12"/>
      <c r="H51449" s="15"/>
    </row>
    <row r="51450" spans="2:8" x14ac:dyDescent="0.2">
      <c r="B51450" s="12"/>
      <c r="H51450" s="15"/>
    </row>
    <row r="51451" spans="2:8" x14ac:dyDescent="0.2">
      <c r="B51451" s="12"/>
      <c r="H51451" s="15"/>
    </row>
    <row r="51452" spans="2:8" x14ac:dyDescent="0.2">
      <c r="B51452" s="12"/>
      <c r="H51452" s="15"/>
    </row>
    <row r="51453" spans="2:8" x14ac:dyDescent="0.2">
      <c r="B51453" s="12"/>
      <c r="H51453" s="15"/>
    </row>
    <row r="51454" spans="2:8" x14ac:dyDescent="0.2">
      <c r="B51454" s="12"/>
      <c r="H51454" s="15"/>
    </row>
    <row r="51455" spans="2:8" x14ac:dyDescent="0.2">
      <c r="B51455" s="12"/>
      <c r="H51455" s="15"/>
    </row>
    <row r="51456" spans="2:8" x14ac:dyDescent="0.2">
      <c r="B51456" s="12"/>
      <c r="H51456" s="15"/>
    </row>
    <row r="51457" spans="2:8" x14ac:dyDescent="0.2">
      <c r="B51457" s="12"/>
      <c r="H51457" s="15"/>
    </row>
    <row r="51458" spans="2:8" x14ac:dyDescent="0.2">
      <c r="B51458" s="12"/>
      <c r="H51458" s="15"/>
    </row>
    <row r="51459" spans="2:8" x14ac:dyDescent="0.2">
      <c r="B51459" s="12"/>
      <c r="H51459" s="15"/>
    </row>
    <row r="51460" spans="2:8" x14ac:dyDescent="0.2">
      <c r="B51460" s="12"/>
      <c r="H51460" s="15"/>
    </row>
    <row r="51461" spans="2:8" x14ac:dyDescent="0.2">
      <c r="B51461" s="12"/>
      <c r="H51461" s="15"/>
    </row>
    <row r="51462" spans="2:8" x14ac:dyDescent="0.2">
      <c r="B51462" s="12"/>
      <c r="H51462" s="15"/>
    </row>
    <row r="51463" spans="2:8" x14ac:dyDescent="0.2">
      <c r="B51463" s="12"/>
      <c r="H51463" s="15"/>
    </row>
    <row r="51464" spans="2:8" x14ac:dyDescent="0.2">
      <c r="B51464" s="12"/>
      <c r="H51464" s="15"/>
    </row>
    <row r="51465" spans="2:8" x14ac:dyDescent="0.2">
      <c r="B51465" s="12"/>
      <c r="H51465" s="15"/>
    </row>
    <row r="51466" spans="2:8" x14ac:dyDescent="0.2">
      <c r="B51466" s="12"/>
      <c r="H51466" s="15"/>
    </row>
    <row r="51467" spans="2:8" x14ac:dyDescent="0.2">
      <c r="B51467" s="12"/>
      <c r="H51467" s="15"/>
    </row>
    <row r="51468" spans="2:8" x14ac:dyDescent="0.2">
      <c r="B51468" s="12"/>
      <c r="H51468" s="15"/>
    </row>
    <row r="51469" spans="2:8" x14ac:dyDescent="0.2">
      <c r="B51469" s="12"/>
      <c r="H51469" s="15"/>
    </row>
    <row r="51470" spans="2:8" x14ac:dyDescent="0.2">
      <c r="B51470" s="12"/>
      <c r="H51470" s="15"/>
    </row>
    <row r="51471" spans="2:8" x14ac:dyDescent="0.2">
      <c r="B51471" s="12"/>
      <c r="H51471" s="15"/>
    </row>
    <row r="51472" spans="2:8" x14ac:dyDescent="0.2">
      <c r="B51472" s="12"/>
      <c r="H51472" s="15"/>
    </row>
    <row r="51473" spans="2:8" x14ac:dyDescent="0.2">
      <c r="B51473" s="12"/>
      <c r="H51473" s="15"/>
    </row>
    <row r="51474" spans="2:8" x14ac:dyDescent="0.2">
      <c r="B51474" s="12"/>
      <c r="H51474" s="15"/>
    </row>
    <row r="51475" spans="2:8" x14ac:dyDescent="0.2">
      <c r="B51475" s="12"/>
      <c r="H51475" s="15"/>
    </row>
    <row r="51476" spans="2:8" x14ac:dyDescent="0.2">
      <c r="B51476" s="12"/>
      <c r="H51476" s="15"/>
    </row>
    <row r="51477" spans="2:8" x14ac:dyDescent="0.2">
      <c r="B51477" s="12"/>
      <c r="H51477" s="15"/>
    </row>
    <row r="51478" spans="2:8" x14ac:dyDescent="0.2">
      <c r="B51478" s="12"/>
      <c r="H51478" s="15"/>
    </row>
    <row r="51479" spans="2:8" x14ac:dyDescent="0.2">
      <c r="B51479" s="12"/>
      <c r="H51479" s="15"/>
    </row>
    <row r="51480" spans="2:8" x14ac:dyDescent="0.2">
      <c r="B51480" s="12"/>
      <c r="H51480" s="15"/>
    </row>
    <row r="51481" spans="2:8" x14ac:dyDescent="0.2">
      <c r="B51481" s="12"/>
      <c r="H51481" s="15"/>
    </row>
    <row r="51482" spans="2:8" x14ac:dyDescent="0.2">
      <c r="B51482" s="12"/>
      <c r="H51482" s="15"/>
    </row>
    <row r="51483" spans="2:8" x14ac:dyDescent="0.2">
      <c r="B51483" s="12"/>
      <c r="H51483" s="15"/>
    </row>
    <row r="51484" spans="2:8" x14ac:dyDescent="0.2">
      <c r="B51484" s="12"/>
      <c r="H51484" s="15"/>
    </row>
    <row r="51485" spans="2:8" x14ac:dyDescent="0.2">
      <c r="B51485" s="12"/>
      <c r="H51485" s="15"/>
    </row>
    <row r="51486" spans="2:8" x14ac:dyDescent="0.2">
      <c r="B51486" s="12"/>
      <c r="H51486" s="15"/>
    </row>
    <row r="51487" spans="2:8" x14ac:dyDescent="0.2">
      <c r="B51487" s="12"/>
      <c r="H51487" s="15"/>
    </row>
    <row r="51488" spans="2:8" x14ac:dyDescent="0.2">
      <c r="B51488" s="12"/>
      <c r="H51488" s="15"/>
    </row>
    <row r="51489" spans="2:8" x14ac:dyDescent="0.2">
      <c r="B51489" s="12"/>
      <c r="H51489" s="15"/>
    </row>
    <row r="51490" spans="2:8" x14ac:dyDescent="0.2">
      <c r="B51490" s="12"/>
      <c r="H51490" s="15"/>
    </row>
    <row r="51491" spans="2:8" x14ac:dyDescent="0.2">
      <c r="B51491" s="12"/>
      <c r="H51491" s="15"/>
    </row>
    <row r="51492" spans="2:8" x14ac:dyDescent="0.2">
      <c r="B51492" s="12"/>
      <c r="H51492" s="15"/>
    </row>
    <row r="51493" spans="2:8" x14ac:dyDescent="0.2">
      <c r="B51493" s="12"/>
      <c r="H51493" s="15"/>
    </row>
    <row r="51494" spans="2:8" x14ac:dyDescent="0.2">
      <c r="B51494" s="12"/>
      <c r="H51494" s="15"/>
    </row>
    <row r="51495" spans="2:8" x14ac:dyDescent="0.2">
      <c r="B51495" s="12"/>
      <c r="H51495" s="15"/>
    </row>
    <row r="51496" spans="2:8" x14ac:dyDescent="0.2">
      <c r="B51496" s="12"/>
      <c r="H51496" s="15"/>
    </row>
    <row r="51497" spans="2:8" x14ac:dyDescent="0.2">
      <c r="B51497" s="12"/>
      <c r="H51497" s="15"/>
    </row>
    <row r="51498" spans="2:8" x14ac:dyDescent="0.2">
      <c r="B51498" s="12"/>
      <c r="H51498" s="15"/>
    </row>
    <row r="51499" spans="2:8" x14ac:dyDescent="0.2">
      <c r="B51499" s="12"/>
      <c r="H51499" s="15"/>
    </row>
    <row r="51500" spans="2:8" x14ac:dyDescent="0.2">
      <c r="B51500" s="12"/>
      <c r="H51500" s="15"/>
    </row>
    <row r="51501" spans="2:8" x14ac:dyDescent="0.2">
      <c r="B51501" s="12"/>
      <c r="H51501" s="15"/>
    </row>
    <row r="51502" spans="2:8" x14ac:dyDescent="0.2">
      <c r="B51502" s="12"/>
      <c r="H51502" s="15"/>
    </row>
    <row r="51503" spans="2:8" x14ac:dyDescent="0.2">
      <c r="B51503" s="12"/>
      <c r="H51503" s="15"/>
    </row>
    <row r="51504" spans="2:8" x14ac:dyDescent="0.2">
      <c r="B51504" s="12"/>
      <c r="H51504" s="15"/>
    </row>
    <row r="51505" spans="2:8" x14ac:dyDescent="0.2">
      <c r="B51505" s="12"/>
      <c r="H51505" s="15"/>
    </row>
    <row r="51506" spans="2:8" x14ac:dyDescent="0.2">
      <c r="B51506" s="12"/>
      <c r="H51506" s="15"/>
    </row>
    <row r="51507" spans="2:8" x14ac:dyDescent="0.2">
      <c r="B51507" s="12"/>
      <c r="H51507" s="15"/>
    </row>
    <row r="51508" spans="2:8" x14ac:dyDescent="0.2">
      <c r="B51508" s="12"/>
      <c r="H51508" s="15"/>
    </row>
    <row r="51509" spans="2:8" x14ac:dyDescent="0.2">
      <c r="B51509" s="12"/>
      <c r="H51509" s="15"/>
    </row>
    <row r="51510" spans="2:8" x14ac:dyDescent="0.2">
      <c r="B51510" s="12"/>
      <c r="H51510" s="15"/>
    </row>
    <row r="51511" spans="2:8" x14ac:dyDescent="0.2">
      <c r="B51511" s="12"/>
      <c r="H51511" s="15"/>
    </row>
    <row r="51512" spans="2:8" x14ac:dyDescent="0.2">
      <c r="B51512" s="12"/>
      <c r="H51512" s="15"/>
    </row>
    <row r="51513" spans="2:8" x14ac:dyDescent="0.2">
      <c r="B51513" s="12"/>
      <c r="H51513" s="15"/>
    </row>
    <row r="51514" spans="2:8" x14ac:dyDescent="0.2">
      <c r="B51514" s="12"/>
      <c r="H51514" s="15"/>
    </row>
    <row r="51515" spans="2:8" x14ac:dyDescent="0.2">
      <c r="B51515" s="12"/>
      <c r="H51515" s="15"/>
    </row>
    <row r="51516" spans="2:8" x14ac:dyDescent="0.2">
      <c r="B51516" s="12"/>
      <c r="H51516" s="15"/>
    </row>
    <row r="51517" spans="2:8" x14ac:dyDescent="0.2">
      <c r="B51517" s="12"/>
      <c r="H51517" s="15"/>
    </row>
    <row r="51518" spans="2:8" x14ac:dyDescent="0.2">
      <c r="B51518" s="12"/>
      <c r="H51518" s="15"/>
    </row>
    <row r="51519" spans="2:8" x14ac:dyDescent="0.2">
      <c r="B51519" s="12"/>
      <c r="H51519" s="15"/>
    </row>
    <row r="51520" spans="2:8" x14ac:dyDescent="0.2">
      <c r="B51520" s="12"/>
      <c r="H51520" s="15"/>
    </row>
    <row r="51521" spans="2:8" x14ac:dyDescent="0.2">
      <c r="B51521" s="12"/>
      <c r="H51521" s="15"/>
    </row>
    <row r="51522" spans="2:8" x14ac:dyDescent="0.2">
      <c r="B51522" s="12"/>
      <c r="H51522" s="15"/>
    </row>
    <row r="51523" spans="2:8" x14ac:dyDescent="0.2">
      <c r="B51523" s="12"/>
      <c r="H51523" s="15"/>
    </row>
    <row r="51524" spans="2:8" x14ac:dyDescent="0.2">
      <c r="B51524" s="12"/>
      <c r="H51524" s="15"/>
    </row>
    <row r="51525" spans="2:8" x14ac:dyDescent="0.2">
      <c r="B51525" s="12"/>
      <c r="H51525" s="15"/>
    </row>
    <row r="51526" spans="2:8" x14ac:dyDescent="0.2">
      <c r="B51526" s="12"/>
      <c r="H51526" s="15"/>
    </row>
    <row r="51527" spans="2:8" x14ac:dyDescent="0.2">
      <c r="B51527" s="12"/>
      <c r="H51527" s="15"/>
    </row>
    <row r="51528" spans="2:8" x14ac:dyDescent="0.2">
      <c r="B51528" s="12"/>
      <c r="H51528" s="15"/>
    </row>
    <row r="51529" spans="2:8" x14ac:dyDescent="0.2">
      <c r="B51529" s="12"/>
      <c r="H51529" s="15"/>
    </row>
    <row r="51530" spans="2:8" x14ac:dyDescent="0.2">
      <c r="B51530" s="12"/>
      <c r="H51530" s="15"/>
    </row>
    <row r="51531" spans="2:8" x14ac:dyDescent="0.2">
      <c r="B51531" s="12"/>
      <c r="H51531" s="15"/>
    </row>
    <row r="51532" spans="2:8" x14ac:dyDescent="0.2">
      <c r="B51532" s="12"/>
      <c r="H51532" s="15"/>
    </row>
    <row r="51533" spans="2:8" x14ac:dyDescent="0.2">
      <c r="B51533" s="12"/>
      <c r="H51533" s="15"/>
    </row>
    <row r="51534" spans="2:8" x14ac:dyDescent="0.2">
      <c r="B51534" s="12"/>
      <c r="H51534" s="15"/>
    </row>
    <row r="51535" spans="2:8" x14ac:dyDescent="0.2">
      <c r="B51535" s="12"/>
      <c r="H51535" s="15"/>
    </row>
    <row r="51536" spans="2:8" x14ac:dyDescent="0.2">
      <c r="B51536" s="12"/>
      <c r="H51536" s="15"/>
    </row>
    <row r="51537" spans="2:8" x14ac:dyDescent="0.2">
      <c r="B51537" s="12"/>
      <c r="H51537" s="15"/>
    </row>
    <row r="51538" spans="2:8" x14ac:dyDescent="0.2">
      <c r="B51538" s="12"/>
      <c r="H51538" s="15"/>
    </row>
    <row r="51539" spans="2:8" x14ac:dyDescent="0.2">
      <c r="B51539" s="12"/>
      <c r="H51539" s="15"/>
    </row>
    <row r="51540" spans="2:8" x14ac:dyDescent="0.2">
      <c r="B51540" s="12"/>
      <c r="H51540" s="15"/>
    </row>
    <row r="51541" spans="2:8" x14ac:dyDescent="0.2">
      <c r="B51541" s="12"/>
      <c r="H51541" s="15"/>
    </row>
    <row r="51542" spans="2:8" x14ac:dyDescent="0.2">
      <c r="B51542" s="12"/>
      <c r="H51542" s="15"/>
    </row>
    <row r="51543" spans="2:8" x14ac:dyDescent="0.2">
      <c r="B51543" s="12"/>
      <c r="H51543" s="15"/>
    </row>
    <row r="51544" spans="2:8" x14ac:dyDescent="0.2">
      <c r="B51544" s="12"/>
      <c r="H51544" s="15"/>
    </row>
    <row r="51545" spans="2:8" x14ac:dyDescent="0.2">
      <c r="B51545" s="12"/>
      <c r="H51545" s="15"/>
    </row>
    <row r="51546" spans="2:8" x14ac:dyDescent="0.2">
      <c r="B51546" s="12"/>
      <c r="H51546" s="15"/>
    </row>
    <row r="51547" spans="2:8" x14ac:dyDescent="0.2">
      <c r="B51547" s="12"/>
      <c r="H51547" s="15"/>
    </row>
    <row r="51548" spans="2:8" x14ac:dyDescent="0.2">
      <c r="B51548" s="12"/>
      <c r="H51548" s="15"/>
    </row>
    <row r="51549" spans="2:8" x14ac:dyDescent="0.2">
      <c r="B51549" s="12"/>
      <c r="H51549" s="15"/>
    </row>
    <row r="51550" spans="2:8" x14ac:dyDescent="0.2">
      <c r="B51550" s="12"/>
      <c r="H51550" s="15"/>
    </row>
    <row r="51551" spans="2:8" x14ac:dyDescent="0.2">
      <c r="B51551" s="12"/>
      <c r="H51551" s="15"/>
    </row>
    <row r="51552" spans="2:8" x14ac:dyDescent="0.2">
      <c r="B51552" s="12"/>
      <c r="H51552" s="15"/>
    </row>
    <row r="51553" spans="2:8" x14ac:dyDescent="0.2">
      <c r="B51553" s="12"/>
      <c r="H51553" s="15"/>
    </row>
    <row r="51554" spans="2:8" x14ac:dyDescent="0.2">
      <c r="B51554" s="12"/>
      <c r="H51554" s="15"/>
    </row>
    <row r="51555" spans="2:8" x14ac:dyDescent="0.2">
      <c r="B51555" s="12"/>
      <c r="H51555" s="15"/>
    </row>
    <row r="51556" spans="2:8" x14ac:dyDescent="0.2">
      <c r="B51556" s="12"/>
      <c r="H51556" s="15"/>
    </row>
    <row r="51557" spans="2:8" x14ac:dyDescent="0.2">
      <c r="B51557" s="12"/>
      <c r="H51557" s="15"/>
    </row>
    <row r="51558" spans="2:8" x14ac:dyDescent="0.2">
      <c r="B51558" s="12"/>
      <c r="H51558" s="15"/>
    </row>
    <row r="51559" spans="2:8" x14ac:dyDescent="0.2">
      <c r="B51559" s="12"/>
      <c r="H51559" s="15"/>
    </row>
    <row r="51560" spans="2:8" x14ac:dyDescent="0.2">
      <c r="B51560" s="12"/>
      <c r="H51560" s="15"/>
    </row>
    <row r="51561" spans="2:8" x14ac:dyDescent="0.2">
      <c r="B51561" s="12"/>
      <c r="H51561" s="15"/>
    </row>
    <row r="51562" spans="2:8" x14ac:dyDescent="0.2">
      <c r="B51562" s="12"/>
      <c r="H51562" s="15"/>
    </row>
    <row r="51563" spans="2:8" x14ac:dyDescent="0.2">
      <c r="B51563" s="12"/>
      <c r="H51563" s="15"/>
    </row>
    <row r="51564" spans="2:8" x14ac:dyDescent="0.2">
      <c r="B51564" s="12"/>
      <c r="H51564" s="15"/>
    </row>
    <row r="51565" spans="2:8" x14ac:dyDescent="0.2">
      <c r="B51565" s="12"/>
      <c r="H51565" s="15"/>
    </row>
    <row r="51566" spans="2:8" x14ac:dyDescent="0.2">
      <c r="B51566" s="12"/>
      <c r="H51566" s="15"/>
    </row>
    <row r="51567" spans="2:8" x14ac:dyDescent="0.2">
      <c r="B51567" s="12"/>
      <c r="H51567" s="15"/>
    </row>
    <row r="51568" spans="2:8" x14ac:dyDescent="0.2">
      <c r="B51568" s="12"/>
      <c r="H51568" s="15"/>
    </row>
    <row r="51569" spans="2:8" x14ac:dyDescent="0.2">
      <c r="B51569" s="12"/>
      <c r="H51569" s="15"/>
    </row>
    <row r="51570" spans="2:8" x14ac:dyDescent="0.2">
      <c r="B51570" s="12"/>
      <c r="H51570" s="15"/>
    </row>
    <row r="51571" spans="2:8" x14ac:dyDescent="0.2">
      <c r="B51571" s="12"/>
      <c r="H51571" s="15"/>
    </row>
    <row r="51572" spans="2:8" x14ac:dyDescent="0.2">
      <c r="B51572" s="12"/>
      <c r="H51572" s="15"/>
    </row>
    <row r="51573" spans="2:8" x14ac:dyDescent="0.2">
      <c r="B51573" s="12"/>
      <c r="H51573" s="15"/>
    </row>
    <row r="51574" spans="2:8" x14ac:dyDescent="0.2">
      <c r="B51574" s="12"/>
      <c r="H51574" s="15"/>
    </row>
    <row r="51575" spans="2:8" x14ac:dyDescent="0.2">
      <c r="B51575" s="12"/>
      <c r="H51575" s="15"/>
    </row>
    <row r="51576" spans="2:8" x14ac:dyDescent="0.2">
      <c r="B51576" s="12"/>
      <c r="H51576" s="15"/>
    </row>
    <row r="51577" spans="2:8" x14ac:dyDescent="0.2">
      <c r="B51577" s="12"/>
      <c r="H51577" s="15"/>
    </row>
    <row r="51578" spans="2:8" x14ac:dyDescent="0.2">
      <c r="B51578" s="12"/>
      <c r="H51578" s="15"/>
    </row>
    <row r="51579" spans="2:8" x14ac:dyDescent="0.2">
      <c r="B51579" s="12"/>
      <c r="H51579" s="15"/>
    </row>
    <row r="51580" spans="2:8" x14ac:dyDescent="0.2">
      <c r="B51580" s="12"/>
      <c r="H51580" s="15"/>
    </row>
    <row r="51581" spans="2:8" x14ac:dyDescent="0.2">
      <c r="B51581" s="12"/>
      <c r="H51581" s="15"/>
    </row>
    <row r="51582" spans="2:8" x14ac:dyDescent="0.2">
      <c r="B51582" s="12"/>
      <c r="H51582" s="15"/>
    </row>
    <row r="51583" spans="2:8" x14ac:dyDescent="0.2">
      <c r="B51583" s="12"/>
      <c r="H51583" s="15"/>
    </row>
    <row r="51584" spans="2:8" x14ac:dyDescent="0.2">
      <c r="B51584" s="12"/>
      <c r="H51584" s="15"/>
    </row>
    <row r="51585" spans="2:8" x14ac:dyDescent="0.2">
      <c r="B51585" s="12"/>
      <c r="H51585" s="15"/>
    </row>
    <row r="51586" spans="2:8" x14ac:dyDescent="0.2">
      <c r="B51586" s="12"/>
      <c r="H51586" s="15"/>
    </row>
    <row r="51587" spans="2:8" x14ac:dyDescent="0.2">
      <c r="B51587" s="12"/>
      <c r="H51587" s="15"/>
    </row>
    <row r="51588" spans="2:8" x14ac:dyDescent="0.2">
      <c r="B51588" s="12"/>
      <c r="H51588" s="15"/>
    </row>
    <row r="51589" spans="2:8" x14ac:dyDescent="0.2">
      <c r="B51589" s="12"/>
      <c r="H51589" s="15"/>
    </row>
    <row r="51590" spans="2:8" x14ac:dyDescent="0.2">
      <c r="B51590" s="12"/>
      <c r="H51590" s="15"/>
    </row>
    <row r="51591" spans="2:8" x14ac:dyDescent="0.2">
      <c r="B51591" s="12"/>
      <c r="H51591" s="15"/>
    </row>
    <row r="51592" spans="2:8" x14ac:dyDescent="0.2">
      <c r="B51592" s="12"/>
      <c r="H51592" s="15"/>
    </row>
    <row r="51593" spans="2:8" x14ac:dyDescent="0.2">
      <c r="B51593" s="12"/>
      <c r="H51593" s="15"/>
    </row>
    <row r="51594" spans="2:8" x14ac:dyDescent="0.2">
      <c r="B51594" s="12"/>
      <c r="H51594" s="15"/>
    </row>
    <row r="51595" spans="2:8" x14ac:dyDescent="0.2">
      <c r="B51595" s="12"/>
      <c r="H51595" s="15"/>
    </row>
    <row r="51596" spans="2:8" x14ac:dyDescent="0.2">
      <c r="B51596" s="12"/>
      <c r="H51596" s="15"/>
    </row>
    <row r="51597" spans="2:8" x14ac:dyDescent="0.2">
      <c r="B51597" s="12"/>
      <c r="H51597" s="15"/>
    </row>
    <row r="51598" spans="2:8" x14ac:dyDescent="0.2">
      <c r="B51598" s="12"/>
      <c r="H51598" s="15"/>
    </row>
    <row r="51599" spans="2:8" x14ac:dyDescent="0.2">
      <c r="B51599" s="12"/>
      <c r="H51599" s="15"/>
    </row>
    <row r="51600" spans="2:8" x14ac:dyDescent="0.2">
      <c r="B51600" s="12"/>
      <c r="H51600" s="15"/>
    </row>
    <row r="51601" spans="2:8" x14ac:dyDescent="0.2">
      <c r="B51601" s="12"/>
      <c r="H51601" s="15"/>
    </row>
    <row r="51602" spans="2:8" x14ac:dyDescent="0.2">
      <c r="B51602" s="12"/>
      <c r="H51602" s="15"/>
    </row>
    <row r="51603" spans="2:8" x14ac:dyDescent="0.2">
      <c r="B51603" s="12"/>
      <c r="H51603" s="15"/>
    </row>
    <row r="51604" spans="2:8" x14ac:dyDescent="0.2">
      <c r="B51604" s="12"/>
      <c r="H51604" s="15"/>
    </row>
    <row r="51605" spans="2:8" x14ac:dyDescent="0.2">
      <c r="B51605" s="12"/>
      <c r="H51605" s="15"/>
    </row>
    <row r="51606" spans="2:8" x14ac:dyDescent="0.2">
      <c r="B51606" s="12"/>
      <c r="H51606" s="15"/>
    </row>
    <row r="51607" spans="2:8" x14ac:dyDescent="0.2">
      <c r="B51607" s="12"/>
      <c r="H51607" s="15"/>
    </row>
    <row r="51608" spans="2:8" x14ac:dyDescent="0.2">
      <c r="B51608" s="12"/>
      <c r="H51608" s="15"/>
    </row>
    <row r="51609" spans="2:8" x14ac:dyDescent="0.2">
      <c r="B51609" s="12"/>
      <c r="H51609" s="15"/>
    </row>
    <row r="51610" spans="2:8" x14ac:dyDescent="0.2">
      <c r="B51610" s="12"/>
      <c r="H51610" s="15"/>
    </row>
    <row r="51611" spans="2:8" x14ac:dyDescent="0.2">
      <c r="B51611" s="12"/>
      <c r="H51611" s="15"/>
    </row>
    <row r="51612" spans="2:8" x14ac:dyDescent="0.2">
      <c r="B51612" s="12"/>
      <c r="H51612" s="15"/>
    </row>
    <row r="51613" spans="2:8" x14ac:dyDescent="0.2">
      <c r="B51613" s="12"/>
      <c r="H51613" s="15"/>
    </row>
    <row r="51614" spans="2:8" x14ac:dyDescent="0.2">
      <c r="B51614" s="12"/>
      <c r="H51614" s="15"/>
    </row>
    <row r="51615" spans="2:8" x14ac:dyDescent="0.2">
      <c r="B51615" s="12"/>
      <c r="H51615" s="15"/>
    </row>
    <row r="51616" spans="2:8" x14ac:dyDescent="0.2">
      <c r="B51616" s="12"/>
      <c r="H51616" s="15"/>
    </row>
    <row r="51617" spans="2:8" x14ac:dyDescent="0.2">
      <c r="B51617" s="12"/>
      <c r="H51617" s="15"/>
    </row>
    <row r="51618" spans="2:8" x14ac:dyDescent="0.2">
      <c r="B51618" s="12"/>
      <c r="H51618" s="15"/>
    </row>
    <row r="51619" spans="2:8" x14ac:dyDescent="0.2">
      <c r="B51619" s="12"/>
      <c r="H51619" s="15"/>
    </row>
    <row r="51620" spans="2:8" x14ac:dyDescent="0.2">
      <c r="B51620" s="12"/>
      <c r="H51620" s="15"/>
    </row>
    <row r="51621" spans="2:8" x14ac:dyDescent="0.2">
      <c r="B51621" s="12"/>
      <c r="H51621" s="15"/>
    </row>
    <row r="51622" spans="2:8" x14ac:dyDescent="0.2">
      <c r="B51622" s="12"/>
      <c r="H51622" s="15"/>
    </row>
    <row r="51623" spans="2:8" x14ac:dyDescent="0.2">
      <c r="B51623" s="12"/>
      <c r="H51623" s="15"/>
    </row>
    <row r="51624" spans="2:8" x14ac:dyDescent="0.2">
      <c r="B51624" s="12"/>
      <c r="H51624" s="15"/>
    </row>
    <row r="51625" spans="2:8" x14ac:dyDescent="0.2">
      <c r="B51625" s="12"/>
      <c r="H51625" s="15"/>
    </row>
    <row r="51626" spans="2:8" x14ac:dyDescent="0.2">
      <c r="B51626" s="12"/>
      <c r="H51626" s="15"/>
    </row>
    <row r="51627" spans="2:8" x14ac:dyDescent="0.2">
      <c r="B51627" s="12"/>
      <c r="H51627" s="15"/>
    </row>
    <row r="51628" spans="2:8" x14ac:dyDescent="0.2">
      <c r="B51628" s="12"/>
      <c r="H51628" s="15"/>
    </row>
    <row r="51629" spans="2:8" x14ac:dyDescent="0.2">
      <c r="B51629" s="12"/>
      <c r="H51629" s="15"/>
    </row>
    <row r="51630" spans="2:8" x14ac:dyDescent="0.2">
      <c r="B51630" s="12"/>
      <c r="H51630" s="15"/>
    </row>
    <row r="51631" spans="2:8" x14ac:dyDescent="0.2">
      <c r="B51631" s="12"/>
      <c r="H51631" s="15"/>
    </row>
    <row r="51632" spans="2:8" x14ac:dyDescent="0.2">
      <c r="B51632" s="12"/>
      <c r="H51632" s="15"/>
    </row>
    <row r="51633" spans="2:8" x14ac:dyDescent="0.2">
      <c r="B51633" s="12"/>
      <c r="H51633" s="15"/>
    </row>
    <row r="51634" spans="2:8" x14ac:dyDescent="0.2">
      <c r="B51634" s="12"/>
      <c r="H51634" s="15"/>
    </row>
    <row r="51635" spans="2:8" x14ac:dyDescent="0.2">
      <c r="B51635" s="12"/>
      <c r="H51635" s="15"/>
    </row>
    <row r="51636" spans="2:8" x14ac:dyDescent="0.2">
      <c r="B51636" s="12"/>
      <c r="H51636" s="15"/>
    </row>
    <row r="51637" spans="2:8" x14ac:dyDescent="0.2">
      <c r="B51637" s="12"/>
      <c r="H51637" s="15"/>
    </row>
    <row r="51638" spans="2:8" x14ac:dyDescent="0.2">
      <c r="B51638" s="12"/>
      <c r="H51638" s="15"/>
    </row>
    <row r="51639" spans="2:8" x14ac:dyDescent="0.2">
      <c r="B51639" s="12"/>
      <c r="H51639" s="15"/>
    </row>
    <row r="51640" spans="2:8" x14ac:dyDescent="0.2">
      <c r="B51640" s="12"/>
      <c r="H51640" s="15"/>
    </row>
    <row r="51641" spans="2:8" x14ac:dyDescent="0.2">
      <c r="B51641" s="12"/>
      <c r="H51641" s="15"/>
    </row>
    <row r="51642" spans="2:8" x14ac:dyDescent="0.2">
      <c r="B51642" s="12"/>
      <c r="H51642" s="15"/>
    </row>
    <row r="51643" spans="2:8" x14ac:dyDescent="0.2">
      <c r="B51643" s="12"/>
      <c r="H51643" s="15"/>
    </row>
    <row r="51644" spans="2:8" x14ac:dyDescent="0.2">
      <c r="B51644" s="12"/>
      <c r="H51644" s="15"/>
    </row>
    <row r="51645" spans="2:8" x14ac:dyDescent="0.2">
      <c r="B51645" s="12"/>
      <c r="H51645" s="15"/>
    </row>
    <row r="51646" spans="2:8" x14ac:dyDescent="0.2">
      <c r="B51646" s="12"/>
      <c r="H51646" s="15"/>
    </row>
    <row r="51647" spans="2:8" x14ac:dyDescent="0.2">
      <c r="B51647" s="12"/>
      <c r="H51647" s="15"/>
    </row>
    <row r="51648" spans="2:8" x14ac:dyDescent="0.2">
      <c r="B51648" s="12"/>
      <c r="H51648" s="15"/>
    </row>
    <row r="51649" spans="2:8" x14ac:dyDescent="0.2">
      <c r="B51649" s="12"/>
      <c r="H51649" s="15"/>
    </row>
    <row r="51650" spans="2:8" x14ac:dyDescent="0.2">
      <c r="B51650" s="12"/>
      <c r="H51650" s="15"/>
    </row>
    <row r="51651" spans="2:8" x14ac:dyDescent="0.2">
      <c r="B51651" s="12"/>
      <c r="H51651" s="15"/>
    </row>
    <row r="51652" spans="2:8" x14ac:dyDescent="0.2">
      <c r="B51652" s="12"/>
      <c r="H51652" s="15"/>
    </row>
    <row r="51653" spans="2:8" x14ac:dyDescent="0.2">
      <c r="B51653" s="12"/>
      <c r="H51653" s="15"/>
    </row>
    <row r="51654" spans="2:8" x14ac:dyDescent="0.2">
      <c r="B51654" s="12"/>
      <c r="H51654" s="15"/>
    </row>
    <row r="51655" spans="2:8" x14ac:dyDescent="0.2">
      <c r="B51655" s="12"/>
      <c r="H51655" s="15"/>
    </row>
    <row r="51656" spans="2:8" x14ac:dyDescent="0.2">
      <c r="B51656" s="12"/>
      <c r="H51656" s="15"/>
    </row>
    <row r="51657" spans="2:8" x14ac:dyDescent="0.2">
      <c r="B51657" s="12"/>
      <c r="H51657" s="15"/>
    </row>
    <row r="51658" spans="2:8" x14ac:dyDescent="0.2">
      <c r="B51658" s="12"/>
      <c r="H51658" s="15"/>
    </row>
    <row r="51659" spans="2:8" x14ac:dyDescent="0.2">
      <c r="B51659" s="12"/>
      <c r="H51659" s="15"/>
    </row>
    <row r="51660" spans="2:8" x14ac:dyDescent="0.2">
      <c r="B51660" s="12"/>
      <c r="H51660" s="15"/>
    </row>
    <row r="51661" spans="2:8" x14ac:dyDescent="0.2">
      <c r="B51661" s="12"/>
      <c r="H51661" s="15"/>
    </row>
    <row r="51662" spans="2:8" x14ac:dyDescent="0.2">
      <c r="B51662" s="12"/>
      <c r="H51662" s="15"/>
    </row>
    <row r="51663" spans="2:8" x14ac:dyDescent="0.2">
      <c r="B51663" s="12"/>
      <c r="H51663" s="15"/>
    </row>
    <row r="51664" spans="2:8" x14ac:dyDescent="0.2">
      <c r="B51664" s="12"/>
      <c r="H51664" s="15"/>
    </row>
    <row r="51665" spans="2:8" x14ac:dyDescent="0.2">
      <c r="B51665" s="12"/>
      <c r="H51665" s="15"/>
    </row>
    <row r="51666" spans="2:8" x14ac:dyDescent="0.2">
      <c r="B51666" s="12"/>
      <c r="H51666" s="15"/>
    </row>
    <row r="51667" spans="2:8" x14ac:dyDescent="0.2">
      <c r="B51667" s="12"/>
      <c r="H51667" s="15"/>
    </row>
    <row r="51668" spans="2:8" x14ac:dyDescent="0.2">
      <c r="B51668" s="12"/>
      <c r="H51668" s="15"/>
    </row>
    <row r="51669" spans="2:8" x14ac:dyDescent="0.2">
      <c r="B51669" s="12"/>
      <c r="H51669" s="15"/>
    </row>
    <row r="51670" spans="2:8" x14ac:dyDescent="0.2">
      <c r="B51670" s="12"/>
      <c r="H51670" s="15"/>
    </row>
    <row r="51671" spans="2:8" x14ac:dyDescent="0.2">
      <c r="B51671" s="12"/>
      <c r="H51671" s="15"/>
    </row>
    <row r="51672" spans="2:8" x14ac:dyDescent="0.2">
      <c r="B51672" s="12"/>
      <c r="H51672" s="15"/>
    </row>
    <row r="51673" spans="2:8" x14ac:dyDescent="0.2">
      <c r="B51673" s="12"/>
      <c r="H51673" s="15"/>
    </row>
    <row r="51674" spans="2:8" x14ac:dyDescent="0.2">
      <c r="B51674" s="12"/>
      <c r="H51674" s="15"/>
    </row>
    <row r="51675" spans="2:8" x14ac:dyDescent="0.2">
      <c r="B51675" s="12"/>
      <c r="H51675" s="15"/>
    </row>
    <row r="51676" spans="2:8" x14ac:dyDescent="0.2">
      <c r="B51676" s="12"/>
      <c r="H51676" s="15"/>
    </row>
    <row r="51677" spans="2:8" x14ac:dyDescent="0.2">
      <c r="B51677" s="12"/>
      <c r="H51677" s="15"/>
    </row>
    <row r="51678" spans="2:8" x14ac:dyDescent="0.2">
      <c r="B51678" s="12"/>
      <c r="H51678" s="15"/>
    </row>
    <row r="51679" spans="2:8" x14ac:dyDescent="0.2">
      <c r="B51679" s="12"/>
      <c r="H51679" s="15"/>
    </row>
    <row r="51680" spans="2:8" x14ac:dyDescent="0.2">
      <c r="B51680" s="12"/>
      <c r="H51680" s="15"/>
    </row>
    <row r="51681" spans="2:8" x14ac:dyDescent="0.2">
      <c r="B51681" s="12"/>
      <c r="H51681" s="15"/>
    </row>
    <row r="51682" spans="2:8" x14ac:dyDescent="0.2">
      <c r="B51682" s="12"/>
      <c r="H51682" s="15"/>
    </row>
    <row r="51683" spans="2:8" x14ac:dyDescent="0.2">
      <c r="B51683" s="12"/>
      <c r="H51683" s="15"/>
    </row>
    <row r="51684" spans="2:8" x14ac:dyDescent="0.2">
      <c r="B51684" s="12"/>
      <c r="H51684" s="15"/>
    </row>
    <row r="51685" spans="2:8" x14ac:dyDescent="0.2">
      <c r="B51685" s="12"/>
      <c r="H51685" s="15"/>
    </row>
    <row r="51686" spans="2:8" x14ac:dyDescent="0.2">
      <c r="B51686" s="12"/>
      <c r="H51686" s="15"/>
    </row>
    <row r="51687" spans="2:8" x14ac:dyDescent="0.2">
      <c r="B51687" s="12"/>
      <c r="H51687" s="15"/>
    </row>
    <row r="51688" spans="2:8" x14ac:dyDescent="0.2">
      <c r="B51688" s="12"/>
      <c r="H51688" s="15"/>
    </row>
    <row r="51689" spans="2:8" x14ac:dyDescent="0.2">
      <c r="B51689" s="12"/>
      <c r="H51689" s="15"/>
    </row>
    <row r="51690" spans="2:8" x14ac:dyDescent="0.2">
      <c r="B51690" s="12"/>
      <c r="H51690" s="15"/>
    </row>
    <row r="51691" spans="2:8" x14ac:dyDescent="0.2">
      <c r="B51691" s="12"/>
      <c r="H51691" s="15"/>
    </row>
    <row r="51692" spans="2:8" x14ac:dyDescent="0.2">
      <c r="B51692" s="12"/>
      <c r="H51692" s="15"/>
    </row>
    <row r="51693" spans="2:8" x14ac:dyDescent="0.2">
      <c r="B51693" s="12"/>
      <c r="H51693" s="15"/>
    </row>
    <row r="51694" spans="2:8" x14ac:dyDescent="0.2">
      <c r="B51694" s="12"/>
      <c r="H51694" s="15"/>
    </row>
    <row r="51695" spans="2:8" x14ac:dyDescent="0.2">
      <c r="B51695" s="12"/>
      <c r="H51695" s="15"/>
    </row>
    <row r="51696" spans="2:8" x14ac:dyDescent="0.2">
      <c r="B51696" s="12"/>
      <c r="H51696" s="15"/>
    </row>
    <row r="51697" spans="2:8" x14ac:dyDescent="0.2">
      <c r="B51697" s="12"/>
      <c r="H51697" s="15"/>
    </row>
    <row r="51698" spans="2:8" x14ac:dyDescent="0.2">
      <c r="B51698" s="12"/>
      <c r="H51698" s="15"/>
    </row>
    <row r="51699" spans="2:8" x14ac:dyDescent="0.2">
      <c r="B51699" s="12"/>
      <c r="H51699" s="15"/>
    </row>
    <row r="51700" spans="2:8" x14ac:dyDescent="0.2">
      <c r="B51700" s="12"/>
      <c r="H51700" s="15"/>
    </row>
    <row r="51701" spans="2:8" x14ac:dyDescent="0.2">
      <c r="B51701" s="12"/>
      <c r="H51701" s="15"/>
    </row>
    <row r="51702" spans="2:8" x14ac:dyDescent="0.2">
      <c r="B51702" s="12"/>
      <c r="H51702" s="15"/>
    </row>
    <row r="51703" spans="2:8" x14ac:dyDescent="0.2">
      <c r="B51703" s="12"/>
      <c r="H51703" s="15"/>
    </row>
    <row r="51704" spans="2:8" x14ac:dyDescent="0.2">
      <c r="B51704" s="12"/>
      <c r="H51704" s="15"/>
    </row>
    <row r="51705" spans="2:8" x14ac:dyDescent="0.2">
      <c r="B51705" s="12"/>
      <c r="H51705" s="15"/>
    </row>
    <row r="51706" spans="2:8" x14ac:dyDescent="0.2">
      <c r="B51706" s="12"/>
      <c r="H51706" s="15"/>
    </row>
    <row r="51707" spans="2:8" x14ac:dyDescent="0.2">
      <c r="B51707" s="12"/>
      <c r="H51707" s="15"/>
    </row>
    <row r="51708" spans="2:8" x14ac:dyDescent="0.2">
      <c r="B51708" s="12"/>
      <c r="H51708" s="15"/>
    </row>
    <row r="51709" spans="2:8" x14ac:dyDescent="0.2">
      <c r="B51709" s="12"/>
      <c r="H51709" s="15"/>
    </row>
    <row r="51710" spans="2:8" x14ac:dyDescent="0.2">
      <c r="B51710" s="12"/>
      <c r="H51710" s="15"/>
    </row>
    <row r="51711" spans="2:8" x14ac:dyDescent="0.2">
      <c r="B51711" s="12"/>
      <c r="H51711" s="15"/>
    </row>
    <row r="51712" spans="2:8" x14ac:dyDescent="0.2">
      <c r="B51712" s="12"/>
      <c r="H51712" s="15"/>
    </row>
    <row r="51713" spans="2:8" x14ac:dyDescent="0.2">
      <c r="B51713" s="12"/>
      <c r="H51713" s="15"/>
    </row>
    <row r="51714" spans="2:8" x14ac:dyDescent="0.2">
      <c r="B51714" s="12"/>
      <c r="H51714" s="15"/>
    </row>
    <row r="51715" spans="2:8" x14ac:dyDescent="0.2">
      <c r="B51715" s="12"/>
      <c r="H51715" s="15"/>
    </row>
    <row r="51716" spans="2:8" x14ac:dyDescent="0.2">
      <c r="B51716" s="12"/>
      <c r="H51716" s="15"/>
    </row>
    <row r="51717" spans="2:8" x14ac:dyDescent="0.2">
      <c r="B51717" s="12"/>
      <c r="H51717" s="15"/>
    </row>
    <row r="51718" spans="2:8" x14ac:dyDescent="0.2">
      <c r="B51718" s="12"/>
      <c r="H51718" s="15"/>
    </row>
    <row r="51719" spans="2:8" x14ac:dyDescent="0.2">
      <c r="B51719" s="12"/>
      <c r="H51719" s="15"/>
    </row>
    <row r="51720" spans="2:8" x14ac:dyDescent="0.2">
      <c r="B51720" s="12"/>
      <c r="H51720" s="15"/>
    </row>
    <row r="51721" spans="2:8" x14ac:dyDescent="0.2">
      <c r="B51721" s="12"/>
      <c r="H51721" s="15"/>
    </row>
    <row r="51722" spans="2:8" x14ac:dyDescent="0.2">
      <c r="B51722" s="12"/>
      <c r="H51722" s="15"/>
    </row>
    <row r="51723" spans="2:8" x14ac:dyDescent="0.2">
      <c r="B51723" s="12"/>
      <c r="H51723" s="15"/>
    </row>
    <row r="51724" spans="2:8" x14ac:dyDescent="0.2">
      <c r="B51724" s="12"/>
      <c r="H51724" s="15"/>
    </row>
    <row r="51725" spans="2:8" x14ac:dyDescent="0.2">
      <c r="B51725" s="12"/>
      <c r="H51725" s="15"/>
    </row>
    <row r="51726" spans="2:8" x14ac:dyDescent="0.2">
      <c r="B51726" s="12"/>
      <c r="H51726" s="15"/>
    </row>
    <row r="51727" spans="2:8" x14ac:dyDescent="0.2">
      <c r="B51727" s="12"/>
      <c r="H51727" s="15"/>
    </row>
    <row r="51728" spans="2:8" x14ac:dyDescent="0.2">
      <c r="B51728" s="12"/>
      <c r="H51728" s="15"/>
    </row>
    <row r="51729" spans="2:8" x14ac:dyDescent="0.2">
      <c r="B51729" s="12"/>
      <c r="H51729" s="15"/>
    </row>
    <row r="51730" spans="2:8" x14ac:dyDescent="0.2">
      <c r="B51730" s="12"/>
      <c r="H51730" s="15"/>
    </row>
    <row r="51731" spans="2:8" x14ac:dyDescent="0.2">
      <c r="B51731" s="12"/>
      <c r="H51731" s="15"/>
    </row>
    <row r="51732" spans="2:8" x14ac:dyDescent="0.2">
      <c r="B51732" s="12"/>
      <c r="H51732" s="15"/>
    </row>
    <row r="51733" spans="2:8" x14ac:dyDescent="0.2">
      <c r="B51733" s="12"/>
      <c r="H51733" s="15"/>
    </row>
    <row r="51734" spans="2:8" x14ac:dyDescent="0.2">
      <c r="B51734" s="12"/>
      <c r="H51734" s="15"/>
    </row>
    <row r="51735" spans="2:8" x14ac:dyDescent="0.2">
      <c r="B51735" s="12"/>
      <c r="H51735" s="15"/>
    </row>
    <row r="51736" spans="2:8" x14ac:dyDescent="0.2">
      <c r="B51736" s="12"/>
      <c r="H51736" s="15"/>
    </row>
    <row r="51737" spans="2:8" x14ac:dyDescent="0.2">
      <c r="B51737" s="12"/>
      <c r="H51737" s="15"/>
    </row>
    <row r="51738" spans="2:8" x14ac:dyDescent="0.2">
      <c r="B51738" s="12"/>
      <c r="H51738" s="15"/>
    </row>
    <row r="51739" spans="2:8" x14ac:dyDescent="0.2">
      <c r="B51739" s="12"/>
      <c r="H51739" s="15"/>
    </row>
    <row r="51740" spans="2:8" x14ac:dyDescent="0.2">
      <c r="B51740" s="12"/>
      <c r="H51740" s="15"/>
    </row>
    <row r="51741" spans="2:8" x14ac:dyDescent="0.2">
      <c r="B51741" s="12"/>
      <c r="H51741" s="15"/>
    </row>
    <row r="51742" spans="2:8" x14ac:dyDescent="0.2">
      <c r="B51742" s="12"/>
      <c r="H51742" s="15"/>
    </row>
    <row r="51743" spans="2:8" x14ac:dyDescent="0.2">
      <c r="B51743" s="12"/>
      <c r="H51743" s="15"/>
    </row>
    <row r="51744" spans="2:8" x14ac:dyDescent="0.2">
      <c r="B51744" s="12"/>
      <c r="H51744" s="15"/>
    </row>
    <row r="51745" spans="2:8" x14ac:dyDescent="0.2">
      <c r="B51745" s="12"/>
      <c r="H51745" s="15"/>
    </row>
    <row r="51746" spans="2:8" x14ac:dyDescent="0.2">
      <c r="B51746" s="12"/>
      <c r="H51746" s="15"/>
    </row>
    <row r="51747" spans="2:8" x14ac:dyDescent="0.2">
      <c r="B51747" s="12"/>
      <c r="H51747" s="15"/>
    </row>
    <row r="51748" spans="2:8" x14ac:dyDescent="0.2">
      <c r="B51748" s="12"/>
      <c r="H51748" s="15"/>
    </row>
    <row r="51749" spans="2:8" x14ac:dyDescent="0.2">
      <c r="B51749" s="12"/>
      <c r="H51749" s="15"/>
    </row>
    <row r="51750" spans="2:8" x14ac:dyDescent="0.2">
      <c r="B51750" s="12"/>
      <c r="H51750" s="15"/>
    </row>
    <row r="51751" spans="2:8" x14ac:dyDescent="0.2">
      <c r="B51751" s="12"/>
      <c r="H51751" s="15"/>
    </row>
    <row r="51752" spans="2:8" x14ac:dyDescent="0.2">
      <c r="B51752" s="12"/>
      <c r="H51752" s="15"/>
    </row>
    <row r="51753" spans="2:8" x14ac:dyDescent="0.2">
      <c r="B51753" s="12"/>
      <c r="H51753" s="15"/>
    </row>
    <row r="51754" spans="2:8" x14ac:dyDescent="0.2">
      <c r="B51754" s="12"/>
      <c r="H51754" s="15"/>
    </row>
    <row r="51755" spans="2:8" x14ac:dyDescent="0.2">
      <c r="B51755" s="12"/>
      <c r="H51755" s="15"/>
    </row>
    <row r="51756" spans="2:8" x14ac:dyDescent="0.2">
      <c r="B51756" s="12"/>
      <c r="H51756" s="15"/>
    </row>
    <row r="51757" spans="2:8" x14ac:dyDescent="0.2">
      <c r="B51757" s="12"/>
      <c r="H51757" s="15"/>
    </row>
    <row r="51758" spans="2:8" x14ac:dyDescent="0.2">
      <c r="B51758" s="12"/>
      <c r="H51758" s="15"/>
    </row>
    <row r="51759" spans="2:8" x14ac:dyDescent="0.2">
      <c r="B51759" s="12"/>
      <c r="H51759" s="15"/>
    </row>
    <row r="51760" spans="2:8" x14ac:dyDescent="0.2">
      <c r="B51760" s="12"/>
      <c r="H51760" s="15"/>
    </row>
    <row r="51761" spans="2:8" x14ac:dyDescent="0.2">
      <c r="B51761" s="12"/>
      <c r="H51761" s="15"/>
    </row>
    <row r="51762" spans="2:8" x14ac:dyDescent="0.2">
      <c r="B51762" s="12"/>
      <c r="H51762" s="15"/>
    </row>
    <row r="51763" spans="2:8" x14ac:dyDescent="0.2">
      <c r="B51763" s="12"/>
      <c r="H51763" s="15"/>
    </row>
    <row r="51764" spans="2:8" x14ac:dyDescent="0.2">
      <c r="B51764" s="12"/>
      <c r="H51764" s="15"/>
    </row>
    <row r="51765" spans="2:8" x14ac:dyDescent="0.2">
      <c r="B51765" s="12"/>
      <c r="H51765" s="15"/>
    </row>
    <row r="51766" spans="2:8" x14ac:dyDescent="0.2">
      <c r="B51766" s="12"/>
      <c r="H51766" s="15"/>
    </row>
    <row r="51767" spans="2:8" x14ac:dyDescent="0.2">
      <c r="B51767" s="12"/>
      <c r="H51767" s="15"/>
    </row>
    <row r="51768" spans="2:8" x14ac:dyDescent="0.2">
      <c r="B51768" s="12"/>
      <c r="H51768" s="15"/>
    </row>
    <row r="51769" spans="2:8" x14ac:dyDescent="0.2">
      <c r="B51769" s="12"/>
      <c r="H51769" s="15"/>
    </row>
    <row r="51770" spans="2:8" x14ac:dyDescent="0.2">
      <c r="B51770" s="12"/>
      <c r="H51770" s="15"/>
    </row>
    <row r="51771" spans="2:8" x14ac:dyDescent="0.2">
      <c r="B51771" s="12"/>
      <c r="H51771" s="15"/>
    </row>
    <row r="51772" spans="2:8" x14ac:dyDescent="0.2">
      <c r="B51772" s="12"/>
      <c r="H51772" s="15"/>
    </row>
    <row r="51773" spans="2:8" x14ac:dyDescent="0.2">
      <c r="B51773" s="12"/>
      <c r="H51773" s="15"/>
    </row>
    <row r="51774" spans="2:8" x14ac:dyDescent="0.2">
      <c r="B51774" s="12"/>
      <c r="H51774" s="15"/>
    </row>
    <row r="51775" spans="2:8" x14ac:dyDescent="0.2">
      <c r="B51775" s="12"/>
      <c r="H51775" s="15"/>
    </row>
    <row r="51776" spans="2:8" x14ac:dyDescent="0.2">
      <c r="B51776" s="12"/>
      <c r="H51776" s="15"/>
    </row>
    <row r="51777" spans="2:8" x14ac:dyDescent="0.2">
      <c r="B51777" s="12"/>
      <c r="H51777" s="15"/>
    </row>
    <row r="51778" spans="2:8" x14ac:dyDescent="0.2">
      <c r="B51778" s="12"/>
      <c r="H51778" s="15"/>
    </row>
    <row r="51779" spans="2:8" x14ac:dyDescent="0.2">
      <c r="B51779" s="12"/>
      <c r="H51779" s="15"/>
    </row>
    <row r="51780" spans="2:8" x14ac:dyDescent="0.2">
      <c r="B51780" s="12"/>
      <c r="H51780" s="15"/>
    </row>
    <row r="51781" spans="2:8" x14ac:dyDescent="0.2">
      <c r="B51781" s="12"/>
      <c r="H51781" s="15"/>
    </row>
    <row r="51782" spans="2:8" x14ac:dyDescent="0.2">
      <c r="B51782" s="12"/>
      <c r="H51782" s="15"/>
    </row>
    <row r="51783" spans="2:8" x14ac:dyDescent="0.2">
      <c r="B51783" s="12"/>
      <c r="H51783" s="15"/>
    </row>
    <row r="51784" spans="2:8" x14ac:dyDescent="0.2">
      <c r="B51784" s="12"/>
      <c r="H51784" s="15"/>
    </row>
    <row r="51785" spans="2:8" x14ac:dyDescent="0.2">
      <c r="B51785" s="12"/>
      <c r="H51785" s="15"/>
    </row>
    <row r="51786" spans="2:8" x14ac:dyDescent="0.2">
      <c r="B51786" s="12"/>
      <c r="H51786" s="15"/>
    </row>
    <row r="51787" spans="2:8" x14ac:dyDescent="0.2">
      <c r="B51787" s="12"/>
      <c r="H51787" s="15"/>
    </row>
    <row r="51788" spans="2:8" x14ac:dyDescent="0.2">
      <c r="B51788" s="12"/>
      <c r="H51788" s="15"/>
    </row>
    <row r="51789" spans="2:8" x14ac:dyDescent="0.2">
      <c r="B51789" s="12"/>
      <c r="H51789" s="15"/>
    </row>
    <row r="51790" spans="2:8" x14ac:dyDescent="0.2">
      <c r="B51790" s="12"/>
      <c r="H51790" s="15"/>
    </row>
    <row r="51791" spans="2:8" x14ac:dyDescent="0.2">
      <c r="B51791" s="12"/>
      <c r="H51791" s="15"/>
    </row>
    <row r="51792" spans="2:8" x14ac:dyDescent="0.2">
      <c r="B51792" s="12"/>
      <c r="H51792" s="15"/>
    </row>
    <row r="51793" spans="2:8" x14ac:dyDescent="0.2">
      <c r="B51793" s="12"/>
      <c r="H51793" s="15"/>
    </row>
    <row r="51794" spans="2:8" x14ac:dyDescent="0.2">
      <c r="B51794" s="12"/>
      <c r="H51794" s="15"/>
    </row>
    <row r="51795" spans="2:8" x14ac:dyDescent="0.2">
      <c r="B51795" s="12"/>
      <c r="H51795" s="15"/>
    </row>
    <row r="51796" spans="2:8" x14ac:dyDescent="0.2">
      <c r="B51796" s="12"/>
      <c r="H51796" s="15"/>
    </row>
    <row r="51797" spans="2:8" x14ac:dyDescent="0.2">
      <c r="B51797" s="12"/>
      <c r="H51797" s="15"/>
    </row>
    <row r="51798" spans="2:8" x14ac:dyDescent="0.2">
      <c r="B51798" s="12"/>
      <c r="H51798" s="15"/>
    </row>
    <row r="51799" spans="2:8" x14ac:dyDescent="0.2">
      <c r="B51799" s="12"/>
      <c r="H51799" s="15"/>
    </row>
    <row r="51800" spans="2:8" x14ac:dyDescent="0.2">
      <c r="B51800" s="12"/>
      <c r="H51800" s="15"/>
    </row>
    <row r="51801" spans="2:8" x14ac:dyDescent="0.2">
      <c r="B51801" s="12"/>
      <c r="H51801" s="15"/>
    </row>
    <row r="51802" spans="2:8" x14ac:dyDescent="0.2">
      <c r="B51802" s="12"/>
      <c r="H51802" s="15"/>
    </row>
    <row r="51803" spans="2:8" x14ac:dyDescent="0.2">
      <c r="B51803" s="12"/>
      <c r="H51803" s="15"/>
    </row>
    <row r="51804" spans="2:8" x14ac:dyDescent="0.2">
      <c r="B51804" s="12"/>
      <c r="H51804" s="15"/>
    </row>
    <row r="51805" spans="2:8" x14ac:dyDescent="0.2">
      <c r="B51805" s="12"/>
      <c r="H51805" s="15"/>
    </row>
    <row r="51806" spans="2:8" x14ac:dyDescent="0.2">
      <c r="B51806" s="12"/>
      <c r="H51806" s="15"/>
    </row>
    <row r="51807" spans="2:8" x14ac:dyDescent="0.2">
      <c r="B51807" s="12"/>
      <c r="H51807" s="15"/>
    </row>
    <row r="51808" spans="2:8" x14ac:dyDescent="0.2">
      <c r="B51808" s="12"/>
      <c r="H51808" s="15"/>
    </row>
    <row r="51809" spans="2:8" x14ac:dyDescent="0.2">
      <c r="B51809" s="12"/>
      <c r="H51809" s="15"/>
    </row>
    <row r="51810" spans="2:8" x14ac:dyDescent="0.2">
      <c r="B51810" s="12"/>
      <c r="H51810" s="15"/>
    </row>
    <row r="51811" spans="2:8" x14ac:dyDescent="0.2">
      <c r="B51811" s="12"/>
      <c r="H51811" s="15"/>
    </row>
    <row r="51812" spans="2:8" x14ac:dyDescent="0.2">
      <c r="B51812" s="12"/>
      <c r="H51812" s="15"/>
    </row>
    <row r="51813" spans="2:8" x14ac:dyDescent="0.2">
      <c r="B51813" s="12"/>
      <c r="H51813" s="15"/>
    </row>
    <row r="51814" spans="2:8" x14ac:dyDescent="0.2">
      <c r="B51814" s="12"/>
      <c r="H51814" s="15"/>
    </row>
    <row r="51815" spans="2:8" x14ac:dyDescent="0.2">
      <c r="B51815" s="12"/>
      <c r="H51815" s="15"/>
    </row>
    <row r="51816" spans="2:8" x14ac:dyDescent="0.2">
      <c r="B51816" s="12"/>
      <c r="H51816" s="15"/>
    </row>
    <row r="51817" spans="2:8" x14ac:dyDescent="0.2">
      <c r="B51817" s="12"/>
      <c r="H51817" s="15"/>
    </row>
    <row r="51818" spans="2:8" x14ac:dyDescent="0.2">
      <c r="B51818" s="12"/>
      <c r="H51818" s="15"/>
    </row>
    <row r="51819" spans="2:8" x14ac:dyDescent="0.2">
      <c r="B51819" s="12"/>
      <c r="H51819" s="15"/>
    </row>
    <row r="51820" spans="2:8" x14ac:dyDescent="0.2">
      <c r="B51820" s="12"/>
      <c r="H51820" s="15"/>
    </row>
    <row r="51821" spans="2:8" x14ac:dyDescent="0.2">
      <c r="B51821" s="12"/>
      <c r="H51821" s="15"/>
    </row>
    <row r="51822" spans="2:8" x14ac:dyDescent="0.2">
      <c r="B51822" s="12"/>
      <c r="H51822" s="15"/>
    </row>
    <row r="51823" spans="2:8" x14ac:dyDescent="0.2">
      <c r="B51823" s="12"/>
      <c r="H51823" s="15"/>
    </row>
    <row r="51824" spans="2:8" x14ac:dyDescent="0.2">
      <c r="B51824" s="12"/>
      <c r="H51824" s="15"/>
    </row>
    <row r="51825" spans="2:8" x14ac:dyDescent="0.2">
      <c r="B51825" s="12"/>
      <c r="H51825" s="15"/>
    </row>
    <row r="51826" spans="2:8" x14ac:dyDescent="0.2">
      <c r="B51826" s="12"/>
      <c r="H51826" s="15"/>
    </row>
    <row r="51827" spans="2:8" x14ac:dyDescent="0.2">
      <c r="B51827" s="12"/>
      <c r="H51827" s="15"/>
    </row>
    <row r="51828" spans="2:8" x14ac:dyDescent="0.2">
      <c r="B51828" s="12"/>
      <c r="H51828" s="15"/>
    </row>
    <row r="51829" spans="2:8" x14ac:dyDescent="0.2">
      <c r="B51829" s="12"/>
      <c r="H51829" s="15"/>
    </row>
    <row r="51830" spans="2:8" x14ac:dyDescent="0.2">
      <c r="B51830" s="12"/>
      <c r="H51830" s="15"/>
    </row>
    <row r="51831" spans="2:8" x14ac:dyDescent="0.2">
      <c r="B51831" s="12"/>
      <c r="H51831" s="15"/>
    </row>
    <row r="51832" spans="2:8" x14ac:dyDescent="0.2">
      <c r="B51832" s="12"/>
      <c r="H51832" s="15"/>
    </row>
    <row r="51833" spans="2:8" x14ac:dyDescent="0.2">
      <c r="B51833" s="12"/>
      <c r="H51833" s="15"/>
    </row>
    <row r="51834" spans="2:8" x14ac:dyDescent="0.2">
      <c r="B51834" s="12"/>
      <c r="H51834" s="15"/>
    </row>
    <row r="51835" spans="2:8" x14ac:dyDescent="0.2">
      <c r="B51835" s="12"/>
      <c r="H51835" s="15"/>
    </row>
    <row r="51836" spans="2:8" x14ac:dyDescent="0.2">
      <c r="B51836" s="12"/>
      <c r="H51836" s="15"/>
    </row>
    <row r="51837" spans="2:8" x14ac:dyDescent="0.2">
      <c r="B51837" s="12"/>
      <c r="H51837" s="15"/>
    </row>
    <row r="51838" spans="2:8" x14ac:dyDescent="0.2">
      <c r="B51838" s="12"/>
      <c r="H51838" s="15"/>
    </row>
    <row r="51839" spans="2:8" x14ac:dyDescent="0.2">
      <c r="B51839" s="12"/>
      <c r="H51839" s="15"/>
    </row>
    <row r="51840" spans="2:8" x14ac:dyDescent="0.2">
      <c r="B51840" s="12"/>
      <c r="H51840" s="15"/>
    </row>
    <row r="51841" spans="2:8" x14ac:dyDescent="0.2">
      <c r="B51841" s="12"/>
      <c r="H51841" s="15"/>
    </row>
    <row r="51842" spans="2:8" x14ac:dyDescent="0.2">
      <c r="B51842" s="12"/>
      <c r="H51842" s="15"/>
    </row>
    <row r="51843" spans="2:8" x14ac:dyDescent="0.2">
      <c r="B51843" s="12"/>
      <c r="H51843" s="15"/>
    </row>
    <row r="51844" spans="2:8" x14ac:dyDescent="0.2">
      <c r="B51844" s="12"/>
      <c r="H51844" s="15"/>
    </row>
    <row r="51845" spans="2:8" x14ac:dyDescent="0.2">
      <c r="B51845" s="12"/>
      <c r="H51845" s="15"/>
    </row>
    <row r="51846" spans="2:8" x14ac:dyDescent="0.2">
      <c r="B51846" s="12"/>
      <c r="H51846" s="15"/>
    </row>
    <row r="51847" spans="2:8" x14ac:dyDescent="0.2">
      <c r="B51847" s="12"/>
      <c r="H51847" s="15"/>
    </row>
    <row r="51848" spans="2:8" x14ac:dyDescent="0.2">
      <c r="B51848" s="12"/>
      <c r="H51848" s="15"/>
    </row>
    <row r="51849" spans="2:8" x14ac:dyDescent="0.2">
      <c r="B51849" s="12"/>
      <c r="H51849" s="15"/>
    </row>
    <row r="51850" spans="2:8" x14ac:dyDescent="0.2">
      <c r="B51850" s="12"/>
      <c r="H51850" s="15"/>
    </row>
    <row r="51851" spans="2:8" x14ac:dyDescent="0.2">
      <c r="B51851" s="12"/>
      <c r="H51851" s="15"/>
    </row>
    <row r="51852" spans="2:8" x14ac:dyDescent="0.2">
      <c r="B51852" s="12"/>
      <c r="H51852" s="15"/>
    </row>
    <row r="51853" spans="2:8" x14ac:dyDescent="0.2">
      <c r="B51853" s="12"/>
      <c r="H51853" s="15"/>
    </row>
    <row r="51854" spans="2:8" x14ac:dyDescent="0.2">
      <c r="B51854" s="12"/>
      <c r="H51854" s="15"/>
    </row>
    <row r="51855" spans="2:8" x14ac:dyDescent="0.2">
      <c r="B51855" s="12"/>
      <c r="H51855" s="15"/>
    </row>
    <row r="51856" spans="2:8" x14ac:dyDescent="0.2">
      <c r="B51856" s="12"/>
      <c r="H51856" s="15"/>
    </row>
    <row r="51857" spans="2:8" x14ac:dyDescent="0.2">
      <c r="B51857" s="12"/>
      <c r="H51857" s="15"/>
    </row>
    <row r="51858" spans="2:8" x14ac:dyDescent="0.2">
      <c r="B51858" s="12"/>
      <c r="H51858" s="15"/>
    </row>
    <row r="51859" spans="2:8" x14ac:dyDescent="0.2">
      <c r="B51859" s="12"/>
      <c r="H51859" s="15"/>
    </row>
    <row r="51860" spans="2:8" x14ac:dyDescent="0.2">
      <c r="B51860" s="12"/>
      <c r="H51860" s="15"/>
    </row>
    <row r="51861" spans="2:8" x14ac:dyDescent="0.2">
      <c r="B51861" s="12"/>
      <c r="H51861" s="15"/>
    </row>
    <row r="51862" spans="2:8" x14ac:dyDescent="0.2">
      <c r="B51862" s="12"/>
      <c r="H51862" s="15"/>
    </row>
    <row r="51863" spans="2:8" x14ac:dyDescent="0.2">
      <c r="B51863" s="12"/>
      <c r="H51863" s="15"/>
    </row>
    <row r="51864" spans="2:8" x14ac:dyDescent="0.2">
      <c r="B51864" s="12"/>
      <c r="H51864" s="15"/>
    </row>
    <row r="51865" spans="2:8" x14ac:dyDescent="0.2">
      <c r="B51865" s="12"/>
      <c r="H51865" s="15"/>
    </row>
    <row r="51866" spans="2:8" x14ac:dyDescent="0.2">
      <c r="B51866" s="12"/>
      <c r="H51866" s="15"/>
    </row>
    <row r="51867" spans="2:8" x14ac:dyDescent="0.2">
      <c r="B51867" s="12"/>
      <c r="H51867" s="15"/>
    </row>
    <row r="51868" spans="2:8" x14ac:dyDescent="0.2">
      <c r="B51868" s="12"/>
      <c r="H51868" s="15"/>
    </row>
    <row r="51869" spans="2:8" x14ac:dyDescent="0.2">
      <c r="B51869" s="12"/>
      <c r="H51869" s="15"/>
    </row>
    <row r="51870" spans="2:8" x14ac:dyDescent="0.2">
      <c r="B51870" s="12"/>
      <c r="H51870" s="15"/>
    </row>
    <row r="51871" spans="2:8" x14ac:dyDescent="0.2">
      <c r="B51871" s="12"/>
      <c r="H51871" s="15"/>
    </row>
    <row r="51872" spans="2:8" x14ac:dyDescent="0.2">
      <c r="B51872" s="12"/>
      <c r="H51872" s="15"/>
    </row>
    <row r="51873" spans="2:8" x14ac:dyDescent="0.2">
      <c r="B51873" s="12"/>
      <c r="H51873" s="15"/>
    </row>
    <row r="51874" spans="2:8" x14ac:dyDescent="0.2">
      <c r="B51874" s="12"/>
      <c r="H51874" s="15"/>
    </row>
    <row r="51875" spans="2:8" x14ac:dyDescent="0.2">
      <c r="B51875" s="12"/>
      <c r="H51875" s="15"/>
    </row>
    <row r="51876" spans="2:8" x14ac:dyDescent="0.2">
      <c r="B51876" s="12"/>
      <c r="H51876" s="15"/>
    </row>
    <row r="51877" spans="2:8" x14ac:dyDescent="0.2">
      <c r="B51877" s="12"/>
      <c r="H51877" s="15"/>
    </row>
    <row r="51878" spans="2:8" x14ac:dyDescent="0.2">
      <c r="B51878" s="12"/>
      <c r="H51878" s="15"/>
    </row>
    <row r="51879" spans="2:8" x14ac:dyDescent="0.2">
      <c r="B51879" s="12"/>
      <c r="H51879" s="15"/>
    </row>
    <row r="51880" spans="2:8" x14ac:dyDescent="0.2">
      <c r="B51880" s="12"/>
      <c r="H51880" s="15"/>
    </row>
    <row r="51881" spans="2:8" x14ac:dyDescent="0.2">
      <c r="B51881" s="12"/>
      <c r="H51881" s="15"/>
    </row>
    <row r="51882" spans="2:8" x14ac:dyDescent="0.2">
      <c r="B51882" s="12"/>
      <c r="H51882" s="15"/>
    </row>
    <row r="51883" spans="2:8" x14ac:dyDescent="0.2">
      <c r="B51883" s="12"/>
      <c r="H51883" s="15"/>
    </row>
    <row r="51884" spans="2:8" x14ac:dyDescent="0.2">
      <c r="B51884" s="12"/>
      <c r="H51884" s="15"/>
    </row>
    <row r="51885" spans="2:8" x14ac:dyDescent="0.2">
      <c r="B51885" s="12"/>
      <c r="H51885" s="15"/>
    </row>
    <row r="51886" spans="2:8" x14ac:dyDescent="0.2">
      <c r="B51886" s="12"/>
      <c r="H51886" s="15"/>
    </row>
    <row r="51887" spans="2:8" x14ac:dyDescent="0.2">
      <c r="B51887" s="12"/>
      <c r="H51887" s="15"/>
    </row>
    <row r="51888" spans="2:8" x14ac:dyDescent="0.2">
      <c r="B51888" s="12"/>
      <c r="H51888" s="15"/>
    </row>
    <row r="51889" spans="2:8" x14ac:dyDescent="0.2">
      <c r="B51889" s="12"/>
      <c r="H51889" s="15"/>
    </row>
    <row r="51890" spans="2:8" x14ac:dyDescent="0.2">
      <c r="B51890" s="12"/>
      <c r="H51890" s="15"/>
    </row>
    <row r="51891" spans="2:8" x14ac:dyDescent="0.2">
      <c r="B51891" s="12"/>
      <c r="H51891" s="15"/>
    </row>
    <row r="51892" spans="2:8" x14ac:dyDescent="0.2">
      <c r="B51892" s="12"/>
      <c r="H51892" s="15"/>
    </row>
    <row r="51893" spans="2:8" x14ac:dyDescent="0.2">
      <c r="B51893" s="12"/>
      <c r="H51893" s="15"/>
    </row>
    <row r="51894" spans="2:8" x14ac:dyDescent="0.2">
      <c r="B51894" s="12"/>
      <c r="H51894" s="15"/>
    </row>
    <row r="51895" spans="2:8" x14ac:dyDescent="0.2">
      <c r="B51895" s="12"/>
      <c r="H51895" s="15"/>
    </row>
    <row r="51896" spans="2:8" x14ac:dyDescent="0.2">
      <c r="B51896" s="12"/>
      <c r="H51896" s="15"/>
    </row>
    <row r="51897" spans="2:8" x14ac:dyDescent="0.2">
      <c r="B51897" s="12"/>
      <c r="H51897" s="15"/>
    </row>
    <row r="51898" spans="2:8" x14ac:dyDescent="0.2">
      <c r="B51898" s="12"/>
      <c r="H51898" s="15"/>
    </row>
    <row r="51899" spans="2:8" x14ac:dyDescent="0.2">
      <c r="B51899" s="12"/>
      <c r="H51899" s="15"/>
    </row>
    <row r="51900" spans="2:8" x14ac:dyDescent="0.2">
      <c r="B51900" s="12"/>
      <c r="H51900" s="15"/>
    </row>
    <row r="51901" spans="2:8" x14ac:dyDescent="0.2">
      <c r="B51901" s="12"/>
      <c r="H51901" s="15"/>
    </row>
    <row r="51902" spans="2:8" x14ac:dyDescent="0.2">
      <c r="B51902" s="12"/>
      <c r="H51902" s="15"/>
    </row>
    <row r="51903" spans="2:8" x14ac:dyDescent="0.2">
      <c r="B51903" s="12"/>
      <c r="H51903" s="15"/>
    </row>
    <row r="51904" spans="2:8" x14ac:dyDescent="0.2">
      <c r="B51904" s="12"/>
      <c r="H51904" s="15"/>
    </row>
    <row r="51905" spans="2:8" x14ac:dyDescent="0.2">
      <c r="B51905" s="12"/>
      <c r="H51905" s="15"/>
    </row>
    <row r="51906" spans="2:8" x14ac:dyDescent="0.2">
      <c r="B51906" s="12"/>
      <c r="H51906" s="15"/>
    </row>
    <row r="51907" spans="2:8" x14ac:dyDescent="0.2">
      <c r="B51907" s="12"/>
      <c r="H51907" s="15"/>
    </row>
    <row r="51908" spans="2:8" x14ac:dyDescent="0.2">
      <c r="B51908" s="12"/>
      <c r="H51908" s="15"/>
    </row>
    <row r="51909" spans="2:8" x14ac:dyDescent="0.2">
      <c r="B51909" s="12"/>
      <c r="H51909" s="15"/>
    </row>
    <row r="51910" spans="2:8" x14ac:dyDescent="0.2">
      <c r="B51910" s="12"/>
      <c r="H51910" s="15"/>
    </row>
    <row r="51911" spans="2:8" x14ac:dyDescent="0.2">
      <c r="B51911" s="12"/>
      <c r="H51911" s="15"/>
    </row>
    <row r="51912" spans="2:8" x14ac:dyDescent="0.2">
      <c r="B51912" s="12"/>
      <c r="H51912" s="15"/>
    </row>
    <row r="51913" spans="2:8" x14ac:dyDescent="0.2">
      <c r="B51913" s="12"/>
      <c r="H51913" s="15"/>
    </row>
    <row r="51914" spans="2:8" x14ac:dyDescent="0.2">
      <c r="B51914" s="12"/>
      <c r="H51914" s="15"/>
    </row>
    <row r="51915" spans="2:8" x14ac:dyDescent="0.2">
      <c r="B51915" s="12"/>
      <c r="H51915" s="15"/>
    </row>
    <row r="51916" spans="2:8" x14ac:dyDescent="0.2">
      <c r="B51916" s="12"/>
      <c r="H51916" s="15"/>
    </row>
    <row r="51917" spans="2:8" x14ac:dyDescent="0.2">
      <c r="B51917" s="12"/>
      <c r="H51917" s="15"/>
    </row>
    <row r="51918" spans="2:8" x14ac:dyDescent="0.2">
      <c r="B51918" s="12"/>
      <c r="H51918" s="15"/>
    </row>
    <row r="51919" spans="2:8" x14ac:dyDescent="0.2">
      <c r="B51919" s="12"/>
      <c r="H51919" s="15"/>
    </row>
    <row r="51920" spans="2:8" x14ac:dyDescent="0.2">
      <c r="B51920" s="12"/>
      <c r="H51920" s="15"/>
    </row>
    <row r="51921" spans="2:8" x14ac:dyDescent="0.2">
      <c r="B51921" s="12"/>
      <c r="H51921" s="15"/>
    </row>
    <row r="51922" spans="2:8" x14ac:dyDescent="0.2">
      <c r="B51922" s="12"/>
      <c r="H51922" s="15"/>
    </row>
    <row r="51923" spans="2:8" x14ac:dyDescent="0.2">
      <c r="B51923" s="12"/>
      <c r="H51923" s="15"/>
    </row>
    <row r="51924" spans="2:8" x14ac:dyDescent="0.2">
      <c r="B51924" s="12"/>
      <c r="H51924" s="15"/>
    </row>
    <row r="51925" spans="2:8" x14ac:dyDescent="0.2">
      <c r="B51925" s="12"/>
      <c r="H51925" s="15"/>
    </row>
    <row r="51926" spans="2:8" x14ac:dyDescent="0.2">
      <c r="B51926" s="12"/>
      <c r="H51926" s="15"/>
    </row>
    <row r="51927" spans="2:8" x14ac:dyDescent="0.2">
      <c r="B51927" s="12"/>
      <c r="H51927" s="15"/>
    </row>
    <row r="51928" spans="2:8" x14ac:dyDescent="0.2">
      <c r="B51928" s="12"/>
      <c r="H51928" s="15"/>
    </row>
    <row r="51929" spans="2:8" x14ac:dyDescent="0.2">
      <c r="B51929" s="12"/>
      <c r="H51929" s="15"/>
    </row>
    <row r="51930" spans="2:8" x14ac:dyDescent="0.2">
      <c r="B51930" s="12"/>
      <c r="H51930" s="15"/>
    </row>
    <row r="51931" spans="2:8" x14ac:dyDescent="0.2">
      <c r="B51931" s="12"/>
      <c r="H51931" s="15"/>
    </row>
    <row r="51932" spans="2:8" x14ac:dyDescent="0.2">
      <c r="B51932" s="12"/>
      <c r="H51932" s="15"/>
    </row>
    <row r="51933" spans="2:8" x14ac:dyDescent="0.2">
      <c r="B51933" s="12"/>
      <c r="H51933" s="15"/>
    </row>
    <row r="51934" spans="2:8" x14ac:dyDescent="0.2">
      <c r="B51934" s="12"/>
      <c r="H51934" s="15"/>
    </row>
    <row r="51935" spans="2:8" x14ac:dyDescent="0.2">
      <c r="B51935" s="12"/>
      <c r="H51935" s="15"/>
    </row>
    <row r="51936" spans="2:8" x14ac:dyDescent="0.2">
      <c r="B51936" s="12"/>
      <c r="H51936" s="15"/>
    </row>
    <row r="51937" spans="2:8" x14ac:dyDescent="0.2">
      <c r="B51937" s="12"/>
      <c r="H51937" s="15"/>
    </row>
    <row r="51938" spans="2:8" x14ac:dyDescent="0.2">
      <c r="B51938" s="12"/>
      <c r="H51938" s="15"/>
    </row>
    <row r="51939" spans="2:8" x14ac:dyDescent="0.2">
      <c r="B51939" s="12"/>
      <c r="H51939" s="15"/>
    </row>
    <row r="51940" spans="2:8" x14ac:dyDescent="0.2">
      <c r="B51940" s="12"/>
      <c r="H51940" s="15"/>
    </row>
    <row r="51941" spans="2:8" x14ac:dyDescent="0.2">
      <c r="B51941" s="12"/>
      <c r="H51941" s="15"/>
    </row>
    <row r="51942" spans="2:8" x14ac:dyDescent="0.2">
      <c r="B51942" s="12"/>
      <c r="H51942" s="15"/>
    </row>
    <row r="51943" spans="2:8" x14ac:dyDescent="0.2">
      <c r="B51943" s="12"/>
      <c r="H51943" s="15"/>
    </row>
    <row r="51944" spans="2:8" x14ac:dyDescent="0.2">
      <c r="B51944" s="12"/>
      <c r="H51944" s="15"/>
    </row>
    <row r="51945" spans="2:8" x14ac:dyDescent="0.2">
      <c r="B51945" s="12"/>
      <c r="H51945" s="15"/>
    </row>
    <row r="51946" spans="2:8" x14ac:dyDescent="0.2">
      <c r="B51946" s="12"/>
      <c r="H51946" s="15"/>
    </row>
    <row r="51947" spans="2:8" x14ac:dyDescent="0.2">
      <c r="B51947" s="12"/>
      <c r="H51947" s="15"/>
    </row>
    <row r="51948" spans="2:8" x14ac:dyDescent="0.2">
      <c r="B51948" s="12"/>
      <c r="H51948" s="15"/>
    </row>
    <row r="51949" spans="2:8" x14ac:dyDescent="0.2">
      <c r="B51949" s="12"/>
      <c r="H51949" s="15"/>
    </row>
    <row r="51950" spans="2:8" x14ac:dyDescent="0.2">
      <c r="B51950" s="12"/>
      <c r="H51950" s="15"/>
    </row>
    <row r="51951" spans="2:8" x14ac:dyDescent="0.2">
      <c r="B51951" s="12"/>
      <c r="H51951" s="15"/>
    </row>
    <row r="51952" spans="2:8" x14ac:dyDescent="0.2">
      <c r="B51952" s="12"/>
      <c r="H51952" s="15"/>
    </row>
    <row r="51953" spans="2:8" x14ac:dyDescent="0.2">
      <c r="B51953" s="12"/>
      <c r="H51953" s="15"/>
    </row>
    <row r="51954" spans="2:8" x14ac:dyDescent="0.2">
      <c r="B51954" s="12"/>
      <c r="H51954" s="15"/>
    </row>
    <row r="51955" spans="2:8" x14ac:dyDescent="0.2">
      <c r="B51955" s="12"/>
      <c r="H51955" s="15"/>
    </row>
    <row r="51956" spans="2:8" x14ac:dyDescent="0.2">
      <c r="B51956" s="12"/>
      <c r="H51956" s="15"/>
    </row>
    <row r="51957" spans="2:8" x14ac:dyDescent="0.2">
      <c r="B51957" s="12"/>
      <c r="H51957" s="15"/>
    </row>
    <row r="51958" spans="2:8" x14ac:dyDescent="0.2">
      <c r="B51958" s="12"/>
      <c r="H51958" s="15"/>
    </row>
    <row r="51959" spans="2:8" x14ac:dyDescent="0.2">
      <c r="B51959" s="12"/>
      <c r="H51959" s="15"/>
    </row>
    <row r="51960" spans="2:8" x14ac:dyDescent="0.2">
      <c r="B51960" s="12"/>
      <c r="H51960" s="15"/>
    </row>
    <row r="51961" spans="2:8" x14ac:dyDescent="0.2">
      <c r="B51961" s="12"/>
      <c r="H51961" s="15"/>
    </row>
    <row r="51962" spans="2:8" x14ac:dyDescent="0.2">
      <c r="B51962" s="12"/>
      <c r="H51962" s="15"/>
    </row>
    <row r="51963" spans="2:8" x14ac:dyDescent="0.2">
      <c r="B51963" s="12"/>
      <c r="H51963" s="15"/>
    </row>
    <row r="51964" spans="2:8" x14ac:dyDescent="0.2">
      <c r="B51964" s="12"/>
      <c r="H51964" s="15"/>
    </row>
    <row r="51965" spans="2:8" x14ac:dyDescent="0.2">
      <c r="B51965" s="12"/>
      <c r="H51965" s="15"/>
    </row>
    <row r="51966" spans="2:8" x14ac:dyDescent="0.2">
      <c r="B51966" s="12"/>
      <c r="H51966" s="15"/>
    </row>
    <row r="51967" spans="2:8" x14ac:dyDescent="0.2">
      <c r="B51967" s="12"/>
      <c r="H51967" s="15"/>
    </row>
    <row r="51968" spans="2:8" x14ac:dyDescent="0.2">
      <c r="B51968" s="12"/>
      <c r="H51968" s="15"/>
    </row>
    <row r="51969" spans="2:8" x14ac:dyDescent="0.2">
      <c r="B51969" s="12"/>
      <c r="H51969" s="15"/>
    </row>
    <row r="51970" spans="2:8" x14ac:dyDescent="0.2">
      <c r="B51970" s="12"/>
      <c r="H51970" s="15"/>
    </row>
    <row r="51971" spans="2:8" x14ac:dyDescent="0.2">
      <c r="B51971" s="12"/>
      <c r="H51971" s="15"/>
    </row>
    <row r="51972" spans="2:8" x14ac:dyDescent="0.2">
      <c r="B51972" s="12"/>
      <c r="H51972" s="15"/>
    </row>
    <row r="51973" spans="2:8" x14ac:dyDescent="0.2">
      <c r="B51973" s="12"/>
      <c r="H51973" s="15"/>
    </row>
    <row r="51974" spans="2:8" x14ac:dyDescent="0.2">
      <c r="B51974" s="12"/>
      <c r="H51974" s="15"/>
    </row>
    <row r="51975" spans="2:8" x14ac:dyDescent="0.2">
      <c r="B51975" s="12"/>
      <c r="H51975" s="15"/>
    </row>
    <row r="51976" spans="2:8" x14ac:dyDescent="0.2">
      <c r="B51976" s="12"/>
      <c r="H51976" s="15"/>
    </row>
    <row r="51977" spans="2:8" x14ac:dyDescent="0.2">
      <c r="B51977" s="12"/>
      <c r="H51977" s="15"/>
    </row>
    <row r="51978" spans="2:8" x14ac:dyDescent="0.2">
      <c r="B51978" s="12"/>
      <c r="H51978" s="15"/>
    </row>
    <row r="51979" spans="2:8" x14ac:dyDescent="0.2">
      <c r="B51979" s="12"/>
      <c r="H51979" s="15"/>
    </row>
    <row r="51980" spans="2:8" x14ac:dyDescent="0.2">
      <c r="B51980" s="12"/>
      <c r="H51980" s="15"/>
    </row>
    <row r="51981" spans="2:8" x14ac:dyDescent="0.2">
      <c r="B51981" s="12"/>
      <c r="H51981" s="15"/>
    </row>
    <row r="51982" spans="2:8" x14ac:dyDescent="0.2">
      <c r="B51982" s="12"/>
      <c r="H51982" s="15"/>
    </row>
    <row r="51983" spans="2:8" x14ac:dyDescent="0.2">
      <c r="B51983" s="12"/>
      <c r="H51983" s="15"/>
    </row>
    <row r="51984" spans="2:8" x14ac:dyDescent="0.2">
      <c r="B51984" s="12"/>
      <c r="H51984" s="15"/>
    </row>
    <row r="51985" spans="2:8" x14ac:dyDescent="0.2">
      <c r="B51985" s="12"/>
      <c r="H51985" s="15"/>
    </row>
    <row r="51986" spans="2:8" x14ac:dyDescent="0.2">
      <c r="B51986" s="12"/>
      <c r="H51986" s="15"/>
    </row>
    <row r="51987" spans="2:8" x14ac:dyDescent="0.2">
      <c r="B51987" s="12"/>
      <c r="H51987" s="15"/>
    </row>
    <row r="51988" spans="2:8" x14ac:dyDescent="0.2">
      <c r="B51988" s="12"/>
      <c r="H51988" s="15"/>
    </row>
    <row r="51989" spans="2:8" x14ac:dyDescent="0.2">
      <c r="B51989" s="12"/>
      <c r="H51989" s="15"/>
    </row>
    <row r="51990" spans="2:8" x14ac:dyDescent="0.2">
      <c r="B51990" s="12"/>
      <c r="H51990" s="15"/>
    </row>
    <row r="51991" spans="2:8" x14ac:dyDescent="0.2">
      <c r="B51991" s="12"/>
      <c r="H51991" s="15"/>
    </row>
    <row r="51992" spans="2:8" x14ac:dyDescent="0.2">
      <c r="B51992" s="12"/>
      <c r="H51992" s="15"/>
    </row>
    <row r="51993" spans="2:8" x14ac:dyDescent="0.2">
      <c r="B51993" s="12"/>
      <c r="H51993" s="15"/>
    </row>
    <row r="51994" spans="2:8" x14ac:dyDescent="0.2">
      <c r="B51994" s="12"/>
      <c r="H51994" s="15"/>
    </row>
    <row r="51995" spans="2:8" x14ac:dyDescent="0.2">
      <c r="B51995" s="12"/>
      <c r="H51995" s="15"/>
    </row>
    <row r="51996" spans="2:8" x14ac:dyDescent="0.2">
      <c r="B51996" s="12"/>
      <c r="H51996" s="15"/>
    </row>
    <row r="51997" spans="2:8" x14ac:dyDescent="0.2">
      <c r="B51997" s="12"/>
      <c r="H51997" s="15"/>
    </row>
    <row r="51998" spans="2:8" x14ac:dyDescent="0.2">
      <c r="B51998" s="12"/>
      <c r="H51998" s="15"/>
    </row>
    <row r="51999" spans="2:8" x14ac:dyDescent="0.2">
      <c r="B51999" s="12"/>
      <c r="H51999" s="15"/>
    </row>
    <row r="52000" spans="2:8" x14ac:dyDescent="0.2">
      <c r="B52000" s="12"/>
      <c r="H52000" s="15"/>
    </row>
    <row r="52001" spans="2:8" x14ac:dyDescent="0.2">
      <c r="B52001" s="12"/>
      <c r="H52001" s="15"/>
    </row>
    <row r="52002" spans="2:8" x14ac:dyDescent="0.2">
      <c r="B52002" s="12"/>
      <c r="H52002" s="15"/>
    </row>
    <row r="52003" spans="2:8" x14ac:dyDescent="0.2">
      <c r="B52003" s="12"/>
      <c r="H52003" s="15"/>
    </row>
    <row r="52004" spans="2:8" x14ac:dyDescent="0.2">
      <c r="B52004" s="12"/>
      <c r="H52004" s="15"/>
    </row>
    <row r="52005" spans="2:8" x14ac:dyDescent="0.2">
      <c r="B52005" s="12"/>
      <c r="H52005" s="15"/>
    </row>
    <row r="52006" spans="2:8" x14ac:dyDescent="0.2">
      <c r="B52006" s="12"/>
      <c r="H52006" s="15"/>
    </row>
    <row r="52007" spans="2:8" x14ac:dyDescent="0.2">
      <c r="B52007" s="12"/>
      <c r="H52007" s="15"/>
    </row>
    <row r="52008" spans="2:8" x14ac:dyDescent="0.2">
      <c r="B52008" s="12"/>
      <c r="H52008" s="15"/>
    </row>
    <row r="52009" spans="2:8" x14ac:dyDescent="0.2">
      <c r="B52009" s="12"/>
      <c r="H52009" s="15"/>
    </row>
    <row r="52010" spans="2:8" x14ac:dyDescent="0.2">
      <c r="B52010" s="12"/>
      <c r="H52010" s="15"/>
    </row>
    <row r="52011" spans="2:8" x14ac:dyDescent="0.2">
      <c r="B52011" s="12"/>
      <c r="H52011" s="15"/>
    </row>
    <row r="52012" spans="2:8" x14ac:dyDescent="0.2">
      <c r="B52012" s="12"/>
      <c r="H52012" s="15"/>
    </row>
    <row r="52013" spans="2:8" x14ac:dyDescent="0.2">
      <c r="B52013" s="12"/>
      <c r="H52013" s="15"/>
    </row>
    <row r="52014" spans="2:8" x14ac:dyDescent="0.2">
      <c r="B52014" s="12"/>
      <c r="H52014" s="15"/>
    </row>
    <row r="52015" spans="2:8" x14ac:dyDescent="0.2">
      <c r="B52015" s="12"/>
      <c r="H52015" s="15"/>
    </row>
    <row r="52016" spans="2:8" x14ac:dyDescent="0.2">
      <c r="B52016" s="12"/>
      <c r="H52016" s="15"/>
    </row>
    <row r="52017" spans="2:8" x14ac:dyDescent="0.2">
      <c r="B52017" s="12"/>
      <c r="H52017" s="15"/>
    </row>
    <row r="52018" spans="2:8" x14ac:dyDescent="0.2">
      <c r="B52018" s="12"/>
      <c r="H52018" s="15"/>
    </row>
    <row r="52019" spans="2:8" x14ac:dyDescent="0.2">
      <c r="B52019" s="12"/>
      <c r="H52019" s="15"/>
    </row>
    <row r="52020" spans="2:8" x14ac:dyDescent="0.2">
      <c r="B52020" s="12"/>
      <c r="H52020" s="15"/>
    </row>
    <row r="52021" spans="2:8" x14ac:dyDescent="0.2">
      <c r="B52021" s="12"/>
      <c r="H52021" s="15"/>
    </row>
    <row r="52022" spans="2:8" x14ac:dyDescent="0.2">
      <c r="B52022" s="12"/>
      <c r="H52022" s="15"/>
    </row>
    <row r="52023" spans="2:8" x14ac:dyDescent="0.2">
      <c r="B52023" s="12"/>
      <c r="H52023" s="15"/>
    </row>
    <row r="52024" spans="2:8" x14ac:dyDescent="0.2">
      <c r="B52024" s="12"/>
      <c r="H52024" s="15"/>
    </row>
    <row r="52025" spans="2:8" x14ac:dyDescent="0.2">
      <c r="B52025" s="12"/>
      <c r="H52025" s="15"/>
    </row>
    <row r="52026" spans="2:8" x14ac:dyDescent="0.2">
      <c r="B52026" s="12"/>
      <c r="H52026" s="15"/>
    </row>
    <row r="52027" spans="2:8" x14ac:dyDescent="0.2">
      <c r="B52027" s="12"/>
      <c r="H52027" s="15"/>
    </row>
    <row r="52028" spans="2:8" x14ac:dyDescent="0.2">
      <c r="B52028" s="12"/>
      <c r="H52028" s="15"/>
    </row>
    <row r="52029" spans="2:8" x14ac:dyDescent="0.2">
      <c r="B52029" s="12"/>
      <c r="H52029" s="15"/>
    </row>
    <row r="52030" spans="2:8" x14ac:dyDescent="0.2">
      <c r="B52030" s="12"/>
      <c r="H52030" s="15"/>
    </row>
    <row r="52031" spans="2:8" x14ac:dyDescent="0.2">
      <c r="B52031" s="12"/>
      <c r="H52031" s="15"/>
    </row>
    <row r="52032" spans="2:8" x14ac:dyDescent="0.2">
      <c r="B52032" s="12"/>
      <c r="H52032" s="15"/>
    </row>
    <row r="52033" spans="2:8" x14ac:dyDescent="0.2">
      <c r="B52033" s="12"/>
      <c r="H52033" s="15"/>
    </row>
    <row r="52034" spans="2:8" x14ac:dyDescent="0.2">
      <c r="B52034" s="12"/>
      <c r="H52034" s="15"/>
    </row>
    <row r="52035" spans="2:8" x14ac:dyDescent="0.2">
      <c r="B52035" s="12"/>
      <c r="H52035" s="15"/>
    </row>
    <row r="52036" spans="2:8" x14ac:dyDescent="0.2">
      <c r="B52036" s="12"/>
      <c r="H52036" s="15"/>
    </row>
    <row r="52037" spans="2:8" x14ac:dyDescent="0.2">
      <c r="B52037" s="12"/>
      <c r="H52037" s="15"/>
    </row>
    <row r="52038" spans="2:8" x14ac:dyDescent="0.2">
      <c r="B52038" s="12"/>
      <c r="H52038" s="15"/>
    </row>
    <row r="52039" spans="2:8" x14ac:dyDescent="0.2">
      <c r="B52039" s="12"/>
      <c r="H52039" s="15"/>
    </row>
    <row r="52040" spans="2:8" x14ac:dyDescent="0.2">
      <c r="B52040" s="12"/>
      <c r="H52040" s="15"/>
    </row>
    <row r="52041" spans="2:8" x14ac:dyDescent="0.2">
      <c r="B52041" s="12"/>
      <c r="H52041" s="15"/>
    </row>
    <row r="52042" spans="2:8" x14ac:dyDescent="0.2">
      <c r="B52042" s="12"/>
      <c r="H52042" s="15"/>
    </row>
    <row r="52043" spans="2:8" x14ac:dyDescent="0.2">
      <c r="B52043" s="12"/>
      <c r="H52043" s="15"/>
    </row>
    <row r="52044" spans="2:8" x14ac:dyDescent="0.2">
      <c r="B52044" s="12"/>
      <c r="H52044" s="15"/>
    </row>
    <row r="52045" spans="2:8" x14ac:dyDescent="0.2">
      <c r="B52045" s="12"/>
      <c r="H52045" s="15"/>
    </row>
    <row r="52046" spans="2:8" x14ac:dyDescent="0.2">
      <c r="B52046" s="12"/>
      <c r="H52046" s="15"/>
    </row>
    <row r="52047" spans="2:8" x14ac:dyDescent="0.2">
      <c r="B52047" s="12"/>
      <c r="H52047" s="15"/>
    </row>
    <row r="52048" spans="2:8" x14ac:dyDescent="0.2">
      <c r="B52048" s="12"/>
      <c r="H52048" s="15"/>
    </row>
    <row r="52049" spans="2:8" x14ac:dyDescent="0.2">
      <c r="B52049" s="12"/>
      <c r="H52049" s="15"/>
    </row>
    <row r="52050" spans="2:8" x14ac:dyDescent="0.2">
      <c r="B52050" s="12"/>
      <c r="H52050" s="15"/>
    </row>
    <row r="52051" spans="2:8" x14ac:dyDescent="0.2">
      <c r="B52051" s="12"/>
      <c r="H52051" s="15"/>
    </row>
    <row r="52052" spans="2:8" x14ac:dyDescent="0.2">
      <c r="B52052" s="12"/>
      <c r="H52052" s="15"/>
    </row>
    <row r="52053" spans="2:8" x14ac:dyDescent="0.2">
      <c r="B52053" s="12"/>
      <c r="H52053" s="15"/>
    </row>
    <row r="52054" spans="2:8" x14ac:dyDescent="0.2">
      <c r="B52054" s="12"/>
      <c r="H52054" s="15"/>
    </row>
    <row r="52055" spans="2:8" x14ac:dyDescent="0.2">
      <c r="B52055" s="12"/>
      <c r="H52055" s="15"/>
    </row>
    <row r="52056" spans="2:8" x14ac:dyDescent="0.2">
      <c r="B52056" s="12"/>
      <c r="H52056" s="15"/>
    </row>
    <row r="52057" spans="2:8" x14ac:dyDescent="0.2">
      <c r="B52057" s="12"/>
      <c r="H52057" s="15"/>
    </row>
    <row r="52058" spans="2:8" x14ac:dyDescent="0.2">
      <c r="B52058" s="12"/>
      <c r="H52058" s="15"/>
    </row>
    <row r="52059" spans="2:8" x14ac:dyDescent="0.2">
      <c r="B52059" s="12"/>
      <c r="H52059" s="15"/>
    </row>
    <row r="52060" spans="2:8" x14ac:dyDescent="0.2">
      <c r="B52060" s="12"/>
      <c r="H52060" s="15"/>
    </row>
    <row r="52061" spans="2:8" x14ac:dyDescent="0.2">
      <c r="B52061" s="12"/>
      <c r="H52061" s="15"/>
    </row>
    <row r="52062" spans="2:8" x14ac:dyDescent="0.2">
      <c r="B52062" s="12"/>
      <c r="H52062" s="15"/>
    </row>
    <row r="52063" spans="2:8" x14ac:dyDescent="0.2">
      <c r="B52063" s="12"/>
      <c r="H52063" s="15"/>
    </row>
    <row r="52064" spans="2:8" x14ac:dyDescent="0.2">
      <c r="B52064" s="12"/>
      <c r="H52064" s="15"/>
    </row>
    <row r="52065" spans="2:8" x14ac:dyDescent="0.2">
      <c r="B52065" s="12"/>
      <c r="H52065" s="15"/>
    </row>
    <row r="52066" spans="2:8" x14ac:dyDescent="0.2">
      <c r="B52066" s="12"/>
      <c r="H52066" s="15"/>
    </row>
    <row r="52067" spans="2:8" x14ac:dyDescent="0.2">
      <c r="B52067" s="12"/>
      <c r="H52067" s="15"/>
    </row>
    <row r="52068" spans="2:8" x14ac:dyDescent="0.2">
      <c r="B52068" s="12"/>
      <c r="H52068" s="15"/>
    </row>
    <row r="52069" spans="2:8" x14ac:dyDescent="0.2">
      <c r="B52069" s="12"/>
      <c r="H52069" s="15"/>
    </row>
    <row r="52070" spans="2:8" x14ac:dyDescent="0.2">
      <c r="B52070" s="12"/>
      <c r="H52070" s="15"/>
    </row>
    <row r="52071" spans="2:8" x14ac:dyDescent="0.2">
      <c r="B52071" s="12"/>
      <c r="H52071" s="15"/>
    </row>
    <row r="52072" spans="2:8" x14ac:dyDescent="0.2">
      <c r="B52072" s="12"/>
      <c r="H52072" s="15"/>
    </row>
    <row r="52073" spans="2:8" x14ac:dyDescent="0.2">
      <c r="B52073" s="12"/>
      <c r="H52073" s="15"/>
    </row>
    <row r="52074" spans="2:8" x14ac:dyDescent="0.2">
      <c r="B52074" s="12"/>
      <c r="H52074" s="15"/>
    </row>
    <row r="52075" spans="2:8" x14ac:dyDescent="0.2">
      <c r="B52075" s="12"/>
      <c r="H52075" s="15"/>
    </row>
    <row r="52076" spans="2:8" x14ac:dyDescent="0.2">
      <c r="B52076" s="12"/>
      <c r="H52076" s="15"/>
    </row>
    <row r="52077" spans="2:8" x14ac:dyDescent="0.2">
      <c r="B52077" s="12"/>
      <c r="H52077" s="15"/>
    </row>
    <row r="52078" spans="2:8" x14ac:dyDescent="0.2">
      <c r="B52078" s="12"/>
      <c r="H52078" s="15"/>
    </row>
    <row r="52079" spans="2:8" x14ac:dyDescent="0.2">
      <c r="B52079" s="12"/>
      <c r="H52079" s="15"/>
    </row>
    <row r="52080" spans="2:8" x14ac:dyDescent="0.2">
      <c r="B52080" s="12"/>
      <c r="H52080" s="15"/>
    </row>
    <row r="52081" spans="2:8" x14ac:dyDescent="0.2">
      <c r="B52081" s="12"/>
      <c r="H52081" s="15"/>
    </row>
    <row r="52082" spans="2:8" x14ac:dyDescent="0.2">
      <c r="B52082" s="12"/>
      <c r="H52082" s="15"/>
    </row>
    <row r="52083" spans="2:8" x14ac:dyDescent="0.2">
      <c r="B52083" s="12"/>
      <c r="H52083" s="15"/>
    </row>
    <row r="52084" spans="2:8" x14ac:dyDescent="0.2">
      <c r="B52084" s="12"/>
      <c r="H52084" s="15"/>
    </row>
    <row r="52085" spans="2:8" x14ac:dyDescent="0.2">
      <c r="B52085" s="12"/>
      <c r="H52085" s="15"/>
    </row>
    <row r="52086" spans="2:8" x14ac:dyDescent="0.2">
      <c r="B52086" s="12"/>
      <c r="H52086" s="15"/>
    </row>
    <row r="52087" spans="2:8" x14ac:dyDescent="0.2">
      <c r="B52087" s="12"/>
      <c r="H52087" s="15"/>
    </row>
    <row r="52088" spans="2:8" x14ac:dyDescent="0.2">
      <c r="B52088" s="12"/>
      <c r="H52088" s="15"/>
    </row>
    <row r="52089" spans="2:8" x14ac:dyDescent="0.2">
      <c r="B52089" s="12"/>
      <c r="H52089" s="15"/>
    </row>
    <row r="52090" spans="2:8" x14ac:dyDescent="0.2">
      <c r="B52090" s="12"/>
      <c r="H52090" s="15"/>
    </row>
    <row r="52091" spans="2:8" x14ac:dyDescent="0.2">
      <c r="B52091" s="12"/>
      <c r="H52091" s="15"/>
    </row>
    <row r="52092" spans="2:8" x14ac:dyDescent="0.2">
      <c r="B52092" s="12"/>
      <c r="H52092" s="15"/>
    </row>
    <row r="52093" spans="2:8" x14ac:dyDescent="0.2">
      <c r="B52093" s="12"/>
      <c r="H52093" s="15"/>
    </row>
    <row r="52094" spans="2:8" x14ac:dyDescent="0.2">
      <c r="B52094" s="12"/>
      <c r="H52094" s="15"/>
    </row>
    <row r="52095" spans="2:8" x14ac:dyDescent="0.2">
      <c r="B52095" s="12"/>
      <c r="H52095" s="15"/>
    </row>
    <row r="52096" spans="2:8" x14ac:dyDescent="0.2">
      <c r="B52096" s="12"/>
      <c r="H52096" s="15"/>
    </row>
    <row r="52097" spans="2:8" x14ac:dyDescent="0.2">
      <c r="B52097" s="12"/>
      <c r="H52097" s="15"/>
    </row>
    <row r="52098" spans="2:8" x14ac:dyDescent="0.2">
      <c r="B52098" s="12"/>
      <c r="H52098" s="15"/>
    </row>
    <row r="52099" spans="2:8" x14ac:dyDescent="0.2">
      <c r="B52099" s="12"/>
      <c r="H52099" s="15"/>
    </row>
    <row r="52100" spans="2:8" x14ac:dyDescent="0.2">
      <c r="B52100" s="12"/>
      <c r="H52100" s="15"/>
    </row>
    <row r="52101" spans="2:8" x14ac:dyDescent="0.2">
      <c r="B52101" s="12"/>
      <c r="H52101" s="15"/>
    </row>
    <row r="52102" spans="2:8" x14ac:dyDescent="0.2">
      <c r="B52102" s="12"/>
      <c r="H52102" s="15"/>
    </row>
    <row r="52103" spans="2:8" x14ac:dyDescent="0.2">
      <c r="B52103" s="12"/>
      <c r="H52103" s="15"/>
    </row>
    <row r="52104" spans="2:8" x14ac:dyDescent="0.2">
      <c r="B52104" s="12"/>
      <c r="H52104" s="15"/>
    </row>
    <row r="52105" spans="2:8" x14ac:dyDescent="0.2">
      <c r="B52105" s="12"/>
      <c r="H52105" s="15"/>
    </row>
    <row r="52106" spans="2:8" x14ac:dyDescent="0.2">
      <c r="B52106" s="12"/>
      <c r="H52106" s="15"/>
    </row>
    <row r="52107" spans="2:8" x14ac:dyDescent="0.2">
      <c r="B52107" s="12"/>
      <c r="H52107" s="15"/>
    </row>
    <row r="52108" spans="2:8" x14ac:dyDescent="0.2">
      <c r="B52108" s="12"/>
      <c r="H52108" s="15"/>
    </row>
    <row r="52109" spans="2:8" x14ac:dyDescent="0.2">
      <c r="B52109" s="12"/>
      <c r="H52109" s="15"/>
    </row>
    <row r="52110" spans="2:8" x14ac:dyDescent="0.2">
      <c r="B52110" s="12"/>
      <c r="H52110" s="15"/>
    </row>
    <row r="52111" spans="2:8" x14ac:dyDescent="0.2">
      <c r="B52111" s="12"/>
      <c r="H52111" s="15"/>
    </row>
    <row r="52112" spans="2:8" x14ac:dyDescent="0.2">
      <c r="B52112" s="12"/>
      <c r="H52112" s="15"/>
    </row>
    <row r="52113" spans="2:8" x14ac:dyDescent="0.2">
      <c r="B52113" s="12"/>
      <c r="H52113" s="15"/>
    </row>
    <row r="52114" spans="2:8" x14ac:dyDescent="0.2">
      <c r="B52114" s="12"/>
      <c r="H52114" s="15"/>
    </row>
    <row r="52115" spans="2:8" x14ac:dyDescent="0.2">
      <c r="B52115" s="12"/>
      <c r="H52115" s="15"/>
    </row>
    <row r="52116" spans="2:8" x14ac:dyDescent="0.2">
      <c r="B52116" s="12"/>
      <c r="H52116" s="15"/>
    </row>
    <row r="52117" spans="2:8" x14ac:dyDescent="0.2">
      <c r="B52117" s="12"/>
      <c r="H52117" s="15"/>
    </row>
    <row r="52118" spans="2:8" x14ac:dyDescent="0.2">
      <c r="B52118" s="12"/>
      <c r="H52118" s="15"/>
    </row>
    <row r="52119" spans="2:8" x14ac:dyDescent="0.2">
      <c r="B52119" s="12"/>
      <c r="H52119" s="15"/>
    </row>
    <row r="52120" spans="2:8" x14ac:dyDescent="0.2">
      <c r="B52120" s="12"/>
      <c r="H52120" s="15"/>
    </row>
    <row r="52121" spans="2:8" x14ac:dyDescent="0.2">
      <c r="B52121" s="12"/>
      <c r="H52121" s="15"/>
    </row>
    <row r="52122" spans="2:8" x14ac:dyDescent="0.2">
      <c r="B52122" s="12"/>
      <c r="H52122" s="15"/>
    </row>
    <row r="52123" spans="2:8" x14ac:dyDescent="0.2">
      <c r="B52123" s="12"/>
      <c r="H52123" s="15"/>
    </row>
    <row r="52124" spans="2:8" x14ac:dyDescent="0.2">
      <c r="B52124" s="12"/>
      <c r="H52124" s="15"/>
    </row>
    <row r="52125" spans="2:8" x14ac:dyDescent="0.2">
      <c r="B52125" s="12"/>
      <c r="H52125" s="15"/>
    </row>
    <row r="52126" spans="2:8" x14ac:dyDescent="0.2">
      <c r="B52126" s="12"/>
      <c r="H52126" s="15"/>
    </row>
    <row r="52127" spans="2:8" x14ac:dyDescent="0.2">
      <c r="B52127" s="12"/>
      <c r="H52127" s="15"/>
    </row>
    <row r="52128" spans="2:8" x14ac:dyDescent="0.2">
      <c r="B52128" s="12"/>
      <c r="H52128" s="15"/>
    </row>
    <row r="52129" spans="2:8" x14ac:dyDescent="0.2">
      <c r="B52129" s="12"/>
      <c r="H52129" s="15"/>
    </row>
    <row r="52130" spans="2:8" x14ac:dyDescent="0.2">
      <c r="B52130" s="12"/>
      <c r="H52130" s="15"/>
    </row>
    <row r="52131" spans="2:8" x14ac:dyDescent="0.2">
      <c r="B52131" s="12"/>
      <c r="H52131" s="15"/>
    </row>
    <row r="52132" spans="2:8" x14ac:dyDescent="0.2">
      <c r="B52132" s="12"/>
      <c r="H52132" s="15"/>
    </row>
    <row r="52133" spans="2:8" x14ac:dyDescent="0.2">
      <c r="B52133" s="12"/>
      <c r="H52133" s="15"/>
    </row>
    <row r="52134" spans="2:8" x14ac:dyDescent="0.2">
      <c r="B52134" s="12"/>
      <c r="H52134" s="15"/>
    </row>
    <row r="52135" spans="2:8" x14ac:dyDescent="0.2">
      <c r="B52135" s="12"/>
      <c r="H52135" s="15"/>
    </row>
    <row r="52136" spans="2:8" x14ac:dyDescent="0.2">
      <c r="B52136" s="12"/>
      <c r="H52136" s="15"/>
    </row>
    <row r="52137" spans="2:8" x14ac:dyDescent="0.2">
      <c r="B52137" s="12"/>
      <c r="H52137" s="15"/>
    </row>
    <row r="52138" spans="2:8" x14ac:dyDescent="0.2">
      <c r="B52138" s="12"/>
      <c r="H52138" s="15"/>
    </row>
    <row r="52139" spans="2:8" x14ac:dyDescent="0.2">
      <c r="B52139" s="12"/>
      <c r="H52139" s="15"/>
    </row>
    <row r="52140" spans="2:8" x14ac:dyDescent="0.2">
      <c r="B52140" s="12"/>
      <c r="H52140" s="15"/>
    </row>
    <row r="52141" spans="2:8" x14ac:dyDescent="0.2">
      <c r="B52141" s="12"/>
      <c r="H52141" s="15"/>
    </row>
    <row r="52142" spans="2:8" x14ac:dyDescent="0.2">
      <c r="B52142" s="12"/>
      <c r="H52142" s="15"/>
    </row>
    <row r="52143" spans="2:8" x14ac:dyDescent="0.2">
      <c r="B52143" s="12"/>
      <c r="H52143" s="15"/>
    </row>
    <row r="52144" spans="2:8" x14ac:dyDescent="0.2">
      <c r="B52144" s="12"/>
      <c r="H52144" s="15"/>
    </row>
    <row r="52145" spans="2:8" x14ac:dyDescent="0.2">
      <c r="B52145" s="12"/>
      <c r="H52145" s="15"/>
    </row>
    <row r="52146" spans="2:8" x14ac:dyDescent="0.2">
      <c r="B52146" s="12"/>
      <c r="H52146" s="15"/>
    </row>
    <row r="52147" spans="2:8" x14ac:dyDescent="0.2">
      <c r="B52147" s="12"/>
      <c r="H52147" s="15"/>
    </row>
    <row r="52148" spans="2:8" x14ac:dyDescent="0.2">
      <c r="B52148" s="12"/>
      <c r="H52148" s="15"/>
    </row>
    <row r="52149" spans="2:8" x14ac:dyDescent="0.2">
      <c r="B52149" s="12"/>
      <c r="H52149" s="15"/>
    </row>
    <row r="52150" spans="2:8" x14ac:dyDescent="0.2">
      <c r="B52150" s="12"/>
      <c r="H52150" s="15"/>
    </row>
    <row r="52151" spans="2:8" x14ac:dyDescent="0.2">
      <c r="B52151" s="12"/>
      <c r="H52151" s="15"/>
    </row>
    <row r="52152" spans="2:8" x14ac:dyDescent="0.2">
      <c r="B52152" s="12"/>
      <c r="H52152" s="15"/>
    </row>
    <row r="52153" spans="2:8" x14ac:dyDescent="0.2">
      <c r="B52153" s="12"/>
      <c r="H52153" s="15"/>
    </row>
    <row r="52154" spans="2:8" x14ac:dyDescent="0.2">
      <c r="B52154" s="12"/>
      <c r="H52154" s="15"/>
    </row>
    <row r="52155" spans="2:8" x14ac:dyDescent="0.2">
      <c r="B52155" s="12"/>
      <c r="H52155" s="15"/>
    </row>
    <row r="52156" spans="2:8" x14ac:dyDescent="0.2">
      <c r="B52156" s="12"/>
      <c r="H52156" s="15"/>
    </row>
    <row r="52157" spans="2:8" x14ac:dyDescent="0.2">
      <c r="B52157" s="12"/>
      <c r="H52157" s="15"/>
    </row>
    <row r="52158" spans="2:8" x14ac:dyDescent="0.2">
      <c r="B52158" s="12"/>
      <c r="H52158" s="15"/>
    </row>
    <row r="52159" spans="2:8" x14ac:dyDescent="0.2">
      <c r="B52159" s="12"/>
      <c r="H52159" s="15"/>
    </row>
    <row r="52160" spans="2:8" x14ac:dyDescent="0.2">
      <c r="B52160" s="12"/>
      <c r="H52160" s="15"/>
    </row>
    <row r="52161" spans="2:8" x14ac:dyDescent="0.2">
      <c r="B52161" s="12"/>
      <c r="H52161" s="15"/>
    </row>
    <row r="52162" spans="2:8" x14ac:dyDescent="0.2">
      <c r="B52162" s="12"/>
      <c r="H52162" s="15"/>
    </row>
    <row r="52163" spans="2:8" x14ac:dyDescent="0.2">
      <c r="B52163" s="12"/>
      <c r="H52163" s="15"/>
    </row>
    <row r="52164" spans="2:8" x14ac:dyDescent="0.2">
      <c r="B52164" s="12"/>
      <c r="H52164" s="15"/>
    </row>
    <row r="52165" spans="2:8" x14ac:dyDescent="0.2">
      <c r="B52165" s="12"/>
      <c r="H52165" s="15"/>
    </row>
    <row r="52166" spans="2:8" x14ac:dyDescent="0.2">
      <c r="B52166" s="12"/>
      <c r="H52166" s="15"/>
    </row>
    <row r="52167" spans="2:8" x14ac:dyDescent="0.2">
      <c r="B52167" s="12"/>
      <c r="H52167" s="15"/>
    </row>
    <row r="52168" spans="2:8" x14ac:dyDescent="0.2">
      <c r="B52168" s="12"/>
      <c r="H52168" s="15"/>
    </row>
    <row r="52169" spans="2:8" x14ac:dyDescent="0.2">
      <c r="B52169" s="12"/>
      <c r="H52169" s="15"/>
    </row>
    <row r="52170" spans="2:8" x14ac:dyDescent="0.2">
      <c r="B52170" s="12"/>
      <c r="H52170" s="15"/>
    </row>
    <row r="52171" spans="2:8" x14ac:dyDescent="0.2">
      <c r="B52171" s="12"/>
      <c r="H52171" s="15"/>
    </row>
    <row r="52172" spans="2:8" x14ac:dyDescent="0.2">
      <c r="B52172" s="12"/>
      <c r="H52172" s="15"/>
    </row>
    <row r="52173" spans="2:8" x14ac:dyDescent="0.2">
      <c r="B52173" s="12"/>
      <c r="H52173" s="15"/>
    </row>
    <row r="52174" spans="2:8" x14ac:dyDescent="0.2">
      <c r="B52174" s="12"/>
      <c r="H52174" s="15"/>
    </row>
    <row r="52175" spans="2:8" x14ac:dyDescent="0.2">
      <c r="B52175" s="12"/>
      <c r="H52175" s="15"/>
    </row>
    <row r="52176" spans="2:8" x14ac:dyDescent="0.2">
      <c r="B52176" s="12"/>
      <c r="H52176" s="15"/>
    </row>
    <row r="52177" spans="2:8" x14ac:dyDescent="0.2">
      <c r="B52177" s="12"/>
      <c r="H52177" s="15"/>
    </row>
    <row r="52178" spans="2:8" x14ac:dyDescent="0.2">
      <c r="B52178" s="12"/>
      <c r="H52178" s="15"/>
    </row>
    <row r="52179" spans="2:8" x14ac:dyDescent="0.2">
      <c r="B52179" s="12"/>
      <c r="H52179" s="15"/>
    </row>
    <row r="52180" spans="2:8" x14ac:dyDescent="0.2">
      <c r="B52180" s="12"/>
      <c r="H52180" s="15"/>
    </row>
    <row r="52181" spans="2:8" x14ac:dyDescent="0.2">
      <c r="B52181" s="12"/>
      <c r="H52181" s="15"/>
    </row>
    <row r="52182" spans="2:8" x14ac:dyDescent="0.2">
      <c r="B52182" s="12"/>
      <c r="H52182" s="15"/>
    </row>
    <row r="52183" spans="2:8" x14ac:dyDescent="0.2">
      <c r="B52183" s="12"/>
      <c r="H52183" s="15"/>
    </row>
    <row r="52184" spans="2:8" x14ac:dyDescent="0.2">
      <c r="B52184" s="12"/>
      <c r="H52184" s="15"/>
    </row>
    <row r="52185" spans="2:8" x14ac:dyDescent="0.2">
      <c r="B52185" s="12"/>
      <c r="H52185" s="15"/>
    </row>
    <row r="52186" spans="2:8" x14ac:dyDescent="0.2">
      <c r="B52186" s="12"/>
      <c r="H52186" s="15"/>
    </row>
    <row r="52187" spans="2:8" x14ac:dyDescent="0.2">
      <c r="B52187" s="12"/>
      <c r="H52187" s="15"/>
    </row>
    <row r="52188" spans="2:8" x14ac:dyDescent="0.2">
      <c r="B52188" s="12"/>
      <c r="H52188" s="15"/>
    </row>
    <row r="52189" spans="2:8" x14ac:dyDescent="0.2">
      <c r="B52189" s="12"/>
      <c r="H52189" s="15"/>
    </row>
    <row r="52190" spans="2:8" x14ac:dyDescent="0.2">
      <c r="B52190" s="12"/>
      <c r="H52190" s="15"/>
    </row>
    <row r="52191" spans="2:8" x14ac:dyDescent="0.2">
      <c r="B52191" s="12"/>
      <c r="H52191" s="15"/>
    </row>
    <row r="52192" spans="2:8" x14ac:dyDescent="0.2">
      <c r="B52192" s="12"/>
      <c r="H52192" s="15"/>
    </row>
    <row r="52193" spans="2:8" x14ac:dyDescent="0.2">
      <c r="B52193" s="12"/>
      <c r="H52193" s="15"/>
    </row>
    <row r="52194" spans="2:8" x14ac:dyDescent="0.2">
      <c r="B52194" s="12"/>
      <c r="H52194" s="15"/>
    </row>
    <row r="52195" spans="2:8" x14ac:dyDescent="0.2">
      <c r="B52195" s="12"/>
      <c r="H52195" s="15"/>
    </row>
    <row r="52196" spans="2:8" x14ac:dyDescent="0.2">
      <c r="B52196" s="12"/>
      <c r="H52196" s="15"/>
    </row>
    <row r="52197" spans="2:8" x14ac:dyDescent="0.2">
      <c r="B52197" s="12"/>
      <c r="H52197" s="15"/>
    </row>
    <row r="52198" spans="2:8" x14ac:dyDescent="0.2">
      <c r="B52198" s="12"/>
      <c r="H52198" s="15"/>
    </row>
    <row r="52199" spans="2:8" x14ac:dyDescent="0.2">
      <c r="B52199" s="12"/>
      <c r="H52199" s="15"/>
    </row>
    <row r="52200" spans="2:8" x14ac:dyDescent="0.2">
      <c r="B52200" s="12"/>
      <c r="H52200" s="15"/>
    </row>
    <row r="52201" spans="2:8" x14ac:dyDescent="0.2">
      <c r="B52201" s="12"/>
      <c r="H52201" s="15"/>
    </row>
    <row r="52202" spans="2:8" x14ac:dyDescent="0.2">
      <c r="B52202" s="12"/>
      <c r="H52202" s="15"/>
    </row>
    <row r="52203" spans="2:8" x14ac:dyDescent="0.2">
      <c r="B52203" s="12"/>
      <c r="H52203" s="15"/>
    </row>
    <row r="52204" spans="2:8" x14ac:dyDescent="0.2">
      <c r="B52204" s="12"/>
      <c r="H52204" s="15"/>
    </row>
    <row r="52205" spans="2:8" x14ac:dyDescent="0.2">
      <c r="B52205" s="12"/>
      <c r="H52205" s="15"/>
    </row>
    <row r="52206" spans="2:8" x14ac:dyDescent="0.2">
      <c r="B52206" s="12"/>
      <c r="H52206" s="15"/>
    </row>
    <row r="52207" spans="2:8" x14ac:dyDescent="0.2">
      <c r="B52207" s="12"/>
      <c r="H52207" s="15"/>
    </row>
    <row r="52208" spans="2:8" x14ac:dyDescent="0.2">
      <c r="B52208" s="12"/>
      <c r="H52208" s="15"/>
    </row>
    <row r="52209" spans="2:8" x14ac:dyDescent="0.2">
      <c r="B52209" s="12"/>
      <c r="H52209" s="15"/>
    </row>
    <row r="52210" spans="2:8" x14ac:dyDescent="0.2">
      <c r="B52210" s="12"/>
      <c r="H52210" s="15"/>
    </row>
    <row r="52211" spans="2:8" x14ac:dyDescent="0.2">
      <c r="B52211" s="12"/>
      <c r="H52211" s="15"/>
    </row>
    <row r="52212" spans="2:8" x14ac:dyDescent="0.2">
      <c r="B52212" s="12"/>
      <c r="H52212" s="15"/>
    </row>
    <row r="52213" spans="2:8" x14ac:dyDescent="0.2">
      <c r="B52213" s="12"/>
      <c r="H52213" s="15"/>
    </row>
    <row r="52214" spans="2:8" x14ac:dyDescent="0.2">
      <c r="B52214" s="12"/>
      <c r="H52214" s="15"/>
    </row>
    <row r="52215" spans="2:8" x14ac:dyDescent="0.2">
      <c r="B52215" s="12"/>
      <c r="H52215" s="15"/>
    </row>
    <row r="52216" spans="2:8" x14ac:dyDescent="0.2">
      <c r="B52216" s="12"/>
      <c r="H52216" s="15"/>
    </row>
    <row r="52217" spans="2:8" x14ac:dyDescent="0.2">
      <c r="B52217" s="12"/>
      <c r="H52217" s="15"/>
    </row>
    <row r="52218" spans="2:8" x14ac:dyDescent="0.2">
      <c r="B52218" s="12"/>
      <c r="H52218" s="15"/>
    </row>
    <row r="52219" spans="2:8" x14ac:dyDescent="0.2">
      <c r="B52219" s="12"/>
      <c r="H52219" s="15"/>
    </row>
    <row r="52220" spans="2:8" x14ac:dyDescent="0.2">
      <c r="B52220" s="12"/>
      <c r="H52220" s="15"/>
    </row>
    <row r="52221" spans="2:8" x14ac:dyDescent="0.2">
      <c r="B52221" s="12"/>
      <c r="H52221" s="15"/>
    </row>
    <row r="52222" spans="2:8" x14ac:dyDescent="0.2">
      <c r="B52222" s="12"/>
      <c r="H52222" s="15"/>
    </row>
    <row r="52223" spans="2:8" x14ac:dyDescent="0.2">
      <c r="B52223" s="12"/>
      <c r="H52223" s="15"/>
    </row>
    <row r="52224" spans="2:8" x14ac:dyDescent="0.2">
      <c r="B52224" s="12"/>
      <c r="H52224" s="15"/>
    </row>
    <row r="52225" spans="2:8" x14ac:dyDescent="0.2">
      <c r="B52225" s="12"/>
      <c r="H52225" s="15"/>
    </row>
    <row r="52226" spans="2:8" x14ac:dyDescent="0.2">
      <c r="B52226" s="12"/>
      <c r="H52226" s="15"/>
    </row>
    <row r="52227" spans="2:8" x14ac:dyDescent="0.2">
      <c r="B52227" s="12"/>
      <c r="H52227" s="15"/>
    </row>
    <row r="52228" spans="2:8" x14ac:dyDescent="0.2">
      <c r="B52228" s="12"/>
      <c r="H52228" s="15"/>
    </row>
    <row r="52229" spans="2:8" x14ac:dyDescent="0.2">
      <c r="B52229" s="12"/>
      <c r="H52229" s="15"/>
    </row>
    <row r="52230" spans="2:8" x14ac:dyDescent="0.2">
      <c r="B52230" s="12"/>
      <c r="H52230" s="15"/>
    </row>
    <row r="52231" spans="2:8" x14ac:dyDescent="0.2">
      <c r="B52231" s="12"/>
      <c r="H52231" s="15"/>
    </row>
    <row r="52232" spans="2:8" x14ac:dyDescent="0.2">
      <c r="B52232" s="12"/>
      <c r="H52232" s="15"/>
    </row>
    <row r="52233" spans="2:8" x14ac:dyDescent="0.2">
      <c r="B52233" s="12"/>
      <c r="H52233" s="15"/>
    </row>
    <row r="52234" spans="2:8" x14ac:dyDescent="0.2">
      <c r="B52234" s="12"/>
      <c r="H52234" s="15"/>
    </row>
    <row r="52235" spans="2:8" x14ac:dyDescent="0.2">
      <c r="B52235" s="12"/>
      <c r="H52235" s="15"/>
    </row>
    <row r="52236" spans="2:8" x14ac:dyDescent="0.2">
      <c r="B52236" s="12"/>
      <c r="H52236" s="15"/>
    </row>
    <row r="52237" spans="2:8" x14ac:dyDescent="0.2">
      <c r="B52237" s="12"/>
      <c r="H52237" s="15"/>
    </row>
    <row r="52238" spans="2:8" x14ac:dyDescent="0.2">
      <c r="B52238" s="12"/>
      <c r="H52238" s="15"/>
    </row>
    <row r="52239" spans="2:8" x14ac:dyDescent="0.2">
      <c r="B52239" s="12"/>
      <c r="H52239" s="15"/>
    </row>
    <row r="52240" spans="2:8" x14ac:dyDescent="0.2">
      <c r="B52240" s="12"/>
      <c r="H52240" s="15"/>
    </row>
    <row r="52241" spans="2:8" x14ac:dyDescent="0.2">
      <c r="B52241" s="12"/>
      <c r="H52241" s="15"/>
    </row>
    <row r="52242" spans="2:8" x14ac:dyDescent="0.2">
      <c r="B52242" s="12"/>
      <c r="H52242" s="15"/>
    </row>
    <row r="52243" spans="2:8" x14ac:dyDescent="0.2">
      <c r="B52243" s="12"/>
      <c r="H52243" s="15"/>
    </row>
    <row r="52244" spans="2:8" x14ac:dyDescent="0.2">
      <c r="B52244" s="12"/>
      <c r="H52244" s="15"/>
    </row>
    <row r="52245" spans="2:8" x14ac:dyDescent="0.2">
      <c r="B52245" s="12"/>
      <c r="H52245" s="15"/>
    </row>
    <row r="52246" spans="2:8" x14ac:dyDescent="0.2">
      <c r="B52246" s="12"/>
      <c r="H52246" s="15"/>
    </row>
    <row r="52247" spans="2:8" x14ac:dyDescent="0.2">
      <c r="B52247" s="12"/>
      <c r="H52247" s="15"/>
    </row>
    <row r="52248" spans="2:8" x14ac:dyDescent="0.2">
      <c r="B52248" s="12"/>
      <c r="H52248" s="15"/>
    </row>
    <row r="52249" spans="2:8" x14ac:dyDescent="0.2">
      <c r="B52249" s="12"/>
      <c r="H52249" s="15"/>
    </row>
    <row r="52250" spans="2:8" x14ac:dyDescent="0.2">
      <c r="B52250" s="12"/>
      <c r="H52250" s="15"/>
    </row>
    <row r="52251" spans="2:8" x14ac:dyDescent="0.2">
      <c r="B52251" s="12"/>
      <c r="H52251" s="15"/>
    </row>
    <row r="52252" spans="2:8" x14ac:dyDescent="0.2">
      <c r="B52252" s="12"/>
      <c r="H52252" s="15"/>
    </row>
    <row r="52253" spans="2:8" x14ac:dyDescent="0.2">
      <c r="B52253" s="12"/>
      <c r="H52253" s="15"/>
    </row>
    <row r="52254" spans="2:8" x14ac:dyDescent="0.2">
      <c r="B52254" s="12"/>
      <c r="H52254" s="15"/>
    </row>
    <row r="52255" spans="2:8" x14ac:dyDescent="0.2">
      <c r="B52255" s="12"/>
      <c r="H52255" s="15"/>
    </row>
    <row r="52256" spans="2:8" x14ac:dyDescent="0.2">
      <c r="B52256" s="12"/>
      <c r="H52256" s="15"/>
    </row>
    <row r="52257" spans="2:8" x14ac:dyDescent="0.2">
      <c r="B52257" s="12"/>
      <c r="H52257" s="15"/>
    </row>
    <row r="52258" spans="2:8" x14ac:dyDescent="0.2">
      <c r="B52258" s="12"/>
      <c r="H52258" s="15"/>
    </row>
    <row r="52259" spans="2:8" x14ac:dyDescent="0.2">
      <c r="B52259" s="12"/>
      <c r="H52259" s="15"/>
    </row>
    <row r="52260" spans="2:8" x14ac:dyDescent="0.2">
      <c r="B52260" s="12"/>
      <c r="H52260" s="15"/>
    </row>
    <row r="52261" spans="2:8" x14ac:dyDescent="0.2">
      <c r="B52261" s="12"/>
      <c r="H52261" s="15"/>
    </row>
    <row r="52262" spans="2:8" x14ac:dyDescent="0.2">
      <c r="B52262" s="12"/>
      <c r="H52262" s="15"/>
    </row>
    <row r="52263" spans="2:8" x14ac:dyDescent="0.2">
      <c r="B52263" s="12"/>
      <c r="H52263" s="15"/>
    </row>
    <row r="52264" spans="2:8" x14ac:dyDescent="0.2">
      <c r="B52264" s="12"/>
      <c r="H52264" s="15"/>
    </row>
    <row r="52265" spans="2:8" x14ac:dyDescent="0.2">
      <c r="B52265" s="12"/>
      <c r="H52265" s="15"/>
    </row>
    <row r="52266" spans="2:8" x14ac:dyDescent="0.2">
      <c r="B52266" s="12"/>
      <c r="H52266" s="15"/>
    </row>
    <row r="52267" spans="2:8" x14ac:dyDescent="0.2">
      <c r="B52267" s="12"/>
      <c r="H52267" s="15"/>
    </row>
    <row r="52268" spans="2:8" x14ac:dyDescent="0.2">
      <c r="B52268" s="12"/>
      <c r="H52268" s="15"/>
    </row>
    <row r="52269" spans="2:8" x14ac:dyDescent="0.2">
      <c r="B52269" s="12"/>
      <c r="H52269" s="15"/>
    </row>
    <row r="52270" spans="2:8" x14ac:dyDescent="0.2">
      <c r="B52270" s="12"/>
      <c r="H52270" s="15"/>
    </row>
    <row r="52271" spans="2:8" x14ac:dyDescent="0.2">
      <c r="B52271" s="12"/>
      <c r="H52271" s="15"/>
    </row>
    <row r="52272" spans="2:8" x14ac:dyDescent="0.2">
      <c r="B52272" s="12"/>
      <c r="H52272" s="15"/>
    </row>
    <row r="52273" spans="2:8" x14ac:dyDescent="0.2">
      <c r="B52273" s="12"/>
      <c r="H52273" s="15"/>
    </row>
    <row r="52274" spans="2:8" x14ac:dyDescent="0.2">
      <c r="B52274" s="12"/>
      <c r="H52274" s="15"/>
    </row>
    <row r="52275" spans="2:8" x14ac:dyDescent="0.2">
      <c r="B52275" s="12"/>
      <c r="H52275" s="15"/>
    </row>
    <row r="52276" spans="2:8" x14ac:dyDescent="0.2">
      <c r="B52276" s="12"/>
      <c r="H52276" s="15"/>
    </row>
    <row r="52277" spans="2:8" x14ac:dyDescent="0.2">
      <c r="B52277" s="12"/>
      <c r="H52277" s="15"/>
    </row>
    <row r="52278" spans="2:8" x14ac:dyDescent="0.2">
      <c r="B52278" s="12"/>
      <c r="H52278" s="15"/>
    </row>
    <row r="52279" spans="2:8" x14ac:dyDescent="0.2">
      <c r="B52279" s="12"/>
      <c r="H52279" s="15"/>
    </row>
    <row r="52280" spans="2:8" x14ac:dyDescent="0.2">
      <c r="B52280" s="12"/>
      <c r="H52280" s="15"/>
    </row>
    <row r="52281" spans="2:8" x14ac:dyDescent="0.2">
      <c r="B52281" s="12"/>
      <c r="H52281" s="15"/>
    </row>
    <row r="52282" spans="2:8" x14ac:dyDescent="0.2">
      <c r="B52282" s="12"/>
      <c r="H52282" s="15"/>
    </row>
    <row r="52283" spans="2:8" x14ac:dyDescent="0.2">
      <c r="B52283" s="12"/>
      <c r="H52283" s="15"/>
    </row>
    <row r="52284" spans="2:8" x14ac:dyDescent="0.2">
      <c r="B52284" s="12"/>
      <c r="H52284" s="15"/>
    </row>
    <row r="52285" spans="2:8" x14ac:dyDescent="0.2">
      <c r="B52285" s="12"/>
      <c r="H52285" s="15"/>
    </row>
    <row r="52286" spans="2:8" x14ac:dyDescent="0.2">
      <c r="B52286" s="12"/>
      <c r="H52286" s="15"/>
    </row>
    <row r="52287" spans="2:8" x14ac:dyDescent="0.2">
      <c r="B52287" s="12"/>
      <c r="H52287" s="15"/>
    </row>
    <row r="52288" spans="2:8" x14ac:dyDescent="0.2">
      <c r="B52288" s="12"/>
      <c r="H52288" s="15"/>
    </row>
    <row r="52289" spans="2:8" x14ac:dyDescent="0.2">
      <c r="B52289" s="12"/>
      <c r="H52289" s="15"/>
    </row>
    <row r="52290" spans="2:8" x14ac:dyDescent="0.2">
      <c r="B52290" s="12"/>
      <c r="H52290" s="15"/>
    </row>
    <row r="52291" spans="2:8" x14ac:dyDescent="0.2">
      <c r="B52291" s="12"/>
      <c r="H52291" s="15"/>
    </row>
    <row r="52292" spans="2:8" x14ac:dyDescent="0.2">
      <c r="B52292" s="12"/>
      <c r="H52292" s="15"/>
    </row>
    <row r="52293" spans="2:8" x14ac:dyDescent="0.2">
      <c r="B52293" s="12"/>
      <c r="H52293" s="15"/>
    </row>
    <row r="52294" spans="2:8" x14ac:dyDescent="0.2">
      <c r="B52294" s="12"/>
      <c r="H52294" s="15"/>
    </row>
    <row r="52295" spans="2:8" x14ac:dyDescent="0.2">
      <c r="B52295" s="12"/>
      <c r="H52295" s="15"/>
    </row>
    <row r="52296" spans="2:8" x14ac:dyDescent="0.2">
      <c r="B52296" s="12"/>
      <c r="H52296" s="15"/>
    </row>
    <row r="52297" spans="2:8" x14ac:dyDescent="0.2">
      <c r="B52297" s="12"/>
      <c r="H52297" s="15"/>
    </row>
    <row r="52298" spans="2:8" x14ac:dyDescent="0.2">
      <c r="B52298" s="12"/>
      <c r="H52298" s="15"/>
    </row>
    <row r="52299" spans="2:8" x14ac:dyDescent="0.2">
      <c r="B52299" s="12"/>
      <c r="H52299" s="15"/>
    </row>
    <row r="52300" spans="2:8" x14ac:dyDescent="0.2">
      <c r="B52300" s="12"/>
      <c r="H52300" s="15"/>
    </row>
    <row r="52301" spans="2:8" x14ac:dyDescent="0.2">
      <c r="B52301" s="12"/>
      <c r="H52301" s="15"/>
    </row>
    <row r="52302" spans="2:8" x14ac:dyDescent="0.2">
      <c r="B52302" s="12"/>
      <c r="H52302" s="15"/>
    </row>
    <row r="52303" spans="2:8" x14ac:dyDescent="0.2">
      <c r="B52303" s="12"/>
      <c r="H52303" s="15"/>
    </row>
    <row r="52304" spans="2:8" x14ac:dyDescent="0.2">
      <c r="B52304" s="12"/>
      <c r="H52304" s="15"/>
    </row>
    <row r="52305" spans="2:8" x14ac:dyDescent="0.2">
      <c r="B52305" s="12"/>
      <c r="H52305" s="15"/>
    </row>
    <row r="52306" spans="2:8" x14ac:dyDescent="0.2">
      <c r="B52306" s="12"/>
      <c r="H52306" s="15"/>
    </row>
    <row r="52307" spans="2:8" x14ac:dyDescent="0.2">
      <c r="B52307" s="12"/>
      <c r="H52307" s="15"/>
    </row>
    <row r="52308" spans="2:8" x14ac:dyDescent="0.2">
      <c r="B52308" s="12"/>
      <c r="H52308" s="15"/>
    </row>
    <row r="52309" spans="2:8" x14ac:dyDescent="0.2">
      <c r="B52309" s="12"/>
      <c r="H52309" s="15"/>
    </row>
    <row r="52310" spans="2:8" x14ac:dyDescent="0.2">
      <c r="B52310" s="12"/>
      <c r="H52310" s="15"/>
    </row>
    <row r="52311" spans="2:8" x14ac:dyDescent="0.2">
      <c r="B52311" s="12"/>
      <c r="H52311" s="15"/>
    </row>
    <row r="52312" spans="2:8" x14ac:dyDescent="0.2">
      <c r="B52312" s="12"/>
      <c r="H52312" s="15"/>
    </row>
    <row r="52313" spans="2:8" x14ac:dyDescent="0.2">
      <c r="B52313" s="12"/>
      <c r="H52313" s="15"/>
    </row>
    <row r="52314" spans="2:8" x14ac:dyDescent="0.2">
      <c r="B52314" s="12"/>
      <c r="H52314" s="15"/>
    </row>
    <row r="52315" spans="2:8" x14ac:dyDescent="0.2">
      <c r="B52315" s="12"/>
      <c r="H52315" s="15"/>
    </row>
    <row r="52316" spans="2:8" x14ac:dyDescent="0.2">
      <c r="B52316" s="12"/>
      <c r="H52316" s="15"/>
    </row>
    <row r="52317" spans="2:8" x14ac:dyDescent="0.2">
      <c r="B52317" s="12"/>
      <c r="H52317" s="15"/>
    </row>
    <row r="52318" spans="2:8" x14ac:dyDescent="0.2">
      <c r="B52318" s="12"/>
      <c r="H52318" s="15"/>
    </row>
    <row r="52319" spans="2:8" x14ac:dyDescent="0.2">
      <c r="B52319" s="12"/>
      <c r="H52319" s="15"/>
    </row>
    <row r="52320" spans="2:8" x14ac:dyDescent="0.2">
      <c r="B52320" s="12"/>
      <c r="H52320" s="15"/>
    </row>
    <row r="52321" spans="2:8" x14ac:dyDescent="0.2">
      <c r="B52321" s="12"/>
      <c r="H52321" s="15"/>
    </row>
    <row r="52322" spans="2:8" x14ac:dyDescent="0.2">
      <c r="B52322" s="12"/>
      <c r="H52322" s="15"/>
    </row>
    <row r="52323" spans="2:8" x14ac:dyDescent="0.2">
      <c r="B52323" s="12"/>
      <c r="H52323" s="15"/>
    </row>
    <row r="52324" spans="2:8" x14ac:dyDescent="0.2">
      <c r="B52324" s="12"/>
      <c r="H52324" s="15"/>
    </row>
    <row r="52325" spans="2:8" x14ac:dyDescent="0.2">
      <c r="B52325" s="12"/>
      <c r="H52325" s="15"/>
    </row>
    <row r="52326" spans="2:8" x14ac:dyDescent="0.2">
      <c r="B52326" s="12"/>
      <c r="H52326" s="15"/>
    </row>
    <row r="52327" spans="2:8" x14ac:dyDescent="0.2">
      <c r="B52327" s="12"/>
      <c r="H52327" s="15"/>
    </row>
    <row r="52328" spans="2:8" x14ac:dyDescent="0.2">
      <c r="B52328" s="12"/>
      <c r="H52328" s="15"/>
    </row>
    <row r="52329" spans="2:8" x14ac:dyDescent="0.2">
      <c r="B52329" s="12"/>
      <c r="H52329" s="15"/>
    </row>
    <row r="52330" spans="2:8" x14ac:dyDescent="0.2">
      <c r="B52330" s="12"/>
      <c r="H52330" s="15"/>
    </row>
    <row r="52331" spans="2:8" x14ac:dyDescent="0.2">
      <c r="B52331" s="12"/>
      <c r="H52331" s="15"/>
    </row>
    <row r="52332" spans="2:8" x14ac:dyDescent="0.2">
      <c r="B52332" s="12"/>
      <c r="H52332" s="15"/>
    </row>
    <row r="52333" spans="2:8" x14ac:dyDescent="0.2">
      <c r="B52333" s="12"/>
      <c r="H52333" s="15"/>
    </row>
    <row r="52334" spans="2:8" x14ac:dyDescent="0.2">
      <c r="B52334" s="12"/>
      <c r="H52334" s="15"/>
    </row>
    <row r="52335" spans="2:8" x14ac:dyDescent="0.2">
      <c r="B52335" s="12"/>
      <c r="H52335" s="15"/>
    </row>
    <row r="52336" spans="2:8" x14ac:dyDescent="0.2">
      <c r="B52336" s="12"/>
      <c r="H52336" s="15"/>
    </row>
    <row r="52337" spans="2:8" x14ac:dyDescent="0.2">
      <c r="B52337" s="12"/>
      <c r="H52337" s="15"/>
    </row>
    <row r="52338" spans="2:8" x14ac:dyDescent="0.2">
      <c r="B52338" s="12"/>
      <c r="H52338" s="15"/>
    </row>
    <row r="52339" spans="2:8" x14ac:dyDescent="0.2">
      <c r="B52339" s="12"/>
      <c r="H52339" s="15"/>
    </row>
    <row r="52340" spans="2:8" x14ac:dyDescent="0.2">
      <c r="B52340" s="12"/>
      <c r="H52340" s="15"/>
    </row>
    <row r="52341" spans="2:8" x14ac:dyDescent="0.2">
      <c r="B52341" s="12"/>
      <c r="H52341" s="15"/>
    </row>
    <row r="52342" spans="2:8" x14ac:dyDescent="0.2">
      <c r="B52342" s="12"/>
      <c r="H52342" s="15"/>
    </row>
    <row r="52343" spans="2:8" x14ac:dyDescent="0.2">
      <c r="B52343" s="12"/>
      <c r="H52343" s="15"/>
    </row>
    <row r="52344" spans="2:8" x14ac:dyDescent="0.2">
      <c r="B52344" s="12"/>
      <c r="H52344" s="15"/>
    </row>
    <row r="52345" spans="2:8" x14ac:dyDescent="0.2">
      <c r="B52345" s="12"/>
      <c r="H52345" s="15"/>
    </row>
    <row r="52346" spans="2:8" x14ac:dyDescent="0.2">
      <c r="B52346" s="12"/>
      <c r="H52346" s="15"/>
    </row>
    <row r="52347" spans="2:8" x14ac:dyDescent="0.2">
      <c r="B52347" s="12"/>
      <c r="H52347" s="15"/>
    </row>
    <row r="52348" spans="2:8" x14ac:dyDescent="0.2">
      <c r="B52348" s="12"/>
      <c r="H52348" s="15"/>
    </row>
    <row r="52349" spans="2:8" x14ac:dyDescent="0.2">
      <c r="B52349" s="12"/>
      <c r="H52349" s="15"/>
    </row>
    <row r="52350" spans="2:8" x14ac:dyDescent="0.2">
      <c r="B52350" s="12"/>
      <c r="H52350" s="15"/>
    </row>
    <row r="52351" spans="2:8" x14ac:dyDescent="0.2">
      <c r="B52351" s="12"/>
      <c r="H52351" s="15"/>
    </row>
    <row r="52352" spans="2:8" x14ac:dyDescent="0.2">
      <c r="B52352" s="12"/>
      <c r="H52352" s="15"/>
    </row>
    <row r="52353" spans="2:8" x14ac:dyDescent="0.2">
      <c r="B52353" s="12"/>
      <c r="H52353" s="15"/>
    </row>
    <row r="52354" spans="2:8" x14ac:dyDescent="0.2">
      <c r="B52354" s="12"/>
      <c r="H52354" s="15"/>
    </row>
    <row r="52355" spans="2:8" x14ac:dyDescent="0.2">
      <c r="B52355" s="12"/>
      <c r="H52355" s="15"/>
    </row>
    <row r="52356" spans="2:8" x14ac:dyDescent="0.2">
      <c r="B52356" s="12"/>
      <c r="H52356" s="15"/>
    </row>
    <row r="52357" spans="2:8" x14ac:dyDescent="0.2">
      <c r="B52357" s="12"/>
      <c r="H52357" s="15"/>
    </row>
    <row r="52358" spans="2:8" x14ac:dyDescent="0.2">
      <c r="B52358" s="12"/>
      <c r="H52358" s="15"/>
    </row>
    <row r="52359" spans="2:8" x14ac:dyDescent="0.2">
      <c r="B52359" s="12"/>
      <c r="H52359" s="15"/>
    </row>
    <row r="52360" spans="2:8" x14ac:dyDescent="0.2">
      <c r="B52360" s="12"/>
      <c r="H52360" s="15"/>
    </row>
    <row r="52361" spans="2:8" x14ac:dyDescent="0.2">
      <c r="B52361" s="12"/>
      <c r="H52361" s="15"/>
    </row>
    <row r="52362" spans="2:8" x14ac:dyDescent="0.2">
      <c r="B52362" s="12"/>
      <c r="H52362" s="15"/>
    </row>
    <row r="52363" spans="2:8" x14ac:dyDescent="0.2">
      <c r="B52363" s="12"/>
      <c r="H52363" s="15"/>
    </row>
    <row r="52364" spans="2:8" x14ac:dyDescent="0.2">
      <c r="B52364" s="12"/>
      <c r="H52364" s="15"/>
    </row>
    <row r="52365" spans="2:8" x14ac:dyDescent="0.2">
      <c r="B52365" s="12"/>
      <c r="H52365" s="15"/>
    </row>
    <row r="52366" spans="2:8" x14ac:dyDescent="0.2">
      <c r="B52366" s="12"/>
      <c r="H52366" s="15"/>
    </row>
    <row r="52367" spans="2:8" x14ac:dyDescent="0.2">
      <c r="B52367" s="12"/>
      <c r="H52367" s="15"/>
    </row>
    <row r="52368" spans="2:8" x14ac:dyDescent="0.2">
      <c r="B52368" s="12"/>
      <c r="H52368" s="15"/>
    </row>
    <row r="52369" spans="2:8" x14ac:dyDescent="0.2">
      <c r="B52369" s="12"/>
      <c r="H52369" s="15"/>
    </row>
    <row r="52370" spans="2:8" x14ac:dyDescent="0.2">
      <c r="B52370" s="12"/>
      <c r="H52370" s="15"/>
    </row>
    <row r="52371" spans="2:8" x14ac:dyDescent="0.2">
      <c r="B52371" s="12"/>
      <c r="H52371" s="15"/>
    </row>
    <row r="52372" spans="2:8" x14ac:dyDescent="0.2">
      <c r="B52372" s="12"/>
      <c r="H52372" s="15"/>
    </row>
    <row r="52373" spans="2:8" x14ac:dyDescent="0.2">
      <c r="B52373" s="12"/>
      <c r="H52373" s="15"/>
    </row>
    <row r="52374" spans="2:8" x14ac:dyDescent="0.2">
      <c r="B52374" s="12"/>
      <c r="H52374" s="15"/>
    </row>
    <row r="52375" spans="2:8" x14ac:dyDescent="0.2">
      <c r="B52375" s="12"/>
      <c r="H52375" s="15"/>
    </row>
    <row r="52376" spans="2:8" x14ac:dyDescent="0.2">
      <c r="B52376" s="12"/>
      <c r="H52376" s="15"/>
    </row>
    <row r="52377" spans="2:8" x14ac:dyDescent="0.2">
      <c r="B52377" s="12"/>
      <c r="H52377" s="15"/>
    </row>
    <row r="52378" spans="2:8" x14ac:dyDescent="0.2">
      <c r="B52378" s="12"/>
      <c r="H52378" s="15"/>
    </row>
    <row r="52379" spans="2:8" x14ac:dyDescent="0.2">
      <c r="B52379" s="12"/>
      <c r="H52379" s="15"/>
    </row>
    <row r="52380" spans="2:8" x14ac:dyDescent="0.2">
      <c r="B52380" s="12"/>
      <c r="H52380" s="15"/>
    </row>
    <row r="52381" spans="2:8" x14ac:dyDescent="0.2">
      <c r="B52381" s="12"/>
      <c r="H52381" s="15"/>
    </row>
    <row r="52382" spans="2:8" x14ac:dyDescent="0.2">
      <c r="B52382" s="12"/>
      <c r="H52382" s="15"/>
    </row>
    <row r="52383" spans="2:8" x14ac:dyDescent="0.2">
      <c r="B52383" s="12"/>
      <c r="H52383" s="15"/>
    </row>
    <row r="52384" spans="2:8" x14ac:dyDescent="0.2">
      <c r="B52384" s="12"/>
      <c r="H52384" s="15"/>
    </row>
    <row r="52385" spans="2:8" x14ac:dyDescent="0.2">
      <c r="B52385" s="12"/>
      <c r="H52385" s="15"/>
    </row>
    <row r="52386" spans="2:8" x14ac:dyDescent="0.2">
      <c r="B52386" s="12"/>
      <c r="H52386" s="15"/>
    </row>
    <row r="52387" spans="2:8" x14ac:dyDescent="0.2">
      <c r="B52387" s="12"/>
      <c r="H52387" s="15"/>
    </row>
    <row r="52388" spans="2:8" x14ac:dyDescent="0.2">
      <c r="B52388" s="12"/>
      <c r="H52388" s="15"/>
    </row>
    <row r="52389" spans="2:8" x14ac:dyDescent="0.2">
      <c r="B52389" s="12"/>
      <c r="H52389" s="15"/>
    </row>
    <row r="52390" spans="2:8" x14ac:dyDescent="0.2">
      <c r="B52390" s="12"/>
      <c r="H52390" s="15"/>
    </row>
    <row r="52391" spans="2:8" x14ac:dyDescent="0.2">
      <c r="B52391" s="12"/>
      <c r="H52391" s="15"/>
    </row>
    <row r="52392" spans="2:8" x14ac:dyDescent="0.2">
      <c r="B52392" s="12"/>
      <c r="H52392" s="15"/>
    </row>
    <row r="52393" spans="2:8" x14ac:dyDescent="0.2">
      <c r="B52393" s="12"/>
      <c r="H52393" s="15"/>
    </row>
    <row r="52394" spans="2:8" x14ac:dyDescent="0.2">
      <c r="B52394" s="12"/>
      <c r="H52394" s="15"/>
    </row>
    <row r="52395" spans="2:8" x14ac:dyDescent="0.2">
      <c r="B52395" s="12"/>
      <c r="H52395" s="15"/>
    </row>
    <row r="52396" spans="2:8" x14ac:dyDescent="0.2">
      <c r="B52396" s="12"/>
      <c r="H52396" s="15"/>
    </row>
    <row r="52397" spans="2:8" x14ac:dyDescent="0.2">
      <c r="B52397" s="12"/>
      <c r="H52397" s="15"/>
    </row>
    <row r="52398" spans="2:8" x14ac:dyDescent="0.2">
      <c r="B52398" s="12"/>
      <c r="H52398" s="15"/>
    </row>
    <row r="52399" spans="2:8" x14ac:dyDescent="0.2">
      <c r="B52399" s="12"/>
      <c r="H52399" s="15"/>
    </row>
    <row r="52400" spans="2:8" x14ac:dyDescent="0.2">
      <c r="B52400" s="12"/>
      <c r="H52400" s="15"/>
    </row>
    <row r="52401" spans="2:8" x14ac:dyDescent="0.2">
      <c r="B52401" s="12"/>
      <c r="H52401" s="15"/>
    </row>
    <row r="52402" spans="2:8" x14ac:dyDescent="0.2">
      <c r="B52402" s="12"/>
      <c r="H52402" s="15"/>
    </row>
    <row r="52403" spans="2:8" x14ac:dyDescent="0.2">
      <c r="B52403" s="12"/>
      <c r="H52403" s="15"/>
    </row>
    <row r="52404" spans="2:8" x14ac:dyDescent="0.2">
      <c r="B52404" s="12"/>
      <c r="H52404" s="15"/>
    </row>
    <row r="52405" spans="2:8" x14ac:dyDescent="0.2">
      <c r="B52405" s="12"/>
      <c r="H52405" s="15"/>
    </row>
    <row r="52406" spans="2:8" x14ac:dyDescent="0.2">
      <c r="B52406" s="12"/>
      <c r="H52406" s="15"/>
    </row>
    <row r="52407" spans="2:8" x14ac:dyDescent="0.2">
      <c r="B52407" s="12"/>
      <c r="H52407" s="15"/>
    </row>
    <row r="52408" spans="2:8" x14ac:dyDescent="0.2">
      <c r="B52408" s="12"/>
      <c r="H52408" s="15"/>
    </row>
    <row r="52409" spans="2:8" x14ac:dyDescent="0.2">
      <c r="B52409" s="12"/>
      <c r="H52409" s="15"/>
    </row>
    <row r="52410" spans="2:8" x14ac:dyDescent="0.2">
      <c r="B52410" s="12"/>
      <c r="H52410" s="15"/>
    </row>
    <row r="52411" spans="2:8" x14ac:dyDescent="0.2">
      <c r="B52411" s="12"/>
      <c r="H52411" s="15"/>
    </row>
    <row r="52412" spans="2:8" x14ac:dyDescent="0.2">
      <c r="B52412" s="12"/>
      <c r="H52412" s="15"/>
    </row>
    <row r="52413" spans="2:8" x14ac:dyDescent="0.2">
      <c r="B52413" s="12"/>
      <c r="H52413" s="15"/>
    </row>
    <row r="52414" spans="2:8" x14ac:dyDescent="0.2">
      <c r="B52414" s="12"/>
      <c r="H52414" s="15"/>
    </row>
    <row r="52415" spans="2:8" x14ac:dyDescent="0.2">
      <c r="B52415" s="12"/>
      <c r="H52415" s="15"/>
    </row>
    <row r="52416" spans="2:8" x14ac:dyDescent="0.2">
      <c r="B52416" s="12"/>
      <c r="H52416" s="15"/>
    </row>
    <row r="52417" spans="2:8" x14ac:dyDescent="0.2">
      <c r="B52417" s="12"/>
      <c r="H52417" s="15"/>
    </row>
    <row r="52418" spans="2:8" x14ac:dyDescent="0.2">
      <c r="B52418" s="12"/>
      <c r="H52418" s="15"/>
    </row>
    <row r="52419" spans="2:8" x14ac:dyDescent="0.2">
      <c r="B52419" s="12"/>
      <c r="H52419" s="15"/>
    </row>
    <row r="52420" spans="2:8" x14ac:dyDescent="0.2">
      <c r="B52420" s="12"/>
      <c r="H52420" s="15"/>
    </row>
    <row r="52421" spans="2:8" x14ac:dyDescent="0.2">
      <c r="B52421" s="12"/>
      <c r="H52421" s="15"/>
    </row>
    <row r="52422" spans="2:8" x14ac:dyDescent="0.2">
      <c r="B52422" s="12"/>
      <c r="H52422" s="15"/>
    </row>
    <row r="52423" spans="2:8" x14ac:dyDescent="0.2">
      <c r="B52423" s="12"/>
      <c r="H52423" s="15"/>
    </row>
    <row r="52424" spans="2:8" x14ac:dyDescent="0.2">
      <c r="B52424" s="12"/>
      <c r="H52424" s="15"/>
    </row>
    <row r="52425" spans="2:8" x14ac:dyDescent="0.2">
      <c r="B52425" s="12"/>
      <c r="H52425" s="15"/>
    </row>
    <row r="52426" spans="2:8" x14ac:dyDescent="0.2">
      <c r="B52426" s="12"/>
      <c r="H52426" s="15"/>
    </row>
    <row r="52427" spans="2:8" x14ac:dyDescent="0.2">
      <c r="B52427" s="12"/>
      <c r="H52427" s="15"/>
    </row>
    <row r="52428" spans="2:8" x14ac:dyDescent="0.2">
      <c r="B52428" s="12"/>
      <c r="H52428" s="15"/>
    </row>
    <row r="52429" spans="2:8" x14ac:dyDescent="0.2">
      <c r="B52429" s="12"/>
      <c r="H52429" s="15"/>
    </row>
    <row r="52430" spans="2:8" x14ac:dyDescent="0.2">
      <c r="B52430" s="12"/>
      <c r="H52430" s="15"/>
    </row>
    <row r="52431" spans="2:8" x14ac:dyDescent="0.2">
      <c r="B52431" s="12"/>
      <c r="H52431" s="15"/>
    </row>
    <row r="52432" spans="2:8" x14ac:dyDescent="0.2">
      <c r="B52432" s="12"/>
      <c r="H52432" s="15"/>
    </row>
    <row r="52433" spans="2:8" x14ac:dyDescent="0.2">
      <c r="B52433" s="12"/>
      <c r="H52433" s="15"/>
    </row>
    <row r="52434" spans="2:8" x14ac:dyDescent="0.2">
      <c r="B52434" s="12"/>
      <c r="H52434" s="15"/>
    </row>
    <row r="52435" spans="2:8" x14ac:dyDescent="0.2">
      <c r="B52435" s="12"/>
      <c r="H52435" s="15"/>
    </row>
    <row r="52436" spans="2:8" x14ac:dyDescent="0.2">
      <c r="B52436" s="12"/>
      <c r="H52436" s="15"/>
    </row>
    <row r="52437" spans="2:8" x14ac:dyDescent="0.2">
      <c r="B52437" s="12"/>
      <c r="H52437" s="15"/>
    </row>
    <row r="52438" spans="2:8" x14ac:dyDescent="0.2">
      <c r="B52438" s="12"/>
      <c r="H52438" s="15"/>
    </row>
    <row r="52439" spans="2:8" x14ac:dyDescent="0.2">
      <c r="B52439" s="12"/>
      <c r="H52439" s="15"/>
    </row>
    <row r="52440" spans="2:8" x14ac:dyDescent="0.2">
      <c r="B52440" s="12"/>
      <c r="H52440" s="15"/>
    </row>
    <row r="52441" spans="2:8" x14ac:dyDescent="0.2">
      <c r="B52441" s="12"/>
      <c r="H52441" s="15"/>
    </row>
    <row r="52442" spans="2:8" x14ac:dyDescent="0.2">
      <c r="B52442" s="12"/>
      <c r="H52442" s="15"/>
    </row>
    <row r="52443" spans="2:8" x14ac:dyDescent="0.2">
      <c r="B52443" s="12"/>
      <c r="H52443" s="15"/>
    </row>
    <row r="52444" spans="2:8" x14ac:dyDescent="0.2">
      <c r="B52444" s="12"/>
      <c r="H52444" s="15"/>
    </row>
    <row r="52445" spans="2:8" x14ac:dyDescent="0.2">
      <c r="B52445" s="12"/>
      <c r="H52445" s="15"/>
    </row>
    <row r="52446" spans="2:8" x14ac:dyDescent="0.2">
      <c r="B52446" s="12"/>
      <c r="H52446" s="15"/>
    </row>
    <row r="52447" spans="2:8" x14ac:dyDescent="0.2">
      <c r="B52447" s="12"/>
      <c r="H52447" s="15"/>
    </row>
    <row r="52448" spans="2:8" x14ac:dyDescent="0.2">
      <c r="B52448" s="12"/>
      <c r="H52448" s="15"/>
    </row>
    <row r="52449" spans="2:8" x14ac:dyDescent="0.2">
      <c r="B52449" s="12"/>
      <c r="H52449" s="15"/>
    </row>
    <row r="52450" spans="2:8" x14ac:dyDescent="0.2">
      <c r="B52450" s="12"/>
      <c r="H52450" s="15"/>
    </row>
    <row r="52451" spans="2:8" x14ac:dyDescent="0.2">
      <c r="B52451" s="12"/>
      <c r="H52451" s="15"/>
    </row>
    <row r="52452" spans="2:8" x14ac:dyDescent="0.2">
      <c r="B52452" s="12"/>
      <c r="H52452" s="15"/>
    </row>
    <row r="52453" spans="2:8" x14ac:dyDescent="0.2">
      <c r="B52453" s="12"/>
      <c r="H52453" s="15"/>
    </row>
    <row r="52454" spans="2:8" x14ac:dyDescent="0.2">
      <c r="B52454" s="12"/>
      <c r="H52454" s="15"/>
    </row>
    <row r="52455" spans="2:8" x14ac:dyDescent="0.2">
      <c r="B52455" s="12"/>
      <c r="H52455" s="15"/>
    </row>
    <row r="52456" spans="2:8" x14ac:dyDescent="0.2">
      <c r="B52456" s="12"/>
      <c r="H52456" s="15"/>
    </row>
    <row r="52457" spans="2:8" x14ac:dyDescent="0.2">
      <c r="B52457" s="12"/>
      <c r="H52457" s="15"/>
    </row>
    <row r="52458" spans="2:8" x14ac:dyDescent="0.2">
      <c r="B52458" s="12"/>
      <c r="H52458" s="15"/>
    </row>
    <row r="52459" spans="2:8" x14ac:dyDescent="0.2">
      <c r="B52459" s="12"/>
      <c r="H52459" s="15"/>
    </row>
    <row r="52460" spans="2:8" x14ac:dyDescent="0.2">
      <c r="B52460" s="12"/>
      <c r="H52460" s="15"/>
    </row>
    <row r="52461" spans="2:8" x14ac:dyDescent="0.2">
      <c r="B52461" s="12"/>
      <c r="H52461" s="15"/>
    </row>
    <row r="52462" spans="2:8" x14ac:dyDescent="0.2">
      <c r="B52462" s="12"/>
      <c r="H52462" s="15"/>
    </row>
    <row r="52463" spans="2:8" x14ac:dyDescent="0.2">
      <c r="B52463" s="12"/>
      <c r="H52463" s="15"/>
    </row>
    <row r="52464" spans="2:8" x14ac:dyDescent="0.2">
      <c r="B52464" s="12"/>
      <c r="H52464" s="15"/>
    </row>
    <row r="52465" spans="2:8" x14ac:dyDescent="0.2">
      <c r="B52465" s="12"/>
      <c r="H52465" s="15"/>
    </row>
    <row r="52466" spans="2:8" x14ac:dyDescent="0.2">
      <c r="B52466" s="12"/>
      <c r="H52466" s="15"/>
    </row>
    <row r="52467" spans="2:8" x14ac:dyDescent="0.2">
      <c r="B52467" s="12"/>
      <c r="H52467" s="15"/>
    </row>
    <row r="52468" spans="2:8" x14ac:dyDescent="0.2">
      <c r="B52468" s="12"/>
      <c r="H52468" s="15"/>
    </row>
    <row r="52469" spans="2:8" x14ac:dyDescent="0.2">
      <c r="B52469" s="12"/>
      <c r="H52469" s="15"/>
    </row>
    <row r="52470" spans="2:8" x14ac:dyDescent="0.2">
      <c r="B52470" s="12"/>
      <c r="H52470" s="15"/>
    </row>
    <row r="52471" spans="2:8" x14ac:dyDescent="0.2">
      <c r="B52471" s="12"/>
      <c r="H52471" s="15"/>
    </row>
    <row r="52472" spans="2:8" x14ac:dyDescent="0.2">
      <c r="B52472" s="12"/>
      <c r="H52472" s="15"/>
    </row>
    <row r="52473" spans="2:8" x14ac:dyDescent="0.2">
      <c r="B52473" s="12"/>
      <c r="H52473" s="15"/>
    </row>
    <row r="52474" spans="2:8" x14ac:dyDescent="0.2">
      <c r="B52474" s="12"/>
      <c r="H52474" s="15"/>
    </row>
    <row r="52475" spans="2:8" x14ac:dyDescent="0.2">
      <c r="B52475" s="12"/>
      <c r="H52475" s="15"/>
    </row>
    <row r="52476" spans="2:8" x14ac:dyDescent="0.2">
      <c r="B52476" s="12"/>
      <c r="H52476" s="15"/>
    </row>
    <row r="52477" spans="2:8" x14ac:dyDescent="0.2">
      <c r="B52477" s="12"/>
      <c r="H52477" s="15"/>
    </row>
    <row r="52478" spans="2:8" x14ac:dyDescent="0.2">
      <c r="B52478" s="12"/>
      <c r="H52478" s="15"/>
    </row>
    <row r="52479" spans="2:8" x14ac:dyDescent="0.2">
      <c r="B52479" s="12"/>
      <c r="H52479" s="15"/>
    </row>
    <row r="52480" spans="2:8" x14ac:dyDescent="0.2">
      <c r="B52480" s="12"/>
      <c r="H52480" s="15"/>
    </row>
    <row r="52481" spans="2:8" x14ac:dyDescent="0.2">
      <c r="B52481" s="12"/>
      <c r="H52481" s="15"/>
    </row>
    <row r="52482" spans="2:8" x14ac:dyDescent="0.2">
      <c r="B52482" s="12"/>
      <c r="H52482" s="15"/>
    </row>
    <row r="52483" spans="2:8" x14ac:dyDescent="0.2">
      <c r="B52483" s="12"/>
      <c r="H52483" s="15"/>
    </row>
    <row r="52484" spans="2:8" x14ac:dyDescent="0.2">
      <c r="B52484" s="12"/>
      <c r="H52484" s="15"/>
    </row>
    <row r="52485" spans="2:8" x14ac:dyDescent="0.2">
      <c r="B52485" s="12"/>
      <c r="H52485" s="15"/>
    </row>
    <row r="52486" spans="2:8" x14ac:dyDescent="0.2">
      <c r="B52486" s="12"/>
      <c r="H52486" s="15"/>
    </row>
    <row r="52487" spans="2:8" x14ac:dyDescent="0.2">
      <c r="B52487" s="12"/>
      <c r="H52487" s="15"/>
    </row>
    <row r="52488" spans="2:8" x14ac:dyDescent="0.2">
      <c r="B52488" s="12"/>
      <c r="H52488" s="15"/>
    </row>
    <row r="52489" spans="2:8" x14ac:dyDescent="0.2">
      <c r="B52489" s="12"/>
      <c r="H52489" s="15"/>
    </row>
    <row r="52490" spans="2:8" x14ac:dyDescent="0.2">
      <c r="B52490" s="12"/>
      <c r="H52490" s="15"/>
    </row>
    <row r="52491" spans="2:8" x14ac:dyDescent="0.2">
      <c r="B52491" s="12"/>
      <c r="H52491" s="15"/>
    </row>
    <row r="52492" spans="2:8" x14ac:dyDescent="0.2">
      <c r="B52492" s="12"/>
      <c r="H52492" s="15"/>
    </row>
    <row r="52493" spans="2:8" x14ac:dyDescent="0.2">
      <c r="B52493" s="12"/>
      <c r="H52493" s="15"/>
    </row>
    <row r="52494" spans="2:8" x14ac:dyDescent="0.2">
      <c r="B52494" s="12"/>
      <c r="H52494" s="15"/>
    </row>
    <row r="52495" spans="2:8" x14ac:dyDescent="0.2">
      <c r="B52495" s="12"/>
      <c r="H52495" s="15"/>
    </row>
    <row r="52496" spans="2:8" x14ac:dyDescent="0.2">
      <c r="B52496" s="12"/>
      <c r="H52496" s="15"/>
    </row>
    <row r="52497" spans="2:8" x14ac:dyDescent="0.2">
      <c r="B52497" s="12"/>
      <c r="H52497" s="15"/>
    </row>
    <row r="52498" spans="2:8" x14ac:dyDescent="0.2">
      <c r="B52498" s="12"/>
      <c r="H52498" s="15"/>
    </row>
    <row r="52499" spans="2:8" x14ac:dyDescent="0.2">
      <c r="B52499" s="12"/>
      <c r="H52499" s="15"/>
    </row>
    <row r="52500" spans="2:8" x14ac:dyDescent="0.2">
      <c r="B52500" s="12"/>
      <c r="H52500" s="15"/>
    </row>
    <row r="52501" spans="2:8" x14ac:dyDescent="0.2">
      <c r="B52501" s="12"/>
      <c r="H52501" s="15"/>
    </row>
    <row r="52502" spans="2:8" x14ac:dyDescent="0.2">
      <c r="B52502" s="12"/>
      <c r="H52502" s="15"/>
    </row>
    <row r="52503" spans="2:8" x14ac:dyDescent="0.2">
      <c r="B52503" s="12"/>
      <c r="H52503" s="15"/>
    </row>
    <row r="52504" spans="2:8" x14ac:dyDescent="0.2">
      <c r="B52504" s="12"/>
      <c r="H52504" s="15"/>
    </row>
    <row r="52505" spans="2:8" x14ac:dyDescent="0.2">
      <c r="B52505" s="12"/>
      <c r="H52505" s="15"/>
    </row>
    <row r="52506" spans="2:8" x14ac:dyDescent="0.2">
      <c r="B52506" s="12"/>
      <c r="H52506" s="15"/>
    </row>
    <row r="52507" spans="2:8" x14ac:dyDescent="0.2">
      <c r="B52507" s="12"/>
      <c r="H52507" s="15"/>
    </row>
    <row r="52508" spans="2:8" x14ac:dyDescent="0.2">
      <c r="B52508" s="12"/>
      <c r="H52508" s="15"/>
    </row>
    <row r="52509" spans="2:8" x14ac:dyDescent="0.2">
      <c r="B52509" s="12"/>
      <c r="H52509" s="15"/>
    </row>
    <row r="52510" spans="2:8" x14ac:dyDescent="0.2">
      <c r="B52510" s="12"/>
      <c r="H52510" s="15"/>
    </row>
    <row r="52511" spans="2:8" x14ac:dyDescent="0.2">
      <c r="B52511" s="12"/>
      <c r="H52511" s="15"/>
    </row>
    <row r="52512" spans="2:8" x14ac:dyDescent="0.2">
      <c r="B52512" s="12"/>
      <c r="H52512" s="15"/>
    </row>
    <row r="52513" spans="2:8" x14ac:dyDescent="0.2">
      <c r="B52513" s="12"/>
      <c r="H52513" s="15"/>
    </row>
    <row r="52514" spans="2:8" x14ac:dyDescent="0.2">
      <c r="B52514" s="12"/>
      <c r="H52514" s="15"/>
    </row>
    <row r="52515" spans="2:8" x14ac:dyDescent="0.2">
      <c r="B52515" s="12"/>
      <c r="H52515" s="15"/>
    </row>
    <row r="52516" spans="2:8" x14ac:dyDescent="0.2">
      <c r="B52516" s="12"/>
      <c r="H52516" s="15"/>
    </row>
    <row r="52517" spans="2:8" x14ac:dyDescent="0.2">
      <c r="B52517" s="12"/>
      <c r="H52517" s="15"/>
    </row>
    <row r="52518" spans="2:8" x14ac:dyDescent="0.2">
      <c r="B52518" s="12"/>
      <c r="H52518" s="15"/>
    </row>
    <row r="52519" spans="2:8" x14ac:dyDescent="0.2">
      <c r="B52519" s="12"/>
      <c r="H52519" s="15"/>
    </row>
    <row r="52520" spans="2:8" x14ac:dyDescent="0.2">
      <c r="B52520" s="12"/>
      <c r="H52520" s="15"/>
    </row>
    <row r="52521" spans="2:8" x14ac:dyDescent="0.2">
      <c r="B52521" s="12"/>
      <c r="H52521" s="15"/>
    </row>
    <row r="52522" spans="2:8" x14ac:dyDescent="0.2">
      <c r="B52522" s="12"/>
      <c r="H52522" s="15"/>
    </row>
    <row r="52523" spans="2:8" x14ac:dyDescent="0.2">
      <c r="B52523" s="12"/>
      <c r="H52523" s="15"/>
    </row>
    <row r="52524" spans="2:8" x14ac:dyDescent="0.2">
      <c r="B52524" s="12"/>
      <c r="H52524" s="15"/>
    </row>
    <row r="52525" spans="2:8" x14ac:dyDescent="0.2">
      <c r="B52525" s="12"/>
      <c r="H52525" s="15"/>
    </row>
    <row r="52526" spans="2:8" x14ac:dyDescent="0.2">
      <c r="B52526" s="12"/>
      <c r="H52526" s="15"/>
    </row>
    <row r="52527" spans="2:8" x14ac:dyDescent="0.2">
      <c r="B52527" s="12"/>
      <c r="H52527" s="15"/>
    </row>
    <row r="52528" spans="2:8" x14ac:dyDescent="0.2">
      <c r="B52528" s="12"/>
      <c r="H52528" s="15"/>
    </row>
    <row r="52529" spans="2:8" x14ac:dyDescent="0.2">
      <c r="B52529" s="12"/>
      <c r="H52529" s="15"/>
    </row>
    <row r="52530" spans="2:8" x14ac:dyDescent="0.2">
      <c r="B52530" s="12"/>
      <c r="H52530" s="15"/>
    </row>
    <row r="52531" spans="2:8" x14ac:dyDescent="0.2">
      <c r="B52531" s="12"/>
      <c r="H52531" s="15"/>
    </row>
    <row r="52532" spans="2:8" x14ac:dyDescent="0.2">
      <c r="B52532" s="12"/>
      <c r="H52532" s="15"/>
    </row>
    <row r="52533" spans="2:8" x14ac:dyDescent="0.2">
      <c r="B52533" s="12"/>
      <c r="H52533" s="15"/>
    </row>
    <row r="52534" spans="2:8" x14ac:dyDescent="0.2">
      <c r="B52534" s="12"/>
      <c r="H52534" s="15"/>
    </row>
    <row r="52535" spans="2:8" x14ac:dyDescent="0.2">
      <c r="B52535" s="12"/>
      <c r="H52535" s="15"/>
    </row>
    <row r="52536" spans="2:8" x14ac:dyDescent="0.2">
      <c r="B52536" s="12"/>
      <c r="H52536" s="15"/>
    </row>
    <row r="52537" spans="2:8" x14ac:dyDescent="0.2">
      <c r="B52537" s="12"/>
      <c r="H52537" s="15"/>
    </row>
    <row r="52538" spans="2:8" x14ac:dyDescent="0.2">
      <c r="B52538" s="12"/>
      <c r="H52538" s="15"/>
    </row>
    <row r="52539" spans="2:8" x14ac:dyDescent="0.2">
      <c r="B52539" s="12"/>
      <c r="H52539" s="15"/>
    </row>
    <row r="52540" spans="2:8" x14ac:dyDescent="0.2">
      <c r="B52540" s="12"/>
      <c r="H52540" s="15"/>
    </row>
    <row r="52541" spans="2:8" x14ac:dyDescent="0.2">
      <c r="B52541" s="12"/>
      <c r="H52541" s="15"/>
    </row>
    <row r="52542" spans="2:8" x14ac:dyDescent="0.2">
      <c r="B52542" s="12"/>
      <c r="H52542" s="15"/>
    </row>
    <row r="52543" spans="2:8" x14ac:dyDescent="0.2">
      <c r="B52543" s="12"/>
      <c r="H52543" s="15"/>
    </row>
    <row r="52544" spans="2:8" x14ac:dyDescent="0.2">
      <c r="B52544" s="12"/>
      <c r="H52544" s="15"/>
    </row>
    <row r="52545" spans="2:8" x14ac:dyDescent="0.2">
      <c r="B52545" s="12"/>
      <c r="H52545" s="15"/>
    </row>
    <row r="52546" spans="2:8" x14ac:dyDescent="0.2">
      <c r="B52546" s="12"/>
      <c r="H52546" s="15"/>
    </row>
    <row r="52547" spans="2:8" x14ac:dyDescent="0.2">
      <c r="B52547" s="12"/>
      <c r="H52547" s="15"/>
    </row>
    <row r="52548" spans="2:8" x14ac:dyDescent="0.2">
      <c r="B52548" s="12"/>
      <c r="H52548" s="15"/>
    </row>
    <row r="52549" spans="2:8" x14ac:dyDescent="0.2">
      <c r="B52549" s="12"/>
      <c r="H52549" s="15"/>
    </row>
    <row r="52550" spans="2:8" x14ac:dyDescent="0.2">
      <c r="B52550" s="12"/>
      <c r="H52550" s="15"/>
    </row>
    <row r="52551" spans="2:8" x14ac:dyDescent="0.2">
      <c r="B52551" s="12"/>
      <c r="H52551" s="15"/>
    </row>
    <row r="52552" spans="2:8" x14ac:dyDescent="0.2">
      <c r="B52552" s="12"/>
      <c r="H52552" s="15"/>
    </row>
    <row r="52553" spans="2:8" x14ac:dyDescent="0.2">
      <c r="B52553" s="12"/>
      <c r="H52553" s="15"/>
    </row>
    <row r="52554" spans="2:8" x14ac:dyDescent="0.2">
      <c r="B52554" s="12"/>
      <c r="H52554" s="15"/>
    </row>
    <row r="52555" spans="2:8" x14ac:dyDescent="0.2">
      <c r="B52555" s="12"/>
      <c r="H52555" s="15"/>
    </row>
    <row r="52556" spans="2:8" x14ac:dyDescent="0.2">
      <c r="B52556" s="12"/>
      <c r="H52556" s="15"/>
    </row>
    <row r="52557" spans="2:8" x14ac:dyDescent="0.2">
      <c r="B52557" s="12"/>
      <c r="H52557" s="15"/>
    </row>
    <row r="52558" spans="2:8" x14ac:dyDescent="0.2">
      <c r="B52558" s="12"/>
      <c r="H52558" s="15"/>
    </row>
    <row r="52559" spans="2:8" x14ac:dyDescent="0.2">
      <c r="B52559" s="12"/>
      <c r="H52559" s="15"/>
    </row>
    <row r="52560" spans="2:8" x14ac:dyDescent="0.2">
      <c r="B52560" s="12"/>
      <c r="H52560" s="15"/>
    </row>
    <row r="52561" spans="2:8" x14ac:dyDescent="0.2">
      <c r="B52561" s="12"/>
      <c r="H52561" s="15"/>
    </row>
    <row r="52562" spans="2:8" x14ac:dyDescent="0.2">
      <c r="B52562" s="12"/>
      <c r="H52562" s="15"/>
    </row>
    <row r="52563" spans="2:8" x14ac:dyDescent="0.2">
      <c r="B52563" s="12"/>
      <c r="H52563" s="15"/>
    </row>
    <row r="52564" spans="2:8" x14ac:dyDescent="0.2">
      <c r="B52564" s="12"/>
      <c r="H52564" s="15"/>
    </row>
    <row r="52565" spans="2:8" x14ac:dyDescent="0.2">
      <c r="B52565" s="12"/>
      <c r="H52565" s="15"/>
    </row>
    <row r="52566" spans="2:8" x14ac:dyDescent="0.2">
      <c r="B52566" s="12"/>
      <c r="H52566" s="15"/>
    </row>
    <row r="52567" spans="2:8" x14ac:dyDescent="0.2">
      <c r="B52567" s="12"/>
      <c r="H52567" s="15"/>
    </row>
    <row r="52568" spans="2:8" x14ac:dyDescent="0.2">
      <c r="B52568" s="12"/>
      <c r="H52568" s="15"/>
    </row>
    <row r="52569" spans="2:8" x14ac:dyDescent="0.2">
      <c r="B52569" s="12"/>
      <c r="H52569" s="15"/>
    </row>
    <row r="52570" spans="2:8" x14ac:dyDescent="0.2">
      <c r="B52570" s="12"/>
      <c r="H52570" s="15"/>
    </row>
    <row r="52571" spans="2:8" x14ac:dyDescent="0.2">
      <c r="B52571" s="12"/>
      <c r="H52571" s="15"/>
    </row>
    <row r="52572" spans="2:8" x14ac:dyDescent="0.2">
      <c r="B52572" s="12"/>
      <c r="H52572" s="15"/>
    </row>
    <row r="52573" spans="2:8" x14ac:dyDescent="0.2">
      <c r="B52573" s="12"/>
      <c r="H52573" s="15"/>
    </row>
    <row r="52574" spans="2:8" x14ac:dyDescent="0.2">
      <c r="B52574" s="12"/>
      <c r="H52574" s="15"/>
    </row>
    <row r="52575" spans="2:8" x14ac:dyDescent="0.2">
      <c r="B52575" s="12"/>
      <c r="H52575" s="15"/>
    </row>
    <row r="52576" spans="2:8" x14ac:dyDescent="0.2">
      <c r="B52576" s="12"/>
      <c r="H52576" s="15"/>
    </row>
    <row r="52577" spans="2:8" x14ac:dyDescent="0.2">
      <c r="B52577" s="12"/>
      <c r="H52577" s="15"/>
    </row>
    <row r="52578" spans="2:8" x14ac:dyDescent="0.2">
      <c r="B52578" s="12"/>
      <c r="H52578" s="15"/>
    </row>
    <row r="52579" spans="2:8" x14ac:dyDescent="0.2">
      <c r="B52579" s="12"/>
      <c r="H52579" s="15"/>
    </row>
    <row r="52580" spans="2:8" x14ac:dyDescent="0.2">
      <c r="B52580" s="12"/>
      <c r="H52580" s="15"/>
    </row>
    <row r="52581" spans="2:8" x14ac:dyDescent="0.2">
      <c r="B52581" s="12"/>
      <c r="H52581" s="15"/>
    </row>
    <row r="52582" spans="2:8" x14ac:dyDescent="0.2">
      <c r="B52582" s="12"/>
      <c r="H52582" s="15"/>
    </row>
    <row r="52583" spans="2:8" x14ac:dyDescent="0.2">
      <c r="B52583" s="12"/>
      <c r="H52583" s="15"/>
    </row>
    <row r="52584" spans="2:8" x14ac:dyDescent="0.2">
      <c r="B52584" s="12"/>
      <c r="H52584" s="15"/>
    </row>
    <row r="52585" spans="2:8" x14ac:dyDescent="0.2">
      <c r="B52585" s="12"/>
      <c r="H52585" s="15"/>
    </row>
    <row r="52586" spans="2:8" x14ac:dyDescent="0.2">
      <c r="B52586" s="12"/>
      <c r="H52586" s="15"/>
    </row>
    <row r="52587" spans="2:8" x14ac:dyDescent="0.2">
      <c r="B52587" s="12"/>
      <c r="H52587" s="15"/>
    </row>
    <row r="52588" spans="2:8" x14ac:dyDescent="0.2">
      <c r="B52588" s="12"/>
      <c r="H52588" s="15"/>
    </row>
    <row r="52589" spans="2:8" x14ac:dyDescent="0.2">
      <c r="B52589" s="12"/>
      <c r="H52589" s="15"/>
    </row>
    <row r="52590" spans="2:8" x14ac:dyDescent="0.2">
      <c r="B52590" s="12"/>
      <c r="H52590" s="15"/>
    </row>
    <row r="52591" spans="2:8" x14ac:dyDescent="0.2">
      <c r="B52591" s="12"/>
      <c r="H52591" s="15"/>
    </row>
    <row r="52592" spans="2:8" x14ac:dyDescent="0.2">
      <c r="B52592" s="12"/>
      <c r="H52592" s="15"/>
    </row>
    <row r="52593" spans="2:8" x14ac:dyDescent="0.2">
      <c r="B52593" s="12"/>
      <c r="H52593" s="15"/>
    </row>
    <row r="52594" spans="2:8" x14ac:dyDescent="0.2">
      <c r="B52594" s="12"/>
      <c r="H52594" s="15"/>
    </row>
    <row r="52595" spans="2:8" x14ac:dyDescent="0.2">
      <c r="B52595" s="12"/>
      <c r="H52595" s="15"/>
    </row>
    <row r="52596" spans="2:8" x14ac:dyDescent="0.2">
      <c r="B52596" s="12"/>
      <c r="H52596" s="15"/>
    </row>
    <row r="52597" spans="2:8" x14ac:dyDescent="0.2">
      <c r="B52597" s="12"/>
      <c r="H52597" s="15"/>
    </row>
    <row r="52598" spans="2:8" x14ac:dyDescent="0.2">
      <c r="B52598" s="12"/>
      <c r="H52598" s="15"/>
    </row>
    <row r="52599" spans="2:8" x14ac:dyDescent="0.2">
      <c r="B52599" s="12"/>
      <c r="H52599" s="15"/>
    </row>
    <row r="52600" spans="2:8" x14ac:dyDescent="0.2">
      <c r="B52600" s="12"/>
      <c r="H52600" s="15"/>
    </row>
    <row r="52601" spans="2:8" x14ac:dyDescent="0.2">
      <c r="B52601" s="12"/>
      <c r="H52601" s="15"/>
    </row>
    <row r="52602" spans="2:8" x14ac:dyDescent="0.2">
      <c r="B52602" s="12"/>
      <c r="H52602" s="15"/>
    </row>
    <row r="52603" spans="2:8" x14ac:dyDescent="0.2">
      <c r="B52603" s="12"/>
      <c r="H52603" s="15"/>
    </row>
    <row r="52604" spans="2:8" x14ac:dyDescent="0.2">
      <c r="B52604" s="12"/>
      <c r="H52604" s="15"/>
    </row>
    <row r="52605" spans="2:8" x14ac:dyDescent="0.2">
      <c r="B52605" s="12"/>
      <c r="H52605" s="15"/>
    </row>
    <row r="52606" spans="2:8" x14ac:dyDescent="0.2">
      <c r="B52606" s="12"/>
      <c r="H52606" s="15"/>
    </row>
    <row r="52607" spans="2:8" x14ac:dyDescent="0.2">
      <c r="B52607" s="12"/>
      <c r="H52607" s="15"/>
    </row>
    <row r="52608" spans="2:8" x14ac:dyDescent="0.2">
      <c r="B52608" s="12"/>
      <c r="H52608" s="15"/>
    </row>
    <row r="52609" spans="2:8" x14ac:dyDescent="0.2">
      <c r="B52609" s="12"/>
      <c r="H52609" s="15"/>
    </row>
    <row r="52610" spans="2:8" x14ac:dyDescent="0.2">
      <c r="B52610" s="12"/>
      <c r="H52610" s="15"/>
    </row>
    <row r="52611" spans="2:8" x14ac:dyDescent="0.2">
      <c r="B52611" s="12"/>
      <c r="H52611" s="15"/>
    </row>
    <row r="52612" spans="2:8" x14ac:dyDescent="0.2">
      <c r="B52612" s="12"/>
      <c r="H52612" s="15"/>
    </row>
    <row r="52613" spans="2:8" x14ac:dyDescent="0.2">
      <c r="B52613" s="12"/>
      <c r="H52613" s="15"/>
    </row>
    <row r="52614" spans="2:8" x14ac:dyDescent="0.2">
      <c r="B52614" s="12"/>
      <c r="H52614" s="15"/>
    </row>
    <row r="52615" spans="2:8" x14ac:dyDescent="0.2">
      <c r="B52615" s="12"/>
      <c r="H52615" s="15"/>
    </row>
    <row r="52616" spans="2:8" x14ac:dyDescent="0.2">
      <c r="B52616" s="12"/>
      <c r="H52616" s="15"/>
    </row>
    <row r="52617" spans="2:8" x14ac:dyDescent="0.2">
      <c r="B52617" s="12"/>
      <c r="H52617" s="15"/>
    </row>
    <row r="52618" spans="2:8" x14ac:dyDescent="0.2">
      <c r="B52618" s="12"/>
      <c r="H52618" s="15"/>
    </row>
    <row r="52619" spans="2:8" x14ac:dyDescent="0.2">
      <c r="B52619" s="12"/>
      <c r="H52619" s="15"/>
    </row>
    <row r="52620" spans="2:8" x14ac:dyDescent="0.2">
      <c r="B52620" s="12"/>
      <c r="H52620" s="15"/>
    </row>
    <row r="52621" spans="2:8" x14ac:dyDescent="0.2">
      <c r="B52621" s="12"/>
      <c r="H52621" s="15"/>
    </row>
    <row r="52622" spans="2:8" x14ac:dyDescent="0.2">
      <c r="B52622" s="12"/>
      <c r="H52622" s="15"/>
    </row>
    <row r="52623" spans="2:8" x14ac:dyDescent="0.2">
      <c r="B52623" s="12"/>
      <c r="H52623" s="15"/>
    </row>
    <row r="52624" spans="2:8" x14ac:dyDescent="0.2">
      <c r="B52624" s="12"/>
      <c r="H52624" s="15"/>
    </row>
    <row r="52625" spans="2:8" x14ac:dyDescent="0.2">
      <c r="B52625" s="12"/>
      <c r="H52625" s="15"/>
    </row>
    <row r="52626" spans="2:8" x14ac:dyDescent="0.2">
      <c r="B52626" s="12"/>
      <c r="H52626" s="15"/>
    </row>
    <row r="52627" spans="2:8" x14ac:dyDescent="0.2">
      <c r="B52627" s="12"/>
      <c r="H52627" s="15"/>
    </row>
    <row r="52628" spans="2:8" x14ac:dyDescent="0.2">
      <c r="B52628" s="12"/>
      <c r="H52628" s="15"/>
    </row>
    <row r="52629" spans="2:8" x14ac:dyDescent="0.2">
      <c r="B52629" s="12"/>
      <c r="H52629" s="15"/>
    </row>
    <row r="52630" spans="2:8" x14ac:dyDescent="0.2">
      <c r="B52630" s="12"/>
      <c r="H52630" s="15"/>
    </row>
    <row r="52631" spans="2:8" x14ac:dyDescent="0.2">
      <c r="B52631" s="12"/>
      <c r="H52631" s="15"/>
    </row>
    <row r="52632" spans="2:8" x14ac:dyDescent="0.2">
      <c r="B52632" s="12"/>
      <c r="H52632" s="15"/>
    </row>
    <row r="52633" spans="2:8" x14ac:dyDescent="0.2">
      <c r="B52633" s="12"/>
      <c r="H52633" s="15"/>
    </row>
    <row r="52634" spans="2:8" x14ac:dyDescent="0.2">
      <c r="B52634" s="12"/>
      <c r="H52634" s="15"/>
    </row>
    <row r="52635" spans="2:8" x14ac:dyDescent="0.2">
      <c r="B52635" s="12"/>
      <c r="H52635" s="15"/>
    </row>
    <row r="52636" spans="2:8" x14ac:dyDescent="0.2">
      <c r="B52636" s="12"/>
      <c r="H52636" s="15"/>
    </row>
    <row r="52637" spans="2:8" x14ac:dyDescent="0.2">
      <c r="B52637" s="12"/>
      <c r="H52637" s="15"/>
    </row>
    <row r="52638" spans="2:8" x14ac:dyDescent="0.2">
      <c r="B52638" s="12"/>
      <c r="H52638" s="15"/>
    </row>
    <row r="52639" spans="2:8" x14ac:dyDescent="0.2">
      <c r="B52639" s="12"/>
      <c r="H52639" s="15"/>
    </row>
    <row r="52640" spans="2:8" x14ac:dyDescent="0.2">
      <c r="B52640" s="12"/>
      <c r="H52640" s="15"/>
    </row>
    <row r="52641" spans="2:8" x14ac:dyDescent="0.2">
      <c r="B52641" s="12"/>
      <c r="H52641" s="15"/>
    </row>
    <row r="52642" spans="2:8" x14ac:dyDescent="0.2">
      <c r="B52642" s="12"/>
      <c r="H52642" s="15"/>
    </row>
    <row r="52643" spans="2:8" x14ac:dyDescent="0.2">
      <c r="B52643" s="12"/>
      <c r="H52643" s="15"/>
    </row>
    <row r="52644" spans="2:8" x14ac:dyDescent="0.2">
      <c r="B52644" s="12"/>
      <c r="H52644" s="15"/>
    </row>
    <row r="52645" spans="2:8" x14ac:dyDescent="0.2">
      <c r="B52645" s="12"/>
      <c r="H52645" s="15"/>
    </row>
    <row r="52646" spans="2:8" x14ac:dyDescent="0.2">
      <c r="B52646" s="12"/>
      <c r="H52646" s="15"/>
    </row>
    <row r="52647" spans="2:8" x14ac:dyDescent="0.2">
      <c r="B52647" s="12"/>
      <c r="H52647" s="15"/>
    </row>
    <row r="52648" spans="2:8" x14ac:dyDescent="0.2">
      <c r="B52648" s="12"/>
      <c r="H52648" s="15"/>
    </row>
    <row r="52649" spans="2:8" x14ac:dyDescent="0.2">
      <c r="B52649" s="12"/>
      <c r="H52649" s="15"/>
    </row>
    <row r="52650" spans="2:8" x14ac:dyDescent="0.2">
      <c r="B52650" s="12"/>
      <c r="H52650" s="15"/>
    </row>
    <row r="52651" spans="2:8" x14ac:dyDescent="0.2">
      <c r="B52651" s="12"/>
      <c r="H52651" s="15"/>
    </row>
    <row r="52652" spans="2:8" x14ac:dyDescent="0.2">
      <c r="B52652" s="12"/>
      <c r="H52652" s="15"/>
    </row>
    <row r="52653" spans="2:8" x14ac:dyDescent="0.2">
      <c r="B52653" s="12"/>
      <c r="H52653" s="15"/>
    </row>
    <row r="52654" spans="2:8" x14ac:dyDescent="0.2">
      <c r="B52654" s="12"/>
      <c r="H52654" s="15"/>
    </row>
    <row r="52655" spans="2:8" x14ac:dyDescent="0.2">
      <c r="B52655" s="12"/>
      <c r="H52655" s="15"/>
    </row>
    <row r="52656" spans="2:8" x14ac:dyDescent="0.2">
      <c r="B52656" s="12"/>
      <c r="H52656" s="15"/>
    </row>
    <row r="52657" spans="2:8" x14ac:dyDescent="0.2">
      <c r="B52657" s="12"/>
      <c r="H52657" s="15"/>
    </row>
    <row r="52658" spans="2:8" x14ac:dyDescent="0.2">
      <c r="B52658" s="12"/>
      <c r="H52658" s="15"/>
    </row>
    <row r="52659" spans="2:8" x14ac:dyDescent="0.2">
      <c r="B52659" s="12"/>
      <c r="H52659" s="15"/>
    </row>
    <row r="52660" spans="2:8" x14ac:dyDescent="0.2">
      <c r="B52660" s="12"/>
      <c r="H52660" s="15"/>
    </row>
    <row r="52661" spans="2:8" x14ac:dyDescent="0.2">
      <c r="B52661" s="12"/>
      <c r="H52661" s="15"/>
    </row>
    <row r="52662" spans="2:8" x14ac:dyDescent="0.2">
      <c r="B52662" s="12"/>
      <c r="H52662" s="15"/>
    </row>
    <row r="52663" spans="2:8" x14ac:dyDescent="0.2">
      <c r="B52663" s="12"/>
      <c r="H52663" s="15"/>
    </row>
    <row r="52664" spans="2:8" x14ac:dyDescent="0.2">
      <c r="B52664" s="12"/>
      <c r="H52664" s="15"/>
    </row>
    <row r="52665" spans="2:8" x14ac:dyDescent="0.2">
      <c r="B52665" s="12"/>
      <c r="H52665" s="15"/>
    </row>
    <row r="52666" spans="2:8" x14ac:dyDescent="0.2">
      <c r="B52666" s="12"/>
      <c r="H52666" s="15"/>
    </row>
    <row r="52667" spans="2:8" x14ac:dyDescent="0.2">
      <c r="B52667" s="12"/>
      <c r="H52667" s="15"/>
    </row>
    <row r="52668" spans="2:8" x14ac:dyDescent="0.2">
      <c r="B52668" s="12"/>
      <c r="H52668" s="15"/>
    </row>
    <row r="52669" spans="2:8" x14ac:dyDescent="0.2">
      <c r="B52669" s="12"/>
      <c r="H52669" s="15"/>
    </row>
    <row r="52670" spans="2:8" x14ac:dyDescent="0.2">
      <c r="B52670" s="12"/>
      <c r="H52670" s="15"/>
    </row>
    <row r="52671" spans="2:8" x14ac:dyDescent="0.2">
      <c r="B52671" s="12"/>
      <c r="H52671" s="15"/>
    </row>
    <row r="52672" spans="2:8" x14ac:dyDescent="0.2">
      <c r="B52672" s="12"/>
      <c r="H52672" s="15"/>
    </row>
    <row r="52673" spans="2:8" x14ac:dyDescent="0.2">
      <c r="B52673" s="12"/>
      <c r="H52673" s="15"/>
    </row>
    <row r="52674" spans="2:8" x14ac:dyDescent="0.2">
      <c r="B52674" s="12"/>
      <c r="H52674" s="15"/>
    </row>
    <row r="52675" spans="2:8" x14ac:dyDescent="0.2">
      <c r="B52675" s="12"/>
      <c r="H52675" s="15"/>
    </row>
    <row r="52676" spans="2:8" x14ac:dyDescent="0.2">
      <c r="B52676" s="12"/>
      <c r="H52676" s="15"/>
    </row>
    <row r="52677" spans="2:8" x14ac:dyDescent="0.2">
      <c r="B52677" s="12"/>
      <c r="H52677" s="15"/>
    </row>
    <row r="52678" spans="2:8" x14ac:dyDescent="0.2">
      <c r="B52678" s="12"/>
      <c r="H52678" s="15"/>
    </row>
    <row r="52679" spans="2:8" x14ac:dyDescent="0.2">
      <c r="B52679" s="12"/>
      <c r="H52679" s="15"/>
    </row>
    <row r="52680" spans="2:8" x14ac:dyDescent="0.2">
      <c r="B52680" s="12"/>
      <c r="H52680" s="15"/>
    </row>
    <row r="52681" spans="2:8" x14ac:dyDescent="0.2">
      <c r="B52681" s="12"/>
      <c r="H52681" s="15"/>
    </row>
    <row r="52682" spans="2:8" x14ac:dyDescent="0.2">
      <c r="B52682" s="12"/>
      <c r="H52682" s="15"/>
    </row>
    <row r="52683" spans="2:8" x14ac:dyDescent="0.2">
      <c r="B52683" s="12"/>
      <c r="H52683" s="15"/>
    </row>
    <row r="52684" spans="2:8" x14ac:dyDescent="0.2">
      <c r="B52684" s="12"/>
      <c r="H52684" s="15"/>
    </row>
    <row r="52685" spans="2:8" x14ac:dyDescent="0.2">
      <c r="B52685" s="12"/>
      <c r="H52685" s="15"/>
    </row>
    <row r="52686" spans="2:8" x14ac:dyDescent="0.2">
      <c r="B52686" s="12"/>
      <c r="H52686" s="15"/>
    </row>
    <row r="52687" spans="2:8" x14ac:dyDescent="0.2">
      <c r="B52687" s="12"/>
      <c r="H52687" s="15"/>
    </row>
    <row r="52688" spans="2:8" x14ac:dyDescent="0.2">
      <c r="B52688" s="12"/>
      <c r="H52688" s="15"/>
    </row>
    <row r="52689" spans="2:8" x14ac:dyDescent="0.2">
      <c r="B52689" s="12"/>
      <c r="H52689" s="15"/>
    </row>
    <row r="52690" spans="2:8" x14ac:dyDescent="0.2">
      <c r="B52690" s="12"/>
      <c r="H52690" s="15"/>
    </row>
    <row r="52691" spans="2:8" x14ac:dyDescent="0.2">
      <c r="B52691" s="12"/>
      <c r="H52691" s="15"/>
    </row>
    <row r="52692" spans="2:8" x14ac:dyDescent="0.2">
      <c r="B52692" s="12"/>
      <c r="H52692" s="15"/>
    </row>
    <row r="52693" spans="2:8" x14ac:dyDescent="0.2">
      <c r="B52693" s="12"/>
      <c r="H52693" s="15"/>
    </row>
    <row r="52694" spans="2:8" x14ac:dyDescent="0.2">
      <c r="B52694" s="12"/>
      <c r="H52694" s="15"/>
    </row>
    <row r="52695" spans="2:8" x14ac:dyDescent="0.2">
      <c r="B52695" s="12"/>
      <c r="H52695" s="15"/>
    </row>
    <row r="52696" spans="2:8" x14ac:dyDescent="0.2">
      <c r="B52696" s="12"/>
      <c r="H52696" s="15"/>
    </row>
    <row r="52697" spans="2:8" x14ac:dyDescent="0.2">
      <c r="B52697" s="12"/>
      <c r="H52697" s="15"/>
    </row>
    <row r="52698" spans="2:8" x14ac:dyDescent="0.2">
      <c r="B52698" s="12"/>
      <c r="H52698" s="15"/>
    </row>
    <row r="52699" spans="2:8" x14ac:dyDescent="0.2">
      <c r="B52699" s="12"/>
      <c r="H52699" s="15"/>
    </row>
    <row r="52700" spans="2:8" x14ac:dyDescent="0.2">
      <c r="B52700" s="12"/>
      <c r="H52700" s="15"/>
    </row>
    <row r="52701" spans="2:8" x14ac:dyDescent="0.2">
      <c r="B52701" s="12"/>
      <c r="H52701" s="15"/>
    </row>
    <row r="52702" spans="2:8" x14ac:dyDescent="0.2">
      <c r="B52702" s="12"/>
      <c r="H52702" s="15"/>
    </row>
    <row r="52703" spans="2:8" x14ac:dyDescent="0.2">
      <c r="B52703" s="12"/>
      <c r="H52703" s="15"/>
    </row>
    <row r="52704" spans="2:8" x14ac:dyDescent="0.2">
      <c r="B52704" s="12"/>
      <c r="H52704" s="15"/>
    </row>
    <row r="52705" spans="2:8" x14ac:dyDescent="0.2">
      <c r="B52705" s="12"/>
      <c r="H52705" s="15"/>
    </row>
    <row r="52706" spans="2:8" x14ac:dyDescent="0.2">
      <c r="B52706" s="12"/>
      <c r="H52706" s="15"/>
    </row>
    <row r="52707" spans="2:8" x14ac:dyDescent="0.2">
      <c r="B52707" s="12"/>
      <c r="H52707" s="15"/>
    </row>
    <row r="52708" spans="2:8" x14ac:dyDescent="0.2">
      <c r="B52708" s="12"/>
      <c r="H52708" s="15"/>
    </row>
    <row r="52709" spans="2:8" x14ac:dyDescent="0.2">
      <c r="B52709" s="12"/>
      <c r="H52709" s="15"/>
    </row>
    <row r="52710" spans="2:8" x14ac:dyDescent="0.2">
      <c r="B52710" s="12"/>
      <c r="H52710" s="15"/>
    </row>
    <row r="52711" spans="2:8" x14ac:dyDescent="0.2">
      <c r="B52711" s="12"/>
      <c r="H52711" s="15"/>
    </row>
    <row r="52712" spans="2:8" x14ac:dyDescent="0.2">
      <c r="B52712" s="12"/>
      <c r="H52712" s="15"/>
    </row>
    <row r="52713" spans="2:8" x14ac:dyDescent="0.2">
      <c r="B52713" s="12"/>
      <c r="H52713" s="15"/>
    </row>
    <row r="52714" spans="2:8" x14ac:dyDescent="0.2">
      <c r="B52714" s="12"/>
      <c r="H52714" s="15"/>
    </row>
    <row r="52715" spans="2:8" x14ac:dyDescent="0.2">
      <c r="B52715" s="12"/>
      <c r="H52715" s="15"/>
    </row>
    <row r="52716" spans="2:8" x14ac:dyDescent="0.2">
      <c r="B52716" s="12"/>
      <c r="H52716" s="15"/>
    </row>
    <row r="52717" spans="2:8" x14ac:dyDescent="0.2">
      <c r="B52717" s="12"/>
      <c r="H52717" s="15"/>
    </row>
    <row r="52718" spans="2:8" x14ac:dyDescent="0.2">
      <c r="B52718" s="12"/>
      <c r="H52718" s="15"/>
    </row>
    <row r="52719" spans="2:8" x14ac:dyDescent="0.2">
      <c r="B52719" s="12"/>
      <c r="H52719" s="15"/>
    </row>
    <row r="52720" spans="2:8" x14ac:dyDescent="0.2">
      <c r="B52720" s="12"/>
      <c r="H52720" s="15"/>
    </row>
    <row r="52721" spans="2:8" x14ac:dyDescent="0.2">
      <c r="B52721" s="12"/>
      <c r="H52721" s="15"/>
    </row>
    <row r="52722" spans="2:8" x14ac:dyDescent="0.2">
      <c r="B52722" s="12"/>
      <c r="H52722" s="15"/>
    </row>
    <row r="52723" spans="2:8" x14ac:dyDescent="0.2">
      <c r="B52723" s="12"/>
      <c r="H52723" s="15"/>
    </row>
    <row r="52724" spans="2:8" x14ac:dyDescent="0.2">
      <c r="B52724" s="12"/>
      <c r="H52724" s="15"/>
    </row>
    <row r="52725" spans="2:8" x14ac:dyDescent="0.2">
      <c r="B52725" s="12"/>
      <c r="H52725" s="15"/>
    </row>
    <row r="52726" spans="2:8" x14ac:dyDescent="0.2">
      <c r="B52726" s="12"/>
      <c r="H52726" s="15"/>
    </row>
    <row r="52727" spans="2:8" x14ac:dyDescent="0.2">
      <c r="B52727" s="12"/>
      <c r="H52727" s="15"/>
    </row>
    <row r="52728" spans="2:8" x14ac:dyDescent="0.2">
      <c r="B52728" s="12"/>
      <c r="H52728" s="15"/>
    </row>
    <row r="52729" spans="2:8" x14ac:dyDescent="0.2">
      <c r="B52729" s="12"/>
      <c r="H52729" s="15"/>
    </row>
    <row r="52730" spans="2:8" x14ac:dyDescent="0.2">
      <c r="B52730" s="12"/>
      <c r="H52730" s="15"/>
    </row>
    <row r="52731" spans="2:8" x14ac:dyDescent="0.2">
      <c r="B52731" s="12"/>
      <c r="H52731" s="15"/>
    </row>
    <row r="52732" spans="2:8" x14ac:dyDescent="0.2">
      <c r="B52732" s="12"/>
      <c r="H52732" s="15"/>
    </row>
    <row r="52733" spans="2:8" x14ac:dyDescent="0.2">
      <c r="B52733" s="12"/>
      <c r="H52733" s="15"/>
    </row>
    <row r="52734" spans="2:8" x14ac:dyDescent="0.2">
      <c r="B52734" s="12"/>
      <c r="H52734" s="15"/>
    </row>
    <row r="52735" spans="2:8" x14ac:dyDescent="0.2">
      <c r="B52735" s="12"/>
      <c r="H52735" s="15"/>
    </row>
    <row r="52736" spans="2:8" x14ac:dyDescent="0.2">
      <c r="B52736" s="12"/>
      <c r="H52736" s="15"/>
    </row>
    <row r="52737" spans="2:8" x14ac:dyDescent="0.2">
      <c r="B52737" s="12"/>
      <c r="H52737" s="15"/>
    </row>
    <row r="52738" spans="2:8" x14ac:dyDescent="0.2">
      <c r="B52738" s="12"/>
      <c r="H52738" s="15"/>
    </row>
    <row r="52739" spans="2:8" x14ac:dyDescent="0.2">
      <c r="B52739" s="12"/>
      <c r="H52739" s="15"/>
    </row>
    <row r="52740" spans="2:8" x14ac:dyDescent="0.2">
      <c r="B52740" s="12"/>
      <c r="H52740" s="15"/>
    </row>
    <row r="52741" spans="2:8" x14ac:dyDescent="0.2">
      <c r="B52741" s="12"/>
      <c r="H52741" s="15"/>
    </row>
    <row r="52742" spans="2:8" x14ac:dyDescent="0.2">
      <c r="B52742" s="12"/>
      <c r="H52742" s="15"/>
    </row>
    <row r="52743" spans="2:8" x14ac:dyDescent="0.2">
      <c r="B52743" s="12"/>
      <c r="H52743" s="15"/>
    </row>
    <row r="52744" spans="2:8" x14ac:dyDescent="0.2">
      <c r="B52744" s="12"/>
      <c r="H52744" s="15"/>
    </row>
    <row r="52745" spans="2:8" x14ac:dyDescent="0.2">
      <c r="B52745" s="12"/>
      <c r="H52745" s="15"/>
    </row>
    <row r="52746" spans="2:8" x14ac:dyDescent="0.2">
      <c r="B52746" s="12"/>
      <c r="H52746" s="15"/>
    </row>
    <row r="52747" spans="2:8" x14ac:dyDescent="0.2">
      <c r="B52747" s="12"/>
      <c r="H52747" s="15"/>
    </row>
    <row r="52748" spans="2:8" x14ac:dyDescent="0.2">
      <c r="B52748" s="12"/>
      <c r="H52748" s="15"/>
    </row>
    <row r="52749" spans="2:8" x14ac:dyDescent="0.2">
      <c r="B52749" s="12"/>
      <c r="H52749" s="15"/>
    </row>
    <row r="52750" spans="2:8" x14ac:dyDescent="0.2">
      <c r="B52750" s="12"/>
      <c r="H52750" s="15"/>
    </row>
    <row r="52751" spans="2:8" x14ac:dyDescent="0.2">
      <c r="B52751" s="12"/>
      <c r="H52751" s="15"/>
    </row>
    <row r="52752" spans="2:8" x14ac:dyDescent="0.2">
      <c r="B52752" s="12"/>
      <c r="H52752" s="15"/>
    </row>
    <row r="52753" spans="2:8" x14ac:dyDescent="0.2">
      <c r="B52753" s="12"/>
      <c r="H52753" s="15"/>
    </row>
    <row r="52754" spans="2:8" x14ac:dyDescent="0.2">
      <c r="B52754" s="12"/>
      <c r="H52754" s="15"/>
    </row>
    <row r="52755" spans="2:8" x14ac:dyDescent="0.2">
      <c r="B52755" s="12"/>
      <c r="H52755" s="15"/>
    </row>
    <row r="52756" spans="2:8" x14ac:dyDescent="0.2">
      <c r="B52756" s="12"/>
      <c r="H52756" s="15"/>
    </row>
    <row r="52757" spans="2:8" x14ac:dyDescent="0.2">
      <c r="B52757" s="12"/>
      <c r="H52757" s="15"/>
    </row>
    <row r="52758" spans="2:8" x14ac:dyDescent="0.2">
      <c r="B52758" s="12"/>
      <c r="H52758" s="15"/>
    </row>
    <row r="52759" spans="2:8" x14ac:dyDescent="0.2">
      <c r="B52759" s="12"/>
      <c r="H52759" s="15"/>
    </row>
    <row r="52760" spans="2:8" x14ac:dyDescent="0.2">
      <c r="B52760" s="12"/>
      <c r="H52760" s="15"/>
    </row>
    <row r="52761" spans="2:8" x14ac:dyDescent="0.2">
      <c r="B52761" s="12"/>
      <c r="H52761" s="15"/>
    </row>
    <row r="52762" spans="2:8" x14ac:dyDescent="0.2">
      <c r="B52762" s="12"/>
      <c r="H52762" s="15"/>
    </row>
    <row r="52763" spans="2:8" x14ac:dyDescent="0.2">
      <c r="B52763" s="12"/>
      <c r="H52763" s="15"/>
    </row>
    <row r="52764" spans="2:8" x14ac:dyDescent="0.2">
      <c r="B52764" s="12"/>
      <c r="H52764" s="15"/>
    </row>
    <row r="52765" spans="2:8" x14ac:dyDescent="0.2">
      <c r="B52765" s="12"/>
      <c r="H52765" s="15"/>
    </row>
    <row r="52766" spans="2:8" x14ac:dyDescent="0.2">
      <c r="B52766" s="12"/>
      <c r="H52766" s="15"/>
    </row>
    <row r="52767" spans="2:8" x14ac:dyDescent="0.2">
      <c r="B52767" s="12"/>
      <c r="H52767" s="15"/>
    </row>
    <row r="52768" spans="2:8" x14ac:dyDescent="0.2">
      <c r="B52768" s="12"/>
      <c r="H52768" s="15"/>
    </row>
    <row r="52769" spans="2:8" x14ac:dyDescent="0.2">
      <c r="B52769" s="12"/>
      <c r="H52769" s="15"/>
    </row>
    <row r="52770" spans="2:8" x14ac:dyDescent="0.2">
      <c r="B52770" s="12"/>
      <c r="H52770" s="15"/>
    </row>
    <row r="52771" spans="2:8" x14ac:dyDescent="0.2">
      <c r="B52771" s="12"/>
      <c r="H52771" s="15"/>
    </row>
    <row r="52772" spans="2:8" x14ac:dyDescent="0.2">
      <c r="B52772" s="12"/>
      <c r="H52772" s="15"/>
    </row>
    <row r="52773" spans="2:8" x14ac:dyDescent="0.2">
      <c r="B52773" s="12"/>
      <c r="H52773" s="15"/>
    </row>
    <row r="52774" spans="2:8" x14ac:dyDescent="0.2">
      <c r="B52774" s="12"/>
      <c r="H52774" s="15"/>
    </row>
    <row r="52775" spans="2:8" x14ac:dyDescent="0.2">
      <c r="B52775" s="12"/>
      <c r="H52775" s="15"/>
    </row>
    <row r="52776" spans="2:8" x14ac:dyDescent="0.2">
      <c r="B52776" s="12"/>
      <c r="H52776" s="15"/>
    </row>
    <row r="52777" spans="2:8" x14ac:dyDescent="0.2">
      <c r="B52777" s="12"/>
      <c r="H52777" s="15"/>
    </row>
    <row r="52778" spans="2:8" x14ac:dyDescent="0.2">
      <c r="B52778" s="12"/>
      <c r="H52778" s="15"/>
    </row>
    <row r="52779" spans="2:8" x14ac:dyDescent="0.2">
      <c r="B52779" s="12"/>
      <c r="H52779" s="15"/>
    </row>
    <row r="52780" spans="2:8" x14ac:dyDescent="0.2">
      <c r="B52780" s="12"/>
      <c r="H52780" s="15"/>
    </row>
    <row r="52781" spans="2:8" x14ac:dyDescent="0.2">
      <c r="B52781" s="12"/>
      <c r="H52781" s="15"/>
    </row>
    <row r="52782" spans="2:8" x14ac:dyDescent="0.2">
      <c r="B52782" s="12"/>
      <c r="H52782" s="15"/>
    </row>
    <row r="52783" spans="2:8" x14ac:dyDescent="0.2">
      <c r="B52783" s="12"/>
      <c r="H52783" s="15"/>
    </row>
    <row r="52784" spans="2:8" x14ac:dyDescent="0.2">
      <c r="B52784" s="12"/>
      <c r="H52784" s="15"/>
    </row>
    <row r="52785" spans="2:8" x14ac:dyDescent="0.2">
      <c r="B52785" s="12"/>
      <c r="H52785" s="15"/>
    </row>
    <row r="52786" spans="2:8" x14ac:dyDescent="0.2">
      <c r="B52786" s="12"/>
      <c r="H52786" s="15"/>
    </row>
    <row r="52787" spans="2:8" x14ac:dyDescent="0.2">
      <c r="B52787" s="12"/>
      <c r="H52787" s="15"/>
    </row>
    <row r="52788" spans="2:8" x14ac:dyDescent="0.2">
      <c r="B52788" s="12"/>
      <c r="H52788" s="15"/>
    </row>
    <row r="52789" spans="2:8" x14ac:dyDescent="0.2">
      <c r="B52789" s="12"/>
      <c r="H52789" s="15"/>
    </row>
    <row r="52790" spans="2:8" x14ac:dyDescent="0.2">
      <c r="B52790" s="12"/>
      <c r="H52790" s="15"/>
    </row>
    <row r="52791" spans="2:8" x14ac:dyDescent="0.2">
      <c r="B52791" s="12"/>
      <c r="H52791" s="15"/>
    </row>
    <row r="52792" spans="2:8" x14ac:dyDescent="0.2">
      <c r="B52792" s="12"/>
      <c r="H52792" s="15"/>
    </row>
    <row r="52793" spans="2:8" x14ac:dyDescent="0.2">
      <c r="B52793" s="12"/>
      <c r="H52793" s="15"/>
    </row>
    <row r="52794" spans="2:8" x14ac:dyDescent="0.2">
      <c r="B52794" s="12"/>
      <c r="H52794" s="15"/>
    </row>
    <row r="52795" spans="2:8" x14ac:dyDescent="0.2">
      <c r="B52795" s="12"/>
      <c r="H52795" s="15"/>
    </row>
    <row r="52796" spans="2:8" x14ac:dyDescent="0.2">
      <c r="B52796" s="12"/>
      <c r="H52796" s="15"/>
    </row>
    <row r="52797" spans="2:8" x14ac:dyDescent="0.2">
      <c r="B52797" s="12"/>
      <c r="H52797" s="15"/>
    </row>
    <row r="52798" spans="2:8" x14ac:dyDescent="0.2">
      <c r="B52798" s="12"/>
      <c r="H52798" s="15"/>
    </row>
    <row r="52799" spans="2:8" x14ac:dyDescent="0.2">
      <c r="B52799" s="12"/>
      <c r="H52799" s="15"/>
    </row>
    <row r="52800" spans="2:8" x14ac:dyDescent="0.2">
      <c r="B52800" s="12"/>
      <c r="H52800" s="15"/>
    </row>
    <row r="52801" spans="2:8" x14ac:dyDescent="0.2">
      <c r="B52801" s="12"/>
      <c r="H52801" s="15"/>
    </row>
    <row r="52802" spans="2:8" x14ac:dyDescent="0.2">
      <c r="B52802" s="12"/>
      <c r="H52802" s="15"/>
    </row>
    <row r="52803" spans="2:8" x14ac:dyDescent="0.2">
      <c r="B52803" s="12"/>
      <c r="H52803" s="15"/>
    </row>
    <row r="52804" spans="2:8" x14ac:dyDescent="0.2">
      <c r="B52804" s="12"/>
      <c r="H52804" s="15"/>
    </row>
    <row r="52805" spans="2:8" x14ac:dyDescent="0.2">
      <c r="B52805" s="12"/>
      <c r="H52805" s="15"/>
    </row>
    <row r="52806" spans="2:8" x14ac:dyDescent="0.2">
      <c r="B52806" s="12"/>
      <c r="H52806" s="15"/>
    </row>
    <row r="52807" spans="2:8" x14ac:dyDescent="0.2">
      <c r="B52807" s="12"/>
      <c r="H52807" s="15"/>
    </row>
    <row r="52808" spans="2:8" x14ac:dyDescent="0.2">
      <c r="B52808" s="12"/>
      <c r="H52808" s="15"/>
    </row>
    <row r="52809" spans="2:8" x14ac:dyDescent="0.2">
      <c r="B52809" s="12"/>
      <c r="H52809" s="15"/>
    </row>
    <row r="52810" spans="2:8" x14ac:dyDescent="0.2">
      <c r="B52810" s="12"/>
      <c r="H52810" s="15"/>
    </row>
    <row r="52811" spans="2:8" x14ac:dyDescent="0.2">
      <c r="B52811" s="12"/>
      <c r="H52811" s="15"/>
    </row>
    <row r="52812" spans="2:8" x14ac:dyDescent="0.2">
      <c r="B52812" s="12"/>
      <c r="H52812" s="15"/>
    </row>
    <row r="52813" spans="2:8" x14ac:dyDescent="0.2">
      <c r="B52813" s="12"/>
      <c r="H52813" s="15"/>
    </row>
    <row r="52814" spans="2:8" x14ac:dyDescent="0.2">
      <c r="B52814" s="12"/>
      <c r="H52814" s="15"/>
    </row>
    <row r="52815" spans="2:8" x14ac:dyDescent="0.2">
      <c r="B52815" s="12"/>
      <c r="H52815" s="15"/>
    </row>
    <row r="52816" spans="2:8" x14ac:dyDescent="0.2">
      <c r="B52816" s="12"/>
      <c r="H52816" s="15"/>
    </row>
    <row r="52817" spans="2:8" x14ac:dyDescent="0.2">
      <c r="B52817" s="12"/>
      <c r="H52817" s="15"/>
    </row>
    <row r="52818" spans="2:8" x14ac:dyDescent="0.2">
      <c r="B52818" s="12"/>
      <c r="H52818" s="15"/>
    </row>
    <row r="52819" spans="2:8" x14ac:dyDescent="0.2">
      <c r="B52819" s="12"/>
      <c r="H52819" s="15"/>
    </row>
    <row r="52820" spans="2:8" x14ac:dyDescent="0.2">
      <c r="B52820" s="12"/>
      <c r="H52820" s="15"/>
    </row>
    <row r="52821" spans="2:8" x14ac:dyDescent="0.2">
      <c r="B52821" s="12"/>
      <c r="H52821" s="15"/>
    </row>
    <row r="52822" spans="2:8" x14ac:dyDescent="0.2">
      <c r="B52822" s="12"/>
      <c r="H52822" s="15"/>
    </row>
    <row r="52823" spans="2:8" x14ac:dyDescent="0.2">
      <c r="B52823" s="12"/>
      <c r="H52823" s="15"/>
    </row>
    <row r="52824" spans="2:8" x14ac:dyDescent="0.2">
      <c r="B52824" s="12"/>
      <c r="H52824" s="15"/>
    </row>
    <row r="52825" spans="2:8" x14ac:dyDescent="0.2">
      <c r="B52825" s="12"/>
      <c r="H52825" s="15"/>
    </row>
    <row r="52826" spans="2:8" x14ac:dyDescent="0.2">
      <c r="B52826" s="12"/>
      <c r="H52826" s="15"/>
    </row>
    <row r="52827" spans="2:8" x14ac:dyDescent="0.2">
      <c r="B52827" s="12"/>
      <c r="H52827" s="15"/>
    </row>
    <row r="52828" spans="2:8" x14ac:dyDescent="0.2">
      <c r="B52828" s="12"/>
      <c r="H52828" s="15"/>
    </row>
    <row r="52829" spans="2:8" x14ac:dyDescent="0.2">
      <c r="B52829" s="12"/>
      <c r="H52829" s="15"/>
    </row>
    <row r="52830" spans="2:8" x14ac:dyDescent="0.2">
      <c r="B52830" s="12"/>
      <c r="H52830" s="15"/>
    </row>
    <row r="52831" spans="2:8" x14ac:dyDescent="0.2">
      <c r="B52831" s="12"/>
      <c r="H52831" s="15"/>
    </row>
    <row r="52832" spans="2:8" x14ac:dyDescent="0.2">
      <c r="B52832" s="12"/>
      <c r="H52832" s="15"/>
    </row>
    <row r="52833" spans="2:8" x14ac:dyDescent="0.2">
      <c r="B52833" s="12"/>
      <c r="H52833" s="15"/>
    </row>
    <row r="52834" spans="2:8" x14ac:dyDescent="0.2">
      <c r="B52834" s="12"/>
      <c r="H52834" s="15"/>
    </row>
    <row r="52835" spans="2:8" x14ac:dyDescent="0.2">
      <c r="B52835" s="12"/>
      <c r="H52835" s="15"/>
    </row>
    <row r="52836" spans="2:8" x14ac:dyDescent="0.2">
      <c r="B52836" s="12"/>
      <c r="H52836" s="15"/>
    </row>
    <row r="52837" spans="2:8" x14ac:dyDescent="0.2">
      <c r="B52837" s="12"/>
      <c r="H52837" s="15"/>
    </row>
    <row r="52838" spans="2:8" x14ac:dyDescent="0.2">
      <c r="B52838" s="12"/>
      <c r="H52838" s="15"/>
    </row>
    <row r="52839" spans="2:8" x14ac:dyDescent="0.2">
      <c r="B52839" s="12"/>
      <c r="H52839" s="15"/>
    </row>
    <row r="52840" spans="2:8" x14ac:dyDescent="0.2">
      <c r="B52840" s="12"/>
      <c r="H52840" s="15"/>
    </row>
    <row r="52841" spans="2:8" x14ac:dyDescent="0.2">
      <c r="B52841" s="12"/>
      <c r="H52841" s="15"/>
    </row>
    <row r="52842" spans="2:8" x14ac:dyDescent="0.2">
      <c r="B52842" s="12"/>
      <c r="H52842" s="15"/>
    </row>
    <row r="52843" spans="2:8" x14ac:dyDescent="0.2">
      <c r="B52843" s="12"/>
      <c r="H52843" s="15"/>
    </row>
    <row r="52844" spans="2:8" x14ac:dyDescent="0.2">
      <c r="B52844" s="12"/>
      <c r="H52844" s="15"/>
    </row>
    <row r="52845" spans="2:8" x14ac:dyDescent="0.2">
      <c r="B52845" s="12"/>
      <c r="H52845" s="15"/>
    </row>
    <row r="52846" spans="2:8" x14ac:dyDescent="0.2">
      <c r="B52846" s="12"/>
      <c r="H52846" s="15"/>
    </row>
    <row r="52847" spans="2:8" x14ac:dyDescent="0.2">
      <c r="B52847" s="12"/>
      <c r="H52847" s="15"/>
    </row>
    <row r="52848" spans="2:8" x14ac:dyDescent="0.2">
      <c r="B52848" s="12"/>
      <c r="H52848" s="15"/>
    </row>
    <row r="52849" spans="2:8" x14ac:dyDescent="0.2">
      <c r="B52849" s="12"/>
      <c r="H52849" s="15"/>
    </row>
    <row r="52850" spans="2:8" x14ac:dyDescent="0.2">
      <c r="B52850" s="12"/>
      <c r="H52850" s="15"/>
    </row>
    <row r="52851" spans="2:8" x14ac:dyDescent="0.2">
      <c r="B52851" s="12"/>
      <c r="H52851" s="15"/>
    </row>
    <row r="52852" spans="2:8" x14ac:dyDescent="0.2">
      <c r="B52852" s="12"/>
      <c r="H52852" s="15"/>
    </row>
    <row r="52853" spans="2:8" x14ac:dyDescent="0.2">
      <c r="B52853" s="12"/>
      <c r="H52853" s="15"/>
    </row>
    <row r="52854" spans="2:8" x14ac:dyDescent="0.2">
      <c r="B52854" s="12"/>
      <c r="H52854" s="15"/>
    </row>
    <row r="52855" spans="2:8" x14ac:dyDescent="0.2">
      <c r="B52855" s="12"/>
      <c r="H52855" s="15"/>
    </row>
    <row r="52856" spans="2:8" x14ac:dyDescent="0.2">
      <c r="B52856" s="12"/>
      <c r="H52856" s="15"/>
    </row>
    <row r="52857" spans="2:8" x14ac:dyDescent="0.2">
      <c r="B52857" s="12"/>
      <c r="H52857" s="15"/>
    </row>
    <row r="52858" spans="2:8" x14ac:dyDescent="0.2">
      <c r="B52858" s="12"/>
      <c r="H52858" s="15"/>
    </row>
    <row r="52859" spans="2:8" x14ac:dyDescent="0.2">
      <c r="B52859" s="12"/>
      <c r="H52859" s="15"/>
    </row>
    <row r="52860" spans="2:8" x14ac:dyDescent="0.2">
      <c r="B52860" s="12"/>
      <c r="H52860" s="15"/>
    </row>
    <row r="52861" spans="2:8" x14ac:dyDescent="0.2">
      <c r="B52861" s="12"/>
      <c r="H52861" s="15"/>
    </row>
    <row r="52862" spans="2:8" x14ac:dyDescent="0.2">
      <c r="B52862" s="12"/>
      <c r="H52862" s="15"/>
    </row>
    <row r="52863" spans="2:8" x14ac:dyDescent="0.2">
      <c r="B52863" s="12"/>
      <c r="H52863" s="15"/>
    </row>
    <row r="52864" spans="2:8" x14ac:dyDescent="0.2">
      <c r="B52864" s="12"/>
      <c r="H52864" s="15"/>
    </row>
    <row r="52865" spans="2:8" x14ac:dyDescent="0.2">
      <c r="B52865" s="12"/>
      <c r="H52865" s="15"/>
    </row>
    <row r="52866" spans="2:8" x14ac:dyDescent="0.2">
      <c r="B52866" s="12"/>
      <c r="H52866" s="15"/>
    </row>
    <row r="52867" spans="2:8" x14ac:dyDescent="0.2">
      <c r="B52867" s="12"/>
      <c r="H52867" s="15"/>
    </row>
    <row r="52868" spans="2:8" x14ac:dyDescent="0.2">
      <c r="B52868" s="12"/>
      <c r="H52868" s="15"/>
    </row>
    <row r="52869" spans="2:8" x14ac:dyDescent="0.2">
      <c r="B52869" s="12"/>
      <c r="H52869" s="15"/>
    </row>
    <row r="52870" spans="2:8" x14ac:dyDescent="0.2">
      <c r="B52870" s="12"/>
      <c r="H52870" s="15"/>
    </row>
    <row r="52871" spans="2:8" x14ac:dyDescent="0.2">
      <c r="B52871" s="12"/>
      <c r="H52871" s="15"/>
    </row>
    <row r="52872" spans="2:8" x14ac:dyDescent="0.2">
      <c r="B52872" s="12"/>
      <c r="H52872" s="15"/>
    </row>
    <row r="52873" spans="2:8" x14ac:dyDescent="0.2">
      <c r="B52873" s="12"/>
      <c r="H52873" s="15"/>
    </row>
    <row r="52874" spans="2:8" x14ac:dyDescent="0.2">
      <c r="B52874" s="12"/>
      <c r="H52874" s="15"/>
    </row>
    <row r="52875" spans="2:8" x14ac:dyDescent="0.2">
      <c r="B52875" s="12"/>
      <c r="H52875" s="15"/>
    </row>
    <row r="52876" spans="2:8" x14ac:dyDescent="0.2">
      <c r="B52876" s="12"/>
      <c r="H52876" s="15"/>
    </row>
    <row r="52877" spans="2:8" x14ac:dyDescent="0.2">
      <c r="B52877" s="12"/>
      <c r="H52877" s="15"/>
    </row>
    <row r="52878" spans="2:8" x14ac:dyDescent="0.2">
      <c r="B52878" s="12"/>
      <c r="H52878" s="15"/>
    </row>
    <row r="52879" spans="2:8" x14ac:dyDescent="0.2">
      <c r="B52879" s="12"/>
      <c r="H52879" s="15"/>
    </row>
    <row r="52880" spans="2:8" x14ac:dyDescent="0.2">
      <c r="B52880" s="12"/>
      <c r="H52880" s="15"/>
    </row>
    <row r="52881" spans="2:8" x14ac:dyDescent="0.2">
      <c r="B52881" s="12"/>
      <c r="H52881" s="15"/>
    </row>
    <row r="52882" spans="2:8" x14ac:dyDescent="0.2">
      <c r="B52882" s="12"/>
      <c r="H52882" s="15"/>
    </row>
    <row r="52883" spans="2:8" x14ac:dyDescent="0.2">
      <c r="B52883" s="12"/>
      <c r="H52883" s="15"/>
    </row>
    <row r="52884" spans="2:8" x14ac:dyDescent="0.2">
      <c r="B52884" s="12"/>
      <c r="H52884" s="15"/>
    </row>
    <row r="52885" spans="2:8" x14ac:dyDescent="0.2">
      <c r="B52885" s="12"/>
      <c r="H52885" s="15"/>
    </row>
    <row r="52886" spans="2:8" x14ac:dyDescent="0.2">
      <c r="B52886" s="12"/>
      <c r="H52886" s="15"/>
    </row>
    <row r="52887" spans="2:8" x14ac:dyDescent="0.2">
      <c r="B52887" s="12"/>
      <c r="H52887" s="15"/>
    </row>
    <row r="52888" spans="2:8" x14ac:dyDescent="0.2">
      <c r="B52888" s="12"/>
      <c r="H52888" s="15"/>
    </row>
    <row r="52889" spans="2:8" x14ac:dyDescent="0.2">
      <c r="B52889" s="12"/>
      <c r="H52889" s="15"/>
    </row>
    <row r="52890" spans="2:8" x14ac:dyDescent="0.2">
      <c r="B52890" s="12"/>
      <c r="H52890" s="15"/>
    </row>
    <row r="52891" spans="2:8" x14ac:dyDescent="0.2">
      <c r="B52891" s="12"/>
      <c r="H52891" s="15"/>
    </row>
    <row r="52892" spans="2:8" x14ac:dyDescent="0.2">
      <c r="B52892" s="12"/>
      <c r="H52892" s="15"/>
    </row>
    <row r="52893" spans="2:8" x14ac:dyDescent="0.2">
      <c r="B52893" s="12"/>
      <c r="H52893" s="15"/>
    </row>
    <row r="52894" spans="2:8" x14ac:dyDescent="0.2">
      <c r="B52894" s="12"/>
      <c r="H52894" s="15"/>
    </row>
    <row r="52895" spans="2:8" x14ac:dyDescent="0.2">
      <c r="B52895" s="12"/>
      <c r="H52895" s="15"/>
    </row>
    <row r="52896" spans="2:8" x14ac:dyDescent="0.2">
      <c r="B52896" s="12"/>
      <c r="H52896" s="15"/>
    </row>
    <row r="52897" spans="2:8" x14ac:dyDescent="0.2">
      <c r="B52897" s="12"/>
      <c r="H52897" s="15"/>
    </row>
    <row r="52898" spans="2:8" x14ac:dyDescent="0.2">
      <c r="B52898" s="12"/>
      <c r="H52898" s="15"/>
    </row>
    <row r="52899" spans="2:8" x14ac:dyDescent="0.2">
      <c r="B52899" s="12"/>
      <c r="H52899" s="15"/>
    </row>
    <row r="52900" spans="2:8" x14ac:dyDescent="0.2">
      <c r="B52900" s="12"/>
      <c r="H52900" s="15"/>
    </row>
    <row r="52901" spans="2:8" x14ac:dyDescent="0.2">
      <c r="B52901" s="12"/>
      <c r="H52901" s="15"/>
    </row>
    <row r="52902" spans="2:8" x14ac:dyDescent="0.2">
      <c r="B52902" s="12"/>
      <c r="H52902" s="15"/>
    </row>
    <row r="52903" spans="2:8" x14ac:dyDescent="0.2">
      <c r="B52903" s="12"/>
      <c r="H52903" s="15"/>
    </row>
    <row r="52904" spans="2:8" x14ac:dyDescent="0.2">
      <c r="B52904" s="12"/>
      <c r="H52904" s="15"/>
    </row>
    <row r="52905" spans="2:8" x14ac:dyDescent="0.2">
      <c r="B52905" s="12"/>
      <c r="H52905" s="15"/>
    </row>
    <row r="52906" spans="2:8" x14ac:dyDescent="0.2">
      <c r="B52906" s="12"/>
      <c r="H52906" s="15"/>
    </row>
    <row r="52907" spans="2:8" x14ac:dyDescent="0.2">
      <c r="B52907" s="12"/>
      <c r="H52907" s="15"/>
    </row>
    <row r="52908" spans="2:8" x14ac:dyDescent="0.2">
      <c r="B52908" s="12"/>
      <c r="H52908" s="15"/>
    </row>
    <row r="52909" spans="2:8" x14ac:dyDescent="0.2">
      <c r="B52909" s="12"/>
      <c r="H52909" s="15"/>
    </row>
    <row r="52910" spans="2:8" x14ac:dyDescent="0.2">
      <c r="B52910" s="12"/>
      <c r="H52910" s="15"/>
    </row>
    <row r="52911" spans="2:8" x14ac:dyDescent="0.2">
      <c r="B52911" s="12"/>
      <c r="H52911" s="15"/>
    </row>
    <row r="52912" spans="2:8" x14ac:dyDescent="0.2">
      <c r="B52912" s="12"/>
      <c r="H52912" s="15"/>
    </row>
    <row r="52913" spans="2:8" x14ac:dyDescent="0.2">
      <c r="B52913" s="12"/>
      <c r="H52913" s="15"/>
    </row>
    <row r="52914" spans="2:8" x14ac:dyDescent="0.2">
      <c r="B52914" s="12"/>
      <c r="H52914" s="15"/>
    </row>
    <row r="52915" spans="2:8" x14ac:dyDescent="0.2">
      <c r="B52915" s="12"/>
      <c r="H52915" s="15"/>
    </row>
    <row r="52916" spans="2:8" x14ac:dyDescent="0.2">
      <c r="B52916" s="12"/>
      <c r="H52916" s="15"/>
    </row>
    <row r="52917" spans="2:8" x14ac:dyDescent="0.2">
      <c r="B52917" s="12"/>
      <c r="H52917" s="15"/>
    </row>
    <row r="52918" spans="2:8" x14ac:dyDescent="0.2">
      <c r="B52918" s="12"/>
      <c r="H52918" s="15"/>
    </row>
    <row r="52919" spans="2:8" x14ac:dyDescent="0.2">
      <c r="B52919" s="12"/>
      <c r="H52919" s="15"/>
    </row>
    <row r="52920" spans="2:8" x14ac:dyDescent="0.2">
      <c r="B52920" s="12"/>
      <c r="H52920" s="15"/>
    </row>
    <row r="52921" spans="2:8" x14ac:dyDescent="0.2">
      <c r="B52921" s="12"/>
      <c r="H52921" s="15"/>
    </row>
    <row r="52922" spans="2:8" x14ac:dyDescent="0.2">
      <c r="B52922" s="12"/>
      <c r="H52922" s="15"/>
    </row>
    <row r="52923" spans="2:8" x14ac:dyDescent="0.2">
      <c r="B52923" s="12"/>
      <c r="H52923" s="15"/>
    </row>
    <row r="52924" spans="2:8" x14ac:dyDescent="0.2">
      <c r="B52924" s="12"/>
      <c r="H52924" s="15"/>
    </row>
    <row r="52925" spans="2:8" x14ac:dyDescent="0.2">
      <c r="B52925" s="12"/>
      <c r="H52925" s="15"/>
    </row>
    <row r="52926" spans="2:8" x14ac:dyDescent="0.2">
      <c r="B52926" s="12"/>
      <c r="H52926" s="15"/>
    </row>
    <row r="52927" spans="2:8" x14ac:dyDescent="0.2">
      <c r="B52927" s="12"/>
      <c r="H52927" s="15"/>
    </row>
    <row r="52928" spans="2:8" x14ac:dyDescent="0.2">
      <c r="B52928" s="12"/>
      <c r="H52928" s="15"/>
    </row>
    <row r="52929" spans="2:8" x14ac:dyDescent="0.2">
      <c r="B52929" s="12"/>
      <c r="H52929" s="15"/>
    </row>
    <row r="52930" spans="2:8" x14ac:dyDescent="0.2">
      <c r="B52930" s="12"/>
      <c r="H52930" s="15"/>
    </row>
    <row r="52931" spans="2:8" x14ac:dyDescent="0.2">
      <c r="B52931" s="12"/>
      <c r="H52931" s="15"/>
    </row>
    <row r="52932" spans="2:8" x14ac:dyDescent="0.2">
      <c r="B52932" s="12"/>
      <c r="H52932" s="15"/>
    </row>
    <row r="52933" spans="2:8" x14ac:dyDescent="0.2">
      <c r="B52933" s="12"/>
      <c r="H52933" s="15"/>
    </row>
    <row r="52934" spans="2:8" x14ac:dyDescent="0.2">
      <c r="B52934" s="12"/>
      <c r="H52934" s="15"/>
    </row>
    <row r="52935" spans="2:8" x14ac:dyDescent="0.2">
      <c r="B52935" s="12"/>
      <c r="H52935" s="15"/>
    </row>
    <row r="52936" spans="2:8" x14ac:dyDescent="0.2">
      <c r="B52936" s="12"/>
      <c r="H52936" s="15"/>
    </row>
    <row r="52937" spans="2:8" x14ac:dyDescent="0.2">
      <c r="B52937" s="12"/>
      <c r="H52937" s="15"/>
    </row>
    <row r="52938" spans="2:8" x14ac:dyDescent="0.2">
      <c r="B52938" s="12"/>
      <c r="H52938" s="15"/>
    </row>
    <row r="52939" spans="2:8" x14ac:dyDescent="0.2">
      <c r="B52939" s="12"/>
      <c r="H52939" s="15"/>
    </row>
    <row r="52940" spans="2:8" x14ac:dyDescent="0.2">
      <c r="B52940" s="12"/>
      <c r="H52940" s="15"/>
    </row>
    <row r="52941" spans="2:8" x14ac:dyDescent="0.2">
      <c r="B52941" s="12"/>
      <c r="H52941" s="15"/>
    </row>
    <row r="52942" spans="2:8" x14ac:dyDescent="0.2">
      <c r="B52942" s="12"/>
      <c r="H52942" s="15"/>
    </row>
    <row r="52943" spans="2:8" x14ac:dyDescent="0.2">
      <c r="B52943" s="12"/>
      <c r="H52943" s="15"/>
    </row>
    <row r="52944" spans="2:8" x14ac:dyDescent="0.2">
      <c r="B52944" s="12"/>
      <c r="H52944" s="15"/>
    </row>
    <row r="52945" spans="2:8" x14ac:dyDescent="0.2">
      <c r="B52945" s="12"/>
      <c r="H52945" s="15"/>
    </row>
    <row r="52946" spans="2:8" x14ac:dyDescent="0.2">
      <c r="B52946" s="12"/>
      <c r="H52946" s="15"/>
    </row>
    <row r="52947" spans="2:8" x14ac:dyDescent="0.2">
      <c r="B52947" s="12"/>
      <c r="H52947" s="15"/>
    </row>
    <row r="52948" spans="2:8" x14ac:dyDescent="0.2">
      <c r="B52948" s="12"/>
      <c r="H52948" s="15"/>
    </row>
    <row r="52949" spans="2:8" x14ac:dyDescent="0.2">
      <c r="B52949" s="12"/>
      <c r="H52949" s="15"/>
    </row>
    <row r="52950" spans="2:8" x14ac:dyDescent="0.2">
      <c r="B52950" s="12"/>
      <c r="H52950" s="15"/>
    </row>
    <row r="52951" spans="2:8" x14ac:dyDescent="0.2">
      <c r="B52951" s="12"/>
      <c r="H52951" s="15"/>
    </row>
    <row r="52952" spans="2:8" x14ac:dyDescent="0.2">
      <c r="B52952" s="12"/>
      <c r="H52952" s="15"/>
    </row>
    <row r="52953" spans="2:8" x14ac:dyDescent="0.2">
      <c r="B52953" s="12"/>
      <c r="H52953" s="15"/>
    </row>
    <row r="52954" spans="2:8" x14ac:dyDescent="0.2">
      <c r="B52954" s="12"/>
      <c r="H52954" s="15"/>
    </row>
    <row r="52955" spans="2:8" x14ac:dyDescent="0.2">
      <c r="B52955" s="12"/>
      <c r="H52955" s="15"/>
    </row>
    <row r="52956" spans="2:8" x14ac:dyDescent="0.2">
      <c r="B52956" s="12"/>
      <c r="H52956" s="15"/>
    </row>
    <row r="52957" spans="2:8" x14ac:dyDescent="0.2">
      <c r="B52957" s="12"/>
      <c r="H52957" s="15"/>
    </row>
    <row r="52958" spans="2:8" x14ac:dyDescent="0.2">
      <c r="B52958" s="12"/>
      <c r="H52958" s="15"/>
    </row>
    <row r="52959" spans="2:8" x14ac:dyDescent="0.2">
      <c r="B52959" s="12"/>
      <c r="H52959" s="15"/>
    </row>
    <row r="52960" spans="2:8" x14ac:dyDescent="0.2">
      <c r="B52960" s="12"/>
      <c r="H52960" s="15"/>
    </row>
    <row r="52961" spans="2:8" x14ac:dyDescent="0.2">
      <c r="B52961" s="12"/>
      <c r="H52961" s="15"/>
    </row>
    <row r="52962" spans="2:8" x14ac:dyDescent="0.2">
      <c r="B52962" s="12"/>
      <c r="H52962" s="15"/>
    </row>
    <row r="52963" spans="2:8" x14ac:dyDescent="0.2">
      <c r="B52963" s="12"/>
      <c r="H52963" s="15"/>
    </row>
    <row r="52964" spans="2:8" x14ac:dyDescent="0.2">
      <c r="B52964" s="12"/>
      <c r="H52964" s="15"/>
    </row>
    <row r="52965" spans="2:8" x14ac:dyDescent="0.2">
      <c r="B52965" s="12"/>
      <c r="H52965" s="15"/>
    </row>
    <row r="52966" spans="2:8" x14ac:dyDescent="0.2">
      <c r="B52966" s="12"/>
      <c r="H52966" s="15"/>
    </row>
    <row r="52967" spans="2:8" x14ac:dyDescent="0.2">
      <c r="B52967" s="12"/>
      <c r="H52967" s="15"/>
    </row>
    <row r="52968" spans="2:8" x14ac:dyDescent="0.2">
      <c r="B52968" s="12"/>
      <c r="H52968" s="15"/>
    </row>
    <row r="52969" spans="2:8" x14ac:dyDescent="0.2">
      <c r="B52969" s="12"/>
      <c r="H52969" s="15"/>
    </row>
    <row r="52970" spans="2:8" x14ac:dyDescent="0.2">
      <c r="B52970" s="12"/>
      <c r="H52970" s="15"/>
    </row>
    <row r="52971" spans="2:8" x14ac:dyDescent="0.2">
      <c r="B52971" s="12"/>
      <c r="H52971" s="15"/>
    </row>
    <row r="52972" spans="2:8" x14ac:dyDescent="0.2">
      <c r="B52972" s="12"/>
      <c r="H52972" s="15"/>
    </row>
    <row r="52973" spans="2:8" x14ac:dyDescent="0.2">
      <c r="B52973" s="12"/>
      <c r="H52973" s="15"/>
    </row>
    <row r="52974" spans="2:8" x14ac:dyDescent="0.2">
      <c r="B52974" s="12"/>
      <c r="H52974" s="15"/>
    </row>
    <row r="52975" spans="2:8" x14ac:dyDescent="0.2">
      <c r="B52975" s="12"/>
      <c r="H52975" s="15"/>
    </row>
    <row r="52976" spans="2:8" x14ac:dyDescent="0.2">
      <c r="B52976" s="12"/>
      <c r="H52976" s="15"/>
    </row>
    <row r="52977" spans="2:8" x14ac:dyDescent="0.2">
      <c r="B52977" s="12"/>
      <c r="H52977" s="15"/>
    </row>
    <row r="52978" spans="2:8" x14ac:dyDescent="0.2">
      <c r="B52978" s="12"/>
      <c r="H52978" s="15"/>
    </row>
    <row r="52979" spans="2:8" x14ac:dyDescent="0.2">
      <c r="B52979" s="12"/>
      <c r="H52979" s="15"/>
    </row>
    <row r="52980" spans="2:8" x14ac:dyDescent="0.2">
      <c r="B52980" s="12"/>
      <c r="H52980" s="15"/>
    </row>
    <row r="52981" spans="2:8" x14ac:dyDescent="0.2">
      <c r="B52981" s="12"/>
      <c r="H52981" s="15"/>
    </row>
    <row r="52982" spans="2:8" x14ac:dyDescent="0.2">
      <c r="B52982" s="12"/>
      <c r="H52982" s="15"/>
    </row>
    <row r="52983" spans="2:8" x14ac:dyDescent="0.2">
      <c r="B52983" s="12"/>
      <c r="H52983" s="15"/>
    </row>
    <row r="52984" spans="2:8" x14ac:dyDescent="0.2">
      <c r="B52984" s="12"/>
      <c r="H52984" s="15"/>
    </row>
    <row r="52985" spans="2:8" x14ac:dyDescent="0.2">
      <c r="B52985" s="12"/>
      <c r="H52985" s="15"/>
    </row>
    <row r="52986" spans="2:8" x14ac:dyDescent="0.2">
      <c r="B52986" s="12"/>
      <c r="H52986" s="15"/>
    </row>
    <row r="52987" spans="2:8" x14ac:dyDescent="0.2">
      <c r="B52987" s="12"/>
      <c r="H52987" s="15"/>
    </row>
    <row r="52988" spans="2:8" x14ac:dyDescent="0.2">
      <c r="B52988" s="12"/>
      <c r="H52988" s="15"/>
    </row>
    <row r="52989" spans="2:8" x14ac:dyDescent="0.2">
      <c r="B52989" s="12"/>
      <c r="H52989" s="15"/>
    </row>
    <row r="52990" spans="2:8" x14ac:dyDescent="0.2">
      <c r="B52990" s="12"/>
      <c r="H52990" s="15"/>
    </row>
    <row r="52991" spans="2:8" x14ac:dyDescent="0.2">
      <c r="B52991" s="12"/>
      <c r="H52991" s="15"/>
    </row>
    <row r="52992" spans="2:8" x14ac:dyDescent="0.2">
      <c r="B52992" s="12"/>
      <c r="H52992" s="15"/>
    </row>
    <row r="52993" spans="2:8" x14ac:dyDescent="0.2">
      <c r="B52993" s="12"/>
      <c r="H52993" s="15"/>
    </row>
    <row r="52994" spans="2:8" x14ac:dyDescent="0.2">
      <c r="B52994" s="12"/>
      <c r="H52994" s="15"/>
    </row>
    <row r="52995" spans="2:8" x14ac:dyDescent="0.2">
      <c r="B52995" s="12"/>
      <c r="H52995" s="15"/>
    </row>
    <row r="52996" spans="2:8" x14ac:dyDescent="0.2">
      <c r="B52996" s="12"/>
      <c r="H52996" s="15"/>
    </row>
    <row r="52997" spans="2:8" x14ac:dyDescent="0.2">
      <c r="B52997" s="12"/>
      <c r="H52997" s="15"/>
    </row>
    <row r="52998" spans="2:8" x14ac:dyDescent="0.2">
      <c r="B52998" s="12"/>
      <c r="H52998" s="15"/>
    </row>
    <row r="52999" spans="2:8" x14ac:dyDescent="0.2">
      <c r="B52999" s="12"/>
      <c r="H52999" s="15"/>
    </row>
    <row r="53000" spans="2:8" x14ac:dyDescent="0.2">
      <c r="B53000" s="12"/>
      <c r="H53000" s="15"/>
    </row>
    <row r="53001" spans="2:8" x14ac:dyDescent="0.2">
      <c r="B53001" s="12"/>
      <c r="H53001" s="15"/>
    </row>
    <row r="53002" spans="2:8" x14ac:dyDescent="0.2">
      <c r="B53002" s="12"/>
      <c r="H53002" s="15"/>
    </row>
    <row r="53003" spans="2:8" x14ac:dyDescent="0.2">
      <c r="B53003" s="12"/>
      <c r="H53003" s="15"/>
    </row>
    <row r="53004" spans="2:8" x14ac:dyDescent="0.2">
      <c r="B53004" s="12"/>
      <c r="H53004" s="15"/>
    </row>
    <row r="53005" spans="2:8" x14ac:dyDescent="0.2">
      <c r="B53005" s="12"/>
      <c r="H53005" s="15"/>
    </row>
    <row r="53006" spans="2:8" x14ac:dyDescent="0.2">
      <c r="B53006" s="12"/>
      <c r="H53006" s="15"/>
    </row>
    <row r="53007" spans="2:8" x14ac:dyDescent="0.2">
      <c r="B53007" s="12"/>
      <c r="H53007" s="15"/>
    </row>
    <row r="53008" spans="2:8" x14ac:dyDescent="0.2">
      <c r="B53008" s="12"/>
      <c r="H53008" s="15"/>
    </row>
    <row r="53009" spans="2:8" x14ac:dyDescent="0.2">
      <c r="B53009" s="12"/>
      <c r="H53009" s="15"/>
    </row>
    <row r="53010" spans="2:8" x14ac:dyDescent="0.2">
      <c r="B53010" s="12"/>
      <c r="H53010" s="15"/>
    </row>
    <row r="53011" spans="2:8" x14ac:dyDescent="0.2">
      <c r="B53011" s="12"/>
      <c r="H53011" s="15"/>
    </row>
    <row r="53012" spans="2:8" x14ac:dyDescent="0.2">
      <c r="B53012" s="12"/>
      <c r="H53012" s="15"/>
    </row>
    <row r="53013" spans="2:8" x14ac:dyDescent="0.2">
      <c r="B53013" s="12"/>
      <c r="H53013" s="15"/>
    </row>
    <row r="53014" spans="2:8" x14ac:dyDescent="0.2">
      <c r="B53014" s="12"/>
      <c r="H53014" s="15"/>
    </row>
    <row r="53015" spans="2:8" x14ac:dyDescent="0.2">
      <c r="B53015" s="12"/>
      <c r="H53015" s="15"/>
    </row>
    <row r="53016" spans="2:8" x14ac:dyDescent="0.2">
      <c r="B53016" s="12"/>
      <c r="H53016" s="15"/>
    </row>
    <row r="53017" spans="2:8" x14ac:dyDescent="0.2">
      <c r="B53017" s="12"/>
      <c r="H53017" s="15"/>
    </row>
    <row r="53018" spans="2:8" x14ac:dyDescent="0.2">
      <c r="B53018" s="12"/>
      <c r="H53018" s="15"/>
    </row>
    <row r="53019" spans="2:8" x14ac:dyDescent="0.2">
      <c r="B53019" s="12"/>
      <c r="H53019" s="15"/>
    </row>
    <row r="53020" spans="2:8" x14ac:dyDescent="0.2">
      <c r="B53020" s="12"/>
      <c r="H53020" s="15"/>
    </row>
    <row r="53021" spans="2:8" x14ac:dyDescent="0.2">
      <c r="B53021" s="12"/>
      <c r="H53021" s="15"/>
    </row>
    <row r="53022" spans="2:8" x14ac:dyDescent="0.2">
      <c r="B53022" s="12"/>
      <c r="H53022" s="15"/>
    </row>
    <row r="53023" spans="2:8" x14ac:dyDescent="0.2">
      <c r="B53023" s="12"/>
      <c r="H53023" s="15"/>
    </row>
    <row r="53024" spans="2:8" x14ac:dyDescent="0.2">
      <c r="B53024" s="12"/>
      <c r="H53024" s="15"/>
    </row>
    <row r="53025" spans="2:8" x14ac:dyDescent="0.2">
      <c r="B53025" s="12"/>
      <c r="H53025" s="15"/>
    </row>
    <row r="53026" spans="2:8" x14ac:dyDescent="0.2">
      <c r="B53026" s="12"/>
      <c r="H53026" s="15"/>
    </row>
    <row r="53027" spans="2:8" x14ac:dyDescent="0.2">
      <c r="B53027" s="12"/>
      <c r="H53027" s="15"/>
    </row>
    <row r="53028" spans="2:8" x14ac:dyDescent="0.2">
      <c r="B53028" s="12"/>
      <c r="H53028" s="15"/>
    </row>
    <row r="53029" spans="2:8" x14ac:dyDescent="0.2">
      <c r="B53029" s="12"/>
      <c r="H53029" s="15"/>
    </row>
    <row r="53030" spans="2:8" x14ac:dyDescent="0.2">
      <c r="B53030" s="12"/>
      <c r="H53030" s="15"/>
    </row>
    <row r="53031" spans="2:8" x14ac:dyDescent="0.2">
      <c r="B53031" s="12"/>
      <c r="H53031" s="15"/>
    </row>
    <row r="53032" spans="2:8" x14ac:dyDescent="0.2">
      <c r="B53032" s="12"/>
      <c r="H53032" s="15"/>
    </row>
    <row r="53033" spans="2:8" x14ac:dyDescent="0.2">
      <c r="B53033" s="12"/>
      <c r="H53033" s="15"/>
    </row>
    <row r="53034" spans="2:8" x14ac:dyDescent="0.2">
      <c r="B53034" s="12"/>
      <c r="H53034" s="15"/>
    </row>
    <row r="53035" spans="2:8" x14ac:dyDescent="0.2">
      <c r="B53035" s="12"/>
      <c r="H53035" s="15"/>
    </row>
    <row r="53036" spans="2:8" x14ac:dyDescent="0.2">
      <c r="B53036" s="12"/>
      <c r="H53036" s="15"/>
    </row>
    <row r="53037" spans="2:8" x14ac:dyDescent="0.2">
      <c r="B53037" s="12"/>
      <c r="H53037" s="15"/>
    </row>
    <row r="53038" spans="2:8" x14ac:dyDescent="0.2">
      <c r="B53038" s="12"/>
      <c r="H53038" s="15"/>
    </row>
    <row r="53039" spans="2:8" x14ac:dyDescent="0.2">
      <c r="B53039" s="12"/>
      <c r="H53039" s="15"/>
    </row>
    <row r="53040" spans="2:8" x14ac:dyDescent="0.2">
      <c r="B53040" s="12"/>
      <c r="H53040" s="15"/>
    </row>
    <row r="53041" spans="2:8" x14ac:dyDescent="0.2">
      <c r="B53041" s="12"/>
      <c r="H53041" s="15"/>
    </row>
    <row r="53042" spans="2:8" x14ac:dyDescent="0.2">
      <c r="B53042" s="12"/>
      <c r="H53042" s="15"/>
    </row>
    <row r="53043" spans="2:8" x14ac:dyDescent="0.2">
      <c r="B53043" s="12"/>
      <c r="H53043" s="15"/>
    </row>
    <row r="53044" spans="2:8" x14ac:dyDescent="0.2">
      <c r="B53044" s="12"/>
      <c r="H53044" s="15"/>
    </row>
    <row r="53045" spans="2:8" x14ac:dyDescent="0.2">
      <c r="B53045" s="12"/>
      <c r="H53045" s="15"/>
    </row>
    <row r="53046" spans="2:8" x14ac:dyDescent="0.2">
      <c r="B53046" s="12"/>
      <c r="H53046" s="15"/>
    </row>
    <row r="53047" spans="2:8" x14ac:dyDescent="0.2">
      <c r="B53047" s="12"/>
      <c r="H53047" s="15"/>
    </row>
    <row r="53048" spans="2:8" x14ac:dyDescent="0.2">
      <c r="B53048" s="12"/>
      <c r="H53048" s="15"/>
    </row>
    <row r="53049" spans="2:8" x14ac:dyDescent="0.2">
      <c r="B53049" s="12"/>
      <c r="H53049" s="15"/>
    </row>
    <row r="53050" spans="2:8" x14ac:dyDescent="0.2">
      <c r="B53050" s="12"/>
      <c r="H53050" s="15"/>
    </row>
    <row r="53051" spans="2:8" x14ac:dyDescent="0.2">
      <c r="B53051" s="12"/>
      <c r="H53051" s="15"/>
    </row>
    <row r="53052" spans="2:8" x14ac:dyDescent="0.2">
      <c r="B53052" s="12"/>
      <c r="H53052" s="15"/>
    </row>
    <row r="53053" spans="2:8" x14ac:dyDescent="0.2">
      <c r="B53053" s="12"/>
      <c r="H53053" s="15"/>
    </row>
    <row r="53054" spans="2:8" x14ac:dyDescent="0.2">
      <c r="B53054" s="12"/>
      <c r="H53054" s="15"/>
    </row>
    <row r="53055" spans="2:8" x14ac:dyDescent="0.2">
      <c r="B53055" s="12"/>
      <c r="H53055" s="15"/>
    </row>
    <row r="53056" spans="2:8" x14ac:dyDescent="0.2">
      <c r="B53056" s="12"/>
      <c r="H53056" s="15"/>
    </row>
    <row r="53057" spans="2:8" x14ac:dyDescent="0.2">
      <c r="B53057" s="12"/>
      <c r="H53057" s="15"/>
    </row>
    <row r="53058" spans="2:8" x14ac:dyDescent="0.2">
      <c r="B53058" s="12"/>
      <c r="H53058" s="15"/>
    </row>
    <row r="53059" spans="2:8" x14ac:dyDescent="0.2">
      <c r="B53059" s="12"/>
      <c r="H53059" s="15"/>
    </row>
    <row r="53060" spans="2:8" x14ac:dyDescent="0.2">
      <c r="B53060" s="12"/>
      <c r="H53060" s="15"/>
    </row>
    <row r="53061" spans="2:8" x14ac:dyDescent="0.2">
      <c r="B53061" s="12"/>
      <c r="H53061" s="15"/>
    </row>
    <row r="53062" spans="2:8" x14ac:dyDescent="0.2">
      <c r="B53062" s="12"/>
      <c r="H53062" s="15"/>
    </row>
    <row r="53063" spans="2:8" x14ac:dyDescent="0.2">
      <c r="B53063" s="12"/>
      <c r="H53063" s="15"/>
    </row>
    <row r="53064" spans="2:8" x14ac:dyDescent="0.2">
      <c r="B53064" s="12"/>
      <c r="H53064" s="15"/>
    </row>
    <row r="53065" spans="2:8" x14ac:dyDescent="0.2">
      <c r="B53065" s="12"/>
      <c r="H53065" s="15"/>
    </row>
    <row r="53066" spans="2:8" x14ac:dyDescent="0.2">
      <c r="B53066" s="12"/>
      <c r="H53066" s="15"/>
    </row>
    <row r="53067" spans="2:8" x14ac:dyDescent="0.2">
      <c r="B53067" s="12"/>
      <c r="H53067" s="15"/>
    </row>
    <row r="53068" spans="2:8" x14ac:dyDescent="0.2">
      <c r="B53068" s="12"/>
      <c r="H53068" s="15"/>
    </row>
    <row r="53069" spans="2:8" x14ac:dyDescent="0.2">
      <c r="B53069" s="12"/>
      <c r="H53069" s="15"/>
    </row>
    <row r="53070" spans="2:8" x14ac:dyDescent="0.2">
      <c r="B53070" s="12"/>
      <c r="H53070" s="15"/>
    </row>
    <row r="53071" spans="2:8" x14ac:dyDescent="0.2">
      <c r="B53071" s="12"/>
      <c r="H53071" s="15"/>
    </row>
    <row r="53072" spans="2:8" x14ac:dyDescent="0.2">
      <c r="B53072" s="12"/>
      <c r="H53072" s="15"/>
    </row>
    <row r="53073" spans="2:8" x14ac:dyDescent="0.2">
      <c r="B53073" s="12"/>
      <c r="H53073" s="15"/>
    </row>
    <row r="53074" spans="2:8" x14ac:dyDescent="0.2">
      <c r="B53074" s="12"/>
      <c r="H53074" s="15"/>
    </row>
    <row r="53075" spans="2:8" x14ac:dyDescent="0.2">
      <c r="B53075" s="12"/>
      <c r="H53075" s="15"/>
    </row>
    <row r="53076" spans="2:8" x14ac:dyDescent="0.2">
      <c r="B53076" s="12"/>
      <c r="H53076" s="15"/>
    </row>
    <row r="53077" spans="2:8" x14ac:dyDescent="0.2">
      <c r="B53077" s="12"/>
      <c r="H53077" s="15"/>
    </row>
    <row r="53078" spans="2:8" x14ac:dyDescent="0.2">
      <c r="B53078" s="12"/>
      <c r="H53078" s="15"/>
    </row>
    <row r="53079" spans="2:8" x14ac:dyDescent="0.2">
      <c r="B53079" s="12"/>
      <c r="H53079" s="15"/>
    </row>
    <row r="53080" spans="2:8" x14ac:dyDescent="0.2">
      <c r="B53080" s="12"/>
      <c r="H53080" s="15"/>
    </row>
    <row r="53081" spans="2:8" x14ac:dyDescent="0.2">
      <c r="B53081" s="12"/>
      <c r="H53081" s="15"/>
    </row>
    <row r="53082" spans="2:8" x14ac:dyDescent="0.2">
      <c r="B53082" s="12"/>
      <c r="H53082" s="15"/>
    </row>
    <row r="53083" spans="2:8" x14ac:dyDescent="0.2">
      <c r="B53083" s="12"/>
      <c r="H53083" s="15"/>
    </row>
    <row r="53084" spans="2:8" x14ac:dyDescent="0.2">
      <c r="B53084" s="12"/>
      <c r="H53084" s="15"/>
    </row>
    <row r="53085" spans="2:8" x14ac:dyDescent="0.2">
      <c r="B53085" s="12"/>
      <c r="H53085" s="15"/>
    </row>
    <row r="53086" spans="2:8" x14ac:dyDescent="0.2">
      <c r="B53086" s="12"/>
      <c r="H53086" s="15"/>
    </row>
    <row r="53087" spans="2:8" x14ac:dyDescent="0.2">
      <c r="B53087" s="12"/>
      <c r="H53087" s="15"/>
    </row>
    <row r="53088" spans="2:8" x14ac:dyDescent="0.2">
      <c r="B53088" s="12"/>
      <c r="H53088" s="15"/>
    </row>
    <row r="53089" spans="2:8" x14ac:dyDescent="0.2">
      <c r="B53089" s="12"/>
      <c r="H53089" s="15"/>
    </row>
    <row r="53090" spans="2:8" x14ac:dyDescent="0.2">
      <c r="B53090" s="12"/>
      <c r="H53090" s="15"/>
    </row>
    <row r="53091" spans="2:8" x14ac:dyDescent="0.2">
      <c r="B53091" s="12"/>
      <c r="H53091" s="15"/>
    </row>
    <row r="53092" spans="2:8" x14ac:dyDescent="0.2">
      <c r="B53092" s="12"/>
      <c r="H53092" s="15"/>
    </row>
    <row r="53093" spans="2:8" x14ac:dyDescent="0.2">
      <c r="B53093" s="12"/>
      <c r="H53093" s="15"/>
    </row>
    <row r="53094" spans="2:8" x14ac:dyDescent="0.2">
      <c r="B53094" s="12"/>
      <c r="H53094" s="15"/>
    </row>
    <row r="53095" spans="2:8" x14ac:dyDescent="0.2">
      <c r="B53095" s="12"/>
      <c r="H53095" s="15"/>
    </row>
    <row r="53096" spans="2:8" x14ac:dyDescent="0.2">
      <c r="B53096" s="12"/>
      <c r="H53096" s="15"/>
    </row>
    <row r="53097" spans="2:8" x14ac:dyDescent="0.2">
      <c r="B53097" s="12"/>
      <c r="H53097" s="15"/>
    </row>
    <row r="53098" spans="2:8" x14ac:dyDescent="0.2">
      <c r="B53098" s="12"/>
      <c r="H53098" s="15"/>
    </row>
    <row r="53099" spans="2:8" x14ac:dyDescent="0.2">
      <c r="B53099" s="12"/>
      <c r="H53099" s="15"/>
    </row>
    <row r="53100" spans="2:8" x14ac:dyDescent="0.2">
      <c r="B53100" s="12"/>
      <c r="H53100" s="15"/>
    </row>
    <row r="53101" spans="2:8" x14ac:dyDescent="0.2">
      <c r="B53101" s="12"/>
      <c r="H53101" s="15"/>
    </row>
    <row r="53102" spans="2:8" x14ac:dyDescent="0.2">
      <c r="B53102" s="12"/>
      <c r="H53102" s="15"/>
    </row>
    <row r="53103" spans="2:8" x14ac:dyDescent="0.2">
      <c r="B53103" s="12"/>
      <c r="H53103" s="15"/>
    </row>
    <row r="53104" spans="2:8" x14ac:dyDescent="0.2">
      <c r="B53104" s="12"/>
      <c r="H53104" s="15"/>
    </row>
    <row r="53105" spans="2:8" x14ac:dyDescent="0.2">
      <c r="B53105" s="12"/>
      <c r="H53105" s="15"/>
    </row>
    <row r="53106" spans="2:8" x14ac:dyDescent="0.2">
      <c r="B53106" s="12"/>
      <c r="H53106" s="15"/>
    </row>
    <row r="53107" spans="2:8" x14ac:dyDescent="0.2">
      <c r="B53107" s="12"/>
      <c r="H53107" s="15"/>
    </row>
    <row r="53108" spans="2:8" x14ac:dyDescent="0.2">
      <c r="B53108" s="12"/>
      <c r="H53108" s="15"/>
    </row>
    <row r="53109" spans="2:8" x14ac:dyDescent="0.2">
      <c r="B53109" s="12"/>
      <c r="H53109" s="15"/>
    </row>
    <row r="53110" spans="2:8" x14ac:dyDescent="0.2">
      <c r="B53110" s="12"/>
      <c r="H53110" s="15"/>
    </row>
    <row r="53111" spans="2:8" x14ac:dyDescent="0.2">
      <c r="B53111" s="12"/>
      <c r="H53111" s="15"/>
    </row>
    <row r="53112" spans="2:8" x14ac:dyDescent="0.2">
      <c r="B53112" s="12"/>
      <c r="H53112" s="15"/>
    </row>
    <row r="53113" spans="2:8" x14ac:dyDescent="0.2">
      <c r="B53113" s="12"/>
      <c r="H53113" s="15"/>
    </row>
    <row r="53114" spans="2:8" x14ac:dyDescent="0.2">
      <c r="B53114" s="12"/>
      <c r="H53114" s="15"/>
    </row>
    <row r="53115" spans="2:8" x14ac:dyDescent="0.2">
      <c r="B53115" s="12"/>
      <c r="H53115" s="15"/>
    </row>
    <row r="53116" spans="2:8" x14ac:dyDescent="0.2">
      <c r="B53116" s="12"/>
      <c r="H53116" s="15"/>
    </row>
    <row r="53117" spans="2:8" x14ac:dyDescent="0.2">
      <c r="B53117" s="12"/>
      <c r="H53117" s="15"/>
    </row>
    <row r="53118" spans="2:8" x14ac:dyDescent="0.2">
      <c r="B53118" s="12"/>
      <c r="H53118" s="15"/>
    </row>
    <row r="53119" spans="2:8" x14ac:dyDescent="0.2">
      <c r="B53119" s="12"/>
      <c r="H53119" s="15"/>
    </row>
    <row r="53120" spans="2:8" x14ac:dyDescent="0.2">
      <c r="B53120" s="12"/>
      <c r="H53120" s="15"/>
    </row>
    <row r="53121" spans="2:8" x14ac:dyDescent="0.2">
      <c r="B53121" s="12"/>
      <c r="H53121" s="15"/>
    </row>
    <row r="53122" spans="2:8" x14ac:dyDescent="0.2">
      <c r="B53122" s="12"/>
      <c r="H53122" s="15"/>
    </row>
    <row r="53123" spans="2:8" x14ac:dyDescent="0.2">
      <c r="B53123" s="12"/>
      <c r="H53123" s="15"/>
    </row>
    <row r="53124" spans="2:8" x14ac:dyDescent="0.2">
      <c r="B53124" s="12"/>
      <c r="H53124" s="15"/>
    </row>
    <row r="53125" spans="2:8" x14ac:dyDescent="0.2">
      <c r="B53125" s="12"/>
      <c r="H53125" s="15"/>
    </row>
    <row r="53126" spans="2:8" x14ac:dyDescent="0.2">
      <c r="B53126" s="12"/>
      <c r="H53126" s="15"/>
    </row>
    <row r="53127" spans="2:8" x14ac:dyDescent="0.2">
      <c r="B53127" s="12"/>
      <c r="H53127" s="15"/>
    </row>
    <row r="53128" spans="2:8" x14ac:dyDescent="0.2">
      <c r="B53128" s="12"/>
      <c r="H53128" s="15"/>
    </row>
    <row r="53129" spans="2:8" x14ac:dyDescent="0.2">
      <c r="B53129" s="12"/>
      <c r="H53129" s="15"/>
    </row>
    <row r="53130" spans="2:8" x14ac:dyDescent="0.2">
      <c r="B53130" s="12"/>
      <c r="H53130" s="15"/>
    </row>
    <row r="53131" spans="2:8" x14ac:dyDescent="0.2">
      <c r="B53131" s="12"/>
      <c r="H53131" s="15"/>
    </row>
    <row r="53132" spans="2:8" x14ac:dyDescent="0.2">
      <c r="B53132" s="12"/>
      <c r="H53132" s="15"/>
    </row>
    <row r="53133" spans="2:8" x14ac:dyDescent="0.2">
      <c r="B53133" s="12"/>
      <c r="H53133" s="15"/>
    </row>
    <row r="53134" spans="2:8" x14ac:dyDescent="0.2">
      <c r="B53134" s="12"/>
      <c r="H53134" s="15"/>
    </row>
    <row r="53135" spans="2:8" x14ac:dyDescent="0.2">
      <c r="B53135" s="12"/>
      <c r="H53135" s="15"/>
    </row>
    <row r="53136" spans="2:8" x14ac:dyDescent="0.2">
      <c r="B53136" s="12"/>
      <c r="H53136" s="15"/>
    </row>
    <row r="53137" spans="2:8" x14ac:dyDescent="0.2">
      <c r="B53137" s="12"/>
      <c r="H53137" s="15"/>
    </row>
    <row r="53138" spans="2:8" x14ac:dyDescent="0.2">
      <c r="B53138" s="12"/>
      <c r="H53138" s="15"/>
    </row>
    <row r="53139" spans="2:8" x14ac:dyDescent="0.2">
      <c r="B53139" s="12"/>
      <c r="H53139" s="15"/>
    </row>
    <row r="53140" spans="2:8" x14ac:dyDescent="0.2">
      <c r="B53140" s="12"/>
      <c r="H53140" s="15"/>
    </row>
    <row r="53141" spans="2:8" x14ac:dyDescent="0.2">
      <c r="B53141" s="12"/>
      <c r="H53141" s="15"/>
    </row>
    <row r="53142" spans="2:8" x14ac:dyDescent="0.2">
      <c r="B53142" s="12"/>
      <c r="H53142" s="15"/>
    </row>
    <row r="53143" spans="2:8" x14ac:dyDescent="0.2">
      <c r="B53143" s="12"/>
      <c r="H53143" s="15"/>
    </row>
    <row r="53144" spans="2:8" x14ac:dyDescent="0.2">
      <c r="B53144" s="12"/>
      <c r="H53144" s="15"/>
    </row>
    <row r="53145" spans="2:8" x14ac:dyDescent="0.2">
      <c r="B53145" s="12"/>
      <c r="H53145" s="15"/>
    </row>
    <row r="53146" spans="2:8" x14ac:dyDescent="0.2">
      <c r="B53146" s="12"/>
      <c r="H53146" s="15"/>
    </row>
    <row r="53147" spans="2:8" x14ac:dyDescent="0.2">
      <c r="B53147" s="12"/>
      <c r="H53147" s="15"/>
    </row>
    <row r="53148" spans="2:8" x14ac:dyDescent="0.2">
      <c r="B53148" s="12"/>
      <c r="H53148" s="15"/>
    </row>
    <row r="53149" spans="2:8" x14ac:dyDescent="0.2">
      <c r="B53149" s="12"/>
      <c r="H53149" s="15"/>
    </row>
    <row r="53150" spans="2:8" x14ac:dyDescent="0.2">
      <c r="B53150" s="12"/>
      <c r="H53150" s="15"/>
    </row>
    <row r="53151" spans="2:8" x14ac:dyDescent="0.2">
      <c r="B53151" s="12"/>
      <c r="H53151" s="15"/>
    </row>
    <row r="53152" spans="2:8" x14ac:dyDescent="0.2">
      <c r="B53152" s="12"/>
      <c r="H53152" s="15"/>
    </row>
    <row r="53153" spans="2:8" x14ac:dyDescent="0.2">
      <c r="B53153" s="12"/>
      <c r="H53153" s="15"/>
    </row>
    <row r="53154" spans="2:8" x14ac:dyDescent="0.2">
      <c r="B53154" s="12"/>
      <c r="H53154" s="15"/>
    </row>
    <row r="53155" spans="2:8" x14ac:dyDescent="0.2">
      <c r="B53155" s="12"/>
      <c r="H53155" s="15"/>
    </row>
    <row r="53156" spans="2:8" x14ac:dyDescent="0.2">
      <c r="B53156" s="12"/>
      <c r="H53156" s="15"/>
    </row>
    <row r="53157" spans="2:8" x14ac:dyDescent="0.2">
      <c r="B53157" s="12"/>
      <c r="H53157" s="15"/>
    </row>
    <row r="53158" spans="2:8" x14ac:dyDescent="0.2">
      <c r="B53158" s="12"/>
      <c r="H53158" s="15"/>
    </row>
    <row r="53159" spans="2:8" x14ac:dyDescent="0.2">
      <c r="B53159" s="12"/>
      <c r="H53159" s="15"/>
    </row>
    <row r="53160" spans="2:8" x14ac:dyDescent="0.2">
      <c r="B53160" s="12"/>
      <c r="H53160" s="15"/>
    </row>
    <row r="53161" spans="2:8" x14ac:dyDescent="0.2">
      <c r="B53161" s="12"/>
      <c r="H53161" s="15"/>
    </row>
    <row r="53162" spans="2:8" x14ac:dyDescent="0.2">
      <c r="B53162" s="12"/>
      <c r="H53162" s="15"/>
    </row>
    <row r="53163" spans="2:8" x14ac:dyDescent="0.2">
      <c r="B53163" s="12"/>
      <c r="H53163" s="15"/>
    </row>
    <row r="53164" spans="2:8" x14ac:dyDescent="0.2">
      <c r="B53164" s="12"/>
      <c r="H53164" s="15"/>
    </row>
    <row r="53165" spans="2:8" x14ac:dyDescent="0.2">
      <c r="B53165" s="12"/>
      <c r="H53165" s="15"/>
    </row>
    <row r="53166" spans="2:8" x14ac:dyDescent="0.2">
      <c r="B53166" s="12"/>
      <c r="H53166" s="15"/>
    </row>
    <row r="53167" spans="2:8" x14ac:dyDescent="0.2">
      <c r="B53167" s="12"/>
      <c r="H53167" s="15"/>
    </row>
    <row r="53168" spans="2:8" x14ac:dyDescent="0.2">
      <c r="B53168" s="12"/>
      <c r="H53168" s="15"/>
    </row>
    <row r="53169" spans="2:8" x14ac:dyDescent="0.2">
      <c r="B53169" s="12"/>
      <c r="H53169" s="15"/>
    </row>
    <row r="53170" spans="2:8" x14ac:dyDescent="0.2">
      <c r="B53170" s="12"/>
      <c r="H53170" s="15"/>
    </row>
    <row r="53171" spans="2:8" x14ac:dyDescent="0.2">
      <c r="B53171" s="12"/>
      <c r="H53171" s="15"/>
    </row>
    <row r="53172" spans="2:8" x14ac:dyDescent="0.2">
      <c r="B53172" s="12"/>
      <c r="H53172" s="15"/>
    </row>
    <row r="53173" spans="2:8" x14ac:dyDescent="0.2">
      <c r="B53173" s="12"/>
      <c r="H53173" s="15"/>
    </row>
    <row r="53174" spans="2:8" x14ac:dyDescent="0.2">
      <c r="B53174" s="12"/>
      <c r="H53174" s="15"/>
    </row>
    <row r="53175" spans="2:8" x14ac:dyDescent="0.2">
      <c r="B53175" s="12"/>
      <c r="H53175" s="15"/>
    </row>
    <row r="53176" spans="2:8" x14ac:dyDescent="0.2">
      <c r="B53176" s="12"/>
      <c r="H53176" s="15"/>
    </row>
    <row r="53177" spans="2:8" x14ac:dyDescent="0.2">
      <c r="B53177" s="12"/>
      <c r="H53177" s="15"/>
    </row>
    <row r="53178" spans="2:8" x14ac:dyDescent="0.2">
      <c r="B53178" s="12"/>
      <c r="H53178" s="15"/>
    </row>
    <row r="53179" spans="2:8" x14ac:dyDescent="0.2">
      <c r="B53179" s="12"/>
      <c r="H53179" s="15"/>
    </row>
    <row r="53180" spans="2:8" x14ac:dyDescent="0.2">
      <c r="B53180" s="12"/>
      <c r="H53180" s="15"/>
    </row>
    <row r="53181" spans="2:8" x14ac:dyDescent="0.2">
      <c r="B53181" s="12"/>
      <c r="H53181" s="15"/>
    </row>
    <row r="53182" spans="2:8" x14ac:dyDescent="0.2">
      <c r="B53182" s="12"/>
      <c r="H53182" s="15"/>
    </row>
    <row r="53183" spans="2:8" x14ac:dyDescent="0.2">
      <c r="B53183" s="12"/>
      <c r="H53183" s="15"/>
    </row>
    <row r="53184" spans="2:8" x14ac:dyDescent="0.2">
      <c r="B53184" s="12"/>
      <c r="H53184" s="15"/>
    </row>
    <row r="53185" spans="2:8" x14ac:dyDescent="0.2">
      <c r="B53185" s="12"/>
      <c r="H53185" s="15"/>
    </row>
    <row r="53186" spans="2:8" x14ac:dyDescent="0.2">
      <c r="B53186" s="12"/>
      <c r="H53186" s="15"/>
    </row>
    <row r="53187" spans="2:8" x14ac:dyDescent="0.2">
      <c r="B53187" s="12"/>
      <c r="H53187" s="15"/>
    </row>
    <row r="53188" spans="2:8" x14ac:dyDescent="0.2">
      <c r="B53188" s="12"/>
      <c r="H53188" s="15"/>
    </row>
    <row r="53189" spans="2:8" x14ac:dyDescent="0.2">
      <c r="B53189" s="12"/>
      <c r="H53189" s="15"/>
    </row>
    <row r="53190" spans="2:8" x14ac:dyDescent="0.2">
      <c r="B53190" s="12"/>
      <c r="H53190" s="15"/>
    </row>
    <row r="53191" spans="2:8" x14ac:dyDescent="0.2">
      <c r="B53191" s="12"/>
      <c r="H53191" s="15"/>
    </row>
    <row r="53192" spans="2:8" x14ac:dyDescent="0.2">
      <c r="B53192" s="12"/>
      <c r="H53192" s="15"/>
    </row>
    <row r="53193" spans="2:8" x14ac:dyDescent="0.2">
      <c r="B53193" s="12"/>
      <c r="H53193" s="15"/>
    </row>
    <row r="53194" spans="2:8" x14ac:dyDescent="0.2">
      <c r="B53194" s="12"/>
      <c r="H53194" s="15"/>
    </row>
    <row r="53195" spans="2:8" x14ac:dyDescent="0.2">
      <c r="B53195" s="12"/>
      <c r="H53195" s="15"/>
    </row>
    <row r="53196" spans="2:8" x14ac:dyDescent="0.2">
      <c r="B53196" s="12"/>
      <c r="H53196" s="15"/>
    </row>
    <row r="53197" spans="2:8" x14ac:dyDescent="0.2">
      <c r="B53197" s="12"/>
      <c r="H53197" s="15"/>
    </row>
    <row r="53198" spans="2:8" x14ac:dyDescent="0.2">
      <c r="B53198" s="12"/>
      <c r="H53198" s="15"/>
    </row>
    <row r="53199" spans="2:8" x14ac:dyDescent="0.2">
      <c r="B53199" s="12"/>
      <c r="H53199" s="15"/>
    </row>
    <row r="53200" spans="2:8" x14ac:dyDescent="0.2">
      <c r="B53200" s="12"/>
      <c r="H53200" s="15"/>
    </row>
    <row r="53201" spans="2:8" x14ac:dyDescent="0.2">
      <c r="B53201" s="12"/>
      <c r="H53201" s="15"/>
    </row>
    <row r="53202" spans="2:8" x14ac:dyDescent="0.2">
      <c r="B53202" s="12"/>
      <c r="H53202" s="15"/>
    </row>
    <row r="53203" spans="2:8" x14ac:dyDescent="0.2">
      <c r="B53203" s="12"/>
      <c r="H53203" s="15"/>
    </row>
    <row r="53204" spans="2:8" x14ac:dyDescent="0.2">
      <c r="B53204" s="12"/>
      <c r="H53204" s="15"/>
    </row>
    <row r="53205" spans="2:8" x14ac:dyDescent="0.2">
      <c r="B53205" s="12"/>
      <c r="H53205" s="15"/>
    </row>
    <row r="53206" spans="2:8" x14ac:dyDescent="0.2">
      <c r="B53206" s="12"/>
      <c r="H53206" s="15"/>
    </row>
    <row r="53207" spans="2:8" x14ac:dyDescent="0.2">
      <c r="B53207" s="12"/>
      <c r="H53207" s="15"/>
    </row>
    <row r="53208" spans="2:8" x14ac:dyDescent="0.2">
      <c r="B53208" s="12"/>
      <c r="H53208" s="15"/>
    </row>
    <row r="53209" spans="2:8" x14ac:dyDescent="0.2">
      <c r="B53209" s="12"/>
      <c r="H53209" s="15"/>
    </row>
    <row r="53210" spans="2:8" x14ac:dyDescent="0.2">
      <c r="B53210" s="12"/>
      <c r="H53210" s="15"/>
    </row>
    <row r="53211" spans="2:8" x14ac:dyDescent="0.2">
      <c r="B53211" s="12"/>
      <c r="H53211" s="15"/>
    </row>
    <row r="53212" spans="2:8" x14ac:dyDescent="0.2">
      <c r="B53212" s="12"/>
      <c r="H53212" s="15"/>
    </row>
    <row r="53213" spans="2:8" x14ac:dyDescent="0.2">
      <c r="B53213" s="12"/>
      <c r="H53213" s="15"/>
    </row>
    <row r="53214" spans="2:8" x14ac:dyDescent="0.2">
      <c r="B53214" s="12"/>
      <c r="H53214" s="15"/>
    </row>
    <row r="53215" spans="2:8" x14ac:dyDescent="0.2">
      <c r="B53215" s="12"/>
      <c r="H53215" s="15"/>
    </row>
    <row r="53216" spans="2:8" x14ac:dyDescent="0.2">
      <c r="B53216" s="12"/>
      <c r="H53216" s="15"/>
    </row>
    <row r="53217" spans="2:8" x14ac:dyDescent="0.2">
      <c r="B53217" s="12"/>
      <c r="H53217" s="15"/>
    </row>
    <row r="53218" spans="2:8" x14ac:dyDescent="0.2">
      <c r="B53218" s="12"/>
      <c r="H53218" s="15"/>
    </row>
    <row r="53219" spans="2:8" x14ac:dyDescent="0.2">
      <c r="B53219" s="12"/>
      <c r="H53219" s="15"/>
    </row>
    <row r="53220" spans="2:8" x14ac:dyDescent="0.2">
      <c r="B53220" s="12"/>
      <c r="H53220" s="15"/>
    </row>
    <row r="53221" spans="2:8" x14ac:dyDescent="0.2">
      <c r="B53221" s="12"/>
      <c r="H53221" s="15"/>
    </row>
    <row r="53222" spans="2:8" x14ac:dyDescent="0.2">
      <c r="B53222" s="12"/>
      <c r="H53222" s="15"/>
    </row>
    <row r="53223" spans="2:8" x14ac:dyDescent="0.2">
      <c r="B53223" s="12"/>
      <c r="H53223" s="15"/>
    </row>
    <row r="53224" spans="2:8" x14ac:dyDescent="0.2">
      <c r="B53224" s="12"/>
      <c r="H53224" s="15"/>
    </row>
    <row r="53225" spans="2:8" x14ac:dyDescent="0.2">
      <c r="B53225" s="12"/>
      <c r="H53225" s="15"/>
    </row>
    <row r="53226" spans="2:8" x14ac:dyDescent="0.2">
      <c r="B53226" s="12"/>
      <c r="H53226" s="15"/>
    </row>
    <row r="53227" spans="2:8" x14ac:dyDescent="0.2">
      <c r="B53227" s="12"/>
      <c r="H53227" s="15"/>
    </row>
    <row r="53228" spans="2:8" x14ac:dyDescent="0.2">
      <c r="B53228" s="12"/>
      <c r="H53228" s="15"/>
    </row>
    <row r="53229" spans="2:8" x14ac:dyDescent="0.2">
      <c r="B53229" s="12"/>
      <c r="H53229" s="15"/>
    </row>
    <row r="53230" spans="2:8" x14ac:dyDescent="0.2">
      <c r="B53230" s="12"/>
      <c r="H53230" s="15"/>
    </row>
    <row r="53231" spans="2:8" x14ac:dyDescent="0.2">
      <c r="B53231" s="12"/>
      <c r="H53231" s="15"/>
    </row>
    <row r="53232" spans="2:8" x14ac:dyDescent="0.2">
      <c r="B53232" s="12"/>
      <c r="H53232" s="15"/>
    </row>
    <row r="53233" spans="2:8" x14ac:dyDescent="0.2">
      <c r="B53233" s="12"/>
      <c r="H53233" s="15"/>
    </row>
    <row r="53234" spans="2:8" x14ac:dyDescent="0.2">
      <c r="B53234" s="12"/>
      <c r="H53234" s="15"/>
    </row>
    <row r="53235" spans="2:8" x14ac:dyDescent="0.2">
      <c r="B53235" s="12"/>
      <c r="H53235" s="15"/>
    </row>
    <row r="53236" spans="2:8" x14ac:dyDescent="0.2">
      <c r="B53236" s="12"/>
      <c r="H53236" s="15"/>
    </row>
    <row r="53237" spans="2:8" x14ac:dyDescent="0.2">
      <c r="B53237" s="12"/>
      <c r="H53237" s="15"/>
    </row>
    <row r="53238" spans="2:8" x14ac:dyDescent="0.2">
      <c r="B53238" s="12"/>
      <c r="H53238" s="15"/>
    </row>
    <row r="53239" spans="2:8" x14ac:dyDescent="0.2">
      <c r="B53239" s="12"/>
      <c r="H53239" s="15"/>
    </row>
    <row r="53240" spans="2:8" x14ac:dyDescent="0.2">
      <c r="B53240" s="12"/>
      <c r="H53240" s="15"/>
    </row>
    <row r="53241" spans="2:8" x14ac:dyDescent="0.2">
      <c r="B53241" s="12"/>
      <c r="H53241" s="15"/>
    </row>
    <row r="53242" spans="2:8" x14ac:dyDescent="0.2">
      <c r="B53242" s="12"/>
      <c r="H53242" s="15"/>
    </row>
    <row r="53243" spans="2:8" x14ac:dyDescent="0.2">
      <c r="B53243" s="12"/>
      <c r="H53243" s="15"/>
    </row>
    <row r="53244" spans="2:8" x14ac:dyDescent="0.2">
      <c r="B53244" s="12"/>
      <c r="H53244" s="15"/>
    </row>
    <row r="53245" spans="2:8" x14ac:dyDescent="0.2">
      <c r="B53245" s="12"/>
      <c r="H53245" s="15"/>
    </row>
    <row r="53246" spans="2:8" x14ac:dyDescent="0.2">
      <c r="B53246" s="12"/>
      <c r="H53246" s="15"/>
    </row>
    <row r="53247" spans="2:8" x14ac:dyDescent="0.2">
      <c r="B53247" s="12"/>
      <c r="H53247" s="15"/>
    </row>
    <row r="53248" spans="2:8" x14ac:dyDescent="0.2">
      <c r="B53248" s="12"/>
      <c r="H53248" s="15"/>
    </row>
    <row r="53249" spans="2:8" x14ac:dyDescent="0.2">
      <c r="B53249" s="12"/>
      <c r="H53249" s="15"/>
    </row>
    <row r="53250" spans="2:8" x14ac:dyDescent="0.2">
      <c r="B53250" s="12"/>
      <c r="H53250" s="15"/>
    </row>
    <row r="53251" spans="2:8" x14ac:dyDescent="0.2">
      <c r="B53251" s="12"/>
      <c r="H53251" s="15"/>
    </row>
    <row r="53252" spans="2:8" x14ac:dyDescent="0.2">
      <c r="B53252" s="12"/>
      <c r="H53252" s="15"/>
    </row>
    <row r="53253" spans="2:8" x14ac:dyDescent="0.2">
      <c r="B53253" s="12"/>
      <c r="H53253" s="15"/>
    </row>
    <row r="53254" spans="2:8" x14ac:dyDescent="0.2">
      <c r="B53254" s="12"/>
      <c r="H53254" s="15"/>
    </row>
    <row r="53255" spans="2:8" x14ac:dyDescent="0.2">
      <c r="B53255" s="12"/>
      <c r="H53255" s="15"/>
    </row>
    <row r="53256" spans="2:8" x14ac:dyDescent="0.2">
      <c r="B53256" s="12"/>
      <c r="H53256" s="15"/>
    </row>
    <row r="53257" spans="2:8" x14ac:dyDescent="0.2">
      <c r="B53257" s="12"/>
      <c r="H53257" s="15"/>
    </row>
    <row r="53258" spans="2:8" x14ac:dyDescent="0.2">
      <c r="B53258" s="12"/>
      <c r="H53258" s="15"/>
    </row>
    <row r="53259" spans="2:8" x14ac:dyDescent="0.2">
      <c r="B53259" s="12"/>
      <c r="H53259" s="15"/>
    </row>
    <row r="53260" spans="2:8" x14ac:dyDescent="0.2">
      <c r="B53260" s="12"/>
      <c r="H53260" s="15"/>
    </row>
    <row r="53261" spans="2:8" x14ac:dyDescent="0.2">
      <c r="B53261" s="12"/>
      <c r="H53261" s="15"/>
    </row>
    <row r="53262" spans="2:8" x14ac:dyDescent="0.2">
      <c r="B53262" s="12"/>
      <c r="H53262" s="15"/>
    </row>
    <row r="53263" spans="2:8" x14ac:dyDescent="0.2">
      <c r="B53263" s="12"/>
      <c r="H53263" s="15"/>
    </row>
    <row r="53264" spans="2:8" x14ac:dyDescent="0.2">
      <c r="B53264" s="12"/>
      <c r="H53264" s="15"/>
    </row>
    <row r="53265" spans="2:8" x14ac:dyDescent="0.2">
      <c r="B53265" s="12"/>
      <c r="H53265" s="15"/>
    </row>
    <row r="53266" spans="2:8" x14ac:dyDescent="0.2">
      <c r="B53266" s="12"/>
      <c r="H53266" s="15"/>
    </row>
    <row r="53267" spans="2:8" x14ac:dyDescent="0.2">
      <c r="B53267" s="12"/>
      <c r="H53267" s="15"/>
    </row>
    <row r="53268" spans="2:8" x14ac:dyDescent="0.2">
      <c r="B53268" s="12"/>
      <c r="H53268" s="15"/>
    </row>
    <row r="53269" spans="2:8" x14ac:dyDescent="0.2">
      <c r="B53269" s="12"/>
      <c r="H53269" s="15"/>
    </row>
    <row r="53270" spans="2:8" x14ac:dyDescent="0.2">
      <c r="B53270" s="12"/>
      <c r="H53270" s="15"/>
    </row>
    <row r="53271" spans="2:8" x14ac:dyDescent="0.2">
      <c r="B53271" s="12"/>
      <c r="H53271" s="15"/>
    </row>
    <row r="53272" spans="2:8" x14ac:dyDescent="0.2">
      <c r="B53272" s="12"/>
      <c r="H53272" s="15"/>
    </row>
    <row r="53273" spans="2:8" x14ac:dyDescent="0.2">
      <c r="B53273" s="12"/>
      <c r="H53273" s="15"/>
    </row>
    <row r="53274" spans="2:8" x14ac:dyDescent="0.2">
      <c r="B53274" s="12"/>
      <c r="H53274" s="15"/>
    </row>
    <row r="53275" spans="2:8" x14ac:dyDescent="0.2">
      <c r="B53275" s="12"/>
      <c r="H53275" s="15"/>
    </row>
    <row r="53276" spans="2:8" x14ac:dyDescent="0.2">
      <c r="B53276" s="12"/>
      <c r="H53276" s="15"/>
    </row>
    <row r="53277" spans="2:8" x14ac:dyDescent="0.2">
      <c r="B53277" s="12"/>
      <c r="H53277" s="15"/>
    </row>
    <row r="53278" spans="2:8" x14ac:dyDescent="0.2">
      <c r="B53278" s="12"/>
      <c r="H53278" s="15"/>
    </row>
    <row r="53279" spans="2:8" x14ac:dyDescent="0.2">
      <c r="B53279" s="12"/>
      <c r="H53279" s="15"/>
    </row>
    <row r="53280" spans="2:8" x14ac:dyDescent="0.2">
      <c r="B53280" s="12"/>
      <c r="H53280" s="15"/>
    </row>
    <row r="53281" spans="2:8" x14ac:dyDescent="0.2">
      <c r="B53281" s="12"/>
      <c r="H53281" s="15"/>
    </row>
    <row r="53282" spans="2:8" x14ac:dyDescent="0.2">
      <c r="B53282" s="12"/>
      <c r="H53282" s="15"/>
    </row>
    <row r="53283" spans="2:8" x14ac:dyDescent="0.2">
      <c r="B53283" s="12"/>
      <c r="H53283" s="15"/>
    </row>
    <row r="53284" spans="2:8" x14ac:dyDescent="0.2">
      <c r="B53284" s="12"/>
      <c r="H53284" s="15"/>
    </row>
    <row r="53285" spans="2:8" x14ac:dyDescent="0.2">
      <c r="B53285" s="12"/>
      <c r="H53285" s="15"/>
    </row>
    <row r="53286" spans="2:8" x14ac:dyDescent="0.2">
      <c r="B53286" s="12"/>
      <c r="H53286" s="15"/>
    </row>
    <row r="53287" spans="2:8" x14ac:dyDescent="0.2">
      <c r="B53287" s="12"/>
      <c r="H53287" s="15"/>
    </row>
    <row r="53288" spans="2:8" x14ac:dyDescent="0.2">
      <c r="B53288" s="12"/>
      <c r="H53288" s="15"/>
    </row>
    <row r="53289" spans="2:8" x14ac:dyDescent="0.2">
      <c r="B53289" s="12"/>
      <c r="H53289" s="15"/>
    </row>
    <row r="53290" spans="2:8" x14ac:dyDescent="0.2">
      <c r="B53290" s="12"/>
      <c r="H53290" s="15"/>
    </row>
    <row r="53291" spans="2:8" x14ac:dyDescent="0.2">
      <c r="B53291" s="12"/>
      <c r="H53291" s="15"/>
    </row>
    <row r="53292" spans="2:8" x14ac:dyDescent="0.2">
      <c r="B53292" s="12"/>
      <c r="H53292" s="15"/>
    </row>
    <row r="53293" spans="2:8" x14ac:dyDescent="0.2">
      <c r="B53293" s="12"/>
      <c r="H53293" s="15"/>
    </row>
    <row r="53294" spans="2:8" x14ac:dyDescent="0.2">
      <c r="B53294" s="12"/>
      <c r="H53294" s="15"/>
    </row>
    <row r="53295" spans="2:8" x14ac:dyDescent="0.2">
      <c r="B53295" s="12"/>
      <c r="H53295" s="15"/>
    </row>
    <row r="53296" spans="2:8" x14ac:dyDescent="0.2">
      <c r="B53296" s="12"/>
      <c r="H53296" s="15"/>
    </row>
    <row r="53297" spans="2:8" x14ac:dyDescent="0.2">
      <c r="B53297" s="12"/>
      <c r="H53297" s="15"/>
    </row>
    <row r="53298" spans="2:8" x14ac:dyDescent="0.2">
      <c r="B53298" s="12"/>
      <c r="H53298" s="15"/>
    </row>
    <row r="53299" spans="2:8" x14ac:dyDescent="0.2">
      <c r="B53299" s="12"/>
      <c r="H53299" s="15"/>
    </row>
    <row r="53300" spans="2:8" x14ac:dyDescent="0.2">
      <c r="B53300" s="12"/>
      <c r="H53300" s="15"/>
    </row>
    <row r="53301" spans="2:8" x14ac:dyDescent="0.2">
      <c r="B53301" s="12"/>
      <c r="H53301" s="15"/>
    </row>
    <row r="53302" spans="2:8" x14ac:dyDescent="0.2">
      <c r="B53302" s="12"/>
      <c r="H53302" s="15"/>
    </row>
    <row r="53303" spans="2:8" x14ac:dyDescent="0.2">
      <c r="B53303" s="12"/>
      <c r="H53303" s="15"/>
    </row>
    <row r="53304" spans="2:8" x14ac:dyDescent="0.2">
      <c r="B53304" s="12"/>
      <c r="H53304" s="15"/>
    </row>
    <row r="53305" spans="2:8" x14ac:dyDescent="0.2">
      <c r="B53305" s="12"/>
      <c r="H53305" s="15"/>
    </row>
    <row r="53306" spans="2:8" x14ac:dyDescent="0.2">
      <c r="B53306" s="12"/>
      <c r="H53306" s="15"/>
    </row>
    <row r="53307" spans="2:8" x14ac:dyDescent="0.2">
      <c r="B53307" s="12"/>
      <c r="H53307" s="15"/>
    </row>
    <row r="53308" spans="2:8" x14ac:dyDescent="0.2">
      <c r="B53308" s="12"/>
      <c r="H53308" s="15"/>
    </row>
    <row r="53309" spans="2:8" x14ac:dyDescent="0.2">
      <c r="B53309" s="12"/>
      <c r="H53309" s="15"/>
    </row>
    <row r="53310" spans="2:8" x14ac:dyDescent="0.2">
      <c r="B53310" s="12"/>
      <c r="H53310" s="15"/>
    </row>
    <row r="53311" spans="2:8" x14ac:dyDescent="0.2">
      <c r="B53311" s="12"/>
      <c r="H53311" s="15"/>
    </row>
    <row r="53312" spans="2:8" x14ac:dyDescent="0.2">
      <c r="B53312" s="12"/>
      <c r="H53312" s="15"/>
    </row>
    <row r="53313" spans="2:8" x14ac:dyDescent="0.2">
      <c r="B53313" s="12"/>
      <c r="H53313" s="15"/>
    </row>
    <row r="53314" spans="2:8" x14ac:dyDescent="0.2">
      <c r="B53314" s="12"/>
      <c r="H53314" s="15"/>
    </row>
    <row r="53315" spans="2:8" x14ac:dyDescent="0.2">
      <c r="B53315" s="12"/>
      <c r="H53315" s="15"/>
    </row>
    <row r="53316" spans="2:8" x14ac:dyDescent="0.2">
      <c r="B53316" s="12"/>
      <c r="H53316" s="15"/>
    </row>
    <row r="53317" spans="2:8" x14ac:dyDescent="0.2">
      <c r="B53317" s="12"/>
      <c r="H53317" s="15"/>
    </row>
    <row r="53318" spans="2:8" x14ac:dyDescent="0.2">
      <c r="B53318" s="12"/>
      <c r="H53318" s="15"/>
    </row>
    <row r="53319" spans="2:8" x14ac:dyDescent="0.2">
      <c r="B53319" s="12"/>
      <c r="H53319" s="15"/>
    </row>
    <row r="53320" spans="2:8" x14ac:dyDescent="0.2">
      <c r="B53320" s="12"/>
      <c r="H53320" s="15"/>
    </row>
    <row r="53321" spans="2:8" x14ac:dyDescent="0.2">
      <c r="B53321" s="12"/>
      <c r="H53321" s="15"/>
    </row>
    <row r="53322" spans="2:8" x14ac:dyDescent="0.2">
      <c r="B53322" s="12"/>
      <c r="H53322" s="15"/>
    </row>
    <row r="53323" spans="2:8" x14ac:dyDescent="0.2">
      <c r="B53323" s="12"/>
      <c r="H53323" s="15"/>
    </row>
    <row r="53324" spans="2:8" x14ac:dyDescent="0.2">
      <c r="B53324" s="12"/>
      <c r="H53324" s="15"/>
    </row>
    <row r="53325" spans="2:8" x14ac:dyDescent="0.2">
      <c r="B53325" s="12"/>
      <c r="H53325" s="15"/>
    </row>
    <row r="53326" spans="2:8" x14ac:dyDescent="0.2">
      <c r="B53326" s="12"/>
      <c r="H53326" s="15"/>
    </row>
    <row r="53327" spans="2:8" x14ac:dyDescent="0.2">
      <c r="B53327" s="12"/>
      <c r="H53327" s="15"/>
    </row>
    <row r="53328" spans="2:8" x14ac:dyDescent="0.2">
      <c r="B53328" s="12"/>
      <c r="H53328" s="15"/>
    </row>
    <row r="53329" spans="2:8" x14ac:dyDescent="0.2">
      <c r="B53329" s="12"/>
      <c r="H53329" s="15"/>
    </row>
    <row r="53330" spans="2:8" x14ac:dyDescent="0.2">
      <c r="B53330" s="12"/>
      <c r="H53330" s="15"/>
    </row>
    <row r="53331" spans="2:8" x14ac:dyDescent="0.2">
      <c r="B53331" s="12"/>
      <c r="H53331" s="15"/>
    </row>
    <row r="53332" spans="2:8" x14ac:dyDescent="0.2">
      <c r="B53332" s="12"/>
      <c r="H53332" s="15"/>
    </row>
    <row r="53333" spans="2:8" x14ac:dyDescent="0.2">
      <c r="B53333" s="12"/>
      <c r="H53333" s="15"/>
    </row>
    <row r="53334" spans="2:8" x14ac:dyDescent="0.2">
      <c r="B53334" s="12"/>
      <c r="H53334" s="15"/>
    </row>
    <row r="53335" spans="2:8" x14ac:dyDescent="0.2">
      <c r="B53335" s="12"/>
      <c r="H53335" s="15"/>
    </row>
    <row r="53336" spans="2:8" x14ac:dyDescent="0.2">
      <c r="B53336" s="12"/>
      <c r="H53336" s="15"/>
    </row>
    <row r="53337" spans="2:8" x14ac:dyDescent="0.2">
      <c r="B53337" s="12"/>
      <c r="H53337" s="15"/>
    </row>
    <row r="53338" spans="2:8" x14ac:dyDescent="0.2">
      <c r="B53338" s="12"/>
      <c r="H53338" s="15"/>
    </row>
    <row r="53339" spans="2:8" x14ac:dyDescent="0.2">
      <c r="B53339" s="12"/>
      <c r="H53339" s="15"/>
    </row>
    <row r="53340" spans="2:8" x14ac:dyDescent="0.2">
      <c r="B53340" s="12"/>
      <c r="H53340" s="15"/>
    </row>
    <row r="53341" spans="2:8" x14ac:dyDescent="0.2">
      <c r="B53341" s="12"/>
      <c r="H53341" s="15"/>
    </row>
    <row r="53342" spans="2:8" x14ac:dyDescent="0.2">
      <c r="B53342" s="12"/>
      <c r="H53342" s="15"/>
    </row>
    <row r="53343" spans="2:8" x14ac:dyDescent="0.2">
      <c r="B53343" s="12"/>
      <c r="H53343" s="15"/>
    </row>
    <row r="53344" spans="2:8" x14ac:dyDescent="0.2">
      <c r="B53344" s="12"/>
      <c r="H53344" s="15"/>
    </row>
    <row r="53345" spans="2:8" x14ac:dyDescent="0.2">
      <c r="B53345" s="12"/>
      <c r="H53345" s="15"/>
    </row>
    <row r="53346" spans="2:8" x14ac:dyDescent="0.2">
      <c r="B53346" s="12"/>
      <c r="H53346" s="15"/>
    </row>
    <row r="53347" spans="2:8" x14ac:dyDescent="0.2">
      <c r="B53347" s="12"/>
      <c r="H53347" s="15"/>
    </row>
    <row r="53348" spans="2:8" x14ac:dyDescent="0.2">
      <c r="B53348" s="12"/>
      <c r="H53348" s="15"/>
    </row>
    <row r="53349" spans="2:8" x14ac:dyDescent="0.2">
      <c r="B53349" s="12"/>
      <c r="H53349" s="15"/>
    </row>
    <row r="53350" spans="2:8" x14ac:dyDescent="0.2">
      <c r="B53350" s="12"/>
      <c r="H53350" s="15"/>
    </row>
    <row r="53351" spans="2:8" x14ac:dyDescent="0.2">
      <c r="B53351" s="12"/>
      <c r="H53351" s="15"/>
    </row>
    <row r="53352" spans="2:8" x14ac:dyDescent="0.2">
      <c r="B53352" s="12"/>
      <c r="H53352" s="15"/>
    </row>
    <row r="53353" spans="2:8" x14ac:dyDescent="0.2">
      <c r="B53353" s="12"/>
      <c r="H53353" s="15"/>
    </row>
    <row r="53354" spans="2:8" x14ac:dyDescent="0.2">
      <c r="B53354" s="12"/>
      <c r="H53354" s="15"/>
    </row>
    <row r="53355" spans="2:8" x14ac:dyDescent="0.2">
      <c r="B53355" s="12"/>
      <c r="H53355" s="15"/>
    </row>
    <row r="53356" spans="2:8" x14ac:dyDescent="0.2">
      <c r="B53356" s="12"/>
      <c r="H53356" s="15"/>
    </row>
    <row r="53357" spans="2:8" x14ac:dyDescent="0.2">
      <c r="B53357" s="12"/>
      <c r="H53357" s="15"/>
    </row>
    <row r="53358" spans="2:8" x14ac:dyDescent="0.2">
      <c r="B53358" s="12"/>
      <c r="H53358" s="15"/>
    </row>
    <row r="53359" spans="2:8" x14ac:dyDescent="0.2">
      <c r="B53359" s="12"/>
      <c r="H53359" s="15"/>
    </row>
    <row r="53360" spans="2:8" x14ac:dyDescent="0.2">
      <c r="B53360" s="12"/>
      <c r="H53360" s="15"/>
    </row>
    <row r="53361" spans="2:8" x14ac:dyDescent="0.2">
      <c r="B53361" s="12"/>
      <c r="H53361" s="15"/>
    </row>
    <row r="53362" spans="2:8" x14ac:dyDescent="0.2">
      <c r="B53362" s="12"/>
      <c r="H53362" s="15"/>
    </row>
    <row r="53363" spans="2:8" x14ac:dyDescent="0.2">
      <c r="B53363" s="12"/>
      <c r="H53363" s="15"/>
    </row>
    <row r="53364" spans="2:8" x14ac:dyDescent="0.2">
      <c r="B53364" s="12"/>
      <c r="H53364" s="15"/>
    </row>
    <row r="53365" spans="2:8" x14ac:dyDescent="0.2">
      <c r="B53365" s="12"/>
      <c r="H53365" s="15"/>
    </row>
    <row r="53366" spans="2:8" x14ac:dyDescent="0.2">
      <c r="B53366" s="12"/>
      <c r="H53366" s="15"/>
    </row>
    <row r="53367" spans="2:8" x14ac:dyDescent="0.2">
      <c r="B53367" s="12"/>
      <c r="H53367" s="15"/>
    </row>
    <row r="53368" spans="2:8" x14ac:dyDescent="0.2">
      <c r="B53368" s="12"/>
      <c r="H53368" s="15"/>
    </row>
    <row r="53369" spans="2:8" x14ac:dyDescent="0.2">
      <c r="B53369" s="12"/>
      <c r="H53369" s="15"/>
    </row>
    <row r="53370" spans="2:8" x14ac:dyDescent="0.2">
      <c r="B53370" s="12"/>
      <c r="H53370" s="15"/>
    </row>
    <row r="53371" spans="2:8" x14ac:dyDescent="0.2">
      <c r="B53371" s="12"/>
      <c r="H53371" s="15"/>
    </row>
    <row r="53372" spans="2:8" x14ac:dyDescent="0.2">
      <c r="B53372" s="12"/>
      <c r="H53372" s="15"/>
    </row>
    <row r="53373" spans="2:8" x14ac:dyDescent="0.2">
      <c r="B53373" s="12"/>
      <c r="H53373" s="15"/>
    </row>
    <row r="53374" spans="2:8" x14ac:dyDescent="0.2">
      <c r="B53374" s="12"/>
      <c r="H53374" s="15"/>
    </row>
    <row r="53375" spans="2:8" x14ac:dyDescent="0.2">
      <c r="B53375" s="12"/>
      <c r="H53375" s="15"/>
    </row>
    <row r="53376" spans="2:8" x14ac:dyDescent="0.2">
      <c r="B53376" s="12"/>
      <c r="H53376" s="15"/>
    </row>
    <row r="53377" spans="2:8" x14ac:dyDescent="0.2">
      <c r="B53377" s="12"/>
      <c r="H53377" s="15"/>
    </row>
    <row r="53378" spans="2:8" x14ac:dyDescent="0.2">
      <c r="B53378" s="12"/>
      <c r="H53378" s="15"/>
    </row>
    <row r="53379" spans="2:8" x14ac:dyDescent="0.2">
      <c r="B53379" s="12"/>
      <c r="H53379" s="15"/>
    </row>
    <row r="53380" spans="2:8" x14ac:dyDescent="0.2">
      <c r="B53380" s="12"/>
      <c r="H53380" s="15"/>
    </row>
    <row r="53381" spans="2:8" x14ac:dyDescent="0.2">
      <c r="B53381" s="12"/>
      <c r="H53381" s="15"/>
    </row>
    <row r="53382" spans="2:8" x14ac:dyDescent="0.2">
      <c r="B53382" s="12"/>
      <c r="H53382" s="15"/>
    </row>
    <row r="53383" spans="2:8" x14ac:dyDescent="0.2">
      <c r="B53383" s="12"/>
      <c r="H53383" s="15"/>
    </row>
    <row r="53384" spans="2:8" x14ac:dyDescent="0.2">
      <c r="B53384" s="12"/>
      <c r="H53384" s="15"/>
    </row>
    <row r="53385" spans="2:8" x14ac:dyDescent="0.2">
      <c r="B53385" s="12"/>
      <c r="H53385" s="15"/>
    </row>
    <row r="53386" spans="2:8" x14ac:dyDescent="0.2">
      <c r="B53386" s="12"/>
      <c r="H53386" s="15"/>
    </row>
    <row r="53387" spans="2:8" x14ac:dyDescent="0.2">
      <c r="B53387" s="12"/>
      <c r="H53387" s="15"/>
    </row>
    <row r="53388" spans="2:8" x14ac:dyDescent="0.2">
      <c r="B53388" s="12"/>
      <c r="H53388" s="15"/>
    </row>
    <row r="53389" spans="2:8" x14ac:dyDescent="0.2">
      <c r="B53389" s="12"/>
      <c r="H53389" s="15"/>
    </row>
    <row r="53390" spans="2:8" x14ac:dyDescent="0.2">
      <c r="B53390" s="12"/>
      <c r="H53390" s="15"/>
    </row>
    <row r="53391" spans="2:8" x14ac:dyDescent="0.2">
      <c r="B53391" s="12"/>
      <c r="H53391" s="15"/>
    </row>
    <row r="53392" spans="2:8" x14ac:dyDescent="0.2">
      <c r="B53392" s="12"/>
      <c r="H53392" s="15"/>
    </row>
    <row r="53393" spans="2:8" x14ac:dyDescent="0.2">
      <c r="B53393" s="12"/>
      <c r="H53393" s="15"/>
    </row>
    <row r="53394" spans="2:8" x14ac:dyDescent="0.2">
      <c r="B53394" s="12"/>
      <c r="H53394" s="15"/>
    </row>
    <row r="53395" spans="2:8" x14ac:dyDescent="0.2">
      <c r="B53395" s="12"/>
      <c r="H53395" s="15"/>
    </row>
    <row r="53396" spans="2:8" x14ac:dyDescent="0.2">
      <c r="B53396" s="12"/>
      <c r="H53396" s="15"/>
    </row>
    <row r="53397" spans="2:8" x14ac:dyDescent="0.2">
      <c r="B53397" s="12"/>
      <c r="H53397" s="15"/>
    </row>
    <row r="53398" spans="2:8" x14ac:dyDescent="0.2">
      <c r="B53398" s="12"/>
      <c r="H53398" s="15"/>
    </row>
    <row r="53399" spans="2:8" x14ac:dyDescent="0.2">
      <c r="B53399" s="12"/>
      <c r="H53399" s="15"/>
    </row>
    <row r="53400" spans="2:8" x14ac:dyDescent="0.2">
      <c r="B53400" s="12"/>
      <c r="H53400" s="15"/>
    </row>
    <row r="53401" spans="2:8" x14ac:dyDescent="0.2">
      <c r="B53401" s="12"/>
      <c r="H53401" s="15"/>
    </row>
    <row r="53402" spans="2:8" x14ac:dyDescent="0.2">
      <c r="B53402" s="12"/>
      <c r="H53402" s="15"/>
    </row>
    <row r="53403" spans="2:8" x14ac:dyDescent="0.2">
      <c r="B53403" s="12"/>
      <c r="H53403" s="15"/>
    </row>
    <row r="53404" spans="2:8" x14ac:dyDescent="0.2">
      <c r="B53404" s="12"/>
      <c r="H53404" s="15"/>
    </row>
    <row r="53405" spans="2:8" x14ac:dyDescent="0.2">
      <c r="B53405" s="12"/>
      <c r="H53405" s="15"/>
    </row>
    <row r="53406" spans="2:8" x14ac:dyDescent="0.2">
      <c r="B53406" s="12"/>
      <c r="H53406" s="15"/>
    </row>
    <row r="53407" spans="2:8" x14ac:dyDescent="0.2">
      <c r="B53407" s="12"/>
      <c r="H53407" s="15"/>
    </row>
    <row r="53408" spans="2:8" x14ac:dyDescent="0.2">
      <c r="B53408" s="12"/>
      <c r="H53408" s="15"/>
    </row>
    <row r="53409" spans="2:8" x14ac:dyDescent="0.2">
      <c r="B53409" s="12"/>
      <c r="H53409" s="15"/>
    </row>
    <row r="53410" spans="2:8" x14ac:dyDescent="0.2">
      <c r="B53410" s="12"/>
      <c r="H53410" s="15"/>
    </row>
    <row r="53411" spans="2:8" x14ac:dyDescent="0.2">
      <c r="B53411" s="12"/>
      <c r="H53411" s="15"/>
    </row>
    <row r="53412" spans="2:8" x14ac:dyDescent="0.2">
      <c r="B53412" s="12"/>
      <c r="H53412" s="15"/>
    </row>
    <row r="53413" spans="2:8" x14ac:dyDescent="0.2">
      <c r="B53413" s="12"/>
      <c r="H53413" s="15"/>
    </row>
    <row r="53414" spans="2:8" x14ac:dyDescent="0.2">
      <c r="B53414" s="12"/>
      <c r="H53414" s="15"/>
    </row>
    <row r="53415" spans="2:8" x14ac:dyDescent="0.2">
      <c r="B53415" s="12"/>
      <c r="H53415" s="15"/>
    </row>
    <row r="53416" spans="2:8" x14ac:dyDescent="0.2">
      <c r="B53416" s="12"/>
      <c r="H53416" s="15"/>
    </row>
    <row r="53417" spans="2:8" x14ac:dyDescent="0.2">
      <c r="B53417" s="12"/>
      <c r="H53417" s="15"/>
    </row>
    <row r="53418" spans="2:8" x14ac:dyDescent="0.2">
      <c r="B53418" s="12"/>
      <c r="H53418" s="15"/>
    </row>
    <row r="53419" spans="2:8" x14ac:dyDescent="0.2">
      <c r="B53419" s="12"/>
      <c r="H53419" s="15"/>
    </row>
    <row r="53420" spans="2:8" x14ac:dyDescent="0.2">
      <c r="B53420" s="12"/>
      <c r="H53420" s="15"/>
    </row>
    <row r="53421" spans="2:8" x14ac:dyDescent="0.2">
      <c r="B53421" s="12"/>
      <c r="H53421" s="15"/>
    </row>
    <row r="53422" spans="2:8" x14ac:dyDescent="0.2">
      <c r="B53422" s="12"/>
      <c r="H53422" s="15"/>
    </row>
    <row r="53423" spans="2:8" x14ac:dyDescent="0.2">
      <c r="B53423" s="12"/>
      <c r="H53423" s="15"/>
    </row>
    <row r="53424" spans="2:8" x14ac:dyDescent="0.2">
      <c r="B53424" s="12"/>
      <c r="H53424" s="15"/>
    </row>
    <row r="53425" spans="2:8" x14ac:dyDescent="0.2">
      <c r="B53425" s="12"/>
      <c r="H53425" s="15"/>
    </row>
    <row r="53426" spans="2:8" x14ac:dyDescent="0.2">
      <c r="B53426" s="12"/>
      <c r="H53426" s="15"/>
    </row>
    <row r="53427" spans="2:8" x14ac:dyDescent="0.2">
      <c r="B53427" s="12"/>
      <c r="H53427" s="15"/>
    </row>
    <row r="53428" spans="2:8" x14ac:dyDescent="0.2">
      <c r="B53428" s="12"/>
      <c r="H53428" s="15"/>
    </row>
    <row r="53429" spans="2:8" x14ac:dyDescent="0.2">
      <c r="B53429" s="12"/>
      <c r="H53429" s="15"/>
    </row>
    <row r="53430" spans="2:8" x14ac:dyDescent="0.2">
      <c r="B53430" s="12"/>
      <c r="H53430" s="15"/>
    </row>
    <row r="53431" spans="2:8" x14ac:dyDescent="0.2">
      <c r="B53431" s="12"/>
      <c r="H53431" s="15"/>
    </row>
    <row r="53432" spans="2:8" x14ac:dyDescent="0.2">
      <c r="B53432" s="12"/>
      <c r="H53432" s="15"/>
    </row>
    <row r="53433" spans="2:8" x14ac:dyDescent="0.2">
      <c r="B53433" s="12"/>
      <c r="H53433" s="15"/>
    </row>
    <row r="53434" spans="2:8" x14ac:dyDescent="0.2">
      <c r="B53434" s="12"/>
      <c r="H53434" s="15"/>
    </row>
    <row r="53435" spans="2:8" x14ac:dyDescent="0.2">
      <c r="B53435" s="12"/>
      <c r="H53435" s="15"/>
    </row>
    <row r="53436" spans="2:8" x14ac:dyDescent="0.2">
      <c r="B53436" s="12"/>
      <c r="H53436" s="15"/>
    </row>
    <row r="53437" spans="2:8" x14ac:dyDescent="0.2">
      <c r="B53437" s="12"/>
      <c r="H53437" s="15"/>
    </row>
    <row r="53438" spans="2:8" x14ac:dyDescent="0.2">
      <c r="B53438" s="12"/>
      <c r="H53438" s="15"/>
    </row>
    <row r="53439" spans="2:8" x14ac:dyDescent="0.2">
      <c r="B53439" s="12"/>
      <c r="H53439" s="15"/>
    </row>
    <row r="53440" spans="2:8" x14ac:dyDescent="0.2">
      <c r="B53440" s="12"/>
      <c r="H53440" s="15"/>
    </row>
    <row r="53441" spans="2:8" x14ac:dyDescent="0.2">
      <c r="B53441" s="12"/>
      <c r="H53441" s="15"/>
    </row>
    <row r="53442" spans="2:8" x14ac:dyDescent="0.2">
      <c r="B53442" s="12"/>
      <c r="H53442" s="15"/>
    </row>
    <row r="53443" spans="2:8" x14ac:dyDescent="0.2">
      <c r="B53443" s="12"/>
      <c r="H53443" s="15"/>
    </row>
    <row r="53444" spans="2:8" x14ac:dyDescent="0.2">
      <c r="B53444" s="12"/>
      <c r="H53444" s="15"/>
    </row>
    <row r="53445" spans="2:8" x14ac:dyDescent="0.2">
      <c r="B53445" s="12"/>
      <c r="H53445" s="15"/>
    </row>
    <row r="53446" spans="2:8" x14ac:dyDescent="0.2">
      <c r="B53446" s="12"/>
      <c r="H53446" s="15"/>
    </row>
    <row r="53447" spans="2:8" x14ac:dyDescent="0.2">
      <c r="B53447" s="12"/>
      <c r="H53447" s="15"/>
    </row>
    <row r="53448" spans="2:8" x14ac:dyDescent="0.2">
      <c r="B53448" s="12"/>
      <c r="H53448" s="15"/>
    </row>
    <row r="53449" spans="2:8" x14ac:dyDescent="0.2">
      <c r="B53449" s="12"/>
      <c r="H53449" s="15"/>
    </row>
    <row r="53450" spans="2:8" x14ac:dyDescent="0.2">
      <c r="B53450" s="12"/>
      <c r="H53450" s="15"/>
    </row>
    <row r="53451" spans="2:8" x14ac:dyDescent="0.2">
      <c r="B53451" s="12"/>
      <c r="H53451" s="15"/>
    </row>
    <row r="53452" spans="2:8" x14ac:dyDescent="0.2">
      <c r="B53452" s="12"/>
      <c r="H53452" s="15"/>
    </row>
    <row r="53453" spans="2:8" x14ac:dyDescent="0.2">
      <c r="B53453" s="12"/>
      <c r="H53453" s="15"/>
    </row>
    <row r="53454" spans="2:8" x14ac:dyDescent="0.2">
      <c r="B53454" s="12"/>
      <c r="H53454" s="15"/>
    </row>
    <row r="53455" spans="2:8" x14ac:dyDescent="0.2">
      <c r="B53455" s="12"/>
      <c r="H53455" s="15"/>
    </row>
    <row r="53456" spans="2:8" x14ac:dyDescent="0.2">
      <c r="B53456" s="12"/>
      <c r="H53456" s="15"/>
    </row>
    <row r="53457" spans="2:8" x14ac:dyDescent="0.2">
      <c r="B53457" s="12"/>
      <c r="H53457" s="15"/>
    </row>
    <row r="53458" spans="2:8" x14ac:dyDescent="0.2">
      <c r="B53458" s="12"/>
      <c r="H53458" s="15"/>
    </row>
    <row r="53459" spans="2:8" x14ac:dyDescent="0.2">
      <c r="B53459" s="12"/>
      <c r="H53459" s="15"/>
    </row>
    <row r="53460" spans="2:8" x14ac:dyDescent="0.2">
      <c r="B53460" s="12"/>
      <c r="H53460" s="15"/>
    </row>
    <row r="53461" spans="2:8" x14ac:dyDescent="0.2">
      <c r="B53461" s="12"/>
      <c r="H53461" s="15"/>
    </row>
    <row r="53462" spans="2:8" x14ac:dyDescent="0.2">
      <c r="B53462" s="12"/>
      <c r="H53462" s="15"/>
    </row>
    <row r="53463" spans="2:8" x14ac:dyDescent="0.2">
      <c r="B53463" s="12"/>
      <c r="H53463" s="15"/>
    </row>
    <row r="53464" spans="2:8" x14ac:dyDescent="0.2">
      <c r="B53464" s="12"/>
      <c r="H53464" s="15"/>
    </row>
    <row r="53465" spans="2:8" x14ac:dyDescent="0.2">
      <c r="B53465" s="12"/>
      <c r="H53465" s="15"/>
    </row>
    <row r="53466" spans="2:8" x14ac:dyDescent="0.2">
      <c r="B53466" s="12"/>
      <c r="H53466" s="15"/>
    </row>
    <row r="53467" spans="2:8" x14ac:dyDescent="0.2">
      <c r="B53467" s="12"/>
      <c r="H53467" s="15"/>
    </row>
    <row r="53468" spans="2:8" x14ac:dyDescent="0.2">
      <c r="B53468" s="12"/>
      <c r="H53468" s="15"/>
    </row>
    <row r="53469" spans="2:8" x14ac:dyDescent="0.2">
      <c r="B53469" s="12"/>
      <c r="H53469" s="15"/>
    </row>
    <row r="53470" spans="2:8" x14ac:dyDescent="0.2">
      <c r="B53470" s="12"/>
      <c r="H53470" s="15"/>
    </row>
    <row r="53471" spans="2:8" x14ac:dyDescent="0.2">
      <c r="B53471" s="12"/>
      <c r="H53471" s="15"/>
    </row>
    <row r="53472" spans="2:8" x14ac:dyDescent="0.2">
      <c r="B53472" s="12"/>
      <c r="H53472" s="15"/>
    </row>
    <row r="53473" spans="2:8" x14ac:dyDescent="0.2">
      <c r="B53473" s="12"/>
      <c r="H53473" s="15"/>
    </row>
    <row r="53474" spans="2:8" x14ac:dyDescent="0.2">
      <c r="B53474" s="12"/>
      <c r="H53474" s="15"/>
    </row>
    <row r="53475" spans="2:8" x14ac:dyDescent="0.2">
      <c r="B53475" s="12"/>
      <c r="H53475" s="15"/>
    </row>
    <row r="53476" spans="2:8" x14ac:dyDescent="0.2">
      <c r="B53476" s="12"/>
      <c r="H53476" s="15"/>
    </row>
    <row r="53477" spans="2:8" x14ac:dyDescent="0.2">
      <c r="B53477" s="12"/>
      <c r="H53477" s="15"/>
    </row>
    <row r="53478" spans="2:8" x14ac:dyDescent="0.2">
      <c r="B53478" s="12"/>
      <c r="H53478" s="15"/>
    </row>
    <row r="53479" spans="2:8" x14ac:dyDescent="0.2">
      <c r="B53479" s="12"/>
      <c r="H53479" s="15"/>
    </row>
    <row r="53480" spans="2:8" x14ac:dyDescent="0.2">
      <c r="B53480" s="12"/>
      <c r="H53480" s="15"/>
    </row>
    <row r="53481" spans="2:8" x14ac:dyDescent="0.2">
      <c r="B53481" s="12"/>
      <c r="H53481" s="15"/>
    </row>
    <row r="53482" spans="2:8" x14ac:dyDescent="0.2">
      <c r="B53482" s="12"/>
      <c r="H53482" s="15"/>
    </row>
    <row r="53483" spans="2:8" x14ac:dyDescent="0.2">
      <c r="B53483" s="12"/>
      <c r="H53483" s="15"/>
    </row>
    <row r="53484" spans="2:8" x14ac:dyDescent="0.2">
      <c r="B53484" s="12"/>
      <c r="H53484" s="15"/>
    </row>
    <row r="53485" spans="2:8" x14ac:dyDescent="0.2">
      <c r="B53485" s="12"/>
      <c r="H53485" s="15"/>
    </row>
    <row r="53486" spans="2:8" x14ac:dyDescent="0.2">
      <c r="B53486" s="12"/>
      <c r="H53486" s="15"/>
    </row>
    <row r="53487" spans="2:8" x14ac:dyDescent="0.2">
      <c r="B53487" s="12"/>
      <c r="H53487" s="15"/>
    </row>
    <row r="53488" spans="2:8" x14ac:dyDescent="0.2">
      <c r="B53488" s="12"/>
      <c r="H53488" s="15"/>
    </row>
    <row r="53489" spans="2:8" x14ac:dyDescent="0.2">
      <c r="B53489" s="12"/>
      <c r="H53489" s="15"/>
    </row>
    <row r="53490" spans="2:8" x14ac:dyDescent="0.2">
      <c r="B53490" s="12"/>
      <c r="H53490" s="15"/>
    </row>
    <row r="53491" spans="2:8" x14ac:dyDescent="0.2">
      <c r="B53491" s="12"/>
      <c r="H53491" s="15"/>
    </row>
    <row r="53492" spans="2:8" x14ac:dyDescent="0.2">
      <c r="B53492" s="12"/>
      <c r="H53492" s="15"/>
    </row>
    <row r="53493" spans="2:8" x14ac:dyDescent="0.2">
      <c r="B53493" s="12"/>
      <c r="H53493" s="15"/>
    </row>
    <row r="53494" spans="2:8" x14ac:dyDescent="0.2">
      <c r="B53494" s="12"/>
      <c r="H53494" s="15"/>
    </row>
    <row r="53495" spans="2:8" x14ac:dyDescent="0.2">
      <c r="B53495" s="12"/>
      <c r="H53495" s="15"/>
    </row>
    <row r="53496" spans="2:8" x14ac:dyDescent="0.2">
      <c r="B53496" s="12"/>
      <c r="H53496" s="15"/>
    </row>
    <row r="53497" spans="2:8" x14ac:dyDescent="0.2">
      <c r="B53497" s="12"/>
      <c r="H53497" s="15"/>
    </row>
    <row r="53498" spans="2:8" x14ac:dyDescent="0.2">
      <c r="B53498" s="12"/>
      <c r="H53498" s="15"/>
    </row>
    <row r="53499" spans="2:8" x14ac:dyDescent="0.2">
      <c r="B53499" s="12"/>
      <c r="H53499" s="15"/>
    </row>
    <row r="53500" spans="2:8" x14ac:dyDescent="0.2">
      <c r="B53500" s="12"/>
      <c r="H53500" s="15"/>
    </row>
    <row r="53501" spans="2:8" x14ac:dyDescent="0.2">
      <c r="B53501" s="12"/>
      <c r="H53501" s="15"/>
    </row>
    <row r="53502" spans="2:8" x14ac:dyDescent="0.2">
      <c r="B53502" s="12"/>
      <c r="H53502" s="15"/>
    </row>
    <row r="53503" spans="2:8" x14ac:dyDescent="0.2">
      <c r="B53503" s="12"/>
      <c r="H53503" s="15"/>
    </row>
    <row r="53504" spans="2:8" x14ac:dyDescent="0.2">
      <c r="B53504" s="12"/>
      <c r="H53504" s="15"/>
    </row>
    <row r="53505" spans="2:8" x14ac:dyDescent="0.2">
      <c r="B53505" s="12"/>
      <c r="H53505" s="15"/>
    </row>
    <row r="53506" spans="2:8" x14ac:dyDescent="0.2">
      <c r="B53506" s="12"/>
      <c r="H53506" s="15"/>
    </row>
    <row r="53507" spans="2:8" x14ac:dyDescent="0.2">
      <c r="B53507" s="12"/>
      <c r="H53507" s="15"/>
    </row>
    <row r="53508" spans="2:8" x14ac:dyDescent="0.2">
      <c r="B53508" s="12"/>
      <c r="H53508" s="15"/>
    </row>
    <row r="53509" spans="2:8" x14ac:dyDescent="0.2">
      <c r="B53509" s="12"/>
      <c r="H53509" s="15"/>
    </row>
    <row r="53510" spans="2:8" x14ac:dyDescent="0.2">
      <c r="B53510" s="12"/>
      <c r="H53510" s="15"/>
    </row>
    <row r="53511" spans="2:8" x14ac:dyDescent="0.2">
      <c r="B53511" s="12"/>
      <c r="H53511" s="15"/>
    </row>
    <row r="53512" spans="2:8" x14ac:dyDescent="0.2">
      <c r="B53512" s="12"/>
      <c r="H53512" s="15"/>
    </row>
    <row r="53513" spans="2:8" x14ac:dyDescent="0.2">
      <c r="B53513" s="12"/>
      <c r="H53513" s="15"/>
    </row>
    <row r="53514" spans="2:8" x14ac:dyDescent="0.2">
      <c r="B53514" s="12"/>
      <c r="H53514" s="15"/>
    </row>
    <row r="53515" spans="2:8" x14ac:dyDescent="0.2">
      <c r="B53515" s="12"/>
      <c r="H53515" s="15"/>
    </row>
    <row r="53516" spans="2:8" x14ac:dyDescent="0.2">
      <c r="B53516" s="12"/>
      <c r="H53516" s="15"/>
    </row>
    <row r="53517" spans="2:8" x14ac:dyDescent="0.2">
      <c r="B53517" s="12"/>
      <c r="H53517" s="15"/>
    </row>
    <row r="53518" spans="2:8" x14ac:dyDescent="0.2">
      <c r="B53518" s="12"/>
      <c r="H53518" s="15"/>
    </row>
    <row r="53519" spans="2:8" x14ac:dyDescent="0.2">
      <c r="B53519" s="12"/>
      <c r="H53519" s="15"/>
    </row>
    <row r="53520" spans="2:8" x14ac:dyDescent="0.2">
      <c r="B53520" s="12"/>
      <c r="H53520" s="15"/>
    </row>
    <row r="53521" spans="2:8" x14ac:dyDescent="0.2">
      <c r="B53521" s="12"/>
      <c r="H53521" s="15"/>
    </row>
    <row r="53522" spans="2:8" x14ac:dyDescent="0.2">
      <c r="B53522" s="12"/>
      <c r="H53522" s="15"/>
    </row>
    <row r="53523" spans="2:8" x14ac:dyDescent="0.2">
      <c r="B53523" s="12"/>
      <c r="H53523" s="15"/>
    </row>
    <row r="53524" spans="2:8" x14ac:dyDescent="0.2">
      <c r="B53524" s="12"/>
      <c r="H53524" s="15"/>
    </row>
    <row r="53525" spans="2:8" x14ac:dyDescent="0.2">
      <c r="B53525" s="12"/>
      <c r="H53525" s="15"/>
    </row>
    <row r="53526" spans="2:8" x14ac:dyDescent="0.2">
      <c r="B53526" s="12"/>
      <c r="H53526" s="15"/>
    </row>
    <row r="53527" spans="2:8" x14ac:dyDescent="0.2">
      <c r="B53527" s="12"/>
      <c r="H53527" s="15"/>
    </row>
    <row r="53528" spans="2:8" x14ac:dyDescent="0.2">
      <c r="B53528" s="12"/>
      <c r="H53528" s="15"/>
    </row>
    <row r="53529" spans="2:8" x14ac:dyDescent="0.2">
      <c r="B53529" s="12"/>
      <c r="H53529" s="15"/>
    </row>
    <row r="53530" spans="2:8" x14ac:dyDescent="0.2">
      <c r="B53530" s="12"/>
      <c r="H53530" s="15"/>
    </row>
    <row r="53531" spans="2:8" x14ac:dyDescent="0.2">
      <c r="B53531" s="12"/>
      <c r="H53531" s="15"/>
    </row>
    <row r="53532" spans="2:8" x14ac:dyDescent="0.2">
      <c r="B53532" s="12"/>
      <c r="H53532" s="15"/>
    </row>
    <row r="53533" spans="2:8" x14ac:dyDescent="0.2">
      <c r="B53533" s="12"/>
      <c r="H53533" s="15"/>
    </row>
    <row r="53534" spans="2:8" x14ac:dyDescent="0.2">
      <c r="B53534" s="12"/>
      <c r="H53534" s="15"/>
    </row>
    <row r="53535" spans="2:8" x14ac:dyDescent="0.2">
      <c r="B53535" s="12"/>
      <c r="H53535" s="15"/>
    </row>
    <row r="53536" spans="2:8" x14ac:dyDescent="0.2">
      <c r="B53536" s="12"/>
      <c r="H53536" s="15"/>
    </row>
    <row r="53537" spans="2:8" x14ac:dyDescent="0.2">
      <c r="B53537" s="12"/>
      <c r="H53537" s="15"/>
    </row>
    <row r="53538" spans="2:8" x14ac:dyDescent="0.2">
      <c r="B53538" s="12"/>
      <c r="H53538" s="15"/>
    </row>
    <row r="53539" spans="2:8" x14ac:dyDescent="0.2">
      <c r="B53539" s="12"/>
      <c r="H53539" s="15"/>
    </row>
    <row r="53540" spans="2:8" x14ac:dyDescent="0.2">
      <c r="B53540" s="12"/>
      <c r="H53540" s="15"/>
    </row>
    <row r="53541" spans="2:8" x14ac:dyDescent="0.2">
      <c r="B53541" s="12"/>
      <c r="H53541" s="15"/>
    </row>
    <row r="53542" spans="2:8" x14ac:dyDescent="0.2">
      <c r="B53542" s="12"/>
      <c r="H53542" s="15"/>
    </row>
    <row r="53543" spans="2:8" x14ac:dyDescent="0.2">
      <c r="B53543" s="12"/>
      <c r="H53543" s="15"/>
    </row>
    <row r="53544" spans="2:8" x14ac:dyDescent="0.2">
      <c r="B53544" s="12"/>
      <c r="H53544" s="15"/>
    </row>
    <row r="53545" spans="2:8" x14ac:dyDescent="0.2">
      <c r="B53545" s="12"/>
      <c r="H53545" s="15"/>
    </row>
    <row r="53546" spans="2:8" x14ac:dyDescent="0.2">
      <c r="B53546" s="12"/>
      <c r="H53546" s="15"/>
    </row>
    <row r="53547" spans="2:8" x14ac:dyDescent="0.2">
      <c r="B53547" s="12"/>
      <c r="H53547" s="15"/>
    </row>
    <row r="53548" spans="2:8" x14ac:dyDescent="0.2">
      <c r="B53548" s="12"/>
      <c r="H53548" s="15"/>
    </row>
    <row r="53549" spans="2:8" x14ac:dyDescent="0.2">
      <c r="B53549" s="12"/>
      <c r="H53549" s="15"/>
    </row>
    <row r="53550" spans="2:8" x14ac:dyDescent="0.2">
      <c r="B53550" s="12"/>
      <c r="H53550" s="15"/>
    </row>
    <row r="53551" spans="2:8" x14ac:dyDescent="0.2">
      <c r="B53551" s="12"/>
      <c r="H53551" s="15"/>
    </row>
    <row r="53552" spans="2:8" x14ac:dyDescent="0.2">
      <c r="B53552" s="12"/>
      <c r="H53552" s="15"/>
    </row>
    <row r="53553" spans="2:8" x14ac:dyDescent="0.2">
      <c r="B53553" s="12"/>
      <c r="H53553" s="15"/>
    </row>
    <row r="53554" spans="2:8" x14ac:dyDescent="0.2">
      <c r="B53554" s="12"/>
      <c r="H53554" s="15"/>
    </row>
    <row r="53555" spans="2:8" x14ac:dyDescent="0.2">
      <c r="B53555" s="12"/>
      <c r="H53555" s="15"/>
    </row>
    <row r="53556" spans="2:8" x14ac:dyDescent="0.2">
      <c r="B53556" s="12"/>
      <c r="H53556" s="15"/>
    </row>
    <row r="53557" spans="2:8" x14ac:dyDescent="0.2">
      <c r="B53557" s="12"/>
      <c r="H53557" s="15"/>
    </row>
    <row r="53558" spans="2:8" x14ac:dyDescent="0.2">
      <c r="B53558" s="12"/>
      <c r="H53558" s="15"/>
    </row>
    <row r="53559" spans="2:8" x14ac:dyDescent="0.2">
      <c r="B53559" s="12"/>
      <c r="H53559" s="15"/>
    </row>
    <row r="53560" spans="2:8" x14ac:dyDescent="0.2">
      <c r="B53560" s="12"/>
      <c r="H53560" s="15"/>
    </row>
    <row r="53561" spans="2:8" x14ac:dyDescent="0.2">
      <c r="B53561" s="12"/>
      <c r="H53561" s="15"/>
    </row>
    <row r="53562" spans="2:8" x14ac:dyDescent="0.2">
      <c r="B53562" s="12"/>
      <c r="H53562" s="15"/>
    </row>
    <row r="53563" spans="2:8" x14ac:dyDescent="0.2">
      <c r="B53563" s="12"/>
      <c r="H53563" s="15"/>
    </row>
    <row r="53564" spans="2:8" x14ac:dyDescent="0.2">
      <c r="B53564" s="12"/>
      <c r="H53564" s="15"/>
    </row>
    <row r="53565" spans="2:8" x14ac:dyDescent="0.2">
      <c r="B53565" s="12"/>
      <c r="H53565" s="15"/>
    </row>
    <row r="53566" spans="2:8" x14ac:dyDescent="0.2">
      <c r="B53566" s="12"/>
      <c r="H53566" s="15"/>
    </row>
    <row r="53567" spans="2:8" x14ac:dyDescent="0.2">
      <c r="B53567" s="12"/>
      <c r="H53567" s="15"/>
    </row>
    <row r="53568" spans="2:8" x14ac:dyDescent="0.2">
      <c r="B53568" s="12"/>
      <c r="H53568" s="15"/>
    </row>
    <row r="53569" spans="2:8" x14ac:dyDescent="0.2">
      <c r="B53569" s="12"/>
      <c r="H53569" s="15"/>
    </row>
    <row r="53570" spans="2:8" x14ac:dyDescent="0.2">
      <c r="B53570" s="12"/>
      <c r="H53570" s="15"/>
    </row>
    <row r="53571" spans="2:8" x14ac:dyDescent="0.2">
      <c r="B53571" s="12"/>
      <c r="H53571" s="15"/>
    </row>
    <row r="53572" spans="2:8" x14ac:dyDescent="0.2">
      <c r="B53572" s="12"/>
      <c r="H53572" s="15"/>
    </row>
    <row r="53573" spans="2:8" x14ac:dyDescent="0.2">
      <c r="B53573" s="12"/>
      <c r="H53573" s="15"/>
    </row>
    <row r="53574" spans="2:8" x14ac:dyDescent="0.2">
      <c r="B53574" s="12"/>
      <c r="H53574" s="15"/>
    </row>
    <row r="53575" spans="2:8" x14ac:dyDescent="0.2">
      <c r="B53575" s="12"/>
      <c r="H53575" s="15"/>
    </row>
    <row r="53576" spans="2:8" x14ac:dyDescent="0.2">
      <c r="B53576" s="12"/>
      <c r="H53576" s="15"/>
    </row>
    <row r="53577" spans="2:8" x14ac:dyDescent="0.2">
      <c r="B53577" s="12"/>
      <c r="H53577" s="15"/>
    </row>
    <row r="53578" spans="2:8" x14ac:dyDescent="0.2">
      <c r="B53578" s="12"/>
      <c r="H53578" s="15"/>
    </row>
    <row r="53579" spans="2:8" x14ac:dyDescent="0.2">
      <c r="B53579" s="12"/>
      <c r="H53579" s="15"/>
    </row>
    <row r="53580" spans="2:8" x14ac:dyDescent="0.2">
      <c r="B53580" s="12"/>
      <c r="H53580" s="15"/>
    </row>
    <row r="53581" spans="2:8" x14ac:dyDescent="0.2">
      <c r="B53581" s="12"/>
      <c r="H53581" s="15"/>
    </row>
    <row r="53582" spans="2:8" x14ac:dyDescent="0.2">
      <c r="B53582" s="12"/>
      <c r="H53582" s="15"/>
    </row>
    <row r="53583" spans="2:8" x14ac:dyDescent="0.2">
      <c r="B53583" s="12"/>
      <c r="H53583" s="15"/>
    </row>
    <row r="53584" spans="2:8" x14ac:dyDescent="0.2">
      <c r="B53584" s="12"/>
      <c r="H53584" s="15"/>
    </row>
    <row r="53585" spans="2:8" x14ac:dyDescent="0.2">
      <c r="B53585" s="12"/>
      <c r="H53585" s="15"/>
    </row>
    <row r="53586" spans="2:8" x14ac:dyDescent="0.2">
      <c r="B53586" s="12"/>
      <c r="H53586" s="15"/>
    </row>
    <row r="53587" spans="2:8" x14ac:dyDescent="0.2">
      <c r="B53587" s="12"/>
      <c r="H53587" s="15"/>
    </row>
    <row r="53588" spans="2:8" x14ac:dyDescent="0.2">
      <c r="B53588" s="12"/>
      <c r="H53588" s="15"/>
    </row>
    <row r="53589" spans="2:8" x14ac:dyDescent="0.2">
      <c r="B53589" s="12"/>
      <c r="H53589" s="15"/>
    </row>
    <row r="53590" spans="2:8" x14ac:dyDescent="0.2">
      <c r="B53590" s="12"/>
      <c r="H53590" s="15"/>
    </row>
    <row r="53591" spans="2:8" x14ac:dyDescent="0.2">
      <c r="B53591" s="12"/>
      <c r="H53591" s="15"/>
    </row>
    <row r="53592" spans="2:8" x14ac:dyDescent="0.2">
      <c r="B53592" s="12"/>
      <c r="H53592" s="15"/>
    </row>
    <row r="53593" spans="2:8" x14ac:dyDescent="0.2">
      <c r="B53593" s="12"/>
      <c r="H53593" s="15"/>
    </row>
    <row r="53594" spans="2:8" x14ac:dyDescent="0.2">
      <c r="B53594" s="12"/>
      <c r="H53594" s="15"/>
    </row>
    <row r="53595" spans="2:8" x14ac:dyDescent="0.2">
      <c r="B53595" s="12"/>
      <c r="H53595" s="15"/>
    </row>
    <row r="53596" spans="2:8" x14ac:dyDescent="0.2">
      <c r="B53596" s="12"/>
      <c r="H53596" s="15"/>
    </row>
    <row r="53597" spans="2:8" x14ac:dyDescent="0.2">
      <c r="B53597" s="12"/>
      <c r="H53597" s="15"/>
    </row>
    <row r="53598" spans="2:8" x14ac:dyDescent="0.2">
      <c r="B53598" s="12"/>
      <c r="H53598" s="15"/>
    </row>
    <row r="53599" spans="2:8" x14ac:dyDescent="0.2">
      <c r="B53599" s="12"/>
      <c r="H53599" s="15"/>
    </row>
    <row r="53600" spans="2:8" x14ac:dyDescent="0.2">
      <c r="B53600" s="12"/>
      <c r="H53600" s="15"/>
    </row>
    <row r="53601" spans="2:8" x14ac:dyDescent="0.2">
      <c r="B53601" s="12"/>
      <c r="H53601" s="15"/>
    </row>
    <row r="53602" spans="2:8" x14ac:dyDescent="0.2">
      <c r="B53602" s="12"/>
      <c r="H53602" s="15"/>
    </row>
    <row r="53603" spans="2:8" x14ac:dyDescent="0.2">
      <c r="B53603" s="12"/>
      <c r="H53603" s="15"/>
    </row>
    <row r="53604" spans="2:8" x14ac:dyDescent="0.2">
      <c r="B53604" s="12"/>
      <c r="H53604" s="15"/>
    </row>
    <row r="53605" spans="2:8" x14ac:dyDescent="0.2">
      <c r="B53605" s="12"/>
      <c r="H53605" s="15"/>
    </row>
    <row r="53606" spans="2:8" x14ac:dyDescent="0.2">
      <c r="B53606" s="12"/>
      <c r="H53606" s="15"/>
    </row>
    <row r="53607" spans="2:8" x14ac:dyDescent="0.2">
      <c r="B53607" s="12"/>
      <c r="H53607" s="15"/>
    </row>
    <row r="53608" spans="2:8" x14ac:dyDescent="0.2">
      <c r="B53608" s="12"/>
      <c r="H53608" s="15"/>
    </row>
    <row r="53609" spans="2:8" x14ac:dyDescent="0.2">
      <c r="B53609" s="12"/>
      <c r="H53609" s="15"/>
    </row>
    <row r="53610" spans="2:8" x14ac:dyDescent="0.2">
      <c r="B53610" s="12"/>
      <c r="H53610" s="15"/>
    </row>
    <row r="53611" spans="2:8" x14ac:dyDescent="0.2">
      <c r="B53611" s="12"/>
      <c r="H53611" s="15"/>
    </row>
    <row r="53612" spans="2:8" x14ac:dyDescent="0.2">
      <c r="B53612" s="12"/>
      <c r="H53612" s="15"/>
    </row>
    <row r="53613" spans="2:8" x14ac:dyDescent="0.2">
      <c r="B53613" s="12"/>
      <c r="H53613" s="15"/>
    </row>
    <row r="53614" spans="2:8" x14ac:dyDescent="0.2">
      <c r="B53614" s="12"/>
      <c r="H53614" s="15"/>
    </row>
    <row r="53615" spans="2:8" x14ac:dyDescent="0.2">
      <c r="B53615" s="12"/>
      <c r="H53615" s="15"/>
    </row>
    <row r="53616" spans="2:8" x14ac:dyDescent="0.2">
      <c r="B53616" s="12"/>
      <c r="H53616" s="15"/>
    </row>
    <row r="53617" spans="2:8" x14ac:dyDescent="0.2">
      <c r="B53617" s="12"/>
      <c r="H53617" s="15"/>
    </row>
    <row r="53618" spans="2:8" x14ac:dyDescent="0.2">
      <c r="B53618" s="12"/>
      <c r="H53618" s="15"/>
    </row>
    <row r="53619" spans="2:8" x14ac:dyDescent="0.2">
      <c r="B53619" s="12"/>
      <c r="H53619" s="15"/>
    </row>
    <row r="53620" spans="2:8" x14ac:dyDescent="0.2">
      <c r="B53620" s="12"/>
      <c r="H53620" s="15"/>
    </row>
    <row r="53621" spans="2:8" x14ac:dyDescent="0.2">
      <c r="B53621" s="12"/>
      <c r="H53621" s="15"/>
    </row>
    <row r="53622" spans="2:8" x14ac:dyDescent="0.2">
      <c r="B53622" s="12"/>
      <c r="H53622" s="15"/>
    </row>
    <row r="53623" spans="2:8" x14ac:dyDescent="0.2">
      <c r="B53623" s="12"/>
      <c r="H53623" s="15"/>
    </row>
    <row r="53624" spans="2:8" x14ac:dyDescent="0.2">
      <c r="B53624" s="12"/>
      <c r="H53624" s="15"/>
    </row>
    <row r="53625" spans="2:8" x14ac:dyDescent="0.2">
      <c r="B53625" s="12"/>
      <c r="H53625" s="15"/>
    </row>
    <row r="53626" spans="2:8" x14ac:dyDescent="0.2">
      <c r="B53626" s="12"/>
      <c r="H53626" s="15"/>
    </row>
    <row r="53627" spans="2:8" x14ac:dyDescent="0.2">
      <c r="B53627" s="12"/>
      <c r="H53627" s="15"/>
    </row>
    <row r="53628" spans="2:8" x14ac:dyDescent="0.2">
      <c r="B53628" s="12"/>
      <c r="H53628" s="15"/>
    </row>
    <row r="53629" spans="2:8" x14ac:dyDescent="0.2">
      <c r="B53629" s="12"/>
      <c r="H53629" s="15"/>
    </row>
    <row r="53630" spans="2:8" x14ac:dyDescent="0.2">
      <c r="B53630" s="12"/>
      <c r="H53630" s="15"/>
    </row>
    <row r="53631" spans="2:8" x14ac:dyDescent="0.2">
      <c r="B53631" s="12"/>
      <c r="H53631" s="15"/>
    </row>
    <row r="53632" spans="2:8" x14ac:dyDescent="0.2">
      <c r="B53632" s="12"/>
      <c r="H53632" s="15"/>
    </row>
    <row r="53633" spans="2:8" x14ac:dyDescent="0.2">
      <c r="B53633" s="12"/>
      <c r="H53633" s="15"/>
    </row>
    <row r="53634" spans="2:8" x14ac:dyDescent="0.2">
      <c r="B53634" s="12"/>
      <c r="H53634" s="15"/>
    </row>
    <row r="53635" spans="2:8" x14ac:dyDescent="0.2">
      <c r="B53635" s="12"/>
      <c r="H53635" s="15"/>
    </row>
    <row r="53636" spans="2:8" x14ac:dyDescent="0.2">
      <c r="B53636" s="12"/>
      <c r="H53636" s="15"/>
    </row>
    <row r="53637" spans="2:8" x14ac:dyDescent="0.2">
      <c r="B53637" s="12"/>
      <c r="H53637" s="15"/>
    </row>
    <row r="53638" spans="2:8" x14ac:dyDescent="0.2">
      <c r="B53638" s="12"/>
      <c r="H53638" s="15"/>
    </row>
    <row r="53639" spans="2:8" x14ac:dyDescent="0.2">
      <c r="B53639" s="12"/>
      <c r="H53639" s="15"/>
    </row>
    <row r="53640" spans="2:8" x14ac:dyDescent="0.2">
      <c r="B53640" s="12"/>
      <c r="H53640" s="15"/>
    </row>
    <row r="53641" spans="2:8" x14ac:dyDescent="0.2">
      <c r="B53641" s="12"/>
      <c r="H53641" s="15"/>
    </row>
    <row r="53642" spans="2:8" x14ac:dyDescent="0.2">
      <c r="B53642" s="12"/>
      <c r="H53642" s="15"/>
    </row>
    <row r="53643" spans="2:8" x14ac:dyDescent="0.2">
      <c r="B53643" s="12"/>
      <c r="H53643" s="15"/>
    </row>
    <row r="53644" spans="2:8" x14ac:dyDescent="0.2">
      <c r="B53644" s="12"/>
      <c r="H53644" s="15"/>
    </row>
    <row r="53645" spans="2:8" x14ac:dyDescent="0.2">
      <c r="B53645" s="12"/>
      <c r="H53645" s="15"/>
    </row>
    <row r="53646" spans="2:8" x14ac:dyDescent="0.2">
      <c r="B53646" s="12"/>
      <c r="H53646" s="15"/>
    </row>
    <row r="53647" spans="2:8" x14ac:dyDescent="0.2">
      <c r="B53647" s="12"/>
      <c r="H53647" s="15"/>
    </row>
    <row r="53648" spans="2:8" x14ac:dyDescent="0.2">
      <c r="B53648" s="12"/>
      <c r="H53648" s="15"/>
    </row>
    <row r="53649" spans="2:8" x14ac:dyDescent="0.2">
      <c r="B53649" s="12"/>
      <c r="H53649" s="15"/>
    </row>
    <row r="53650" spans="2:8" x14ac:dyDescent="0.2">
      <c r="B53650" s="12"/>
      <c r="H53650" s="15"/>
    </row>
    <row r="53651" spans="2:8" x14ac:dyDescent="0.2">
      <c r="B53651" s="12"/>
      <c r="H53651" s="15"/>
    </row>
    <row r="53652" spans="2:8" x14ac:dyDescent="0.2">
      <c r="B53652" s="12"/>
      <c r="H53652" s="15"/>
    </row>
    <row r="53653" spans="2:8" x14ac:dyDescent="0.2">
      <c r="B53653" s="12"/>
      <c r="H53653" s="15"/>
    </row>
    <row r="53654" spans="2:8" x14ac:dyDescent="0.2">
      <c r="B53654" s="12"/>
      <c r="H53654" s="15"/>
    </row>
    <row r="53655" spans="2:8" x14ac:dyDescent="0.2">
      <c r="B53655" s="12"/>
      <c r="H53655" s="15"/>
    </row>
    <row r="53656" spans="2:8" x14ac:dyDescent="0.2">
      <c r="B53656" s="12"/>
      <c r="H53656" s="15"/>
    </row>
    <row r="53657" spans="2:8" x14ac:dyDescent="0.2">
      <c r="B53657" s="12"/>
      <c r="H53657" s="15"/>
    </row>
    <row r="53658" spans="2:8" x14ac:dyDescent="0.2">
      <c r="B53658" s="12"/>
      <c r="H53658" s="15"/>
    </row>
    <row r="53659" spans="2:8" x14ac:dyDescent="0.2">
      <c r="B53659" s="12"/>
      <c r="H53659" s="15"/>
    </row>
    <row r="53660" spans="2:8" x14ac:dyDescent="0.2">
      <c r="B53660" s="12"/>
      <c r="H53660" s="15"/>
    </row>
    <row r="53661" spans="2:8" x14ac:dyDescent="0.2">
      <c r="B53661" s="12"/>
      <c r="H53661" s="15"/>
    </row>
    <row r="53662" spans="2:8" x14ac:dyDescent="0.2">
      <c r="B53662" s="12"/>
      <c r="H53662" s="15"/>
    </row>
    <row r="53663" spans="2:8" x14ac:dyDescent="0.2">
      <c r="B53663" s="12"/>
      <c r="H53663" s="15"/>
    </row>
    <row r="53664" spans="2:8" x14ac:dyDescent="0.2">
      <c r="B53664" s="12"/>
      <c r="H53664" s="15"/>
    </row>
    <row r="53665" spans="2:8" x14ac:dyDescent="0.2">
      <c r="B53665" s="12"/>
      <c r="H53665" s="15"/>
    </row>
    <row r="53666" spans="2:8" x14ac:dyDescent="0.2">
      <c r="B53666" s="12"/>
      <c r="H53666" s="15"/>
    </row>
    <row r="53667" spans="2:8" x14ac:dyDescent="0.2">
      <c r="B53667" s="12"/>
      <c r="H53667" s="15"/>
    </row>
    <row r="53668" spans="2:8" x14ac:dyDescent="0.2">
      <c r="B53668" s="12"/>
      <c r="H53668" s="15"/>
    </row>
    <row r="53669" spans="2:8" x14ac:dyDescent="0.2">
      <c r="B53669" s="12"/>
      <c r="H53669" s="15"/>
    </row>
    <row r="53670" spans="2:8" x14ac:dyDescent="0.2">
      <c r="B53670" s="12"/>
      <c r="H53670" s="15"/>
    </row>
    <row r="53671" spans="2:8" x14ac:dyDescent="0.2">
      <c r="B53671" s="12"/>
      <c r="H53671" s="15"/>
    </row>
    <row r="53672" spans="2:8" x14ac:dyDescent="0.2">
      <c r="B53672" s="12"/>
      <c r="H53672" s="15"/>
    </row>
    <row r="53673" spans="2:8" x14ac:dyDescent="0.2">
      <c r="B53673" s="12"/>
      <c r="H53673" s="15"/>
    </row>
    <row r="53674" spans="2:8" x14ac:dyDescent="0.2">
      <c r="B53674" s="12"/>
      <c r="H53674" s="15"/>
    </row>
    <row r="53675" spans="2:8" x14ac:dyDescent="0.2">
      <c r="B53675" s="12"/>
      <c r="H53675" s="15"/>
    </row>
    <row r="53676" spans="2:8" x14ac:dyDescent="0.2">
      <c r="B53676" s="12"/>
      <c r="H53676" s="15"/>
    </row>
    <row r="53677" spans="2:8" x14ac:dyDescent="0.2">
      <c r="B53677" s="12"/>
      <c r="H53677" s="15"/>
    </row>
    <row r="53678" spans="2:8" x14ac:dyDescent="0.2">
      <c r="B53678" s="12"/>
      <c r="H53678" s="15"/>
    </row>
    <row r="53679" spans="2:8" x14ac:dyDescent="0.2">
      <c r="B53679" s="12"/>
      <c r="H53679" s="15"/>
    </row>
    <row r="53680" spans="2:8" x14ac:dyDescent="0.2">
      <c r="B53680" s="12"/>
      <c r="H53680" s="15"/>
    </row>
    <row r="53681" spans="2:8" x14ac:dyDescent="0.2">
      <c r="B53681" s="12"/>
      <c r="H53681" s="15"/>
    </row>
    <row r="53682" spans="2:8" x14ac:dyDescent="0.2">
      <c r="B53682" s="12"/>
      <c r="H53682" s="15"/>
    </row>
    <row r="53683" spans="2:8" x14ac:dyDescent="0.2">
      <c r="B53683" s="12"/>
      <c r="H53683" s="15"/>
    </row>
    <row r="53684" spans="2:8" x14ac:dyDescent="0.2">
      <c r="B53684" s="12"/>
      <c r="H53684" s="15"/>
    </row>
    <row r="53685" spans="2:8" x14ac:dyDescent="0.2">
      <c r="B53685" s="12"/>
      <c r="H53685" s="15"/>
    </row>
    <row r="53686" spans="2:8" x14ac:dyDescent="0.2">
      <c r="B53686" s="12"/>
      <c r="H53686" s="15"/>
    </row>
    <row r="53687" spans="2:8" x14ac:dyDescent="0.2">
      <c r="B53687" s="12"/>
      <c r="H53687" s="15"/>
    </row>
    <row r="53688" spans="2:8" x14ac:dyDescent="0.2">
      <c r="B53688" s="12"/>
      <c r="H53688" s="15"/>
    </row>
    <row r="53689" spans="2:8" x14ac:dyDescent="0.2">
      <c r="B53689" s="12"/>
      <c r="H53689" s="15"/>
    </row>
    <row r="53690" spans="2:8" x14ac:dyDescent="0.2">
      <c r="B53690" s="12"/>
      <c r="H53690" s="15"/>
    </row>
    <row r="53691" spans="2:8" x14ac:dyDescent="0.2">
      <c r="B53691" s="12"/>
      <c r="H53691" s="15"/>
    </row>
    <row r="53692" spans="2:8" x14ac:dyDescent="0.2">
      <c r="B53692" s="12"/>
      <c r="H53692" s="15"/>
    </row>
    <row r="53693" spans="2:8" x14ac:dyDescent="0.2">
      <c r="B53693" s="12"/>
      <c r="H53693" s="15"/>
    </row>
    <row r="53694" spans="2:8" x14ac:dyDescent="0.2">
      <c r="B53694" s="12"/>
      <c r="H53694" s="15"/>
    </row>
    <row r="53695" spans="2:8" x14ac:dyDescent="0.2">
      <c r="B53695" s="12"/>
      <c r="H53695" s="15"/>
    </row>
    <row r="53696" spans="2:8" x14ac:dyDescent="0.2">
      <c r="B53696" s="12"/>
      <c r="H53696" s="15"/>
    </row>
    <row r="53697" spans="2:8" x14ac:dyDescent="0.2">
      <c r="B53697" s="12"/>
      <c r="H53697" s="15"/>
    </row>
    <row r="53698" spans="2:8" x14ac:dyDescent="0.2">
      <c r="B53698" s="12"/>
      <c r="H53698" s="15"/>
    </row>
    <row r="53699" spans="2:8" x14ac:dyDescent="0.2">
      <c r="B53699" s="12"/>
      <c r="H53699" s="15"/>
    </row>
    <row r="53700" spans="2:8" x14ac:dyDescent="0.2">
      <c r="B53700" s="12"/>
      <c r="H53700" s="15"/>
    </row>
    <row r="53701" spans="2:8" x14ac:dyDescent="0.2">
      <c r="B53701" s="12"/>
      <c r="H53701" s="15"/>
    </row>
    <row r="53702" spans="2:8" x14ac:dyDescent="0.2">
      <c r="B53702" s="12"/>
      <c r="H53702" s="15"/>
    </row>
    <row r="53703" spans="2:8" x14ac:dyDescent="0.2">
      <c r="B53703" s="12"/>
      <c r="H53703" s="15"/>
    </row>
    <row r="53704" spans="2:8" x14ac:dyDescent="0.2">
      <c r="B53704" s="12"/>
      <c r="H53704" s="15"/>
    </row>
    <row r="53705" spans="2:8" x14ac:dyDescent="0.2">
      <c r="B53705" s="12"/>
      <c r="H53705" s="15"/>
    </row>
    <row r="53706" spans="2:8" x14ac:dyDescent="0.2">
      <c r="B53706" s="12"/>
      <c r="H53706" s="15"/>
    </row>
    <row r="53707" spans="2:8" x14ac:dyDescent="0.2">
      <c r="B53707" s="12"/>
      <c r="H53707" s="15"/>
    </row>
    <row r="53708" spans="2:8" x14ac:dyDescent="0.2">
      <c r="B53708" s="12"/>
      <c r="H53708" s="15"/>
    </row>
    <row r="53709" spans="2:8" x14ac:dyDescent="0.2">
      <c r="B53709" s="12"/>
      <c r="H53709" s="15"/>
    </row>
    <row r="53710" spans="2:8" x14ac:dyDescent="0.2">
      <c r="B53710" s="12"/>
      <c r="H53710" s="15"/>
    </row>
    <row r="53711" spans="2:8" x14ac:dyDescent="0.2">
      <c r="B53711" s="12"/>
      <c r="H53711" s="15"/>
    </row>
    <row r="53712" spans="2:8" x14ac:dyDescent="0.2">
      <c r="B53712" s="12"/>
      <c r="H53712" s="15"/>
    </row>
    <row r="53713" spans="2:8" x14ac:dyDescent="0.2">
      <c r="B53713" s="12"/>
      <c r="H53713" s="15"/>
    </row>
    <row r="53714" spans="2:8" x14ac:dyDescent="0.2">
      <c r="B53714" s="12"/>
      <c r="H53714" s="15"/>
    </row>
    <row r="53715" spans="2:8" x14ac:dyDescent="0.2">
      <c r="B53715" s="12"/>
      <c r="H53715" s="15"/>
    </row>
    <row r="53716" spans="2:8" x14ac:dyDescent="0.2">
      <c r="B53716" s="12"/>
      <c r="H53716" s="15"/>
    </row>
    <row r="53717" spans="2:8" x14ac:dyDescent="0.2">
      <c r="B53717" s="12"/>
      <c r="H53717" s="15"/>
    </row>
    <row r="53718" spans="2:8" x14ac:dyDescent="0.2">
      <c r="B53718" s="12"/>
      <c r="H53718" s="15"/>
    </row>
    <row r="53719" spans="2:8" x14ac:dyDescent="0.2">
      <c r="B53719" s="12"/>
      <c r="H53719" s="15"/>
    </row>
    <row r="53720" spans="2:8" x14ac:dyDescent="0.2">
      <c r="B53720" s="12"/>
      <c r="H53720" s="15"/>
    </row>
    <row r="53721" spans="2:8" x14ac:dyDescent="0.2">
      <c r="B53721" s="12"/>
      <c r="H53721" s="15"/>
    </row>
    <row r="53722" spans="2:8" x14ac:dyDescent="0.2">
      <c r="B53722" s="12"/>
      <c r="H53722" s="15"/>
    </row>
    <row r="53723" spans="2:8" x14ac:dyDescent="0.2">
      <c r="B53723" s="12"/>
      <c r="H53723" s="15"/>
    </row>
    <row r="53724" spans="2:8" x14ac:dyDescent="0.2">
      <c r="B53724" s="12"/>
      <c r="H53724" s="15"/>
    </row>
    <row r="53725" spans="2:8" x14ac:dyDescent="0.2">
      <c r="B53725" s="12"/>
      <c r="H53725" s="15"/>
    </row>
    <row r="53726" spans="2:8" x14ac:dyDescent="0.2">
      <c r="B53726" s="12"/>
      <c r="H53726" s="15"/>
    </row>
    <row r="53727" spans="2:8" x14ac:dyDescent="0.2">
      <c r="B53727" s="12"/>
      <c r="H53727" s="15"/>
    </row>
    <row r="53728" spans="2:8" x14ac:dyDescent="0.2">
      <c r="B53728" s="12"/>
      <c r="H53728" s="15"/>
    </row>
    <row r="53729" spans="2:8" x14ac:dyDescent="0.2">
      <c r="B53729" s="12"/>
      <c r="H53729" s="15"/>
    </row>
    <row r="53730" spans="2:8" x14ac:dyDescent="0.2">
      <c r="B53730" s="12"/>
      <c r="H53730" s="15"/>
    </row>
    <row r="53731" spans="2:8" x14ac:dyDescent="0.2">
      <c r="B53731" s="12"/>
      <c r="H53731" s="15"/>
    </row>
    <row r="53732" spans="2:8" x14ac:dyDescent="0.2">
      <c r="B53732" s="12"/>
      <c r="H53732" s="15"/>
    </row>
    <row r="53733" spans="2:8" x14ac:dyDescent="0.2">
      <c r="B53733" s="12"/>
      <c r="H53733" s="15"/>
    </row>
    <row r="53734" spans="2:8" x14ac:dyDescent="0.2">
      <c r="B53734" s="12"/>
      <c r="H53734" s="15"/>
    </row>
    <row r="53735" spans="2:8" x14ac:dyDescent="0.2">
      <c r="B53735" s="12"/>
      <c r="H53735" s="15"/>
    </row>
    <row r="53736" spans="2:8" x14ac:dyDescent="0.2">
      <c r="B53736" s="12"/>
      <c r="H53736" s="15"/>
    </row>
    <row r="53737" spans="2:8" x14ac:dyDescent="0.2">
      <c r="B53737" s="12"/>
      <c r="H53737" s="15"/>
    </row>
    <row r="53738" spans="2:8" x14ac:dyDescent="0.2">
      <c r="B53738" s="12"/>
      <c r="H53738" s="15"/>
    </row>
    <row r="53739" spans="2:8" x14ac:dyDescent="0.2">
      <c r="B53739" s="12"/>
      <c r="H53739" s="15"/>
    </row>
    <row r="53740" spans="2:8" x14ac:dyDescent="0.2">
      <c r="B53740" s="12"/>
      <c r="H53740" s="15"/>
    </row>
    <row r="53741" spans="2:8" x14ac:dyDescent="0.2">
      <c r="B53741" s="12"/>
      <c r="H53741" s="15"/>
    </row>
    <row r="53742" spans="2:8" x14ac:dyDescent="0.2">
      <c r="B53742" s="12"/>
      <c r="H53742" s="15"/>
    </row>
    <row r="53743" spans="2:8" x14ac:dyDescent="0.2">
      <c r="B53743" s="12"/>
      <c r="H53743" s="15"/>
    </row>
    <row r="53744" spans="2:8" x14ac:dyDescent="0.2">
      <c r="B53744" s="12"/>
      <c r="H53744" s="15"/>
    </row>
    <row r="53745" spans="2:8" x14ac:dyDescent="0.2">
      <c r="B53745" s="12"/>
      <c r="H53745" s="15"/>
    </row>
    <row r="53746" spans="2:8" x14ac:dyDescent="0.2">
      <c r="B53746" s="12"/>
      <c r="H53746" s="15"/>
    </row>
    <row r="53747" spans="2:8" x14ac:dyDescent="0.2">
      <c r="B53747" s="12"/>
      <c r="H53747" s="15"/>
    </row>
    <row r="53748" spans="2:8" x14ac:dyDescent="0.2">
      <c r="B53748" s="12"/>
      <c r="H53748" s="15"/>
    </row>
    <row r="53749" spans="2:8" x14ac:dyDescent="0.2">
      <c r="B53749" s="12"/>
      <c r="H53749" s="15"/>
    </row>
    <row r="53750" spans="2:8" x14ac:dyDescent="0.2">
      <c r="B53750" s="12"/>
      <c r="H53750" s="15"/>
    </row>
    <row r="53751" spans="2:8" x14ac:dyDescent="0.2">
      <c r="B53751" s="12"/>
      <c r="H53751" s="15"/>
    </row>
    <row r="53752" spans="2:8" x14ac:dyDescent="0.2">
      <c r="B53752" s="12"/>
      <c r="H53752" s="15"/>
    </row>
    <row r="53753" spans="2:8" x14ac:dyDescent="0.2">
      <c r="B53753" s="12"/>
      <c r="H53753" s="15"/>
    </row>
    <row r="53754" spans="2:8" x14ac:dyDescent="0.2">
      <c r="B53754" s="12"/>
      <c r="H53754" s="15"/>
    </row>
    <row r="53755" spans="2:8" x14ac:dyDescent="0.2">
      <c r="B53755" s="12"/>
      <c r="H53755" s="15"/>
    </row>
    <row r="53756" spans="2:8" x14ac:dyDescent="0.2">
      <c r="B53756" s="12"/>
      <c r="H53756" s="15"/>
    </row>
    <row r="53757" spans="2:8" x14ac:dyDescent="0.2">
      <c r="B53757" s="12"/>
      <c r="H53757" s="15"/>
    </row>
    <row r="53758" spans="2:8" x14ac:dyDescent="0.2">
      <c r="B53758" s="12"/>
      <c r="H53758" s="15"/>
    </row>
    <row r="53759" spans="2:8" x14ac:dyDescent="0.2">
      <c r="B53759" s="12"/>
      <c r="H53759" s="15"/>
    </row>
    <row r="53760" spans="2:8" x14ac:dyDescent="0.2">
      <c r="B53760" s="12"/>
      <c r="H53760" s="15"/>
    </row>
    <row r="53761" spans="2:8" x14ac:dyDescent="0.2">
      <c r="B53761" s="12"/>
      <c r="H53761" s="15"/>
    </row>
    <row r="53762" spans="2:8" x14ac:dyDescent="0.2">
      <c r="B53762" s="12"/>
      <c r="H53762" s="15"/>
    </row>
    <row r="53763" spans="2:8" x14ac:dyDescent="0.2">
      <c r="B53763" s="12"/>
      <c r="H53763" s="15"/>
    </row>
    <row r="53764" spans="2:8" x14ac:dyDescent="0.2">
      <c r="B53764" s="12"/>
      <c r="H53764" s="15"/>
    </row>
    <row r="53765" spans="2:8" x14ac:dyDescent="0.2">
      <c r="B53765" s="12"/>
      <c r="H53765" s="15"/>
    </row>
    <row r="53766" spans="2:8" x14ac:dyDescent="0.2">
      <c r="B53766" s="12"/>
      <c r="H53766" s="15"/>
    </row>
    <row r="53767" spans="2:8" x14ac:dyDescent="0.2">
      <c r="B53767" s="12"/>
      <c r="H53767" s="15"/>
    </row>
    <row r="53768" spans="2:8" x14ac:dyDescent="0.2">
      <c r="B53768" s="12"/>
      <c r="H53768" s="15"/>
    </row>
    <row r="53769" spans="2:8" x14ac:dyDescent="0.2">
      <c r="B53769" s="12"/>
      <c r="H53769" s="15"/>
    </row>
    <row r="53770" spans="2:8" x14ac:dyDescent="0.2">
      <c r="B53770" s="12"/>
      <c r="H53770" s="15"/>
    </row>
    <row r="53771" spans="2:8" x14ac:dyDescent="0.2">
      <c r="B53771" s="12"/>
      <c r="H53771" s="15"/>
    </row>
    <row r="53772" spans="2:8" x14ac:dyDescent="0.2">
      <c r="B53772" s="12"/>
      <c r="H53772" s="15"/>
    </row>
    <row r="53773" spans="2:8" x14ac:dyDescent="0.2">
      <c r="B53773" s="12"/>
      <c r="H53773" s="15"/>
    </row>
    <row r="53774" spans="2:8" x14ac:dyDescent="0.2">
      <c r="B53774" s="12"/>
      <c r="H53774" s="15"/>
    </row>
    <row r="53775" spans="2:8" x14ac:dyDescent="0.2">
      <c r="B53775" s="12"/>
      <c r="H53775" s="15"/>
    </row>
    <row r="53776" spans="2:8" x14ac:dyDescent="0.2">
      <c r="B53776" s="12"/>
      <c r="H53776" s="15"/>
    </row>
    <row r="53777" spans="2:8" x14ac:dyDescent="0.2">
      <c r="B53777" s="12"/>
      <c r="H53777" s="15"/>
    </row>
    <row r="53778" spans="2:8" x14ac:dyDescent="0.2">
      <c r="B53778" s="12"/>
      <c r="H53778" s="15"/>
    </row>
    <row r="53779" spans="2:8" x14ac:dyDescent="0.2">
      <c r="B53779" s="12"/>
      <c r="H53779" s="15"/>
    </row>
    <row r="53780" spans="2:8" x14ac:dyDescent="0.2">
      <c r="B53780" s="12"/>
      <c r="H53780" s="15"/>
    </row>
    <row r="53781" spans="2:8" x14ac:dyDescent="0.2">
      <c r="B53781" s="12"/>
      <c r="H53781" s="15"/>
    </row>
    <row r="53782" spans="2:8" x14ac:dyDescent="0.2">
      <c r="B53782" s="12"/>
      <c r="H53782" s="15"/>
    </row>
    <row r="53783" spans="2:8" x14ac:dyDescent="0.2">
      <c r="B53783" s="12"/>
      <c r="H53783" s="15"/>
    </row>
    <row r="53784" spans="2:8" x14ac:dyDescent="0.2">
      <c r="B53784" s="12"/>
      <c r="H53784" s="15"/>
    </row>
    <row r="53785" spans="2:8" x14ac:dyDescent="0.2">
      <c r="B53785" s="12"/>
      <c r="H53785" s="15"/>
    </row>
    <row r="53786" spans="2:8" x14ac:dyDescent="0.2">
      <c r="B53786" s="12"/>
      <c r="H53786" s="15"/>
    </row>
    <row r="53787" spans="2:8" x14ac:dyDescent="0.2">
      <c r="B53787" s="12"/>
      <c r="H53787" s="15"/>
    </row>
    <row r="53788" spans="2:8" x14ac:dyDescent="0.2">
      <c r="B53788" s="12"/>
      <c r="H53788" s="15"/>
    </row>
    <row r="53789" spans="2:8" x14ac:dyDescent="0.2">
      <c r="B53789" s="12"/>
      <c r="H53789" s="15"/>
    </row>
    <row r="53790" spans="2:8" x14ac:dyDescent="0.2">
      <c r="B53790" s="12"/>
      <c r="H53790" s="15"/>
    </row>
    <row r="53791" spans="2:8" x14ac:dyDescent="0.2">
      <c r="B53791" s="12"/>
      <c r="H53791" s="15"/>
    </row>
    <row r="53792" spans="2:8" x14ac:dyDescent="0.2">
      <c r="B53792" s="12"/>
      <c r="H53792" s="15"/>
    </row>
    <row r="53793" spans="2:8" x14ac:dyDescent="0.2">
      <c r="B53793" s="12"/>
      <c r="H53793" s="15"/>
    </row>
    <row r="53794" spans="2:8" x14ac:dyDescent="0.2">
      <c r="B53794" s="12"/>
      <c r="H53794" s="15"/>
    </row>
    <row r="53795" spans="2:8" x14ac:dyDescent="0.2">
      <c r="B53795" s="12"/>
      <c r="H53795" s="15"/>
    </row>
    <row r="53796" spans="2:8" x14ac:dyDescent="0.2">
      <c r="B53796" s="12"/>
      <c r="H53796" s="15"/>
    </row>
    <row r="53797" spans="2:8" x14ac:dyDescent="0.2">
      <c r="B53797" s="12"/>
      <c r="H53797" s="15"/>
    </row>
    <row r="53798" spans="2:8" x14ac:dyDescent="0.2">
      <c r="B53798" s="12"/>
      <c r="H53798" s="15"/>
    </row>
    <row r="53799" spans="2:8" x14ac:dyDescent="0.2">
      <c r="B53799" s="12"/>
      <c r="H53799" s="15"/>
    </row>
    <row r="53800" spans="2:8" x14ac:dyDescent="0.2">
      <c r="B53800" s="12"/>
      <c r="H53800" s="15"/>
    </row>
    <row r="53801" spans="2:8" x14ac:dyDescent="0.2">
      <c r="B53801" s="12"/>
      <c r="H53801" s="15"/>
    </row>
    <row r="53802" spans="2:8" x14ac:dyDescent="0.2">
      <c r="B53802" s="12"/>
      <c r="H53802" s="15"/>
    </row>
    <row r="53803" spans="2:8" x14ac:dyDescent="0.2">
      <c r="B53803" s="12"/>
      <c r="H53803" s="15"/>
    </row>
    <row r="53804" spans="2:8" x14ac:dyDescent="0.2">
      <c r="B53804" s="12"/>
      <c r="H53804" s="15"/>
    </row>
    <row r="53805" spans="2:8" x14ac:dyDescent="0.2">
      <c r="B53805" s="12"/>
      <c r="H53805" s="15"/>
    </row>
    <row r="53806" spans="2:8" x14ac:dyDescent="0.2">
      <c r="B53806" s="12"/>
      <c r="H53806" s="15"/>
    </row>
    <row r="53807" spans="2:8" x14ac:dyDescent="0.2">
      <c r="B53807" s="12"/>
      <c r="H53807" s="15"/>
    </row>
    <row r="53808" spans="2:8" x14ac:dyDescent="0.2">
      <c r="B53808" s="12"/>
      <c r="H53808" s="15"/>
    </row>
    <row r="53809" spans="2:8" x14ac:dyDescent="0.2">
      <c r="B53809" s="12"/>
      <c r="H53809" s="15"/>
    </row>
    <row r="53810" spans="2:8" x14ac:dyDescent="0.2">
      <c r="B53810" s="12"/>
      <c r="H53810" s="15"/>
    </row>
    <row r="53811" spans="2:8" x14ac:dyDescent="0.2">
      <c r="B53811" s="12"/>
      <c r="H53811" s="15"/>
    </row>
    <row r="53812" spans="2:8" x14ac:dyDescent="0.2">
      <c r="B53812" s="12"/>
      <c r="H53812" s="15"/>
    </row>
    <row r="53813" spans="2:8" x14ac:dyDescent="0.2">
      <c r="B53813" s="12"/>
      <c r="H53813" s="15"/>
    </row>
    <row r="53814" spans="2:8" x14ac:dyDescent="0.2">
      <c r="B53814" s="12"/>
      <c r="H53814" s="15"/>
    </row>
    <row r="53815" spans="2:8" x14ac:dyDescent="0.2">
      <c r="B53815" s="12"/>
      <c r="H53815" s="15"/>
    </row>
    <row r="53816" spans="2:8" x14ac:dyDescent="0.2">
      <c r="B53816" s="12"/>
      <c r="H53816" s="15"/>
    </row>
    <row r="53817" spans="2:8" x14ac:dyDescent="0.2">
      <c r="B53817" s="12"/>
      <c r="H53817" s="15"/>
    </row>
    <row r="53818" spans="2:8" x14ac:dyDescent="0.2">
      <c r="B53818" s="12"/>
      <c r="H53818" s="15"/>
    </row>
    <row r="53819" spans="2:8" x14ac:dyDescent="0.2">
      <c r="B53819" s="12"/>
      <c r="H53819" s="15"/>
    </row>
    <row r="53820" spans="2:8" x14ac:dyDescent="0.2">
      <c r="B53820" s="12"/>
      <c r="H53820" s="15"/>
    </row>
    <row r="53821" spans="2:8" x14ac:dyDescent="0.2">
      <c r="B53821" s="12"/>
      <c r="H53821" s="15"/>
    </row>
    <row r="53822" spans="2:8" x14ac:dyDescent="0.2">
      <c r="B53822" s="12"/>
      <c r="H53822" s="15"/>
    </row>
    <row r="53823" spans="2:8" x14ac:dyDescent="0.2">
      <c r="B53823" s="12"/>
      <c r="H53823" s="15"/>
    </row>
    <row r="53824" spans="2:8" x14ac:dyDescent="0.2">
      <c r="B53824" s="12"/>
      <c r="H53824" s="15"/>
    </row>
    <row r="53825" spans="2:8" x14ac:dyDescent="0.2">
      <c r="B53825" s="12"/>
      <c r="H53825" s="15"/>
    </row>
    <row r="53826" spans="2:8" x14ac:dyDescent="0.2">
      <c r="B53826" s="12"/>
      <c r="H53826" s="15"/>
    </row>
    <row r="53827" spans="2:8" x14ac:dyDescent="0.2">
      <c r="B53827" s="12"/>
      <c r="H53827" s="15"/>
    </row>
    <row r="53828" spans="2:8" x14ac:dyDescent="0.2">
      <c r="B53828" s="12"/>
      <c r="H53828" s="15"/>
    </row>
    <row r="53829" spans="2:8" x14ac:dyDescent="0.2">
      <c r="B53829" s="12"/>
      <c r="H53829" s="15"/>
    </row>
    <row r="53830" spans="2:8" x14ac:dyDescent="0.2">
      <c r="B53830" s="12"/>
      <c r="H53830" s="15"/>
    </row>
    <row r="53831" spans="2:8" x14ac:dyDescent="0.2">
      <c r="B53831" s="12"/>
      <c r="H53831" s="15"/>
    </row>
    <row r="53832" spans="2:8" x14ac:dyDescent="0.2">
      <c r="B53832" s="12"/>
      <c r="H53832" s="15"/>
    </row>
    <row r="53833" spans="2:8" x14ac:dyDescent="0.2">
      <c r="B53833" s="12"/>
      <c r="H53833" s="15"/>
    </row>
    <row r="53834" spans="2:8" x14ac:dyDescent="0.2">
      <c r="B53834" s="12"/>
      <c r="H53834" s="15"/>
    </row>
    <row r="53835" spans="2:8" x14ac:dyDescent="0.2">
      <c r="B53835" s="12"/>
      <c r="H53835" s="15"/>
    </row>
    <row r="53836" spans="2:8" x14ac:dyDescent="0.2">
      <c r="B53836" s="12"/>
      <c r="H53836" s="15"/>
    </row>
    <row r="53837" spans="2:8" x14ac:dyDescent="0.2">
      <c r="B53837" s="12"/>
      <c r="H53837" s="15"/>
    </row>
    <row r="53838" spans="2:8" x14ac:dyDescent="0.2">
      <c r="B53838" s="12"/>
      <c r="H53838" s="15"/>
    </row>
    <row r="53839" spans="2:8" x14ac:dyDescent="0.2">
      <c r="B53839" s="12"/>
      <c r="H53839" s="15"/>
    </row>
    <row r="53840" spans="2:8" x14ac:dyDescent="0.2">
      <c r="B53840" s="12"/>
      <c r="H53840" s="15"/>
    </row>
    <row r="53841" spans="2:8" x14ac:dyDescent="0.2">
      <c r="B53841" s="12"/>
      <c r="H53841" s="15"/>
    </row>
    <row r="53842" spans="2:8" x14ac:dyDescent="0.2">
      <c r="B53842" s="12"/>
      <c r="H53842" s="15"/>
    </row>
    <row r="53843" spans="2:8" x14ac:dyDescent="0.2">
      <c r="B53843" s="12"/>
      <c r="H53843" s="15"/>
    </row>
    <row r="53844" spans="2:8" x14ac:dyDescent="0.2">
      <c r="B53844" s="12"/>
      <c r="H53844" s="15"/>
    </row>
    <row r="53845" spans="2:8" x14ac:dyDescent="0.2">
      <c r="B53845" s="12"/>
      <c r="H53845" s="15"/>
    </row>
    <row r="53846" spans="2:8" x14ac:dyDescent="0.2">
      <c r="B53846" s="12"/>
      <c r="H53846" s="15"/>
    </row>
    <row r="53847" spans="2:8" x14ac:dyDescent="0.2">
      <c r="B53847" s="12"/>
      <c r="H53847" s="15"/>
    </row>
    <row r="53848" spans="2:8" x14ac:dyDescent="0.2">
      <c r="B53848" s="12"/>
      <c r="H53848" s="15"/>
    </row>
    <row r="53849" spans="2:8" x14ac:dyDescent="0.2">
      <c r="B53849" s="12"/>
      <c r="H53849" s="15"/>
    </row>
    <row r="53850" spans="2:8" x14ac:dyDescent="0.2">
      <c r="B53850" s="12"/>
      <c r="H53850" s="15"/>
    </row>
    <row r="53851" spans="2:8" x14ac:dyDescent="0.2">
      <c r="B53851" s="12"/>
      <c r="H53851" s="15"/>
    </row>
    <row r="53852" spans="2:8" x14ac:dyDescent="0.2">
      <c r="B53852" s="12"/>
      <c r="H53852" s="15"/>
    </row>
    <row r="53853" spans="2:8" x14ac:dyDescent="0.2">
      <c r="B53853" s="12"/>
      <c r="H53853" s="15"/>
    </row>
    <row r="53854" spans="2:8" x14ac:dyDescent="0.2">
      <c r="B53854" s="12"/>
      <c r="H53854" s="15"/>
    </row>
    <row r="53855" spans="2:8" x14ac:dyDescent="0.2">
      <c r="B53855" s="12"/>
      <c r="H53855" s="15"/>
    </row>
    <row r="53856" spans="2:8" x14ac:dyDescent="0.2">
      <c r="B53856" s="12"/>
      <c r="H53856" s="15"/>
    </row>
    <row r="53857" spans="2:8" x14ac:dyDescent="0.2">
      <c r="B53857" s="12"/>
      <c r="H53857" s="15"/>
    </row>
    <row r="53858" spans="2:8" x14ac:dyDescent="0.2">
      <c r="B53858" s="12"/>
      <c r="H53858" s="15"/>
    </row>
    <row r="53859" spans="2:8" x14ac:dyDescent="0.2">
      <c r="B53859" s="12"/>
      <c r="H53859" s="15"/>
    </row>
    <row r="53860" spans="2:8" x14ac:dyDescent="0.2">
      <c r="B53860" s="12"/>
      <c r="H53860" s="15"/>
    </row>
    <row r="53861" spans="2:8" x14ac:dyDescent="0.2">
      <c r="B53861" s="12"/>
      <c r="H53861" s="15"/>
    </row>
    <row r="53862" spans="2:8" x14ac:dyDescent="0.2">
      <c r="B53862" s="12"/>
      <c r="H53862" s="15"/>
    </row>
    <row r="53863" spans="2:8" x14ac:dyDescent="0.2">
      <c r="B53863" s="12"/>
      <c r="H53863" s="15"/>
    </row>
    <row r="53864" spans="2:8" x14ac:dyDescent="0.2">
      <c r="B53864" s="12"/>
      <c r="H53864" s="15"/>
    </row>
    <row r="53865" spans="2:8" x14ac:dyDescent="0.2">
      <c r="B53865" s="12"/>
      <c r="H53865" s="15"/>
    </row>
    <row r="53866" spans="2:8" x14ac:dyDescent="0.2">
      <c r="B53866" s="12"/>
      <c r="H53866" s="15"/>
    </row>
    <row r="53867" spans="2:8" x14ac:dyDescent="0.2">
      <c r="B53867" s="12"/>
      <c r="H53867" s="15"/>
    </row>
    <row r="53868" spans="2:8" x14ac:dyDescent="0.2">
      <c r="B53868" s="12"/>
      <c r="H53868" s="15"/>
    </row>
    <row r="53869" spans="2:8" x14ac:dyDescent="0.2">
      <c r="B53869" s="12"/>
      <c r="H53869" s="15"/>
    </row>
    <row r="53870" spans="2:8" x14ac:dyDescent="0.2">
      <c r="B53870" s="12"/>
      <c r="H53870" s="15"/>
    </row>
    <row r="53871" spans="2:8" x14ac:dyDescent="0.2">
      <c r="B53871" s="12"/>
      <c r="H53871" s="15"/>
    </row>
    <row r="53872" spans="2:8" x14ac:dyDescent="0.2">
      <c r="B53872" s="12"/>
      <c r="H53872" s="15"/>
    </row>
    <row r="53873" spans="2:8" x14ac:dyDescent="0.2">
      <c r="B53873" s="12"/>
      <c r="H53873" s="15"/>
    </row>
    <row r="53874" spans="2:8" x14ac:dyDescent="0.2">
      <c r="B53874" s="12"/>
      <c r="H53874" s="15"/>
    </row>
    <row r="53875" spans="2:8" x14ac:dyDescent="0.2">
      <c r="B53875" s="12"/>
      <c r="H53875" s="15"/>
    </row>
    <row r="53876" spans="2:8" x14ac:dyDescent="0.2">
      <c r="B53876" s="12"/>
      <c r="H53876" s="15"/>
    </row>
    <row r="53877" spans="2:8" x14ac:dyDescent="0.2">
      <c r="B53877" s="12"/>
      <c r="H53877" s="15"/>
    </row>
    <row r="53878" spans="2:8" x14ac:dyDescent="0.2">
      <c r="B53878" s="12"/>
      <c r="H53878" s="15"/>
    </row>
    <row r="53879" spans="2:8" x14ac:dyDescent="0.2">
      <c r="B53879" s="12"/>
      <c r="H53879" s="15"/>
    </row>
    <row r="53880" spans="2:8" x14ac:dyDescent="0.2">
      <c r="B53880" s="12"/>
      <c r="H53880" s="15"/>
    </row>
    <row r="53881" spans="2:8" x14ac:dyDescent="0.2">
      <c r="B53881" s="12"/>
      <c r="H53881" s="15"/>
    </row>
    <row r="53882" spans="2:8" x14ac:dyDescent="0.2">
      <c r="B53882" s="12"/>
      <c r="H53882" s="15"/>
    </row>
    <row r="53883" spans="2:8" x14ac:dyDescent="0.2">
      <c r="B53883" s="12"/>
      <c r="H53883" s="15"/>
    </row>
    <row r="53884" spans="2:8" x14ac:dyDescent="0.2">
      <c r="B53884" s="12"/>
      <c r="H53884" s="15"/>
    </row>
    <row r="53885" spans="2:8" x14ac:dyDescent="0.2">
      <c r="B53885" s="12"/>
      <c r="H53885" s="15"/>
    </row>
    <row r="53886" spans="2:8" x14ac:dyDescent="0.2">
      <c r="B53886" s="12"/>
      <c r="H53886" s="15"/>
    </row>
    <row r="53887" spans="2:8" x14ac:dyDescent="0.2">
      <c r="B53887" s="12"/>
      <c r="H53887" s="15"/>
    </row>
    <row r="53888" spans="2:8" x14ac:dyDescent="0.2">
      <c r="B53888" s="12"/>
      <c r="H53888" s="15"/>
    </row>
    <row r="53889" spans="2:8" x14ac:dyDescent="0.2">
      <c r="B53889" s="12"/>
      <c r="H53889" s="15"/>
    </row>
    <row r="53890" spans="2:8" x14ac:dyDescent="0.2">
      <c r="B53890" s="12"/>
      <c r="H53890" s="15"/>
    </row>
    <row r="53891" spans="2:8" x14ac:dyDescent="0.2">
      <c r="B53891" s="12"/>
      <c r="H53891" s="15"/>
    </row>
    <row r="53892" spans="2:8" x14ac:dyDescent="0.2">
      <c r="B53892" s="12"/>
      <c r="H53892" s="15"/>
    </row>
    <row r="53893" spans="2:8" x14ac:dyDescent="0.2">
      <c r="B53893" s="12"/>
      <c r="H53893" s="15"/>
    </row>
    <row r="53894" spans="2:8" x14ac:dyDescent="0.2">
      <c r="B53894" s="12"/>
      <c r="H53894" s="15"/>
    </row>
    <row r="53895" spans="2:8" x14ac:dyDescent="0.2">
      <c r="B53895" s="12"/>
      <c r="H53895" s="15"/>
    </row>
    <row r="53896" spans="2:8" x14ac:dyDescent="0.2">
      <c r="B53896" s="12"/>
      <c r="H53896" s="15"/>
    </row>
    <row r="53897" spans="2:8" x14ac:dyDescent="0.2">
      <c r="B53897" s="12"/>
      <c r="H53897" s="15"/>
    </row>
    <row r="53898" spans="2:8" x14ac:dyDescent="0.2">
      <c r="B53898" s="12"/>
      <c r="H53898" s="15"/>
    </row>
    <row r="53899" spans="2:8" x14ac:dyDescent="0.2">
      <c r="B53899" s="12"/>
      <c r="H53899" s="15"/>
    </row>
    <row r="53900" spans="2:8" x14ac:dyDescent="0.2">
      <c r="B53900" s="12"/>
      <c r="H53900" s="15"/>
    </row>
    <row r="53901" spans="2:8" x14ac:dyDescent="0.2">
      <c r="B53901" s="12"/>
      <c r="H53901" s="15"/>
    </row>
    <row r="53902" spans="2:8" x14ac:dyDescent="0.2">
      <c r="B53902" s="12"/>
      <c r="H53902" s="15"/>
    </row>
    <row r="53903" spans="2:8" x14ac:dyDescent="0.2">
      <c r="B53903" s="12"/>
      <c r="H53903" s="15"/>
    </row>
    <row r="53904" spans="2:8" x14ac:dyDescent="0.2">
      <c r="B53904" s="12"/>
      <c r="H53904" s="15"/>
    </row>
    <row r="53905" spans="2:8" x14ac:dyDescent="0.2">
      <c r="B53905" s="12"/>
      <c r="H53905" s="15"/>
    </row>
    <row r="53906" spans="2:8" x14ac:dyDescent="0.2">
      <c r="B53906" s="12"/>
      <c r="H53906" s="15"/>
    </row>
    <row r="53907" spans="2:8" x14ac:dyDescent="0.2">
      <c r="B53907" s="12"/>
      <c r="H53907" s="15"/>
    </row>
    <row r="53908" spans="2:8" x14ac:dyDescent="0.2">
      <c r="B53908" s="12"/>
      <c r="H53908" s="15"/>
    </row>
    <row r="53909" spans="2:8" x14ac:dyDescent="0.2">
      <c r="B53909" s="12"/>
      <c r="H53909" s="15"/>
    </row>
    <row r="53910" spans="2:8" x14ac:dyDescent="0.2">
      <c r="B53910" s="12"/>
      <c r="H53910" s="15"/>
    </row>
    <row r="53911" spans="2:8" x14ac:dyDescent="0.2">
      <c r="B53911" s="12"/>
      <c r="H53911" s="15"/>
    </row>
    <row r="53912" spans="2:8" x14ac:dyDescent="0.2">
      <c r="B53912" s="12"/>
      <c r="H53912" s="15"/>
    </row>
    <row r="53913" spans="2:8" x14ac:dyDescent="0.2">
      <c r="B53913" s="12"/>
      <c r="H53913" s="15"/>
    </row>
    <row r="53914" spans="2:8" x14ac:dyDescent="0.2">
      <c r="B53914" s="12"/>
      <c r="H53914" s="15"/>
    </row>
    <row r="53915" spans="2:8" x14ac:dyDescent="0.2">
      <c r="B53915" s="12"/>
      <c r="H53915" s="15"/>
    </row>
    <row r="53916" spans="2:8" x14ac:dyDescent="0.2">
      <c r="B53916" s="12"/>
      <c r="H53916" s="15"/>
    </row>
    <row r="53917" spans="2:8" x14ac:dyDescent="0.2">
      <c r="B53917" s="12"/>
      <c r="H53917" s="15"/>
    </row>
    <row r="53918" spans="2:8" x14ac:dyDescent="0.2">
      <c r="B53918" s="12"/>
      <c r="H53918" s="15"/>
    </row>
    <row r="53919" spans="2:8" x14ac:dyDescent="0.2">
      <c r="B53919" s="12"/>
      <c r="H53919" s="15"/>
    </row>
    <row r="53920" spans="2:8" x14ac:dyDescent="0.2">
      <c r="B53920" s="12"/>
      <c r="H53920" s="15"/>
    </row>
    <row r="53921" spans="2:8" x14ac:dyDescent="0.2">
      <c r="B53921" s="12"/>
      <c r="H53921" s="15"/>
    </row>
    <row r="53922" spans="2:8" x14ac:dyDescent="0.2">
      <c r="B53922" s="12"/>
      <c r="H53922" s="15"/>
    </row>
    <row r="53923" spans="2:8" x14ac:dyDescent="0.2">
      <c r="B53923" s="12"/>
      <c r="H53923" s="15"/>
    </row>
    <row r="53924" spans="2:8" x14ac:dyDescent="0.2">
      <c r="B53924" s="12"/>
      <c r="H53924" s="15"/>
    </row>
    <row r="53925" spans="2:8" x14ac:dyDescent="0.2">
      <c r="B53925" s="12"/>
      <c r="H53925" s="15"/>
    </row>
    <row r="53926" spans="2:8" x14ac:dyDescent="0.2">
      <c r="B53926" s="12"/>
      <c r="H53926" s="15"/>
    </row>
    <row r="53927" spans="2:8" x14ac:dyDescent="0.2">
      <c r="B53927" s="12"/>
      <c r="H53927" s="15"/>
    </row>
    <row r="53928" spans="2:8" x14ac:dyDescent="0.2">
      <c r="B53928" s="12"/>
      <c r="H53928" s="15"/>
    </row>
    <row r="53929" spans="2:8" x14ac:dyDescent="0.2">
      <c r="B53929" s="12"/>
      <c r="H53929" s="15"/>
    </row>
    <row r="53930" spans="2:8" x14ac:dyDescent="0.2">
      <c r="B53930" s="12"/>
      <c r="H53930" s="15"/>
    </row>
    <row r="53931" spans="2:8" x14ac:dyDescent="0.2">
      <c r="B53931" s="12"/>
      <c r="H53931" s="15"/>
    </row>
    <row r="53932" spans="2:8" x14ac:dyDescent="0.2">
      <c r="B53932" s="12"/>
      <c r="H53932" s="15"/>
    </row>
    <row r="53933" spans="2:8" x14ac:dyDescent="0.2">
      <c r="B53933" s="12"/>
      <c r="H53933" s="15"/>
    </row>
    <row r="53934" spans="2:8" x14ac:dyDescent="0.2">
      <c r="B53934" s="12"/>
      <c r="H53934" s="15"/>
    </row>
    <row r="53935" spans="2:8" x14ac:dyDescent="0.2">
      <c r="B53935" s="12"/>
      <c r="H53935" s="15"/>
    </row>
    <row r="53936" spans="2:8" x14ac:dyDescent="0.2">
      <c r="B53936" s="12"/>
      <c r="H53936" s="15"/>
    </row>
    <row r="53937" spans="2:8" x14ac:dyDescent="0.2">
      <c r="B53937" s="12"/>
      <c r="H53937" s="15"/>
    </row>
    <row r="53938" spans="2:8" x14ac:dyDescent="0.2">
      <c r="B53938" s="12"/>
      <c r="H53938" s="15"/>
    </row>
    <row r="53939" spans="2:8" x14ac:dyDescent="0.2">
      <c r="B53939" s="12"/>
      <c r="H53939" s="15"/>
    </row>
    <row r="53940" spans="2:8" x14ac:dyDescent="0.2">
      <c r="B53940" s="12"/>
      <c r="H53940" s="15"/>
    </row>
    <row r="53941" spans="2:8" x14ac:dyDescent="0.2">
      <c r="B53941" s="12"/>
      <c r="H53941" s="15"/>
    </row>
    <row r="53942" spans="2:8" x14ac:dyDescent="0.2">
      <c r="B53942" s="12"/>
      <c r="H53942" s="15"/>
    </row>
    <row r="53943" spans="2:8" x14ac:dyDescent="0.2">
      <c r="B53943" s="12"/>
      <c r="H53943" s="15"/>
    </row>
    <row r="53944" spans="2:8" x14ac:dyDescent="0.2">
      <c r="B53944" s="12"/>
      <c r="H53944" s="15"/>
    </row>
    <row r="53945" spans="2:8" x14ac:dyDescent="0.2">
      <c r="B53945" s="12"/>
      <c r="H53945" s="15"/>
    </row>
    <row r="53946" spans="2:8" x14ac:dyDescent="0.2">
      <c r="B53946" s="12"/>
      <c r="H53946" s="15"/>
    </row>
    <row r="53947" spans="2:8" x14ac:dyDescent="0.2">
      <c r="B53947" s="12"/>
      <c r="H53947" s="15"/>
    </row>
    <row r="53948" spans="2:8" x14ac:dyDescent="0.2">
      <c r="B53948" s="12"/>
      <c r="H53948" s="15"/>
    </row>
    <row r="53949" spans="2:8" x14ac:dyDescent="0.2">
      <c r="B53949" s="12"/>
      <c r="H53949" s="15"/>
    </row>
    <row r="53950" spans="2:8" x14ac:dyDescent="0.2">
      <c r="B53950" s="12"/>
      <c r="H53950" s="15"/>
    </row>
    <row r="53951" spans="2:8" x14ac:dyDescent="0.2">
      <c r="B53951" s="12"/>
      <c r="H53951" s="15"/>
    </row>
    <row r="53952" spans="2:8" x14ac:dyDescent="0.2">
      <c r="B53952" s="12"/>
      <c r="H53952" s="15"/>
    </row>
    <row r="53953" spans="2:8" x14ac:dyDescent="0.2">
      <c r="B53953" s="12"/>
      <c r="H53953" s="15"/>
    </row>
    <row r="53954" spans="2:8" x14ac:dyDescent="0.2">
      <c r="B53954" s="12"/>
      <c r="H53954" s="15"/>
    </row>
    <row r="53955" spans="2:8" x14ac:dyDescent="0.2">
      <c r="B53955" s="12"/>
      <c r="H53955" s="15"/>
    </row>
    <row r="53956" spans="2:8" x14ac:dyDescent="0.2">
      <c r="B53956" s="12"/>
      <c r="H53956" s="15"/>
    </row>
    <row r="53957" spans="2:8" x14ac:dyDescent="0.2">
      <c r="B53957" s="12"/>
      <c r="H53957" s="15"/>
    </row>
    <row r="53958" spans="2:8" x14ac:dyDescent="0.2">
      <c r="B53958" s="12"/>
      <c r="H53958" s="15"/>
    </row>
    <row r="53959" spans="2:8" x14ac:dyDescent="0.2">
      <c r="B53959" s="12"/>
      <c r="H53959" s="15"/>
    </row>
    <row r="53960" spans="2:8" x14ac:dyDescent="0.2">
      <c r="B53960" s="12"/>
      <c r="H53960" s="15"/>
    </row>
    <row r="53961" spans="2:8" x14ac:dyDescent="0.2">
      <c r="B53961" s="12"/>
      <c r="H53961" s="15"/>
    </row>
    <row r="53962" spans="2:8" x14ac:dyDescent="0.2">
      <c r="B53962" s="12"/>
      <c r="H53962" s="15"/>
    </row>
    <row r="53963" spans="2:8" x14ac:dyDescent="0.2">
      <c r="B53963" s="12"/>
      <c r="H53963" s="15"/>
    </row>
    <row r="53964" spans="2:8" x14ac:dyDescent="0.2">
      <c r="B53964" s="12"/>
      <c r="H53964" s="15"/>
    </row>
    <row r="53965" spans="2:8" x14ac:dyDescent="0.2">
      <c r="B53965" s="12"/>
      <c r="H53965" s="15"/>
    </row>
    <row r="53966" spans="2:8" x14ac:dyDescent="0.2">
      <c r="B53966" s="12"/>
      <c r="H53966" s="15"/>
    </row>
    <row r="53967" spans="2:8" x14ac:dyDescent="0.2">
      <c r="B53967" s="12"/>
      <c r="H53967" s="15"/>
    </row>
    <row r="53968" spans="2:8" x14ac:dyDescent="0.2">
      <c r="B53968" s="12"/>
      <c r="H53968" s="15"/>
    </row>
    <row r="53969" spans="2:8" x14ac:dyDescent="0.2">
      <c r="B53969" s="12"/>
      <c r="H53969" s="15"/>
    </row>
    <row r="53970" spans="2:8" x14ac:dyDescent="0.2">
      <c r="B53970" s="12"/>
      <c r="H53970" s="15"/>
    </row>
    <row r="53971" spans="2:8" x14ac:dyDescent="0.2">
      <c r="B53971" s="12"/>
      <c r="H53971" s="15"/>
    </row>
    <row r="53972" spans="2:8" x14ac:dyDescent="0.2">
      <c r="B53972" s="12"/>
      <c r="H53972" s="15"/>
    </row>
    <row r="53973" spans="2:8" x14ac:dyDescent="0.2">
      <c r="B53973" s="12"/>
      <c r="H53973" s="15"/>
    </row>
    <row r="53974" spans="2:8" x14ac:dyDescent="0.2">
      <c r="B53974" s="12"/>
      <c r="H53974" s="15"/>
    </row>
    <row r="53975" spans="2:8" x14ac:dyDescent="0.2">
      <c r="B53975" s="12"/>
      <c r="H53975" s="15"/>
    </row>
    <row r="53976" spans="2:8" x14ac:dyDescent="0.2">
      <c r="B53976" s="12"/>
      <c r="H53976" s="15"/>
    </row>
    <row r="53977" spans="2:8" x14ac:dyDescent="0.2">
      <c r="B53977" s="12"/>
      <c r="H53977" s="15"/>
    </row>
    <row r="53978" spans="2:8" x14ac:dyDescent="0.2">
      <c r="B53978" s="12"/>
      <c r="H53978" s="15"/>
    </row>
    <row r="53979" spans="2:8" x14ac:dyDescent="0.2">
      <c r="B53979" s="12"/>
      <c r="H53979" s="15"/>
    </row>
    <row r="53980" spans="2:8" x14ac:dyDescent="0.2">
      <c r="B53980" s="12"/>
      <c r="H53980" s="15"/>
    </row>
    <row r="53981" spans="2:8" x14ac:dyDescent="0.2">
      <c r="B53981" s="12"/>
      <c r="H53981" s="15"/>
    </row>
    <row r="53982" spans="2:8" x14ac:dyDescent="0.2">
      <c r="B53982" s="12"/>
      <c r="H53982" s="15"/>
    </row>
    <row r="53983" spans="2:8" x14ac:dyDescent="0.2">
      <c r="B53983" s="12"/>
      <c r="H53983" s="15"/>
    </row>
    <row r="53984" spans="2:8" x14ac:dyDescent="0.2">
      <c r="B53984" s="12"/>
      <c r="H53984" s="15"/>
    </row>
    <row r="53985" spans="2:8" x14ac:dyDescent="0.2">
      <c r="B53985" s="12"/>
      <c r="H53985" s="15"/>
    </row>
    <row r="53986" spans="2:8" x14ac:dyDescent="0.2">
      <c r="B53986" s="12"/>
      <c r="H53986" s="15"/>
    </row>
    <row r="53987" spans="2:8" x14ac:dyDescent="0.2">
      <c r="B53987" s="12"/>
      <c r="H53987" s="15"/>
    </row>
    <row r="53988" spans="2:8" x14ac:dyDescent="0.2">
      <c r="B53988" s="12"/>
      <c r="H53988" s="15"/>
    </row>
    <row r="53989" spans="2:8" x14ac:dyDescent="0.2">
      <c r="B53989" s="12"/>
      <c r="H53989" s="15"/>
    </row>
    <row r="53990" spans="2:8" x14ac:dyDescent="0.2">
      <c r="B53990" s="12"/>
      <c r="H53990" s="15"/>
    </row>
    <row r="53991" spans="2:8" x14ac:dyDescent="0.2">
      <c r="B53991" s="12"/>
      <c r="H53991" s="15"/>
    </row>
    <row r="53992" spans="2:8" x14ac:dyDescent="0.2">
      <c r="B53992" s="12"/>
      <c r="H53992" s="15"/>
    </row>
    <row r="53993" spans="2:8" x14ac:dyDescent="0.2">
      <c r="B53993" s="12"/>
      <c r="H53993" s="15"/>
    </row>
    <row r="53994" spans="2:8" x14ac:dyDescent="0.2">
      <c r="B53994" s="12"/>
      <c r="H53994" s="15"/>
    </row>
    <row r="53995" spans="2:8" x14ac:dyDescent="0.2">
      <c r="B53995" s="12"/>
      <c r="H53995" s="15"/>
    </row>
    <row r="53996" spans="2:8" x14ac:dyDescent="0.2">
      <c r="B53996" s="12"/>
      <c r="H53996" s="15"/>
    </row>
    <row r="53997" spans="2:8" x14ac:dyDescent="0.2">
      <c r="B53997" s="12"/>
      <c r="H53997" s="15"/>
    </row>
    <row r="53998" spans="2:8" x14ac:dyDescent="0.2">
      <c r="B53998" s="12"/>
      <c r="H53998" s="15"/>
    </row>
    <row r="53999" spans="2:8" x14ac:dyDescent="0.2">
      <c r="B53999" s="12"/>
      <c r="H53999" s="15"/>
    </row>
    <row r="54000" spans="2:8" x14ac:dyDescent="0.2">
      <c r="B54000" s="12"/>
      <c r="H54000" s="15"/>
    </row>
    <row r="54001" spans="2:8" x14ac:dyDescent="0.2">
      <c r="B54001" s="12"/>
      <c r="H54001" s="15"/>
    </row>
    <row r="54002" spans="2:8" x14ac:dyDescent="0.2">
      <c r="B54002" s="12"/>
      <c r="H54002" s="15"/>
    </row>
    <row r="54003" spans="2:8" x14ac:dyDescent="0.2">
      <c r="B54003" s="12"/>
      <c r="H54003" s="15"/>
    </row>
    <row r="54004" spans="2:8" x14ac:dyDescent="0.2">
      <c r="B54004" s="12"/>
      <c r="H54004" s="15"/>
    </row>
    <row r="54005" spans="2:8" x14ac:dyDescent="0.2">
      <c r="B54005" s="12"/>
      <c r="H54005" s="15"/>
    </row>
    <row r="54006" spans="2:8" x14ac:dyDescent="0.2">
      <c r="B54006" s="12"/>
      <c r="H54006" s="15"/>
    </row>
    <row r="54007" spans="2:8" x14ac:dyDescent="0.2">
      <c r="B54007" s="12"/>
      <c r="H54007" s="15"/>
    </row>
    <row r="54008" spans="2:8" x14ac:dyDescent="0.2">
      <c r="B54008" s="12"/>
      <c r="H54008" s="15"/>
    </row>
    <row r="54009" spans="2:8" x14ac:dyDescent="0.2">
      <c r="B54009" s="12"/>
      <c r="H54009" s="15"/>
    </row>
    <row r="54010" spans="2:8" x14ac:dyDescent="0.2">
      <c r="B54010" s="12"/>
      <c r="H54010" s="15"/>
    </row>
    <row r="54011" spans="2:8" x14ac:dyDescent="0.2">
      <c r="B54011" s="12"/>
      <c r="H54011" s="15"/>
    </row>
    <row r="54012" spans="2:8" x14ac:dyDescent="0.2">
      <c r="B54012" s="12"/>
      <c r="H54012" s="15"/>
    </row>
    <row r="54013" spans="2:8" x14ac:dyDescent="0.2">
      <c r="B54013" s="12"/>
      <c r="H54013" s="15"/>
    </row>
    <row r="54014" spans="2:8" x14ac:dyDescent="0.2">
      <c r="B54014" s="12"/>
      <c r="H54014" s="15"/>
    </row>
    <row r="54015" spans="2:8" x14ac:dyDescent="0.2">
      <c r="B54015" s="12"/>
      <c r="H54015" s="15"/>
    </row>
    <row r="54016" spans="2:8" x14ac:dyDescent="0.2">
      <c r="B54016" s="12"/>
      <c r="H54016" s="15"/>
    </row>
    <row r="54017" spans="2:8" x14ac:dyDescent="0.2">
      <c r="B54017" s="12"/>
      <c r="H54017" s="15"/>
    </row>
    <row r="54018" spans="2:8" x14ac:dyDescent="0.2">
      <c r="B54018" s="12"/>
      <c r="H54018" s="15"/>
    </row>
    <row r="54019" spans="2:8" x14ac:dyDescent="0.2">
      <c r="B54019" s="12"/>
      <c r="H54019" s="15"/>
    </row>
    <row r="54020" spans="2:8" x14ac:dyDescent="0.2">
      <c r="B54020" s="12"/>
      <c r="H54020" s="15"/>
    </row>
    <row r="54021" spans="2:8" x14ac:dyDescent="0.2">
      <c r="B54021" s="12"/>
      <c r="H54021" s="15"/>
    </row>
    <row r="54022" spans="2:8" x14ac:dyDescent="0.2">
      <c r="B54022" s="12"/>
      <c r="H54022" s="15"/>
    </row>
    <row r="54023" spans="2:8" x14ac:dyDescent="0.2">
      <c r="B54023" s="12"/>
      <c r="H54023" s="15"/>
    </row>
    <row r="54024" spans="2:8" x14ac:dyDescent="0.2">
      <c r="B54024" s="12"/>
      <c r="H54024" s="15"/>
    </row>
    <row r="54025" spans="2:8" x14ac:dyDescent="0.2">
      <c r="B54025" s="12"/>
      <c r="H54025" s="15"/>
    </row>
    <row r="54026" spans="2:8" x14ac:dyDescent="0.2">
      <c r="B54026" s="12"/>
      <c r="H54026" s="15"/>
    </row>
    <row r="54027" spans="2:8" x14ac:dyDescent="0.2">
      <c r="B54027" s="12"/>
      <c r="H54027" s="15"/>
    </row>
    <row r="54028" spans="2:8" x14ac:dyDescent="0.2">
      <c r="B54028" s="12"/>
      <c r="H54028" s="15"/>
    </row>
    <row r="54029" spans="2:8" x14ac:dyDescent="0.2">
      <c r="B54029" s="12"/>
      <c r="H54029" s="15"/>
    </row>
    <row r="54030" spans="2:8" x14ac:dyDescent="0.2">
      <c r="B54030" s="12"/>
      <c r="H54030" s="15"/>
    </row>
    <row r="54031" spans="2:8" x14ac:dyDescent="0.2">
      <c r="B54031" s="12"/>
      <c r="H54031" s="15"/>
    </row>
    <row r="54032" spans="2:8" x14ac:dyDescent="0.2">
      <c r="B54032" s="12"/>
      <c r="H54032" s="15"/>
    </row>
    <row r="54033" spans="2:8" x14ac:dyDescent="0.2">
      <c r="B54033" s="12"/>
      <c r="H54033" s="15"/>
    </row>
    <row r="54034" spans="2:8" x14ac:dyDescent="0.2">
      <c r="B54034" s="12"/>
      <c r="H54034" s="15"/>
    </row>
    <row r="54035" spans="2:8" x14ac:dyDescent="0.2">
      <c r="B54035" s="12"/>
      <c r="H54035" s="15"/>
    </row>
    <row r="54036" spans="2:8" x14ac:dyDescent="0.2">
      <c r="B54036" s="12"/>
      <c r="H54036" s="15"/>
    </row>
    <row r="54037" spans="2:8" x14ac:dyDescent="0.2">
      <c r="B54037" s="12"/>
      <c r="H54037" s="15"/>
    </row>
    <row r="54038" spans="2:8" x14ac:dyDescent="0.2">
      <c r="B54038" s="12"/>
      <c r="H54038" s="15"/>
    </row>
    <row r="54039" spans="2:8" x14ac:dyDescent="0.2">
      <c r="B54039" s="12"/>
      <c r="H54039" s="15"/>
    </row>
    <row r="54040" spans="2:8" x14ac:dyDescent="0.2">
      <c r="B54040" s="12"/>
      <c r="H54040" s="15"/>
    </row>
    <row r="54041" spans="2:8" x14ac:dyDescent="0.2">
      <c r="B54041" s="12"/>
      <c r="H54041" s="15"/>
    </row>
    <row r="54042" spans="2:8" x14ac:dyDescent="0.2">
      <c r="B54042" s="12"/>
      <c r="H54042" s="15"/>
    </row>
    <row r="54043" spans="2:8" x14ac:dyDescent="0.2">
      <c r="B54043" s="12"/>
      <c r="H54043" s="15"/>
    </row>
    <row r="54044" spans="2:8" x14ac:dyDescent="0.2">
      <c r="B54044" s="12"/>
      <c r="H54044" s="15"/>
    </row>
    <row r="54045" spans="2:8" x14ac:dyDescent="0.2">
      <c r="B54045" s="12"/>
      <c r="H54045" s="15"/>
    </row>
    <row r="54046" spans="2:8" x14ac:dyDescent="0.2">
      <c r="B54046" s="12"/>
      <c r="H54046" s="15"/>
    </row>
    <row r="54047" spans="2:8" x14ac:dyDescent="0.2">
      <c r="B54047" s="12"/>
      <c r="H54047" s="15"/>
    </row>
    <row r="54048" spans="2:8" x14ac:dyDescent="0.2">
      <c r="B54048" s="12"/>
      <c r="H54048" s="15"/>
    </row>
    <row r="54049" spans="2:8" x14ac:dyDescent="0.2">
      <c r="B54049" s="12"/>
      <c r="H54049" s="15"/>
    </row>
    <row r="54050" spans="2:8" x14ac:dyDescent="0.2">
      <c r="B54050" s="12"/>
      <c r="H54050" s="15"/>
    </row>
    <row r="54051" spans="2:8" x14ac:dyDescent="0.2">
      <c r="B54051" s="12"/>
      <c r="H54051" s="15"/>
    </row>
    <row r="54052" spans="2:8" x14ac:dyDescent="0.2">
      <c r="B54052" s="12"/>
      <c r="H54052" s="15"/>
    </row>
    <row r="54053" spans="2:8" x14ac:dyDescent="0.2">
      <c r="B54053" s="12"/>
      <c r="H54053" s="15"/>
    </row>
    <row r="54054" spans="2:8" x14ac:dyDescent="0.2">
      <c r="B54054" s="12"/>
      <c r="H54054" s="15"/>
    </row>
    <row r="54055" spans="2:8" x14ac:dyDescent="0.2">
      <c r="B54055" s="12"/>
      <c r="H54055" s="15"/>
    </row>
    <row r="54056" spans="2:8" x14ac:dyDescent="0.2">
      <c r="B54056" s="12"/>
      <c r="H54056" s="15"/>
    </row>
    <row r="54057" spans="2:8" x14ac:dyDescent="0.2">
      <c r="B54057" s="12"/>
      <c r="H54057" s="15"/>
    </row>
    <row r="54058" spans="2:8" x14ac:dyDescent="0.2">
      <c r="B54058" s="12"/>
      <c r="H54058" s="15"/>
    </row>
    <row r="54059" spans="2:8" x14ac:dyDescent="0.2">
      <c r="B54059" s="12"/>
      <c r="H54059" s="15"/>
    </row>
    <row r="54060" spans="2:8" x14ac:dyDescent="0.2">
      <c r="B54060" s="12"/>
      <c r="H54060" s="15"/>
    </row>
    <row r="54061" spans="2:8" x14ac:dyDescent="0.2">
      <c r="B54061" s="12"/>
      <c r="H54061" s="15"/>
    </row>
    <row r="54062" spans="2:8" x14ac:dyDescent="0.2">
      <c r="B54062" s="12"/>
      <c r="H54062" s="15"/>
    </row>
    <row r="54063" spans="2:8" x14ac:dyDescent="0.2">
      <c r="B54063" s="12"/>
      <c r="H54063" s="15"/>
    </row>
    <row r="54064" spans="2:8" x14ac:dyDescent="0.2">
      <c r="B54064" s="12"/>
      <c r="H54064" s="15"/>
    </row>
    <row r="54065" spans="2:8" x14ac:dyDescent="0.2">
      <c r="B54065" s="12"/>
      <c r="H54065" s="15"/>
    </row>
    <row r="54066" spans="2:8" x14ac:dyDescent="0.2">
      <c r="B54066" s="12"/>
      <c r="H54066" s="15"/>
    </row>
    <row r="54067" spans="2:8" x14ac:dyDescent="0.2">
      <c r="B54067" s="12"/>
      <c r="H54067" s="15"/>
    </row>
    <row r="54068" spans="2:8" x14ac:dyDescent="0.2">
      <c r="B54068" s="12"/>
      <c r="H54068" s="15"/>
    </row>
    <row r="54069" spans="2:8" x14ac:dyDescent="0.2">
      <c r="B54069" s="12"/>
      <c r="H54069" s="15"/>
    </row>
    <row r="54070" spans="2:8" x14ac:dyDescent="0.2">
      <c r="B54070" s="12"/>
      <c r="H54070" s="15"/>
    </row>
    <row r="54071" spans="2:8" x14ac:dyDescent="0.2">
      <c r="B54071" s="12"/>
      <c r="H54071" s="15"/>
    </row>
    <row r="54072" spans="2:8" x14ac:dyDescent="0.2">
      <c r="B54072" s="12"/>
      <c r="H54072" s="15"/>
    </row>
    <row r="54073" spans="2:8" x14ac:dyDescent="0.2">
      <c r="B54073" s="12"/>
      <c r="H54073" s="15"/>
    </row>
    <row r="54074" spans="2:8" x14ac:dyDescent="0.2">
      <c r="B54074" s="12"/>
      <c r="H54074" s="15"/>
    </row>
    <row r="54075" spans="2:8" x14ac:dyDescent="0.2">
      <c r="B54075" s="12"/>
      <c r="H54075" s="15"/>
    </row>
    <row r="54076" spans="2:8" x14ac:dyDescent="0.2">
      <c r="B54076" s="12"/>
      <c r="H54076" s="15"/>
    </row>
    <row r="54077" spans="2:8" x14ac:dyDescent="0.2">
      <c r="B54077" s="12"/>
      <c r="H54077" s="15"/>
    </row>
    <row r="54078" spans="2:8" x14ac:dyDescent="0.2">
      <c r="B54078" s="12"/>
      <c r="H54078" s="15"/>
    </row>
    <row r="54079" spans="2:8" x14ac:dyDescent="0.2">
      <c r="B54079" s="12"/>
      <c r="H54079" s="15"/>
    </row>
    <row r="54080" spans="2:8" x14ac:dyDescent="0.2">
      <c r="B54080" s="12"/>
      <c r="H54080" s="15"/>
    </row>
    <row r="54081" spans="2:8" x14ac:dyDescent="0.2">
      <c r="B54081" s="12"/>
      <c r="H54081" s="15"/>
    </row>
    <row r="54082" spans="2:8" x14ac:dyDescent="0.2">
      <c r="B54082" s="12"/>
      <c r="H54082" s="15"/>
    </row>
    <row r="54083" spans="2:8" x14ac:dyDescent="0.2">
      <c r="B54083" s="12"/>
      <c r="H54083" s="15"/>
    </row>
    <row r="54084" spans="2:8" x14ac:dyDescent="0.2">
      <c r="B54084" s="12"/>
      <c r="H54084" s="15"/>
    </row>
    <row r="54085" spans="2:8" x14ac:dyDescent="0.2">
      <c r="B54085" s="12"/>
      <c r="H54085" s="15"/>
    </row>
    <row r="54086" spans="2:8" x14ac:dyDescent="0.2">
      <c r="B54086" s="12"/>
      <c r="H54086" s="15"/>
    </row>
    <row r="54087" spans="2:8" x14ac:dyDescent="0.2">
      <c r="B54087" s="12"/>
      <c r="H54087" s="15"/>
    </row>
    <row r="54088" spans="2:8" x14ac:dyDescent="0.2">
      <c r="B54088" s="12"/>
      <c r="H54088" s="15"/>
    </row>
    <row r="54089" spans="2:8" x14ac:dyDescent="0.2">
      <c r="B54089" s="12"/>
      <c r="H54089" s="15"/>
    </row>
    <row r="54090" spans="2:8" x14ac:dyDescent="0.2">
      <c r="B54090" s="12"/>
      <c r="H54090" s="15"/>
    </row>
    <row r="54091" spans="2:8" x14ac:dyDescent="0.2">
      <c r="B54091" s="12"/>
      <c r="H54091" s="15"/>
    </row>
    <row r="54092" spans="2:8" x14ac:dyDescent="0.2">
      <c r="B54092" s="12"/>
      <c r="H54092" s="15"/>
    </row>
    <row r="54093" spans="2:8" x14ac:dyDescent="0.2">
      <c r="B54093" s="12"/>
      <c r="H54093" s="15"/>
    </row>
    <row r="54094" spans="2:8" x14ac:dyDescent="0.2">
      <c r="B54094" s="12"/>
      <c r="H54094" s="15"/>
    </row>
    <row r="54095" spans="2:8" x14ac:dyDescent="0.2">
      <c r="B54095" s="12"/>
      <c r="H54095" s="15"/>
    </row>
    <row r="54096" spans="2:8" x14ac:dyDescent="0.2">
      <c r="B54096" s="12"/>
      <c r="H54096" s="15"/>
    </row>
    <row r="54097" spans="2:8" x14ac:dyDescent="0.2">
      <c r="B54097" s="12"/>
      <c r="H54097" s="15"/>
    </row>
    <row r="54098" spans="2:8" x14ac:dyDescent="0.2">
      <c r="B54098" s="12"/>
      <c r="H54098" s="15"/>
    </row>
    <row r="54099" spans="2:8" x14ac:dyDescent="0.2">
      <c r="B54099" s="12"/>
      <c r="H54099" s="15"/>
    </row>
    <row r="54100" spans="2:8" x14ac:dyDescent="0.2">
      <c r="B54100" s="12"/>
      <c r="H54100" s="15"/>
    </row>
    <row r="54101" spans="2:8" x14ac:dyDescent="0.2">
      <c r="B54101" s="12"/>
      <c r="H54101" s="15"/>
    </row>
    <row r="54102" spans="2:8" x14ac:dyDescent="0.2">
      <c r="B54102" s="12"/>
      <c r="H54102" s="15"/>
    </row>
    <row r="54103" spans="2:8" x14ac:dyDescent="0.2">
      <c r="B54103" s="12"/>
      <c r="H54103" s="15"/>
    </row>
    <row r="54104" spans="2:8" x14ac:dyDescent="0.2">
      <c r="B54104" s="12"/>
      <c r="H54104" s="15"/>
    </row>
    <row r="54105" spans="2:8" x14ac:dyDescent="0.2">
      <c r="B54105" s="12"/>
      <c r="H54105" s="15"/>
    </row>
    <row r="54106" spans="2:8" x14ac:dyDescent="0.2">
      <c r="B54106" s="12"/>
      <c r="H54106" s="15"/>
    </row>
    <row r="54107" spans="2:8" x14ac:dyDescent="0.2">
      <c r="B54107" s="12"/>
      <c r="H54107" s="15"/>
    </row>
    <row r="54108" spans="2:8" x14ac:dyDescent="0.2">
      <c r="B54108" s="12"/>
      <c r="H54108" s="15"/>
    </row>
    <row r="54109" spans="2:8" x14ac:dyDescent="0.2">
      <c r="B54109" s="12"/>
      <c r="H54109" s="15"/>
    </row>
    <row r="54110" spans="2:8" x14ac:dyDescent="0.2">
      <c r="B54110" s="12"/>
      <c r="H54110" s="15"/>
    </row>
    <row r="54111" spans="2:8" x14ac:dyDescent="0.2">
      <c r="B54111" s="12"/>
      <c r="H54111" s="15"/>
    </row>
    <row r="54112" spans="2:8" x14ac:dyDescent="0.2">
      <c r="B54112" s="12"/>
      <c r="H54112" s="15"/>
    </row>
    <row r="54113" spans="2:8" x14ac:dyDescent="0.2">
      <c r="B54113" s="12"/>
      <c r="H54113" s="15"/>
    </row>
    <row r="54114" spans="2:8" x14ac:dyDescent="0.2">
      <c r="B54114" s="12"/>
      <c r="H54114" s="15"/>
    </row>
    <row r="54115" spans="2:8" x14ac:dyDescent="0.2">
      <c r="B54115" s="12"/>
      <c r="H54115" s="15"/>
    </row>
    <row r="54116" spans="2:8" x14ac:dyDescent="0.2">
      <c r="B54116" s="12"/>
      <c r="H54116" s="15"/>
    </row>
    <row r="54117" spans="2:8" x14ac:dyDescent="0.2">
      <c r="B54117" s="12"/>
      <c r="H54117" s="15"/>
    </row>
    <row r="54118" spans="2:8" x14ac:dyDescent="0.2">
      <c r="B54118" s="12"/>
      <c r="H54118" s="15"/>
    </row>
    <row r="54119" spans="2:8" x14ac:dyDescent="0.2">
      <c r="B54119" s="12"/>
      <c r="H54119" s="15"/>
    </row>
    <row r="54120" spans="2:8" x14ac:dyDescent="0.2">
      <c r="B54120" s="12"/>
      <c r="H54120" s="15"/>
    </row>
    <row r="54121" spans="2:8" x14ac:dyDescent="0.2">
      <c r="B54121" s="12"/>
      <c r="H54121" s="15"/>
    </row>
    <row r="54122" spans="2:8" x14ac:dyDescent="0.2">
      <c r="B54122" s="12"/>
      <c r="H54122" s="15"/>
    </row>
    <row r="54123" spans="2:8" x14ac:dyDescent="0.2">
      <c r="B54123" s="12"/>
      <c r="H54123" s="15"/>
    </row>
    <row r="54124" spans="2:8" x14ac:dyDescent="0.2">
      <c r="B54124" s="12"/>
      <c r="H54124" s="15"/>
    </row>
    <row r="54125" spans="2:8" x14ac:dyDescent="0.2">
      <c r="B54125" s="12"/>
      <c r="H54125" s="15"/>
    </row>
    <row r="54126" spans="2:8" x14ac:dyDescent="0.2">
      <c r="B54126" s="12"/>
      <c r="H54126" s="15"/>
    </row>
    <row r="54127" spans="2:8" x14ac:dyDescent="0.2">
      <c r="B54127" s="12"/>
      <c r="H54127" s="15"/>
    </row>
    <row r="54128" spans="2:8" x14ac:dyDescent="0.2">
      <c r="B54128" s="12"/>
      <c r="H54128" s="15"/>
    </row>
    <row r="54129" spans="2:8" x14ac:dyDescent="0.2">
      <c r="B54129" s="12"/>
      <c r="H54129" s="15"/>
    </row>
    <row r="54130" spans="2:8" x14ac:dyDescent="0.2">
      <c r="B54130" s="12"/>
      <c r="H54130" s="15"/>
    </row>
    <row r="54131" spans="2:8" x14ac:dyDescent="0.2">
      <c r="B54131" s="12"/>
      <c r="H54131" s="15"/>
    </row>
    <row r="54132" spans="2:8" x14ac:dyDescent="0.2">
      <c r="B54132" s="12"/>
      <c r="H54132" s="15"/>
    </row>
    <row r="54133" spans="2:8" x14ac:dyDescent="0.2">
      <c r="B54133" s="12"/>
      <c r="H54133" s="15"/>
    </row>
    <row r="54134" spans="2:8" x14ac:dyDescent="0.2">
      <c r="B54134" s="12"/>
      <c r="H54134" s="15"/>
    </row>
    <row r="54135" spans="2:8" x14ac:dyDescent="0.2">
      <c r="B54135" s="12"/>
      <c r="H54135" s="15"/>
    </row>
    <row r="54136" spans="2:8" x14ac:dyDescent="0.2">
      <c r="B54136" s="12"/>
      <c r="H54136" s="15"/>
    </row>
    <row r="54137" spans="2:8" x14ac:dyDescent="0.2">
      <c r="B54137" s="12"/>
      <c r="H54137" s="15"/>
    </row>
    <row r="54138" spans="2:8" x14ac:dyDescent="0.2">
      <c r="B54138" s="12"/>
      <c r="H54138" s="15"/>
    </row>
    <row r="54139" spans="2:8" x14ac:dyDescent="0.2">
      <c r="B54139" s="12"/>
      <c r="H54139" s="15"/>
    </row>
    <row r="54140" spans="2:8" x14ac:dyDescent="0.2">
      <c r="B54140" s="12"/>
      <c r="H54140" s="15"/>
    </row>
    <row r="54141" spans="2:8" x14ac:dyDescent="0.2">
      <c r="B54141" s="12"/>
      <c r="H54141" s="15"/>
    </row>
    <row r="54142" spans="2:8" x14ac:dyDescent="0.2">
      <c r="B54142" s="12"/>
      <c r="H54142" s="15"/>
    </row>
    <row r="54143" spans="2:8" x14ac:dyDescent="0.2">
      <c r="B54143" s="12"/>
      <c r="H54143" s="15"/>
    </row>
    <row r="54144" spans="2:8" x14ac:dyDescent="0.2">
      <c r="B54144" s="12"/>
      <c r="H54144" s="15"/>
    </row>
    <row r="54145" spans="2:8" x14ac:dyDescent="0.2">
      <c r="B54145" s="12"/>
      <c r="H54145" s="15"/>
    </row>
    <row r="54146" spans="2:8" x14ac:dyDescent="0.2">
      <c r="B54146" s="12"/>
      <c r="H54146" s="15"/>
    </row>
    <row r="54147" spans="2:8" x14ac:dyDescent="0.2">
      <c r="B54147" s="12"/>
      <c r="H54147" s="15"/>
    </row>
    <row r="54148" spans="2:8" x14ac:dyDescent="0.2">
      <c r="B54148" s="12"/>
      <c r="H54148" s="15"/>
    </row>
    <row r="54149" spans="2:8" x14ac:dyDescent="0.2">
      <c r="B54149" s="12"/>
      <c r="H54149" s="15"/>
    </row>
    <row r="54150" spans="2:8" x14ac:dyDescent="0.2">
      <c r="B54150" s="12"/>
      <c r="H54150" s="15"/>
    </row>
    <row r="54151" spans="2:8" x14ac:dyDescent="0.2">
      <c r="B54151" s="12"/>
      <c r="H54151" s="15"/>
    </row>
    <row r="54152" spans="2:8" x14ac:dyDescent="0.2">
      <c r="B54152" s="12"/>
      <c r="H54152" s="15"/>
    </row>
    <row r="54153" spans="2:8" x14ac:dyDescent="0.2">
      <c r="B54153" s="12"/>
      <c r="H54153" s="15"/>
    </row>
    <row r="54154" spans="2:8" x14ac:dyDescent="0.2">
      <c r="B54154" s="12"/>
      <c r="H54154" s="15"/>
    </row>
    <row r="54155" spans="2:8" x14ac:dyDescent="0.2">
      <c r="B54155" s="12"/>
      <c r="H54155" s="15"/>
    </row>
    <row r="54156" spans="2:8" x14ac:dyDescent="0.2">
      <c r="B54156" s="12"/>
      <c r="H54156" s="15"/>
    </row>
    <row r="54157" spans="2:8" x14ac:dyDescent="0.2">
      <c r="B54157" s="12"/>
      <c r="H54157" s="15"/>
    </row>
    <row r="54158" spans="2:8" x14ac:dyDescent="0.2">
      <c r="B54158" s="12"/>
      <c r="H54158" s="15"/>
    </row>
    <row r="54159" spans="2:8" x14ac:dyDescent="0.2">
      <c r="B54159" s="12"/>
      <c r="H54159" s="15"/>
    </row>
    <row r="54160" spans="2:8" x14ac:dyDescent="0.2">
      <c r="B54160" s="12"/>
      <c r="H54160" s="15"/>
    </row>
    <row r="54161" spans="2:8" x14ac:dyDescent="0.2">
      <c r="B54161" s="12"/>
      <c r="H54161" s="15"/>
    </row>
    <row r="54162" spans="2:8" x14ac:dyDescent="0.2">
      <c r="B54162" s="12"/>
      <c r="H54162" s="15"/>
    </row>
    <row r="54163" spans="2:8" x14ac:dyDescent="0.2">
      <c r="B54163" s="12"/>
      <c r="H54163" s="15"/>
    </row>
    <row r="54164" spans="2:8" x14ac:dyDescent="0.2">
      <c r="B54164" s="12"/>
      <c r="H54164" s="15"/>
    </row>
    <row r="54165" spans="2:8" x14ac:dyDescent="0.2">
      <c r="B54165" s="12"/>
      <c r="H54165" s="15"/>
    </row>
    <row r="54166" spans="2:8" x14ac:dyDescent="0.2">
      <c r="B54166" s="12"/>
      <c r="H54166" s="15"/>
    </row>
    <row r="54167" spans="2:8" x14ac:dyDescent="0.2">
      <c r="B54167" s="12"/>
      <c r="H54167" s="15"/>
    </row>
    <row r="54168" spans="2:8" x14ac:dyDescent="0.2">
      <c r="B54168" s="12"/>
      <c r="H54168" s="15"/>
    </row>
    <row r="54169" spans="2:8" x14ac:dyDescent="0.2">
      <c r="B54169" s="12"/>
      <c r="H54169" s="15"/>
    </row>
    <row r="54170" spans="2:8" x14ac:dyDescent="0.2">
      <c r="B54170" s="12"/>
      <c r="H54170" s="15"/>
    </row>
    <row r="54171" spans="2:8" x14ac:dyDescent="0.2">
      <c r="B54171" s="12"/>
      <c r="H54171" s="15"/>
    </row>
    <row r="54172" spans="2:8" x14ac:dyDescent="0.2">
      <c r="B54172" s="12"/>
      <c r="H54172" s="15"/>
    </row>
    <row r="54173" spans="2:8" x14ac:dyDescent="0.2">
      <c r="B54173" s="12"/>
      <c r="H54173" s="15"/>
    </row>
    <row r="54174" spans="2:8" x14ac:dyDescent="0.2">
      <c r="B54174" s="12"/>
      <c r="H54174" s="15"/>
    </row>
    <row r="54175" spans="2:8" x14ac:dyDescent="0.2">
      <c r="B54175" s="12"/>
      <c r="H54175" s="15"/>
    </row>
    <row r="54176" spans="2:8" x14ac:dyDescent="0.2">
      <c r="B54176" s="12"/>
      <c r="H54176" s="15"/>
    </row>
    <row r="54177" spans="2:8" x14ac:dyDescent="0.2">
      <c r="B54177" s="12"/>
      <c r="H54177" s="15"/>
    </row>
    <row r="54178" spans="2:8" x14ac:dyDescent="0.2">
      <c r="B54178" s="12"/>
      <c r="H54178" s="15"/>
    </row>
    <row r="54179" spans="2:8" x14ac:dyDescent="0.2">
      <c r="B54179" s="12"/>
      <c r="H54179" s="15"/>
    </row>
    <row r="54180" spans="2:8" x14ac:dyDescent="0.2">
      <c r="B54180" s="12"/>
      <c r="H54180" s="15"/>
    </row>
    <row r="54181" spans="2:8" x14ac:dyDescent="0.2">
      <c r="B54181" s="12"/>
      <c r="H54181" s="15"/>
    </row>
    <row r="54182" spans="2:8" x14ac:dyDescent="0.2">
      <c r="B54182" s="12"/>
      <c r="H54182" s="15"/>
    </row>
    <row r="54183" spans="2:8" x14ac:dyDescent="0.2">
      <c r="B54183" s="12"/>
      <c r="H54183" s="15"/>
    </row>
    <row r="54184" spans="2:8" x14ac:dyDescent="0.2">
      <c r="B54184" s="12"/>
      <c r="H54184" s="15"/>
    </row>
    <row r="54185" spans="2:8" x14ac:dyDescent="0.2">
      <c r="B54185" s="12"/>
      <c r="H54185" s="15"/>
    </row>
    <row r="54186" spans="2:8" x14ac:dyDescent="0.2">
      <c r="B54186" s="12"/>
      <c r="H54186" s="15"/>
    </row>
    <row r="54187" spans="2:8" x14ac:dyDescent="0.2">
      <c r="B54187" s="12"/>
      <c r="H54187" s="15"/>
    </row>
    <row r="54188" spans="2:8" x14ac:dyDescent="0.2">
      <c r="B54188" s="12"/>
      <c r="H54188" s="15"/>
    </row>
    <row r="54189" spans="2:8" x14ac:dyDescent="0.2">
      <c r="B54189" s="12"/>
      <c r="H54189" s="15"/>
    </row>
    <row r="54190" spans="2:8" x14ac:dyDescent="0.2">
      <c r="B54190" s="12"/>
      <c r="H54190" s="15"/>
    </row>
    <row r="54191" spans="2:8" x14ac:dyDescent="0.2">
      <c r="B54191" s="12"/>
      <c r="H54191" s="15"/>
    </row>
    <row r="54192" spans="2:8" x14ac:dyDescent="0.2">
      <c r="B54192" s="12"/>
      <c r="H54192" s="15"/>
    </row>
    <row r="54193" spans="2:8" x14ac:dyDescent="0.2">
      <c r="B54193" s="12"/>
      <c r="H54193" s="15"/>
    </row>
    <row r="54194" spans="2:8" x14ac:dyDescent="0.2">
      <c r="B54194" s="12"/>
      <c r="H54194" s="15"/>
    </row>
    <row r="54195" spans="2:8" x14ac:dyDescent="0.2">
      <c r="B54195" s="12"/>
      <c r="H54195" s="15"/>
    </row>
    <row r="54196" spans="2:8" x14ac:dyDescent="0.2">
      <c r="B54196" s="12"/>
      <c r="H54196" s="15"/>
    </row>
    <row r="54197" spans="2:8" x14ac:dyDescent="0.2">
      <c r="B54197" s="12"/>
      <c r="H54197" s="15"/>
    </row>
    <row r="54198" spans="2:8" x14ac:dyDescent="0.2">
      <c r="B54198" s="12"/>
      <c r="H54198" s="15"/>
    </row>
    <row r="54199" spans="2:8" x14ac:dyDescent="0.2">
      <c r="B54199" s="12"/>
      <c r="H54199" s="15"/>
    </row>
    <row r="54200" spans="2:8" x14ac:dyDescent="0.2">
      <c r="B54200" s="12"/>
      <c r="H54200" s="15"/>
    </row>
    <row r="54201" spans="2:8" x14ac:dyDescent="0.2">
      <c r="B54201" s="12"/>
      <c r="H54201" s="15"/>
    </row>
    <row r="54202" spans="2:8" x14ac:dyDescent="0.2">
      <c r="B54202" s="12"/>
      <c r="H54202" s="15"/>
    </row>
    <row r="54203" spans="2:8" x14ac:dyDescent="0.2">
      <c r="B54203" s="12"/>
      <c r="H54203" s="15"/>
    </row>
    <row r="54204" spans="2:8" x14ac:dyDescent="0.2">
      <c r="B54204" s="12"/>
      <c r="H54204" s="15"/>
    </row>
    <row r="54205" spans="2:8" x14ac:dyDescent="0.2">
      <c r="B54205" s="12"/>
      <c r="H54205" s="15"/>
    </row>
    <row r="54206" spans="2:8" x14ac:dyDescent="0.2">
      <c r="B54206" s="12"/>
      <c r="H54206" s="15"/>
    </row>
    <row r="54207" spans="2:8" x14ac:dyDescent="0.2">
      <c r="B54207" s="12"/>
      <c r="H54207" s="15"/>
    </row>
    <row r="54208" spans="2:8" x14ac:dyDescent="0.2">
      <c r="B54208" s="12"/>
      <c r="H54208" s="15"/>
    </row>
    <row r="54209" spans="2:8" x14ac:dyDescent="0.2">
      <c r="B54209" s="12"/>
      <c r="H54209" s="15"/>
    </row>
    <row r="54210" spans="2:8" x14ac:dyDescent="0.2">
      <c r="B54210" s="12"/>
      <c r="H54210" s="15"/>
    </row>
    <row r="54211" spans="2:8" x14ac:dyDescent="0.2">
      <c r="B54211" s="12"/>
      <c r="H54211" s="15"/>
    </row>
    <row r="54212" spans="2:8" x14ac:dyDescent="0.2">
      <c r="B54212" s="12"/>
      <c r="H54212" s="15"/>
    </row>
    <row r="54213" spans="2:8" x14ac:dyDescent="0.2">
      <c r="B54213" s="12"/>
      <c r="H54213" s="15"/>
    </row>
    <row r="54214" spans="2:8" x14ac:dyDescent="0.2">
      <c r="B54214" s="12"/>
      <c r="H54214" s="15"/>
    </row>
    <row r="54215" spans="2:8" x14ac:dyDescent="0.2">
      <c r="B54215" s="12"/>
      <c r="H54215" s="15"/>
    </row>
    <row r="54216" spans="2:8" x14ac:dyDescent="0.2">
      <c r="B54216" s="12"/>
      <c r="H54216" s="15"/>
    </row>
    <row r="54217" spans="2:8" x14ac:dyDescent="0.2">
      <c r="B54217" s="12"/>
      <c r="H54217" s="15"/>
    </row>
    <row r="54218" spans="2:8" x14ac:dyDescent="0.2">
      <c r="B54218" s="12"/>
      <c r="H54218" s="15"/>
    </row>
    <row r="54219" spans="2:8" x14ac:dyDescent="0.2">
      <c r="B54219" s="12"/>
      <c r="H54219" s="15"/>
    </row>
    <row r="54220" spans="2:8" x14ac:dyDescent="0.2">
      <c r="B54220" s="12"/>
      <c r="H54220" s="15"/>
    </row>
    <row r="54221" spans="2:8" x14ac:dyDescent="0.2">
      <c r="B54221" s="12"/>
      <c r="H54221" s="15"/>
    </row>
    <row r="54222" spans="2:8" x14ac:dyDescent="0.2">
      <c r="B54222" s="12"/>
      <c r="H54222" s="15"/>
    </row>
    <row r="54223" spans="2:8" x14ac:dyDescent="0.2">
      <c r="B54223" s="12"/>
      <c r="H54223" s="15"/>
    </row>
    <row r="54224" spans="2:8" x14ac:dyDescent="0.2">
      <c r="B54224" s="12"/>
      <c r="H54224" s="15"/>
    </row>
    <row r="54225" spans="2:8" x14ac:dyDescent="0.2">
      <c r="B54225" s="12"/>
      <c r="H54225" s="15"/>
    </row>
    <row r="54226" spans="2:8" x14ac:dyDescent="0.2">
      <c r="B54226" s="12"/>
      <c r="H54226" s="15"/>
    </row>
    <row r="54227" spans="2:8" x14ac:dyDescent="0.2">
      <c r="B54227" s="12"/>
      <c r="H54227" s="15"/>
    </row>
    <row r="54228" spans="2:8" x14ac:dyDescent="0.2">
      <c r="B54228" s="12"/>
      <c r="H54228" s="15"/>
    </row>
    <row r="54229" spans="2:8" x14ac:dyDescent="0.2">
      <c r="B54229" s="12"/>
      <c r="H54229" s="15"/>
    </row>
    <row r="54230" spans="2:8" x14ac:dyDescent="0.2">
      <c r="B54230" s="12"/>
      <c r="H54230" s="15"/>
    </row>
    <row r="54231" spans="2:8" x14ac:dyDescent="0.2">
      <c r="B54231" s="12"/>
      <c r="H54231" s="15"/>
    </row>
    <row r="54232" spans="2:8" x14ac:dyDescent="0.2">
      <c r="B54232" s="12"/>
      <c r="H54232" s="15"/>
    </row>
    <row r="54233" spans="2:8" x14ac:dyDescent="0.2">
      <c r="B54233" s="12"/>
      <c r="H54233" s="15"/>
    </row>
    <row r="54234" spans="2:8" x14ac:dyDescent="0.2">
      <c r="B54234" s="12"/>
      <c r="H54234" s="15"/>
    </row>
    <row r="54235" spans="2:8" x14ac:dyDescent="0.2">
      <c r="B54235" s="12"/>
      <c r="H54235" s="15"/>
    </row>
    <row r="54236" spans="2:8" x14ac:dyDescent="0.2">
      <c r="B54236" s="12"/>
      <c r="H54236" s="15"/>
    </row>
    <row r="54237" spans="2:8" x14ac:dyDescent="0.2">
      <c r="B54237" s="12"/>
      <c r="H54237" s="15"/>
    </row>
    <row r="54238" spans="2:8" x14ac:dyDescent="0.2">
      <c r="B54238" s="12"/>
      <c r="H54238" s="15"/>
    </row>
    <row r="54239" spans="2:8" x14ac:dyDescent="0.2">
      <c r="B54239" s="12"/>
      <c r="H54239" s="15"/>
    </row>
    <row r="54240" spans="2:8" x14ac:dyDescent="0.2">
      <c r="B54240" s="12"/>
      <c r="H54240" s="15"/>
    </row>
    <row r="54241" spans="2:8" x14ac:dyDescent="0.2">
      <c r="B54241" s="12"/>
      <c r="H54241" s="15"/>
    </row>
    <row r="54242" spans="2:8" x14ac:dyDescent="0.2">
      <c r="B54242" s="12"/>
      <c r="H54242" s="15"/>
    </row>
    <row r="54243" spans="2:8" x14ac:dyDescent="0.2">
      <c r="B54243" s="12"/>
      <c r="H54243" s="15"/>
    </row>
    <row r="54244" spans="2:8" x14ac:dyDescent="0.2">
      <c r="B54244" s="12"/>
      <c r="H54244" s="15"/>
    </row>
    <row r="54245" spans="2:8" x14ac:dyDescent="0.2">
      <c r="B54245" s="12"/>
      <c r="H54245" s="15"/>
    </row>
    <row r="54246" spans="2:8" x14ac:dyDescent="0.2">
      <c r="B54246" s="12"/>
      <c r="H54246" s="15"/>
    </row>
    <row r="54247" spans="2:8" x14ac:dyDescent="0.2">
      <c r="B54247" s="12"/>
      <c r="H54247" s="15"/>
    </row>
    <row r="54248" spans="2:8" x14ac:dyDescent="0.2">
      <c r="B54248" s="12"/>
      <c r="H54248" s="15"/>
    </row>
    <row r="54249" spans="2:8" x14ac:dyDescent="0.2">
      <c r="B54249" s="12"/>
      <c r="H54249" s="15"/>
    </row>
    <row r="54250" spans="2:8" x14ac:dyDescent="0.2">
      <c r="B54250" s="12"/>
      <c r="H54250" s="15"/>
    </row>
    <row r="54251" spans="2:8" x14ac:dyDescent="0.2">
      <c r="B54251" s="12"/>
      <c r="H54251" s="15"/>
    </row>
    <row r="54252" spans="2:8" x14ac:dyDescent="0.2">
      <c r="B54252" s="12"/>
      <c r="H54252" s="15"/>
    </row>
    <row r="54253" spans="2:8" x14ac:dyDescent="0.2">
      <c r="B54253" s="12"/>
      <c r="H54253" s="15"/>
    </row>
    <row r="54254" spans="2:8" x14ac:dyDescent="0.2">
      <c r="B54254" s="12"/>
      <c r="H54254" s="15"/>
    </row>
    <row r="54255" spans="2:8" x14ac:dyDescent="0.2">
      <c r="B54255" s="12"/>
      <c r="H54255" s="15"/>
    </row>
    <row r="54256" spans="2:8" x14ac:dyDescent="0.2">
      <c r="B54256" s="12"/>
      <c r="H54256" s="15"/>
    </row>
    <row r="54257" spans="2:8" x14ac:dyDescent="0.2">
      <c r="B54257" s="12"/>
      <c r="H54257" s="15"/>
    </row>
    <row r="54258" spans="2:8" x14ac:dyDescent="0.2">
      <c r="B54258" s="12"/>
      <c r="H54258" s="15"/>
    </row>
    <row r="54259" spans="2:8" x14ac:dyDescent="0.2">
      <c r="B54259" s="12"/>
      <c r="H54259" s="15"/>
    </row>
    <row r="54260" spans="2:8" x14ac:dyDescent="0.2">
      <c r="B54260" s="12"/>
      <c r="H54260" s="15"/>
    </row>
    <row r="54261" spans="2:8" x14ac:dyDescent="0.2">
      <c r="B54261" s="12"/>
      <c r="H54261" s="15"/>
    </row>
    <row r="54262" spans="2:8" x14ac:dyDescent="0.2">
      <c r="B54262" s="12"/>
      <c r="H54262" s="15"/>
    </row>
    <row r="54263" spans="2:8" x14ac:dyDescent="0.2">
      <c r="B54263" s="12"/>
      <c r="H54263" s="15"/>
    </row>
    <row r="54264" spans="2:8" x14ac:dyDescent="0.2">
      <c r="B54264" s="12"/>
      <c r="H54264" s="15"/>
    </row>
    <row r="54265" spans="2:8" x14ac:dyDescent="0.2">
      <c r="B54265" s="12"/>
      <c r="H54265" s="15"/>
    </row>
    <row r="54266" spans="2:8" x14ac:dyDescent="0.2">
      <c r="B54266" s="12"/>
      <c r="H54266" s="15"/>
    </row>
    <row r="54267" spans="2:8" x14ac:dyDescent="0.2">
      <c r="B54267" s="12"/>
      <c r="H54267" s="15"/>
    </row>
    <row r="54268" spans="2:8" x14ac:dyDescent="0.2">
      <c r="B54268" s="12"/>
      <c r="H54268" s="15"/>
    </row>
    <row r="54269" spans="2:8" x14ac:dyDescent="0.2">
      <c r="B54269" s="12"/>
      <c r="H54269" s="15"/>
    </row>
    <row r="54270" spans="2:8" x14ac:dyDescent="0.2">
      <c r="B54270" s="12"/>
      <c r="H54270" s="15"/>
    </row>
    <row r="54271" spans="2:8" x14ac:dyDescent="0.2">
      <c r="B54271" s="12"/>
      <c r="H54271" s="15"/>
    </row>
    <row r="54272" spans="2:8" x14ac:dyDescent="0.2">
      <c r="B54272" s="12"/>
      <c r="H54272" s="15"/>
    </row>
    <row r="54273" spans="2:8" x14ac:dyDescent="0.2">
      <c r="B54273" s="12"/>
      <c r="H54273" s="15"/>
    </row>
    <row r="54274" spans="2:8" x14ac:dyDescent="0.2">
      <c r="B54274" s="12"/>
      <c r="H54274" s="15"/>
    </row>
    <row r="54275" spans="2:8" x14ac:dyDescent="0.2">
      <c r="B54275" s="12"/>
      <c r="H54275" s="15"/>
    </row>
    <row r="54276" spans="2:8" x14ac:dyDescent="0.2">
      <c r="B54276" s="12"/>
      <c r="H54276" s="15"/>
    </row>
    <row r="54277" spans="2:8" x14ac:dyDescent="0.2">
      <c r="B54277" s="12"/>
      <c r="H54277" s="15"/>
    </row>
    <row r="54278" spans="2:8" x14ac:dyDescent="0.2">
      <c r="B54278" s="12"/>
      <c r="H54278" s="15"/>
    </row>
    <row r="54279" spans="2:8" x14ac:dyDescent="0.2">
      <c r="B54279" s="12"/>
      <c r="H54279" s="15"/>
    </row>
    <row r="54280" spans="2:8" x14ac:dyDescent="0.2">
      <c r="B54280" s="12"/>
      <c r="H54280" s="15"/>
    </row>
    <row r="54281" spans="2:8" x14ac:dyDescent="0.2">
      <c r="B54281" s="12"/>
      <c r="H54281" s="15"/>
    </row>
    <row r="54282" spans="2:8" x14ac:dyDescent="0.2">
      <c r="B54282" s="12"/>
      <c r="H54282" s="15"/>
    </row>
    <row r="54283" spans="2:8" x14ac:dyDescent="0.2">
      <c r="B54283" s="12"/>
      <c r="H54283" s="15"/>
    </row>
    <row r="54284" spans="2:8" x14ac:dyDescent="0.2">
      <c r="B54284" s="12"/>
      <c r="H54284" s="15"/>
    </row>
    <row r="54285" spans="2:8" x14ac:dyDescent="0.2">
      <c r="B54285" s="12"/>
      <c r="H54285" s="15"/>
    </row>
    <row r="54286" spans="2:8" x14ac:dyDescent="0.2">
      <c r="B54286" s="12"/>
      <c r="H54286" s="15"/>
    </row>
    <row r="54287" spans="2:8" x14ac:dyDescent="0.2">
      <c r="B54287" s="12"/>
      <c r="H54287" s="15"/>
    </row>
    <row r="54288" spans="2:8" x14ac:dyDescent="0.2">
      <c r="B54288" s="12"/>
      <c r="H54288" s="15"/>
    </row>
    <row r="54289" spans="2:8" x14ac:dyDescent="0.2">
      <c r="B54289" s="12"/>
      <c r="H54289" s="15"/>
    </row>
    <row r="54290" spans="2:8" x14ac:dyDescent="0.2">
      <c r="B54290" s="12"/>
      <c r="H54290" s="15"/>
    </row>
    <row r="54291" spans="2:8" x14ac:dyDescent="0.2">
      <c r="B54291" s="12"/>
      <c r="H54291" s="15"/>
    </row>
    <row r="54292" spans="2:8" x14ac:dyDescent="0.2">
      <c r="B54292" s="12"/>
      <c r="H54292" s="15"/>
    </row>
    <row r="54293" spans="2:8" x14ac:dyDescent="0.2">
      <c r="B54293" s="12"/>
      <c r="H54293" s="15"/>
    </row>
    <row r="54294" spans="2:8" x14ac:dyDescent="0.2">
      <c r="B54294" s="12"/>
      <c r="H54294" s="15"/>
    </row>
    <row r="54295" spans="2:8" x14ac:dyDescent="0.2">
      <c r="B54295" s="12"/>
      <c r="H54295" s="15"/>
    </row>
    <row r="54296" spans="2:8" x14ac:dyDescent="0.2">
      <c r="B54296" s="12"/>
      <c r="H54296" s="15"/>
    </row>
    <row r="54297" spans="2:8" x14ac:dyDescent="0.2">
      <c r="B54297" s="12"/>
      <c r="H54297" s="15"/>
    </row>
    <row r="54298" spans="2:8" x14ac:dyDescent="0.2">
      <c r="B54298" s="12"/>
      <c r="H54298" s="15"/>
    </row>
    <row r="54299" spans="2:8" x14ac:dyDescent="0.2">
      <c r="B54299" s="12"/>
      <c r="H54299" s="15"/>
    </row>
    <row r="54300" spans="2:8" x14ac:dyDescent="0.2">
      <c r="B54300" s="12"/>
      <c r="H54300" s="15"/>
    </row>
    <row r="54301" spans="2:8" x14ac:dyDescent="0.2">
      <c r="B54301" s="12"/>
      <c r="H54301" s="15"/>
    </row>
    <row r="54302" spans="2:8" x14ac:dyDescent="0.2">
      <c r="B54302" s="12"/>
      <c r="H54302" s="15"/>
    </row>
    <row r="54303" spans="2:8" x14ac:dyDescent="0.2">
      <c r="B54303" s="12"/>
      <c r="H54303" s="15"/>
    </row>
    <row r="54304" spans="2:8" x14ac:dyDescent="0.2">
      <c r="B54304" s="12"/>
      <c r="H54304" s="15"/>
    </row>
    <row r="54305" spans="2:8" x14ac:dyDescent="0.2">
      <c r="B54305" s="12"/>
      <c r="H54305" s="15"/>
    </row>
    <row r="54306" spans="2:8" x14ac:dyDescent="0.2">
      <c r="B54306" s="12"/>
      <c r="H54306" s="15"/>
    </row>
    <row r="54307" spans="2:8" x14ac:dyDescent="0.2">
      <c r="B54307" s="12"/>
      <c r="H54307" s="15"/>
    </row>
    <row r="54308" spans="2:8" x14ac:dyDescent="0.2">
      <c r="B54308" s="12"/>
      <c r="H54308" s="15"/>
    </row>
    <row r="54309" spans="2:8" x14ac:dyDescent="0.2">
      <c r="B54309" s="12"/>
      <c r="H54309" s="15"/>
    </row>
    <row r="54310" spans="2:8" x14ac:dyDescent="0.2">
      <c r="B54310" s="12"/>
      <c r="H54310" s="15"/>
    </row>
    <row r="54311" spans="2:8" x14ac:dyDescent="0.2">
      <c r="B54311" s="12"/>
      <c r="H54311" s="15"/>
    </row>
    <row r="54312" spans="2:8" x14ac:dyDescent="0.2">
      <c r="B54312" s="12"/>
      <c r="H54312" s="15"/>
    </row>
    <row r="54313" spans="2:8" x14ac:dyDescent="0.2">
      <c r="B54313" s="12"/>
      <c r="H54313" s="15"/>
    </row>
    <row r="54314" spans="2:8" x14ac:dyDescent="0.2">
      <c r="B54314" s="12"/>
      <c r="H54314" s="15"/>
    </row>
    <row r="54315" spans="2:8" x14ac:dyDescent="0.2">
      <c r="B54315" s="12"/>
      <c r="H54315" s="15"/>
    </row>
    <row r="54316" spans="2:8" x14ac:dyDescent="0.2">
      <c r="B54316" s="12"/>
      <c r="H54316" s="15"/>
    </row>
    <row r="54317" spans="2:8" x14ac:dyDescent="0.2">
      <c r="B54317" s="12"/>
      <c r="H54317" s="15"/>
    </row>
    <row r="54318" spans="2:8" x14ac:dyDescent="0.2">
      <c r="B54318" s="12"/>
      <c r="H54318" s="15"/>
    </row>
    <row r="54319" spans="2:8" x14ac:dyDescent="0.2">
      <c r="B54319" s="12"/>
      <c r="H54319" s="15"/>
    </row>
    <row r="54320" spans="2:8" x14ac:dyDescent="0.2">
      <c r="B54320" s="12"/>
      <c r="H54320" s="15"/>
    </row>
    <row r="54321" spans="2:8" x14ac:dyDescent="0.2">
      <c r="B54321" s="12"/>
      <c r="H54321" s="15"/>
    </row>
    <row r="54322" spans="2:8" x14ac:dyDescent="0.2">
      <c r="B54322" s="12"/>
      <c r="H54322" s="15"/>
    </row>
    <row r="54323" spans="2:8" x14ac:dyDescent="0.2">
      <c r="B54323" s="12"/>
      <c r="H54323" s="15"/>
    </row>
    <row r="54324" spans="2:8" x14ac:dyDescent="0.2">
      <c r="B54324" s="12"/>
      <c r="H54324" s="15"/>
    </row>
    <row r="54325" spans="2:8" x14ac:dyDescent="0.2">
      <c r="B54325" s="12"/>
      <c r="H54325" s="15"/>
    </row>
    <row r="54326" spans="2:8" x14ac:dyDescent="0.2">
      <c r="B54326" s="12"/>
      <c r="H54326" s="15"/>
    </row>
    <row r="54327" spans="2:8" x14ac:dyDescent="0.2">
      <c r="B54327" s="12"/>
      <c r="H54327" s="15"/>
    </row>
    <row r="54328" spans="2:8" x14ac:dyDescent="0.2">
      <c r="B54328" s="12"/>
      <c r="H54328" s="15"/>
    </row>
    <row r="54329" spans="2:8" x14ac:dyDescent="0.2">
      <c r="B54329" s="12"/>
      <c r="H54329" s="15"/>
    </row>
    <row r="54330" spans="2:8" x14ac:dyDescent="0.2">
      <c r="B54330" s="12"/>
      <c r="H54330" s="15"/>
    </row>
    <row r="54331" spans="2:8" x14ac:dyDescent="0.2">
      <c r="B54331" s="12"/>
      <c r="H54331" s="15"/>
    </row>
    <row r="54332" spans="2:8" x14ac:dyDescent="0.2">
      <c r="B54332" s="12"/>
      <c r="H54332" s="15"/>
    </row>
    <row r="54333" spans="2:8" x14ac:dyDescent="0.2">
      <c r="B54333" s="12"/>
      <c r="H54333" s="15"/>
    </row>
    <row r="54334" spans="2:8" x14ac:dyDescent="0.2">
      <c r="B54334" s="12"/>
      <c r="H54334" s="15"/>
    </row>
    <row r="54335" spans="2:8" x14ac:dyDescent="0.2">
      <c r="B54335" s="12"/>
      <c r="H54335" s="15"/>
    </row>
    <row r="54336" spans="2:8" x14ac:dyDescent="0.2">
      <c r="B54336" s="12"/>
      <c r="H54336" s="15"/>
    </row>
    <row r="54337" spans="2:8" x14ac:dyDescent="0.2">
      <c r="B54337" s="12"/>
      <c r="H54337" s="15"/>
    </row>
    <row r="54338" spans="2:8" x14ac:dyDescent="0.2">
      <c r="B54338" s="12"/>
      <c r="H54338" s="15"/>
    </row>
    <row r="54339" spans="2:8" x14ac:dyDescent="0.2">
      <c r="B54339" s="12"/>
      <c r="H54339" s="15"/>
    </row>
    <row r="54340" spans="2:8" x14ac:dyDescent="0.2">
      <c r="B54340" s="12"/>
      <c r="H54340" s="15"/>
    </row>
    <row r="54341" spans="2:8" x14ac:dyDescent="0.2">
      <c r="B54341" s="12"/>
      <c r="H54341" s="15"/>
    </row>
    <row r="54342" spans="2:8" x14ac:dyDescent="0.2">
      <c r="B54342" s="12"/>
      <c r="H54342" s="15"/>
    </row>
    <row r="54343" spans="2:8" x14ac:dyDescent="0.2">
      <c r="B54343" s="12"/>
      <c r="H54343" s="15"/>
    </row>
    <row r="54344" spans="2:8" x14ac:dyDescent="0.2">
      <c r="B54344" s="12"/>
      <c r="H54344" s="15"/>
    </row>
    <row r="54345" spans="2:8" x14ac:dyDescent="0.2">
      <c r="B54345" s="12"/>
      <c r="H54345" s="15"/>
    </row>
    <row r="54346" spans="2:8" x14ac:dyDescent="0.2">
      <c r="B54346" s="12"/>
      <c r="H54346" s="15"/>
    </row>
    <row r="54347" spans="2:8" x14ac:dyDescent="0.2">
      <c r="B54347" s="12"/>
      <c r="H54347" s="15"/>
    </row>
    <row r="54348" spans="2:8" x14ac:dyDescent="0.2">
      <c r="B54348" s="12"/>
      <c r="H54348" s="15"/>
    </row>
    <row r="54349" spans="2:8" x14ac:dyDescent="0.2">
      <c r="B54349" s="12"/>
      <c r="H54349" s="15"/>
    </row>
    <row r="54350" spans="2:8" x14ac:dyDescent="0.2">
      <c r="B54350" s="12"/>
      <c r="H54350" s="15"/>
    </row>
    <row r="54351" spans="2:8" x14ac:dyDescent="0.2">
      <c r="B54351" s="12"/>
      <c r="H54351" s="15"/>
    </row>
    <row r="54352" spans="2:8" x14ac:dyDescent="0.2">
      <c r="B54352" s="12"/>
      <c r="H54352" s="15"/>
    </row>
    <row r="54353" spans="2:8" x14ac:dyDescent="0.2">
      <c r="B54353" s="12"/>
      <c r="H54353" s="15"/>
    </row>
    <row r="54354" spans="2:8" x14ac:dyDescent="0.2">
      <c r="B54354" s="12"/>
      <c r="H54354" s="15"/>
    </row>
    <row r="54355" spans="2:8" x14ac:dyDescent="0.2">
      <c r="B54355" s="12"/>
      <c r="H54355" s="15"/>
    </row>
    <row r="54356" spans="2:8" x14ac:dyDescent="0.2">
      <c r="B54356" s="12"/>
      <c r="H54356" s="15"/>
    </row>
    <row r="54357" spans="2:8" x14ac:dyDescent="0.2">
      <c r="B54357" s="12"/>
      <c r="H54357" s="15"/>
    </row>
    <row r="54358" spans="2:8" x14ac:dyDescent="0.2">
      <c r="B54358" s="12"/>
      <c r="H54358" s="15"/>
    </row>
    <row r="54359" spans="2:8" x14ac:dyDescent="0.2">
      <c r="B54359" s="12"/>
      <c r="H54359" s="15"/>
    </row>
    <row r="54360" spans="2:8" x14ac:dyDescent="0.2">
      <c r="B54360" s="12"/>
      <c r="H54360" s="15"/>
    </row>
    <row r="54361" spans="2:8" x14ac:dyDescent="0.2">
      <c r="B54361" s="12"/>
      <c r="H54361" s="15"/>
    </row>
    <row r="54362" spans="2:8" x14ac:dyDescent="0.2">
      <c r="B54362" s="12"/>
      <c r="H54362" s="15"/>
    </row>
    <row r="54363" spans="2:8" x14ac:dyDescent="0.2">
      <c r="B54363" s="12"/>
      <c r="H54363" s="15"/>
    </row>
    <row r="54364" spans="2:8" x14ac:dyDescent="0.2">
      <c r="B54364" s="12"/>
      <c r="H54364" s="15"/>
    </row>
    <row r="54365" spans="2:8" x14ac:dyDescent="0.2">
      <c r="B54365" s="12"/>
      <c r="H54365" s="15"/>
    </row>
    <row r="54366" spans="2:8" x14ac:dyDescent="0.2">
      <c r="B54366" s="12"/>
      <c r="H54366" s="15"/>
    </row>
    <row r="54367" spans="2:8" x14ac:dyDescent="0.2">
      <c r="B54367" s="12"/>
      <c r="H54367" s="15"/>
    </row>
    <row r="54368" spans="2:8" x14ac:dyDescent="0.2">
      <c r="B54368" s="12"/>
      <c r="H54368" s="15"/>
    </row>
    <row r="54369" spans="2:8" x14ac:dyDescent="0.2">
      <c r="B54369" s="12"/>
      <c r="H54369" s="15"/>
    </row>
    <row r="54370" spans="2:8" x14ac:dyDescent="0.2">
      <c r="B54370" s="12"/>
      <c r="H54370" s="15"/>
    </row>
    <row r="54371" spans="2:8" x14ac:dyDescent="0.2">
      <c r="B54371" s="12"/>
      <c r="H54371" s="15"/>
    </row>
    <row r="54372" spans="2:8" x14ac:dyDescent="0.2">
      <c r="B54372" s="12"/>
      <c r="H54372" s="15"/>
    </row>
    <row r="54373" spans="2:8" x14ac:dyDescent="0.2">
      <c r="B54373" s="12"/>
      <c r="H54373" s="15"/>
    </row>
    <row r="54374" spans="2:8" x14ac:dyDescent="0.2">
      <c r="B54374" s="12"/>
      <c r="H54374" s="15"/>
    </row>
    <row r="54375" spans="2:8" x14ac:dyDescent="0.2">
      <c r="B54375" s="12"/>
      <c r="H54375" s="15"/>
    </row>
    <row r="54376" spans="2:8" x14ac:dyDescent="0.2">
      <c r="B54376" s="12"/>
      <c r="H54376" s="15"/>
    </row>
    <row r="54377" spans="2:8" x14ac:dyDescent="0.2">
      <c r="B54377" s="12"/>
      <c r="H54377" s="15"/>
    </row>
    <row r="54378" spans="2:8" x14ac:dyDescent="0.2">
      <c r="B54378" s="12"/>
      <c r="H54378" s="15"/>
    </row>
    <row r="54379" spans="2:8" x14ac:dyDescent="0.2">
      <c r="B54379" s="12"/>
      <c r="H54379" s="15"/>
    </row>
    <row r="54380" spans="2:8" x14ac:dyDescent="0.2">
      <c r="B54380" s="12"/>
      <c r="H54380" s="15"/>
    </row>
    <row r="54381" spans="2:8" x14ac:dyDescent="0.2">
      <c r="B54381" s="12"/>
      <c r="H54381" s="15"/>
    </row>
    <row r="54382" spans="2:8" x14ac:dyDescent="0.2">
      <c r="B54382" s="12"/>
      <c r="H54382" s="15"/>
    </row>
    <row r="54383" spans="2:8" x14ac:dyDescent="0.2">
      <c r="B54383" s="12"/>
      <c r="H54383" s="15"/>
    </row>
    <row r="54384" spans="2:8" x14ac:dyDescent="0.2">
      <c r="B54384" s="12"/>
      <c r="H54384" s="15"/>
    </row>
    <row r="54385" spans="2:8" x14ac:dyDescent="0.2">
      <c r="B54385" s="12"/>
      <c r="H54385" s="15"/>
    </row>
    <row r="54386" spans="2:8" x14ac:dyDescent="0.2">
      <c r="B54386" s="12"/>
      <c r="H54386" s="15"/>
    </row>
    <row r="54387" spans="2:8" x14ac:dyDescent="0.2">
      <c r="B54387" s="12"/>
      <c r="H54387" s="15"/>
    </row>
    <row r="54388" spans="2:8" x14ac:dyDescent="0.2">
      <c r="B54388" s="12"/>
      <c r="H54388" s="15"/>
    </row>
    <row r="54389" spans="2:8" x14ac:dyDescent="0.2">
      <c r="B54389" s="12"/>
      <c r="H54389" s="15"/>
    </row>
    <row r="54390" spans="2:8" x14ac:dyDescent="0.2">
      <c r="B54390" s="12"/>
      <c r="H54390" s="15"/>
    </row>
    <row r="54391" spans="2:8" x14ac:dyDescent="0.2">
      <c r="B54391" s="12"/>
      <c r="H54391" s="15"/>
    </row>
    <row r="54392" spans="2:8" x14ac:dyDescent="0.2">
      <c r="B54392" s="12"/>
      <c r="H54392" s="15"/>
    </row>
    <row r="54393" spans="2:8" x14ac:dyDescent="0.2">
      <c r="B54393" s="12"/>
      <c r="H54393" s="15"/>
    </row>
    <row r="54394" spans="2:8" x14ac:dyDescent="0.2">
      <c r="B54394" s="12"/>
      <c r="H54394" s="15"/>
    </row>
    <row r="54395" spans="2:8" x14ac:dyDescent="0.2">
      <c r="B54395" s="12"/>
      <c r="H54395" s="15"/>
    </row>
    <row r="54396" spans="2:8" x14ac:dyDescent="0.2">
      <c r="B54396" s="12"/>
      <c r="H54396" s="15"/>
    </row>
    <row r="54397" spans="2:8" x14ac:dyDescent="0.2">
      <c r="B54397" s="12"/>
      <c r="H54397" s="15"/>
    </row>
    <row r="54398" spans="2:8" x14ac:dyDescent="0.2">
      <c r="B54398" s="12"/>
      <c r="H54398" s="15"/>
    </row>
    <row r="54399" spans="2:8" x14ac:dyDescent="0.2">
      <c r="B54399" s="12"/>
      <c r="H54399" s="15"/>
    </row>
    <row r="54400" spans="2:8" x14ac:dyDescent="0.2">
      <c r="B54400" s="12"/>
      <c r="H54400" s="15"/>
    </row>
    <row r="54401" spans="2:8" x14ac:dyDescent="0.2">
      <c r="B54401" s="12"/>
      <c r="H54401" s="15"/>
    </row>
    <row r="54402" spans="2:8" x14ac:dyDescent="0.2">
      <c r="B54402" s="12"/>
      <c r="H54402" s="15"/>
    </row>
    <row r="54403" spans="2:8" x14ac:dyDescent="0.2">
      <c r="B54403" s="12"/>
      <c r="H54403" s="15"/>
    </row>
    <row r="54404" spans="2:8" x14ac:dyDescent="0.2">
      <c r="B54404" s="12"/>
      <c r="H54404" s="15"/>
    </row>
    <row r="54405" spans="2:8" x14ac:dyDescent="0.2">
      <c r="B54405" s="12"/>
      <c r="H54405" s="15"/>
    </row>
    <row r="54406" spans="2:8" x14ac:dyDescent="0.2">
      <c r="B54406" s="12"/>
      <c r="H54406" s="15"/>
    </row>
    <row r="54407" spans="2:8" x14ac:dyDescent="0.2">
      <c r="B54407" s="12"/>
      <c r="H54407" s="15"/>
    </row>
    <row r="54408" spans="2:8" x14ac:dyDescent="0.2">
      <c r="B54408" s="12"/>
      <c r="H54408" s="15"/>
    </row>
    <row r="54409" spans="2:8" x14ac:dyDescent="0.2">
      <c r="B54409" s="12"/>
      <c r="H54409" s="15"/>
    </row>
    <row r="54410" spans="2:8" x14ac:dyDescent="0.2">
      <c r="B54410" s="12"/>
      <c r="H54410" s="15"/>
    </row>
    <row r="54411" spans="2:8" x14ac:dyDescent="0.2">
      <c r="B54411" s="12"/>
      <c r="H54411" s="15"/>
    </row>
    <row r="54412" spans="2:8" x14ac:dyDescent="0.2">
      <c r="B54412" s="12"/>
      <c r="H54412" s="15"/>
    </row>
    <row r="54413" spans="2:8" x14ac:dyDescent="0.2">
      <c r="B54413" s="12"/>
      <c r="H54413" s="15"/>
    </row>
    <row r="54414" spans="2:8" x14ac:dyDescent="0.2">
      <c r="B54414" s="12"/>
      <c r="H54414" s="15"/>
    </row>
    <row r="54415" spans="2:8" x14ac:dyDescent="0.2">
      <c r="B54415" s="12"/>
      <c r="H54415" s="15"/>
    </row>
    <row r="54416" spans="2:8" x14ac:dyDescent="0.2">
      <c r="B54416" s="12"/>
      <c r="H54416" s="15"/>
    </row>
    <row r="54417" spans="2:8" x14ac:dyDescent="0.2">
      <c r="B54417" s="12"/>
      <c r="H54417" s="15"/>
    </row>
    <row r="54418" spans="2:8" x14ac:dyDescent="0.2">
      <c r="B54418" s="12"/>
      <c r="H54418" s="15"/>
    </row>
    <row r="54419" spans="2:8" x14ac:dyDescent="0.2">
      <c r="B54419" s="12"/>
      <c r="H54419" s="15"/>
    </row>
    <row r="54420" spans="2:8" x14ac:dyDescent="0.2">
      <c r="B54420" s="12"/>
      <c r="H54420" s="15"/>
    </row>
    <row r="54421" spans="2:8" x14ac:dyDescent="0.2">
      <c r="B54421" s="12"/>
      <c r="H54421" s="15"/>
    </row>
    <row r="54422" spans="2:8" x14ac:dyDescent="0.2">
      <c r="B54422" s="12"/>
      <c r="H54422" s="15"/>
    </row>
    <row r="54423" spans="2:8" x14ac:dyDescent="0.2">
      <c r="B54423" s="12"/>
      <c r="H54423" s="15"/>
    </row>
    <row r="54424" spans="2:8" x14ac:dyDescent="0.2">
      <c r="B54424" s="12"/>
      <c r="H54424" s="15"/>
    </row>
    <row r="54425" spans="2:8" x14ac:dyDescent="0.2">
      <c r="B54425" s="12"/>
      <c r="H54425" s="15"/>
    </row>
    <row r="54426" spans="2:8" x14ac:dyDescent="0.2">
      <c r="B54426" s="12"/>
      <c r="H54426" s="15"/>
    </row>
    <row r="54427" spans="2:8" x14ac:dyDescent="0.2">
      <c r="B54427" s="12"/>
      <c r="H54427" s="15"/>
    </row>
    <row r="54428" spans="2:8" x14ac:dyDescent="0.2">
      <c r="B54428" s="12"/>
      <c r="H54428" s="15"/>
    </row>
    <row r="54429" spans="2:8" x14ac:dyDescent="0.2">
      <c r="B54429" s="12"/>
      <c r="H54429" s="15"/>
    </row>
    <row r="54430" spans="2:8" x14ac:dyDescent="0.2">
      <c r="B54430" s="12"/>
      <c r="H54430" s="15"/>
    </row>
    <row r="54431" spans="2:8" x14ac:dyDescent="0.2">
      <c r="B54431" s="12"/>
      <c r="H54431" s="15"/>
    </row>
    <row r="54432" spans="2:8" x14ac:dyDescent="0.2">
      <c r="B54432" s="12"/>
      <c r="H54432" s="15"/>
    </row>
    <row r="54433" spans="2:8" x14ac:dyDescent="0.2">
      <c r="B54433" s="12"/>
      <c r="H54433" s="15"/>
    </row>
    <row r="54434" spans="2:8" x14ac:dyDescent="0.2">
      <c r="B54434" s="12"/>
      <c r="H54434" s="15"/>
    </row>
    <row r="54435" spans="2:8" x14ac:dyDescent="0.2">
      <c r="B54435" s="12"/>
      <c r="H54435" s="15"/>
    </row>
    <row r="54436" spans="2:8" x14ac:dyDescent="0.2">
      <c r="B54436" s="12"/>
      <c r="H54436" s="15"/>
    </row>
    <row r="54437" spans="2:8" x14ac:dyDescent="0.2">
      <c r="B54437" s="12"/>
      <c r="H54437" s="15"/>
    </row>
    <row r="54438" spans="2:8" x14ac:dyDescent="0.2">
      <c r="B54438" s="12"/>
      <c r="H54438" s="15"/>
    </row>
    <row r="54439" spans="2:8" x14ac:dyDescent="0.2">
      <c r="B54439" s="12"/>
      <c r="H54439" s="15"/>
    </row>
    <row r="54440" spans="2:8" x14ac:dyDescent="0.2">
      <c r="B54440" s="12"/>
      <c r="H54440" s="15"/>
    </row>
    <row r="54441" spans="2:8" x14ac:dyDescent="0.2">
      <c r="B54441" s="12"/>
      <c r="H54441" s="15"/>
    </row>
    <row r="54442" spans="2:8" x14ac:dyDescent="0.2">
      <c r="B54442" s="12"/>
      <c r="H54442" s="15"/>
    </row>
    <row r="54443" spans="2:8" x14ac:dyDescent="0.2">
      <c r="B54443" s="12"/>
      <c r="H54443" s="15"/>
    </row>
    <row r="54444" spans="2:8" x14ac:dyDescent="0.2">
      <c r="B54444" s="12"/>
      <c r="H54444" s="15"/>
    </row>
    <row r="54445" spans="2:8" x14ac:dyDescent="0.2">
      <c r="B54445" s="12"/>
      <c r="H54445" s="15"/>
    </row>
    <row r="54446" spans="2:8" x14ac:dyDescent="0.2">
      <c r="B54446" s="12"/>
      <c r="H54446" s="15"/>
    </row>
    <row r="54447" spans="2:8" x14ac:dyDescent="0.2">
      <c r="B54447" s="12"/>
      <c r="H54447" s="15"/>
    </row>
    <row r="54448" spans="2:8" x14ac:dyDescent="0.2">
      <c r="B54448" s="12"/>
      <c r="H54448" s="15"/>
    </row>
    <row r="54449" spans="2:8" x14ac:dyDescent="0.2">
      <c r="B54449" s="12"/>
      <c r="H54449" s="15"/>
    </row>
    <row r="54450" spans="2:8" x14ac:dyDescent="0.2">
      <c r="B54450" s="12"/>
      <c r="H54450" s="15"/>
    </row>
    <row r="54451" spans="2:8" x14ac:dyDescent="0.2">
      <c r="B54451" s="12"/>
      <c r="H54451" s="15"/>
    </row>
    <row r="54452" spans="2:8" x14ac:dyDescent="0.2">
      <c r="B54452" s="12"/>
      <c r="H54452" s="15"/>
    </row>
    <row r="54453" spans="2:8" x14ac:dyDescent="0.2">
      <c r="B54453" s="12"/>
      <c r="H54453" s="15"/>
    </row>
    <row r="54454" spans="2:8" x14ac:dyDescent="0.2">
      <c r="B54454" s="12"/>
      <c r="H54454" s="15"/>
    </row>
    <row r="54455" spans="2:8" x14ac:dyDescent="0.2">
      <c r="B54455" s="12"/>
      <c r="H54455" s="15"/>
    </row>
    <row r="54456" spans="2:8" x14ac:dyDescent="0.2">
      <c r="B54456" s="12"/>
      <c r="H54456" s="15"/>
    </row>
    <row r="54457" spans="2:8" x14ac:dyDescent="0.2">
      <c r="B54457" s="12"/>
      <c r="H54457" s="15"/>
    </row>
    <row r="54458" spans="2:8" x14ac:dyDescent="0.2">
      <c r="B54458" s="12"/>
      <c r="H54458" s="15"/>
    </row>
    <row r="54459" spans="2:8" x14ac:dyDescent="0.2">
      <c r="B54459" s="12"/>
      <c r="H54459" s="15"/>
    </row>
    <row r="54460" spans="2:8" x14ac:dyDescent="0.2">
      <c r="B54460" s="12"/>
      <c r="H54460" s="15"/>
    </row>
    <row r="54461" spans="2:8" x14ac:dyDescent="0.2">
      <c r="B54461" s="12"/>
      <c r="H54461" s="15"/>
    </row>
    <row r="54462" spans="2:8" x14ac:dyDescent="0.2">
      <c r="B54462" s="12"/>
      <c r="H54462" s="15"/>
    </row>
    <row r="54463" spans="2:8" x14ac:dyDescent="0.2">
      <c r="B54463" s="12"/>
      <c r="H54463" s="15"/>
    </row>
    <row r="54464" spans="2:8" x14ac:dyDescent="0.2">
      <c r="B54464" s="12"/>
      <c r="H54464" s="15"/>
    </row>
    <row r="54465" spans="2:8" x14ac:dyDescent="0.2">
      <c r="B54465" s="12"/>
      <c r="H54465" s="15"/>
    </row>
    <row r="54466" spans="2:8" x14ac:dyDescent="0.2">
      <c r="B54466" s="12"/>
      <c r="H54466" s="15"/>
    </row>
    <row r="54467" spans="2:8" x14ac:dyDescent="0.2">
      <c r="B54467" s="12"/>
      <c r="H54467" s="15"/>
    </row>
    <row r="54468" spans="2:8" x14ac:dyDescent="0.2">
      <c r="B54468" s="12"/>
      <c r="H54468" s="15"/>
    </row>
    <row r="54469" spans="2:8" x14ac:dyDescent="0.2">
      <c r="B54469" s="12"/>
      <c r="H54469" s="15"/>
    </row>
    <row r="54470" spans="2:8" x14ac:dyDescent="0.2">
      <c r="B54470" s="12"/>
      <c r="H54470" s="15"/>
    </row>
    <row r="54471" spans="2:8" x14ac:dyDescent="0.2">
      <c r="B54471" s="12"/>
      <c r="H54471" s="15"/>
    </row>
    <row r="54472" spans="2:8" x14ac:dyDescent="0.2">
      <c r="B54472" s="12"/>
      <c r="H54472" s="15"/>
    </row>
    <row r="54473" spans="2:8" x14ac:dyDescent="0.2">
      <c r="B54473" s="12"/>
      <c r="H54473" s="15"/>
    </row>
    <row r="54474" spans="2:8" x14ac:dyDescent="0.2">
      <c r="B54474" s="12"/>
      <c r="H54474" s="15"/>
    </row>
    <row r="54475" spans="2:8" x14ac:dyDescent="0.2">
      <c r="B54475" s="12"/>
      <c r="H54475" s="15"/>
    </row>
    <row r="54476" spans="2:8" x14ac:dyDescent="0.2">
      <c r="B54476" s="12"/>
      <c r="H54476" s="15"/>
    </row>
    <row r="54477" spans="2:8" x14ac:dyDescent="0.2">
      <c r="B54477" s="12"/>
      <c r="H54477" s="15"/>
    </row>
    <row r="54478" spans="2:8" x14ac:dyDescent="0.2">
      <c r="B54478" s="12"/>
      <c r="H54478" s="15"/>
    </row>
    <row r="54479" spans="2:8" x14ac:dyDescent="0.2">
      <c r="B54479" s="12"/>
      <c r="H54479" s="15"/>
    </row>
    <row r="54480" spans="2:8" x14ac:dyDescent="0.2">
      <c r="B54480" s="12"/>
      <c r="H54480" s="15"/>
    </row>
    <row r="54481" spans="2:8" x14ac:dyDescent="0.2">
      <c r="B54481" s="12"/>
      <c r="H54481" s="15"/>
    </row>
    <row r="54482" spans="2:8" x14ac:dyDescent="0.2">
      <c r="B54482" s="12"/>
      <c r="H54482" s="15"/>
    </row>
    <row r="54483" spans="2:8" x14ac:dyDescent="0.2">
      <c r="B54483" s="12"/>
      <c r="H54483" s="15"/>
    </row>
    <row r="54484" spans="2:8" x14ac:dyDescent="0.2">
      <c r="B54484" s="12"/>
      <c r="H54484" s="15"/>
    </row>
    <row r="54485" spans="2:8" x14ac:dyDescent="0.2">
      <c r="B54485" s="12"/>
      <c r="H54485" s="15"/>
    </row>
    <row r="54486" spans="2:8" x14ac:dyDescent="0.2">
      <c r="B54486" s="12"/>
      <c r="H54486" s="15"/>
    </row>
    <row r="54487" spans="2:8" x14ac:dyDescent="0.2">
      <c r="B54487" s="12"/>
      <c r="H54487" s="15"/>
    </row>
    <row r="54488" spans="2:8" x14ac:dyDescent="0.2">
      <c r="B54488" s="12"/>
      <c r="H54488" s="15"/>
    </row>
    <row r="54489" spans="2:8" x14ac:dyDescent="0.2">
      <c r="B54489" s="12"/>
      <c r="H54489" s="15"/>
    </row>
    <row r="54490" spans="2:8" x14ac:dyDescent="0.2">
      <c r="B54490" s="12"/>
      <c r="H54490" s="15"/>
    </row>
    <row r="54491" spans="2:8" x14ac:dyDescent="0.2">
      <c r="B54491" s="12"/>
      <c r="H54491" s="15"/>
    </row>
    <row r="54492" spans="2:8" x14ac:dyDescent="0.2">
      <c r="B54492" s="12"/>
      <c r="H54492" s="15"/>
    </row>
    <row r="54493" spans="2:8" x14ac:dyDescent="0.2">
      <c r="B54493" s="12"/>
      <c r="H54493" s="15"/>
    </row>
    <row r="54494" spans="2:8" x14ac:dyDescent="0.2">
      <c r="B54494" s="12"/>
      <c r="H54494" s="15"/>
    </row>
    <row r="54495" spans="2:8" x14ac:dyDescent="0.2">
      <c r="B54495" s="12"/>
      <c r="H54495" s="15"/>
    </row>
    <row r="54496" spans="2:8" x14ac:dyDescent="0.2">
      <c r="B54496" s="12"/>
      <c r="H54496" s="15"/>
    </row>
    <row r="54497" spans="2:8" x14ac:dyDescent="0.2">
      <c r="B54497" s="12"/>
      <c r="H54497" s="15"/>
    </row>
    <row r="54498" spans="2:8" x14ac:dyDescent="0.2">
      <c r="B54498" s="12"/>
      <c r="H54498" s="15"/>
    </row>
    <row r="54499" spans="2:8" x14ac:dyDescent="0.2">
      <c r="B54499" s="12"/>
      <c r="H54499" s="15"/>
    </row>
    <row r="54500" spans="2:8" x14ac:dyDescent="0.2">
      <c r="B54500" s="12"/>
      <c r="H54500" s="15"/>
    </row>
    <row r="54501" spans="2:8" x14ac:dyDescent="0.2">
      <c r="B54501" s="12"/>
      <c r="H54501" s="15"/>
    </row>
    <row r="54502" spans="2:8" x14ac:dyDescent="0.2">
      <c r="B54502" s="12"/>
      <c r="H54502" s="15"/>
    </row>
    <row r="54503" spans="2:8" x14ac:dyDescent="0.2">
      <c r="B54503" s="12"/>
      <c r="H54503" s="15"/>
    </row>
    <row r="54504" spans="2:8" x14ac:dyDescent="0.2">
      <c r="B54504" s="12"/>
      <c r="H54504" s="15"/>
    </row>
    <row r="54505" spans="2:8" x14ac:dyDescent="0.2">
      <c r="B54505" s="12"/>
      <c r="H54505" s="15"/>
    </row>
    <row r="54506" spans="2:8" x14ac:dyDescent="0.2">
      <c r="B54506" s="12"/>
      <c r="H54506" s="15"/>
    </row>
    <row r="54507" spans="2:8" x14ac:dyDescent="0.2">
      <c r="B54507" s="12"/>
      <c r="H54507" s="15"/>
    </row>
    <row r="54508" spans="2:8" x14ac:dyDescent="0.2">
      <c r="B54508" s="12"/>
      <c r="H54508" s="15"/>
    </row>
    <row r="54509" spans="2:8" x14ac:dyDescent="0.2">
      <c r="B54509" s="12"/>
      <c r="H54509" s="15"/>
    </row>
    <row r="54510" spans="2:8" x14ac:dyDescent="0.2">
      <c r="B54510" s="12"/>
      <c r="H54510" s="15"/>
    </row>
    <row r="54511" spans="2:8" x14ac:dyDescent="0.2">
      <c r="B54511" s="12"/>
      <c r="H54511" s="15"/>
    </row>
    <row r="54512" spans="2:8" x14ac:dyDescent="0.2">
      <c r="B54512" s="12"/>
      <c r="H54512" s="15"/>
    </row>
    <row r="54513" spans="2:8" x14ac:dyDescent="0.2">
      <c r="B54513" s="12"/>
      <c r="H54513" s="15"/>
    </row>
    <row r="54514" spans="2:8" x14ac:dyDescent="0.2">
      <c r="B54514" s="12"/>
      <c r="H54514" s="15"/>
    </row>
    <row r="54515" spans="2:8" x14ac:dyDescent="0.2">
      <c r="B54515" s="12"/>
      <c r="H54515" s="15"/>
    </row>
    <row r="54516" spans="2:8" x14ac:dyDescent="0.2">
      <c r="B54516" s="12"/>
      <c r="H54516" s="15"/>
    </row>
    <row r="54517" spans="2:8" x14ac:dyDescent="0.2">
      <c r="B54517" s="12"/>
      <c r="H54517" s="15"/>
    </row>
    <row r="54518" spans="2:8" x14ac:dyDescent="0.2">
      <c r="B54518" s="12"/>
      <c r="H54518" s="15"/>
    </row>
    <row r="54519" spans="2:8" x14ac:dyDescent="0.2">
      <c r="B54519" s="12"/>
      <c r="H54519" s="15"/>
    </row>
    <row r="54520" spans="2:8" x14ac:dyDescent="0.2">
      <c r="B54520" s="12"/>
      <c r="H54520" s="15"/>
    </row>
    <row r="54521" spans="2:8" x14ac:dyDescent="0.2">
      <c r="B54521" s="12"/>
      <c r="H54521" s="15"/>
    </row>
    <row r="54522" spans="2:8" x14ac:dyDescent="0.2">
      <c r="B54522" s="12"/>
      <c r="H54522" s="15"/>
    </row>
    <row r="54523" spans="2:8" x14ac:dyDescent="0.2">
      <c r="B54523" s="12"/>
      <c r="H54523" s="15"/>
    </row>
    <row r="54524" spans="2:8" x14ac:dyDescent="0.2">
      <c r="B54524" s="12"/>
      <c r="H54524" s="15"/>
    </row>
    <row r="54525" spans="2:8" x14ac:dyDescent="0.2">
      <c r="B54525" s="12"/>
      <c r="H54525" s="15"/>
    </row>
    <row r="54526" spans="2:8" x14ac:dyDescent="0.2">
      <c r="B54526" s="12"/>
      <c r="H54526" s="15"/>
    </row>
    <row r="54527" spans="2:8" x14ac:dyDescent="0.2">
      <c r="B54527" s="12"/>
      <c r="H54527" s="15"/>
    </row>
    <row r="54528" spans="2:8" x14ac:dyDescent="0.2">
      <c r="B54528" s="12"/>
      <c r="H54528" s="15"/>
    </row>
    <row r="54529" spans="2:8" x14ac:dyDescent="0.2">
      <c r="B54529" s="12"/>
      <c r="H54529" s="15"/>
    </row>
    <row r="54530" spans="2:8" x14ac:dyDescent="0.2">
      <c r="B54530" s="12"/>
      <c r="H54530" s="15"/>
    </row>
    <row r="54531" spans="2:8" x14ac:dyDescent="0.2">
      <c r="B54531" s="12"/>
      <c r="H54531" s="15"/>
    </row>
    <row r="54532" spans="2:8" x14ac:dyDescent="0.2">
      <c r="B54532" s="12"/>
      <c r="H54532" s="15"/>
    </row>
    <row r="54533" spans="2:8" x14ac:dyDescent="0.2">
      <c r="B54533" s="12"/>
      <c r="H54533" s="15"/>
    </row>
    <row r="54534" spans="2:8" x14ac:dyDescent="0.2">
      <c r="B54534" s="12"/>
      <c r="H54534" s="15"/>
    </row>
    <row r="54535" spans="2:8" x14ac:dyDescent="0.2">
      <c r="B54535" s="12"/>
      <c r="H54535" s="15"/>
    </row>
    <row r="54536" spans="2:8" x14ac:dyDescent="0.2">
      <c r="B54536" s="12"/>
      <c r="H54536" s="15"/>
    </row>
    <row r="54537" spans="2:8" x14ac:dyDescent="0.2">
      <c r="B54537" s="12"/>
      <c r="H54537" s="15"/>
    </row>
    <row r="54538" spans="2:8" x14ac:dyDescent="0.2">
      <c r="B54538" s="12"/>
      <c r="H54538" s="15"/>
    </row>
    <row r="54539" spans="2:8" x14ac:dyDescent="0.2">
      <c r="B54539" s="12"/>
      <c r="H54539" s="15"/>
    </row>
    <row r="54540" spans="2:8" x14ac:dyDescent="0.2">
      <c r="B54540" s="12"/>
      <c r="H54540" s="15"/>
    </row>
    <row r="54541" spans="2:8" x14ac:dyDescent="0.2">
      <c r="B54541" s="12"/>
      <c r="H54541" s="15"/>
    </row>
    <row r="54542" spans="2:8" x14ac:dyDescent="0.2">
      <c r="B54542" s="12"/>
      <c r="H54542" s="15"/>
    </row>
    <row r="54543" spans="2:8" x14ac:dyDescent="0.2">
      <c r="B54543" s="12"/>
      <c r="H54543" s="15"/>
    </row>
    <row r="54544" spans="2:8" x14ac:dyDescent="0.2">
      <c r="B54544" s="12"/>
      <c r="H54544" s="15"/>
    </row>
    <row r="54545" spans="2:8" x14ac:dyDescent="0.2">
      <c r="B54545" s="12"/>
      <c r="H54545" s="15"/>
    </row>
    <row r="54546" spans="2:8" x14ac:dyDescent="0.2">
      <c r="B54546" s="12"/>
      <c r="H54546" s="15"/>
    </row>
    <row r="54547" spans="2:8" x14ac:dyDescent="0.2">
      <c r="B54547" s="12"/>
      <c r="H54547" s="15"/>
    </row>
    <row r="54548" spans="2:8" x14ac:dyDescent="0.2">
      <c r="B54548" s="12"/>
      <c r="H54548" s="15"/>
    </row>
    <row r="54549" spans="2:8" x14ac:dyDescent="0.2">
      <c r="B54549" s="12"/>
      <c r="H54549" s="15"/>
    </row>
    <row r="54550" spans="2:8" x14ac:dyDescent="0.2">
      <c r="B54550" s="12"/>
      <c r="H54550" s="15"/>
    </row>
    <row r="54551" spans="2:8" x14ac:dyDescent="0.2">
      <c r="B54551" s="12"/>
      <c r="H54551" s="15"/>
    </row>
    <row r="54552" spans="2:8" x14ac:dyDescent="0.2">
      <c r="B54552" s="12"/>
      <c r="H54552" s="15"/>
    </row>
    <row r="54553" spans="2:8" x14ac:dyDescent="0.2">
      <c r="B54553" s="12"/>
      <c r="H54553" s="15"/>
    </row>
    <row r="54554" spans="2:8" x14ac:dyDescent="0.2">
      <c r="B54554" s="12"/>
      <c r="H54554" s="15"/>
    </row>
    <row r="54555" spans="2:8" x14ac:dyDescent="0.2">
      <c r="B54555" s="12"/>
      <c r="H54555" s="15"/>
    </row>
    <row r="54556" spans="2:8" x14ac:dyDescent="0.2">
      <c r="B54556" s="12"/>
      <c r="H54556" s="15"/>
    </row>
    <row r="54557" spans="2:8" x14ac:dyDescent="0.2">
      <c r="B54557" s="12"/>
      <c r="H54557" s="15"/>
    </row>
    <row r="54558" spans="2:8" x14ac:dyDescent="0.2">
      <c r="B54558" s="12"/>
      <c r="H54558" s="15"/>
    </row>
    <row r="54559" spans="2:8" x14ac:dyDescent="0.2">
      <c r="B54559" s="12"/>
      <c r="H54559" s="15"/>
    </row>
    <row r="54560" spans="2:8" x14ac:dyDescent="0.2">
      <c r="B54560" s="12"/>
      <c r="H54560" s="15"/>
    </row>
    <row r="54561" spans="2:8" x14ac:dyDescent="0.2">
      <c r="B54561" s="12"/>
      <c r="H54561" s="15"/>
    </row>
    <row r="54562" spans="2:8" x14ac:dyDescent="0.2">
      <c r="B54562" s="12"/>
      <c r="H54562" s="15"/>
    </row>
    <row r="54563" spans="2:8" x14ac:dyDescent="0.2">
      <c r="B54563" s="12"/>
      <c r="H54563" s="15"/>
    </row>
    <row r="54564" spans="2:8" x14ac:dyDescent="0.2">
      <c r="B54564" s="12"/>
      <c r="H54564" s="15"/>
    </row>
    <row r="54565" spans="2:8" x14ac:dyDescent="0.2">
      <c r="B54565" s="12"/>
      <c r="H54565" s="15"/>
    </row>
    <row r="54566" spans="2:8" x14ac:dyDescent="0.2">
      <c r="B54566" s="12"/>
      <c r="H54566" s="15"/>
    </row>
    <row r="54567" spans="2:8" x14ac:dyDescent="0.2">
      <c r="B54567" s="12"/>
      <c r="H54567" s="15"/>
    </row>
    <row r="54568" spans="2:8" x14ac:dyDescent="0.2">
      <c r="B54568" s="12"/>
      <c r="H54568" s="15"/>
    </row>
    <row r="54569" spans="2:8" x14ac:dyDescent="0.2">
      <c r="B54569" s="12"/>
      <c r="H54569" s="15"/>
    </row>
    <row r="54570" spans="2:8" x14ac:dyDescent="0.2">
      <c r="B54570" s="12"/>
      <c r="H54570" s="15"/>
    </row>
    <row r="54571" spans="2:8" x14ac:dyDescent="0.2">
      <c r="B54571" s="12"/>
      <c r="H54571" s="15"/>
    </row>
    <row r="54572" spans="2:8" x14ac:dyDescent="0.2">
      <c r="B54572" s="12"/>
      <c r="H54572" s="15"/>
    </row>
    <row r="54573" spans="2:8" x14ac:dyDescent="0.2">
      <c r="B54573" s="12"/>
      <c r="H54573" s="15"/>
    </row>
    <row r="54574" spans="2:8" x14ac:dyDescent="0.2">
      <c r="B54574" s="12"/>
      <c r="H54574" s="15"/>
    </row>
    <row r="54575" spans="2:8" x14ac:dyDescent="0.2">
      <c r="B54575" s="12"/>
      <c r="H54575" s="15"/>
    </row>
    <row r="54576" spans="2:8" x14ac:dyDescent="0.2">
      <c r="B54576" s="12"/>
      <c r="H54576" s="15"/>
    </row>
    <row r="54577" spans="2:8" x14ac:dyDescent="0.2">
      <c r="B54577" s="12"/>
      <c r="H54577" s="15"/>
    </row>
    <row r="54578" spans="2:8" x14ac:dyDescent="0.2">
      <c r="B54578" s="12"/>
      <c r="H54578" s="15"/>
    </row>
    <row r="54579" spans="2:8" x14ac:dyDescent="0.2">
      <c r="B54579" s="12"/>
      <c r="H54579" s="15"/>
    </row>
    <row r="54580" spans="2:8" x14ac:dyDescent="0.2">
      <c r="B54580" s="12"/>
      <c r="H54580" s="15"/>
    </row>
    <row r="54581" spans="2:8" x14ac:dyDescent="0.2">
      <c r="B54581" s="12"/>
      <c r="H54581" s="15"/>
    </row>
    <row r="54582" spans="2:8" x14ac:dyDescent="0.2">
      <c r="B54582" s="12"/>
      <c r="H54582" s="15"/>
    </row>
    <row r="54583" spans="2:8" x14ac:dyDescent="0.2">
      <c r="B54583" s="12"/>
      <c r="H54583" s="15"/>
    </row>
    <row r="54584" spans="2:8" x14ac:dyDescent="0.2">
      <c r="B54584" s="12"/>
      <c r="H54584" s="15"/>
    </row>
    <row r="54585" spans="2:8" x14ac:dyDescent="0.2">
      <c r="B54585" s="12"/>
      <c r="H54585" s="15"/>
    </row>
    <row r="54586" spans="2:8" x14ac:dyDescent="0.2">
      <c r="B54586" s="12"/>
      <c r="H54586" s="15"/>
    </row>
    <row r="54587" spans="2:8" x14ac:dyDescent="0.2">
      <c r="B54587" s="12"/>
      <c r="H54587" s="15"/>
    </row>
    <row r="54588" spans="2:8" x14ac:dyDescent="0.2">
      <c r="B54588" s="12"/>
      <c r="H54588" s="15"/>
    </row>
    <row r="54589" spans="2:8" x14ac:dyDescent="0.2">
      <c r="B54589" s="12"/>
      <c r="H54589" s="15"/>
    </row>
    <row r="54590" spans="2:8" x14ac:dyDescent="0.2">
      <c r="B54590" s="12"/>
      <c r="H54590" s="15"/>
    </row>
    <row r="54591" spans="2:8" x14ac:dyDescent="0.2">
      <c r="B54591" s="12"/>
      <c r="H54591" s="15"/>
    </row>
    <row r="54592" spans="2:8" x14ac:dyDescent="0.2">
      <c r="B54592" s="12"/>
      <c r="H54592" s="15"/>
    </row>
    <row r="54593" spans="2:8" x14ac:dyDescent="0.2">
      <c r="B54593" s="12"/>
      <c r="H54593" s="15"/>
    </row>
    <row r="54594" spans="2:8" x14ac:dyDescent="0.2">
      <c r="B54594" s="12"/>
      <c r="H54594" s="15"/>
    </row>
    <row r="54595" spans="2:8" x14ac:dyDescent="0.2">
      <c r="B54595" s="12"/>
      <c r="H54595" s="15"/>
    </row>
    <row r="54596" spans="2:8" x14ac:dyDescent="0.2">
      <c r="B54596" s="12"/>
      <c r="H54596" s="15"/>
    </row>
    <row r="54597" spans="2:8" x14ac:dyDescent="0.2">
      <c r="B54597" s="12"/>
      <c r="H54597" s="15"/>
    </row>
    <row r="54598" spans="2:8" x14ac:dyDescent="0.2">
      <c r="B54598" s="12"/>
      <c r="H54598" s="15"/>
    </row>
    <row r="54599" spans="2:8" x14ac:dyDescent="0.2">
      <c r="B54599" s="12"/>
      <c r="H54599" s="15"/>
    </row>
    <row r="54600" spans="2:8" x14ac:dyDescent="0.2">
      <c r="B54600" s="12"/>
      <c r="H54600" s="15"/>
    </row>
    <row r="54601" spans="2:8" x14ac:dyDescent="0.2">
      <c r="B54601" s="12"/>
      <c r="H54601" s="15"/>
    </row>
    <row r="54602" spans="2:8" x14ac:dyDescent="0.2">
      <c r="B54602" s="12"/>
      <c r="H54602" s="15"/>
    </row>
    <row r="54603" spans="2:8" x14ac:dyDescent="0.2">
      <c r="B54603" s="12"/>
      <c r="H54603" s="15"/>
    </row>
    <row r="54604" spans="2:8" x14ac:dyDescent="0.2">
      <c r="B54604" s="12"/>
      <c r="H54604" s="15"/>
    </row>
    <row r="54605" spans="2:8" x14ac:dyDescent="0.2">
      <c r="B54605" s="12"/>
      <c r="H54605" s="15"/>
    </row>
    <row r="54606" spans="2:8" x14ac:dyDescent="0.2">
      <c r="B54606" s="12"/>
      <c r="H54606" s="15"/>
    </row>
    <row r="54607" spans="2:8" x14ac:dyDescent="0.2">
      <c r="B54607" s="12"/>
      <c r="H54607" s="15"/>
    </row>
    <row r="54608" spans="2:8" x14ac:dyDescent="0.2">
      <c r="B54608" s="12"/>
      <c r="H54608" s="15"/>
    </row>
    <row r="54609" spans="2:8" x14ac:dyDescent="0.2">
      <c r="B54609" s="12"/>
      <c r="H54609" s="15"/>
    </row>
    <row r="54610" spans="2:8" x14ac:dyDescent="0.2">
      <c r="B54610" s="12"/>
      <c r="H54610" s="15"/>
    </row>
    <row r="54611" spans="2:8" x14ac:dyDescent="0.2">
      <c r="B54611" s="12"/>
      <c r="H54611" s="15"/>
    </row>
    <row r="54612" spans="2:8" x14ac:dyDescent="0.2">
      <c r="B54612" s="12"/>
      <c r="H54612" s="15"/>
    </row>
    <row r="54613" spans="2:8" x14ac:dyDescent="0.2">
      <c r="B54613" s="12"/>
      <c r="H54613" s="15"/>
    </row>
    <row r="54614" spans="2:8" x14ac:dyDescent="0.2">
      <c r="B54614" s="12"/>
      <c r="H54614" s="15"/>
    </row>
    <row r="54615" spans="2:8" x14ac:dyDescent="0.2">
      <c r="B54615" s="12"/>
      <c r="H54615" s="15"/>
    </row>
    <row r="54616" spans="2:8" x14ac:dyDescent="0.2">
      <c r="B54616" s="12"/>
      <c r="H54616" s="15"/>
    </row>
    <row r="54617" spans="2:8" x14ac:dyDescent="0.2">
      <c r="B54617" s="12"/>
      <c r="H54617" s="15"/>
    </row>
    <row r="54618" spans="2:8" x14ac:dyDescent="0.2">
      <c r="B54618" s="12"/>
      <c r="H54618" s="15"/>
    </row>
    <row r="54619" spans="2:8" x14ac:dyDescent="0.2">
      <c r="B54619" s="12"/>
      <c r="H54619" s="15"/>
    </row>
    <row r="54620" spans="2:8" x14ac:dyDescent="0.2">
      <c r="B54620" s="12"/>
      <c r="H54620" s="15"/>
    </row>
    <row r="54621" spans="2:8" x14ac:dyDescent="0.2">
      <c r="B54621" s="12"/>
      <c r="H54621" s="15"/>
    </row>
    <row r="54622" spans="2:8" x14ac:dyDescent="0.2">
      <c r="B54622" s="12"/>
      <c r="H54622" s="15"/>
    </row>
    <row r="54623" spans="2:8" x14ac:dyDescent="0.2">
      <c r="B54623" s="12"/>
      <c r="H54623" s="15"/>
    </row>
    <row r="54624" spans="2:8" x14ac:dyDescent="0.2">
      <c r="B54624" s="12"/>
      <c r="H54624" s="15"/>
    </row>
    <row r="54625" spans="2:8" x14ac:dyDescent="0.2">
      <c r="B54625" s="12"/>
      <c r="H54625" s="15"/>
    </row>
    <row r="54626" spans="2:8" x14ac:dyDescent="0.2">
      <c r="B54626" s="12"/>
      <c r="H54626" s="15"/>
    </row>
    <row r="54627" spans="2:8" x14ac:dyDescent="0.2">
      <c r="B54627" s="12"/>
      <c r="H54627" s="15"/>
    </row>
    <row r="54628" spans="2:8" x14ac:dyDescent="0.2">
      <c r="B54628" s="12"/>
      <c r="H54628" s="15"/>
    </row>
    <row r="54629" spans="2:8" x14ac:dyDescent="0.2">
      <c r="B54629" s="12"/>
      <c r="H54629" s="15"/>
    </row>
    <row r="54630" spans="2:8" x14ac:dyDescent="0.2">
      <c r="B54630" s="12"/>
      <c r="H54630" s="15"/>
    </row>
    <row r="54631" spans="2:8" x14ac:dyDescent="0.2">
      <c r="B54631" s="12"/>
      <c r="H54631" s="15"/>
    </row>
    <row r="54632" spans="2:8" x14ac:dyDescent="0.2">
      <c r="B54632" s="12"/>
      <c r="H54632" s="15"/>
    </row>
    <row r="54633" spans="2:8" x14ac:dyDescent="0.2">
      <c r="B54633" s="12"/>
      <c r="H54633" s="15"/>
    </row>
    <row r="54634" spans="2:8" x14ac:dyDescent="0.2">
      <c r="B54634" s="12"/>
      <c r="H54634" s="15"/>
    </row>
    <row r="54635" spans="2:8" x14ac:dyDescent="0.2">
      <c r="B54635" s="12"/>
      <c r="H54635" s="15"/>
    </row>
    <row r="54636" spans="2:8" x14ac:dyDescent="0.2">
      <c r="B54636" s="12"/>
      <c r="H54636" s="15"/>
    </row>
    <row r="54637" spans="2:8" x14ac:dyDescent="0.2">
      <c r="B54637" s="12"/>
      <c r="H54637" s="15"/>
    </row>
    <row r="54638" spans="2:8" x14ac:dyDescent="0.2">
      <c r="B54638" s="12"/>
      <c r="H54638" s="15"/>
    </row>
    <row r="54639" spans="2:8" x14ac:dyDescent="0.2">
      <c r="B54639" s="12"/>
      <c r="H54639" s="15"/>
    </row>
    <row r="54640" spans="2:8" x14ac:dyDescent="0.2">
      <c r="B54640" s="12"/>
      <c r="H54640" s="15"/>
    </row>
    <row r="54641" spans="2:8" x14ac:dyDescent="0.2">
      <c r="B54641" s="12"/>
      <c r="H54641" s="15"/>
    </row>
    <row r="54642" spans="2:8" x14ac:dyDescent="0.2">
      <c r="B54642" s="12"/>
      <c r="H54642" s="15"/>
    </row>
    <row r="54643" spans="2:8" x14ac:dyDescent="0.2">
      <c r="B54643" s="12"/>
      <c r="H54643" s="15"/>
    </row>
    <row r="54644" spans="2:8" x14ac:dyDescent="0.2">
      <c r="B54644" s="12"/>
      <c r="H54644" s="15"/>
    </row>
    <row r="54645" spans="2:8" x14ac:dyDescent="0.2">
      <c r="B54645" s="12"/>
      <c r="H54645" s="15"/>
    </row>
    <row r="54646" spans="2:8" x14ac:dyDescent="0.2">
      <c r="B54646" s="12"/>
      <c r="H54646" s="15"/>
    </row>
    <row r="54647" spans="2:8" x14ac:dyDescent="0.2">
      <c r="B54647" s="12"/>
      <c r="H54647" s="15"/>
    </row>
    <row r="54648" spans="2:8" x14ac:dyDescent="0.2">
      <c r="B54648" s="12"/>
      <c r="H54648" s="15"/>
    </row>
    <row r="54649" spans="2:8" x14ac:dyDescent="0.2">
      <c r="B54649" s="12"/>
      <c r="H54649" s="15"/>
    </row>
    <row r="54650" spans="2:8" x14ac:dyDescent="0.2">
      <c r="B54650" s="12"/>
      <c r="H54650" s="15"/>
    </row>
    <row r="54651" spans="2:8" x14ac:dyDescent="0.2">
      <c r="B54651" s="12"/>
      <c r="H54651" s="15"/>
    </row>
    <row r="54652" spans="2:8" x14ac:dyDescent="0.2">
      <c r="B54652" s="12"/>
      <c r="H54652" s="15"/>
    </row>
    <row r="54653" spans="2:8" x14ac:dyDescent="0.2">
      <c r="B54653" s="12"/>
      <c r="H54653" s="15"/>
    </row>
    <row r="54654" spans="2:8" x14ac:dyDescent="0.2">
      <c r="B54654" s="12"/>
      <c r="H54654" s="15"/>
    </row>
    <row r="54655" spans="2:8" x14ac:dyDescent="0.2">
      <c r="B54655" s="12"/>
      <c r="H54655" s="15"/>
    </row>
    <row r="54656" spans="2:8" x14ac:dyDescent="0.2">
      <c r="B54656" s="12"/>
      <c r="H54656" s="15"/>
    </row>
    <row r="54657" spans="2:8" x14ac:dyDescent="0.2">
      <c r="B54657" s="12"/>
      <c r="H54657" s="15"/>
    </row>
    <row r="54658" spans="2:8" x14ac:dyDescent="0.2">
      <c r="B54658" s="12"/>
      <c r="H54658" s="15"/>
    </row>
    <row r="54659" spans="2:8" x14ac:dyDescent="0.2">
      <c r="B54659" s="12"/>
      <c r="H54659" s="15"/>
    </row>
    <row r="54660" spans="2:8" x14ac:dyDescent="0.2">
      <c r="B54660" s="12"/>
      <c r="H54660" s="15"/>
    </row>
    <row r="54661" spans="2:8" x14ac:dyDescent="0.2">
      <c r="B54661" s="12"/>
      <c r="H54661" s="15"/>
    </row>
    <row r="54662" spans="2:8" x14ac:dyDescent="0.2">
      <c r="B54662" s="12"/>
      <c r="H54662" s="15"/>
    </row>
    <row r="54663" spans="2:8" x14ac:dyDescent="0.2">
      <c r="B54663" s="12"/>
      <c r="H54663" s="15"/>
    </row>
    <row r="54664" spans="2:8" x14ac:dyDescent="0.2">
      <c r="B54664" s="12"/>
      <c r="H54664" s="15"/>
    </row>
    <row r="54665" spans="2:8" x14ac:dyDescent="0.2">
      <c r="B54665" s="12"/>
      <c r="H54665" s="15"/>
    </row>
    <row r="54666" spans="2:8" x14ac:dyDescent="0.2">
      <c r="B54666" s="12"/>
      <c r="H54666" s="15"/>
    </row>
    <row r="54667" spans="2:8" x14ac:dyDescent="0.2">
      <c r="B54667" s="12"/>
      <c r="H54667" s="15"/>
    </row>
    <row r="54668" spans="2:8" x14ac:dyDescent="0.2">
      <c r="B54668" s="12"/>
      <c r="H54668" s="15"/>
    </row>
    <row r="54669" spans="2:8" x14ac:dyDescent="0.2">
      <c r="B54669" s="12"/>
      <c r="H54669" s="15"/>
    </row>
    <row r="54670" spans="2:8" x14ac:dyDescent="0.2">
      <c r="B54670" s="12"/>
      <c r="H54670" s="15"/>
    </row>
    <row r="54671" spans="2:8" x14ac:dyDescent="0.2">
      <c r="B54671" s="12"/>
      <c r="H54671" s="15"/>
    </row>
    <row r="54672" spans="2:8" x14ac:dyDescent="0.2">
      <c r="B54672" s="12"/>
      <c r="H54672" s="15"/>
    </row>
    <row r="54673" spans="2:8" x14ac:dyDescent="0.2">
      <c r="B54673" s="12"/>
      <c r="H54673" s="15"/>
    </row>
    <row r="54674" spans="2:8" x14ac:dyDescent="0.2">
      <c r="B54674" s="12"/>
      <c r="H54674" s="15"/>
    </row>
    <row r="54675" spans="2:8" x14ac:dyDescent="0.2">
      <c r="B54675" s="12"/>
      <c r="H54675" s="15"/>
    </row>
    <row r="54676" spans="2:8" x14ac:dyDescent="0.2">
      <c r="B54676" s="12"/>
      <c r="H54676" s="15"/>
    </row>
    <row r="54677" spans="2:8" x14ac:dyDescent="0.2">
      <c r="B54677" s="12"/>
      <c r="H54677" s="15"/>
    </row>
    <row r="54678" spans="2:8" x14ac:dyDescent="0.2">
      <c r="B54678" s="12"/>
      <c r="H54678" s="15"/>
    </row>
    <row r="54679" spans="2:8" x14ac:dyDescent="0.2">
      <c r="B54679" s="12"/>
      <c r="H54679" s="15"/>
    </row>
    <row r="54680" spans="2:8" x14ac:dyDescent="0.2">
      <c r="B54680" s="12"/>
      <c r="H54680" s="15"/>
    </row>
    <row r="54681" spans="2:8" x14ac:dyDescent="0.2">
      <c r="B54681" s="12"/>
      <c r="H54681" s="15"/>
    </row>
    <row r="54682" spans="2:8" x14ac:dyDescent="0.2">
      <c r="B54682" s="12"/>
      <c r="H54682" s="15"/>
    </row>
    <row r="54683" spans="2:8" x14ac:dyDescent="0.2">
      <c r="B54683" s="12"/>
      <c r="H54683" s="15"/>
    </row>
    <row r="54684" spans="2:8" x14ac:dyDescent="0.2">
      <c r="B54684" s="12"/>
      <c r="H54684" s="15"/>
    </row>
    <row r="54685" spans="2:8" x14ac:dyDescent="0.2">
      <c r="B54685" s="12"/>
      <c r="H54685" s="15"/>
    </row>
    <row r="54686" spans="2:8" x14ac:dyDescent="0.2">
      <c r="B54686" s="12"/>
      <c r="H54686" s="15"/>
    </row>
    <row r="54687" spans="2:8" x14ac:dyDescent="0.2">
      <c r="B54687" s="12"/>
      <c r="H54687" s="15"/>
    </row>
    <row r="54688" spans="2:8" x14ac:dyDescent="0.2">
      <c r="B54688" s="12"/>
      <c r="H54688" s="15"/>
    </row>
    <row r="54689" spans="2:8" x14ac:dyDescent="0.2">
      <c r="B54689" s="12"/>
      <c r="H54689" s="15"/>
    </row>
    <row r="54690" spans="2:8" x14ac:dyDescent="0.2">
      <c r="B54690" s="12"/>
      <c r="H54690" s="15"/>
    </row>
    <row r="54691" spans="2:8" x14ac:dyDescent="0.2">
      <c r="B54691" s="12"/>
      <c r="H54691" s="15"/>
    </row>
    <row r="54692" spans="2:8" x14ac:dyDescent="0.2">
      <c r="B54692" s="12"/>
      <c r="H54692" s="15"/>
    </row>
    <row r="54693" spans="2:8" x14ac:dyDescent="0.2">
      <c r="B54693" s="12"/>
      <c r="H54693" s="15"/>
    </row>
    <row r="54694" spans="2:8" x14ac:dyDescent="0.2">
      <c r="B54694" s="12"/>
      <c r="H54694" s="15"/>
    </row>
    <row r="54695" spans="2:8" x14ac:dyDescent="0.2">
      <c r="B54695" s="12"/>
      <c r="H54695" s="15"/>
    </row>
    <row r="54696" spans="2:8" x14ac:dyDescent="0.2">
      <c r="B54696" s="12"/>
      <c r="H54696" s="15"/>
    </row>
    <row r="54697" spans="2:8" x14ac:dyDescent="0.2">
      <c r="B54697" s="12"/>
      <c r="H54697" s="15"/>
    </row>
    <row r="54698" spans="2:8" x14ac:dyDescent="0.2">
      <c r="B54698" s="12"/>
      <c r="H54698" s="15"/>
    </row>
    <row r="54699" spans="2:8" x14ac:dyDescent="0.2">
      <c r="B54699" s="12"/>
      <c r="H54699" s="15"/>
    </row>
    <row r="54700" spans="2:8" x14ac:dyDescent="0.2">
      <c r="B54700" s="12"/>
      <c r="H54700" s="15"/>
    </row>
    <row r="54701" spans="2:8" x14ac:dyDescent="0.2">
      <c r="B54701" s="12"/>
      <c r="H54701" s="15"/>
    </row>
    <row r="54702" spans="2:8" x14ac:dyDescent="0.2">
      <c r="B54702" s="12"/>
      <c r="H54702" s="15"/>
    </row>
    <row r="54703" spans="2:8" x14ac:dyDescent="0.2">
      <c r="B54703" s="12"/>
      <c r="H54703" s="15"/>
    </row>
    <row r="54704" spans="2:8" x14ac:dyDescent="0.2">
      <c r="B54704" s="12"/>
      <c r="H54704" s="15"/>
    </row>
    <row r="54705" spans="2:8" x14ac:dyDescent="0.2">
      <c r="B54705" s="12"/>
      <c r="H54705" s="15"/>
    </row>
    <row r="54706" spans="2:8" x14ac:dyDescent="0.2">
      <c r="B54706" s="12"/>
      <c r="H54706" s="15"/>
    </row>
    <row r="54707" spans="2:8" x14ac:dyDescent="0.2">
      <c r="B54707" s="12"/>
      <c r="H54707" s="15"/>
    </row>
    <row r="54708" spans="2:8" x14ac:dyDescent="0.2">
      <c r="B54708" s="12"/>
      <c r="H54708" s="15"/>
    </row>
    <row r="54709" spans="2:8" x14ac:dyDescent="0.2">
      <c r="B54709" s="12"/>
      <c r="H54709" s="15"/>
    </row>
    <row r="54710" spans="2:8" x14ac:dyDescent="0.2">
      <c r="B54710" s="12"/>
      <c r="H54710" s="15"/>
    </row>
    <row r="54711" spans="2:8" x14ac:dyDescent="0.2">
      <c r="B54711" s="12"/>
      <c r="H54711" s="15"/>
    </row>
    <row r="54712" spans="2:8" x14ac:dyDescent="0.2">
      <c r="B54712" s="12"/>
      <c r="H54712" s="15"/>
    </row>
    <row r="54713" spans="2:8" x14ac:dyDescent="0.2">
      <c r="B54713" s="12"/>
      <c r="H54713" s="15"/>
    </row>
    <row r="54714" spans="2:8" x14ac:dyDescent="0.2">
      <c r="B54714" s="12"/>
      <c r="H54714" s="15"/>
    </row>
    <row r="54715" spans="2:8" x14ac:dyDescent="0.2">
      <c r="B54715" s="12"/>
      <c r="H54715" s="15"/>
    </row>
    <row r="54716" spans="2:8" x14ac:dyDescent="0.2">
      <c r="B54716" s="12"/>
      <c r="H54716" s="15"/>
    </row>
    <row r="54717" spans="2:8" x14ac:dyDescent="0.2">
      <c r="B54717" s="12"/>
      <c r="H54717" s="15"/>
    </row>
    <row r="54718" spans="2:8" x14ac:dyDescent="0.2">
      <c r="B54718" s="12"/>
      <c r="H54718" s="15"/>
    </row>
    <row r="54719" spans="2:8" x14ac:dyDescent="0.2">
      <c r="B54719" s="12"/>
      <c r="H54719" s="15"/>
    </row>
    <row r="54720" spans="2:8" x14ac:dyDescent="0.2">
      <c r="B54720" s="12"/>
      <c r="H54720" s="15"/>
    </row>
    <row r="54721" spans="2:8" x14ac:dyDescent="0.2">
      <c r="B54721" s="12"/>
      <c r="H54721" s="15"/>
    </row>
    <row r="54722" spans="2:8" x14ac:dyDescent="0.2">
      <c r="B54722" s="12"/>
      <c r="H54722" s="15"/>
    </row>
    <row r="54723" spans="2:8" x14ac:dyDescent="0.2">
      <c r="B54723" s="12"/>
      <c r="H54723" s="15"/>
    </row>
    <row r="54724" spans="2:8" x14ac:dyDescent="0.2">
      <c r="B54724" s="12"/>
      <c r="H54724" s="15"/>
    </row>
    <row r="54725" spans="2:8" x14ac:dyDescent="0.2">
      <c r="B54725" s="12"/>
      <c r="H54725" s="15"/>
    </row>
    <row r="54726" spans="2:8" x14ac:dyDescent="0.2">
      <c r="B54726" s="12"/>
      <c r="H54726" s="15"/>
    </row>
    <row r="54727" spans="2:8" x14ac:dyDescent="0.2">
      <c r="B54727" s="12"/>
      <c r="H54727" s="15"/>
    </row>
    <row r="54728" spans="2:8" x14ac:dyDescent="0.2">
      <c r="B54728" s="12"/>
      <c r="H54728" s="15"/>
    </row>
    <row r="54729" spans="2:8" x14ac:dyDescent="0.2">
      <c r="B54729" s="12"/>
      <c r="H54729" s="15"/>
    </row>
    <row r="54730" spans="2:8" x14ac:dyDescent="0.2">
      <c r="B54730" s="12"/>
      <c r="H54730" s="15"/>
    </row>
    <row r="54731" spans="2:8" x14ac:dyDescent="0.2">
      <c r="B54731" s="12"/>
      <c r="H54731" s="15"/>
    </row>
    <row r="54732" spans="2:8" x14ac:dyDescent="0.2">
      <c r="B54732" s="12"/>
      <c r="H54732" s="15"/>
    </row>
    <row r="54733" spans="2:8" x14ac:dyDescent="0.2">
      <c r="B54733" s="12"/>
      <c r="H54733" s="15"/>
    </row>
    <row r="54734" spans="2:8" x14ac:dyDescent="0.2">
      <c r="B54734" s="12"/>
      <c r="H54734" s="15"/>
    </row>
    <row r="54735" spans="2:8" x14ac:dyDescent="0.2">
      <c r="B54735" s="12"/>
      <c r="H54735" s="15"/>
    </row>
    <row r="54736" spans="2:8" x14ac:dyDescent="0.2">
      <c r="B54736" s="12"/>
      <c r="H54736" s="15"/>
    </row>
    <row r="54737" spans="2:8" x14ac:dyDescent="0.2">
      <c r="B54737" s="12"/>
      <c r="H54737" s="15"/>
    </row>
    <row r="54738" spans="2:8" x14ac:dyDescent="0.2">
      <c r="B54738" s="12"/>
      <c r="H54738" s="15"/>
    </row>
    <row r="54739" spans="2:8" x14ac:dyDescent="0.2">
      <c r="B54739" s="12"/>
      <c r="H54739" s="15"/>
    </row>
    <row r="54740" spans="2:8" x14ac:dyDescent="0.2">
      <c r="B54740" s="12"/>
      <c r="H54740" s="15"/>
    </row>
    <row r="54741" spans="2:8" x14ac:dyDescent="0.2">
      <c r="B54741" s="12"/>
      <c r="H54741" s="15"/>
    </row>
    <row r="54742" spans="2:8" x14ac:dyDescent="0.2">
      <c r="B54742" s="12"/>
      <c r="H54742" s="15"/>
    </row>
    <row r="54743" spans="2:8" x14ac:dyDescent="0.2">
      <c r="B54743" s="12"/>
      <c r="H54743" s="15"/>
    </row>
    <row r="54744" spans="2:8" x14ac:dyDescent="0.2">
      <c r="B54744" s="12"/>
      <c r="H54744" s="15"/>
    </row>
    <row r="54745" spans="2:8" x14ac:dyDescent="0.2">
      <c r="B54745" s="12"/>
      <c r="H54745" s="15"/>
    </row>
    <row r="54746" spans="2:8" x14ac:dyDescent="0.2">
      <c r="B54746" s="12"/>
      <c r="H54746" s="15"/>
    </row>
    <row r="54747" spans="2:8" x14ac:dyDescent="0.2">
      <c r="B54747" s="12"/>
      <c r="H54747" s="15"/>
    </row>
    <row r="54748" spans="2:8" x14ac:dyDescent="0.2">
      <c r="B54748" s="12"/>
      <c r="H54748" s="15"/>
    </row>
    <row r="54749" spans="2:8" x14ac:dyDescent="0.2">
      <c r="B54749" s="12"/>
      <c r="H54749" s="15"/>
    </row>
    <row r="54750" spans="2:8" x14ac:dyDescent="0.2">
      <c r="B54750" s="12"/>
      <c r="H54750" s="15"/>
    </row>
    <row r="54751" spans="2:8" x14ac:dyDescent="0.2">
      <c r="B54751" s="12"/>
      <c r="H54751" s="15"/>
    </row>
    <row r="54752" spans="2:8" x14ac:dyDescent="0.2">
      <c r="B54752" s="12"/>
      <c r="H54752" s="15"/>
    </row>
    <row r="54753" spans="2:8" x14ac:dyDescent="0.2">
      <c r="B54753" s="12"/>
      <c r="H54753" s="15"/>
    </row>
    <row r="54754" spans="2:8" x14ac:dyDescent="0.2">
      <c r="B54754" s="12"/>
      <c r="H54754" s="15"/>
    </row>
    <row r="54755" spans="2:8" x14ac:dyDescent="0.2">
      <c r="B54755" s="12"/>
      <c r="H54755" s="15"/>
    </row>
    <row r="54756" spans="2:8" x14ac:dyDescent="0.2">
      <c r="B54756" s="12"/>
      <c r="H54756" s="15"/>
    </row>
    <row r="54757" spans="2:8" x14ac:dyDescent="0.2">
      <c r="B54757" s="12"/>
      <c r="H54757" s="15"/>
    </row>
    <row r="54758" spans="2:8" x14ac:dyDescent="0.2">
      <c r="B54758" s="12"/>
      <c r="H54758" s="15"/>
    </row>
    <row r="54759" spans="2:8" x14ac:dyDescent="0.2">
      <c r="B54759" s="12"/>
      <c r="H54759" s="15"/>
    </row>
    <row r="54760" spans="2:8" x14ac:dyDescent="0.2">
      <c r="B54760" s="12"/>
      <c r="H54760" s="15"/>
    </row>
    <row r="54761" spans="2:8" x14ac:dyDescent="0.2">
      <c r="B54761" s="12"/>
      <c r="H54761" s="15"/>
    </row>
    <row r="54762" spans="2:8" x14ac:dyDescent="0.2">
      <c r="B54762" s="12"/>
      <c r="H54762" s="15"/>
    </row>
    <row r="54763" spans="2:8" x14ac:dyDescent="0.2">
      <c r="B54763" s="12"/>
      <c r="H54763" s="15"/>
    </row>
    <row r="54764" spans="2:8" x14ac:dyDescent="0.2">
      <c r="B54764" s="12"/>
      <c r="H54764" s="15"/>
    </row>
    <row r="54765" spans="2:8" x14ac:dyDescent="0.2">
      <c r="B54765" s="12"/>
      <c r="H54765" s="15"/>
    </row>
    <row r="54766" spans="2:8" x14ac:dyDescent="0.2">
      <c r="B54766" s="12"/>
      <c r="H54766" s="15"/>
    </row>
    <row r="54767" spans="2:8" x14ac:dyDescent="0.2">
      <c r="B54767" s="12"/>
      <c r="H54767" s="15"/>
    </row>
    <row r="54768" spans="2:8" x14ac:dyDescent="0.2">
      <c r="B54768" s="12"/>
      <c r="H54768" s="15"/>
    </row>
    <row r="54769" spans="2:8" x14ac:dyDescent="0.2">
      <c r="B54769" s="12"/>
      <c r="H54769" s="15"/>
    </row>
    <row r="54770" spans="2:8" x14ac:dyDescent="0.2">
      <c r="B54770" s="12"/>
      <c r="H54770" s="15"/>
    </row>
    <row r="54771" spans="2:8" x14ac:dyDescent="0.2">
      <c r="B54771" s="12"/>
      <c r="H54771" s="15"/>
    </row>
    <row r="54772" spans="2:8" x14ac:dyDescent="0.2">
      <c r="B54772" s="12"/>
      <c r="H54772" s="15"/>
    </row>
    <row r="54773" spans="2:8" x14ac:dyDescent="0.2">
      <c r="B54773" s="12"/>
      <c r="H54773" s="15"/>
    </row>
    <row r="54774" spans="2:8" x14ac:dyDescent="0.2">
      <c r="B54774" s="12"/>
      <c r="H54774" s="15"/>
    </row>
    <row r="54775" spans="2:8" x14ac:dyDescent="0.2">
      <c r="B54775" s="12"/>
      <c r="H54775" s="15"/>
    </row>
    <row r="54776" spans="2:8" x14ac:dyDescent="0.2">
      <c r="B54776" s="12"/>
      <c r="H54776" s="15"/>
    </row>
    <row r="54777" spans="2:8" x14ac:dyDescent="0.2">
      <c r="B54777" s="12"/>
      <c r="H54777" s="15"/>
    </row>
    <row r="54778" spans="2:8" x14ac:dyDescent="0.2">
      <c r="B54778" s="12"/>
      <c r="H54778" s="15"/>
    </row>
    <row r="54779" spans="2:8" x14ac:dyDescent="0.2">
      <c r="B54779" s="12"/>
      <c r="H54779" s="15"/>
    </row>
    <row r="54780" spans="2:8" x14ac:dyDescent="0.2">
      <c r="B54780" s="12"/>
      <c r="H54780" s="15"/>
    </row>
    <row r="54781" spans="2:8" x14ac:dyDescent="0.2">
      <c r="B54781" s="12"/>
      <c r="H54781" s="15"/>
    </row>
    <row r="54782" spans="2:8" x14ac:dyDescent="0.2">
      <c r="B54782" s="12"/>
      <c r="H54782" s="15"/>
    </row>
    <row r="54783" spans="2:8" x14ac:dyDescent="0.2">
      <c r="B54783" s="12"/>
      <c r="H54783" s="15"/>
    </row>
    <row r="54784" spans="2:8" x14ac:dyDescent="0.2">
      <c r="B54784" s="12"/>
      <c r="H54784" s="15"/>
    </row>
    <row r="54785" spans="2:8" x14ac:dyDescent="0.2">
      <c r="B54785" s="12"/>
      <c r="H54785" s="15"/>
    </row>
    <row r="54786" spans="2:8" x14ac:dyDescent="0.2">
      <c r="B54786" s="12"/>
      <c r="H54786" s="15"/>
    </row>
    <row r="54787" spans="2:8" x14ac:dyDescent="0.2">
      <c r="B54787" s="12"/>
      <c r="H54787" s="15"/>
    </row>
    <row r="54788" spans="2:8" x14ac:dyDescent="0.2">
      <c r="B54788" s="12"/>
      <c r="H54788" s="15"/>
    </row>
    <row r="54789" spans="2:8" x14ac:dyDescent="0.2">
      <c r="B54789" s="12"/>
      <c r="H54789" s="15"/>
    </row>
    <row r="54790" spans="2:8" x14ac:dyDescent="0.2">
      <c r="B54790" s="12"/>
      <c r="H54790" s="15"/>
    </row>
    <row r="54791" spans="2:8" x14ac:dyDescent="0.2">
      <c r="B54791" s="12"/>
      <c r="H54791" s="15"/>
    </row>
    <row r="54792" spans="2:8" x14ac:dyDescent="0.2">
      <c r="B54792" s="12"/>
      <c r="H54792" s="15"/>
    </row>
    <row r="54793" spans="2:8" x14ac:dyDescent="0.2">
      <c r="B54793" s="12"/>
      <c r="H54793" s="15"/>
    </row>
    <row r="54794" spans="2:8" x14ac:dyDescent="0.2">
      <c r="B54794" s="12"/>
      <c r="H54794" s="15"/>
    </row>
    <row r="54795" spans="2:8" x14ac:dyDescent="0.2">
      <c r="B54795" s="12"/>
      <c r="H54795" s="15"/>
    </row>
    <row r="54796" spans="2:8" x14ac:dyDescent="0.2">
      <c r="B54796" s="12"/>
      <c r="H54796" s="15"/>
    </row>
    <row r="54797" spans="2:8" x14ac:dyDescent="0.2">
      <c r="B54797" s="12"/>
      <c r="H54797" s="15"/>
    </row>
    <row r="54798" spans="2:8" x14ac:dyDescent="0.2">
      <c r="B54798" s="12"/>
      <c r="H54798" s="15"/>
    </row>
    <row r="54799" spans="2:8" x14ac:dyDescent="0.2">
      <c r="B54799" s="12"/>
      <c r="H54799" s="15"/>
    </row>
    <row r="54800" spans="2:8" x14ac:dyDescent="0.2">
      <c r="B54800" s="12"/>
      <c r="H54800" s="15"/>
    </row>
    <row r="54801" spans="2:8" x14ac:dyDescent="0.2">
      <c r="B54801" s="12"/>
      <c r="H54801" s="15"/>
    </row>
    <row r="54802" spans="2:8" x14ac:dyDescent="0.2">
      <c r="B54802" s="12"/>
      <c r="H54802" s="15"/>
    </row>
    <row r="54803" spans="2:8" x14ac:dyDescent="0.2">
      <c r="B54803" s="12"/>
      <c r="H54803" s="15"/>
    </row>
    <row r="54804" spans="2:8" x14ac:dyDescent="0.2">
      <c r="B54804" s="12"/>
      <c r="H54804" s="15"/>
    </row>
    <row r="54805" spans="2:8" x14ac:dyDescent="0.2">
      <c r="B54805" s="12"/>
      <c r="H54805" s="15"/>
    </row>
    <row r="54806" spans="2:8" x14ac:dyDescent="0.2">
      <c r="B54806" s="12"/>
      <c r="H54806" s="15"/>
    </row>
    <row r="54807" spans="2:8" x14ac:dyDescent="0.2">
      <c r="B54807" s="12"/>
      <c r="H54807" s="15"/>
    </row>
    <row r="54808" spans="2:8" x14ac:dyDescent="0.2">
      <c r="B54808" s="12"/>
      <c r="H54808" s="15"/>
    </row>
    <row r="54809" spans="2:8" x14ac:dyDescent="0.2">
      <c r="B54809" s="12"/>
      <c r="H54809" s="15"/>
    </row>
    <row r="54810" spans="2:8" x14ac:dyDescent="0.2">
      <c r="B54810" s="12"/>
      <c r="H54810" s="15"/>
    </row>
    <row r="54811" spans="2:8" x14ac:dyDescent="0.2">
      <c r="B54811" s="12"/>
      <c r="H54811" s="15"/>
    </row>
    <row r="54812" spans="2:8" x14ac:dyDescent="0.2">
      <c r="B54812" s="12"/>
      <c r="H54812" s="15"/>
    </row>
    <row r="54813" spans="2:8" x14ac:dyDescent="0.2">
      <c r="B54813" s="12"/>
      <c r="H54813" s="15"/>
    </row>
    <row r="54814" spans="2:8" x14ac:dyDescent="0.2">
      <c r="B54814" s="12"/>
      <c r="H54814" s="15"/>
    </row>
    <row r="54815" spans="2:8" x14ac:dyDescent="0.2">
      <c r="B54815" s="12"/>
      <c r="H54815" s="15"/>
    </row>
    <row r="54816" spans="2:8" x14ac:dyDescent="0.2">
      <c r="B54816" s="12"/>
      <c r="H54816" s="15"/>
    </row>
    <row r="54817" spans="2:8" x14ac:dyDescent="0.2">
      <c r="B54817" s="12"/>
      <c r="H54817" s="15"/>
    </row>
    <row r="54818" spans="2:8" x14ac:dyDescent="0.2">
      <c r="B54818" s="12"/>
      <c r="H54818" s="15"/>
    </row>
    <row r="54819" spans="2:8" x14ac:dyDescent="0.2">
      <c r="B54819" s="12"/>
      <c r="H54819" s="15"/>
    </row>
    <row r="54820" spans="2:8" x14ac:dyDescent="0.2">
      <c r="B54820" s="12"/>
      <c r="H54820" s="15"/>
    </row>
    <row r="54821" spans="2:8" x14ac:dyDescent="0.2">
      <c r="B54821" s="12"/>
      <c r="H54821" s="15"/>
    </row>
    <row r="54822" spans="2:8" x14ac:dyDescent="0.2">
      <c r="B54822" s="12"/>
      <c r="H54822" s="15"/>
    </row>
    <row r="54823" spans="2:8" x14ac:dyDescent="0.2">
      <c r="B54823" s="12"/>
      <c r="H54823" s="15"/>
    </row>
    <row r="54824" spans="2:8" x14ac:dyDescent="0.2">
      <c r="B54824" s="12"/>
      <c r="H54824" s="15"/>
    </row>
    <row r="54825" spans="2:8" x14ac:dyDescent="0.2">
      <c r="B54825" s="12"/>
      <c r="H54825" s="15"/>
    </row>
    <row r="54826" spans="2:8" x14ac:dyDescent="0.2">
      <c r="B54826" s="12"/>
      <c r="H54826" s="15"/>
    </row>
    <row r="54827" spans="2:8" x14ac:dyDescent="0.2">
      <c r="B54827" s="12"/>
      <c r="H54827" s="15"/>
    </row>
    <row r="54828" spans="2:8" x14ac:dyDescent="0.2">
      <c r="B54828" s="12"/>
      <c r="H54828" s="15"/>
    </row>
    <row r="54829" spans="2:8" x14ac:dyDescent="0.2">
      <c r="B54829" s="12"/>
      <c r="H54829" s="15"/>
    </row>
    <row r="54830" spans="2:8" x14ac:dyDescent="0.2">
      <c r="B54830" s="12"/>
      <c r="H54830" s="15"/>
    </row>
    <row r="54831" spans="2:8" x14ac:dyDescent="0.2">
      <c r="B54831" s="12"/>
      <c r="H54831" s="15"/>
    </row>
    <row r="54832" spans="2:8" x14ac:dyDescent="0.2">
      <c r="B54832" s="12"/>
      <c r="H54832" s="15"/>
    </row>
    <row r="54833" spans="2:8" x14ac:dyDescent="0.2">
      <c r="B54833" s="12"/>
      <c r="H54833" s="15"/>
    </row>
    <row r="54834" spans="2:8" x14ac:dyDescent="0.2">
      <c r="B54834" s="12"/>
      <c r="H54834" s="15"/>
    </row>
    <row r="54835" spans="2:8" x14ac:dyDescent="0.2">
      <c r="B54835" s="12"/>
      <c r="H54835" s="15"/>
    </row>
    <row r="54836" spans="2:8" x14ac:dyDescent="0.2">
      <c r="B54836" s="12"/>
      <c r="H54836" s="15"/>
    </row>
    <row r="54837" spans="2:8" x14ac:dyDescent="0.2">
      <c r="B54837" s="12"/>
      <c r="H54837" s="15"/>
    </row>
    <row r="54838" spans="2:8" x14ac:dyDescent="0.2">
      <c r="B54838" s="12"/>
      <c r="H54838" s="15"/>
    </row>
    <row r="54839" spans="2:8" x14ac:dyDescent="0.2">
      <c r="B54839" s="12"/>
      <c r="H54839" s="15"/>
    </row>
    <row r="54840" spans="2:8" x14ac:dyDescent="0.2">
      <c r="B54840" s="12"/>
      <c r="H54840" s="15"/>
    </row>
    <row r="54841" spans="2:8" x14ac:dyDescent="0.2">
      <c r="B54841" s="12"/>
      <c r="H54841" s="15"/>
    </row>
    <row r="54842" spans="2:8" x14ac:dyDescent="0.2">
      <c r="B54842" s="12"/>
      <c r="H54842" s="15"/>
    </row>
    <row r="54843" spans="2:8" x14ac:dyDescent="0.2">
      <c r="B54843" s="12"/>
      <c r="H54843" s="15"/>
    </row>
    <row r="54844" spans="2:8" x14ac:dyDescent="0.2">
      <c r="B54844" s="12"/>
      <c r="H54844" s="15"/>
    </row>
    <row r="54845" spans="2:8" x14ac:dyDescent="0.2">
      <c r="B54845" s="12"/>
      <c r="H54845" s="15"/>
    </row>
    <row r="54846" spans="2:8" x14ac:dyDescent="0.2">
      <c r="B54846" s="12"/>
      <c r="H54846" s="15"/>
    </row>
    <row r="54847" spans="2:8" x14ac:dyDescent="0.2">
      <c r="B54847" s="12"/>
      <c r="H54847" s="15"/>
    </row>
    <row r="54848" spans="2:8" x14ac:dyDescent="0.2">
      <c r="B54848" s="12"/>
      <c r="H54848" s="15"/>
    </row>
    <row r="54849" spans="2:8" x14ac:dyDescent="0.2">
      <c r="B54849" s="12"/>
      <c r="H54849" s="15"/>
    </row>
    <row r="54850" spans="2:8" x14ac:dyDescent="0.2">
      <c r="B54850" s="12"/>
      <c r="H54850" s="15"/>
    </row>
    <row r="54851" spans="2:8" x14ac:dyDescent="0.2">
      <c r="B54851" s="12"/>
      <c r="H54851" s="15"/>
    </row>
    <row r="54852" spans="2:8" x14ac:dyDescent="0.2">
      <c r="B54852" s="12"/>
      <c r="H54852" s="15"/>
    </row>
    <row r="54853" spans="2:8" x14ac:dyDescent="0.2">
      <c r="B54853" s="12"/>
      <c r="H54853" s="15"/>
    </row>
    <row r="54854" spans="2:8" x14ac:dyDescent="0.2">
      <c r="B54854" s="12"/>
      <c r="H54854" s="15"/>
    </row>
    <row r="54855" spans="2:8" x14ac:dyDescent="0.2">
      <c r="B54855" s="12"/>
      <c r="H54855" s="15"/>
    </row>
    <row r="54856" spans="2:8" x14ac:dyDescent="0.2">
      <c r="B54856" s="12"/>
      <c r="H54856" s="15"/>
    </row>
    <row r="54857" spans="2:8" x14ac:dyDescent="0.2">
      <c r="B54857" s="12"/>
      <c r="H54857" s="15"/>
    </row>
    <row r="54858" spans="2:8" x14ac:dyDescent="0.2">
      <c r="B54858" s="12"/>
      <c r="H54858" s="15"/>
    </row>
    <row r="54859" spans="2:8" x14ac:dyDescent="0.2">
      <c r="B54859" s="12"/>
      <c r="H54859" s="15"/>
    </row>
    <row r="54860" spans="2:8" x14ac:dyDescent="0.2">
      <c r="B54860" s="12"/>
      <c r="H54860" s="15"/>
    </row>
    <row r="54861" spans="2:8" x14ac:dyDescent="0.2">
      <c r="B54861" s="12"/>
      <c r="H54861" s="15"/>
    </row>
    <row r="54862" spans="2:8" x14ac:dyDescent="0.2">
      <c r="B54862" s="12"/>
      <c r="H54862" s="15"/>
    </row>
    <row r="54863" spans="2:8" x14ac:dyDescent="0.2">
      <c r="B54863" s="12"/>
      <c r="H54863" s="15"/>
    </row>
    <row r="54864" spans="2:8" x14ac:dyDescent="0.2">
      <c r="B54864" s="12"/>
      <c r="H54864" s="15"/>
    </row>
    <row r="54865" spans="2:8" x14ac:dyDescent="0.2">
      <c r="B54865" s="12"/>
      <c r="H54865" s="15"/>
    </row>
    <row r="54866" spans="2:8" x14ac:dyDescent="0.2">
      <c r="B54866" s="12"/>
      <c r="H54866" s="15"/>
    </row>
    <row r="54867" spans="2:8" x14ac:dyDescent="0.2">
      <c r="B54867" s="12"/>
      <c r="H54867" s="15"/>
    </row>
    <row r="54868" spans="2:8" x14ac:dyDescent="0.2">
      <c r="B54868" s="12"/>
      <c r="H54868" s="15"/>
    </row>
    <row r="54869" spans="2:8" x14ac:dyDescent="0.2">
      <c r="B54869" s="12"/>
      <c r="H54869" s="15"/>
    </row>
    <row r="54870" spans="2:8" x14ac:dyDescent="0.2">
      <c r="B54870" s="12"/>
      <c r="H54870" s="15"/>
    </row>
    <row r="54871" spans="2:8" x14ac:dyDescent="0.2">
      <c r="B54871" s="12"/>
      <c r="H54871" s="15"/>
    </row>
    <row r="54872" spans="2:8" x14ac:dyDescent="0.2">
      <c r="B54872" s="12"/>
      <c r="H54872" s="15"/>
    </row>
    <row r="54873" spans="2:8" x14ac:dyDescent="0.2">
      <c r="B54873" s="12"/>
      <c r="H54873" s="15"/>
    </row>
    <row r="54874" spans="2:8" x14ac:dyDescent="0.2">
      <c r="B54874" s="12"/>
      <c r="H54874" s="15"/>
    </row>
    <row r="54875" spans="2:8" x14ac:dyDescent="0.2">
      <c r="B54875" s="12"/>
      <c r="H54875" s="15"/>
    </row>
    <row r="54876" spans="2:8" x14ac:dyDescent="0.2">
      <c r="B54876" s="12"/>
      <c r="H54876" s="15"/>
    </row>
    <row r="54877" spans="2:8" x14ac:dyDescent="0.2">
      <c r="B54877" s="12"/>
      <c r="H54877" s="15"/>
    </row>
    <row r="54878" spans="2:8" x14ac:dyDescent="0.2">
      <c r="B54878" s="12"/>
      <c r="H54878" s="15"/>
    </row>
    <row r="54879" spans="2:8" x14ac:dyDescent="0.2">
      <c r="B54879" s="12"/>
      <c r="H54879" s="15"/>
    </row>
    <row r="54880" spans="2:8" x14ac:dyDescent="0.2">
      <c r="B54880" s="12"/>
      <c r="H54880" s="15"/>
    </row>
    <row r="54881" spans="2:8" x14ac:dyDescent="0.2">
      <c r="B54881" s="12"/>
      <c r="H54881" s="15"/>
    </row>
    <row r="54882" spans="2:8" x14ac:dyDescent="0.2">
      <c r="B54882" s="12"/>
      <c r="H54882" s="15"/>
    </row>
    <row r="54883" spans="2:8" x14ac:dyDescent="0.2">
      <c r="B54883" s="12"/>
      <c r="H54883" s="15"/>
    </row>
    <row r="54884" spans="2:8" x14ac:dyDescent="0.2">
      <c r="B54884" s="12"/>
      <c r="H54884" s="15"/>
    </row>
    <row r="54885" spans="2:8" x14ac:dyDescent="0.2">
      <c r="B54885" s="12"/>
      <c r="H54885" s="15"/>
    </row>
    <row r="54886" spans="2:8" x14ac:dyDescent="0.2">
      <c r="B54886" s="12"/>
      <c r="H54886" s="15"/>
    </row>
    <row r="54887" spans="2:8" x14ac:dyDescent="0.2">
      <c r="B54887" s="12"/>
      <c r="H54887" s="15"/>
    </row>
    <row r="54888" spans="2:8" x14ac:dyDescent="0.2">
      <c r="B54888" s="12"/>
      <c r="H54888" s="15"/>
    </row>
    <row r="54889" spans="2:8" x14ac:dyDescent="0.2">
      <c r="B54889" s="12"/>
      <c r="H54889" s="15"/>
    </row>
    <row r="54890" spans="2:8" x14ac:dyDescent="0.2">
      <c r="B54890" s="12"/>
      <c r="H54890" s="15"/>
    </row>
    <row r="54891" spans="2:8" x14ac:dyDescent="0.2">
      <c r="B54891" s="12"/>
      <c r="H54891" s="15"/>
    </row>
    <row r="54892" spans="2:8" x14ac:dyDescent="0.2">
      <c r="B54892" s="12"/>
      <c r="H54892" s="15"/>
    </row>
    <row r="54893" spans="2:8" x14ac:dyDescent="0.2">
      <c r="B54893" s="12"/>
      <c r="H54893" s="15"/>
    </row>
    <row r="54894" spans="2:8" x14ac:dyDescent="0.2">
      <c r="B54894" s="12"/>
      <c r="H54894" s="15"/>
    </row>
    <row r="54895" spans="2:8" x14ac:dyDescent="0.2">
      <c r="B54895" s="12"/>
      <c r="H54895" s="15"/>
    </row>
    <row r="54896" spans="2:8" x14ac:dyDescent="0.2">
      <c r="B54896" s="12"/>
      <c r="H54896" s="15"/>
    </row>
    <row r="54897" spans="2:8" x14ac:dyDescent="0.2">
      <c r="B54897" s="12"/>
      <c r="H54897" s="15"/>
    </row>
    <row r="54898" spans="2:8" x14ac:dyDescent="0.2">
      <c r="B54898" s="12"/>
      <c r="H54898" s="15"/>
    </row>
    <row r="54899" spans="2:8" x14ac:dyDescent="0.2">
      <c r="B54899" s="12"/>
      <c r="H54899" s="15"/>
    </row>
    <row r="54900" spans="2:8" x14ac:dyDescent="0.2">
      <c r="B54900" s="12"/>
      <c r="H54900" s="15"/>
    </row>
    <row r="54901" spans="2:8" x14ac:dyDescent="0.2">
      <c r="B54901" s="12"/>
      <c r="H54901" s="15"/>
    </row>
    <row r="54902" spans="2:8" x14ac:dyDescent="0.2">
      <c r="B54902" s="12"/>
      <c r="H54902" s="15"/>
    </row>
    <row r="54903" spans="2:8" x14ac:dyDescent="0.2">
      <c r="B54903" s="12"/>
      <c r="H54903" s="15"/>
    </row>
    <row r="54904" spans="2:8" x14ac:dyDescent="0.2">
      <c r="B54904" s="12"/>
      <c r="H54904" s="15"/>
    </row>
    <row r="54905" spans="2:8" x14ac:dyDescent="0.2">
      <c r="B54905" s="12"/>
      <c r="H54905" s="15"/>
    </row>
    <row r="54906" spans="2:8" x14ac:dyDescent="0.2">
      <c r="B54906" s="12"/>
      <c r="H54906" s="15"/>
    </row>
    <row r="54907" spans="2:8" x14ac:dyDescent="0.2">
      <c r="B54907" s="12"/>
      <c r="H54907" s="15"/>
    </row>
    <row r="54908" spans="2:8" x14ac:dyDescent="0.2">
      <c r="B54908" s="12"/>
      <c r="H54908" s="15"/>
    </row>
    <row r="54909" spans="2:8" x14ac:dyDescent="0.2">
      <c r="B54909" s="12"/>
      <c r="H54909" s="15"/>
    </row>
    <row r="54910" spans="2:8" x14ac:dyDescent="0.2">
      <c r="B54910" s="12"/>
      <c r="H54910" s="15"/>
    </row>
    <row r="54911" spans="2:8" x14ac:dyDescent="0.2">
      <c r="B54911" s="12"/>
      <c r="H54911" s="15"/>
    </row>
    <row r="54912" spans="2:8" x14ac:dyDescent="0.2">
      <c r="B54912" s="12"/>
      <c r="H54912" s="15"/>
    </row>
    <row r="54913" spans="2:8" x14ac:dyDescent="0.2">
      <c r="B54913" s="12"/>
      <c r="H54913" s="15"/>
    </row>
    <row r="54914" spans="2:8" x14ac:dyDescent="0.2">
      <c r="B54914" s="12"/>
      <c r="H54914" s="15"/>
    </row>
    <row r="54915" spans="2:8" x14ac:dyDescent="0.2">
      <c r="B54915" s="12"/>
      <c r="H54915" s="15"/>
    </row>
    <row r="54916" spans="2:8" x14ac:dyDescent="0.2">
      <c r="B54916" s="12"/>
      <c r="H54916" s="15"/>
    </row>
    <row r="54917" spans="2:8" x14ac:dyDescent="0.2">
      <c r="B54917" s="12"/>
      <c r="H54917" s="15"/>
    </row>
    <row r="54918" spans="2:8" x14ac:dyDescent="0.2">
      <c r="B54918" s="12"/>
      <c r="H54918" s="15"/>
    </row>
    <row r="54919" spans="2:8" x14ac:dyDescent="0.2">
      <c r="B54919" s="12"/>
      <c r="H54919" s="15"/>
    </row>
    <row r="54920" spans="2:8" x14ac:dyDescent="0.2">
      <c r="B54920" s="12"/>
      <c r="H54920" s="15"/>
    </row>
    <row r="54921" spans="2:8" x14ac:dyDescent="0.2">
      <c r="B54921" s="12"/>
      <c r="H54921" s="15"/>
    </row>
    <row r="54922" spans="2:8" x14ac:dyDescent="0.2">
      <c r="B54922" s="12"/>
      <c r="H54922" s="15"/>
    </row>
    <row r="54923" spans="2:8" x14ac:dyDescent="0.2">
      <c r="B54923" s="12"/>
      <c r="H54923" s="15"/>
    </row>
    <row r="54924" spans="2:8" x14ac:dyDescent="0.2">
      <c r="B54924" s="12"/>
      <c r="H54924" s="15"/>
    </row>
    <row r="54925" spans="2:8" x14ac:dyDescent="0.2">
      <c r="B54925" s="12"/>
      <c r="H54925" s="15"/>
    </row>
    <row r="54926" spans="2:8" x14ac:dyDescent="0.2">
      <c r="B54926" s="12"/>
      <c r="H54926" s="15"/>
    </row>
    <row r="54927" spans="2:8" x14ac:dyDescent="0.2">
      <c r="B54927" s="12"/>
      <c r="H54927" s="15"/>
    </row>
    <row r="54928" spans="2:8" x14ac:dyDescent="0.2">
      <c r="B54928" s="12"/>
      <c r="H54928" s="15"/>
    </row>
    <row r="54929" spans="2:8" x14ac:dyDescent="0.2">
      <c r="B54929" s="12"/>
      <c r="H54929" s="15"/>
    </row>
    <row r="54930" spans="2:8" x14ac:dyDescent="0.2">
      <c r="B54930" s="12"/>
      <c r="H54930" s="15"/>
    </row>
    <row r="54931" spans="2:8" x14ac:dyDescent="0.2">
      <c r="B54931" s="12"/>
      <c r="H54931" s="15"/>
    </row>
    <row r="54932" spans="2:8" x14ac:dyDescent="0.2">
      <c r="B54932" s="12"/>
      <c r="H54932" s="15"/>
    </row>
    <row r="54933" spans="2:8" x14ac:dyDescent="0.2">
      <c r="B54933" s="12"/>
      <c r="H54933" s="15"/>
    </row>
    <row r="54934" spans="2:8" x14ac:dyDescent="0.2">
      <c r="B54934" s="12"/>
      <c r="H54934" s="15"/>
    </row>
    <row r="54935" spans="2:8" x14ac:dyDescent="0.2">
      <c r="B54935" s="12"/>
      <c r="H54935" s="15"/>
    </row>
    <row r="54936" spans="2:8" x14ac:dyDescent="0.2">
      <c r="B54936" s="12"/>
      <c r="H54936" s="15"/>
    </row>
    <row r="54937" spans="2:8" x14ac:dyDescent="0.2">
      <c r="B54937" s="12"/>
      <c r="H54937" s="15"/>
    </row>
    <row r="54938" spans="2:8" x14ac:dyDescent="0.2">
      <c r="B54938" s="12"/>
      <c r="H54938" s="15"/>
    </row>
    <row r="54939" spans="2:8" x14ac:dyDescent="0.2">
      <c r="B54939" s="12"/>
      <c r="H54939" s="15"/>
    </row>
    <row r="54940" spans="2:8" x14ac:dyDescent="0.2">
      <c r="B54940" s="12"/>
      <c r="H54940" s="15"/>
    </row>
    <row r="54941" spans="2:8" x14ac:dyDescent="0.2">
      <c r="B54941" s="12"/>
      <c r="H54941" s="15"/>
    </row>
    <row r="54942" spans="2:8" x14ac:dyDescent="0.2">
      <c r="B54942" s="12"/>
      <c r="H54942" s="15"/>
    </row>
    <row r="54943" spans="2:8" x14ac:dyDescent="0.2">
      <c r="B54943" s="12"/>
      <c r="H54943" s="15"/>
    </row>
    <row r="54944" spans="2:8" x14ac:dyDescent="0.2">
      <c r="B54944" s="12"/>
      <c r="H54944" s="15"/>
    </row>
    <row r="54945" spans="2:8" x14ac:dyDescent="0.2">
      <c r="B54945" s="12"/>
      <c r="H54945" s="15"/>
    </row>
    <row r="54946" spans="2:8" x14ac:dyDescent="0.2">
      <c r="B54946" s="12"/>
      <c r="H54946" s="15"/>
    </row>
    <row r="54947" spans="2:8" x14ac:dyDescent="0.2">
      <c r="B54947" s="12"/>
      <c r="H54947" s="15"/>
    </row>
    <row r="54948" spans="2:8" x14ac:dyDescent="0.2">
      <c r="B54948" s="12"/>
      <c r="H54948" s="15"/>
    </row>
    <row r="54949" spans="2:8" x14ac:dyDescent="0.2">
      <c r="B54949" s="12"/>
      <c r="H54949" s="15"/>
    </row>
    <row r="54950" spans="2:8" x14ac:dyDescent="0.2">
      <c r="B54950" s="12"/>
      <c r="H54950" s="15"/>
    </row>
    <row r="54951" spans="2:8" x14ac:dyDescent="0.2">
      <c r="B54951" s="12"/>
      <c r="H54951" s="15"/>
    </row>
    <row r="54952" spans="2:8" x14ac:dyDescent="0.2">
      <c r="B54952" s="12"/>
      <c r="H54952" s="15"/>
    </row>
    <row r="54953" spans="2:8" x14ac:dyDescent="0.2">
      <c r="B54953" s="12"/>
      <c r="H54953" s="15"/>
    </row>
    <row r="54954" spans="2:8" x14ac:dyDescent="0.2">
      <c r="B54954" s="12"/>
      <c r="H54954" s="15"/>
    </row>
    <row r="54955" spans="2:8" x14ac:dyDescent="0.2">
      <c r="B54955" s="12"/>
      <c r="H54955" s="15"/>
    </row>
    <row r="54956" spans="2:8" x14ac:dyDescent="0.2">
      <c r="B54956" s="12"/>
      <c r="H54956" s="15"/>
    </row>
    <row r="54957" spans="2:8" x14ac:dyDescent="0.2">
      <c r="B54957" s="12"/>
      <c r="H54957" s="15"/>
    </row>
    <row r="54958" spans="2:8" x14ac:dyDescent="0.2">
      <c r="B54958" s="12"/>
      <c r="H54958" s="15"/>
    </row>
    <row r="54959" spans="2:8" x14ac:dyDescent="0.2">
      <c r="B54959" s="12"/>
      <c r="H54959" s="15"/>
    </row>
    <row r="54960" spans="2:8" x14ac:dyDescent="0.2">
      <c r="B54960" s="12"/>
      <c r="H54960" s="15"/>
    </row>
    <row r="54961" spans="2:8" x14ac:dyDescent="0.2">
      <c r="B54961" s="12"/>
      <c r="H54961" s="15"/>
    </row>
    <row r="54962" spans="2:8" x14ac:dyDescent="0.2">
      <c r="B54962" s="12"/>
      <c r="H54962" s="15"/>
    </row>
    <row r="54963" spans="2:8" x14ac:dyDescent="0.2">
      <c r="B54963" s="12"/>
      <c r="H54963" s="15"/>
    </row>
    <row r="54964" spans="2:8" x14ac:dyDescent="0.2">
      <c r="B54964" s="12"/>
      <c r="H54964" s="15"/>
    </row>
    <row r="54965" spans="2:8" x14ac:dyDescent="0.2">
      <c r="B54965" s="12"/>
      <c r="H54965" s="15"/>
    </row>
    <row r="54966" spans="2:8" x14ac:dyDescent="0.2">
      <c r="B54966" s="12"/>
      <c r="H54966" s="15"/>
    </row>
    <row r="54967" spans="2:8" x14ac:dyDescent="0.2">
      <c r="B54967" s="12"/>
      <c r="H54967" s="15"/>
    </row>
    <row r="54968" spans="2:8" x14ac:dyDescent="0.2">
      <c r="B54968" s="12"/>
      <c r="H54968" s="15"/>
    </row>
    <row r="54969" spans="2:8" x14ac:dyDescent="0.2">
      <c r="B54969" s="12"/>
      <c r="H54969" s="15"/>
    </row>
    <row r="54970" spans="2:8" x14ac:dyDescent="0.2">
      <c r="B54970" s="12"/>
      <c r="H54970" s="15"/>
    </row>
    <row r="54971" spans="2:8" x14ac:dyDescent="0.2">
      <c r="B54971" s="12"/>
      <c r="H54971" s="15"/>
    </row>
    <row r="54972" spans="2:8" x14ac:dyDescent="0.2">
      <c r="B54972" s="12"/>
      <c r="H54972" s="15"/>
    </row>
    <row r="54973" spans="2:8" x14ac:dyDescent="0.2">
      <c r="B54973" s="12"/>
      <c r="H54973" s="15"/>
    </row>
    <row r="54974" spans="2:8" x14ac:dyDescent="0.2">
      <c r="B54974" s="12"/>
      <c r="H54974" s="15"/>
    </row>
    <row r="54975" spans="2:8" x14ac:dyDescent="0.2">
      <c r="B54975" s="12"/>
      <c r="H54975" s="15"/>
    </row>
    <row r="54976" spans="2:8" x14ac:dyDescent="0.2">
      <c r="B54976" s="12"/>
      <c r="H54976" s="15"/>
    </row>
    <row r="54977" spans="2:8" x14ac:dyDescent="0.2">
      <c r="B54977" s="12"/>
      <c r="H54977" s="15"/>
    </row>
    <row r="54978" spans="2:8" x14ac:dyDescent="0.2">
      <c r="B54978" s="12"/>
      <c r="H54978" s="15"/>
    </row>
    <row r="54979" spans="2:8" x14ac:dyDescent="0.2">
      <c r="B54979" s="12"/>
      <c r="H54979" s="15"/>
    </row>
    <row r="54980" spans="2:8" x14ac:dyDescent="0.2">
      <c r="B54980" s="12"/>
      <c r="H54980" s="15"/>
    </row>
    <row r="54981" spans="2:8" x14ac:dyDescent="0.2">
      <c r="B54981" s="12"/>
      <c r="H54981" s="15"/>
    </row>
    <row r="54982" spans="2:8" x14ac:dyDescent="0.2">
      <c r="B54982" s="12"/>
      <c r="H54982" s="15"/>
    </row>
    <row r="54983" spans="2:8" x14ac:dyDescent="0.2">
      <c r="B54983" s="12"/>
      <c r="H54983" s="15"/>
    </row>
    <row r="54984" spans="2:8" x14ac:dyDescent="0.2">
      <c r="B54984" s="12"/>
      <c r="H54984" s="15"/>
    </row>
    <row r="54985" spans="2:8" x14ac:dyDescent="0.2">
      <c r="B54985" s="12"/>
      <c r="H54985" s="15"/>
    </row>
    <row r="54986" spans="2:8" x14ac:dyDescent="0.2">
      <c r="B54986" s="12"/>
      <c r="H54986" s="15"/>
    </row>
    <row r="54987" spans="2:8" x14ac:dyDescent="0.2">
      <c r="B54987" s="12"/>
      <c r="H54987" s="15"/>
    </row>
    <row r="54988" spans="2:8" x14ac:dyDescent="0.2">
      <c r="B54988" s="12"/>
      <c r="H54988" s="15"/>
    </row>
    <row r="54989" spans="2:8" x14ac:dyDescent="0.2">
      <c r="B54989" s="12"/>
      <c r="H54989" s="15"/>
    </row>
    <row r="54990" spans="2:8" x14ac:dyDescent="0.2">
      <c r="B54990" s="12"/>
      <c r="H54990" s="15"/>
    </row>
    <row r="54991" spans="2:8" x14ac:dyDescent="0.2">
      <c r="B54991" s="12"/>
      <c r="H54991" s="15"/>
    </row>
    <row r="54992" spans="2:8" x14ac:dyDescent="0.2">
      <c r="B54992" s="12"/>
      <c r="H54992" s="15"/>
    </row>
    <row r="54993" spans="2:8" x14ac:dyDescent="0.2">
      <c r="B54993" s="12"/>
      <c r="H54993" s="15"/>
    </row>
    <row r="54994" spans="2:8" x14ac:dyDescent="0.2">
      <c r="B54994" s="12"/>
      <c r="H54994" s="15"/>
    </row>
    <row r="54995" spans="2:8" x14ac:dyDescent="0.2">
      <c r="B54995" s="12"/>
      <c r="H54995" s="15"/>
    </row>
    <row r="54996" spans="2:8" x14ac:dyDescent="0.2">
      <c r="B54996" s="12"/>
      <c r="H54996" s="15"/>
    </row>
    <row r="54997" spans="2:8" x14ac:dyDescent="0.2">
      <c r="B54997" s="12"/>
      <c r="H54997" s="15"/>
    </row>
    <row r="54998" spans="2:8" x14ac:dyDescent="0.2">
      <c r="B54998" s="12"/>
      <c r="H54998" s="15"/>
    </row>
    <row r="54999" spans="2:8" x14ac:dyDescent="0.2">
      <c r="B54999" s="12"/>
      <c r="H54999" s="15"/>
    </row>
    <row r="55000" spans="2:8" x14ac:dyDescent="0.2">
      <c r="B55000" s="12"/>
      <c r="H55000" s="15"/>
    </row>
    <row r="55001" spans="2:8" x14ac:dyDescent="0.2">
      <c r="B55001" s="12"/>
      <c r="H55001" s="15"/>
    </row>
    <row r="55002" spans="2:8" x14ac:dyDescent="0.2">
      <c r="B55002" s="12"/>
      <c r="H55002" s="15"/>
    </row>
    <row r="55003" spans="2:8" x14ac:dyDescent="0.2">
      <c r="B55003" s="12"/>
      <c r="H55003" s="15"/>
    </row>
    <row r="55004" spans="2:8" x14ac:dyDescent="0.2">
      <c r="B55004" s="12"/>
      <c r="H55004" s="15"/>
    </row>
    <row r="55005" spans="2:8" x14ac:dyDescent="0.2">
      <c r="B55005" s="12"/>
      <c r="H55005" s="15"/>
    </row>
    <row r="55006" spans="2:8" x14ac:dyDescent="0.2">
      <c r="B55006" s="12"/>
      <c r="H55006" s="15"/>
    </row>
    <row r="55007" spans="2:8" x14ac:dyDescent="0.2">
      <c r="B55007" s="12"/>
      <c r="H55007" s="15"/>
    </row>
    <row r="55008" spans="2:8" x14ac:dyDescent="0.2">
      <c r="B55008" s="12"/>
      <c r="H55008" s="15"/>
    </row>
    <row r="55009" spans="2:8" x14ac:dyDescent="0.2">
      <c r="B55009" s="12"/>
      <c r="H55009" s="15"/>
    </row>
    <row r="55010" spans="2:8" x14ac:dyDescent="0.2">
      <c r="B55010" s="12"/>
      <c r="H55010" s="15"/>
    </row>
    <row r="55011" spans="2:8" x14ac:dyDescent="0.2">
      <c r="B55011" s="12"/>
      <c r="H55011" s="15"/>
    </row>
    <row r="55012" spans="2:8" x14ac:dyDescent="0.2">
      <c r="B55012" s="12"/>
      <c r="H55012" s="15"/>
    </row>
    <row r="55013" spans="2:8" x14ac:dyDescent="0.2">
      <c r="B55013" s="12"/>
      <c r="H55013" s="15"/>
    </row>
    <row r="55014" spans="2:8" x14ac:dyDescent="0.2">
      <c r="B55014" s="12"/>
      <c r="H55014" s="15"/>
    </row>
    <row r="55015" spans="2:8" x14ac:dyDescent="0.2">
      <c r="B55015" s="12"/>
      <c r="H55015" s="15"/>
    </row>
    <row r="55016" spans="2:8" x14ac:dyDescent="0.2">
      <c r="B55016" s="12"/>
      <c r="H55016" s="15"/>
    </row>
    <row r="55017" spans="2:8" x14ac:dyDescent="0.2">
      <c r="B55017" s="12"/>
      <c r="H55017" s="15"/>
    </row>
    <row r="55018" spans="2:8" x14ac:dyDescent="0.2">
      <c r="B55018" s="12"/>
      <c r="H55018" s="15"/>
    </row>
    <row r="55019" spans="2:8" x14ac:dyDescent="0.2">
      <c r="B55019" s="12"/>
      <c r="H55019" s="15"/>
    </row>
    <row r="55020" spans="2:8" x14ac:dyDescent="0.2">
      <c r="B55020" s="12"/>
      <c r="H55020" s="15"/>
    </row>
    <row r="55021" spans="2:8" x14ac:dyDescent="0.2">
      <c r="B55021" s="12"/>
      <c r="H55021" s="15"/>
    </row>
    <row r="55022" spans="2:8" x14ac:dyDescent="0.2">
      <c r="B55022" s="12"/>
      <c r="H55022" s="15"/>
    </row>
    <row r="55023" spans="2:8" x14ac:dyDescent="0.2">
      <c r="B55023" s="12"/>
      <c r="H55023" s="15"/>
    </row>
    <row r="55024" spans="2:8" x14ac:dyDescent="0.2">
      <c r="B55024" s="12"/>
      <c r="H55024" s="15"/>
    </row>
    <row r="55025" spans="2:8" x14ac:dyDescent="0.2">
      <c r="B55025" s="12"/>
      <c r="H55025" s="15"/>
    </row>
    <row r="55026" spans="2:8" x14ac:dyDescent="0.2">
      <c r="B55026" s="12"/>
      <c r="H55026" s="15"/>
    </row>
    <row r="55027" spans="2:8" x14ac:dyDescent="0.2">
      <c r="B55027" s="12"/>
      <c r="H55027" s="15"/>
    </row>
    <row r="55028" spans="2:8" x14ac:dyDescent="0.2">
      <c r="B55028" s="12"/>
      <c r="H55028" s="15"/>
    </row>
    <row r="55029" spans="2:8" x14ac:dyDescent="0.2">
      <c r="B55029" s="12"/>
      <c r="H55029" s="15"/>
    </row>
    <row r="55030" spans="2:8" x14ac:dyDescent="0.2">
      <c r="B55030" s="12"/>
      <c r="H55030" s="15"/>
    </row>
    <row r="55031" spans="2:8" x14ac:dyDescent="0.2">
      <c r="B55031" s="12"/>
      <c r="H55031" s="15"/>
    </row>
    <row r="55032" spans="2:8" x14ac:dyDescent="0.2">
      <c r="B55032" s="12"/>
      <c r="H55032" s="15"/>
    </row>
    <row r="55033" spans="2:8" x14ac:dyDescent="0.2">
      <c r="B55033" s="12"/>
      <c r="H55033" s="15"/>
    </row>
    <row r="55034" spans="2:8" x14ac:dyDescent="0.2">
      <c r="B55034" s="12"/>
      <c r="H55034" s="15"/>
    </row>
    <row r="55035" spans="2:8" x14ac:dyDescent="0.2">
      <c r="B55035" s="12"/>
      <c r="H55035" s="15"/>
    </row>
    <row r="55036" spans="2:8" x14ac:dyDescent="0.2">
      <c r="B55036" s="12"/>
      <c r="H55036" s="15"/>
    </row>
    <row r="55037" spans="2:8" x14ac:dyDescent="0.2">
      <c r="B55037" s="12"/>
      <c r="H55037" s="15"/>
    </row>
    <row r="55038" spans="2:8" x14ac:dyDescent="0.2">
      <c r="B55038" s="12"/>
      <c r="H55038" s="15"/>
    </row>
    <row r="55039" spans="2:8" x14ac:dyDescent="0.2">
      <c r="B55039" s="12"/>
      <c r="H55039" s="15"/>
    </row>
    <row r="55040" spans="2:8" x14ac:dyDescent="0.2">
      <c r="B55040" s="12"/>
      <c r="H55040" s="15"/>
    </row>
    <row r="55041" spans="2:8" x14ac:dyDescent="0.2">
      <c r="B55041" s="12"/>
      <c r="H55041" s="15"/>
    </row>
    <row r="55042" spans="2:8" x14ac:dyDescent="0.2">
      <c r="B55042" s="12"/>
      <c r="H55042" s="15"/>
    </row>
    <row r="55043" spans="2:8" x14ac:dyDescent="0.2">
      <c r="B55043" s="12"/>
      <c r="H55043" s="15"/>
    </row>
    <row r="55044" spans="2:8" x14ac:dyDescent="0.2">
      <c r="B55044" s="12"/>
      <c r="H55044" s="15"/>
    </row>
    <row r="55045" spans="2:8" x14ac:dyDescent="0.2">
      <c r="B55045" s="12"/>
      <c r="H55045" s="15"/>
    </row>
    <row r="55046" spans="2:8" x14ac:dyDescent="0.2">
      <c r="B55046" s="12"/>
      <c r="H55046" s="15"/>
    </row>
    <row r="55047" spans="2:8" x14ac:dyDescent="0.2">
      <c r="B55047" s="12"/>
      <c r="H55047" s="15"/>
    </row>
    <row r="55048" spans="2:8" x14ac:dyDescent="0.2">
      <c r="B55048" s="12"/>
      <c r="H55048" s="15"/>
    </row>
    <row r="55049" spans="2:8" x14ac:dyDescent="0.2">
      <c r="B55049" s="12"/>
      <c r="H55049" s="15"/>
    </row>
    <row r="55050" spans="2:8" x14ac:dyDescent="0.2">
      <c r="B55050" s="12"/>
      <c r="H55050" s="15"/>
    </row>
    <row r="55051" spans="2:8" x14ac:dyDescent="0.2">
      <c r="B55051" s="12"/>
      <c r="H55051" s="15"/>
    </row>
    <row r="55052" spans="2:8" x14ac:dyDescent="0.2">
      <c r="B55052" s="12"/>
      <c r="H55052" s="15"/>
    </row>
    <row r="55053" spans="2:8" x14ac:dyDescent="0.2">
      <c r="B55053" s="12"/>
      <c r="H55053" s="15"/>
    </row>
    <row r="55054" spans="2:8" x14ac:dyDescent="0.2">
      <c r="B55054" s="12"/>
      <c r="H55054" s="15"/>
    </row>
    <row r="55055" spans="2:8" x14ac:dyDescent="0.2">
      <c r="B55055" s="12"/>
      <c r="H55055" s="15"/>
    </row>
    <row r="55056" spans="2:8" x14ac:dyDescent="0.2">
      <c r="B55056" s="12"/>
      <c r="H55056" s="15"/>
    </row>
    <row r="55057" spans="2:8" x14ac:dyDescent="0.2">
      <c r="B55057" s="12"/>
      <c r="H55057" s="15"/>
    </row>
    <row r="55058" spans="2:8" x14ac:dyDescent="0.2">
      <c r="B55058" s="12"/>
      <c r="H55058" s="15"/>
    </row>
    <row r="55059" spans="2:8" x14ac:dyDescent="0.2">
      <c r="B55059" s="12"/>
      <c r="H55059" s="15"/>
    </row>
    <row r="55060" spans="2:8" x14ac:dyDescent="0.2">
      <c r="B55060" s="12"/>
      <c r="H55060" s="15"/>
    </row>
    <row r="55061" spans="2:8" x14ac:dyDescent="0.2">
      <c r="B55061" s="12"/>
      <c r="H55061" s="15"/>
    </row>
    <row r="55062" spans="2:8" x14ac:dyDescent="0.2">
      <c r="B55062" s="12"/>
      <c r="H55062" s="15"/>
    </row>
    <row r="55063" spans="2:8" x14ac:dyDescent="0.2">
      <c r="B55063" s="12"/>
      <c r="H55063" s="15"/>
    </row>
    <row r="55064" spans="2:8" x14ac:dyDescent="0.2">
      <c r="B55064" s="12"/>
      <c r="H55064" s="15"/>
    </row>
    <row r="55065" spans="2:8" x14ac:dyDescent="0.2">
      <c r="B55065" s="12"/>
      <c r="H55065" s="15"/>
    </row>
    <row r="55066" spans="2:8" x14ac:dyDescent="0.2">
      <c r="B55066" s="12"/>
      <c r="H55066" s="15"/>
    </row>
    <row r="55067" spans="2:8" x14ac:dyDescent="0.2">
      <c r="B55067" s="12"/>
      <c r="H55067" s="15"/>
    </row>
    <row r="55068" spans="2:8" x14ac:dyDescent="0.2">
      <c r="B55068" s="12"/>
      <c r="H55068" s="15"/>
    </row>
    <row r="55069" spans="2:8" x14ac:dyDescent="0.2">
      <c r="B55069" s="12"/>
      <c r="H55069" s="15"/>
    </row>
    <row r="55070" spans="2:8" x14ac:dyDescent="0.2">
      <c r="B55070" s="12"/>
      <c r="H55070" s="15"/>
    </row>
    <row r="55071" spans="2:8" x14ac:dyDescent="0.2">
      <c r="B55071" s="12"/>
      <c r="H55071" s="15"/>
    </row>
    <row r="55072" spans="2:8" x14ac:dyDescent="0.2">
      <c r="B55072" s="12"/>
      <c r="H55072" s="15"/>
    </row>
    <row r="55073" spans="2:8" x14ac:dyDescent="0.2">
      <c r="B55073" s="12"/>
      <c r="H55073" s="15"/>
    </row>
    <row r="55074" spans="2:8" x14ac:dyDescent="0.2">
      <c r="B55074" s="12"/>
      <c r="H55074" s="15"/>
    </row>
    <row r="55075" spans="2:8" x14ac:dyDescent="0.2">
      <c r="B55075" s="12"/>
      <c r="H55075" s="15"/>
    </row>
    <row r="55076" spans="2:8" x14ac:dyDescent="0.2">
      <c r="B55076" s="12"/>
      <c r="H55076" s="15"/>
    </row>
    <row r="55077" spans="2:8" x14ac:dyDescent="0.2">
      <c r="B55077" s="12"/>
      <c r="H55077" s="15"/>
    </row>
    <row r="55078" spans="2:8" x14ac:dyDescent="0.2">
      <c r="B55078" s="12"/>
      <c r="H55078" s="15"/>
    </row>
    <row r="55079" spans="2:8" x14ac:dyDescent="0.2">
      <c r="B55079" s="12"/>
      <c r="H55079" s="15"/>
    </row>
    <row r="55080" spans="2:8" x14ac:dyDescent="0.2">
      <c r="B55080" s="12"/>
      <c r="H55080" s="15"/>
    </row>
    <row r="55081" spans="2:8" x14ac:dyDescent="0.2">
      <c r="B55081" s="12"/>
      <c r="H55081" s="15"/>
    </row>
    <row r="55082" spans="2:8" x14ac:dyDescent="0.2">
      <c r="B55082" s="12"/>
      <c r="H55082" s="15"/>
    </row>
    <row r="55083" spans="2:8" x14ac:dyDescent="0.2">
      <c r="B55083" s="12"/>
      <c r="H55083" s="15"/>
    </row>
    <row r="55084" spans="2:8" x14ac:dyDescent="0.2">
      <c r="B55084" s="12"/>
      <c r="H55084" s="15"/>
    </row>
    <row r="55085" spans="2:8" x14ac:dyDescent="0.2">
      <c r="B55085" s="12"/>
      <c r="H55085" s="15"/>
    </row>
    <row r="55086" spans="2:8" x14ac:dyDescent="0.2">
      <c r="B55086" s="12"/>
      <c r="H55086" s="15"/>
    </row>
    <row r="55087" spans="2:8" x14ac:dyDescent="0.2">
      <c r="B55087" s="12"/>
      <c r="H55087" s="15"/>
    </row>
    <row r="55088" spans="2:8" x14ac:dyDescent="0.2">
      <c r="B55088" s="12"/>
      <c r="H55088" s="15"/>
    </row>
    <row r="55089" spans="2:8" x14ac:dyDescent="0.2">
      <c r="B55089" s="12"/>
      <c r="H55089" s="15"/>
    </row>
    <row r="55090" spans="2:8" x14ac:dyDescent="0.2">
      <c r="B55090" s="12"/>
      <c r="H55090" s="15"/>
    </row>
    <row r="55091" spans="2:8" x14ac:dyDescent="0.2">
      <c r="B55091" s="12"/>
      <c r="H55091" s="15"/>
    </row>
    <row r="55092" spans="2:8" x14ac:dyDescent="0.2">
      <c r="B55092" s="12"/>
      <c r="H55092" s="15"/>
    </row>
    <row r="55093" spans="2:8" x14ac:dyDescent="0.2">
      <c r="B55093" s="12"/>
      <c r="H55093" s="15"/>
    </row>
    <row r="55094" spans="2:8" x14ac:dyDescent="0.2">
      <c r="B55094" s="12"/>
      <c r="H55094" s="15"/>
    </row>
    <row r="55095" spans="2:8" x14ac:dyDescent="0.2">
      <c r="B55095" s="12"/>
      <c r="H55095" s="15"/>
    </row>
    <row r="55096" spans="2:8" x14ac:dyDescent="0.2">
      <c r="B55096" s="12"/>
      <c r="H55096" s="15"/>
    </row>
    <row r="55097" spans="2:8" x14ac:dyDescent="0.2">
      <c r="B55097" s="12"/>
      <c r="H55097" s="15"/>
    </row>
    <row r="55098" spans="2:8" x14ac:dyDescent="0.2">
      <c r="B55098" s="12"/>
      <c r="H55098" s="15"/>
    </row>
    <row r="55099" spans="2:8" x14ac:dyDescent="0.2">
      <c r="B55099" s="12"/>
      <c r="H55099" s="15"/>
    </row>
    <row r="55100" spans="2:8" x14ac:dyDescent="0.2">
      <c r="B55100" s="12"/>
      <c r="H55100" s="15"/>
    </row>
    <row r="55101" spans="2:8" x14ac:dyDescent="0.2">
      <c r="B55101" s="12"/>
      <c r="H55101" s="15"/>
    </row>
    <row r="55102" spans="2:8" x14ac:dyDescent="0.2">
      <c r="B55102" s="12"/>
      <c r="H55102" s="15"/>
    </row>
    <row r="55103" spans="2:8" x14ac:dyDescent="0.2">
      <c r="B55103" s="12"/>
      <c r="H55103" s="15"/>
    </row>
    <row r="55104" spans="2:8" x14ac:dyDescent="0.2">
      <c r="B55104" s="12"/>
      <c r="H55104" s="15"/>
    </row>
    <row r="55105" spans="2:8" x14ac:dyDescent="0.2">
      <c r="B55105" s="12"/>
      <c r="H55105" s="15"/>
    </row>
    <row r="55106" spans="2:8" x14ac:dyDescent="0.2">
      <c r="B55106" s="12"/>
      <c r="H55106" s="15"/>
    </row>
    <row r="55107" spans="2:8" x14ac:dyDescent="0.2">
      <c r="B55107" s="12"/>
      <c r="H55107" s="15"/>
    </row>
    <row r="55108" spans="2:8" x14ac:dyDescent="0.2">
      <c r="B55108" s="12"/>
      <c r="H55108" s="15"/>
    </row>
    <row r="55109" spans="2:8" x14ac:dyDescent="0.2">
      <c r="B55109" s="12"/>
      <c r="H55109" s="15"/>
    </row>
    <row r="55110" spans="2:8" x14ac:dyDescent="0.2">
      <c r="B55110" s="12"/>
      <c r="H55110" s="15"/>
    </row>
    <row r="55111" spans="2:8" x14ac:dyDescent="0.2">
      <c r="B55111" s="12"/>
      <c r="H55111" s="15"/>
    </row>
    <row r="55112" spans="2:8" x14ac:dyDescent="0.2">
      <c r="B55112" s="12"/>
      <c r="H55112" s="15"/>
    </row>
    <row r="55113" spans="2:8" x14ac:dyDescent="0.2">
      <c r="B55113" s="12"/>
      <c r="H55113" s="15"/>
    </row>
    <row r="55114" spans="2:8" x14ac:dyDescent="0.2">
      <c r="B55114" s="12"/>
      <c r="H55114" s="15"/>
    </row>
    <row r="55115" spans="2:8" x14ac:dyDescent="0.2">
      <c r="B55115" s="12"/>
      <c r="H55115" s="15"/>
    </row>
    <row r="55116" spans="2:8" x14ac:dyDescent="0.2">
      <c r="B55116" s="12"/>
      <c r="H55116" s="15"/>
    </row>
    <row r="55117" spans="2:8" x14ac:dyDescent="0.2">
      <c r="B55117" s="12"/>
      <c r="H55117" s="15"/>
    </row>
    <row r="55118" spans="2:8" x14ac:dyDescent="0.2">
      <c r="B55118" s="12"/>
      <c r="H55118" s="15"/>
    </row>
    <row r="55119" spans="2:8" x14ac:dyDescent="0.2">
      <c r="B55119" s="12"/>
      <c r="H55119" s="15"/>
    </row>
    <row r="55120" spans="2:8" x14ac:dyDescent="0.2">
      <c r="B55120" s="12"/>
      <c r="H55120" s="15"/>
    </row>
    <row r="55121" spans="2:8" x14ac:dyDescent="0.2">
      <c r="B55121" s="12"/>
      <c r="H55121" s="15"/>
    </row>
    <row r="55122" spans="2:8" x14ac:dyDescent="0.2">
      <c r="B55122" s="12"/>
      <c r="H55122" s="15"/>
    </row>
    <row r="55123" spans="2:8" x14ac:dyDescent="0.2">
      <c r="B55123" s="12"/>
      <c r="H55123" s="15"/>
    </row>
    <row r="55124" spans="2:8" x14ac:dyDescent="0.2">
      <c r="B55124" s="12"/>
      <c r="H55124" s="15"/>
    </row>
    <row r="55125" spans="2:8" x14ac:dyDescent="0.2">
      <c r="B55125" s="12"/>
      <c r="H55125" s="15"/>
    </row>
    <row r="55126" spans="2:8" x14ac:dyDescent="0.2">
      <c r="B55126" s="12"/>
      <c r="H55126" s="15"/>
    </row>
    <row r="55127" spans="2:8" x14ac:dyDescent="0.2">
      <c r="B55127" s="12"/>
      <c r="H55127" s="15"/>
    </row>
    <row r="55128" spans="2:8" x14ac:dyDescent="0.2">
      <c r="B55128" s="12"/>
      <c r="H55128" s="15"/>
    </row>
    <row r="55129" spans="2:8" x14ac:dyDescent="0.2">
      <c r="B55129" s="12"/>
      <c r="H55129" s="15"/>
    </row>
    <row r="55130" spans="2:8" x14ac:dyDescent="0.2">
      <c r="B55130" s="12"/>
      <c r="H55130" s="15"/>
    </row>
    <row r="55131" spans="2:8" x14ac:dyDescent="0.2">
      <c r="B55131" s="12"/>
      <c r="H55131" s="15"/>
    </row>
    <row r="55132" spans="2:8" x14ac:dyDescent="0.2">
      <c r="B55132" s="12"/>
      <c r="H55132" s="15"/>
    </row>
    <row r="55133" spans="2:8" x14ac:dyDescent="0.2">
      <c r="B55133" s="12"/>
      <c r="H55133" s="15"/>
    </row>
    <row r="55134" spans="2:8" x14ac:dyDescent="0.2">
      <c r="B55134" s="12"/>
      <c r="H55134" s="15"/>
    </row>
    <row r="55135" spans="2:8" x14ac:dyDescent="0.2">
      <c r="B55135" s="12"/>
      <c r="H55135" s="15"/>
    </row>
    <row r="55136" spans="2:8" x14ac:dyDescent="0.2">
      <c r="B55136" s="12"/>
      <c r="H55136" s="15"/>
    </row>
    <row r="55137" spans="2:8" x14ac:dyDescent="0.2">
      <c r="B55137" s="12"/>
      <c r="H55137" s="15"/>
    </row>
    <row r="55138" spans="2:8" x14ac:dyDescent="0.2">
      <c r="B55138" s="12"/>
      <c r="H55138" s="15"/>
    </row>
    <row r="55139" spans="2:8" x14ac:dyDescent="0.2">
      <c r="B55139" s="12"/>
      <c r="H55139" s="15"/>
    </row>
    <row r="55140" spans="2:8" x14ac:dyDescent="0.2">
      <c r="B55140" s="12"/>
      <c r="H55140" s="15"/>
    </row>
    <row r="55141" spans="2:8" x14ac:dyDescent="0.2">
      <c r="B55141" s="12"/>
      <c r="H55141" s="15"/>
    </row>
    <row r="55142" spans="2:8" x14ac:dyDescent="0.2">
      <c r="B55142" s="12"/>
      <c r="H55142" s="15"/>
    </row>
    <row r="55143" spans="2:8" x14ac:dyDescent="0.2">
      <c r="B55143" s="12"/>
      <c r="H55143" s="15"/>
    </row>
    <row r="55144" spans="2:8" x14ac:dyDescent="0.2">
      <c r="B55144" s="12"/>
      <c r="H55144" s="15"/>
    </row>
    <row r="55145" spans="2:8" x14ac:dyDescent="0.2">
      <c r="B55145" s="12"/>
      <c r="H55145" s="15"/>
    </row>
    <row r="55146" spans="2:8" x14ac:dyDescent="0.2">
      <c r="B55146" s="12"/>
      <c r="H55146" s="15"/>
    </row>
    <row r="55147" spans="2:8" x14ac:dyDescent="0.2">
      <c r="B55147" s="12"/>
      <c r="H55147" s="15"/>
    </row>
    <row r="55148" spans="2:8" x14ac:dyDescent="0.2">
      <c r="B55148" s="12"/>
      <c r="H55148" s="15"/>
    </row>
    <row r="55149" spans="2:8" x14ac:dyDescent="0.2">
      <c r="B55149" s="12"/>
      <c r="H55149" s="15"/>
    </row>
    <row r="55150" spans="2:8" x14ac:dyDescent="0.2">
      <c r="B55150" s="12"/>
      <c r="H55150" s="15"/>
    </row>
    <row r="55151" spans="2:8" x14ac:dyDescent="0.2">
      <c r="B55151" s="12"/>
      <c r="H55151" s="15"/>
    </row>
    <row r="55152" spans="2:8" x14ac:dyDescent="0.2">
      <c r="B55152" s="12"/>
      <c r="H55152" s="15"/>
    </row>
    <row r="55153" spans="2:8" x14ac:dyDescent="0.2">
      <c r="B55153" s="12"/>
      <c r="H55153" s="15"/>
    </row>
    <row r="55154" spans="2:8" x14ac:dyDescent="0.2">
      <c r="B55154" s="12"/>
      <c r="H55154" s="15"/>
    </row>
    <row r="55155" spans="2:8" x14ac:dyDescent="0.2">
      <c r="B55155" s="12"/>
      <c r="H55155" s="15"/>
    </row>
    <row r="55156" spans="2:8" x14ac:dyDescent="0.2">
      <c r="B55156" s="12"/>
      <c r="H55156" s="15"/>
    </row>
    <row r="55157" spans="2:8" x14ac:dyDescent="0.2">
      <c r="B55157" s="12"/>
      <c r="H55157" s="15"/>
    </row>
    <row r="55158" spans="2:8" x14ac:dyDescent="0.2">
      <c r="B55158" s="12"/>
      <c r="H55158" s="15"/>
    </row>
    <row r="55159" spans="2:8" x14ac:dyDescent="0.2">
      <c r="B55159" s="12"/>
      <c r="H55159" s="15"/>
    </row>
    <row r="55160" spans="2:8" x14ac:dyDescent="0.2">
      <c r="B55160" s="12"/>
      <c r="H55160" s="15"/>
    </row>
    <row r="55161" spans="2:8" x14ac:dyDescent="0.2">
      <c r="B55161" s="12"/>
      <c r="H55161" s="15"/>
    </row>
    <row r="55162" spans="2:8" x14ac:dyDescent="0.2">
      <c r="B55162" s="12"/>
      <c r="H55162" s="15"/>
    </row>
    <row r="55163" spans="2:8" x14ac:dyDescent="0.2">
      <c r="B55163" s="12"/>
      <c r="H55163" s="15"/>
    </row>
    <row r="55164" spans="2:8" x14ac:dyDescent="0.2">
      <c r="B55164" s="12"/>
      <c r="H55164" s="15"/>
    </row>
    <row r="55165" spans="2:8" x14ac:dyDescent="0.2">
      <c r="B55165" s="12"/>
      <c r="H55165" s="15"/>
    </row>
    <row r="55166" spans="2:8" x14ac:dyDescent="0.2">
      <c r="B55166" s="12"/>
      <c r="H55166" s="15"/>
    </row>
    <row r="55167" spans="2:8" x14ac:dyDescent="0.2">
      <c r="B55167" s="12"/>
      <c r="H55167" s="15"/>
    </row>
    <row r="55168" spans="2:8" x14ac:dyDescent="0.2">
      <c r="B55168" s="12"/>
      <c r="H55168" s="15"/>
    </row>
    <row r="55169" spans="2:8" x14ac:dyDescent="0.2">
      <c r="B55169" s="12"/>
      <c r="H55169" s="15"/>
    </row>
    <row r="55170" spans="2:8" x14ac:dyDescent="0.2">
      <c r="B55170" s="12"/>
      <c r="H55170" s="15"/>
    </row>
    <row r="55171" spans="2:8" x14ac:dyDescent="0.2">
      <c r="B55171" s="12"/>
      <c r="H55171" s="15"/>
    </row>
    <row r="55172" spans="2:8" x14ac:dyDescent="0.2">
      <c r="B55172" s="12"/>
      <c r="H55172" s="15"/>
    </row>
    <row r="55173" spans="2:8" x14ac:dyDescent="0.2">
      <c r="B55173" s="12"/>
      <c r="H55173" s="15"/>
    </row>
    <row r="55174" spans="2:8" x14ac:dyDescent="0.2">
      <c r="B55174" s="12"/>
      <c r="H55174" s="15"/>
    </row>
    <row r="55175" spans="2:8" x14ac:dyDescent="0.2">
      <c r="B55175" s="12"/>
      <c r="H55175" s="15"/>
    </row>
    <row r="55176" spans="2:8" x14ac:dyDescent="0.2">
      <c r="B55176" s="12"/>
      <c r="H55176" s="15"/>
    </row>
    <row r="55177" spans="2:8" x14ac:dyDescent="0.2">
      <c r="B55177" s="12"/>
      <c r="H55177" s="15"/>
    </row>
    <row r="55178" spans="2:8" x14ac:dyDescent="0.2">
      <c r="B55178" s="12"/>
      <c r="H55178" s="15"/>
    </row>
    <row r="55179" spans="2:8" x14ac:dyDescent="0.2">
      <c r="B55179" s="12"/>
      <c r="H55179" s="15"/>
    </row>
    <row r="55180" spans="2:8" x14ac:dyDescent="0.2">
      <c r="B55180" s="12"/>
      <c r="H55180" s="15"/>
    </row>
    <row r="55181" spans="2:8" x14ac:dyDescent="0.2">
      <c r="B55181" s="12"/>
      <c r="H55181" s="15"/>
    </row>
    <row r="55182" spans="2:8" x14ac:dyDescent="0.2">
      <c r="B55182" s="12"/>
      <c r="H55182" s="15"/>
    </row>
    <row r="55183" spans="2:8" x14ac:dyDescent="0.2">
      <c r="B55183" s="12"/>
      <c r="H55183" s="15"/>
    </row>
    <row r="55184" spans="2:8" x14ac:dyDescent="0.2">
      <c r="B55184" s="12"/>
      <c r="H55184" s="15"/>
    </row>
    <row r="55185" spans="2:8" x14ac:dyDescent="0.2">
      <c r="B55185" s="12"/>
      <c r="H55185" s="15"/>
    </row>
    <row r="55186" spans="2:8" x14ac:dyDescent="0.2">
      <c r="B55186" s="12"/>
      <c r="H55186" s="15"/>
    </row>
    <row r="55187" spans="2:8" x14ac:dyDescent="0.2">
      <c r="B55187" s="12"/>
      <c r="H55187" s="15"/>
    </row>
    <row r="55188" spans="2:8" x14ac:dyDescent="0.2">
      <c r="B55188" s="12"/>
      <c r="H55188" s="15"/>
    </row>
    <row r="55189" spans="2:8" x14ac:dyDescent="0.2">
      <c r="B55189" s="12"/>
      <c r="H55189" s="15"/>
    </row>
    <row r="55190" spans="2:8" x14ac:dyDescent="0.2">
      <c r="B55190" s="12"/>
      <c r="H55190" s="15"/>
    </row>
    <row r="55191" spans="2:8" x14ac:dyDescent="0.2">
      <c r="B55191" s="12"/>
      <c r="H55191" s="15"/>
    </row>
    <row r="55192" spans="2:8" x14ac:dyDescent="0.2">
      <c r="B55192" s="12"/>
      <c r="H55192" s="15"/>
    </row>
    <row r="55193" spans="2:8" x14ac:dyDescent="0.2">
      <c r="B55193" s="12"/>
      <c r="H55193" s="15"/>
    </row>
    <row r="55194" spans="2:8" x14ac:dyDescent="0.2">
      <c r="B55194" s="12"/>
      <c r="H55194" s="15"/>
    </row>
    <row r="55195" spans="2:8" x14ac:dyDescent="0.2">
      <c r="B55195" s="12"/>
      <c r="H55195" s="15"/>
    </row>
    <row r="55196" spans="2:8" x14ac:dyDescent="0.2">
      <c r="B55196" s="12"/>
      <c r="H55196" s="15"/>
    </row>
    <row r="55197" spans="2:8" x14ac:dyDescent="0.2">
      <c r="B55197" s="12"/>
      <c r="H55197" s="15"/>
    </row>
    <row r="55198" spans="2:8" x14ac:dyDescent="0.2">
      <c r="B55198" s="12"/>
      <c r="H55198" s="15"/>
    </row>
    <row r="55199" spans="2:8" x14ac:dyDescent="0.2">
      <c r="B55199" s="12"/>
      <c r="H55199" s="15"/>
    </row>
    <row r="55200" spans="2:8" x14ac:dyDescent="0.2">
      <c r="B55200" s="12"/>
      <c r="H55200" s="15"/>
    </row>
    <row r="55201" spans="2:8" x14ac:dyDescent="0.2">
      <c r="B55201" s="12"/>
      <c r="H55201" s="15"/>
    </row>
    <row r="55202" spans="2:8" x14ac:dyDescent="0.2">
      <c r="B55202" s="12"/>
      <c r="H55202" s="15"/>
    </row>
    <row r="55203" spans="2:8" x14ac:dyDescent="0.2">
      <c r="B55203" s="12"/>
      <c r="H55203" s="15"/>
    </row>
    <row r="55204" spans="2:8" x14ac:dyDescent="0.2">
      <c r="B55204" s="12"/>
      <c r="H55204" s="15"/>
    </row>
    <row r="55205" spans="2:8" x14ac:dyDescent="0.2">
      <c r="B55205" s="12"/>
      <c r="H55205" s="15"/>
    </row>
    <row r="55206" spans="2:8" x14ac:dyDescent="0.2">
      <c r="B55206" s="12"/>
      <c r="H55206" s="15"/>
    </row>
    <row r="55207" spans="2:8" x14ac:dyDescent="0.2">
      <c r="B55207" s="12"/>
      <c r="H55207" s="15"/>
    </row>
    <row r="55208" spans="2:8" x14ac:dyDescent="0.2">
      <c r="B55208" s="12"/>
      <c r="H55208" s="15"/>
    </row>
    <row r="55209" spans="2:8" x14ac:dyDescent="0.2">
      <c r="B55209" s="12"/>
      <c r="H55209" s="15"/>
    </row>
    <row r="55210" spans="2:8" x14ac:dyDescent="0.2">
      <c r="B55210" s="12"/>
      <c r="H55210" s="15"/>
    </row>
    <row r="55211" spans="2:8" x14ac:dyDescent="0.2">
      <c r="B55211" s="12"/>
      <c r="H55211" s="15"/>
    </row>
    <row r="55212" spans="2:8" x14ac:dyDescent="0.2">
      <c r="B55212" s="12"/>
      <c r="H55212" s="15"/>
    </row>
    <row r="55213" spans="2:8" x14ac:dyDescent="0.2">
      <c r="B55213" s="12"/>
      <c r="H55213" s="15"/>
    </row>
    <row r="55214" spans="2:8" x14ac:dyDescent="0.2">
      <c r="B55214" s="12"/>
      <c r="H55214" s="15"/>
    </row>
    <row r="55215" spans="2:8" x14ac:dyDescent="0.2">
      <c r="B55215" s="12"/>
      <c r="H55215" s="15"/>
    </row>
    <row r="55216" spans="2:8" x14ac:dyDescent="0.2">
      <c r="B55216" s="12"/>
      <c r="H55216" s="15"/>
    </row>
    <row r="55217" spans="2:8" x14ac:dyDescent="0.2">
      <c r="B55217" s="12"/>
      <c r="H55217" s="15"/>
    </row>
    <row r="55218" spans="2:8" x14ac:dyDescent="0.2">
      <c r="B55218" s="12"/>
      <c r="H55218" s="15"/>
    </row>
    <row r="55219" spans="2:8" x14ac:dyDescent="0.2">
      <c r="B55219" s="12"/>
      <c r="H55219" s="15"/>
    </row>
    <row r="55220" spans="2:8" x14ac:dyDescent="0.2">
      <c r="B55220" s="12"/>
      <c r="H55220" s="15"/>
    </row>
    <row r="55221" spans="2:8" x14ac:dyDescent="0.2">
      <c r="B55221" s="12"/>
      <c r="H55221" s="15"/>
    </row>
    <row r="55222" spans="2:8" x14ac:dyDescent="0.2">
      <c r="B55222" s="12"/>
      <c r="H55222" s="15"/>
    </row>
    <row r="55223" spans="2:8" x14ac:dyDescent="0.2">
      <c r="B55223" s="12"/>
      <c r="H55223" s="15"/>
    </row>
    <row r="55224" spans="2:8" x14ac:dyDescent="0.2">
      <c r="B55224" s="12"/>
      <c r="H55224" s="15"/>
    </row>
    <row r="55225" spans="2:8" x14ac:dyDescent="0.2">
      <c r="B55225" s="12"/>
      <c r="H55225" s="15"/>
    </row>
    <row r="55226" spans="2:8" x14ac:dyDescent="0.2">
      <c r="B55226" s="12"/>
      <c r="H55226" s="15"/>
    </row>
    <row r="55227" spans="2:8" x14ac:dyDescent="0.2">
      <c r="B55227" s="12"/>
      <c r="H55227" s="15"/>
    </row>
    <row r="55228" spans="2:8" x14ac:dyDescent="0.2">
      <c r="B55228" s="12"/>
      <c r="H55228" s="15"/>
    </row>
    <row r="55229" spans="2:8" x14ac:dyDescent="0.2">
      <c r="B55229" s="12"/>
      <c r="H55229" s="15"/>
    </row>
    <row r="55230" spans="2:8" x14ac:dyDescent="0.2">
      <c r="B55230" s="12"/>
      <c r="H55230" s="15"/>
    </row>
    <row r="55231" spans="2:8" x14ac:dyDescent="0.2">
      <c r="B55231" s="12"/>
      <c r="H55231" s="15"/>
    </row>
    <row r="55232" spans="2:8" x14ac:dyDescent="0.2">
      <c r="B55232" s="12"/>
      <c r="H55232" s="15"/>
    </row>
    <row r="55233" spans="2:8" x14ac:dyDescent="0.2">
      <c r="B55233" s="12"/>
      <c r="H55233" s="15"/>
    </row>
    <row r="55234" spans="2:8" x14ac:dyDescent="0.2">
      <c r="B55234" s="12"/>
      <c r="H55234" s="15"/>
    </row>
    <row r="55235" spans="2:8" x14ac:dyDescent="0.2">
      <c r="B55235" s="12"/>
      <c r="H55235" s="15"/>
    </row>
    <row r="55236" spans="2:8" x14ac:dyDescent="0.2">
      <c r="B55236" s="12"/>
      <c r="H55236" s="15"/>
    </row>
    <row r="55237" spans="2:8" x14ac:dyDescent="0.2">
      <c r="B55237" s="12"/>
      <c r="H55237" s="15"/>
    </row>
    <row r="55238" spans="2:8" x14ac:dyDescent="0.2">
      <c r="B55238" s="12"/>
      <c r="H55238" s="15"/>
    </row>
    <row r="55239" spans="2:8" x14ac:dyDescent="0.2">
      <c r="B55239" s="12"/>
      <c r="H55239" s="15"/>
    </row>
    <row r="55240" spans="2:8" x14ac:dyDescent="0.2">
      <c r="B55240" s="12"/>
      <c r="H55240" s="15"/>
    </row>
    <row r="55241" spans="2:8" x14ac:dyDescent="0.2">
      <c r="B55241" s="12"/>
      <c r="H55241" s="15"/>
    </row>
    <row r="55242" spans="2:8" x14ac:dyDescent="0.2">
      <c r="B55242" s="12"/>
      <c r="H55242" s="15"/>
    </row>
    <row r="55243" spans="2:8" x14ac:dyDescent="0.2">
      <c r="B55243" s="12"/>
      <c r="H55243" s="15"/>
    </row>
    <row r="55244" spans="2:8" x14ac:dyDescent="0.2">
      <c r="B55244" s="12"/>
      <c r="H55244" s="15"/>
    </row>
    <row r="55245" spans="2:8" x14ac:dyDescent="0.2">
      <c r="B55245" s="12"/>
      <c r="H55245" s="15"/>
    </row>
    <row r="55246" spans="2:8" x14ac:dyDescent="0.2">
      <c r="B55246" s="12"/>
      <c r="H55246" s="15"/>
    </row>
    <row r="55247" spans="2:8" x14ac:dyDescent="0.2">
      <c r="B55247" s="12"/>
      <c r="H55247" s="15"/>
    </row>
    <row r="55248" spans="2:8" x14ac:dyDescent="0.2">
      <c r="B55248" s="12"/>
      <c r="H55248" s="15"/>
    </row>
    <row r="55249" spans="2:8" x14ac:dyDescent="0.2">
      <c r="B55249" s="12"/>
      <c r="H55249" s="15"/>
    </row>
    <row r="55250" spans="2:8" x14ac:dyDescent="0.2">
      <c r="B55250" s="12"/>
      <c r="H55250" s="15"/>
    </row>
    <row r="55251" spans="2:8" x14ac:dyDescent="0.2">
      <c r="B55251" s="12"/>
      <c r="H55251" s="15"/>
    </row>
    <row r="55252" spans="2:8" x14ac:dyDescent="0.2">
      <c r="B55252" s="12"/>
      <c r="H55252" s="15"/>
    </row>
    <row r="55253" spans="2:8" x14ac:dyDescent="0.2">
      <c r="B55253" s="12"/>
      <c r="H55253" s="15"/>
    </row>
    <row r="55254" spans="2:8" x14ac:dyDescent="0.2">
      <c r="B55254" s="12"/>
      <c r="H55254" s="15"/>
    </row>
    <row r="55255" spans="2:8" x14ac:dyDescent="0.2">
      <c r="B55255" s="12"/>
      <c r="H55255" s="15"/>
    </row>
    <row r="55256" spans="2:8" x14ac:dyDescent="0.2">
      <c r="B55256" s="12"/>
      <c r="H55256" s="15"/>
    </row>
    <row r="55257" spans="2:8" x14ac:dyDescent="0.2">
      <c r="B55257" s="12"/>
      <c r="H55257" s="15"/>
    </row>
    <row r="55258" spans="2:8" x14ac:dyDescent="0.2">
      <c r="B55258" s="12"/>
      <c r="H55258" s="15"/>
    </row>
    <row r="55259" spans="2:8" x14ac:dyDescent="0.2">
      <c r="B55259" s="12"/>
      <c r="H55259" s="15"/>
    </row>
    <row r="55260" spans="2:8" x14ac:dyDescent="0.2">
      <c r="B55260" s="12"/>
      <c r="H55260" s="15"/>
    </row>
    <row r="55261" spans="2:8" x14ac:dyDescent="0.2">
      <c r="B55261" s="12"/>
      <c r="H55261" s="15"/>
    </row>
    <row r="55262" spans="2:8" x14ac:dyDescent="0.2">
      <c r="B55262" s="12"/>
      <c r="H55262" s="15"/>
    </row>
    <row r="55263" spans="2:8" x14ac:dyDescent="0.2">
      <c r="B55263" s="12"/>
      <c r="H55263" s="15"/>
    </row>
    <row r="55264" spans="2:8" x14ac:dyDescent="0.2">
      <c r="B55264" s="12"/>
      <c r="H55264" s="15"/>
    </row>
    <row r="55265" spans="2:8" x14ac:dyDescent="0.2">
      <c r="B55265" s="12"/>
      <c r="H55265" s="15"/>
    </row>
    <row r="55266" spans="2:8" x14ac:dyDescent="0.2">
      <c r="B55266" s="12"/>
      <c r="H55266" s="15"/>
    </row>
    <row r="55267" spans="2:8" x14ac:dyDescent="0.2">
      <c r="B55267" s="12"/>
      <c r="H55267" s="15"/>
    </row>
    <row r="55268" spans="2:8" x14ac:dyDescent="0.2">
      <c r="B55268" s="12"/>
      <c r="H55268" s="15"/>
    </row>
    <row r="55269" spans="2:8" x14ac:dyDescent="0.2">
      <c r="B55269" s="12"/>
      <c r="H55269" s="15"/>
    </row>
    <row r="55270" spans="2:8" x14ac:dyDescent="0.2">
      <c r="B55270" s="12"/>
      <c r="H55270" s="15"/>
    </row>
    <row r="55271" spans="2:8" x14ac:dyDescent="0.2">
      <c r="B55271" s="12"/>
      <c r="H55271" s="15"/>
    </row>
    <row r="55272" spans="2:8" x14ac:dyDescent="0.2">
      <c r="B55272" s="12"/>
      <c r="H55272" s="15"/>
    </row>
    <row r="55273" spans="2:8" x14ac:dyDescent="0.2">
      <c r="B55273" s="12"/>
      <c r="H55273" s="15"/>
    </row>
    <row r="55274" spans="2:8" x14ac:dyDescent="0.2">
      <c r="B55274" s="12"/>
      <c r="H55274" s="15"/>
    </row>
    <row r="55275" spans="2:8" x14ac:dyDescent="0.2">
      <c r="B55275" s="12"/>
      <c r="H55275" s="15"/>
    </row>
    <row r="55276" spans="2:8" x14ac:dyDescent="0.2">
      <c r="B55276" s="12"/>
      <c r="H55276" s="15"/>
    </row>
    <row r="55277" spans="2:8" x14ac:dyDescent="0.2">
      <c r="B55277" s="12"/>
      <c r="H55277" s="15"/>
    </row>
    <row r="55278" spans="2:8" x14ac:dyDescent="0.2">
      <c r="B55278" s="12"/>
      <c r="H55278" s="15"/>
    </row>
    <row r="55279" spans="2:8" x14ac:dyDescent="0.2">
      <c r="B55279" s="12"/>
      <c r="H55279" s="15"/>
    </row>
    <row r="55280" spans="2:8" x14ac:dyDescent="0.2">
      <c r="B55280" s="12"/>
      <c r="H55280" s="15"/>
    </row>
    <row r="55281" spans="2:8" x14ac:dyDescent="0.2">
      <c r="B55281" s="12"/>
      <c r="H55281" s="15"/>
    </row>
    <row r="55282" spans="2:8" x14ac:dyDescent="0.2">
      <c r="B55282" s="12"/>
      <c r="H55282" s="15"/>
    </row>
    <row r="55283" spans="2:8" x14ac:dyDescent="0.2">
      <c r="B55283" s="12"/>
      <c r="H55283" s="15"/>
    </row>
    <row r="55284" spans="2:8" x14ac:dyDescent="0.2">
      <c r="B55284" s="12"/>
      <c r="H55284" s="15"/>
    </row>
    <row r="55285" spans="2:8" x14ac:dyDescent="0.2">
      <c r="B55285" s="12"/>
      <c r="H55285" s="15"/>
    </row>
    <row r="55286" spans="2:8" x14ac:dyDescent="0.2">
      <c r="B55286" s="12"/>
      <c r="H55286" s="15"/>
    </row>
    <row r="55287" spans="2:8" x14ac:dyDescent="0.2">
      <c r="B55287" s="12"/>
      <c r="H55287" s="15"/>
    </row>
    <row r="55288" spans="2:8" x14ac:dyDescent="0.2">
      <c r="B55288" s="12"/>
      <c r="H55288" s="15"/>
    </row>
    <row r="55289" spans="2:8" x14ac:dyDescent="0.2">
      <c r="B55289" s="12"/>
      <c r="H55289" s="15"/>
    </row>
    <row r="55290" spans="2:8" x14ac:dyDescent="0.2">
      <c r="B55290" s="12"/>
      <c r="H55290" s="15"/>
    </row>
    <row r="55291" spans="2:8" x14ac:dyDescent="0.2">
      <c r="B55291" s="12"/>
      <c r="H55291" s="15"/>
    </row>
    <row r="55292" spans="2:8" x14ac:dyDescent="0.2">
      <c r="B55292" s="12"/>
      <c r="H55292" s="15"/>
    </row>
    <row r="55293" spans="2:8" x14ac:dyDescent="0.2">
      <c r="B55293" s="12"/>
      <c r="H55293" s="15"/>
    </row>
    <row r="55294" spans="2:8" x14ac:dyDescent="0.2">
      <c r="B55294" s="12"/>
      <c r="H55294" s="15"/>
    </row>
    <row r="55295" spans="2:8" x14ac:dyDescent="0.2">
      <c r="B55295" s="12"/>
      <c r="H55295" s="15"/>
    </row>
    <row r="55296" spans="2:8" x14ac:dyDescent="0.2">
      <c r="B55296" s="12"/>
      <c r="H55296" s="15"/>
    </row>
    <row r="55297" spans="2:8" x14ac:dyDescent="0.2">
      <c r="B55297" s="12"/>
      <c r="H55297" s="15"/>
    </row>
    <row r="55298" spans="2:8" x14ac:dyDescent="0.2">
      <c r="B55298" s="12"/>
      <c r="H55298" s="15"/>
    </row>
    <row r="55299" spans="2:8" x14ac:dyDescent="0.2">
      <c r="B55299" s="12"/>
      <c r="H55299" s="15"/>
    </row>
    <row r="55300" spans="2:8" x14ac:dyDescent="0.2">
      <c r="B55300" s="12"/>
      <c r="H55300" s="15"/>
    </row>
    <row r="55301" spans="2:8" x14ac:dyDescent="0.2">
      <c r="B55301" s="12"/>
      <c r="H55301" s="15"/>
    </row>
    <row r="55302" spans="2:8" x14ac:dyDescent="0.2">
      <c r="B55302" s="12"/>
      <c r="H55302" s="15"/>
    </row>
    <row r="55303" spans="2:8" x14ac:dyDescent="0.2">
      <c r="B55303" s="12"/>
      <c r="H55303" s="15"/>
    </row>
    <row r="55304" spans="2:8" x14ac:dyDescent="0.2">
      <c r="B55304" s="12"/>
      <c r="H55304" s="15"/>
    </row>
    <row r="55305" spans="2:8" x14ac:dyDescent="0.2">
      <c r="B55305" s="12"/>
      <c r="H55305" s="15"/>
    </row>
    <row r="55306" spans="2:8" x14ac:dyDescent="0.2">
      <c r="B55306" s="12"/>
      <c r="H55306" s="15"/>
    </row>
    <row r="55307" spans="2:8" x14ac:dyDescent="0.2">
      <c r="B55307" s="12"/>
      <c r="H55307" s="15"/>
    </row>
    <row r="55308" spans="2:8" x14ac:dyDescent="0.2">
      <c r="B55308" s="12"/>
      <c r="H55308" s="15"/>
    </row>
    <row r="55309" spans="2:8" x14ac:dyDescent="0.2">
      <c r="B55309" s="12"/>
      <c r="H55309" s="15"/>
    </row>
    <row r="55310" spans="2:8" x14ac:dyDescent="0.2">
      <c r="B55310" s="12"/>
      <c r="H55310" s="15"/>
    </row>
    <row r="55311" spans="2:8" x14ac:dyDescent="0.2">
      <c r="B55311" s="12"/>
      <c r="H55311" s="15"/>
    </row>
    <row r="55312" spans="2:8" x14ac:dyDescent="0.2">
      <c r="B55312" s="12"/>
      <c r="H55312" s="15"/>
    </row>
    <row r="55313" spans="2:8" x14ac:dyDescent="0.2">
      <c r="B55313" s="12"/>
      <c r="H55313" s="15"/>
    </row>
    <row r="55314" spans="2:8" x14ac:dyDescent="0.2">
      <c r="B55314" s="12"/>
      <c r="H55314" s="15"/>
    </row>
    <row r="55315" spans="2:8" x14ac:dyDescent="0.2">
      <c r="B55315" s="12"/>
      <c r="H55315" s="15"/>
    </row>
    <row r="55316" spans="2:8" x14ac:dyDescent="0.2">
      <c r="B55316" s="12"/>
      <c r="H55316" s="15"/>
    </row>
    <row r="55317" spans="2:8" x14ac:dyDescent="0.2">
      <c r="B55317" s="12"/>
      <c r="H55317" s="15"/>
    </row>
    <row r="55318" spans="2:8" x14ac:dyDescent="0.2">
      <c r="B55318" s="12"/>
      <c r="H55318" s="15"/>
    </row>
    <row r="55319" spans="2:8" x14ac:dyDescent="0.2">
      <c r="B55319" s="12"/>
      <c r="H55319" s="15"/>
    </row>
    <row r="55320" spans="2:8" x14ac:dyDescent="0.2">
      <c r="B55320" s="12"/>
      <c r="H55320" s="15"/>
    </row>
    <row r="55321" spans="2:8" x14ac:dyDescent="0.2">
      <c r="B55321" s="12"/>
      <c r="H55321" s="15"/>
    </row>
    <row r="55322" spans="2:8" x14ac:dyDescent="0.2">
      <c r="B55322" s="12"/>
      <c r="H55322" s="15"/>
    </row>
    <row r="55323" spans="2:8" x14ac:dyDescent="0.2">
      <c r="B55323" s="12"/>
      <c r="H55323" s="15"/>
    </row>
    <row r="55324" spans="2:8" x14ac:dyDescent="0.2">
      <c r="B55324" s="12"/>
      <c r="H55324" s="15"/>
    </row>
    <row r="55325" spans="2:8" x14ac:dyDescent="0.2">
      <c r="B55325" s="12"/>
      <c r="H55325" s="15"/>
    </row>
    <row r="55326" spans="2:8" x14ac:dyDescent="0.2">
      <c r="B55326" s="12"/>
      <c r="H55326" s="15"/>
    </row>
    <row r="55327" spans="2:8" x14ac:dyDescent="0.2">
      <c r="B55327" s="12"/>
      <c r="H55327" s="15"/>
    </row>
    <row r="55328" spans="2:8" x14ac:dyDescent="0.2">
      <c r="B55328" s="12"/>
      <c r="H55328" s="15"/>
    </row>
    <row r="55329" spans="2:8" x14ac:dyDescent="0.2">
      <c r="B55329" s="12"/>
      <c r="H55329" s="15"/>
    </row>
    <row r="55330" spans="2:8" x14ac:dyDescent="0.2">
      <c r="B55330" s="12"/>
      <c r="H55330" s="15"/>
    </row>
    <row r="55331" spans="2:8" x14ac:dyDescent="0.2">
      <c r="B55331" s="12"/>
      <c r="H55331" s="15"/>
    </row>
    <row r="55332" spans="2:8" x14ac:dyDescent="0.2">
      <c r="B55332" s="12"/>
      <c r="H55332" s="15"/>
    </row>
    <row r="55333" spans="2:8" x14ac:dyDescent="0.2">
      <c r="B55333" s="12"/>
      <c r="H55333" s="15"/>
    </row>
    <row r="55334" spans="2:8" x14ac:dyDescent="0.2">
      <c r="B55334" s="12"/>
      <c r="H55334" s="15"/>
    </row>
    <row r="55335" spans="2:8" x14ac:dyDescent="0.2">
      <c r="B55335" s="12"/>
      <c r="H55335" s="15"/>
    </row>
    <row r="55336" spans="2:8" x14ac:dyDescent="0.2">
      <c r="B55336" s="12"/>
      <c r="H55336" s="15"/>
    </row>
    <row r="55337" spans="2:8" x14ac:dyDescent="0.2">
      <c r="B55337" s="12"/>
      <c r="H55337" s="15"/>
    </row>
    <row r="55338" spans="2:8" x14ac:dyDescent="0.2">
      <c r="B55338" s="12"/>
      <c r="H55338" s="15"/>
    </row>
    <row r="55339" spans="2:8" x14ac:dyDescent="0.2">
      <c r="B55339" s="12"/>
      <c r="H55339" s="15"/>
    </row>
    <row r="55340" spans="2:8" x14ac:dyDescent="0.2">
      <c r="B55340" s="12"/>
      <c r="H55340" s="15"/>
    </row>
    <row r="55341" spans="2:8" x14ac:dyDescent="0.2">
      <c r="B55341" s="12"/>
      <c r="H55341" s="15"/>
    </row>
    <row r="55342" spans="2:8" x14ac:dyDescent="0.2">
      <c r="B55342" s="12"/>
      <c r="H55342" s="15"/>
    </row>
    <row r="55343" spans="2:8" x14ac:dyDescent="0.2">
      <c r="B55343" s="12"/>
      <c r="H55343" s="15"/>
    </row>
    <row r="55344" spans="2:8" x14ac:dyDescent="0.2">
      <c r="B55344" s="12"/>
      <c r="H55344" s="15"/>
    </row>
    <row r="55345" spans="2:8" x14ac:dyDescent="0.2">
      <c r="B55345" s="12"/>
      <c r="H55345" s="15"/>
    </row>
    <row r="55346" spans="2:8" x14ac:dyDescent="0.2">
      <c r="B55346" s="12"/>
      <c r="H55346" s="15"/>
    </row>
    <row r="55347" spans="2:8" x14ac:dyDescent="0.2">
      <c r="B55347" s="12"/>
      <c r="H55347" s="15"/>
    </row>
    <row r="55348" spans="2:8" x14ac:dyDescent="0.2">
      <c r="B55348" s="12"/>
      <c r="H55348" s="15"/>
    </row>
    <row r="55349" spans="2:8" x14ac:dyDescent="0.2">
      <c r="B55349" s="12"/>
      <c r="H55349" s="15"/>
    </row>
    <row r="55350" spans="2:8" x14ac:dyDescent="0.2">
      <c r="B55350" s="12"/>
      <c r="H55350" s="15"/>
    </row>
    <row r="55351" spans="2:8" x14ac:dyDescent="0.2">
      <c r="B55351" s="12"/>
      <c r="H55351" s="15"/>
    </row>
    <row r="55352" spans="2:8" x14ac:dyDescent="0.2">
      <c r="B55352" s="12"/>
      <c r="H55352" s="15"/>
    </row>
    <row r="55353" spans="2:8" x14ac:dyDescent="0.2">
      <c r="B55353" s="12"/>
      <c r="H55353" s="15"/>
    </row>
    <row r="55354" spans="2:8" x14ac:dyDescent="0.2">
      <c r="B55354" s="12"/>
      <c r="H55354" s="15"/>
    </row>
    <row r="55355" spans="2:8" x14ac:dyDescent="0.2">
      <c r="B55355" s="12"/>
      <c r="H55355" s="15"/>
    </row>
    <row r="55356" spans="2:8" x14ac:dyDescent="0.2">
      <c r="B55356" s="12"/>
      <c r="H55356" s="15"/>
    </row>
    <row r="55357" spans="2:8" x14ac:dyDescent="0.2">
      <c r="B55357" s="12"/>
      <c r="H55357" s="15"/>
    </row>
    <row r="55358" spans="2:8" x14ac:dyDescent="0.2">
      <c r="B55358" s="12"/>
      <c r="H55358" s="15"/>
    </row>
    <row r="55359" spans="2:8" x14ac:dyDescent="0.2">
      <c r="B55359" s="12"/>
      <c r="H55359" s="15"/>
    </row>
    <row r="55360" spans="2:8" x14ac:dyDescent="0.2">
      <c r="B55360" s="12"/>
      <c r="H55360" s="15"/>
    </row>
    <row r="55361" spans="2:8" x14ac:dyDescent="0.2">
      <c r="B55361" s="12"/>
      <c r="H55361" s="15"/>
    </row>
    <row r="55362" spans="2:8" x14ac:dyDescent="0.2">
      <c r="B55362" s="12"/>
      <c r="H55362" s="15"/>
    </row>
    <row r="55363" spans="2:8" x14ac:dyDescent="0.2">
      <c r="B55363" s="12"/>
      <c r="H55363" s="15"/>
    </row>
    <row r="55364" spans="2:8" x14ac:dyDescent="0.2">
      <c r="B55364" s="12"/>
      <c r="H55364" s="15"/>
    </row>
    <row r="55365" spans="2:8" x14ac:dyDescent="0.2">
      <c r="B55365" s="12"/>
      <c r="H55365" s="15"/>
    </row>
    <row r="55366" spans="2:8" x14ac:dyDescent="0.2">
      <c r="B55366" s="12"/>
      <c r="H55366" s="15"/>
    </row>
    <row r="55367" spans="2:8" x14ac:dyDescent="0.2">
      <c r="B55367" s="12"/>
      <c r="H55367" s="15"/>
    </row>
    <row r="55368" spans="2:8" x14ac:dyDescent="0.2">
      <c r="B55368" s="12"/>
      <c r="H55368" s="15"/>
    </row>
    <row r="55369" spans="2:8" x14ac:dyDescent="0.2">
      <c r="B55369" s="12"/>
      <c r="H55369" s="15"/>
    </row>
    <row r="55370" spans="2:8" x14ac:dyDescent="0.2">
      <c r="B55370" s="12"/>
      <c r="H55370" s="15"/>
    </row>
    <row r="55371" spans="2:8" x14ac:dyDescent="0.2">
      <c r="B55371" s="12"/>
      <c r="H55371" s="15"/>
    </row>
    <row r="55372" spans="2:8" x14ac:dyDescent="0.2">
      <c r="B55372" s="12"/>
      <c r="H55372" s="15"/>
    </row>
    <row r="55373" spans="2:8" x14ac:dyDescent="0.2">
      <c r="B55373" s="12"/>
      <c r="H55373" s="15"/>
    </row>
    <row r="55374" spans="2:8" x14ac:dyDescent="0.2">
      <c r="B55374" s="12"/>
      <c r="H55374" s="15"/>
    </row>
    <row r="55375" spans="2:8" x14ac:dyDescent="0.2">
      <c r="B55375" s="12"/>
      <c r="H55375" s="15"/>
    </row>
    <row r="55376" spans="2:8" x14ac:dyDescent="0.2">
      <c r="B55376" s="12"/>
      <c r="H55376" s="15"/>
    </row>
    <row r="55377" spans="2:8" x14ac:dyDescent="0.2">
      <c r="B55377" s="12"/>
      <c r="H55377" s="15"/>
    </row>
    <row r="55378" spans="2:8" x14ac:dyDescent="0.2">
      <c r="B55378" s="12"/>
      <c r="H55378" s="15"/>
    </row>
    <row r="55379" spans="2:8" x14ac:dyDescent="0.2">
      <c r="B55379" s="12"/>
      <c r="H55379" s="15"/>
    </row>
    <row r="55380" spans="2:8" x14ac:dyDescent="0.2">
      <c r="B55380" s="12"/>
      <c r="H55380" s="15"/>
    </row>
    <row r="55381" spans="2:8" x14ac:dyDescent="0.2">
      <c r="B55381" s="12"/>
      <c r="H55381" s="15"/>
    </row>
    <row r="55382" spans="2:8" x14ac:dyDescent="0.2">
      <c r="B55382" s="12"/>
      <c r="H55382" s="15"/>
    </row>
    <row r="55383" spans="2:8" x14ac:dyDescent="0.2">
      <c r="B55383" s="12"/>
      <c r="H55383" s="15"/>
    </row>
    <row r="55384" spans="2:8" x14ac:dyDescent="0.2">
      <c r="B55384" s="12"/>
      <c r="H55384" s="15"/>
    </row>
    <row r="55385" spans="2:8" x14ac:dyDescent="0.2">
      <c r="B55385" s="12"/>
      <c r="H55385" s="15"/>
    </row>
    <row r="55386" spans="2:8" x14ac:dyDescent="0.2">
      <c r="B55386" s="12"/>
      <c r="H55386" s="15"/>
    </row>
    <row r="55387" spans="2:8" x14ac:dyDescent="0.2">
      <c r="B55387" s="12"/>
      <c r="H55387" s="15"/>
    </row>
    <row r="55388" spans="2:8" x14ac:dyDescent="0.2">
      <c r="B55388" s="12"/>
      <c r="H55388" s="15"/>
    </row>
    <row r="55389" spans="2:8" x14ac:dyDescent="0.2">
      <c r="B55389" s="12"/>
      <c r="H55389" s="15"/>
    </row>
    <row r="55390" spans="2:8" x14ac:dyDescent="0.2">
      <c r="B55390" s="12"/>
      <c r="H55390" s="15"/>
    </row>
    <row r="55391" spans="2:8" x14ac:dyDescent="0.2">
      <c r="B55391" s="12"/>
      <c r="H55391" s="15"/>
    </row>
    <row r="55392" spans="2:8" x14ac:dyDescent="0.2">
      <c r="B55392" s="12"/>
      <c r="H55392" s="15"/>
    </row>
    <row r="55393" spans="2:8" x14ac:dyDescent="0.2">
      <c r="B55393" s="12"/>
      <c r="H55393" s="15"/>
    </row>
    <row r="55394" spans="2:8" x14ac:dyDescent="0.2">
      <c r="B55394" s="12"/>
      <c r="H55394" s="15"/>
    </row>
    <row r="55395" spans="2:8" x14ac:dyDescent="0.2">
      <c r="B55395" s="12"/>
      <c r="H55395" s="15"/>
    </row>
    <row r="55396" spans="2:8" x14ac:dyDescent="0.2">
      <c r="B55396" s="12"/>
      <c r="H55396" s="15"/>
    </row>
    <row r="55397" spans="2:8" x14ac:dyDescent="0.2">
      <c r="B55397" s="12"/>
      <c r="H55397" s="15"/>
    </row>
    <row r="55398" spans="2:8" x14ac:dyDescent="0.2">
      <c r="B55398" s="12"/>
      <c r="H55398" s="15"/>
    </row>
    <row r="55399" spans="2:8" x14ac:dyDescent="0.2">
      <c r="B55399" s="12"/>
      <c r="H55399" s="15"/>
    </row>
    <row r="55400" spans="2:8" x14ac:dyDescent="0.2">
      <c r="B55400" s="12"/>
      <c r="H55400" s="15"/>
    </row>
    <row r="55401" spans="2:8" x14ac:dyDescent="0.2">
      <c r="B55401" s="12"/>
      <c r="H55401" s="15"/>
    </row>
    <row r="55402" spans="2:8" x14ac:dyDescent="0.2">
      <c r="B55402" s="12"/>
      <c r="H55402" s="15"/>
    </row>
    <row r="55403" spans="2:8" x14ac:dyDescent="0.2">
      <c r="B55403" s="12"/>
      <c r="H55403" s="15"/>
    </row>
    <row r="55404" spans="2:8" x14ac:dyDescent="0.2">
      <c r="B55404" s="12"/>
      <c r="H55404" s="15"/>
    </row>
    <row r="55405" spans="2:8" x14ac:dyDescent="0.2">
      <c r="B55405" s="12"/>
      <c r="H55405" s="15"/>
    </row>
    <row r="55406" spans="2:8" x14ac:dyDescent="0.2">
      <c r="B55406" s="12"/>
      <c r="H55406" s="15"/>
    </row>
    <row r="55407" spans="2:8" x14ac:dyDescent="0.2">
      <c r="B55407" s="12"/>
      <c r="H55407" s="15"/>
    </row>
    <row r="55408" spans="2:8" x14ac:dyDescent="0.2">
      <c r="B55408" s="12"/>
      <c r="H55408" s="15"/>
    </row>
    <row r="55409" spans="2:8" x14ac:dyDescent="0.2">
      <c r="B55409" s="12"/>
      <c r="H55409" s="15"/>
    </row>
    <row r="55410" spans="2:8" x14ac:dyDescent="0.2">
      <c r="B55410" s="12"/>
      <c r="H55410" s="15"/>
    </row>
    <row r="55411" spans="2:8" x14ac:dyDescent="0.2">
      <c r="B55411" s="12"/>
      <c r="H55411" s="15"/>
    </row>
    <row r="55412" spans="2:8" x14ac:dyDescent="0.2">
      <c r="B55412" s="12"/>
      <c r="H55412" s="15"/>
    </row>
    <row r="55413" spans="2:8" x14ac:dyDescent="0.2">
      <c r="B55413" s="12"/>
      <c r="H55413" s="15"/>
    </row>
    <row r="55414" spans="2:8" x14ac:dyDescent="0.2">
      <c r="B55414" s="12"/>
      <c r="H55414" s="15"/>
    </row>
    <row r="55415" spans="2:8" x14ac:dyDescent="0.2">
      <c r="B55415" s="12"/>
      <c r="H55415" s="15"/>
    </row>
    <row r="55416" spans="2:8" x14ac:dyDescent="0.2">
      <c r="B55416" s="12"/>
      <c r="H55416" s="15"/>
    </row>
    <row r="55417" spans="2:8" x14ac:dyDescent="0.2">
      <c r="B55417" s="12"/>
      <c r="H55417" s="15"/>
    </row>
    <row r="55418" spans="2:8" x14ac:dyDescent="0.2">
      <c r="B55418" s="12"/>
      <c r="H55418" s="15"/>
    </row>
    <row r="55419" spans="2:8" x14ac:dyDescent="0.2">
      <c r="B55419" s="12"/>
      <c r="H55419" s="15"/>
    </row>
    <row r="55420" spans="2:8" x14ac:dyDescent="0.2">
      <c r="B55420" s="12"/>
      <c r="H55420" s="15"/>
    </row>
    <row r="55421" spans="2:8" x14ac:dyDescent="0.2">
      <c r="B55421" s="12"/>
      <c r="H55421" s="15"/>
    </row>
    <row r="55422" spans="2:8" x14ac:dyDescent="0.2">
      <c r="B55422" s="12"/>
      <c r="H55422" s="15"/>
    </row>
    <row r="55423" spans="2:8" x14ac:dyDescent="0.2">
      <c r="B55423" s="12"/>
      <c r="H55423" s="15"/>
    </row>
    <row r="55424" spans="2:8" x14ac:dyDescent="0.2">
      <c r="B55424" s="12"/>
      <c r="H55424" s="15"/>
    </row>
    <row r="55425" spans="2:8" x14ac:dyDescent="0.2">
      <c r="B55425" s="12"/>
      <c r="H55425" s="15"/>
    </row>
    <row r="55426" spans="2:8" x14ac:dyDescent="0.2">
      <c r="B55426" s="12"/>
      <c r="H55426" s="15"/>
    </row>
    <row r="55427" spans="2:8" x14ac:dyDescent="0.2">
      <c r="B55427" s="12"/>
      <c r="H55427" s="15"/>
    </row>
    <row r="55428" spans="2:8" x14ac:dyDescent="0.2">
      <c r="B55428" s="12"/>
      <c r="H55428" s="15"/>
    </row>
    <row r="55429" spans="2:8" x14ac:dyDescent="0.2">
      <c r="B55429" s="12"/>
      <c r="H55429" s="15"/>
    </row>
    <row r="55430" spans="2:8" x14ac:dyDescent="0.2">
      <c r="B55430" s="12"/>
      <c r="H55430" s="15"/>
    </row>
    <row r="55431" spans="2:8" x14ac:dyDescent="0.2">
      <c r="B55431" s="12"/>
      <c r="H55431" s="15"/>
    </row>
    <row r="55432" spans="2:8" x14ac:dyDescent="0.2">
      <c r="B55432" s="12"/>
      <c r="H55432" s="15"/>
    </row>
    <row r="55433" spans="2:8" x14ac:dyDescent="0.2">
      <c r="B55433" s="12"/>
      <c r="H55433" s="15"/>
    </row>
    <row r="55434" spans="2:8" x14ac:dyDescent="0.2">
      <c r="B55434" s="12"/>
      <c r="H55434" s="15"/>
    </row>
    <row r="55435" spans="2:8" x14ac:dyDescent="0.2">
      <c r="B55435" s="12"/>
      <c r="H55435" s="15"/>
    </row>
    <row r="55436" spans="2:8" x14ac:dyDescent="0.2">
      <c r="B55436" s="12"/>
      <c r="H55436" s="15"/>
    </row>
    <row r="55437" spans="2:8" x14ac:dyDescent="0.2">
      <c r="B55437" s="12"/>
      <c r="H55437" s="15"/>
    </row>
    <row r="55438" spans="2:8" x14ac:dyDescent="0.2">
      <c r="B55438" s="12"/>
      <c r="H55438" s="15"/>
    </row>
    <row r="55439" spans="2:8" x14ac:dyDescent="0.2">
      <c r="B55439" s="12"/>
      <c r="H55439" s="15"/>
    </row>
    <row r="55440" spans="2:8" x14ac:dyDescent="0.2">
      <c r="B55440" s="12"/>
      <c r="H55440" s="15"/>
    </row>
    <row r="55441" spans="2:8" x14ac:dyDescent="0.2">
      <c r="B55441" s="12"/>
      <c r="H55441" s="15"/>
    </row>
    <row r="55442" spans="2:8" x14ac:dyDescent="0.2">
      <c r="B55442" s="12"/>
      <c r="H55442" s="15"/>
    </row>
    <row r="55443" spans="2:8" x14ac:dyDescent="0.2">
      <c r="B55443" s="12"/>
      <c r="H55443" s="15"/>
    </row>
    <row r="55444" spans="2:8" x14ac:dyDescent="0.2">
      <c r="B55444" s="12"/>
      <c r="H55444" s="15"/>
    </row>
    <row r="55445" spans="2:8" x14ac:dyDescent="0.2">
      <c r="B55445" s="12"/>
      <c r="H55445" s="15"/>
    </row>
    <row r="55446" spans="2:8" x14ac:dyDescent="0.2">
      <c r="B55446" s="12"/>
      <c r="H55446" s="15"/>
    </row>
    <row r="55447" spans="2:8" x14ac:dyDescent="0.2">
      <c r="B55447" s="12"/>
      <c r="H55447" s="15"/>
    </row>
    <row r="55448" spans="2:8" x14ac:dyDescent="0.2">
      <c r="B55448" s="12"/>
      <c r="H55448" s="15"/>
    </row>
    <row r="55449" spans="2:8" x14ac:dyDescent="0.2">
      <c r="B55449" s="12"/>
      <c r="H55449" s="15"/>
    </row>
    <row r="55450" spans="2:8" x14ac:dyDescent="0.2">
      <c r="B55450" s="12"/>
      <c r="H55450" s="15"/>
    </row>
    <row r="55451" spans="2:8" x14ac:dyDescent="0.2">
      <c r="B55451" s="12"/>
      <c r="H55451" s="15"/>
    </row>
    <row r="55452" spans="2:8" x14ac:dyDescent="0.2">
      <c r="B55452" s="12"/>
      <c r="H55452" s="15"/>
    </row>
    <row r="55453" spans="2:8" x14ac:dyDescent="0.2">
      <c r="B55453" s="12"/>
      <c r="H55453" s="15"/>
    </row>
    <row r="55454" spans="2:8" x14ac:dyDescent="0.2">
      <c r="B55454" s="12"/>
      <c r="H55454" s="15"/>
    </row>
    <row r="55455" spans="2:8" x14ac:dyDescent="0.2">
      <c r="B55455" s="12"/>
      <c r="H55455" s="15"/>
    </row>
    <row r="55456" spans="2:8" x14ac:dyDescent="0.2">
      <c r="B55456" s="12"/>
      <c r="H55456" s="15"/>
    </row>
    <row r="55457" spans="2:8" x14ac:dyDescent="0.2">
      <c r="B55457" s="12"/>
      <c r="H55457" s="15"/>
    </row>
    <row r="55458" spans="2:8" x14ac:dyDescent="0.2">
      <c r="B55458" s="12"/>
      <c r="H55458" s="15"/>
    </row>
    <row r="55459" spans="2:8" x14ac:dyDescent="0.2">
      <c r="B55459" s="12"/>
      <c r="H55459" s="15"/>
    </row>
    <row r="55460" spans="2:8" x14ac:dyDescent="0.2">
      <c r="B55460" s="12"/>
      <c r="H55460" s="15"/>
    </row>
    <row r="55461" spans="2:8" x14ac:dyDescent="0.2">
      <c r="B55461" s="12"/>
      <c r="H55461" s="15"/>
    </row>
    <row r="55462" spans="2:8" x14ac:dyDescent="0.2">
      <c r="B55462" s="12"/>
      <c r="H55462" s="15"/>
    </row>
    <row r="55463" spans="2:8" x14ac:dyDescent="0.2">
      <c r="B55463" s="12"/>
      <c r="H55463" s="15"/>
    </row>
    <row r="55464" spans="2:8" x14ac:dyDescent="0.2">
      <c r="B55464" s="12"/>
      <c r="H55464" s="15"/>
    </row>
    <row r="55465" spans="2:8" x14ac:dyDescent="0.2">
      <c r="B55465" s="12"/>
      <c r="H55465" s="15"/>
    </row>
    <row r="55466" spans="2:8" x14ac:dyDescent="0.2">
      <c r="B55466" s="12"/>
      <c r="H55466" s="15"/>
    </row>
    <row r="55467" spans="2:8" x14ac:dyDescent="0.2">
      <c r="B55467" s="12"/>
      <c r="H55467" s="15"/>
    </row>
    <row r="55468" spans="2:8" x14ac:dyDescent="0.2">
      <c r="B55468" s="12"/>
      <c r="H55468" s="15"/>
    </row>
    <row r="55469" spans="2:8" x14ac:dyDescent="0.2">
      <c r="B55469" s="12"/>
      <c r="H55469" s="15"/>
    </row>
    <row r="55470" spans="2:8" x14ac:dyDescent="0.2">
      <c r="B55470" s="12"/>
      <c r="H55470" s="15"/>
    </row>
    <row r="55471" spans="2:8" x14ac:dyDescent="0.2">
      <c r="B55471" s="12"/>
      <c r="H55471" s="15"/>
    </row>
    <row r="55472" spans="2:8" x14ac:dyDescent="0.2">
      <c r="B55472" s="12"/>
      <c r="H55472" s="15"/>
    </row>
    <row r="55473" spans="2:8" x14ac:dyDescent="0.2">
      <c r="B55473" s="12"/>
      <c r="H55473" s="15"/>
    </row>
    <row r="55474" spans="2:8" x14ac:dyDescent="0.2">
      <c r="B55474" s="12"/>
      <c r="H55474" s="15"/>
    </row>
    <row r="55475" spans="2:8" x14ac:dyDescent="0.2">
      <c r="B55475" s="12"/>
      <c r="H55475" s="15"/>
    </row>
    <row r="55476" spans="2:8" x14ac:dyDescent="0.2">
      <c r="B55476" s="12"/>
      <c r="H55476" s="15"/>
    </row>
    <row r="55477" spans="2:8" x14ac:dyDescent="0.2">
      <c r="B55477" s="12"/>
      <c r="H55477" s="15"/>
    </row>
    <row r="55478" spans="2:8" x14ac:dyDescent="0.2">
      <c r="B55478" s="12"/>
      <c r="H55478" s="15"/>
    </row>
    <row r="55479" spans="2:8" x14ac:dyDescent="0.2">
      <c r="B55479" s="12"/>
      <c r="H55479" s="15"/>
    </row>
    <row r="55480" spans="2:8" x14ac:dyDescent="0.2">
      <c r="B55480" s="12"/>
      <c r="H55480" s="15"/>
    </row>
    <row r="55481" spans="2:8" x14ac:dyDescent="0.2">
      <c r="B55481" s="12"/>
      <c r="H55481" s="15"/>
    </row>
    <row r="55482" spans="2:8" x14ac:dyDescent="0.2">
      <c r="B55482" s="12"/>
      <c r="H55482" s="15"/>
    </row>
    <row r="55483" spans="2:8" x14ac:dyDescent="0.2">
      <c r="B55483" s="12"/>
      <c r="H55483" s="15"/>
    </row>
    <row r="55484" spans="2:8" x14ac:dyDescent="0.2">
      <c r="B55484" s="12"/>
      <c r="H55484" s="15"/>
    </row>
    <row r="55485" spans="2:8" x14ac:dyDescent="0.2">
      <c r="B55485" s="12"/>
      <c r="H55485" s="15"/>
    </row>
    <row r="55486" spans="2:8" x14ac:dyDescent="0.2">
      <c r="B55486" s="12"/>
      <c r="H55486" s="15"/>
    </row>
    <row r="55487" spans="2:8" x14ac:dyDescent="0.2">
      <c r="B55487" s="12"/>
      <c r="H55487" s="15"/>
    </row>
    <row r="55488" spans="2:8" x14ac:dyDescent="0.2">
      <c r="B55488" s="12"/>
      <c r="H55488" s="15"/>
    </row>
    <row r="55489" spans="2:8" x14ac:dyDescent="0.2">
      <c r="B55489" s="12"/>
      <c r="H55489" s="15"/>
    </row>
    <row r="55490" spans="2:8" x14ac:dyDescent="0.2">
      <c r="B55490" s="12"/>
      <c r="H55490" s="15"/>
    </row>
    <row r="55491" spans="2:8" x14ac:dyDescent="0.2">
      <c r="B55491" s="12"/>
      <c r="H55491" s="15"/>
    </row>
    <row r="55492" spans="2:8" x14ac:dyDescent="0.2">
      <c r="B55492" s="12"/>
      <c r="H55492" s="15"/>
    </row>
    <row r="55493" spans="2:8" x14ac:dyDescent="0.2">
      <c r="B55493" s="12"/>
      <c r="H55493" s="15"/>
    </row>
    <row r="55494" spans="2:8" x14ac:dyDescent="0.2">
      <c r="B55494" s="12"/>
      <c r="H55494" s="15"/>
    </row>
    <row r="55495" spans="2:8" x14ac:dyDescent="0.2">
      <c r="B55495" s="12"/>
      <c r="H55495" s="15"/>
    </row>
    <row r="55496" spans="2:8" x14ac:dyDescent="0.2">
      <c r="B55496" s="12"/>
      <c r="H55496" s="15"/>
    </row>
    <row r="55497" spans="2:8" x14ac:dyDescent="0.2">
      <c r="B55497" s="12"/>
      <c r="H55497" s="15"/>
    </row>
    <row r="55498" spans="2:8" x14ac:dyDescent="0.2">
      <c r="B55498" s="12"/>
      <c r="H55498" s="15"/>
    </row>
    <row r="55499" spans="2:8" x14ac:dyDescent="0.2">
      <c r="B55499" s="12"/>
      <c r="H55499" s="15"/>
    </row>
    <row r="55500" spans="2:8" x14ac:dyDescent="0.2">
      <c r="B55500" s="12"/>
      <c r="H55500" s="15"/>
    </row>
    <row r="55501" spans="2:8" x14ac:dyDescent="0.2">
      <c r="B55501" s="12"/>
      <c r="H55501" s="15"/>
    </row>
    <row r="55502" spans="2:8" x14ac:dyDescent="0.2">
      <c r="B55502" s="12"/>
      <c r="H55502" s="15"/>
    </row>
    <row r="55503" spans="2:8" x14ac:dyDescent="0.2">
      <c r="B55503" s="12"/>
      <c r="H55503" s="15"/>
    </row>
    <row r="55504" spans="2:8" x14ac:dyDescent="0.2">
      <c r="B55504" s="12"/>
      <c r="H55504" s="15"/>
    </row>
    <row r="55505" spans="2:8" x14ac:dyDescent="0.2">
      <c r="B55505" s="12"/>
      <c r="H55505" s="15"/>
    </row>
    <row r="55506" spans="2:8" x14ac:dyDescent="0.2">
      <c r="B55506" s="12"/>
      <c r="H55506" s="15"/>
    </row>
    <row r="55507" spans="2:8" x14ac:dyDescent="0.2">
      <c r="B55507" s="12"/>
      <c r="H55507" s="15"/>
    </row>
    <row r="55508" spans="2:8" x14ac:dyDescent="0.2">
      <c r="B55508" s="12"/>
      <c r="H55508" s="15"/>
    </row>
    <row r="55509" spans="2:8" x14ac:dyDescent="0.2">
      <c r="B55509" s="12"/>
      <c r="H55509" s="15"/>
    </row>
    <row r="55510" spans="2:8" x14ac:dyDescent="0.2">
      <c r="B55510" s="12"/>
      <c r="H55510" s="15"/>
    </row>
    <row r="55511" spans="2:8" x14ac:dyDescent="0.2">
      <c r="B55511" s="12"/>
      <c r="H55511" s="15"/>
    </row>
    <row r="55512" spans="2:8" x14ac:dyDescent="0.2">
      <c r="B55512" s="12"/>
      <c r="H55512" s="15"/>
    </row>
    <row r="55513" spans="2:8" x14ac:dyDescent="0.2">
      <c r="B55513" s="12"/>
      <c r="H55513" s="15"/>
    </row>
    <row r="55514" spans="2:8" x14ac:dyDescent="0.2">
      <c r="B55514" s="12"/>
      <c r="H55514" s="15"/>
    </row>
    <row r="55515" spans="2:8" x14ac:dyDescent="0.2">
      <c r="B55515" s="12"/>
      <c r="H55515" s="15"/>
    </row>
    <row r="55516" spans="2:8" x14ac:dyDescent="0.2">
      <c r="B55516" s="12"/>
      <c r="H55516" s="15"/>
    </row>
    <row r="55517" spans="2:8" x14ac:dyDescent="0.2">
      <c r="B55517" s="12"/>
      <c r="H55517" s="15"/>
    </row>
    <row r="55518" spans="2:8" x14ac:dyDescent="0.2">
      <c r="B55518" s="12"/>
      <c r="H55518" s="15"/>
    </row>
    <row r="55519" spans="2:8" x14ac:dyDescent="0.2">
      <c r="B55519" s="12"/>
      <c r="H55519" s="15"/>
    </row>
    <row r="55520" spans="2:8" x14ac:dyDescent="0.2">
      <c r="B55520" s="12"/>
      <c r="H55520" s="15"/>
    </row>
    <row r="55521" spans="2:8" x14ac:dyDescent="0.2">
      <c r="B55521" s="12"/>
      <c r="H55521" s="15"/>
    </row>
    <row r="55522" spans="2:8" x14ac:dyDescent="0.2">
      <c r="B55522" s="12"/>
      <c r="H55522" s="15"/>
    </row>
    <row r="55523" spans="2:8" x14ac:dyDescent="0.2">
      <c r="B55523" s="12"/>
      <c r="H55523" s="15"/>
    </row>
    <row r="55524" spans="2:8" x14ac:dyDescent="0.2">
      <c r="B55524" s="12"/>
      <c r="H55524" s="15"/>
    </row>
    <row r="55525" spans="2:8" x14ac:dyDescent="0.2">
      <c r="B55525" s="12"/>
      <c r="H55525" s="15"/>
    </row>
    <row r="55526" spans="2:8" x14ac:dyDescent="0.2">
      <c r="B55526" s="12"/>
      <c r="H55526" s="15"/>
    </row>
    <row r="55527" spans="2:8" x14ac:dyDescent="0.2">
      <c r="B55527" s="12"/>
      <c r="H55527" s="15"/>
    </row>
    <row r="55528" spans="2:8" x14ac:dyDescent="0.2">
      <c r="B55528" s="12"/>
      <c r="H55528" s="15"/>
    </row>
    <row r="55529" spans="2:8" x14ac:dyDescent="0.2">
      <c r="B55529" s="12"/>
      <c r="H55529" s="15"/>
    </row>
    <row r="55530" spans="2:8" x14ac:dyDescent="0.2">
      <c r="B55530" s="12"/>
      <c r="H55530" s="15"/>
    </row>
    <row r="55531" spans="2:8" x14ac:dyDescent="0.2">
      <c r="B55531" s="12"/>
      <c r="H55531" s="15"/>
    </row>
    <row r="55532" spans="2:8" x14ac:dyDescent="0.2">
      <c r="B55532" s="12"/>
      <c r="H55532" s="15"/>
    </row>
    <row r="55533" spans="2:8" x14ac:dyDescent="0.2">
      <c r="B55533" s="12"/>
      <c r="H55533" s="15"/>
    </row>
    <row r="55534" spans="2:8" x14ac:dyDescent="0.2">
      <c r="B55534" s="12"/>
      <c r="H55534" s="15"/>
    </row>
    <row r="55535" spans="2:8" x14ac:dyDescent="0.2">
      <c r="B55535" s="12"/>
      <c r="H55535" s="15"/>
    </row>
    <row r="55536" spans="2:8" x14ac:dyDescent="0.2">
      <c r="B55536" s="12"/>
      <c r="H55536" s="15"/>
    </row>
    <row r="55537" spans="2:8" x14ac:dyDescent="0.2">
      <c r="B55537" s="12"/>
      <c r="H55537" s="15"/>
    </row>
    <row r="55538" spans="2:8" x14ac:dyDescent="0.2">
      <c r="B55538" s="12"/>
      <c r="H55538" s="15"/>
    </row>
    <row r="55539" spans="2:8" x14ac:dyDescent="0.2">
      <c r="B55539" s="12"/>
      <c r="H55539" s="15"/>
    </row>
    <row r="55540" spans="2:8" x14ac:dyDescent="0.2">
      <c r="B55540" s="12"/>
      <c r="H55540" s="15"/>
    </row>
    <row r="55541" spans="2:8" x14ac:dyDescent="0.2">
      <c r="B55541" s="12"/>
      <c r="H55541" s="15"/>
    </row>
    <row r="55542" spans="2:8" x14ac:dyDescent="0.2">
      <c r="B55542" s="12"/>
      <c r="H55542" s="15"/>
    </row>
    <row r="55543" spans="2:8" x14ac:dyDescent="0.2">
      <c r="B55543" s="12"/>
      <c r="H55543" s="15"/>
    </row>
    <row r="55544" spans="2:8" x14ac:dyDescent="0.2">
      <c r="B55544" s="12"/>
      <c r="H55544" s="15"/>
    </row>
    <row r="55545" spans="2:8" x14ac:dyDescent="0.2">
      <c r="B55545" s="12"/>
      <c r="H55545" s="15"/>
    </row>
    <row r="55546" spans="2:8" x14ac:dyDescent="0.2">
      <c r="B55546" s="12"/>
      <c r="H55546" s="15"/>
    </row>
    <row r="55547" spans="2:8" x14ac:dyDescent="0.2">
      <c r="B55547" s="12"/>
      <c r="H55547" s="15"/>
    </row>
    <row r="55548" spans="2:8" x14ac:dyDescent="0.2">
      <c r="B55548" s="12"/>
      <c r="H55548" s="15"/>
    </row>
    <row r="55549" spans="2:8" x14ac:dyDescent="0.2">
      <c r="B55549" s="12"/>
      <c r="H55549" s="15"/>
    </row>
    <row r="55550" spans="2:8" x14ac:dyDescent="0.2">
      <c r="B55550" s="12"/>
      <c r="H55550" s="15"/>
    </row>
    <row r="55551" spans="2:8" x14ac:dyDescent="0.2">
      <c r="B55551" s="12"/>
      <c r="H55551" s="15"/>
    </row>
    <row r="55552" spans="2:8" x14ac:dyDescent="0.2">
      <c r="B55552" s="12"/>
      <c r="H55552" s="15"/>
    </row>
    <row r="55553" spans="2:8" x14ac:dyDescent="0.2">
      <c r="B55553" s="12"/>
      <c r="H55553" s="15"/>
    </row>
    <row r="55554" spans="2:8" x14ac:dyDescent="0.2">
      <c r="B55554" s="12"/>
      <c r="H55554" s="15"/>
    </row>
    <row r="55555" spans="2:8" x14ac:dyDescent="0.2">
      <c r="B55555" s="12"/>
      <c r="H55555" s="15"/>
    </row>
    <row r="55556" spans="2:8" x14ac:dyDescent="0.2">
      <c r="B55556" s="12"/>
      <c r="H55556" s="15"/>
    </row>
    <row r="55557" spans="2:8" x14ac:dyDescent="0.2">
      <c r="B55557" s="12"/>
      <c r="H55557" s="15"/>
    </row>
    <row r="55558" spans="2:8" x14ac:dyDescent="0.2">
      <c r="B55558" s="12"/>
      <c r="H55558" s="15"/>
    </row>
    <row r="55559" spans="2:8" x14ac:dyDescent="0.2">
      <c r="B55559" s="12"/>
      <c r="H55559" s="15"/>
    </row>
    <row r="55560" spans="2:8" x14ac:dyDescent="0.2">
      <c r="B55560" s="12"/>
      <c r="H55560" s="15"/>
    </row>
    <row r="55561" spans="2:8" x14ac:dyDescent="0.2">
      <c r="B55561" s="12"/>
      <c r="H55561" s="15"/>
    </row>
    <row r="55562" spans="2:8" x14ac:dyDescent="0.2">
      <c r="B55562" s="12"/>
      <c r="H55562" s="15"/>
    </row>
    <row r="55563" spans="2:8" x14ac:dyDescent="0.2">
      <c r="B55563" s="12"/>
      <c r="H55563" s="15"/>
    </row>
    <row r="55564" spans="2:8" x14ac:dyDescent="0.2">
      <c r="B55564" s="12"/>
      <c r="H55564" s="15"/>
    </row>
    <row r="55565" spans="2:8" x14ac:dyDescent="0.2">
      <c r="B55565" s="12"/>
      <c r="H55565" s="15"/>
    </row>
    <row r="55566" spans="2:8" x14ac:dyDescent="0.2">
      <c r="B55566" s="12"/>
      <c r="H55566" s="15"/>
    </row>
    <row r="55567" spans="2:8" x14ac:dyDescent="0.2">
      <c r="B55567" s="12"/>
      <c r="H55567" s="15"/>
    </row>
    <row r="55568" spans="2:8" x14ac:dyDescent="0.2">
      <c r="B55568" s="12"/>
      <c r="H55568" s="15"/>
    </row>
    <row r="55569" spans="2:8" x14ac:dyDescent="0.2">
      <c r="B55569" s="12"/>
      <c r="H55569" s="15"/>
    </row>
    <row r="55570" spans="2:8" x14ac:dyDescent="0.2">
      <c r="B55570" s="12"/>
      <c r="H55570" s="15"/>
    </row>
    <row r="55571" spans="2:8" x14ac:dyDescent="0.2">
      <c r="B55571" s="12"/>
      <c r="H55571" s="15"/>
    </row>
    <row r="55572" spans="2:8" x14ac:dyDescent="0.2">
      <c r="B55572" s="12"/>
      <c r="H55572" s="15"/>
    </row>
    <row r="55573" spans="2:8" x14ac:dyDescent="0.2">
      <c r="B55573" s="12"/>
      <c r="H55573" s="15"/>
    </row>
    <row r="55574" spans="2:8" x14ac:dyDescent="0.2">
      <c r="B55574" s="12"/>
      <c r="H55574" s="15"/>
    </row>
    <row r="55575" spans="2:8" x14ac:dyDescent="0.2">
      <c r="B55575" s="12"/>
      <c r="H55575" s="15"/>
    </row>
    <row r="55576" spans="2:8" x14ac:dyDescent="0.2">
      <c r="B55576" s="12"/>
      <c r="H55576" s="15"/>
    </row>
    <row r="55577" spans="2:8" x14ac:dyDescent="0.2">
      <c r="B55577" s="12"/>
      <c r="H55577" s="15"/>
    </row>
    <row r="55578" spans="2:8" x14ac:dyDescent="0.2">
      <c r="B55578" s="12"/>
      <c r="H55578" s="15"/>
    </row>
    <row r="55579" spans="2:8" x14ac:dyDescent="0.2">
      <c r="B55579" s="12"/>
      <c r="H55579" s="15"/>
    </row>
    <row r="55580" spans="2:8" x14ac:dyDescent="0.2">
      <c r="B55580" s="12"/>
      <c r="H55580" s="15"/>
    </row>
    <row r="55581" spans="2:8" x14ac:dyDescent="0.2">
      <c r="B55581" s="12"/>
      <c r="H55581" s="15"/>
    </row>
    <row r="55582" spans="2:8" x14ac:dyDescent="0.2">
      <c r="B55582" s="12"/>
      <c r="H55582" s="15"/>
    </row>
    <row r="55583" spans="2:8" x14ac:dyDescent="0.2">
      <c r="B55583" s="12"/>
      <c r="H55583" s="15"/>
    </row>
    <row r="55584" spans="2:8" x14ac:dyDescent="0.2">
      <c r="B55584" s="12"/>
      <c r="H55584" s="15"/>
    </row>
    <row r="55585" spans="2:8" x14ac:dyDescent="0.2">
      <c r="B55585" s="12"/>
      <c r="H55585" s="15"/>
    </row>
    <row r="55586" spans="2:8" x14ac:dyDescent="0.2">
      <c r="B55586" s="12"/>
      <c r="H55586" s="15"/>
    </row>
    <row r="55587" spans="2:8" x14ac:dyDescent="0.2">
      <c r="B55587" s="12"/>
      <c r="H55587" s="15"/>
    </row>
    <row r="55588" spans="2:8" x14ac:dyDescent="0.2">
      <c r="B55588" s="12"/>
      <c r="H55588" s="15"/>
    </row>
    <row r="55589" spans="2:8" x14ac:dyDescent="0.2">
      <c r="B55589" s="12"/>
      <c r="H55589" s="15"/>
    </row>
    <row r="55590" spans="2:8" x14ac:dyDescent="0.2">
      <c r="B55590" s="12"/>
      <c r="H55590" s="15"/>
    </row>
    <row r="55591" spans="2:8" x14ac:dyDescent="0.2">
      <c r="B55591" s="12"/>
      <c r="H55591" s="15"/>
    </row>
    <row r="55592" spans="2:8" x14ac:dyDescent="0.2">
      <c r="B55592" s="12"/>
      <c r="H55592" s="15"/>
    </row>
    <row r="55593" spans="2:8" x14ac:dyDescent="0.2">
      <c r="B55593" s="12"/>
      <c r="H55593" s="15"/>
    </row>
    <row r="55594" spans="2:8" x14ac:dyDescent="0.2">
      <c r="B55594" s="12"/>
      <c r="H55594" s="15"/>
    </row>
    <row r="55595" spans="2:8" x14ac:dyDescent="0.2">
      <c r="B55595" s="12"/>
      <c r="H55595" s="15"/>
    </row>
    <row r="55596" spans="2:8" x14ac:dyDescent="0.2">
      <c r="B55596" s="12"/>
      <c r="H55596" s="15"/>
    </row>
    <row r="55597" spans="2:8" x14ac:dyDescent="0.2">
      <c r="B55597" s="12"/>
      <c r="H55597" s="15"/>
    </row>
    <row r="55598" spans="2:8" x14ac:dyDescent="0.2">
      <c r="B55598" s="12"/>
      <c r="H55598" s="15"/>
    </row>
    <row r="55599" spans="2:8" x14ac:dyDescent="0.2">
      <c r="B55599" s="12"/>
      <c r="H55599" s="15"/>
    </row>
    <row r="55600" spans="2:8" x14ac:dyDescent="0.2">
      <c r="B55600" s="12"/>
      <c r="H55600" s="15"/>
    </row>
    <row r="55601" spans="2:8" x14ac:dyDescent="0.2">
      <c r="B55601" s="12"/>
      <c r="H55601" s="15"/>
    </row>
    <row r="55602" spans="2:8" x14ac:dyDescent="0.2">
      <c r="B55602" s="12"/>
      <c r="H55602" s="15"/>
    </row>
    <row r="55603" spans="2:8" x14ac:dyDescent="0.2">
      <c r="B55603" s="12"/>
      <c r="H55603" s="15"/>
    </row>
    <row r="55604" spans="2:8" x14ac:dyDescent="0.2">
      <c r="B55604" s="12"/>
      <c r="H55604" s="15"/>
    </row>
    <row r="55605" spans="2:8" x14ac:dyDescent="0.2">
      <c r="B55605" s="12"/>
      <c r="H55605" s="15"/>
    </row>
    <row r="55606" spans="2:8" x14ac:dyDescent="0.2">
      <c r="B55606" s="12"/>
      <c r="H55606" s="15"/>
    </row>
    <row r="55607" spans="2:8" x14ac:dyDescent="0.2">
      <c r="B55607" s="12"/>
      <c r="H55607" s="15"/>
    </row>
    <row r="55608" spans="2:8" x14ac:dyDescent="0.2">
      <c r="B55608" s="12"/>
      <c r="H55608" s="15"/>
    </row>
    <row r="55609" spans="2:8" x14ac:dyDescent="0.2">
      <c r="B55609" s="12"/>
      <c r="H55609" s="15"/>
    </row>
    <row r="55610" spans="2:8" x14ac:dyDescent="0.2">
      <c r="B55610" s="12"/>
      <c r="H55610" s="15"/>
    </row>
    <row r="55611" spans="2:8" x14ac:dyDescent="0.2">
      <c r="B55611" s="12"/>
      <c r="H55611" s="15"/>
    </row>
    <row r="55612" spans="2:8" x14ac:dyDescent="0.2">
      <c r="B55612" s="12"/>
      <c r="H55612" s="15"/>
    </row>
    <row r="55613" spans="2:8" x14ac:dyDescent="0.2">
      <c r="B55613" s="12"/>
      <c r="H55613" s="15"/>
    </row>
    <row r="55614" spans="2:8" x14ac:dyDescent="0.2">
      <c r="B55614" s="12"/>
      <c r="H55614" s="15"/>
    </row>
    <row r="55615" spans="2:8" x14ac:dyDescent="0.2">
      <c r="B55615" s="12"/>
      <c r="H55615" s="15"/>
    </row>
    <row r="55616" spans="2:8" x14ac:dyDescent="0.2">
      <c r="B55616" s="12"/>
      <c r="H55616" s="15"/>
    </row>
    <row r="55617" spans="2:8" x14ac:dyDescent="0.2">
      <c r="B55617" s="12"/>
      <c r="H55617" s="15"/>
    </row>
    <row r="55618" spans="2:8" x14ac:dyDescent="0.2">
      <c r="B55618" s="12"/>
      <c r="H55618" s="15"/>
    </row>
    <row r="55619" spans="2:8" x14ac:dyDescent="0.2">
      <c r="B55619" s="12"/>
      <c r="H55619" s="15"/>
    </row>
    <row r="55620" spans="2:8" x14ac:dyDescent="0.2">
      <c r="B55620" s="12"/>
      <c r="H55620" s="15"/>
    </row>
    <row r="55621" spans="2:8" x14ac:dyDescent="0.2">
      <c r="B55621" s="12"/>
      <c r="H55621" s="15"/>
    </row>
    <row r="55622" spans="2:8" x14ac:dyDescent="0.2">
      <c r="B55622" s="12"/>
      <c r="H55622" s="15"/>
    </row>
    <row r="55623" spans="2:8" x14ac:dyDescent="0.2">
      <c r="B55623" s="12"/>
      <c r="H55623" s="15"/>
    </row>
    <row r="55624" spans="2:8" x14ac:dyDescent="0.2">
      <c r="B55624" s="12"/>
      <c r="H55624" s="15"/>
    </row>
    <row r="55625" spans="2:8" x14ac:dyDescent="0.2">
      <c r="B55625" s="12"/>
      <c r="H55625" s="15"/>
    </row>
    <row r="55626" spans="2:8" x14ac:dyDescent="0.2">
      <c r="B55626" s="12"/>
      <c r="H55626" s="15"/>
    </row>
    <row r="55627" spans="2:8" x14ac:dyDescent="0.2">
      <c r="B55627" s="12"/>
      <c r="H55627" s="15"/>
    </row>
    <row r="55628" spans="2:8" x14ac:dyDescent="0.2">
      <c r="B55628" s="12"/>
      <c r="H55628" s="15"/>
    </row>
    <row r="55629" spans="2:8" x14ac:dyDescent="0.2">
      <c r="B55629" s="12"/>
      <c r="H55629" s="15"/>
    </row>
    <row r="55630" spans="2:8" x14ac:dyDescent="0.2">
      <c r="B55630" s="12"/>
      <c r="H55630" s="15"/>
    </row>
    <row r="55631" spans="2:8" x14ac:dyDescent="0.2">
      <c r="B55631" s="12"/>
      <c r="H55631" s="15"/>
    </row>
    <row r="55632" spans="2:8" x14ac:dyDescent="0.2">
      <c r="B55632" s="12"/>
      <c r="H55632" s="15"/>
    </row>
    <row r="55633" spans="2:8" x14ac:dyDescent="0.2">
      <c r="B55633" s="12"/>
      <c r="H55633" s="15"/>
    </row>
    <row r="55634" spans="2:8" x14ac:dyDescent="0.2">
      <c r="B55634" s="12"/>
      <c r="H55634" s="15"/>
    </row>
    <row r="55635" spans="2:8" x14ac:dyDescent="0.2">
      <c r="B55635" s="12"/>
      <c r="H55635" s="15"/>
    </row>
    <row r="55636" spans="2:8" x14ac:dyDescent="0.2">
      <c r="B55636" s="12"/>
      <c r="H55636" s="15"/>
    </row>
    <row r="55637" spans="2:8" x14ac:dyDescent="0.2">
      <c r="B55637" s="12"/>
      <c r="H55637" s="15"/>
    </row>
    <row r="55638" spans="2:8" x14ac:dyDescent="0.2">
      <c r="B55638" s="12"/>
      <c r="H55638" s="15"/>
    </row>
    <row r="55639" spans="2:8" x14ac:dyDescent="0.2">
      <c r="B55639" s="12"/>
      <c r="H55639" s="15"/>
    </row>
    <row r="55640" spans="2:8" x14ac:dyDescent="0.2">
      <c r="B55640" s="12"/>
      <c r="H55640" s="15"/>
    </row>
    <row r="55641" spans="2:8" x14ac:dyDescent="0.2">
      <c r="B55641" s="12"/>
      <c r="H55641" s="15"/>
    </row>
    <row r="55642" spans="2:8" x14ac:dyDescent="0.2">
      <c r="B55642" s="12"/>
      <c r="H55642" s="15"/>
    </row>
    <row r="55643" spans="2:8" x14ac:dyDescent="0.2">
      <c r="B55643" s="12"/>
      <c r="H55643" s="15"/>
    </row>
    <row r="55644" spans="2:8" x14ac:dyDescent="0.2">
      <c r="B55644" s="12"/>
      <c r="H55644" s="15"/>
    </row>
    <row r="55645" spans="2:8" x14ac:dyDescent="0.2">
      <c r="B55645" s="12"/>
      <c r="H55645" s="15"/>
    </row>
    <row r="55646" spans="2:8" x14ac:dyDescent="0.2">
      <c r="B55646" s="12"/>
      <c r="H55646" s="15"/>
    </row>
    <row r="55647" spans="2:8" x14ac:dyDescent="0.2">
      <c r="B55647" s="12"/>
      <c r="H55647" s="15"/>
    </row>
    <row r="55648" spans="2:8" x14ac:dyDescent="0.2">
      <c r="B55648" s="12"/>
      <c r="H55648" s="15"/>
    </row>
    <row r="55649" spans="2:8" x14ac:dyDescent="0.2">
      <c r="B55649" s="12"/>
      <c r="H55649" s="15"/>
    </row>
    <row r="55650" spans="2:8" x14ac:dyDescent="0.2">
      <c r="B55650" s="12"/>
      <c r="H55650" s="15"/>
    </row>
    <row r="55651" spans="2:8" x14ac:dyDescent="0.2">
      <c r="B55651" s="12"/>
      <c r="H55651" s="15"/>
    </row>
    <row r="55652" spans="2:8" x14ac:dyDescent="0.2">
      <c r="B55652" s="12"/>
      <c r="H55652" s="15"/>
    </row>
    <row r="55653" spans="2:8" x14ac:dyDescent="0.2">
      <c r="B55653" s="12"/>
      <c r="H55653" s="15"/>
    </row>
    <row r="55654" spans="2:8" x14ac:dyDescent="0.2">
      <c r="B55654" s="12"/>
      <c r="H55654" s="15"/>
    </row>
    <row r="55655" spans="2:8" x14ac:dyDescent="0.2">
      <c r="B55655" s="12"/>
      <c r="H55655" s="15"/>
    </row>
    <row r="55656" spans="2:8" x14ac:dyDescent="0.2">
      <c r="B55656" s="12"/>
      <c r="H55656" s="15"/>
    </row>
    <row r="55657" spans="2:8" x14ac:dyDescent="0.2">
      <c r="B55657" s="12"/>
      <c r="H55657" s="15"/>
    </row>
    <row r="55658" spans="2:8" x14ac:dyDescent="0.2">
      <c r="B55658" s="12"/>
      <c r="H55658" s="15"/>
    </row>
    <row r="55659" spans="2:8" x14ac:dyDescent="0.2">
      <c r="B55659" s="12"/>
      <c r="H55659" s="15"/>
    </row>
    <row r="55660" spans="2:8" x14ac:dyDescent="0.2">
      <c r="B55660" s="12"/>
      <c r="H55660" s="15"/>
    </row>
    <row r="55661" spans="2:8" x14ac:dyDescent="0.2">
      <c r="B55661" s="12"/>
      <c r="H55661" s="15"/>
    </row>
    <row r="55662" spans="2:8" x14ac:dyDescent="0.2">
      <c r="B55662" s="12"/>
      <c r="H55662" s="15"/>
    </row>
    <row r="55663" spans="2:8" x14ac:dyDescent="0.2">
      <c r="B55663" s="12"/>
      <c r="H55663" s="15"/>
    </row>
    <row r="55664" spans="2:8" x14ac:dyDescent="0.2">
      <c r="B55664" s="12"/>
      <c r="H55664" s="15"/>
    </row>
    <row r="55665" spans="2:8" x14ac:dyDescent="0.2">
      <c r="B55665" s="12"/>
      <c r="H55665" s="15"/>
    </row>
    <row r="55666" spans="2:8" x14ac:dyDescent="0.2">
      <c r="B55666" s="12"/>
      <c r="H55666" s="15"/>
    </row>
    <row r="55667" spans="2:8" x14ac:dyDescent="0.2">
      <c r="B55667" s="12"/>
      <c r="H55667" s="15"/>
    </row>
    <row r="55668" spans="2:8" x14ac:dyDescent="0.2">
      <c r="B55668" s="12"/>
      <c r="H55668" s="15"/>
    </row>
    <row r="55669" spans="2:8" x14ac:dyDescent="0.2">
      <c r="B55669" s="12"/>
      <c r="H55669" s="15"/>
    </row>
    <row r="55670" spans="2:8" x14ac:dyDescent="0.2">
      <c r="B55670" s="12"/>
      <c r="H55670" s="15"/>
    </row>
    <row r="55671" spans="2:8" x14ac:dyDescent="0.2">
      <c r="B55671" s="12"/>
      <c r="H55671" s="15"/>
    </row>
    <row r="55672" spans="2:8" x14ac:dyDescent="0.2">
      <c r="B55672" s="12"/>
      <c r="H55672" s="15"/>
    </row>
    <row r="55673" spans="2:8" x14ac:dyDescent="0.2">
      <c r="B55673" s="12"/>
      <c r="H55673" s="15"/>
    </row>
    <row r="55674" spans="2:8" x14ac:dyDescent="0.2">
      <c r="B55674" s="12"/>
      <c r="H55674" s="15"/>
    </row>
    <row r="55675" spans="2:8" x14ac:dyDescent="0.2">
      <c r="B55675" s="12"/>
      <c r="H55675" s="15"/>
    </row>
    <row r="55676" spans="2:8" x14ac:dyDescent="0.2">
      <c r="B55676" s="12"/>
      <c r="H55676" s="15"/>
    </row>
    <row r="55677" spans="2:8" x14ac:dyDescent="0.2">
      <c r="B55677" s="12"/>
      <c r="H55677" s="15"/>
    </row>
    <row r="55678" spans="2:8" x14ac:dyDescent="0.2">
      <c r="B55678" s="12"/>
      <c r="H55678" s="15"/>
    </row>
    <row r="55679" spans="2:8" x14ac:dyDescent="0.2">
      <c r="B55679" s="12"/>
      <c r="H55679" s="15"/>
    </row>
    <row r="55680" spans="2:8" x14ac:dyDescent="0.2">
      <c r="B55680" s="12"/>
      <c r="H55680" s="15"/>
    </row>
    <row r="55681" spans="2:8" x14ac:dyDescent="0.2">
      <c r="B55681" s="12"/>
      <c r="H55681" s="15"/>
    </row>
    <row r="55682" spans="2:8" x14ac:dyDescent="0.2">
      <c r="B55682" s="12"/>
      <c r="H55682" s="15"/>
    </row>
    <row r="55683" spans="2:8" x14ac:dyDescent="0.2">
      <c r="B55683" s="12"/>
      <c r="H55683" s="15"/>
    </row>
    <row r="55684" spans="2:8" x14ac:dyDescent="0.2">
      <c r="B55684" s="12"/>
      <c r="H55684" s="15"/>
    </row>
    <row r="55685" spans="2:8" x14ac:dyDescent="0.2">
      <c r="B55685" s="12"/>
      <c r="H55685" s="15"/>
    </row>
    <row r="55686" spans="2:8" x14ac:dyDescent="0.2">
      <c r="B55686" s="12"/>
      <c r="H55686" s="15"/>
    </row>
    <row r="55687" spans="2:8" x14ac:dyDescent="0.2">
      <c r="B55687" s="12"/>
      <c r="H55687" s="15"/>
    </row>
    <row r="55688" spans="2:8" x14ac:dyDescent="0.2">
      <c r="B55688" s="12"/>
      <c r="H55688" s="15"/>
    </row>
    <row r="55689" spans="2:8" x14ac:dyDescent="0.2">
      <c r="B55689" s="12"/>
      <c r="H55689" s="15"/>
    </row>
    <row r="55690" spans="2:8" x14ac:dyDescent="0.2">
      <c r="B55690" s="12"/>
      <c r="H55690" s="15"/>
    </row>
    <row r="55691" spans="2:8" x14ac:dyDescent="0.2">
      <c r="B55691" s="12"/>
      <c r="H55691" s="15"/>
    </row>
    <row r="55692" spans="2:8" x14ac:dyDescent="0.2">
      <c r="B55692" s="12"/>
      <c r="H55692" s="15"/>
    </row>
    <row r="55693" spans="2:8" x14ac:dyDescent="0.2">
      <c r="B55693" s="12"/>
      <c r="H55693" s="15"/>
    </row>
    <row r="55694" spans="2:8" x14ac:dyDescent="0.2">
      <c r="B55694" s="12"/>
      <c r="H55694" s="15"/>
    </row>
    <row r="55695" spans="2:8" x14ac:dyDescent="0.2">
      <c r="B55695" s="12"/>
      <c r="H55695" s="15"/>
    </row>
    <row r="55696" spans="2:8" x14ac:dyDescent="0.2">
      <c r="B55696" s="12"/>
      <c r="H55696" s="15"/>
    </row>
    <row r="55697" spans="2:8" x14ac:dyDescent="0.2">
      <c r="B55697" s="12"/>
      <c r="H55697" s="15"/>
    </row>
    <row r="55698" spans="2:8" x14ac:dyDescent="0.2">
      <c r="B55698" s="12"/>
      <c r="H55698" s="15"/>
    </row>
    <row r="55699" spans="2:8" x14ac:dyDescent="0.2">
      <c r="B55699" s="12"/>
      <c r="H55699" s="15"/>
    </row>
    <row r="55700" spans="2:8" x14ac:dyDescent="0.2">
      <c r="B55700" s="12"/>
      <c r="H55700" s="15"/>
    </row>
    <row r="55701" spans="2:8" x14ac:dyDescent="0.2">
      <c r="B55701" s="12"/>
      <c r="H55701" s="15"/>
    </row>
    <row r="55702" spans="2:8" x14ac:dyDescent="0.2">
      <c r="B55702" s="12"/>
      <c r="H55702" s="15"/>
    </row>
    <row r="55703" spans="2:8" x14ac:dyDescent="0.2">
      <c r="B55703" s="12"/>
      <c r="H55703" s="15"/>
    </row>
    <row r="55704" spans="2:8" x14ac:dyDescent="0.2">
      <c r="B55704" s="12"/>
      <c r="H55704" s="15"/>
    </row>
    <row r="55705" spans="2:8" x14ac:dyDescent="0.2">
      <c r="B55705" s="12"/>
      <c r="H55705" s="15"/>
    </row>
    <row r="55706" spans="2:8" x14ac:dyDescent="0.2">
      <c r="B55706" s="12"/>
      <c r="H55706" s="15"/>
    </row>
    <row r="55707" spans="2:8" x14ac:dyDescent="0.2">
      <c r="B55707" s="12"/>
      <c r="H55707" s="15"/>
    </row>
    <row r="55708" spans="2:8" x14ac:dyDescent="0.2">
      <c r="B55708" s="12"/>
      <c r="H55708" s="15"/>
    </row>
    <row r="55709" spans="2:8" x14ac:dyDescent="0.2">
      <c r="B55709" s="12"/>
      <c r="H55709" s="15"/>
    </row>
    <row r="55710" spans="2:8" x14ac:dyDescent="0.2">
      <c r="B55710" s="12"/>
      <c r="H55710" s="15"/>
    </row>
    <row r="55711" spans="2:8" x14ac:dyDescent="0.2">
      <c r="B55711" s="12"/>
      <c r="H55711" s="15"/>
    </row>
    <row r="55712" spans="2:8" x14ac:dyDescent="0.2">
      <c r="B55712" s="12"/>
      <c r="H55712" s="15"/>
    </row>
    <row r="55713" spans="2:8" x14ac:dyDescent="0.2">
      <c r="B55713" s="12"/>
      <c r="H55713" s="15"/>
    </row>
    <row r="55714" spans="2:8" x14ac:dyDescent="0.2">
      <c r="B55714" s="12"/>
      <c r="H55714" s="15"/>
    </row>
    <row r="55715" spans="2:8" x14ac:dyDescent="0.2">
      <c r="B55715" s="12"/>
      <c r="H55715" s="15"/>
    </row>
    <row r="55716" spans="2:8" x14ac:dyDescent="0.2">
      <c r="B55716" s="12"/>
      <c r="H55716" s="15"/>
    </row>
    <row r="55717" spans="2:8" x14ac:dyDescent="0.2">
      <c r="B55717" s="12"/>
      <c r="H55717" s="15"/>
    </row>
    <row r="55718" spans="2:8" x14ac:dyDescent="0.2">
      <c r="B55718" s="12"/>
      <c r="H55718" s="15"/>
    </row>
    <row r="55719" spans="2:8" x14ac:dyDescent="0.2">
      <c r="B55719" s="12"/>
      <c r="H55719" s="15"/>
    </row>
    <row r="55720" spans="2:8" x14ac:dyDescent="0.2">
      <c r="B55720" s="12"/>
      <c r="H55720" s="15"/>
    </row>
    <row r="55721" spans="2:8" x14ac:dyDescent="0.2">
      <c r="B55721" s="12"/>
      <c r="H55721" s="15"/>
    </row>
    <row r="55722" spans="2:8" x14ac:dyDescent="0.2">
      <c r="B55722" s="12"/>
      <c r="H55722" s="15"/>
    </row>
    <row r="55723" spans="2:8" x14ac:dyDescent="0.2">
      <c r="B55723" s="12"/>
      <c r="H55723" s="15"/>
    </row>
    <row r="55724" spans="2:8" x14ac:dyDescent="0.2">
      <c r="B55724" s="12"/>
      <c r="H55724" s="15"/>
    </row>
    <row r="55725" spans="2:8" x14ac:dyDescent="0.2">
      <c r="B55725" s="12"/>
      <c r="H55725" s="15"/>
    </row>
    <row r="55726" spans="2:8" x14ac:dyDescent="0.2">
      <c r="B55726" s="12"/>
      <c r="H55726" s="15"/>
    </row>
    <row r="55727" spans="2:8" x14ac:dyDescent="0.2">
      <c r="B55727" s="12"/>
      <c r="H55727" s="15"/>
    </row>
    <row r="55728" spans="2:8" x14ac:dyDescent="0.2">
      <c r="B55728" s="12"/>
      <c r="H55728" s="15"/>
    </row>
    <row r="55729" spans="2:8" x14ac:dyDescent="0.2">
      <c r="B55729" s="12"/>
      <c r="H55729" s="15"/>
    </row>
    <row r="55730" spans="2:8" x14ac:dyDescent="0.2">
      <c r="B55730" s="12"/>
      <c r="H55730" s="15"/>
    </row>
    <row r="55731" spans="2:8" x14ac:dyDescent="0.2">
      <c r="B55731" s="12"/>
      <c r="H55731" s="15"/>
    </row>
    <row r="55732" spans="2:8" x14ac:dyDescent="0.2">
      <c r="B55732" s="12"/>
      <c r="H55732" s="15"/>
    </row>
    <row r="55733" spans="2:8" x14ac:dyDescent="0.2">
      <c r="B55733" s="12"/>
      <c r="H55733" s="15"/>
    </row>
    <row r="55734" spans="2:8" x14ac:dyDescent="0.2">
      <c r="B55734" s="12"/>
      <c r="H55734" s="15"/>
    </row>
    <row r="55735" spans="2:8" x14ac:dyDescent="0.2">
      <c r="B55735" s="12"/>
      <c r="H55735" s="15"/>
    </row>
    <row r="55736" spans="2:8" x14ac:dyDescent="0.2">
      <c r="B55736" s="12"/>
      <c r="H55736" s="15"/>
    </row>
    <row r="55737" spans="2:8" x14ac:dyDescent="0.2">
      <c r="B55737" s="12"/>
      <c r="H55737" s="15"/>
    </row>
    <row r="55738" spans="2:8" x14ac:dyDescent="0.2">
      <c r="B55738" s="12"/>
      <c r="H55738" s="15"/>
    </row>
    <row r="55739" spans="2:8" x14ac:dyDescent="0.2">
      <c r="B55739" s="12"/>
      <c r="H55739" s="15"/>
    </row>
    <row r="55740" spans="2:8" x14ac:dyDescent="0.2">
      <c r="B55740" s="12"/>
      <c r="H55740" s="15"/>
    </row>
    <row r="55741" spans="2:8" x14ac:dyDescent="0.2">
      <c r="B55741" s="12"/>
      <c r="H55741" s="15"/>
    </row>
    <row r="55742" spans="2:8" x14ac:dyDescent="0.2">
      <c r="B55742" s="12"/>
      <c r="H55742" s="15"/>
    </row>
    <row r="55743" spans="2:8" x14ac:dyDescent="0.2">
      <c r="B55743" s="12"/>
      <c r="H55743" s="15"/>
    </row>
    <row r="55744" spans="2:8" x14ac:dyDescent="0.2">
      <c r="B55744" s="12"/>
      <c r="H55744" s="15"/>
    </row>
    <row r="55745" spans="2:8" x14ac:dyDescent="0.2">
      <c r="B55745" s="12"/>
      <c r="H55745" s="15"/>
    </row>
    <row r="55746" spans="2:8" x14ac:dyDescent="0.2">
      <c r="B55746" s="12"/>
      <c r="H55746" s="15"/>
    </row>
    <row r="55747" spans="2:8" x14ac:dyDescent="0.2">
      <c r="B55747" s="12"/>
      <c r="H55747" s="15"/>
    </row>
    <row r="55748" spans="2:8" x14ac:dyDescent="0.2">
      <c r="B55748" s="12"/>
      <c r="H55748" s="15"/>
    </row>
    <row r="55749" spans="2:8" x14ac:dyDescent="0.2">
      <c r="B55749" s="12"/>
      <c r="H55749" s="15"/>
    </row>
    <row r="55750" spans="2:8" x14ac:dyDescent="0.2">
      <c r="B55750" s="12"/>
      <c r="H55750" s="15"/>
    </row>
    <row r="55751" spans="2:8" x14ac:dyDescent="0.2">
      <c r="B55751" s="12"/>
      <c r="H55751" s="15"/>
    </row>
    <row r="55752" spans="2:8" x14ac:dyDescent="0.2">
      <c r="B55752" s="12"/>
      <c r="H55752" s="15"/>
    </row>
    <row r="55753" spans="2:8" x14ac:dyDescent="0.2">
      <c r="B55753" s="12"/>
      <c r="H55753" s="15"/>
    </row>
    <row r="55754" spans="2:8" x14ac:dyDescent="0.2">
      <c r="B55754" s="12"/>
      <c r="H55754" s="15"/>
    </row>
    <row r="55755" spans="2:8" x14ac:dyDescent="0.2">
      <c r="B55755" s="12"/>
      <c r="H55755" s="15"/>
    </row>
    <row r="55756" spans="2:8" x14ac:dyDescent="0.2">
      <c r="B55756" s="12"/>
      <c r="H55756" s="15"/>
    </row>
    <row r="55757" spans="2:8" x14ac:dyDescent="0.2">
      <c r="B55757" s="12"/>
      <c r="H55757" s="15"/>
    </row>
    <row r="55758" spans="2:8" x14ac:dyDescent="0.2">
      <c r="B55758" s="12"/>
      <c r="H55758" s="15"/>
    </row>
    <row r="55759" spans="2:8" x14ac:dyDescent="0.2">
      <c r="B55759" s="12"/>
      <c r="H55759" s="15"/>
    </row>
    <row r="55760" spans="2:8" x14ac:dyDescent="0.2">
      <c r="B55760" s="12"/>
      <c r="H55760" s="15"/>
    </row>
    <row r="55761" spans="2:8" x14ac:dyDescent="0.2">
      <c r="B55761" s="12"/>
      <c r="H55761" s="15"/>
    </row>
    <row r="55762" spans="2:8" x14ac:dyDescent="0.2">
      <c r="B55762" s="12"/>
      <c r="H55762" s="15"/>
    </row>
    <row r="55763" spans="2:8" x14ac:dyDescent="0.2">
      <c r="B55763" s="12"/>
      <c r="H55763" s="15"/>
    </row>
    <row r="55764" spans="2:8" x14ac:dyDescent="0.2">
      <c r="B55764" s="12"/>
      <c r="H55764" s="15"/>
    </row>
    <row r="55765" spans="2:8" x14ac:dyDescent="0.2">
      <c r="B55765" s="12"/>
      <c r="H55765" s="15"/>
    </row>
    <row r="55766" spans="2:8" x14ac:dyDescent="0.2">
      <c r="B55766" s="12"/>
      <c r="H55766" s="15"/>
    </row>
    <row r="55767" spans="2:8" x14ac:dyDescent="0.2">
      <c r="B55767" s="12"/>
      <c r="H55767" s="15"/>
    </row>
    <row r="55768" spans="2:8" x14ac:dyDescent="0.2">
      <c r="B55768" s="12"/>
      <c r="H55768" s="15"/>
    </row>
    <row r="55769" spans="2:8" x14ac:dyDescent="0.2">
      <c r="B55769" s="12"/>
      <c r="H55769" s="15"/>
    </row>
    <row r="55770" spans="2:8" x14ac:dyDescent="0.2">
      <c r="B55770" s="12"/>
      <c r="H55770" s="15"/>
    </row>
    <row r="55771" spans="2:8" x14ac:dyDescent="0.2">
      <c r="B55771" s="12"/>
      <c r="H55771" s="15"/>
    </row>
    <row r="55772" spans="2:8" x14ac:dyDescent="0.2">
      <c r="B55772" s="12"/>
      <c r="H55772" s="15"/>
    </row>
    <row r="55773" spans="2:8" x14ac:dyDescent="0.2">
      <c r="B55773" s="12"/>
      <c r="H55773" s="15"/>
    </row>
    <row r="55774" spans="2:8" x14ac:dyDescent="0.2">
      <c r="B55774" s="12"/>
      <c r="H55774" s="15"/>
    </row>
    <row r="55775" spans="2:8" x14ac:dyDescent="0.2">
      <c r="B55775" s="12"/>
      <c r="H55775" s="15"/>
    </row>
    <row r="55776" spans="2:8" x14ac:dyDescent="0.2">
      <c r="B55776" s="12"/>
      <c r="H55776" s="15"/>
    </row>
    <row r="55777" spans="2:8" x14ac:dyDescent="0.2">
      <c r="B55777" s="12"/>
      <c r="H55777" s="15"/>
    </row>
    <row r="55778" spans="2:8" x14ac:dyDescent="0.2">
      <c r="B55778" s="12"/>
      <c r="H55778" s="15"/>
    </row>
    <row r="55779" spans="2:8" x14ac:dyDescent="0.2">
      <c r="B55779" s="12"/>
      <c r="H55779" s="15"/>
    </row>
    <row r="55780" spans="2:8" x14ac:dyDescent="0.2">
      <c r="B55780" s="12"/>
      <c r="H55780" s="15"/>
    </row>
    <row r="55781" spans="2:8" x14ac:dyDescent="0.2">
      <c r="B55781" s="12"/>
      <c r="H55781" s="15"/>
    </row>
    <row r="55782" spans="2:8" x14ac:dyDescent="0.2">
      <c r="B55782" s="12"/>
      <c r="H55782" s="15"/>
    </row>
    <row r="55783" spans="2:8" x14ac:dyDescent="0.2">
      <c r="B55783" s="12"/>
      <c r="H55783" s="15"/>
    </row>
    <row r="55784" spans="2:8" x14ac:dyDescent="0.2">
      <c r="B55784" s="12"/>
      <c r="H55784" s="15"/>
    </row>
    <row r="55785" spans="2:8" x14ac:dyDescent="0.2">
      <c r="B55785" s="12"/>
      <c r="H55785" s="15"/>
    </row>
    <row r="55786" spans="2:8" x14ac:dyDescent="0.2">
      <c r="B55786" s="12"/>
      <c r="H55786" s="15"/>
    </row>
    <row r="55787" spans="2:8" x14ac:dyDescent="0.2">
      <c r="B55787" s="12"/>
      <c r="H55787" s="15"/>
    </row>
    <row r="55788" spans="2:8" x14ac:dyDescent="0.2">
      <c r="B55788" s="12"/>
      <c r="H55788" s="15"/>
    </row>
    <row r="55789" spans="2:8" x14ac:dyDescent="0.2">
      <c r="B55789" s="12"/>
      <c r="H55789" s="15"/>
    </row>
    <row r="55790" spans="2:8" x14ac:dyDescent="0.2">
      <c r="B55790" s="12"/>
      <c r="H55790" s="15"/>
    </row>
    <row r="55791" spans="2:8" x14ac:dyDescent="0.2">
      <c r="B55791" s="12"/>
      <c r="H55791" s="15"/>
    </row>
    <row r="55792" spans="2:8" x14ac:dyDescent="0.2">
      <c r="B55792" s="12"/>
      <c r="H55792" s="15"/>
    </row>
    <row r="55793" spans="2:8" x14ac:dyDescent="0.2">
      <c r="B55793" s="12"/>
      <c r="H55793" s="15"/>
    </row>
    <row r="55794" spans="2:8" x14ac:dyDescent="0.2">
      <c r="B55794" s="12"/>
      <c r="H55794" s="15"/>
    </row>
    <row r="55795" spans="2:8" x14ac:dyDescent="0.2">
      <c r="B55795" s="12"/>
      <c r="H55795" s="15"/>
    </row>
    <row r="55796" spans="2:8" x14ac:dyDescent="0.2">
      <c r="B55796" s="12"/>
      <c r="H55796" s="15"/>
    </row>
    <row r="55797" spans="2:8" x14ac:dyDescent="0.2">
      <c r="B55797" s="12"/>
      <c r="H55797" s="15"/>
    </row>
    <row r="55798" spans="2:8" x14ac:dyDescent="0.2">
      <c r="B55798" s="12"/>
      <c r="H55798" s="15"/>
    </row>
    <row r="55799" spans="2:8" x14ac:dyDescent="0.2">
      <c r="B55799" s="12"/>
      <c r="H55799" s="15"/>
    </row>
    <row r="55800" spans="2:8" x14ac:dyDescent="0.2">
      <c r="B55800" s="12"/>
      <c r="H55800" s="15"/>
    </row>
    <row r="55801" spans="2:8" x14ac:dyDescent="0.2">
      <c r="B55801" s="12"/>
      <c r="H55801" s="15"/>
    </row>
    <row r="55802" spans="2:8" x14ac:dyDescent="0.2">
      <c r="B55802" s="12"/>
      <c r="H55802" s="15"/>
    </row>
    <row r="55803" spans="2:8" x14ac:dyDescent="0.2">
      <c r="B55803" s="12"/>
      <c r="H55803" s="15"/>
    </row>
    <row r="55804" spans="2:8" x14ac:dyDescent="0.2">
      <c r="B55804" s="12"/>
      <c r="H55804" s="15"/>
    </row>
    <row r="55805" spans="2:8" x14ac:dyDescent="0.2">
      <c r="B55805" s="12"/>
      <c r="H55805" s="15"/>
    </row>
    <row r="55806" spans="2:8" x14ac:dyDescent="0.2">
      <c r="B55806" s="12"/>
      <c r="H55806" s="15"/>
    </row>
    <row r="55807" spans="2:8" x14ac:dyDescent="0.2">
      <c r="B55807" s="12"/>
      <c r="H55807" s="15"/>
    </row>
    <row r="55808" spans="2:8" x14ac:dyDescent="0.2">
      <c r="B55808" s="12"/>
      <c r="H55808" s="15"/>
    </row>
    <row r="55809" spans="2:8" x14ac:dyDescent="0.2">
      <c r="B55809" s="12"/>
      <c r="H55809" s="15"/>
    </row>
    <row r="55810" spans="2:8" x14ac:dyDescent="0.2">
      <c r="B55810" s="12"/>
      <c r="H55810" s="15"/>
    </row>
    <row r="55811" spans="2:8" x14ac:dyDescent="0.2">
      <c r="B55811" s="12"/>
      <c r="H55811" s="15"/>
    </row>
    <row r="55812" spans="2:8" x14ac:dyDescent="0.2">
      <c r="B55812" s="12"/>
      <c r="H55812" s="15"/>
    </row>
    <row r="55813" spans="2:8" x14ac:dyDescent="0.2">
      <c r="B55813" s="12"/>
      <c r="H55813" s="15"/>
    </row>
    <row r="55814" spans="2:8" x14ac:dyDescent="0.2">
      <c r="B55814" s="12"/>
      <c r="H55814" s="15"/>
    </row>
    <row r="55815" spans="2:8" x14ac:dyDescent="0.2">
      <c r="B55815" s="12"/>
      <c r="H55815" s="15"/>
    </row>
    <row r="55816" spans="2:8" x14ac:dyDescent="0.2">
      <c r="B55816" s="12"/>
      <c r="H55816" s="15"/>
    </row>
    <row r="55817" spans="2:8" x14ac:dyDescent="0.2">
      <c r="B55817" s="12"/>
      <c r="H55817" s="15"/>
    </row>
    <row r="55818" spans="2:8" x14ac:dyDescent="0.2">
      <c r="B55818" s="12"/>
      <c r="H55818" s="15"/>
    </row>
    <row r="55819" spans="2:8" x14ac:dyDescent="0.2">
      <c r="B55819" s="12"/>
      <c r="H55819" s="15"/>
    </row>
    <row r="55820" spans="2:8" x14ac:dyDescent="0.2">
      <c r="B55820" s="12"/>
      <c r="H55820" s="15"/>
    </row>
    <row r="55821" spans="2:8" x14ac:dyDescent="0.2">
      <c r="B55821" s="12"/>
      <c r="H55821" s="15"/>
    </row>
    <row r="55822" spans="2:8" x14ac:dyDescent="0.2">
      <c r="B55822" s="12"/>
      <c r="H55822" s="15"/>
    </row>
    <row r="55823" spans="2:8" x14ac:dyDescent="0.2">
      <c r="B55823" s="12"/>
      <c r="H55823" s="15"/>
    </row>
    <row r="55824" spans="2:8" x14ac:dyDescent="0.2">
      <c r="B55824" s="12"/>
      <c r="H55824" s="15"/>
    </row>
    <row r="55825" spans="2:8" x14ac:dyDescent="0.2">
      <c r="B55825" s="12"/>
      <c r="H55825" s="15"/>
    </row>
    <row r="55826" spans="2:8" x14ac:dyDescent="0.2">
      <c r="B55826" s="12"/>
      <c r="H55826" s="15"/>
    </row>
    <row r="55827" spans="2:8" x14ac:dyDescent="0.2">
      <c r="B55827" s="12"/>
      <c r="H55827" s="15"/>
    </row>
    <row r="55828" spans="2:8" x14ac:dyDescent="0.2">
      <c r="B55828" s="12"/>
      <c r="H55828" s="15"/>
    </row>
    <row r="55829" spans="2:8" x14ac:dyDescent="0.2">
      <c r="B55829" s="12"/>
      <c r="H55829" s="15"/>
    </row>
    <row r="55830" spans="2:8" x14ac:dyDescent="0.2">
      <c r="B55830" s="12"/>
      <c r="H55830" s="15"/>
    </row>
    <row r="55831" spans="2:8" x14ac:dyDescent="0.2">
      <c r="B55831" s="12"/>
      <c r="H55831" s="15"/>
    </row>
    <row r="55832" spans="2:8" x14ac:dyDescent="0.2">
      <c r="B55832" s="12"/>
      <c r="H55832" s="15"/>
    </row>
    <row r="55833" spans="2:8" x14ac:dyDescent="0.2">
      <c r="B55833" s="12"/>
      <c r="H55833" s="15"/>
    </row>
    <row r="55834" spans="2:8" x14ac:dyDescent="0.2">
      <c r="B55834" s="12"/>
      <c r="H55834" s="15"/>
    </row>
    <row r="55835" spans="2:8" x14ac:dyDescent="0.2">
      <c r="B55835" s="12"/>
      <c r="H55835" s="15"/>
    </row>
    <row r="55836" spans="2:8" x14ac:dyDescent="0.2">
      <c r="B55836" s="12"/>
      <c r="H55836" s="15"/>
    </row>
    <row r="55837" spans="2:8" x14ac:dyDescent="0.2">
      <c r="B55837" s="12"/>
      <c r="H55837" s="15"/>
    </row>
    <row r="55838" spans="2:8" x14ac:dyDescent="0.2">
      <c r="B55838" s="12"/>
      <c r="H55838" s="15"/>
    </row>
    <row r="55839" spans="2:8" x14ac:dyDescent="0.2">
      <c r="B55839" s="12"/>
      <c r="H55839" s="15"/>
    </row>
    <row r="55840" spans="2:8" x14ac:dyDescent="0.2">
      <c r="B55840" s="12"/>
      <c r="H55840" s="15"/>
    </row>
    <row r="55841" spans="2:8" x14ac:dyDescent="0.2">
      <c r="B55841" s="12"/>
      <c r="H55841" s="15"/>
    </row>
    <row r="55842" spans="2:8" x14ac:dyDescent="0.2">
      <c r="B55842" s="12"/>
      <c r="H55842" s="15"/>
    </row>
    <row r="55843" spans="2:8" x14ac:dyDescent="0.2">
      <c r="B55843" s="12"/>
      <c r="H55843" s="15"/>
    </row>
    <row r="55844" spans="2:8" x14ac:dyDescent="0.2">
      <c r="B55844" s="12"/>
      <c r="H55844" s="15"/>
    </row>
    <row r="55845" spans="2:8" x14ac:dyDescent="0.2">
      <c r="B55845" s="12"/>
      <c r="H55845" s="15"/>
    </row>
    <row r="55846" spans="2:8" x14ac:dyDescent="0.2">
      <c r="B55846" s="12"/>
      <c r="H55846" s="15"/>
    </row>
    <row r="55847" spans="2:8" x14ac:dyDescent="0.2">
      <c r="B55847" s="12"/>
      <c r="H55847" s="15"/>
    </row>
    <row r="55848" spans="2:8" x14ac:dyDescent="0.2">
      <c r="B55848" s="12"/>
      <c r="H55848" s="15"/>
    </row>
    <row r="55849" spans="2:8" x14ac:dyDescent="0.2">
      <c r="B55849" s="12"/>
      <c r="H55849" s="15"/>
    </row>
    <row r="55850" spans="2:8" x14ac:dyDescent="0.2">
      <c r="B55850" s="12"/>
      <c r="H55850" s="15"/>
    </row>
    <row r="55851" spans="2:8" x14ac:dyDescent="0.2">
      <c r="B55851" s="12"/>
      <c r="H55851" s="15"/>
    </row>
    <row r="55852" spans="2:8" x14ac:dyDescent="0.2">
      <c r="B55852" s="12"/>
      <c r="H55852" s="15"/>
    </row>
    <row r="55853" spans="2:8" x14ac:dyDescent="0.2">
      <c r="B55853" s="12"/>
      <c r="H55853" s="15"/>
    </row>
    <row r="55854" spans="2:8" x14ac:dyDescent="0.2">
      <c r="B55854" s="12"/>
      <c r="H55854" s="15"/>
    </row>
    <row r="55855" spans="2:8" x14ac:dyDescent="0.2">
      <c r="B55855" s="12"/>
      <c r="H55855" s="15"/>
    </row>
    <row r="55856" spans="2:8" x14ac:dyDescent="0.2">
      <c r="B55856" s="12"/>
      <c r="H55856" s="15"/>
    </row>
    <row r="55857" spans="2:8" x14ac:dyDescent="0.2">
      <c r="B55857" s="12"/>
      <c r="H55857" s="15"/>
    </row>
    <row r="55858" spans="2:8" x14ac:dyDescent="0.2">
      <c r="B55858" s="12"/>
      <c r="H55858" s="15"/>
    </row>
    <row r="55859" spans="2:8" x14ac:dyDescent="0.2">
      <c r="B55859" s="12"/>
      <c r="H55859" s="15"/>
    </row>
    <row r="55860" spans="2:8" x14ac:dyDescent="0.2">
      <c r="B55860" s="12"/>
      <c r="H55860" s="15"/>
    </row>
    <row r="55861" spans="2:8" x14ac:dyDescent="0.2">
      <c r="B55861" s="12"/>
      <c r="H55861" s="15"/>
    </row>
    <row r="55862" spans="2:8" x14ac:dyDescent="0.2">
      <c r="B55862" s="12"/>
      <c r="H55862" s="15"/>
    </row>
    <row r="55863" spans="2:8" x14ac:dyDescent="0.2">
      <c r="B55863" s="12"/>
      <c r="H55863" s="15"/>
    </row>
    <row r="55864" spans="2:8" x14ac:dyDescent="0.2">
      <c r="B55864" s="12"/>
      <c r="H55864" s="15"/>
    </row>
    <row r="55865" spans="2:8" x14ac:dyDescent="0.2">
      <c r="B55865" s="12"/>
      <c r="H55865" s="15"/>
    </row>
    <row r="55866" spans="2:8" x14ac:dyDescent="0.2">
      <c r="B55866" s="12"/>
      <c r="H55866" s="15"/>
    </row>
    <row r="55867" spans="2:8" x14ac:dyDescent="0.2">
      <c r="B55867" s="12"/>
      <c r="H55867" s="15"/>
    </row>
    <row r="55868" spans="2:8" x14ac:dyDescent="0.2">
      <c r="B55868" s="12"/>
      <c r="H55868" s="15"/>
    </row>
    <row r="55869" spans="2:8" x14ac:dyDescent="0.2">
      <c r="B55869" s="12"/>
      <c r="H55869" s="15"/>
    </row>
    <row r="55870" spans="2:8" x14ac:dyDescent="0.2">
      <c r="B55870" s="12"/>
      <c r="H55870" s="15"/>
    </row>
    <row r="55871" spans="2:8" x14ac:dyDescent="0.2">
      <c r="B55871" s="12"/>
      <c r="H55871" s="15"/>
    </row>
    <row r="55872" spans="2:8" x14ac:dyDescent="0.2">
      <c r="B55872" s="12"/>
      <c r="H55872" s="15"/>
    </row>
    <row r="55873" spans="2:8" x14ac:dyDescent="0.2">
      <c r="B55873" s="12"/>
      <c r="H55873" s="15"/>
    </row>
    <row r="55874" spans="2:8" x14ac:dyDescent="0.2">
      <c r="B55874" s="12"/>
      <c r="H55874" s="15"/>
    </row>
    <row r="55875" spans="2:8" x14ac:dyDescent="0.2">
      <c r="B55875" s="12"/>
      <c r="H55875" s="15"/>
    </row>
    <row r="55876" spans="2:8" x14ac:dyDescent="0.2">
      <c r="B55876" s="12"/>
      <c r="H55876" s="15"/>
    </row>
    <row r="55877" spans="2:8" x14ac:dyDescent="0.2">
      <c r="B55877" s="12"/>
      <c r="H55877" s="15"/>
    </row>
    <row r="55878" spans="2:8" x14ac:dyDescent="0.2">
      <c r="B55878" s="12"/>
      <c r="H55878" s="15"/>
    </row>
    <row r="55879" spans="2:8" x14ac:dyDescent="0.2">
      <c r="B55879" s="12"/>
      <c r="H55879" s="15"/>
    </row>
    <row r="55880" spans="2:8" x14ac:dyDescent="0.2">
      <c r="B55880" s="12"/>
      <c r="H55880" s="15"/>
    </row>
    <row r="55881" spans="2:8" x14ac:dyDescent="0.2">
      <c r="B55881" s="12"/>
      <c r="H55881" s="15"/>
    </row>
    <row r="55882" spans="2:8" x14ac:dyDescent="0.2">
      <c r="B55882" s="12"/>
      <c r="H55882" s="15"/>
    </row>
    <row r="55883" spans="2:8" x14ac:dyDescent="0.2">
      <c r="B55883" s="12"/>
      <c r="H55883" s="15"/>
    </row>
    <row r="55884" spans="2:8" x14ac:dyDescent="0.2">
      <c r="B55884" s="12"/>
      <c r="H55884" s="15"/>
    </row>
    <row r="55885" spans="2:8" x14ac:dyDescent="0.2">
      <c r="B55885" s="12"/>
      <c r="H55885" s="15"/>
    </row>
    <row r="55886" spans="2:8" x14ac:dyDescent="0.2">
      <c r="B55886" s="12"/>
      <c r="H55886" s="15"/>
    </row>
    <row r="55887" spans="2:8" x14ac:dyDescent="0.2">
      <c r="B55887" s="12"/>
      <c r="H55887" s="15"/>
    </row>
    <row r="55888" spans="2:8" x14ac:dyDescent="0.2">
      <c r="B55888" s="12"/>
      <c r="H55888" s="15"/>
    </row>
    <row r="55889" spans="2:8" x14ac:dyDescent="0.2">
      <c r="B55889" s="12"/>
      <c r="H55889" s="15"/>
    </row>
    <row r="55890" spans="2:8" x14ac:dyDescent="0.2">
      <c r="B55890" s="12"/>
      <c r="H55890" s="15"/>
    </row>
    <row r="55891" spans="2:8" x14ac:dyDescent="0.2">
      <c r="B55891" s="12"/>
      <c r="H55891" s="15"/>
    </row>
    <row r="55892" spans="2:8" x14ac:dyDescent="0.2">
      <c r="B55892" s="12"/>
      <c r="H55892" s="15"/>
    </row>
    <row r="55893" spans="2:8" x14ac:dyDescent="0.2">
      <c r="B55893" s="12"/>
      <c r="H55893" s="15"/>
    </row>
    <row r="55894" spans="2:8" x14ac:dyDescent="0.2">
      <c r="B55894" s="12"/>
      <c r="H55894" s="15"/>
    </row>
    <row r="55895" spans="2:8" x14ac:dyDescent="0.2">
      <c r="B55895" s="12"/>
      <c r="H55895" s="15"/>
    </row>
    <row r="55896" spans="2:8" x14ac:dyDescent="0.2">
      <c r="B55896" s="12"/>
      <c r="H55896" s="15"/>
    </row>
    <row r="55897" spans="2:8" x14ac:dyDescent="0.2">
      <c r="B55897" s="12"/>
      <c r="H55897" s="15"/>
    </row>
    <row r="55898" spans="2:8" x14ac:dyDescent="0.2">
      <c r="B55898" s="12"/>
      <c r="H55898" s="15"/>
    </row>
    <row r="55899" spans="2:8" x14ac:dyDescent="0.2">
      <c r="B55899" s="12"/>
      <c r="H55899" s="15"/>
    </row>
    <row r="55900" spans="2:8" x14ac:dyDescent="0.2">
      <c r="B55900" s="12"/>
      <c r="H55900" s="15"/>
    </row>
    <row r="55901" spans="2:8" x14ac:dyDescent="0.2">
      <c r="B55901" s="12"/>
      <c r="H55901" s="15"/>
    </row>
    <row r="55902" spans="2:8" x14ac:dyDescent="0.2">
      <c r="B55902" s="12"/>
      <c r="H55902" s="15"/>
    </row>
    <row r="55903" spans="2:8" x14ac:dyDescent="0.2">
      <c r="B55903" s="12"/>
      <c r="H55903" s="15"/>
    </row>
    <row r="55904" spans="2:8" x14ac:dyDescent="0.2">
      <c r="B55904" s="12"/>
      <c r="H55904" s="15"/>
    </row>
    <row r="55905" spans="2:8" x14ac:dyDescent="0.2">
      <c r="B55905" s="12"/>
      <c r="H55905" s="15"/>
    </row>
    <row r="55906" spans="2:8" x14ac:dyDescent="0.2">
      <c r="B55906" s="12"/>
      <c r="H55906" s="15"/>
    </row>
    <row r="55907" spans="2:8" x14ac:dyDescent="0.2">
      <c r="B55907" s="12"/>
      <c r="H55907" s="15"/>
    </row>
    <row r="55908" spans="2:8" x14ac:dyDescent="0.2">
      <c r="B55908" s="12"/>
      <c r="H55908" s="15"/>
    </row>
    <row r="55909" spans="2:8" x14ac:dyDescent="0.2">
      <c r="B55909" s="12"/>
      <c r="H55909" s="15"/>
    </row>
    <row r="55910" spans="2:8" x14ac:dyDescent="0.2">
      <c r="B55910" s="12"/>
      <c r="H55910" s="15"/>
    </row>
    <row r="55911" spans="2:8" x14ac:dyDescent="0.2">
      <c r="B55911" s="12"/>
      <c r="H55911" s="15"/>
    </row>
    <row r="55912" spans="2:8" x14ac:dyDescent="0.2">
      <c r="B55912" s="12"/>
      <c r="H55912" s="15"/>
    </row>
    <row r="55913" spans="2:8" x14ac:dyDescent="0.2">
      <c r="B55913" s="12"/>
      <c r="H55913" s="15"/>
    </row>
    <row r="55914" spans="2:8" x14ac:dyDescent="0.2">
      <c r="B55914" s="12"/>
      <c r="H55914" s="15"/>
    </row>
    <row r="55915" spans="2:8" x14ac:dyDescent="0.2">
      <c r="B55915" s="12"/>
      <c r="H55915" s="15"/>
    </row>
    <row r="55916" spans="2:8" x14ac:dyDescent="0.2">
      <c r="B55916" s="12"/>
      <c r="H55916" s="15"/>
    </row>
    <row r="55917" spans="2:8" x14ac:dyDescent="0.2">
      <c r="B55917" s="12"/>
      <c r="H55917" s="15"/>
    </row>
    <row r="55918" spans="2:8" x14ac:dyDescent="0.2">
      <c r="B55918" s="12"/>
      <c r="H55918" s="15"/>
    </row>
    <row r="55919" spans="2:8" x14ac:dyDescent="0.2">
      <c r="B55919" s="12"/>
      <c r="H55919" s="15"/>
    </row>
    <row r="55920" spans="2:8" x14ac:dyDescent="0.2">
      <c r="B55920" s="12"/>
      <c r="H55920" s="15"/>
    </row>
    <row r="55921" spans="2:8" x14ac:dyDescent="0.2">
      <c r="B55921" s="12"/>
      <c r="H55921" s="15"/>
    </row>
    <row r="55922" spans="2:8" x14ac:dyDescent="0.2">
      <c r="B55922" s="12"/>
      <c r="H55922" s="15"/>
    </row>
    <row r="55923" spans="2:8" x14ac:dyDescent="0.2">
      <c r="B55923" s="12"/>
      <c r="H55923" s="15"/>
    </row>
    <row r="55924" spans="2:8" x14ac:dyDescent="0.2">
      <c r="B55924" s="12"/>
      <c r="H55924" s="15"/>
    </row>
    <row r="55925" spans="2:8" x14ac:dyDescent="0.2">
      <c r="B55925" s="12"/>
      <c r="H55925" s="15"/>
    </row>
    <row r="55926" spans="2:8" x14ac:dyDescent="0.2">
      <c r="B55926" s="12"/>
      <c r="H55926" s="15"/>
    </row>
    <row r="55927" spans="2:8" x14ac:dyDescent="0.2">
      <c r="B55927" s="12"/>
      <c r="H55927" s="15"/>
    </row>
    <row r="55928" spans="2:8" x14ac:dyDescent="0.2">
      <c r="B55928" s="12"/>
      <c r="H55928" s="15"/>
    </row>
    <row r="55929" spans="2:8" x14ac:dyDescent="0.2">
      <c r="B55929" s="12"/>
      <c r="H55929" s="15"/>
    </row>
    <row r="55930" spans="2:8" x14ac:dyDescent="0.2">
      <c r="B55930" s="12"/>
      <c r="H55930" s="15"/>
    </row>
    <row r="55931" spans="2:8" x14ac:dyDescent="0.2">
      <c r="B55931" s="12"/>
      <c r="H55931" s="15"/>
    </row>
    <row r="55932" spans="2:8" x14ac:dyDescent="0.2">
      <c r="B55932" s="12"/>
      <c r="H55932" s="15"/>
    </row>
    <row r="55933" spans="2:8" x14ac:dyDescent="0.2">
      <c r="B55933" s="12"/>
      <c r="H55933" s="15"/>
    </row>
    <row r="55934" spans="2:8" x14ac:dyDescent="0.2">
      <c r="B55934" s="12"/>
      <c r="H55934" s="15"/>
    </row>
    <row r="55935" spans="2:8" x14ac:dyDescent="0.2">
      <c r="B55935" s="12"/>
      <c r="H55935" s="15"/>
    </row>
    <row r="55936" spans="2:8" x14ac:dyDescent="0.2">
      <c r="B55936" s="12"/>
      <c r="H55936" s="15"/>
    </row>
    <row r="55937" spans="2:8" x14ac:dyDescent="0.2">
      <c r="B55937" s="12"/>
      <c r="H55937" s="15"/>
    </row>
    <row r="55938" spans="2:8" x14ac:dyDescent="0.2">
      <c r="B55938" s="12"/>
      <c r="H55938" s="15"/>
    </row>
    <row r="55939" spans="2:8" x14ac:dyDescent="0.2">
      <c r="B55939" s="12"/>
      <c r="H55939" s="15"/>
    </row>
    <row r="55940" spans="2:8" x14ac:dyDescent="0.2">
      <c r="B55940" s="12"/>
      <c r="H55940" s="15"/>
    </row>
    <row r="55941" spans="2:8" x14ac:dyDescent="0.2">
      <c r="B55941" s="12"/>
      <c r="H55941" s="15"/>
    </row>
    <row r="55942" spans="2:8" x14ac:dyDescent="0.2">
      <c r="B55942" s="12"/>
      <c r="H55942" s="15"/>
    </row>
    <row r="55943" spans="2:8" x14ac:dyDescent="0.2">
      <c r="B55943" s="12"/>
      <c r="H55943" s="15"/>
    </row>
    <row r="55944" spans="2:8" x14ac:dyDescent="0.2">
      <c r="B55944" s="12"/>
      <c r="H55944" s="15"/>
    </row>
    <row r="55945" spans="2:8" x14ac:dyDescent="0.2">
      <c r="B55945" s="12"/>
      <c r="H55945" s="15"/>
    </row>
    <row r="55946" spans="2:8" x14ac:dyDescent="0.2">
      <c r="B55946" s="12"/>
      <c r="H55946" s="15"/>
    </row>
    <row r="55947" spans="2:8" x14ac:dyDescent="0.2">
      <c r="B55947" s="12"/>
      <c r="H55947" s="15"/>
    </row>
    <row r="55948" spans="2:8" x14ac:dyDescent="0.2">
      <c r="B55948" s="12"/>
      <c r="H55948" s="15"/>
    </row>
    <row r="55949" spans="2:8" x14ac:dyDescent="0.2">
      <c r="B55949" s="12"/>
      <c r="H55949" s="15"/>
    </row>
    <row r="55950" spans="2:8" x14ac:dyDescent="0.2">
      <c r="B55950" s="12"/>
      <c r="H55950" s="15"/>
    </row>
    <row r="55951" spans="2:8" x14ac:dyDescent="0.2">
      <c r="B55951" s="12"/>
      <c r="H55951" s="15"/>
    </row>
    <row r="55952" spans="2:8" x14ac:dyDescent="0.2">
      <c r="B55952" s="12"/>
      <c r="H55952" s="15"/>
    </row>
    <row r="55953" spans="2:8" x14ac:dyDescent="0.2">
      <c r="B55953" s="12"/>
      <c r="H55953" s="15"/>
    </row>
    <row r="55954" spans="2:8" x14ac:dyDescent="0.2">
      <c r="B55954" s="12"/>
      <c r="H55954" s="15"/>
    </row>
    <row r="55955" spans="2:8" x14ac:dyDescent="0.2">
      <c r="B55955" s="12"/>
      <c r="H55955" s="15"/>
    </row>
    <row r="55956" spans="2:8" x14ac:dyDescent="0.2">
      <c r="B55956" s="12"/>
      <c r="H55956" s="15"/>
    </row>
    <row r="55957" spans="2:8" x14ac:dyDescent="0.2">
      <c r="B55957" s="12"/>
      <c r="H55957" s="15"/>
    </row>
    <row r="55958" spans="2:8" x14ac:dyDescent="0.2">
      <c r="B55958" s="12"/>
      <c r="H55958" s="15"/>
    </row>
    <row r="55959" spans="2:8" x14ac:dyDescent="0.2">
      <c r="B55959" s="12"/>
      <c r="H55959" s="15"/>
    </row>
    <row r="55960" spans="2:8" x14ac:dyDescent="0.2">
      <c r="B55960" s="12"/>
      <c r="H55960" s="15"/>
    </row>
    <row r="55961" spans="2:8" x14ac:dyDescent="0.2">
      <c r="B55961" s="12"/>
      <c r="H55961" s="15"/>
    </row>
    <row r="55962" spans="2:8" x14ac:dyDescent="0.2">
      <c r="B55962" s="12"/>
      <c r="H55962" s="15"/>
    </row>
    <row r="55963" spans="2:8" x14ac:dyDescent="0.2">
      <c r="B55963" s="12"/>
      <c r="H55963" s="15"/>
    </row>
    <row r="55964" spans="2:8" x14ac:dyDescent="0.2">
      <c r="B55964" s="12"/>
      <c r="H55964" s="15"/>
    </row>
    <row r="55965" spans="2:8" x14ac:dyDescent="0.2">
      <c r="B55965" s="12"/>
      <c r="H55965" s="15"/>
    </row>
    <row r="55966" spans="2:8" x14ac:dyDescent="0.2">
      <c r="B55966" s="12"/>
      <c r="H55966" s="15"/>
    </row>
    <row r="55967" spans="2:8" x14ac:dyDescent="0.2">
      <c r="B55967" s="12"/>
      <c r="H55967" s="15"/>
    </row>
    <row r="55968" spans="2:8" x14ac:dyDescent="0.2">
      <c r="B55968" s="12"/>
      <c r="H55968" s="15"/>
    </row>
    <row r="55969" spans="2:8" x14ac:dyDescent="0.2">
      <c r="B55969" s="12"/>
      <c r="H55969" s="15"/>
    </row>
    <row r="55970" spans="2:8" x14ac:dyDescent="0.2">
      <c r="B55970" s="12"/>
      <c r="H55970" s="15"/>
    </row>
    <row r="55971" spans="2:8" x14ac:dyDescent="0.2">
      <c r="B55971" s="12"/>
      <c r="H55971" s="15"/>
    </row>
    <row r="55972" spans="2:8" x14ac:dyDescent="0.2">
      <c r="B55972" s="12"/>
      <c r="H55972" s="15"/>
    </row>
    <row r="55973" spans="2:8" x14ac:dyDescent="0.2">
      <c r="B55973" s="12"/>
      <c r="H55973" s="15"/>
    </row>
    <row r="55974" spans="2:8" x14ac:dyDescent="0.2">
      <c r="B55974" s="12"/>
      <c r="H55974" s="15"/>
    </row>
    <row r="55975" spans="2:8" x14ac:dyDescent="0.2">
      <c r="B55975" s="12"/>
      <c r="H55975" s="15"/>
    </row>
    <row r="55976" spans="2:8" x14ac:dyDescent="0.2">
      <c r="B55976" s="12"/>
      <c r="H55976" s="15"/>
    </row>
    <row r="55977" spans="2:8" x14ac:dyDescent="0.2">
      <c r="B55977" s="12"/>
      <c r="H55977" s="15"/>
    </row>
    <row r="55978" spans="2:8" x14ac:dyDescent="0.2">
      <c r="B55978" s="12"/>
      <c r="H55978" s="15"/>
    </row>
    <row r="55979" spans="2:8" x14ac:dyDescent="0.2">
      <c r="B55979" s="12"/>
      <c r="H55979" s="15"/>
    </row>
    <row r="55980" spans="2:8" x14ac:dyDescent="0.2">
      <c r="B55980" s="12"/>
      <c r="H55980" s="15"/>
    </row>
    <row r="55981" spans="2:8" x14ac:dyDescent="0.2">
      <c r="B55981" s="12"/>
      <c r="H55981" s="15"/>
    </row>
    <row r="55982" spans="2:8" x14ac:dyDescent="0.2">
      <c r="B55982" s="12"/>
      <c r="H55982" s="15"/>
    </row>
    <row r="55983" spans="2:8" x14ac:dyDescent="0.2">
      <c r="B55983" s="12"/>
      <c r="H55983" s="15"/>
    </row>
    <row r="55984" spans="2:8" x14ac:dyDescent="0.2">
      <c r="B55984" s="12"/>
      <c r="H55984" s="15"/>
    </row>
    <row r="55985" spans="2:8" x14ac:dyDescent="0.2">
      <c r="B55985" s="12"/>
      <c r="H55985" s="15"/>
    </row>
    <row r="55986" spans="2:8" x14ac:dyDescent="0.2">
      <c r="B55986" s="12"/>
      <c r="H55986" s="15"/>
    </row>
    <row r="55987" spans="2:8" x14ac:dyDescent="0.2">
      <c r="B55987" s="12"/>
      <c r="H55987" s="15"/>
    </row>
    <row r="55988" spans="2:8" x14ac:dyDescent="0.2">
      <c r="B55988" s="12"/>
      <c r="H55988" s="15"/>
    </row>
    <row r="55989" spans="2:8" x14ac:dyDescent="0.2">
      <c r="B55989" s="12"/>
      <c r="H55989" s="15"/>
    </row>
    <row r="55990" spans="2:8" x14ac:dyDescent="0.2">
      <c r="B55990" s="12"/>
      <c r="H55990" s="15"/>
    </row>
    <row r="55991" spans="2:8" x14ac:dyDescent="0.2">
      <c r="B55991" s="12"/>
      <c r="H55991" s="15"/>
    </row>
    <row r="55992" spans="2:8" x14ac:dyDescent="0.2">
      <c r="B55992" s="12"/>
      <c r="H55992" s="15"/>
    </row>
    <row r="55993" spans="2:8" x14ac:dyDescent="0.2">
      <c r="B55993" s="12"/>
      <c r="H55993" s="15"/>
    </row>
    <row r="55994" spans="2:8" x14ac:dyDescent="0.2">
      <c r="B55994" s="12"/>
      <c r="H55994" s="15"/>
    </row>
    <row r="55995" spans="2:8" x14ac:dyDescent="0.2">
      <c r="B55995" s="12"/>
      <c r="H55995" s="15"/>
    </row>
    <row r="55996" spans="2:8" x14ac:dyDescent="0.2">
      <c r="B55996" s="12"/>
      <c r="H55996" s="15"/>
    </row>
    <row r="55997" spans="2:8" x14ac:dyDescent="0.2">
      <c r="B55997" s="12"/>
      <c r="H55997" s="15"/>
    </row>
    <row r="55998" spans="2:8" x14ac:dyDescent="0.2">
      <c r="B55998" s="12"/>
      <c r="H55998" s="15"/>
    </row>
    <row r="55999" spans="2:8" x14ac:dyDescent="0.2">
      <c r="B55999" s="12"/>
      <c r="H55999" s="15"/>
    </row>
    <row r="56000" spans="2:8" x14ac:dyDescent="0.2">
      <c r="B56000" s="12"/>
      <c r="H56000" s="15"/>
    </row>
    <row r="56001" spans="2:8" x14ac:dyDescent="0.2">
      <c r="B56001" s="12"/>
      <c r="H56001" s="15"/>
    </row>
    <row r="56002" spans="2:8" x14ac:dyDescent="0.2">
      <c r="B56002" s="12"/>
      <c r="H56002" s="15"/>
    </row>
    <row r="56003" spans="2:8" x14ac:dyDescent="0.2">
      <c r="B56003" s="12"/>
      <c r="H56003" s="15"/>
    </row>
    <row r="56004" spans="2:8" x14ac:dyDescent="0.2">
      <c r="B56004" s="12"/>
      <c r="H56004" s="15"/>
    </row>
    <row r="56005" spans="2:8" x14ac:dyDescent="0.2">
      <c r="B56005" s="12"/>
      <c r="H56005" s="15"/>
    </row>
    <row r="56006" spans="2:8" x14ac:dyDescent="0.2">
      <c r="B56006" s="12"/>
      <c r="H56006" s="15"/>
    </row>
    <row r="56007" spans="2:8" x14ac:dyDescent="0.2">
      <c r="B56007" s="12"/>
      <c r="H56007" s="15"/>
    </row>
    <row r="56008" spans="2:8" x14ac:dyDescent="0.2">
      <c r="B56008" s="12"/>
      <c r="H56008" s="15"/>
    </row>
    <row r="56009" spans="2:8" x14ac:dyDescent="0.2">
      <c r="B56009" s="12"/>
      <c r="H56009" s="15"/>
    </row>
    <row r="56010" spans="2:8" x14ac:dyDescent="0.2">
      <c r="B56010" s="12"/>
      <c r="H56010" s="15"/>
    </row>
    <row r="56011" spans="2:8" x14ac:dyDescent="0.2">
      <c r="B56011" s="12"/>
      <c r="H56011" s="15"/>
    </row>
    <row r="56012" spans="2:8" x14ac:dyDescent="0.2">
      <c r="B56012" s="12"/>
      <c r="H56012" s="15"/>
    </row>
    <row r="56013" spans="2:8" x14ac:dyDescent="0.2">
      <c r="B56013" s="12"/>
      <c r="H56013" s="15"/>
    </row>
    <row r="56014" spans="2:8" x14ac:dyDescent="0.2">
      <c r="B56014" s="12"/>
      <c r="H56014" s="15"/>
    </row>
    <row r="56015" spans="2:8" x14ac:dyDescent="0.2">
      <c r="B56015" s="12"/>
      <c r="H56015" s="15"/>
    </row>
    <row r="56016" spans="2:8" x14ac:dyDescent="0.2">
      <c r="B56016" s="12"/>
      <c r="H56016" s="15"/>
    </row>
    <row r="56017" spans="2:8" x14ac:dyDescent="0.2">
      <c r="B56017" s="12"/>
      <c r="H56017" s="15"/>
    </row>
    <row r="56018" spans="2:8" x14ac:dyDescent="0.2">
      <c r="B56018" s="12"/>
      <c r="H56018" s="15"/>
    </row>
    <row r="56019" spans="2:8" x14ac:dyDescent="0.2">
      <c r="B56019" s="12"/>
      <c r="H56019" s="15"/>
    </row>
    <row r="56020" spans="2:8" x14ac:dyDescent="0.2">
      <c r="B56020" s="12"/>
      <c r="H56020" s="15"/>
    </row>
    <row r="56021" spans="2:8" x14ac:dyDescent="0.2">
      <c r="B56021" s="12"/>
      <c r="H56021" s="15"/>
    </row>
    <row r="56022" spans="2:8" x14ac:dyDescent="0.2">
      <c r="B56022" s="12"/>
      <c r="H56022" s="15"/>
    </row>
    <row r="56023" spans="2:8" x14ac:dyDescent="0.2">
      <c r="B56023" s="12"/>
      <c r="H56023" s="15"/>
    </row>
    <row r="56024" spans="2:8" x14ac:dyDescent="0.2">
      <c r="B56024" s="12"/>
      <c r="H56024" s="15"/>
    </row>
    <row r="56025" spans="2:8" x14ac:dyDescent="0.2">
      <c r="B56025" s="12"/>
      <c r="H56025" s="15"/>
    </row>
    <row r="56026" spans="2:8" x14ac:dyDescent="0.2">
      <c r="B56026" s="12"/>
      <c r="H56026" s="15"/>
    </row>
    <row r="56027" spans="2:8" x14ac:dyDescent="0.2">
      <c r="B56027" s="12"/>
      <c r="H56027" s="15"/>
    </row>
    <row r="56028" spans="2:8" x14ac:dyDescent="0.2">
      <c r="B56028" s="12"/>
      <c r="H56028" s="15"/>
    </row>
    <row r="56029" spans="2:8" x14ac:dyDescent="0.2">
      <c r="B56029" s="12"/>
      <c r="H56029" s="15"/>
    </row>
    <row r="56030" spans="2:8" x14ac:dyDescent="0.2">
      <c r="B56030" s="12"/>
      <c r="H56030" s="15"/>
    </row>
    <row r="56031" spans="2:8" x14ac:dyDescent="0.2">
      <c r="B56031" s="12"/>
      <c r="H56031" s="15"/>
    </row>
    <row r="56032" spans="2:8" x14ac:dyDescent="0.2">
      <c r="B56032" s="12"/>
      <c r="H56032" s="15"/>
    </row>
    <row r="56033" spans="2:8" x14ac:dyDescent="0.2">
      <c r="B56033" s="12"/>
      <c r="H56033" s="15"/>
    </row>
    <row r="56034" spans="2:8" x14ac:dyDescent="0.2">
      <c r="B56034" s="12"/>
      <c r="H56034" s="15"/>
    </row>
    <row r="56035" spans="2:8" x14ac:dyDescent="0.2">
      <c r="B56035" s="12"/>
      <c r="H56035" s="15"/>
    </row>
    <row r="56036" spans="2:8" x14ac:dyDescent="0.2">
      <c r="B56036" s="12"/>
      <c r="H56036" s="15"/>
    </row>
    <row r="56037" spans="2:8" x14ac:dyDescent="0.2">
      <c r="B56037" s="12"/>
      <c r="H56037" s="15"/>
    </row>
    <row r="56038" spans="2:8" x14ac:dyDescent="0.2">
      <c r="B56038" s="12"/>
      <c r="H56038" s="15"/>
    </row>
    <row r="56039" spans="2:8" x14ac:dyDescent="0.2">
      <c r="B56039" s="12"/>
      <c r="H56039" s="15"/>
    </row>
    <row r="56040" spans="2:8" x14ac:dyDescent="0.2">
      <c r="B56040" s="12"/>
      <c r="H56040" s="15"/>
    </row>
    <row r="56041" spans="2:8" x14ac:dyDescent="0.2">
      <c r="B56041" s="12"/>
      <c r="H56041" s="15"/>
    </row>
    <row r="56042" spans="2:8" x14ac:dyDescent="0.2">
      <c r="B56042" s="12"/>
      <c r="H56042" s="15"/>
    </row>
    <row r="56043" spans="2:8" x14ac:dyDescent="0.2">
      <c r="B56043" s="12"/>
      <c r="H56043" s="15"/>
    </row>
    <row r="56044" spans="2:8" x14ac:dyDescent="0.2">
      <c r="B56044" s="12"/>
      <c r="H56044" s="15"/>
    </row>
    <row r="56045" spans="2:8" x14ac:dyDescent="0.2">
      <c r="B56045" s="12"/>
      <c r="H56045" s="15"/>
    </row>
    <row r="56046" spans="2:8" x14ac:dyDescent="0.2">
      <c r="B56046" s="12"/>
      <c r="H56046" s="15"/>
    </row>
    <row r="56047" spans="2:8" x14ac:dyDescent="0.2">
      <c r="B56047" s="12"/>
      <c r="H56047" s="15"/>
    </row>
    <row r="56048" spans="2:8" x14ac:dyDescent="0.2">
      <c r="B56048" s="12"/>
      <c r="H56048" s="15"/>
    </row>
    <row r="56049" spans="2:8" x14ac:dyDescent="0.2">
      <c r="B56049" s="12"/>
      <c r="H56049" s="15"/>
    </row>
    <row r="56050" spans="2:8" x14ac:dyDescent="0.2">
      <c r="B56050" s="12"/>
      <c r="H56050" s="15"/>
    </row>
    <row r="56051" spans="2:8" x14ac:dyDescent="0.2">
      <c r="B56051" s="12"/>
      <c r="H56051" s="15"/>
    </row>
    <row r="56052" spans="2:8" x14ac:dyDescent="0.2">
      <c r="B56052" s="12"/>
      <c r="H56052" s="15"/>
    </row>
    <row r="56053" spans="2:8" x14ac:dyDescent="0.2">
      <c r="B56053" s="12"/>
      <c r="H56053" s="15"/>
    </row>
    <row r="56054" spans="2:8" x14ac:dyDescent="0.2">
      <c r="B56054" s="12"/>
      <c r="H56054" s="15"/>
    </row>
    <row r="56055" spans="2:8" x14ac:dyDescent="0.2">
      <c r="B56055" s="12"/>
      <c r="H56055" s="15"/>
    </row>
    <row r="56056" spans="2:8" x14ac:dyDescent="0.2">
      <c r="B56056" s="12"/>
      <c r="H56056" s="15"/>
    </row>
    <row r="56057" spans="2:8" x14ac:dyDescent="0.2">
      <c r="B56057" s="12"/>
      <c r="H56057" s="15"/>
    </row>
    <row r="56058" spans="2:8" x14ac:dyDescent="0.2">
      <c r="B56058" s="12"/>
      <c r="H56058" s="15"/>
    </row>
    <row r="56059" spans="2:8" x14ac:dyDescent="0.2">
      <c r="B56059" s="12"/>
      <c r="H56059" s="15"/>
    </row>
    <row r="56060" spans="2:8" x14ac:dyDescent="0.2">
      <c r="B56060" s="12"/>
      <c r="H56060" s="15"/>
    </row>
    <row r="56061" spans="2:8" x14ac:dyDescent="0.2">
      <c r="B56061" s="12"/>
      <c r="H56061" s="15"/>
    </row>
    <row r="56062" spans="2:8" x14ac:dyDescent="0.2">
      <c r="B56062" s="12"/>
      <c r="H56062" s="15"/>
    </row>
    <row r="56063" spans="2:8" x14ac:dyDescent="0.2">
      <c r="B56063" s="12"/>
      <c r="H56063" s="15"/>
    </row>
    <row r="56064" spans="2:8" x14ac:dyDescent="0.2">
      <c r="B56064" s="12"/>
      <c r="H56064" s="15"/>
    </row>
    <row r="56065" spans="2:8" x14ac:dyDescent="0.2">
      <c r="B56065" s="12"/>
      <c r="H56065" s="15"/>
    </row>
    <row r="56066" spans="2:8" x14ac:dyDescent="0.2">
      <c r="B56066" s="12"/>
      <c r="H56066" s="15"/>
    </row>
    <row r="56067" spans="2:8" x14ac:dyDescent="0.2">
      <c r="B56067" s="12"/>
      <c r="H56067" s="15"/>
    </row>
    <row r="56068" spans="2:8" x14ac:dyDescent="0.2">
      <c r="B56068" s="12"/>
      <c r="H56068" s="15"/>
    </row>
    <row r="56069" spans="2:8" x14ac:dyDescent="0.2">
      <c r="B56069" s="12"/>
      <c r="H56069" s="15"/>
    </row>
    <row r="56070" spans="2:8" x14ac:dyDescent="0.2">
      <c r="B56070" s="12"/>
      <c r="H56070" s="15"/>
    </row>
    <row r="56071" spans="2:8" x14ac:dyDescent="0.2">
      <c r="B56071" s="12"/>
      <c r="H56071" s="15"/>
    </row>
    <row r="56072" spans="2:8" x14ac:dyDescent="0.2">
      <c r="B56072" s="12"/>
      <c r="H56072" s="15"/>
    </row>
    <row r="56073" spans="2:8" x14ac:dyDescent="0.2">
      <c r="B56073" s="12"/>
      <c r="H56073" s="15"/>
    </row>
    <row r="56074" spans="2:8" x14ac:dyDescent="0.2">
      <c r="B56074" s="12"/>
      <c r="H56074" s="15"/>
    </row>
    <row r="56075" spans="2:8" x14ac:dyDescent="0.2">
      <c r="B56075" s="12"/>
      <c r="H56075" s="15"/>
    </row>
    <row r="56076" spans="2:8" x14ac:dyDescent="0.2">
      <c r="B56076" s="12"/>
      <c r="H56076" s="15"/>
    </row>
    <row r="56077" spans="2:8" x14ac:dyDescent="0.2">
      <c r="B56077" s="12"/>
      <c r="H56077" s="15"/>
    </row>
    <row r="56078" spans="2:8" x14ac:dyDescent="0.2">
      <c r="B56078" s="12"/>
      <c r="H56078" s="15"/>
    </row>
    <row r="56079" spans="2:8" x14ac:dyDescent="0.2">
      <c r="B56079" s="12"/>
      <c r="H56079" s="15"/>
    </row>
    <row r="56080" spans="2:8" x14ac:dyDescent="0.2">
      <c r="B56080" s="12"/>
      <c r="H56080" s="15"/>
    </row>
    <row r="56081" spans="2:8" x14ac:dyDescent="0.2">
      <c r="B56081" s="12"/>
      <c r="H56081" s="15"/>
    </row>
    <row r="56082" spans="2:8" x14ac:dyDescent="0.2">
      <c r="B56082" s="12"/>
      <c r="H56082" s="15"/>
    </row>
    <row r="56083" spans="2:8" x14ac:dyDescent="0.2">
      <c r="B56083" s="12"/>
      <c r="H56083" s="15"/>
    </row>
    <row r="56084" spans="2:8" x14ac:dyDescent="0.2">
      <c r="B56084" s="12"/>
      <c r="H56084" s="15"/>
    </row>
    <row r="56085" spans="2:8" x14ac:dyDescent="0.2">
      <c r="B56085" s="12"/>
      <c r="H56085" s="15"/>
    </row>
    <row r="56086" spans="2:8" x14ac:dyDescent="0.2">
      <c r="B56086" s="12"/>
      <c r="H56086" s="15"/>
    </row>
    <row r="56087" spans="2:8" x14ac:dyDescent="0.2">
      <c r="B56087" s="12"/>
      <c r="H56087" s="15"/>
    </row>
    <row r="56088" spans="2:8" x14ac:dyDescent="0.2">
      <c r="B56088" s="12"/>
      <c r="H56088" s="15"/>
    </row>
    <row r="56089" spans="2:8" x14ac:dyDescent="0.2">
      <c r="B56089" s="12"/>
      <c r="H56089" s="15"/>
    </row>
    <row r="56090" spans="2:8" x14ac:dyDescent="0.2">
      <c r="B56090" s="12"/>
      <c r="H56090" s="15"/>
    </row>
    <row r="56091" spans="2:8" x14ac:dyDescent="0.2">
      <c r="B56091" s="12"/>
      <c r="H56091" s="15"/>
    </row>
    <row r="56092" spans="2:8" x14ac:dyDescent="0.2">
      <c r="B56092" s="12"/>
      <c r="H56092" s="15"/>
    </row>
    <row r="56093" spans="2:8" x14ac:dyDescent="0.2">
      <c r="B56093" s="12"/>
      <c r="H56093" s="15"/>
    </row>
    <row r="56094" spans="2:8" x14ac:dyDescent="0.2">
      <c r="B56094" s="12"/>
      <c r="H56094" s="15"/>
    </row>
    <row r="56095" spans="2:8" x14ac:dyDescent="0.2">
      <c r="B56095" s="12"/>
      <c r="H56095" s="15"/>
    </row>
    <row r="56096" spans="2:8" x14ac:dyDescent="0.2">
      <c r="B56096" s="12"/>
      <c r="H56096" s="15"/>
    </row>
    <row r="56097" spans="2:8" x14ac:dyDescent="0.2">
      <c r="B56097" s="12"/>
      <c r="H56097" s="15"/>
    </row>
    <row r="56098" spans="2:8" x14ac:dyDescent="0.2">
      <c r="B56098" s="12"/>
      <c r="H56098" s="15"/>
    </row>
    <row r="56099" spans="2:8" x14ac:dyDescent="0.2">
      <c r="B56099" s="12"/>
      <c r="H56099" s="15"/>
    </row>
    <row r="56100" spans="2:8" x14ac:dyDescent="0.2">
      <c r="B56100" s="12"/>
      <c r="H56100" s="15"/>
    </row>
    <row r="56101" spans="2:8" x14ac:dyDescent="0.2">
      <c r="B56101" s="12"/>
      <c r="H56101" s="15"/>
    </row>
    <row r="56102" spans="2:8" x14ac:dyDescent="0.2">
      <c r="B56102" s="12"/>
      <c r="H56102" s="15"/>
    </row>
    <row r="56103" spans="2:8" x14ac:dyDescent="0.2">
      <c r="B56103" s="12"/>
      <c r="H56103" s="15"/>
    </row>
    <row r="56104" spans="2:8" x14ac:dyDescent="0.2">
      <c r="B56104" s="12"/>
      <c r="H56104" s="15"/>
    </row>
    <row r="56105" spans="2:8" x14ac:dyDescent="0.2">
      <c r="B56105" s="12"/>
      <c r="H56105" s="15"/>
    </row>
    <row r="56106" spans="2:8" x14ac:dyDescent="0.2">
      <c r="B56106" s="12"/>
      <c r="H56106" s="15"/>
    </row>
    <row r="56107" spans="2:8" x14ac:dyDescent="0.2">
      <c r="B56107" s="12"/>
      <c r="H56107" s="15"/>
    </row>
    <row r="56108" spans="2:8" x14ac:dyDescent="0.2">
      <c r="B56108" s="12"/>
      <c r="H56108" s="15"/>
    </row>
    <row r="56109" spans="2:8" x14ac:dyDescent="0.2">
      <c r="B56109" s="12"/>
      <c r="H56109" s="15"/>
    </row>
    <row r="56110" spans="2:8" x14ac:dyDescent="0.2">
      <c r="B56110" s="12"/>
      <c r="H56110" s="15"/>
    </row>
    <row r="56111" spans="2:8" x14ac:dyDescent="0.2">
      <c r="B56111" s="12"/>
      <c r="H56111" s="15"/>
    </row>
    <row r="56112" spans="2:8" x14ac:dyDescent="0.2">
      <c r="B56112" s="12"/>
      <c r="H56112" s="15"/>
    </row>
    <row r="56113" spans="2:8" x14ac:dyDescent="0.2">
      <c r="B56113" s="12"/>
      <c r="H56113" s="15"/>
    </row>
    <row r="56114" spans="2:8" x14ac:dyDescent="0.2">
      <c r="B56114" s="12"/>
      <c r="H56114" s="15"/>
    </row>
    <row r="56115" spans="2:8" x14ac:dyDescent="0.2">
      <c r="B56115" s="12"/>
      <c r="H56115" s="15"/>
    </row>
    <row r="56116" spans="2:8" x14ac:dyDescent="0.2">
      <c r="B56116" s="12"/>
      <c r="H56116" s="15"/>
    </row>
    <row r="56117" spans="2:8" x14ac:dyDescent="0.2">
      <c r="B56117" s="12"/>
      <c r="H56117" s="15"/>
    </row>
    <row r="56118" spans="2:8" x14ac:dyDescent="0.2">
      <c r="B56118" s="12"/>
      <c r="H56118" s="15"/>
    </row>
    <row r="56119" spans="2:8" x14ac:dyDescent="0.2">
      <c r="B56119" s="12"/>
      <c r="H56119" s="15"/>
    </row>
    <row r="56120" spans="2:8" x14ac:dyDescent="0.2">
      <c r="B56120" s="12"/>
      <c r="H56120" s="15"/>
    </row>
    <row r="56121" spans="2:8" x14ac:dyDescent="0.2">
      <c r="B56121" s="12"/>
      <c r="H56121" s="15"/>
    </row>
    <row r="56122" spans="2:8" x14ac:dyDescent="0.2">
      <c r="B56122" s="12"/>
      <c r="H56122" s="15"/>
    </row>
    <row r="56123" spans="2:8" x14ac:dyDescent="0.2">
      <c r="B56123" s="12"/>
      <c r="H56123" s="15"/>
    </row>
    <row r="56124" spans="2:8" x14ac:dyDescent="0.2">
      <c r="B56124" s="12"/>
      <c r="H56124" s="15"/>
    </row>
    <row r="56125" spans="2:8" x14ac:dyDescent="0.2">
      <c r="B56125" s="12"/>
      <c r="H56125" s="15"/>
    </row>
    <row r="56126" spans="2:8" x14ac:dyDescent="0.2">
      <c r="B56126" s="12"/>
      <c r="H56126" s="15"/>
    </row>
    <row r="56127" spans="2:8" x14ac:dyDescent="0.2">
      <c r="B56127" s="12"/>
      <c r="H56127" s="15"/>
    </row>
    <row r="56128" spans="2:8" x14ac:dyDescent="0.2">
      <c r="B56128" s="12"/>
      <c r="H56128" s="15"/>
    </row>
    <row r="56129" spans="2:8" x14ac:dyDescent="0.2">
      <c r="B56129" s="12"/>
      <c r="H56129" s="15"/>
    </row>
    <row r="56130" spans="2:8" x14ac:dyDescent="0.2">
      <c r="B56130" s="12"/>
      <c r="H56130" s="15"/>
    </row>
    <row r="56131" spans="2:8" x14ac:dyDescent="0.2">
      <c r="B56131" s="12"/>
      <c r="H56131" s="15"/>
    </row>
    <row r="56132" spans="2:8" x14ac:dyDescent="0.2">
      <c r="B56132" s="12"/>
      <c r="H56132" s="15"/>
    </row>
    <row r="56133" spans="2:8" x14ac:dyDescent="0.2">
      <c r="B56133" s="12"/>
      <c r="H56133" s="15"/>
    </row>
    <row r="56134" spans="2:8" x14ac:dyDescent="0.2">
      <c r="B56134" s="12"/>
      <c r="H56134" s="15"/>
    </row>
    <row r="56135" spans="2:8" x14ac:dyDescent="0.2">
      <c r="B56135" s="12"/>
      <c r="H56135" s="15"/>
    </row>
    <row r="56136" spans="2:8" x14ac:dyDescent="0.2">
      <c r="B56136" s="12"/>
      <c r="H56136" s="15"/>
    </row>
    <row r="56137" spans="2:8" x14ac:dyDescent="0.2">
      <c r="B56137" s="12"/>
      <c r="H56137" s="15"/>
    </row>
    <row r="56138" spans="2:8" x14ac:dyDescent="0.2">
      <c r="B56138" s="12"/>
      <c r="H56138" s="15"/>
    </row>
    <row r="56139" spans="2:8" x14ac:dyDescent="0.2">
      <c r="B56139" s="12"/>
      <c r="H56139" s="15"/>
    </row>
    <row r="56140" spans="2:8" x14ac:dyDescent="0.2">
      <c r="B56140" s="12"/>
      <c r="H56140" s="15"/>
    </row>
    <row r="56141" spans="2:8" x14ac:dyDescent="0.2">
      <c r="B56141" s="12"/>
      <c r="H56141" s="15"/>
    </row>
    <row r="56142" spans="2:8" x14ac:dyDescent="0.2">
      <c r="B56142" s="12"/>
      <c r="H56142" s="15"/>
    </row>
    <row r="56143" spans="2:8" x14ac:dyDescent="0.2">
      <c r="B56143" s="12"/>
      <c r="H56143" s="15"/>
    </row>
    <row r="56144" spans="2:8" x14ac:dyDescent="0.2">
      <c r="B56144" s="12"/>
      <c r="H56144" s="15"/>
    </row>
    <row r="56145" spans="2:8" x14ac:dyDescent="0.2">
      <c r="B56145" s="12"/>
      <c r="H56145" s="15"/>
    </row>
    <row r="56146" spans="2:8" x14ac:dyDescent="0.2">
      <c r="B56146" s="12"/>
      <c r="H56146" s="15"/>
    </row>
    <row r="56147" spans="2:8" x14ac:dyDescent="0.2">
      <c r="B56147" s="12"/>
      <c r="H56147" s="15"/>
    </row>
    <row r="56148" spans="2:8" x14ac:dyDescent="0.2">
      <c r="B56148" s="12"/>
      <c r="H56148" s="15"/>
    </row>
    <row r="56149" spans="2:8" x14ac:dyDescent="0.2">
      <c r="B56149" s="12"/>
      <c r="H56149" s="15"/>
    </row>
    <row r="56150" spans="2:8" x14ac:dyDescent="0.2">
      <c r="B56150" s="12"/>
      <c r="H56150" s="15"/>
    </row>
    <row r="56151" spans="2:8" x14ac:dyDescent="0.2">
      <c r="B56151" s="12"/>
      <c r="H56151" s="15"/>
    </row>
    <row r="56152" spans="2:8" x14ac:dyDescent="0.2">
      <c r="B56152" s="12"/>
      <c r="H56152" s="15"/>
    </row>
    <row r="56153" spans="2:8" x14ac:dyDescent="0.2">
      <c r="B56153" s="12"/>
      <c r="H56153" s="15"/>
    </row>
    <row r="56154" spans="2:8" x14ac:dyDescent="0.2">
      <c r="B56154" s="12"/>
      <c r="H56154" s="15"/>
    </row>
    <row r="56155" spans="2:8" x14ac:dyDescent="0.2">
      <c r="B56155" s="12"/>
      <c r="H56155" s="15"/>
    </row>
    <row r="56156" spans="2:8" x14ac:dyDescent="0.2">
      <c r="B56156" s="12"/>
      <c r="H56156" s="15"/>
    </row>
    <row r="56157" spans="2:8" x14ac:dyDescent="0.2">
      <c r="B56157" s="12"/>
      <c r="H56157" s="15"/>
    </row>
    <row r="56158" spans="2:8" x14ac:dyDescent="0.2">
      <c r="B56158" s="12"/>
      <c r="H56158" s="15"/>
    </row>
    <row r="56159" spans="2:8" x14ac:dyDescent="0.2">
      <c r="B56159" s="12"/>
      <c r="H56159" s="15"/>
    </row>
    <row r="56160" spans="2:8" x14ac:dyDescent="0.2">
      <c r="B56160" s="12"/>
      <c r="H56160" s="15"/>
    </row>
    <row r="56161" spans="2:8" x14ac:dyDescent="0.2">
      <c r="B56161" s="12"/>
      <c r="H56161" s="15"/>
    </row>
    <row r="56162" spans="2:8" x14ac:dyDescent="0.2">
      <c r="B56162" s="12"/>
      <c r="H56162" s="15"/>
    </row>
    <row r="56163" spans="2:8" x14ac:dyDescent="0.2">
      <c r="B56163" s="12"/>
      <c r="H56163" s="15"/>
    </row>
    <row r="56164" spans="2:8" x14ac:dyDescent="0.2">
      <c r="B56164" s="12"/>
      <c r="H56164" s="15"/>
    </row>
    <row r="56165" spans="2:8" x14ac:dyDescent="0.2">
      <c r="B56165" s="12"/>
      <c r="H56165" s="15"/>
    </row>
    <row r="56166" spans="2:8" x14ac:dyDescent="0.2">
      <c r="B56166" s="12"/>
      <c r="H56166" s="15"/>
    </row>
    <row r="56167" spans="2:8" x14ac:dyDescent="0.2">
      <c r="B56167" s="12"/>
      <c r="H56167" s="15"/>
    </row>
    <row r="56168" spans="2:8" x14ac:dyDescent="0.2">
      <c r="B56168" s="12"/>
      <c r="H56168" s="15"/>
    </row>
    <row r="56169" spans="2:8" x14ac:dyDescent="0.2">
      <c r="B56169" s="12"/>
      <c r="H56169" s="15"/>
    </row>
    <row r="56170" spans="2:8" x14ac:dyDescent="0.2">
      <c r="B56170" s="12"/>
      <c r="H56170" s="15"/>
    </row>
    <row r="56171" spans="2:8" x14ac:dyDescent="0.2">
      <c r="B56171" s="12"/>
      <c r="H56171" s="15"/>
    </row>
    <row r="56172" spans="2:8" x14ac:dyDescent="0.2">
      <c r="B56172" s="12"/>
      <c r="H56172" s="15"/>
    </row>
    <row r="56173" spans="2:8" x14ac:dyDescent="0.2">
      <c r="B56173" s="12"/>
      <c r="H56173" s="15"/>
    </row>
    <row r="56174" spans="2:8" x14ac:dyDescent="0.2">
      <c r="B56174" s="12"/>
      <c r="H56174" s="15"/>
    </row>
    <row r="56175" spans="2:8" x14ac:dyDescent="0.2">
      <c r="B56175" s="12"/>
      <c r="H56175" s="15"/>
    </row>
    <row r="56176" spans="2:8" x14ac:dyDescent="0.2">
      <c r="B56176" s="12"/>
      <c r="H56176" s="15"/>
    </row>
    <row r="56177" spans="2:8" x14ac:dyDescent="0.2">
      <c r="B56177" s="12"/>
      <c r="H56177" s="15"/>
    </row>
    <row r="56178" spans="2:8" x14ac:dyDescent="0.2">
      <c r="B56178" s="12"/>
      <c r="H56178" s="15"/>
    </row>
    <row r="56179" spans="2:8" x14ac:dyDescent="0.2">
      <c r="B56179" s="12"/>
      <c r="H56179" s="15"/>
    </row>
    <row r="56180" spans="2:8" x14ac:dyDescent="0.2">
      <c r="B56180" s="12"/>
      <c r="H56180" s="15"/>
    </row>
    <row r="56181" spans="2:8" x14ac:dyDescent="0.2">
      <c r="B56181" s="12"/>
      <c r="H56181" s="15"/>
    </row>
    <row r="56182" spans="2:8" x14ac:dyDescent="0.2">
      <c r="B56182" s="12"/>
      <c r="H56182" s="15"/>
    </row>
    <row r="56183" spans="2:8" x14ac:dyDescent="0.2">
      <c r="B56183" s="12"/>
      <c r="H56183" s="15"/>
    </row>
    <row r="56184" spans="2:8" x14ac:dyDescent="0.2">
      <c r="B56184" s="12"/>
      <c r="H56184" s="15"/>
    </row>
    <row r="56185" spans="2:8" x14ac:dyDescent="0.2">
      <c r="B56185" s="12"/>
      <c r="H56185" s="15"/>
    </row>
    <row r="56186" spans="2:8" x14ac:dyDescent="0.2">
      <c r="B56186" s="12"/>
      <c r="H56186" s="15"/>
    </row>
    <row r="56187" spans="2:8" x14ac:dyDescent="0.2">
      <c r="B56187" s="12"/>
      <c r="H56187" s="15"/>
    </row>
    <row r="56188" spans="2:8" x14ac:dyDescent="0.2">
      <c r="B56188" s="12"/>
      <c r="H56188" s="15"/>
    </row>
    <row r="56189" spans="2:8" x14ac:dyDescent="0.2">
      <c r="B56189" s="12"/>
      <c r="H56189" s="15"/>
    </row>
    <row r="56190" spans="2:8" x14ac:dyDescent="0.2">
      <c r="B56190" s="12"/>
      <c r="H56190" s="15"/>
    </row>
    <row r="56191" spans="2:8" x14ac:dyDescent="0.2">
      <c r="B56191" s="12"/>
      <c r="H56191" s="15"/>
    </row>
    <row r="56192" spans="2:8" x14ac:dyDescent="0.2">
      <c r="B56192" s="12"/>
      <c r="H56192" s="15"/>
    </row>
    <row r="56193" spans="2:8" x14ac:dyDescent="0.2">
      <c r="B56193" s="12"/>
      <c r="H56193" s="15"/>
    </row>
    <row r="56194" spans="2:8" x14ac:dyDescent="0.2">
      <c r="B56194" s="12"/>
      <c r="H56194" s="15"/>
    </row>
    <row r="56195" spans="2:8" x14ac:dyDescent="0.2">
      <c r="B56195" s="12"/>
      <c r="H56195" s="15"/>
    </row>
    <row r="56196" spans="2:8" x14ac:dyDescent="0.2">
      <c r="B56196" s="12"/>
      <c r="H56196" s="15"/>
    </row>
    <row r="56197" spans="2:8" x14ac:dyDescent="0.2">
      <c r="B56197" s="12"/>
      <c r="H56197" s="15"/>
    </row>
    <row r="56198" spans="2:8" x14ac:dyDescent="0.2">
      <c r="B56198" s="12"/>
      <c r="H56198" s="15"/>
    </row>
    <row r="56199" spans="2:8" x14ac:dyDescent="0.2">
      <c r="B56199" s="12"/>
      <c r="H56199" s="15"/>
    </row>
    <row r="56200" spans="2:8" x14ac:dyDescent="0.2">
      <c r="B56200" s="12"/>
      <c r="H56200" s="15"/>
    </row>
    <row r="56201" spans="2:8" x14ac:dyDescent="0.2">
      <c r="B56201" s="12"/>
      <c r="H56201" s="15"/>
    </row>
    <row r="56202" spans="2:8" x14ac:dyDescent="0.2">
      <c r="B56202" s="12"/>
      <c r="H56202" s="15"/>
    </row>
    <row r="56203" spans="2:8" x14ac:dyDescent="0.2">
      <c r="B56203" s="12"/>
      <c r="H56203" s="15"/>
    </row>
    <row r="56204" spans="2:8" x14ac:dyDescent="0.2">
      <c r="B56204" s="12"/>
      <c r="H56204" s="15"/>
    </row>
    <row r="56205" spans="2:8" x14ac:dyDescent="0.2">
      <c r="B56205" s="12"/>
      <c r="H56205" s="15"/>
    </row>
    <row r="56206" spans="2:8" x14ac:dyDescent="0.2">
      <c r="B56206" s="12"/>
      <c r="H56206" s="15"/>
    </row>
    <row r="56207" spans="2:8" x14ac:dyDescent="0.2">
      <c r="B56207" s="12"/>
      <c r="H56207" s="15"/>
    </row>
    <row r="56208" spans="2:8" x14ac:dyDescent="0.2">
      <c r="B56208" s="12"/>
      <c r="H56208" s="15"/>
    </row>
    <row r="56209" spans="2:8" x14ac:dyDescent="0.2">
      <c r="B56209" s="12"/>
      <c r="H56209" s="15"/>
    </row>
    <row r="56210" spans="2:8" x14ac:dyDescent="0.2">
      <c r="B56210" s="12"/>
      <c r="H56210" s="15"/>
    </row>
    <row r="56211" spans="2:8" x14ac:dyDescent="0.2">
      <c r="B56211" s="12"/>
      <c r="H56211" s="15"/>
    </row>
    <row r="56212" spans="2:8" x14ac:dyDescent="0.2">
      <c r="B56212" s="12"/>
      <c r="H56212" s="15"/>
    </row>
    <row r="56213" spans="2:8" x14ac:dyDescent="0.2">
      <c r="B56213" s="12"/>
      <c r="H56213" s="15"/>
    </row>
    <row r="56214" spans="2:8" x14ac:dyDescent="0.2">
      <c r="B56214" s="12"/>
      <c r="H56214" s="15"/>
    </row>
    <row r="56215" spans="2:8" x14ac:dyDescent="0.2">
      <c r="B56215" s="12"/>
      <c r="H56215" s="15"/>
    </row>
    <row r="56216" spans="2:8" x14ac:dyDescent="0.2">
      <c r="B56216" s="12"/>
      <c r="H56216" s="15"/>
    </row>
    <row r="56217" spans="2:8" x14ac:dyDescent="0.2">
      <c r="B56217" s="12"/>
      <c r="H56217" s="15"/>
    </row>
    <row r="56218" spans="2:8" x14ac:dyDescent="0.2">
      <c r="B56218" s="12"/>
      <c r="H56218" s="15"/>
    </row>
    <row r="56219" spans="2:8" x14ac:dyDescent="0.2">
      <c r="B56219" s="12"/>
      <c r="H56219" s="15"/>
    </row>
    <row r="56220" spans="2:8" x14ac:dyDescent="0.2">
      <c r="B56220" s="12"/>
      <c r="H56220" s="15"/>
    </row>
    <row r="56221" spans="2:8" x14ac:dyDescent="0.2">
      <c r="B56221" s="12"/>
      <c r="H56221" s="15"/>
    </row>
    <row r="56222" spans="2:8" x14ac:dyDescent="0.2">
      <c r="B56222" s="12"/>
      <c r="H56222" s="15"/>
    </row>
    <row r="56223" spans="2:8" x14ac:dyDescent="0.2">
      <c r="B56223" s="12"/>
      <c r="H56223" s="15"/>
    </row>
    <row r="56224" spans="2:8" x14ac:dyDescent="0.2">
      <c r="B56224" s="12"/>
      <c r="H56224" s="15"/>
    </row>
    <row r="56225" spans="2:8" x14ac:dyDescent="0.2">
      <c r="B56225" s="12"/>
      <c r="H56225" s="15"/>
    </row>
    <row r="56226" spans="2:8" x14ac:dyDescent="0.2">
      <c r="B56226" s="12"/>
      <c r="H56226" s="15"/>
    </row>
    <row r="56227" spans="2:8" x14ac:dyDescent="0.2">
      <c r="B56227" s="12"/>
      <c r="H56227" s="15"/>
    </row>
    <row r="56228" spans="2:8" x14ac:dyDescent="0.2">
      <c r="B56228" s="12"/>
      <c r="H56228" s="15"/>
    </row>
    <row r="56229" spans="2:8" x14ac:dyDescent="0.2">
      <c r="B56229" s="12"/>
      <c r="H56229" s="15"/>
    </row>
    <row r="56230" spans="2:8" x14ac:dyDescent="0.2">
      <c r="B56230" s="12"/>
      <c r="H56230" s="15"/>
    </row>
    <row r="56231" spans="2:8" x14ac:dyDescent="0.2">
      <c r="B56231" s="12"/>
      <c r="H56231" s="15"/>
    </row>
    <row r="56232" spans="2:8" x14ac:dyDescent="0.2">
      <c r="B56232" s="12"/>
      <c r="H56232" s="15"/>
    </row>
    <row r="56233" spans="2:8" x14ac:dyDescent="0.2">
      <c r="B56233" s="12"/>
      <c r="H56233" s="15"/>
    </row>
    <row r="56234" spans="2:8" x14ac:dyDescent="0.2">
      <c r="B56234" s="12"/>
      <c r="H56234" s="15"/>
    </row>
    <row r="56235" spans="2:8" x14ac:dyDescent="0.2">
      <c r="B56235" s="12"/>
      <c r="H56235" s="15"/>
    </row>
    <row r="56236" spans="2:8" x14ac:dyDescent="0.2">
      <c r="B56236" s="12"/>
      <c r="H56236" s="15"/>
    </row>
    <row r="56237" spans="2:8" x14ac:dyDescent="0.2">
      <c r="B56237" s="12"/>
      <c r="H56237" s="15"/>
    </row>
    <row r="56238" spans="2:8" x14ac:dyDescent="0.2">
      <c r="B56238" s="12"/>
      <c r="H56238" s="15"/>
    </row>
    <row r="56239" spans="2:8" x14ac:dyDescent="0.2">
      <c r="B56239" s="12"/>
      <c r="H56239" s="15"/>
    </row>
    <row r="56240" spans="2:8" x14ac:dyDescent="0.2">
      <c r="B56240" s="12"/>
      <c r="H56240" s="15"/>
    </row>
    <row r="56241" spans="2:8" x14ac:dyDescent="0.2">
      <c r="B56241" s="12"/>
      <c r="H56241" s="15"/>
    </row>
    <row r="56242" spans="2:8" x14ac:dyDescent="0.2">
      <c r="B56242" s="12"/>
      <c r="H56242" s="15"/>
    </row>
    <row r="56243" spans="2:8" x14ac:dyDescent="0.2">
      <c r="B56243" s="12"/>
      <c r="H56243" s="15"/>
    </row>
    <row r="56244" spans="2:8" x14ac:dyDescent="0.2">
      <c r="B56244" s="12"/>
      <c r="H56244" s="15"/>
    </row>
    <row r="56245" spans="2:8" x14ac:dyDescent="0.2">
      <c r="B56245" s="12"/>
      <c r="H56245" s="15"/>
    </row>
    <row r="56246" spans="2:8" x14ac:dyDescent="0.2">
      <c r="B56246" s="12"/>
      <c r="H56246" s="15"/>
    </row>
    <row r="56247" spans="2:8" x14ac:dyDescent="0.2">
      <c r="B56247" s="12"/>
      <c r="H56247" s="15"/>
    </row>
    <row r="56248" spans="2:8" x14ac:dyDescent="0.2">
      <c r="B56248" s="12"/>
      <c r="H56248" s="15"/>
    </row>
    <row r="56249" spans="2:8" x14ac:dyDescent="0.2">
      <c r="B56249" s="12"/>
      <c r="H56249" s="15"/>
    </row>
    <row r="56250" spans="2:8" x14ac:dyDescent="0.2">
      <c r="B56250" s="12"/>
      <c r="H56250" s="15"/>
    </row>
    <row r="56251" spans="2:8" x14ac:dyDescent="0.2">
      <c r="B56251" s="12"/>
      <c r="H56251" s="15"/>
    </row>
    <row r="56252" spans="2:8" x14ac:dyDescent="0.2">
      <c r="B56252" s="12"/>
      <c r="H56252" s="15"/>
    </row>
    <row r="56253" spans="2:8" x14ac:dyDescent="0.2">
      <c r="B56253" s="12"/>
      <c r="H56253" s="15"/>
    </row>
    <row r="56254" spans="2:8" x14ac:dyDescent="0.2">
      <c r="B56254" s="12"/>
      <c r="H56254" s="15"/>
    </row>
    <row r="56255" spans="2:8" x14ac:dyDescent="0.2">
      <c r="B56255" s="12"/>
      <c r="H56255" s="15"/>
    </row>
    <row r="56256" spans="2:8" x14ac:dyDescent="0.2">
      <c r="B56256" s="12"/>
      <c r="H56256" s="15"/>
    </row>
    <row r="56257" spans="2:8" x14ac:dyDescent="0.2">
      <c r="B56257" s="12"/>
      <c r="H56257" s="15"/>
    </row>
    <row r="56258" spans="2:8" x14ac:dyDescent="0.2">
      <c r="B56258" s="12"/>
      <c r="H56258" s="15"/>
    </row>
    <row r="56259" spans="2:8" x14ac:dyDescent="0.2">
      <c r="B56259" s="12"/>
      <c r="H56259" s="15"/>
    </row>
    <row r="56260" spans="2:8" x14ac:dyDescent="0.2">
      <c r="B56260" s="12"/>
      <c r="H56260" s="15"/>
    </row>
    <row r="56261" spans="2:8" x14ac:dyDescent="0.2">
      <c r="B56261" s="12"/>
      <c r="H56261" s="15"/>
    </row>
    <row r="56262" spans="2:8" x14ac:dyDescent="0.2">
      <c r="B56262" s="12"/>
      <c r="H56262" s="15"/>
    </row>
    <row r="56263" spans="2:8" x14ac:dyDescent="0.2">
      <c r="B56263" s="12"/>
      <c r="H56263" s="15"/>
    </row>
    <row r="56264" spans="2:8" x14ac:dyDescent="0.2">
      <c r="B56264" s="12"/>
      <c r="H56264" s="15"/>
    </row>
    <row r="56265" spans="2:8" x14ac:dyDescent="0.2">
      <c r="B56265" s="12"/>
      <c r="H56265" s="15"/>
    </row>
    <row r="56266" spans="2:8" x14ac:dyDescent="0.2">
      <c r="B56266" s="12"/>
      <c r="H56266" s="15"/>
    </row>
    <row r="56267" spans="2:8" x14ac:dyDescent="0.2">
      <c r="B56267" s="12"/>
      <c r="H56267" s="15"/>
    </row>
    <row r="56268" spans="2:8" x14ac:dyDescent="0.2">
      <c r="B56268" s="12"/>
      <c r="H56268" s="15"/>
    </row>
    <row r="56269" spans="2:8" x14ac:dyDescent="0.2">
      <c r="B56269" s="12"/>
      <c r="H56269" s="15"/>
    </row>
    <row r="56270" spans="2:8" x14ac:dyDescent="0.2">
      <c r="B56270" s="12"/>
      <c r="H56270" s="15"/>
    </row>
    <row r="56271" spans="2:8" x14ac:dyDescent="0.2">
      <c r="B56271" s="12"/>
      <c r="H56271" s="15"/>
    </row>
    <row r="56272" spans="2:8" x14ac:dyDescent="0.2">
      <c r="B56272" s="12"/>
      <c r="H56272" s="15"/>
    </row>
    <row r="56273" spans="2:8" x14ac:dyDescent="0.2">
      <c r="B56273" s="12"/>
      <c r="H56273" s="15"/>
    </row>
    <row r="56274" spans="2:8" x14ac:dyDescent="0.2">
      <c r="B56274" s="12"/>
      <c r="H56274" s="15"/>
    </row>
    <row r="56275" spans="2:8" x14ac:dyDescent="0.2">
      <c r="B56275" s="12"/>
      <c r="H56275" s="15"/>
    </row>
    <row r="56276" spans="2:8" x14ac:dyDescent="0.2">
      <c r="B56276" s="12"/>
      <c r="H56276" s="15"/>
    </row>
    <row r="56277" spans="2:8" x14ac:dyDescent="0.2">
      <c r="B56277" s="12"/>
      <c r="H56277" s="15"/>
    </row>
    <row r="56278" spans="2:8" x14ac:dyDescent="0.2">
      <c r="B56278" s="12"/>
      <c r="H56278" s="15"/>
    </row>
    <row r="56279" spans="2:8" x14ac:dyDescent="0.2">
      <c r="B56279" s="12"/>
      <c r="H56279" s="15"/>
    </row>
    <row r="56280" spans="2:8" x14ac:dyDescent="0.2">
      <c r="B56280" s="12"/>
      <c r="H56280" s="15"/>
    </row>
    <row r="56281" spans="2:8" x14ac:dyDescent="0.2">
      <c r="B56281" s="12"/>
      <c r="H56281" s="15"/>
    </row>
    <row r="56282" spans="2:8" x14ac:dyDescent="0.2">
      <c r="B56282" s="12"/>
      <c r="H56282" s="15"/>
    </row>
    <row r="56283" spans="2:8" x14ac:dyDescent="0.2">
      <c r="B56283" s="12"/>
      <c r="H56283" s="15"/>
    </row>
    <row r="56284" spans="2:8" x14ac:dyDescent="0.2">
      <c r="B56284" s="12"/>
      <c r="H56284" s="15"/>
    </row>
    <row r="56285" spans="2:8" x14ac:dyDescent="0.2">
      <c r="B56285" s="12"/>
      <c r="H56285" s="15"/>
    </row>
    <row r="56286" spans="2:8" x14ac:dyDescent="0.2">
      <c r="B56286" s="12"/>
      <c r="H56286" s="15"/>
    </row>
    <row r="56287" spans="2:8" x14ac:dyDescent="0.2">
      <c r="B56287" s="12"/>
      <c r="H56287" s="15"/>
    </row>
    <row r="56288" spans="2:8" x14ac:dyDescent="0.2">
      <c r="B56288" s="12"/>
      <c r="H56288" s="15"/>
    </row>
    <row r="56289" spans="2:8" x14ac:dyDescent="0.2">
      <c r="B56289" s="12"/>
      <c r="H56289" s="15"/>
    </row>
    <row r="56290" spans="2:8" x14ac:dyDescent="0.2">
      <c r="B56290" s="12"/>
      <c r="H56290" s="15"/>
    </row>
    <row r="56291" spans="2:8" x14ac:dyDescent="0.2">
      <c r="B56291" s="12"/>
      <c r="H56291" s="15"/>
    </row>
    <row r="56292" spans="2:8" x14ac:dyDescent="0.2">
      <c r="B56292" s="12"/>
      <c r="H56292" s="15"/>
    </row>
    <row r="56293" spans="2:8" x14ac:dyDescent="0.2">
      <c r="B56293" s="12"/>
      <c r="H56293" s="15"/>
    </row>
    <row r="56294" spans="2:8" x14ac:dyDescent="0.2">
      <c r="B56294" s="12"/>
      <c r="H56294" s="15"/>
    </row>
    <row r="56295" spans="2:8" x14ac:dyDescent="0.2">
      <c r="B56295" s="12"/>
      <c r="H56295" s="15"/>
    </row>
    <row r="56296" spans="2:8" x14ac:dyDescent="0.2">
      <c r="B56296" s="12"/>
      <c r="H56296" s="15"/>
    </row>
    <row r="56297" spans="2:8" x14ac:dyDescent="0.2">
      <c r="B56297" s="12"/>
      <c r="H56297" s="15"/>
    </row>
    <row r="56298" spans="2:8" x14ac:dyDescent="0.2">
      <c r="B56298" s="12"/>
      <c r="H56298" s="15"/>
    </row>
    <row r="56299" spans="2:8" x14ac:dyDescent="0.2">
      <c r="B56299" s="12"/>
      <c r="H56299" s="15"/>
    </row>
    <row r="56300" spans="2:8" x14ac:dyDescent="0.2">
      <c r="B56300" s="12"/>
      <c r="H56300" s="15"/>
    </row>
    <row r="56301" spans="2:8" x14ac:dyDescent="0.2">
      <c r="B56301" s="12"/>
      <c r="H56301" s="15"/>
    </row>
    <row r="56302" spans="2:8" x14ac:dyDescent="0.2">
      <c r="B56302" s="12"/>
      <c r="H56302" s="15"/>
    </row>
    <row r="56303" spans="2:8" x14ac:dyDescent="0.2">
      <c r="B56303" s="12"/>
      <c r="H56303" s="15"/>
    </row>
    <row r="56304" spans="2:8" x14ac:dyDescent="0.2">
      <c r="B56304" s="12"/>
      <c r="H56304" s="15"/>
    </row>
    <row r="56305" spans="2:8" x14ac:dyDescent="0.2">
      <c r="B56305" s="12"/>
      <c r="H56305" s="15"/>
    </row>
    <row r="56306" spans="2:8" x14ac:dyDescent="0.2">
      <c r="B56306" s="12"/>
      <c r="H56306" s="15"/>
    </row>
    <row r="56307" spans="2:8" x14ac:dyDescent="0.2">
      <c r="B56307" s="12"/>
      <c r="H56307" s="15"/>
    </row>
    <row r="56308" spans="2:8" x14ac:dyDescent="0.2">
      <c r="B56308" s="12"/>
      <c r="H56308" s="15"/>
    </row>
    <row r="56309" spans="2:8" x14ac:dyDescent="0.2">
      <c r="B56309" s="12"/>
      <c r="H56309" s="15"/>
    </row>
    <row r="56310" spans="2:8" x14ac:dyDescent="0.2">
      <c r="B56310" s="12"/>
      <c r="H56310" s="15"/>
    </row>
    <row r="56311" spans="2:8" x14ac:dyDescent="0.2">
      <c r="B56311" s="12"/>
      <c r="H56311" s="15"/>
    </row>
    <row r="56312" spans="2:8" x14ac:dyDescent="0.2">
      <c r="B56312" s="12"/>
      <c r="H56312" s="15"/>
    </row>
    <row r="56313" spans="2:8" x14ac:dyDescent="0.2">
      <c r="B56313" s="12"/>
      <c r="H56313" s="15"/>
    </row>
    <row r="56314" spans="2:8" x14ac:dyDescent="0.2">
      <c r="B56314" s="12"/>
      <c r="H56314" s="15"/>
    </row>
    <row r="56315" spans="2:8" x14ac:dyDescent="0.2">
      <c r="B56315" s="12"/>
      <c r="H56315" s="15"/>
    </row>
    <row r="56316" spans="2:8" x14ac:dyDescent="0.2">
      <c r="B56316" s="12"/>
      <c r="H56316" s="15"/>
    </row>
    <row r="56317" spans="2:8" x14ac:dyDescent="0.2">
      <c r="B56317" s="12"/>
      <c r="H56317" s="15"/>
    </row>
    <row r="56318" spans="2:8" x14ac:dyDescent="0.2">
      <c r="B56318" s="12"/>
      <c r="H56318" s="15"/>
    </row>
    <row r="56319" spans="2:8" x14ac:dyDescent="0.2">
      <c r="B56319" s="12"/>
      <c r="H56319" s="15"/>
    </row>
    <row r="56320" spans="2:8" x14ac:dyDescent="0.2">
      <c r="B56320" s="12"/>
      <c r="H56320" s="15"/>
    </row>
    <row r="56321" spans="2:8" x14ac:dyDescent="0.2">
      <c r="B56321" s="12"/>
      <c r="H56321" s="15"/>
    </row>
    <row r="56322" spans="2:8" x14ac:dyDescent="0.2">
      <c r="B56322" s="12"/>
      <c r="H56322" s="15"/>
    </row>
    <row r="56323" spans="2:8" x14ac:dyDescent="0.2">
      <c r="B56323" s="12"/>
      <c r="H56323" s="15"/>
    </row>
    <row r="56324" spans="2:8" x14ac:dyDescent="0.2">
      <c r="B56324" s="12"/>
      <c r="H56324" s="15"/>
    </row>
    <row r="56325" spans="2:8" x14ac:dyDescent="0.2">
      <c r="B56325" s="12"/>
      <c r="H56325" s="15"/>
    </row>
    <row r="56326" spans="2:8" x14ac:dyDescent="0.2">
      <c r="B56326" s="12"/>
      <c r="H56326" s="15"/>
    </row>
    <row r="56327" spans="2:8" x14ac:dyDescent="0.2">
      <c r="B56327" s="12"/>
      <c r="H56327" s="15"/>
    </row>
    <row r="56328" spans="2:8" x14ac:dyDescent="0.2">
      <c r="B56328" s="12"/>
      <c r="H56328" s="15"/>
    </row>
    <row r="56329" spans="2:8" x14ac:dyDescent="0.2">
      <c r="B56329" s="12"/>
      <c r="H56329" s="15"/>
    </row>
    <row r="56330" spans="2:8" x14ac:dyDescent="0.2">
      <c r="B56330" s="12"/>
      <c r="H56330" s="15"/>
    </row>
    <row r="56331" spans="2:8" x14ac:dyDescent="0.2">
      <c r="B56331" s="12"/>
      <c r="H56331" s="15"/>
    </row>
    <row r="56332" spans="2:8" x14ac:dyDescent="0.2">
      <c r="B56332" s="12"/>
      <c r="H56332" s="15"/>
    </row>
    <row r="56333" spans="2:8" x14ac:dyDescent="0.2">
      <c r="B56333" s="12"/>
      <c r="H56333" s="15"/>
    </row>
    <row r="56334" spans="2:8" x14ac:dyDescent="0.2">
      <c r="B56334" s="12"/>
      <c r="H56334" s="15"/>
    </row>
    <row r="56335" spans="2:8" x14ac:dyDescent="0.2">
      <c r="B56335" s="12"/>
      <c r="H56335" s="15"/>
    </row>
    <row r="56336" spans="2:8" x14ac:dyDescent="0.2">
      <c r="B56336" s="12"/>
      <c r="H56336" s="15"/>
    </row>
    <row r="56337" spans="2:8" x14ac:dyDescent="0.2">
      <c r="B56337" s="12"/>
      <c r="H56337" s="15"/>
    </row>
    <row r="56338" spans="2:8" x14ac:dyDescent="0.2">
      <c r="B56338" s="12"/>
      <c r="H56338" s="15"/>
    </row>
    <row r="56339" spans="2:8" x14ac:dyDescent="0.2">
      <c r="B56339" s="12"/>
      <c r="H56339" s="15"/>
    </row>
    <row r="56340" spans="2:8" x14ac:dyDescent="0.2">
      <c r="B56340" s="12"/>
      <c r="H56340" s="15"/>
    </row>
    <row r="56341" spans="2:8" x14ac:dyDescent="0.2">
      <c r="B56341" s="12"/>
      <c r="H56341" s="15"/>
    </row>
    <row r="56342" spans="2:8" x14ac:dyDescent="0.2">
      <c r="B56342" s="12"/>
      <c r="H56342" s="15"/>
    </row>
    <row r="56343" spans="2:8" x14ac:dyDescent="0.2">
      <c r="B56343" s="12"/>
      <c r="H56343" s="15"/>
    </row>
    <row r="56344" spans="2:8" x14ac:dyDescent="0.2">
      <c r="B56344" s="12"/>
      <c r="H56344" s="15"/>
    </row>
    <row r="56345" spans="2:8" x14ac:dyDescent="0.2">
      <c r="B56345" s="12"/>
      <c r="H56345" s="15"/>
    </row>
    <row r="56346" spans="2:8" x14ac:dyDescent="0.2">
      <c r="B56346" s="12"/>
      <c r="H56346" s="15"/>
    </row>
    <row r="56347" spans="2:8" x14ac:dyDescent="0.2">
      <c r="B56347" s="12"/>
      <c r="H56347" s="15"/>
    </row>
    <row r="56348" spans="2:8" x14ac:dyDescent="0.2">
      <c r="B56348" s="12"/>
      <c r="H56348" s="15"/>
    </row>
    <row r="56349" spans="2:8" x14ac:dyDescent="0.2">
      <c r="B56349" s="12"/>
      <c r="H56349" s="15"/>
    </row>
    <row r="56350" spans="2:8" x14ac:dyDescent="0.2">
      <c r="B56350" s="12"/>
      <c r="H56350" s="15"/>
    </row>
    <row r="56351" spans="2:8" x14ac:dyDescent="0.2">
      <c r="B56351" s="12"/>
      <c r="H56351" s="15"/>
    </row>
    <row r="56352" spans="2:8" x14ac:dyDescent="0.2">
      <c r="B56352" s="12"/>
      <c r="H56352" s="15"/>
    </row>
    <row r="56353" spans="2:8" x14ac:dyDescent="0.2">
      <c r="B56353" s="12"/>
      <c r="H56353" s="15"/>
    </row>
    <row r="56354" spans="2:8" x14ac:dyDescent="0.2">
      <c r="B56354" s="12"/>
      <c r="H56354" s="15"/>
    </row>
    <row r="56355" spans="2:8" x14ac:dyDescent="0.2">
      <c r="B56355" s="12"/>
      <c r="H56355" s="15"/>
    </row>
    <row r="56356" spans="2:8" x14ac:dyDescent="0.2">
      <c r="B56356" s="12"/>
      <c r="H56356" s="15"/>
    </row>
    <row r="56357" spans="2:8" x14ac:dyDescent="0.2">
      <c r="B56357" s="12"/>
      <c r="H56357" s="15"/>
    </row>
    <row r="56358" spans="2:8" x14ac:dyDescent="0.2">
      <c r="B56358" s="12"/>
      <c r="H56358" s="15"/>
    </row>
    <row r="56359" spans="2:8" x14ac:dyDescent="0.2">
      <c r="B56359" s="12"/>
      <c r="H56359" s="15"/>
    </row>
    <row r="56360" spans="2:8" x14ac:dyDescent="0.2">
      <c r="B56360" s="12"/>
      <c r="H56360" s="15"/>
    </row>
    <row r="56361" spans="2:8" x14ac:dyDescent="0.2">
      <c r="B56361" s="12"/>
      <c r="H56361" s="15"/>
    </row>
    <row r="56362" spans="2:8" x14ac:dyDescent="0.2">
      <c r="B56362" s="12"/>
      <c r="H56362" s="15"/>
    </row>
    <row r="56363" spans="2:8" x14ac:dyDescent="0.2">
      <c r="B56363" s="12"/>
      <c r="H56363" s="15"/>
    </row>
    <row r="56364" spans="2:8" x14ac:dyDescent="0.2">
      <c r="B56364" s="12"/>
      <c r="H56364" s="15"/>
    </row>
    <row r="56365" spans="2:8" x14ac:dyDescent="0.2">
      <c r="B56365" s="12"/>
      <c r="H56365" s="15"/>
    </row>
    <row r="56366" spans="2:8" x14ac:dyDescent="0.2">
      <c r="B56366" s="12"/>
      <c r="H56366" s="15"/>
    </row>
    <row r="56367" spans="2:8" x14ac:dyDescent="0.2">
      <c r="B56367" s="12"/>
      <c r="H56367" s="15"/>
    </row>
    <row r="56368" spans="2:8" x14ac:dyDescent="0.2">
      <c r="B56368" s="12"/>
      <c r="H56368" s="15"/>
    </row>
    <row r="56369" spans="2:8" x14ac:dyDescent="0.2">
      <c r="B56369" s="12"/>
      <c r="H56369" s="15"/>
    </row>
    <row r="56370" spans="2:8" x14ac:dyDescent="0.2">
      <c r="B56370" s="12"/>
      <c r="H56370" s="15"/>
    </row>
    <row r="56371" spans="2:8" x14ac:dyDescent="0.2">
      <c r="B56371" s="12"/>
      <c r="H56371" s="15"/>
    </row>
    <row r="56372" spans="2:8" x14ac:dyDescent="0.2">
      <c r="B56372" s="12"/>
      <c r="H56372" s="15"/>
    </row>
    <row r="56373" spans="2:8" x14ac:dyDescent="0.2">
      <c r="B56373" s="12"/>
      <c r="H56373" s="15"/>
    </row>
    <row r="56374" spans="2:8" x14ac:dyDescent="0.2">
      <c r="B56374" s="12"/>
      <c r="H56374" s="15"/>
    </row>
    <row r="56375" spans="2:8" x14ac:dyDescent="0.2">
      <c r="B56375" s="12"/>
      <c r="H56375" s="15"/>
    </row>
    <row r="56376" spans="2:8" x14ac:dyDescent="0.2">
      <c r="B56376" s="12"/>
      <c r="H56376" s="15"/>
    </row>
    <row r="56377" spans="2:8" x14ac:dyDescent="0.2">
      <c r="B56377" s="12"/>
      <c r="H56377" s="15"/>
    </row>
    <row r="56378" spans="2:8" x14ac:dyDescent="0.2">
      <c r="B56378" s="12"/>
      <c r="H56378" s="15"/>
    </row>
    <row r="56379" spans="2:8" x14ac:dyDescent="0.2">
      <c r="B56379" s="12"/>
      <c r="H56379" s="15"/>
    </row>
    <row r="56380" spans="2:8" x14ac:dyDescent="0.2">
      <c r="B56380" s="12"/>
      <c r="H56380" s="15"/>
    </row>
    <row r="56381" spans="2:8" x14ac:dyDescent="0.2">
      <c r="B56381" s="12"/>
      <c r="H56381" s="15"/>
    </row>
    <row r="56382" spans="2:8" x14ac:dyDescent="0.2">
      <c r="B56382" s="12"/>
      <c r="H56382" s="15"/>
    </row>
    <row r="56383" spans="2:8" x14ac:dyDescent="0.2">
      <c r="B56383" s="12"/>
      <c r="H56383" s="15"/>
    </row>
    <row r="56384" spans="2:8" x14ac:dyDescent="0.2">
      <c r="B56384" s="12"/>
      <c r="H56384" s="15"/>
    </row>
    <row r="56385" spans="2:8" x14ac:dyDescent="0.2">
      <c r="B56385" s="12"/>
      <c r="H56385" s="15"/>
    </row>
    <row r="56386" spans="2:8" x14ac:dyDescent="0.2">
      <c r="B56386" s="12"/>
      <c r="H56386" s="15"/>
    </row>
    <row r="56387" spans="2:8" x14ac:dyDescent="0.2">
      <c r="B56387" s="12"/>
      <c r="H56387" s="15"/>
    </row>
    <row r="56388" spans="2:8" x14ac:dyDescent="0.2">
      <c r="B56388" s="12"/>
      <c r="H56388" s="15"/>
    </row>
    <row r="56389" spans="2:8" x14ac:dyDescent="0.2">
      <c r="B56389" s="12"/>
      <c r="H56389" s="15"/>
    </row>
    <row r="56390" spans="2:8" x14ac:dyDescent="0.2">
      <c r="B56390" s="12"/>
      <c r="H56390" s="15"/>
    </row>
    <row r="56391" spans="2:8" x14ac:dyDescent="0.2">
      <c r="B56391" s="12"/>
      <c r="H56391" s="15"/>
    </row>
    <row r="56392" spans="2:8" x14ac:dyDescent="0.2">
      <c r="B56392" s="12"/>
      <c r="H56392" s="15"/>
    </row>
    <row r="56393" spans="2:8" x14ac:dyDescent="0.2">
      <c r="B56393" s="12"/>
      <c r="H56393" s="15"/>
    </row>
    <row r="56394" spans="2:8" x14ac:dyDescent="0.2">
      <c r="B56394" s="12"/>
      <c r="H56394" s="15"/>
    </row>
    <row r="56395" spans="2:8" x14ac:dyDescent="0.2">
      <c r="B56395" s="12"/>
      <c r="H56395" s="15"/>
    </row>
    <row r="56396" spans="2:8" x14ac:dyDescent="0.2">
      <c r="B56396" s="12"/>
      <c r="H56396" s="15"/>
    </row>
    <row r="56397" spans="2:8" x14ac:dyDescent="0.2">
      <c r="B56397" s="12"/>
      <c r="H56397" s="15"/>
    </row>
    <row r="56398" spans="2:8" x14ac:dyDescent="0.2">
      <c r="B56398" s="12"/>
      <c r="H56398" s="15"/>
    </row>
    <row r="56399" spans="2:8" x14ac:dyDescent="0.2">
      <c r="B56399" s="12"/>
      <c r="H56399" s="15"/>
    </row>
    <row r="56400" spans="2:8" x14ac:dyDescent="0.2">
      <c r="B56400" s="12"/>
      <c r="H56400" s="15"/>
    </row>
    <row r="56401" spans="2:8" x14ac:dyDescent="0.2">
      <c r="B56401" s="12"/>
      <c r="H56401" s="15"/>
    </row>
    <row r="56402" spans="2:8" x14ac:dyDescent="0.2">
      <c r="B56402" s="12"/>
      <c r="H56402" s="15"/>
    </row>
    <row r="56403" spans="2:8" x14ac:dyDescent="0.2">
      <c r="B56403" s="12"/>
      <c r="H56403" s="15"/>
    </row>
    <row r="56404" spans="2:8" x14ac:dyDescent="0.2">
      <c r="B56404" s="12"/>
      <c r="H56404" s="15"/>
    </row>
    <row r="56405" spans="2:8" x14ac:dyDescent="0.2">
      <c r="B56405" s="12"/>
      <c r="H56405" s="15"/>
    </row>
    <row r="56406" spans="2:8" x14ac:dyDescent="0.2">
      <c r="B56406" s="12"/>
      <c r="H56406" s="15"/>
    </row>
    <row r="56407" spans="2:8" x14ac:dyDescent="0.2">
      <c r="B56407" s="12"/>
      <c r="H56407" s="15"/>
    </row>
    <row r="56408" spans="2:8" x14ac:dyDescent="0.2">
      <c r="B56408" s="12"/>
      <c r="H56408" s="15"/>
    </row>
    <row r="56409" spans="2:8" x14ac:dyDescent="0.2">
      <c r="B56409" s="12"/>
      <c r="H56409" s="15"/>
    </row>
    <row r="56410" spans="2:8" x14ac:dyDescent="0.2">
      <c r="B56410" s="12"/>
      <c r="H56410" s="15"/>
    </row>
    <row r="56411" spans="2:8" x14ac:dyDescent="0.2">
      <c r="B56411" s="12"/>
      <c r="H56411" s="15"/>
    </row>
    <row r="56412" spans="2:8" x14ac:dyDescent="0.2">
      <c r="B56412" s="12"/>
      <c r="H56412" s="15"/>
    </row>
    <row r="56413" spans="2:8" x14ac:dyDescent="0.2">
      <c r="B56413" s="12"/>
      <c r="H56413" s="15"/>
    </row>
    <row r="56414" spans="2:8" x14ac:dyDescent="0.2">
      <c r="B56414" s="12"/>
      <c r="H56414" s="15"/>
    </row>
    <row r="56415" spans="2:8" x14ac:dyDescent="0.2">
      <c r="B56415" s="12"/>
      <c r="H56415" s="15"/>
    </row>
    <row r="56416" spans="2:8" x14ac:dyDescent="0.2">
      <c r="B56416" s="12"/>
      <c r="H56416" s="15"/>
    </row>
    <row r="56417" spans="2:8" x14ac:dyDescent="0.2">
      <c r="B56417" s="12"/>
      <c r="H56417" s="15"/>
    </row>
    <row r="56418" spans="2:8" x14ac:dyDescent="0.2">
      <c r="B56418" s="12"/>
      <c r="H56418" s="15"/>
    </row>
    <row r="56419" spans="2:8" x14ac:dyDescent="0.2">
      <c r="B56419" s="12"/>
      <c r="H56419" s="15"/>
    </row>
    <row r="56420" spans="2:8" x14ac:dyDescent="0.2">
      <c r="B56420" s="12"/>
      <c r="H56420" s="15"/>
    </row>
    <row r="56421" spans="2:8" x14ac:dyDescent="0.2">
      <c r="B56421" s="12"/>
      <c r="H56421" s="15"/>
    </row>
    <row r="56422" spans="2:8" x14ac:dyDescent="0.2">
      <c r="B56422" s="12"/>
      <c r="H56422" s="15"/>
    </row>
    <row r="56423" spans="2:8" x14ac:dyDescent="0.2">
      <c r="B56423" s="12"/>
      <c r="H56423" s="15"/>
    </row>
    <row r="56424" spans="2:8" x14ac:dyDescent="0.2">
      <c r="B56424" s="12"/>
      <c r="H56424" s="15"/>
    </row>
    <row r="56425" spans="2:8" x14ac:dyDescent="0.2">
      <c r="B56425" s="12"/>
      <c r="H56425" s="15"/>
    </row>
    <row r="56426" spans="2:8" x14ac:dyDescent="0.2">
      <c r="B56426" s="12"/>
      <c r="H56426" s="15"/>
    </row>
    <row r="56427" spans="2:8" x14ac:dyDescent="0.2">
      <c r="B56427" s="12"/>
      <c r="H56427" s="15"/>
    </row>
    <row r="56428" spans="2:8" x14ac:dyDescent="0.2">
      <c r="B56428" s="12"/>
      <c r="H56428" s="15"/>
    </row>
    <row r="56429" spans="2:8" x14ac:dyDescent="0.2">
      <c r="B56429" s="12"/>
      <c r="H56429" s="15"/>
    </row>
    <row r="56430" spans="2:8" x14ac:dyDescent="0.2">
      <c r="B56430" s="12"/>
      <c r="H56430" s="15"/>
    </row>
    <row r="56431" spans="2:8" x14ac:dyDescent="0.2">
      <c r="B56431" s="12"/>
      <c r="H56431" s="15"/>
    </row>
    <row r="56432" spans="2:8" x14ac:dyDescent="0.2">
      <c r="B56432" s="12"/>
      <c r="H56432" s="15"/>
    </row>
    <row r="56433" spans="2:8" x14ac:dyDescent="0.2">
      <c r="B56433" s="12"/>
      <c r="H56433" s="15"/>
    </row>
    <row r="56434" spans="2:8" x14ac:dyDescent="0.2">
      <c r="B56434" s="12"/>
      <c r="H56434" s="15"/>
    </row>
    <row r="56435" spans="2:8" x14ac:dyDescent="0.2">
      <c r="B56435" s="12"/>
      <c r="H56435" s="15"/>
    </row>
    <row r="56436" spans="2:8" x14ac:dyDescent="0.2">
      <c r="B56436" s="12"/>
      <c r="H56436" s="15"/>
    </row>
    <row r="56437" spans="2:8" x14ac:dyDescent="0.2">
      <c r="B56437" s="12"/>
      <c r="H56437" s="15"/>
    </row>
    <row r="56438" spans="2:8" x14ac:dyDescent="0.2">
      <c r="B56438" s="12"/>
      <c r="H56438" s="15"/>
    </row>
    <row r="56439" spans="2:8" x14ac:dyDescent="0.2">
      <c r="B56439" s="12"/>
      <c r="H56439" s="15"/>
    </row>
    <row r="56440" spans="2:8" x14ac:dyDescent="0.2">
      <c r="B56440" s="12"/>
      <c r="H56440" s="15"/>
    </row>
    <row r="56441" spans="2:8" x14ac:dyDescent="0.2">
      <c r="B56441" s="12"/>
      <c r="H56441" s="15"/>
    </row>
    <row r="56442" spans="2:8" x14ac:dyDescent="0.2">
      <c r="B56442" s="12"/>
      <c r="H56442" s="15"/>
    </row>
    <row r="56443" spans="2:8" x14ac:dyDescent="0.2">
      <c r="B56443" s="12"/>
      <c r="H56443" s="15"/>
    </row>
    <row r="56444" spans="2:8" x14ac:dyDescent="0.2">
      <c r="B56444" s="12"/>
      <c r="H56444" s="15"/>
    </row>
    <row r="56445" spans="2:8" x14ac:dyDescent="0.2">
      <c r="B56445" s="12"/>
      <c r="H56445" s="15"/>
    </row>
    <row r="56446" spans="2:8" x14ac:dyDescent="0.2">
      <c r="B56446" s="12"/>
      <c r="H56446" s="15"/>
    </row>
    <row r="56447" spans="2:8" x14ac:dyDescent="0.2">
      <c r="B56447" s="12"/>
      <c r="H56447" s="15"/>
    </row>
    <row r="56448" spans="2:8" x14ac:dyDescent="0.2">
      <c r="B56448" s="12"/>
      <c r="H56448" s="15"/>
    </row>
    <row r="56449" spans="2:8" x14ac:dyDescent="0.2">
      <c r="B56449" s="12"/>
      <c r="H56449" s="15"/>
    </row>
    <row r="56450" spans="2:8" x14ac:dyDescent="0.2">
      <c r="B56450" s="12"/>
      <c r="H56450" s="15"/>
    </row>
    <row r="56451" spans="2:8" x14ac:dyDescent="0.2">
      <c r="B56451" s="12"/>
      <c r="H56451" s="15"/>
    </row>
    <row r="56452" spans="2:8" x14ac:dyDescent="0.2">
      <c r="B56452" s="12"/>
      <c r="H56452" s="15"/>
    </row>
    <row r="56453" spans="2:8" x14ac:dyDescent="0.2">
      <c r="B56453" s="12"/>
      <c r="H56453" s="15"/>
    </row>
    <row r="56454" spans="2:8" x14ac:dyDescent="0.2">
      <c r="B56454" s="12"/>
      <c r="H56454" s="15"/>
    </row>
    <row r="56455" spans="2:8" x14ac:dyDescent="0.2">
      <c r="B56455" s="12"/>
      <c r="H56455" s="15"/>
    </row>
    <row r="56456" spans="2:8" x14ac:dyDescent="0.2">
      <c r="B56456" s="12"/>
      <c r="H56456" s="15"/>
    </row>
    <row r="56457" spans="2:8" x14ac:dyDescent="0.2">
      <c r="B56457" s="12"/>
      <c r="H56457" s="15"/>
    </row>
    <row r="56458" spans="2:8" x14ac:dyDescent="0.2">
      <c r="B56458" s="12"/>
      <c r="H56458" s="15"/>
    </row>
    <row r="56459" spans="2:8" x14ac:dyDescent="0.2">
      <c r="B56459" s="12"/>
      <c r="H56459" s="15"/>
    </row>
    <row r="56460" spans="2:8" x14ac:dyDescent="0.2">
      <c r="B56460" s="12"/>
      <c r="H56460" s="15"/>
    </row>
    <row r="56461" spans="2:8" x14ac:dyDescent="0.2">
      <c r="B56461" s="12"/>
      <c r="H56461" s="15"/>
    </row>
    <row r="56462" spans="2:8" x14ac:dyDescent="0.2">
      <c r="B56462" s="12"/>
      <c r="H56462" s="15"/>
    </row>
    <row r="56463" spans="2:8" x14ac:dyDescent="0.2">
      <c r="B56463" s="12"/>
      <c r="H56463" s="15"/>
    </row>
    <row r="56464" spans="2:8" x14ac:dyDescent="0.2">
      <c r="B56464" s="12"/>
      <c r="H56464" s="15"/>
    </row>
    <row r="56465" spans="2:8" x14ac:dyDescent="0.2">
      <c r="B56465" s="12"/>
      <c r="H56465" s="15"/>
    </row>
    <row r="56466" spans="2:8" x14ac:dyDescent="0.2">
      <c r="B56466" s="12"/>
      <c r="H56466" s="15"/>
    </row>
    <row r="56467" spans="2:8" x14ac:dyDescent="0.2">
      <c r="B56467" s="12"/>
      <c r="H56467" s="15"/>
    </row>
    <row r="56468" spans="2:8" x14ac:dyDescent="0.2">
      <c r="B56468" s="12"/>
      <c r="H56468" s="15"/>
    </row>
    <row r="56469" spans="2:8" x14ac:dyDescent="0.2">
      <c r="B56469" s="12"/>
      <c r="H56469" s="15"/>
    </row>
    <row r="56470" spans="2:8" x14ac:dyDescent="0.2">
      <c r="B56470" s="12"/>
      <c r="H56470" s="15"/>
    </row>
    <row r="56471" spans="2:8" x14ac:dyDescent="0.2">
      <c r="B56471" s="12"/>
      <c r="H56471" s="15"/>
    </row>
    <row r="56472" spans="2:8" x14ac:dyDescent="0.2">
      <c r="B56472" s="12"/>
      <c r="H56472" s="15"/>
    </row>
    <row r="56473" spans="2:8" x14ac:dyDescent="0.2">
      <c r="B56473" s="12"/>
      <c r="H56473" s="15"/>
    </row>
    <row r="56474" spans="2:8" x14ac:dyDescent="0.2">
      <c r="B56474" s="12"/>
      <c r="H56474" s="15"/>
    </row>
    <row r="56475" spans="2:8" x14ac:dyDescent="0.2">
      <c r="B56475" s="12"/>
      <c r="H56475" s="15"/>
    </row>
    <row r="56476" spans="2:8" x14ac:dyDescent="0.2">
      <c r="B56476" s="12"/>
      <c r="H56476" s="15"/>
    </row>
    <row r="56477" spans="2:8" x14ac:dyDescent="0.2">
      <c r="B56477" s="12"/>
      <c r="H56477" s="15"/>
    </row>
    <row r="56478" spans="2:8" x14ac:dyDescent="0.2">
      <c r="B56478" s="12"/>
      <c r="H56478" s="15"/>
    </row>
    <row r="56479" spans="2:8" x14ac:dyDescent="0.2">
      <c r="B56479" s="12"/>
      <c r="H56479" s="15"/>
    </row>
    <row r="56480" spans="2:8" x14ac:dyDescent="0.2">
      <c r="B56480" s="12"/>
      <c r="H56480" s="15"/>
    </row>
    <row r="56481" spans="2:8" x14ac:dyDescent="0.2">
      <c r="B56481" s="12"/>
      <c r="H56481" s="15"/>
    </row>
    <row r="56482" spans="2:8" x14ac:dyDescent="0.2">
      <c r="B56482" s="12"/>
      <c r="H56482" s="15"/>
    </row>
    <row r="56483" spans="2:8" x14ac:dyDescent="0.2">
      <c r="B56483" s="12"/>
      <c r="H56483" s="15"/>
    </row>
    <row r="56484" spans="2:8" x14ac:dyDescent="0.2">
      <c r="B56484" s="12"/>
      <c r="H56484" s="15"/>
    </row>
    <row r="56485" spans="2:8" x14ac:dyDescent="0.2">
      <c r="B56485" s="12"/>
      <c r="H56485" s="15"/>
    </row>
    <row r="56486" spans="2:8" x14ac:dyDescent="0.2">
      <c r="B56486" s="12"/>
      <c r="H56486" s="15"/>
    </row>
    <row r="56487" spans="2:8" x14ac:dyDescent="0.2">
      <c r="B56487" s="12"/>
      <c r="H56487" s="15"/>
    </row>
    <row r="56488" spans="2:8" x14ac:dyDescent="0.2">
      <c r="B56488" s="12"/>
      <c r="H56488" s="15"/>
    </row>
    <row r="56489" spans="2:8" x14ac:dyDescent="0.2">
      <c r="B56489" s="12"/>
      <c r="H56489" s="15"/>
    </row>
    <row r="56490" spans="2:8" x14ac:dyDescent="0.2">
      <c r="B56490" s="12"/>
      <c r="H56490" s="15"/>
    </row>
    <row r="56491" spans="2:8" x14ac:dyDescent="0.2">
      <c r="B56491" s="12"/>
      <c r="H56491" s="15"/>
    </row>
    <row r="56492" spans="2:8" x14ac:dyDescent="0.2">
      <c r="B56492" s="12"/>
      <c r="H56492" s="15"/>
    </row>
    <row r="56493" spans="2:8" x14ac:dyDescent="0.2">
      <c r="B56493" s="12"/>
      <c r="H56493" s="15"/>
    </row>
    <row r="56494" spans="2:8" x14ac:dyDescent="0.2">
      <c r="B56494" s="12"/>
      <c r="H56494" s="15"/>
    </row>
    <row r="56495" spans="2:8" x14ac:dyDescent="0.2">
      <c r="B56495" s="12"/>
      <c r="H56495" s="15"/>
    </row>
    <row r="56496" spans="2:8" x14ac:dyDescent="0.2">
      <c r="B56496" s="12"/>
      <c r="H56496" s="15"/>
    </row>
    <row r="56497" spans="2:8" x14ac:dyDescent="0.2">
      <c r="B56497" s="12"/>
      <c r="H56497" s="15"/>
    </row>
    <row r="56498" spans="2:8" x14ac:dyDescent="0.2">
      <c r="B56498" s="12"/>
      <c r="H56498" s="15"/>
    </row>
    <row r="56499" spans="2:8" x14ac:dyDescent="0.2">
      <c r="B56499" s="12"/>
      <c r="H56499" s="15"/>
    </row>
    <row r="56500" spans="2:8" x14ac:dyDescent="0.2">
      <c r="B56500" s="12"/>
      <c r="H56500" s="15"/>
    </row>
    <row r="56501" spans="2:8" x14ac:dyDescent="0.2">
      <c r="B56501" s="12"/>
      <c r="H56501" s="15"/>
    </row>
    <row r="56502" spans="2:8" x14ac:dyDescent="0.2">
      <c r="B56502" s="12"/>
      <c r="H56502" s="15"/>
    </row>
    <row r="56503" spans="2:8" x14ac:dyDescent="0.2">
      <c r="B56503" s="12"/>
      <c r="H56503" s="15"/>
    </row>
    <row r="56504" spans="2:8" x14ac:dyDescent="0.2">
      <c r="B56504" s="12"/>
      <c r="H56504" s="15"/>
    </row>
    <row r="56505" spans="2:8" x14ac:dyDescent="0.2">
      <c r="B56505" s="12"/>
      <c r="H56505" s="15"/>
    </row>
    <row r="56506" spans="2:8" x14ac:dyDescent="0.2">
      <c r="B56506" s="12"/>
      <c r="H56506" s="15"/>
    </row>
    <row r="56507" spans="2:8" x14ac:dyDescent="0.2">
      <c r="B56507" s="12"/>
      <c r="H56507" s="15"/>
    </row>
    <row r="56508" spans="2:8" x14ac:dyDescent="0.2">
      <c r="B56508" s="12"/>
      <c r="H56508" s="15"/>
    </row>
    <row r="56509" spans="2:8" x14ac:dyDescent="0.2">
      <c r="B56509" s="12"/>
      <c r="H56509" s="15"/>
    </row>
    <row r="56510" spans="2:8" x14ac:dyDescent="0.2">
      <c r="B56510" s="12"/>
      <c r="H56510" s="15"/>
    </row>
    <row r="56511" spans="2:8" x14ac:dyDescent="0.2">
      <c r="B56511" s="12"/>
      <c r="H56511" s="15"/>
    </row>
    <row r="56512" spans="2:8" x14ac:dyDescent="0.2">
      <c r="B56512" s="12"/>
      <c r="H56512" s="15"/>
    </row>
    <row r="56513" spans="2:8" x14ac:dyDescent="0.2">
      <c r="B56513" s="12"/>
      <c r="H56513" s="15"/>
    </row>
    <row r="56514" spans="2:8" x14ac:dyDescent="0.2">
      <c r="B56514" s="12"/>
      <c r="H56514" s="15"/>
    </row>
    <row r="56515" spans="2:8" x14ac:dyDescent="0.2">
      <c r="B56515" s="12"/>
      <c r="H56515" s="15"/>
    </row>
    <row r="56516" spans="2:8" x14ac:dyDescent="0.2">
      <c r="B56516" s="12"/>
      <c r="H56516" s="15"/>
    </row>
    <row r="56517" spans="2:8" x14ac:dyDescent="0.2">
      <c r="B56517" s="12"/>
      <c r="H56517" s="15"/>
    </row>
    <row r="56518" spans="2:8" x14ac:dyDescent="0.2">
      <c r="B56518" s="12"/>
      <c r="H56518" s="15"/>
    </row>
    <row r="56519" spans="2:8" x14ac:dyDescent="0.2">
      <c r="B56519" s="12"/>
      <c r="H56519" s="15"/>
    </row>
    <row r="56520" spans="2:8" x14ac:dyDescent="0.2">
      <c r="B56520" s="12"/>
      <c r="H56520" s="15"/>
    </row>
    <row r="56521" spans="2:8" x14ac:dyDescent="0.2">
      <c r="B56521" s="12"/>
      <c r="H56521" s="15"/>
    </row>
    <row r="56522" spans="2:8" x14ac:dyDescent="0.2">
      <c r="B56522" s="12"/>
      <c r="H56522" s="15"/>
    </row>
    <row r="56523" spans="2:8" x14ac:dyDescent="0.2">
      <c r="B56523" s="12"/>
      <c r="H56523" s="15"/>
    </row>
    <row r="56524" spans="2:8" x14ac:dyDescent="0.2">
      <c r="B56524" s="12"/>
      <c r="H56524" s="15"/>
    </row>
    <row r="56525" spans="2:8" x14ac:dyDescent="0.2">
      <c r="B56525" s="12"/>
      <c r="H56525" s="15"/>
    </row>
    <row r="56526" spans="2:8" x14ac:dyDescent="0.2">
      <c r="B56526" s="12"/>
      <c r="H56526" s="15"/>
    </row>
    <row r="56527" spans="2:8" x14ac:dyDescent="0.2">
      <c r="B56527" s="12"/>
      <c r="H56527" s="15"/>
    </row>
    <row r="56528" spans="2:8" x14ac:dyDescent="0.2">
      <c r="B56528" s="12"/>
      <c r="H56528" s="15"/>
    </row>
    <row r="56529" spans="2:8" x14ac:dyDescent="0.2">
      <c r="B56529" s="12"/>
      <c r="H56529" s="15"/>
    </row>
    <row r="56530" spans="2:8" x14ac:dyDescent="0.2">
      <c r="B56530" s="12"/>
      <c r="H56530" s="15"/>
    </row>
    <row r="56531" spans="2:8" x14ac:dyDescent="0.2">
      <c r="B56531" s="12"/>
      <c r="H56531" s="15"/>
    </row>
    <row r="56532" spans="2:8" x14ac:dyDescent="0.2">
      <c r="B56532" s="12"/>
      <c r="H56532" s="15"/>
    </row>
    <row r="56533" spans="2:8" x14ac:dyDescent="0.2">
      <c r="B56533" s="12"/>
      <c r="H56533" s="15"/>
    </row>
    <row r="56534" spans="2:8" x14ac:dyDescent="0.2">
      <c r="B56534" s="12"/>
      <c r="H56534" s="15"/>
    </row>
    <row r="56535" spans="2:8" x14ac:dyDescent="0.2">
      <c r="B56535" s="12"/>
      <c r="H56535" s="15"/>
    </row>
    <row r="56536" spans="2:8" x14ac:dyDescent="0.2">
      <c r="B56536" s="12"/>
      <c r="H56536" s="15"/>
    </row>
    <row r="56537" spans="2:8" x14ac:dyDescent="0.2">
      <c r="B56537" s="12"/>
      <c r="H56537" s="15"/>
    </row>
    <row r="56538" spans="2:8" x14ac:dyDescent="0.2">
      <c r="B56538" s="12"/>
      <c r="H56538" s="15"/>
    </row>
    <row r="56539" spans="2:8" x14ac:dyDescent="0.2">
      <c r="B56539" s="12"/>
      <c r="H56539" s="15"/>
    </row>
    <row r="56540" spans="2:8" x14ac:dyDescent="0.2">
      <c r="B56540" s="12"/>
      <c r="H56540" s="15"/>
    </row>
    <row r="56541" spans="2:8" x14ac:dyDescent="0.2">
      <c r="B56541" s="12"/>
      <c r="H56541" s="15"/>
    </row>
    <row r="56542" spans="2:8" x14ac:dyDescent="0.2">
      <c r="B56542" s="12"/>
      <c r="H56542" s="15"/>
    </row>
    <row r="56543" spans="2:8" x14ac:dyDescent="0.2">
      <c r="B56543" s="12"/>
      <c r="H56543" s="15"/>
    </row>
    <row r="56544" spans="2:8" x14ac:dyDescent="0.2">
      <c r="B56544" s="12"/>
      <c r="H56544" s="15"/>
    </row>
    <row r="56545" spans="2:8" x14ac:dyDescent="0.2">
      <c r="B56545" s="12"/>
      <c r="H56545" s="15"/>
    </row>
    <row r="56546" spans="2:8" x14ac:dyDescent="0.2">
      <c r="B56546" s="12"/>
      <c r="H56546" s="15"/>
    </row>
    <row r="56547" spans="2:8" x14ac:dyDescent="0.2">
      <c r="B56547" s="12"/>
      <c r="H56547" s="15"/>
    </row>
    <row r="56548" spans="2:8" x14ac:dyDescent="0.2">
      <c r="B56548" s="12"/>
      <c r="H56548" s="15"/>
    </row>
    <row r="56549" spans="2:8" x14ac:dyDescent="0.2">
      <c r="B56549" s="12"/>
      <c r="H56549" s="15"/>
    </row>
    <row r="56550" spans="2:8" x14ac:dyDescent="0.2">
      <c r="B56550" s="12"/>
      <c r="H56550" s="15"/>
    </row>
    <row r="56551" spans="2:8" x14ac:dyDescent="0.2">
      <c r="B56551" s="12"/>
      <c r="H56551" s="15"/>
    </row>
    <row r="56552" spans="2:8" x14ac:dyDescent="0.2">
      <c r="B56552" s="12"/>
      <c r="H56552" s="15"/>
    </row>
    <row r="56553" spans="2:8" x14ac:dyDescent="0.2">
      <c r="B56553" s="12"/>
      <c r="H56553" s="15"/>
    </row>
    <row r="56554" spans="2:8" x14ac:dyDescent="0.2">
      <c r="B56554" s="12"/>
      <c r="H56554" s="15"/>
    </row>
    <row r="56555" spans="2:8" x14ac:dyDescent="0.2">
      <c r="B56555" s="12"/>
      <c r="H56555" s="15"/>
    </row>
    <row r="56556" spans="2:8" x14ac:dyDescent="0.2">
      <c r="B56556" s="12"/>
      <c r="H56556" s="15"/>
    </row>
    <row r="56557" spans="2:8" x14ac:dyDescent="0.2">
      <c r="B56557" s="12"/>
      <c r="H56557" s="15"/>
    </row>
    <row r="56558" spans="2:8" x14ac:dyDescent="0.2">
      <c r="B56558" s="12"/>
      <c r="H56558" s="15"/>
    </row>
    <row r="56559" spans="2:8" x14ac:dyDescent="0.2">
      <c r="B56559" s="12"/>
      <c r="H56559" s="15"/>
    </row>
    <row r="56560" spans="2:8" x14ac:dyDescent="0.2">
      <c r="B56560" s="12"/>
      <c r="H56560" s="15"/>
    </row>
    <row r="56561" spans="2:8" x14ac:dyDescent="0.2">
      <c r="B56561" s="12"/>
      <c r="H56561" s="15"/>
    </row>
    <row r="56562" spans="2:8" x14ac:dyDescent="0.2">
      <c r="B56562" s="12"/>
      <c r="H56562" s="15"/>
    </row>
    <row r="56563" spans="2:8" x14ac:dyDescent="0.2">
      <c r="B56563" s="12"/>
      <c r="H56563" s="15"/>
    </row>
    <row r="56564" spans="2:8" x14ac:dyDescent="0.2">
      <c r="B56564" s="12"/>
      <c r="H56564" s="15"/>
    </row>
    <row r="56565" spans="2:8" x14ac:dyDescent="0.2">
      <c r="B56565" s="12"/>
      <c r="H56565" s="15"/>
    </row>
    <row r="56566" spans="2:8" x14ac:dyDescent="0.2">
      <c r="B56566" s="12"/>
      <c r="H56566" s="15"/>
    </row>
    <row r="56567" spans="2:8" x14ac:dyDescent="0.2">
      <c r="B56567" s="12"/>
      <c r="H56567" s="15"/>
    </row>
    <row r="56568" spans="2:8" x14ac:dyDescent="0.2">
      <c r="B56568" s="12"/>
      <c r="H56568" s="15"/>
    </row>
    <row r="56569" spans="2:8" x14ac:dyDescent="0.2">
      <c r="B56569" s="12"/>
      <c r="H56569" s="15"/>
    </row>
    <row r="56570" spans="2:8" x14ac:dyDescent="0.2">
      <c r="B56570" s="12"/>
      <c r="H56570" s="15"/>
    </row>
    <row r="56571" spans="2:8" x14ac:dyDescent="0.2">
      <c r="B56571" s="12"/>
      <c r="H56571" s="15"/>
    </row>
    <row r="56572" spans="2:8" x14ac:dyDescent="0.2">
      <c r="B56572" s="12"/>
      <c r="H56572" s="15"/>
    </row>
    <row r="56573" spans="2:8" x14ac:dyDescent="0.2">
      <c r="B56573" s="12"/>
      <c r="H56573" s="15"/>
    </row>
    <row r="56574" spans="2:8" x14ac:dyDescent="0.2">
      <c r="B56574" s="12"/>
      <c r="H56574" s="15"/>
    </row>
    <row r="56575" spans="2:8" x14ac:dyDescent="0.2">
      <c r="B56575" s="12"/>
      <c r="H56575" s="15"/>
    </row>
    <row r="56576" spans="2:8" x14ac:dyDescent="0.2">
      <c r="B56576" s="12"/>
      <c r="H56576" s="15"/>
    </row>
    <row r="56577" spans="2:8" x14ac:dyDescent="0.2">
      <c r="B56577" s="12"/>
      <c r="H56577" s="15"/>
    </row>
    <row r="56578" spans="2:8" x14ac:dyDescent="0.2">
      <c r="B56578" s="12"/>
      <c r="H56578" s="15"/>
    </row>
    <row r="56579" spans="2:8" x14ac:dyDescent="0.2">
      <c r="B56579" s="12"/>
      <c r="H56579" s="15"/>
    </row>
    <row r="56580" spans="2:8" x14ac:dyDescent="0.2">
      <c r="B56580" s="12"/>
      <c r="H56580" s="15"/>
    </row>
    <row r="56581" spans="2:8" x14ac:dyDescent="0.2">
      <c r="B56581" s="12"/>
      <c r="H56581" s="15"/>
    </row>
    <row r="56582" spans="2:8" x14ac:dyDescent="0.2">
      <c r="B56582" s="12"/>
      <c r="H56582" s="15"/>
    </row>
    <row r="56583" spans="2:8" x14ac:dyDescent="0.2">
      <c r="B56583" s="12"/>
      <c r="H56583" s="15"/>
    </row>
    <row r="56584" spans="2:8" x14ac:dyDescent="0.2">
      <c r="B56584" s="12"/>
      <c r="H56584" s="15"/>
    </row>
    <row r="56585" spans="2:8" x14ac:dyDescent="0.2">
      <c r="B56585" s="12"/>
      <c r="H56585" s="15"/>
    </row>
    <row r="56586" spans="2:8" x14ac:dyDescent="0.2">
      <c r="B56586" s="12"/>
      <c r="H56586" s="15"/>
    </row>
    <row r="56587" spans="2:8" x14ac:dyDescent="0.2">
      <c r="B56587" s="12"/>
      <c r="H56587" s="15"/>
    </row>
    <row r="56588" spans="2:8" x14ac:dyDescent="0.2">
      <c r="B56588" s="12"/>
      <c r="H56588" s="15"/>
    </row>
    <row r="56589" spans="2:8" x14ac:dyDescent="0.2">
      <c r="B56589" s="12"/>
      <c r="H56589" s="15"/>
    </row>
    <row r="56590" spans="2:8" x14ac:dyDescent="0.2">
      <c r="B56590" s="12"/>
      <c r="H56590" s="15"/>
    </row>
    <row r="56591" spans="2:8" x14ac:dyDescent="0.2">
      <c r="B56591" s="12"/>
      <c r="H56591" s="15"/>
    </row>
    <row r="56592" spans="2:8" x14ac:dyDescent="0.2">
      <c r="B56592" s="12"/>
      <c r="H56592" s="15"/>
    </row>
    <row r="56593" spans="2:8" x14ac:dyDescent="0.2">
      <c r="B56593" s="12"/>
      <c r="H56593" s="15"/>
    </row>
    <row r="56594" spans="2:8" x14ac:dyDescent="0.2">
      <c r="B56594" s="12"/>
      <c r="H56594" s="15"/>
    </row>
    <row r="56595" spans="2:8" x14ac:dyDescent="0.2">
      <c r="B56595" s="12"/>
      <c r="H56595" s="15"/>
    </row>
    <row r="56596" spans="2:8" x14ac:dyDescent="0.2">
      <c r="B56596" s="12"/>
      <c r="H56596" s="15"/>
    </row>
    <row r="56597" spans="2:8" x14ac:dyDescent="0.2">
      <c r="B56597" s="12"/>
      <c r="H56597" s="15"/>
    </row>
    <row r="56598" spans="2:8" x14ac:dyDescent="0.2">
      <c r="B56598" s="12"/>
      <c r="H56598" s="15"/>
    </row>
    <row r="56599" spans="2:8" x14ac:dyDescent="0.2">
      <c r="B56599" s="12"/>
      <c r="H56599" s="15"/>
    </row>
    <row r="56600" spans="2:8" x14ac:dyDescent="0.2">
      <c r="B56600" s="12"/>
      <c r="H56600" s="15"/>
    </row>
    <row r="56601" spans="2:8" x14ac:dyDescent="0.2">
      <c r="B56601" s="12"/>
      <c r="H56601" s="15"/>
    </row>
    <row r="56602" spans="2:8" x14ac:dyDescent="0.2">
      <c r="B56602" s="12"/>
      <c r="H56602" s="15"/>
    </row>
    <row r="56603" spans="2:8" x14ac:dyDescent="0.2">
      <c r="B56603" s="12"/>
      <c r="H56603" s="15"/>
    </row>
    <row r="56604" spans="2:8" x14ac:dyDescent="0.2">
      <c r="B56604" s="12"/>
      <c r="H56604" s="15"/>
    </row>
    <row r="56605" spans="2:8" x14ac:dyDescent="0.2">
      <c r="B56605" s="12"/>
      <c r="H56605" s="15"/>
    </row>
    <row r="56606" spans="2:8" x14ac:dyDescent="0.2">
      <c r="B56606" s="12"/>
      <c r="H56606" s="15"/>
    </row>
    <row r="56607" spans="2:8" x14ac:dyDescent="0.2">
      <c r="B56607" s="12"/>
      <c r="H56607" s="15"/>
    </row>
    <row r="56608" spans="2:8" x14ac:dyDescent="0.2">
      <c r="B56608" s="12"/>
      <c r="H56608" s="15"/>
    </row>
    <row r="56609" spans="2:8" x14ac:dyDescent="0.2">
      <c r="B56609" s="12"/>
      <c r="H56609" s="15"/>
    </row>
    <row r="56610" spans="2:8" x14ac:dyDescent="0.2">
      <c r="B56610" s="12"/>
      <c r="H56610" s="15"/>
    </row>
    <row r="56611" spans="2:8" x14ac:dyDescent="0.2">
      <c r="B56611" s="12"/>
      <c r="H56611" s="15"/>
    </row>
    <row r="56612" spans="2:8" x14ac:dyDescent="0.2">
      <c r="B56612" s="12"/>
      <c r="H56612" s="15"/>
    </row>
    <row r="56613" spans="2:8" x14ac:dyDescent="0.2">
      <c r="B56613" s="12"/>
      <c r="H56613" s="15"/>
    </row>
    <row r="56614" spans="2:8" x14ac:dyDescent="0.2">
      <c r="B56614" s="12"/>
      <c r="H56614" s="15"/>
    </row>
    <row r="56615" spans="2:8" x14ac:dyDescent="0.2">
      <c r="B56615" s="12"/>
      <c r="H56615" s="15"/>
    </row>
    <row r="56616" spans="2:8" x14ac:dyDescent="0.2">
      <c r="B56616" s="12"/>
      <c r="H56616" s="15"/>
    </row>
    <row r="56617" spans="2:8" x14ac:dyDescent="0.2">
      <c r="B56617" s="12"/>
      <c r="H56617" s="15"/>
    </row>
    <row r="56618" spans="2:8" x14ac:dyDescent="0.2">
      <c r="B56618" s="12"/>
      <c r="H56618" s="15"/>
    </row>
    <row r="56619" spans="2:8" x14ac:dyDescent="0.2">
      <c r="B56619" s="12"/>
      <c r="H56619" s="15"/>
    </row>
    <row r="56620" spans="2:8" x14ac:dyDescent="0.2">
      <c r="B56620" s="12"/>
      <c r="H56620" s="15"/>
    </row>
    <row r="56621" spans="2:8" x14ac:dyDescent="0.2">
      <c r="B56621" s="12"/>
      <c r="H56621" s="15"/>
    </row>
    <row r="56622" spans="2:8" x14ac:dyDescent="0.2">
      <c r="B56622" s="12"/>
      <c r="H56622" s="15"/>
    </row>
    <row r="56623" spans="2:8" x14ac:dyDescent="0.2">
      <c r="B56623" s="12"/>
      <c r="H56623" s="15"/>
    </row>
    <row r="56624" spans="2:8" x14ac:dyDescent="0.2">
      <c r="B56624" s="12"/>
      <c r="H56624" s="15"/>
    </row>
    <row r="56625" spans="2:8" x14ac:dyDescent="0.2">
      <c r="B56625" s="12"/>
      <c r="H56625" s="15"/>
    </row>
    <row r="56626" spans="2:8" x14ac:dyDescent="0.2">
      <c r="B56626" s="12"/>
      <c r="H56626" s="15"/>
    </row>
    <row r="56627" spans="2:8" x14ac:dyDescent="0.2">
      <c r="B56627" s="12"/>
      <c r="H56627" s="15"/>
    </row>
    <row r="56628" spans="2:8" x14ac:dyDescent="0.2">
      <c r="B56628" s="12"/>
      <c r="H56628" s="15"/>
    </row>
    <row r="56629" spans="2:8" x14ac:dyDescent="0.2">
      <c r="B56629" s="12"/>
      <c r="H56629" s="15"/>
    </row>
    <row r="56630" spans="2:8" x14ac:dyDescent="0.2">
      <c r="B56630" s="12"/>
      <c r="H56630" s="15"/>
    </row>
    <row r="56631" spans="2:8" x14ac:dyDescent="0.2">
      <c r="B56631" s="12"/>
      <c r="H56631" s="15"/>
    </row>
    <row r="56632" spans="2:8" x14ac:dyDescent="0.2">
      <c r="B56632" s="12"/>
      <c r="H56632" s="15"/>
    </row>
    <row r="56633" spans="2:8" x14ac:dyDescent="0.2">
      <c r="B56633" s="12"/>
      <c r="H56633" s="15"/>
    </row>
    <row r="56634" spans="2:8" x14ac:dyDescent="0.2">
      <c r="B56634" s="12"/>
      <c r="H56634" s="15"/>
    </row>
    <row r="56635" spans="2:8" x14ac:dyDescent="0.2">
      <c r="B56635" s="12"/>
      <c r="H56635" s="15"/>
    </row>
    <row r="56636" spans="2:8" x14ac:dyDescent="0.2">
      <c r="B56636" s="12"/>
      <c r="H56636" s="15"/>
    </row>
    <row r="56637" spans="2:8" x14ac:dyDescent="0.2">
      <c r="B56637" s="12"/>
      <c r="H56637" s="15"/>
    </row>
    <row r="56638" spans="2:8" x14ac:dyDescent="0.2">
      <c r="B56638" s="12"/>
      <c r="H56638" s="15"/>
    </row>
    <row r="56639" spans="2:8" x14ac:dyDescent="0.2">
      <c r="B56639" s="12"/>
      <c r="H56639" s="15"/>
    </row>
    <row r="56640" spans="2:8" x14ac:dyDescent="0.2">
      <c r="B56640" s="12"/>
      <c r="H56640" s="15"/>
    </row>
    <row r="56641" spans="2:8" x14ac:dyDescent="0.2">
      <c r="B56641" s="12"/>
      <c r="H56641" s="15"/>
    </row>
    <row r="56642" spans="2:8" x14ac:dyDescent="0.2">
      <c r="B56642" s="12"/>
      <c r="H56642" s="15"/>
    </row>
    <row r="56643" spans="2:8" x14ac:dyDescent="0.2">
      <c r="B56643" s="12"/>
      <c r="H56643" s="15"/>
    </row>
    <row r="56644" spans="2:8" x14ac:dyDescent="0.2">
      <c r="B56644" s="12"/>
      <c r="H56644" s="15"/>
    </row>
    <row r="56645" spans="2:8" x14ac:dyDescent="0.2">
      <c r="B56645" s="12"/>
      <c r="H56645" s="15"/>
    </row>
    <row r="56646" spans="2:8" x14ac:dyDescent="0.2">
      <c r="B56646" s="12"/>
      <c r="H56646" s="15"/>
    </row>
    <row r="56647" spans="2:8" x14ac:dyDescent="0.2">
      <c r="B56647" s="12"/>
      <c r="H56647" s="15"/>
    </row>
    <row r="56648" spans="2:8" x14ac:dyDescent="0.2">
      <c r="B56648" s="12"/>
      <c r="H56648" s="15"/>
    </row>
    <row r="56649" spans="2:8" x14ac:dyDescent="0.2">
      <c r="B56649" s="12"/>
      <c r="H56649" s="15"/>
    </row>
    <row r="56650" spans="2:8" x14ac:dyDescent="0.2">
      <c r="B56650" s="12"/>
      <c r="H56650" s="15"/>
    </row>
    <row r="56651" spans="2:8" x14ac:dyDescent="0.2">
      <c r="B56651" s="12"/>
      <c r="H56651" s="15"/>
    </row>
    <row r="56652" spans="2:8" x14ac:dyDescent="0.2">
      <c r="B56652" s="12"/>
      <c r="H56652" s="15"/>
    </row>
    <row r="56653" spans="2:8" x14ac:dyDescent="0.2">
      <c r="B56653" s="12"/>
      <c r="H56653" s="15"/>
    </row>
    <row r="56654" spans="2:8" x14ac:dyDescent="0.2">
      <c r="B56654" s="12"/>
      <c r="H56654" s="15"/>
    </row>
    <row r="56655" spans="2:8" x14ac:dyDescent="0.2">
      <c r="B56655" s="12"/>
      <c r="H56655" s="15"/>
    </row>
    <row r="56656" spans="2:8" x14ac:dyDescent="0.2">
      <c r="B56656" s="12"/>
      <c r="H56656" s="15"/>
    </row>
    <row r="56657" spans="2:8" x14ac:dyDescent="0.2">
      <c r="B56657" s="12"/>
      <c r="H56657" s="15"/>
    </row>
    <row r="56658" spans="2:8" x14ac:dyDescent="0.2">
      <c r="B56658" s="12"/>
      <c r="H56658" s="15"/>
    </row>
    <row r="56659" spans="2:8" x14ac:dyDescent="0.2">
      <c r="B56659" s="12"/>
      <c r="H56659" s="15"/>
    </row>
    <row r="56660" spans="2:8" x14ac:dyDescent="0.2">
      <c r="B56660" s="12"/>
      <c r="H56660" s="15"/>
    </row>
    <row r="56661" spans="2:8" x14ac:dyDescent="0.2">
      <c r="B56661" s="12"/>
      <c r="H56661" s="15"/>
    </row>
    <row r="56662" spans="2:8" x14ac:dyDescent="0.2">
      <c r="B56662" s="12"/>
      <c r="H56662" s="15"/>
    </row>
    <row r="56663" spans="2:8" x14ac:dyDescent="0.2">
      <c r="B56663" s="12"/>
      <c r="H56663" s="15"/>
    </row>
    <row r="56664" spans="2:8" x14ac:dyDescent="0.2">
      <c r="B56664" s="12"/>
      <c r="H56664" s="15"/>
    </row>
    <row r="56665" spans="2:8" x14ac:dyDescent="0.2">
      <c r="B56665" s="12"/>
      <c r="H56665" s="15"/>
    </row>
    <row r="56666" spans="2:8" x14ac:dyDescent="0.2">
      <c r="B56666" s="12"/>
      <c r="H56666" s="15"/>
    </row>
    <row r="56667" spans="2:8" x14ac:dyDescent="0.2">
      <c r="B56667" s="12"/>
      <c r="H56667" s="15"/>
    </row>
    <row r="56668" spans="2:8" x14ac:dyDescent="0.2">
      <c r="B56668" s="12"/>
      <c r="H56668" s="15"/>
    </row>
    <row r="56669" spans="2:8" x14ac:dyDescent="0.2">
      <c r="B56669" s="12"/>
      <c r="H56669" s="15"/>
    </row>
    <row r="56670" spans="2:8" x14ac:dyDescent="0.2">
      <c r="B56670" s="12"/>
      <c r="H56670" s="15"/>
    </row>
    <row r="56671" spans="2:8" x14ac:dyDescent="0.2">
      <c r="B56671" s="12"/>
      <c r="H56671" s="15"/>
    </row>
    <row r="56672" spans="2:8" x14ac:dyDescent="0.2">
      <c r="B56672" s="12"/>
      <c r="H56672" s="15"/>
    </row>
    <row r="56673" spans="2:8" x14ac:dyDescent="0.2">
      <c r="B56673" s="12"/>
      <c r="H56673" s="15"/>
    </row>
    <row r="56674" spans="2:8" x14ac:dyDescent="0.2">
      <c r="B56674" s="12"/>
      <c r="H56674" s="15"/>
    </row>
    <row r="56675" spans="2:8" x14ac:dyDescent="0.2">
      <c r="B56675" s="12"/>
      <c r="H56675" s="15"/>
    </row>
    <row r="56676" spans="2:8" x14ac:dyDescent="0.2">
      <c r="B56676" s="12"/>
      <c r="H56676" s="15"/>
    </row>
    <row r="56677" spans="2:8" x14ac:dyDescent="0.2">
      <c r="B56677" s="12"/>
      <c r="H56677" s="15"/>
    </row>
    <row r="56678" spans="2:8" x14ac:dyDescent="0.2">
      <c r="B56678" s="12"/>
      <c r="H56678" s="15"/>
    </row>
    <row r="56679" spans="2:8" x14ac:dyDescent="0.2">
      <c r="B56679" s="12"/>
      <c r="H56679" s="15"/>
    </row>
    <row r="56680" spans="2:8" x14ac:dyDescent="0.2">
      <c r="B56680" s="12"/>
      <c r="H56680" s="15"/>
    </row>
    <row r="56681" spans="2:8" x14ac:dyDescent="0.2">
      <c r="B56681" s="12"/>
      <c r="H56681" s="15"/>
    </row>
    <row r="56682" spans="2:8" x14ac:dyDescent="0.2">
      <c r="B56682" s="12"/>
      <c r="H56682" s="15"/>
    </row>
    <row r="56683" spans="2:8" x14ac:dyDescent="0.2">
      <c r="B56683" s="12"/>
      <c r="H56683" s="15"/>
    </row>
    <row r="56684" spans="2:8" x14ac:dyDescent="0.2">
      <c r="B56684" s="12"/>
      <c r="H56684" s="15"/>
    </row>
    <row r="56685" spans="2:8" x14ac:dyDescent="0.2">
      <c r="B56685" s="12"/>
      <c r="H56685" s="15"/>
    </row>
    <row r="56686" spans="2:8" x14ac:dyDescent="0.2">
      <c r="B56686" s="12"/>
      <c r="H56686" s="15"/>
    </row>
    <row r="56687" spans="2:8" x14ac:dyDescent="0.2">
      <c r="B56687" s="12"/>
      <c r="H56687" s="15"/>
    </row>
    <row r="56688" spans="2:8" x14ac:dyDescent="0.2">
      <c r="B56688" s="12"/>
      <c r="H56688" s="15"/>
    </row>
    <row r="56689" spans="2:8" x14ac:dyDescent="0.2">
      <c r="B56689" s="12"/>
      <c r="H56689" s="15"/>
    </row>
    <row r="56690" spans="2:8" x14ac:dyDescent="0.2">
      <c r="B56690" s="12"/>
      <c r="H56690" s="15"/>
    </row>
    <row r="56691" spans="2:8" x14ac:dyDescent="0.2">
      <c r="B56691" s="12"/>
      <c r="H56691" s="15"/>
    </row>
    <row r="56692" spans="2:8" x14ac:dyDescent="0.2">
      <c r="B56692" s="12"/>
      <c r="H56692" s="15"/>
    </row>
    <row r="56693" spans="2:8" x14ac:dyDescent="0.2">
      <c r="B56693" s="12"/>
      <c r="H56693" s="15"/>
    </row>
    <row r="56694" spans="2:8" x14ac:dyDescent="0.2">
      <c r="B56694" s="12"/>
      <c r="H56694" s="15"/>
    </row>
    <row r="56695" spans="2:8" x14ac:dyDescent="0.2">
      <c r="B56695" s="12"/>
      <c r="H56695" s="15"/>
    </row>
    <row r="56696" spans="2:8" x14ac:dyDescent="0.2">
      <c r="B56696" s="12"/>
      <c r="H56696" s="15"/>
    </row>
    <row r="56697" spans="2:8" x14ac:dyDescent="0.2">
      <c r="B56697" s="12"/>
      <c r="H56697" s="15"/>
    </row>
    <row r="56698" spans="2:8" x14ac:dyDescent="0.2">
      <c r="B56698" s="12"/>
      <c r="H56698" s="15"/>
    </row>
    <row r="56699" spans="2:8" x14ac:dyDescent="0.2">
      <c r="B56699" s="12"/>
      <c r="H56699" s="15"/>
    </row>
    <row r="56700" spans="2:8" x14ac:dyDescent="0.2">
      <c r="B56700" s="12"/>
      <c r="H56700" s="15"/>
    </row>
    <row r="56701" spans="2:8" x14ac:dyDescent="0.2">
      <c r="B56701" s="12"/>
      <c r="H56701" s="15"/>
    </row>
    <row r="56702" spans="2:8" x14ac:dyDescent="0.2">
      <c r="B56702" s="12"/>
      <c r="H56702" s="15"/>
    </row>
    <row r="56703" spans="2:8" x14ac:dyDescent="0.2">
      <c r="B56703" s="12"/>
      <c r="H56703" s="15"/>
    </row>
    <row r="56704" spans="2:8" x14ac:dyDescent="0.2">
      <c r="B56704" s="12"/>
      <c r="H56704" s="15"/>
    </row>
    <row r="56705" spans="2:8" x14ac:dyDescent="0.2">
      <c r="B56705" s="12"/>
      <c r="H56705" s="15"/>
    </row>
    <row r="56706" spans="2:8" x14ac:dyDescent="0.2">
      <c r="B56706" s="12"/>
      <c r="H56706" s="15"/>
    </row>
    <row r="56707" spans="2:8" x14ac:dyDescent="0.2">
      <c r="B56707" s="12"/>
      <c r="H56707" s="15"/>
    </row>
    <row r="56708" spans="2:8" x14ac:dyDescent="0.2">
      <c r="B56708" s="12"/>
      <c r="H56708" s="15"/>
    </row>
    <row r="56709" spans="2:8" x14ac:dyDescent="0.2">
      <c r="B56709" s="12"/>
      <c r="H56709" s="15"/>
    </row>
    <row r="56710" spans="2:8" x14ac:dyDescent="0.2">
      <c r="B56710" s="12"/>
      <c r="H56710" s="15"/>
    </row>
    <row r="56711" spans="2:8" x14ac:dyDescent="0.2">
      <c r="B56711" s="12"/>
      <c r="H56711" s="15"/>
    </row>
    <row r="56712" spans="2:8" x14ac:dyDescent="0.2">
      <c r="B56712" s="12"/>
      <c r="H56712" s="15"/>
    </row>
    <row r="56713" spans="2:8" x14ac:dyDescent="0.2">
      <c r="B56713" s="12"/>
      <c r="H56713" s="15"/>
    </row>
    <row r="56714" spans="2:8" x14ac:dyDescent="0.2">
      <c r="B56714" s="12"/>
      <c r="H56714" s="15"/>
    </row>
    <row r="56715" spans="2:8" x14ac:dyDescent="0.2">
      <c r="B56715" s="12"/>
      <c r="H56715" s="15"/>
    </row>
    <row r="56716" spans="2:8" x14ac:dyDescent="0.2">
      <c r="B56716" s="12"/>
      <c r="H56716" s="15"/>
    </row>
    <row r="56717" spans="2:8" x14ac:dyDescent="0.2">
      <c r="B56717" s="12"/>
      <c r="H56717" s="15"/>
    </row>
    <row r="56718" spans="2:8" x14ac:dyDescent="0.2">
      <c r="B56718" s="12"/>
      <c r="H56718" s="15"/>
    </row>
    <row r="56719" spans="2:8" x14ac:dyDescent="0.2">
      <c r="B56719" s="12"/>
      <c r="H56719" s="15"/>
    </row>
    <row r="56720" spans="2:8" x14ac:dyDescent="0.2">
      <c r="B56720" s="12"/>
      <c r="H56720" s="15"/>
    </row>
    <row r="56721" spans="2:8" x14ac:dyDescent="0.2">
      <c r="B56721" s="12"/>
      <c r="H56721" s="15"/>
    </row>
    <row r="56722" spans="2:8" x14ac:dyDescent="0.2">
      <c r="B56722" s="12"/>
      <c r="H56722" s="15"/>
    </row>
    <row r="56723" spans="2:8" x14ac:dyDescent="0.2">
      <c r="B56723" s="12"/>
      <c r="H56723" s="15"/>
    </row>
    <row r="56724" spans="2:8" x14ac:dyDescent="0.2">
      <c r="B56724" s="12"/>
      <c r="H56724" s="15"/>
    </row>
    <row r="56725" spans="2:8" x14ac:dyDescent="0.2">
      <c r="B56725" s="12"/>
      <c r="H56725" s="15"/>
    </row>
    <row r="56726" spans="2:8" x14ac:dyDescent="0.2">
      <c r="B56726" s="12"/>
      <c r="H56726" s="15"/>
    </row>
    <row r="56727" spans="2:8" x14ac:dyDescent="0.2">
      <c r="B56727" s="12"/>
      <c r="H56727" s="15"/>
    </row>
    <row r="56728" spans="2:8" x14ac:dyDescent="0.2">
      <c r="B56728" s="12"/>
      <c r="H56728" s="15"/>
    </row>
    <row r="56729" spans="2:8" x14ac:dyDescent="0.2">
      <c r="B56729" s="12"/>
      <c r="H56729" s="15"/>
    </row>
    <row r="56730" spans="2:8" x14ac:dyDescent="0.2">
      <c r="B56730" s="12"/>
      <c r="H56730" s="15"/>
    </row>
    <row r="56731" spans="2:8" x14ac:dyDescent="0.2">
      <c r="B56731" s="12"/>
      <c r="H56731" s="15"/>
    </row>
    <row r="56732" spans="2:8" x14ac:dyDescent="0.2">
      <c r="B56732" s="12"/>
      <c r="H56732" s="15"/>
    </row>
    <row r="56733" spans="2:8" x14ac:dyDescent="0.2">
      <c r="B56733" s="12"/>
      <c r="H56733" s="15"/>
    </row>
    <row r="56734" spans="2:8" x14ac:dyDescent="0.2">
      <c r="B56734" s="12"/>
      <c r="H56734" s="15"/>
    </row>
    <row r="56735" spans="2:8" x14ac:dyDescent="0.2">
      <c r="B56735" s="12"/>
      <c r="H56735" s="15"/>
    </row>
    <row r="56736" spans="2:8" x14ac:dyDescent="0.2">
      <c r="B56736" s="12"/>
      <c r="H56736" s="15"/>
    </row>
    <row r="56737" spans="2:8" x14ac:dyDescent="0.2">
      <c r="B56737" s="12"/>
      <c r="H56737" s="15"/>
    </row>
    <row r="56738" spans="2:8" x14ac:dyDescent="0.2">
      <c r="B56738" s="12"/>
      <c r="H56738" s="15"/>
    </row>
    <row r="56739" spans="2:8" x14ac:dyDescent="0.2">
      <c r="B56739" s="12"/>
      <c r="H56739" s="15"/>
    </row>
    <row r="56740" spans="2:8" x14ac:dyDescent="0.2">
      <c r="B56740" s="12"/>
      <c r="H56740" s="15"/>
    </row>
    <row r="56741" spans="2:8" x14ac:dyDescent="0.2">
      <c r="B56741" s="12"/>
      <c r="H56741" s="15"/>
    </row>
    <row r="56742" spans="2:8" x14ac:dyDescent="0.2">
      <c r="B56742" s="12"/>
      <c r="H56742" s="15"/>
    </row>
    <row r="56743" spans="2:8" x14ac:dyDescent="0.2">
      <c r="B56743" s="12"/>
      <c r="H56743" s="15"/>
    </row>
    <row r="56744" spans="2:8" x14ac:dyDescent="0.2">
      <c r="B56744" s="12"/>
      <c r="H56744" s="15"/>
    </row>
    <row r="56745" spans="2:8" x14ac:dyDescent="0.2">
      <c r="B56745" s="12"/>
      <c r="H56745" s="15"/>
    </row>
    <row r="56746" spans="2:8" x14ac:dyDescent="0.2">
      <c r="B56746" s="12"/>
      <c r="H56746" s="15"/>
    </row>
    <row r="56747" spans="2:8" x14ac:dyDescent="0.2">
      <c r="B56747" s="12"/>
      <c r="H56747" s="15"/>
    </row>
    <row r="56748" spans="2:8" x14ac:dyDescent="0.2">
      <c r="B56748" s="12"/>
      <c r="H56748" s="15"/>
    </row>
    <row r="56749" spans="2:8" x14ac:dyDescent="0.2">
      <c r="B56749" s="12"/>
      <c r="H56749" s="15"/>
    </row>
    <row r="56750" spans="2:8" x14ac:dyDescent="0.2">
      <c r="B56750" s="12"/>
      <c r="H56750" s="15"/>
    </row>
    <row r="56751" spans="2:8" x14ac:dyDescent="0.2">
      <c r="B56751" s="12"/>
      <c r="H56751" s="15"/>
    </row>
    <row r="56752" spans="2:8" x14ac:dyDescent="0.2">
      <c r="B56752" s="12"/>
      <c r="H56752" s="15"/>
    </row>
    <row r="56753" spans="2:8" x14ac:dyDescent="0.2">
      <c r="B56753" s="12"/>
      <c r="H56753" s="15"/>
    </row>
    <row r="56754" spans="2:8" x14ac:dyDescent="0.2">
      <c r="B56754" s="12"/>
      <c r="H56754" s="15"/>
    </row>
    <row r="56755" spans="2:8" x14ac:dyDescent="0.2">
      <c r="B56755" s="12"/>
      <c r="H56755" s="15"/>
    </row>
    <row r="56756" spans="2:8" x14ac:dyDescent="0.2">
      <c r="B56756" s="12"/>
      <c r="H56756" s="15"/>
    </row>
    <row r="56757" spans="2:8" x14ac:dyDescent="0.2">
      <c r="B56757" s="12"/>
      <c r="H56757" s="15"/>
    </row>
    <row r="56758" spans="2:8" x14ac:dyDescent="0.2">
      <c r="B56758" s="12"/>
      <c r="H56758" s="15"/>
    </row>
    <row r="56759" spans="2:8" x14ac:dyDescent="0.2">
      <c r="B56759" s="12"/>
      <c r="H56759" s="15"/>
    </row>
    <row r="56760" spans="2:8" x14ac:dyDescent="0.2">
      <c r="B56760" s="12"/>
      <c r="H56760" s="15"/>
    </row>
    <row r="56761" spans="2:8" x14ac:dyDescent="0.2">
      <c r="B56761" s="12"/>
      <c r="H56761" s="15"/>
    </row>
    <row r="56762" spans="2:8" x14ac:dyDescent="0.2">
      <c r="B56762" s="12"/>
      <c r="H56762" s="15"/>
    </row>
    <row r="56763" spans="2:8" x14ac:dyDescent="0.2">
      <c r="B56763" s="12"/>
      <c r="H56763" s="15"/>
    </row>
    <row r="56764" spans="2:8" x14ac:dyDescent="0.2">
      <c r="B56764" s="12"/>
      <c r="H56764" s="15"/>
    </row>
    <row r="56765" spans="2:8" x14ac:dyDescent="0.2">
      <c r="B56765" s="12"/>
      <c r="H56765" s="15"/>
    </row>
    <row r="56766" spans="2:8" x14ac:dyDescent="0.2">
      <c r="B56766" s="12"/>
      <c r="H56766" s="15"/>
    </row>
    <row r="56767" spans="2:8" x14ac:dyDescent="0.2">
      <c r="B56767" s="12"/>
      <c r="H56767" s="15"/>
    </row>
    <row r="56768" spans="2:8" x14ac:dyDescent="0.2">
      <c r="B56768" s="12"/>
      <c r="H56768" s="15"/>
    </row>
    <row r="56769" spans="2:8" x14ac:dyDescent="0.2">
      <c r="B56769" s="12"/>
      <c r="H56769" s="15"/>
    </row>
    <row r="56770" spans="2:8" x14ac:dyDescent="0.2">
      <c r="B56770" s="12"/>
      <c r="H56770" s="15"/>
    </row>
    <row r="56771" spans="2:8" x14ac:dyDescent="0.2">
      <c r="B56771" s="12"/>
      <c r="H56771" s="15"/>
    </row>
    <row r="56772" spans="2:8" x14ac:dyDescent="0.2">
      <c r="B56772" s="12"/>
      <c r="H56772" s="15"/>
    </row>
    <row r="56773" spans="2:8" x14ac:dyDescent="0.2">
      <c r="B56773" s="12"/>
      <c r="H56773" s="15"/>
    </row>
    <row r="56774" spans="2:8" x14ac:dyDescent="0.2">
      <c r="B56774" s="12"/>
      <c r="H56774" s="15"/>
    </row>
    <row r="56775" spans="2:8" x14ac:dyDescent="0.2">
      <c r="B56775" s="12"/>
      <c r="H56775" s="15"/>
    </row>
    <row r="56776" spans="2:8" x14ac:dyDescent="0.2">
      <c r="B56776" s="12"/>
      <c r="H56776" s="15"/>
    </row>
    <row r="56777" spans="2:8" x14ac:dyDescent="0.2">
      <c r="B56777" s="12"/>
      <c r="H56777" s="15"/>
    </row>
    <row r="56778" spans="2:8" x14ac:dyDescent="0.2">
      <c r="B56778" s="12"/>
      <c r="H56778" s="15"/>
    </row>
    <row r="56779" spans="2:8" x14ac:dyDescent="0.2">
      <c r="B56779" s="12"/>
      <c r="H56779" s="15"/>
    </row>
    <row r="56780" spans="2:8" x14ac:dyDescent="0.2">
      <c r="B56780" s="12"/>
      <c r="H56780" s="15"/>
    </row>
    <row r="56781" spans="2:8" x14ac:dyDescent="0.2">
      <c r="B56781" s="12"/>
      <c r="H56781" s="15"/>
    </row>
    <row r="56782" spans="2:8" x14ac:dyDescent="0.2">
      <c r="B56782" s="12"/>
      <c r="H56782" s="15"/>
    </row>
    <row r="56783" spans="2:8" x14ac:dyDescent="0.2">
      <c r="B56783" s="12"/>
      <c r="H56783" s="15"/>
    </row>
    <row r="56784" spans="2:8" x14ac:dyDescent="0.2">
      <c r="B56784" s="12"/>
      <c r="H56784" s="15"/>
    </row>
    <row r="56785" spans="2:8" x14ac:dyDescent="0.2">
      <c r="B56785" s="12"/>
      <c r="H56785" s="15"/>
    </row>
    <row r="56786" spans="2:8" x14ac:dyDescent="0.2">
      <c r="B56786" s="12"/>
      <c r="H56786" s="15"/>
    </row>
    <row r="56787" spans="2:8" x14ac:dyDescent="0.2">
      <c r="B56787" s="12"/>
      <c r="H56787" s="15"/>
    </row>
    <row r="56788" spans="2:8" x14ac:dyDescent="0.2">
      <c r="B56788" s="12"/>
      <c r="H56788" s="15"/>
    </row>
    <row r="56789" spans="2:8" x14ac:dyDescent="0.2">
      <c r="B56789" s="12"/>
      <c r="H56789" s="15"/>
    </row>
    <row r="56790" spans="2:8" x14ac:dyDescent="0.2">
      <c r="B56790" s="12"/>
      <c r="H56790" s="15"/>
    </row>
    <row r="56791" spans="2:8" x14ac:dyDescent="0.2">
      <c r="B56791" s="12"/>
      <c r="H56791" s="15"/>
    </row>
    <row r="56792" spans="2:8" x14ac:dyDescent="0.2">
      <c r="B56792" s="12"/>
      <c r="H56792" s="15"/>
    </row>
    <row r="56793" spans="2:8" x14ac:dyDescent="0.2">
      <c r="B56793" s="12"/>
      <c r="H56793" s="15"/>
    </row>
    <row r="56794" spans="2:8" x14ac:dyDescent="0.2">
      <c r="B56794" s="12"/>
      <c r="H56794" s="15"/>
    </row>
    <row r="56795" spans="2:8" x14ac:dyDescent="0.2">
      <c r="B56795" s="12"/>
      <c r="H56795" s="15"/>
    </row>
    <row r="56796" spans="2:8" x14ac:dyDescent="0.2">
      <c r="B56796" s="12"/>
      <c r="H56796" s="15"/>
    </row>
    <row r="56797" spans="2:8" x14ac:dyDescent="0.2">
      <c r="B56797" s="12"/>
      <c r="H56797" s="15"/>
    </row>
    <row r="56798" spans="2:8" x14ac:dyDescent="0.2">
      <c r="B56798" s="12"/>
      <c r="H56798" s="15"/>
    </row>
    <row r="56799" spans="2:8" x14ac:dyDescent="0.2">
      <c r="B56799" s="12"/>
      <c r="H56799" s="15"/>
    </row>
    <row r="56800" spans="2:8" x14ac:dyDescent="0.2">
      <c r="B56800" s="12"/>
      <c r="H56800" s="15"/>
    </row>
    <row r="56801" spans="2:8" x14ac:dyDescent="0.2">
      <c r="B56801" s="12"/>
      <c r="H56801" s="15"/>
    </row>
    <row r="56802" spans="2:8" x14ac:dyDescent="0.2">
      <c r="B56802" s="12"/>
      <c r="H56802" s="15"/>
    </row>
    <row r="56803" spans="2:8" x14ac:dyDescent="0.2">
      <c r="B56803" s="12"/>
      <c r="H56803" s="15"/>
    </row>
    <row r="56804" spans="2:8" x14ac:dyDescent="0.2">
      <c r="B56804" s="12"/>
      <c r="H56804" s="15"/>
    </row>
    <row r="56805" spans="2:8" x14ac:dyDescent="0.2">
      <c r="B56805" s="12"/>
      <c r="H56805" s="15"/>
    </row>
    <row r="56806" spans="2:8" x14ac:dyDescent="0.2">
      <c r="B56806" s="12"/>
      <c r="H56806" s="15"/>
    </row>
    <row r="56807" spans="2:8" x14ac:dyDescent="0.2">
      <c r="B56807" s="12"/>
      <c r="H56807" s="15"/>
    </row>
    <row r="56808" spans="2:8" x14ac:dyDescent="0.2">
      <c r="B56808" s="12"/>
      <c r="H56808" s="15"/>
    </row>
    <row r="56809" spans="2:8" x14ac:dyDescent="0.2">
      <c r="B56809" s="12"/>
      <c r="H56809" s="15"/>
    </row>
    <row r="56810" spans="2:8" x14ac:dyDescent="0.2">
      <c r="B56810" s="12"/>
      <c r="H56810" s="15"/>
    </row>
    <row r="56811" spans="2:8" x14ac:dyDescent="0.2">
      <c r="B56811" s="12"/>
      <c r="H56811" s="15"/>
    </row>
    <row r="56812" spans="2:8" x14ac:dyDescent="0.2">
      <c r="B56812" s="12"/>
      <c r="H56812" s="15"/>
    </row>
    <row r="56813" spans="2:8" x14ac:dyDescent="0.2">
      <c r="B56813" s="12"/>
      <c r="H56813" s="15"/>
    </row>
    <row r="56814" spans="2:8" x14ac:dyDescent="0.2">
      <c r="B56814" s="12"/>
      <c r="H56814" s="15"/>
    </row>
    <row r="56815" spans="2:8" x14ac:dyDescent="0.2">
      <c r="B56815" s="12"/>
      <c r="H56815" s="15"/>
    </row>
    <row r="56816" spans="2:8" x14ac:dyDescent="0.2">
      <c r="B56816" s="12"/>
      <c r="H56816" s="15"/>
    </row>
    <row r="56817" spans="2:8" x14ac:dyDescent="0.2">
      <c r="B56817" s="12"/>
      <c r="H56817" s="15"/>
    </row>
    <row r="56818" spans="2:8" x14ac:dyDescent="0.2">
      <c r="B56818" s="12"/>
      <c r="H56818" s="15"/>
    </row>
    <row r="56819" spans="2:8" x14ac:dyDescent="0.2">
      <c r="B56819" s="12"/>
      <c r="H56819" s="15"/>
    </row>
    <row r="56820" spans="2:8" x14ac:dyDescent="0.2">
      <c r="B56820" s="12"/>
      <c r="H56820" s="15"/>
    </row>
    <row r="56821" spans="2:8" x14ac:dyDescent="0.2">
      <c r="B56821" s="12"/>
      <c r="H56821" s="15"/>
    </row>
    <row r="56822" spans="2:8" x14ac:dyDescent="0.2">
      <c r="B56822" s="12"/>
      <c r="H56822" s="15"/>
    </row>
    <row r="56823" spans="2:8" x14ac:dyDescent="0.2">
      <c r="B56823" s="12"/>
      <c r="H56823" s="15"/>
    </row>
    <row r="56824" spans="2:8" x14ac:dyDescent="0.2">
      <c r="B56824" s="12"/>
      <c r="H56824" s="15"/>
    </row>
    <row r="56825" spans="2:8" x14ac:dyDescent="0.2">
      <c r="B56825" s="12"/>
      <c r="H56825" s="15"/>
    </row>
    <row r="56826" spans="2:8" x14ac:dyDescent="0.2">
      <c r="B56826" s="12"/>
      <c r="H56826" s="15"/>
    </row>
    <row r="56827" spans="2:8" x14ac:dyDescent="0.2">
      <c r="B56827" s="12"/>
      <c r="H56827" s="15"/>
    </row>
    <row r="56828" spans="2:8" x14ac:dyDescent="0.2">
      <c r="B56828" s="12"/>
      <c r="H56828" s="15"/>
    </row>
    <row r="56829" spans="2:8" x14ac:dyDescent="0.2">
      <c r="B56829" s="12"/>
      <c r="H56829" s="15"/>
    </row>
    <row r="56830" spans="2:8" x14ac:dyDescent="0.2">
      <c r="B56830" s="12"/>
      <c r="H56830" s="15"/>
    </row>
    <row r="56831" spans="2:8" x14ac:dyDescent="0.2">
      <c r="B56831" s="12"/>
      <c r="H56831" s="15"/>
    </row>
    <row r="56832" spans="2:8" x14ac:dyDescent="0.2">
      <c r="B56832" s="12"/>
      <c r="H56832" s="15"/>
    </row>
    <row r="56833" spans="2:8" x14ac:dyDescent="0.2">
      <c r="B56833" s="12"/>
      <c r="H56833" s="15"/>
    </row>
    <row r="56834" spans="2:8" x14ac:dyDescent="0.2">
      <c r="B56834" s="12"/>
      <c r="H56834" s="15"/>
    </row>
    <row r="56835" spans="2:8" x14ac:dyDescent="0.2">
      <c r="B56835" s="12"/>
      <c r="H56835" s="15"/>
    </row>
    <row r="56836" spans="2:8" x14ac:dyDescent="0.2">
      <c r="B56836" s="12"/>
      <c r="H56836" s="15"/>
    </row>
    <row r="56837" spans="2:8" x14ac:dyDescent="0.2">
      <c r="B56837" s="12"/>
      <c r="H56837" s="15"/>
    </row>
    <row r="56838" spans="2:8" x14ac:dyDescent="0.2">
      <c r="B56838" s="12"/>
      <c r="H56838" s="15"/>
    </row>
    <row r="56839" spans="2:8" x14ac:dyDescent="0.2">
      <c r="B56839" s="12"/>
      <c r="H56839" s="15"/>
    </row>
    <row r="56840" spans="2:8" x14ac:dyDescent="0.2">
      <c r="B56840" s="12"/>
      <c r="H56840" s="15"/>
    </row>
    <row r="56841" spans="2:8" x14ac:dyDescent="0.2">
      <c r="B56841" s="12"/>
      <c r="H56841" s="15"/>
    </row>
    <row r="56842" spans="2:8" x14ac:dyDescent="0.2">
      <c r="B56842" s="12"/>
      <c r="H56842" s="15"/>
    </row>
    <row r="56843" spans="2:8" x14ac:dyDescent="0.2">
      <c r="B56843" s="12"/>
      <c r="H56843" s="15"/>
    </row>
    <row r="56844" spans="2:8" x14ac:dyDescent="0.2">
      <c r="B56844" s="12"/>
      <c r="H56844" s="15"/>
    </row>
    <row r="56845" spans="2:8" x14ac:dyDescent="0.2">
      <c r="B56845" s="12"/>
      <c r="H56845" s="15"/>
    </row>
    <row r="56846" spans="2:8" x14ac:dyDescent="0.2">
      <c r="B56846" s="12"/>
      <c r="H56846" s="15"/>
    </row>
    <row r="56847" spans="2:8" x14ac:dyDescent="0.2">
      <c r="B56847" s="12"/>
      <c r="H56847" s="15"/>
    </row>
    <row r="56848" spans="2:8" x14ac:dyDescent="0.2">
      <c r="B56848" s="12"/>
      <c r="H56848" s="15"/>
    </row>
    <row r="56849" spans="2:8" x14ac:dyDescent="0.2">
      <c r="B56849" s="12"/>
      <c r="H56849" s="15"/>
    </row>
    <row r="56850" spans="2:8" x14ac:dyDescent="0.2">
      <c r="B56850" s="12"/>
      <c r="H56850" s="15"/>
    </row>
    <row r="56851" spans="2:8" x14ac:dyDescent="0.2">
      <c r="B56851" s="12"/>
      <c r="H56851" s="15"/>
    </row>
    <row r="56852" spans="2:8" x14ac:dyDescent="0.2">
      <c r="B56852" s="12"/>
      <c r="H56852" s="15"/>
    </row>
    <row r="56853" spans="2:8" x14ac:dyDescent="0.2">
      <c r="B56853" s="12"/>
      <c r="H56853" s="15"/>
    </row>
    <row r="56854" spans="2:8" x14ac:dyDescent="0.2">
      <c r="B56854" s="12"/>
      <c r="H56854" s="15"/>
    </row>
    <row r="56855" spans="2:8" x14ac:dyDescent="0.2">
      <c r="B56855" s="12"/>
      <c r="H56855" s="15"/>
    </row>
    <row r="56856" spans="2:8" x14ac:dyDescent="0.2">
      <c r="B56856" s="12"/>
      <c r="H56856" s="15"/>
    </row>
    <row r="56857" spans="2:8" x14ac:dyDescent="0.2">
      <c r="B56857" s="12"/>
      <c r="H56857" s="15"/>
    </row>
    <row r="56858" spans="2:8" x14ac:dyDescent="0.2">
      <c r="B56858" s="12"/>
      <c r="H56858" s="15"/>
    </row>
    <row r="56859" spans="2:8" x14ac:dyDescent="0.2">
      <c r="B56859" s="12"/>
      <c r="H56859" s="15"/>
    </row>
    <row r="56860" spans="2:8" x14ac:dyDescent="0.2">
      <c r="B56860" s="12"/>
      <c r="H56860" s="15"/>
    </row>
    <row r="56861" spans="2:8" x14ac:dyDescent="0.2">
      <c r="B56861" s="12"/>
      <c r="H56861" s="15"/>
    </row>
    <row r="56862" spans="2:8" x14ac:dyDescent="0.2">
      <c r="B56862" s="12"/>
      <c r="H56862" s="15"/>
    </row>
    <row r="56863" spans="2:8" x14ac:dyDescent="0.2">
      <c r="B56863" s="12"/>
      <c r="H56863" s="15"/>
    </row>
    <row r="56864" spans="2:8" x14ac:dyDescent="0.2">
      <c r="B56864" s="12"/>
      <c r="H56864" s="15"/>
    </row>
    <row r="56865" spans="2:8" x14ac:dyDescent="0.2">
      <c r="B56865" s="12"/>
      <c r="H56865" s="15"/>
    </row>
    <row r="56866" spans="2:8" x14ac:dyDescent="0.2">
      <c r="B56866" s="12"/>
      <c r="H56866" s="15"/>
    </row>
    <row r="56867" spans="2:8" x14ac:dyDescent="0.2">
      <c r="B56867" s="12"/>
      <c r="H56867" s="15"/>
    </row>
    <row r="56868" spans="2:8" x14ac:dyDescent="0.2">
      <c r="B56868" s="12"/>
      <c r="H56868" s="15"/>
    </row>
    <row r="56869" spans="2:8" x14ac:dyDescent="0.2">
      <c r="B56869" s="12"/>
      <c r="H56869" s="15"/>
    </row>
    <row r="56870" spans="2:8" x14ac:dyDescent="0.2">
      <c r="B56870" s="12"/>
      <c r="H56870" s="15"/>
    </row>
    <row r="56871" spans="2:8" x14ac:dyDescent="0.2">
      <c r="B56871" s="12"/>
      <c r="H56871" s="15"/>
    </row>
    <row r="56872" spans="2:8" x14ac:dyDescent="0.2">
      <c r="B56872" s="12"/>
      <c r="H56872" s="15"/>
    </row>
    <row r="56873" spans="2:8" x14ac:dyDescent="0.2">
      <c r="B56873" s="12"/>
      <c r="H56873" s="15"/>
    </row>
    <row r="56874" spans="2:8" x14ac:dyDescent="0.2">
      <c r="B56874" s="12"/>
      <c r="H56874" s="15"/>
    </row>
    <row r="56875" spans="2:8" x14ac:dyDescent="0.2">
      <c r="B56875" s="12"/>
      <c r="H56875" s="15"/>
    </row>
    <row r="56876" spans="2:8" x14ac:dyDescent="0.2">
      <c r="B56876" s="12"/>
      <c r="H56876" s="15"/>
    </row>
    <row r="56877" spans="2:8" x14ac:dyDescent="0.2">
      <c r="B56877" s="12"/>
      <c r="H56877" s="15"/>
    </row>
    <row r="56878" spans="2:8" x14ac:dyDescent="0.2">
      <c r="B56878" s="12"/>
      <c r="H56878" s="15"/>
    </row>
    <row r="56879" spans="2:8" x14ac:dyDescent="0.2">
      <c r="B56879" s="12"/>
      <c r="H56879" s="15"/>
    </row>
    <row r="56880" spans="2:8" x14ac:dyDescent="0.2">
      <c r="B56880" s="12"/>
      <c r="H56880" s="15"/>
    </row>
    <row r="56881" spans="2:8" x14ac:dyDescent="0.2">
      <c r="B56881" s="12"/>
      <c r="H56881" s="15"/>
    </row>
    <row r="56882" spans="2:8" x14ac:dyDescent="0.2">
      <c r="B56882" s="12"/>
      <c r="H56882" s="15"/>
    </row>
    <row r="56883" spans="2:8" x14ac:dyDescent="0.2">
      <c r="B56883" s="12"/>
      <c r="H56883" s="15"/>
    </row>
    <row r="56884" spans="2:8" x14ac:dyDescent="0.2">
      <c r="B56884" s="12"/>
      <c r="H56884" s="15"/>
    </row>
    <row r="56885" spans="2:8" x14ac:dyDescent="0.2">
      <c r="B56885" s="12"/>
      <c r="H56885" s="15"/>
    </row>
    <row r="56886" spans="2:8" x14ac:dyDescent="0.2">
      <c r="B56886" s="12"/>
      <c r="H56886" s="15"/>
    </row>
    <row r="56887" spans="2:8" x14ac:dyDescent="0.2">
      <c r="B56887" s="12"/>
      <c r="H56887" s="15"/>
    </row>
    <row r="56888" spans="2:8" x14ac:dyDescent="0.2">
      <c r="B56888" s="12"/>
      <c r="H56888" s="15"/>
    </row>
    <row r="56889" spans="2:8" x14ac:dyDescent="0.2">
      <c r="B56889" s="12"/>
      <c r="H56889" s="15"/>
    </row>
    <row r="56890" spans="2:8" x14ac:dyDescent="0.2">
      <c r="B56890" s="12"/>
      <c r="H56890" s="15"/>
    </row>
    <row r="56891" spans="2:8" x14ac:dyDescent="0.2">
      <c r="B56891" s="12"/>
      <c r="H56891" s="15"/>
    </row>
    <row r="56892" spans="2:8" x14ac:dyDescent="0.2">
      <c r="B56892" s="12"/>
      <c r="H56892" s="15"/>
    </row>
    <row r="56893" spans="2:8" x14ac:dyDescent="0.2">
      <c r="B56893" s="12"/>
      <c r="H56893" s="15"/>
    </row>
    <row r="56894" spans="2:8" x14ac:dyDescent="0.2">
      <c r="B56894" s="12"/>
      <c r="H56894" s="15"/>
    </row>
    <row r="56895" spans="2:8" x14ac:dyDescent="0.2">
      <c r="B56895" s="12"/>
      <c r="H56895" s="15"/>
    </row>
    <row r="56896" spans="2:8" x14ac:dyDescent="0.2">
      <c r="B56896" s="12"/>
      <c r="H56896" s="15"/>
    </row>
    <row r="56897" spans="2:8" x14ac:dyDescent="0.2">
      <c r="B56897" s="12"/>
      <c r="H56897" s="15"/>
    </row>
    <row r="56898" spans="2:8" x14ac:dyDescent="0.2">
      <c r="B56898" s="12"/>
      <c r="H56898" s="15"/>
    </row>
    <row r="56899" spans="2:8" x14ac:dyDescent="0.2">
      <c r="B56899" s="12"/>
      <c r="H56899" s="15"/>
    </row>
    <row r="56900" spans="2:8" x14ac:dyDescent="0.2">
      <c r="B56900" s="12"/>
      <c r="H56900" s="15"/>
    </row>
    <row r="56901" spans="2:8" x14ac:dyDescent="0.2">
      <c r="B56901" s="12"/>
      <c r="H56901" s="15"/>
    </row>
    <row r="56902" spans="2:8" x14ac:dyDescent="0.2">
      <c r="B56902" s="12"/>
      <c r="H56902" s="15"/>
    </row>
    <row r="56903" spans="2:8" x14ac:dyDescent="0.2">
      <c r="B56903" s="12"/>
      <c r="H56903" s="15"/>
    </row>
    <row r="56904" spans="2:8" x14ac:dyDescent="0.2">
      <c r="B56904" s="12"/>
      <c r="H56904" s="15"/>
    </row>
    <row r="56905" spans="2:8" x14ac:dyDescent="0.2">
      <c r="B56905" s="12"/>
      <c r="H56905" s="15"/>
    </row>
    <row r="56906" spans="2:8" x14ac:dyDescent="0.2">
      <c r="B56906" s="12"/>
      <c r="H56906" s="15"/>
    </row>
    <row r="56907" spans="2:8" x14ac:dyDescent="0.2">
      <c r="B56907" s="12"/>
      <c r="H56907" s="15"/>
    </row>
    <row r="56908" spans="2:8" x14ac:dyDescent="0.2">
      <c r="B56908" s="12"/>
      <c r="H56908" s="15"/>
    </row>
    <row r="56909" spans="2:8" x14ac:dyDescent="0.2">
      <c r="B56909" s="12"/>
      <c r="H56909" s="15"/>
    </row>
    <row r="56910" spans="2:8" x14ac:dyDescent="0.2">
      <c r="B56910" s="12"/>
      <c r="H56910" s="15"/>
    </row>
    <row r="56911" spans="2:8" x14ac:dyDescent="0.2">
      <c r="B56911" s="12"/>
      <c r="H56911" s="15"/>
    </row>
    <row r="56912" spans="2:8" x14ac:dyDescent="0.2">
      <c r="B56912" s="12"/>
      <c r="H56912" s="15"/>
    </row>
    <row r="56913" spans="2:8" x14ac:dyDescent="0.2">
      <c r="B56913" s="12"/>
      <c r="H56913" s="15"/>
    </row>
    <row r="56914" spans="2:8" x14ac:dyDescent="0.2">
      <c r="B56914" s="12"/>
      <c r="H56914" s="15"/>
    </row>
    <row r="56915" spans="2:8" x14ac:dyDescent="0.2">
      <c r="B56915" s="12"/>
      <c r="H56915" s="15"/>
    </row>
    <row r="56916" spans="2:8" x14ac:dyDescent="0.2">
      <c r="B56916" s="12"/>
      <c r="H56916" s="15"/>
    </row>
    <row r="56917" spans="2:8" x14ac:dyDescent="0.2">
      <c r="B56917" s="12"/>
      <c r="H56917" s="15"/>
    </row>
    <row r="56918" spans="2:8" x14ac:dyDescent="0.2">
      <c r="B56918" s="12"/>
      <c r="H56918" s="15"/>
    </row>
    <row r="56919" spans="2:8" x14ac:dyDescent="0.2">
      <c r="B56919" s="12"/>
      <c r="H56919" s="15"/>
    </row>
    <row r="56920" spans="2:8" x14ac:dyDescent="0.2">
      <c r="B56920" s="12"/>
      <c r="H56920" s="15"/>
    </row>
    <row r="56921" spans="2:8" x14ac:dyDescent="0.2">
      <c r="B56921" s="12"/>
      <c r="H56921" s="15"/>
    </row>
    <row r="56922" spans="2:8" x14ac:dyDescent="0.2">
      <c r="B56922" s="12"/>
      <c r="H56922" s="15"/>
    </row>
    <row r="56923" spans="2:8" x14ac:dyDescent="0.2">
      <c r="B56923" s="12"/>
      <c r="H56923" s="15"/>
    </row>
    <row r="56924" spans="2:8" x14ac:dyDescent="0.2">
      <c r="B56924" s="12"/>
      <c r="H56924" s="15"/>
    </row>
    <row r="56925" spans="2:8" x14ac:dyDescent="0.2">
      <c r="B56925" s="12"/>
      <c r="H56925" s="15"/>
    </row>
    <row r="56926" spans="2:8" x14ac:dyDescent="0.2">
      <c r="B56926" s="12"/>
      <c r="H56926" s="15"/>
    </row>
    <row r="56927" spans="2:8" x14ac:dyDescent="0.2">
      <c r="B56927" s="12"/>
      <c r="H56927" s="15"/>
    </row>
    <row r="56928" spans="2:8" x14ac:dyDescent="0.2">
      <c r="B56928" s="12"/>
      <c r="H56928" s="15"/>
    </row>
    <row r="56929" spans="2:8" x14ac:dyDescent="0.2">
      <c r="B56929" s="12"/>
      <c r="H56929" s="15"/>
    </row>
    <row r="56930" spans="2:8" x14ac:dyDescent="0.2">
      <c r="B56930" s="12"/>
      <c r="H56930" s="15"/>
    </row>
    <row r="56931" spans="2:8" x14ac:dyDescent="0.2">
      <c r="B56931" s="12"/>
      <c r="H56931" s="15"/>
    </row>
    <row r="56932" spans="2:8" x14ac:dyDescent="0.2">
      <c r="B56932" s="12"/>
      <c r="H56932" s="15"/>
    </row>
    <row r="56933" spans="2:8" x14ac:dyDescent="0.2">
      <c r="B56933" s="12"/>
      <c r="H56933" s="15"/>
    </row>
    <row r="56934" spans="2:8" x14ac:dyDescent="0.2">
      <c r="B56934" s="12"/>
      <c r="H56934" s="15"/>
    </row>
    <row r="56935" spans="2:8" x14ac:dyDescent="0.2">
      <c r="B56935" s="12"/>
      <c r="H56935" s="15"/>
    </row>
    <row r="56936" spans="2:8" x14ac:dyDescent="0.2">
      <c r="B56936" s="12"/>
      <c r="H56936" s="15"/>
    </row>
    <row r="56937" spans="2:8" x14ac:dyDescent="0.2">
      <c r="B56937" s="12"/>
      <c r="H56937" s="15"/>
    </row>
    <row r="56938" spans="2:8" x14ac:dyDescent="0.2">
      <c r="B56938" s="12"/>
      <c r="H56938" s="15"/>
    </row>
    <row r="56939" spans="2:8" x14ac:dyDescent="0.2">
      <c r="B56939" s="12"/>
      <c r="H56939" s="15"/>
    </row>
    <row r="56940" spans="2:8" x14ac:dyDescent="0.2">
      <c r="B56940" s="12"/>
      <c r="H56940" s="15"/>
    </row>
    <row r="56941" spans="2:8" x14ac:dyDescent="0.2">
      <c r="B56941" s="12"/>
      <c r="H56941" s="15"/>
    </row>
    <row r="56942" spans="2:8" x14ac:dyDescent="0.2">
      <c r="B56942" s="12"/>
      <c r="H56942" s="15"/>
    </row>
    <row r="56943" spans="2:8" x14ac:dyDescent="0.2">
      <c r="B56943" s="12"/>
      <c r="H56943" s="15"/>
    </row>
    <row r="56944" spans="2:8" x14ac:dyDescent="0.2">
      <c r="B56944" s="12"/>
      <c r="H56944" s="15"/>
    </row>
    <row r="56945" spans="2:8" x14ac:dyDescent="0.2">
      <c r="B56945" s="12"/>
      <c r="H56945" s="15"/>
    </row>
    <row r="56946" spans="2:8" x14ac:dyDescent="0.2">
      <c r="B56946" s="12"/>
      <c r="H56946" s="15"/>
    </row>
    <row r="56947" spans="2:8" x14ac:dyDescent="0.2">
      <c r="B56947" s="12"/>
      <c r="H56947" s="15"/>
    </row>
    <row r="56948" spans="2:8" x14ac:dyDescent="0.2">
      <c r="B56948" s="12"/>
      <c r="H56948" s="15"/>
    </row>
    <row r="56949" spans="2:8" x14ac:dyDescent="0.2">
      <c r="B56949" s="12"/>
      <c r="H56949" s="15"/>
    </row>
    <row r="56950" spans="2:8" x14ac:dyDescent="0.2">
      <c r="B56950" s="12"/>
      <c r="H56950" s="15"/>
    </row>
    <row r="56951" spans="2:8" x14ac:dyDescent="0.2">
      <c r="B56951" s="12"/>
      <c r="H56951" s="15"/>
    </row>
    <row r="56952" spans="2:8" x14ac:dyDescent="0.2">
      <c r="B56952" s="12"/>
      <c r="H56952" s="15"/>
    </row>
    <row r="56953" spans="2:8" x14ac:dyDescent="0.2">
      <c r="B56953" s="12"/>
      <c r="H56953" s="15"/>
    </row>
    <row r="56954" spans="2:8" x14ac:dyDescent="0.2">
      <c r="B56954" s="12"/>
      <c r="H56954" s="15"/>
    </row>
    <row r="56955" spans="2:8" x14ac:dyDescent="0.2">
      <c r="B56955" s="12"/>
      <c r="H56955" s="15"/>
    </row>
    <row r="56956" spans="2:8" x14ac:dyDescent="0.2">
      <c r="B56956" s="12"/>
      <c r="H56956" s="15"/>
    </row>
    <row r="56957" spans="2:8" x14ac:dyDescent="0.2">
      <c r="B56957" s="12"/>
      <c r="H56957" s="15"/>
    </row>
    <row r="56958" spans="2:8" x14ac:dyDescent="0.2">
      <c r="B56958" s="12"/>
      <c r="H56958" s="15"/>
    </row>
    <row r="56959" spans="2:8" x14ac:dyDescent="0.2">
      <c r="B56959" s="12"/>
      <c r="H56959" s="15"/>
    </row>
    <row r="56960" spans="2:8" x14ac:dyDescent="0.2">
      <c r="B56960" s="12"/>
      <c r="H56960" s="15"/>
    </row>
    <row r="56961" spans="2:8" x14ac:dyDescent="0.2">
      <c r="B56961" s="12"/>
      <c r="H56961" s="15"/>
    </row>
    <row r="56962" spans="2:8" x14ac:dyDescent="0.2">
      <c r="B56962" s="12"/>
      <c r="H56962" s="15"/>
    </row>
    <row r="56963" spans="2:8" x14ac:dyDescent="0.2">
      <c r="B56963" s="12"/>
      <c r="H56963" s="15"/>
    </row>
    <row r="56964" spans="2:8" x14ac:dyDescent="0.2">
      <c r="B56964" s="12"/>
      <c r="H56964" s="15"/>
    </row>
    <row r="56965" spans="2:8" x14ac:dyDescent="0.2">
      <c r="B56965" s="12"/>
      <c r="H56965" s="15"/>
    </row>
    <row r="56966" spans="2:8" x14ac:dyDescent="0.2">
      <c r="B56966" s="12"/>
      <c r="H56966" s="15"/>
    </row>
    <row r="56967" spans="2:8" x14ac:dyDescent="0.2">
      <c r="B56967" s="12"/>
      <c r="H56967" s="15"/>
    </row>
    <row r="56968" spans="2:8" x14ac:dyDescent="0.2">
      <c r="B56968" s="12"/>
      <c r="H56968" s="15"/>
    </row>
    <row r="56969" spans="2:8" x14ac:dyDescent="0.2">
      <c r="B56969" s="12"/>
      <c r="H56969" s="15"/>
    </row>
    <row r="56970" spans="2:8" x14ac:dyDescent="0.2">
      <c r="B56970" s="12"/>
      <c r="H56970" s="15"/>
    </row>
    <row r="56971" spans="2:8" x14ac:dyDescent="0.2">
      <c r="B56971" s="12"/>
      <c r="H56971" s="15"/>
    </row>
    <row r="56972" spans="2:8" x14ac:dyDescent="0.2">
      <c r="B56972" s="12"/>
      <c r="H56972" s="15"/>
    </row>
    <row r="56973" spans="2:8" x14ac:dyDescent="0.2">
      <c r="B56973" s="12"/>
      <c r="H56973" s="15"/>
    </row>
    <row r="56974" spans="2:8" x14ac:dyDescent="0.2">
      <c r="B56974" s="12"/>
      <c r="H56974" s="15"/>
    </row>
    <row r="56975" spans="2:8" x14ac:dyDescent="0.2">
      <c r="B56975" s="12"/>
      <c r="H56975" s="15"/>
    </row>
    <row r="56976" spans="2:8" x14ac:dyDescent="0.2">
      <c r="B56976" s="12"/>
      <c r="H56976" s="15"/>
    </row>
    <row r="56977" spans="2:8" x14ac:dyDescent="0.2">
      <c r="B56977" s="12"/>
      <c r="H56977" s="15"/>
    </row>
    <row r="56978" spans="2:8" x14ac:dyDescent="0.2">
      <c r="B56978" s="12"/>
      <c r="H56978" s="15"/>
    </row>
    <row r="56979" spans="2:8" x14ac:dyDescent="0.2">
      <c r="B56979" s="12"/>
      <c r="H56979" s="15"/>
    </row>
    <row r="56980" spans="2:8" x14ac:dyDescent="0.2">
      <c r="B56980" s="12"/>
      <c r="H56980" s="15"/>
    </row>
    <row r="56981" spans="2:8" x14ac:dyDescent="0.2">
      <c r="B56981" s="12"/>
      <c r="H56981" s="15"/>
    </row>
    <row r="56982" spans="2:8" x14ac:dyDescent="0.2">
      <c r="B56982" s="12"/>
      <c r="H56982" s="15"/>
    </row>
    <row r="56983" spans="2:8" x14ac:dyDescent="0.2">
      <c r="B56983" s="12"/>
      <c r="H56983" s="15"/>
    </row>
    <row r="56984" spans="2:8" x14ac:dyDescent="0.2">
      <c r="B56984" s="12"/>
      <c r="H56984" s="15"/>
    </row>
    <row r="56985" spans="2:8" x14ac:dyDescent="0.2">
      <c r="B56985" s="12"/>
      <c r="H56985" s="15"/>
    </row>
    <row r="56986" spans="2:8" x14ac:dyDescent="0.2">
      <c r="B56986" s="12"/>
      <c r="H56986" s="15"/>
    </row>
    <row r="56987" spans="2:8" x14ac:dyDescent="0.2">
      <c r="B56987" s="12"/>
      <c r="H56987" s="15"/>
    </row>
    <row r="56988" spans="2:8" x14ac:dyDescent="0.2">
      <c r="B56988" s="12"/>
      <c r="H56988" s="15"/>
    </row>
    <row r="56989" spans="2:8" x14ac:dyDescent="0.2">
      <c r="B56989" s="12"/>
      <c r="H56989" s="15"/>
    </row>
    <row r="56990" spans="2:8" x14ac:dyDescent="0.2">
      <c r="B56990" s="12"/>
      <c r="H56990" s="15"/>
    </row>
    <row r="56991" spans="2:8" x14ac:dyDescent="0.2">
      <c r="B56991" s="12"/>
      <c r="H56991" s="15"/>
    </row>
    <row r="56992" spans="2:8" x14ac:dyDescent="0.2">
      <c r="B56992" s="12"/>
      <c r="H56992" s="15"/>
    </row>
    <row r="56993" spans="2:8" x14ac:dyDescent="0.2">
      <c r="B56993" s="12"/>
      <c r="H56993" s="15"/>
    </row>
    <row r="56994" spans="2:8" x14ac:dyDescent="0.2">
      <c r="B56994" s="12"/>
      <c r="H56994" s="15"/>
    </row>
    <row r="56995" spans="2:8" x14ac:dyDescent="0.2">
      <c r="B56995" s="12"/>
      <c r="H56995" s="15"/>
    </row>
    <row r="56996" spans="2:8" x14ac:dyDescent="0.2">
      <c r="B56996" s="12"/>
      <c r="H56996" s="15"/>
    </row>
    <row r="56997" spans="2:8" x14ac:dyDescent="0.2">
      <c r="B56997" s="12"/>
      <c r="H56997" s="15"/>
    </row>
    <row r="56998" spans="2:8" x14ac:dyDescent="0.2">
      <c r="B56998" s="12"/>
      <c r="H56998" s="15"/>
    </row>
    <row r="56999" spans="2:8" x14ac:dyDescent="0.2">
      <c r="B56999" s="12"/>
      <c r="H56999" s="15"/>
    </row>
    <row r="57000" spans="2:8" x14ac:dyDescent="0.2">
      <c r="B57000" s="12"/>
      <c r="H57000" s="15"/>
    </row>
    <row r="57001" spans="2:8" x14ac:dyDescent="0.2">
      <c r="B57001" s="12"/>
      <c r="H57001" s="15"/>
    </row>
    <row r="57002" spans="2:8" x14ac:dyDescent="0.2">
      <c r="B57002" s="12"/>
      <c r="H57002" s="15"/>
    </row>
    <row r="57003" spans="2:8" x14ac:dyDescent="0.2">
      <c r="B57003" s="12"/>
      <c r="H57003" s="15"/>
    </row>
    <row r="57004" spans="2:8" x14ac:dyDescent="0.2">
      <c r="B57004" s="12"/>
      <c r="H57004" s="15"/>
    </row>
    <row r="57005" spans="2:8" x14ac:dyDescent="0.2">
      <c r="B57005" s="12"/>
      <c r="H57005" s="15"/>
    </row>
    <row r="57006" spans="2:8" x14ac:dyDescent="0.2">
      <c r="B57006" s="12"/>
      <c r="H57006" s="15"/>
    </row>
    <row r="57007" spans="2:8" x14ac:dyDescent="0.2">
      <c r="B57007" s="12"/>
      <c r="H57007" s="15"/>
    </row>
    <row r="57008" spans="2:8" x14ac:dyDescent="0.2">
      <c r="B57008" s="12"/>
      <c r="H57008" s="15"/>
    </row>
    <row r="57009" spans="2:8" x14ac:dyDescent="0.2">
      <c r="B57009" s="12"/>
      <c r="H57009" s="15"/>
    </row>
    <row r="57010" spans="2:8" x14ac:dyDescent="0.2">
      <c r="B57010" s="12"/>
      <c r="H57010" s="15"/>
    </row>
    <row r="57011" spans="2:8" x14ac:dyDescent="0.2">
      <c r="B57011" s="12"/>
      <c r="H57011" s="15"/>
    </row>
    <row r="57012" spans="2:8" x14ac:dyDescent="0.2">
      <c r="B57012" s="12"/>
      <c r="H57012" s="15"/>
    </row>
    <row r="57013" spans="2:8" x14ac:dyDescent="0.2">
      <c r="B57013" s="12"/>
      <c r="H57013" s="15"/>
    </row>
    <row r="57014" spans="2:8" x14ac:dyDescent="0.2">
      <c r="B57014" s="12"/>
      <c r="H57014" s="15"/>
    </row>
    <row r="57015" spans="2:8" x14ac:dyDescent="0.2">
      <c r="B57015" s="12"/>
      <c r="H57015" s="15"/>
    </row>
    <row r="57016" spans="2:8" x14ac:dyDescent="0.2">
      <c r="B57016" s="12"/>
      <c r="H57016" s="15"/>
    </row>
    <row r="57017" spans="2:8" x14ac:dyDescent="0.2">
      <c r="B57017" s="12"/>
      <c r="H57017" s="15"/>
    </row>
    <row r="57018" spans="2:8" x14ac:dyDescent="0.2">
      <c r="B57018" s="12"/>
      <c r="H57018" s="15"/>
    </row>
    <row r="57019" spans="2:8" x14ac:dyDescent="0.2">
      <c r="B57019" s="12"/>
      <c r="H57019" s="15"/>
    </row>
    <row r="57020" spans="2:8" x14ac:dyDescent="0.2">
      <c r="B57020" s="12"/>
      <c r="H57020" s="15"/>
    </row>
    <row r="57021" spans="2:8" x14ac:dyDescent="0.2">
      <c r="B57021" s="12"/>
      <c r="H57021" s="15"/>
    </row>
    <row r="57022" spans="2:8" x14ac:dyDescent="0.2">
      <c r="B57022" s="12"/>
      <c r="H57022" s="15"/>
    </row>
    <row r="57023" spans="2:8" x14ac:dyDescent="0.2">
      <c r="B57023" s="12"/>
      <c r="H57023" s="15"/>
    </row>
    <row r="57024" spans="2:8" x14ac:dyDescent="0.2">
      <c r="B57024" s="12"/>
      <c r="H57024" s="15"/>
    </row>
    <row r="57025" spans="2:8" x14ac:dyDescent="0.2">
      <c r="B57025" s="12"/>
      <c r="H57025" s="15"/>
    </row>
    <row r="57026" spans="2:8" x14ac:dyDescent="0.2">
      <c r="B57026" s="12"/>
      <c r="H57026" s="15"/>
    </row>
    <row r="57027" spans="2:8" x14ac:dyDescent="0.2">
      <c r="B57027" s="12"/>
      <c r="H57027" s="15"/>
    </row>
    <row r="57028" spans="2:8" x14ac:dyDescent="0.2">
      <c r="B57028" s="12"/>
      <c r="H57028" s="15"/>
    </row>
    <row r="57029" spans="2:8" x14ac:dyDescent="0.2">
      <c r="B57029" s="12"/>
      <c r="H57029" s="15"/>
    </row>
    <row r="57030" spans="2:8" x14ac:dyDescent="0.2">
      <c r="B57030" s="12"/>
      <c r="H57030" s="15"/>
    </row>
    <row r="57031" spans="2:8" x14ac:dyDescent="0.2">
      <c r="B57031" s="12"/>
      <c r="H57031" s="15"/>
    </row>
    <row r="57032" spans="2:8" x14ac:dyDescent="0.2">
      <c r="B57032" s="12"/>
      <c r="H57032" s="15"/>
    </row>
    <row r="57033" spans="2:8" x14ac:dyDescent="0.2">
      <c r="B57033" s="12"/>
      <c r="H57033" s="15"/>
    </row>
    <row r="57034" spans="2:8" x14ac:dyDescent="0.2">
      <c r="B57034" s="12"/>
      <c r="H57034" s="15"/>
    </row>
    <row r="57035" spans="2:8" x14ac:dyDescent="0.2">
      <c r="B57035" s="12"/>
      <c r="H57035" s="15"/>
    </row>
    <row r="57036" spans="2:8" x14ac:dyDescent="0.2">
      <c r="B57036" s="12"/>
      <c r="H57036" s="15"/>
    </row>
    <row r="57037" spans="2:8" x14ac:dyDescent="0.2">
      <c r="B57037" s="12"/>
      <c r="H57037" s="15"/>
    </row>
    <row r="57038" spans="2:8" x14ac:dyDescent="0.2">
      <c r="B57038" s="12"/>
      <c r="H57038" s="15"/>
    </row>
    <row r="57039" spans="2:8" x14ac:dyDescent="0.2">
      <c r="B57039" s="12"/>
      <c r="H57039" s="15"/>
    </row>
    <row r="57040" spans="2:8" x14ac:dyDescent="0.2">
      <c r="B57040" s="12"/>
      <c r="H57040" s="15"/>
    </row>
    <row r="57041" spans="2:8" x14ac:dyDescent="0.2">
      <c r="B57041" s="12"/>
      <c r="H57041" s="15"/>
    </row>
    <row r="57042" spans="2:8" x14ac:dyDescent="0.2">
      <c r="B57042" s="12"/>
      <c r="H57042" s="15"/>
    </row>
    <row r="57043" spans="2:8" x14ac:dyDescent="0.2">
      <c r="B57043" s="12"/>
      <c r="H57043" s="15"/>
    </row>
    <row r="57044" spans="2:8" x14ac:dyDescent="0.2">
      <c r="B57044" s="12"/>
      <c r="H57044" s="15"/>
    </row>
    <row r="57045" spans="2:8" x14ac:dyDescent="0.2">
      <c r="B57045" s="12"/>
      <c r="H57045" s="15"/>
    </row>
    <row r="57046" spans="2:8" x14ac:dyDescent="0.2">
      <c r="B57046" s="12"/>
      <c r="H57046" s="15"/>
    </row>
    <row r="57047" spans="2:8" x14ac:dyDescent="0.2">
      <c r="B57047" s="12"/>
      <c r="H57047" s="15"/>
    </row>
    <row r="57048" spans="2:8" x14ac:dyDescent="0.2">
      <c r="B57048" s="12"/>
      <c r="H57048" s="15"/>
    </row>
    <row r="57049" spans="2:8" x14ac:dyDescent="0.2">
      <c r="B57049" s="12"/>
      <c r="H57049" s="15"/>
    </row>
    <row r="57050" spans="2:8" x14ac:dyDescent="0.2">
      <c r="B57050" s="12"/>
      <c r="H57050" s="15"/>
    </row>
    <row r="57051" spans="2:8" x14ac:dyDescent="0.2">
      <c r="B57051" s="12"/>
      <c r="H57051" s="15"/>
    </row>
    <row r="57052" spans="2:8" x14ac:dyDescent="0.2">
      <c r="B57052" s="12"/>
      <c r="H57052" s="15"/>
    </row>
    <row r="57053" spans="2:8" x14ac:dyDescent="0.2">
      <c r="B57053" s="12"/>
      <c r="H57053" s="15"/>
    </row>
    <row r="57054" spans="2:8" x14ac:dyDescent="0.2">
      <c r="B57054" s="12"/>
      <c r="H57054" s="15"/>
    </row>
    <row r="57055" spans="2:8" x14ac:dyDescent="0.2">
      <c r="B57055" s="12"/>
      <c r="H57055" s="15"/>
    </row>
    <row r="57056" spans="2:8" x14ac:dyDescent="0.2">
      <c r="B57056" s="12"/>
      <c r="H57056" s="15"/>
    </row>
    <row r="57057" spans="2:8" x14ac:dyDescent="0.2">
      <c r="B57057" s="12"/>
      <c r="H57057" s="15"/>
    </row>
    <row r="57058" spans="2:8" x14ac:dyDescent="0.2">
      <c r="B57058" s="12"/>
      <c r="H57058" s="15"/>
    </row>
    <row r="57059" spans="2:8" x14ac:dyDescent="0.2">
      <c r="B57059" s="12"/>
      <c r="H57059" s="15"/>
    </row>
    <row r="57060" spans="2:8" x14ac:dyDescent="0.2">
      <c r="B57060" s="12"/>
      <c r="H57060" s="15"/>
    </row>
    <row r="57061" spans="2:8" x14ac:dyDescent="0.2">
      <c r="B57061" s="12"/>
      <c r="H57061" s="15"/>
    </row>
    <row r="57062" spans="2:8" x14ac:dyDescent="0.2">
      <c r="B57062" s="12"/>
      <c r="H57062" s="15"/>
    </row>
    <row r="57063" spans="2:8" x14ac:dyDescent="0.2">
      <c r="B57063" s="12"/>
      <c r="H57063" s="15"/>
    </row>
    <row r="57064" spans="2:8" x14ac:dyDescent="0.2">
      <c r="B57064" s="12"/>
      <c r="H57064" s="15"/>
    </row>
    <row r="57065" spans="2:8" x14ac:dyDescent="0.2">
      <c r="B57065" s="12"/>
      <c r="H57065" s="15"/>
    </row>
    <row r="57066" spans="2:8" x14ac:dyDescent="0.2">
      <c r="B57066" s="12"/>
      <c r="H57066" s="15"/>
    </row>
    <row r="57067" spans="2:8" x14ac:dyDescent="0.2">
      <c r="B57067" s="12"/>
      <c r="H57067" s="15"/>
    </row>
    <row r="57068" spans="2:8" x14ac:dyDescent="0.2">
      <c r="B57068" s="12"/>
      <c r="H57068" s="15"/>
    </row>
    <row r="57069" spans="2:8" x14ac:dyDescent="0.2">
      <c r="B57069" s="12"/>
      <c r="H57069" s="15"/>
    </row>
    <row r="57070" spans="2:8" x14ac:dyDescent="0.2">
      <c r="B57070" s="12"/>
      <c r="H57070" s="15"/>
    </row>
    <row r="57071" spans="2:8" x14ac:dyDescent="0.2">
      <c r="B57071" s="12"/>
      <c r="H57071" s="15"/>
    </row>
    <row r="57072" spans="2:8" x14ac:dyDescent="0.2">
      <c r="B57072" s="12"/>
      <c r="H57072" s="15"/>
    </row>
    <row r="57073" spans="2:8" x14ac:dyDescent="0.2">
      <c r="B57073" s="12"/>
      <c r="H57073" s="15"/>
    </row>
    <row r="57074" spans="2:8" x14ac:dyDescent="0.2">
      <c r="B57074" s="12"/>
      <c r="H57074" s="15"/>
    </row>
    <row r="57075" spans="2:8" x14ac:dyDescent="0.2">
      <c r="B57075" s="12"/>
      <c r="H57075" s="15"/>
    </row>
    <row r="57076" spans="2:8" x14ac:dyDescent="0.2">
      <c r="B57076" s="12"/>
      <c r="H57076" s="15"/>
    </row>
    <row r="57077" spans="2:8" x14ac:dyDescent="0.2">
      <c r="B57077" s="12"/>
      <c r="H57077" s="15"/>
    </row>
    <row r="57078" spans="2:8" x14ac:dyDescent="0.2">
      <c r="B57078" s="12"/>
      <c r="H57078" s="15"/>
    </row>
    <row r="57079" spans="2:8" x14ac:dyDescent="0.2">
      <c r="B57079" s="12"/>
      <c r="H57079" s="15"/>
    </row>
    <row r="57080" spans="2:8" x14ac:dyDescent="0.2">
      <c r="B57080" s="12"/>
      <c r="H57080" s="15"/>
    </row>
    <row r="57081" spans="2:8" x14ac:dyDescent="0.2">
      <c r="B57081" s="12"/>
      <c r="H57081" s="15"/>
    </row>
    <row r="57082" spans="2:8" x14ac:dyDescent="0.2">
      <c r="B57082" s="12"/>
      <c r="H57082" s="15"/>
    </row>
    <row r="57083" spans="2:8" x14ac:dyDescent="0.2">
      <c r="B57083" s="12"/>
      <c r="H57083" s="15"/>
    </row>
    <row r="57084" spans="2:8" x14ac:dyDescent="0.2">
      <c r="B57084" s="12"/>
      <c r="H57084" s="15"/>
    </row>
    <row r="57085" spans="2:8" x14ac:dyDescent="0.2">
      <c r="B57085" s="12"/>
      <c r="H57085" s="15"/>
    </row>
    <row r="57086" spans="2:8" x14ac:dyDescent="0.2">
      <c r="B57086" s="12"/>
      <c r="H57086" s="15"/>
    </row>
    <row r="57087" spans="2:8" x14ac:dyDescent="0.2">
      <c r="B57087" s="12"/>
      <c r="H57087" s="15"/>
    </row>
    <row r="57088" spans="2:8" x14ac:dyDescent="0.2">
      <c r="B57088" s="12"/>
      <c r="H57088" s="15"/>
    </row>
    <row r="57089" spans="2:8" x14ac:dyDescent="0.2">
      <c r="B57089" s="12"/>
      <c r="H57089" s="15"/>
    </row>
    <row r="57090" spans="2:8" x14ac:dyDescent="0.2">
      <c r="B57090" s="12"/>
      <c r="H57090" s="15"/>
    </row>
    <row r="57091" spans="2:8" x14ac:dyDescent="0.2">
      <c r="B57091" s="12"/>
      <c r="H57091" s="15"/>
    </row>
    <row r="57092" spans="2:8" x14ac:dyDescent="0.2">
      <c r="B57092" s="12"/>
      <c r="H57092" s="15"/>
    </row>
    <row r="57093" spans="2:8" x14ac:dyDescent="0.2">
      <c r="B57093" s="12"/>
      <c r="H57093" s="15"/>
    </row>
    <row r="57094" spans="2:8" x14ac:dyDescent="0.2">
      <c r="B57094" s="12"/>
      <c r="H57094" s="15"/>
    </row>
    <row r="57095" spans="2:8" x14ac:dyDescent="0.2">
      <c r="B57095" s="12"/>
      <c r="H57095" s="15"/>
    </row>
    <row r="57096" spans="2:8" x14ac:dyDescent="0.2">
      <c r="B57096" s="12"/>
      <c r="H57096" s="15"/>
    </row>
    <row r="57097" spans="2:8" x14ac:dyDescent="0.2">
      <c r="B57097" s="12"/>
      <c r="H57097" s="15"/>
    </row>
    <row r="57098" spans="2:8" x14ac:dyDescent="0.2">
      <c r="B57098" s="12"/>
      <c r="H57098" s="15"/>
    </row>
    <row r="57099" spans="2:8" x14ac:dyDescent="0.2">
      <c r="B57099" s="12"/>
      <c r="H57099" s="15"/>
    </row>
    <row r="57100" spans="2:8" x14ac:dyDescent="0.2">
      <c r="B57100" s="12"/>
      <c r="H57100" s="15"/>
    </row>
    <row r="57101" spans="2:8" x14ac:dyDescent="0.2">
      <c r="B57101" s="12"/>
      <c r="H57101" s="15"/>
    </row>
    <row r="57102" spans="2:8" x14ac:dyDescent="0.2">
      <c r="B57102" s="12"/>
      <c r="H57102" s="15"/>
    </row>
    <row r="57103" spans="2:8" x14ac:dyDescent="0.2">
      <c r="B57103" s="12"/>
      <c r="H57103" s="15"/>
    </row>
    <row r="57104" spans="2:8" x14ac:dyDescent="0.2">
      <c r="B57104" s="12"/>
      <c r="H57104" s="15"/>
    </row>
    <row r="57105" spans="2:8" x14ac:dyDescent="0.2">
      <c r="B57105" s="12"/>
      <c r="H57105" s="15"/>
    </row>
    <row r="57106" spans="2:8" x14ac:dyDescent="0.2">
      <c r="B57106" s="12"/>
      <c r="H57106" s="15"/>
    </row>
    <row r="57107" spans="2:8" x14ac:dyDescent="0.2">
      <c r="B57107" s="12"/>
      <c r="H57107" s="15"/>
    </row>
    <row r="57108" spans="2:8" x14ac:dyDescent="0.2">
      <c r="B57108" s="12"/>
      <c r="H57108" s="15"/>
    </row>
    <row r="57109" spans="2:8" x14ac:dyDescent="0.2">
      <c r="B57109" s="12"/>
      <c r="H57109" s="15"/>
    </row>
    <row r="57110" spans="2:8" x14ac:dyDescent="0.2">
      <c r="B57110" s="12"/>
      <c r="H57110" s="15"/>
    </row>
    <row r="57111" spans="2:8" x14ac:dyDescent="0.2">
      <c r="B57111" s="12"/>
      <c r="H57111" s="15"/>
    </row>
    <row r="57112" spans="2:8" x14ac:dyDescent="0.2">
      <c r="B57112" s="12"/>
      <c r="H57112" s="15"/>
    </row>
    <row r="57113" spans="2:8" x14ac:dyDescent="0.2">
      <c r="B57113" s="12"/>
      <c r="H57113" s="15"/>
    </row>
    <row r="57114" spans="2:8" x14ac:dyDescent="0.2">
      <c r="B57114" s="12"/>
      <c r="H57114" s="15"/>
    </row>
    <row r="57115" spans="2:8" x14ac:dyDescent="0.2">
      <c r="B57115" s="12"/>
      <c r="H57115" s="15"/>
    </row>
    <row r="57116" spans="2:8" x14ac:dyDescent="0.2">
      <c r="B57116" s="12"/>
      <c r="H57116" s="15"/>
    </row>
    <row r="57117" spans="2:8" x14ac:dyDescent="0.2">
      <c r="B57117" s="12"/>
      <c r="H57117" s="15"/>
    </row>
    <row r="57118" spans="2:8" x14ac:dyDescent="0.2">
      <c r="B57118" s="12"/>
      <c r="H57118" s="15"/>
    </row>
    <row r="57119" spans="2:8" x14ac:dyDescent="0.2">
      <c r="B57119" s="12"/>
      <c r="H57119" s="15"/>
    </row>
    <row r="57120" spans="2:8" x14ac:dyDescent="0.2">
      <c r="B57120" s="12"/>
      <c r="H57120" s="15"/>
    </row>
    <row r="57121" spans="2:8" x14ac:dyDescent="0.2">
      <c r="B57121" s="12"/>
      <c r="H57121" s="15"/>
    </row>
    <row r="57122" spans="2:8" x14ac:dyDescent="0.2">
      <c r="B57122" s="12"/>
      <c r="H57122" s="15"/>
    </row>
    <row r="57123" spans="2:8" x14ac:dyDescent="0.2">
      <c r="B57123" s="12"/>
      <c r="H57123" s="15"/>
    </row>
    <row r="57124" spans="2:8" x14ac:dyDescent="0.2">
      <c r="B57124" s="12"/>
      <c r="H57124" s="15"/>
    </row>
    <row r="57125" spans="2:8" x14ac:dyDescent="0.2">
      <c r="B57125" s="12"/>
      <c r="H57125" s="15"/>
    </row>
    <row r="57126" spans="2:8" x14ac:dyDescent="0.2">
      <c r="B57126" s="12"/>
      <c r="H57126" s="15"/>
    </row>
    <row r="57127" spans="2:8" x14ac:dyDescent="0.2">
      <c r="B57127" s="12"/>
      <c r="H57127" s="15"/>
    </row>
    <row r="57128" spans="2:8" x14ac:dyDescent="0.2">
      <c r="B57128" s="12"/>
      <c r="H57128" s="15"/>
    </row>
    <row r="57129" spans="2:8" x14ac:dyDescent="0.2">
      <c r="B57129" s="12"/>
      <c r="H57129" s="15"/>
    </row>
    <row r="57130" spans="2:8" x14ac:dyDescent="0.2">
      <c r="B57130" s="12"/>
      <c r="H57130" s="15"/>
    </row>
    <row r="57131" spans="2:8" x14ac:dyDescent="0.2">
      <c r="B57131" s="12"/>
      <c r="H57131" s="15"/>
    </row>
    <row r="57132" spans="2:8" x14ac:dyDescent="0.2">
      <c r="B57132" s="12"/>
      <c r="H57132" s="15"/>
    </row>
    <row r="57133" spans="2:8" x14ac:dyDescent="0.2">
      <c r="B57133" s="12"/>
      <c r="H57133" s="15"/>
    </row>
    <row r="57134" spans="2:8" x14ac:dyDescent="0.2">
      <c r="B57134" s="12"/>
      <c r="H57134" s="15"/>
    </row>
    <row r="57135" spans="2:8" x14ac:dyDescent="0.2">
      <c r="B57135" s="12"/>
      <c r="H57135" s="15"/>
    </row>
    <row r="57136" spans="2:8" x14ac:dyDescent="0.2">
      <c r="B57136" s="12"/>
      <c r="H57136" s="15"/>
    </row>
    <row r="57137" spans="2:8" x14ac:dyDescent="0.2">
      <c r="B57137" s="12"/>
      <c r="H57137" s="15"/>
    </row>
    <row r="57138" spans="2:8" x14ac:dyDescent="0.2">
      <c r="B57138" s="12"/>
      <c r="H57138" s="15"/>
    </row>
    <row r="57139" spans="2:8" x14ac:dyDescent="0.2">
      <c r="B57139" s="12"/>
      <c r="H57139" s="15"/>
    </row>
    <row r="57140" spans="2:8" x14ac:dyDescent="0.2">
      <c r="B57140" s="12"/>
      <c r="H57140" s="15"/>
    </row>
    <row r="57141" spans="2:8" x14ac:dyDescent="0.2">
      <c r="B57141" s="12"/>
      <c r="H57141" s="15"/>
    </row>
    <row r="57142" spans="2:8" x14ac:dyDescent="0.2">
      <c r="B57142" s="12"/>
      <c r="H57142" s="15"/>
    </row>
    <row r="57143" spans="2:8" x14ac:dyDescent="0.2">
      <c r="B57143" s="12"/>
      <c r="H57143" s="15"/>
    </row>
    <row r="57144" spans="2:8" x14ac:dyDescent="0.2">
      <c r="B57144" s="12"/>
      <c r="H57144" s="15"/>
    </row>
    <row r="57145" spans="2:8" x14ac:dyDescent="0.2">
      <c r="B57145" s="12"/>
      <c r="H57145" s="15"/>
    </row>
    <row r="57146" spans="2:8" x14ac:dyDescent="0.2">
      <c r="B57146" s="12"/>
      <c r="H57146" s="15"/>
    </row>
    <row r="57147" spans="2:8" x14ac:dyDescent="0.2">
      <c r="B57147" s="12"/>
      <c r="H57147" s="15"/>
    </row>
    <row r="57148" spans="2:8" x14ac:dyDescent="0.2">
      <c r="B57148" s="12"/>
      <c r="H57148" s="15"/>
    </row>
    <row r="57149" spans="2:8" x14ac:dyDescent="0.2">
      <c r="B57149" s="12"/>
      <c r="H57149" s="15"/>
    </row>
    <row r="57150" spans="2:8" x14ac:dyDescent="0.2">
      <c r="B57150" s="12"/>
      <c r="H57150" s="15"/>
    </row>
    <row r="57151" spans="2:8" x14ac:dyDescent="0.2">
      <c r="B57151" s="12"/>
      <c r="H57151" s="15"/>
    </row>
    <row r="57152" spans="2:8" x14ac:dyDescent="0.2">
      <c r="B57152" s="12"/>
      <c r="H57152" s="15"/>
    </row>
    <row r="57153" spans="2:8" x14ac:dyDescent="0.2">
      <c r="B57153" s="12"/>
      <c r="H57153" s="15"/>
    </row>
    <row r="57154" spans="2:8" x14ac:dyDescent="0.2">
      <c r="B57154" s="12"/>
      <c r="H57154" s="15"/>
    </row>
    <row r="57155" spans="2:8" x14ac:dyDescent="0.2">
      <c r="B57155" s="12"/>
      <c r="H57155" s="15"/>
    </row>
    <row r="57156" spans="2:8" x14ac:dyDescent="0.2">
      <c r="B57156" s="12"/>
      <c r="H57156" s="15"/>
    </row>
    <row r="57157" spans="2:8" x14ac:dyDescent="0.2">
      <c r="B57157" s="12"/>
      <c r="H57157" s="15"/>
    </row>
    <row r="57158" spans="2:8" x14ac:dyDescent="0.2">
      <c r="B57158" s="12"/>
      <c r="H57158" s="15"/>
    </row>
    <row r="57159" spans="2:8" x14ac:dyDescent="0.2">
      <c r="B57159" s="12"/>
      <c r="H57159" s="15"/>
    </row>
    <row r="57160" spans="2:8" x14ac:dyDescent="0.2">
      <c r="B57160" s="12"/>
      <c r="H57160" s="15"/>
    </row>
    <row r="57161" spans="2:8" x14ac:dyDescent="0.2">
      <c r="B57161" s="12"/>
      <c r="H57161" s="15"/>
    </row>
    <row r="57162" spans="2:8" x14ac:dyDescent="0.2">
      <c r="B57162" s="12"/>
      <c r="H57162" s="15"/>
    </row>
    <row r="57163" spans="2:8" x14ac:dyDescent="0.2">
      <c r="B57163" s="12"/>
      <c r="H57163" s="15"/>
    </row>
    <row r="57164" spans="2:8" x14ac:dyDescent="0.2">
      <c r="B57164" s="12"/>
      <c r="H57164" s="15"/>
    </row>
    <row r="57165" spans="2:8" x14ac:dyDescent="0.2">
      <c r="B57165" s="12"/>
      <c r="H57165" s="15"/>
    </row>
    <row r="57166" spans="2:8" x14ac:dyDescent="0.2">
      <c r="B57166" s="12"/>
      <c r="H57166" s="15"/>
    </row>
    <row r="57167" spans="2:8" x14ac:dyDescent="0.2">
      <c r="B57167" s="12"/>
      <c r="H57167" s="15"/>
    </row>
    <row r="57168" spans="2:8" x14ac:dyDescent="0.2">
      <c r="B57168" s="12"/>
      <c r="H57168" s="15"/>
    </row>
    <row r="57169" spans="2:8" x14ac:dyDescent="0.2">
      <c r="B57169" s="12"/>
      <c r="H57169" s="15"/>
    </row>
    <row r="57170" spans="2:8" x14ac:dyDescent="0.2">
      <c r="B57170" s="12"/>
      <c r="H57170" s="15"/>
    </row>
    <row r="57171" spans="2:8" x14ac:dyDescent="0.2">
      <c r="B57171" s="12"/>
      <c r="H57171" s="15"/>
    </row>
    <row r="57172" spans="2:8" x14ac:dyDescent="0.2">
      <c r="B57172" s="12"/>
      <c r="H57172" s="15"/>
    </row>
    <row r="57173" spans="2:8" x14ac:dyDescent="0.2">
      <c r="B57173" s="12"/>
      <c r="H57173" s="15"/>
    </row>
    <row r="57174" spans="2:8" x14ac:dyDescent="0.2">
      <c r="B57174" s="12"/>
      <c r="H57174" s="15"/>
    </row>
    <row r="57175" spans="2:8" x14ac:dyDescent="0.2">
      <c r="B57175" s="12"/>
      <c r="H57175" s="15"/>
    </row>
    <row r="57176" spans="2:8" x14ac:dyDescent="0.2">
      <c r="B57176" s="12"/>
      <c r="H57176" s="15"/>
    </row>
    <row r="57177" spans="2:8" x14ac:dyDescent="0.2">
      <c r="B57177" s="12"/>
      <c r="H57177" s="15"/>
    </row>
    <row r="57178" spans="2:8" x14ac:dyDescent="0.2">
      <c r="B57178" s="12"/>
      <c r="H57178" s="15"/>
    </row>
    <row r="57179" spans="2:8" x14ac:dyDescent="0.2">
      <c r="B57179" s="12"/>
      <c r="H57179" s="15"/>
    </row>
    <row r="57180" spans="2:8" x14ac:dyDescent="0.2">
      <c r="B57180" s="12"/>
      <c r="H57180" s="15"/>
    </row>
    <row r="57181" spans="2:8" x14ac:dyDescent="0.2">
      <c r="B57181" s="12"/>
      <c r="H57181" s="15"/>
    </row>
    <row r="57182" spans="2:8" x14ac:dyDescent="0.2">
      <c r="B57182" s="12"/>
      <c r="H57182" s="15"/>
    </row>
    <row r="57183" spans="2:8" x14ac:dyDescent="0.2">
      <c r="B57183" s="12"/>
      <c r="H57183" s="15"/>
    </row>
    <row r="57184" spans="2:8" x14ac:dyDescent="0.2">
      <c r="B57184" s="12"/>
      <c r="H57184" s="15"/>
    </row>
    <row r="57185" spans="2:8" x14ac:dyDescent="0.2">
      <c r="B57185" s="12"/>
      <c r="H57185" s="15"/>
    </row>
    <row r="57186" spans="2:8" x14ac:dyDescent="0.2">
      <c r="B57186" s="12"/>
      <c r="H57186" s="15"/>
    </row>
    <row r="57187" spans="2:8" x14ac:dyDescent="0.2">
      <c r="B57187" s="12"/>
      <c r="H57187" s="15"/>
    </row>
    <row r="57188" spans="2:8" x14ac:dyDescent="0.2">
      <c r="B57188" s="12"/>
      <c r="H57188" s="15"/>
    </row>
    <row r="57189" spans="2:8" x14ac:dyDescent="0.2">
      <c r="B57189" s="12"/>
      <c r="H57189" s="15"/>
    </row>
    <row r="57190" spans="2:8" x14ac:dyDescent="0.2">
      <c r="B57190" s="12"/>
      <c r="H57190" s="15"/>
    </row>
    <row r="57191" spans="2:8" x14ac:dyDescent="0.2">
      <c r="B57191" s="12"/>
      <c r="H57191" s="15"/>
    </row>
    <row r="57192" spans="2:8" x14ac:dyDescent="0.2">
      <c r="B57192" s="12"/>
      <c r="H57192" s="15"/>
    </row>
    <row r="57193" spans="2:8" x14ac:dyDescent="0.2">
      <c r="B57193" s="12"/>
      <c r="H57193" s="15"/>
    </row>
    <row r="57194" spans="2:8" x14ac:dyDescent="0.2">
      <c r="B57194" s="12"/>
      <c r="H57194" s="15"/>
    </row>
    <row r="57195" spans="2:8" x14ac:dyDescent="0.2">
      <c r="B57195" s="12"/>
      <c r="H57195" s="15"/>
    </row>
    <row r="57196" spans="2:8" x14ac:dyDescent="0.2">
      <c r="B57196" s="12"/>
      <c r="H57196" s="15"/>
    </row>
    <row r="57197" spans="2:8" x14ac:dyDescent="0.2">
      <c r="B57197" s="12"/>
      <c r="H57197" s="15"/>
    </row>
    <row r="57198" spans="2:8" x14ac:dyDescent="0.2">
      <c r="B57198" s="12"/>
      <c r="H57198" s="15"/>
    </row>
    <row r="57199" spans="2:8" x14ac:dyDescent="0.2">
      <c r="B57199" s="12"/>
      <c r="H57199" s="15"/>
    </row>
    <row r="57200" spans="2:8" x14ac:dyDescent="0.2">
      <c r="B57200" s="12"/>
      <c r="H57200" s="15"/>
    </row>
    <row r="57201" spans="2:8" x14ac:dyDescent="0.2">
      <c r="B57201" s="12"/>
      <c r="H57201" s="15"/>
    </row>
    <row r="57202" spans="2:8" x14ac:dyDescent="0.2">
      <c r="B57202" s="12"/>
      <c r="H57202" s="15"/>
    </row>
    <row r="57203" spans="2:8" x14ac:dyDescent="0.2">
      <c r="B57203" s="12"/>
      <c r="H57203" s="15"/>
    </row>
    <row r="57204" spans="2:8" x14ac:dyDescent="0.2">
      <c r="B57204" s="12"/>
      <c r="H57204" s="15"/>
    </row>
    <row r="57205" spans="2:8" x14ac:dyDescent="0.2">
      <c r="B57205" s="12"/>
      <c r="H57205" s="15"/>
    </row>
    <row r="57206" spans="2:8" x14ac:dyDescent="0.2">
      <c r="B57206" s="12"/>
      <c r="H57206" s="15"/>
    </row>
    <row r="57207" spans="2:8" x14ac:dyDescent="0.2">
      <c r="B57207" s="12"/>
      <c r="H57207" s="15"/>
    </row>
    <row r="57208" spans="2:8" x14ac:dyDescent="0.2">
      <c r="B57208" s="12"/>
      <c r="H57208" s="15"/>
    </row>
    <row r="57209" spans="2:8" x14ac:dyDescent="0.2">
      <c r="B57209" s="12"/>
      <c r="H57209" s="15"/>
    </row>
    <row r="57210" spans="2:8" x14ac:dyDescent="0.2">
      <c r="B57210" s="12"/>
      <c r="H57210" s="15"/>
    </row>
    <row r="57211" spans="2:8" x14ac:dyDescent="0.2">
      <c r="B57211" s="12"/>
      <c r="H57211" s="15"/>
    </row>
    <row r="57212" spans="2:8" x14ac:dyDescent="0.2">
      <c r="B57212" s="12"/>
      <c r="H57212" s="15"/>
    </row>
    <row r="57213" spans="2:8" x14ac:dyDescent="0.2">
      <c r="B57213" s="12"/>
      <c r="H57213" s="15"/>
    </row>
    <row r="57214" spans="2:8" x14ac:dyDescent="0.2">
      <c r="B57214" s="12"/>
      <c r="H57214" s="15"/>
    </row>
    <row r="57215" spans="2:8" x14ac:dyDescent="0.2">
      <c r="B57215" s="12"/>
      <c r="H57215" s="15"/>
    </row>
    <row r="57216" spans="2:8" x14ac:dyDescent="0.2">
      <c r="B57216" s="12"/>
      <c r="H57216" s="15"/>
    </row>
    <row r="57217" spans="2:8" x14ac:dyDescent="0.2">
      <c r="B57217" s="12"/>
      <c r="H57217" s="15"/>
    </row>
    <row r="57218" spans="2:8" x14ac:dyDescent="0.2">
      <c r="B57218" s="12"/>
      <c r="H57218" s="15"/>
    </row>
    <row r="57219" spans="2:8" x14ac:dyDescent="0.2">
      <c r="B57219" s="12"/>
      <c r="H57219" s="15"/>
    </row>
    <row r="57220" spans="2:8" x14ac:dyDescent="0.2">
      <c r="B57220" s="12"/>
      <c r="H57220" s="15"/>
    </row>
    <row r="57221" spans="2:8" x14ac:dyDescent="0.2">
      <c r="B57221" s="12"/>
      <c r="H57221" s="15"/>
    </row>
    <row r="57222" spans="2:8" x14ac:dyDescent="0.2">
      <c r="B57222" s="12"/>
      <c r="H57222" s="15"/>
    </row>
    <row r="57223" spans="2:8" x14ac:dyDescent="0.2">
      <c r="B57223" s="12"/>
      <c r="H57223" s="15"/>
    </row>
    <row r="57224" spans="2:8" x14ac:dyDescent="0.2">
      <c r="B57224" s="12"/>
      <c r="H57224" s="15"/>
    </row>
    <row r="57225" spans="2:8" x14ac:dyDescent="0.2">
      <c r="B57225" s="12"/>
      <c r="H57225" s="15"/>
    </row>
    <row r="57226" spans="2:8" x14ac:dyDescent="0.2">
      <c r="B57226" s="12"/>
      <c r="H57226" s="15"/>
    </row>
    <row r="57227" spans="2:8" x14ac:dyDescent="0.2">
      <c r="B57227" s="12"/>
      <c r="H57227" s="15"/>
    </row>
    <row r="57228" spans="2:8" x14ac:dyDescent="0.2">
      <c r="B57228" s="12"/>
      <c r="H57228" s="15"/>
    </row>
    <row r="57229" spans="2:8" x14ac:dyDescent="0.2">
      <c r="B57229" s="12"/>
      <c r="H57229" s="15"/>
    </row>
    <row r="57230" spans="2:8" x14ac:dyDescent="0.2">
      <c r="B57230" s="12"/>
      <c r="H57230" s="15"/>
    </row>
    <row r="57231" spans="2:8" x14ac:dyDescent="0.2">
      <c r="B57231" s="12"/>
      <c r="H57231" s="15"/>
    </row>
    <row r="57232" spans="2:8" x14ac:dyDescent="0.2">
      <c r="B57232" s="12"/>
      <c r="H57232" s="15"/>
    </row>
    <row r="57233" spans="2:8" x14ac:dyDescent="0.2">
      <c r="B57233" s="12"/>
      <c r="H57233" s="15"/>
    </row>
    <row r="57234" spans="2:8" x14ac:dyDescent="0.2">
      <c r="B57234" s="12"/>
      <c r="H57234" s="15"/>
    </row>
    <row r="57235" spans="2:8" x14ac:dyDescent="0.2">
      <c r="B57235" s="12"/>
      <c r="H57235" s="15"/>
    </row>
    <row r="57236" spans="2:8" x14ac:dyDescent="0.2">
      <c r="B57236" s="12"/>
      <c r="H57236" s="15"/>
    </row>
    <row r="57237" spans="2:8" x14ac:dyDescent="0.2">
      <c r="B57237" s="12"/>
      <c r="H57237" s="15"/>
    </row>
    <row r="57238" spans="2:8" x14ac:dyDescent="0.2">
      <c r="B57238" s="12"/>
      <c r="H57238" s="15"/>
    </row>
    <row r="57239" spans="2:8" x14ac:dyDescent="0.2">
      <c r="B57239" s="12"/>
      <c r="H57239" s="15"/>
    </row>
    <row r="57240" spans="2:8" x14ac:dyDescent="0.2">
      <c r="B57240" s="12"/>
      <c r="H57240" s="15"/>
    </row>
    <row r="57241" spans="2:8" x14ac:dyDescent="0.2">
      <c r="B57241" s="12"/>
      <c r="H57241" s="15"/>
    </row>
    <row r="57242" spans="2:8" x14ac:dyDescent="0.2">
      <c r="B57242" s="12"/>
      <c r="H57242" s="15"/>
    </row>
    <row r="57243" spans="2:8" x14ac:dyDescent="0.2">
      <c r="B57243" s="12"/>
      <c r="H57243" s="15"/>
    </row>
    <row r="57244" spans="2:8" x14ac:dyDescent="0.2">
      <c r="B57244" s="12"/>
      <c r="H57244" s="15"/>
    </row>
    <row r="57245" spans="2:8" x14ac:dyDescent="0.2">
      <c r="B57245" s="12"/>
      <c r="H57245" s="15"/>
    </row>
    <row r="57246" spans="2:8" x14ac:dyDescent="0.2">
      <c r="B57246" s="12"/>
      <c r="H57246" s="15"/>
    </row>
    <row r="57247" spans="2:8" x14ac:dyDescent="0.2">
      <c r="B57247" s="12"/>
      <c r="H57247" s="15"/>
    </row>
    <row r="57248" spans="2:8" x14ac:dyDescent="0.2">
      <c r="B57248" s="12"/>
      <c r="H57248" s="15"/>
    </row>
    <row r="57249" spans="2:8" x14ac:dyDescent="0.2">
      <c r="B57249" s="12"/>
      <c r="H57249" s="15"/>
    </row>
    <row r="57250" spans="2:8" x14ac:dyDescent="0.2">
      <c r="B57250" s="12"/>
      <c r="H57250" s="15"/>
    </row>
    <row r="57251" spans="2:8" x14ac:dyDescent="0.2">
      <c r="B57251" s="12"/>
      <c r="H57251" s="15"/>
    </row>
    <row r="57252" spans="2:8" x14ac:dyDescent="0.2">
      <c r="B57252" s="12"/>
      <c r="H57252" s="15"/>
    </row>
    <row r="57253" spans="2:8" x14ac:dyDescent="0.2">
      <c r="B57253" s="12"/>
      <c r="H57253" s="15"/>
    </row>
    <row r="57254" spans="2:8" x14ac:dyDescent="0.2">
      <c r="B57254" s="12"/>
      <c r="H57254" s="15"/>
    </row>
    <row r="57255" spans="2:8" x14ac:dyDescent="0.2">
      <c r="B57255" s="12"/>
      <c r="H57255" s="15"/>
    </row>
    <row r="57256" spans="2:8" x14ac:dyDescent="0.2">
      <c r="B57256" s="12"/>
      <c r="H57256" s="15"/>
    </row>
    <row r="57257" spans="2:8" x14ac:dyDescent="0.2">
      <c r="B57257" s="12"/>
      <c r="H57257" s="15"/>
    </row>
    <row r="57258" spans="2:8" x14ac:dyDescent="0.2">
      <c r="B57258" s="12"/>
      <c r="H57258" s="15"/>
    </row>
    <row r="57259" spans="2:8" x14ac:dyDescent="0.2">
      <c r="B57259" s="12"/>
      <c r="H57259" s="15"/>
    </row>
    <row r="57260" spans="2:8" x14ac:dyDescent="0.2">
      <c r="B57260" s="12"/>
      <c r="H57260" s="15"/>
    </row>
    <row r="57261" spans="2:8" x14ac:dyDescent="0.2">
      <c r="B57261" s="12"/>
      <c r="H57261" s="15"/>
    </row>
    <row r="57262" spans="2:8" x14ac:dyDescent="0.2">
      <c r="B57262" s="12"/>
      <c r="H57262" s="15"/>
    </row>
    <row r="57263" spans="2:8" x14ac:dyDescent="0.2">
      <c r="B57263" s="12"/>
      <c r="H57263" s="15"/>
    </row>
    <row r="57264" spans="2:8" x14ac:dyDescent="0.2">
      <c r="B57264" s="12"/>
      <c r="H57264" s="15"/>
    </row>
    <row r="57265" spans="2:8" x14ac:dyDescent="0.2">
      <c r="B57265" s="12"/>
      <c r="H57265" s="15"/>
    </row>
    <row r="57266" spans="2:8" x14ac:dyDescent="0.2">
      <c r="B57266" s="12"/>
      <c r="H57266" s="15"/>
    </row>
    <row r="57267" spans="2:8" x14ac:dyDescent="0.2">
      <c r="B57267" s="12"/>
      <c r="H57267" s="15"/>
    </row>
    <row r="57268" spans="2:8" x14ac:dyDescent="0.2">
      <c r="B57268" s="12"/>
      <c r="H57268" s="15"/>
    </row>
    <row r="57269" spans="2:8" x14ac:dyDescent="0.2">
      <c r="B57269" s="12"/>
      <c r="H57269" s="15"/>
    </row>
    <row r="57270" spans="2:8" x14ac:dyDescent="0.2">
      <c r="B57270" s="12"/>
      <c r="H57270" s="15"/>
    </row>
    <row r="57271" spans="2:8" x14ac:dyDescent="0.2">
      <c r="B57271" s="12"/>
      <c r="H57271" s="15"/>
    </row>
    <row r="57272" spans="2:8" x14ac:dyDescent="0.2">
      <c r="B57272" s="12"/>
      <c r="H57272" s="15"/>
    </row>
    <row r="57273" spans="2:8" x14ac:dyDescent="0.2">
      <c r="B57273" s="12"/>
      <c r="H57273" s="15"/>
    </row>
    <row r="57274" spans="2:8" x14ac:dyDescent="0.2">
      <c r="B57274" s="12"/>
      <c r="H57274" s="15"/>
    </row>
    <row r="57275" spans="2:8" x14ac:dyDescent="0.2">
      <c r="B57275" s="12"/>
      <c r="H57275" s="15"/>
    </row>
    <row r="57276" spans="2:8" x14ac:dyDescent="0.2">
      <c r="B57276" s="12"/>
      <c r="H57276" s="15"/>
    </row>
    <row r="57277" spans="2:8" x14ac:dyDescent="0.2">
      <c r="B57277" s="12"/>
      <c r="H57277" s="15"/>
    </row>
    <row r="57278" spans="2:8" x14ac:dyDescent="0.2">
      <c r="B57278" s="12"/>
      <c r="H57278" s="15"/>
    </row>
    <row r="57279" spans="2:8" x14ac:dyDescent="0.2">
      <c r="B57279" s="12"/>
      <c r="H57279" s="15"/>
    </row>
    <row r="57280" spans="2:8" x14ac:dyDescent="0.2">
      <c r="B57280" s="12"/>
      <c r="H57280" s="15"/>
    </row>
    <row r="57281" spans="2:8" x14ac:dyDescent="0.2">
      <c r="B57281" s="12"/>
      <c r="H57281" s="15"/>
    </row>
    <row r="57282" spans="2:8" x14ac:dyDescent="0.2">
      <c r="B57282" s="12"/>
      <c r="H57282" s="15"/>
    </row>
    <row r="57283" spans="2:8" x14ac:dyDescent="0.2">
      <c r="B57283" s="12"/>
      <c r="H57283" s="15"/>
    </row>
    <row r="57284" spans="2:8" x14ac:dyDescent="0.2">
      <c r="B57284" s="12"/>
      <c r="H57284" s="15"/>
    </row>
    <row r="57285" spans="2:8" x14ac:dyDescent="0.2">
      <c r="B57285" s="12"/>
      <c r="H57285" s="15"/>
    </row>
    <row r="57286" spans="2:8" x14ac:dyDescent="0.2">
      <c r="B57286" s="12"/>
      <c r="H57286" s="15"/>
    </row>
    <row r="57287" spans="2:8" x14ac:dyDescent="0.2">
      <c r="B57287" s="12"/>
      <c r="H57287" s="15"/>
    </row>
    <row r="57288" spans="2:8" x14ac:dyDescent="0.2">
      <c r="B57288" s="12"/>
      <c r="H57288" s="15"/>
    </row>
    <row r="57289" spans="2:8" x14ac:dyDescent="0.2">
      <c r="B57289" s="12"/>
      <c r="H57289" s="15"/>
    </row>
    <row r="57290" spans="2:8" x14ac:dyDescent="0.2">
      <c r="B57290" s="12"/>
      <c r="H57290" s="15"/>
    </row>
    <row r="57291" spans="2:8" x14ac:dyDescent="0.2">
      <c r="B57291" s="12"/>
      <c r="H57291" s="15"/>
    </row>
    <row r="57292" spans="2:8" x14ac:dyDescent="0.2">
      <c r="B57292" s="12"/>
      <c r="H57292" s="15"/>
    </row>
    <row r="57293" spans="2:8" x14ac:dyDescent="0.2">
      <c r="B57293" s="12"/>
      <c r="H57293" s="15"/>
    </row>
    <row r="57294" spans="2:8" x14ac:dyDescent="0.2">
      <c r="B57294" s="12"/>
      <c r="H57294" s="15"/>
    </row>
    <row r="57295" spans="2:8" x14ac:dyDescent="0.2">
      <c r="B57295" s="12"/>
      <c r="H57295" s="15"/>
    </row>
    <row r="57296" spans="2:8" x14ac:dyDescent="0.2">
      <c r="B57296" s="12"/>
      <c r="H57296" s="15"/>
    </row>
    <row r="57297" spans="2:8" x14ac:dyDescent="0.2">
      <c r="B57297" s="12"/>
      <c r="H57297" s="15"/>
    </row>
    <row r="57298" spans="2:8" x14ac:dyDescent="0.2">
      <c r="B57298" s="12"/>
      <c r="H57298" s="15"/>
    </row>
    <row r="57299" spans="2:8" x14ac:dyDescent="0.2">
      <c r="B57299" s="12"/>
      <c r="H57299" s="15"/>
    </row>
    <row r="57300" spans="2:8" x14ac:dyDescent="0.2">
      <c r="B57300" s="12"/>
      <c r="H57300" s="15"/>
    </row>
    <row r="57301" spans="2:8" x14ac:dyDescent="0.2">
      <c r="B57301" s="12"/>
      <c r="H57301" s="15"/>
    </row>
    <row r="57302" spans="2:8" x14ac:dyDescent="0.2">
      <c r="B57302" s="12"/>
      <c r="H57302" s="15"/>
    </row>
    <row r="57303" spans="2:8" x14ac:dyDescent="0.2">
      <c r="B57303" s="12"/>
      <c r="H57303" s="15"/>
    </row>
    <row r="57304" spans="2:8" x14ac:dyDescent="0.2">
      <c r="B57304" s="12"/>
      <c r="H57304" s="15"/>
    </row>
    <row r="57305" spans="2:8" x14ac:dyDescent="0.2">
      <c r="B57305" s="12"/>
      <c r="H57305" s="15"/>
    </row>
    <row r="57306" spans="2:8" x14ac:dyDescent="0.2">
      <c r="B57306" s="12"/>
      <c r="H57306" s="15"/>
    </row>
    <row r="57307" spans="2:8" x14ac:dyDescent="0.2">
      <c r="B57307" s="12"/>
      <c r="H57307" s="15"/>
    </row>
    <row r="57308" spans="2:8" x14ac:dyDescent="0.2">
      <c r="B57308" s="12"/>
      <c r="H57308" s="15"/>
    </row>
    <row r="57309" spans="2:8" x14ac:dyDescent="0.2">
      <c r="B57309" s="12"/>
      <c r="H57309" s="15"/>
    </row>
    <row r="57310" spans="2:8" x14ac:dyDescent="0.2">
      <c r="B57310" s="12"/>
      <c r="H57310" s="15"/>
    </row>
    <row r="57311" spans="2:8" x14ac:dyDescent="0.2">
      <c r="B57311" s="12"/>
      <c r="H57311" s="15"/>
    </row>
    <row r="57312" spans="2:8" x14ac:dyDescent="0.2">
      <c r="B57312" s="12"/>
      <c r="H57312" s="15"/>
    </row>
    <row r="57313" spans="2:8" x14ac:dyDescent="0.2">
      <c r="B57313" s="12"/>
      <c r="H57313" s="15"/>
    </row>
    <row r="57314" spans="2:8" x14ac:dyDescent="0.2">
      <c r="B57314" s="12"/>
      <c r="H57314" s="15"/>
    </row>
    <row r="57315" spans="2:8" x14ac:dyDescent="0.2">
      <c r="B57315" s="12"/>
      <c r="H57315" s="15"/>
    </row>
    <row r="57316" spans="2:8" x14ac:dyDescent="0.2">
      <c r="B57316" s="12"/>
      <c r="H57316" s="15"/>
    </row>
    <row r="57317" spans="2:8" x14ac:dyDescent="0.2">
      <c r="B57317" s="12"/>
      <c r="H57317" s="15"/>
    </row>
    <row r="57318" spans="2:8" x14ac:dyDescent="0.2">
      <c r="B57318" s="12"/>
      <c r="H57318" s="15"/>
    </row>
    <row r="57319" spans="2:8" x14ac:dyDescent="0.2">
      <c r="B57319" s="12"/>
      <c r="H57319" s="15"/>
    </row>
    <row r="57320" spans="2:8" x14ac:dyDescent="0.2">
      <c r="B57320" s="12"/>
      <c r="H57320" s="15"/>
    </row>
    <row r="57321" spans="2:8" x14ac:dyDescent="0.2">
      <c r="B57321" s="12"/>
      <c r="H57321" s="15"/>
    </row>
    <row r="57322" spans="2:8" x14ac:dyDescent="0.2">
      <c r="B57322" s="12"/>
      <c r="H57322" s="15"/>
    </row>
    <row r="57323" spans="2:8" x14ac:dyDescent="0.2">
      <c r="B57323" s="12"/>
      <c r="H57323" s="15"/>
    </row>
    <row r="57324" spans="2:8" x14ac:dyDescent="0.2">
      <c r="B57324" s="12"/>
      <c r="H57324" s="15"/>
    </row>
    <row r="57325" spans="2:8" x14ac:dyDescent="0.2">
      <c r="B57325" s="12"/>
      <c r="H57325" s="15"/>
    </row>
    <row r="57326" spans="2:8" x14ac:dyDescent="0.2">
      <c r="B57326" s="12"/>
      <c r="H57326" s="15"/>
    </row>
    <row r="57327" spans="2:8" x14ac:dyDescent="0.2">
      <c r="B57327" s="12"/>
      <c r="H57327" s="15"/>
    </row>
    <row r="57328" spans="2:8" x14ac:dyDescent="0.2">
      <c r="B57328" s="12"/>
      <c r="H57328" s="15"/>
    </row>
    <row r="57329" spans="2:8" x14ac:dyDescent="0.2">
      <c r="B57329" s="12"/>
      <c r="H57329" s="15"/>
    </row>
    <row r="57330" spans="2:8" x14ac:dyDescent="0.2">
      <c r="B57330" s="12"/>
      <c r="H57330" s="15"/>
    </row>
    <row r="57331" spans="2:8" x14ac:dyDescent="0.2">
      <c r="B57331" s="12"/>
      <c r="H57331" s="15"/>
    </row>
    <row r="57332" spans="2:8" x14ac:dyDescent="0.2">
      <c r="B57332" s="12"/>
      <c r="H57332" s="15"/>
    </row>
    <row r="57333" spans="2:8" x14ac:dyDescent="0.2">
      <c r="B57333" s="12"/>
      <c r="H57333" s="15"/>
    </row>
    <row r="57334" spans="2:8" x14ac:dyDescent="0.2">
      <c r="B57334" s="12"/>
      <c r="H57334" s="15"/>
    </row>
    <row r="57335" spans="2:8" x14ac:dyDescent="0.2">
      <c r="B57335" s="12"/>
      <c r="H57335" s="15"/>
    </row>
    <row r="57336" spans="2:8" x14ac:dyDescent="0.2">
      <c r="B57336" s="12"/>
      <c r="H57336" s="15"/>
    </row>
    <row r="57337" spans="2:8" x14ac:dyDescent="0.2">
      <c r="B57337" s="12"/>
      <c r="H57337" s="15"/>
    </row>
    <row r="57338" spans="2:8" x14ac:dyDescent="0.2">
      <c r="B57338" s="12"/>
      <c r="H57338" s="15"/>
    </row>
    <row r="57339" spans="2:8" x14ac:dyDescent="0.2">
      <c r="B57339" s="12"/>
      <c r="H57339" s="15"/>
    </row>
    <row r="57340" spans="2:8" x14ac:dyDescent="0.2">
      <c r="B57340" s="12"/>
      <c r="H57340" s="15"/>
    </row>
    <row r="57341" spans="2:8" x14ac:dyDescent="0.2">
      <c r="B57341" s="12"/>
      <c r="H57341" s="15"/>
    </row>
    <row r="57342" spans="2:8" x14ac:dyDescent="0.2">
      <c r="B57342" s="12"/>
      <c r="H57342" s="15"/>
    </row>
    <row r="57343" spans="2:8" x14ac:dyDescent="0.2">
      <c r="B57343" s="12"/>
      <c r="H57343" s="15"/>
    </row>
    <row r="57344" spans="2:8" x14ac:dyDescent="0.2">
      <c r="B57344" s="12"/>
      <c r="H57344" s="15"/>
    </row>
    <row r="57345" spans="2:8" x14ac:dyDescent="0.2">
      <c r="B57345" s="12"/>
      <c r="H57345" s="15"/>
    </row>
    <row r="57346" spans="2:8" x14ac:dyDescent="0.2">
      <c r="B57346" s="12"/>
      <c r="H57346" s="15"/>
    </row>
    <row r="57347" spans="2:8" x14ac:dyDescent="0.2">
      <c r="B57347" s="12"/>
      <c r="H57347" s="15"/>
    </row>
    <row r="57348" spans="2:8" x14ac:dyDescent="0.2">
      <c r="B57348" s="12"/>
      <c r="H57348" s="15"/>
    </row>
    <row r="57349" spans="2:8" x14ac:dyDescent="0.2">
      <c r="B57349" s="12"/>
      <c r="H57349" s="15"/>
    </row>
    <row r="57350" spans="2:8" x14ac:dyDescent="0.2">
      <c r="B57350" s="12"/>
      <c r="H57350" s="15"/>
    </row>
    <row r="57351" spans="2:8" x14ac:dyDescent="0.2">
      <c r="B57351" s="12"/>
      <c r="H57351" s="15"/>
    </row>
    <row r="57352" spans="2:8" x14ac:dyDescent="0.2">
      <c r="B57352" s="12"/>
      <c r="H57352" s="15"/>
    </row>
    <row r="57353" spans="2:8" x14ac:dyDescent="0.2">
      <c r="B57353" s="12"/>
      <c r="H57353" s="15"/>
    </row>
    <row r="57354" spans="2:8" x14ac:dyDescent="0.2">
      <c r="B57354" s="12"/>
      <c r="H57354" s="15"/>
    </row>
    <row r="57355" spans="2:8" x14ac:dyDescent="0.2">
      <c r="B57355" s="12"/>
      <c r="H57355" s="15"/>
    </row>
    <row r="57356" spans="2:8" x14ac:dyDescent="0.2">
      <c r="B57356" s="12"/>
      <c r="H57356" s="15"/>
    </row>
    <row r="57357" spans="2:8" x14ac:dyDescent="0.2">
      <c r="B57357" s="12"/>
      <c r="H57357" s="15"/>
    </row>
    <row r="57358" spans="2:8" x14ac:dyDescent="0.2">
      <c r="B57358" s="12"/>
      <c r="H57358" s="15"/>
    </row>
    <row r="57359" spans="2:8" x14ac:dyDescent="0.2">
      <c r="B57359" s="12"/>
      <c r="H57359" s="15"/>
    </row>
    <row r="57360" spans="2:8" x14ac:dyDescent="0.2">
      <c r="B57360" s="12"/>
      <c r="H57360" s="15"/>
    </row>
    <row r="57361" spans="2:8" x14ac:dyDescent="0.2">
      <c r="B57361" s="12"/>
      <c r="H57361" s="15"/>
    </row>
    <row r="57362" spans="2:8" x14ac:dyDescent="0.2">
      <c r="B57362" s="12"/>
      <c r="H57362" s="15"/>
    </row>
    <row r="57363" spans="2:8" x14ac:dyDescent="0.2">
      <c r="B57363" s="12"/>
      <c r="H57363" s="15"/>
    </row>
    <row r="57364" spans="2:8" x14ac:dyDescent="0.2">
      <c r="B57364" s="12"/>
      <c r="H57364" s="15"/>
    </row>
    <row r="57365" spans="2:8" x14ac:dyDescent="0.2">
      <c r="B57365" s="12"/>
      <c r="H57365" s="15"/>
    </row>
    <row r="57366" spans="2:8" x14ac:dyDescent="0.2">
      <c r="B57366" s="12"/>
      <c r="H57366" s="15"/>
    </row>
    <row r="57367" spans="2:8" x14ac:dyDescent="0.2">
      <c r="B57367" s="12"/>
      <c r="H57367" s="15"/>
    </row>
    <row r="57368" spans="2:8" x14ac:dyDescent="0.2">
      <c r="B57368" s="12"/>
      <c r="H57368" s="15"/>
    </row>
    <row r="57369" spans="2:8" x14ac:dyDescent="0.2">
      <c r="B57369" s="12"/>
      <c r="H57369" s="15"/>
    </row>
    <row r="57370" spans="2:8" x14ac:dyDescent="0.2">
      <c r="B57370" s="12"/>
      <c r="H57370" s="15"/>
    </row>
    <row r="57371" spans="2:8" x14ac:dyDescent="0.2">
      <c r="B57371" s="12"/>
      <c r="H57371" s="15"/>
    </row>
    <row r="57372" spans="2:8" x14ac:dyDescent="0.2">
      <c r="B57372" s="12"/>
      <c r="H57372" s="15"/>
    </row>
    <row r="57373" spans="2:8" x14ac:dyDescent="0.2">
      <c r="B57373" s="12"/>
      <c r="H57373" s="15"/>
    </row>
    <row r="57374" spans="2:8" x14ac:dyDescent="0.2">
      <c r="B57374" s="12"/>
      <c r="H57374" s="15"/>
    </row>
    <row r="57375" spans="2:8" x14ac:dyDescent="0.2">
      <c r="B57375" s="12"/>
      <c r="H57375" s="15"/>
    </row>
    <row r="57376" spans="2:8" x14ac:dyDescent="0.2">
      <c r="B57376" s="12"/>
      <c r="H57376" s="15"/>
    </row>
    <row r="57377" spans="2:8" x14ac:dyDescent="0.2">
      <c r="B57377" s="12"/>
      <c r="H57377" s="15"/>
    </row>
    <row r="57378" spans="2:8" x14ac:dyDescent="0.2">
      <c r="B57378" s="12"/>
      <c r="H57378" s="15"/>
    </row>
    <row r="57379" spans="2:8" x14ac:dyDescent="0.2">
      <c r="B57379" s="12"/>
      <c r="H57379" s="15"/>
    </row>
    <row r="57380" spans="2:8" x14ac:dyDescent="0.2">
      <c r="B57380" s="12"/>
      <c r="H57380" s="15"/>
    </row>
    <row r="57381" spans="2:8" x14ac:dyDescent="0.2">
      <c r="B57381" s="12"/>
      <c r="H57381" s="15"/>
    </row>
    <row r="57382" spans="2:8" x14ac:dyDescent="0.2">
      <c r="B57382" s="12"/>
      <c r="H57382" s="15"/>
    </row>
    <row r="57383" spans="2:8" x14ac:dyDescent="0.2">
      <c r="B57383" s="12"/>
      <c r="H57383" s="15"/>
    </row>
    <row r="57384" spans="2:8" x14ac:dyDescent="0.2">
      <c r="B57384" s="12"/>
      <c r="H57384" s="15"/>
    </row>
    <row r="57385" spans="2:8" x14ac:dyDescent="0.2">
      <c r="B57385" s="12"/>
      <c r="H57385" s="15"/>
    </row>
    <row r="57386" spans="2:8" x14ac:dyDescent="0.2">
      <c r="B57386" s="12"/>
      <c r="H57386" s="15"/>
    </row>
    <row r="57387" spans="2:8" x14ac:dyDescent="0.2">
      <c r="B57387" s="12"/>
      <c r="H57387" s="15"/>
    </row>
    <row r="57388" spans="2:8" x14ac:dyDescent="0.2">
      <c r="B57388" s="12"/>
      <c r="H57388" s="15"/>
    </row>
    <row r="57389" spans="2:8" x14ac:dyDescent="0.2">
      <c r="B57389" s="12"/>
      <c r="H57389" s="15"/>
    </row>
    <row r="57390" spans="2:8" x14ac:dyDescent="0.2">
      <c r="B57390" s="12"/>
      <c r="H57390" s="15"/>
    </row>
    <row r="57391" spans="2:8" x14ac:dyDescent="0.2">
      <c r="B57391" s="12"/>
      <c r="H57391" s="15"/>
    </row>
    <row r="57392" spans="2:8" x14ac:dyDescent="0.2">
      <c r="B57392" s="12"/>
      <c r="H57392" s="15"/>
    </row>
    <row r="57393" spans="2:8" x14ac:dyDescent="0.2">
      <c r="B57393" s="12"/>
      <c r="H57393" s="15"/>
    </row>
    <row r="57394" spans="2:8" x14ac:dyDescent="0.2">
      <c r="B57394" s="12"/>
      <c r="H57394" s="15"/>
    </row>
    <row r="57395" spans="2:8" x14ac:dyDescent="0.2">
      <c r="B57395" s="12"/>
      <c r="H57395" s="15"/>
    </row>
    <row r="57396" spans="2:8" x14ac:dyDescent="0.2">
      <c r="B57396" s="12"/>
      <c r="H57396" s="15"/>
    </row>
    <row r="57397" spans="2:8" x14ac:dyDescent="0.2">
      <c r="B57397" s="12"/>
      <c r="H57397" s="15"/>
    </row>
    <row r="57398" spans="2:8" x14ac:dyDescent="0.2">
      <c r="B57398" s="12"/>
      <c r="H57398" s="15"/>
    </row>
    <row r="57399" spans="2:8" x14ac:dyDescent="0.2">
      <c r="B57399" s="12"/>
      <c r="H57399" s="15"/>
    </row>
    <row r="57400" spans="2:8" x14ac:dyDescent="0.2">
      <c r="B57400" s="12"/>
      <c r="H57400" s="15"/>
    </row>
    <row r="57401" spans="2:8" x14ac:dyDescent="0.2">
      <c r="B57401" s="12"/>
      <c r="H57401" s="15"/>
    </row>
    <row r="57402" spans="2:8" x14ac:dyDescent="0.2">
      <c r="B57402" s="12"/>
      <c r="H57402" s="15"/>
    </row>
    <row r="57403" spans="2:8" x14ac:dyDescent="0.2">
      <c r="B57403" s="12"/>
      <c r="H57403" s="15"/>
    </row>
    <row r="57404" spans="2:8" x14ac:dyDescent="0.2">
      <c r="B57404" s="12"/>
      <c r="H57404" s="15"/>
    </row>
    <row r="57405" spans="2:8" x14ac:dyDescent="0.2">
      <c r="B57405" s="12"/>
      <c r="H57405" s="15"/>
    </row>
    <row r="57406" spans="2:8" x14ac:dyDescent="0.2">
      <c r="B57406" s="12"/>
      <c r="H57406" s="15"/>
    </row>
    <row r="57407" spans="2:8" x14ac:dyDescent="0.2">
      <c r="B57407" s="12"/>
      <c r="H57407" s="15"/>
    </row>
    <row r="57408" spans="2:8" x14ac:dyDescent="0.2">
      <c r="B57408" s="12"/>
      <c r="H57408" s="15"/>
    </row>
    <row r="57409" spans="2:8" x14ac:dyDescent="0.2">
      <c r="B57409" s="12"/>
      <c r="H57409" s="15"/>
    </row>
    <row r="57410" spans="2:8" x14ac:dyDescent="0.2">
      <c r="B57410" s="12"/>
      <c r="H57410" s="15"/>
    </row>
    <row r="57411" spans="2:8" x14ac:dyDescent="0.2">
      <c r="B57411" s="12"/>
      <c r="H57411" s="15"/>
    </row>
    <row r="57412" spans="2:8" x14ac:dyDescent="0.2">
      <c r="B57412" s="12"/>
      <c r="H57412" s="15"/>
    </row>
    <row r="57413" spans="2:8" x14ac:dyDescent="0.2">
      <c r="B57413" s="12"/>
      <c r="H57413" s="15"/>
    </row>
    <row r="57414" spans="2:8" x14ac:dyDescent="0.2">
      <c r="B57414" s="12"/>
      <c r="H57414" s="15"/>
    </row>
    <row r="57415" spans="2:8" x14ac:dyDescent="0.2">
      <c r="B57415" s="12"/>
      <c r="H57415" s="15"/>
    </row>
    <row r="57416" spans="2:8" x14ac:dyDescent="0.2">
      <c r="B57416" s="12"/>
      <c r="H57416" s="15"/>
    </row>
    <row r="57417" spans="2:8" x14ac:dyDescent="0.2">
      <c r="B57417" s="12"/>
      <c r="H57417" s="15"/>
    </row>
    <row r="57418" spans="2:8" x14ac:dyDescent="0.2">
      <c r="B57418" s="12"/>
      <c r="H57418" s="15"/>
    </row>
    <row r="57419" spans="2:8" x14ac:dyDescent="0.2">
      <c r="B57419" s="12"/>
      <c r="H57419" s="15"/>
    </row>
    <row r="57420" spans="2:8" x14ac:dyDescent="0.2">
      <c r="B57420" s="12"/>
      <c r="H57420" s="15"/>
    </row>
    <row r="57421" spans="2:8" x14ac:dyDescent="0.2">
      <c r="B57421" s="12"/>
      <c r="H57421" s="15"/>
    </row>
    <row r="57422" spans="2:8" x14ac:dyDescent="0.2">
      <c r="B57422" s="12"/>
      <c r="H57422" s="15"/>
    </row>
    <row r="57423" spans="2:8" x14ac:dyDescent="0.2">
      <c r="B57423" s="12"/>
      <c r="H57423" s="15"/>
    </row>
    <row r="57424" spans="2:8" x14ac:dyDescent="0.2">
      <c r="B57424" s="12"/>
      <c r="H57424" s="15"/>
    </row>
    <row r="57425" spans="2:8" x14ac:dyDescent="0.2">
      <c r="B57425" s="12"/>
      <c r="H57425" s="15"/>
    </row>
    <row r="57426" spans="2:8" x14ac:dyDescent="0.2">
      <c r="B57426" s="12"/>
      <c r="H57426" s="15"/>
    </row>
    <row r="57427" spans="2:8" x14ac:dyDescent="0.2">
      <c r="B57427" s="12"/>
      <c r="H57427" s="15"/>
    </row>
    <row r="57428" spans="2:8" x14ac:dyDescent="0.2">
      <c r="B57428" s="12"/>
      <c r="H57428" s="15"/>
    </row>
    <row r="57429" spans="2:8" x14ac:dyDescent="0.2">
      <c r="B57429" s="12"/>
      <c r="H57429" s="15"/>
    </row>
    <row r="57430" spans="2:8" x14ac:dyDescent="0.2">
      <c r="B57430" s="12"/>
      <c r="H57430" s="15"/>
    </row>
    <row r="57431" spans="2:8" x14ac:dyDescent="0.2">
      <c r="B57431" s="12"/>
      <c r="H57431" s="15"/>
    </row>
    <row r="57432" spans="2:8" x14ac:dyDescent="0.2">
      <c r="B57432" s="12"/>
      <c r="H57432" s="15"/>
    </row>
    <row r="57433" spans="2:8" x14ac:dyDescent="0.2">
      <c r="B57433" s="12"/>
      <c r="H57433" s="15"/>
    </row>
    <row r="57434" spans="2:8" x14ac:dyDescent="0.2">
      <c r="B57434" s="12"/>
      <c r="H57434" s="15"/>
    </row>
    <row r="57435" spans="2:8" x14ac:dyDescent="0.2">
      <c r="B57435" s="12"/>
      <c r="H57435" s="15"/>
    </row>
    <row r="57436" spans="2:8" x14ac:dyDescent="0.2">
      <c r="B57436" s="12"/>
      <c r="H57436" s="15"/>
    </row>
    <row r="57437" spans="2:8" x14ac:dyDescent="0.2">
      <c r="B57437" s="12"/>
      <c r="H57437" s="15"/>
    </row>
    <row r="57438" spans="2:8" x14ac:dyDescent="0.2">
      <c r="B57438" s="12"/>
      <c r="H57438" s="15"/>
    </row>
    <row r="57439" spans="2:8" x14ac:dyDescent="0.2">
      <c r="B57439" s="12"/>
      <c r="H57439" s="15"/>
    </row>
    <row r="57440" spans="2:8" x14ac:dyDescent="0.2">
      <c r="B57440" s="12"/>
      <c r="H57440" s="15"/>
    </row>
    <row r="57441" spans="2:8" x14ac:dyDescent="0.2">
      <c r="B57441" s="12"/>
      <c r="H57441" s="15"/>
    </row>
    <row r="57442" spans="2:8" x14ac:dyDescent="0.2">
      <c r="B57442" s="12"/>
      <c r="H57442" s="15"/>
    </row>
    <row r="57443" spans="2:8" x14ac:dyDescent="0.2">
      <c r="B57443" s="12"/>
      <c r="H57443" s="15"/>
    </row>
    <row r="57444" spans="2:8" x14ac:dyDescent="0.2">
      <c r="B57444" s="12"/>
      <c r="H57444" s="15"/>
    </row>
    <row r="57445" spans="2:8" x14ac:dyDescent="0.2">
      <c r="B57445" s="12"/>
      <c r="H57445" s="15"/>
    </row>
    <row r="57446" spans="2:8" x14ac:dyDescent="0.2">
      <c r="B57446" s="12"/>
      <c r="H57446" s="15"/>
    </row>
    <row r="57447" spans="2:8" x14ac:dyDescent="0.2">
      <c r="B57447" s="12"/>
      <c r="H57447" s="15"/>
    </row>
    <row r="57448" spans="2:8" x14ac:dyDescent="0.2">
      <c r="B57448" s="12"/>
      <c r="H57448" s="15"/>
    </row>
    <row r="57449" spans="2:8" x14ac:dyDescent="0.2">
      <c r="B57449" s="12"/>
      <c r="H57449" s="15"/>
    </row>
    <row r="57450" spans="2:8" x14ac:dyDescent="0.2">
      <c r="B57450" s="12"/>
      <c r="H57450" s="15"/>
    </row>
    <row r="57451" spans="2:8" x14ac:dyDescent="0.2">
      <c r="B57451" s="12"/>
      <c r="H57451" s="15"/>
    </row>
    <row r="57452" spans="2:8" x14ac:dyDescent="0.2">
      <c r="B57452" s="12"/>
      <c r="H57452" s="15"/>
    </row>
    <row r="57453" spans="2:8" x14ac:dyDescent="0.2">
      <c r="B57453" s="12"/>
      <c r="H57453" s="15"/>
    </row>
    <row r="57454" spans="2:8" x14ac:dyDescent="0.2">
      <c r="B57454" s="12"/>
      <c r="H57454" s="15"/>
    </row>
    <row r="57455" spans="2:8" x14ac:dyDescent="0.2">
      <c r="B57455" s="12"/>
      <c r="H57455" s="15"/>
    </row>
    <row r="57456" spans="2:8" x14ac:dyDescent="0.2">
      <c r="B57456" s="12"/>
      <c r="H57456" s="15"/>
    </row>
    <row r="57457" spans="2:8" x14ac:dyDescent="0.2">
      <c r="B57457" s="12"/>
      <c r="H57457" s="15"/>
    </row>
    <row r="57458" spans="2:8" x14ac:dyDescent="0.2">
      <c r="B57458" s="12"/>
      <c r="H57458" s="15"/>
    </row>
    <row r="57459" spans="2:8" x14ac:dyDescent="0.2">
      <c r="B57459" s="12"/>
      <c r="H57459" s="15"/>
    </row>
    <row r="57460" spans="2:8" x14ac:dyDescent="0.2">
      <c r="B57460" s="12"/>
      <c r="H57460" s="15"/>
    </row>
    <row r="57461" spans="2:8" x14ac:dyDescent="0.2">
      <c r="B57461" s="12"/>
      <c r="H57461" s="15"/>
    </row>
    <row r="57462" spans="2:8" x14ac:dyDescent="0.2">
      <c r="B57462" s="12"/>
      <c r="H57462" s="15"/>
    </row>
    <row r="57463" spans="2:8" x14ac:dyDescent="0.2">
      <c r="B57463" s="12"/>
      <c r="H57463" s="15"/>
    </row>
    <row r="57464" spans="2:8" x14ac:dyDescent="0.2">
      <c r="B57464" s="12"/>
      <c r="H57464" s="15"/>
    </row>
    <row r="57465" spans="2:8" x14ac:dyDescent="0.2">
      <c r="B57465" s="12"/>
      <c r="H57465" s="15"/>
    </row>
    <row r="57466" spans="2:8" x14ac:dyDescent="0.2">
      <c r="B57466" s="12"/>
      <c r="H57466" s="15"/>
    </row>
    <row r="57467" spans="2:8" x14ac:dyDescent="0.2">
      <c r="B57467" s="12"/>
      <c r="H57467" s="15"/>
    </row>
    <row r="57468" spans="2:8" x14ac:dyDescent="0.2">
      <c r="B57468" s="12"/>
      <c r="H57468" s="15"/>
    </row>
    <row r="57469" spans="2:8" x14ac:dyDescent="0.2">
      <c r="B57469" s="12"/>
      <c r="H57469" s="15"/>
    </row>
    <row r="57470" spans="2:8" x14ac:dyDescent="0.2">
      <c r="B57470" s="12"/>
      <c r="H57470" s="15"/>
    </row>
    <row r="57471" spans="2:8" x14ac:dyDescent="0.2">
      <c r="B57471" s="12"/>
      <c r="H57471" s="15"/>
    </row>
    <row r="57472" spans="2:8" x14ac:dyDescent="0.2">
      <c r="B57472" s="12"/>
      <c r="H57472" s="15"/>
    </row>
    <row r="57473" spans="2:8" x14ac:dyDescent="0.2">
      <c r="B57473" s="12"/>
      <c r="H57473" s="15"/>
    </row>
    <row r="57474" spans="2:8" x14ac:dyDescent="0.2">
      <c r="B57474" s="12"/>
      <c r="H57474" s="15"/>
    </row>
    <row r="57475" spans="2:8" x14ac:dyDescent="0.2">
      <c r="B57475" s="12"/>
      <c r="H57475" s="15"/>
    </row>
    <row r="57476" spans="2:8" x14ac:dyDescent="0.2">
      <c r="B57476" s="12"/>
      <c r="H57476" s="15"/>
    </row>
    <row r="57477" spans="2:8" x14ac:dyDescent="0.2">
      <c r="B57477" s="12"/>
      <c r="H57477" s="15"/>
    </row>
    <row r="57478" spans="2:8" x14ac:dyDescent="0.2">
      <c r="B57478" s="12"/>
      <c r="H57478" s="15"/>
    </row>
    <row r="57479" spans="2:8" x14ac:dyDescent="0.2">
      <c r="B57479" s="12"/>
      <c r="H57479" s="15"/>
    </row>
    <row r="57480" spans="2:8" x14ac:dyDescent="0.2">
      <c r="B57480" s="12"/>
      <c r="H57480" s="15"/>
    </row>
    <row r="57481" spans="2:8" x14ac:dyDescent="0.2">
      <c r="B57481" s="12"/>
      <c r="H57481" s="15"/>
    </row>
    <row r="57482" spans="2:8" x14ac:dyDescent="0.2">
      <c r="B57482" s="12"/>
      <c r="H57482" s="15"/>
    </row>
    <row r="57483" spans="2:8" x14ac:dyDescent="0.2">
      <c r="B57483" s="12"/>
      <c r="H57483" s="15"/>
    </row>
    <row r="57484" spans="2:8" x14ac:dyDescent="0.2">
      <c r="B57484" s="12"/>
      <c r="H57484" s="15"/>
    </row>
    <row r="57485" spans="2:8" x14ac:dyDescent="0.2">
      <c r="B57485" s="12"/>
      <c r="H57485" s="15"/>
    </row>
    <row r="57486" spans="2:8" x14ac:dyDescent="0.2">
      <c r="B57486" s="12"/>
      <c r="H57486" s="15"/>
    </row>
    <row r="57487" spans="2:8" x14ac:dyDescent="0.2">
      <c r="B57487" s="12"/>
      <c r="H57487" s="15"/>
    </row>
    <row r="57488" spans="2:8" x14ac:dyDescent="0.2">
      <c r="B57488" s="12"/>
      <c r="H57488" s="15"/>
    </row>
    <row r="57489" spans="2:8" x14ac:dyDescent="0.2">
      <c r="B57489" s="12"/>
      <c r="H57489" s="15"/>
    </row>
    <row r="57490" spans="2:8" x14ac:dyDescent="0.2">
      <c r="B57490" s="12"/>
      <c r="H57490" s="15"/>
    </row>
    <row r="57491" spans="2:8" x14ac:dyDescent="0.2">
      <c r="B57491" s="12"/>
      <c r="H57491" s="15"/>
    </row>
    <row r="57492" spans="2:8" x14ac:dyDescent="0.2">
      <c r="B57492" s="12"/>
      <c r="H57492" s="15"/>
    </row>
    <row r="57493" spans="2:8" x14ac:dyDescent="0.2">
      <c r="B57493" s="12"/>
      <c r="H57493" s="15"/>
    </row>
    <row r="57494" spans="2:8" x14ac:dyDescent="0.2">
      <c r="B57494" s="12"/>
      <c r="H57494" s="15"/>
    </row>
    <row r="57495" spans="2:8" x14ac:dyDescent="0.2">
      <c r="B57495" s="12"/>
      <c r="H57495" s="15"/>
    </row>
    <row r="57496" spans="2:8" x14ac:dyDescent="0.2">
      <c r="B57496" s="12"/>
      <c r="H57496" s="15"/>
    </row>
    <row r="57497" spans="2:8" x14ac:dyDescent="0.2">
      <c r="B57497" s="12"/>
      <c r="H57497" s="15"/>
    </row>
    <row r="57498" spans="2:8" x14ac:dyDescent="0.2">
      <c r="B57498" s="12"/>
      <c r="H57498" s="15"/>
    </row>
    <row r="57499" spans="2:8" x14ac:dyDescent="0.2">
      <c r="B57499" s="12"/>
      <c r="H57499" s="15"/>
    </row>
    <row r="57500" spans="2:8" x14ac:dyDescent="0.2">
      <c r="B57500" s="12"/>
      <c r="H57500" s="15"/>
    </row>
    <row r="57501" spans="2:8" x14ac:dyDescent="0.2">
      <c r="B57501" s="12"/>
      <c r="H57501" s="15"/>
    </row>
    <row r="57502" spans="2:8" x14ac:dyDescent="0.2">
      <c r="B57502" s="12"/>
      <c r="H57502" s="15"/>
    </row>
    <row r="57503" spans="2:8" x14ac:dyDescent="0.2">
      <c r="B57503" s="12"/>
      <c r="H57503" s="15"/>
    </row>
    <row r="57504" spans="2:8" x14ac:dyDescent="0.2">
      <c r="B57504" s="12"/>
      <c r="H57504" s="15"/>
    </row>
    <row r="57505" spans="2:8" x14ac:dyDescent="0.2">
      <c r="B57505" s="12"/>
      <c r="H57505" s="15"/>
    </row>
    <row r="57506" spans="2:8" x14ac:dyDescent="0.2">
      <c r="B57506" s="12"/>
      <c r="H57506" s="15"/>
    </row>
    <row r="57507" spans="2:8" x14ac:dyDescent="0.2">
      <c r="B57507" s="12"/>
      <c r="H57507" s="15"/>
    </row>
    <row r="57508" spans="2:8" x14ac:dyDescent="0.2">
      <c r="B57508" s="12"/>
      <c r="H57508" s="15"/>
    </row>
    <row r="57509" spans="2:8" x14ac:dyDescent="0.2">
      <c r="B57509" s="12"/>
      <c r="H57509" s="15"/>
    </row>
    <row r="57510" spans="2:8" x14ac:dyDescent="0.2">
      <c r="B57510" s="12"/>
      <c r="H57510" s="15"/>
    </row>
    <row r="57511" spans="2:8" x14ac:dyDescent="0.2">
      <c r="B57511" s="12"/>
      <c r="H57511" s="15"/>
    </row>
    <row r="57512" spans="2:8" x14ac:dyDescent="0.2">
      <c r="B57512" s="12"/>
      <c r="H57512" s="15"/>
    </row>
    <row r="57513" spans="2:8" x14ac:dyDescent="0.2">
      <c r="B57513" s="12"/>
      <c r="H57513" s="15"/>
    </row>
    <row r="57514" spans="2:8" x14ac:dyDescent="0.2">
      <c r="B57514" s="12"/>
      <c r="H57514" s="15"/>
    </row>
    <row r="57515" spans="2:8" x14ac:dyDescent="0.2">
      <c r="B57515" s="12"/>
      <c r="H57515" s="15"/>
    </row>
    <row r="57516" spans="2:8" x14ac:dyDescent="0.2">
      <c r="B57516" s="12"/>
      <c r="H57516" s="15"/>
    </row>
    <row r="57517" spans="2:8" x14ac:dyDescent="0.2">
      <c r="B57517" s="12"/>
      <c r="H57517" s="15"/>
    </row>
    <row r="57518" spans="2:8" x14ac:dyDescent="0.2">
      <c r="B57518" s="12"/>
      <c r="H57518" s="15"/>
    </row>
    <row r="57519" spans="2:8" x14ac:dyDescent="0.2">
      <c r="B57519" s="12"/>
      <c r="H57519" s="15"/>
    </row>
    <row r="57520" spans="2:8" x14ac:dyDescent="0.2">
      <c r="B57520" s="12"/>
      <c r="H57520" s="15"/>
    </row>
    <row r="57521" spans="2:8" x14ac:dyDescent="0.2">
      <c r="B57521" s="12"/>
      <c r="H57521" s="15"/>
    </row>
    <row r="57522" spans="2:8" x14ac:dyDescent="0.2">
      <c r="B57522" s="12"/>
      <c r="H57522" s="15"/>
    </row>
    <row r="57523" spans="2:8" x14ac:dyDescent="0.2">
      <c r="B57523" s="12"/>
      <c r="H57523" s="15"/>
    </row>
    <row r="57524" spans="2:8" x14ac:dyDescent="0.2">
      <c r="B57524" s="12"/>
      <c r="H57524" s="15"/>
    </row>
    <row r="57525" spans="2:8" x14ac:dyDescent="0.2">
      <c r="B57525" s="12"/>
      <c r="H57525" s="15"/>
    </row>
    <row r="57526" spans="2:8" x14ac:dyDescent="0.2">
      <c r="B57526" s="12"/>
      <c r="H57526" s="15"/>
    </row>
    <row r="57527" spans="2:8" x14ac:dyDescent="0.2">
      <c r="B57527" s="12"/>
      <c r="H57527" s="15"/>
    </row>
    <row r="57528" spans="2:8" x14ac:dyDescent="0.2">
      <c r="B57528" s="12"/>
      <c r="H57528" s="15"/>
    </row>
    <row r="57529" spans="2:8" x14ac:dyDescent="0.2">
      <c r="B57529" s="12"/>
      <c r="H57529" s="15"/>
    </row>
    <row r="57530" spans="2:8" x14ac:dyDescent="0.2">
      <c r="B57530" s="12"/>
      <c r="H57530" s="15"/>
    </row>
    <row r="57531" spans="2:8" x14ac:dyDescent="0.2">
      <c r="B57531" s="12"/>
      <c r="H57531" s="15"/>
    </row>
    <row r="57532" spans="2:8" x14ac:dyDescent="0.2">
      <c r="B57532" s="12"/>
      <c r="H57532" s="15"/>
    </row>
    <row r="57533" spans="2:8" x14ac:dyDescent="0.2">
      <c r="B57533" s="12"/>
      <c r="H57533" s="15"/>
    </row>
    <row r="57534" spans="2:8" x14ac:dyDescent="0.2">
      <c r="B57534" s="12"/>
      <c r="H57534" s="15"/>
    </row>
    <row r="57535" spans="2:8" x14ac:dyDescent="0.2">
      <c r="B57535" s="12"/>
      <c r="H57535" s="15"/>
    </row>
    <row r="57536" spans="2:8" x14ac:dyDescent="0.2">
      <c r="B57536" s="12"/>
      <c r="H57536" s="15"/>
    </row>
    <row r="57537" spans="2:8" x14ac:dyDescent="0.2">
      <c r="B57537" s="12"/>
      <c r="H57537" s="15"/>
    </row>
    <row r="57538" spans="2:8" x14ac:dyDescent="0.2">
      <c r="B57538" s="12"/>
      <c r="H57538" s="15"/>
    </row>
    <row r="57539" spans="2:8" x14ac:dyDescent="0.2">
      <c r="B57539" s="12"/>
      <c r="H57539" s="15"/>
    </row>
    <row r="57540" spans="2:8" x14ac:dyDescent="0.2">
      <c r="B57540" s="12"/>
      <c r="H57540" s="15"/>
    </row>
    <row r="57541" spans="2:8" x14ac:dyDescent="0.2">
      <c r="B57541" s="12"/>
      <c r="H57541" s="15"/>
    </row>
    <row r="57542" spans="2:8" x14ac:dyDescent="0.2">
      <c r="B57542" s="12"/>
      <c r="H57542" s="15"/>
    </row>
    <row r="57543" spans="2:8" x14ac:dyDescent="0.2">
      <c r="B57543" s="12"/>
      <c r="H57543" s="15"/>
    </row>
    <row r="57544" spans="2:8" x14ac:dyDescent="0.2">
      <c r="B57544" s="12"/>
      <c r="H57544" s="15"/>
    </row>
    <row r="57545" spans="2:8" x14ac:dyDescent="0.2">
      <c r="B57545" s="12"/>
      <c r="H57545" s="15"/>
    </row>
    <row r="57546" spans="2:8" x14ac:dyDescent="0.2">
      <c r="B57546" s="12"/>
      <c r="H57546" s="15"/>
    </row>
    <row r="57547" spans="2:8" x14ac:dyDescent="0.2">
      <c r="B57547" s="12"/>
      <c r="H57547" s="15"/>
    </row>
    <row r="57548" spans="2:8" x14ac:dyDescent="0.2">
      <c r="B57548" s="12"/>
      <c r="H57548" s="15"/>
    </row>
    <row r="57549" spans="2:8" x14ac:dyDescent="0.2">
      <c r="B57549" s="12"/>
      <c r="H57549" s="15"/>
    </row>
    <row r="57550" spans="2:8" x14ac:dyDescent="0.2">
      <c r="B57550" s="12"/>
      <c r="H57550" s="15"/>
    </row>
    <row r="57551" spans="2:8" x14ac:dyDescent="0.2">
      <c r="B57551" s="12"/>
      <c r="H57551" s="15"/>
    </row>
    <row r="57552" spans="2:8" x14ac:dyDescent="0.2">
      <c r="B57552" s="12"/>
      <c r="H57552" s="15"/>
    </row>
    <row r="57553" spans="2:8" x14ac:dyDescent="0.2">
      <c r="B57553" s="12"/>
      <c r="H57553" s="15"/>
    </row>
    <row r="57554" spans="2:8" x14ac:dyDescent="0.2">
      <c r="B57554" s="12"/>
      <c r="H57554" s="15"/>
    </row>
    <row r="57555" spans="2:8" x14ac:dyDescent="0.2">
      <c r="B57555" s="12"/>
      <c r="H57555" s="15"/>
    </row>
    <row r="57556" spans="2:8" x14ac:dyDescent="0.2">
      <c r="B57556" s="12"/>
      <c r="H57556" s="15"/>
    </row>
    <row r="57557" spans="2:8" x14ac:dyDescent="0.2">
      <c r="B57557" s="12"/>
      <c r="H57557" s="15"/>
    </row>
    <row r="57558" spans="2:8" x14ac:dyDescent="0.2">
      <c r="B57558" s="12"/>
      <c r="H57558" s="15"/>
    </row>
    <row r="57559" spans="2:8" x14ac:dyDescent="0.2">
      <c r="B57559" s="12"/>
      <c r="H57559" s="15"/>
    </row>
    <row r="57560" spans="2:8" x14ac:dyDescent="0.2">
      <c r="B57560" s="12"/>
      <c r="H57560" s="15"/>
    </row>
    <row r="57561" spans="2:8" x14ac:dyDescent="0.2">
      <c r="B57561" s="12"/>
      <c r="H57561" s="15"/>
    </row>
    <row r="57562" spans="2:8" x14ac:dyDescent="0.2">
      <c r="B57562" s="12"/>
      <c r="H57562" s="15"/>
    </row>
    <row r="57563" spans="2:8" x14ac:dyDescent="0.2">
      <c r="B57563" s="12"/>
      <c r="H57563" s="15"/>
    </row>
    <row r="57564" spans="2:8" x14ac:dyDescent="0.2">
      <c r="B57564" s="12"/>
      <c r="H57564" s="15"/>
    </row>
    <row r="57565" spans="2:8" x14ac:dyDescent="0.2">
      <c r="B57565" s="12"/>
      <c r="H57565" s="15"/>
    </row>
    <row r="57566" spans="2:8" x14ac:dyDescent="0.2">
      <c r="B57566" s="12"/>
      <c r="H57566" s="15"/>
    </row>
    <row r="57567" spans="2:8" x14ac:dyDescent="0.2">
      <c r="B57567" s="12"/>
      <c r="H57567" s="15"/>
    </row>
    <row r="57568" spans="2:8" x14ac:dyDescent="0.2">
      <c r="B57568" s="12"/>
      <c r="H57568" s="15"/>
    </row>
    <row r="57569" spans="2:8" x14ac:dyDescent="0.2">
      <c r="B57569" s="12"/>
      <c r="H57569" s="15"/>
    </row>
    <row r="57570" spans="2:8" x14ac:dyDescent="0.2">
      <c r="B57570" s="12"/>
      <c r="H57570" s="15"/>
    </row>
    <row r="57571" spans="2:8" x14ac:dyDescent="0.2">
      <c r="B57571" s="12"/>
      <c r="H57571" s="15"/>
    </row>
    <row r="57572" spans="2:8" x14ac:dyDescent="0.2">
      <c r="B57572" s="12"/>
      <c r="H57572" s="15"/>
    </row>
    <row r="57573" spans="2:8" x14ac:dyDescent="0.2">
      <c r="B57573" s="12"/>
      <c r="H57573" s="15"/>
    </row>
    <row r="57574" spans="2:8" x14ac:dyDescent="0.2">
      <c r="B57574" s="12"/>
      <c r="H57574" s="15"/>
    </row>
    <row r="57575" spans="2:8" x14ac:dyDescent="0.2">
      <c r="B57575" s="12"/>
      <c r="H57575" s="15"/>
    </row>
    <row r="57576" spans="2:8" x14ac:dyDescent="0.2">
      <c r="B57576" s="12"/>
      <c r="H57576" s="15"/>
    </row>
    <row r="57577" spans="2:8" x14ac:dyDescent="0.2">
      <c r="B57577" s="12"/>
      <c r="H57577" s="15"/>
    </row>
    <row r="57578" spans="2:8" x14ac:dyDescent="0.2">
      <c r="B57578" s="12"/>
      <c r="H57578" s="15"/>
    </row>
    <row r="57579" spans="2:8" x14ac:dyDescent="0.2">
      <c r="B57579" s="12"/>
      <c r="H57579" s="15"/>
    </row>
    <row r="57580" spans="2:8" x14ac:dyDescent="0.2">
      <c r="B57580" s="12"/>
      <c r="H57580" s="15"/>
    </row>
    <row r="57581" spans="2:8" x14ac:dyDescent="0.2">
      <c r="B57581" s="12"/>
      <c r="H57581" s="15"/>
    </row>
    <row r="57582" spans="2:8" x14ac:dyDescent="0.2">
      <c r="B57582" s="12"/>
      <c r="H57582" s="15"/>
    </row>
    <row r="57583" spans="2:8" x14ac:dyDescent="0.2">
      <c r="B57583" s="12"/>
      <c r="H57583" s="15"/>
    </row>
    <row r="57584" spans="2:8" x14ac:dyDescent="0.2">
      <c r="B57584" s="12"/>
      <c r="H57584" s="15"/>
    </row>
    <row r="57585" spans="2:8" x14ac:dyDescent="0.2">
      <c r="B57585" s="12"/>
      <c r="H57585" s="15"/>
    </row>
    <row r="57586" spans="2:8" x14ac:dyDescent="0.2">
      <c r="B57586" s="12"/>
      <c r="H57586" s="15"/>
    </row>
    <row r="57587" spans="2:8" x14ac:dyDescent="0.2">
      <c r="B57587" s="12"/>
      <c r="H57587" s="15"/>
    </row>
    <row r="57588" spans="2:8" x14ac:dyDescent="0.2">
      <c r="B57588" s="12"/>
      <c r="H57588" s="15"/>
    </row>
    <row r="57589" spans="2:8" x14ac:dyDescent="0.2">
      <c r="B57589" s="12"/>
      <c r="H57589" s="15"/>
    </row>
    <row r="57590" spans="2:8" x14ac:dyDescent="0.2">
      <c r="B57590" s="12"/>
      <c r="H57590" s="15"/>
    </row>
    <row r="57591" spans="2:8" x14ac:dyDescent="0.2">
      <c r="B57591" s="12"/>
      <c r="H57591" s="15"/>
    </row>
    <row r="57592" spans="2:8" x14ac:dyDescent="0.2">
      <c r="B57592" s="12"/>
      <c r="H57592" s="15"/>
    </row>
    <row r="57593" spans="2:8" x14ac:dyDescent="0.2">
      <c r="B57593" s="12"/>
      <c r="H57593" s="15"/>
    </row>
    <row r="57594" spans="2:8" x14ac:dyDescent="0.2">
      <c r="B57594" s="12"/>
      <c r="H57594" s="15"/>
    </row>
    <row r="57595" spans="2:8" x14ac:dyDescent="0.2">
      <c r="B57595" s="12"/>
      <c r="H57595" s="15"/>
    </row>
    <row r="57596" spans="2:8" x14ac:dyDescent="0.2">
      <c r="B57596" s="12"/>
      <c r="H57596" s="15"/>
    </row>
    <row r="57597" spans="2:8" x14ac:dyDescent="0.2">
      <c r="B57597" s="12"/>
      <c r="H57597" s="15"/>
    </row>
    <row r="57598" spans="2:8" x14ac:dyDescent="0.2">
      <c r="B57598" s="12"/>
      <c r="H57598" s="15"/>
    </row>
    <row r="57599" spans="2:8" x14ac:dyDescent="0.2">
      <c r="B57599" s="12"/>
      <c r="H57599" s="15"/>
    </row>
    <row r="57600" spans="2:8" x14ac:dyDescent="0.2">
      <c r="B57600" s="12"/>
      <c r="H57600" s="15"/>
    </row>
    <row r="57601" spans="2:8" x14ac:dyDescent="0.2">
      <c r="B57601" s="12"/>
      <c r="H57601" s="15"/>
    </row>
    <row r="57602" spans="2:8" x14ac:dyDescent="0.2">
      <c r="B57602" s="12"/>
      <c r="H57602" s="15"/>
    </row>
    <row r="57603" spans="2:8" x14ac:dyDescent="0.2">
      <c r="B57603" s="12"/>
      <c r="H57603" s="15"/>
    </row>
    <row r="57604" spans="2:8" x14ac:dyDescent="0.2">
      <c r="B57604" s="12"/>
      <c r="H57604" s="15"/>
    </row>
    <row r="57605" spans="2:8" x14ac:dyDescent="0.2">
      <c r="B57605" s="12"/>
      <c r="H57605" s="15"/>
    </row>
    <row r="57606" spans="2:8" x14ac:dyDescent="0.2">
      <c r="B57606" s="12"/>
      <c r="H57606" s="15"/>
    </row>
    <row r="57607" spans="2:8" x14ac:dyDescent="0.2">
      <c r="B57607" s="12"/>
      <c r="H57607" s="15"/>
    </row>
    <row r="57608" spans="2:8" x14ac:dyDescent="0.2">
      <c r="B57608" s="12"/>
      <c r="H57608" s="15"/>
    </row>
    <row r="57609" spans="2:8" x14ac:dyDescent="0.2">
      <c r="B57609" s="12"/>
      <c r="H57609" s="15"/>
    </row>
    <row r="57610" spans="2:8" x14ac:dyDescent="0.2">
      <c r="B57610" s="12"/>
      <c r="H57610" s="15"/>
    </row>
    <row r="57611" spans="2:8" x14ac:dyDescent="0.2">
      <c r="B57611" s="12"/>
      <c r="H57611" s="15"/>
    </row>
    <row r="57612" spans="2:8" x14ac:dyDescent="0.2">
      <c r="B57612" s="12"/>
      <c r="H57612" s="15"/>
    </row>
    <row r="57613" spans="2:8" x14ac:dyDescent="0.2">
      <c r="B57613" s="12"/>
      <c r="H57613" s="15"/>
    </row>
    <row r="57614" spans="2:8" x14ac:dyDescent="0.2">
      <c r="B57614" s="12"/>
      <c r="H57614" s="15"/>
    </row>
    <row r="57615" spans="2:8" x14ac:dyDescent="0.2">
      <c r="B57615" s="12"/>
      <c r="H57615" s="15"/>
    </row>
    <row r="57616" spans="2:8" x14ac:dyDescent="0.2">
      <c r="B57616" s="12"/>
      <c r="H57616" s="15"/>
    </row>
    <row r="57617" spans="2:8" x14ac:dyDescent="0.2">
      <c r="B57617" s="12"/>
      <c r="H57617" s="15"/>
    </row>
    <row r="57618" spans="2:8" x14ac:dyDescent="0.2">
      <c r="B57618" s="12"/>
      <c r="H57618" s="15"/>
    </row>
    <row r="57619" spans="2:8" x14ac:dyDescent="0.2">
      <c r="B57619" s="12"/>
      <c r="H57619" s="15"/>
    </row>
    <row r="57620" spans="2:8" x14ac:dyDescent="0.2">
      <c r="B57620" s="12"/>
      <c r="H57620" s="15"/>
    </row>
    <row r="57621" spans="2:8" x14ac:dyDescent="0.2">
      <c r="B57621" s="12"/>
      <c r="H57621" s="15"/>
    </row>
    <row r="57622" spans="2:8" x14ac:dyDescent="0.2">
      <c r="B57622" s="12"/>
      <c r="H57622" s="15"/>
    </row>
    <row r="57623" spans="2:8" x14ac:dyDescent="0.2">
      <c r="B57623" s="12"/>
      <c r="H57623" s="15"/>
    </row>
    <row r="57624" spans="2:8" x14ac:dyDescent="0.2">
      <c r="B57624" s="12"/>
      <c r="H57624" s="15"/>
    </row>
    <row r="57625" spans="2:8" x14ac:dyDescent="0.2">
      <c r="B57625" s="12"/>
      <c r="H57625" s="15"/>
    </row>
    <row r="57626" spans="2:8" x14ac:dyDescent="0.2">
      <c r="B57626" s="12"/>
      <c r="H57626" s="15"/>
    </row>
    <row r="57627" spans="2:8" x14ac:dyDescent="0.2">
      <c r="B57627" s="12"/>
      <c r="H57627" s="15"/>
    </row>
    <row r="57628" spans="2:8" x14ac:dyDescent="0.2">
      <c r="B57628" s="12"/>
      <c r="H57628" s="15"/>
    </row>
    <row r="57629" spans="2:8" x14ac:dyDescent="0.2">
      <c r="B57629" s="12"/>
      <c r="H57629" s="15"/>
    </row>
    <row r="57630" spans="2:8" x14ac:dyDescent="0.2">
      <c r="B57630" s="12"/>
      <c r="H57630" s="15"/>
    </row>
    <row r="57631" spans="2:8" x14ac:dyDescent="0.2">
      <c r="B57631" s="12"/>
      <c r="H57631" s="15"/>
    </row>
    <row r="57632" spans="2:8" x14ac:dyDescent="0.2">
      <c r="B57632" s="12"/>
      <c r="H57632" s="15"/>
    </row>
    <row r="57633" spans="2:8" x14ac:dyDescent="0.2">
      <c r="B57633" s="12"/>
      <c r="H57633" s="15"/>
    </row>
    <row r="57634" spans="2:8" x14ac:dyDescent="0.2">
      <c r="B57634" s="12"/>
      <c r="H57634" s="15"/>
    </row>
    <row r="57635" spans="2:8" x14ac:dyDescent="0.2">
      <c r="B57635" s="12"/>
      <c r="H57635" s="15"/>
    </row>
    <row r="57636" spans="2:8" x14ac:dyDescent="0.2">
      <c r="B57636" s="12"/>
      <c r="H57636" s="15"/>
    </row>
    <row r="57637" spans="2:8" x14ac:dyDescent="0.2">
      <c r="B57637" s="12"/>
      <c r="H57637" s="15"/>
    </row>
    <row r="57638" spans="2:8" x14ac:dyDescent="0.2">
      <c r="B57638" s="12"/>
      <c r="H57638" s="15"/>
    </row>
    <row r="57639" spans="2:8" x14ac:dyDescent="0.2">
      <c r="B57639" s="12"/>
      <c r="H57639" s="15"/>
    </row>
    <row r="57640" spans="2:8" x14ac:dyDescent="0.2">
      <c r="B57640" s="12"/>
      <c r="H57640" s="15"/>
    </row>
    <row r="57641" spans="2:8" x14ac:dyDescent="0.2">
      <c r="B57641" s="12"/>
      <c r="H57641" s="15"/>
    </row>
    <row r="57642" spans="2:8" x14ac:dyDescent="0.2">
      <c r="B57642" s="12"/>
      <c r="H57642" s="15"/>
    </row>
    <row r="57643" spans="2:8" x14ac:dyDescent="0.2">
      <c r="B57643" s="12"/>
      <c r="H57643" s="15"/>
    </row>
    <row r="57644" spans="2:8" x14ac:dyDescent="0.2">
      <c r="B57644" s="12"/>
      <c r="H57644" s="15"/>
    </row>
    <row r="57645" spans="2:8" x14ac:dyDescent="0.2">
      <c r="B57645" s="12"/>
      <c r="H57645" s="15"/>
    </row>
    <row r="57646" spans="2:8" x14ac:dyDescent="0.2">
      <c r="B57646" s="12"/>
      <c r="H57646" s="15"/>
    </row>
    <row r="57647" spans="2:8" x14ac:dyDescent="0.2">
      <c r="B57647" s="12"/>
      <c r="H57647" s="15"/>
    </row>
    <row r="57648" spans="2:8" x14ac:dyDescent="0.2">
      <c r="B57648" s="12"/>
      <c r="H57648" s="15"/>
    </row>
    <row r="57649" spans="2:8" x14ac:dyDescent="0.2">
      <c r="B57649" s="12"/>
      <c r="H57649" s="15"/>
    </row>
    <row r="57650" spans="2:8" x14ac:dyDescent="0.2">
      <c r="B57650" s="12"/>
      <c r="H57650" s="15"/>
    </row>
    <row r="57651" spans="2:8" x14ac:dyDescent="0.2">
      <c r="B57651" s="12"/>
      <c r="H57651" s="15"/>
    </row>
    <row r="57652" spans="2:8" x14ac:dyDescent="0.2">
      <c r="B57652" s="12"/>
      <c r="H57652" s="15"/>
    </row>
    <row r="57653" spans="2:8" x14ac:dyDescent="0.2">
      <c r="B57653" s="12"/>
      <c r="H57653" s="15"/>
    </row>
    <row r="57654" spans="2:8" x14ac:dyDescent="0.2">
      <c r="B57654" s="12"/>
      <c r="H57654" s="15"/>
    </row>
    <row r="57655" spans="2:8" x14ac:dyDescent="0.2">
      <c r="B57655" s="12"/>
      <c r="H57655" s="15"/>
    </row>
    <row r="57656" spans="2:8" x14ac:dyDescent="0.2">
      <c r="B57656" s="12"/>
      <c r="H57656" s="15"/>
    </row>
    <row r="57657" spans="2:8" x14ac:dyDescent="0.2">
      <c r="B57657" s="12"/>
      <c r="H57657" s="15"/>
    </row>
    <row r="57658" spans="2:8" x14ac:dyDescent="0.2">
      <c r="B57658" s="12"/>
      <c r="H57658" s="15"/>
    </row>
    <row r="57659" spans="2:8" x14ac:dyDescent="0.2">
      <c r="B57659" s="12"/>
      <c r="H57659" s="15"/>
    </row>
    <row r="57660" spans="2:8" x14ac:dyDescent="0.2">
      <c r="B57660" s="12"/>
      <c r="H57660" s="15"/>
    </row>
    <row r="57661" spans="2:8" x14ac:dyDescent="0.2">
      <c r="B57661" s="12"/>
      <c r="H57661" s="15"/>
    </row>
    <row r="57662" spans="2:8" x14ac:dyDescent="0.2">
      <c r="B57662" s="12"/>
      <c r="H57662" s="15"/>
    </row>
    <row r="57663" spans="2:8" x14ac:dyDescent="0.2">
      <c r="B57663" s="12"/>
      <c r="H57663" s="15"/>
    </row>
    <row r="57664" spans="2:8" x14ac:dyDescent="0.2">
      <c r="B57664" s="12"/>
      <c r="H57664" s="15"/>
    </row>
    <row r="57665" spans="2:8" x14ac:dyDescent="0.2">
      <c r="B57665" s="12"/>
      <c r="H57665" s="15"/>
    </row>
    <row r="57666" spans="2:8" x14ac:dyDescent="0.2">
      <c r="B57666" s="12"/>
      <c r="H57666" s="15"/>
    </row>
    <row r="57667" spans="2:8" x14ac:dyDescent="0.2">
      <c r="B57667" s="12"/>
      <c r="H57667" s="15"/>
    </row>
    <row r="57668" spans="2:8" x14ac:dyDescent="0.2">
      <c r="B57668" s="12"/>
      <c r="H57668" s="15"/>
    </row>
    <row r="57669" spans="2:8" x14ac:dyDescent="0.2">
      <c r="B57669" s="12"/>
      <c r="H57669" s="15"/>
    </row>
    <row r="57670" spans="2:8" x14ac:dyDescent="0.2">
      <c r="B57670" s="12"/>
      <c r="H57670" s="15"/>
    </row>
    <row r="57671" spans="2:8" x14ac:dyDescent="0.2">
      <c r="B57671" s="12"/>
      <c r="H57671" s="15"/>
    </row>
    <row r="57672" spans="2:8" x14ac:dyDescent="0.2">
      <c r="B57672" s="12"/>
      <c r="H57672" s="15"/>
    </row>
    <row r="57673" spans="2:8" x14ac:dyDescent="0.2">
      <c r="B57673" s="12"/>
      <c r="H57673" s="15"/>
    </row>
    <row r="57674" spans="2:8" x14ac:dyDescent="0.2">
      <c r="B57674" s="12"/>
      <c r="H57674" s="15"/>
    </row>
    <row r="57675" spans="2:8" x14ac:dyDescent="0.2">
      <c r="B57675" s="12"/>
      <c r="H57675" s="15"/>
    </row>
    <row r="57676" spans="2:8" x14ac:dyDescent="0.2">
      <c r="B57676" s="12"/>
      <c r="H57676" s="15"/>
    </row>
    <row r="57677" spans="2:8" x14ac:dyDescent="0.2">
      <c r="B57677" s="12"/>
      <c r="H57677" s="15"/>
    </row>
    <row r="57678" spans="2:8" x14ac:dyDescent="0.2">
      <c r="B57678" s="12"/>
      <c r="H57678" s="15"/>
    </row>
    <row r="57679" spans="2:8" x14ac:dyDescent="0.2">
      <c r="B57679" s="12"/>
      <c r="H57679" s="15"/>
    </row>
    <row r="57680" spans="2:8" x14ac:dyDescent="0.2">
      <c r="B57680" s="12"/>
      <c r="H57680" s="15"/>
    </row>
    <row r="57681" spans="2:8" x14ac:dyDescent="0.2">
      <c r="B57681" s="12"/>
      <c r="H57681" s="15"/>
    </row>
    <row r="57682" spans="2:8" x14ac:dyDescent="0.2">
      <c r="B57682" s="12"/>
      <c r="H57682" s="15"/>
    </row>
    <row r="57683" spans="2:8" x14ac:dyDescent="0.2">
      <c r="B57683" s="12"/>
      <c r="H57683" s="15"/>
    </row>
    <row r="57684" spans="2:8" x14ac:dyDescent="0.2">
      <c r="B57684" s="12"/>
      <c r="H57684" s="15"/>
    </row>
    <row r="57685" spans="2:8" x14ac:dyDescent="0.2">
      <c r="B57685" s="12"/>
      <c r="H57685" s="15"/>
    </row>
    <row r="57686" spans="2:8" x14ac:dyDescent="0.2">
      <c r="B57686" s="12"/>
      <c r="H57686" s="15"/>
    </row>
    <row r="57687" spans="2:8" x14ac:dyDescent="0.2">
      <c r="B57687" s="12"/>
      <c r="H57687" s="15"/>
    </row>
    <row r="57688" spans="2:8" x14ac:dyDescent="0.2">
      <c r="B57688" s="12"/>
      <c r="H57688" s="15"/>
    </row>
    <row r="57689" spans="2:8" x14ac:dyDescent="0.2">
      <c r="B57689" s="12"/>
      <c r="H57689" s="15"/>
    </row>
    <row r="57690" spans="2:8" x14ac:dyDescent="0.2">
      <c r="B57690" s="12"/>
      <c r="H57690" s="15"/>
    </row>
    <row r="57691" spans="2:8" x14ac:dyDescent="0.2">
      <c r="B57691" s="12"/>
      <c r="H57691" s="15"/>
    </row>
    <row r="57692" spans="2:8" x14ac:dyDescent="0.2">
      <c r="B57692" s="12"/>
      <c r="H57692" s="15"/>
    </row>
    <row r="57693" spans="2:8" x14ac:dyDescent="0.2">
      <c r="B57693" s="12"/>
      <c r="H57693" s="15"/>
    </row>
    <row r="57694" spans="2:8" x14ac:dyDescent="0.2">
      <c r="B57694" s="12"/>
      <c r="H57694" s="15"/>
    </row>
    <row r="57695" spans="2:8" x14ac:dyDescent="0.2">
      <c r="B57695" s="12"/>
      <c r="H57695" s="15"/>
    </row>
    <row r="57696" spans="2:8" x14ac:dyDescent="0.2">
      <c r="B57696" s="12"/>
      <c r="H57696" s="15"/>
    </row>
    <row r="57697" spans="2:8" x14ac:dyDescent="0.2">
      <c r="B57697" s="12"/>
      <c r="H57697" s="15"/>
    </row>
    <row r="57698" spans="2:8" x14ac:dyDescent="0.2">
      <c r="B57698" s="12"/>
      <c r="H57698" s="15"/>
    </row>
    <row r="57699" spans="2:8" x14ac:dyDescent="0.2">
      <c r="B57699" s="12"/>
      <c r="H57699" s="15"/>
    </row>
    <row r="57700" spans="2:8" x14ac:dyDescent="0.2">
      <c r="B57700" s="12"/>
      <c r="H57700" s="15"/>
    </row>
    <row r="57701" spans="2:8" x14ac:dyDescent="0.2">
      <c r="B57701" s="12"/>
      <c r="H57701" s="15"/>
    </row>
    <row r="57702" spans="2:8" x14ac:dyDescent="0.2">
      <c r="B57702" s="12"/>
      <c r="H57702" s="15"/>
    </row>
    <row r="57703" spans="2:8" x14ac:dyDescent="0.2">
      <c r="B57703" s="12"/>
      <c r="H57703" s="15"/>
    </row>
    <row r="57704" spans="2:8" x14ac:dyDescent="0.2">
      <c r="B57704" s="12"/>
      <c r="H57704" s="15"/>
    </row>
    <row r="57705" spans="2:8" x14ac:dyDescent="0.2">
      <c r="B57705" s="12"/>
      <c r="H57705" s="15"/>
    </row>
    <row r="57706" spans="2:8" x14ac:dyDescent="0.2">
      <c r="B57706" s="12"/>
      <c r="H57706" s="15"/>
    </row>
    <row r="57707" spans="2:8" x14ac:dyDescent="0.2">
      <c r="B57707" s="12"/>
      <c r="H57707" s="15"/>
    </row>
    <row r="57708" spans="2:8" x14ac:dyDescent="0.2">
      <c r="B57708" s="12"/>
      <c r="H57708" s="15"/>
    </row>
    <row r="57709" spans="2:8" x14ac:dyDescent="0.2">
      <c r="B57709" s="12"/>
      <c r="H57709" s="15"/>
    </row>
    <row r="57710" spans="2:8" x14ac:dyDescent="0.2">
      <c r="B57710" s="12"/>
      <c r="H57710" s="15"/>
    </row>
    <row r="57711" spans="2:8" x14ac:dyDescent="0.2">
      <c r="B57711" s="12"/>
      <c r="H57711" s="15"/>
    </row>
    <row r="57712" spans="2:8" x14ac:dyDescent="0.2">
      <c r="B57712" s="12"/>
      <c r="H57712" s="15"/>
    </row>
    <row r="57713" spans="2:8" x14ac:dyDescent="0.2">
      <c r="B57713" s="12"/>
      <c r="H57713" s="15"/>
    </row>
    <row r="57714" spans="2:8" x14ac:dyDescent="0.2">
      <c r="B57714" s="12"/>
      <c r="H57714" s="15"/>
    </row>
    <row r="57715" spans="2:8" x14ac:dyDescent="0.2">
      <c r="B57715" s="12"/>
      <c r="H57715" s="15"/>
    </row>
    <row r="57716" spans="2:8" x14ac:dyDescent="0.2">
      <c r="B57716" s="12"/>
      <c r="H57716" s="15"/>
    </row>
    <row r="57717" spans="2:8" x14ac:dyDescent="0.2">
      <c r="B57717" s="12"/>
      <c r="H57717" s="15"/>
    </row>
    <row r="57718" spans="2:8" x14ac:dyDescent="0.2">
      <c r="B57718" s="12"/>
      <c r="H57718" s="15"/>
    </row>
    <row r="57719" spans="2:8" x14ac:dyDescent="0.2">
      <c r="B57719" s="12"/>
      <c r="H57719" s="15"/>
    </row>
    <row r="57720" spans="2:8" x14ac:dyDescent="0.2">
      <c r="B57720" s="12"/>
      <c r="H57720" s="15"/>
    </row>
    <row r="57721" spans="2:8" x14ac:dyDescent="0.2">
      <c r="B57721" s="12"/>
      <c r="H57721" s="15"/>
    </row>
    <row r="57722" spans="2:8" x14ac:dyDescent="0.2">
      <c r="B57722" s="12"/>
      <c r="H57722" s="15"/>
    </row>
    <row r="57723" spans="2:8" x14ac:dyDescent="0.2">
      <c r="B57723" s="12"/>
      <c r="H57723" s="15"/>
    </row>
    <row r="57724" spans="2:8" x14ac:dyDescent="0.2">
      <c r="B57724" s="12"/>
      <c r="H57724" s="15"/>
    </row>
    <row r="57725" spans="2:8" x14ac:dyDescent="0.2">
      <c r="B57725" s="12"/>
      <c r="H57725" s="15"/>
    </row>
    <row r="57726" spans="2:8" x14ac:dyDescent="0.2">
      <c r="B57726" s="12"/>
      <c r="H57726" s="15"/>
    </row>
    <row r="57727" spans="2:8" x14ac:dyDescent="0.2">
      <c r="B57727" s="12"/>
      <c r="H57727" s="15"/>
    </row>
    <row r="57728" spans="2:8" x14ac:dyDescent="0.2">
      <c r="B57728" s="12"/>
      <c r="H57728" s="15"/>
    </row>
    <row r="57729" spans="2:8" x14ac:dyDescent="0.2">
      <c r="B57729" s="12"/>
      <c r="H57729" s="15"/>
    </row>
    <row r="57730" spans="2:8" x14ac:dyDescent="0.2">
      <c r="B57730" s="12"/>
      <c r="H57730" s="15"/>
    </row>
    <row r="57731" spans="2:8" x14ac:dyDescent="0.2">
      <c r="B57731" s="12"/>
      <c r="H57731" s="15"/>
    </row>
    <row r="57732" spans="2:8" x14ac:dyDescent="0.2">
      <c r="B57732" s="12"/>
      <c r="H57732" s="15"/>
    </row>
    <row r="57733" spans="2:8" x14ac:dyDescent="0.2">
      <c r="B57733" s="12"/>
      <c r="H57733" s="15"/>
    </row>
    <row r="57734" spans="2:8" x14ac:dyDescent="0.2">
      <c r="B57734" s="12"/>
      <c r="H57734" s="15"/>
    </row>
    <row r="57735" spans="2:8" x14ac:dyDescent="0.2">
      <c r="B57735" s="12"/>
      <c r="H57735" s="15"/>
    </row>
    <row r="57736" spans="2:8" x14ac:dyDescent="0.2">
      <c r="B57736" s="12"/>
      <c r="H57736" s="15"/>
    </row>
    <row r="57737" spans="2:8" x14ac:dyDescent="0.2">
      <c r="B57737" s="12"/>
      <c r="H57737" s="15"/>
    </row>
    <row r="57738" spans="2:8" x14ac:dyDescent="0.2">
      <c r="B57738" s="12"/>
      <c r="H57738" s="15"/>
    </row>
    <row r="57739" spans="2:8" x14ac:dyDescent="0.2">
      <c r="B57739" s="12"/>
      <c r="H57739" s="15"/>
    </row>
    <row r="57740" spans="2:8" x14ac:dyDescent="0.2">
      <c r="B57740" s="12"/>
      <c r="H57740" s="15"/>
    </row>
    <row r="57741" spans="2:8" x14ac:dyDescent="0.2">
      <c r="B57741" s="12"/>
      <c r="H57741" s="15"/>
    </row>
    <row r="57742" spans="2:8" x14ac:dyDescent="0.2">
      <c r="B57742" s="12"/>
      <c r="H57742" s="15"/>
    </row>
    <row r="57743" spans="2:8" x14ac:dyDescent="0.2">
      <c r="B57743" s="12"/>
      <c r="H57743" s="15"/>
    </row>
    <row r="57744" spans="2:8" x14ac:dyDescent="0.2">
      <c r="B57744" s="12"/>
      <c r="H57744" s="15"/>
    </row>
    <row r="57745" spans="2:8" x14ac:dyDescent="0.2">
      <c r="B57745" s="12"/>
      <c r="H57745" s="15"/>
    </row>
    <row r="57746" spans="2:8" x14ac:dyDescent="0.2">
      <c r="B57746" s="12"/>
      <c r="H57746" s="15"/>
    </row>
    <row r="57747" spans="2:8" x14ac:dyDescent="0.2">
      <c r="B57747" s="12"/>
      <c r="H57747" s="15"/>
    </row>
    <row r="57748" spans="2:8" x14ac:dyDescent="0.2">
      <c r="B57748" s="12"/>
      <c r="H57748" s="15"/>
    </row>
    <row r="57749" spans="2:8" x14ac:dyDescent="0.2">
      <c r="B57749" s="12"/>
      <c r="H57749" s="15"/>
    </row>
    <row r="57750" spans="2:8" x14ac:dyDescent="0.2">
      <c r="B57750" s="12"/>
      <c r="H57750" s="15"/>
    </row>
    <row r="57751" spans="2:8" x14ac:dyDescent="0.2">
      <c r="B57751" s="12"/>
      <c r="H57751" s="15"/>
    </row>
    <row r="57752" spans="2:8" x14ac:dyDescent="0.2">
      <c r="B57752" s="12"/>
      <c r="H57752" s="15"/>
    </row>
    <row r="57753" spans="2:8" x14ac:dyDescent="0.2">
      <c r="B57753" s="12"/>
      <c r="H57753" s="15"/>
    </row>
    <row r="57754" spans="2:8" x14ac:dyDescent="0.2">
      <c r="B57754" s="12"/>
      <c r="H57754" s="15"/>
    </row>
    <row r="57755" spans="2:8" x14ac:dyDescent="0.2">
      <c r="B57755" s="12"/>
      <c r="H57755" s="15"/>
    </row>
    <row r="57756" spans="2:8" x14ac:dyDescent="0.2">
      <c r="B57756" s="12"/>
      <c r="H57756" s="15"/>
    </row>
    <row r="57757" spans="2:8" x14ac:dyDescent="0.2">
      <c r="B57757" s="12"/>
      <c r="H57757" s="15"/>
    </row>
    <row r="57758" spans="2:8" x14ac:dyDescent="0.2">
      <c r="B57758" s="12"/>
      <c r="H57758" s="15"/>
    </row>
    <row r="57759" spans="2:8" x14ac:dyDescent="0.2">
      <c r="B57759" s="12"/>
      <c r="H57759" s="15"/>
    </row>
    <row r="57760" spans="2:8" x14ac:dyDescent="0.2">
      <c r="B57760" s="12"/>
      <c r="H57760" s="15"/>
    </row>
    <row r="57761" spans="2:8" x14ac:dyDescent="0.2">
      <c r="B57761" s="12"/>
      <c r="H57761" s="15"/>
    </row>
    <row r="57762" spans="2:8" x14ac:dyDescent="0.2">
      <c r="B57762" s="12"/>
      <c r="H57762" s="15"/>
    </row>
    <row r="57763" spans="2:8" x14ac:dyDescent="0.2">
      <c r="B57763" s="12"/>
      <c r="H57763" s="15"/>
    </row>
    <row r="57764" spans="2:8" x14ac:dyDescent="0.2">
      <c r="B57764" s="12"/>
      <c r="H57764" s="15"/>
    </row>
    <row r="57765" spans="2:8" x14ac:dyDescent="0.2">
      <c r="B57765" s="12"/>
      <c r="H57765" s="15"/>
    </row>
    <row r="57766" spans="2:8" x14ac:dyDescent="0.2">
      <c r="B57766" s="12"/>
      <c r="H57766" s="15"/>
    </row>
    <row r="57767" spans="2:8" x14ac:dyDescent="0.2">
      <c r="B57767" s="12"/>
      <c r="H57767" s="15"/>
    </row>
    <row r="57768" spans="2:8" x14ac:dyDescent="0.2">
      <c r="B57768" s="12"/>
      <c r="H57768" s="15"/>
    </row>
    <row r="57769" spans="2:8" x14ac:dyDescent="0.2">
      <c r="B57769" s="12"/>
      <c r="H57769" s="15"/>
    </row>
    <row r="57770" spans="2:8" x14ac:dyDescent="0.2">
      <c r="B57770" s="12"/>
      <c r="H57770" s="15"/>
    </row>
    <row r="57771" spans="2:8" x14ac:dyDescent="0.2">
      <c r="B57771" s="12"/>
      <c r="H57771" s="15"/>
    </row>
    <row r="57772" spans="2:8" x14ac:dyDescent="0.2">
      <c r="B57772" s="12"/>
      <c r="H57772" s="15"/>
    </row>
    <row r="57773" spans="2:8" x14ac:dyDescent="0.2">
      <c r="B57773" s="12"/>
      <c r="H57773" s="15"/>
    </row>
    <row r="57774" spans="2:8" x14ac:dyDescent="0.2">
      <c r="B57774" s="12"/>
      <c r="H57774" s="15"/>
    </row>
    <row r="57775" spans="2:8" x14ac:dyDescent="0.2">
      <c r="B57775" s="12"/>
      <c r="H57775" s="15"/>
    </row>
    <row r="57776" spans="2:8" x14ac:dyDescent="0.2">
      <c r="B57776" s="12"/>
      <c r="H57776" s="15"/>
    </row>
    <row r="57777" spans="2:8" x14ac:dyDescent="0.2">
      <c r="B57777" s="12"/>
      <c r="H57777" s="15"/>
    </row>
    <row r="57778" spans="2:8" x14ac:dyDescent="0.2">
      <c r="B57778" s="12"/>
      <c r="H57778" s="15"/>
    </row>
    <row r="57779" spans="2:8" x14ac:dyDescent="0.2">
      <c r="B57779" s="12"/>
      <c r="H57779" s="15"/>
    </row>
    <row r="57780" spans="2:8" x14ac:dyDescent="0.2">
      <c r="B57780" s="12"/>
      <c r="H57780" s="15"/>
    </row>
    <row r="57781" spans="2:8" x14ac:dyDescent="0.2">
      <c r="B57781" s="12"/>
      <c r="H57781" s="15"/>
    </row>
    <row r="57782" spans="2:8" x14ac:dyDescent="0.2">
      <c r="B57782" s="12"/>
      <c r="H57782" s="15"/>
    </row>
    <row r="57783" spans="2:8" x14ac:dyDescent="0.2">
      <c r="B57783" s="12"/>
      <c r="H57783" s="15"/>
    </row>
    <row r="57784" spans="2:8" x14ac:dyDescent="0.2">
      <c r="B57784" s="12"/>
      <c r="H57784" s="15"/>
    </row>
    <row r="57785" spans="2:8" x14ac:dyDescent="0.2">
      <c r="B57785" s="12"/>
      <c r="H57785" s="15"/>
    </row>
    <row r="57786" spans="2:8" x14ac:dyDescent="0.2">
      <c r="B57786" s="12"/>
      <c r="H57786" s="15"/>
    </row>
    <row r="57787" spans="2:8" x14ac:dyDescent="0.2">
      <c r="B57787" s="12"/>
      <c r="H57787" s="15"/>
    </row>
    <row r="57788" spans="2:8" x14ac:dyDescent="0.2">
      <c r="B57788" s="12"/>
      <c r="H57788" s="15"/>
    </row>
    <row r="57789" spans="2:8" x14ac:dyDescent="0.2">
      <c r="B57789" s="12"/>
      <c r="H57789" s="15"/>
    </row>
    <row r="57790" spans="2:8" x14ac:dyDescent="0.2">
      <c r="B57790" s="12"/>
      <c r="H57790" s="15"/>
    </row>
    <row r="57791" spans="2:8" x14ac:dyDescent="0.2">
      <c r="B57791" s="12"/>
      <c r="H57791" s="15"/>
    </row>
    <row r="57792" spans="2:8" x14ac:dyDescent="0.2">
      <c r="B57792" s="12"/>
      <c r="H57792" s="15"/>
    </row>
    <row r="57793" spans="2:8" x14ac:dyDescent="0.2">
      <c r="B57793" s="12"/>
      <c r="H57793" s="15"/>
    </row>
    <row r="57794" spans="2:8" x14ac:dyDescent="0.2">
      <c r="B57794" s="12"/>
      <c r="H57794" s="15"/>
    </row>
    <row r="57795" spans="2:8" x14ac:dyDescent="0.2">
      <c r="B57795" s="12"/>
      <c r="H57795" s="15"/>
    </row>
    <row r="57796" spans="2:8" x14ac:dyDescent="0.2">
      <c r="B57796" s="12"/>
      <c r="H57796" s="15"/>
    </row>
    <row r="57797" spans="2:8" x14ac:dyDescent="0.2">
      <c r="B57797" s="12"/>
      <c r="H57797" s="15"/>
    </row>
    <row r="57798" spans="2:8" x14ac:dyDescent="0.2">
      <c r="B57798" s="12"/>
      <c r="H57798" s="15"/>
    </row>
    <row r="57799" spans="2:8" x14ac:dyDescent="0.2">
      <c r="B57799" s="12"/>
      <c r="H57799" s="15"/>
    </row>
    <row r="57800" spans="2:8" x14ac:dyDescent="0.2">
      <c r="B57800" s="12"/>
      <c r="H57800" s="15"/>
    </row>
    <row r="57801" spans="2:8" x14ac:dyDescent="0.2">
      <c r="B57801" s="12"/>
      <c r="H57801" s="15"/>
    </row>
    <row r="57802" spans="2:8" x14ac:dyDescent="0.2">
      <c r="B57802" s="12"/>
      <c r="H57802" s="15"/>
    </row>
    <row r="57803" spans="2:8" x14ac:dyDescent="0.2">
      <c r="B57803" s="12"/>
      <c r="H57803" s="15"/>
    </row>
    <row r="57804" spans="2:8" x14ac:dyDescent="0.2">
      <c r="B57804" s="12"/>
      <c r="H57804" s="15"/>
    </row>
    <row r="57805" spans="2:8" x14ac:dyDescent="0.2">
      <c r="B57805" s="12"/>
      <c r="H57805" s="15"/>
    </row>
    <row r="57806" spans="2:8" x14ac:dyDescent="0.2">
      <c r="B57806" s="12"/>
      <c r="H57806" s="15"/>
    </row>
    <row r="57807" spans="2:8" x14ac:dyDescent="0.2">
      <c r="B57807" s="12"/>
      <c r="H57807" s="15"/>
    </row>
    <row r="57808" spans="2:8" x14ac:dyDescent="0.2">
      <c r="B57808" s="12"/>
      <c r="H57808" s="15"/>
    </row>
    <row r="57809" spans="2:8" x14ac:dyDescent="0.2">
      <c r="B57809" s="12"/>
      <c r="H57809" s="15"/>
    </row>
    <row r="57810" spans="2:8" x14ac:dyDescent="0.2">
      <c r="B57810" s="12"/>
      <c r="H57810" s="15"/>
    </row>
    <row r="57811" spans="2:8" x14ac:dyDescent="0.2">
      <c r="B57811" s="12"/>
      <c r="H57811" s="15"/>
    </row>
    <row r="57812" spans="2:8" x14ac:dyDescent="0.2">
      <c r="B57812" s="12"/>
      <c r="H57812" s="15"/>
    </row>
    <row r="57813" spans="2:8" x14ac:dyDescent="0.2">
      <c r="B57813" s="12"/>
      <c r="H57813" s="15"/>
    </row>
    <row r="57814" spans="2:8" x14ac:dyDescent="0.2">
      <c r="B57814" s="12"/>
      <c r="H57814" s="15"/>
    </row>
    <row r="57815" spans="2:8" x14ac:dyDescent="0.2">
      <c r="B57815" s="12"/>
      <c r="H57815" s="15"/>
    </row>
    <row r="57816" spans="2:8" x14ac:dyDescent="0.2">
      <c r="B57816" s="12"/>
      <c r="H57816" s="15"/>
    </row>
    <row r="57817" spans="2:8" x14ac:dyDescent="0.2">
      <c r="B57817" s="12"/>
      <c r="H57817" s="15"/>
    </row>
    <row r="57818" spans="2:8" x14ac:dyDescent="0.2">
      <c r="B57818" s="12"/>
      <c r="H57818" s="15"/>
    </row>
    <row r="57819" spans="2:8" x14ac:dyDescent="0.2">
      <c r="B57819" s="12"/>
      <c r="H57819" s="15"/>
    </row>
    <row r="57820" spans="2:8" x14ac:dyDescent="0.2">
      <c r="B57820" s="12"/>
      <c r="H57820" s="15"/>
    </row>
    <row r="57821" spans="2:8" x14ac:dyDescent="0.2">
      <c r="B57821" s="12"/>
      <c r="H57821" s="15"/>
    </row>
    <row r="57822" spans="2:8" x14ac:dyDescent="0.2">
      <c r="B57822" s="12"/>
      <c r="H57822" s="15"/>
    </row>
    <row r="57823" spans="2:8" x14ac:dyDescent="0.2">
      <c r="B57823" s="12"/>
      <c r="H57823" s="15"/>
    </row>
    <row r="57824" spans="2:8" x14ac:dyDescent="0.2">
      <c r="B57824" s="12"/>
      <c r="H57824" s="15"/>
    </row>
    <row r="57825" spans="2:8" x14ac:dyDescent="0.2">
      <c r="B57825" s="12"/>
      <c r="H57825" s="15"/>
    </row>
    <row r="57826" spans="2:8" x14ac:dyDescent="0.2">
      <c r="B57826" s="12"/>
      <c r="H57826" s="15"/>
    </row>
    <row r="57827" spans="2:8" x14ac:dyDescent="0.2">
      <c r="B57827" s="12"/>
      <c r="H57827" s="15"/>
    </row>
    <row r="57828" spans="2:8" x14ac:dyDescent="0.2">
      <c r="B57828" s="12"/>
      <c r="H57828" s="15"/>
    </row>
    <row r="57829" spans="2:8" x14ac:dyDescent="0.2">
      <c r="B57829" s="12"/>
      <c r="H57829" s="15"/>
    </row>
    <row r="57830" spans="2:8" x14ac:dyDescent="0.2">
      <c r="B57830" s="12"/>
      <c r="H57830" s="15"/>
    </row>
    <row r="57831" spans="2:8" x14ac:dyDescent="0.2">
      <c r="B57831" s="12"/>
      <c r="H57831" s="15"/>
    </row>
    <row r="57832" spans="2:8" x14ac:dyDescent="0.2">
      <c r="B57832" s="12"/>
      <c r="H57832" s="15"/>
    </row>
    <row r="57833" spans="2:8" x14ac:dyDescent="0.2">
      <c r="B57833" s="12"/>
      <c r="H57833" s="15"/>
    </row>
    <row r="57834" spans="2:8" x14ac:dyDescent="0.2">
      <c r="B57834" s="12"/>
      <c r="H57834" s="15"/>
    </row>
    <row r="57835" spans="2:8" x14ac:dyDescent="0.2">
      <c r="B57835" s="12"/>
      <c r="H57835" s="15"/>
    </row>
    <row r="57836" spans="2:8" x14ac:dyDescent="0.2">
      <c r="B57836" s="12"/>
      <c r="H57836" s="15"/>
    </row>
    <row r="57837" spans="2:8" x14ac:dyDescent="0.2">
      <c r="B57837" s="12"/>
      <c r="H57837" s="15"/>
    </row>
    <row r="57838" spans="2:8" x14ac:dyDescent="0.2">
      <c r="B57838" s="12"/>
      <c r="H57838" s="15"/>
    </row>
    <row r="57839" spans="2:8" x14ac:dyDescent="0.2">
      <c r="B57839" s="12"/>
      <c r="H57839" s="15"/>
    </row>
    <row r="57840" spans="2:8" x14ac:dyDescent="0.2">
      <c r="B57840" s="12"/>
      <c r="H57840" s="15"/>
    </row>
    <row r="57841" spans="2:8" x14ac:dyDescent="0.2">
      <c r="B57841" s="12"/>
      <c r="H57841" s="15"/>
    </row>
    <row r="57842" spans="2:8" x14ac:dyDescent="0.2">
      <c r="B57842" s="12"/>
      <c r="H57842" s="15"/>
    </row>
    <row r="57843" spans="2:8" x14ac:dyDescent="0.2">
      <c r="B57843" s="12"/>
      <c r="H57843" s="15"/>
    </row>
    <row r="57844" spans="2:8" x14ac:dyDescent="0.2">
      <c r="B57844" s="12"/>
      <c r="H57844" s="15"/>
    </row>
    <row r="57845" spans="2:8" x14ac:dyDescent="0.2">
      <c r="B57845" s="12"/>
      <c r="H57845" s="15"/>
    </row>
    <row r="57846" spans="2:8" x14ac:dyDescent="0.2">
      <c r="B57846" s="12"/>
      <c r="H57846" s="15"/>
    </row>
    <row r="57847" spans="2:8" x14ac:dyDescent="0.2">
      <c r="B57847" s="12"/>
      <c r="H57847" s="15"/>
    </row>
    <row r="57848" spans="2:8" x14ac:dyDescent="0.2">
      <c r="B57848" s="12"/>
      <c r="H57848" s="15"/>
    </row>
    <row r="57849" spans="2:8" x14ac:dyDescent="0.2">
      <c r="B57849" s="12"/>
      <c r="H57849" s="15"/>
    </row>
    <row r="57850" spans="2:8" x14ac:dyDescent="0.2">
      <c r="B57850" s="12"/>
      <c r="H57850" s="15"/>
    </row>
    <row r="57851" spans="2:8" x14ac:dyDescent="0.2">
      <c r="B57851" s="12"/>
      <c r="H57851" s="15"/>
    </row>
    <row r="57852" spans="2:8" x14ac:dyDescent="0.2">
      <c r="B57852" s="12"/>
      <c r="H57852" s="15"/>
    </row>
    <row r="57853" spans="2:8" x14ac:dyDescent="0.2">
      <c r="B57853" s="12"/>
      <c r="H57853" s="15"/>
    </row>
    <row r="57854" spans="2:8" x14ac:dyDescent="0.2">
      <c r="B57854" s="12"/>
      <c r="H57854" s="15"/>
    </row>
    <row r="57855" spans="2:8" x14ac:dyDescent="0.2">
      <c r="B57855" s="12"/>
      <c r="H57855" s="15"/>
    </row>
    <row r="57856" spans="2:8" x14ac:dyDescent="0.2">
      <c r="B57856" s="12"/>
      <c r="H57856" s="15"/>
    </row>
    <row r="57857" spans="2:8" x14ac:dyDescent="0.2">
      <c r="B57857" s="12"/>
      <c r="H57857" s="15"/>
    </row>
    <row r="57858" spans="2:8" x14ac:dyDescent="0.2">
      <c r="B57858" s="12"/>
      <c r="H57858" s="15"/>
    </row>
    <row r="57859" spans="2:8" x14ac:dyDescent="0.2">
      <c r="B57859" s="12"/>
      <c r="H57859" s="15"/>
    </row>
    <row r="57860" spans="2:8" x14ac:dyDescent="0.2">
      <c r="B57860" s="12"/>
      <c r="H57860" s="15"/>
    </row>
    <row r="57861" spans="2:8" x14ac:dyDescent="0.2">
      <c r="B57861" s="12"/>
      <c r="H57861" s="15"/>
    </row>
    <row r="57862" spans="2:8" x14ac:dyDescent="0.2">
      <c r="B57862" s="12"/>
      <c r="H57862" s="15"/>
    </row>
    <row r="57863" spans="2:8" x14ac:dyDescent="0.2">
      <c r="B57863" s="12"/>
      <c r="H57863" s="15"/>
    </row>
    <row r="57864" spans="2:8" x14ac:dyDescent="0.2">
      <c r="B57864" s="12"/>
      <c r="H57864" s="15"/>
    </row>
    <row r="57865" spans="2:8" x14ac:dyDescent="0.2">
      <c r="B57865" s="12"/>
      <c r="H57865" s="15"/>
    </row>
    <row r="57866" spans="2:8" x14ac:dyDescent="0.2">
      <c r="B57866" s="12"/>
      <c r="H57866" s="15"/>
    </row>
    <row r="57867" spans="2:8" x14ac:dyDescent="0.2">
      <c r="B57867" s="12"/>
      <c r="H57867" s="15"/>
    </row>
    <row r="57868" spans="2:8" x14ac:dyDescent="0.2">
      <c r="B57868" s="12"/>
      <c r="H57868" s="15"/>
    </row>
    <row r="57869" spans="2:8" x14ac:dyDescent="0.2">
      <c r="B57869" s="12"/>
      <c r="H57869" s="15"/>
    </row>
    <row r="57870" spans="2:8" x14ac:dyDescent="0.2">
      <c r="B57870" s="12"/>
      <c r="H57870" s="15"/>
    </row>
    <row r="57871" spans="2:8" x14ac:dyDescent="0.2">
      <c r="B57871" s="12"/>
      <c r="H57871" s="15"/>
    </row>
    <row r="57872" spans="2:8" x14ac:dyDescent="0.2">
      <c r="B57872" s="12"/>
      <c r="H57872" s="15"/>
    </row>
    <row r="57873" spans="2:8" x14ac:dyDescent="0.2">
      <c r="B57873" s="12"/>
      <c r="H57873" s="15"/>
    </row>
    <row r="57874" spans="2:8" x14ac:dyDescent="0.2">
      <c r="B57874" s="12"/>
      <c r="H57874" s="15"/>
    </row>
    <row r="57875" spans="2:8" x14ac:dyDescent="0.2">
      <c r="B57875" s="12"/>
      <c r="H57875" s="15"/>
    </row>
    <row r="57876" spans="2:8" x14ac:dyDescent="0.2">
      <c r="B57876" s="12"/>
      <c r="H57876" s="15"/>
    </row>
    <row r="57877" spans="2:8" x14ac:dyDescent="0.2">
      <c r="B57877" s="12"/>
      <c r="H57877" s="15"/>
    </row>
    <row r="57878" spans="2:8" x14ac:dyDescent="0.2">
      <c r="B57878" s="12"/>
      <c r="H57878" s="15"/>
    </row>
    <row r="57879" spans="2:8" x14ac:dyDescent="0.2">
      <c r="B57879" s="12"/>
      <c r="H57879" s="15"/>
    </row>
    <row r="57880" spans="2:8" x14ac:dyDescent="0.2">
      <c r="B57880" s="12"/>
      <c r="H57880" s="15"/>
    </row>
    <row r="57881" spans="2:8" x14ac:dyDescent="0.2">
      <c r="B57881" s="12"/>
      <c r="H57881" s="15"/>
    </row>
    <row r="57882" spans="2:8" x14ac:dyDescent="0.2">
      <c r="B57882" s="12"/>
      <c r="H57882" s="15"/>
    </row>
    <row r="57883" spans="2:8" x14ac:dyDescent="0.2">
      <c r="B57883" s="12"/>
      <c r="H57883" s="15"/>
    </row>
    <row r="57884" spans="2:8" x14ac:dyDescent="0.2">
      <c r="B57884" s="12"/>
      <c r="H57884" s="15"/>
    </row>
    <row r="57885" spans="2:8" x14ac:dyDescent="0.2">
      <c r="B57885" s="12"/>
      <c r="H57885" s="15"/>
    </row>
    <row r="57886" spans="2:8" x14ac:dyDescent="0.2">
      <c r="B57886" s="12"/>
      <c r="H57886" s="15"/>
    </row>
    <row r="57887" spans="2:8" x14ac:dyDescent="0.2">
      <c r="B57887" s="12"/>
      <c r="H57887" s="15"/>
    </row>
    <row r="57888" spans="2:8" x14ac:dyDescent="0.2">
      <c r="B57888" s="12"/>
      <c r="H57888" s="15"/>
    </row>
    <row r="57889" spans="2:8" x14ac:dyDescent="0.2">
      <c r="B57889" s="12"/>
      <c r="H57889" s="15"/>
    </row>
    <row r="57890" spans="2:8" x14ac:dyDescent="0.2">
      <c r="B57890" s="12"/>
      <c r="H57890" s="15"/>
    </row>
    <row r="57891" spans="2:8" x14ac:dyDescent="0.2">
      <c r="B57891" s="12"/>
      <c r="H57891" s="15"/>
    </row>
    <row r="57892" spans="2:8" x14ac:dyDescent="0.2">
      <c r="B57892" s="12"/>
      <c r="H57892" s="15"/>
    </row>
    <row r="57893" spans="2:8" x14ac:dyDescent="0.2">
      <c r="B57893" s="12"/>
      <c r="H57893" s="15"/>
    </row>
    <row r="57894" spans="2:8" x14ac:dyDescent="0.2">
      <c r="B57894" s="12"/>
      <c r="H57894" s="15"/>
    </row>
    <row r="57895" spans="2:8" x14ac:dyDescent="0.2">
      <c r="B57895" s="12"/>
      <c r="H57895" s="15"/>
    </row>
    <row r="57896" spans="2:8" x14ac:dyDescent="0.2">
      <c r="B57896" s="12"/>
      <c r="H57896" s="15"/>
    </row>
    <row r="57897" spans="2:8" x14ac:dyDescent="0.2">
      <c r="B57897" s="12"/>
      <c r="H57897" s="15"/>
    </row>
    <row r="57898" spans="2:8" x14ac:dyDescent="0.2">
      <c r="B57898" s="12"/>
      <c r="H57898" s="15"/>
    </row>
    <row r="57899" spans="2:8" x14ac:dyDescent="0.2">
      <c r="B57899" s="12"/>
      <c r="H57899" s="15"/>
    </row>
    <row r="57900" spans="2:8" x14ac:dyDescent="0.2">
      <c r="B57900" s="12"/>
      <c r="H57900" s="15"/>
    </row>
    <row r="57901" spans="2:8" x14ac:dyDescent="0.2">
      <c r="B57901" s="12"/>
      <c r="H57901" s="15"/>
    </row>
    <row r="57902" spans="2:8" x14ac:dyDescent="0.2">
      <c r="B57902" s="12"/>
      <c r="H57902" s="15"/>
    </row>
    <row r="57903" spans="2:8" x14ac:dyDescent="0.2">
      <c r="B57903" s="12"/>
      <c r="H57903" s="15"/>
    </row>
    <row r="57904" spans="2:8" x14ac:dyDescent="0.2">
      <c r="B57904" s="12"/>
      <c r="H57904" s="15"/>
    </row>
    <row r="57905" spans="2:8" x14ac:dyDescent="0.2">
      <c r="B57905" s="12"/>
      <c r="H57905" s="15"/>
    </row>
    <row r="57906" spans="2:8" x14ac:dyDescent="0.2">
      <c r="B57906" s="12"/>
      <c r="H57906" s="15"/>
    </row>
    <row r="57907" spans="2:8" x14ac:dyDescent="0.2">
      <c r="B57907" s="12"/>
      <c r="H57907" s="15"/>
    </row>
    <row r="57908" spans="2:8" x14ac:dyDescent="0.2">
      <c r="B57908" s="12"/>
      <c r="H57908" s="15"/>
    </row>
    <row r="57909" spans="2:8" x14ac:dyDescent="0.2">
      <c r="B57909" s="12"/>
      <c r="H57909" s="15"/>
    </row>
    <row r="57910" spans="2:8" x14ac:dyDescent="0.2">
      <c r="B57910" s="12"/>
      <c r="H57910" s="15"/>
    </row>
    <row r="57911" spans="2:8" x14ac:dyDescent="0.2">
      <c r="B57911" s="12"/>
      <c r="H57911" s="15"/>
    </row>
    <row r="57912" spans="2:8" x14ac:dyDescent="0.2">
      <c r="B57912" s="12"/>
      <c r="H57912" s="15"/>
    </row>
    <row r="57913" spans="2:8" x14ac:dyDescent="0.2">
      <c r="B57913" s="12"/>
      <c r="H57913" s="15"/>
    </row>
    <row r="57914" spans="2:8" x14ac:dyDescent="0.2">
      <c r="B57914" s="12"/>
      <c r="H57914" s="15"/>
    </row>
    <row r="57915" spans="2:8" x14ac:dyDescent="0.2">
      <c r="B57915" s="12"/>
      <c r="H57915" s="15"/>
    </row>
    <row r="57916" spans="2:8" x14ac:dyDescent="0.2">
      <c r="B57916" s="12"/>
      <c r="H57916" s="15"/>
    </row>
    <row r="57917" spans="2:8" x14ac:dyDescent="0.2">
      <c r="B57917" s="12"/>
      <c r="H57917" s="15"/>
    </row>
    <row r="57918" spans="2:8" x14ac:dyDescent="0.2">
      <c r="B57918" s="12"/>
      <c r="H57918" s="15"/>
    </row>
    <row r="57919" spans="2:8" x14ac:dyDescent="0.2">
      <c r="B57919" s="12"/>
      <c r="H57919" s="15"/>
    </row>
    <row r="57920" spans="2:8" x14ac:dyDescent="0.2">
      <c r="B57920" s="12"/>
      <c r="H57920" s="15"/>
    </row>
    <row r="57921" spans="2:8" x14ac:dyDescent="0.2">
      <c r="B57921" s="12"/>
      <c r="H57921" s="15"/>
    </row>
    <row r="57922" spans="2:8" x14ac:dyDescent="0.2">
      <c r="B57922" s="12"/>
      <c r="H57922" s="15"/>
    </row>
    <row r="57923" spans="2:8" x14ac:dyDescent="0.2">
      <c r="B57923" s="12"/>
      <c r="H57923" s="15"/>
    </row>
    <row r="57924" spans="2:8" x14ac:dyDescent="0.2">
      <c r="B57924" s="12"/>
      <c r="H57924" s="15"/>
    </row>
    <row r="57925" spans="2:8" x14ac:dyDescent="0.2">
      <c r="B57925" s="12"/>
      <c r="H57925" s="15"/>
    </row>
    <row r="57926" spans="2:8" x14ac:dyDescent="0.2">
      <c r="B57926" s="12"/>
      <c r="H57926" s="15"/>
    </row>
    <row r="57927" spans="2:8" x14ac:dyDescent="0.2">
      <c r="B57927" s="12"/>
      <c r="H57927" s="15"/>
    </row>
    <row r="57928" spans="2:8" x14ac:dyDescent="0.2">
      <c r="B57928" s="12"/>
      <c r="H57928" s="15"/>
    </row>
    <row r="57929" spans="2:8" x14ac:dyDescent="0.2">
      <c r="B57929" s="12"/>
      <c r="H57929" s="15"/>
    </row>
    <row r="57930" spans="2:8" x14ac:dyDescent="0.2">
      <c r="B57930" s="12"/>
      <c r="H57930" s="15"/>
    </row>
    <row r="57931" spans="2:8" x14ac:dyDescent="0.2">
      <c r="B57931" s="12"/>
      <c r="H57931" s="15"/>
    </row>
    <row r="57932" spans="2:8" x14ac:dyDescent="0.2">
      <c r="B57932" s="12"/>
      <c r="H57932" s="15"/>
    </row>
    <row r="57933" spans="2:8" x14ac:dyDescent="0.2">
      <c r="B57933" s="12"/>
      <c r="H57933" s="15"/>
    </row>
    <row r="57934" spans="2:8" x14ac:dyDescent="0.2">
      <c r="B57934" s="12"/>
      <c r="H57934" s="15"/>
    </row>
    <row r="57935" spans="2:8" x14ac:dyDescent="0.2">
      <c r="B57935" s="12"/>
      <c r="H57935" s="15"/>
    </row>
    <row r="57936" spans="2:8" x14ac:dyDescent="0.2">
      <c r="B57936" s="12"/>
      <c r="H57936" s="15"/>
    </row>
    <row r="57937" spans="2:8" x14ac:dyDescent="0.2">
      <c r="B57937" s="12"/>
      <c r="H57937" s="15"/>
    </row>
    <row r="57938" spans="2:8" x14ac:dyDescent="0.2">
      <c r="B57938" s="12"/>
      <c r="H57938" s="15"/>
    </row>
    <row r="57939" spans="2:8" x14ac:dyDescent="0.2">
      <c r="B57939" s="12"/>
      <c r="H57939" s="15"/>
    </row>
    <row r="57940" spans="2:8" x14ac:dyDescent="0.2">
      <c r="B57940" s="12"/>
      <c r="H57940" s="15"/>
    </row>
    <row r="57941" spans="2:8" x14ac:dyDescent="0.2">
      <c r="B57941" s="12"/>
      <c r="H57941" s="15"/>
    </row>
    <row r="57942" spans="2:8" x14ac:dyDescent="0.2">
      <c r="B57942" s="12"/>
      <c r="H57942" s="15"/>
    </row>
    <row r="57943" spans="2:8" x14ac:dyDescent="0.2">
      <c r="B57943" s="12"/>
      <c r="H57943" s="15"/>
    </row>
    <row r="57944" spans="2:8" x14ac:dyDescent="0.2">
      <c r="B57944" s="12"/>
      <c r="H57944" s="15"/>
    </row>
    <row r="57945" spans="2:8" x14ac:dyDescent="0.2">
      <c r="B57945" s="12"/>
      <c r="H57945" s="15"/>
    </row>
    <row r="57946" spans="2:8" x14ac:dyDescent="0.2">
      <c r="B57946" s="12"/>
      <c r="H57946" s="15"/>
    </row>
    <row r="57947" spans="2:8" x14ac:dyDescent="0.2">
      <c r="B57947" s="12"/>
      <c r="H57947" s="15"/>
    </row>
    <row r="57948" spans="2:8" x14ac:dyDescent="0.2">
      <c r="B57948" s="12"/>
      <c r="H57948" s="15"/>
    </row>
    <row r="57949" spans="2:8" x14ac:dyDescent="0.2">
      <c r="B57949" s="12"/>
      <c r="H57949" s="15"/>
    </row>
    <row r="57950" spans="2:8" x14ac:dyDescent="0.2">
      <c r="B57950" s="12"/>
      <c r="H57950" s="15"/>
    </row>
    <row r="57951" spans="2:8" x14ac:dyDescent="0.2">
      <c r="B57951" s="12"/>
      <c r="H57951" s="15"/>
    </row>
    <row r="57952" spans="2:8" x14ac:dyDescent="0.2">
      <c r="B57952" s="12"/>
      <c r="H57952" s="15"/>
    </row>
    <row r="57953" spans="2:8" x14ac:dyDescent="0.2">
      <c r="B57953" s="12"/>
      <c r="H57953" s="15"/>
    </row>
    <row r="57954" spans="2:8" x14ac:dyDescent="0.2">
      <c r="B57954" s="12"/>
      <c r="H57954" s="15"/>
    </row>
    <row r="57955" spans="2:8" x14ac:dyDescent="0.2">
      <c r="B57955" s="12"/>
      <c r="H57955" s="15"/>
    </row>
    <row r="57956" spans="2:8" x14ac:dyDescent="0.2">
      <c r="B57956" s="12"/>
      <c r="H57956" s="15"/>
    </row>
    <row r="57957" spans="2:8" x14ac:dyDescent="0.2">
      <c r="B57957" s="12"/>
      <c r="H57957" s="15"/>
    </row>
    <row r="57958" spans="2:8" x14ac:dyDescent="0.2">
      <c r="B57958" s="12"/>
      <c r="H57958" s="15"/>
    </row>
    <row r="57959" spans="2:8" x14ac:dyDescent="0.2">
      <c r="B57959" s="12"/>
      <c r="H57959" s="15"/>
    </row>
    <row r="57960" spans="2:8" x14ac:dyDescent="0.2">
      <c r="B57960" s="12"/>
      <c r="H57960" s="15"/>
    </row>
    <row r="57961" spans="2:8" x14ac:dyDescent="0.2">
      <c r="B57961" s="12"/>
      <c r="H57961" s="15"/>
    </row>
    <row r="57962" spans="2:8" x14ac:dyDescent="0.2">
      <c r="B57962" s="12"/>
      <c r="H57962" s="15"/>
    </row>
    <row r="57963" spans="2:8" x14ac:dyDescent="0.2">
      <c r="B57963" s="12"/>
      <c r="H57963" s="15"/>
    </row>
    <row r="57964" spans="2:8" x14ac:dyDescent="0.2">
      <c r="B57964" s="12"/>
      <c r="H57964" s="15"/>
    </row>
    <row r="57965" spans="2:8" x14ac:dyDescent="0.2">
      <c r="B57965" s="12"/>
      <c r="H57965" s="15"/>
    </row>
    <row r="57966" spans="2:8" x14ac:dyDescent="0.2">
      <c r="B57966" s="12"/>
      <c r="H57966" s="15"/>
    </row>
    <row r="57967" spans="2:8" x14ac:dyDescent="0.2">
      <c r="B57967" s="12"/>
      <c r="H57967" s="15"/>
    </row>
    <row r="57968" spans="2:8" x14ac:dyDescent="0.2">
      <c r="B57968" s="12"/>
      <c r="H57968" s="15"/>
    </row>
    <row r="57969" spans="2:8" x14ac:dyDescent="0.2">
      <c r="B57969" s="12"/>
      <c r="H57969" s="15"/>
    </row>
    <row r="57970" spans="2:8" x14ac:dyDescent="0.2">
      <c r="B57970" s="12"/>
      <c r="H57970" s="15"/>
    </row>
    <row r="57971" spans="2:8" x14ac:dyDescent="0.2">
      <c r="B57971" s="12"/>
      <c r="H57971" s="15"/>
    </row>
    <row r="57972" spans="2:8" x14ac:dyDescent="0.2">
      <c r="B57972" s="12"/>
      <c r="H57972" s="15"/>
    </row>
    <row r="57973" spans="2:8" x14ac:dyDescent="0.2">
      <c r="B57973" s="12"/>
      <c r="H57973" s="15"/>
    </row>
    <row r="57974" spans="2:8" x14ac:dyDescent="0.2">
      <c r="B57974" s="12"/>
      <c r="H57974" s="15"/>
    </row>
    <row r="57975" spans="2:8" x14ac:dyDescent="0.2">
      <c r="B57975" s="12"/>
      <c r="H57975" s="15"/>
    </row>
    <row r="57976" spans="2:8" x14ac:dyDescent="0.2">
      <c r="B57976" s="12"/>
      <c r="H57976" s="15"/>
    </row>
    <row r="57977" spans="2:8" x14ac:dyDescent="0.2">
      <c r="B57977" s="12"/>
      <c r="H57977" s="15"/>
    </row>
    <row r="57978" spans="2:8" x14ac:dyDescent="0.2">
      <c r="B57978" s="12"/>
      <c r="H57978" s="15"/>
    </row>
    <row r="57979" spans="2:8" x14ac:dyDescent="0.2">
      <c r="B57979" s="12"/>
      <c r="H57979" s="15"/>
    </row>
    <row r="57980" spans="2:8" x14ac:dyDescent="0.2">
      <c r="B57980" s="12"/>
      <c r="H57980" s="15"/>
    </row>
    <row r="57981" spans="2:8" x14ac:dyDescent="0.2">
      <c r="B57981" s="12"/>
      <c r="H57981" s="15"/>
    </row>
    <row r="57982" spans="2:8" x14ac:dyDescent="0.2">
      <c r="B57982" s="12"/>
      <c r="H57982" s="15"/>
    </row>
    <row r="57983" spans="2:8" x14ac:dyDescent="0.2">
      <c r="B57983" s="12"/>
      <c r="H57983" s="15"/>
    </row>
    <row r="57984" spans="2:8" x14ac:dyDescent="0.2">
      <c r="B57984" s="12"/>
      <c r="H57984" s="15"/>
    </row>
    <row r="57985" spans="2:8" x14ac:dyDescent="0.2">
      <c r="B57985" s="12"/>
      <c r="H57985" s="15"/>
    </row>
    <row r="57986" spans="2:8" x14ac:dyDescent="0.2">
      <c r="B57986" s="12"/>
      <c r="H57986" s="15"/>
    </row>
    <row r="57987" spans="2:8" x14ac:dyDescent="0.2">
      <c r="B57987" s="12"/>
      <c r="H57987" s="15"/>
    </row>
    <row r="57988" spans="2:8" x14ac:dyDescent="0.2">
      <c r="B57988" s="12"/>
      <c r="H57988" s="15"/>
    </row>
    <row r="57989" spans="2:8" x14ac:dyDescent="0.2">
      <c r="B57989" s="12"/>
      <c r="H57989" s="15"/>
    </row>
    <row r="57990" spans="2:8" x14ac:dyDescent="0.2">
      <c r="B57990" s="12"/>
      <c r="H57990" s="15"/>
    </row>
    <row r="57991" spans="2:8" x14ac:dyDescent="0.2">
      <c r="B57991" s="12"/>
      <c r="H57991" s="15"/>
    </row>
    <row r="57992" spans="2:8" x14ac:dyDescent="0.2">
      <c r="B57992" s="12"/>
      <c r="H57992" s="15"/>
    </row>
    <row r="57993" spans="2:8" x14ac:dyDescent="0.2">
      <c r="B57993" s="12"/>
      <c r="H57993" s="15"/>
    </row>
    <row r="57994" spans="2:8" x14ac:dyDescent="0.2">
      <c r="B57994" s="12"/>
      <c r="H57994" s="15"/>
    </row>
    <row r="57995" spans="2:8" x14ac:dyDescent="0.2">
      <c r="B57995" s="12"/>
      <c r="H57995" s="15"/>
    </row>
    <row r="57996" spans="2:8" x14ac:dyDescent="0.2">
      <c r="B57996" s="12"/>
      <c r="H57996" s="15"/>
    </row>
    <row r="57997" spans="2:8" x14ac:dyDescent="0.2">
      <c r="B57997" s="12"/>
      <c r="H57997" s="15"/>
    </row>
    <row r="57998" spans="2:8" x14ac:dyDescent="0.2">
      <c r="B57998" s="12"/>
      <c r="H57998" s="15"/>
    </row>
    <row r="57999" spans="2:8" x14ac:dyDescent="0.2">
      <c r="B57999" s="12"/>
      <c r="H57999" s="15"/>
    </row>
    <row r="58000" spans="2:8" x14ac:dyDescent="0.2">
      <c r="B58000" s="12"/>
      <c r="H58000" s="15"/>
    </row>
    <row r="58001" spans="2:8" x14ac:dyDescent="0.2">
      <c r="B58001" s="12"/>
      <c r="H58001" s="15"/>
    </row>
    <row r="58002" spans="2:8" x14ac:dyDescent="0.2">
      <c r="B58002" s="12"/>
      <c r="H58002" s="15"/>
    </row>
    <row r="58003" spans="2:8" x14ac:dyDescent="0.2">
      <c r="B58003" s="12"/>
      <c r="H58003" s="15"/>
    </row>
    <row r="58004" spans="2:8" x14ac:dyDescent="0.2">
      <c r="B58004" s="12"/>
      <c r="H58004" s="15"/>
    </row>
    <row r="58005" spans="2:8" x14ac:dyDescent="0.2">
      <c r="B58005" s="12"/>
      <c r="H58005" s="15"/>
    </row>
    <row r="58006" spans="2:8" x14ac:dyDescent="0.2">
      <c r="B58006" s="12"/>
      <c r="H58006" s="15"/>
    </row>
    <row r="58007" spans="2:8" x14ac:dyDescent="0.2">
      <c r="B58007" s="12"/>
      <c r="H58007" s="15"/>
    </row>
    <row r="58008" spans="2:8" x14ac:dyDescent="0.2">
      <c r="B58008" s="12"/>
      <c r="H58008" s="15"/>
    </row>
    <row r="58009" spans="2:8" x14ac:dyDescent="0.2">
      <c r="B58009" s="12"/>
      <c r="H58009" s="15"/>
    </row>
    <row r="58010" spans="2:8" x14ac:dyDescent="0.2">
      <c r="B58010" s="12"/>
      <c r="H58010" s="15"/>
    </row>
    <row r="58011" spans="2:8" x14ac:dyDescent="0.2">
      <c r="B58011" s="12"/>
      <c r="H58011" s="15"/>
    </row>
    <row r="58012" spans="2:8" x14ac:dyDescent="0.2">
      <c r="B58012" s="12"/>
      <c r="H58012" s="15"/>
    </row>
    <row r="58013" spans="2:8" x14ac:dyDescent="0.2">
      <c r="B58013" s="12"/>
      <c r="H58013" s="15"/>
    </row>
    <row r="58014" spans="2:8" x14ac:dyDescent="0.2">
      <c r="B58014" s="12"/>
      <c r="H58014" s="15"/>
    </row>
    <row r="58015" spans="2:8" x14ac:dyDescent="0.2">
      <c r="B58015" s="12"/>
      <c r="H58015" s="15"/>
    </row>
    <row r="58016" spans="2:8" x14ac:dyDescent="0.2">
      <c r="B58016" s="12"/>
      <c r="H58016" s="15"/>
    </row>
    <row r="58017" spans="2:8" x14ac:dyDescent="0.2">
      <c r="B58017" s="12"/>
      <c r="H58017" s="15"/>
    </row>
    <row r="58018" spans="2:8" x14ac:dyDescent="0.2">
      <c r="B58018" s="12"/>
      <c r="H58018" s="15"/>
    </row>
    <row r="58019" spans="2:8" x14ac:dyDescent="0.2">
      <c r="B58019" s="12"/>
      <c r="H58019" s="15"/>
    </row>
    <row r="58020" spans="2:8" x14ac:dyDescent="0.2">
      <c r="B58020" s="12"/>
      <c r="H58020" s="15"/>
    </row>
    <row r="58021" spans="2:8" x14ac:dyDescent="0.2">
      <c r="B58021" s="12"/>
      <c r="H58021" s="15"/>
    </row>
    <row r="58022" spans="2:8" x14ac:dyDescent="0.2">
      <c r="B58022" s="12"/>
      <c r="H58022" s="15"/>
    </row>
    <row r="58023" spans="2:8" x14ac:dyDescent="0.2">
      <c r="B58023" s="12"/>
      <c r="H58023" s="15"/>
    </row>
    <row r="58024" spans="2:8" x14ac:dyDescent="0.2">
      <c r="B58024" s="12"/>
      <c r="H58024" s="15"/>
    </row>
    <row r="58025" spans="2:8" x14ac:dyDescent="0.2">
      <c r="B58025" s="12"/>
      <c r="H58025" s="15"/>
    </row>
    <row r="58026" spans="2:8" x14ac:dyDescent="0.2">
      <c r="B58026" s="12"/>
      <c r="H58026" s="15"/>
    </row>
    <row r="58027" spans="2:8" x14ac:dyDescent="0.2">
      <c r="B58027" s="12"/>
      <c r="H58027" s="15"/>
    </row>
    <row r="58028" spans="2:8" x14ac:dyDescent="0.2">
      <c r="B58028" s="12"/>
      <c r="H58028" s="15"/>
    </row>
    <row r="58029" spans="2:8" x14ac:dyDescent="0.2">
      <c r="B58029" s="12"/>
      <c r="H58029" s="15"/>
    </row>
    <row r="58030" spans="2:8" x14ac:dyDescent="0.2">
      <c r="B58030" s="12"/>
      <c r="H58030" s="15"/>
    </row>
    <row r="58031" spans="2:8" x14ac:dyDescent="0.2">
      <c r="B58031" s="12"/>
      <c r="H58031" s="15"/>
    </row>
    <row r="58032" spans="2:8" x14ac:dyDescent="0.2">
      <c r="B58032" s="12"/>
      <c r="H58032" s="15"/>
    </row>
    <row r="58033" spans="2:8" x14ac:dyDescent="0.2">
      <c r="B58033" s="12"/>
      <c r="H58033" s="15"/>
    </row>
    <row r="58034" spans="2:8" x14ac:dyDescent="0.2">
      <c r="B58034" s="12"/>
      <c r="H58034" s="15"/>
    </row>
    <row r="58035" spans="2:8" x14ac:dyDescent="0.2">
      <c r="B58035" s="12"/>
      <c r="H58035" s="15"/>
    </row>
    <row r="58036" spans="2:8" x14ac:dyDescent="0.2">
      <c r="B58036" s="12"/>
      <c r="H58036" s="15"/>
    </row>
    <row r="58037" spans="2:8" x14ac:dyDescent="0.2">
      <c r="B58037" s="12"/>
      <c r="H58037" s="15"/>
    </row>
    <row r="58038" spans="2:8" x14ac:dyDescent="0.2">
      <c r="B58038" s="12"/>
      <c r="H58038" s="15"/>
    </row>
    <row r="58039" spans="2:8" x14ac:dyDescent="0.2">
      <c r="B58039" s="12"/>
      <c r="H58039" s="15"/>
    </row>
    <row r="58040" spans="2:8" x14ac:dyDescent="0.2">
      <c r="B58040" s="12"/>
      <c r="H58040" s="15"/>
    </row>
    <row r="58041" spans="2:8" x14ac:dyDescent="0.2">
      <c r="B58041" s="12"/>
      <c r="H58041" s="15"/>
    </row>
    <row r="58042" spans="2:8" x14ac:dyDescent="0.2">
      <c r="B58042" s="12"/>
      <c r="H58042" s="15"/>
    </row>
    <row r="58043" spans="2:8" x14ac:dyDescent="0.2">
      <c r="B58043" s="12"/>
      <c r="H58043" s="15"/>
    </row>
    <row r="58044" spans="2:8" x14ac:dyDescent="0.2">
      <c r="B58044" s="12"/>
      <c r="H58044" s="15"/>
    </row>
    <row r="58045" spans="2:8" x14ac:dyDescent="0.2">
      <c r="B58045" s="12"/>
      <c r="H58045" s="15"/>
    </row>
    <row r="58046" spans="2:8" x14ac:dyDescent="0.2">
      <c r="B58046" s="12"/>
      <c r="H58046" s="15"/>
    </row>
    <row r="58047" spans="2:8" x14ac:dyDescent="0.2">
      <c r="B58047" s="12"/>
      <c r="H58047" s="15"/>
    </row>
    <row r="58048" spans="2:8" x14ac:dyDescent="0.2">
      <c r="B58048" s="12"/>
      <c r="H58048" s="15"/>
    </row>
    <row r="58049" spans="2:8" x14ac:dyDescent="0.2">
      <c r="B58049" s="12"/>
      <c r="H58049" s="15"/>
    </row>
    <row r="58050" spans="2:8" x14ac:dyDescent="0.2">
      <c r="B58050" s="12"/>
      <c r="H58050" s="15"/>
    </row>
    <row r="58051" spans="2:8" x14ac:dyDescent="0.2">
      <c r="B58051" s="12"/>
      <c r="H58051" s="15"/>
    </row>
    <row r="58052" spans="2:8" x14ac:dyDescent="0.2">
      <c r="B58052" s="12"/>
      <c r="H58052" s="15"/>
    </row>
    <row r="58053" spans="2:8" x14ac:dyDescent="0.2">
      <c r="B58053" s="12"/>
      <c r="H58053" s="15"/>
    </row>
    <row r="58054" spans="2:8" x14ac:dyDescent="0.2">
      <c r="B58054" s="12"/>
      <c r="H58054" s="15"/>
    </row>
    <row r="58055" spans="2:8" x14ac:dyDescent="0.2">
      <c r="B58055" s="12"/>
      <c r="H58055" s="15"/>
    </row>
    <row r="58056" spans="2:8" x14ac:dyDescent="0.2">
      <c r="B58056" s="12"/>
      <c r="H58056" s="15"/>
    </row>
    <row r="58057" spans="2:8" x14ac:dyDescent="0.2">
      <c r="B58057" s="12"/>
      <c r="H58057" s="15"/>
    </row>
    <row r="58058" spans="2:8" x14ac:dyDescent="0.2">
      <c r="B58058" s="12"/>
      <c r="H58058" s="15"/>
    </row>
    <row r="58059" spans="2:8" x14ac:dyDescent="0.2">
      <c r="B58059" s="12"/>
      <c r="H58059" s="15"/>
    </row>
    <row r="58060" spans="2:8" x14ac:dyDescent="0.2">
      <c r="B58060" s="12"/>
      <c r="H58060" s="15"/>
    </row>
    <row r="58061" spans="2:8" x14ac:dyDescent="0.2">
      <c r="B58061" s="12"/>
      <c r="H58061" s="15"/>
    </row>
    <row r="58062" spans="2:8" x14ac:dyDescent="0.2">
      <c r="B58062" s="12"/>
      <c r="H58062" s="15"/>
    </row>
    <row r="58063" spans="2:8" x14ac:dyDescent="0.2">
      <c r="B58063" s="12"/>
      <c r="H58063" s="15"/>
    </row>
    <row r="58064" spans="2:8" x14ac:dyDescent="0.2">
      <c r="B58064" s="12"/>
      <c r="H58064" s="15"/>
    </row>
    <row r="58065" spans="2:8" x14ac:dyDescent="0.2">
      <c r="B58065" s="12"/>
      <c r="H58065" s="15"/>
    </row>
    <row r="58066" spans="2:8" x14ac:dyDescent="0.2">
      <c r="B58066" s="12"/>
      <c r="H58066" s="15"/>
    </row>
    <row r="58067" spans="2:8" x14ac:dyDescent="0.2">
      <c r="B58067" s="12"/>
      <c r="H58067" s="15"/>
    </row>
    <row r="58068" spans="2:8" x14ac:dyDescent="0.2">
      <c r="B58068" s="12"/>
      <c r="H58068" s="15"/>
    </row>
    <row r="58069" spans="2:8" x14ac:dyDescent="0.2">
      <c r="B58069" s="12"/>
      <c r="H58069" s="15"/>
    </row>
    <row r="58070" spans="2:8" x14ac:dyDescent="0.2">
      <c r="B58070" s="12"/>
      <c r="H58070" s="15"/>
    </row>
    <row r="58071" spans="2:8" x14ac:dyDescent="0.2">
      <c r="B58071" s="12"/>
      <c r="H58071" s="15"/>
    </row>
    <row r="58072" spans="2:8" x14ac:dyDescent="0.2">
      <c r="B58072" s="12"/>
      <c r="H58072" s="15"/>
    </row>
    <row r="58073" spans="2:8" x14ac:dyDescent="0.2">
      <c r="B58073" s="12"/>
      <c r="H58073" s="15"/>
    </row>
    <row r="58074" spans="2:8" x14ac:dyDescent="0.2">
      <c r="B58074" s="12"/>
      <c r="H58074" s="15"/>
    </row>
    <row r="58075" spans="2:8" x14ac:dyDescent="0.2">
      <c r="B58075" s="12"/>
      <c r="H58075" s="15"/>
    </row>
    <row r="58076" spans="2:8" x14ac:dyDescent="0.2">
      <c r="B58076" s="12"/>
      <c r="H58076" s="15"/>
    </row>
    <row r="58077" spans="2:8" x14ac:dyDescent="0.2">
      <c r="B58077" s="12"/>
      <c r="H58077" s="15"/>
    </row>
    <row r="58078" spans="2:8" x14ac:dyDescent="0.2">
      <c r="B58078" s="12"/>
      <c r="H58078" s="15"/>
    </row>
    <row r="58079" spans="2:8" x14ac:dyDescent="0.2">
      <c r="B58079" s="12"/>
      <c r="H58079" s="15"/>
    </row>
    <row r="58080" spans="2:8" x14ac:dyDescent="0.2">
      <c r="B58080" s="12"/>
      <c r="H58080" s="15"/>
    </row>
    <row r="58081" spans="2:8" x14ac:dyDescent="0.2">
      <c r="B58081" s="12"/>
      <c r="H58081" s="15"/>
    </row>
    <row r="58082" spans="2:8" x14ac:dyDescent="0.2">
      <c r="B58082" s="12"/>
      <c r="H58082" s="15"/>
    </row>
    <row r="58083" spans="2:8" x14ac:dyDescent="0.2">
      <c r="B58083" s="12"/>
      <c r="H58083" s="15"/>
    </row>
    <row r="58084" spans="2:8" x14ac:dyDescent="0.2">
      <c r="B58084" s="12"/>
      <c r="H58084" s="15"/>
    </row>
    <row r="58085" spans="2:8" x14ac:dyDescent="0.2">
      <c r="B58085" s="12"/>
      <c r="H58085" s="15"/>
    </row>
    <row r="58086" spans="2:8" x14ac:dyDescent="0.2">
      <c r="B58086" s="12"/>
      <c r="H58086" s="15"/>
    </row>
    <row r="58087" spans="2:8" x14ac:dyDescent="0.2">
      <c r="B58087" s="12"/>
      <c r="H58087" s="15"/>
    </row>
    <row r="58088" spans="2:8" x14ac:dyDescent="0.2">
      <c r="B58088" s="12"/>
      <c r="H58088" s="15"/>
    </row>
    <row r="58089" spans="2:8" x14ac:dyDescent="0.2">
      <c r="B58089" s="12"/>
      <c r="H58089" s="15"/>
    </row>
    <row r="58090" spans="2:8" x14ac:dyDescent="0.2">
      <c r="B58090" s="12"/>
      <c r="H58090" s="15"/>
    </row>
    <row r="58091" spans="2:8" x14ac:dyDescent="0.2">
      <c r="B58091" s="12"/>
      <c r="H58091" s="15"/>
    </row>
    <row r="58092" spans="2:8" x14ac:dyDescent="0.2">
      <c r="B58092" s="12"/>
      <c r="H58092" s="15"/>
    </row>
    <row r="58093" spans="2:8" x14ac:dyDescent="0.2">
      <c r="B58093" s="12"/>
      <c r="H58093" s="15"/>
    </row>
    <row r="58094" spans="2:8" x14ac:dyDescent="0.2">
      <c r="B58094" s="12"/>
      <c r="H58094" s="15"/>
    </row>
    <row r="58095" spans="2:8" x14ac:dyDescent="0.2">
      <c r="B58095" s="12"/>
      <c r="H58095" s="15"/>
    </row>
    <row r="58096" spans="2:8" x14ac:dyDescent="0.2">
      <c r="B58096" s="12"/>
      <c r="H58096" s="15"/>
    </row>
    <row r="58097" spans="2:8" x14ac:dyDescent="0.2">
      <c r="B58097" s="12"/>
      <c r="H58097" s="15"/>
    </row>
    <row r="58098" spans="2:8" x14ac:dyDescent="0.2">
      <c r="B58098" s="12"/>
      <c r="H58098" s="15"/>
    </row>
    <row r="58099" spans="2:8" x14ac:dyDescent="0.2">
      <c r="B58099" s="12"/>
      <c r="H58099" s="15"/>
    </row>
    <row r="58100" spans="2:8" x14ac:dyDescent="0.2">
      <c r="B58100" s="12"/>
      <c r="H58100" s="15"/>
    </row>
    <row r="58101" spans="2:8" x14ac:dyDescent="0.2">
      <c r="B58101" s="12"/>
      <c r="H58101" s="15"/>
    </row>
    <row r="58102" spans="2:8" x14ac:dyDescent="0.2">
      <c r="B58102" s="12"/>
      <c r="H58102" s="15"/>
    </row>
    <row r="58103" spans="2:8" x14ac:dyDescent="0.2">
      <c r="B58103" s="12"/>
      <c r="H58103" s="15"/>
    </row>
    <row r="58104" spans="2:8" x14ac:dyDescent="0.2">
      <c r="B58104" s="12"/>
      <c r="H58104" s="15"/>
    </row>
    <row r="58105" spans="2:8" x14ac:dyDescent="0.2">
      <c r="B58105" s="12"/>
      <c r="H58105" s="15"/>
    </row>
    <row r="58106" spans="2:8" x14ac:dyDescent="0.2">
      <c r="B58106" s="12"/>
      <c r="H58106" s="15"/>
    </row>
    <row r="58107" spans="2:8" x14ac:dyDescent="0.2">
      <c r="B58107" s="12"/>
      <c r="H58107" s="15"/>
    </row>
    <row r="58108" spans="2:8" x14ac:dyDescent="0.2">
      <c r="B58108" s="12"/>
      <c r="H58108" s="15"/>
    </row>
    <row r="58109" spans="2:8" x14ac:dyDescent="0.2">
      <c r="B58109" s="12"/>
      <c r="H58109" s="15"/>
    </row>
    <row r="58110" spans="2:8" x14ac:dyDescent="0.2">
      <c r="B58110" s="12"/>
      <c r="H58110" s="15"/>
    </row>
    <row r="58111" spans="2:8" x14ac:dyDescent="0.2">
      <c r="B58111" s="12"/>
      <c r="H58111" s="15"/>
    </row>
    <row r="58112" spans="2:8" x14ac:dyDescent="0.2">
      <c r="B58112" s="12"/>
      <c r="H58112" s="15"/>
    </row>
    <row r="58113" spans="2:8" x14ac:dyDescent="0.2">
      <c r="B58113" s="12"/>
      <c r="H58113" s="15"/>
    </row>
    <row r="58114" spans="2:8" x14ac:dyDescent="0.2">
      <c r="B58114" s="12"/>
      <c r="H58114" s="15"/>
    </row>
    <row r="58115" spans="2:8" x14ac:dyDescent="0.2">
      <c r="B58115" s="12"/>
      <c r="H58115" s="15"/>
    </row>
    <row r="58116" spans="2:8" x14ac:dyDescent="0.2">
      <c r="B58116" s="12"/>
      <c r="H58116" s="15"/>
    </row>
    <row r="58117" spans="2:8" x14ac:dyDescent="0.2">
      <c r="B58117" s="12"/>
      <c r="H58117" s="15"/>
    </row>
    <row r="58118" spans="2:8" x14ac:dyDescent="0.2">
      <c r="B58118" s="12"/>
      <c r="H58118" s="15"/>
    </row>
    <row r="58119" spans="2:8" x14ac:dyDescent="0.2">
      <c r="B58119" s="12"/>
      <c r="H58119" s="15"/>
    </row>
    <row r="58120" spans="2:8" x14ac:dyDescent="0.2">
      <c r="B58120" s="12"/>
      <c r="H58120" s="15"/>
    </row>
    <row r="58121" spans="2:8" x14ac:dyDescent="0.2">
      <c r="B58121" s="12"/>
      <c r="H58121" s="15"/>
    </row>
    <row r="58122" spans="2:8" x14ac:dyDescent="0.2">
      <c r="B58122" s="12"/>
      <c r="H58122" s="15"/>
    </row>
    <row r="58123" spans="2:8" x14ac:dyDescent="0.2">
      <c r="B58123" s="12"/>
      <c r="H58123" s="15"/>
    </row>
    <row r="58124" spans="2:8" x14ac:dyDescent="0.2">
      <c r="B58124" s="12"/>
      <c r="H58124" s="15"/>
    </row>
    <row r="58125" spans="2:8" x14ac:dyDescent="0.2">
      <c r="B58125" s="12"/>
      <c r="H58125" s="15"/>
    </row>
    <row r="58126" spans="2:8" x14ac:dyDescent="0.2">
      <c r="B58126" s="12"/>
      <c r="H58126" s="15"/>
    </row>
    <row r="58127" spans="2:8" x14ac:dyDescent="0.2">
      <c r="B58127" s="12"/>
      <c r="H58127" s="15"/>
    </row>
    <row r="58128" spans="2:8" x14ac:dyDescent="0.2">
      <c r="B58128" s="12"/>
      <c r="H58128" s="15"/>
    </row>
    <row r="58129" spans="2:8" x14ac:dyDescent="0.2">
      <c r="B58129" s="12"/>
      <c r="H58129" s="15"/>
    </row>
    <row r="58130" spans="2:8" x14ac:dyDescent="0.2">
      <c r="B58130" s="12"/>
      <c r="H58130" s="15"/>
    </row>
    <row r="58131" spans="2:8" x14ac:dyDescent="0.2">
      <c r="B58131" s="12"/>
      <c r="H58131" s="15"/>
    </row>
    <row r="58132" spans="2:8" x14ac:dyDescent="0.2">
      <c r="B58132" s="12"/>
      <c r="H58132" s="15"/>
    </row>
    <row r="58133" spans="2:8" x14ac:dyDescent="0.2">
      <c r="B58133" s="12"/>
      <c r="H58133" s="15"/>
    </row>
    <row r="58134" spans="2:8" x14ac:dyDescent="0.2">
      <c r="B58134" s="12"/>
      <c r="H58134" s="15"/>
    </row>
    <row r="58135" spans="2:8" x14ac:dyDescent="0.2">
      <c r="B58135" s="12"/>
      <c r="H58135" s="15"/>
    </row>
    <row r="58136" spans="2:8" x14ac:dyDescent="0.2">
      <c r="B58136" s="12"/>
      <c r="H58136" s="15"/>
    </row>
    <row r="58137" spans="2:8" x14ac:dyDescent="0.2">
      <c r="B58137" s="12"/>
      <c r="H58137" s="15"/>
    </row>
    <row r="58138" spans="2:8" x14ac:dyDescent="0.2">
      <c r="B58138" s="12"/>
      <c r="H58138" s="15"/>
    </row>
    <row r="58139" spans="2:8" x14ac:dyDescent="0.2">
      <c r="B58139" s="12"/>
      <c r="H58139" s="15"/>
    </row>
    <row r="58140" spans="2:8" x14ac:dyDescent="0.2">
      <c r="B58140" s="12"/>
      <c r="H58140" s="15"/>
    </row>
    <row r="58141" spans="2:8" x14ac:dyDescent="0.2">
      <c r="B58141" s="12"/>
      <c r="H58141" s="15"/>
    </row>
    <row r="58142" spans="2:8" x14ac:dyDescent="0.2">
      <c r="B58142" s="12"/>
      <c r="H58142" s="15"/>
    </row>
    <row r="58143" spans="2:8" x14ac:dyDescent="0.2">
      <c r="B58143" s="12"/>
      <c r="H58143" s="15"/>
    </row>
    <row r="58144" spans="2:8" x14ac:dyDescent="0.2">
      <c r="B58144" s="12"/>
      <c r="H58144" s="15"/>
    </row>
    <row r="58145" spans="2:8" x14ac:dyDescent="0.2">
      <c r="B58145" s="12"/>
      <c r="H58145" s="15"/>
    </row>
    <row r="58146" spans="2:8" x14ac:dyDescent="0.2">
      <c r="B58146" s="12"/>
      <c r="H58146" s="15"/>
    </row>
    <row r="58147" spans="2:8" x14ac:dyDescent="0.2">
      <c r="B58147" s="12"/>
      <c r="H58147" s="15"/>
    </row>
    <row r="58148" spans="2:8" x14ac:dyDescent="0.2">
      <c r="B58148" s="12"/>
      <c r="H58148" s="15"/>
    </row>
    <row r="58149" spans="2:8" x14ac:dyDescent="0.2">
      <c r="B58149" s="12"/>
      <c r="H58149" s="15"/>
    </row>
    <row r="58150" spans="2:8" x14ac:dyDescent="0.2">
      <c r="B58150" s="12"/>
      <c r="H58150" s="15"/>
    </row>
    <row r="58151" spans="2:8" x14ac:dyDescent="0.2">
      <c r="B58151" s="12"/>
      <c r="H58151" s="15"/>
    </row>
    <row r="58152" spans="2:8" x14ac:dyDescent="0.2">
      <c r="B58152" s="12"/>
      <c r="H58152" s="15"/>
    </row>
    <row r="58153" spans="2:8" x14ac:dyDescent="0.2">
      <c r="B58153" s="12"/>
      <c r="H58153" s="15"/>
    </row>
    <row r="58154" spans="2:8" x14ac:dyDescent="0.2">
      <c r="B58154" s="12"/>
      <c r="H58154" s="15"/>
    </row>
    <row r="58155" spans="2:8" x14ac:dyDescent="0.2">
      <c r="B58155" s="12"/>
      <c r="H58155" s="15"/>
    </row>
    <row r="58156" spans="2:8" x14ac:dyDescent="0.2">
      <c r="B58156" s="12"/>
      <c r="H58156" s="15"/>
    </row>
    <row r="58157" spans="2:8" x14ac:dyDescent="0.2">
      <c r="B58157" s="12"/>
      <c r="H58157" s="15"/>
    </row>
    <row r="58158" spans="2:8" x14ac:dyDescent="0.2">
      <c r="B58158" s="12"/>
      <c r="H58158" s="15"/>
    </row>
    <row r="58159" spans="2:8" x14ac:dyDescent="0.2">
      <c r="B58159" s="12"/>
      <c r="H58159" s="15"/>
    </row>
    <row r="58160" spans="2:8" x14ac:dyDescent="0.2">
      <c r="B58160" s="12"/>
      <c r="H58160" s="15"/>
    </row>
    <row r="58161" spans="2:8" x14ac:dyDescent="0.2">
      <c r="B58161" s="12"/>
      <c r="H58161" s="15"/>
    </row>
    <row r="58162" spans="2:8" x14ac:dyDescent="0.2">
      <c r="B58162" s="12"/>
      <c r="H58162" s="15"/>
    </row>
    <row r="58163" spans="2:8" x14ac:dyDescent="0.2">
      <c r="B58163" s="12"/>
      <c r="H58163" s="15"/>
    </row>
    <row r="58164" spans="2:8" x14ac:dyDescent="0.2">
      <c r="B58164" s="12"/>
      <c r="H58164" s="15"/>
    </row>
    <row r="58165" spans="2:8" x14ac:dyDescent="0.2">
      <c r="B58165" s="12"/>
      <c r="H58165" s="15"/>
    </row>
    <row r="58166" spans="2:8" x14ac:dyDescent="0.2">
      <c r="B58166" s="12"/>
      <c r="H58166" s="15"/>
    </row>
    <row r="58167" spans="2:8" x14ac:dyDescent="0.2">
      <c r="B58167" s="12"/>
      <c r="H58167" s="15"/>
    </row>
    <row r="58168" spans="2:8" x14ac:dyDescent="0.2">
      <c r="B58168" s="12"/>
      <c r="H58168" s="15"/>
    </row>
    <row r="58169" spans="2:8" x14ac:dyDescent="0.2">
      <c r="B58169" s="12"/>
      <c r="H58169" s="15"/>
    </row>
    <row r="58170" spans="2:8" x14ac:dyDescent="0.2">
      <c r="B58170" s="12"/>
      <c r="H58170" s="15"/>
    </row>
    <row r="58171" spans="2:8" x14ac:dyDescent="0.2">
      <c r="B58171" s="12"/>
      <c r="H58171" s="15"/>
    </row>
    <row r="58172" spans="2:8" x14ac:dyDescent="0.2">
      <c r="B58172" s="12"/>
      <c r="H58172" s="15"/>
    </row>
    <row r="58173" spans="2:8" x14ac:dyDescent="0.2">
      <c r="B58173" s="12"/>
      <c r="H58173" s="15"/>
    </row>
    <row r="58174" spans="2:8" x14ac:dyDescent="0.2">
      <c r="B58174" s="12"/>
      <c r="H58174" s="15"/>
    </row>
    <row r="58175" spans="2:8" x14ac:dyDescent="0.2">
      <c r="B58175" s="12"/>
      <c r="H58175" s="15"/>
    </row>
    <row r="58176" spans="2:8" x14ac:dyDescent="0.2">
      <c r="B58176" s="12"/>
      <c r="H58176" s="15"/>
    </row>
    <row r="58177" spans="2:8" x14ac:dyDescent="0.2">
      <c r="B58177" s="12"/>
      <c r="H58177" s="15"/>
    </row>
    <row r="58178" spans="2:8" x14ac:dyDescent="0.2">
      <c r="B58178" s="12"/>
      <c r="H58178" s="15"/>
    </row>
    <row r="58179" spans="2:8" x14ac:dyDescent="0.2">
      <c r="B58179" s="12"/>
      <c r="H58179" s="15"/>
    </row>
    <row r="58180" spans="2:8" x14ac:dyDescent="0.2">
      <c r="B58180" s="12"/>
      <c r="H58180" s="15"/>
    </row>
    <row r="58181" spans="2:8" x14ac:dyDescent="0.2">
      <c r="B58181" s="12"/>
      <c r="H58181" s="15"/>
    </row>
    <row r="58182" spans="2:8" x14ac:dyDescent="0.2">
      <c r="B58182" s="12"/>
      <c r="H58182" s="15"/>
    </row>
    <row r="58183" spans="2:8" x14ac:dyDescent="0.2">
      <c r="B58183" s="12"/>
      <c r="H58183" s="15"/>
    </row>
    <row r="58184" spans="2:8" x14ac:dyDescent="0.2">
      <c r="B58184" s="12"/>
      <c r="H58184" s="15"/>
    </row>
    <row r="58185" spans="2:8" x14ac:dyDescent="0.2">
      <c r="B58185" s="12"/>
      <c r="H58185" s="15"/>
    </row>
    <row r="58186" spans="2:8" x14ac:dyDescent="0.2">
      <c r="B58186" s="12"/>
      <c r="H58186" s="15"/>
    </row>
    <row r="58187" spans="2:8" x14ac:dyDescent="0.2">
      <c r="B58187" s="12"/>
      <c r="H58187" s="15"/>
    </row>
    <row r="58188" spans="2:8" x14ac:dyDescent="0.2">
      <c r="B58188" s="12"/>
      <c r="H58188" s="15"/>
    </row>
    <row r="58189" spans="2:8" x14ac:dyDescent="0.2">
      <c r="B58189" s="12"/>
      <c r="H58189" s="15"/>
    </row>
    <row r="58190" spans="2:8" x14ac:dyDescent="0.2">
      <c r="B58190" s="12"/>
      <c r="H58190" s="15"/>
    </row>
    <row r="58191" spans="2:8" x14ac:dyDescent="0.2">
      <c r="B58191" s="12"/>
      <c r="H58191" s="15"/>
    </row>
    <row r="58192" spans="2:8" x14ac:dyDescent="0.2">
      <c r="B58192" s="12"/>
      <c r="H58192" s="15"/>
    </row>
    <row r="58193" spans="2:8" x14ac:dyDescent="0.2">
      <c r="B58193" s="12"/>
      <c r="H58193" s="15"/>
    </row>
    <row r="58194" spans="2:8" x14ac:dyDescent="0.2">
      <c r="B58194" s="12"/>
      <c r="H58194" s="15"/>
    </row>
    <row r="58195" spans="2:8" x14ac:dyDescent="0.2">
      <c r="B58195" s="12"/>
      <c r="H58195" s="15"/>
    </row>
    <row r="58196" spans="2:8" x14ac:dyDescent="0.2">
      <c r="B58196" s="12"/>
      <c r="H58196" s="15"/>
    </row>
    <row r="58197" spans="2:8" x14ac:dyDescent="0.2">
      <c r="B58197" s="12"/>
      <c r="H58197" s="15"/>
    </row>
    <row r="58198" spans="2:8" x14ac:dyDescent="0.2">
      <c r="B58198" s="12"/>
      <c r="H58198" s="15"/>
    </row>
    <row r="58199" spans="2:8" x14ac:dyDescent="0.2">
      <c r="B58199" s="12"/>
      <c r="H58199" s="15"/>
    </row>
    <row r="58200" spans="2:8" x14ac:dyDescent="0.2">
      <c r="B58200" s="12"/>
      <c r="H58200" s="15"/>
    </row>
    <row r="58201" spans="2:8" x14ac:dyDescent="0.2">
      <c r="B58201" s="12"/>
      <c r="H58201" s="15"/>
    </row>
    <row r="58202" spans="2:8" x14ac:dyDescent="0.2">
      <c r="B58202" s="12"/>
      <c r="H58202" s="15"/>
    </row>
    <row r="58203" spans="2:8" x14ac:dyDescent="0.2">
      <c r="B58203" s="12"/>
      <c r="H58203" s="15"/>
    </row>
    <row r="58204" spans="2:8" x14ac:dyDescent="0.2">
      <c r="B58204" s="12"/>
      <c r="H58204" s="15"/>
    </row>
    <row r="58205" spans="2:8" x14ac:dyDescent="0.2">
      <c r="B58205" s="12"/>
      <c r="H58205" s="15"/>
    </row>
    <row r="58206" spans="2:8" x14ac:dyDescent="0.2">
      <c r="B58206" s="12"/>
      <c r="H58206" s="15"/>
    </row>
    <row r="58207" spans="2:8" x14ac:dyDescent="0.2">
      <c r="B58207" s="12"/>
      <c r="H58207" s="15"/>
    </row>
    <row r="58208" spans="2:8" x14ac:dyDescent="0.2">
      <c r="B58208" s="12"/>
      <c r="H58208" s="15"/>
    </row>
    <row r="58209" spans="2:8" x14ac:dyDescent="0.2">
      <c r="B58209" s="12"/>
      <c r="H58209" s="15"/>
    </row>
    <row r="58210" spans="2:8" x14ac:dyDescent="0.2">
      <c r="B58210" s="12"/>
      <c r="H58210" s="15"/>
    </row>
    <row r="58211" spans="2:8" x14ac:dyDescent="0.2">
      <c r="B58211" s="12"/>
      <c r="H58211" s="15"/>
    </row>
    <row r="58212" spans="2:8" x14ac:dyDescent="0.2">
      <c r="B58212" s="12"/>
      <c r="H58212" s="15"/>
    </row>
    <row r="58213" spans="2:8" x14ac:dyDescent="0.2">
      <c r="B58213" s="12"/>
      <c r="H58213" s="15"/>
    </row>
    <row r="58214" spans="2:8" x14ac:dyDescent="0.2">
      <c r="B58214" s="12"/>
      <c r="H58214" s="15"/>
    </row>
    <row r="58215" spans="2:8" x14ac:dyDescent="0.2">
      <c r="B58215" s="12"/>
      <c r="H58215" s="15"/>
    </row>
    <row r="58216" spans="2:8" x14ac:dyDescent="0.2">
      <c r="B58216" s="12"/>
      <c r="H58216" s="15"/>
    </row>
    <row r="58217" spans="2:8" x14ac:dyDescent="0.2">
      <c r="B58217" s="12"/>
      <c r="H58217" s="15"/>
    </row>
    <row r="58218" spans="2:8" x14ac:dyDescent="0.2">
      <c r="B58218" s="12"/>
      <c r="H58218" s="15"/>
    </row>
    <row r="58219" spans="2:8" x14ac:dyDescent="0.2">
      <c r="B58219" s="12"/>
      <c r="H58219" s="15"/>
    </row>
    <row r="58220" spans="2:8" x14ac:dyDescent="0.2">
      <c r="B58220" s="12"/>
      <c r="H58220" s="15"/>
    </row>
    <row r="58221" spans="2:8" x14ac:dyDescent="0.2">
      <c r="B58221" s="12"/>
      <c r="H58221" s="15"/>
    </row>
    <row r="58222" spans="2:8" x14ac:dyDescent="0.2">
      <c r="B58222" s="12"/>
      <c r="H58222" s="15"/>
    </row>
    <row r="58223" spans="2:8" x14ac:dyDescent="0.2">
      <c r="B58223" s="12"/>
      <c r="H58223" s="15"/>
    </row>
    <row r="58224" spans="2:8" x14ac:dyDescent="0.2">
      <c r="B58224" s="12"/>
      <c r="H58224" s="15"/>
    </row>
    <row r="58225" spans="2:8" x14ac:dyDescent="0.2">
      <c r="B58225" s="12"/>
      <c r="H58225" s="15"/>
    </row>
    <row r="58226" spans="2:8" x14ac:dyDescent="0.2">
      <c r="B58226" s="12"/>
      <c r="H58226" s="15"/>
    </row>
    <row r="58227" spans="2:8" x14ac:dyDescent="0.2">
      <c r="B58227" s="12"/>
      <c r="H58227" s="15"/>
    </row>
    <row r="58228" spans="2:8" x14ac:dyDescent="0.2">
      <c r="B58228" s="12"/>
      <c r="H58228" s="15"/>
    </row>
    <row r="58229" spans="2:8" x14ac:dyDescent="0.2">
      <c r="B58229" s="12"/>
      <c r="H58229" s="15"/>
    </row>
    <row r="58230" spans="2:8" x14ac:dyDescent="0.2">
      <c r="B58230" s="12"/>
      <c r="H58230" s="15"/>
    </row>
    <row r="58231" spans="2:8" x14ac:dyDescent="0.2">
      <c r="B58231" s="12"/>
      <c r="H58231" s="15"/>
    </row>
    <row r="58232" spans="2:8" x14ac:dyDescent="0.2">
      <c r="B58232" s="12"/>
      <c r="H58232" s="15"/>
    </row>
    <row r="58233" spans="2:8" x14ac:dyDescent="0.2">
      <c r="B58233" s="12"/>
      <c r="H58233" s="15"/>
    </row>
    <row r="58234" spans="2:8" x14ac:dyDescent="0.2">
      <c r="B58234" s="12"/>
      <c r="H58234" s="15"/>
    </row>
    <row r="58235" spans="2:8" x14ac:dyDescent="0.2">
      <c r="B58235" s="12"/>
      <c r="H58235" s="15"/>
    </row>
    <row r="58236" spans="2:8" x14ac:dyDescent="0.2">
      <c r="B58236" s="12"/>
      <c r="H58236" s="15"/>
    </row>
    <row r="58237" spans="2:8" x14ac:dyDescent="0.2">
      <c r="B58237" s="12"/>
      <c r="H58237" s="15"/>
    </row>
    <row r="58238" spans="2:8" x14ac:dyDescent="0.2">
      <c r="B58238" s="12"/>
      <c r="H58238" s="15"/>
    </row>
    <row r="58239" spans="2:8" x14ac:dyDescent="0.2">
      <c r="B58239" s="12"/>
      <c r="H58239" s="15"/>
    </row>
    <row r="58240" spans="2:8" x14ac:dyDescent="0.2">
      <c r="B58240" s="12"/>
      <c r="H58240" s="15"/>
    </row>
    <row r="58241" spans="2:8" x14ac:dyDescent="0.2">
      <c r="B58241" s="12"/>
      <c r="H58241" s="15"/>
    </row>
    <row r="58242" spans="2:8" x14ac:dyDescent="0.2">
      <c r="B58242" s="12"/>
      <c r="H58242" s="15"/>
    </row>
    <row r="58243" spans="2:8" x14ac:dyDescent="0.2">
      <c r="B58243" s="12"/>
      <c r="H58243" s="15"/>
    </row>
    <row r="58244" spans="2:8" x14ac:dyDescent="0.2">
      <c r="B58244" s="12"/>
      <c r="H58244" s="15"/>
    </row>
    <row r="58245" spans="2:8" x14ac:dyDescent="0.2">
      <c r="B58245" s="12"/>
      <c r="H58245" s="15"/>
    </row>
    <row r="58246" spans="2:8" x14ac:dyDescent="0.2">
      <c r="B58246" s="12"/>
      <c r="H58246" s="15"/>
    </row>
    <row r="58247" spans="2:8" x14ac:dyDescent="0.2">
      <c r="B58247" s="12"/>
      <c r="H58247" s="15"/>
    </row>
    <row r="58248" spans="2:8" x14ac:dyDescent="0.2">
      <c r="B58248" s="12"/>
      <c r="H58248" s="15"/>
    </row>
    <row r="58249" spans="2:8" x14ac:dyDescent="0.2">
      <c r="B58249" s="12"/>
      <c r="H58249" s="15"/>
    </row>
    <row r="58250" spans="2:8" x14ac:dyDescent="0.2">
      <c r="B58250" s="12"/>
      <c r="H58250" s="15"/>
    </row>
    <row r="58251" spans="2:8" x14ac:dyDescent="0.2">
      <c r="B58251" s="12"/>
      <c r="H58251" s="15"/>
    </row>
    <row r="58252" spans="2:8" x14ac:dyDescent="0.2">
      <c r="B58252" s="12"/>
      <c r="H58252" s="15"/>
    </row>
    <row r="58253" spans="2:8" x14ac:dyDescent="0.2">
      <c r="B58253" s="12"/>
      <c r="H58253" s="15"/>
    </row>
    <row r="58254" spans="2:8" x14ac:dyDescent="0.2">
      <c r="B58254" s="12"/>
      <c r="H58254" s="15"/>
    </row>
    <row r="58255" spans="2:8" x14ac:dyDescent="0.2">
      <c r="B58255" s="12"/>
      <c r="H58255" s="15"/>
    </row>
    <row r="58256" spans="2:8" x14ac:dyDescent="0.2">
      <c r="B58256" s="12"/>
      <c r="H58256" s="15"/>
    </row>
    <row r="58257" spans="2:8" x14ac:dyDescent="0.2">
      <c r="B58257" s="12"/>
      <c r="H58257" s="15"/>
    </row>
    <row r="58258" spans="2:8" x14ac:dyDescent="0.2">
      <c r="B58258" s="12"/>
      <c r="H58258" s="15"/>
    </row>
    <row r="58259" spans="2:8" x14ac:dyDescent="0.2">
      <c r="B58259" s="12"/>
      <c r="H58259" s="15"/>
    </row>
    <row r="58260" spans="2:8" x14ac:dyDescent="0.2">
      <c r="B58260" s="12"/>
      <c r="H58260" s="15"/>
    </row>
    <row r="58261" spans="2:8" x14ac:dyDescent="0.2">
      <c r="B58261" s="12"/>
      <c r="H58261" s="15"/>
    </row>
    <row r="58262" spans="2:8" x14ac:dyDescent="0.2">
      <c r="B58262" s="12"/>
      <c r="H58262" s="15"/>
    </row>
    <row r="58263" spans="2:8" x14ac:dyDescent="0.2">
      <c r="B58263" s="12"/>
      <c r="H58263" s="15"/>
    </row>
    <row r="58264" spans="2:8" x14ac:dyDescent="0.2">
      <c r="B58264" s="12"/>
      <c r="H58264" s="15"/>
    </row>
    <row r="58265" spans="2:8" x14ac:dyDescent="0.2">
      <c r="B58265" s="12"/>
      <c r="H58265" s="15"/>
    </row>
    <row r="58266" spans="2:8" x14ac:dyDescent="0.2">
      <c r="B58266" s="12"/>
      <c r="H58266" s="15"/>
    </row>
    <row r="58267" spans="2:8" x14ac:dyDescent="0.2">
      <c r="B58267" s="12"/>
      <c r="H58267" s="15"/>
    </row>
    <row r="58268" spans="2:8" x14ac:dyDescent="0.2">
      <c r="B58268" s="12"/>
      <c r="H58268" s="15"/>
    </row>
    <row r="58269" spans="2:8" x14ac:dyDescent="0.2">
      <c r="B58269" s="12"/>
      <c r="H58269" s="15"/>
    </row>
    <row r="58270" spans="2:8" x14ac:dyDescent="0.2">
      <c r="B58270" s="12"/>
      <c r="H58270" s="15"/>
    </row>
    <row r="58271" spans="2:8" x14ac:dyDescent="0.2">
      <c r="B58271" s="12"/>
      <c r="H58271" s="15"/>
    </row>
    <row r="58272" spans="2:8" x14ac:dyDescent="0.2">
      <c r="B58272" s="12"/>
      <c r="H58272" s="15"/>
    </row>
    <row r="58273" spans="2:8" x14ac:dyDescent="0.2">
      <c r="B58273" s="12"/>
      <c r="H58273" s="15"/>
    </row>
    <row r="58274" spans="2:8" x14ac:dyDescent="0.2">
      <c r="B58274" s="12"/>
      <c r="H58274" s="15"/>
    </row>
    <row r="58275" spans="2:8" x14ac:dyDescent="0.2">
      <c r="B58275" s="12"/>
      <c r="H58275" s="15"/>
    </row>
    <row r="58276" spans="2:8" x14ac:dyDescent="0.2">
      <c r="B58276" s="12"/>
      <c r="H58276" s="15"/>
    </row>
    <row r="58277" spans="2:8" x14ac:dyDescent="0.2">
      <c r="B58277" s="12"/>
      <c r="H58277" s="15"/>
    </row>
    <row r="58278" spans="2:8" x14ac:dyDescent="0.2">
      <c r="B58278" s="12"/>
      <c r="H58278" s="15"/>
    </row>
    <row r="58279" spans="2:8" x14ac:dyDescent="0.2">
      <c r="B58279" s="12"/>
      <c r="H58279" s="15"/>
    </row>
    <row r="58280" spans="2:8" x14ac:dyDescent="0.2">
      <c r="B58280" s="12"/>
      <c r="H58280" s="15"/>
    </row>
    <row r="58281" spans="2:8" x14ac:dyDescent="0.2">
      <c r="B58281" s="12"/>
      <c r="H58281" s="15"/>
    </row>
    <row r="58282" spans="2:8" x14ac:dyDescent="0.2">
      <c r="B58282" s="12"/>
      <c r="H58282" s="15"/>
    </row>
    <row r="58283" spans="2:8" x14ac:dyDescent="0.2">
      <c r="B58283" s="12"/>
      <c r="H58283" s="15"/>
    </row>
    <row r="58284" spans="2:8" x14ac:dyDescent="0.2">
      <c r="B58284" s="12"/>
      <c r="H58284" s="15"/>
    </row>
    <row r="58285" spans="2:8" x14ac:dyDescent="0.2">
      <c r="B58285" s="12"/>
      <c r="H58285" s="15"/>
    </row>
    <row r="58286" spans="2:8" x14ac:dyDescent="0.2">
      <c r="B58286" s="12"/>
      <c r="H58286" s="15"/>
    </row>
    <row r="58287" spans="2:8" x14ac:dyDescent="0.2">
      <c r="B58287" s="12"/>
      <c r="H58287" s="15"/>
    </row>
    <row r="58288" spans="2:8" x14ac:dyDescent="0.2">
      <c r="B58288" s="12"/>
      <c r="H58288" s="15"/>
    </row>
    <row r="58289" spans="2:8" x14ac:dyDescent="0.2">
      <c r="B58289" s="12"/>
      <c r="H58289" s="15"/>
    </row>
    <row r="58290" spans="2:8" x14ac:dyDescent="0.2">
      <c r="B58290" s="12"/>
      <c r="H58290" s="15"/>
    </row>
    <row r="58291" spans="2:8" x14ac:dyDescent="0.2">
      <c r="B58291" s="12"/>
      <c r="H58291" s="15"/>
    </row>
    <row r="58292" spans="2:8" x14ac:dyDescent="0.2">
      <c r="B58292" s="12"/>
      <c r="H58292" s="15"/>
    </row>
    <row r="58293" spans="2:8" x14ac:dyDescent="0.2">
      <c r="B58293" s="12"/>
      <c r="H58293" s="15"/>
    </row>
    <row r="58294" spans="2:8" x14ac:dyDescent="0.2">
      <c r="B58294" s="12"/>
      <c r="H58294" s="15"/>
    </row>
    <row r="58295" spans="2:8" x14ac:dyDescent="0.2">
      <c r="B58295" s="12"/>
      <c r="H58295" s="15"/>
    </row>
    <row r="58296" spans="2:8" x14ac:dyDescent="0.2">
      <c r="B58296" s="12"/>
      <c r="H58296" s="15"/>
    </row>
    <row r="58297" spans="2:8" x14ac:dyDescent="0.2">
      <c r="B58297" s="12"/>
      <c r="H58297" s="15"/>
    </row>
    <row r="58298" spans="2:8" x14ac:dyDescent="0.2">
      <c r="B58298" s="12"/>
      <c r="H58298" s="15"/>
    </row>
    <row r="58299" spans="2:8" x14ac:dyDescent="0.2">
      <c r="B58299" s="12"/>
      <c r="H58299" s="15"/>
    </row>
    <row r="58300" spans="2:8" x14ac:dyDescent="0.2">
      <c r="B58300" s="12"/>
      <c r="H58300" s="15"/>
    </row>
    <row r="58301" spans="2:8" x14ac:dyDescent="0.2">
      <c r="B58301" s="12"/>
      <c r="H58301" s="15"/>
    </row>
    <row r="58302" spans="2:8" x14ac:dyDescent="0.2">
      <c r="B58302" s="12"/>
      <c r="H58302" s="15"/>
    </row>
    <row r="58303" spans="2:8" x14ac:dyDescent="0.2">
      <c r="B58303" s="12"/>
      <c r="H58303" s="15"/>
    </row>
    <row r="58304" spans="2:8" x14ac:dyDescent="0.2">
      <c r="B58304" s="12"/>
      <c r="H58304" s="15"/>
    </row>
    <row r="58305" spans="2:8" x14ac:dyDescent="0.2">
      <c r="B58305" s="12"/>
      <c r="H58305" s="15"/>
    </row>
    <row r="58306" spans="2:8" x14ac:dyDescent="0.2">
      <c r="B58306" s="12"/>
      <c r="H58306" s="15"/>
    </row>
    <row r="58307" spans="2:8" x14ac:dyDescent="0.2">
      <c r="B58307" s="12"/>
      <c r="H58307" s="15"/>
    </row>
    <row r="58308" spans="2:8" x14ac:dyDescent="0.2">
      <c r="B58308" s="12"/>
      <c r="H58308" s="15"/>
    </row>
    <row r="58309" spans="2:8" x14ac:dyDescent="0.2">
      <c r="B58309" s="12"/>
      <c r="H58309" s="15"/>
    </row>
    <row r="58310" spans="2:8" x14ac:dyDescent="0.2">
      <c r="B58310" s="12"/>
      <c r="H58310" s="15"/>
    </row>
    <row r="58311" spans="2:8" x14ac:dyDescent="0.2">
      <c r="B58311" s="12"/>
      <c r="H58311" s="15"/>
    </row>
    <row r="58312" spans="2:8" x14ac:dyDescent="0.2">
      <c r="B58312" s="12"/>
      <c r="H58312" s="15"/>
    </row>
    <row r="58313" spans="2:8" x14ac:dyDescent="0.2">
      <c r="B58313" s="12"/>
      <c r="H58313" s="15"/>
    </row>
    <row r="58314" spans="2:8" x14ac:dyDescent="0.2">
      <c r="B58314" s="12"/>
      <c r="H58314" s="15"/>
    </row>
    <row r="58315" spans="2:8" x14ac:dyDescent="0.2">
      <c r="B58315" s="12"/>
      <c r="H58315" s="15"/>
    </row>
    <row r="58316" spans="2:8" x14ac:dyDescent="0.2">
      <c r="B58316" s="12"/>
      <c r="H58316" s="15"/>
    </row>
    <row r="58317" spans="2:8" x14ac:dyDescent="0.2">
      <c r="B58317" s="12"/>
      <c r="H58317" s="15"/>
    </row>
    <row r="58318" spans="2:8" x14ac:dyDescent="0.2">
      <c r="B58318" s="12"/>
      <c r="H58318" s="15"/>
    </row>
    <row r="58319" spans="2:8" x14ac:dyDescent="0.2">
      <c r="B58319" s="12"/>
      <c r="H58319" s="15"/>
    </row>
    <row r="58320" spans="2:8" x14ac:dyDescent="0.2">
      <c r="B58320" s="12"/>
      <c r="H58320" s="15"/>
    </row>
    <row r="58321" spans="2:8" x14ac:dyDescent="0.2">
      <c r="B58321" s="12"/>
      <c r="H58321" s="15"/>
    </row>
    <row r="58322" spans="2:8" x14ac:dyDescent="0.2">
      <c r="B58322" s="12"/>
      <c r="H58322" s="15"/>
    </row>
    <row r="58323" spans="2:8" x14ac:dyDescent="0.2">
      <c r="B58323" s="12"/>
      <c r="H58323" s="15"/>
    </row>
    <row r="58324" spans="2:8" x14ac:dyDescent="0.2">
      <c r="B58324" s="12"/>
      <c r="H58324" s="15"/>
    </row>
    <row r="58325" spans="2:8" x14ac:dyDescent="0.2">
      <c r="B58325" s="12"/>
      <c r="H58325" s="15"/>
    </row>
    <row r="58326" spans="2:8" x14ac:dyDescent="0.2">
      <c r="B58326" s="12"/>
      <c r="H58326" s="15"/>
    </row>
    <row r="58327" spans="2:8" x14ac:dyDescent="0.2">
      <c r="B58327" s="12"/>
      <c r="H58327" s="15"/>
    </row>
    <row r="58328" spans="2:8" x14ac:dyDescent="0.2">
      <c r="B58328" s="12"/>
      <c r="H58328" s="15"/>
    </row>
    <row r="58329" spans="2:8" x14ac:dyDescent="0.2">
      <c r="B58329" s="12"/>
      <c r="H58329" s="15"/>
    </row>
    <row r="58330" spans="2:8" x14ac:dyDescent="0.2">
      <c r="B58330" s="12"/>
      <c r="H58330" s="15"/>
    </row>
    <row r="58331" spans="2:8" x14ac:dyDescent="0.2">
      <c r="B58331" s="12"/>
      <c r="H58331" s="15"/>
    </row>
    <row r="58332" spans="2:8" x14ac:dyDescent="0.2">
      <c r="B58332" s="12"/>
      <c r="H58332" s="15"/>
    </row>
    <row r="58333" spans="2:8" x14ac:dyDescent="0.2">
      <c r="B58333" s="12"/>
      <c r="H58333" s="15"/>
    </row>
    <row r="58334" spans="2:8" x14ac:dyDescent="0.2">
      <c r="B58334" s="12"/>
      <c r="H58334" s="15"/>
    </row>
    <row r="58335" spans="2:8" x14ac:dyDescent="0.2">
      <c r="B58335" s="12"/>
      <c r="H58335" s="15"/>
    </row>
    <row r="58336" spans="2:8" x14ac:dyDescent="0.2">
      <c r="B58336" s="12"/>
      <c r="H58336" s="15"/>
    </row>
    <row r="58337" spans="2:8" x14ac:dyDescent="0.2">
      <c r="B58337" s="12"/>
      <c r="H58337" s="15"/>
    </row>
    <row r="58338" spans="2:8" x14ac:dyDescent="0.2">
      <c r="B58338" s="12"/>
      <c r="H58338" s="15"/>
    </row>
    <row r="58339" spans="2:8" x14ac:dyDescent="0.2">
      <c r="B58339" s="12"/>
      <c r="H58339" s="15"/>
    </row>
    <row r="58340" spans="2:8" x14ac:dyDescent="0.2">
      <c r="B58340" s="12"/>
      <c r="H58340" s="15"/>
    </row>
    <row r="58341" spans="2:8" x14ac:dyDescent="0.2">
      <c r="B58341" s="12"/>
      <c r="H58341" s="15"/>
    </row>
    <row r="58342" spans="2:8" x14ac:dyDescent="0.2">
      <c r="B58342" s="12"/>
      <c r="H58342" s="15"/>
    </row>
    <row r="58343" spans="2:8" x14ac:dyDescent="0.2">
      <c r="B58343" s="12"/>
      <c r="H58343" s="15"/>
    </row>
    <row r="58344" spans="2:8" x14ac:dyDescent="0.2">
      <c r="B58344" s="12"/>
      <c r="H58344" s="15"/>
    </row>
    <row r="58345" spans="2:8" x14ac:dyDescent="0.2">
      <c r="B58345" s="12"/>
      <c r="H58345" s="15"/>
    </row>
    <row r="58346" spans="2:8" x14ac:dyDescent="0.2">
      <c r="B58346" s="12"/>
      <c r="H58346" s="15"/>
    </row>
    <row r="58347" spans="2:8" x14ac:dyDescent="0.2">
      <c r="B58347" s="12"/>
      <c r="H58347" s="15"/>
    </row>
    <row r="58348" spans="2:8" x14ac:dyDescent="0.2">
      <c r="B58348" s="12"/>
      <c r="H58348" s="15"/>
    </row>
    <row r="58349" spans="2:8" x14ac:dyDescent="0.2">
      <c r="B58349" s="12"/>
      <c r="H58349" s="15"/>
    </row>
    <row r="58350" spans="2:8" x14ac:dyDescent="0.2">
      <c r="B58350" s="12"/>
      <c r="H58350" s="15"/>
    </row>
    <row r="58351" spans="2:8" x14ac:dyDescent="0.2">
      <c r="B58351" s="12"/>
      <c r="H58351" s="15"/>
    </row>
    <row r="58352" spans="2:8" x14ac:dyDescent="0.2">
      <c r="B58352" s="12"/>
      <c r="H58352" s="15"/>
    </row>
    <row r="58353" spans="2:8" x14ac:dyDescent="0.2">
      <c r="B58353" s="12"/>
      <c r="H58353" s="15"/>
    </row>
    <row r="58354" spans="2:8" x14ac:dyDescent="0.2">
      <c r="B58354" s="12"/>
      <c r="H58354" s="15"/>
    </row>
    <row r="58355" spans="2:8" x14ac:dyDescent="0.2">
      <c r="B58355" s="12"/>
      <c r="H58355" s="15"/>
    </row>
    <row r="58356" spans="2:8" x14ac:dyDescent="0.2">
      <c r="B58356" s="12"/>
      <c r="H58356" s="15"/>
    </row>
    <row r="58357" spans="2:8" x14ac:dyDescent="0.2">
      <c r="B58357" s="12"/>
      <c r="H58357" s="15"/>
    </row>
    <row r="58358" spans="2:8" x14ac:dyDescent="0.2">
      <c r="B58358" s="12"/>
      <c r="H58358" s="15"/>
    </row>
    <row r="58359" spans="2:8" x14ac:dyDescent="0.2">
      <c r="B58359" s="12"/>
      <c r="H58359" s="15"/>
    </row>
    <row r="58360" spans="2:8" x14ac:dyDescent="0.2">
      <c r="B58360" s="12"/>
      <c r="H58360" s="15"/>
    </row>
    <row r="58361" spans="2:8" x14ac:dyDescent="0.2">
      <c r="B58361" s="12"/>
      <c r="H58361" s="15"/>
    </row>
    <row r="58362" spans="2:8" x14ac:dyDescent="0.2">
      <c r="B58362" s="12"/>
      <c r="H58362" s="15"/>
    </row>
    <row r="58363" spans="2:8" x14ac:dyDescent="0.2">
      <c r="B58363" s="12"/>
      <c r="H58363" s="15"/>
    </row>
    <row r="58364" spans="2:8" x14ac:dyDescent="0.2">
      <c r="B58364" s="12"/>
      <c r="H58364" s="15"/>
    </row>
    <row r="58365" spans="2:8" x14ac:dyDescent="0.2">
      <c r="B58365" s="12"/>
      <c r="H58365" s="15"/>
    </row>
    <row r="58366" spans="2:8" x14ac:dyDescent="0.2">
      <c r="B58366" s="12"/>
      <c r="H58366" s="15"/>
    </row>
    <row r="58367" spans="2:8" x14ac:dyDescent="0.2">
      <c r="B58367" s="12"/>
      <c r="H58367" s="15"/>
    </row>
    <row r="58368" spans="2:8" x14ac:dyDescent="0.2">
      <c r="B58368" s="12"/>
      <c r="H58368" s="15"/>
    </row>
    <row r="58369" spans="2:8" x14ac:dyDescent="0.2">
      <c r="B58369" s="12"/>
      <c r="H58369" s="15"/>
    </row>
    <row r="58370" spans="2:8" x14ac:dyDescent="0.2">
      <c r="B58370" s="12"/>
      <c r="H58370" s="15"/>
    </row>
    <row r="58371" spans="2:8" x14ac:dyDescent="0.2">
      <c r="B58371" s="12"/>
      <c r="H58371" s="15"/>
    </row>
    <row r="58372" spans="2:8" x14ac:dyDescent="0.2">
      <c r="B58372" s="12"/>
      <c r="H58372" s="15"/>
    </row>
    <row r="58373" spans="2:8" x14ac:dyDescent="0.2">
      <c r="B58373" s="12"/>
      <c r="H58373" s="15"/>
    </row>
    <row r="58374" spans="2:8" x14ac:dyDescent="0.2">
      <c r="B58374" s="12"/>
      <c r="H58374" s="15"/>
    </row>
    <row r="58375" spans="2:8" x14ac:dyDescent="0.2">
      <c r="B58375" s="12"/>
      <c r="H58375" s="15"/>
    </row>
    <row r="58376" spans="2:8" x14ac:dyDescent="0.2">
      <c r="B58376" s="12"/>
      <c r="H58376" s="15"/>
    </row>
    <row r="58377" spans="2:8" x14ac:dyDescent="0.2">
      <c r="B58377" s="12"/>
      <c r="H58377" s="15"/>
    </row>
    <row r="58378" spans="2:8" x14ac:dyDescent="0.2">
      <c r="B58378" s="12"/>
      <c r="H58378" s="15"/>
    </row>
    <row r="58379" spans="2:8" x14ac:dyDescent="0.2">
      <c r="B58379" s="12"/>
      <c r="H58379" s="15"/>
    </row>
    <row r="58380" spans="2:8" x14ac:dyDescent="0.2">
      <c r="B58380" s="12"/>
      <c r="H58380" s="15"/>
    </row>
    <row r="58381" spans="2:8" x14ac:dyDescent="0.2">
      <c r="B58381" s="12"/>
      <c r="H58381" s="15"/>
    </row>
    <row r="58382" spans="2:8" x14ac:dyDescent="0.2">
      <c r="B58382" s="12"/>
      <c r="H58382" s="15"/>
    </row>
    <row r="58383" spans="2:8" x14ac:dyDescent="0.2">
      <c r="B58383" s="12"/>
      <c r="H58383" s="15"/>
    </row>
    <row r="58384" spans="2:8" x14ac:dyDescent="0.2">
      <c r="B58384" s="12"/>
      <c r="H58384" s="15"/>
    </row>
    <row r="58385" spans="2:8" x14ac:dyDescent="0.2">
      <c r="B58385" s="12"/>
      <c r="H58385" s="15"/>
    </row>
    <row r="58386" spans="2:8" x14ac:dyDescent="0.2">
      <c r="B58386" s="12"/>
      <c r="H58386" s="15"/>
    </row>
    <row r="58387" spans="2:8" x14ac:dyDescent="0.2">
      <c r="B58387" s="12"/>
      <c r="H58387" s="15"/>
    </row>
    <row r="58388" spans="2:8" x14ac:dyDescent="0.2">
      <c r="B58388" s="12"/>
      <c r="H58388" s="15"/>
    </row>
    <row r="58389" spans="2:8" x14ac:dyDescent="0.2">
      <c r="B58389" s="12"/>
      <c r="H58389" s="15"/>
    </row>
    <row r="58390" spans="2:8" x14ac:dyDescent="0.2">
      <c r="B58390" s="12"/>
      <c r="H58390" s="15"/>
    </row>
    <row r="58391" spans="2:8" x14ac:dyDescent="0.2">
      <c r="B58391" s="12"/>
      <c r="H58391" s="15"/>
    </row>
    <row r="58392" spans="2:8" x14ac:dyDescent="0.2">
      <c r="B58392" s="12"/>
      <c r="H58392" s="15"/>
    </row>
    <row r="58393" spans="2:8" x14ac:dyDescent="0.2">
      <c r="B58393" s="12"/>
      <c r="H58393" s="15"/>
    </row>
    <row r="58394" spans="2:8" x14ac:dyDescent="0.2">
      <c r="B58394" s="12"/>
      <c r="H58394" s="15"/>
    </row>
    <row r="58395" spans="2:8" x14ac:dyDescent="0.2">
      <c r="B58395" s="12"/>
      <c r="H58395" s="15"/>
    </row>
    <row r="58396" spans="2:8" x14ac:dyDescent="0.2">
      <c r="B58396" s="12"/>
      <c r="H58396" s="15"/>
    </row>
    <row r="58397" spans="2:8" x14ac:dyDescent="0.2">
      <c r="B58397" s="12"/>
      <c r="H58397" s="15"/>
    </row>
    <row r="58398" spans="2:8" x14ac:dyDescent="0.2">
      <c r="B58398" s="12"/>
      <c r="H58398" s="15"/>
    </row>
    <row r="58399" spans="2:8" x14ac:dyDescent="0.2">
      <c r="B58399" s="12"/>
      <c r="H58399" s="15"/>
    </row>
    <row r="58400" spans="2:8" x14ac:dyDescent="0.2">
      <c r="B58400" s="12"/>
      <c r="H58400" s="15"/>
    </row>
    <row r="58401" spans="2:8" x14ac:dyDescent="0.2">
      <c r="B58401" s="12"/>
      <c r="H58401" s="15"/>
    </row>
    <row r="58402" spans="2:8" x14ac:dyDescent="0.2">
      <c r="B58402" s="12"/>
      <c r="H58402" s="15"/>
    </row>
    <row r="58403" spans="2:8" x14ac:dyDescent="0.2">
      <c r="B58403" s="12"/>
      <c r="H58403" s="15"/>
    </row>
    <row r="58404" spans="2:8" x14ac:dyDescent="0.2">
      <c r="B58404" s="12"/>
      <c r="H58404" s="15"/>
    </row>
    <row r="58405" spans="2:8" x14ac:dyDescent="0.2">
      <c r="B58405" s="12"/>
      <c r="H58405" s="15"/>
    </row>
    <row r="58406" spans="2:8" x14ac:dyDescent="0.2">
      <c r="B58406" s="12"/>
      <c r="H58406" s="15"/>
    </row>
    <row r="58407" spans="2:8" x14ac:dyDescent="0.2">
      <c r="B58407" s="12"/>
      <c r="H58407" s="15"/>
    </row>
    <row r="58408" spans="2:8" x14ac:dyDescent="0.2">
      <c r="B58408" s="12"/>
      <c r="H58408" s="15"/>
    </row>
    <row r="58409" spans="2:8" x14ac:dyDescent="0.2">
      <c r="B58409" s="12"/>
      <c r="H58409" s="15"/>
    </row>
    <row r="58410" spans="2:8" x14ac:dyDescent="0.2">
      <c r="B58410" s="12"/>
      <c r="H58410" s="15"/>
    </row>
    <row r="58411" spans="2:8" x14ac:dyDescent="0.2">
      <c r="B58411" s="12"/>
      <c r="H58411" s="15"/>
    </row>
    <row r="58412" spans="2:8" x14ac:dyDescent="0.2">
      <c r="B58412" s="12"/>
      <c r="H58412" s="15"/>
    </row>
    <row r="58413" spans="2:8" x14ac:dyDescent="0.2">
      <c r="B58413" s="12"/>
      <c r="H58413" s="15"/>
    </row>
    <row r="58414" spans="2:8" x14ac:dyDescent="0.2">
      <c r="B58414" s="12"/>
      <c r="H58414" s="15"/>
    </row>
    <row r="58415" spans="2:8" x14ac:dyDescent="0.2">
      <c r="B58415" s="12"/>
      <c r="H58415" s="15"/>
    </row>
    <row r="58416" spans="2:8" x14ac:dyDescent="0.2">
      <c r="B58416" s="12"/>
      <c r="H58416" s="15"/>
    </row>
    <row r="58417" spans="2:8" x14ac:dyDescent="0.2">
      <c r="B58417" s="12"/>
      <c r="H58417" s="15"/>
    </row>
    <row r="58418" spans="2:8" x14ac:dyDescent="0.2">
      <c r="B58418" s="12"/>
      <c r="H58418" s="15"/>
    </row>
    <row r="58419" spans="2:8" x14ac:dyDescent="0.2">
      <c r="B58419" s="12"/>
      <c r="H58419" s="15"/>
    </row>
    <row r="58420" spans="2:8" x14ac:dyDescent="0.2">
      <c r="B58420" s="12"/>
      <c r="H58420" s="15"/>
    </row>
    <row r="58421" spans="2:8" x14ac:dyDescent="0.2">
      <c r="B58421" s="12"/>
      <c r="H58421" s="15"/>
    </row>
    <row r="58422" spans="2:8" x14ac:dyDescent="0.2">
      <c r="B58422" s="12"/>
      <c r="H58422" s="15"/>
    </row>
    <row r="58423" spans="2:8" x14ac:dyDescent="0.2">
      <c r="B58423" s="12"/>
      <c r="H58423" s="15"/>
    </row>
    <row r="58424" spans="2:8" x14ac:dyDescent="0.2">
      <c r="B58424" s="12"/>
      <c r="H58424" s="15"/>
    </row>
    <row r="58425" spans="2:8" x14ac:dyDescent="0.2">
      <c r="B58425" s="12"/>
      <c r="H58425" s="15"/>
    </row>
    <row r="58426" spans="2:8" x14ac:dyDescent="0.2">
      <c r="B58426" s="12"/>
      <c r="H58426" s="15"/>
    </row>
    <row r="58427" spans="2:8" x14ac:dyDescent="0.2">
      <c r="B58427" s="12"/>
      <c r="H58427" s="15"/>
    </row>
    <row r="58428" spans="2:8" x14ac:dyDescent="0.2">
      <c r="B58428" s="12"/>
      <c r="H58428" s="15"/>
    </row>
    <row r="58429" spans="2:8" x14ac:dyDescent="0.2">
      <c r="B58429" s="12"/>
      <c r="H58429" s="15"/>
    </row>
    <row r="58430" spans="2:8" x14ac:dyDescent="0.2">
      <c r="B58430" s="12"/>
      <c r="H58430" s="15"/>
    </row>
    <row r="58431" spans="2:8" x14ac:dyDescent="0.2">
      <c r="B58431" s="12"/>
      <c r="H58431" s="15"/>
    </row>
    <row r="58432" spans="2:8" x14ac:dyDescent="0.2">
      <c r="B58432" s="12"/>
      <c r="H58432" s="15"/>
    </row>
    <row r="58433" spans="2:8" x14ac:dyDescent="0.2">
      <c r="B58433" s="12"/>
      <c r="H58433" s="15"/>
    </row>
    <row r="58434" spans="2:8" x14ac:dyDescent="0.2">
      <c r="B58434" s="12"/>
      <c r="H58434" s="15"/>
    </row>
    <row r="58435" spans="2:8" x14ac:dyDescent="0.2">
      <c r="B58435" s="12"/>
      <c r="H58435" s="15"/>
    </row>
    <row r="58436" spans="2:8" x14ac:dyDescent="0.2">
      <c r="B58436" s="12"/>
      <c r="H58436" s="15"/>
    </row>
    <row r="58437" spans="2:8" x14ac:dyDescent="0.2">
      <c r="B58437" s="12"/>
      <c r="H58437" s="15"/>
    </row>
    <row r="58438" spans="2:8" x14ac:dyDescent="0.2">
      <c r="B58438" s="12"/>
      <c r="H58438" s="15"/>
    </row>
    <row r="58439" spans="2:8" x14ac:dyDescent="0.2">
      <c r="B58439" s="12"/>
      <c r="H58439" s="15"/>
    </row>
    <row r="58440" spans="2:8" x14ac:dyDescent="0.2">
      <c r="B58440" s="12"/>
      <c r="H58440" s="15"/>
    </row>
    <row r="58441" spans="2:8" x14ac:dyDescent="0.2">
      <c r="B58441" s="12"/>
      <c r="H58441" s="15"/>
    </row>
    <row r="58442" spans="2:8" x14ac:dyDescent="0.2">
      <c r="B58442" s="12"/>
      <c r="H58442" s="15"/>
    </row>
    <row r="58443" spans="2:8" x14ac:dyDescent="0.2">
      <c r="B58443" s="12"/>
      <c r="H58443" s="15"/>
    </row>
    <row r="58444" spans="2:8" x14ac:dyDescent="0.2">
      <c r="B58444" s="12"/>
      <c r="H58444" s="15"/>
    </row>
    <row r="58445" spans="2:8" x14ac:dyDescent="0.2">
      <c r="B58445" s="12"/>
      <c r="H58445" s="15"/>
    </row>
    <row r="58446" spans="2:8" x14ac:dyDescent="0.2">
      <c r="B58446" s="12"/>
      <c r="H58446" s="15"/>
    </row>
    <row r="58447" spans="2:8" x14ac:dyDescent="0.2">
      <c r="B58447" s="12"/>
      <c r="H58447" s="15"/>
    </row>
    <row r="58448" spans="2:8" x14ac:dyDescent="0.2">
      <c r="B58448" s="12"/>
      <c r="H58448" s="15"/>
    </row>
    <row r="58449" spans="2:8" x14ac:dyDescent="0.2">
      <c r="B58449" s="12"/>
      <c r="H58449" s="15"/>
    </row>
    <row r="58450" spans="2:8" x14ac:dyDescent="0.2">
      <c r="B58450" s="12"/>
      <c r="H58450" s="15"/>
    </row>
    <row r="58451" spans="2:8" x14ac:dyDescent="0.2">
      <c r="B58451" s="12"/>
      <c r="H58451" s="15"/>
    </row>
    <row r="58452" spans="2:8" x14ac:dyDescent="0.2">
      <c r="B58452" s="12"/>
      <c r="H58452" s="15"/>
    </row>
    <row r="58453" spans="2:8" x14ac:dyDescent="0.2">
      <c r="B58453" s="12"/>
      <c r="H58453" s="15"/>
    </row>
    <row r="58454" spans="2:8" x14ac:dyDescent="0.2">
      <c r="B58454" s="12"/>
      <c r="H58454" s="15"/>
    </row>
    <row r="58455" spans="2:8" x14ac:dyDescent="0.2">
      <c r="B58455" s="12"/>
      <c r="H58455" s="15"/>
    </row>
    <row r="58456" spans="2:8" x14ac:dyDescent="0.2">
      <c r="B58456" s="12"/>
      <c r="H58456" s="15"/>
    </row>
    <row r="58457" spans="2:8" x14ac:dyDescent="0.2">
      <c r="B58457" s="12"/>
      <c r="H58457" s="15"/>
    </row>
    <row r="58458" spans="2:8" x14ac:dyDescent="0.2">
      <c r="B58458" s="12"/>
      <c r="H58458" s="15"/>
    </row>
    <row r="58459" spans="2:8" x14ac:dyDescent="0.2">
      <c r="B58459" s="12"/>
      <c r="H58459" s="15"/>
    </row>
    <row r="58460" spans="2:8" x14ac:dyDescent="0.2">
      <c r="B58460" s="12"/>
      <c r="H58460" s="15"/>
    </row>
    <row r="58461" spans="2:8" x14ac:dyDescent="0.2">
      <c r="B58461" s="12"/>
      <c r="H58461" s="15"/>
    </row>
    <row r="58462" spans="2:8" x14ac:dyDescent="0.2">
      <c r="B58462" s="12"/>
      <c r="H58462" s="15"/>
    </row>
    <row r="58463" spans="2:8" x14ac:dyDescent="0.2">
      <c r="B58463" s="12"/>
      <c r="H58463" s="15"/>
    </row>
    <row r="58464" spans="2:8" x14ac:dyDescent="0.2">
      <c r="B58464" s="12"/>
      <c r="H58464" s="15"/>
    </row>
    <row r="58465" spans="2:8" x14ac:dyDescent="0.2">
      <c r="B58465" s="12"/>
      <c r="H58465" s="15"/>
    </row>
    <row r="58466" spans="2:8" x14ac:dyDescent="0.2">
      <c r="B58466" s="12"/>
      <c r="H58466" s="15"/>
    </row>
    <row r="58467" spans="2:8" x14ac:dyDescent="0.2">
      <c r="B58467" s="12"/>
      <c r="H58467" s="15"/>
    </row>
    <row r="58468" spans="2:8" x14ac:dyDescent="0.2">
      <c r="B58468" s="12"/>
      <c r="H58468" s="15"/>
    </row>
    <row r="58469" spans="2:8" x14ac:dyDescent="0.2">
      <c r="B58469" s="12"/>
      <c r="H58469" s="15"/>
    </row>
    <row r="58470" spans="2:8" x14ac:dyDescent="0.2">
      <c r="B58470" s="12"/>
      <c r="H58470" s="15"/>
    </row>
    <row r="58471" spans="2:8" x14ac:dyDescent="0.2">
      <c r="B58471" s="12"/>
      <c r="H58471" s="15"/>
    </row>
    <row r="58472" spans="2:8" x14ac:dyDescent="0.2">
      <c r="B58472" s="12"/>
      <c r="H58472" s="15"/>
    </row>
    <row r="58473" spans="2:8" x14ac:dyDescent="0.2">
      <c r="B58473" s="12"/>
      <c r="H58473" s="15"/>
    </row>
    <row r="58474" spans="2:8" x14ac:dyDescent="0.2">
      <c r="B58474" s="12"/>
      <c r="H58474" s="15"/>
    </row>
    <row r="58475" spans="2:8" x14ac:dyDescent="0.2">
      <c r="B58475" s="12"/>
      <c r="H58475" s="15"/>
    </row>
    <row r="58476" spans="2:8" x14ac:dyDescent="0.2">
      <c r="B58476" s="12"/>
      <c r="H58476" s="15"/>
    </row>
    <row r="58477" spans="2:8" x14ac:dyDescent="0.2">
      <c r="B58477" s="12"/>
      <c r="H58477" s="15"/>
    </row>
    <row r="58478" spans="2:8" x14ac:dyDescent="0.2">
      <c r="B58478" s="12"/>
      <c r="H58478" s="15"/>
    </row>
    <row r="58479" spans="2:8" x14ac:dyDescent="0.2">
      <c r="B58479" s="12"/>
      <c r="H58479" s="15"/>
    </row>
    <row r="58480" spans="2:8" x14ac:dyDescent="0.2">
      <c r="B58480" s="12"/>
      <c r="H58480" s="15"/>
    </row>
    <row r="58481" spans="2:8" x14ac:dyDescent="0.2">
      <c r="B58481" s="12"/>
      <c r="H58481" s="15"/>
    </row>
    <row r="58482" spans="2:8" x14ac:dyDescent="0.2">
      <c r="B58482" s="12"/>
      <c r="H58482" s="15"/>
    </row>
    <row r="58483" spans="2:8" x14ac:dyDescent="0.2">
      <c r="B58483" s="12"/>
      <c r="H58483" s="15"/>
    </row>
    <row r="58484" spans="2:8" x14ac:dyDescent="0.2">
      <c r="B58484" s="12"/>
      <c r="H58484" s="15"/>
    </row>
    <row r="58485" spans="2:8" x14ac:dyDescent="0.2">
      <c r="B58485" s="12"/>
      <c r="H58485" s="15"/>
    </row>
    <row r="58486" spans="2:8" x14ac:dyDescent="0.2">
      <c r="B58486" s="12"/>
      <c r="H58486" s="15"/>
    </row>
    <row r="58487" spans="2:8" x14ac:dyDescent="0.2">
      <c r="B58487" s="12"/>
      <c r="H58487" s="15"/>
    </row>
    <row r="58488" spans="2:8" x14ac:dyDescent="0.2">
      <c r="B58488" s="12"/>
      <c r="H58488" s="15"/>
    </row>
    <row r="58489" spans="2:8" x14ac:dyDescent="0.2">
      <c r="B58489" s="12"/>
      <c r="H58489" s="15"/>
    </row>
    <row r="58490" spans="2:8" x14ac:dyDescent="0.2">
      <c r="B58490" s="12"/>
      <c r="H58490" s="15"/>
    </row>
    <row r="58491" spans="2:8" x14ac:dyDescent="0.2">
      <c r="B58491" s="12"/>
      <c r="H58491" s="15"/>
    </row>
    <row r="58492" spans="2:8" x14ac:dyDescent="0.2">
      <c r="B58492" s="12"/>
      <c r="H58492" s="15"/>
    </row>
    <row r="58493" spans="2:8" x14ac:dyDescent="0.2">
      <c r="B58493" s="12"/>
      <c r="H58493" s="15"/>
    </row>
    <row r="58494" spans="2:8" x14ac:dyDescent="0.2">
      <c r="B58494" s="12"/>
      <c r="H58494" s="15"/>
    </row>
    <row r="58495" spans="2:8" x14ac:dyDescent="0.2">
      <c r="B58495" s="12"/>
      <c r="H58495" s="15"/>
    </row>
    <row r="58496" spans="2:8" x14ac:dyDescent="0.2">
      <c r="B58496" s="12"/>
      <c r="H58496" s="15"/>
    </row>
    <row r="58497" spans="2:8" x14ac:dyDescent="0.2">
      <c r="B58497" s="12"/>
      <c r="H58497" s="15"/>
    </row>
    <row r="58498" spans="2:8" x14ac:dyDescent="0.2">
      <c r="B58498" s="12"/>
      <c r="H58498" s="15"/>
    </row>
    <row r="58499" spans="2:8" x14ac:dyDescent="0.2">
      <c r="B58499" s="12"/>
      <c r="H58499" s="15"/>
    </row>
    <row r="58500" spans="2:8" x14ac:dyDescent="0.2">
      <c r="B58500" s="12"/>
      <c r="H58500" s="15"/>
    </row>
    <row r="58501" spans="2:8" x14ac:dyDescent="0.2">
      <c r="B58501" s="12"/>
      <c r="H58501" s="15"/>
    </row>
    <row r="58502" spans="2:8" x14ac:dyDescent="0.2">
      <c r="B58502" s="12"/>
      <c r="H58502" s="15"/>
    </row>
    <row r="58503" spans="2:8" x14ac:dyDescent="0.2">
      <c r="B58503" s="12"/>
      <c r="H58503" s="15"/>
    </row>
    <row r="58504" spans="2:8" x14ac:dyDescent="0.2">
      <c r="B58504" s="12"/>
      <c r="H58504" s="15"/>
    </row>
    <row r="58505" spans="2:8" x14ac:dyDescent="0.2">
      <c r="B58505" s="12"/>
      <c r="H58505" s="15"/>
    </row>
    <row r="58506" spans="2:8" x14ac:dyDescent="0.2">
      <c r="B58506" s="12"/>
      <c r="H58506" s="15"/>
    </row>
    <row r="58507" spans="2:8" x14ac:dyDescent="0.2">
      <c r="B58507" s="12"/>
      <c r="H58507" s="15"/>
    </row>
    <row r="58508" spans="2:8" x14ac:dyDescent="0.2">
      <c r="B58508" s="12"/>
      <c r="H58508" s="15"/>
    </row>
    <row r="58509" spans="2:8" x14ac:dyDescent="0.2">
      <c r="B58509" s="12"/>
      <c r="H58509" s="15"/>
    </row>
    <row r="58510" spans="2:8" x14ac:dyDescent="0.2">
      <c r="B58510" s="12"/>
      <c r="H58510" s="15"/>
    </row>
    <row r="58511" spans="2:8" x14ac:dyDescent="0.2">
      <c r="B58511" s="12"/>
      <c r="H58511" s="15"/>
    </row>
    <row r="58512" spans="2:8" x14ac:dyDescent="0.2">
      <c r="B58512" s="12"/>
      <c r="H58512" s="15"/>
    </row>
    <row r="58513" spans="2:8" x14ac:dyDescent="0.2">
      <c r="B58513" s="12"/>
      <c r="H58513" s="15"/>
    </row>
    <row r="58514" spans="2:8" x14ac:dyDescent="0.2">
      <c r="B58514" s="12"/>
      <c r="H58514" s="15"/>
    </row>
    <row r="58515" spans="2:8" x14ac:dyDescent="0.2">
      <c r="B58515" s="12"/>
      <c r="H58515" s="15"/>
    </row>
    <row r="58516" spans="2:8" x14ac:dyDescent="0.2">
      <c r="B58516" s="12"/>
      <c r="H58516" s="15"/>
    </row>
    <row r="58517" spans="2:8" x14ac:dyDescent="0.2">
      <c r="B58517" s="12"/>
      <c r="H58517" s="15"/>
    </row>
    <row r="58518" spans="2:8" x14ac:dyDescent="0.2">
      <c r="B58518" s="12"/>
      <c r="H58518" s="15"/>
    </row>
    <row r="58519" spans="2:8" x14ac:dyDescent="0.2">
      <c r="B58519" s="12"/>
      <c r="H58519" s="15"/>
    </row>
    <row r="58520" spans="2:8" x14ac:dyDescent="0.2">
      <c r="B58520" s="12"/>
      <c r="H58520" s="15"/>
    </row>
    <row r="58521" spans="2:8" x14ac:dyDescent="0.2">
      <c r="B58521" s="12"/>
      <c r="H58521" s="15"/>
    </row>
    <row r="58522" spans="2:8" x14ac:dyDescent="0.2">
      <c r="B58522" s="12"/>
      <c r="H58522" s="15"/>
    </row>
    <row r="58523" spans="2:8" x14ac:dyDescent="0.2">
      <c r="B58523" s="12"/>
      <c r="H58523" s="15"/>
    </row>
    <row r="58524" spans="2:8" x14ac:dyDescent="0.2">
      <c r="B58524" s="12"/>
      <c r="H58524" s="15"/>
    </row>
    <row r="58525" spans="2:8" x14ac:dyDescent="0.2">
      <c r="B58525" s="12"/>
      <c r="H58525" s="15"/>
    </row>
    <row r="58526" spans="2:8" x14ac:dyDescent="0.2">
      <c r="B58526" s="12"/>
      <c r="H58526" s="15"/>
    </row>
    <row r="58527" spans="2:8" x14ac:dyDescent="0.2">
      <c r="B58527" s="12"/>
      <c r="H58527" s="15"/>
    </row>
    <row r="58528" spans="2:8" x14ac:dyDescent="0.2">
      <c r="B58528" s="12"/>
      <c r="H58528" s="15"/>
    </row>
    <row r="58529" spans="2:8" x14ac:dyDescent="0.2">
      <c r="B58529" s="12"/>
      <c r="H58529" s="15"/>
    </row>
    <row r="58530" spans="2:8" x14ac:dyDescent="0.2">
      <c r="B58530" s="12"/>
      <c r="H58530" s="15"/>
    </row>
    <row r="58531" spans="2:8" x14ac:dyDescent="0.2">
      <c r="B58531" s="12"/>
      <c r="H58531" s="15"/>
    </row>
    <row r="58532" spans="2:8" x14ac:dyDescent="0.2">
      <c r="B58532" s="12"/>
      <c r="H58532" s="15"/>
    </row>
    <row r="58533" spans="2:8" x14ac:dyDescent="0.2">
      <c r="B58533" s="12"/>
      <c r="H58533" s="15"/>
    </row>
    <row r="58534" spans="2:8" x14ac:dyDescent="0.2">
      <c r="B58534" s="12"/>
      <c r="H58534" s="15"/>
    </row>
    <row r="58535" spans="2:8" x14ac:dyDescent="0.2">
      <c r="B58535" s="12"/>
      <c r="H58535" s="15"/>
    </row>
    <row r="58536" spans="2:8" x14ac:dyDescent="0.2">
      <c r="B58536" s="12"/>
      <c r="H58536" s="15"/>
    </row>
    <row r="58537" spans="2:8" x14ac:dyDescent="0.2">
      <c r="B58537" s="12"/>
      <c r="H58537" s="15"/>
    </row>
    <row r="58538" spans="2:8" x14ac:dyDescent="0.2">
      <c r="B58538" s="12"/>
      <c r="H58538" s="15"/>
    </row>
    <row r="58539" spans="2:8" x14ac:dyDescent="0.2">
      <c r="B58539" s="12"/>
      <c r="H58539" s="15"/>
    </row>
    <row r="58540" spans="2:8" x14ac:dyDescent="0.2">
      <c r="B58540" s="12"/>
      <c r="H58540" s="15"/>
    </row>
    <row r="58541" spans="2:8" x14ac:dyDescent="0.2">
      <c r="B58541" s="12"/>
      <c r="H58541" s="15"/>
    </row>
    <row r="58542" spans="2:8" x14ac:dyDescent="0.2">
      <c r="B58542" s="12"/>
      <c r="H58542" s="15"/>
    </row>
    <row r="58543" spans="2:8" x14ac:dyDescent="0.2">
      <c r="B58543" s="12"/>
      <c r="H58543" s="15"/>
    </row>
    <row r="58544" spans="2:8" x14ac:dyDescent="0.2">
      <c r="B58544" s="12"/>
      <c r="H58544" s="15"/>
    </row>
    <row r="58545" spans="2:8" x14ac:dyDescent="0.2">
      <c r="B58545" s="12"/>
      <c r="H58545" s="15"/>
    </row>
    <row r="58546" spans="2:8" x14ac:dyDescent="0.2">
      <c r="B58546" s="12"/>
      <c r="H58546" s="15"/>
    </row>
    <row r="58547" spans="2:8" x14ac:dyDescent="0.2">
      <c r="B58547" s="12"/>
      <c r="H58547" s="15"/>
    </row>
    <row r="58548" spans="2:8" x14ac:dyDescent="0.2">
      <c r="B58548" s="12"/>
      <c r="H58548" s="15"/>
    </row>
    <row r="58549" spans="2:8" x14ac:dyDescent="0.2">
      <c r="B58549" s="12"/>
      <c r="H58549" s="15"/>
    </row>
    <row r="58550" spans="2:8" x14ac:dyDescent="0.2">
      <c r="B58550" s="12"/>
      <c r="H58550" s="15"/>
    </row>
    <row r="58551" spans="2:8" x14ac:dyDescent="0.2">
      <c r="B58551" s="12"/>
      <c r="H58551" s="15"/>
    </row>
    <row r="58552" spans="2:8" x14ac:dyDescent="0.2">
      <c r="B58552" s="12"/>
      <c r="H58552" s="15"/>
    </row>
    <row r="58553" spans="2:8" x14ac:dyDescent="0.2">
      <c r="B58553" s="12"/>
      <c r="H58553" s="15"/>
    </row>
    <row r="58554" spans="2:8" x14ac:dyDescent="0.2">
      <c r="B58554" s="12"/>
      <c r="H58554" s="15"/>
    </row>
    <row r="58555" spans="2:8" x14ac:dyDescent="0.2">
      <c r="B58555" s="12"/>
      <c r="H58555" s="15"/>
    </row>
    <row r="58556" spans="2:8" x14ac:dyDescent="0.2">
      <c r="B58556" s="12"/>
      <c r="H58556" s="15"/>
    </row>
    <row r="58557" spans="2:8" x14ac:dyDescent="0.2">
      <c r="B58557" s="12"/>
      <c r="H58557" s="15"/>
    </row>
    <row r="58558" spans="2:8" x14ac:dyDescent="0.2">
      <c r="B58558" s="12"/>
      <c r="H58558" s="15"/>
    </row>
    <row r="58559" spans="2:8" x14ac:dyDescent="0.2">
      <c r="B58559" s="12"/>
      <c r="H58559" s="15"/>
    </row>
    <row r="58560" spans="2:8" x14ac:dyDescent="0.2">
      <c r="B58560" s="12"/>
      <c r="H58560" s="15"/>
    </row>
    <row r="58561" spans="2:8" x14ac:dyDescent="0.2">
      <c r="B58561" s="12"/>
      <c r="H58561" s="15"/>
    </row>
    <row r="58562" spans="2:8" x14ac:dyDescent="0.2">
      <c r="B58562" s="12"/>
      <c r="H58562" s="15"/>
    </row>
    <row r="58563" spans="2:8" x14ac:dyDescent="0.2">
      <c r="B58563" s="12"/>
      <c r="H58563" s="15"/>
    </row>
    <row r="58564" spans="2:8" x14ac:dyDescent="0.2">
      <c r="B58564" s="12"/>
      <c r="H58564" s="15"/>
    </row>
    <row r="58565" spans="2:8" x14ac:dyDescent="0.2">
      <c r="B58565" s="12"/>
      <c r="H58565" s="15"/>
    </row>
    <row r="58566" spans="2:8" x14ac:dyDescent="0.2">
      <c r="B58566" s="12"/>
      <c r="H58566" s="15"/>
    </row>
    <row r="58567" spans="2:8" x14ac:dyDescent="0.2">
      <c r="B58567" s="12"/>
      <c r="H58567" s="15"/>
    </row>
    <row r="58568" spans="2:8" x14ac:dyDescent="0.2">
      <c r="B58568" s="12"/>
      <c r="H58568" s="15"/>
    </row>
    <row r="58569" spans="2:8" x14ac:dyDescent="0.2">
      <c r="B58569" s="12"/>
      <c r="H58569" s="15"/>
    </row>
    <row r="58570" spans="2:8" x14ac:dyDescent="0.2">
      <c r="B58570" s="12"/>
      <c r="H58570" s="15"/>
    </row>
    <row r="58571" spans="2:8" x14ac:dyDescent="0.2">
      <c r="B58571" s="12"/>
      <c r="H58571" s="15"/>
    </row>
    <row r="58572" spans="2:8" x14ac:dyDescent="0.2">
      <c r="B58572" s="12"/>
      <c r="H58572" s="15"/>
    </row>
    <row r="58573" spans="2:8" x14ac:dyDescent="0.2">
      <c r="B58573" s="12"/>
      <c r="H58573" s="15"/>
    </row>
    <row r="58574" spans="2:8" x14ac:dyDescent="0.2">
      <c r="B58574" s="12"/>
      <c r="H58574" s="15"/>
    </row>
    <row r="58575" spans="2:8" x14ac:dyDescent="0.2">
      <c r="B58575" s="12"/>
      <c r="H58575" s="15"/>
    </row>
    <row r="58576" spans="2:8" x14ac:dyDescent="0.2">
      <c r="B58576" s="12"/>
      <c r="H58576" s="15"/>
    </row>
    <row r="58577" spans="2:8" x14ac:dyDescent="0.2">
      <c r="B58577" s="12"/>
      <c r="H58577" s="15"/>
    </row>
    <row r="58578" spans="2:8" x14ac:dyDescent="0.2">
      <c r="B58578" s="12"/>
      <c r="H58578" s="15"/>
    </row>
    <row r="58579" spans="2:8" x14ac:dyDescent="0.2">
      <c r="B58579" s="12"/>
      <c r="H58579" s="15"/>
    </row>
    <row r="58580" spans="2:8" x14ac:dyDescent="0.2">
      <c r="B58580" s="12"/>
      <c r="H58580" s="15"/>
    </row>
    <row r="58581" spans="2:8" x14ac:dyDescent="0.2">
      <c r="B58581" s="12"/>
      <c r="H58581" s="15"/>
    </row>
    <row r="58582" spans="2:8" x14ac:dyDescent="0.2">
      <c r="B58582" s="12"/>
      <c r="H58582" s="15"/>
    </row>
    <row r="58583" spans="2:8" x14ac:dyDescent="0.2">
      <c r="B58583" s="12"/>
      <c r="H58583" s="15"/>
    </row>
    <row r="58584" spans="2:8" x14ac:dyDescent="0.2">
      <c r="B58584" s="12"/>
      <c r="H58584" s="15"/>
    </row>
    <row r="58585" spans="2:8" x14ac:dyDescent="0.2">
      <c r="B58585" s="12"/>
      <c r="H58585" s="15"/>
    </row>
    <row r="58586" spans="2:8" x14ac:dyDescent="0.2">
      <c r="B58586" s="12"/>
      <c r="H58586" s="15"/>
    </row>
    <row r="58587" spans="2:8" x14ac:dyDescent="0.2">
      <c r="B58587" s="12"/>
      <c r="H58587" s="15"/>
    </row>
    <row r="58588" spans="2:8" x14ac:dyDescent="0.2">
      <c r="B58588" s="12"/>
      <c r="H58588" s="15"/>
    </row>
    <row r="58589" spans="2:8" x14ac:dyDescent="0.2">
      <c r="B58589" s="12"/>
      <c r="H58589" s="15"/>
    </row>
    <row r="58590" spans="2:8" x14ac:dyDescent="0.2">
      <c r="B58590" s="12"/>
      <c r="H58590" s="15"/>
    </row>
    <row r="58591" spans="2:8" x14ac:dyDescent="0.2">
      <c r="B58591" s="12"/>
      <c r="H58591" s="15"/>
    </row>
    <row r="58592" spans="2:8" x14ac:dyDescent="0.2">
      <c r="B58592" s="12"/>
      <c r="H58592" s="15"/>
    </row>
    <row r="58593" spans="2:8" x14ac:dyDescent="0.2">
      <c r="B58593" s="12"/>
      <c r="H58593" s="15"/>
    </row>
    <row r="58594" spans="2:8" x14ac:dyDescent="0.2">
      <c r="B58594" s="12"/>
      <c r="H58594" s="15"/>
    </row>
    <row r="58595" spans="2:8" x14ac:dyDescent="0.2">
      <c r="B58595" s="12"/>
      <c r="H58595" s="15"/>
    </row>
    <row r="58596" spans="2:8" x14ac:dyDescent="0.2">
      <c r="B58596" s="12"/>
      <c r="H58596" s="15"/>
    </row>
    <row r="58597" spans="2:8" x14ac:dyDescent="0.2">
      <c r="B58597" s="12"/>
      <c r="H58597" s="15"/>
    </row>
    <row r="58598" spans="2:8" x14ac:dyDescent="0.2">
      <c r="B58598" s="12"/>
      <c r="H58598" s="15"/>
    </row>
    <row r="58599" spans="2:8" x14ac:dyDescent="0.2">
      <c r="B58599" s="12"/>
      <c r="H58599" s="15"/>
    </row>
    <row r="58600" spans="2:8" x14ac:dyDescent="0.2">
      <c r="B58600" s="12"/>
      <c r="H58600" s="15"/>
    </row>
    <row r="58601" spans="2:8" x14ac:dyDescent="0.2">
      <c r="B58601" s="12"/>
      <c r="H58601" s="15"/>
    </row>
    <row r="58602" spans="2:8" x14ac:dyDescent="0.2">
      <c r="B58602" s="12"/>
      <c r="H58602" s="15"/>
    </row>
    <row r="58603" spans="2:8" x14ac:dyDescent="0.2">
      <c r="B58603" s="12"/>
      <c r="H58603" s="15"/>
    </row>
    <row r="58604" spans="2:8" x14ac:dyDescent="0.2">
      <c r="B58604" s="12"/>
      <c r="H58604" s="15"/>
    </row>
    <row r="58605" spans="2:8" x14ac:dyDescent="0.2">
      <c r="B58605" s="12"/>
      <c r="H58605" s="15"/>
    </row>
    <row r="58606" spans="2:8" x14ac:dyDescent="0.2">
      <c r="B58606" s="12"/>
      <c r="H58606" s="15"/>
    </row>
    <row r="58607" spans="2:8" x14ac:dyDescent="0.2">
      <c r="B58607" s="12"/>
      <c r="H58607" s="15"/>
    </row>
    <row r="58608" spans="2:8" x14ac:dyDescent="0.2">
      <c r="B58608" s="12"/>
      <c r="H58608" s="15"/>
    </row>
    <row r="58609" spans="2:8" x14ac:dyDescent="0.2">
      <c r="B58609" s="12"/>
      <c r="H58609" s="15"/>
    </row>
    <row r="58610" spans="2:8" x14ac:dyDescent="0.2">
      <c r="B58610" s="12"/>
      <c r="H58610" s="15"/>
    </row>
    <row r="58611" spans="2:8" x14ac:dyDescent="0.2">
      <c r="B58611" s="12"/>
      <c r="H58611" s="15"/>
    </row>
    <row r="58612" spans="2:8" x14ac:dyDescent="0.2">
      <c r="B58612" s="12"/>
      <c r="H58612" s="15"/>
    </row>
    <row r="58613" spans="2:8" x14ac:dyDescent="0.2">
      <c r="B58613" s="12"/>
      <c r="H58613" s="15"/>
    </row>
    <row r="58614" spans="2:8" x14ac:dyDescent="0.2">
      <c r="B58614" s="12"/>
      <c r="H58614" s="15"/>
    </row>
    <row r="58615" spans="2:8" x14ac:dyDescent="0.2">
      <c r="B58615" s="12"/>
      <c r="H58615" s="15"/>
    </row>
    <row r="58616" spans="2:8" x14ac:dyDescent="0.2">
      <c r="B58616" s="12"/>
      <c r="H58616" s="15"/>
    </row>
    <row r="58617" spans="2:8" x14ac:dyDescent="0.2">
      <c r="B58617" s="12"/>
      <c r="H58617" s="15"/>
    </row>
    <row r="58618" spans="2:8" x14ac:dyDescent="0.2">
      <c r="B58618" s="12"/>
      <c r="H58618" s="15"/>
    </row>
    <row r="58619" spans="2:8" x14ac:dyDescent="0.2">
      <c r="B58619" s="12"/>
      <c r="H58619" s="15"/>
    </row>
    <row r="58620" spans="2:8" x14ac:dyDescent="0.2">
      <c r="B58620" s="12"/>
      <c r="H58620" s="15"/>
    </row>
    <row r="58621" spans="2:8" x14ac:dyDescent="0.2">
      <c r="B58621" s="12"/>
      <c r="H58621" s="15"/>
    </row>
    <row r="58622" spans="2:8" x14ac:dyDescent="0.2">
      <c r="B58622" s="12"/>
      <c r="H58622" s="15"/>
    </row>
    <row r="58623" spans="2:8" x14ac:dyDescent="0.2">
      <c r="B58623" s="12"/>
      <c r="H58623" s="15"/>
    </row>
    <row r="58624" spans="2:8" x14ac:dyDescent="0.2">
      <c r="B58624" s="12"/>
      <c r="H58624" s="15"/>
    </row>
    <row r="58625" spans="2:8" x14ac:dyDescent="0.2">
      <c r="B58625" s="12"/>
      <c r="H58625" s="15"/>
    </row>
    <row r="58626" spans="2:8" x14ac:dyDescent="0.2">
      <c r="B58626" s="12"/>
      <c r="H58626" s="15"/>
    </row>
    <row r="58627" spans="2:8" x14ac:dyDescent="0.2">
      <c r="B58627" s="12"/>
      <c r="H58627" s="15"/>
    </row>
    <row r="58628" spans="2:8" x14ac:dyDescent="0.2">
      <c r="B58628" s="12"/>
      <c r="H58628" s="15"/>
    </row>
    <row r="58629" spans="2:8" x14ac:dyDescent="0.2">
      <c r="B58629" s="12"/>
      <c r="H58629" s="15"/>
    </row>
    <row r="58630" spans="2:8" x14ac:dyDescent="0.2">
      <c r="B58630" s="12"/>
      <c r="H58630" s="15"/>
    </row>
    <row r="58631" spans="2:8" x14ac:dyDescent="0.2">
      <c r="B58631" s="12"/>
      <c r="H58631" s="15"/>
    </row>
    <row r="58632" spans="2:8" x14ac:dyDescent="0.2">
      <c r="B58632" s="12"/>
      <c r="H58632" s="15"/>
    </row>
    <row r="58633" spans="2:8" x14ac:dyDescent="0.2">
      <c r="B58633" s="12"/>
      <c r="H58633" s="15"/>
    </row>
    <row r="58634" spans="2:8" x14ac:dyDescent="0.2">
      <c r="B58634" s="12"/>
      <c r="H58634" s="15"/>
    </row>
    <row r="58635" spans="2:8" x14ac:dyDescent="0.2">
      <c r="B58635" s="12"/>
      <c r="H58635" s="15"/>
    </row>
    <row r="58636" spans="2:8" x14ac:dyDescent="0.2">
      <c r="B58636" s="12"/>
      <c r="H58636" s="15"/>
    </row>
    <row r="58637" spans="2:8" x14ac:dyDescent="0.2">
      <c r="B58637" s="12"/>
      <c r="H58637" s="15"/>
    </row>
    <row r="58638" spans="2:8" x14ac:dyDescent="0.2">
      <c r="B58638" s="12"/>
      <c r="H58638" s="15"/>
    </row>
    <row r="58639" spans="2:8" x14ac:dyDescent="0.2">
      <c r="B58639" s="12"/>
      <c r="H58639" s="15"/>
    </row>
    <row r="58640" spans="2:8" x14ac:dyDescent="0.2">
      <c r="B58640" s="12"/>
      <c r="H58640" s="15"/>
    </row>
    <row r="58641" spans="2:8" x14ac:dyDescent="0.2">
      <c r="B58641" s="12"/>
      <c r="H58641" s="15"/>
    </row>
    <row r="58642" spans="2:8" x14ac:dyDescent="0.2">
      <c r="B58642" s="12"/>
      <c r="H58642" s="15"/>
    </row>
    <row r="58643" spans="2:8" x14ac:dyDescent="0.2">
      <c r="B58643" s="12"/>
      <c r="H58643" s="15"/>
    </row>
    <row r="58644" spans="2:8" x14ac:dyDescent="0.2">
      <c r="B58644" s="12"/>
      <c r="H58644" s="15"/>
    </row>
    <row r="58645" spans="2:8" x14ac:dyDescent="0.2">
      <c r="B58645" s="12"/>
      <c r="H58645" s="15"/>
    </row>
    <row r="58646" spans="2:8" x14ac:dyDescent="0.2">
      <c r="B58646" s="12"/>
      <c r="H58646" s="15"/>
    </row>
    <row r="58647" spans="2:8" x14ac:dyDescent="0.2">
      <c r="B58647" s="12"/>
      <c r="H58647" s="15"/>
    </row>
    <row r="58648" spans="2:8" x14ac:dyDescent="0.2">
      <c r="B58648" s="12"/>
      <c r="H58648" s="15"/>
    </row>
    <row r="58649" spans="2:8" x14ac:dyDescent="0.2">
      <c r="B58649" s="12"/>
      <c r="H58649" s="15"/>
    </row>
    <row r="58650" spans="2:8" x14ac:dyDescent="0.2">
      <c r="B58650" s="12"/>
      <c r="H58650" s="15"/>
    </row>
    <row r="58651" spans="2:8" x14ac:dyDescent="0.2">
      <c r="B58651" s="12"/>
      <c r="H58651" s="15"/>
    </row>
    <row r="58652" spans="2:8" x14ac:dyDescent="0.2">
      <c r="B58652" s="12"/>
      <c r="H58652" s="15"/>
    </row>
    <row r="58653" spans="2:8" x14ac:dyDescent="0.2">
      <c r="B58653" s="12"/>
      <c r="H58653" s="15"/>
    </row>
    <row r="58654" spans="2:8" x14ac:dyDescent="0.2">
      <c r="B58654" s="12"/>
      <c r="H58654" s="15"/>
    </row>
    <row r="58655" spans="2:8" x14ac:dyDescent="0.2">
      <c r="B58655" s="12"/>
      <c r="H58655" s="15"/>
    </row>
    <row r="58656" spans="2:8" x14ac:dyDescent="0.2">
      <c r="B58656" s="12"/>
      <c r="H58656" s="15"/>
    </row>
    <row r="58657" spans="2:8" x14ac:dyDescent="0.2">
      <c r="B58657" s="12"/>
      <c r="H58657" s="15"/>
    </row>
    <row r="58658" spans="2:8" x14ac:dyDescent="0.2">
      <c r="B58658" s="12"/>
      <c r="H58658" s="15"/>
    </row>
    <row r="58659" spans="2:8" x14ac:dyDescent="0.2">
      <c r="B58659" s="12"/>
      <c r="H58659" s="15"/>
    </row>
    <row r="58660" spans="2:8" x14ac:dyDescent="0.2">
      <c r="B58660" s="12"/>
      <c r="H58660" s="15"/>
    </row>
    <row r="58661" spans="2:8" x14ac:dyDescent="0.2">
      <c r="B58661" s="12"/>
      <c r="H58661" s="15"/>
    </row>
    <row r="58662" spans="2:8" x14ac:dyDescent="0.2">
      <c r="B58662" s="12"/>
      <c r="H58662" s="15"/>
    </row>
    <row r="58663" spans="2:8" x14ac:dyDescent="0.2">
      <c r="B58663" s="12"/>
      <c r="H58663" s="15"/>
    </row>
    <row r="58664" spans="2:8" x14ac:dyDescent="0.2">
      <c r="B58664" s="12"/>
      <c r="H58664" s="15"/>
    </row>
    <row r="58665" spans="2:8" x14ac:dyDescent="0.2">
      <c r="B58665" s="12"/>
      <c r="H58665" s="15"/>
    </row>
    <row r="58666" spans="2:8" x14ac:dyDescent="0.2">
      <c r="B58666" s="12"/>
      <c r="H58666" s="15"/>
    </row>
    <row r="58667" spans="2:8" x14ac:dyDescent="0.2">
      <c r="B58667" s="12"/>
      <c r="H58667" s="15"/>
    </row>
    <row r="58668" spans="2:8" x14ac:dyDescent="0.2">
      <c r="B58668" s="12"/>
      <c r="H58668" s="15"/>
    </row>
    <row r="58669" spans="2:8" x14ac:dyDescent="0.2">
      <c r="B58669" s="12"/>
      <c r="H58669" s="15"/>
    </row>
    <row r="58670" spans="2:8" x14ac:dyDescent="0.2">
      <c r="B58670" s="12"/>
      <c r="H58670" s="15"/>
    </row>
    <row r="58671" spans="2:8" x14ac:dyDescent="0.2">
      <c r="B58671" s="12"/>
      <c r="H58671" s="15"/>
    </row>
    <row r="58672" spans="2:8" x14ac:dyDescent="0.2">
      <c r="B58672" s="12"/>
      <c r="H58672" s="15"/>
    </row>
    <row r="58673" spans="2:8" x14ac:dyDescent="0.2">
      <c r="B58673" s="12"/>
      <c r="H58673" s="15"/>
    </row>
    <row r="58674" spans="2:8" x14ac:dyDescent="0.2">
      <c r="B58674" s="12"/>
      <c r="H58674" s="15"/>
    </row>
    <row r="58675" spans="2:8" x14ac:dyDescent="0.2">
      <c r="B58675" s="12"/>
      <c r="H58675" s="15"/>
    </row>
    <row r="58676" spans="2:8" x14ac:dyDescent="0.2">
      <c r="B58676" s="12"/>
      <c r="H58676" s="15"/>
    </row>
    <row r="58677" spans="2:8" x14ac:dyDescent="0.2">
      <c r="B58677" s="12"/>
      <c r="H58677" s="15"/>
    </row>
    <row r="58678" spans="2:8" x14ac:dyDescent="0.2">
      <c r="B58678" s="12"/>
      <c r="H58678" s="15"/>
    </row>
    <row r="58679" spans="2:8" x14ac:dyDescent="0.2">
      <c r="B58679" s="12"/>
      <c r="H58679" s="15"/>
    </row>
    <row r="58680" spans="2:8" x14ac:dyDescent="0.2">
      <c r="B58680" s="12"/>
      <c r="H58680" s="15"/>
    </row>
    <row r="58681" spans="2:8" x14ac:dyDescent="0.2">
      <c r="B58681" s="12"/>
      <c r="H58681" s="15"/>
    </row>
    <row r="58682" spans="2:8" x14ac:dyDescent="0.2">
      <c r="B58682" s="12"/>
      <c r="H58682" s="15"/>
    </row>
    <row r="58683" spans="2:8" x14ac:dyDescent="0.2">
      <c r="B58683" s="12"/>
      <c r="H58683" s="15"/>
    </row>
    <row r="58684" spans="2:8" x14ac:dyDescent="0.2">
      <c r="B58684" s="12"/>
      <c r="H58684" s="15"/>
    </row>
    <row r="58685" spans="2:8" x14ac:dyDescent="0.2">
      <c r="B58685" s="12"/>
      <c r="H58685" s="15"/>
    </row>
    <row r="58686" spans="2:8" x14ac:dyDescent="0.2">
      <c r="B58686" s="12"/>
      <c r="H58686" s="15"/>
    </row>
    <row r="58687" spans="2:8" x14ac:dyDescent="0.2">
      <c r="B58687" s="12"/>
      <c r="H58687" s="15"/>
    </row>
    <row r="58688" spans="2:8" x14ac:dyDescent="0.2">
      <c r="B58688" s="12"/>
      <c r="H58688" s="15"/>
    </row>
    <row r="58689" spans="2:8" x14ac:dyDescent="0.2">
      <c r="B58689" s="12"/>
      <c r="H58689" s="15"/>
    </row>
    <row r="58690" spans="2:8" x14ac:dyDescent="0.2">
      <c r="B58690" s="12"/>
      <c r="H58690" s="15"/>
    </row>
    <row r="58691" spans="2:8" x14ac:dyDescent="0.2">
      <c r="B58691" s="12"/>
      <c r="H58691" s="15"/>
    </row>
    <row r="58692" spans="2:8" x14ac:dyDescent="0.2">
      <c r="B58692" s="12"/>
      <c r="H58692" s="15"/>
    </row>
    <row r="58693" spans="2:8" x14ac:dyDescent="0.2">
      <c r="B58693" s="12"/>
      <c r="H58693" s="15"/>
    </row>
    <row r="58694" spans="2:8" x14ac:dyDescent="0.2">
      <c r="B58694" s="12"/>
      <c r="H58694" s="15"/>
    </row>
    <row r="58695" spans="2:8" x14ac:dyDescent="0.2">
      <c r="B58695" s="12"/>
      <c r="H58695" s="15"/>
    </row>
    <row r="58696" spans="2:8" x14ac:dyDescent="0.2">
      <c r="B58696" s="12"/>
      <c r="H58696" s="15"/>
    </row>
    <row r="58697" spans="2:8" x14ac:dyDescent="0.2">
      <c r="B58697" s="12"/>
      <c r="H58697" s="15"/>
    </row>
    <row r="58698" spans="2:8" x14ac:dyDescent="0.2">
      <c r="B58698" s="12"/>
      <c r="H58698" s="15"/>
    </row>
    <row r="58699" spans="2:8" x14ac:dyDescent="0.2">
      <c r="B58699" s="12"/>
      <c r="H58699" s="15"/>
    </row>
    <row r="58700" spans="2:8" x14ac:dyDescent="0.2">
      <c r="B58700" s="12"/>
      <c r="H58700" s="15"/>
    </row>
    <row r="58701" spans="2:8" x14ac:dyDescent="0.2">
      <c r="B58701" s="12"/>
      <c r="H58701" s="15"/>
    </row>
    <row r="58702" spans="2:8" x14ac:dyDescent="0.2">
      <c r="B58702" s="12"/>
      <c r="H58702" s="15"/>
    </row>
    <row r="58703" spans="2:8" x14ac:dyDescent="0.2">
      <c r="B58703" s="12"/>
      <c r="H58703" s="15"/>
    </row>
    <row r="58704" spans="2:8" x14ac:dyDescent="0.2">
      <c r="B58704" s="12"/>
      <c r="H58704" s="15"/>
    </row>
    <row r="58705" spans="2:8" x14ac:dyDescent="0.2">
      <c r="B58705" s="12"/>
      <c r="H58705" s="15"/>
    </row>
    <row r="58706" spans="2:8" x14ac:dyDescent="0.2">
      <c r="B58706" s="12"/>
      <c r="H58706" s="15"/>
    </row>
    <row r="58707" spans="2:8" x14ac:dyDescent="0.2">
      <c r="B58707" s="12"/>
      <c r="H58707" s="15"/>
    </row>
    <row r="58708" spans="2:8" x14ac:dyDescent="0.2">
      <c r="B58708" s="12"/>
      <c r="H58708" s="15"/>
    </row>
    <row r="58709" spans="2:8" x14ac:dyDescent="0.2">
      <c r="B58709" s="12"/>
      <c r="H58709" s="15"/>
    </row>
    <row r="58710" spans="2:8" x14ac:dyDescent="0.2">
      <c r="B58710" s="12"/>
      <c r="H58710" s="15"/>
    </row>
    <row r="58711" spans="2:8" x14ac:dyDescent="0.2">
      <c r="B58711" s="12"/>
      <c r="H58711" s="15"/>
    </row>
    <row r="58712" spans="2:8" x14ac:dyDescent="0.2">
      <c r="B58712" s="12"/>
      <c r="H58712" s="15"/>
    </row>
    <row r="58713" spans="2:8" x14ac:dyDescent="0.2">
      <c r="B58713" s="12"/>
      <c r="H58713" s="15"/>
    </row>
    <row r="58714" spans="2:8" x14ac:dyDescent="0.2">
      <c r="B58714" s="12"/>
      <c r="H58714" s="15"/>
    </row>
    <row r="58715" spans="2:8" x14ac:dyDescent="0.2">
      <c r="B58715" s="12"/>
      <c r="H58715" s="15"/>
    </row>
    <row r="58716" spans="2:8" x14ac:dyDescent="0.2">
      <c r="B58716" s="12"/>
      <c r="H58716" s="15"/>
    </row>
    <row r="58717" spans="2:8" x14ac:dyDescent="0.2">
      <c r="B58717" s="12"/>
      <c r="H58717" s="15"/>
    </row>
    <row r="58718" spans="2:8" x14ac:dyDescent="0.2">
      <c r="B58718" s="12"/>
      <c r="H58718" s="15"/>
    </row>
    <row r="58719" spans="2:8" x14ac:dyDescent="0.2">
      <c r="B58719" s="12"/>
      <c r="H58719" s="15"/>
    </row>
    <row r="58720" spans="2:8" x14ac:dyDescent="0.2">
      <c r="B58720" s="12"/>
      <c r="H58720" s="15"/>
    </row>
    <row r="58721" spans="2:8" x14ac:dyDescent="0.2">
      <c r="B58721" s="12"/>
      <c r="H58721" s="15"/>
    </row>
    <row r="58722" spans="2:8" x14ac:dyDescent="0.2">
      <c r="B58722" s="12"/>
      <c r="H58722" s="15"/>
    </row>
    <row r="58723" spans="2:8" x14ac:dyDescent="0.2">
      <c r="B58723" s="12"/>
      <c r="H58723" s="15"/>
    </row>
    <row r="58724" spans="2:8" x14ac:dyDescent="0.2">
      <c r="B58724" s="12"/>
      <c r="H58724" s="15"/>
    </row>
    <row r="58725" spans="2:8" x14ac:dyDescent="0.2">
      <c r="B58725" s="12"/>
      <c r="H58725" s="15"/>
    </row>
    <row r="58726" spans="2:8" x14ac:dyDescent="0.2">
      <c r="B58726" s="12"/>
      <c r="H58726" s="15"/>
    </row>
    <row r="58727" spans="2:8" x14ac:dyDescent="0.2">
      <c r="B58727" s="12"/>
      <c r="H58727" s="15"/>
    </row>
    <row r="58728" spans="2:8" x14ac:dyDescent="0.2">
      <c r="B58728" s="12"/>
      <c r="H58728" s="15"/>
    </row>
    <row r="58729" spans="2:8" x14ac:dyDescent="0.2">
      <c r="B58729" s="12"/>
      <c r="H58729" s="15"/>
    </row>
    <row r="58730" spans="2:8" x14ac:dyDescent="0.2">
      <c r="B58730" s="12"/>
      <c r="H58730" s="15"/>
    </row>
    <row r="58731" spans="2:8" x14ac:dyDescent="0.2">
      <c r="B58731" s="12"/>
      <c r="H58731" s="15"/>
    </row>
    <row r="58732" spans="2:8" x14ac:dyDescent="0.2">
      <c r="B58732" s="12"/>
      <c r="H58732" s="15"/>
    </row>
    <row r="58733" spans="2:8" x14ac:dyDescent="0.2">
      <c r="B58733" s="12"/>
      <c r="H58733" s="15"/>
    </row>
    <row r="58734" spans="2:8" x14ac:dyDescent="0.2">
      <c r="B58734" s="12"/>
      <c r="H58734" s="15"/>
    </row>
    <row r="58735" spans="2:8" x14ac:dyDescent="0.2">
      <c r="B58735" s="12"/>
      <c r="H58735" s="15"/>
    </row>
    <row r="58736" spans="2:8" x14ac:dyDescent="0.2">
      <c r="B58736" s="12"/>
      <c r="H58736" s="15"/>
    </row>
    <row r="58737" spans="2:8" x14ac:dyDescent="0.2">
      <c r="B58737" s="12"/>
      <c r="H58737" s="15"/>
    </row>
    <row r="58738" spans="2:8" x14ac:dyDescent="0.2">
      <c r="B58738" s="12"/>
      <c r="H58738" s="15"/>
    </row>
    <row r="58739" spans="2:8" x14ac:dyDescent="0.2">
      <c r="B58739" s="12"/>
      <c r="H58739" s="15"/>
    </row>
    <row r="58740" spans="2:8" x14ac:dyDescent="0.2">
      <c r="B58740" s="12"/>
      <c r="H58740" s="15"/>
    </row>
    <row r="58741" spans="2:8" x14ac:dyDescent="0.2">
      <c r="B58741" s="12"/>
      <c r="H58741" s="15"/>
    </row>
    <row r="58742" spans="2:8" x14ac:dyDescent="0.2">
      <c r="B58742" s="12"/>
      <c r="H58742" s="15"/>
    </row>
    <row r="58743" spans="2:8" x14ac:dyDescent="0.2">
      <c r="B58743" s="12"/>
      <c r="H58743" s="15"/>
    </row>
    <row r="58744" spans="2:8" x14ac:dyDescent="0.2">
      <c r="B58744" s="12"/>
      <c r="H58744" s="15"/>
    </row>
    <row r="58745" spans="2:8" x14ac:dyDescent="0.2">
      <c r="B58745" s="12"/>
      <c r="H58745" s="15"/>
    </row>
    <row r="58746" spans="2:8" x14ac:dyDescent="0.2">
      <c r="B58746" s="12"/>
      <c r="H58746" s="15"/>
    </row>
    <row r="58747" spans="2:8" x14ac:dyDescent="0.2">
      <c r="B58747" s="12"/>
      <c r="H58747" s="15"/>
    </row>
    <row r="58748" spans="2:8" x14ac:dyDescent="0.2">
      <c r="B58748" s="12"/>
      <c r="H58748" s="15"/>
    </row>
    <row r="58749" spans="2:8" x14ac:dyDescent="0.2">
      <c r="B58749" s="12"/>
      <c r="H58749" s="15"/>
    </row>
    <row r="58750" spans="2:8" x14ac:dyDescent="0.2">
      <c r="B58750" s="12"/>
      <c r="H58750" s="15"/>
    </row>
    <row r="58751" spans="2:8" x14ac:dyDescent="0.2">
      <c r="B58751" s="12"/>
      <c r="H58751" s="15"/>
    </row>
    <row r="58752" spans="2:8" x14ac:dyDescent="0.2">
      <c r="B58752" s="12"/>
      <c r="H58752" s="15"/>
    </row>
    <row r="58753" spans="2:8" x14ac:dyDescent="0.2">
      <c r="B58753" s="12"/>
      <c r="H58753" s="15"/>
    </row>
    <row r="58754" spans="2:8" x14ac:dyDescent="0.2">
      <c r="B58754" s="12"/>
      <c r="H58754" s="15"/>
    </row>
    <row r="58755" spans="2:8" x14ac:dyDescent="0.2">
      <c r="B58755" s="12"/>
      <c r="H58755" s="15"/>
    </row>
    <row r="58756" spans="2:8" x14ac:dyDescent="0.2">
      <c r="B58756" s="12"/>
      <c r="H58756" s="15"/>
    </row>
    <row r="58757" spans="2:8" x14ac:dyDescent="0.2">
      <c r="B58757" s="12"/>
      <c r="H58757" s="15"/>
    </row>
    <row r="58758" spans="2:8" x14ac:dyDescent="0.2">
      <c r="B58758" s="12"/>
      <c r="H58758" s="15"/>
    </row>
    <row r="58759" spans="2:8" x14ac:dyDescent="0.2">
      <c r="B58759" s="12"/>
      <c r="H58759" s="15"/>
    </row>
    <row r="58760" spans="2:8" x14ac:dyDescent="0.2">
      <c r="B58760" s="12"/>
      <c r="H58760" s="15"/>
    </row>
    <row r="58761" spans="2:8" x14ac:dyDescent="0.2">
      <c r="B58761" s="12"/>
      <c r="H58761" s="15"/>
    </row>
    <row r="58762" spans="2:8" x14ac:dyDescent="0.2">
      <c r="B58762" s="12"/>
      <c r="H58762" s="15"/>
    </row>
    <row r="58763" spans="2:8" x14ac:dyDescent="0.2">
      <c r="B58763" s="12"/>
      <c r="H58763" s="15"/>
    </row>
    <row r="58764" spans="2:8" x14ac:dyDescent="0.2">
      <c r="B58764" s="12"/>
      <c r="H58764" s="15"/>
    </row>
    <row r="58765" spans="2:8" x14ac:dyDescent="0.2">
      <c r="B58765" s="12"/>
      <c r="H58765" s="15"/>
    </row>
    <row r="58766" spans="2:8" x14ac:dyDescent="0.2">
      <c r="B58766" s="12"/>
      <c r="H58766" s="15"/>
    </row>
    <row r="58767" spans="2:8" x14ac:dyDescent="0.2">
      <c r="B58767" s="12"/>
      <c r="H58767" s="15"/>
    </row>
    <row r="58768" spans="2:8" x14ac:dyDescent="0.2">
      <c r="B58768" s="12"/>
      <c r="H58768" s="15"/>
    </row>
    <row r="58769" spans="2:8" x14ac:dyDescent="0.2">
      <c r="B58769" s="12"/>
      <c r="H58769" s="15"/>
    </row>
    <row r="58770" spans="2:8" x14ac:dyDescent="0.2">
      <c r="B58770" s="12"/>
      <c r="H58770" s="15"/>
    </row>
    <row r="58771" spans="2:8" x14ac:dyDescent="0.2">
      <c r="B58771" s="12"/>
      <c r="H58771" s="15"/>
    </row>
    <row r="58772" spans="2:8" x14ac:dyDescent="0.2">
      <c r="B58772" s="12"/>
      <c r="H58772" s="15"/>
    </row>
    <row r="58773" spans="2:8" x14ac:dyDescent="0.2">
      <c r="B58773" s="12"/>
      <c r="H58773" s="15"/>
    </row>
    <row r="58774" spans="2:8" x14ac:dyDescent="0.2">
      <c r="B58774" s="12"/>
      <c r="H58774" s="15"/>
    </row>
    <row r="58775" spans="2:8" x14ac:dyDescent="0.2">
      <c r="B58775" s="12"/>
      <c r="H58775" s="15"/>
    </row>
    <row r="58776" spans="2:8" x14ac:dyDescent="0.2">
      <c r="B58776" s="12"/>
      <c r="H58776" s="15"/>
    </row>
    <row r="58777" spans="2:8" x14ac:dyDescent="0.2">
      <c r="B58777" s="12"/>
      <c r="H58777" s="15"/>
    </row>
    <row r="58778" spans="2:8" x14ac:dyDescent="0.2">
      <c r="B58778" s="12"/>
      <c r="H58778" s="15"/>
    </row>
    <row r="58779" spans="2:8" x14ac:dyDescent="0.2">
      <c r="B58779" s="12"/>
      <c r="H58779" s="15"/>
    </row>
    <row r="58780" spans="2:8" x14ac:dyDescent="0.2">
      <c r="B58780" s="12"/>
      <c r="H58780" s="15"/>
    </row>
    <row r="58781" spans="2:8" x14ac:dyDescent="0.2">
      <c r="B58781" s="12"/>
      <c r="H58781" s="15"/>
    </row>
    <row r="58782" spans="2:8" x14ac:dyDescent="0.2">
      <c r="B58782" s="12"/>
      <c r="H58782" s="15"/>
    </row>
    <row r="58783" spans="2:8" x14ac:dyDescent="0.2">
      <c r="B58783" s="12"/>
      <c r="H58783" s="15"/>
    </row>
    <row r="58784" spans="2:8" x14ac:dyDescent="0.2">
      <c r="B58784" s="12"/>
      <c r="H58784" s="15"/>
    </row>
    <row r="58785" spans="2:8" x14ac:dyDescent="0.2">
      <c r="B58785" s="12"/>
      <c r="H58785" s="15"/>
    </row>
    <row r="58786" spans="2:8" x14ac:dyDescent="0.2">
      <c r="B58786" s="12"/>
      <c r="H58786" s="15"/>
    </row>
    <row r="58787" spans="2:8" x14ac:dyDescent="0.2">
      <c r="B58787" s="12"/>
      <c r="H58787" s="15"/>
    </row>
    <row r="58788" spans="2:8" x14ac:dyDescent="0.2">
      <c r="B58788" s="12"/>
      <c r="H58788" s="15"/>
    </row>
    <row r="58789" spans="2:8" x14ac:dyDescent="0.2">
      <c r="B58789" s="12"/>
      <c r="H58789" s="15"/>
    </row>
    <row r="58790" spans="2:8" x14ac:dyDescent="0.2">
      <c r="B58790" s="12"/>
      <c r="H58790" s="15"/>
    </row>
    <row r="58791" spans="2:8" x14ac:dyDescent="0.2">
      <c r="B58791" s="12"/>
      <c r="H58791" s="15"/>
    </row>
    <row r="58792" spans="2:8" x14ac:dyDescent="0.2">
      <c r="B58792" s="12"/>
      <c r="H58792" s="15"/>
    </row>
    <row r="58793" spans="2:8" x14ac:dyDescent="0.2">
      <c r="B58793" s="12"/>
      <c r="H58793" s="15"/>
    </row>
    <row r="58794" spans="2:8" x14ac:dyDescent="0.2">
      <c r="B58794" s="12"/>
      <c r="H58794" s="15"/>
    </row>
    <row r="58795" spans="2:8" x14ac:dyDescent="0.2">
      <c r="B58795" s="12"/>
      <c r="H58795" s="15"/>
    </row>
    <row r="58796" spans="2:8" x14ac:dyDescent="0.2">
      <c r="B58796" s="12"/>
      <c r="H58796" s="15"/>
    </row>
    <row r="58797" spans="2:8" x14ac:dyDescent="0.2">
      <c r="B58797" s="12"/>
      <c r="H58797" s="15"/>
    </row>
    <row r="58798" spans="2:8" x14ac:dyDescent="0.2">
      <c r="B58798" s="12"/>
      <c r="H58798" s="15"/>
    </row>
    <row r="58799" spans="2:8" x14ac:dyDescent="0.2">
      <c r="B58799" s="12"/>
      <c r="H58799" s="15"/>
    </row>
    <row r="58800" spans="2:8" x14ac:dyDescent="0.2">
      <c r="B58800" s="12"/>
      <c r="H58800" s="15"/>
    </row>
    <row r="58801" spans="2:8" x14ac:dyDescent="0.2">
      <c r="B58801" s="12"/>
      <c r="H58801" s="15"/>
    </row>
    <row r="58802" spans="2:8" x14ac:dyDescent="0.2">
      <c r="B58802" s="12"/>
      <c r="H58802" s="15"/>
    </row>
    <row r="58803" spans="2:8" x14ac:dyDescent="0.2">
      <c r="B58803" s="12"/>
      <c r="H58803" s="15"/>
    </row>
    <row r="58804" spans="2:8" x14ac:dyDescent="0.2">
      <c r="B58804" s="12"/>
      <c r="H58804" s="15"/>
    </row>
    <row r="58805" spans="2:8" x14ac:dyDescent="0.2">
      <c r="B58805" s="12"/>
      <c r="H58805" s="15"/>
    </row>
    <row r="58806" spans="2:8" x14ac:dyDescent="0.2">
      <c r="B58806" s="12"/>
      <c r="H58806" s="15"/>
    </row>
    <row r="58807" spans="2:8" x14ac:dyDescent="0.2">
      <c r="B58807" s="12"/>
      <c r="H58807" s="15"/>
    </row>
    <row r="58808" spans="2:8" x14ac:dyDescent="0.2">
      <c r="B58808" s="12"/>
      <c r="H58808" s="15"/>
    </row>
    <row r="58809" spans="2:8" x14ac:dyDescent="0.2">
      <c r="B58809" s="12"/>
      <c r="H58809" s="15"/>
    </row>
    <row r="58810" spans="2:8" x14ac:dyDescent="0.2">
      <c r="B58810" s="12"/>
      <c r="H58810" s="15"/>
    </row>
    <row r="58811" spans="2:8" x14ac:dyDescent="0.2">
      <c r="B58811" s="12"/>
      <c r="H58811" s="15"/>
    </row>
    <row r="58812" spans="2:8" x14ac:dyDescent="0.2">
      <c r="B58812" s="12"/>
      <c r="H58812" s="15"/>
    </row>
    <row r="58813" spans="2:8" x14ac:dyDescent="0.2">
      <c r="B58813" s="12"/>
      <c r="H58813" s="15"/>
    </row>
    <row r="58814" spans="2:8" x14ac:dyDescent="0.2">
      <c r="B58814" s="12"/>
      <c r="H58814" s="15"/>
    </row>
    <row r="58815" spans="2:8" x14ac:dyDescent="0.2">
      <c r="B58815" s="12"/>
      <c r="H58815" s="15"/>
    </row>
    <row r="58816" spans="2:8" x14ac:dyDescent="0.2">
      <c r="B58816" s="12"/>
      <c r="H58816" s="15"/>
    </row>
    <row r="58817" spans="2:8" x14ac:dyDescent="0.2">
      <c r="B58817" s="12"/>
      <c r="H58817" s="15"/>
    </row>
    <row r="58818" spans="2:8" x14ac:dyDescent="0.2">
      <c r="B58818" s="12"/>
      <c r="H58818" s="15"/>
    </row>
    <row r="58819" spans="2:8" x14ac:dyDescent="0.2">
      <c r="B58819" s="12"/>
      <c r="H58819" s="15"/>
    </row>
    <row r="58820" spans="2:8" x14ac:dyDescent="0.2">
      <c r="B58820" s="12"/>
      <c r="H58820" s="15"/>
    </row>
    <row r="58821" spans="2:8" x14ac:dyDescent="0.2">
      <c r="B58821" s="12"/>
      <c r="H58821" s="15"/>
    </row>
    <row r="58822" spans="2:8" x14ac:dyDescent="0.2">
      <c r="B58822" s="12"/>
      <c r="H58822" s="15"/>
    </row>
    <row r="58823" spans="2:8" x14ac:dyDescent="0.2">
      <c r="B58823" s="12"/>
      <c r="H58823" s="15"/>
    </row>
    <row r="58824" spans="2:8" x14ac:dyDescent="0.2">
      <c r="B58824" s="12"/>
      <c r="H58824" s="15"/>
    </row>
    <row r="58825" spans="2:8" x14ac:dyDescent="0.2">
      <c r="B58825" s="12"/>
      <c r="H58825" s="15"/>
    </row>
    <row r="58826" spans="2:8" x14ac:dyDescent="0.2">
      <c r="B58826" s="12"/>
      <c r="H58826" s="15"/>
    </row>
    <row r="58827" spans="2:8" x14ac:dyDescent="0.2">
      <c r="B58827" s="12"/>
      <c r="H58827" s="15"/>
    </row>
    <row r="58828" spans="2:8" x14ac:dyDescent="0.2">
      <c r="B58828" s="12"/>
      <c r="H58828" s="15"/>
    </row>
    <row r="58829" spans="2:8" x14ac:dyDescent="0.2">
      <c r="B58829" s="12"/>
      <c r="H58829" s="15"/>
    </row>
    <row r="58830" spans="2:8" x14ac:dyDescent="0.2">
      <c r="B58830" s="12"/>
      <c r="H58830" s="15"/>
    </row>
    <row r="58831" spans="2:8" x14ac:dyDescent="0.2">
      <c r="B58831" s="12"/>
      <c r="H58831" s="15"/>
    </row>
    <row r="58832" spans="2:8" x14ac:dyDescent="0.2">
      <c r="B58832" s="12"/>
      <c r="H58832" s="15"/>
    </row>
    <row r="58833" spans="2:8" x14ac:dyDescent="0.2">
      <c r="B58833" s="12"/>
      <c r="H58833" s="15"/>
    </row>
    <row r="58834" spans="2:8" x14ac:dyDescent="0.2">
      <c r="B58834" s="12"/>
      <c r="H58834" s="15"/>
    </row>
    <row r="58835" spans="2:8" x14ac:dyDescent="0.2">
      <c r="B58835" s="12"/>
      <c r="H58835" s="15"/>
    </row>
    <row r="58836" spans="2:8" x14ac:dyDescent="0.2">
      <c r="B58836" s="12"/>
      <c r="H58836" s="15"/>
    </row>
    <row r="58837" spans="2:8" x14ac:dyDescent="0.2">
      <c r="B58837" s="12"/>
      <c r="H58837" s="15"/>
    </row>
    <row r="58838" spans="2:8" x14ac:dyDescent="0.2">
      <c r="B58838" s="12"/>
      <c r="H58838" s="15"/>
    </row>
    <row r="58839" spans="2:8" x14ac:dyDescent="0.2">
      <c r="B58839" s="12"/>
      <c r="H58839" s="15"/>
    </row>
    <row r="58840" spans="2:8" x14ac:dyDescent="0.2">
      <c r="B58840" s="12"/>
      <c r="H58840" s="15"/>
    </row>
    <row r="58841" spans="2:8" x14ac:dyDescent="0.2">
      <c r="B58841" s="12"/>
      <c r="H58841" s="15"/>
    </row>
    <row r="58842" spans="2:8" x14ac:dyDescent="0.2">
      <c r="B58842" s="12"/>
      <c r="H58842" s="15"/>
    </row>
    <row r="58843" spans="2:8" x14ac:dyDescent="0.2">
      <c r="B58843" s="12"/>
      <c r="H58843" s="15"/>
    </row>
    <row r="58844" spans="2:8" x14ac:dyDescent="0.2">
      <c r="B58844" s="12"/>
      <c r="H58844" s="15"/>
    </row>
    <row r="58845" spans="2:8" x14ac:dyDescent="0.2">
      <c r="B58845" s="12"/>
      <c r="H58845" s="15"/>
    </row>
    <row r="58846" spans="2:8" x14ac:dyDescent="0.2">
      <c r="B58846" s="12"/>
      <c r="H58846" s="15"/>
    </row>
    <row r="58847" spans="2:8" x14ac:dyDescent="0.2">
      <c r="B58847" s="12"/>
      <c r="H58847" s="15"/>
    </row>
    <row r="58848" spans="2:8" x14ac:dyDescent="0.2">
      <c r="B58848" s="12"/>
      <c r="H58848" s="15"/>
    </row>
    <row r="58849" spans="2:8" x14ac:dyDescent="0.2">
      <c r="B58849" s="12"/>
      <c r="H58849" s="15"/>
    </row>
    <row r="58850" spans="2:8" x14ac:dyDescent="0.2">
      <c r="B58850" s="12"/>
      <c r="H58850" s="15"/>
    </row>
    <row r="58851" spans="2:8" x14ac:dyDescent="0.2">
      <c r="B58851" s="12"/>
      <c r="H58851" s="15"/>
    </row>
    <row r="58852" spans="2:8" x14ac:dyDescent="0.2">
      <c r="B58852" s="12"/>
      <c r="H58852" s="15"/>
    </row>
    <row r="58853" spans="2:8" x14ac:dyDescent="0.2">
      <c r="B58853" s="12"/>
      <c r="H58853" s="15"/>
    </row>
    <row r="58854" spans="2:8" x14ac:dyDescent="0.2">
      <c r="B58854" s="12"/>
      <c r="H58854" s="15"/>
    </row>
    <row r="58855" spans="2:8" x14ac:dyDescent="0.2">
      <c r="B58855" s="12"/>
      <c r="H58855" s="15"/>
    </row>
    <row r="58856" spans="2:8" x14ac:dyDescent="0.2">
      <c r="B58856" s="12"/>
      <c r="H58856" s="15"/>
    </row>
    <row r="58857" spans="2:8" x14ac:dyDescent="0.2">
      <c r="B58857" s="12"/>
      <c r="H58857" s="15"/>
    </row>
    <row r="58858" spans="2:8" x14ac:dyDescent="0.2">
      <c r="B58858" s="12"/>
      <c r="H58858" s="15"/>
    </row>
    <row r="58859" spans="2:8" x14ac:dyDescent="0.2">
      <c r="B58859" s="12"/>
      <c r="H58859" s="15"/>
    </row>
    <row r="58860" spans="2:8" x14ac:dyDescent="0.2">
      <c r="B58860" s="12"/>
      <c r="H58860" s="15"/>
    </row>
    <row r="58861" spans="2:8" x14ac:dyDescent="0.2">
      <c r="B58861" s="12"/>
      <c r="H58861" s="15"/>
    </row>
    <row r="58862" spans="2:8" x14ac:dyDescent="0.2">
      <c r="B58862" s="12"/>
      <c r="H58862" s="15"/>
    </row>
    <row r="58863" spans="2:8" x14ac:dyDescent="0.2">
      <c r="B58863" s="12"/>
      <c r="H58863" s="15"/>
    </row>
    <row r="58864" spans="2:8" x14ac:dyDescent="0.2">
      <c r="B58864" s="12"/>
      <c r="H58864" s="15"/>
    </row>
    <row r="58865" spans="2:8" x14ac:dyDescent="0.2">
      <c r="B58865" s="12"/>
      <c r="H58865" s="15"/>
    </row>
    <row r="58866" spans="2:8" x14ac:dyDescent="0.2">
      <c r="B58866" s="12"/>
      <c r="H58866" s="15"/>
    </row>
    <row r="58867" spans="2:8" x14ac:dyDescent="0.2">
      <c r="B58867" s="12"/>
      <c r="H58867" s="15"/>
    </row>
    <row r="58868" spans="2:8" x14ac:dyDescent="0.2">
      <c r="B58868" s="12"/>
      <c r="H58868" s="15"/>
    </row>
    <row r="58869" spans="2:8" x14ac:dyDescent="0.2">
      <c r="B58869" s="12"/>
      <c r="H58869" s="15"/>
    </row>
    <row r="58870" spans="2:8" x14ac:dyDescent="0.2">
      <c r="B58870" s="12"/>
      <c r="H58870" s="15"/>
    </row>
    <row r="58871" spans="2:8" x14ac:dyDescent="0.2">
      <c r="B58871" s="12"/>
      <c r="H58871" s="15"/>
    </row>
    <row r="58872" spans="2:8" x14ac:dyDescent="0.2">
      <c r="B58872" s="12"/>
      <c r="H58872" s="15"/>
    </row>
    <row r="58873" spans="2:8" x14ac:dyDescent="0.2">
      <c r="B58873" s="12"/>
      <c r="H58873" s="15"/>
    </row>
    <row r="58874" spans="2:8" x14ac:dyDescent="0.2">
      <c r="B58874" s="12"/>
      <c r="H58874" s="15"/>
    </row>
    <row r="58875" spans="2:8" x14ac:dyDescent="0.2">
      <c r="B58875" s="12"/>
      <c r="H58875" s="15"/>
    </row>
    <row r="58876" spans="2:8" x14ac:dyDescent="0.2">
      <c r="B58876" s="12"/>
      <c r="H58876" s="15"/>
    </row>
    <row r="58877" spans="2:8" x14ac:dyDescent="0.2">
      <c r="B58877" s="12"/>
      <c r="H58877" s="15"/>
    </row>
    <row r="58878" spans="2:8" x14ac:dyDescent="0.2">
      <c r="B58878" s="12"/>
      <c r="H58878" s="15"/>
    </row>
    <row r="58879" spans="2:8" x14ac:dyDescent="0.2">
      <c r="B58879" s="12"/>
      <c r="H58879" s="15"/>
    </row>
    <row r="58880" spans="2:8" x14ac:dyDescent="0.2">
      <c r="B58880" s="12"/>
      <c r="H58880" s="15"/>
    </row>
    <row r="58881" spans="2:8" x14ac:dyDescent="0.2">
      <c r="B58881" s="12"/>
      <c r="H58881" s="15"/>
    </row>
    <row r="58882" spans="2:8" x14ac:dyDescent="0.2">
      <c r="B58882" s="12"/>
      <c r="H58882" s="15"/>
    </row>
    <row r="58883" spans="2:8" x14ac:dyDescent="0.2">
      <c r="B58883" s="12"/>
      <c r="H58883" s="15"/>
    </row>
    <row r="58884" spans="2:8" x14ac:dyDescent="0.2">
      <c r="B58884" s="12"/>
      <c r="H58884" s="15"/>
    </row>
    <row r="58885" spans="2:8" x14ac:dyDescent="0.2">
      <c r="B58885" s="12"/>
      <c r="H58885" s="15"/>
    </row>
    <row r="58886" spans="2:8" x14ac:dyDescent="0.2">
      <c r="B58886" s="12"/>
      <c r="H58886" s="15"/>
    </row>
    <row r="58887" spans="2:8" x14ac:dyDescent="0.2">
      <c r="B58887" s="12"/>
      <c r="H58887" s="15"/>
    </row>
    <row r="58888" spans="2:8" x14ac:dyDescent="0.2">
      <c r="B58888" s="12"/>
      <c r="H58888" s="15"/>
    </row>
    <row r="58889" spans="2:8" x14ac:dyDescent="0.2">
      <c r="B58889" s="12"/>
      <c r="H58889" s="15"/>
    </row>
    <row r="58890" spans="2:8" x14ac:dyDescent="0.2">
      <c r="B58890" s="12"/>
      <c r="H58890" s="15"/>
    </row>
    <row r="58891" spans="2:8" x14ac:dyDescent="0.2">
      <c r="B58891" s="12"/>
      <c r="H58891" s="15"/>
    </row>
    <row r="58892" spans="2:8" x14ac:dyDescent="0.2">
      <c r="B58892" s="12"/>
      <c r="H58892" s="15"/>
    </row>
    <row r="58893" spans="2:8" x14ac:dyDescent="0.2">
      <c r="B58893" s="12"/>
      <c r="H58893" s="15"/>
    </row>
    <row r="58894" spans="2:8" x14ac:dyDescent="0.2">
      <c r="B58894" s="12"/>
      <c r="H58894" s="15"/>
    </row>
    <row r="58895" spans="2:8" x14ac:dyDescent="0.2">
      <c r="B58895" s="12"/>
      <c r="H58895" s="15"/>
    </row>
    <row r="58896" spans="2:8" x14ac:dyDescent="0.2">
      <c r="B58896" s="12"/>
      <c r="H58896" s="15"/>
    </row>
    <row r="58897" spans="2:8" x14ac:dyDescent="0.2">
      <c r="B58897" s="12"/>
      <c r="H58897" s="15"/>
    </row>
    <row r="58898" spans="2:8" x14ac:dyDescent="0.2">
      <c r="B58898" s="12"/>
      <c r="H58898" s="15"/>
    </row>
    <row r="58899" spans="2:8" x14ac:dyDescent="0.2">
      <c r="B58899" s="12"/>
      <c r="H58899" s="15"/>
    </row>
    <row r="58900" spans="2:8" x14ac:dyDescent="0.2">
      <c r="B58900" s="12"/>
      <c r="H58900" s="15"/>
    </row>
    <row r="58901" spans="2:8" x14ac:dyDescent="0.2">
      <c r="B58901" s="12"/>
      <c r="H58901" s="15"/>
    </row>
    <row r="58902" spans="2:8" x14ac:dyDescent="0.2">
      <c r="B58902" s="12"/>
      <c r="H58902" s="15"/>
    </row>
    <row r="58903" spans="2:8" x14ac:dyDescent="0.2">
      <c r="B58903" s="12"/>
      <c r="H58903" s="15"/>
    </row>
    <row r="58904" spans="2:8" x14ac:dyDescent="0.2">
      <c r="B58904" s="12"/>
      <c r="H58904" s="15"/>
    </row>
    <row r="58905" spans="2:8" x14ac:dyDescent="0.2">
      <c r="B58905" s="12"/>
      <c r="H58905" s="15"/>
    </row>
    <row r="58906" spans="2:8" x14ac:dyDescent="0.2">
      <c r="B58906" s="12"/>
      <c r="H58906" s="15"/>
    </row>
    <row r="58907" spans="2:8" x14ac:dyDescent="0.2">
      <c r="B58907" s="12"/>
      <c r="H58907" s="15"/>
    </row>
    <row r="58908" spans="2:8" x14ac:dyDescent="0.2">
      <c r="B58908" s="12"/>
      <c r="H58908" s="15"/>
    </row>
    <row r="58909" spans="2:8" x14ac:dyDescent="0.2">
      <c r="B58909" s="12"/>
      <c r="H58909" s="15"/>
    </row>
    <row r="58910" spans="2:8" x14ac:dyDescent="0.2">
      <c r="B58910" s="12"/>
      <c r="H58910" s="15"/>
    </row>
    <row r="58911" spans="2:8" x14ac:dyDescent="0.2">
      <c r="B58911" s="12"/>
      <c r="H58911" s="15"/>
    </row>
    <row r="58912" spans="2:8" x14ac:dyDescent="0.2">
      <c r="B58912" s="12"/>
      <c r="H58912" s="15"/>
    </row>
    <row r="58913" spans="2:8" x14ac:dyDescent="0.2">
      <c r="B58913" s="12"/>
      <c r="H58913" s="15"/>
    </row>
    <row r="58914" spans="2:8" x14ac:dyDescent="0.2">
      <c r="B58914" s="12"/>
      <c r="H58914" s="15"/>
    </row>
    <row r="58915" spans="2:8" x14ac:dyDescent="0.2">
      <c r="B58915" s="12"/>
      <c r="H58915" s="15"/>
    </row>
    <row r="58916" spans="2:8" x14ac:dyDescent="0.2">
      <c r="B58916" s="12"/>
      <c r="H58916" s="15"/>
    </row>
    <row r="58917" spans="2:8" x14ac:dyDescent="0.2">
      <c r="B58917" s="12"/>
      <c r="H58917" s="15"/>
    </row>
    <row r="58918" spans="2:8" x14ac:dyDescent="0.2">
      <c r="B58918" s="12"/>
      <c r="H58918" s="15"/>
    </row>
    <row r="58919" spans="2:8" x14ac:dyDescent="0.2">
      <c r="B58919" s="12"/>
      <c r="H58919" s="15"/>
    </row>
    <row r="58920" spans="2:8" x14ac:dyDescent="0.2">
      <c r="B58920" s="12"/>
      <c r="H58920" s="15"/>
    </row>
    <row r="58921" spans="2:8" x14ac:dyDescent="0.2">
      <c r="B58921" s="12"/>
      <c r="H58921" s="15"/>
    </row>
    <row r="58922" spans="2:8" x14ac:dyDescent="0.2">
      <c r="B58922" s="12"/>
      <c r="H58922" s="15"/>
    </row>
    <row r="58923" spans="2:8" x14ac:dyDescent="0.2">
      <c r="B58923" s="12"/>
      <c r="H58923" s="15"/>
    </row>
    <row r="58924" spans="2:8" x14ac:dyDescent="0.2">
      <c r="B58924" s="12"/>
      <c r="H58924" s="15"/>
    </row>
    <row r="58925" spans="2:8" x14ac:dyDescent="0.2">
      <c r="B58925" s="12"/>
      <c r="H58925" s="15"/>
    </row>
    <row r="58926" spans="2:8" x14ac:dyDescent="0.2">
      <c r="B58926" s="12"/>
      <c r="H58926" s="15"/>
    </row>
    <row r="58927" spans="2:8" x14ac:dyDescent="0.2">
      <c r="B58927" s="12"/>
      <c r="H58927" s="15"/>
    </row>
    <row r="58928" spans="2:8" x14ac:dyDescent="0.2">
      <c r="B58928" s="12"/>
      <c r="H58928" s="15"/>
    </row>
    <row r="58929" spans="2:8" x14ac:dyDescent="0.2">
      <c r="B58929" s="12"/>
      <c r="H58929" s="15"/>
    </row>
    <row r="58930" spans="2:8" x14ac:dyDescent="0.2">
      <c r="B58930" s="12"/>
      <c r="H58930" s="15"/>
    </row>
    <row r="58931" spans="2:8" x14ac:dyDescent="0.2">
      <c r="B58931" s="12"/>
      <c r="H58931" s="15"/>
    </row>
    <row r="58932" spans="2:8" x14ac:dyDescent="0.2">
      <c r="B58932" s="12"/>
      <c r="H58932" s="15"/>
    </row>
    <row r="58933" spans="2:8" x14ac:dyDescent="0.2">
      <c r="B58933" s="12"/>
      <c r="H58933" s="15"/>
    </row>
    <row r="58934" spans="2:8" x14ac:dyDescent="0.2">
      <c r="B58934" s="12"/>
      <c r="H58934" s="15"/>
    </row>
    <row r="58935" spans="2:8" x14ac:dyDescent="0.2">
      <c r="B58935" s="12"/>
      <c r="H58935" s="15"/>
    </row>
    <row r="58936" spans="2:8" x14ac:dyDescent="0.2">
      <c r="B58936" s="12"/>
      <c r="H58936" s="15"/>
    </row>
    <row r="58937" spans="2:8" x14ac:dyDescent="0.2">
      <c r="B58937" s="12"/>
      <c r="H58937" s="15"/>
    </row>
    <row r="58938" spans="2:8" x14ac:dyDescent="0.2">
      <c r="B58938" s="12"/>
      <c r="H58938" s="15"/>
    </row>
    <row r="58939" spans="2:8" x14ac:dyDescent="0.2">
      <c r="B58939" s="12"/>
      <c r="H58939" s="15"/>
    </row>
    <row r="58940" spans="2:8" x14ac:dyDescent="0.2">
      <c r="B58940" s="12"/>
      <c r="H58940" s="15"/>
    </row>
    <row r="58941" spans="2:8" x14ac:dyDescent="0.2">
      <c r="B58941" s="12"/>
      <c r="H58941" s="15"/>
    </row>
    <row r="58942" spans="2:8" x14ac:dyDescent="0.2">
      <c r="B58942" s="12"/>
      <c r="H58942" s="15"/>
    </row>
    <row r="58943" spans="2:8" x14ac:dyDescent="0.2">
      <c r="B58943" s="12"/>
      <c r="H58943" s="15"/>
    </row>
    <row r="58944" spans="2:8" x14ac:dyDescent="0.2">
      <c r="B58944" s="12"/>
      <c r="H58944" s="15"/>
    </row>
    <row r="58945" spans="2:8" x14ac:dyDescent="0.2">
      <c r="B58945" s="12"/>
      <c r="H58945" s="15"/>
    </row>
    <row r="58946" spans="2:8" x14ac:dyDescent="0.2">
      <c r="B58946" s="12"/>
      <c r="H58946" s="15"/>
    </row>
    <row r="58947" spans="2:8" x14ac:dyDescent="0.2">
      <c r="B58947" s="12"/>
      <c r="H58947" s="15"/>
    </row>
    <row r="58948" spans="2:8" x14ac:dyDescent="0.2">
      <c r="B58948" s="12"/>
      <c r="H58948" s="15"/>
    </row>
    <row r="58949" spans="2:8" x14ac:dyDescent="0.2">
      <c r="B58949" s="12"/>
      <c r="H58949" s="15"/>
    </row>
    <row r="58950" spans="2:8" x14ac:dyDescent="0.2">
      <c r="B58950" s="12"/>
      <c r="H58950" s="15"/>
    </row>
    <row r="58951" spans="2:8" x14ac:dyDescent="0.2">
      <c r="B58951" s="12"/>
      <c r="H58951" s="15"/>
    </row>
    <row r="58952" spans="2:8" x14ac:dyDescent="0.2">
      <c r="B58952" s="12"/>
      <c r="H58952" s="15"/>
    </row>
    <row r="58953" spans="2:8" x14ac:dyDescent="0.2">
      <c r="B58953" s="12"/>
      <c r="H58953" s="15"/>
    </row>
    <row r="58954" spans="2:8" x14ac:dyDescent="0.2">
      <c r="B58954" s="12"/>
      <c r="H58954" s="15"/>
    </row>
    <row r="58955" spans="2:8" x14ac:dyDescent="0.2">
      <c r="B58955" s="12"/>
      <c r="H58955" s="15"/>
    </row>
    <row r="58956" spans="2:8" x14ac:dyDescent="0.2">
      <c r="B58956" s="12"/>
      <c r="H58956" s="15"/>
    </row>
    <row r="58957" spans="2:8" x14ac:dyDescent="0.2">
      <c r="B58957" s="12"/>
      <c r="H58957" s="15"/>
    </row>
    <row r="58958" spans="2:8" x14ac:dyDescent="0.2">
      <c r="B58958" s="12"/>
      <c r="H58958" s="15"/>
    </row>
    <row r="58959" spans="2:8" x14ac:dyDescent="0.2">
      <c r="B58959" s="12"/>
      <c r="H58959" s="15"/>
    </row>
    <row r="58960" spans="2:8" x14ac:dyDescent="0.2">
      <c r="B58960" s="12"/>
      <c r="H58960" s="15"/>
    </row>
    <row r="58961" spans="2:8" x14ac:dyDescent="0.2">
      <c r="B58961" s="12"/>
      <c r="H58961" s="15"/>
    </row>
    <row r="58962" spans="2:8" x14ac:dyDescent="0.2">
      <c r="B58962" s="12"/>
      <c r="H58962" s="15"/>
    </row>
    <row r="58963" spans="2:8" x14ac:dyDescent="0.2">
      <c r="B58963" s="12"/>
      <c r="H58963" s="15"/>
    </row>
    <row r="58964" spans="2:8" x14ac:dyDescent="0.2">
      <c r="B58964" s="12"/>
      <c r="H58964" s="15"/>
    </row>
    <row r="58965" spans="2:8" x14ac:dyDescent="0.2">
      <c r="B58965" s="12"/>
      <c r="H58965" s="15"/>
    </row>
    <row r="58966" spans="2:8" x14ac:dyDescent="0.2">
      <c r="B58966" s="12"/>
      <c r="H58966" s="15"/>
    </row>
    <row r="58967" spans="2:8" x14ac:dyDescent="0.2">
      <c r="B58967" s="12"/>
      <c r="H58967" s="15"/>
    </row>
    <row r="58968" spans="2:8" x14ac:dyDescent="0.2">
      <c r="B58968" s="12"/>
      <c r="H58968" s="15"/>
    </row>
    <row r="58969" spans="2:8" x14ac:dyDescent="0.2">
      <c r="B58969" s="12"/>
      <c r="H58969" s="15"/>
    </row>
    <row r="58970" spans="2:8" x14ac:dyDescent="0.2">
      <c r="B58970" s="12"/>
      <c r="H58970" s="15"/>
    </row>
    <row r="58971" spans="2:8" x14ac:dyDescent="0.2">
      <c r="B58971" s="12"/>
      <c r="H58971" s="15"/>
    </row>
    <row r="58972" spans="2:8" x14ac:dyDescent="0.2">
      <c r="B58972" s="12"/>
      <c r="H58972" s="15"/>
    </row>
    <row r="58973" spans="2:8" x14ac:dyDescent="0.2">
      <c r="B58973" s="12"/>
      <c r="H58973" s="15"/>
    </row>
    <row r="58974" spans="2:8" x14ac:dyDescent="0.2">
      <c r="B58974" s="12"/>
      <c r="H58974" s="15"/>
    </row>
    <row r="58975" spans="2:8" x14ac:dyDescent="0.2">
      <c r="B58975" s="12"/>
      <c r="H58975" s="15"/>
    </row>
    <row r="58976" spans="2:8" x14ac:dyDescent="0.2">
      <c r="B58976" s="12"/>
      <c r="H58976" s="15"/>
    </row>
    <row r="58977" spans="2:8" x14ac:dyDescent="0.2">
      <c r="B58977" s="12"/>
      <c r="H58977" s="15"/>
    </row>
    <row r="58978" spans="2:8" x14ac:dyDescent="0.2">
      <c r="B58978" s="12"/>
      <c r="H58978" s="15"/>
    </row>
    <row r="58979" spans="2:8" x14ac:dyDescent="0.2">
      <c r="B58979" s="12"/>
      <c r="H58979" s="15"/>
    </row>
    <row r="58980" spans="2:8" x14ac:dyDescent="0.2">
      <c r="B58980" s="12"/>
      <c r="H58980" s="15"/>
    </row>
    <row r="58981" spans="2:8" x14ac:dyDescent="0.2">
      <c r="B58981" s="12"/>
      <c r="H58981" s="15"/>
    </row>
    <row r="58982" spans="2:8" x14ac:dyDescent="0.2">
      <c r="B58982" s="12"/>
      <c r="H58982" s="15"/>
    </row>
    <row r="58983" spans="2:8" x14ac:dyDescent="0.2">
      <c r="B58983" s="12"/>
      <c r="H58983" s="15"/>
    </row>
    <row r="58984" spans="2:8" x14ac:dyDescent="0.2">
      <c r="B58984" s="12"/>
      <c r="H58984" s="15"/>
    </row>
    <row r="58985" spans="2:8" x14ac:dyDescent="0.2">
      <c r="B58985" s="12"/>
      <c r="H58985" s="15"/>
    </row>
    <row r="58986" spans="2:8" x14ac:dyDescent="0.2">
      <c r="B58986" s="12"/>
      <c r="H58986" s="15"/>
    </row>
    <row r="58987" spans="2:8" x14ac:dyDescent="0.2">
      <c r="B58987" s="12"/>
      <c r="H58987" s="15"/>
    </row>
    <row r="58988" spans="2:8" x14ac:dyDescent="0.2">
      <c r="B58988" s="12"/>
      <c r="H58988" s="15"/>
    </row>
    <row r="58989" spans="2:8" x14ac:dyDescent="0.2">
      <c r="B58989" s="12"/>
      <c r="H58989" s="15"/>
    </row>
    <row r="58990" spans="2:8" x14ac:dyDescent="0.2">
      <c r="B58990" s="12"/>
      <c r="H58990" s="15"/>
    </row>
    <row r="58991" spans="2:8" x14ac:dyDescent="0.2">
      <c r="B58991" s="12"/>
      <c r="H58991" s="15"/>
    </row>
    <row r="58992" spans="2:8" x14ac:dyDescent="0.2">
      <c r="B58992" s="12"/>
      <c r="H58992" s="15"/>
    </row>
    <row r="58993" spans="2:8" x14ac:dyDescent="0.2">
      <c r="B58993" s="12"/>
      <c r="H58993" s="15"/>
    </row>
    <row r="58994" spans="2:8" x14ac:dyDescent="0.2">
      <c r="B58994" s="12"/>
      <c r="H58994" s="15"/>
    </row>
    <row r="58995" spans="2:8" x14ac:dyDescent="0.2">
      <c r="B58995" s="12"/>
      <c r="H58995" s="15"/>
    </row>
    <row r="58996" spans="2:8" x14ac:dyDescent="0.2">
      <c r="B58996" s="12"/>
      <c r="H58996" s="15"/>
    </row>
    <row r="58997" spans="2:8" x14ac:dyDescent="0.2">
      <c r="B58997" s="12"/>
      <c r="H58997" s="15"/>
    </row>
    <row r="58998" spans="2:8" x14ac:dyDescent="0.2">
      <c r="B58998" s="12"/>
      <c r="H58998" s="15"/>
    </row>
    <row r="58999" spans="2:8" x14ac:dyDescent="0.2">
      <c r="B58999" s="12"/>
      <c r="H58999" s="15"/>
    </row>
    <row r="59000" spans="2:8" x14ac:dyDescent="0.2">
      <c r="B59000" s="12"/>
      <c r="H59000" s="15"/>
    </row>
    <row r="59001" spans="2:8" x14ac:dyDescent="0.2">
      <c r="B59001" s="12"/>
      <c r="H59001" s="15"/>
    </row>
    <row r="59002" spans="2:8" x14ac:dyDescent="0.2">
      <c r="B59002" s="12"/>
      <c r="H59002" s="15"/>
    </row>
    <row r="59003" spans="2:8" x14ac:dyDescent="0.2">
      <c r="B59003" s="12"/>
      <c r="H59003" s="15"/>
    </row>
    <row r="59004" spans="2:8" x14ac:dyDescent="0.2">
      <c r="B59004" s="12"/>
      <c r="H59004" s="15"/>
    </row>
    <row r="59005" spans="2:8" x14ac:dyDescent="0.2">
      <c r="B59005" s="12"/>
      <c r="H59005" s="15"/>
    </row>
    <row r="59006" spans="2:8" x14ac:dyDescent="0.2">
      <c r="B59006" s="12"/>
      <c r="H59006" s="15"/>
    </row>
    <row r="59007" spans="2:8" x14ac:dyDescent="0.2">
      <c r="B59007" s="12"/>
      <c r="H59007" s="15"/>
    </row>
    <row r="59008" spans="2:8" x14ac:dyDescent="0.2">
      <c r="B59008" s="12"/>
      <c r="H59008" s="15"/>
    </row>
    <row r="59009" spans="2:8" x14ac:dyDescent="0.2">
      <c r="B59009" s="12"/>
      <c r="H59009" s="15"/>
    </row>
    <row r="59010" spans="2:8" x14ac:dyDescent="0.2">
      <c r="B59010" s="12"/>
      <c r="H59010" s="15"/>
    </row>
    <row r="59011" spans="2:8" x14ac:dyDescent="0.2">
      <c r="B59011" s="12"/>
      <c r="H59011" s="15"/>
    </row>
    <row r="59012" spans="2:8" x14ac:dyDescent="0.2">
      <c r="B59012" s="12"/>
      <c r="H59012" s="15"/>
    </row>
    <row r="59013" spans="2:8" x14ac:dyDescent="0.2">
      <c r="B59013" s="12"/>
      <c r="H59013" s="15"/>
    </row>
    <row r="59014" spans="2:8" x14ac:dyDescent="0.2">
      <c r="B59014" s="12"/>
      <c r="H59014" s="15"/>
    </row>
    <row r="59015" spans="2:8" x14ac:dyDescent="0.2">
      <c r="B59015" s="12"/>
      <c r="H59015" s="15"/>
    </row>
    <row r="59016" spans="2:8" x14ac:dyDescent="0.2">
      <c r="B59016" s="12"/>
      <c r="H59016" s="15"/>
    </row>
    <row r="59017" spans="2:8" x14ac:dyDescent="0.2">
      <c r="B59017" s="12"/>
      <c r="H59017" s="15"/>
    </row>
    <row r="59018" spans="2:8" x14ac:dyDescent="0.2">
      <c r="B59018" s="12"/>
      <c r="H59018" s="15"/>
    </row>
    <row r="59019" spans="2:8" x14ac:dyDescent="0.2">
      <c r="B59019" s="12"/>
      <c r="H59019" s="15"/>
    </row>
    <row r="59020" spans="2:8" x14ac:dyDescent="0.2">
      <c r="B59020" s="12"/>
      <c r="H59020" s="15"/>
    </row>
    <row r="59021" spans="2:8" x14ac:dyDescent="0.2">
      <c r="B59021" s="12"/>
      <c r="H59021" s="15"/>
    </row>
    <row r="59022" spans="2:8" x14ac:dyDescent="0.2">
      <c r="B59022" s="12"/>
      <c r="H59022" s="15"/>
    </row>
    <row r="59023" spans="2:8" x14ac:dyDescent="0.2">
      <c r="B59023" s="12"/>
      <c r="H59023" s="15"/>
    </row>
    <row r="59024" spans="2:8" x14ac:dyDescent="0.2">
      <c r="B59024" s="12"/>
      <c r="H59024" s="15"/>
    </row>
    <row r="59025" spans="2:8" x14ac:dyDescent="0.2">
      <c r="B59025" s="12"/>
      <c r="H59025" s="15"/>
    </row>
    <row r="59026" spans="2:8" x14ac:dyDescent="0.2">
      <c r="B59026" s="12"/>
      <c r="H59026" s="15"/>
    </row>
    <row r="59027" spans="2:8" x14ac:dyDescent="0.2">
      <c r="B59027" s="12"/>
      <c r="H59027" s="15"/>
    </row>
    <row r="59028" spans="2:8" x14ac:dyDescent="0.2">
      <c r="B59028" s="12"/>
      <c r="H59028" s="15"/>
    </row>
    <row r="59029" spans="2:8" x14ac:dyDescent="0.2">
      <c r="B59029" s="12"/>
      <c r="H59029" s="15"/>
    </row>
    <row r="59030" spans="2:8" x14ac:dyDescent="0.2">
      <c r="B59030" s="12"/>
      <c r="H59030" s="15"/>
    </row>
    <row r="59031" spans="2:8" x14ac:dyDescent="0.2">
      <c r="B59031" s="12"/>
      <c r="H59031" s="15"/>
    </row>
    <row r="59032" spans="2:8" x14ac:dyDescent="0.2">
      <c r="B59032" s="12"/>
      <c r="H59032" s="15"/>
    </row>
    <row r="59033" spans="2:8" x14ac:dyDescent="0.2">
      <c r="B59033" s="12"/>
      <c r="H59033" s="15"/>
    </row>
    <row r="59034" spans="2:8" x14ac:dyDescent="0.2">
      <c r="B59034" s="12"/>
      <c r="H59034" s="15"/>
    </row>
    <row r="59035" spans="2:8" x14ac:dyDescent="0.2">
      <c r="B59035" s="12"/>
      <c r="H59035" s="15"/>
    </row>
    <row r="59036" spans="2:8" x14ac:dyDescent="0.2">
      <c r="B59036" s="12"/>
      <c r="H59036" s="15"/>
    </row>
    <row r="59037" spans="2:8" x14ac:dyDescent="0.2">
      <c r="B59037" s="12"/>
      <c r="H59037" s="15"/>
    </row>
    <row r="59038" spans="2:8" x14ac:dyDescent="0.2">
      <c r="B59038" s="12"/>
      <c r="H59038" s="15"/>
    </row>
    <row r="59039" spans="2:8" x14ac:dyDescent="0.2">
      <c r="B59039" s="12"/>
      <c r="H59039" s="15"/>
    </row>
    <row r="59040" spans="2:8" x14ac:dyDescent="0.2">
      <c r="B59040" s="12"/>
      <c r="H59040" s="15"/>
    </row>
    <row r="59041" spans="2:8" x14ac:dyDescent="0.2">
      <c r="B59041" s="12"/>
      <c r="H59041" s="15"/>
    </row>
    <row r="59042" spans="2:8" x14ac:dyDescent="0.2">
      <c r="B59042" s="12"/>
      <c r="H59042" s="15"/>
    </row>
    <row r="59043" spans="2:8" x14ac:dyDescent="0.2">
      <c r="B59043" s="12"/>
      <c r="H59043" s="15"/>
    </row>
    <row r="59044" spans="2:8" x14ac:dyDescent="0.2">
      <c r="B59044" s="12"/>
      <c r="H59044" s="15"/>
    </row>
    <row r="59045" spans="2:8" x14ac:dyDescent="0.2">
      <c r="B59045" s="12"/>
      <c r="H59045" s="15"/>
    </row>
    <row r="59046" spans="2:8" x14ac:dyDescent="0.2">
      <c r="B59046" s="12"/>
      <c r="H59046" s="15"/>
    </row>
    <row r="59047" spans="2:8" x14ac:dyDescent="0.2">
      <c r="B59047" s="12"/>
      <c r="H59047" s="15"/>
    </row>
    <row r="59048" spans="2:8" x14ac:dyDescent="0.2">
      <c r="B59048" s="12"/>
      <c r="H59048" s="15"/>
    </row>
    <row r="59049" spans="2:8" x14ac:dyDescent="0.2">
      <c r="B59049" s="12"/>
      <c r="H59049" s="15"/>
    </row>
    <row r="59050" spans="2:8" x14ac:dyDescent="0.2">
      <c r="B59050" s="12"/>
      <c r="H59050" s="15"/>
    </row>
    <row r="59051" spans="2:8" x14ac:dyDescent="0.2">
      <c r="B59051" s="12"/>
      <c r="H59051" s="15"/>
    </row>
    <row r="59052" spans="2:8" x14ac:dyDescent="0.2">
      <c r="B59052" s="12"/>
      <c r="H59052" s="15"/>
    </row>
    <row r="59053" spans="2:8" x14ac:dyDescent="0.2">
      <c r="B59053" s="12"/>
      <c r="H59053" s="15"/>
    </row>
    <row r="59054" spans="2:8" x14ac:dyDescent="0.2">
      <c r="B59054" s="12"/>
      <c r="H59054" s="15"/>
    </row>
    <row r="59055" spans="2:8" x14ac:dyDescent="0.2">
      <c r="B59055" s="12"/>
      <c r="H59055" s="15"/>
    </row>
    <row r="59056" spans="2:8" x14ac:dyDescent="0.2">
      <c r="B59056" s="12"/>
      <c r="H59056" s="15"/>
    </row>
    <row r="59057" spans="2:8" x14ac:dyDescent="0.2">
      <c r="B59057" s="12"/>
      <c r="H59057" s="15"/>
    </row>
    <row r="59058" spans="2:8" x14ac:dyDescent="0.2">
      <c r="B59058" s="12"/>
      <c r="H59058" s="15"/>
    </row>
    <row r="59059" spans="2:8" x14ac:dyDescent="0.2">
      <c r="B59059" s="12"/>
      <c r="H59059" s="15"/>
    </row>
    <row r="59060" spans="2:8" x14ac:dyDescent="0.2">
      <c r="B59060" s="12"/>
      <c r="H59060" s="15"/>
    </row>
    <row r="59061" spans="2:8" x14ac:dyDescent="0.2">
      <c r="B59061" s="12"/>
      <c r="H59061" s="15"/>
    </row>
    <row r="59062" spans="2:8" x14ac:dyDescent="0.2">
      <c r="B59062" s="12"/>
      <c r="H59062" s="15"/>
    </row>
    <row r="59063" spans="2:8" x14ac:dyDescent="0.2">
      <c r="B59063" s="12"/>
      <c r="H59063" s="15"/>
    </row>
    <row r="59064" spans="2:8" x14ac:dyDescent="0.2">
      <c r="B59064" s="12"/>
      <c r="H59064" s="15"/>
    </row>
    <row r="59065" spans="2:8" x14ac:dyDescent="0.2">
      <c r="B59065" s="12"/>
      <c r="H59065" s="15"/>
    </row>
    <row r="59066" spans="2:8" x14ac:dyDescent="0.2">
      <c r="B59066" s="12"/>
      <c r="H59066" s="15"/>
    </row>
    <row r="59067" spans="2:8" x14ac:dyDescent="0.2">
      <c r="B59067" s="12"/>
      <c r="H59067" s="15"/>
    </row>
    <row r="59068" spans="2:8" x14ac:dyDescent="0.2">
      <c r="B59068" s="12"/>
      <c r="H59068" s="15"/>
    </row>
    <row r="59069" spans="2:8" x14ac:dyDescent="0.2">
      <c r="B59069" s="12"/>
      <c r="H59069" s="15"/>
    </row>
    <row r="59070" spans="2:8" x14ac:dyDescent="0.2">
      <c r="B59070" s="12"/>
      <c r="H59070" s="15"/>
    </row>
    <row r="59071" spans="2:8" x14ac:dyDescent="0.2">
      <c r="B59071" s="12"/>
      <c r="H59071" s="15"/>
    </row>
    <row r="59072" spans="2:8" x14ac:dyDescent="0.2">
      <c r="B59072" s="12"/>
      <c r="H59072" s="15"/>
    </row>
    <row r="59073" spans="2:8" x14ac:dyDescent="0.2">
      <c r="B59073" s="12"/>
      <c r="H59073" s="15"/>
    </row>
    <row r="59074" spans="2:8" x14ac:dyDescent="0.2">
      <c r="B59074" s="12"/>
      <c r="H59074" s="15"/>
    </row>
    <row r="59075" spans="2:8" x14ac:dyDescent="0.2">
      <c r="B59075" s="12"/>
      <c r="H59075" s="15"/>
    </row>
    <row r="59076" spans="2:8" x14ac:dyDescent="0.2">
      <c r="B59076" s="12"/>
      <c r="H59076" s="15"/>
    </row>
    <row r="59077" spans="2:8" x14ac:dyDescent="0.2">
      <c r="B59077" s="12"/>
      <c r="H59077" s="15"/>
    </row>
    <row r="59078" spans="2:8" x14ac:dyDescent="0.2">
      <c r="B59078" s="12"/>
      <c r="H59078" s="15"/>
    </row>
    <row r="59079" spans="2:8" x14ac:dyDescent="0.2">
      <c r="B59079" s="12"/>
      <c r="H59079" s="15"/>
    </row>
    <row r="59080" spans="2:8" x14ac:dyDescent="0.2">
      <c r="B59080" s="12"/>
      <c r="H59080" s="15"/>
    </row>
    <row r="59081" spans="2:8" x14ac:dyDescent="0.2">
      <c r="B59081" s="12"/>
      <c r="H59081" s="15"/>
    </row>
    <row r="59082" spans="2:8" x14ac:dyDescent="0.2">
      <c r="B59082" s="12"/>
      <c r="H59082" s="15"/>
    </row>
    <row r="59083" spans="2:8" x14ac:dyDescent="0.2">
      <c r="B59083" s="12"/>
      <c r="H59083" s="15"/>
    </row>
    <row r="59084" spans="2:8" x14ac:dyDescent="0.2">
      <c r="B59084" s="12"/>
      <c r="H59084" s="15"/>
    </row>
    <row r="59085" spans="2:8" x14ac:dyDescent="0.2">
      <c r="B59085" s="12"/>
      <c r="H59085" s="15"/>
    </row>
    <row r="59086" spans="2:8" x14ac:dyDescent="0.2">
      <c r="B59086" s="12"/>
      <c r="H59086" s="15"/>
    </row>
    <row r="59087" spans="2:8" x14ac:dyDescent="0.2">
      <c r="B59087" s="12"/>
      <c r="H59087" s="15"/>
    </row>
    <row r="59088" spans="2:8" x14ac:dyDescent="0.2">
      <c r="B59088" s="12"/>
      <c r="H59088" s="15"/>
    </row>
    <row r="59089" spans="2:8" x14ac:dyDescent="0.2">
      <c r="B59089" s="12"/>
      <c r="H59089" s="15"/>
    </row>
    <row r="59090" spans="2:8" x14ac:dyDescent="0.2">
      <c r="B59090" s="12"/>
      <c r="H59090" s="15"/>
    </row>
    <row r="59091" spans="2:8" x14ac:dyDescent="0.2">
      <c r="B59091" s="12"/>
      <c r="H59091" s="15"/>
    </row>
    <row r="59092" spans="2:8" x14ac:dyDescent="0.2">
      <c r="B59092" s="12"/>
      <c r="H59092" s="15"/>
    </row>
    <row r="59093" spans="2:8" x14ac:dyDescent="0.2">
      <c r="B59093" s="12"/>
      <c r="H59093" s="15"/>
    </row>
    <row r="59094" spans="2:8" x14ac:dyDescent="0.2">
      <c r="B59094" s="12"/>
      <c r="H59094" s="15"/>
    </row>
    <row r="59095" spans="2:8" x14ac:dyDescent="0.2">
      <c r="B59095" s="12"/>
      <c r="H59095" s="15"/>
    </row>
    <row r="59096" spans="2:8" x14ac:dyDescent="0.2">
      <c r="B59096" s="12"/>
      <c r="H59096" s="15"/>
    </row>
    <row r="59097" spans="2:8" x14ac:dyDescent="0.2">
      <c r="B59097" s="12"/>
      <c r="H59097" s="15"/>
    </row>
    <row r="59098" spans="2:8" x14ac:dyDescent="0.2">
      <c r="B59098" s="12"/>
      <c r="H59098" s="15"/>
    </row>
    <row r="59099" spans="2:8" x14ac:dyDescent="0.2">
      <c r="B59099" s="12"/>
      <c r="H59099" s="15"/>
    </row>
    <row r="59100" spans="2:8" x14ac:dyDescent="0.2">
      <c r="B59100" s="12"/>
      <c r="H59100" s="15"/>
    </row>
    <row r="59101" spans="2:8" x14ac:dyDescent="0.2">
      <c r="B59101" s="12"/>
      <c r="H59101" s="15"/>
    </row>
    <row r="59102" spans="2:8" x14ac:dyDescent="0.2">
      <c r="B59102" s="12"/>
      <c r="H59102" s="15"/>
    </row>
    <row r="59103" spans="2:8" x14ac:dyDescent="0.2">
      <c r="B59103" s="12"/>
      <c r="H59103" s="15"/>
    </row>
    <row r="59104" spans="2:8" x14ac:dyDescent="0.2">
      <c r="B59104" s="12"/>
      <c r="H59104" s="15"/>
    </row>
    <row r="59105" spans="2:8" x14ac:dyDescent="0.2">
      <c r="B59105" s="12"/>
      <c r="H59105" s="15"/>
    </row>
    <row r="59106" spans="2:8" x14ac:dyDescent="0.2">
      <c r="B59106" s="12"/>
      <c r="H59106" s="15"/>
    </row>
    <row r="59107" spans="2:8" x14ac:dyDescent="0.2">
      <c r="B59107" s="12"/>
      <c r="H59107" s="15"/>
    </row>
    <row r="59108" spans="2:8" x14ac:dyDescent="0.2">
      <c r="B59108" s="12"/>
      <c r="H59108" s="15"/>
    </row>
    <row r="59109" spans="2:8" x14ac:dyDescent="0.2">
      <c r="B59109" s="12"/>
      <c r="H59109" s="15"/>
    </row>
    <row r="59110" spans="2:8" x14ac:dyDescent="0.2">
      <c r="B59110" s="12"/>
      <c r="H59110" s="15"/>
    </row>
    <row r="59111" spans="2:8" x14ac:dyDescent="0.2">
      <c r="B59111" s="12"/>
      <c r="H59111" s="15"/>
    </row>
    <row r="59112" spans="2:8" x14ac:dyDescent="0.2">
      <c r="B59112" s="12"/>
      <c r="H59112" s="15"/>
    </row>
    <row r="59113" spans="2:8" x14ac:dyDescent="0.2">
      <c r="B59113" s="12"/>
      <c r="H59113" s="15"/>
    </row>
    <row r="59114" spans="2:8" x14ac:dyDescent="0.2">
      <c r="B59114" s="12"/>
      <c r="H59114" s="15"/>
    </row>
    <row r="59115" spans="2:8" x14ac:dyDescent="0.2">
      <c r="B59115" s="12"/>
      <c r="H59115" s="15"/>
    </row>
    <row r="59116" spans="2:8" x14ac:dyDescent="0.2">
      <c r="B59116" s="12"/>
      <c r="H59116" s="15"/>
    </row>
    <row r="59117" spans="2:8" x14ac:dyDescent="0.2">
      <c r="B59117" s="12"/>
      <c r="H59117" s="15"/>
    </row>
    <row r="59118" spans="2:8" x14ac:dyDescent="0.2">
      <c r="B59118" s="12"/>
      <c r="H59118" s="15"/>
    </row>
    <row r="59119" spans="2:8" x14ac:dyDescent="0.2">
      <c r="B59119" s="12"/>
      <c r="H59119" s="15"/>
    </row>
    <row r="59120" spans="2:8" x14ac:dyDescent="0.2">
      <c r="B59120" s="12"/>
      <c r="H59120" s="15"/>
    </row>
    <row r="59121" spans="2:8" x14ac:dyDescent="0.2">
      <c r="B59121" s="12"/>
      <c r="H59121" s="15"/>
    </row>
    <row r="59122" spans="2:8" x14ac:dyDescent="0.2">
      <c r="B59122" s="12"/>
      <c r="H59122" s="15"/>
    </row>
    <row r="59123" spans="2:8" x14ac:dyDescent="0.2">
      <c r="B59123" s="12"/>
      <c r="H59123" s="15"/>
    </row>
    <row r="59124" spans="2:8" x14ac:dyDescent="0.2">
      <c r="B59124" s="12"/>
      <c r="H59124" s="15"/>
    </row>
    <row r="59125" spans="2:8" x14ac:dyDescent="0.2">
      <c r="B59125" s="12"/>
      <c r="H59125" s="15"/>
    </row>
    <row r="59126" spans="2:8" x14ac:dyDescent="0.2">
      <c r="B59126" s="12"/>
      <c r="H59126" s="15"/>
    </row>
    <row r="59127" spans="2:8" x14ac:dyDescent="0.2">
      <c r="B59127" s="12"/>
      <c r="H59127" s="15"/>
    </row>
    <row r="59128" spans="2:8" x14ac:dyDescent="0.2">
      <c r="B59128" s="12"/>
      <c r="H59128" s="15"/>
    </row>
    <row r="59129" spans="2:8" x14ac:dyDescent="0.2">
      <c r="B59129" s="12"/>
      <c r="H59129" s="15"/>
    </row>
    <row r="59130" spans="2:8" x14ac:dyDescent="0.2">
      <c r="B59130" s="12"/>
      <c r="H59130" s="15"/>
    </row>
    <row r="59131" spans="2:8" x14ac:dyDescent="0.2">
      <c r="B59131" s="12"/>
      <c r="H59131" s="15"/>
    </row>
    <row r="59132" spans="2:8" x14ac:dyDescent="0.2">
      <c r="B59132" s="12"/>
      <c r="H59132" s="15"/>
    </row>
    <row r="59133" spans="2:8" x14ac:dyDescent="0.2">
      <c r="B59133" s="12"/>
      <c r="H59133" s="15"/>
    </row>
    <row r="59134" spans="2:8" x14ac:dyDescent="0.2">
      <c r="B59134" s="12"/>
      <c r="H59134" s="15"/>
    </row>
    <row r="59135" spans="2:8" x14ac:dyDescent="0.2">
      <c r="B59135" s="12"/>
      <c r="H59135" s="15"/>
    </row>
    <row r="59136" spans="2:8" x14ac:dyDescent="0.2">
      <c r="B59136" s="12"/>
      <c r="H59136" s="15"/>
    </row>
    <row r="59137" spans="2:8" x14ac:dyDescent="0.2">
      <c r="B59137" s="12"/>
      <c r="H59137" s="15"/>
    </row>
    <row r="59138" spans="2:8" x14ac:dyDescent="0.2">
      <c r="B59138" s="12"/>
      <c r="H59138" s="15"/>
    </row>
    <row r="59139" spans="2:8" x14ac:dyDescent="0.2">
      <c r="B59139" s="12"/>
      <c r="H59139" s="15"/>
    </row>
    <row r="59140" spans="2:8" x14ac:dyDescent="0.2">
      <c r="B59140" s="12"/>
      <c r="H59140" s="15"/>
    </row>
    <row r="59141" spans="2:8" x14ac:dyDescent="0.2">
      <c r="B59141" s="12"/>
      <c r="H59141" s="15"/>
    </row>
    <row r="59142" spans="2:8" x14ac:dyDescent="0.2">
      <c r="B59142" s="12"/>
      <c r="H59142" s="15"/>
    </row>
    <row r="59143" spans="2:8" x14ac:dyDescent="0.2">
      <c r="B59143" s="12"/>
      <c r="H59143" s="15"/>
    </row>
    <row r="59144" spans="2:8" x14ac:dyDescent="0.2">
      <c r="B59144" s="12"/>
      <c r="H59144" s="15"/>
    </row>
    <row r="59145" spans="2:8" x14ac:dyDescent="0.2">
      <c r="B59145" s="12"/>
      <c r="H59145" s="15"/>
    </row>
    <row r="59146" spans="2:8" x14ac:dyDescent="0.2">
      <c r="B59146" s="12"/>
      <c r="H59146" s="15"/>
    </row>
    <row r="59147" spans="2:8" x14ac:dyDescent="0.2">
      <c r="B59147" s="12"/>
      <c r="H59147" s="15"/>
    </row>
    <row r="59148" spans="2:8" x14ac:dyDescent="0.2">
      <c r="B59148" s="12"/>
      <c r="H59148" s="15"/>
    </row>
    <row r="59149" spans="2:8" x14ac:dyDescent="0.2">
      <c r="B59149" s="12"/>
      <c r="H59149" s="15"/>
    </row>
    <row r="59150" spans="2:8" x14ac:dyDescent="0.2">
      <c r="B59150" s="12"/>
      <c r="H59150" s="15"/>
    </row>
    <row r="59151" spans="2:8" x14ac:dyDescent="0.2">
      <c r="B59151" s="12"/>
      <c r="H59151" s="15"/>
    </row>
    <row r="59152" spans="2:8" x14ac:dyDescent="0.2">
      <c r="B59152" s="12"/>
      <c r="H59152" s="15"/>
    </row>
    <row r="59153" spans="2:8" x14ac:dyDescent="0.2">
      <c r="B59153" s="12"/>
      <c r="H59153" s="15"/>
    </row>
    <row r="59154" spans="2:8" x14ac:dyDescent="0.2">
      <c r="B59154" s="12"/>
      <c r="H59154" s="15"/>
    </row>
    <row r="59155" spans="2:8" x14ac:dyDescent="0.2">
      <c r="B59155" s="12"/>
      <c r="H59155" s="15"/>
    </row>
    <row r="59156" spans="2:8" x14ac:dyDescent="0.2">
      <c r="B59156" s="12"/>
      <c r="H59156" s="15"/>
    </row>
    <row r="59157" spans="2:8" x14ac:dyDescent="0.2">
      <c r="B59157" s="12"/>
      <c r="H59157" s="15"/>
    </row>
    <row r="59158" spans="2:8" x14ac:dyDescent="0.2">
      <c r="B59158" s="12"/>
      <c r="H59158" s="15"/>
    </row>
    <row r="59159" spans="2:8" x14ac:dyDescent="0.2">
      <c r="B59159" s="12"/>
      <c r="H59159" s="15"/>
    </row>
    <row r="59160" spans="2:8" x14ac:dyDescent="0.2">
      <c r="B59160" s="12"/>
      <c r="H59160" s="15"/>
    </row>
    <row r="59161" spans="2:8" x14ac:dyDescent="0.2">
      <c r="B59161" s="12"/>
      <c r="H59161" s="15"/>
    </row>
    <row r="59162" spans="2:8" x14ac:dyDescent="0.2">
      <c r="B59162" s="12"/>
      <c r="H59162" s="15"/>
    </row>
    <row r="59163" spans="2:8" x14ac:dyDescent="0.2">
      <c r="B59163" s="12"/>
      <c r="H59163" s="15"/>
    </row>
    <row r="59164" spans="2:8" x14ac:dyDescent="0.2">
      <c r="B59164" s="12"/>
      <c r="H59164" s="15"/>
    </row>
    <row r="59165" spans="2:8" x14ac:dyDescent="0.2">
      <c r="B59165" s="12"/>
      <c r="H59165" s="15"/>
    </row>
    <row r="59166" spans="2:8" x14ac:dyDescent="0.2">
      <c r="B59166" s="12"/>
      <c r="H59166" s="15"/>
    </row>
    <row r="59167" spans="2:8" x14ac:dyDescent="0.2">
      <c r="B59167" s="12"/>
      <c r="H59167" s="15"/>
    </row>
    <row r="59168" spans="2:8" x14ac:dyDescent="0.2">
      <c r="B59168" s="12"/>
      <c r="H59168" s="15"/>
    </row>
    <row r="59169" spans="2:8" x14ac:dyDescent="0.2">
      <c r="B59169" s="12"/>
      <c r="H59169" s="15"/>
    </row>
    <row r="59170" spans="2:8" x14ac:dyDescent="0.2">
      <c r="B59170" s="12"/>
      <c r="H59170" s="15"/>
    </row>
    <row r="59171" spans="2:8" x14ac:dyDescent="0.2">
      <c r="B59171" s="12"/>
      <c r="H59171" s="15"/>
    </row>
    <row r="59172" spans="2:8" x14ac:dyDescent="0.2">
      <c r="B59172" s="12"/>
      <c r="H59172" s="15"/>
    </row>
    <row r="59173" spans="2:8" x14ac:dyDescent="0.2">
      <c r="B59173" s="12"/>
      <c r="H59173" s="15"/>
    </row>
    <row r="59174" spans="2:8" x14ac:dyDescent="0.2">
      <c r="B59174" s="12"/>
      <c r="H59174" s="15"/>
    </row>
    <row r="59175" spans="2:8" x14ac:dyDescent="0.2">
      <c r="B59175" s="12"/>
      <c r="H59175" s="15"/>
    </row>
    <row r="59176" spans="2:8" x14ac:dyDescent="0.2">
      <c r="B59176" s="12"/>
      <c r="H59176" s="15"/>
    </row>
    <row r="59177" spans="2:8" x14ac:dyDescent="0.2">
      <c r="B59177" s="12"/>
      <c r="H59177" s="15"/>
    </row>
    <row r="59178" spans="2:8" x14ac:dyDescent="0.2">
      <c r="B59178" s="12"/>
      <c r="H59178" s="15"/>
    </row>
    <row r="59179" spans="2:8" x14ac:dyDescent="0.2">
      <c r="B59179" s="12"/>
      <c r="H59179" s="15"/>
    </row>
    <row r="59180" spans="2:8" x14ac:dyDescent="0.2">
      <c r="B59180" s="12"/>
      <c r="H59180" s="15"/>
    </row>
    <row r="59181" spans="2:8" x14ac:dyDescent="0.2">
      <c r="B59181" s="12"/>
      <c r="H59181" s="15"/>
    </row>
    <row r="59182" spans="2:8" x14ac:dyDescent="0.2">
      <c r="B59182" s="12"/>
      <c r="H59182" s="15"/>
    </row>
    <row r="59183" spans="2:8" x14ac:dyDescent="0.2">
      <c r="B59183" s="12"/>
      <c r="H59183" s="15"/>
    </row>
    <row r="59184" spans="2:8" x14ac:dyDescent="0.2">
      <c r="B59184" s="12"/>
      <c r="H59184" s="15"/>
    </row>
    <row r="59185" spans="2:8" x14ac:dyDescent="0.2">
      <c r="B59185" s="12"/>
      <c r="H59185" s="15"/>
    </row>
    <row r="59186" spans="2:8" x14ac:dyDescent="0.2">
      <c r="B59186" s="12"/>
      <c r="H59186" s="15"/>
    </row>
    <row r="59187" spans="2:8" x14ac:dyDescent="0.2">
      <c r="B59187" s="12"/>
      <c r="H59187" s="15"/>
    </row>
    <row r="59188" spans="2:8" x14ac:dyDescent="0.2">
      <c r="B59188" s="12"/>
      <c r="H59188" s="15"/>
    </row>
    <row r="59189" spans="2:8" x14ac:dyDescent="0.2">
      <c r="B59189" s="12"/>
      <c r="H59189" s="15"/>
    </row>
    <row r="59190" spans="2:8" x14ac:dyDescent="0.2">
      <c r="B59190" s="12"/>
      <c r="H59190" s="15"/>
    </row>
    <row r="59191" spans="2:8" x14ac:dyDescent="0.2">
      <c r="B59191" s="12"/>
      <c r="H59191" s="15"/>
    </row>
    <row r="59192" spans="2:8" x14ac:dyDescent="0.2">
      <c r="B59192" s="12"/>
      <c r="H59192" s="15"/>
    </row>
    <row r="59193" spans="2:8" x14ac:dyDescent="0.2">
      <c r="B59193" s="12"/>
      <c r="H59193" s="15"/>
    </row>
    <row r="59194" spans="2:8" x14ac:dyDescent="0.2">
      <c r="B59194" s="12"/>
      <c r="H59194" s="15"/>
    </row>
    <row r="59195" spans="2:8" x14ac:dyDescent="0.2">
      <c r="B59195" s="12"/>
      <c r="H59195" s="15"/>
    </row>
    <row r="59196" spans="2:8" x14ac:dyDescent="0.2">
      <c r="B59196" s="12"/>
      <c r="H59196" s="15"/>
    </row>
    <row r="59197" spans="2:8" x14ac:dyDescent="0.2">
      <c r="B59197" s="12"/>
      <c r="H59197" s="15"/>
    </row>
    <row r="59198" spans="2:8" x14ac:dyDescent="0.2">
      <c r="B59198" s="12"/>
      <c r="H59198" s="15"/>
    </row>
    <row r="59199" spans="2:8" x14ac:dyDescent="0.2">
      <c r="B59199" s="12"/>
      <c r="H59199" s="15"/>
    </row>
    <row r="59200" spans="2:8" x14ac:dyDescent="0.2">
      <c r="B59200" s="12"/>
      <c r="H59200" s="15"/>
    </row>
    <row r="59201" spans="2:8" x14ac:dyDescent="0.2">
      <c r="B59201" s="12"/>
      <c r="H59201" s="15"/>
    </row>
    <row r="59202" spans="2:8" x14ac:dyDescent="0.2">
      <c r="B59202" s="12"/>
      <c r="H59202" s="15"/>
    </row>
    <row r="59203" spans="2:8" x14ac:dyDescent="0.2">
      <c r="B59203" s="12"/>
      <c r="H59203" s="15"/>
    </row>
    <row r="59204" spans="2:8" x14ac:dyDescent="0.2">
      <c r="B59204" s="12"/>
      <c r="H59204" s="15"/>
    </row>
    <row r="59205" spans="2:8" x14ac:dyDescent="0.2">
      <c r="B59205" s="12"/>
      <c r="H59205" s="15"/>
    </row>
    <row r="59206" spans="2:8" x14ac:dyDescent="0.2">
      <c r="B59206" s="12"/>
      <c r="H59206" s="15"/>
    </row>
    <row r="59207" spans="2:8" x14ac:dyDescent="0.2">
      <c r="B59207" s="12"/>
      <c r="H59207" s="15"/>
    </row>
    <row r="59208" spans="2:8" x14ac:dyDescent="0.2">
      <c r="B59208" s="12"/>
      <c r="H59208" s="15"/>
    </row>
    <row r="59209" spans="2:8" x14ac:dyDescent="0.2">
      <c r="B59209" s="12"/>
      <c r="H59209" s="15"/>
    </row>
    <row r="59210" spans="2:8" x14ac:dyDescent="0.2">
      <c r="B59210" s="12"/>
      <c r="H59210" s="15"/>
    </row>
    <row r="59211" spans="2:8" x14ac:dyDescent="0.2">
      <c r="B59211" s="12"/>
      <c r="H59211" s="15"/>
    </row>
    <row r="59212" spans="2:8" x14ac:dyDescent="0.2">
      <c r="B59212" s="12"/>
      <c r="H59212" s="15"/>
    </row>
    <row r="59213" spans="2:8" x14ac:dyDescent="0.2">
      <c r="B59213" s="12"/>
      <c r="H59213" s="15"/>
    </row>
    <row r="59214" spans="2:8" x14ac:dyDescent="0.2">
      <c r="B59214" s="12"/>
      <c r="H59214" s="15"/>
    </row>
    <row r="59215" spans="2:8" x14ac:dyDescent="0.2">
      <c r="B59215" s="12"/>
      <c r="H59215" s="15"/>
    </row>
    <row r="59216" spans="2:8" x14ac:dyDescent="0.2">
      <c r="B59216" s="12"/>
      <c r="H59216" s="15"/>
    </row>
    <row r="59217" spans="2:8" x14ac:dyDescent="0.2">
      <c r="B59217" s="12"/>
      <c r="H59217" s="15"/>
    </row>
    <row r="59218" spans="2:8" x14ac:dyDescent="0.2">
      <c r="B59218" s="12"/>
      <c r="H59218" s="15"/>
    </row>
    <row r="59219" spans="2:8" x14ac:dyDescent="0.2">
      <c r="B59219" s="12"/>
      <c r="H59219" s="15"/>
    </row>
    <row r="59220" spans="2:8" x14ac:dyDescent="0.2">
      <c r="B59220" s="12"/>
      <c r="H59220" s="15"/>
    </row>
    <row r="59221" spans="2:8" x14ac:dyDescent="0.2">
      <c r="B59221" s="12"/>
      <c r="H59221" s="15"/>
    </row>
    <row r="59222" spans="2:8" x14ac:dyDescent="0.2">
      <c r="B59222" s="12"/>
      <c r="H59222" s="15"/>
    </row>
    <row r="59223" spans="2:8" x14ac:dyDescent="0.2">
      <c r="B59223" s="12"/>
      <c r="H59223" s="15"/>
    </row>
    <row r="59224" spans="2:8" x14ac:dyDescent="0.2">
      <c r="B59224" s="12"/>
      <c r="H59224" s="15"/>
    </row>
    <row r="59225" spans="2:8" x14ac:dyDescent="0.2">
      <c r="B59225" s="12"/>
      <c r="H59225" s="15"/>
    </row>
    <row r="59226" spans="2:8" x14ac:dyDescent="0.2">
      <c r="B59226" s="12"/>
      <c r="H59226" s="15"/>
    </row>
    <row r="59227" spans="2:8" x14ac:dyDescent="0.2">
      <c r="B59227" s="12"/>
      <c r="H59227" s="15"/>
    </row>
    <row r="59228" spans="2:8" x14ac:dyDescent="0.2">
      <c r="B59228" s="12"/>
      <c r="H59228" s="15"/>
    </row>
    <row r="59229" spans="2:8" x14ac:dyDescent="0.2">
      <c r="B59229" s="12"/>
      <c r="H59229" s="15"/>
    </row>
    <row r="59230" spans="2:8" x14ac:dyDescent="0.2">
      <c r="B59230" s="12"/>
      <c r="H59230" s="15"/>
    </row>
    <row r="59231" spans="2:8" x14ac:dyDescent="0.2">
      <c r="B59231" s="12"/>
      <c r="H59231" s="15"/>
    </row>
    <row r="59232" spans="2:8" x14ac:dyDescent="0.2">
      <c r="B59232" s="12"/>
      <c r="H59232" s="15"/>
    </row>
    <row r="59233" spans="2:8" x14ac:dyDescent="0.2">
      <c r="B59233" s="12"/>
      <c r="H59233" s="15"/>
    </row>
    <row r="59234" spans="2:8" x14ac:dyDescent="0.2">
      <c r="B59234" s="12"/>
      <c r="H59234" s="15"/>
    </row>
    <row r="59235" spans="2:8" x14ac:dyDescent="0.2">
      <c r="B59235" s="12"/>
      <c r="H59235" s="15"/>
    </row>
    <row r="59236" spans="2:8" x14ac:dyDescent="0.2">
      <c r="B59236" s="12"/>
      <c r="H59236" s="15"/>
    </row>
    <row r="59237" spans="2:8" x14ac:dyDescent="0.2">
      <c r="B59237" s="12"/>
      <c r="H59237" s="15"/>
    </row>
    <row r="59238" spans="2:8" x14ac:dyDescent="0.2">
      <c r="B59238" s="12"/>
      <c r="H59238" s="15"/>
    </row>
    <row r="59239" spans="2:8" x14ac:dyDescent="0.2">
      <c r="B59239" s="12"/>
      <c r="H59239" s="15"/>
    </row>
    <row r="59240" spans="2:8" x14ac:dyDescent="0.2">
      <c r="B59240" s="12"/>
      <c r="H59240" s="15"/>
    </row>
    <row r="59241" spans="2:8" x14ac:dyDescent="0.2">
      <c r="B59241" s="12"/>
      <c r="H59241" s="15"/>
    </row>
    <row r="59242" spans="2:8" x14ac:dyDescent="0.2">
      <c r="B59242" s="12"/>
      <c r="H59242" s="15"/>
    </row>
    <row r="59243" spans="2:8" x14ac:dyDescent="0.2">
      <c r="B59243" s="12"/>
      <c r="H59243" s="15"/>
    </row>
    <row r="59244" spans="2:8" x14ac:dyDescent="0.2">
      <c r="B59244" s="12"/>
      <c r="H59244" s="15"/>
    </row>
    <row r="59245" spans="2:8" x14ac:dyDescent="0.2">
      <c r="B59245" s="12"/>
      <c r="H59245" s="15"/>
    </row>
    <row r="59246" spans="2:8" x14ac:dyDescent="0.2">
      <c r="B59246" s="12"/>
      <c r="H59246" s="15"/>
    </row>
    <row r="59247" spans="2:8" x14ac:dyDescent="0.2">
      <c r="B59247" s="12"/>
      <c r="H59247" s="15"/>
    </row>
    <row r="59248" spans="2:8" x14ac:dyDescent="0.2">
      <c r="B59248" s="12"/>
      <c r="H59248" s="15"/>
    </row>
    <row r="59249" spans="2:8" x14ac:dyDescent="0.2">
      <c r="B59249" s="12"/>
      <c r="H59249" s="15"/>
    </row>
    <row r="59250" spans="2:8" x14ac:dyDescent="0.2">
      <c r="B59250" s="12"/>
      <c r="H59250" s="15"/>
    </row>
    <row r="59251" spans="2:8" x14ac:dyDescent="0.2">
      <c r="B59251" s="12"/>
      <c r="H59251" s="15"/>
    </row>
    <row r="59252" spans="2:8" x14ac:dyDescent="0.2">
      <c r="B59252" s="12"/>
      <c r="H59252" s="15"/>
    </row>
    <row r="59253" spans="2:8" x14ac:dyDescent="0.2">
      <c r="B59253" s="12"/>
      <c r="H59253" s="15"/>
    </row>
    <row r="59254" spans="2:8" x14ac:dyDescent="0.2">
      <c r="B59254" s="12"/>
      <c r="H59254" s="15"/>
    </row>
    <row r="59255" spans="2:8" x14ac:dyDescent="0.2">
      <c r="B59255" s="12"/>
      <c r="H59255" s="15"/>
    </row>
    <row r="59256" spans="2:8" x14ac:dyDescent="0.2">
      <c r="B59256" s="12"/>
      <c r="H59256" s="15"/>
    </row>
    <row r="59257" spans="2:8" x14ac:dyDescent="0.2">
      <c r="B59257" s="12"/>
      <c r="H59257" s="15"/>
    </row>
    <row r="59258" spans="2:8" x14ac:dyDescent="0.2">
      <c r="B59258" s="12"/>
      <c r="H59258" s="15"/>
    </row>
    <row r="59259" spans="2:8" x14ac:dyDescent="0.2">
      <c r="B59259" s="12"/>
      <c r="H59259" s="15"/>
    </row>
    <row r="59260" spans="2:8" x14ac:dyDescent="0.2">
      <c r="B59260" s="12"/>
      <c r="H59260" s="15"/>
    </row>
    <row r="59261" spans="2:8" x14ac:dyDescent="0.2">
      <c r="B59261" s="12"/>
      <c r="H59261" s="15"/>
    </row>
    <row r="59262" spans="2:8" x14ac:dyDescent="0.2">
      <c r="B59262" s="12"/>
      <c r="H59262" s="15"/>
    </row>
    <row r="59263" spans="2:8" x14ac:dyDescent="0.2">
      <c r="B59263" s="12"/>
      <c r="H59263" s="15"/>
    </row>
    <row r="59264" spans="2:8" x14ac:dyDescent="0.2">
      <c r="B59264" s="12"/>
      <c r="H59264" s="15"/>
    </row>
    <row r="59265" spans="2:8" x14ac:dyDescent="0.2">
      <c r="B59265" s="12"/>
      <c r="H59265" s="15"/>
    </row>
    <row r="59266" spans="2:8" x14ac:dyDescent="0.2">
      <c r="B59266" s="12"/>
      <c r="H59266" s="15"/>
    </row>
    <row r="59267" spans="2:8" x14ac:dyDescent="0.2">
      <c r="B59267" s="12"/>
      <c r="H59267" s="15"/>
    </row>
    <row r="59268" spans="2:8" x14ac:dyDescent="0.2">
      <c r="B59268" s="12"/>
      <c r="H59268" s="15"/>
    </row>
    <row r="59269" spans="2:8" x14ac:dyDescent="0.2">
      <c r="B59269" s="12"/>
      <c r="H59269" s="15"/>
    </row>
    <row r="59270" spans="2:8" x14ac:dyDescent="0.2">
      <c r="B59270" s="12"/>
      <c r="H59270" s="15"/>
    </row>
    <row r="59271" spans="2:8" x14ac:dyDescent="0.2">
      <c r="B59271" s="12"/>
      <c r="H59271" s="15"/>
    </row>
    <row r="59272" spans="2:8" x14ac:dyDescent="0.2">
      <c r="B59272" s="12"/>
      <c r="H59272" s="15"/>
    </row>
    <row r="59273" spans="2:8" x14ac:dyDescent="0.2">
      <c r="B59273" s="12"/>
      <c r="H59273" s="15"/>
    </row>
    <row r="59274" spans="2:8" x14ac:dyDescent="0.2">
      <c r="B59274" s="12"/>
      <c r="H59274" s="15"/>
    </row>
    <row r="59275" spans="2:8" x14ac:dyDescent="0.2">
      <c r="B59275" s="12"/>
      <c r="H59275" s="15"/>
    </row>
    <row r="59276" spans="2:8" x14ac:dyDescent="0.2">
      <c r="B59276" s="12"/>
      <c r="H59276" s="15"/>
    </row>
    <row r="59277" spans="2:8" x14ac:dyDescent="0.2">
      <c r="B59277" s="12"/>
      <c r="H59277" s="15"/>
    </row>
    <row r="59278" spans="2:8" x14ac:dyDescent="0.2">
      <c r="B59278" s="12"/>
      <c r="H59278" s="15"/>
    </row>
    <row r="59279" spans="2:8" x14ac:dyDescent="0.2">
      <c r="B59279" s="12"/>
      <c r="H59279" s="15"/>
    </row>
    <row r="59280" spans="2:8" x14ac:dyDescent="0.2">
      <c r="B59280" s="12"/>
      <c r="H59280" s="15"/>
    </row>
    <row r="59281" spans="2:8" x14ac:dyDescent="0.2">
      <c r="B59281" s="12"/>
      <c r="H59281" s="15"/>
    </row>
    <row r="59282" spans="2:8" x14ac:dyDescent="0.2">
      <c r="B59282" s="12"/>
      <c r="H59282" s="15"/>
    </row>
    <row r="59283" spans="2:8" x14ac:dyDescent="0.2">
      <c r="B59283" s="12"/>
      <c r="H59283" s="15"/>
    </row>
    <row r="59284" spans="2:8" x14ac:dyDescent="0.2">
      <c r="B59284" s="12"/>
      <c r="H59284" s="15"/>
    </row>
    <row r="59285" spans="2:8" x14ac:dyDescent="0.2">
      <c r="B59285" s="12"/>
      <c r="H59285" s="15"/>
    </row>
    <row r="59286" spans="2:8" x14ac:dyDescent="0.2">
      <c r="B59286" s="12"/>
      <c r="H59286" s="15"/>
    </row>
    <row r="59287" spans="2:8" x14ac:dyDescent="0.2">
      <c r="B59287" s="12"/>
      <c r="H59287" s="15"/>
    </row>
    <row r="59288" spans="2:8" x14ac:dyDescent="0.2">
      <c r="B59288" s="12"/>
      <c r="H59288" s="15"/>
    </row>
    <row r="59289" spans="2:8" x14ac:dyDescent="0.2">
      <c r="B59289" s="12"/>
      <c r="H59289" s="15"/>
    </row>
    <row r="59290" spans="2:8" x14ac:dyDescent="0.2">
      <c r="B59290" s="12"/>
      <c r="H59290" s="15"/>
    </row>
    <row r="59291" spans="2:8" x14ac:dyDescent="0.2">
      <c r="B59291" s="12"/>
      <c r="H59291" s="15"/>
    </row>
    <row r="59292" spans="2:8" x14ac:dyDescent="0.2">
      <c r="B59292" s="12"/>
      <c r="H59292" s="15"/>
    </row>
    <row r="59293" spans="2:8" x14ac:dyDescent="0.2">
      <c r="B59293" s="12"/>
      <c r="H59293" s="15"/>
    </row>
    <row r="59294" spans="2:8" x14ac:dyDescent="0.2">
      <c r="B59294" s="12"/>
      <c r="H59294" s="15"/>
    </row>
    <row r="59295" spans="2:8" x14ac:dyDescent="0.2">
      <c r="B59295" s="12"/>
      <c r="H59295" s="15"/>
    </row>
    <row r="59296" spans="2:8" x14ac:dyDescent="0.2">
      <c r="B59296" s="12"/>
      <c r="H59296" s="15"/>
    </row>
    <row r="59297" spans="2:8" x14ac:dyDescent="0.2">
      <c r="B59297" s="12"/>
      <c r="H59297" s="15"/>
    </row>
    <row r="59298" spans="2:8" x14ac:dyDescent="0.2">
      <c r="B59298" s="12"/>
      <c r="H59298" s="15"/>
    </row>
    <row r="59299" spans="2:8" x14ac:dyDescent="0.2">
      <c r="B59299" s="12"/>
      <c r="H59299" s="15"/>
    </row>
    <row r="59300" spans="2:8" x14ac:dyDescent="0.2">
      <c r="B59300" s="12"/>
      <c r="H59300" s="15"/>
    </row>
    <row r="59301" spans="2:8" x14ac:dyDescent="0.2">
      <c r="B59301" s="12"/>
      <c r="H59301" s="15"/>
    </row>
    <row r="59302" spans="2:8" x14ac:dyDescent="0.2">
      <c r="B59302" s="12"/>
      <c r="H59302" s="15"/>
    </row>
    <row r="59303" spans="2:8" x14ac:dyDescent="0.2">
      <c r="B59303" s="12"/>
      <c r="H59303" s="15"/>
    </row>
    <row r="59304" spans="2:8" x14ac:dyDescent="0.2">
      <c r="B59304" s="12"/>
      <c r="H59304" s="15"/>
    </row>
    <row r="59305" spans="2:8" x14ac:dyDescent="0.2">
      <c r="B59305" s="12"/>
      <c r="H59305" s="15"/>
    </row>
    <row r="59306" spans="2:8" x14ac:dyDescent="0.2">
      <c r="B59306" s="12"/>
      <c r="H59306" s="15"/>
    </row>
    <row r="59307" spans="2:8" x14ac:dyDescent="0.2">
      <c r="B59307" s="12"/>
      <c r="H59307" s="15"/>
    </row>
    <row r="59308" spans="2:8" x14ac:dyDescent="0.2">
      <c r="B59308" s="12"/>
      <c r="H59308" s="15"/>
    </row>
    <row r="59309" spans="2:8" x14ac:dyDescent="0.2">
      <c r="B59309" s="12"/>
      <c r="H59309" s="15"/>
    </row>
    <row r="59310" spans="2:8" x14ac:dyDescent="0.2">
      <c r="B59310" s="12"/>
      <c r="H59310" s="15"/>
    </row>
    <row r="59311" spans="2:8" x14ac:dyDescent="0.2">
      <c r="B59311" s="12"/>
      <c r="H59311" s="15"/>
    </row>
    <row r="59312" spans="2:8" x14ac:dyDescent="0.2">
      <c r="B59312" s="12"/>
      <c r="H59312" s="15"/>
    </row>
    <row r="59313" spans="2:8" x14ac:dyDescent="0.2">
      <c r="B59313" s="12"/>
      <c r="H59313" s="15"/>
    </row>
    <row r="59314" spans="2:8" x14ac:dyDescent="0.2">
      <c r="B59314" s="12"/>
      <c r="H59314" s="15"/>
    </row>
    <row r="59315" spans="2:8" x14ac:dyDescent="0.2">
      <c r="B59315" s="12"/>
      <c r="H59315" s="15"/>
    </row>
    <row r="59316" spans="2:8" x14ac:dyDescent="0.2">
      <c r="B59316" s="12"/>
      <c r="H59316" s="15"/>
    </row>
    <row r="59317" spans="2:8" x14ac:dyDescent="0.2">
      <c r="B59317" s="12"/>
      <c r="H59317" s="15"/>
    </row>
    <row r="59318" spans="2:8" x14ac:dyDescent="0.2">
      <c r="B59318" s="12"/>
      <c r="H59318" s="15"/>
    </row>
    <row r="59319" spans="2:8" x14ac:dyDescent="0.2">
      <c r="B59319" s="12"/>
      <c r="H59319" s="15"/>
    </row>
    <row r="59320" spans="2:8" x14ac:dyDescent="0.2">
      <c r="B59320" s="12"/>
      <c r="H59320" s="15"/>
    </row>
    <row r="59321" spans="2:8" x14ac:dyDescent="0.2">
      <c r="B59321" s="12"/>
      <c r="H59321" s="15"/>
    </row>
    <row r="59322" spans="2:8" x14ac:dyDescent="0.2">
      <c r="B59322" s="12"/>
      <c r="H59322" s="15"/>
    </row>
    <row r="59323" spans="2:8" x14ac:dyDescent="0.2">
      <c r="B59323" s="12"/>
      <c r="H59323" s="15"/>
    </row>
    <row r="59324" spans="2:8" x14ac:dyDescent="0.2">
      <c r="B59324" s="12"/>
      <c r="H59324" s="15"/>
    </row>
    <row r="59325" spans="2:8" x14ac:dyDescent="0.2">
      <c r="B59325" s="12"/>
      <c r="H59325" s="15"/>
    </row>
    <row r="59326" spans="2:8" x14ac:dyDescent="0.2">
      <c r="B59326" s="12"/>
      <c r="H59326" s="15"/>
    </row>
    <row r="59327" spans="2:8" x14ac:dyDescent="0.2">
      <c r="B59327" s="12"/>
      <c r="H59327" s="15"/>
    </row>
    <row r="59328" spans="2:8" x14ac:dyDescent="0.2">
      <c r="B59328" s="12"/>
      <c r="H59328" s="15"/>
    </row>
    <row r="59329" spans="2:8" x14ac:dyDescent="0.2">
      <c r="B59329" s="12"/>
      <c r="H59329" s="15"/>
    </row>
    <row r="59330" spans="2:8" x14ac:dyDescent="0.2">
      <c r="B59330" s="12"/>
      <c r="H59330" s="15"/>
    </row>
    <row r="59331" spans="2:8" x14ac:dyDescent="0.2">
      <c r="B59331" s="12"/>
      <c r="H59331" s="15"/>
    </row>
    <row r="59332" spans="2:8" x14ac:dyDescent="0.2">
      <c r="B59332" s="12"/>
      <c r="H59332" s="15"/>
    </row>
    <row r="59333" spans="2:8" x14ac:dyDescent="0.2">
      <c r="B59333" s="12"/>
      <c r="H59333" s="15"/>
    </row>
    <row r="59334" spans="2:8" x14ac:dyDescent="0.2">
      <c r="B59334" s="12"/>
      <c r="H59334" s="15"/>
    </row>
    <row r="59335" spans="2:8" x14ac:dyDescent="0.2">
      <c r="B59335" s="12"/>
      <c r="H59335" s="15"/>
    </row>
    <row r="59336" spans="2:8" x14ac:dyDescent="0.2">
      <c r="B59336" s="12"/>
      <c r="H59336" s="15"/>
    </row>
    <row r="59337" spans="2:8" x14ac:dyDescent="0.2">
      <c r="B59337" s="12"/>
      <c r="H59337" s="15"/>
    </row>
    <row r="59338" spans="2:8" x14ac:dyDescent="0.2">
      <c r="B59338" s="12"/>
      <c r="H59338" s="15"/>
    </row>
    <row r="59339" spans="2:8" x14ac:dyDescent="0.2">
      <c r="B59339" s="12"/>
      <c r="H59339" s="15"/>
    </row>
    <row r="59340" spans="2:8" x14ac:dyDescent="0.2">
      <c r="B59340" s="12"/>
      <c r="H59340" s="15"/>
    </row>
    <row r="59341" spans="2:8" x14ac:dyDescent="0.2">
      <c r="B59341" s="12"/>
      <c r="H59341" s="15"/>
    </row>
    <row r="59342" spans="2:8" x14ac:dyDescent="0.2">
      <c r="B59342" s="12"/>
      <c r="H59342" s="15"/>
    </row>
    <row r="59343" spans="2:8" x14ac:dyDescent="0.2">
      <c r="B59343" s="12"/>
      <c r="H59343" s="15"/>
    </row>
    <row r="59344" spans="2:8" x14ac:dyDescent="0.2">
      <c r="B59344" s="12"/>
      <c r="H59344" s="15"/>
    </row>
    <row r="59345" spans="2:8" x14ac:dyDescent="0.2">
      <c r="B59345" s="12"/>
      <c r="H59345" s="15"/>
    </row>
    <row r="59346" spans="2:8" x14ac:dyDescent="0.2">
      <c r="B59346" s="12"/>
      <c r="H59346" s="15"/>
    </row>
    <row r="59347" spans="2:8" x14ac:dyDescent="0.2">
      <c r="B59347" s="12"/>
      <c r="H59347" s="15"/>
    </row>
    <row r="59348" spans="2:8" x14ac:dyDescent="0.2">
      <c r="B59348" s="12"/>
      <c r="H59348" s="15"/>
    </row>
    <row r="59349" spans="2:8" x14ac:dyDescent="0.2">
      <c r="B59349" s="12"/>
      <c r="H59349" s="15"/>
    </row>
    <row r="59350" spans="2:8" x14ac:dyDescent="0.2">
      <c r="B59350" s="12"/>
      <c r="H59350" s="15"/>
    </row>
    <row r="59351" spans="2:8" x14ac:dyDescent="0.2">
      <c r="B59351" s="12"/>
      <c r="H59351" s="15"/>
    </row>
    <row r="59352" spans="2:8" x14ac:dyDescent="0.2">
      <c r="B59352" s="12"/>
      <c r="H59352" s="15"/>
    </row>
    <row r="59353" spans="2:8" x14ac:dyDescent="0.2">
      <c r="B59353" s="12"/>
      <c r="H59353" s="15"/>
    </row>
    <row r="59354" spans="2:8" x14ac:dyDescent="0.2">
      <c r="B59354" s="12"/>
      <c r="H59354" s="15"/>
    </row>
    <row r="59355" spans="2:8" x14ac:dyDescent="0.2">
      <c r="B59355" s="12"/>
      <c r="H59355" s="15"/>
    </row>
    <row r="59356" spans="2:8" x14ac:dyDescent="0.2">
      <c r="B59356" s="12"/>
      <c r="H59356" s="15"/>
    </row>
    <row r="59357" spans="2:8" x14ac:dyDescent="0.2">
      <c r="B59357" s="12"/>
      <c r="H59357" s="15"/>
    </row>
    <row r="59358" spans="2:8" x14ac:dyDescent="0.2">
      <c r="B59358" s="12"/>
      <c r="H59358" s="15"/>
    </row>
    <row r="59359" spans="2:8" x14ac:dyDescent="0.2">
      <c r="B59359" s="12"/>
      <c r="H59359" s="15"/>
    </row>
    <row r="59360" spans="2:8" x14ac:dyDescent="0.2">
      <c r="B59360" s="12"/>
      <c r="H59360" s="15"/>
    </row>
    <row r="59361" spans="2:8" x14ac:dyDescent="0.2">
      <c r="B59361" s="12"/>
      <c r="H59361" s="15"/>
    </row>
    <row r="59362" spans="2:8" x14ac:dyDescent="0.2">
      <c r="B59362" s="12"/>
      <c r="H59362" s="15"/>
    </row>
    <row r="59363" spans="2:8" x14ac:dyDescent="0.2">
      <c r="B59363" s="12"/>
      <c r="H59363" s="15"/>
    </row>
    <row r="59364" spans="2:8" x14ac:dyDescent="0.2">
      <c r="B59364" s="12"/>
      <c r="H59364" s="15"/>
    </row>
    <row r="59365" spans="2:8" x14ac:dyDescent="0.2">
      <c r="B59365" s="12"/>
      <c r="H59365" s="15"/>
    </row>
    <row r="59366" spans="2:8" x14ac:dyDescent="0.2">
      <c r="B59366" s="12"/>
      <c r="H59366" s="15"/>
    </row>
    <row r="59367" spans="2:8" x14ac:dyDescent="0.2">
      <c r="B59367" s="12"/>
      <c r="H59367" s="15"/>
    </row>
    <row r="59368" spans="2:8" x14ac:dyDescent="0.2">
      <c r="B59368" s="12"/>
      <c r="H59368" s="15"/>
    </row>
    <row r="59369" spans="2:8" x14ac:dyDescent="0.2">
      <c r="B59369" s="12"/>
      <c r="H59369" s="15"/>
    </row>
    <row r="59370" spans="2:8" x14ac:dyDescent="0.2">
      <c r="B59370" s="12"/>
      <c r="H59370" s="15"/>
    </row>
    <row r="59371" spans="2:8" x14ac:dyDescent="0.2">
      <c r="B59371" s="12"/>
      <c r="H59371" s="15"/>
    </row>
    <row r="59372" spans="2:8" x14ac:dyDescent="0.2">
      <c r="B59372" s="12"/>
      <c r="H59372" s="15"/>
    </row>
    <row r="59373" spans="2:8" x14ac:dyDescent="0.2">
      <c r="B59373" s="12"/>
      <c r="H59373" s="15"/>
    </row>
    <row r="59374" spans="2:8" x14ac:dyDescent="0.2">
      <c r="B59374" s="12"/>
      <c r="H59374" s="15"/>
    </row>
    <row r="59375" spans="2:8" x14ac:dyDescent="0.2">
      <c r="B59375" s="12"/>
      <c r="H59375" s="15"/>
    </row>
    <row r="59376" spans="2:8" x14ac:dyDescent="0.2">
      <c r="B59376" s="12"/>
      <c r="H59376" s="15"/>
    </row>
    <row r="59377" spans="2:8" x14ac:dyDescent="0.2">
      <c r="B59377" s="12"/>
      <c r="H59377" s="15"/>
    </row>
    <row r="59378" spans="2:8" x14ac:dyDescent="0.2">
      <c r="B59378" s="12"/>
      <c r="H59378" s="15"/>
    </row>
    <row r="59379" spans="2:8" x14ac:dyDescent="0.2">
      <c r="B59379" s="12"/>
      <c r="H59379" s="15"/>
    </row>
    <row r="59380" spans="2:8" x14ac:dyDescent="0.2">
      <c r="B59380" s="12"/>
      <c r="H59380" s="15"/>
    </row>
    <row r="59381" spans="2:8" x14ac:dyDescent="0.2">
      <c r="B59381" s="12"/>
      <c r="H59381" s="15"/>
    </row>
    <row r="59382" spans="2:8" x14ac:dyDescent="0.2">
      <c r="B59382" s="12"/>
      <c r="H59382" s="15"/>
    </row>
    <row r="59383" spans="2:8" x14ac:dyDescent="0.2">
      <c r="B59383" s="12"/>
      <c r="H59383" s="15"/>
    </row>
    <row r="59384" spans="2:8" x14ac:dyDescent="0.2">
      <c r="B59384" s="12"/>
      <c r="H59384" s="15"/>
    </row>
    <row r="59385" spans="2:8" x14ac:dyDescent="0.2">
      <c r="B59385" s="12"/>
      <c r="H59385" s="15"/>
    </row>
    <row r="59386" spans="2:8" x14ac:dyDescent="0.2">
      <c r="B59386" s="12"/>
      <c r="H59386" s="15"/>
    </row>
    <row r="59387" spans="2:8" x14ac:dyDescent="0.2">
      <c r="B59387" s="12"/>
      <c r="H59387" s="15"/>
    </row>
    <row r="59388" spans="2:8" x14ac:dyDescent="0.2">
      <c r="B59388" s="12"/>
      <c r="H59388" s="15"/>
    </row>
    <row r="59389" spans="2:8" x14ac:dyDescent="0.2">
      <c r="B59389" s="12"/>
      <c r="H59389" s="15"/>
    </row>
    <row r="59390" spans="2:8" x14ac:dyDescent="0.2">
      <c r="B59390" s="12"/>
      <c r="H59390" s="15"/>
    </row>
    <row r="59391" spans="2:8" x14ac:dyDescent="0.2">
      <c r="B59391" s="12"/>
      <c r="H59391" s="15"/>
    </row>
    <row r="59392" spans="2:8" x14ac:dyDescent="0.2">
      <c r="B59392" s="12"/>
      <c r="H59392" s="15"/>
    </row>
    <row r="59393" spans="2:8" x14ac:dyDescent="0.2">
      <c r="B59393" s="12"/>
      <c r="H59393" s="15"/>
    </row>
    <row r="59394" spans="2:8" x14ac:dyDescent="0.2">
      <c r="B59394" s="12"/>
      <c r="H59394" s="15"/>
    </row>
    <row r="59395" spans="2:8" x14ac:dyDescent="0.2">
      <c r="B59395" s="12"/>
      <c r="H59395" s="15"/>
    </row>
    <row r="59396" spans="2:8" x14ac:dyDescent="0.2">
      <c r="B59396" s="12"/>
      <c r="H59396" s="15"/>
    </row>
    <row r="59397" spans="2:8" x14ac:dyDescent="0.2">
      <c r="B59397" s="12"/>
      <c r="H59397" s="15"/>
    </row>
    <row r="59398" spans="2:8" x14ac:dyDescent="0.2">
      <c r="B59398" s="12"/>
      <c r="H59398" s="15"/>
    </row>
    <row r="59399" spans="2:8" x14ac:dyDescent="0.2">
      <c r="B59399" s="12"/>
      <c r="H59399" s="15"/>
    </row>
    <row r="59400" spans="2:8" x14ac:dyDescent="0.2">
      <c r="B59400" s="12"/>
      <c r="H59400" s="15"/>
    </row>
    <row r="59401" spans="2:8" x14ac:dyDescent="0.2">
      <c r="B59401" s="12"/>
      <c r="H59401" s="15"/>
    </row>
    <row r="59402" spans="2:8" x14ac:dyDescent="0.2">
      <c r="B59402" s="12"/>
      <c r="H59402" s="15"/>
    </row>
    <row r="59403" spans="2:8" x14ac:dyDescent="0.2">
      <c r="B59403" s="12"/>
      <c r="H59403" s="15"/>
    </row>
    <row r="59404" spans="2:8" x14ac:dyDescent="0.2">
      <c r="B59404" s="12"/>
      <c r="H59404" s="15"/>
    </row>
    <row r="59405" spans="2:8" x14ac:dyDescent="0.2">
      <c r="B59405" s="12"/>
      <c r="H59405" s="15"/>
    </row>
    <row r="59406" spans="2:8" x14ac:dyDescent="0.2">
      <c r="B59406" s="12"/>
      <c r="H59406" s="15"/>
    </row>
    <row r="59407" spans="2:8" x14ac:dyDescent="0.2">
      <c r="B59407" s="12"/>
      <c r="H59407" s="15"/>
    </row>
    <row r="59408" spans="2:8" x14ac:dyDescent="0.2">
      <c r="B59408" s="12"/>
      <c r="H59408" s="15"/>
    </row>
    <row r="59409" spans="2:8" x14ac:dyDescent="0.2">
      <c r="B59409" s="12"/>
      <c r="H59409" s="15"/>
    </row>
    <row r="59410" spans="2:8" x14ac:dyDescent="0.2">
      <c r="B59410" s="12"/>
      <c r="H59410" s="15"/>
    </row>
    <row r="59411" spans="2:8" x14ac:dyDescent="0.2">
      <c r="B59411" s="12"/>
      <c r="H59411" s="15"/>
    </row>
    <row r="59412" spans="2:8" x14ac:dyDescent="0.2">
      <c r="B59412" s="12"/>
      <c r="H59412" s="15"/>
    </row>
    <row r="59413" spans="2:8" x14ac:dyDescent="0.2">
      <c r="B59413" s="12"/>
      <c r="H59413" s="15"/>
    </row>
    <row r="59414" spans="2:8" x14ac:dyDescent="0.2">
      <c r="B59414" s="12"/>
      <c r="H59414" s="15"/>
    </row>
    <row r="59415" spans="2:8" x14ac:dyDescent="0.2">
      <c r="B59415" s="12"/>
      <c r="H59415" s="15"/>
    </row>
    <row r="59416" spans="2:8" x14ac:dyDescent="0.2">
      <c r="B59416" s="12"/>
      <c r="H59416" s="15"/>
    </row>
    <row r="59417" spans="2:8" x14ac:dyDescent="0.2">
      <c r="B59417" s="12"/>
      <c r="H59417" s="15"/>
    </row>
    <row r="59418" spans="2:8" x14ac:dyDescent="0.2">
      <c r="B59418" s="12"/>
      <c r="H59418" s="15"/>
    </row>
    <row r="59419" spans="2:8" x14ac:dyDescent="0.2">
      <c r="B59419" s="12"/>
      <c r="H59419" s="15"/>
    </row>
    <row r="59420" spans="2:8" x14ac:dyDescent="0.2">
      <c r="B59420" s="12"/>
      <c r="H59420" s="15"/>
    </row>
    <row r="59421" spans="2:8" x14ac:dyDescent="0.2">
      <c r="B59421" s="12"/>
      <c r="H59421" s="15"/>
    </row>
    <row r="59422" spans="2:8" x14ac:dyDescent="0.2">
      <c r="B59422" s="12"/>
      <c r="H59422" s="15"/>
    </row>
    <row r="59423" spans="2:8" x14ac:dyDescent="0.2">
      <c r="B59423" s="12"/>
      <c r="H59423" s="15"/>
    </row>
    <row r="59424" spans="2:8" x14ac:dyDescent="0.2">
      <c r="B59424" s="12"/>
      <c r="H59424" s="15"/>
    </row>
    <row r="59425" spans="2:8" x14ac:dyDescent="0.2">
      <c r="B59425" s="12"/>
      <c r="H59425" s="15"/>
    </row>
    <row r="59426" spans="2:8" x14ac:dyDescent="0.2">
      <c r="B59426" s="12"/>
      <c r="H59426" s="15"/>
    </row>
    <row r="59427" spans="2:8" x14ac:dyDescent="0.2">
      <c r="B59427" s="12"/>
      <c r="H59427" s="15"/>
    </row>
    <row r="59428" spans="2:8" x14ac:dyDescent="0.2">
      <c r="B59428" s="12"/>
      <c r="H59428" s="15"/>
    </row>
    <row r="59429" spans="2:8" x14ac:dyDescent="0.2">
      <c r="B59429" s="12"/>
      <c r="H59429" s="15"/>
    </row>
    <row r="59430" spans="2:8" x14ac:dyDescent="0.2">
      <c r="B59430" s="12"/>
      <c r="H59430" s="15"/>
    </row>
    <row r="59431" spans="2:8" x14ac:dyDescent="0.2">
      <c r="B59431" s="12"/>
      <c r="H59431" s="15"/>
    </row>
    <row r="59432" spans="2:8" x14ac:dyDescent="0.2">
      <c r="B59432" s="12"/>
      <c r="H59432" s="15"/>
    </row>
    <row r="59433" spans="2:8" x14ac:dyDescent="0.2">
      <c r="B59433" s="12"/>
      <c r="H59433" s="15"/>
    </row>
    <row r="59434" spans="2:8" x14ac:dyDescent="0.2">
      <c r="B59434" s="12"/>
      <c r="H59434" s="15"/>
    </row>
    <row r="59435" spans="2:8" x14ac:dyDescent="0.2">
      <c r="B59435" s="12"/>
      <c r="H59435" s="15"/>
    </row>
    <row r="59436" spans="2:8" x14ac:dyDescent="0.2">
      <c r="B59436" s="12"/>
      <c r="H59436" s="15"/>
    </row>
    <row r="59437" spans="2:8" x14ac:dyDescent="0.2">
      <c r="B59437" s="12"/>
      <c r="H59437" s="15"/>
    </row>
    <row r="59438" spans="2:8" x14ac:dyDescent="0.2">
      <c r="B59438" s="12"/>
      <c r="H59438" s="15"/>
    </row>
    <row r="59439" spans="2:8" x14ac:dyDescent="0.2">
      <c r="B59439" s="12"/>
      <c r="H59439" s="15"/>
    </row>
    <row r="59440" spans="2:8" x14ac:dyDescent="0.2">
      <c r="B59440" s="12"/>
      <c r="H59440" s="15"/>
    </row>
    <row r="59441" spans="2:8" x14ac:dyDescent="0.2">
      <c r="B59441" s="12"/>
      <c r="H59441" s="15"/>
    </row>
    <row r="59442" spans="2:8" x14ac:dyDescent="0.2">
      <c r="B59442" s="12"/>
      <c r="H59442" s="15"/>
    </row>
    <row r="59443" spans="2:8" x14ac:dyDescent="0.2">
      <c r="B59443" s="12"/>
      <c r="H59443" s="15"/>
    </row>
    <row r="59444" spans="2:8" x14ac:dyDescent="0.2">
      <c r="B59444" s="12"/>
      <c r="H59444" s="15"/>
    </row>
    <row r="59445" spans="2:8" x14ac:dyDescent="0.2">
      <c r="B59445" s="12"/>
      <c r="H59445" s="15"/>
    </row>
    <row r="59446" spans="2:8" x14ac:dyDescent="0.2">
      <c r="B59446" s="12"/>
      <c r="H59446" s="15"/>
    </row>
    <row r="59447" spans="2:8" x14ac:dyDescent="0.2">
      <c r="B59447" s="12"/>
      <c r="H59447" s="15"/>
    </row>
    <row r="59448" spans="2:8" x14ac:dyDescent="0.2">
      <c r="B59448" s="12"/>
      <c r="H59448" s="15"/>
    </row>
    <row r="59449" spans="2:8" x14ac:dyDescent="0.2">
      <c r="B59449" s="12"/>
      <c r="H59449" s="15"/>
    </row>
    <row r="59450" spans="2:8" x14ac:dyDescent="0.2">
      <c r="B59450" s="12"/>
      <c r="H59450" s="15"/>
    </row>
    <row r="59451" spans="2:8" x14ac:dyDescent="0.2">
      <c r="B59451" s="12"/>
      <c r="H59451" s="15"/>
    </row>
    <row r="59452" spans="2:8" x14ac:dyDescent="0.2">
      <c r="B59452" s="12"/>
      <c r="H59452" s="15"/>
    </row>
    <row r="59453" spans="2:8" x14ac:dyDescent="0.2">
      <c r="B59453" s="12"/>
      <c r="H59453" s="15"/>
    </row>
    <row r="59454" spans="2:8" x14ac:dyDescent="0.2">
      <c r="B59454" s="12"/>
      <c r="H59454" s="15"/>
    </row>
    <row r="59455" spans="2:8" x14ac:dyDescent="0.2">
      <c r="B59455" s="12"/>
      <c r="H59455" s="15"/>
    </row>
    <row r="59456" spans="2:8" x14ac:dyDescent="0.2">
      <c r="B59456" s="12"/>
      <c r="H59456" s="15"/>
    </row>
    <row r="59457" spans="2:8" x14ac:dyDescent="0.2">
      <c r="B59457" s="12"/>
      <c r="H59457" s="15"/>
    </row>
    <row r="59458" spans="2:8" x14ac:dyDescent="0.2">
      <c r="B59458" s="12"/>
      <c r="H59458" s="15"/>
    </row>
    <row r="59459" spans="2:8" x14ac:dyDescent="0.2">
      <c r="B59459" s="12"/>
      <c r="H59459" s="15"/>
    </row>
    <row r="59460" spans="2:8" x14ac:dyDescent="0.2">
      <c r="B59460" s="12"/>
      <c r="H59460" s="15"/>
    </row>
    <row r="59461" spans="2:8" x14ac:dyDescent="0.2">
      <c r="B59461" s="12"/>
      <c r="H59461" s="15"/>
    </row>
    <row r="59462" spans="2:8" x14ac:dyDescent="0.2">
      <c r="B59462" s="12"/>
      <c r="H59462" s="15"/>
    </row>
    <row r="59463" spans="2:8" x14ac:dyDescent="0.2">
      <c r="B59463" s="12"/>
      <c r="H59463" s="15"/>
    </row>
    <row r="59464" spans="2:8" x14ac:dyDescent="0.2">
      <c r="B59464" s="12"/>
      <c r="H59464" s="15"/>
    </row>
    <row r="59465" spans="2:8" x14ac:dyDescent="0.2">
      <c r="B59465" s="12"/>
      <c r="H59465" s="15"/>
    </row>
    <row r="59466" spans="2:8" x14ac:dyDescent="0.2">
      <c r="B59466" s="12"/>
      <c r="H59466" s="15"/>
    </row>
    <row r="59467" spans="2:8" x14ac:dyDescent="0.2">
      <c r="B59467" s="12"/>
      <c r="H59467" s="15"/>
    </row>
    <row r="59468" spans="2:8" x14ac:dyDescent="0.2">
      <c r="B59468" s="12"/>
      <c r="H59468" s="15"/>
    </row>
    <row r="59469" spans="2:8" x14ac:dyDescent="0.2">
      <c r="B59469" s="12"/>
      <c r="H59469" s="15"/>
    </row>
    <row r="59470" spans="2:8" x14ac:dyDescent="0.2">
      <c r="B59470" s="12"/>
      <c r="H59470" s="15"/>
    </row>
    <row r="59471" spans="2:8" x14ac:dyDescent="0.2">
      <c r="B59471" s="12"/>
      <c r="H59471" s="15"/>
    </row>
    <row r="59472" spans="2:8" x14ac:dyDescent="0.2">
      <c r="B59472" s="12"/>
      <c r="H59472" s="15"/>
    </row>
    <row r="59473" spans="2:8" x14ac:dyDescent="0.2">
      <c r="B59473" s="12"/>
      <c r="H59473" s="15"/>
    </row>
    <row r="59474" spans="2:8" x14ac:dyDescent="0.2">
      <c r="B59474" s="12"/>
      <c r="H59474" s="15"/>
    </row>
    <row r="59475" spans="2:8" x14ac:dyDescent="0.2">
      <c r="B59475" s="12"/>
      <c r="H59475" s="15"/>
    </row>
    <row r="59476" spans="2:8" x14ac:dyDescent="0.2">
      <c r="B59476" s="12"/>
      <c r="H59476" s="15"/>
    </row>
    <row r="59477" spans="2:8" x14ac:dyDescent="0.2">
      <c r="B59477" s="12"/>
      <c r="H59477" s="15"/>
    </row>
    <row r="59478" spans="2:8" x14ac:dyDescent="0.2">
      <c r="B59478" s="12"/>
      <c r="H59478" s="15"/>
    </row>
    <row r="59479" spans="2:8" x14ac:dyDescent="0.2">
      <c r="B59479" s="12"/>
      <c r="H59479" s="15"/>
    </row>
    <row r="59480" spans="2:8" x14ac:dyDescent="0.2">
      <c r="B59480" s="12"/>
      <c r="H59480" s="15"/>
    </row>
    <row r="59481" spans="2:8" x14ac:dyDescent="0.2">
      <c r="B59481" s="12"/>
      <c r="H59481" s="15"/>
    </row>
    <row r="59482" spans="2:8" x14ac:dyDescent="0.2">
      <c r="B59482" s="12"/>
      <c r="H59482" s="15"/>
    </row>
    <row r="59483" spans="2:8" x14ac:dyDescent="0.2">
      <c r="B59483" s="12"/>
      <c r="H59483" s="15"/>
    </row>
    <row r="59484" spans="2:8" x14ac:dyDescent="0.2">
      <c r="B59484" s="12"/>
      <c r="H59484" s="15"/>
    </row>
    <row r="59485" spans="2:8" x14ac:dyDescent="0.2">
      <c r="B59485" s="12"/>
      <c r="H59485" s="15"/>
    </row>
    <row r="59486" spans="2:8" x14ac:dyDescent="0.2">
      <c r="B59486" s="12"/>
      <c r="H59486" s="15"/>
    </row>
    <row r="59487" spans="2:8" x14ac:dyDescent="0.2">
      <c r="B59487" s="12"/>
      <c r="H59487" s="15"/>
    </row>
    <row r="59488" spans="2:8" x14ac:dyDescent="0.2">
      <c r="B59488" s="12"/>
      <c r="H59488" s="15"/>
    </row>
    <row r="59489" spans="2:8" x14ac:dyDescent="0.2">
      <c r="B59489" s="12"/>
      <c r="H59489" s="15"/>
    </row>
    <row r="59490" spans="2:8" x14ac:dyDescent="0.2">
      <c r="B59490" s="12"/>
      <c r="H59490" s="15"/>
    </row>
    <row r="59491" spans="2:8" x14ac:dyDescent="0.2">
      <c r="B59491" s="12"/>
      <c r="H59491" s="15"/>
    </row>
    <row r="59492" spans="2:8" x14ac:dyDescent="0.2">
      <c r="B59492" s="12"/>
      <c r="H59492" s="15"/>
    </row>
    <row r="59493" spans="2:8" x14ac:dyDescent="0.2">
      <c r="B59493" s="12"/>
      <c r="H59493" s="15"/>
    </row>
    <row r="59494" spans="2:8" x14ac:dyDescent="0.2">
      <c r="B59494" s="12"/>
      <c r="H59494" s="15"/>
    </row>
    <row r="59495" spans="2:8" x14ac:dyDescent="0.2">
      <c r="B59495" s="12"/>
      <c r="H59495" s="15"/>
    </row>
    <row r="59496" spans="2:8" x14ac:dyDescent="0.2">
      <c r="B59496" s="12"/>
      <c r="H59496" s="15"/>
    </row>
    <row r="59497" spans="2:8" x14ac:dyDescent="0.2">
      <c r="B59497" s="12"/>
      <c r="H59497" s="15"/>
    </row>
    <row r="59498" spans="2:8" x14ac:dyDescent="0.2">
      <c r="B59498" s="12"/>
      <c r="H59498" s="15"/>
    </row>
    <row r="59499" spans="2:8" x14ac:dyDescent="0.2">
      <c r="B59499" s="12"/>
      <c r="H59499" s="15"/>
    </row>
    <row r="59500" spans="2:8" x14ac:dyDescent="0.2">
      <c r="B59500" s="12"/>
      <c r="H59500" s="15"/>
    </row>
    <row r="59501" spans="2:8" x14ac:dyDescent="0.2">
      <c r="B59501" s="12"/>
      <c r="H59501" s="15"/>
    </row>
    <row r="59502" spans="2:8" x14ac:dyDescent="0.2">
      <c r="B59502" s="12"/>
      <c r="H59502" s="15"/>
    </row>
    <row r="59503" spans="2:8" x14ac:dyDescent="0.2">
      <c r="B59503" s="12"/>
      <c r="H59503" s="15"/>
    </row>
    <row r="59504" spans="2:8" x14ac:dyDescent="0.2">
      <c r="B59504" s="12"/>
      <c r="H59504" s="15"/>
    </row>
    <row r="59505" spans="2:8" x14ac:dyDescent="0.2">
      <c r="B59505" s="12"/>
      <c r="H59505" s="15"/>
    </row>
    <row r="59506" spans="2:8" x14ac:dyDescent="0.2">
      <c r="B59506" s="12"/>
      <c r="H59506" s="15"/>
    </row>
    <row r="59507" spans="2:8" x14ac:dyDescent="0.2">
      <c r="B59507" s="12"/>
      <c r="H59507" s="15"/>
    </row>
    <row r="59508" spans="2:8" x14ac:dyDescent="0.2">
      <c r="B59508" s="12"/>
      <c r="H59508" s="15"/>
    </row>
    <row r="59509" spans="2:8" x14ac:dyDescent="0.2">
      <c r="B59509" s="12"/>
      <c r="H59509" s="15"/>
    </row>
    <row r="59510" spans="2:8" x14ac:dyDescent="0.2">
      <c r="B59510" s="12"/>
      <c r="H59510" s="15"/>
    </row>
    <row r="59511" spans="2:8" x14ac:dyDescent="0.2">
      <c r="B59511" s="12"/>
      <c r="H59511" s="15"/>
    </row>
    <row r="59512" spans="2:8" x14ac:dyDescent="0.2">
      <c r="B59512" s="12"/>
      <c r="H59512" s="15"/>
    </row>
    <row r="59513" spans="2:8" x14ac:dyDescent="0.2">
      <c r="B59513" s="12"/>
      <c r="H59513" s="15"/>
    </row>
    <row r="59514" spans="2:8" x14ac:dyDescent="0.2">
      <c r="B59514" s="12"/>
      <c r="H59514" s="15"/>
    </row>
    <row r="59515" spans="2:8" x14ac:dyDescent="0.2">
      <c r="B59515" s="12"/>
      <c r="H59515" s="15"/>
    </row>
    <row r="59516" spans="2:8" x14ac:dyDescent="0.2">
      <c r="B59516" s="12"/>
      <c r="H59516" s="15"/>
    </row>
    <row r="59517" spans="2:8" x14ac:dyDescent="0.2">
      <c r="B59517" s="12"/>
      <c r="H59517" s="15"/>
    </row>
    <row r="59518" spans="2:8" x14ac:dyDescent="0.2">
      <c r="B59518" s="12"/>
      <c r="H59518" s="15"/>
    </row>
    <row r="59519" spans="2:8" x14ac:dyDescent="0.2">
      <c r="B59519" s="12"/>
      <c r="H59519" s="15"/>
    </row>
    <row r="59520" spans="2:8" x14ac:dyDescent="0.2">
      <c r="B59520" s="12"/>
      <c r="H59520" s="15"/>
    </row>
    <row r="59521" spans="2:8" x14ac:dyDescent="0.2">
      <c r="B59521" s="12"/>
      <c r="H59521" s="15"/>
    </row>
    <row r="59522" spans="2:8" x14ac:dyDescent="0.2">
      <c r="B59522" s="12"/>
      <c r="H59522" s="15"/>
    </row>
    <row r="59523" spans="2:8" x14ac:dyDescent="0.2">
      <c r="B59523" s="12"/>
      <c r="H59523" s="15"/>
    </row>
    <row r="59524" spans="2:8" x14ac:dyDescent="0.2">
      <c r="B59524" s="12"/>
      <c r="H59524" s="15"/>
    </row>
    <row r="59525" spans="2:8" x14ac:dyDescent="0.2">
      <c r="B59525" s="12"/>
      <c r="H59525" s="15"/>
    </row>
    <row r="59526" spans="2:8" x14ac:dyDescent="0.2">
      <c r="B59526" s="12"/>
      <c r="H59526" s="15"/>
    </row>
    <row r="59527" spans="2:8" x14ac:dyDescent="0.2">
      <c r="B59527" s="12"/>
      <c r="H59527" s="15"/>
    </row>
    <row r="59528" spans="2:8" x14ac:dyDescent="0.2">
      <c r="B59528" s="12"/>
      <c r="H59528" s="15"/>
    </row>
    <row r="59529" spans="2:8" x14ac:dyDescent="0.2">
      <c r="B59529" s="12"/>
      <c r="H59529" s="15"/>
    </row>
    <row r="59530" spans="2:8" x14ac:dyDescent="0.2">
      <c r="B59530" s="12"/>
      <c r="H59530" s="15"/>
    </row>
    <row r="59531" spans="2:8" x14ac:dyDescent="0.2">
      <c r="B59531" s="12"/>
      <c r="H59531" s="15"/>
    </row>
    <row r="59532" spans="2:8" x14ac:dyDescent="0.2">
      <c r="B59532" s="12"/>
      <c r="H59532" s="15"/>
    </row>
    <row r="59533" spans="2:8" x14ac:dyDescent="0.2">
      <c r="B59533" s="12"/>
      <c r="H59533" s="15"/>
    </row>
    <row r="59534" spans="2:8" x14ac:dyDescent="0.2">
      <c r="B59534" s="12"/>
      <c r="H59534" s="15"/>
    </row>
    <row r="59535" spans="2:8" x14ac:dyDescent="0.2">
      <c r="B59535" s="12"/>
      <c r="H59535" s="15"/>
    </row>
    <row r="59536" spans="2:8" x14ac:dyDescent="0.2">
      <c r="B59536" s="12"/>
      <c r="H59536" s="15"/>
    </row>
    <row r="59537" spans="2:8" x14ac:dyDescent="0.2">
      <c r="B59537" s="12"/>
      <c r="H59537" s="15"/>
    </row>
    <row r="59538" spans="2:8" x14ac:dyDescent="0.2">
      <c r="B59538" s="12"/>
      <c r="H59538" s="15"/>
    </row>
    <row r="59539" spans="2:8" x14ac:dyDescent="0.2">
      <c r="B59539" s="12"/>
      <c r="H59539" s="15"/>
    </row>
    <row r="59540" spans="2:8" x14ac:dyDescent="0.2">
      <c r="B59540" s="12"/>
      <c r="H59540" s="15"/>
    </row>
    <row r="59541" spans="2:8" x14ac:dyDescent="0.2">
      <c r="B59541" s="12"/>
      <c r="H59541" s="15"/>
    </row>
    <row r="59542" spans="2:8" x14ac:dyDescent="0.2">
      <c r="B59542" s="12"/>
      <c r="H59542" s="15"/>
    </row>
    <row r="59543" spans="2:8" x14ac:dyDescent="0.2">
      <c r="B59543" s="12"/>
      <c r="H59543" s="15"/>
    </row>
    <row r="59544" spans="2:8" x14ac:dyDescent="0.2">
      <c r="B59544" s="12"/>
      <c r="H59544" s="15"/>
    </row>
    <row r="59545" spans="2:8" x14ac:dyDescent="0.2">
      <c r="B59545" s="12"/>
      <c r="H59545" s="15"/>
    </row>
    <row r="59546" spans="2:8" x14ac:dyDescent="0.2">
      <c r="B59546" s="12"/>
      <c r="H59546" s="15"/>
    </row>
    <row r="59547" spans="2:8" x14ac:dyDescent="0.2">
      <c r="B59547" s="12"/>
      <c r="H59547" s="15"/>
    </row>
    <row r="59548" spans="2:8" x14ac:dyDescent="0.2">
      <c r="B59548" s="12"/>
      <c r="H59548" s="15"/>
    </row>
    <row r="59549" spans="2:8" x14ac:dyDescent="0.2">
      <c r="B59549" s="12"/>
      <c r="H59549" s="15"/>
    </row>
    <row r="59550" spans="2:8" x14ac:dyDescent="0.2">
      <c r="B59550" s="12"/>
      <c r="H59550" s="15"/>
    </row>
    <row r="59551" spans="2:8" x14ac:dyDescent="0.2">
      <c r="B59551" s="12"/>
      <c r="H59551" s="15"/>
    </row>
    <row r="59552" spans="2:8" x14ac:dyDescent="0.2">
      <c r="B59552" s="12"/>
      <c r="H59552" s="15"/>
    </row>
    <row r="59553" spans="2:8" x14ac:dyDescent="0.2">
      <c r="B59553" s="12"/>
      <c r="H59553" s="15"/>
    </row>
    <row r="59554" spans="2:8" x14ac:dyDescent="0.2">
      <c r="B59554" s="12"/>
      <c r="H59554" s="15"/>
    </row>
    <row r="59555" spans="2:8" x14ac:dyDescent="0.2">
      <c r="B59555" s="12"/>
      <c r="H59555" s="15"/>
    </row>
    <row r="59556" spans="2:8" x14ac:dyDescent="0.2">
      <c r="B59556" s="12"/>
      <c r="H59556" s="15"/>
    </row>
    <row r="59557" spans="2:8" x14ac:dyDescent="0.2">
      <c r="B59557" s="12"/>
      <c r="H59557" s="15"/>
    </row>
    <row r="59558" spans="2:8" x14ac:dyDescent="0.2">
      <c r="B59558" s="12"/>
      <c r="H59558" s="15"/>
    </row>
    <row r="59559" spans="2:8" x14ac:dyDescent="0.2">
      <c r="B59559" s="12"/>
      <c r="H59559" s="15"/>
    </row>
    <row r="59560" spans="2:8" x14ac:dyDescent="0.2">
      <c r="B59560" s="12"/>
      <c r="H59560" s="15"/>
    </row>
    <row r="59561" spans="2:8" x14ac:dyDescent="0.2">
      <c r="B59561" s="12"/>
      <c r="H59561" s="15"/>
    </row>
    <row r="59562" spans="2:8" x14ac:dyDescent="0.2">
      <c r="B59562" s="12"/>
      <c r="H59562" s="15"/>
    </row>
    <row r="59563" spans="2:8" x14ac:dyDescent="0.2">
      <c r="B59563" s="12"/>
      <c r="H59563" s="15"/>
    </row>
    <row r="59564" spans="2:8" x14ac:dyDescent="0.2">
      <c r="B59564" s="12"/>
      <c r="H59564" s="15"/>
    </row>
    <row r="59565" spans="2:8" x14ac:dyDescent="0.2">
      <c r="B59565" s="12"/>
      <c r="H59565" s="15"/>
    </row>
    <row r="59566" spans="2:8" x14ac:dyDescent="0.2">
      <c r="B59566" s="12"/>
      <c r="H59566" s="15"/>
    </row>
    <row r="59567" spans="2:8" x14ac:dyDescent="0.2">
      <c r="B59567" s="12"/>
      <c r="H59567" s="15"/>
    </row>
    <row r="59568" spans="2:8" x14ac:dyDescent="0.2">
      <c r="B59568" s="12"/>
      <c r="H59568" s="15"/>
    </row>
    <row r="59569" spans="2:8" x14ac:dyDescent="0.2">
      <c r="B59569" s="12"/>
      <c r="H59569" s="15"/>
    </row>
    <row r="59570" spans="2:8" x14ac:dyDescent="0.2">
      <c r="B59570" s="12"/>
      <c r="H59570" s="15"/>
    </row>
    <row r="59571" spans="2:8" x14ac:dyDescent="0.2">
      <c r="B59571" s="12"/>
      <c r="H59571" s="15"/>
    </row>
    <row r="59572" spans="2:8" x14ac:dyDescent="0.2">
      <c r="B59572" s="12"/>
      <c r="H59572" s="15"/>
    </row>
    <row r="59573" spans="2:8" x14ac:dyDescent="0.2">
      <c r="B59573" s="12"/>
      <c r="H59573" s="15"/>
    </row>
    <row r="59574" spans="2:8" x14ac:dyDescent="0.2">
      <c r="B59574" s="12"/>
      <c r="H59574" s="15"/>
    </row>
    <row r="59575" spans="2:8" x14ac:dyDescent="0.2">
      <c r="B59575" s="12"/>
      <c r="H59575" s="15"/>
    </row>
    <row r="59576" spans="2:8" x14ac:dyDescent="0.2">
      <c r="B59576" s="12"/>
      <c r="H59576" s="15"/>
    </row>
    <row r="59577" spans="2:8" x14ac:dyDescent="0.2">
      <c r="B59577" s="12"/>
      <c r="H59577" s="15"/>
    </row>
    <row r="59578" spans="2:8" x14ac:dyDescent="0.2">
      <c r="B59578" s="12"/>
      <c r="H59578" s="15"/>
    </row>
    <row r="59579" spans="2:8" x14ac:dyDescent="0.2">
      <c r="B59579" s="12"/>
      <c r="H59579" s="15"/>
    </row>
    <row r="59580" spans="2:8" x14ac:dyDescent="0.2">
      <c r="B59580" s="12"/>
      <c r="H59580" s="15"/>
    </row>
    <row r="59581" spans="2:8" x14ac:dyDescent="0.2">
      <c r="B59581" s="12"/>
      <c r="H59581" s="15"/>
    </row>
    <row r="59582" spans="2:8" x14ac:dyDescent="0.2">
      <c r="B59582" s="12"/>
      <c r="H59582" s="15"/>
    </row>
    <row r="59583" spans="2:8" x14ac:dyDescent="0.2">
      <c r="B59583" s="12"/>
      <c r="H59583" s="15"/>
    </row>
    <row r="59584" spans="2:8" x14ac:dyDescent="0.2">
      <c r="B59584" s="12"/>
      <c r="H59584" s="15"/>
    </row>
    <row r="59585" spans="2:8" x14ac:dyDescent="0.2">
      <c r="B59585" s="12"/>
      <c r="H59585" s="15"/>
    </row>
    <row r="59586" spans="2:8" x14ac:dyDescent="0.2">
      <c r="B59586" s="12"/>
      <c r="H59586" s="15"/>
    </row>
    <row r="59587" spans="2:8" x14ac:dyDescent="0.2">
      <c r="B59587" s="12"/>
      <c r="H59587" s="15"/>
    </row>
    <row r="59588" spans="2:8" x14ac:dyDescent="0.2">
      <c r="B59588" s="12"/>
      <c r="H59588" s="15"/>
    </row>
    <row r="59589" spans="2:8" x14ac:dyDescent="0.2">
      <c r="B59589" s="12"/>
      <c r="H59589" s="15"/>
    </row>
    <row r="59590" spans="2:8" x14ac:dyDescent="0.2">
      <c r="B59590" s="12"/>
      <c r="H59590" s="15"/>
    </row>
    <row r="59591" spans="2:8" x14ac:dyDescent="0.2">
      <c r="B59591" s="12"/>
      <c r="H59591" s="15"/>
    </row>
    <row r="59592" spans="2:8" x14ac:dyDescent="0.2">
      <c r="B59592" s="12"/>
      <c r="H59592" s="15"/>
    </row>
    <row r="59593" spans="2:8" x14ac:dyDescent="0.2">
      <c r="B59593" s="12"/>
      <c r="H59593" s="15"/>
    </row>
    <row r="59594" spans="2:8" x14ac:dyDescent="0.2">
      <c r="B59594" s="12"/>
      <c r="H59594" s="15"/>
    </row>
    <row r="59595" spans="2:8" x14ac:dyDescent="0.2">
      <c r="B59595" s="12"/>
      <c r="H59595" s="15"/>
    </row>
    <row r="59596" spans="2:8" x14ac:dyDescent="0.2">
      <c r="B59596" s="12"/>
      <c r="H59596" s="15"/>
    </row>
    <row r="59597" spans="2:8" x14ac:dyDescent="0.2">
      <c r="B59597" s="12"/>
      <c r="H59597" s="15"/>
    </row>
    <row r="59598" spans="2:8" x14ac:dyDescent="0.2">
      <c r="B59598" s="12"/>
      <c r="H59598" s="15"/>
    </row>
    <row r="59599" spans="2:8" x14ac:dyDescent="0.2">
      <c r="B59599" s="12"/>
      <c r="H59599" s="15"/>
    </row>
    <row r="59600" spans="2:8" x14ac:dyDescent="0.2">
      <c r="B59600" s="12"/>
      <c r="H59600" s="15"/>
    </row>
    <row r="59601" spans="2:8" x14ac:dyDescent="0.2">
      <c r="B59601" s="12"/>
      <c r="H59601" s="15"/>
    </row>
    <row r="59602" spans="2:8" x14ac:dyDescent="0.2">
      <c r="B59602" s="12"/>
      <c r="H59602" s="15"/>
    </row>
    <row r="59603" spans="2:8" x14ac:dyDescent="0.2">
      <c r="B59603" s="12"/>
      <c r="H59603" s="15"/>
    </row>
    <row r="59604" spans="2:8" x14ac:dyDescent="0.2">
      <c r="B59604" s="12"/>
      <c r="H59604" s="15"/>
    </row>
    <row r="59605" spans="2:8" x14ac:dyDescent="0.2">
      <c r="B59605" s="12"/>
      <c r="H59605" s="15"/>
    </row>
    <row r="59606" spans="2:8" x14ac:dyDescent="0.2">
      <c r="B59606" s="12"/>
      <c r="H59606" s="15"/>
    </row>
    <row r="59607" spans="2:8" x14ac:dyDescent="0.2">
      <c r="B59607" s="12"/>
      <c r="H59607" s="15"/>
    </row>
    <row r="59608" spans="2:8" x14ac:dyDescent="0.2">
      <c r="B59608" s="12"/>
      <c r="H59608" s="15"/>
    </row>
    <row r="59609" spans="2:8" x14ac:dyDescent="0.2">
      <c r="B59609" s="12"/>
      <c r="H59609" s="15"/>
    </row>
    <row r="59610" spans="2:8" x14ac:dyDescent="0.2">
      <c r="B59610" s="12"/>
      <c r="H59610" s="15"/>
    </row>
    <row r="59611" spans="2:8" x14ac:dyDescent="0.2">
      <c r="B59611" s="12"/>
      <c r="H59611" s="15"/>
    </row>
    <row r="59612" spans="2:8" x14ac:dyDescent="0.2">
      <c r="B59612" s="12"/>
      <c r="H59612" s="15"/>
    </row>
    <row r="59613" spans="2:8" x14ac:dyDescent="0.2">
      <c r="B59613" s="12"/>
      <c r="H59613" s="15"/>
    </row>
    <row r="59614" spans="2:8" x14ac:dyDescent="0.2">
      <c r="B59614" s="12"/>
      <c r="H59614" s="15"/>
    </row>
    <row r="59615" spans="2:8" x14ac:dyDescent="0.2">
      <c r="B59615" s="12"/>
      <c r="H59615" s="15"/>
    </row>
    <row r="59616" spans="2:8" x14ac:dyDescent="0.2">
      <c r="B59616" s="12"/>
      <c r="H59616" s="15"/>
    </row>
    <row r="59617" spans="2:8" x14ac:dyDescent="0.2">
      <c r="B59617" s="12"/>
      <c r="H59617" s="15"/>
    </row>
    <row r="59618" spans="2:8" x14ac:dyDescent="0.2">
      <c r="B59618" s="12"/>
      <c r="H59618" s="15"/>
    </row>
    <row r="59619" spans="2:8" x14ac:dyDescent="0.2">
      <c r="B59619" s="12"/>
      <c r="H59619" s="15"/>
    </row>
    <row r="59620" spans="2:8" x14ac:dyDescent="0.2">
      <c r="B59620" s="12"/>
      <c r="H59620" s="15"/>
    </row>
    <row r="59621" spans="2:8" x14ac:dyDescent="0.2">
      <c r="B59621" s="12"/>
      <c r="H59621" s="15"/>
    </row>
    <row r="59622" spans="2:8" x14ac:dyDescent="0.2">
      <c r="B59622" s="12"/>
      <c r="H59622" s="15"/>
    </row>
    <row r="59623" spans="2:8" x14ac:dyDescent="0.2">
      <c r="B59623" s="12"/>
      <c r="H59623" s="15"/>
    </row>
    <row r="59624" spans="2:8" x14ac:dyDescent="0.2">
      <c r="B59624" s="12"/>
      <c r="H59624" s="15"/>
    </row>
    <row r="59625" spans="2:8" x14ac:dyDescent="0.2">
      <c r="B59625" s="12"/>
      <c r="H59625" s="15"/>
    </row>
    <row r="59626" spans="2:8" x14ac:dyDescent="0.2">
      <c r="B59626" s="12"/>
      <c r="H59626" s="15"/>
    </row>
    <row r="59627" spans="2:8" x14ac:dyDescent="0.2">
      <c r="B59627" s="12"/>
      <c r="H59627" s="15"/>
    </row>
    <row r="59628" spans="2:8" x14ac:dyDescent="0.2">
      <c r="B59628" s="12"/>
      <c r="H59628" s="15"/>
    </row>
    <row r="59629" spans="2:8" x14ac:dyDescent="0.2">
      <c r="B59629" s="12"/>
      <c r="H59629" s="15"/>
    </row>
    <row r="59630" spans="2:8" x14ac:dyDescent="0.2">
      <c r="B59630" s="12"/>
      <c r="H59630" s="15"/>
    </row>
    <row r="59631" spans="2:8" x14ac:dyDescent="0.2">
      <c r="B59631" s="12"/>
      <c r="H59631" s="15"/>
    </row>
    <row r="59632" spans="2:8" x14ac:dyDescent="0.2">
      <c r="B59632" s="12"/>
      <c r="H59632" s="15"/>
    </row>
    <row r="59633" spans="2:8" x14ac:dyDescent="0.2">
      <c r="B59633" s="12"/>
      <c r="H59633" s="15"/>
    </row>
    <row r="59634" spans="2:8" x14ac:dyDescent="0.2">
      <c r="B59634" s="12"/>
      <c r="H59634" s="15"/>
    </row>
    <row r="59635" spans="2:8" x14ac:dyDescent="0.2">
      <c r="B59635" s="12"/>
      <c r="H59635" s="15"/>
    </row>
    <row r="59636" spans="2:8" x14ac:dyDescent="0.2">
      <c r="B59636" s="12"/>
      <c r="H59636" s="15"/>
    </row>
    <row r="59637" spans="2:8" x14ac:dyDescent="0.2">
      <c r="B59637" s="12"/>
      <c r="H59637" s="15"/>
    </row>
    <row r="59638" spans="2:8" x14ac:dyDescent="0.2">
      <c r="B59638" s="12"/>
      <c r="H59638" s="15"/>
    </row>
    <row r="59639" spans="2:8" x14ac:dyDescent="0.2">
      <c r="B59639" s="12"/>
      <c r="H59639" s="15"/>
    </row>
    <row r="59640" spans="2:8" x14ac:dyDescent="0.2">
      <c r="B59640" s="12"/>
      <c r="H59640" s="15"/>
    </row>
    <row r="59641" spans="2:8" x14ac:dyDescent="0.2">
      <c r="B59641" s="12"/>
      <c r="H59641" s="15"/>
    </row>
    <row r="59642" spans="2:8" x14ac:dyDescent="0.2">
      <c r="B59642" s="12"/>
      <c r="H59642" s="15"/>
    </row>
    <row r="59643" spans="2:8" x14ac:dyDescent="0.2">
      <c r="B59643" s="12"/>
      <c r="H59643" s="15"/>
    </row>
    <row r="59644" spans="2:8" x14ac:dyDescent="0.2">
      <c r="B59644" s="12"/>
      <c r="H59644" s="15"/>
    </row>
    <row r="59645" spans="2:8" x14ac:dyDescent="0.2">
      <c r="B59645" s="12"/>
      <c r="H59645" s="15"/>
    </row>
    <row r="59646" spans="2:8" x14ac:dyDescent="0.2">
      <c r="B59646" s="12"/>
      <c r="H59646" s="15"/>
    </row>
    <row r="59647" spans="2:8" x14ac:dyDescent="0.2">
      <c r="B59647" s="12"/>
      <c r="H59647" s="15"/>
    </row>
    <row r="59648" spans="2:8" x14ac:dyDescent="0.2">
      <c r="B59648" s="12"/>
      <c r="H59648" s="15"/>
    </row>
    <row r="59649" spans="2:8" x14ac:dyDescent="0.2">
      <c r="B59649" s="12"/>
      <c r="H59649" s="15"/>
    </row>
    <row r="59650" spans="2:8" x14ac:dyDescent="0.2">
      <c r="B59650" s="12"/>
      <c r="H59650" s="15"/>
    </row>
    <row r="59651" spans="2:8" x14ac:dyDescent="0.2">
      <c r="B59651" s="12"/>
      <c r="H59651" s="15"/>
    </row>
    <row r="59652" spans="2:8" x14ac:dyDescent="0.2">
      <c r="B59652" s="12"/>
      <c r="H59652" s="15"/>
    </row>
    <row r="59653" spans="2:8" x14ac:dyDescent="0.2">
      <c r="B59653" s="12"/>
      <c r="H59653" s="15"/>
    </row>
    <row r="59654" spans="2:8" x14ac:dyDescent="0.2">
      <c r="B59654" s="12"/>
      <c r="H59654" s="15"/>
    </row>
    <row r="59655" spans="2:8" x14ac:dyDescent="0.2">
      <c r="B59655" s="12"/>
      <c r="H59655" s="15"/>
    </row>
    <row r="59656" spans="2:8" x14ac:dyDescent="0.2">
      <c r="B59656" s="12"/>
      <c r="H59656" s="15"/>
    </row>
    <row r="59657" spans="2:8" x14ac:dyDescent="0.2">
      <c r="B59657" s="12"/>
      <c r="H59657" s="15"/>
    </row>
    <row r="59658" spans="2:8" x14ac:dyDescent="0.2">
      <c r="B59658" s="12"/>
      <c r="H59658" s="15"/>
    </row>
    <row r="59659" spans="2:8" x14ac:dyDescent="0.2">
      <c r="B59659" s="12"/>
      <c r="H59659" s="15"/>
    </row>
    <row r="59660" spans="2:8" x14ac:dyDescent="0.2">
      <c r="B59660" s="12"/>
      <c r="H59660" s="15"/>
    </row>
    <row r="59661" spans="2:8" x14ac:dyDescent="0.2">
      <c r="B59661" s="12"/>
      <c r="H59661" s="15"/>
    </row>
    <row r="59662" spans="2:8" x14ac:dyDescent="0.2">
      <c r="B59662" s="12"/>
      <c r="H59662" s="15"/>
    </row>
    <row r="59663" spans="2:8" x14ac:dyDescent="0.2">
      <c r="B59663" s="12"/>
      <c r="H59663" s="15"/>
    </row>
    <row r="59664" spans="2:8" x14ac:dyDescent="0.2">
      <c r="B59664" s="12"/>
      <c r="H59664" s="15"/>
    </row>
    <row r="59665" spans="2:8" x14ac:dyDescent="0.2">
      <c r="B59665" s="12"/>
      <c r="H59665" s="15"/>
    </row>
    <row r="59666" spans="2:8" x14ac:dyDescent="0.2">
      <c r="B59666" s="12"/>
      <c r="H59666" s="15"/>
    </row>
    <row r="59667" spans="2:8" x14ac:dyDescent="0.2">
      <c r="B59667" s="12"/>
      <c r="H59667" s="15"/>
    </row>
    <row r="59668" spans="2:8" x14ac:dyDescent="0.2">
      <c r="B59668" s="12"/>
      <c r="H59668" s="15"/>
    </row>
    <row r="59669" spans="2:8" x14ac:dyDescent="0.2">
      <c r="B59669" s="12"/>
      <c r="H59669" s="15"/>
    </row>
    <row r="59670" spans="2:8" x14ac:dyDescent="0.2">
      <c r="B59670" s="12"/>
      <c r="H59670" s="15"/>
    </row>
    <row r="59671" spans="2:8" x14ac:dyDescent="0.2">
      <c r="B59671" s="12"/>
      <c r="H59671" s="15"/>
    </row>
    <row r="59672" spans="2:8" x14ac:dyDescent="0.2">
      <c r="B59672" s="12"/>
      <c r="H59672" s="15"/>
    </row>
    <row r="59673" spans="2:8" x14ac:dyDescent="0.2">
      <c r="B59673" s="12"/>
      <c r="H59673" s="15"/>
    </row>
    <row r="59674" spans="2:8" x14ac:dyDescent="0.2">
      <c r="B59674" s="12"/>
      <c r="H59674" s="15"/>
    </row>
    <row r="59675" spans="2:8" x14ac:dyDescent="0.2">
      <c r="B59675" s="12"/>
      <c r="H59675" s="15"/>
    </row>
    <row r="59676" spans="2:8" x14ac:dyDescent="0.2">
      <c r="B59676" s="12"/>
      <c r="H59676" s="15"/>
    </row>
    <row r="59677" spans="2:8" x14ac:dyDescent="0.2">
      <c r="B59677" s="12"/>
      <c r="H59677" s="15"/>
    </row>
    <row r="59678" spans="2:8" x14ac:dyDescent="0.2">
      <c r="B59678" s="12"/>
      <c r="H59678" s="15"/>
    </row>
    <row r="59679" spans="2:8" x14ac:dyDescent="0.2">
      <c r="B59679" s="12"/>
      <c r="H59679" s="15"/>
    </row>
    <row r="59680" spans="2:8" x14ac:dyDescent="0.2">
      <c r="B59680" s="12"/>
      <c r="H59680" s="15"/>
    </row>
    <row r="59681" spans="2:8" x14ac:dyDescent="0.2">
      <c r="B59681" s="12"/>
      <c r="H59681" s="15"/>
    </row>
    <row r="59682" spans="2:8" x14ac:dyDescent="0.2">
      <c r="B59682" s="12"/>
      <c r="H59682" s="15"/>
    </row>
    <row r="59683" spans="2:8" x14ac:dyDescent="0.2">
      <c r="B59683" s="12"/>
      <c r="H59683" s="15"/>
    </row>
    <row r="59684" spans="2:8" x14ac:dyDescent="0.2">
      <c r="B59684" s="12"/>
      <c r="H59684" s="15"/>
    </row>
    <row r="59685" spans="2:8" x14ac:dyDescent="0.2">
      <c r="B59685" s="12"/>
      <c r="H59685" s="15"/>
    </row>
    <row r="59686" spans="2:8" x14ac:dyDescent="0.2">
      <c r="B59686" s="12"/>
      <c r="H59686" s="15"/>
    </row>
    <row r="59687" spans="2:8" x14ac:dyDescent="0.2">
      <c r="B59687" s="12"/>
      <c r="H59687" s="15"/>
    </row>
    <row r="59688" spans="2:8" x14ac:dyDescent="0.2">
      <c r="B59688" s="12"/>
      <c r="H59688" s="15"/>
    </row>
    <row r="59689" spans="2:8" x14ac:dyDescent="0.2">
      <c r="B59689" s="12"/>
      <c r="H59689" s="15"/>
    </row>
    <row r="59690" spans="2:8" x14ac:dyDescent="0.2">
      <c r="B59690" s="12"/>
      <c r="H59690" s="15"/>
    </row>
    <row r="59691" spans="2:8" x14ac:dyDescent="0.2">
      <c r="B59691" s="12"/>
      <c r="H59691" s="15"/>
    </row>
    <row r="59692" spans="2:8" x14ac:dyDescent="0.2">
      <c r="B59692" s="12"/>
      <c r="H59692" s="15"/>
    </row>
    <row r="59693" spans="2:8" x14ac:dyDescent="0.2">
      <c r="B59693" s="12"/>
      <c r="H59693" s="15"/>
    </row>
    <row r="59694" spans="2:8" x14ac:dyDescent="0.2">
      <c r="B59694" s="12"/>
      <c r="H59694" s="15"/>
    </row>
    <row r="59695" spans="2:8" x14ac:dyDescent="0.2">
      <c r="B59695" s="12"/>
      <c r="H59695" s="15"/>
    </row>
    <row r="59696" spans="2:8" x14ac:dyDescent="0.2">
      <c r="B59696" s="12"/>
      <c r="H59696" s="15"/>
    </row>
    <row r="59697" spans="2:8" x14ac:dyDescent="0.2">
      <c r="B59697" s="12"/>
      <c r="H59697" s="15"/>
    </row>
    <row r="59698" spans="2:8" x14ac:dyDescent="0.2">
      <c r="B59698" s="12"/>
      <c r="H59698" s="15"/>
    </row>
    <row r="59699" spans="2:8" x14ac:dyDescent="0.2">
      <c r="B59699" s="12"/>
      <c r="H59699" s="15"/>
    </row>
    <row r="59700" spans="2:8" x14ac:dyDescent="0.2">
      <c r="B59700" s="12"/>
      <c r="H59700" s="15"/>
    </row>
    <row r="59701" spans="2:8" x14ac:dyDescent="0.2">
      <c r="B59701" s="12"/>
      <c r="H59701" s="15"/>
    </row>
    <row r="59702" spans="2:8" x14ac:dyDescent="0.2">
      <c r="B59702" s="12"/>
      <c r="H59702" s="15"/>
    </row>
    <row r="59703" spans="2:8" x14ac:dyDescent="0.2">
      <c r="B59703" s="12"/>
      <c r="H59703" s="15"/>
    </row>
    <row r="59704" spans="2:8" x14ac:dyDescent="0.2">
      <c r="B59704" s="12"/>
      <c r="H59704" s="15"/>
    </row>
    <row r="59705" spans="2:8" x14ac:dyDescent="0.2">
      <c r="B59705" s="12"/>
      <c r="H59705" s="15"/>
    </row>
    <row r="59706" spans="2:8" x14ac:dyDescent="0.2">
      <c r="B59706" s="12"/>
      <c r="H59706" s="15"/>
    </row>
    <row r="59707" spans="2:8" x14ac:dyDescent="0.2">
      <c r="B59707" s="12"/>
      <c r="H59707" s="15"/>
    </row>
    <row r="59708" spans="2:8" x14ac:dyDescent="0.2">
      <c r="B59708" s="12"/>
      <c r="H59708" s="15"/>
    </row>
    <row r="59709" spans="2:8" x14ac:dyDescent="0.2">
      <c r="B59709" s="12"/>
      <c r="H59709" s="15"/>
    </row>
    <row r="59710" spans="2:8" x14ac:dyDescent="0.2">
      <c r="B59710" s="12"/>
      <c r="H59710" s="15"/>
    </row>
    <row r="59711" spans="2:8" x14ac:dyDescent="0.2">
      <c r="B59711" s="12"/>
      <c r="H59711" s="15"/>
    </row>
    <row r="59712" spans="2:8" x14ac:dyDescent="0.2">
      <c r="B59712" s="12"/>
      <c r="H59712" s="15"/>
    </row>
    <row r="59713" spans="2:8" x14ac:dyDescent="0.2">
      <c r="B59713" s="12"/>
      <c r="H59713" s="15"/>
    </row>
    <row r="59714" spans="2:8" x14ac:dyDescent="0.2">
      <c r="B59714" s="12"/>
      <c r="H59714" s="15"/>
    </row>
    <row r="59715" spans="2:8" x14ac:dyDescent="0.2">
      <c r="B59715" s="12"/>
      <c r="H59715" s="15"/>
    </row>
    <row r="59716" spans="2:8" x14ac:dyDescent="0.2">
      <c r="B59716" s="12"/>
      <c r="H59716" s="15"/>
    </row>
    <row r="59717" spans="2:8" x14ac:dyDescent="0.2">
      <c r="B59717" s="12"/>
      <c r="H59717" s="15"/>
    </row>
    <row r="59718" spans="2:8" x14ac:dyDescent="0.2">
      <c r="B59718" s="12"/>
      <c r="H59718" s="15"/>
    </row>
    <row r="59719" spans="2:8" x14ac:dyDescent="0.2">
      <c r="B59719" s="12"/>
      <c r="H59719" s="15"/>
    </row>
    <row r="59720" spans="2:8" x14ac:dyDescent="0.2">
      <c r="B59720" s="12"/>
      <c r="H59720" s="15"/>
    </row>
    <row r="59721" spans="2:8" x14ac:dyDescent="0.2">
      <c r="B59721" s="12"/>
      <c r="H59721" s="15"/>
    </row>
    <row r="59722" spans="2:8" x14ac:dyDescent="0.2">
      <c r="B59722" s="12"/>
      <c r="H59722" s="15"/>
    </row>
    <row r="59723" spans="2:8" x14ac:dyDescent="0.2">
      <c r="B59723" s="12"/>
      <c r="H59723" s="15"/>
    </row>
    <row r="59724" spans="2:8" x14ac:dyDescent="0.2">
      <c r="B59724" s="12"/>
      <c r="H59724" s="15"/>
    </row>
    <row r="59725" spans="2:8" x14ac:dyDescent="0.2">
      <c r="B59725" s="12"/>
      <c r="H59725" s="15"/>
    </row>
    <row r="59726" spans="2:8" x14ac:dyDescent="0.2">
      <c r="B59726" s="12"/>
      <c r="H59726" s="15"/>
    </row>
    <row r="59727" spans="2:8" x14ac:dyDescent="0.2">
      <c r="B59727" s="12"/>
      <c r="H59727" s="15"/>
    </row>
    <row r="59728" spans="2:8" x14ac:dyDescent="0.2">
      <c r="B59728" s="12"/>
      <c r="H59728" s="15"/>
    </row>
    <row r="59729" spans="2:8" x14ac:dyDescent="0.2">
      <c r="B59729" s="12"/>
      <c r="H59729" s="15"/>
    </row>
    <row r="59730" spans="2:8" x14ac:dyDescent="0.2">
      <c r="B59730" s="12"/>
      <c r="H59730" s="15"/>
    </row>
    <row r="59731" spans="2:8" x14ac:dyDescent="0.2">
      <c r="B59731" s="12"/>
      <c r="H59731" s="15"/>
    </row>
    <row r="59732" spans="2:8" x14ac:dyDescent="0.2">
      <c r="B59732" s="12"/>
      <c r="H59732" s="15"/>
    </row>
    <row r="59733" spans="2:8" x14ac:dyDescent="0.2">
      <c r="B59733" s="12"/>
      <c r="H59733" s="15"/>
    </row>
    <row r="59734" spans="2:8" x14ac:dyDescent="0.2">
      <c r="B59734" s="12"/>
      <c r="H59734" s="15"/>
    </row>
    <row r="59735" spans="2:8" x14ac:dyDescent="0.2">
      <c r="B59735" s="12"/>
      <c r="H59735" s="15"/>
    </row>
    <row r="59736" spans="2:8" x14ac:dyDescent="0.2">
      <c r="B59736" s="12"/>
      <c r="H59736" s="15"/>
    </row>
    <row r="59737" spans="2:8" x14ac:dyDescent="0.2">
      <c r="B59737" s="12"/>
      <c r="H59737" s="15"/>
    </row>
    <row r="59738" spans="2:8" x14ac:dyDescent="0.2">
      <c r="B59738" s="12"/>
      <c r="H59738" s="15"/>
    </row>
    <row r="59739" spans="2:8" x14ac:dyDescent="0.2">
      <c r="B59739" s="12"/>
      <c r="H59739" s="15"/>
    </row>
    <row r="59740" spans="2:8" x14ac:dyDescent="0.2">
      <c r="B59740" s="12"/>
      <c r="H59740" s="15"/>
    </row>
    <row r="59741" spans="2:8" x14ac:dyDescent="0.2">
      <c r="B59741" s="12"/>
      <c r="H59741" s="15"/>
    </row>
    <row r="59742" spans="2:8" x14ac:dyDescent="0.2">
      <c r="B59742" s="12"/>
      <c r="H59742" s="15"/>
    </row>
    <row r="59743" spans="2:8" x14ac:dyDescent="0.2">
      <c r="B59743" s="12"/>
      <c r="H59743" s="15"/>
    </row>
    <row r="59744" spans="2:8" x14ac:dyDescent="0.2">
      <c r="B59744" s="12"/>
      <c r="H59744" s="15"/>
    </row>
    <row r="59745" spans="2:8" x14ac:dyDescent="0.2">
      <c r="B59745" s="12"/>
      <c r="H59745" s="15"/>
    </row>
    <row r="59746" spans="2:8" x14ac:dyDescent="0.2">
      <c r="B59746" s="12"/>
      <c r="H59746" s="15"/>
    </row>
    <row r="59747" spans="2:8" x14ac:dyDescent="0.2">
      <c r="B59747" s="12"/>
      <c r="H59747" s="15"/>
    </row>
    <row r="59748" spans="2:8" x14ac:dyDescent="0.2">
      <c r="B59748" s="12"/>
      <c r="H59748" s="15"/>
    </row>
    <row r="59749" spans="2:8" x14ac:dyDescent="0.2">
      <c r="B59749" s="12"/>
      <c r="H59749" s="15"/>
    </row>
    <row r="59750" spans="2:8" x14ac:dyDescent="0.2">
      <c r="B59750" s="12"/>
      <c r="H59750" s="15"/>
    </row>
    <row r="59751" spans="2:8" x14ac:dyDescent="0.2">
      <c r="B59751" s="12"/>
      <c r="H59751" s="15"/>
    </row>
    <row r="59752" spans="2:8" x14ac:dyDescent="0.2">
      <c r="B59752" s="12"/>
      <c r="H59752" s="15"/>
    </row>
    <row r="59753" spans="2:8" x14ac:dyDescent="0.2">
      <c r="B59753" s="12"/>
      <c r="H59753" s="15"/>
    </row>
    <row r="59754" spans="2:8" x14ac:dyDescent="0.2">
      <c r="B59754" s="12"/>
      <c r="H59754" s="15"/>
    </row>
    <row r="59755" spans="2:8" x14ac:dyDescent="0.2">
      <c r="B59755" s="12"/>
      <c r="H59755" s="15"/>
    </row>
    <row r="59756" spans="2:8" x14ac:dyDescent="0.2">
      <c r="B59756" s="12"/>
      <c r="H59756" s="15"/>
    </row>
    <row r="59757" spans="2:8" x14ac:dyDescent="0.2">
      <c r="B59757" s="12"/>
      <c r="H59757" s="15"/>
    </row>
    <row r="59758" spans="2:8" x14ac:dyDescent="0.2">
      <c r="B59758" s="12"/>
      <c r="H59758" s="15"/>
    </row>
    <row r="59759" spans="2:8" x14ac:dyDescent="0.2">
      <c r="B59759" s="12"/>
      <c r="H59759" s="15"/>
    </row>
    <row r="59760" spans="2:8" x14ac:dyDescent="0.2">
      <c r="B59760" s="12"/>
      <c r="H59760" s="15"/>
    </row>
    <row r="59761" spans="2:8" x14ac:dyDescent="0.2">
      <c r="B59761" s="12"/>
      <c r="H59761" s="15"/>
    </row>
    <row r="59762" spans="2:8" x14ac:dyDescent="0.2">
      <c r="B59762" s="12"/>
      <c r="H59762" s="15"/>
    </row>
    <row r="59763" spans="2:8" x14ac:dyDescent="0.2">
      <c r="B59763" s="12"/>
      <c r="H59763" s="15"/>
    </row>
    <row r="59764" spans="2:8" x14ac:dyDescent="0.2">
      <c r="B59764" s="12"/>
      <c r="H59764" s="15"/>
    </row>
    <row r="59765" spans="2:8" x14ac:dyDescent="0.2">
      <c r="B59765" s="12"/>
      <c r="H59765" s="15"/>
    </row>
    <row r="59766" spans="2:8" x14ac:dyDescent="0.2">
      <c r="B59766" s="12"/>
      <c r="H59766" s="15"/>
    </row>
    <row r="59767" spans="2:8" x14ac:dyDescent="0.2">
      <c r="B59767" s="12"/>
      <c r="H59767" s="15"/>
    </row>
    <row r="59768" spans="2:8" x14ac:dyDescent="0.2">
      <c r="B59768" s="12"/>
      <c r="H59768" s="15"/>
    </row>
    <row r="59769" spans="2:8" x14ac:dyDescent="0.2">
      <c r="B59769" s="12"/>
      <c r="H59769" s="15"/>
    </row>
    <row r="59770" spans="2:8" x14ac:dyDescent="0.2">
      <c r="B59770" s="12"/>
      <c r="H59770" s="15"/>
    </row>
    <row r="59771" spans="2:8" x14ac:dyDescent="0.2">
      <c r="B59771" s="12"/>
      <c r="H59771" s="15"/>
    </row>
    <row r="59772" spans="2:8" x14ac:dyDescent="0.2">
      <c r="B59772" s="12"/>
      <c r="H59772" s="15"/>
    </row>
    <row r="59773" spans="2:8" x14ac:dyDescent="0.2">
      <c r="B59773" s="12"/>
      <c r="H59773" s="15"/>
    </row>
    <row r="59774" spans="2:8" x14ac:dyDescent="0.2">
      <c r="B59774" s="12"/>
      <c r="H59774" s="15"/>
    </row>
    <row r="59775" spans="2:8" x14ac:dyDescent="0.2">
      <c r="B59775" s="12"/>
      <c r="H59775" s="15"/>
    </row>
    <row r="59776" spans="2:8" x14ac:dyDescent="0.2">
      <c r="B59776" s="12"/>
      <c r="H59776" s="15"/>
    </row>
    <row r="59777" spans="2:8" x14ac:dyDescent="0.2">
      <c r="B59777" s="12"/>
      <c r="H59777" s="15"/>
    </row>
    <row r="59778" spans="2:8" x14ac:dyDescent="0.2">
      <c r="B59778" s="12"/>
      <c r="H59778" s="15"/>
    </row>
    <row r="59779" spans="2:8" x14ac:dyDescent="0.2">
      <c r="B59779" s="12"/>
      <c r="H59779" s="15"/>
    </row>
    <row r="59780" spans="2:8" x14ac:dyDescent="0.2">
      <c r="B59780" s="12"/>
      <c r="H59780" s="15"/>
    </row>
    <row r="59781" spans="2:8" x14ac:dyDescent="0.2">
      <c r="B59781" s="12"/>
      <c r="H59781" s="15"/>
    </row>
    <row r="59782" spans="2:8" x14ac:dyDescent="0.2">
      <c r="B59782" s="12"/>
      <c r="H59782" s="15"/>
    </row>
    <row r="59783" spans="2:8" x14ac:dyDescent="0.2">
      <c r="B59783" s="12"/>
      <c r="H59783" s="15"/>
    </row>
    <row r="59784" spans="2:8" x14ac:dyDescent="0.2">
      <c r="B59784" s="12"/>
      <c r="H59784" s="15"/>
    </row>
    <row r="59785" spans="2:8" x14ac:dyDescent="0.2">
      <c r="B59785" s="12"/>
      <c r="H59785" s="15"/>
    </row>
    <row r="59786" spans="2:8" x14ac:dyDescent="0.2">
      <c r="B59786" s="12"/>
      <c r="H59786" s="15"/>
    </row>
    <row r="59787" spans="2:8" x14ac:dyDescent="0.2">
      <c r="B59787" s="12"/>
      <c r="H59787" s="15"/>
    </row>
    <row r="59788" spans="2:8" x14ac:dyDescent="0.2">
      <c r="B59788" s="12"/>
      <c r="H59788" s="15"/>
    </row>
    <row r="59789" spans="2:8" x14ac:dyDescent="0.2">
      <c r="B59789" s="12"/>
      <c r="H59789" s="15"/>
    </row>
    <row r="59790" spans="2:8" x14ac:dyDescent="0.2">
      <c r="B59790" s="12"/>
      <c r="H59790" s="15"/>
    </row>
    <row r="59791" spans="2:8" x14ac:dyDescent="0.2">
      <c r="B59791" s="12"/>
      <c r="H59791" s="15"/>
    </row>
    <row r="59792" spans="2:8" x14ac:dyDescent="0.2">
      <c r="B59792" s="12"/>
      <c r="H59792" s="15"/>
    </row>
    <row r="59793" spans="2:8" x14ac:dyDescent="0.2">
      <c r="B59793" s="12"/>
      <c r="H59793" s="15"/>
    </row>
    <row r="59794" spans="2:8" x14ac:dyDescent="0.2">
      <c r="B59794" s="12"/>
      <c r="H59794" s="15"/>
    </row>
    <row r="59795" spans="2:8" x14ac:dyDescent="0.2">
      <c r="B59795" s="12"/>
      <c r="H59795" s="15"/>
    </row>
    <row r="59796" spans="2:8" x14ac:dyDescent="0.2">
      <c r="B59796" s="12"/>
      <c r="H59796" s="15"/>
    </row>
    <row r="59797" spans="2:8" x14ac:dyDescent="0.2">
      <c r="B59797" s="12"/>
      <c r="H59797" s="15"/>
    </row>
    <row r="59798" spans="2:8" x14ac:dyDescent="0.2">
      <c r="B59798" s="12"/>
      <c r="H59798" s="15"/>
    </row>
    <row r="59799" spans="2:8" x14ac:dyDescent="0.2">
      <c r="B59799" s="12"/>
      <c r="H59799" s="15"/>
    </row>
    <row r="59800" spans="2:8" x14ac:dyDescent="0.2">
      <c r="B59800" s="12"/>
      <c r="H59800" s="15"/>
    </row>
    <row r="59801" spans="2:8" x14ac:dyDescent="0.2">
      <c r="B59801" s="12"/>
      <c r="H59801" s="15"/>
    </row>
    <row r="59802" spans="2:8" x14ac:dyDescent="0.2">
      <c r="B59802" s="12"/>
      <c r="H59802" s="15"/>
    </row>
    <row r="59803" spans="2:8" x14ac:dyDescent="0.2">
      <c r="B59803" s="12"/>
      <c r="H59803" s="15"/>
    </row>
    <row r="59804" spans="2:8" x14ac:dyDescent="0.2">
      <c r="B59804" s="12"/>
      <c r="H59804" s="15"/>
    </row>
    <row r="59805" spans="2:8" x14ac:dyDescent="0.2">
      <c r="B59805" s="12"/>
      <c r="H59805" s="15"/>
    </row>
    <row r="59806" spans="2:8" x14ac:dyDescent="0.2">
      <c r="B59806" s="12"/>
      <c r="H59806" s="15"/>
    </row>
    <row r="59807" spans="2:8" x14ac:dyDescent="0.2">
      <c r="B59807" s="12"/>
      <c r="H59807" s="15"/>
    </row>
    <row r="59808" spans="2:8" x14ac:dyDescent="0.2">
      <c r="B59808" s="12"/>
      <c r="H59808" s="15"/>
    </row>
    <row r="59809" spans="2:8" x14ac:dyDescent="0.2">
      <c r="B59809" s="12"/>
      <c r="H59809" s="15"/>
    </row>
    <row r="59810" spans="2:8" x14ac:dyDescent="0.2">
      <c r="B59810" s="12"/>
      <c r="H59810" s="15"/>
    </row>
    <row r="59811" spans="2:8" x14ac:dyDescent="0.2">
      <c r="B59811" s="12"/>
      <c r="H59811" s="15"/>
    </row>
    <row r="59812" spans="2:8" x14ac:dyDescent="0.2">
      <c r="B59812" s="12"/>
      <c r="H59812" s="15"/>
    </row>
    <row r="59813" spans="2:8" x14ac:dyDescent="0.2">
      <c r="B59813" s="12"/>
      <c r="H59813" s="15"/>
    </row>
    <row r="59814" spans="2:8" x14ac:dyDescent="0.2">
      <c r="B59814" s="12"/>
      <c r="H59814" s="15"/>
    </row>
    <row r="59815" spans="2:8" x14ac:dyDescent="0.2">
      <c r="B59815" s="12"/>
      <c r="H59815" s="15"/>
    </row>
    <row r="59816" spans="2:8" x14ac:dyDescent="0.2">
      <c r="B59816" s="12"/>
      <c r="H59816" s="15"/>
    </row>
    <row r="59817" spans="2:8" x14ac:dyDescent="0.2">
      <c r="B59817" s="12"/>
      <c r="H59817" s="15"/>
    </row>
    <row r="59818" spans="2:8" x14ac:dyDescent="0.2">
      <c r="B59818" s="12"/>
      <c r="H59818" s="15"/>
    </row>
    <row r="59819" spans="2:8" x14ac:dyDescent="0.2">
      <c r="B59819" s="12"/>
      <c r="H59819" s="15"/>
    </row>
    <row r="59820" spans="2:8" x14ac:dyDescent="0.2">
      <c r="B59820" s="12"/>
      <c r="H59820" s="15"/>
    </row>
    <row r="59821" spans="2:8" x14ac:dyDescent="0.2">
      <c r="B59821" s="12"/>
      <c r="H59821" s="15"/>
    </row>
    <row r="59822" spans="2:8" x14ac:dyDescent="0.2">
      <c r="B59822" s="12"/>
      <c r="H59822" s="15"/>
    </row>
    <row r="59823" spans="2:8" x14ac:dyDescent="0.2">
      <c r="B59823" s="12"/>
      <c r="H59823" s="15"/>
    </row>
    <row r="59824" spans="2:8" x14ac:dyDescent="0.2">
      <c r="B59824" s="12"/>
      <c r="H59824" s="15"/>
    </row>
    <row r="59825" spans="2:8" x14ac:dyDescent="0.2">
      <c r="B59825" s="12"/>
      <c r="H59825" s="15"/>
    </row>
    <row r="59826" spans="2:8" x14ac:dyDescent="0.2">
      <c r="B59826" s="12"/>
      <c r="H59826" s="15"/>
    </row>
    <row r="59827" spans="2:8" x14ac:dyDescent="0.2">
      <c r="B59827" s="12"/>
      <c r="H59827" s="15"/>
    </row>
    <row r="59828" spans="2:8" x14ac:dyDescent="0.2">
      <c r="B59828" s="12"/>
      <c r="H59828" s="15"/>
    </row>
    <row r="59829" spans="2:8" x14ac:dyDescent="0.2">
      <c r="B59829" s="12"/>
      <c r="H59829" s="15"/>
    </row>
    <row r="59830" spans="2:8" x14ac:dyDescent="0.2">
      <c r="B59830" s="12"/>
      <c r="H59830" s="15"/>
    </row>
    <row r="59831" spans="2:8" x14ac:dyDescent="0.2">
      <c r="B59831" s="12"/>
      <c r="H59831" s="15"/>
    </row>
    <row r="59832" spans="2:8" x14ac:dyDescent="0.2">
      <c r="B59832" s="12"/>
      <c r="H59832" s="15"/>
    </row>
    <row r="59833" spans="2:8" x14ac:dyDescent="0.2">
      <c r="B59833" s="12"/>
      <c r="H59833" s="15"/>
    </row>
    <row r="59834" spans="2:8" x14ac:dyDescent="0.2">
      <c r="B59834" s="12"/>
      <c r="H59834" s="15"/>
    </row>
    <row r="59835" spans="2:8" x14ac:dyDescent="0.2">
      <c r="B59835" s="12"/>
      <c r="H59835" s="15"/>
    </row>
    <row r="59836" spans="2:8" x14ac:dyDescent="0.2">
      <c r="B59836" s="12"/>
      <c r="H59836" s="15"/>
    </row>
    <row r="59837" spans="2:8" x14ac:dyDescent="0.2">
      <c r="B59837" s="12"/>
      <c r="H59837" s="15"/>
    </row>
    <row r="59838" spans="2:8" x14ac:dyDescent="0.2">
      <c r="B59838" s="12"/>
      <c r="H59838" s="15"/>
    </row>
    <row r="59839" spans="2:8" x14ac:dyDescent="0.2">
      <c r="B59839" s="12"/>
      <c r="H59839" s="15"/>
    </row>
    <row r="59840" spans="2:8" x14ac:dyDescent="0.2">
      <c r="B59840" s="12"/>
      <c r="H59840" s="15"/>
    </row>
    <row r="59841" spans="2:8" x14ac:dyDescent="0.2">
      <c r="B59841" s="12"/>
      <c r="H59841" s="15"/>
    </row>
    <row r="59842" spans="2:8" x14ac:dyDescent="0.2">
      <c r="B59842" s="12"/>
      <c r="H59842" s="15"/>
    </row>
    <row r="59843" spans="2:8" x14ac:dyDescent="0.2">
      <c r="B59843" s="12"/>
      <c r="H59843" s="15"/>
    </row>
    <row r="59844" spans="2:8" x14ac:dyDescent="0.2">
      <c r="B59844" s="12"/>
      <c r="H59844" s="15"/>
    </row>
    <row r="59845" spans="2:8" x14ac:dyDescent="0.2">
      <c r="B59845" s="12"/>
      <c r="H59845" s="15"/>
    </row>
    <row r="59846" spans="2:8" x14ac:dyDescent="0.2">
      <c r="B59846" s="12"/>
      <c r="H59846" s="15"/>
    </row>
    <row r="59847" spans="2:8" x14ac:dyDescent="0.2">
      <c r="B59847" s="12"/>
      <c r="H59847" s="15"/>
    </row>
    <row r="59848" spans="2:8" x14ac:dyDescent="0.2">
      <c r="B59848" s="12"/>
      <c r="H59848" s="15"/>
    </row>
    <row r="59849" spans="2:8" x14ac:dyDescent="0.2">
      <c r="B59849" s="12"/>
      <c r="H59849" s="15"/>
    </row>
    <row r="59850" spans="2:8" x14ac:dyDescent="0.2">
      <c r="B59850" s="12"/>
      <c r="H59850" s="15"/>
    </row>
    <row r="59851" spans="2:8" x14ac:dyDescent="0.2">
      <c r="B59851" s="12"/>
      <c r="H59851" s="15"/>
    </row>
    <row r="59852" spans="2:8" x14ac:dyDescent="0.2">
      <c r="B59852" s="12"/>
      <c r="H59852" s="15"/>
    </row>
    <row r="59853" spans="2:8" x14ac:dyDescent="0.2">
      <c r="B59853" s="12"/>
      <c r="H59853" s="15"/>
    </row>
    <row r="59854" spans="2:8" x14ac:dyDescent="0.2">
      <c r="B59854" s="12"/>
      <c r="H59854" s="15"/>
    </row>
    <row r="59855" spans="2:8" x14ac:dyDescent="0.2">
      <c r="B59855" s="12"/>
      <c r="H59855" s="15"/>
    </row>
    <row r="59856" spans="2:8" x14ac:dyDescent="0.2">
      <c r="B59856" s="12"/>
      <c r="H59856" s="15"/>
    </row>
    <row r="59857" spans="2:8" x14ac:dyDescent="0.2">
      <c r="B59857" s="12"/>
      <c r="H59857" s="15"/>
    </row>
    <row r="59858" spans="2:8" x14ac:dyDescent="0.2">
      <c r="B59858" s="12"/>
      <c r="H59858" s="15"/>
    </row>
    <row r="59859" spans="2:8" x14ac:dyDescent="0.2">
      <c r="B59859" s="12"/>
      <c r="H59859" s="15"/>
    </row>
    <row r="59860" spans="2:8" x14ac:dyDescent="0.2">
      <c r="B59860" s="12"/>
      <c r="H59860" s="15"/>
    </row>
    <row r="59861" spans="2:8" x14ac:dyDescent="0.2">
      <c r="B59861" s="12"/>
      <c r="H59861" s="15"/>
    </row>
    <row r="59862" spans="2:8" x14ac:dyDescent="0.2">
      <c r="B59862" s="12"/>
      <c r="H59862" s="15"/>
    </row>
    <row r="59863" spans="2:8" x14ac:dyDescent="0.2">
      <c r="B59863" s="12"/>
      <c r="H59863" s="15"/>
    </row>
    <row r="59864" spans="2:8" x14ac:dyDescent="0.2">
      <c r="B59864" s="12"/>
      <c r="H59864" s="15"/>
    </row>
    <row r="59865" spans="2:8" x14ac:dyDescent="0.2">
      <c r="B59865" s="12"/>
      <c r="H59865" s="15"/>
    </row>
    <row r="59866" spans="2:8" x14ac:dyDescent="0.2">
      <c r="B59866" s="12"/>
      <c r="H59866" s="15"/>
    </row>
    <row r="59867" spans="2:8" x14ac:dyDescent="0.2">
      <c r="B59867" s="12"/>
      <c r="H59867" s="15"/>
    </row>
    <row r="59868" spans="2:8" x14ac:dyDescent="0.2">
      <c r="B59868" s="12"/>
      <c r="H59868" s="15"/>
    </row>
    <row r="59869" spans="2:8" x14ac:dyDescent="0.2">
      <c r="B59869" s="12"/>
      <c r="H59869" s="15"/>
    </row>
    <row r="59870" spans="2:8" x14ac:dyDescent="0.2">
      <c r="B59870" s="12"/>
      <c r="H59870" s="15"/>
    </row>
    <row r="59871" spans="2:8" x14ac:dyDescent="0.2">
      <c r="B59871" s="12"/>
      <c r="H59871" s="15"/>
    </row>
    <row r="59872" spans="2:8" x14ac:dyDescent="0.2">
      <c r="B59872" s="12"/>
      <c r="H59872" s="15"/>
    </row>
    <row r="59873" spans="2:8" x14ac:dyDescent="0.2">
      <c r="B59873" s="12"/>
      <c r="H59873" s="15"/>
    </row>
    <row r="59874" spans="2:8" x14ac:dyDescent="0.2">
      <c r="B59874" s="12"/>
      <c r="H59874" s="15"/>
    </row>
    <row r="59875" spans="2:8" x14ac:dyDescent="0.2">
      <c r="B59875" s="12"/>
      <c r="H59875" s="15"/>
    </row>
    <row r="59876" spans="2:8" x14ac:dyDescent="0.2">
      <c r="B59876" s="12"/>
      <c r="H59876" s="15"/>
    </row>
    <row r="59877" spans="2:8" x14ac:dyDescent="0.2">
      <c r="B59877" s="12"/>
      <c r="H59877" s="15"/>
    </row>
    <row r="59878" spans="2:8" x14ac:dyDescent="0.2">
      <c r="B59878" s="12"/>
      <c r="H59878" s="15"/>
    </row>
    <row r="59879" spans="2:8" x14ac:dyDescent="0.2">
      <c r="B59879" s="12"/>
      <c r="H59879" s="15"/>
    </row>
    <row r="59880" spans="2:8" x14ac:dyDescent="0.2">
      <c r="B59880" s="12"/>
      <c r="H59880" s="15"/>
    </row>
    <row r="59881" spans="2:8" x14ac:dyDescent="0.2">
      <c r="B59881" s="12"/>
      <c r="H59881" s="15"/>
    </row>
    <row r="59882" spans="2:8" x14ac:dyDescent="0.2">
      <c r="B59882" s="12"/>
      <c r="H59882" s="15"/>
    </row>
    <row r="59883" spans="2:8" x14ac:dyDescent="0.2">
      <c r="B59883" s="12"/>
      <c r="H59883" s="15"/>
    </row>
    <row r="59884" spans="2:8" x14ac:dyDescent="0.2">
      <c r="B59884" s="12"/>
      <c r="H59884" s="15"/>
    </row>
    <row r="59885" spans="2:8" x14ac:dyDescent="0.2">
      <c r="B59885" s="12"/>
      <c r="H59885" s="15"/>
    </row>
    <row r="59886" spans="2:8" x14ac:dyDescent="0.2">
      <c r="B59886" s="12"/>
      <c r="H59886" s="15"/>
    </row>
    <row r="59887" spans="2:8" x14ac:dyDescent="0.2">
      <c r="B59887" s="12"/>
      <c r="H59887" s="15"/>
    </row>
    <row r="59888" spans="2:8" x14ac:dyDescent="0.2">
      <c r="B59888" s="12"/>
      <c r="H59888" s="15"/>
    </row>
    <row r="59889" spans="2:8" x14ac:dyDescent="0.2">
      <c r="B59889" s="12"/>
      <c r="H59889" s="15"/>
    </row>
    <row r="59890" spans="2:8" x14ac:dyDescent="0.2">
      <c r="B59890" s="12"/>
      <c r="H59890" s="15"/>
    </row>
    <row r="59891" spans="2:8" x14ac:dyDescent="0.2">
      <c r="B59891" s="12"/>
      <c r="H59891" s="15"/>
    </row>
    <row r="59892" spans="2:8" x14ac:dyDescent="0.2">
      <c r="B59892" s="12"/>
      <c r="H59892" s="15"/>
    </row>
    <row r="59893" spans="2:8" x14ac:dyDescent="0.2">
      <c r="B59893" s="12"/>
      <c r="H59893" s="15"/>
    </row>
    <row r="59894" spans="2:8" x14ac:dyDescent="0.2">
      <c r="B59894" s="12"/>
      <c r="H59894" s="15"/>
    </row>
    <row r="59895" spans="2:8" x14ac:dyDescent="0.2">
      <c r="B59895" s="12"/>
      <c r="H59895" s="15"/>
    </row>
    <row r="59896" spans="2:8" x14ac:dyDescent="0.2">
      <c r="B59896" s="12"/>
      <c r="H59896" s="15"/>
    </row>
    <row r="59897" spans="2:8" x14ac:dyDescent="0.2">
      <c r="B59897" s="12"/>
      <c r="H59897" s="15"/>
    </row>
    <row r="59898" spans="2:8" x14ac:dyDescent="0.2">
      <c r="B59898" s="12"/>
      <c r="H59898" s="15"/>
    </row>
    <row r="59899" spans="2:8" x14ac:dyDescent="0.2">
      <c r="B59899" s="12"/>
      <c r="H59899" s="15"/>
    </row>
    <row r="59900" spans="2:8" x14ac:dyDescent="0.2">
      <c r="B59900" s="12"/>
      <c r="H59900" s="15"/>
    </row>
    <row r="59901" spans="2:8" x14ac:dyDescent="0.2">
      <c r="B59901" s="12"/>
      <c r="H59901" s="15"/>
    </row>
    <row r="59902" spans="2:8" x14ac:dyDescent="0.2">
      <c r="B59902" s="12"/>
      <c r="H59902" s="15"/>
    </row>
    <row r="59903" spans="2:8" x14ac:dyDescent="0.2">
      <c r="B59903" s="12"/>
      <c r="H59903" s="15"/>
    </row>
    <row r="59904" spans="2:8" x14ac:dyDescent="0.2">
      <c r="B59904" s="12"/>
      <c r="H59904" s="15"/>
    </row>
    <row r="59905" spans="2:8" x14ac:dyDescent="0.2">
      <c r="B59905" s="12"/>
      <c r="H59905" s="15"/>
    </row>
    <row r="59906" spans="2:8" x14ac:dyDescent="0.2">
      <c r="B59906" s="12"/>
      <c r="H59906" s="15"/>
    </row>
    <row r="59907" spans="2:8" x14ac:dyDescent="0.2">
      <c r="B59907" s="12"/>
      <c r="H59907" s="15"/>
    </row>
    <row r="59908" spans="2:8" x14ac:dyDescent="0.2">
      <c r="B59908" s="12"/>
      <c r="H59908" s="15"/>
    </row>
    <row r="59909" spans="2:8" x14ac:dyDescent="0.2">
      <c r="B59909" s="12"/>
      <c r="H59909" s="15"/>
    </row>
    <row r="59910" spans="2:8" x14ac:dyDescent="0.2">
      <c r="B59910" s="12"/>
      <c r="H59910" s="15"/>
    </row>
    <row r="59911" spans="2:8" x14ac:dyDescent="0.2">
      <c r="B59911" s="12"/>
      <c r="H59911" s="15"/>
    </row>
    <row r="59912" spans="2:8" x14ac:dyDescent="0.2">
      <c r="B59912" s="12"/>
      <c r="H59912" s="15"/>
    </row>
    <row r="59913" spans="2:8" x14ac:dyDescent="0.2">
      <c r="B59913" s="12"/>
      <c r="H59913" s="15"/>
    </row>
    <row r="59914" spans="2:8" x14ac:dyDescent="0.2">
      <c r="B59914" s="12"/>
      <c r="H59914" s="15"/>
    </row>
    <row r="59915" spans="2:8" x14ac:dyDescent="0.2">
      <c r="B59915" s="12"/>
      <c r="H59915" s="15"/>
    </row>
    <row r="59916" spans="2:8" x14ac:dyDescent="0.2">
      <c r="B59916" s="12"/>
      <c r="H59916" s="15"/>
    </row>
    <row r="59917" spans="2:8" x14ac:dyDescent="0.2">
      <c r="B59917" s="12"/>
      <c r="H59917" s="15"/>
    </row>
    <row r="59918" spans="2:8" x14ac:dyDescent="0.2">
      <c r="B59918" s="12"/>
      <c r="H59918" s="15"/>
    </row>
    <row r="59919" spans="2:8" x14ac:dyDescent="0.2">
      <c r="B59919" s="12"/>
      <c r="H59919" s="15"/>
    </row>
    <row r="59920" spans="2:8" x14ac:dyDescent="0.2">
      <c r="B59920" s="12"/>
      <c r="H59920" s="15"/>
    </row>
    <row r="59921" spans="2:8" x14ac:dyDescent="0.2">
      <c r="B59921" s="12"/>
      <c r="H59921" s="15"/>
    </row>
    <row r="59922" spans="2:8" x14ac:dyDescent="0.2">
      <c r="B59922" s="12"/>
      <c r="H59922" s="15"/>
    </row>
    <row r="59923" spans="2:8" x14ac:dyDescent="0.2">
      <c r="B59923" s="12"/>
      <c r="H59923" s="15"/>
    </row>
    <row r="59924" spans="2:8" x14ac:dyDescent="0.2">
      <c r="B59924" s="12"/>
      <c r="H59924" s="15"/>
    </row>
    <row r="59925" spans="2:8" x14ac:dyDescent="0.2">
      <c r="B59925" s="12"/>
      <c r="H59925" s="15"/>
    </row>
    <row r="59926" spans="2:8" x14ac:dyDescent="0.2">
      <c r="B59926" s="12"/>
      <c r="H59926" s="15"/>
    </row>
    <row r="59927" spans="2:8" x14ac:dyDescent="0.2">
      <c r="B59927" s="12"/>
      <c r="H59927" s="15"/>
    </row>
    <row r="59928" spans="2:8" x14ac:dyDescent="0.2">
      <c r="B59928" s="12"/>
      <c r="H59928" s="15"/>
    </row>
    <row r="59929" spans="2:8" x14ac:dyDescent="0.2">
      <c r="B59929" s="12"/>
      <c r="H59929" s="15"/>
    </row>
    <row r="59930" spans="2:8" x14ac:dyDescent="0.2">
      <c r="B59930" s="12"/>
      <c r="H59930" s="15"/>
    </row>
    <row r="59931" spans="2:8" x14ac:dyDescent="0.2">
      <c r="B59931" s="12"/>
      <c r="H59931" s="15"/>
    </row>
    <row r="59932" spans="2:8" x14ac:dyDescent="0.2">
      <c r="B59932" s="12"/>
      <c r="H59932" s="15"/>
    </row>
    <row r="59933" spans="2:8" x14ac:dyDescent="0.2">
      <c r="B59933" s="12"/>
      <c r="H59933" s="15"/>
    </row>
    <row r="59934" spans="2:8" x14ac:dyDescent="0.2">
      <c r="B59934" s="12"/>
      <c r="H59934" s="15"/>
    </row>
    <row r="59935" spans="2:8" x14ac:dyDescent="0.2">
      <c r="B59935" s="12"/>
      <c r="H59935" s="15"/>
    </row>
    <row r="59936" spans="2:8" x14ac:dyDescent="0.2">
      <c r="B59936" s="12"/>
      <c r="H59936" s="15"/>
    </row>
    <row r="59937" spans="2:8" x14ac:dyDescent="0.2">
      <c r="B59937" s="12"/>
      <c r="H59937" s="15"/>
    </row>
    <row r="59938" spans="2:8" x14ac:dyDescent="0.2">
      <c r="B59938" s="12"/>
      <c r="H59938" s="15"/>
    </row>
    <row r="59939" spans="2:8" x14ac:dyDescent="0.2">
      <c r="B59939" s="12"/>
      <c r="H59939" s="15"/>
    </row>
    <row r="59940" spans="2:8" x14ac:dyDescent="0.2">
      <c r="B59940" s="12"/>
      <c r="H59940" s="15"/>
    </row>
    <row r="59941" spans="2:8" x14ac:dyDescent="0.2">
      <c r="B59941" s="12"/>
      <c r="H59941" s="15"/>
    </row>
    <row r="59942" spans="2:8" x14ac:dyDescent="0.2">
      <c r="B59942" s="12"/>
      <c r="H59942" s="15"/>
    </row>
    <row r="59943" spans="2:8" x14ac:dyDescent="0.2">
      <c r="B59943" s="12"/>
      <c r="H59943" s="15"/>
    </row>
    <row r="59944" spans="2:8" x14ac:dyDescent="0.2">
      <c r="B59944" s="12"/>
      <c r="H59944" s="15"/>
    </row>
    <row r="59945" spans="2:8" x14ac:dyDescent="0.2">
      <c r="B59945" s="12"/>
      <c r="H59945" s="15"/>
    </row>
    <row r="59946" spans="2:8" x14ac:dyDescent="0.2">
      <c r="B59946" s="12"/>
      <c r="H59946" s="15"/>
    </row>
    <row r="59947" spans="2:8" x14ac:dyDescent="0.2">
      <c r="B59947" s="12"/>
      <c r="H59947" s="15"/>
    </row>
    <row r="59948" spans="2:8" x14ac:dyDescent="0.2">
      <c r="B59948" s="12"/>
      <c r="H59948" s="15"/>
    </row>
    <row r="59949" spans="2:8" x14ac:dyDescent="0.2">
      <c r="B59949" s="12"/>
      <c r="H59949" s="15"/>
    </row>
    <row r="59950" spans="2:8" x14ac:dyDescent="0.2">
      <c r="B59950" s="12"/>
      <c r="H59950" s="15"/>
    </row>
    <row r="59951" spans="2:8" x14ac:dyDescent="0.2">
      <c r="B59951" s="12"/>
      <c r="H59951" s="15"/>
    </row>
    <row r="59952" spans="2:8" x14ac:dyDescent="0.2">
      <c r="B59952" s="12"/>
      <c r="H59952" s="15"/>
    </row>
    <row r="59953" spans="2:8" x14ac:dyDescent="0.2">
      <c r="B59953" s="12"/>
      <c r="H59953" s="15"/>
    </row>
    <row r="59954" spans="2:8" x14ac:dyDescent="0.2">
      <c r="B59954" s="12"/>
      <c r="H59954" s="15"/>
    </row>
    <row r="59955" spans="2:8" x14ac:dyDescent="0.2">
      <c r="B59955" s="12"/>
      <c r="H59955" s="15"/>
    </row>
    <row r="59956" spans="2:8" x14ac:dyDescent="0.2">
      <c r="B59956" s="12"/>
      <c r="H59956" s="15"/>
    </row>
    <row r="59957" spans="2:8" x14ac:dyDescent="0.2">
      <c r="B59957" s="12"/>
      <c r="H59957" s="15"/>
    </row>
    <row r="59958" spans="2:8" x14ac:dyDescent="0.2">
      <c r="B59958" s="12"/>
      <c r="H59958" s="15"/>
    </row>
    <row r="59959" spans="2:8" x14ac:dyDescent="0.2">
      <c r="B59959" s="12"/>
      <c r="H59959" s="15"/>
    </row>
    <row r="59960" spans="2:8" x14ac:dyDescent="0.2">
      <c r="B59960" s="12"/>
      <c r="H59960" s="15"/>
    </row>
    <row r="59961" spans="2:8" x14ac:dyDescent="0.2">
      <c r="B59961" s="12"/>
      <c r="H59961" s="15"/>
    </row>
    <row r="59962" spans="2:8" x14ac:dyDescent="0.2">
      <c r="B59962" s="12"/>
      <c r="H59962" s="15"/>
    </row>
    <row r="59963" spans="2:8" x14ac:dyDescent="0.2">
      <c r="B59963" s="12"/>
      <c r="H59963" s="15"/>
    </row>
    <row r="59964" spans="2:8" x14ac:dyDescent="0.2">
      <c r="B59964" s="12"/>
      <c r="H59964" s="15"/>
    </row>
    <row r="59965" spans="2:8" x14ac:dyDescent="0.2">
      <c r="B59965" s="12"/>
      <c r="H59965" s="15"/>
    </row>
    <row r="59966" spans="2:8" x14ac:dyDescent="0.2">
      <c r="B59966" s="12"/>
      <c r="H59966" s="15"/>
    </row>
    <row r="59967" spans="2:8" x14ac:dyDescent="0.2">
      <c r="B59967" s="12"/>
      <c r="H59967" s="15"/>
    </row>
    <row r="59968" spans="2:8" x14ac:dyDescent="0.2">
      <c r="B59968" s="12"/>
      <c r="H59968" s="15"/>
    </row>
    <row r="59969" spans="2:8" x14ac:dyDescent="0.2">
      <c r="B59969" s="12"/>
      <c r="H59969" s="15"/>
    </row>
    <row r="59970" spans="2:8" x14ac:dyDescent="0.2">
      <c r="B59970" s="12"/>
      <c r="H59970" s="15"/>
    </row>
    <row r="59971" spans="2:8" x14ac:dyDescent="0.2">
      <c r="B59971" s="12"/>
      <c r="H59971" s="15"/>
    </row>
    <row r="59972" spans="2:8" x14ac:dyDescent="0.2">
      <c r="B59972" s="12"/>
      <c r="H59972" s="15"/>
    </row>
    <row r="59973" spans="2:8" x14ac:dyDescent="0.2">
      <c r="B59973" s="12"/>
      <c r="H59973" s="15"/>
    </row>
    <row r="59974" spans="2:8" x14ac:dyDescent="0.2">
      <c r="B59974" s="12"/>
      <c r="H59974" s="15"/>
    </row>
    <row r="59975" spans="2:8" x14ac:dyDescent="0.2">
      <c r="B59975" s="12"/>
      <c r="H59975" s="15"/>
    </row>
    <row r="59976" spans="2:8" x14ac:dyDescent="0.2">
      <c r="B59976" s="12"/>
      <c r="H59976" s="15"/>
    </row>
    <row r="59977" spans="2:8" x14ac:dyDescent="0.2">
      <c r="B59977" s="12"/>
      <c r="H59977" s="15"/>
    </row>
    <row r="59978" spans="2:8" x14ac:dyDescent="0.2">
      <c r="B59978" s="12"/>
      <c r="H59978" s="15"/>
    </row>
    <row r="59979" spans="2:8" x14ac:dyDescent="0.2">
      <c r="B59979" s="12"/>
      <c r="H59979" s="15"/>
    </row>
    <row r="59980" spans="2:8" x14ac:dyDescent="0.2">
      <c r="B59980" s="12"/>
      <c r="H59980" s="15"/>
    </row>
    <row r="59981" spans="2:8" x14ac:dyDescent="0.2">
      <c r="B59981" s="12"/>
      <c r="H59981" s="15"/>
    </row>
    <row r="59982" spans="2:8" x14ac:dyDescent="0.2">
      <c r="B59982" s="12"/>
      <c r="H59982" s="15"/>
    </row>
    <row r="59983" spans="2:8" x14ac:dyDescent="0.2">
      <c r="B59983" s="12"/>
      <c r="H59983" s="15"/>
    </row>
    <row r="59984" spans="2:8" x14ac:dyDescent="0.2">
      <c r="B59984" s="12"/>
      <c r="H59984" s="15"/>
    </row>
    <row r="59985" spans="2:8" x14ac:dyDescent="0.2">
      <c r="B59985" s="12"/>
      <c r="H59985" s="15"/>
    </row>
    <row r="59986" spans="2:8" x14ac:dyDescent="0.2">
      <c r="B59986" s="12"/>
      <c r="H59986" s="15"/>
    </row>
    <row r="59987" spans="2:8" x14ac:dyDescent="0.2">
      <c r="B59987" s="12"/>
      <c r="H59987" s="15"/>
    </row>
    <row r="59988" spans="2:8" x14ac:dyDescent="0.2">
      <c r="B59988" s="12"/>
      <c r="H59988" s="15"/>
    </row>
    <row r="59989" spans="2:8" x14ac:dyDescent="0.2">
      <c r="B59989" s="12"/>
      <c r="H59989" s="15"/>
    </row>
    <row r="59990" spans="2:8" x14ac:dyDescent="0.2">
      <c r="B59990" s="12"/>
      <c r="H59990" s="15"/>
    </row>
    <row r="59991" spans="2:8" x14ac:dyDescent="0.2">
      <c r="B59991" s="12"/>
      <c r="H59991" s="15"/>
    </row>
    <row r="59992" spans="2:8" x14ac:dyDescent="0.2">
      <c r="B59992" s="12"/>
      <c r="H59992" s="15"/>
    </row>
    <row r="59993" spans="2:8" x14ac:dyDescent="0.2">
      <c r="B59993" s="12"/>
      <c r="H59993" s="15"/>
    </row>
    <row r="59994" spans="2:8" x14ac:dyDescent="0.2">
      <c r="B59994" s="12"/>
      <c r="H59994" s="15"/>
    </row>
    <row r="59995" spans="2:8" x14ac:dyDescent="0.2">
      <c r="B59995" s="12"/>
      <c r="H59995" s="15"/>
    </row>
    <row r="59996" spans="2:8" x14ac:dyDescent="0.2">
      <c r="B59996" s="12"/>
      <c r="H59996" s="15"/>
    </row>
    <row r="59997" spans="2:8" x14ac:dyDescent="0.2">
      <c r="B59997" s="12"/>
      <c r="H59997" s="15"/>
    </row>
    <row r="59998" spans="2:8" x14ac:dyDescent="0.2">
      <c r="B59998" s="12"/>
      <c r="H59998" s="15"/>
    </row>
    <row r="59999" spans="2:8" x14ac:dyDescent="0.2">
      <c r="B59999" s="12"/>
      <c r="H59999" s="15"/>
    </row>
    <row r="60000" spans="2:8" x14ac:dyDescent="0.2">
      <c r="B60000" s="12"/>
      <c r="H60000" s="15"/>
    </row>
    <row r="60001" spans="2:8" x14ac:dyDescent="0.2">
      <c r="B60001" s="12"/>
      <c r="H60001" s="15"/>
    </row>
    <row r="60002" spans="2:8" x14ac:dyDescent="0.2">
      <c r="B60002" s="12"/>
      <c r="H60002" s="15"/>
    </row>
    <row r="60003" spans="2:8" x14ac:dyDescent="0.2">
      <c r="B60003" s="12"/>
      <c r="H60003" s="15"/>
    </row>
    <row r="60004" spans="2:8" x14ac:dyDescent="0.2">
      <c r="B60004" s="12"/>
      <c r="H60004" s="15"/>
    </row>
    <row r="60005" spans="2:8" x14ac:dyDescent="0.2">
      <c r="B60005" s="12"/>
      <c r="H60005" s="15"/>
    </row>
    <row r="60006" spans="2:8" x14ac:dyDescent="0.2">
      <c r="B60006" s="12"/>
      <c r="H60006" s="15"/>
    </row>
    <row r="60007" spans="2:8" x14ac:dyDescent="0.2">
      <c r="B60007" s="12"/>
      <c r="H60007" s="15"/>
    </row>
    <row r="60008" spans="2:8" x14ac:dyDescent="0.2">
      <c r="B60008" s="12"/>
      <c r="H60008" s="15"/>
    </row>
    <row r="60009" spans="2:8" x14ac:dyDescent="0.2">
      <c r="B60009" s="12"/>
      <c r="H60009" s="15"/>
    </row>
    <row r="60010" spans="2:8" x14ac:dyDescent="0.2">
      <c r="B60010" s="12"/>
      <c r="H60010" s="15"/>
    </row>
    <row r="60011" spans="2:8" x14ac:dyDescent="0.2">
      <c r="B60011" s="12"/>
      <c r="H60011" s="15"/>
    </row>
    <row r="60012" spans="2:8" x14ac:dyDescent="0.2">
      <c r="B60012" s="12"/>
      <c r="H60012" s="15"/>
    </row>
    <row r="60013" spans="2:8" x14ac:dyDescent="0.2">
      <c r="B60013" s="12"/>
      <c r="H60013" s="15"/>
    </row>
    <row r="60014" spans="2:8" x14ac:dyDescent="0.2">
      <c r="B60014" s="12"/>
      <c r="H60014" s="15"/>
    </row>
    <row r="60015" spans="2:8" x14ac:dyDescent="0.2">
      <c r="B60015" s="12"/>
      <c r="H60015" s="15"/>
    </row>
    <row r="60016" spans="2:8" x14ac:dyDescent="0.2">
      <c r="B60016" s="12"/>
      <c r="H60016" s="15"/>
    </row>
    <row r="60017" spans="2:8" x14ac:dyDescent="0.2">
      <c r="B60017" s="12"/>
      <c r="H60017" s="15"/>
    </row>
    <row r="60018" spans="2:8" x14ac:dyDescent="0.2">
      <c r="B60018" s="12"/>
      <c r="H60018" s="15"/>
    </row>
    <row r="60019" spans="2:8" x14ac:dyDescent="0.2">
      <c r="B60019" s="12"/>
      <c r="H60019" s="15"/>
    </row>
    <row r="60020" spans="2:8" x14ac:dyDescent="0.2">
      <c r="B60020" s="12"/>
      <c r="H60020" s="15"/>
    </row>
    <row r="60021" spans="2:8" x14ac:dyDescent="0.2">
      <c r="B60021" s="12"/>
      <c r="H60021" s="15"/>
    </row>
    <row r="60022" spans="2:8" x14ac:dyDescent="0.2">
      <c r="B60022" s="12"/>
      <c r="H60022" s="15"/>
    </row>
    <row r="60023" spans="2:8" x14ac:dyDescent="0.2">
      <c r="B60023" s="12"/>
      <c r="H60023" s="15"/>
    </row>
    <row r="60024" spans="2:8" x14ac:dyDescent="0.2">
      <c r="B60024" s="12"/>
      <c r="H60024" s="15"/>
    </row>
    <row r="60025" spans="2:8" x14ac:dyDescent="0.2">
      <c r="B60025" s="12"/>
      <c r="H60025" s="15"/>
    </row>
    <row r="60026" spans="2:8" x14ac:dyDescent="0.2">
      <c r="B60026" s="12"/>
      <c r="H60026" s="15"/>
    </row>
    <row r="60027" spans="2:8" x14ac:dyDescent="0.2">
      <c r="B60027" s="12"/>
      <c r="H60027" s="15"/>
    </row>
    <row r="60028" spans="2:8" x14ac:dyDescent="0.2">
      <c r="B60028" s="12"/>
      <c r="H60028" s="15"/>
    </row>
    <row r="60029" spans="2:8" x14ac:dyDescent="0.2">
      <c r="B60029" s="12"/>
      <c r="H60029" s="15"/>
    </row>
    <row r="60030" spans="2:8" x14ac:dyDescent="0.2">
      <c r="B60030" s="12"/>
      <c r="H60030" s="15"/>
    </row>
    <row r="60031" spans="2:8" x14ac:dyDescent="0.2">
      <c r="B60031" s="12"/>
      <c r="H60031" s="15"/>
    </row>
    <row r="60032" spans="2:8" x14ac:dyDescent="0.2">
      <c r="B60032" s="12"/>
      <c r="H60032" s="15"/>
    </row>
    <row r="60033" spans="2:8" x14ac:dyDescent="0.2">
      <c r="B60033" s="12"/>
      <c r="H60033" s="15"/>
    </row>
    <row r="60034" spans="2:8" x14ac:dyDescent="0.2">
      <c r="B60034" s="12"/>
      <c r="H60034" s="15"/>
    </row>
    <row r="60035" spans="2:8" x14ac:dyDescent="0.2">
      <c r="B60035" s="12"/>
      <c r="H60035" s="15"/>
    </row>
    <row r="60036" spans="2:8" x14ac:dyDescent="0.2">
      <c r="B60036" s="12"/>
      <c r="H60036" s="15"/>
    </row>
    <row r="60037" spans="2:8" x14ac:dyDescent="0.2">
      <c r="B60037" s="12"/>
      <c r="H60037" s="15"/>
    </row>
    <row r="60038" spans="2:8" x14ac:dyDescent="0.2">
      <c r="B60038" s="12"/>
      <c r="H60038" s="15"/>
    </row>
    <row r="60039" spans="2:8" x14ac:dyDescent="0.2">
      <c r="B60039" s="12"/>
      <c r="H60039" s="15"/>
    </row>
    <row r="60040" spans="2:8" x14ac:dyDescent="0.2">
      <c r="B60040" s="12"/>
      <c r="H60040" s="15"/>
    </row>
    <row r="60041" spans="2:8" x14ac:dyDescent="0.2">
      <c r="B60041" s="12"/>
      <c r="H60041" s="15"/>
    </row>
    <row r="60042" spans="2:8" x14ac:dyDescent="0.2">
      <c r="B60042" s="12"/>
      <c r="H60042" s="15"/>
    </row>
    <row r="60043" spans="2:8" x14ac:dyDescent="0.2">
      <c r="B60043" s="12"/>
      <c r="H60043" s="15"/>
    </row>
    <row r="60044" spans="2:8" x14ac:dyDescent="0.2">
      <c r="B60044" s="12"/>
      <c r="H60044" s="15"/>
    </row>
    <row r="60045" spans="2:8" x14ac:dyDescent="0.2">
      <c r="B60045" s="12"/>
      <c r="H60045" s="15"/>
    </row>
    <row r="60046" spans="2:8" x14ac:dyDescent="0.2">
      <c r="B60046" s="12"/>
      <c r="H60046" s="15"/>
    </row>
    <row r="60047" spans="2:8" x14ac:dyDescent="0.2">
      <c r="B60047" s="12"/>
      <c r="H60047" s="15"/>
    </row>
    <row r="60048" spans="2:8" x14ac:dyDescent="0.2">
      <c r="B60048" s="12"/>
      <c r="H60048" s="15"/>
    </row>
    <row r="60049" spans="2:8" x14ac:dyDescent="0.2">
      <c r="B60049" s="12"/>
      <c r="H60049" s="15"/>
    </row>
    <row r="60050" spans="2:8" x14ac:dyDescent="0.2">
      <c r="B60050" s="12"/>
      <c r="H60050" s="15"/>
    </row>
    <row r="60051" spans="2:8" x14ac:dyDescent="0.2">
      <c r="B60051" s="12"/>
      <c r="H60051" s="15"/>
    </row>
    <row r="60052" spans="2:8" x14ac:dyDescent="0.2">
      <c r="B60052" s="12"/>
      <c r="H60052" s="15"/>
    </row>
    <row r="60053" spans="2:8" x14ac:dyDescent="0.2">
      <c r="B60053" s="12"/>
      <c r="H60053" s="15"/>
    </row>
    <row r="60054" spans="2:8" x14ac:dyDescent="0.2">
      <c r="B60054" s="12"/>
      <c r="H60054" s="15"/>
    </row>
    <row r="60055" spans="2:8" x14ac:dyDescent="0.2">
      <c r="B60055" s="12"/>
      <c r="H60055" s="15"/>
    </row>
    <row r="60056" spans="2:8" x14ac:dyDescent="0.2">
      <c r="B60056" s="12"/>
      <c r="H60056" s="15"/>
    </row>
    <row r="60057" spans="2:8" x14ac:dyDescent="0.2">
      <c r="B60057" s="12"/>
      <c r="H60057" s="15"/>
    </row>
    <row r="60058" spans="2:8" x14ac:dyDescent="0.2">
      <c r="B60058" s="12"/>
      <c r="H60058" s="15"/>
    </row>
    <row r="60059" spans="2:8" x14ac:dyDescent="0.2">
      <c r="B60059" s="12"/>
      <c r="H60059" s="15"/>
    </row>
    <row r="60060" spans="2:8" x14ac:dyDescent="0.2">
      <c r="B60060" s="12"/>
      <c r="H60060" s="15"/>
    </row>
    <row r="60061" spans="2:8" x14ac:dyDescent="0.2">
      <c r="B60061" s="12"/>
      <c r="H60061" s="15"/>
    </row>
    <row r="60062" spans="2:8" x14ac:dyDescent="0.2">
      <c r="B60062" s="12"/>
      <c r="H60062" s="15"/>
    </row>
    <row r="60063" spans="2:8" x14ac:dyDescent="0.2">
      <c r="B60063" s="12"/>
      <c r="H60063" s="15"/>
    </row>
    <row r="60064" spans="2:8" x14ac:dyDescent="0.2">
      <c r="B60064" s="12"/>
      <c r="H60064" s="15"/>
    </row>
    <row r="60065" spans="2:8" x14ac:dyDescent="0.2">
      <c r="B60065" s="12"/>
      <c r="H60065" s="15"/>
    </row>
    <row r="60066" spans="2:8" x14ac:dyDescent="0.2">
      <c r="B60066" s="12"/>
      <c r="H60066" s="15"/>
    </row>
    <row r="60067" spans="2:8" x14ac:dyDescent="0.2">
      <c r="B60067" s="12"/>
      <c r="H60067" s="15"/>
    </row>
    <row r="60068" spans="2:8" x14ac:dyDescent="0.2">
      <c r="B60068" s="12"/>
      <c r="H60068" s="15"/>
    </row>
    <row r="60069" spans="2:8" x14ac:dyDescent="0.2">
      <c r="B60069" s="12"/>
      <c r="H60069" s="15"/>
    </row>
    <row r="60070" spans="2:8" x14ac:dyDescent="0.2">
      <c r="B60070" s="12"/>
      <c r="H60070" s="15"/>
    </row>
    <row r="60071" spans="2:8" x14ac:dyDescent="0.2">
      <c r="B60071" s="12"/>
      <c r="H60071" s="15"/>
    </row>
    <row r="60072" spans="2:8" x14ac:dyDescent="0.2">
      <c r="B60072" s="12"/>
      <c r="H60072" s="15"/>
    </row>
    <row r="60073" spans="2:8" x14ac:dyDescent="0.2">
      <c r="B60073" s="12"/>
      <c r="H60073" s="15"/>
    </row>
    <row r="60074" spans="2:8" x14ac:dyDescent="0.2">
      <c r="B60074" s="12"/>
      <c r="H60074" s="15"/>
    </row>
    <row r="60075" spans="2:8" x14ac:dyDescent="0.2">
      <c r="B60075" s="12"/>
      <c r="H60075" s="15"/>
    </row>
    <row r="60076" spans="2:8" x14ac:dyDescent="0.2">
      <c r="B60076" s="12"/>
      <c r="H60076" s="15"/>
    </row>
    <row r="60077" spans="2:8" x14ac:dyDescent="0.2">
      <c r="B60077" s="12"/>
      <c r="H60077" s="15"/>
    </row>
    <row r="60078" spans="2:8" x14ac:dyDescent="0.2">
      <c r="B60078" s="12"/>
      <c r="H60078" s="15"/>
    </row>
    <row r="60079" spans="2:8" x14ac:dyDescent="0.2">
      <c r="B60079" s="12"/>
      <c r="H60079" s="15"/>
    </row>
    <row r="60080" spans="2:8" x14ac:dyDescent="0.2">
      <c r="B60080" s="12"/>
      <c r="H60080" s="15"/>
    </row>
    <row r="60081" spans="2:8" x14ac:dyDescent="0.2">
      <c r="B60081" s="12"/>
      <c r="H60081" s="15"/>
    </row>
    <row r="60082" spans="2:8" x14ac:dyDescent="0.2">
      <c r="B60082" s="12"/>
      <c r="H60082" s="15"/>
    </row>
    <row r="60083" spans="2:8" x14ac:dyDescent="0.2">
      <c r="B60083" s="12"/>
      <c r="H60083" s="15"/>
    </row>
    <row r="60084" spans="2:8" x14ac:dyDescent="0.2">
      <c r="B60084" s="12"/>
      <c r="H60084" s="15"/>
    </row>
    <row r="60085" spans="2:8" x14ac:dyDescent="0.2">
      <c r="B60085" s="12"/>
      <c r="H60085" s="15"/>
    </row>
    <row r="60086" spans="2:8" x14ac:dyDescent="0.2">
      <c r="B60086" s="12"/>
      <c r="H60086" s="15"/>
    </row>
    <row r="60087" spans="2:8" x14ac:dyDescent="0.2">
      <c r="B60087" s="12"/>
      <c r="H60087" s="15"/>
    </row>
    <row r="60088" spans="2:8" x14ac:dyDescent="0.2">
      <c r="B60088" s="12"/>
      <c r="H60088" s="15"/>
    </row>
    <row r="60089" spans="2:8" x14ac:dyDescent="0.2">
      <c r="B60089" s="12"/>
      <c r="H60089" s="15"/>
    </row>
    <row r="60090" spans="2:8" x14ac:dyDescent="0.2">
      <c r="B60090" s="12"/>
      <c r="H60090" s="15"/>
    </row>
    <row r="60091" spans="2:8" x14ac:dyDescent="0.2">
      <c r="B60091" s="12"/>
      <c r="H60091" s="15"/>
    </row>
    <row r="60092" spans="2:8" x14ac:dyDescent="0.2">
      <c r="B60092" s="12"/>
      <c r="H60092" s="15"/>
    </row>
    <row r="60093" spans="2:8" x14ac:dyDescent="0.2">
      <c r="B60093" s="12"/>
      <c r="H60093" s="15"/>
    </row>
    <row r="60094" spans="2:8" x14ac:dyDescent="0.2">
      <c r="B60094" s="12"/>
      <c r="H60094" s="15"/>
    </row>
    <row r="60095" spans="2:8" x14ac:dyDescent="0.2">
      <c r="B60095" s="12"/>
      <c r="H60095" s="15"/>
    </row>
    <row r="60096" spans="2:8" x14ac:dyDescent="0.2">
      <c r="B60096" s="12"/>
      <c r="H60096" s="15"/>
    </row>
    <row r="60097" spans="2:8" x14ac:dyDescent="0.2">
      <c r="B60097" s="12"/>
      <c r="H60097" s="15"/>
    </row>
    <row r="60098" spans="2:8" x14ac:dyDescent="0.2">
      <c r="B60098" s="12"/>
      <c r="H60098" s="15"/>
    </row>
    <row r="60099" spans="2:8" x14ac:dyDescent="0.2">
      <c r="B60099" s="12"/>
      <c r="H60099" s="15"/>
    </row>
    <row r="60100" spans="2:8" x14ac:dyDescent="0.2">
      <c r="B60100" s="12"/>
      <c r="H60100" s="15"/>
    </row>
    <row r="60101" spans="2:8" x14ac:dyDescent="0.2">
      <c r="B60101" s="12"/>
      <c r="H60101" s="15"/>
    </row>
    <row r="60102" spans="2:8" x14ac:dyDescent="0.2">
      <c r="B60102" s="12"/>
      <c r="H60102" s="15"/>
    </row>
    <row r="60103" spans="2:8" x14ac:dyDescent="0.2">
      <c r="B60103" s="12"/>
      <c r="H60103" s="15"/>
    </row>
    <row r="60104" spans="2:8" x14ac:dyDescent="0.2">
      <c r="B60104" s="12"/>
      <c r="H60104" s="15"/>
    </row>
    <row r="60105" spans="2:8" x14ac:dyDescent="0.2">
      <c r="B60105" s="12"/>
      <c r="H60105" s="15"/>
    </row>
    <row r="60106" spans="2:8" x14ac:dyDescent="0.2">
      <c r="B60106" s="12"/>
      <c r="H60106" s="15"/>
    </row>
    <row r="60107" spans="2:8" x14ac:dyDescent="0.2">
      <c r="B60107" s="12"/>
      <c r="H60107" s="15"/>
    </row>
    <row r="60108" spans="2:8" x14ac:dyDescent="0.2">
      <c r="B60108" s="12"/>
      <c r="H60108" s="15"/>
    </row>
    <row r="60109" spans="2:8" x14ac:dyDescent="0.2">
      <c r="B60109" s="12"/>
      <c r="H60109" s="15"/>
    </row>
    <row r="60110" spans="2:8" x14ac:dyDescent="0.2">
      <c r="B60110" s="12"/>
      <c r="H60110" s="15"/>
    </row>
    <row r="60111" spans="2:8" x14ac:dyDescent="0.2">
      <c r="B60111" s="12"/>
      <c r="H60111" s="15"/>
    </row>
    <row r="60112" spans="2:8" x14ac:dyDescent="0.2">
      <c r="B60112" s="12"/>
      <c r="H60112" s="15"/>
    </row>
    <row r="60113" spans="2:8" x14ac:dyDescent="0.2">
      <c r="B60113" s="12"/>
      <c r="H60113" s="15"/>
    </row>
    <row r="60114" spans="2:8" x14ac:dyDescent="0.2">
      <c r="B60114" s="12"/>
      <c r="H60114" s="15"/>
    </row>
    <row r="60115" spans="2:8" x14ac:dyDescent="0.2">
      <c r="B60115" s="12"/>
      <c r="H60115" s="15"/>
    </row>
    <row r="60116" spans="2:8" x14ac:dyDescent="0.2">
      <c r="B60116" s="12"/>
      <c r="H60116" s="15"/>
    </row>
    <row r="60117" spans="2:8" x14ac:dyDescent="0.2">
      <c r="B60117" s="12"/>
      <c r="H60117" s="15"/>
    </row>
    <row r="60118" spans="2:8" x14ac:dyDescent="0.2">
      <c r="B60118" s="12"/>
      <c r="H60118" s="15"/>
    </row>
    <row r="60119" spans="2:8" x14ac:dyDescent="0.2">
      <c r="B60119" s="12"/>
      <c r="H60119" s="15"/>
    </row>
    <row r="60120" spans="2:8" x14ac:dyDescent="0.2">
      <c r="B60120" s="12"/>
      <c r="H60120" s="15"/>
    </row>
    <row r="60121" spans="2:8" x14ac:dyDescent="0.2">
      <c r="B60121" s="12"/>
      <c r="H60121" s="15"/>
    </row>
    <row r="60122" spans="2:8" x14ac:dyDescent="0.2">
      <c r="B60122" s="12"/>
      <c r="H60122" s="15"/>
    </row>
    <row r="60123" spans="2:8" x14ac:dyDescent="0.2">
      <c r="B60123" s="12"/>
      <c r="H60123" s="15"/>
    </row>
    <row r="60124" spans="2:8" x14ac:dyDescent="0.2">
      <c r="B60124" s="12"/>
      <c r="H60124" s="15"/>
    </row>
    <row r="60125" spans="2:8" x14ac:dyDescent="0.2">
      <c r="B60125" s="12"/>
      <c r="H60125" s="15"/>
    </row>
    <row r="60126" spans="2:8" x14ac:dyDescent="0.2">
      <c r="B60126" s="12"/>
      <c r="H60126" s="15"/>
    </row>
    <row r="60127" spans="2:8" x14ac:dyDescent="0.2">
      <c r="B60127" s="12"/>
      <c r="H60127" s="15"/>
    </row>
    <row r="60128" spans="2:8" x14ac:dyDescent="0.2">
      <c r="B60128" s="12"/>
      <c r="H60128" s="15"/>
    </row>
    <row r="60129" spans="2:8" x14ac:dyDescent="0.2">
      <c r="B60129" s="12"/>
      <c r="H60129" s="15"/>
    </row>
    <row r="60130" spans="2:8" x14ac:dyDescent="0.2">
      <c r="B60130" s="12"/>
      <c r="H60130" s="15"/>
    </row>
    <row r="60131" spans="2:8" x14ac:dyDescent="0.2">
      <c r="B60131" s="12"/>
      <c r="H60131" s="15"/>
    </row>
    <row r="60132" spans="2:8" x14ac:dyDescent="0.2">
      <c r="B60132" s="12"/>
      <c r="H60132" s="15"/>
    </row>
    <row r="60133" spans="2:8" x14ac:dyDescent="0.2">
      <c r="B60133" s="12"/>
      <c r="H60133" s="15"/>
    </row>
    <row r="60134" spans="2:8" x14ac:dyDescent="0.2">
      <c r="B60134" s="12"/>
      <c r="H60134" s="15"/>
    </row>
    <row r="60135" spans="2:8" x14ac:dyDescent="0.2">
      <c r="B60135" s="12"/>
      <c r="H60135" s="15"/>
    </row>
    <row r="60136" spans="2:8" x14ac:dyDescent="0.2">
      <c r="B60136" s="12"/>
      <c r="H60136" s="15"/>
    </row>
    <row r="60137" spans="2:8" x14ac:dyDescent="0.2">
      <c r="B60137" s="12"/>
      <c r="H60137" s="15"/>
    </row>
    <row r="60138" spans="2:8" x14ac:dyDescent="0.2">
      <c r="B60138" s="12"/>
      <c r="H60138" s="15"/>
    </row>
    <row r="60139" spans="2:8" x14ac:dyDescent="0.2">
      <c r="B60139" s="12"/>
      <c r="H60139" s="15"/>
    </row>
    <row r="60140" spans="2:8" x14ac:dyDescent="0.2">
      <c r="B60140" s="12"/>
      <c r="H60140" s="15"/>
    </row>
    <row r="60141" spans="2:8" x14ac:dyDescent="0.2">
      <c r="B60141" s="12"/>
      <c r="H60141" s="15"/>
    </row>
    <row r="60142" spans="2:8" x14ac:dyDescent="0.2">
      <c r="B60142" s="12"/>
      <c r="H60142" s="15"/>
    </row>
    <row r="60143" spans="2:8" x14ac:dyDescent="0.2">
      <c r="B60143" s="12"/>
      <c r="H60143" s="15"/>
    </row>
    <row r="60144" spans="2:8" x14ac:dyDescent="0.2">
      <c r="B60144" s="12"/>
      <c r="H60144" s="15"/>
    </row>
    <row r="60145" spans="2:8" x14ac:dyDescent="0.2">
      <c r="B60145" s="12"/>
      <c r="H60145" s="15"/>
    </row>
    <row r="60146" spans="2:8" x14ac:dyDescent="0.2">
      <c r="B60146" s="12"/>
      <c r="H60146" s="15"/>
    </row>
    <row r="60147" spans="2:8" x14ac:dyDescent="0.2">
      <c r="B60147" s="12"/>
      <c r="H60147" s="15"/>
    </row>
    <row r="60148" spans="2:8" x14ac:dyDescent="0.2">
      <c r="B60148" s="12"/>
      <c r="H60148" s="15"/>
    </row>
    <row r="60149" spans="2:8" x14ac:dyDescent="0.2">
      <c r="B60149" s="12"/>
      <c r="H60149" s="15"/>
    </row>
    <row r="60150" spans="2:8" x14ac:dyDescent="0.2">
      <c r="B60150" s="12"/>
      <c r="H60150" s="15"/>
    </row>
    <row r="60151" spans="2:8" x14ac:dyDescent="0.2">
      <c r="B60151" s="12"/>
      <c r="H60151" s="15"/>
    </row>
    <row r="60152" spans="2:8" x14ac:dyDescent="0.2">
      <c r="B60152" s="12"/>
      <c r="H60152" s="15"/>
    </row>
    <row r="60153" spans="2:8" x14ac:dyDescent="0.2">
      <c r="B60153" s="12"/>
      <c r="H60153" s="15"/>
    </row>
    <row r="60154" spans="2:8" x14ac:dyDescent="0.2">
      <c r="B60154" s="12"/>
      <c r="H60154" s="15"/>
    </row>
    <row r="60155" spans="2:8" x14ac:dyDescent="0.2">
      <c r="B60155" s="12"/>
      <c r="H60155" s="15"/>
    </row>
    <row r="60156" spans="2:8" x14ac:dyDescent="0.2">
      <c r="B60156" s="12"/>
      <c r="H60156" s="15"/>
    </row>
    <row r="60157" spans="2:8" x14ac:dyDescent="0.2">
      <c r="B60157" s="12"/>
      <c r="H60157" s="15"/>
    </row>
    <row r="60158" spans="2:8" x14ac:dyDescent="0.2">
      <c r="B60158" s="12"/>
      <c r="H60158" s="15"/>
    </row>
    <row r="60159" spans="2:8" x14ac:dyDescent="0.2">
      <c r="B60159" s="12"/>
      <c r="H60159" s="15"/>
    </row>
    <row r="60160" spans="2:8" x14ac:dyDescent="0.2">
      <c r="B60160" s="12"/>
      <c r="H60160" s="15"/>
    </row>
    <row r="60161" spans="2:8" x14ac:dyDescent="0.2">
      <c r="B60161" s="12"/>
      <c r="H60161" s="15"/>
    </row>
    <row r="60162" spans="2:8" x14ac:dyDescent="0.2">
      <c r="B60162" s="12"/>
      <c r="H60162" s="15"/>
    </row>
    <row r="60163" spans="2:8" x14ac:dyDescent="0.2">
      <c r="B60163" s="12"/>
      <c r="H60163" s="15"/>
    </row>
    <row r="60164" spans="2:8" x14ac:dyDescent="0.2">
      <c r="B60164" s="12"/>
      <c r="H60164" s="15"/>
    </row>
    <row r="60165" spans="2:8" x14ac:dyDescent="0.2">
      <c r="B60165" s="12"/>
      <c r="H60165" s="15"/>
    </row>
    <row r="60166" spans="2:8" x14ac:dyDescent="0.2">
      <c r="B60166" s="12"/>
      <c r="H60166" s="15"/>
    </row>
    <row r="60167" spans="2:8" x14ac:dyDescent="0.2">
      <c r="B60167" s="12"/>
      <c r="H60167" s="15"/>
    </row>
    <row r="60168" spans="2:8" x14ac:dyDescent="0.2">
      <c r="B60168" s="12"/>
      <c r="H60168" s="15"/>
    </row>
    <row r="60169" spans="2:8" x14ac:dyDescent="0.2">
      <c r="B60169" s="12"/>
      <c r="H60169" s="15"/>
    </row>
    <row r="60170" spans="2:8" x14ac:dyDescent="0.2">
      <c r="B60170" s="12"/>
      <c r="H60170" s="15"/>
    </row>
    <row r="60171" spans="2:8" x14ac:dyDescent="0.2">
      <c r="B60171" s="12"/>
      <c r="H60171" s="15"/>
    </row>
    <row r="60172" spans="2:8" x14ac:dyDescent="0.2">
      <c r="B60172" s="12"/>
      <c r="H60172" s="15"/>
    </row>
    <row r="60173" spans="2:8" x14ac:dyDescent="0.2">
      <c r="B60173" s="12"/>
      <c r="H60173" s="15"/>
    </row>
    <row r="60174" spans="2:8" x14ac:dyDescent="0.2">
      <c r="B60174" s="12"/>
      <c r="H60174" s="15"/>
    </row>
    <row r="60175" spans="2:8" x14ac:dyDescent="0.2">
      <c r="B60175" s="12"/>
      <c r="H60175" s="15"/>
    </row>
    <row r="60176" spans="2:8" x14ac:dyDescent="0.2">
      <c r="B60176" s="12"/>
      <c r="H60176" s="15"/>
    </row>
    <row r="60177" spans="2:8" x14ac:dyDescent="0.2">
      <c r="B60177" s="12"/>
      <c r="H60177" s="15"/>
    </row>
    <row r="60178" spans="2:8" x14ac:dyDescent="0.2">
      <c r="B60178" s="12"/>
      <c r="H60178" s="15"/>
    </row>
    <row r="60179" spans="2:8" x14ac:dyDescent="0.2">
      <c r="B60179" s="12"/>
      <c r="H60179" s="15"/>
    </row>
    <row r="60180" spans="2:8" x14ac:dyDescent="0.2">
      <c r="B60180" s="12"/>
      <c r="H60180" s="15"/>
    </row>
    <row r="60181" spans="2:8" x14ac:dyDescent="0.2">
      <c r="B60181" s="12"/>
      <c r="H60181" s="15"/>
    </row>
    <row r="60182" spans="2:8" x14ac:dyDescent="0.2">
      <c r="B60182" s="12"/>
      <c r="H60182" s="15"/>
    </row>
    <row r="60183" spans="2:8" x14ac:dyDescent="0.2">
      <c r="B60183" s="12"/>
      <c r="H60183" s="15"/>
    </row>
    <row r="60184" spans="2:8" x14ac:dyDescent="0.2">
      <c r="B60184" s="12"/>
      <c r="H60184" s="15"/>
    </row>
    <row r="60185" spans="2:8" x14ac:dyDescent="0.2">
      <c r="B60185" s="12"/>
      <c r="H60185" s="15"/>
    </row>
    <row r="60186" spans="2:8" x14ac:dyDescent="0.2">
      <c r="B60186" s="12"/>
      <c r="H60186" s="15"/>
    </row>
    <row r="60187" spans="2:8" x14ac:dyDescent="0.2">
      <c r="B60187" s="12"/>
      <c r="H60187" s="15"/>
    </row>
    <row r="60188" spans="2:8" x14ac:dyDescent="0.2">
      <c r="B60188" s="12"/>
      <c r="H60188" s="15"/>
    </row>
    <row r="60189" spans="2:8" x14ac:dyDescent="0.2">
      <c r="B60189" s="12"/>
      <c r="H60189" s="15"/>
    </row>
    <row r="60190" spans="2:8" x14ac:dyDescent="0.2">
      <c r="B60190" s="12"/>
      <c r="H60190" s="15"/>
    </row>
    <row r="60191" spans="2:8" x14ac:dyDescent="0.2">
      <c r="B60191" s="12"/>
      <c r="H60191" s="15"/>
    </row>
    <row r="60192" spans="2:8" x14ac:dyDescent="0.2">
      <c r="B60192" s="12"/>
      <c r="H60192" s="15"/>
    </row>
    <row r="60193" spans="2:8" x14ac:dyDescent="0.2">
      <c r="B60193" s="12"/>
      <c r="H60193" s="15"/>
    </row>
    <row r="60194" spans="2:8" x14ac:dyDescent="0.2">
      <c r="B60194" s="12"/>
      <c r="H60194" s="15"/>
    </row>
    <row r="60195" spans="2:8" x14ac:dyDescent="0.2">
      <c r="B60195" s="12"/>
      <c r="H60195" s="15"/>
    </row>
    <row r="60196" spans="2:8" x14ac:dyDescent="0.2">
      <c r="B60196" s="12"/>
      <c r="H60196" s="15"/>
    </row>
    <row r="60197" spans="2:8" x14ac:dyDescent="0.2">
      <c r="B60197" s="12"/>
      <c r="H60197" s="15"/>
    </row>
    <row r="60198" spans="2:8" x14ac:dyDescent="0.2">
      <c r="B60198" s="12"/>
      <c r="H60198" s="15"/>
    </row>
    <row r="60199" spans="2:8" x14ac:dyDescent="0.2">
      <c r="B60199" s="12"/>
      <c r="H60199" s="15"/>
    </row>
    <row r="60200" spans="2:8" x14ac:dyDescent="0.2">
      <c r="B60200" s="12"/>
      <c r="H60200" s="15"/>
    </row>
    <row r="60201" spans="2:8" x14ac:dyDescent="0.2">
      <c r="B60201" s="12"/>
      <c r="H60201" s="15"/>
    </row>
    <row r="60202" spans="2:8" x14ac:dyDescent="0.2">
      <c r="B60202" s="12"/>
      <c r="H60202" s="15"/>
    </row>
    <row r="60203" spans="2:8" x14ac:dyDescent="0.2">
      <c r="B60203" s="12"/>
      <c r="H60203" s="15"/>
    </row>
    <row r="60204" spans="2:8" x14ac:dyDescent="0.2">
      <c r="B60204" s="12"/>
      <c r="H60204" s="15"/>
    </row>
    <row r="60205" spans="2:8" x14ac:dyDescent="0.2">
      <c r="B60205" s="12"/>
      <c r="H60205" s="15"/>
    </row>
    <row r="60206" spans="2:8" x14ac:dyDescent="0.2">
      <c r="B60206" s="12"/>
      <c r="H60206" s="15"/>
    </row>
    <row r="60207" spans="2:8" x14ac:dyDescent="0.2">
      <c r="B60207" s="12"/>
      <c r="H60207" s="15"/>
    </row>
    <row r="60208" spans="2:8" x14ac:dyDescent="0.2">
      <c r="B60208" s="12"/>
      <c r="H60208" s="15"/>
    </row>
    <row r="60209" spans="2:8" x14ac:dyDescent="0.2">
      <c r="B60209" s="12"/>
      <c r="H60209" s="15"/>
    </row>
    <row r="60210" spans="2:8" x14ac:dyDescent="0.2">
      <c r="B60210" s="12"/>
      <c r="H60210" s="15"/>
    </row>
    <row r="60211" spans="2:8" x14ac:dyDescent="0.2">
      <c r="B60211" s="12"/>
      <c r="H60211" s="15"/>
    </row>
    <row r="60212" spans="2:8" x14ac:dyDescent="0.2">
      <c r="B60212" s="12"/>
      <c r="H60212" s="15"/>
    </row>
    <row r="60213" spans="2:8" x14ac:dyDescent="0.2">
      <c r="B60213" s="12"/>
      <c r="H60213" s="15"/>
    </row>
    <row r="60214" spans="2:8" x14ac:dyDescent="0.2">
      <c r="B60214" s="12"/>
      <c r="H60214" s="15"/>
    </row>
    <row r="60215" spans="2:8" x14ac:dyDescent="0.2">
      <c r="B60215" s="12"/>
      <c r="H60215" s="15"/>
    </row>
    <row r="60216" spans="2:8" x14ac:dyDescent="0.2">
      <c r="B60216" s="12"/>
      <c r="H60216" s="15"/>
    </row>
    <row r="60217" spans="2:8" x14ac:dyDescent="0.2">
      <c r="B60217" s="12"/>
      <c r="H60217" s="15"/>
    </row>
    <row r="60218" spans="2:8" x14ac:dyDescent="0.2">
      <c r="B60218" s="12"/>
      <c r="H60218" s="15"/>
    </row>
    <row r="60219" spans="2:8" x14ac:dyDescent="0.2">
      <c r="B60219" s="12"/>
      <c r="H60219" s="15"/>
    </row>
    <row r="60220" spans="2:8" x14ac:dyDescent="0.2">
      <c r="B60220" s="12"/>
      <c r="H60220" s="15"/>
    </row>
    <row r="60221" spans="2:8" x14ac:dyDescent="0.2">
      <c r="B60221" s="12"/>
      <c r="H60221" s="15"/>
    </row>
    <row r="60222" spans="2:8" x14ac:dyDescent="0.2">
      <c r="B60222" s="12"/>
      <c r="H60222" s="15"/>
    </row>
    <row r="60223" spans="2:8" x14ac:dyDescent="0.2">
      <c r="B60223" s="12"/>
      <c r="H60223" s="15"/>
    </row>
    <row r="60224" spans="2:8" x14ac:dyDescent="0.2">
      <c r="B60224" s="12"/>
      <c r="H60224" s="15"/>
    </row>
    <row r="60225" spans="2:8" x14ac:dyDescent="0.2">
      <c r="B60225" s="12"/>
      <c r="H60225" s="15"/>
    </row>
    <row r="60226" spans="2:8" x14ac:dyDescent="0.2">
      <c r="B60226" s="12"/>
      <c r="H60226" s="15"/>
    </row>
    <row r="60227" spans="2:8" x14ac:dyDescent="0.2">
      <c r="B60227" s="12"/>
      <c r="H60227" s="15"/>
    </row>
    <row r="60228" spans="2:8" x14ac:dyDescent="0.2">
      <c r="B60228" s="12"/>
      <c r="H60228" s="15"/>
    </row>
    <row r="60229" spans="2:8" x14ac:dyDescent="0.2">
      <c r="B60229" s="12"/>
      <c r="H60229" s="15"/>
    </row>
    <row r="60230" spans="2:8" x14ac:dyDescent="0.2">
      <c r="B60230" s="12"/>
      <c r="H60230" s="15"/>
    </row>
    <row r="60231" spans="2:8" x14ac:dyDescent="0.2">
      <c r="B60231" s="12"/>
      <c r="H60231" s="15"/>
    </row>
    <row r="60232" spans="2:8" x14ac:dyDescent="0.2">
      <c r="B60232" s="12"/>
      <c r="H60232" s="15"/>
    </row>
    <row r="60233" spans="2:8" x14ac:dyDescent="0.2">
      <c r="B60233" s="12"/>
      <c r="H60233" s="15"/>
    </row>
    <row r="60234" spans="2:8" x14ac:dyDescent="0.2">
      <c r="B60234" s="12"/>
      <c r="H60234" s="15"/>
    </row>
    <row r="60235" spans="2:8" x14ac:dyDescent="0.2">
      <c r="B60235" s="12"/>
      <c r="H60235" s="15"/>
    </row>
    <row r="60236" spans="2:8" x14ac:dyDescent="0.2">
      <c r="B60236" s="12"/>
      <c r="H60236" s="15"/>
    </row>
    <row r="60237" spans="2:8" x14ac:dyDescent="0.2">
      <c r="B60237" s="12"/>
      <c r="H60237" s="15"/>
    </row>
    <row r="60238" spans="2:8" x14ac:dyDescent="0.2">
      <c r="B60238" s="12"/>
      <c r="H60238" s="15"/>
    </row>
    <row r="60239" spans="2:8" x14ac:dyDescent="0.2">
      <c r="B60239" s="12"/>
      <c r="H60239" s="15"/>
    </row>
    <row r="60240" spans="2:8" x14ac:dyDescent="0.2">
      <c r="B60240" s="12"/>
      <c r="H60240" s="15"/>
    </row>
    <row r="60241" spans="2:8" x14ac:dyDescent="0.2">
      <c r="B60241" s="12"/>
      <c r="H60241" s="15"/>
    </row>
    <row r="60242" spans="2:8" x14ac:dyDescent="0.2">
      <c r="B60242" s="12"/>
      <c r="H60242" s="15"/>
    </row>
    <row r="60243" spans="2:8" x14ac:dyDescent="0.2">
      <c r="B60243" s="12"/>
      <c r="H60243" s="15"/>
    </row>
    <row r="60244" spans="2:8" x14ac:dyDescent="0.2">
      <c r="B60244" s="12"/>
      <c r="H60244" s="15"/>
    </row>
    <row r="60245" spans="2:8" x14ac:dyDescent="0.2">
      <c r="B60245" s="12"/>
      <c r="H60245" s="15"/>
    </row>
    <row r="60246" spans="2:8" x14ac:dyDescent="0.2">
      <c r="B60246" s="12"/>
      <c r="H60246" s="15"/>
    </row>
    <row r="60247" spans="2:8" x14ac:dyDescent="0.2">
      <c r="B60247" s="12"/>
      <c r="H60247" s="15"/>
    </row>
    <row r="60248" spans="2:8" x14ac:dyDescent="0.2">
      <c r="B60248" s="12"/>
      <c r="H60248" s="15"/>
    </row>
    <row r="60249" spans="2:8" x14ac:dyDescent="0.2">
      <c r="B60249" s="12"/>
      <c r="H60249" s="15"/>
    </row>
    <row r="60250" spans="2:8" x14ac:dyDescent="0.2">
      <c r="B60250" s="12"/>
      <c r="H60250" s="15"/>
    </row>
    <row r="60251" spans="2:8" x14ac:dyDescent="0.2">
      <c r="B60251" s="12"/>
      <c r="H60251" s="15"/>
    </row>
    <row r="60252" spans="2:8" x14ac:dyDescent="0.2">
      <c r="B60252" s="12"/>
      <c r="H60252" s="15"/>
    </row>
    <row r="60253" spans="2:8" x14ac:dyDescent="0.2">
      <c r="B60253" s="12"/>
      <c r="H60253" s="15"/>
    </row>
    <row r="60254" spans="2:8" x14ac:dyDescent="0.2">
      <c r="B60254" s="12"/>
      <c r="H60254" s="15"/>
    </row>
    <row r="60255" spans="2:8" x14ac:dyDescent="0.2">
      <c r="B60255" s="12"/>
      <c r="H60255" s="15"/>
    </row>
    <row r="60256" spans="2:8" x14ac:dyDescent="0.2">
      <c r="B60256" s="12"/>
      <c r="H60256" s="15"/>
    </row>
    <row r="60257" spans="2:8" x14ac:dyDescent="0.2">
      <c r="B60257" s="12"/>
      <c r="H60257" s="15"/>
    </row>
    <row r="60258" spans="2:8" x14ac:dyDescent="0.2">
      <c r="B60258" s="12"/>
      <c r="H60258" s="15"/>
    </row>
    <row r="60259" spans="2:8" x14ac:dyDescent="0.2">
      <c r="B60259" s="12"/>
      <c r="H60259" s="15"/>
    </row>
    <row r="60260" spans="2:8" x14ac:dyDescent="0.2">
      <c r="B60260" s="12"/>
      <c r="H60260" s="15"/>
    </row>
    <row r="60261" spans="2:8" x14ac:dyDescent="0.2">
      <c r="B60261" s="12"/>
      <c r="H60261" s="15"/>
    </row>
    <row r="60262" spans="2:8" x14ac:dyDescent="0.2">
      <c r="B60262" s="12"/>
      <c r="H60262" s="15"/>
    </row>
    <row r="60263" spans="2:8" x14ac:dyDescent="0.2">
      <c r="B60263" s="12"/>
      <c r="H60263" s="15"/>
    </row>
    <row r="60264" spans="2:8" x14ac:dyDescent="0.2">
      <c r="B60264" s="12"/>
      <c r="H60264" s="15"/>
    </row>
    <row r="60265" spans="2:8" x14ac:dyDescent="0.2">
      <c r="B60265" s="12"/>
      <c r="H60265" s="15"/>
    </row>
    <row r="60266" spans="2:8" x14ac:dyDescent="0.2">
      <c r="B60266" s="12"/>
      <c r="H60266" s="15"/>
    </row>
    <row r="60267" spans="2:8" x14ac:dyDescent="0.2">
      <c r="B60267" s="12"/>
      <c r="H60267" s="15"/>
    </row>
    <row r="60268" spans="2:8" x14ac:dyDescent="0.2">
      <c r="B60268" s="12"/>
      <c r="H60268" s="15"/>
    </row>
    <row r="60269" spans="2:8" x14ac:dyDescent="0.2">
      <c r="B60269" s="12"/>
      <c r="H60269" s="15"/>
    </row>
    <row r="60270" spans="2:8" x14ac:dyDescent="0.2">
      <c r="B60270" s="12"/>
      <c r="H60270" s="15"/>
    </row>
    <row r="60271" spans="2:8" x14ac:dyDescent="0.2">
      <c r="B60271" s="12"/>
      <c r="H60271" s="15"/>
    </row>
    <row r="60272" spans="2:8" x14ac:dyDescent="0.2">
      <c r="B60272" s="12"/>
      <c r="H60272" s="15"/>
    </row>
    <row r="60273" spans="2:8" x14ac:dyDescent="0.2">
      <c r="B60273" s="12"/>
      <c r="H60273" s="15"/>
    </row>
    <row r="60274" spans="2:8" x14ac:dyDescent="0.2">
      <c r="B60274" s="12"/>
      <c r="H60274" s="15"/>
    </row>
    <row r="60275" spans="2:8" x14ac:dyDescent="0.2">
      <c r="B60275" s="12"/>
      <c r="H60275" s="15"/>
    </row>
    <row r="60276" spans="2:8" x14ac:dyDescent="0.2">
      <c r="B60276" s="12"/>
      <c r="H60276" s="15"/>
    </row>
    <row r="60277" spans="2:8" x14ac:dyDescent="0.2">
      <c r="B60277" s="12"/>
      <c r="H60277" s="15"/>
    </row>
    <row r="60278" spans="2:8" x14ac:dyDescent="0.2">
      <c r="B60278" s="12"/>
      <c r="H60278" s="15"/>
    </row>
    <row r="60279" spans="2:8" x14ac:dyDescent="0.2">
      <c r="B60279" s="12"/>
      <c r="H60279" s="15"/>
    </row>
    <row r="60280" spans="2:8" x14ac:dyDescent="0.2">
      <c r="B60280" s="12"/>
      <c r="H60280" s="15"/>
    </row>
    <row r="60281" spans="2:8" x14ac:dyDescent="0.2">
      <c r="B60281" s="12"/>
      <c r="H60281" s="15"/>
    </row>
    <row r="60282" spans="2:8" x14ac:dyDescent="0.2">
      <c r="B60282" s="12"/>
      <c r="H60282" s="15"/>
    </row>
    <row r="60283" spans="2:8" x14ac:dyDescent="0.2">
      <c r="B60283" s="12"/>
      <c r="H60283" s="15"/>
    </row>
    <row r="60284" spans="2:8" x14ac:dyDescent="0.2">
      <c r="B60284" s="12"/>
      <c r="H60284" s="15"/>
    </row>
    <row r="60285" spans="2:8" x14ac:dyDescent="0.2">
      <c r="B60285" s="12"/>
      <c r="H60285" s="15"/>
    </row>
    <row r="60286" spans="2:8" x14ac:dyDescent="0.2">
      <c r="B60286" s="12"/>
      <c r="H60286" s="15"/>
    </row>
    <row r="60287" spans="2:8" x14ac:dyDescent="0.2">
      <c r="B60287" s="12"/>
      <c r="H60287" s="15"/>
    </row>
    <row r="60288" spans="2:8" x14ac:dyDescent="0.2">
      <c r="B60288" s="12"/>
      <c r="H60288" s="15"/>
    </row>
    <row r="60289" spans="2:8" x14ac:dyDescent="0.2">
      <c r="B60289" s="12"/>
      <c r="H60289" s="15"/>
    </row>
    <row r="60290" spans="2:8" x14ac:dyDescent="0.2">
      <c r="B60290" s="12"/>
      <c r="H60290" s="15"/>
    </row>
    <row r="60291" spans="2:8" x14ac:dyDescent="0.2">
      <c r="B60291" s="12"/>
      <c r="H60291" s="15"/>
    </row>
    <row r="60292" spans="2:8" x14ac:dyDescent="0.2">
      <c r="B60292" s="12"/>
      <c r="H60292" s="15"/>
    </row>
    <row r="60293" spans="2:8" x14ac:dyDescent="0.2">
      <c r="B60293" s="12"/>
      <c r="H60293" s="15"/>
    </row>
    <row r="60294" spans="2:8" x14ac:dyDescent="0.2">
      <c r="B60294" s="12"/>
      <c r="H60294" s="15"/>
    </row>
    <row r="60295" spans="2:8" x14ac:dyDescent="0.2">
      <c r="B60295" s="12"/>
      <c r="H60295" s="15"/>
    </row>
    <row r="60296" spans="2:8" x14ac:dyDescent="0.2">
      <c r="B60296" s="12"/>
      <c r="H60296" s="15"/>
    </row>
    <row r="60297" spans="2:8" x14ac:dyDescent="0.2">
      <c r="B60297" s="12"/>
      <c r="H60297" s="15"/>
    </row>
    <row r="60298" spans="2:8" x14ac:dyDescent="0.2">
      <c r="B60298" s="12"/>
      <c r="H60298" s="15"/>
    </row>
    <row r="60299" spans="2:8" x14ac:dyDescent="0.2">
      <c r="B60299" s="12"/>
      <c r="H60299" s="15"/>
    </row>
    <row r="60300" spans="2:8" x14ac:dyDescent="0.2">
      <c r="B60300" s="12"/>
      <c r="H60300" s="15"/>
    </row>
    <row r="60301" spans="2:8" x14ac:dyDescent="0.2">
      <c r="B60301" s="12"/>
      <c r="H60301" s="15"/>
    </row>
    <row r="60302" spans="2:8" x14ac:dyDescent="0.2">
      <c r="B60302" s="12"/>
      <c r="H60302" s="15"/>
    </row>
    <row r="60303" spans="2:8" x14ac:dyDescent="0.2">
      <c r="B60303" s="12"/>
      <c r="H60303" s="15"/>
    </row>
    <row r="60304" spans="2:8" x14ac:dyDescent="0.2">
      <c r="B60304" s="12"/>
      <c r="H60304" s="15"/>
    </row>
    <row r="60305" spans="2:8" x14ac:dyDescent="0.2">
      <c r="B60305" s="12"/>
      <c r="H60305" s="15"/>
    </row>
    <row r="60306" spans="2:8" x14ac:dyDescent="0.2">
      <c r="B60306" s="12"/>
      <c r="H60306" s="15"/>
    </row>
    <row r="60307" spans="2:8" x14ac:dyDescent="0.2">
      <c r="B60307" s="12"/>
      <c r="H60307" s="15"/>
    </row>
    <row r="60308" spans="2:8" x14ac:dyDescent="0.2">
      <c r="B60308" s="12"/>
      <c r="H60308" s="15"/>
    </row>
    <row r="60309" spans="2:8" x14ac:dyDescent="0.2">
      <c r="B60309" s="12"/>
      <c r="H60309" s="15"/>
    </row>
    <row r="60310" spans="2:8" x14ac:dyDescent="0.2">
      <c r="B60310" s="12"/>
      <c r="H60310" s="15"/>
    </row>
    <row r="60311" spans="2:8" x14ac:dyDescent="0.2">
      <c r="B60311" s="12"/>
      <c r="H60311" s="15"/>
    </row>
    <row r="60312" spans="2:8" x14ac:dyDescent="0.2">
      <c r="B60312" s="12"/>
      <c r="H60312" s="15"/>
    </row>
    <row r="60313" spans="2:8" x14ac:dyDescent="0.2">
      <c r="B60313" s="12"/>
      <c r="H60313" s="15"/>
    </row>
    <row r="60314" spans="2:8" x14ac:dyDescent="0.2">
      <c r="B60314" s="12"/>
      <c r="H60314" s="15"/>
    </row>
    <row r="60315" spans="2:8" x14ac:dyDescent="0.2">
      <c r="B60315" s="12"/>
      <c r="H60315" s="15"/>
    </row>
    <row r="60316" spans="2:8" x14ac:dyDescent="0.2">
      <c r="B60316" s="12"/>
      <c r="H60316" s="15"/>
    </row>
    <row r="60317" spans="2:8" x14ac:dyDescent="0.2">
      <c r="B60317" s="12"/>
      <c r="H60317" s="15"/>
    </row>
    <row r="60318" spans="2:8" x14ac:dyDescent="0.2">
      <c r="B60318" s="12"/>
      <c r="H60318" s="15"/>
    </row>
    <row r="60319" spans="2:8" x14ac:dyDescent="0.2">
      <c r="B60319" s="12"/>
      <c r="H60319" s="15"/>
    </row>
    <row r="60320" spans="2:8" x14ac:dyDescent="0.2">
      <c r="B60320" s="12"/>
      <c r="H60320" s="15"/>
    </row>
    <row r="60321" spans="2:8" x14ac:dyDescent="0.2">
      <c r="B60321" s="12"/>
      <c r="H60321" s="15"/>
    </row>
    <row r="60322" spans="2:8" x14ac:dyDescent="0.2">
      <c r="B60322" s="12"/>
      <c r="H60322" s="15"/>
    </row>
    <row r="60323" spans="2:8" x14ac:dyDescent="0.2">
      <c r="B60323" s="12"/>
      <c r="H60323" s="15"/>
    </row>
    <row r="60324" spans="2:8" x14ac:dyDescent="0.2">
      <c r="B60324" s="12"/>
      <c r="H60324" s="15"/>
    </row>
    <row r="60325" spans="2:8" x14ac:dyDescent="0.2">
      <c r="B60325" s="12"/>
      <c r="H60325" s="15"/>
    </row>
    <row r="60326" spans="2:8" x14ac:dyDescent="0.2">
      <c r="B60326" s="12"/>
      <c r="H60326" s="15"/>
    </row>
    <row r="60327" spans="2:8" x14ac:dyDescent="0.2">
      <c r="B60327" s="12"/>
      <c r="H60327" s="15"/>
    </row>
    <row r="60328" spans="2:8" x14ac:dyDescent="0.2">
      <c r="B60328" s="12"/>
      <c r="H60328" s="15"/>
    </row>
    <row r="60329" spans="2:8" x14ac:dyDescent="0.2">
      <c r="B60329" s="12"/>
      <c r="H60329" s="15"/>
    </row>
    <row r="60330" spans="2:8" x14ac:dyDescent="0.2">
      <c r="B60330" s="12"/>
      <c r="H60330" s="15"/>
    </row>
    <row r="60331" spans="2:8" x14ac:dyDescent="0.2">
      <c r="B60331" s="12"/>
      <c r="H60331" s="15"/>
    </row>
    <row r="60332" spans="2:8" x14ac:dyDescent="0.2">
      <c r="B60332" s="12"/>
      <c r="H60332" s="15"/>
    </row>
    <row r="60333" spans="2:8" x14ac:dyDescent="0.2">
      <c r="B60333" s="12"/>
      <c r="H60333" s="15"/>
    </row>
    <row r="60334" spans="2:8" x14ac:dyDescent="0.2">
      <c r="B60334" s="12"/>
      <c r="H60334" s="15"/>
    </row>
    <row r="60335" spans="2:8" x14ac:dyDescent="0.2">
      <c r="B60335" s="12"/>
      <c r="H60335" s="15"/>
    </row>
    <row r="60336" spans="2:8" x14ac:dyDescent="0.2">
      <c r="B60336" s="12"/>
      <c r="H60336" s="15"/>
    </row>
    <row r="60337" spans="2:8" x14ac:dyDescent="0.2">
      <c r="B60337" s="12"/>
      <c r="H60337" s="15"/>
    </row>
    <row r="60338" spans="2:8" x14ac:dyDescent="0.2">
      <c r="B60338" s="12"/>
      <c r="H60338" s="15"/>
    </row>
    <row r="60339" spans="2:8" x14ac:dyDescent="0.2">
      <c r="B60339" s="12"/>
      <c r="H60339" s="15"/>
    </row>
    <row r="60340" spans="2:8" x14ac:dyDescent="0.2">
      <c r="B60340" s="12"/>
      <c r="H60340" s="15"/>
    </row>
    <row r="60341" spans="2:8" x14ac:dyDescent="0.2">
      <c r="B60341" s="12"/>
      <c r="H60341" s="15"/>
    </row>
    <row r="60342" spans="2:8" x14ac:dyDescent="0.2">
      <c r="B60342" s="12"/>
      <c r="H60342" s="15"/>
    </row>
    <row r="60343" spans="2:8" x14ac:dyDescent="0.2">
      <c r="B60343" s="12"/>
      <c r="H60343" s="15"/>
    </row>
    <row r="60344" spans="2:8" x14ac:dyDescent="0.2">
      <c r="B60344" s="12"/>
      <c r="H60344" s="15"/>
    </row>
    <row r="60345" spans="2:8" x14ac:dyDescent="0.2">
      <c r="B60345" s="12"/>
      <c r="H60345" s="15"/>
    </row>
    <row r="60346" spans="2:8" x14ac:dyDescent="0.2">
      <c r="B60346" s="12"/>
      <c r="H60346" s="15"/>
    </row>
    <row r="60347" spans="2:8" x14ac:dyDescent="0.2">
      <c r="B60347" s="12"/>
      <c r="H60347" s="15"/>
    </row>
    <row r="60348" spans="2:8" x14ac:dyDescent="0.2">
      <c r="B60348" s="12"/>
      <c r="H60348" s="15"/>
    </row>
    <row r="60349" spans="2:8" x14ac:dyDescent="0.2">
      <c r="B60349" s="12"/>
      <c r="H60349" s="15"/>
    </row>
    <row r="60350" spans="2:8" x14ac:dyDescent="0.2">
      <c r="B60350" s="12"/>
      <c r="H60350" s="15"/>
    </row>
    <row r="60351" spans="2:8" x14ac:dyDescent="0.2">
      <c r="B60351" s="12"/>
      <c r="H60351" s="15"/>
    </row>
    <row r="60352" spans="2:8" x14ac:dyDescent="0.2">
      <c r="B60352" s="12"/>
      <c r="H60352" s="15"/>
    </row>
    <row r="60353" spans="2:8" x14ac:dyDescent="0.2">
      <c r="B60353" s="12"/>
      <c r="H60353" s="15"/>
    </row>
    <row r="60354" spans="2:8" x14ac:dyDescent="0.2">
      <c r="B60354" s="12"/>
      <c r="H60354" s="15"/>
    </row>
    <row r="60355" spans="2:8" x14ac:dyDescent="0.2">
      <c r="B60355" s="12"/>
      <c r="H60355" s="15"/>
    </row>
    <row r="60356" spans="2:8" x14ac:dyDescent="0.2">
      <c r="B60356" s="12"/>
      <c r="H60356" s="15"/>
    </row>
    <row r="60357" spans="2:8" x14ac:dyDescent="0.2">
      <c r="B60357" s="12"/>
      <c r="H60357" s="15"/>
    </row>
    <row r="60358" spans="2:8" x14ac:dyDescent="0.2">
      <c r="B60358" s="12"/>
      <c r="H60358" s="15"/>
    </row>
    <row r="60359" spans="2:8" x14ac:dyDescent="0.2">
      <c r="B60359" s="12"/>
      <c r="H60359" s="15"/>
    </row>
    <row r="60360" spans="2:8" x14ac:dyDescent="0.2">
      <c r="B60360" s="12"/>
      <c r="H60360" s="15"/>
    </row>
    <row r="60361" spans="2:8" x14ac:dyDescent="0.2">
      <c r="B60361" s="12"/>
      <c r="H60361" s="15"/>
    </row>
    <row r="60362" spans="2:8" x14ac:dyDescent="0.2">
      <c r="B60362" s="12"/>
      <c r="H60362" s="15"/>
    </row>
    <row r="60363" spans="2:8" x14ac:dyDescent="0.2">
      <c r="B60363" s="12"/>
      <c r="H60363" s="15"/>
    </row>
    <row r="60364" spans="2:8" x14ac:dyDescent="0.2">
      <c r="B60364" s="12"/>
      <c r="H60364" s="15"/>
    </row>
    <row r="60365" spans="2:8" x14ac:dyDescent="0.2">
      <c r="B60365" s="12"/>
      <c r="H60365" s="15"/>
    </row>
    <row r="60366" spans="2:8" x14ac:dyDescent="0.2">
      <c r="B60366" s="12"/>
      <c r="H60366" s="15"/>
    </row>
    <row r="60367" spans="2:8" x14ac:dyDescent="0.2">
      <c r="B60367" s="12"/>
      <c r="H60367" s="15"/>
    </row>
    <row r="60368" spans="2:8" x14ac:dyDescent="0.2">
      <c r="B60368" s="12"/>
      <c r="H60368" s="15"/>
    </row>
    <row r="60369" spans="2:8" x14ac:dyDescent="0.2">
      <c r="B60369" s="12"/>
      <c r="H60369" s="15"/>
    </row>
    <row r="60370" spans="2:8" x14ac:dyDescent="0.2">
      <c r="B60370" s="12"/>
      <c r="H60370" s="15"/>
    </row>
    <row r="60371" spans="2:8" x14ac:dyDescent="0.2">
      <c r="B60371" s="12"/>
      <c r="H60371" s="15"/>
    </row>
    <row r="60372" spans="2:8" x14ac:dyDescent="0.2">
      <c r="B60372" s="12"/>
      <c r="H60372" s="15"/>
    </row>
    <row r="60373" spans="2:8" x14ac:dyDescent="0.2">
      <c r="B60373" s="12"/>
      <c r="H60373" s="15"/>
    </row>
    <row r="60374" spans="2:8" x14ac:dyDescent="0.2">
      <c r="B60374" s="12"/>
      <c r="H60374" s="15"/>
    </row>
    <row r="60375" spans="2:8" x14ac:dyDescent="0.2">
      <c r="B60375" s="12"/>
      <c r="H60375" s="15"/>
    </row>
    <row r="60376" spans="2:8" x14ac:dyDescent="0.2">
      <c r="B60376" s="12"/>
      <c r="H60376" s="15"/>
    </row>
    <row r="60377" spans="2:8" x14ac:dyDescent="0.2">
      <c r="B60377" s="12"/>
      <c r="H60377" s="15"/>
    </row>
    <row r="60378" spans="2:8" x14ac:dyDescent="0.2">
      <c r="B60378" s="12"/>
      <c r="H60378" s="15"/>
    </row>
    <row r="60379" spans="2:8" x14ac:dyDescent="0.2">
      <c r="B60379" s="12"/>
      <c r="H60379" s="15"/>
    </row>
    <row r="60380" spans="2:8" x14ac:dyDescent="0.2">
      <c r="B60380" s="12"/>
      <c r="H60380" s="15"/>
    </row>
    <row r="60381" spans="2:8" x14ac:dyDescent="0.2">
      <c r="B60381" s="12"/>
      <c r="H60381" s="15"/>
    </row>
    <row r="60382" spans="2:8" x14ac:dyDescent="0.2">
      <c r="B60382" s="12"/>
      <c r="H60382" s="15"/>
    </row>
    <row r="60383" spans="2:8" x14ac:dyDescent="0.2">
      <c r="B60383" s="12"/>
      <c r="H60383" s="15"/>
    </row>
    <row r="60384" spans="2:8" x14ac:dyDescent="0.2">
      <c r="B60384" s="12"/>
      <c r="H60384" s="15"/>
    </row>
    <row r="60385" spans="2:8" x14ac:dyDescent="0.2">
      <c r="B60385" s="12"/>
      <c r="H60385" s="15"/>
    </row>
    <row r="60386" spans="2:8" x14ac:dyDescent="0.2">
      <c r="B60386" s="12"/>
      <c r="H60386" s="15"/>
    </row>
    <row r="60387" spans="2:8" x14ac:dyDescent="0.2">
      <c r="B60387" s="12"/>
      <c r="H60387" s="15"/>
    </row>
    <row r="60388" spans="2:8" x14ac:dyDescent="0.2">
      <c r="B60388" s="12"/>
      <c r="H60388" s="15"/>
    </row>
    <row r="60389" spans="2:8" x14ac:dyDescent="0.2">
      <c r="B60389" s="12"/>
      <c r="H60389" s="15"/>
    </row>
    <row r="60390" spans="2:8" x14ac:dyDescent="0.2">
      <c r="B60390" s="12"/>
      <c r="H60390" s="15"/>
    </row>
    <row r="60391" spans="2:8" x14ac:dyDescent="0.2">
      <c r="B60391" s="12"/>
      <c r="H60391" s="15"/>
    </row>
    <row r="60392" spans="2:8" x14ac:dyDescent="0.2">
      <c r="B60392" s="12"/>
      <c r="H60392" s="15"/>
    </row>
    <row r="60393" spans="2:8" x14ac:dyDescent="0.2">
      <c r="B60393" s="12"/>
      <c r="H60393" s="15"/>
    </row>
    <row r="60394" spans="2:8" x14ac:dyDescent="0.2">
      <c r="B60394" s="12"/>
      <c r="H60394" s="15"/>
    </row>
    <row r="60395" spans="2:8" x14ac:dyDescent="0.2">
      <c r="B60395" s="12"/>
      <c r="H60395" s="15"/>
    </row>
    <row r="60396" spans="2:8" x14ac:dyDescent="0.2">
      <c r="B60396" s="12"/>
      <c r="H60396" s="15"/>
    </row>
    <row r="60397" spans="2:8" x14ac:dyDescent="0.2">
      <c r="B60397" s="12"/>
      <c r="H60397" s="15"/>
    </row>
    <row r="60398" spans="2:8" x14ac:dyDescent="0.2">
      <c r="B60398" s="12"/>
      <c r="H60398" s="15"/>
    </row>
    <row r="60399" spans="2:8" x14ac:dyDescent="0.2">
      <c r="B60399" s="12"/>
      <c r="H60399" s="15"/>
    </row>
    <row r="60400" spans="2:8" x14ac:dyDescent="0.2">
      <c r="B60400" s="12"/>
      <c r="H60400" s="15"/>
    </row>
    <row r="60401" spans="2:8" x14ac:dyDescent="0.2">
      <c r="B60401" s="12"/>
      <c r="H60401" s="15"/>
    </row>
    <row r="60402" spans="2:8" x14ac:dyDescent="0.2">
      <c r="B60402" s="12"/>
      <c r="H60402" s="15"/>
    </row>
    <row r="60403" spans="2:8" x14ac:dyDescent="0.2">
      <c r="B60403" s="12"/>
      <c r="H60403" s="15"/>
    </row>
    <row r="60404" spans="2:8" x14ac:dyDescent="0.2">
      <c r="B60404" s="12"/>
      <c r="H60404" s="15"/>
    </row>
    <row r="60405" spans="2:8" x14ac:dyDescent="0.2">
      <c r="B60405" s="12"/>
      <c r="H60405" s="15"/>
    </row>
    <row r="60406" spans="2:8" x14ac:dyDescent="0.2">
      <c r="B60406" s="12"/>
      <c r="H60406" s="15"/>
    </row>
    <row r="60407" spans="2:8" x14ac:dyDescent="0.2">
      <c r="B60407" s="12"/>
      <c r="H60407" s="15"/>
    </row>
    <row r="60408" spans="2:8" x14ac:dyDescent="0.2">
      <c r="B60408" s="12"/>
      <c r="H60408" s="15"/>
    </row>
    <row r="60409" spans="2:8" x14ac:dyDescent="0.2">
      <c r="B60409" s="12"/>
      <c r="H60409" s="15"/>
    </row>
    <row r="60410" spans="2:8" x14ac:dyDescent="0.2">
      <c r="B60410" s="12"/>
      <c r="H60410" s="15"/>
    </row>
    <row r="60411" spans="2:8" x14ac:dyDescent="0.2">
      <c r="B60411" s="12"/>
      <c r="H60411" s="15"/>
    </row>
    <row r="60412" spans="2:8" x14ac:dyDescent="0.2">
      <c r="B60412" s="12"/>
      <c r="H60412" s="15"/>
    </row>
    <row r="60413" spans="2:8" x14ac:dyDescent="0.2">
      <c r="B60413" s="12"/>
      <c r="H60413" s="15"/>
    </row>
    <row r="60414" spans="2:8" x14ac:dyDescent="0.2">
      <c r="B60414" s="12"/>
      <c r="H60414" s="15"/>
    </row>
    <row r="60415" spans="2:8" x14ac:dyDescent="0.2">
      <c r="B60415" s="12"/>
      <c r="H60415" s="15"/>
    </row>
    <row r="60416" spans="2:8" x14ac:dyDescent="0.2">
      <c r="B60416" s="12"/>
      <c r="H60416" s="15"/>
    </row>
    <row r="60417" spans="2:8" x14ac:dyDescent="0.2">
      <c r="B60417" s="12"/>
      <c r="H60417" s="15"/>
    </row>
    <row r="60418" spans="2:8" x14ac:dyDescent="0.2">
      <c r="B60418" s="12"/>
      <c r="H60418" s="15"/>
    </row>
    <row r="60419" spans="2:8" x14ac:dyDescent="0.2">
      <c r="B60419" s="12"/>
      <c r="H60419" s="15"/>
    </row>
    <row r="60420" spans="2:8" x14ac:dyDescent="0.2">
      <c r="B60420" s="12"/>
      <c r="H60420" s="15"/>
    </row>
    <row r="60421" spans="2:8" x14ac:dyDescent="0.2">
      <c r="B60421" s="12"/>
      <c r="H60421" s="15"/>
    </row>
    <row r="60422" spans="2:8" x14ac:dyDescent="0.2">
      <c r="B60422" s="12"/>
      <c r="H60422" s="15"/>
    </row>
    <row r="60423" spans="2:8" x14ac:dyDescent="0.2">
      <c r="B60423" s="12"/>
      <c r="H60423" s="15"/>
    </row>
    <row r="60424" spans="2:8" x14ac:dyDescent="0.2">
      <c r="B60424" s="12"/>
      <c r="H60424" s="15"/>
    </row>
    <row r="60425" spans="2:8" x14ac:dyDescent="0.2">
      <c r="B60425" s="12"/>
      <c r="H60425" s="15"/>
    </row>
    <row r="60426" spans="2:8" x14ac:dyDescent="0.2">
      <c r="B60426" s="12"/>
      <c r="H60426" s="15"/>
    </row>
    <row r="60427" spans="2:8" x14ac:dyDescent="0.2">
      <c r="B60427" s="12"/>
      <c r="H60427" s="15"/>
    </row>
    <row r="60428" spans="2:8" x14ac:dyDescent="0.2">
      <c r="B60428" s="12"/>
      <c r="H60428" s="15"/>
    </row>
    <row r="60429" spans="2:8" x14ac:dyDescent="0.2">
      <c r="B60429" s="12"/>
      <c r="H60429" s="15"/>
    </row>
    <row r="60430" spans="2:8" x14ac:dyDescent="0.2">
      <c r="B60430" s="12"/>
      <c r="H60430" s="15"/>
    </row>
    <row r="60431" spans="2:8" x14ac:dyDescent="0.2">
      <c r="B60431" s="12"/>
      <c r="H60431" s="15"/>
    </row>
    <row r="60432" spans="2:8" x14ac:dyDescent="0.2">
      <c r="B60432" s="12"/>
      <c r="H60432" s="15"/>
    </row>
    <row r="60433" spans="2:8" x14ac:dyDescent="0.2">
      <c r="B60433" s="12"/>
      <c r="H60433" s="15"/>
    </row>
    <row r="60434" spans="2:8" x14ac:dyDescent="0.2">
      <c r="B60434" s="12"/>
      <c r="H60434" s="15"/>
    </row>
    <row r="60435" spans="2:8" x14ac:dyDescent="0.2">
      <c r="B60435" s="12"/>
      <c r="H60435" s="15"/>
    </row>
    <row r="60436" spans="2:8" x14ac:dyDescent="0.2">
      <c r="B60436" s="12"/>
      <c r="H60436" s="15"/>
    </row>
    <row r="60437" spans="2:8" x14ac:dyDescent="0.2">
      <c r="B60437" s="12"/>
      <c r="H60437" s="15"/>
    </row>
    <row r="60438" spans="2:8" x14ac:dyDescent="0.2">
      <c r="B60438" s="12"/>
      <c r="H60438" s="15"/>
    </row>
    <row r="60439" spans="2:8" x14ac:dyDescent="0.2">
      <c r="B60439" s="12"/>
      <c r="H60439" s="15"/>
    </row>
    <row r="60440" spans="2:8" x14ac:dyDescent="0.2">
      <c r="B60440" s="12"/>
      <c r="H60440" s="15"/>
    </row>
    <row r="60441" spans="2:8" x14ac:dyDescent="0.2">
      <c r="B60441" s="12"/>
      <c r="H60441" s="15"/>
    </row>
    <row r="60442" spans="2:8" x14ac:dyDescent="0.2">
      <c r="B60442" s="12"/>
      <c r="H60442" s="15"/>
    </row>
    <row r="60443" spans="2:8" x14ac:dyDescent="0.2">
      <c r="B60443" s="12"/>
      <c r="H60443" s="15"/>
    </row>
    <row r="60444" spans="2:8" x14ac:dyDescent="0.2">
      <c r="B60444" s="12"/>
      <c r="H60444" s="15"/>
    </row>
    <row r="60445" spans="2:8" x14ac:dyDescent="0.2">
      <c r="B60445" s="12"/>
      <c r="H60445" s="15"/>
    </row>
    <row r="60446" spans="2:8" x14ac:dyDescent="0.2">
      <c r="B60446" s="12"/>
      <c r="H60446" s="15"/>
    </row>
    <row r="60447" spans="2:8" x14ac:dyDescent="0.2">
      <c r="B60447" s="12"/>
      <c r="H60447" s="15"/>
    </row>
    <row r="60448" spans="2:8" x14ac:dyDescent="0.2">
      <c r="B60448" s="12"/>
      <c r="H60448" s="15"/>
    </row>
    <row r="60449" spans="2:8" x14ac:dyDescent="0.2">
      <c r="B60449" s="12"/>
      <c r="H60449" s="15"/>
    </row>
    <row r="60450" spans="2:8" x14ac:dyDescent="0.2">
      <c r="B60450" s="12"/>
      <c r="H60450" s="15"/>
    </row>
    <row r="60451" spans="2:8" x14ac:dyDescent="0.2">
      <c r="B60451" s="12"/>
      <c r="H60451" s="15"/>
    </row>
    <row r="60452" spans="2:8" x14ac:dyDescent="0.2">
      <c r="B60452" s="12"/>
      <c r="H60452" s="15"/>
    </row>
    <row r="60453" spans="2:8" x14ac:dyDescent="0.2">
      <c r="B60453" s="12"/>
      <c r="H60453" s="15"/>
    </row>
    <row r="60454" spans="2:8" x14ac:dyDescent="0.2">
      <c r="B60454" s="12"/>
      <c r="H60454" s="15"/>
    </row>
    <row r="60455" spans="2:8" x14ac:dyDescent="0.2">
      <c r="B60455" s="12"/>
      <c r="H60455" s="15"/>
    </row>
    <row r="60456" spans="2:8" x14ac:dyDescent="0.2">
      <c r="B60456" s="12"/>
      <c r="H60456" s="15"/>
    </row>
    <row r="60457" spans="2:8" x14ac:dyDescent="0.2">
      <c r="B60457" s="12"/>
      <c r="H60457" s="15"/>
    </row>
    <row r="60458" spans="2:8" x14ac:dyDescent="0.2">
      <c r="B60458" s="12"/>
      <c r="H60458" s="15"/>
    </row>
    <row r="60459" spans="2:8" x14ac:dyDescent="0.2">
      <c r="B60459" s="12"/>
      <c r="H60459" s="15"/>
    </row>
    <row r="60460" spans="2:8" x14ac:dyDescent="0.2">
      <c r="B60460" s="12"/>
      <c r="H60460" s="15"/>
    </row>
    <row r="60461" spans="2:8" x14ac:dyDescent="0.2">
      <c r="B60461" s="12"/>
      <c r="H60461" s="15"/>
    </row>
    <row r="60462" spans="2:8" x14ac:dyDescent="0.2">
      <c r="B60462" s="12"/>
      <c r="H60462" s="15"/>
    </row>
    <row r="60463" spans="2:8" x14ac:dyDescent="0.2">
      <c r="B60463" s="12"/>
      <c r="H60463" s="15"/>
    </row>
    <row r="60464" spans="2:8" x14ac:dyDescent="0.2">
      <c r="B60464" s="12"/>
      <c r="H60464" s="15"/>
    </row>
    <row r="60465" spans="2:8" x14ac:dyDescent="0.2">
      <c r="B60465" s="12"/>
      <c r="H60465" s="15"/>
    </row>
    <row r="60466" spans="2:8" x14ac:dyDescent="0.2">
      <c r="B60466" s="12"/>
      <c r="H60466" s="15"/>
    </row>
    <row r="60467" spans="2:8" x14ac:dyDescent="0.2">
      <c r="B60467" s="12"/>
      <c r="H60467" s="15"/>
    </row>
    <row r="60468" spans="2:8" x14ac:dyDescent="0.2">
      <c r="B60468" s="12"/>
      <c r="H60468" s="15"/>
    </row>
    <row r="60469" spans="2:8" x14ac:dyDescent="0.2">
      <c r="B60469" s="12"/>
      <c r="H60469" s="15"/>
    </row>
    <row r="60470" spans="2:8" x14ac:dyDescent="0.2">
      <c r="B60470" s="12"/>
      <c r="H60470" s="15"/>
    </row>
    <row r="60471" spans="2:8" x14ac:dyDescent="0.2">
      <c r="B60471" s="12"/>
      <c r="H60471" s="15"/>
    </row>
    <row r="60472" spans="2:8" x14ac:dyDescent="0.2">
      <c r="B60472" s="12"/>
      <c r="H60472" s="15"/>
    </row>
    <row r="60473" spans="2:8" x14ac:dyDescent="0.2">
      <c r="B60473" s="12"/>
      <c r="H60473" s="15"/>
    </row>
    <row r="60474" spans="2:8" x14ac:dyDescent="0.2">
      <c r="B60474" s="12"/>
      <c r="H60474" s="15"/>
    </row>
    <row r="60475" spans="2:8" x14ac:dyDescent="0.2">
      <c r="B60475" s="12"/>
      <c r="H60475" s="15"/>
    </row>
    <row r="60476" spans="2:8" x14ac:dyDescent="0.2">
      <c r="B60476" s="12"/>
      <c r="H60476" s="15"/>
    </row>
    <row r="60477" spans="2:8" x14ac:dyDescent="0.2">
      <c r="B60477" s="12"/>
      <c r="H60477" s="15"/>
    </row>
    <row r="60478" spans="2:8" x14ac:dyDescent="0.2">
      <c r="B60478" s="12"/>
      <c r="H60478" s="15"/>
    </row>
    <row r="60479" spans="2:8" x14ac:dyDescent="0.2">
      <c r="B60479" s="12"/>
      <c r="H60479" s="15"/>
    </row>
    <row r="60480" spans="2:8" x14ac:dyDescent="0.2">
      <c r="B60480" s="12"/>
      <c r="H60480" s="15"/>
    </row>
    <row r="60481" spans="2:8" x14ac:dyDescent="0.2">
      <c r="B60481" s="12"/>
      <c r="H60481" s="15"/>
    </row>
    <row r="60482" spans="2:8" x14ac:dyDescent="0.2">
      <c r="B60482" s="12"/>
      <c r="H60482" s="15"/>
    </row>
    <row r="60483" spans="2:8" x14ac:dyDescent="0.2">
      <c r="B60483" s="12"/>
      <c r="H60483" s="15"/>
    </row>
    <row r="60484" spans="2:8" x14ac:dyDescent="0.2">
      <c r="B60484" s="12"/>
      <c r="H60484" s="15"/>
    </row>
    <row r="60485" spans="2:8" x14ac:dyDescent="0.2">
      <c r="B60485" s="12"/>
      <c r="H60485" s="15"/>
    </row>
    <row r="60486" spans="2:8" x14ac:dyDescent="0.2">
      <c r="B60486" s="12"/>
      <c r="H60486" s="15"/>
    </row>
    <row r="60487" spans="2:8" x14ac:dyDescent="0.2">
      <c r="B60487" s="12"/>
      <c r="H60487" s="15"/>
    </row>
    <row r="60488" spans="2:8" x14ac:dyDescent="0.2">
      <c r="B60488" s="12"/>
      <c r="H60488" s="15"/>
    </row>
    <row r="60489" spans="2:8" x14ac:dyDescent="0.2">
      <c r="B60489" s="12"/>
      <c r="H60489" s="15"/>
    </row>
    <row r="60490" spans="2:8" x14ac:dyDescent="0.2">
      <c r="B60490" s="12"/>
      <c r="H60490" s="15"/>
    </row>
    <row r="60491" spans="2:8" x14ac:dyDescent="0.2">
      <c r="B60491" s="12"/>
      <c r="H60491" s="15"/>
    </row>
    <row r="60492" spans="2:8" x14ac:dyDescent="0.2">
      <c r="B60492" s="12"/>
      <c r="H60492" s="15"/>
    </row>
    <row r="60493" spans="2:8" x14ac:dyDescent="0.2">
      <c r="B60493" s="12"/>
      <c r="H60493" s="15"/>
    </row>
    <row r="60494" spans="2:8" x14ac:dyDescent="0.2">
      <c r="B60494" s="12"/>
      <c r="H60494" s="15"/>
    </row>
    <row r="60495" spans="2:8" x14ac:dyDescent="0.2">
      <c r="B60495" s="12"/>
      <c r="H60495" s="15"/>
    </row>
    <row r="60496" spans="2:8" x14ac:dyDescent="0.2">
      <c r="B60496" s="12"/>
      <c r="H60496" s="15"/>
    </row>
    <row r="60497" spans="2:8" x14ac:dyDescent="0.2">
      <c r="B60497" s="12"/>
      <c r="H60497" s="15"/>
    </row>
    <row r="60498" spans="2:8" x14ac:dyDescent="0.2">
      <c r="B60498" s="12"/>
      <c r="H60498" s="15"/>
    </row>
    <row r="60499" spans="2:8" x14ac:dyDescent="0.2">
      <c r="B60499" s="12"/>
      <c r="H60499" s="15"/>
    </row>
    <row r="60500" spans="2:8" x14ac:dyDescent="0.2">
      <c r="B60500" s="12"/>
      <c r="H60500" s="15"/>
    </row>
    <row r="60501" spans="2:8" x14ac:dyDescent="0.2">
      <c r="B60501" s="12"/>
      <c r="H60501" s="15"/>
    </row>
    <row r="60502" spans="2:8" x14ac:dyDescent="0.2">
      <c r="B60502" s="12"/>
      <c r="H60502" s="15"/>
    </row>
    <row r="60503" spans="2:8" x14ac:dyDescent="0.2">
      <c r="B60503" s="12"/>
      <c r="H60503" s="15"/>
    </row>
    <row r="60504" spans="2:8" x14ac:dyDescent="0.2">
      <c r="B60504" s="12"/>
      <c r="H60504" s="15"/>
    </row>
    <row r="60505" spans="2:8" x14ac:dyDescent="0.2">
      <c r="B60505" s="12"/>
      <c r="H60505" s="15"/>
    </row>
    <row r="60506" spans="2:8" x14ac:dyDescent="0.2">
      <c r="B60506" s="12"/>
      <c r="H60506" s="15"/>
    </row>
    <row r="60507" spans="2:8" x14ac:dyDescent="0.2">
      <c r="B60507" s="12"/>
      <c r="H60507" s="15"/>
    </row>
    <row r="60508" spans="2:8" x14ac:dyDescent="0.2">
      <c r="B60508" s="12"/>
      <c r="H60508" s="15"/>
    </row>
    <row r="60509" spans="2:8" x14ac:dyDescent="0.2">
      <c r="B60509" s="12"/>
      <c r="H60509" s="15"/>
    </row>
    <row r="60510" spans="2:8" x14ac:dyDescent="0.2">
      <c r="B60510" s="12"/>
      <c r="H60510" s="15"/>
    </row>
    <row r="60511" spans="2:8" x14ac:dyDescent="0.2">
      <c r="B60511" s="12"/>
      <c r="H60511" s="15"/>
    </row>
    <row r="60512" spans="2:8" x14ac:dyDescent="0.2">
      <c r="B60512" s="12"/>
      <c r="H60512" s="15"/>
    </row>
    <row r="60513" spans="2:8" x14ac:dyDescent="0.2">
      <c r="B60513" s="12"/>
      <c r="H60513" s="15"/>
    </row>
    <row r="60514" spans="2:8" x14ac:dyDescent="0.2">
      <c r="B60514" s="12"/>
      <c r="H60514" s="15"/>
    </row>
    <row r="60515" spans="2:8" x14ac:dyDescent="0.2">
      <c r="B60515" s="12"/>
      <c r="H60515" s="15"/>
    </row>
    <row r="60516" spans="2:8" x14ac:dyDescent="0.2">
      <c r="B60516" s="12"/>
      <c r="H60516" s="15"/>
    </row>
    <row r="60517" spans="2:8" x14ac:dyDescent="0.2">
      <c r="B60517" s="12"/>
      <c r="H60517" s="15"/>
    </row>
    <row r="60518" spans="2:8" x14ac:dyDescent="0.2">
      <c r="B60518" s="12"/>
      <c r="H60518" s="15"/>
    </row>
    <row r="60519" spans="2:8" x14ac:dyDescent="0.2">
      <c r="B60519" s="12"/>
      <c r="H60519" s="15"/>
    </row>
    <row r="60520" spans="2:8" x14ac:dyDescent="0.2">
      <c r="B60520" s="12"/>
      <c r="H60520" s="15"/>
    </row>
    <row r="60521" spans="2:8" x14ac:dyDescent="0.2">
      <c r="B60521" s="12"/>
      <c r="H60521" s="15"/>
    </row>
    <row r="60522" spans="2:8" x14ac:dyDescent="0.2">
      <c r="B60522" s="12"/>
      <c r="H60522" s="15"/>
    </row>
    <row r="60523" spans="2:8" x14ac:dyDescent="0.2">
      <c r="B60523" s="12"/>
      <c r="H60523" s="15"/>
    </row>
    <row r="60524" spans="2:8" x14ac:dyDescent="0.2">
      <c r="B60524" s="12"/>
      <c r="H60524" s="15"/>
    </row>
    <row r="60525" spans="2:8" x14ac:dyDescent="0.2">
      <c r="B60525" s="12"/>
      <c r="H60525" s="15"/>
    </row>
    <row r="60526" spans="2:8" x14ac:dyDescent="0.2">
      <c r="B60526" s="12"/>
      <c r="H60526" s="15"/>
    </row>
    <row r="60527" spans="2:8" x14ac:dyDescent="0.2">
      <c r="B60527" s="12"/>
      <c r="H60527" s="15"/>
    </row>
    <row r="60528" spans="2:8" x14ac:dyDescent="0.2">
      <c r="B60528" s="12"/>
      <c r="H60528" s="15"/>
    </row>
    <row r="60529" spans="2:8" x14ac:dyDescent="0.2">
      <c r="B60529" s="12"/>
      <c r="H60529" s="15"/>
    </row>
    <row r="60530" spans="2:8" x14ac:dyDescent="0.2">
      <c r="B60530" s="12"/>
      <c r="H60530" s="15"/>
    </row>
    <row r="60531" spans="2:8" x14ac:dyDescent="0.2">
      <c r="B60531" s="12"/>
      <c r="H60531" s="15"/>
    </row>
    <row r="60532" spans="2:8" x14ac:dyDescent="0.2">
      <c r="B60532" s="12"/>
      <c r="H60532" s="15"/>
    </row>
    <row r="60533" spans="2:8" x14ac:dyDescent="0.2">
      <c r="B60533" s="12"/>
      <c r="H60533" s="15"/>
    </row>
    <row r="60534" spans="2:8" x14ac:dyDescent="0.2">
      <c r="B60534" s="12"/>
      <c r="H60534" s="15"/>
    </row>
    <row r="60535" spans="2:8" x14ac:dyDescent="0.2">
      <c r="B60535" s="12"/>
      <c r="H60535" s="15"/>
    </row>
    <row r="60536" spans="2:8" x14ac:dyDescent="0.2">
      <c r="B60536" s="12"/>
      <c r="H60536" s="15"/>
    </row>
    <row r="60537" spans="2:8" x14ac:dyDescent="0.2">
      <c r="B60537" s="12"/>
      <c r="H60537" s="15"/>
    </row>
    <row r="60538" spans="2:8" x14ac:dyDescent="0.2">
      <c r="B60538" s="12"/>
      <c r="H60538" s="15"/>
    </row>
    <row r="60539" spans="2:8" x14ac:dyDescent="0.2">
      <c r="B60539" s="12"/>
      <c r="H60539" s="15"/>
    </row>
    <row r="60540" spans="2:8" x14ac:dyDescent="0.2">
      <c r="B60540" s="12"/>
      <c r="H60540" s="15"/>
    </row>
    <row r="60541" spans="2:8" x14ac:dyDescent="0.2">
      <c r="B60541" s="12"/>
      <c r="H60541" s="15"/>
    </row>
    <row r="60542" spans="2:8" x14ac:dyDescent="0.2">
      <c r="B60542" s="12"/>
      <c r="H60542" s="15"/>
    </row>
    <row r="60543" spans="2:8" x14ac:dyDescent="0.2">
      <c r="B60543" s="12"/>
      <c r="H60543" s="15"/>
    </row>
    <row r="60544" spans="2:8" x14ac:dyDescent="0.2">
      <c r="B60544" s="12"/>
      <c r="H60544" s="15"/>
    </row>
    <row r="60545" spans="2:8" x14ac:dyDescent="0.2">
      <c r="B60545" s="12"/>
      <c r="H60545" s="15"/>
    </row>
    <row r="60546" spans="2:8" x14ac:dyDescent="0.2">
      <c r="B60546" s="12"/>
      <c r="H60546" s="15"/>
    </row>
    <row r="60547" spans="2:8" x14ac:dyDescent="0.2">
      <c r="B60547" s="12"/>
      <c r="H60547" s="15"/>
    </row>
    <row r="60548" spans="2:8" x14ac:dyDescent="0.2">
      <c r="B60548" s="12"/>
      <c r="H60548" s="15"/>
    </row>
    <row r="60549" spans="2:8" x14ac:dyDescent="0.2">
      <c r="B60549" s="12"/>
      <c r="H60549" s="15"/>
    </row>
    <row r="60550" spans="2:8" x14ac:dyDescent="0.2">
      <c r="B60550" s="12"/>
      <c r="H60550" s="15"/>
    </row>
    <row r="60551" spans="2:8" x14ac:dyDescent="0.2">
      <c r="B60551" s="12"/>
      <c r="H60551" s="15"/>
    </row>
    <row r="60552" spans="2:8" x14ac:dyDescent="0.2">
      <c r="B60552" s="12"/>
      <c r="H60552" s="15"/>
    </row>
    <row r="60553" spans="2:8" x14ac:dyDescent="0.2">
      <c r="B60553" s="12"/>
      <c r="H60553" s="15"/>
    </row>
    <row r="60554" spans="2:8" x14ac:dyDescent="0.2">
      <c r="B60554" s="12"/>
      <c r="H60554" s="15"/>
    </row>
    <row r="60555" spans="2:8" x14ac:dyDescent="0.2">
      <c r="B60555" s="12"/>
      <c r="H60555" s="15"/>
    </row>
    <row r="60556" spans="2:8" x14ac:dyDescent="0.2">
      <c r="B60556" s="12"/>
      <c r="H60556" s="15"/>
    </row>
    <row r="60557" spans="2:8" x14ac:dyDescent="0.2">
      <c r="B60557" s="12"/>
      <c r="H60557" s="15"/>
    </row>
    <row r="60558" spans="2:8" x14ac:dyDescent="0.2">
      <c r="B60558" s="12"/>
      <c r="H60558" s="15"/>
    </row>
    <row r="60559" spans="2:8" x14ac:dyDescent="0.2">
      <c r="B60559" s="12"/>
      <c r="H60559" s="15"/>
    </row>
    <row r="60560" spans="2:8" x14ac:dyDescent="0.2">
      <c r="B60560" s="12"/>
      <c r="H60560" s="15"/>
    </row>
    <row r="60561" spans="2:8" x14ac:dyDescent="0.2">
      <c r="B60561" s="12"/>
      <c r="H60561" s="15"/>
    </row>
    <row r="60562" spans="2:8" x14ac:dyDescent="0.2">
      <c r="B60562" s="12"/>
      <c r="H60562" s="15"/>
    </row>
    <row r="60563" spans="2:8" x14ac:dyDescent="0.2">
      <c r="B60563" s="12"/>
      <c r="H60563" s="15"/>
    </row>
    <row r="60564" spans="2:8" x14ac:dyDescent="0.2">
      <c r="B60564" s="12"/>
      <c r="H60564" s="15"/>
    </row>
    <row r="60565" spans="2:8" x14ac:dyDescent="0.2">
      <c r="B60565" s="12"/>
      <c r="H60565" s="15"/>
    </row>
    <row r="60566" spans="2:8" x14ac:dyDescent="0.2">
      <c r="B60566" s="12"/>
      <c r="H60566" s="15"/>
    </row>
    <row r="60567" spans="2:8" x14ac:dyDescent="0.2">
      <c r="B60567" s="12"/>
      <c r="H60567" s="15"/>
    </row>
    <row r="60568" spans="2:8" x14ac:dyDescent="0.2">
      <c r="B60568" s="12"/>
      <c r="H60568" s="15"/>
    </row>
    <row r="60569" spans="2:8" x14ac:dyDescent="0.2">
      <c r="B60569" s="12"/>
      <c r="H60569" s="15"/>
    </row>
    <row r="60570" spans="2:8" x14ac:dyDescent="0.2">
      <c r="B60570" s="12"/>
      <c r="H60570" s="15"/>
    </row>
    <row r="60571" spans="2:8" x14ac:dyDescent="0.2">
      <c r="B60571" s="12"/>
      <c r="H60571" s="15"/>
    </row>
    <row r="60572" spans="2:8" x14ac:dyDescent="0.2">
      <c r="B60572" s="12"/>
      <c r="H60572" s="15"/>
    </row>
    <row r="60573" spans="2:8" x14ac:dyDescent="0.2">
      <c r="B60573" s="12"/>
      <c r="H60573" s="15"/>
    </row>
    <row r="60574" spans="2:8" x14ac:dyDescent="0.2">
      <c r="B60574" s="12"/>
      <c r="H60574" s="15"/>
    </row>
    <row r="60575" spans="2:8" x14ac:dyDescent="0.2">
      <c r="B60575" s="12"/>
      <c r="H60575" s="15"/>
    </row>
    <row r="60576" spans="2:8" x14ac:dyDescent="0.2">
      <c r="B60576" s="12"/>
      <c r="H60576" s="15"/>
    </row>
    <row r="60577" spans="2:8" x14ac:dyDescent="0.2">
      <c r="B60577" s="12"/>
      <c r="H60577" s="15"/>
    </row>
    <row r="60578" spans="2:8" x14ac:dyDescent="0.2">
      <c r="B60578" s="12"/>
      <c r="H60578" s="15"/>
    </row>
    <row r="60579" spans="2:8" x14ac:dyDescent="0.2">
      <c r="B60579" s="12"/>
      <c r="H60579" s="15"/>
    </row>
    <row r="60580" spans="2:8" x14ac:dyDescent="0.2">
      <c r="B60580" s="12"/>
      <c r="H60580" s="15"/>
    </row>
    <row r="60581" spans="2:8" x14ac:dyDescent="0.2">
      <c r="B60581" s="12"/>
      <c r="H60581" s="15"/>
    </row>
    <row r="60582" spans="2:8" x14ac:dyDescent="0.2">
      <c r="B60582" s="12"/>
      <c r="H60582" s="15"/>
    </row>
    <row r="60583" spans="2:8" x14ac:dyDescent="0.2">
      <c r="B60583" s="12"/>
      <c r="H60583" s="15"/>
    </row>
    <row r="60584" spans="2:8" x14ac:dyDescent="0.2">
      <c r="B60584" s="12"/>
      <c r="H60584" s="15"/>
    </row>
    <row r="60585" spans="2:8" x14ac:dyDescent="0.2">
      <c r="B60585" s="12"/>
      <c r="H60585" s="15"/>
    </row>
    <row r="60586" spans="2:8" x14ac:dyDescent="0.2">
      <c r="B60586" s="12"/>
      <c r="H60586" s="15"/>
    </row>
    <row r="60587" spans="2:8" x14ac:dyDescent="0.2">
      <c r="B60587" s="12"/>
      <c r="H60587" s="15"/>
    </row>
    <row r="60588" spans="2:8" x14ac:dyDescent="0.2">
      <c r="B60588" s="12"/>
      <c r="H60588" s="15"/>
    </row>
    <row r="60589" spans="2:8" x14ac:dyDescent="0.2">
      <c r="B60589" s="12"/>
      <c r="H60589" s="15"/>
    </row>
    <row r="60590" spans="2:8" x14ac:dyDescent="0.2">
      <c r="B60590" s="12"/>
      <c r="H60590" s="15"/>
    </row>
    <row r="60591" spans="2:8" x14ac:dyDescent="0.2">
      <c r="B60591" s="12"/>
      <c r="H60591" s="15"/>
    </row>
    <row r="60592" spans="2:8" x14ac:dyDescent="0.2">
      <c r="B60592" s="12"/>
      <c r="H60592" s="15"/>
    </row>
    <row r="60593" spans="2:8" x14ac:dyDescent="0.2">
      <c r="B60593" s="12"/>
      <c r="H60593" s="15"/>
    </row>
    <row r="60594" spans="2:8" x14ac:dyDescent="0.2">
      <c r="B60594" s="12"/>
      <c r="H60594" s="15"/>
    </row>
    <row r="60595" spans="2:8" x14ac:dyDescent="0.2">
      <c r="B60595" s="12"/>
      <c r="H60595" s="15"/>
    </row>
    <row r="60596" spans="2:8" x14ac:dyDescent="0.2">
      <c r="B60596" s="12"/>
      <c r="H60596" s="15"/>
    </row>
    <row r="60597" spans="2:8" x14ac:dyDescent="0.2">
      <c r="B60597" s="12"/>
      <c r="H60597" s="15"/>
    </row>
    <row r="60598" spans="2:8" x14ac:dyDescent="0.2">
      <c r="B60598" s="12"/>
      <c r="H60598" s="15"/>
    </row>
    <row r="60599" spans="2:8" x14ac:dyDescent="0.2">
      <c r="B60599" s="12"/>
      <c r="H60599" s="15"/>
    </row>
    <row r="60600" spans="2:8" x14ac:dyDescent="0.2">
      <c r="B60600" s="12"/>
      <c r="H60600" s="15"/>
    </row>
    <row r="60601" spans="2:8" x14ac:dyDescent="0.2">
      <c r="B60601" s="12"/>
      <c r="H60601" s="15"/>
    </row>
    <row r="60602" spans="2:8" x14ac:dyDescent="0.2">
      <c r="B60602" s="12"/>
      <c r="H60602" s="15"/>
    </row>
    <row r="60603" spans="2:8" x14ac:dyDescent="0.2">
      <c r="B60603" s="12"/>
      <c r="H60603" s="15"/>
    </row>
    <row r="60604" spans="2:8" x14ac:dyDescent="0.2">
      <c r="B60604" s="12"/>
      <c r="H60604" s="15"/>
    </row>
    <row r="60605" spans="2:8" x14ac:dyDescent="0.2">
      <c r="B60605" s="12"/>
      <c r="H60605" s="15"/>
    </row>
    <row r="60606" spans="2:8" x14ac:dyDescent="0.2">
      <c r="B60606" s="12"/>
      <c r="H60606" s="15"/>
    </row>
    <row r="60607" spans="2:8" x14ac:dyDescent="0.2">
      <c r="B60607" s="12"/>
      <c r="H60607" s="15"/>
    </row>
    <row r="60608" spans="2:8" x14ac:dyDescent="0.2">
      <c r="B60608" s="12"/>
      <c r="H60608" s="15"/>
    </row>
    <row r="60609" spans="2:8" x14ac:dyDescent="0.2">
      <c r="B60609" s="12"/>
      <c r="H60609" s="15"/>
    </row>
    <row r="60610" spans="2:8" x14ac:dyDescent="0.2">
      <c r="B60610" s="12"/>
      <c r="H60610" s="15"/>
    </row>
    <row r="60611" spans="2:8" x14ac:dyDescent="0.2">
      <c r="B60611" s="12"/>
      <c r="H60611" s="15"/>
    </row>
    <row r="60612" spans="2:8" x14ac:dyDescent="0.2">
      <c r="B60612" s="12"/>
      <c r="H60612" s="15"/>
    </row>
    <row r="60613" spans="2:8" x14ac:dyDescent="0.2">
      <c r="B60613" s="12"/>
      <c r="H60613" s="15"/>
    </row>
    <row r="60614" spans="2:8" x14ac:dyDescent="0.2">
      <c r="B60614" s="12"/>
      <c r="H60614" s="15"/>
    </row>
    <row r="60615" spans="2:8" x14ac:dyDescent="0.2">
      <c r="B60615" s="12"/>
      <c r="H60615" s="15"/>
    </row>
    <row r="60616" spans="2:8" x14ac:dyDescent="0.2">
      <c r="B60616" s="12"/>
      <c r="H60616" s="15"/>
    </row>
    <row r="60617" spans="2:8" x14ac:dyDescent="0.2">
      <c r="B60617" s="12"/>
      <c r="H60617" s="15"/>
    </row>
    <row r="60618" spans="2:8" x14ac:dyDescent="0.2">
      <c r="B60618" s="12"/>
      <c r="H60618" s="15"/>
    </row>
    <row r="60619" spans="2:8" x14ac:dyDescent="0.2">
      <c r="B60619" s="12"/>
      <c r="H60619" s="15"/>
    </row>
    <row r="60620" spans="2:8" x14ac:dyDescent="0.2">
      <c r="B60620" s="12"/>
      <c r="H60620" s="15"/>
    </row>
    <row r="60621" spans="2:8" x14ac:dyDescent="0.2">
      <c r="B60621" s="12"/>
      <c r="H60621" s="15"/>
    </row>
    <row r="60622" spans="2:8" x14ac:dyDescent="0.2">
      <c r="B60622" s="12"/>
      <c r="H60622" s="15"/>
    </row>
    <row r="60623" spans="2:8" x14ac:dyDescent="0.2">
      <c r="B60623" s="12"/>
      <c r="H60623" s="15"/>
    </row>
    <row r="60624" spans="2:8" x14ac:dyDescent="0.2">
      <c r="B60624" s="12"/>
      <c r="H60624" s="15"/>
    </row>
    <row r="60625" spans="2:8" x14ac:dyDescent="0.2">
      <c r="B60625" s="12"/>
      <c r="H60625" s="15"/>
    </row>
    <row r="60626" spans="2:8" x14ac:dyDescent="0.2">
      <c r="B60626" s="12"/>
      <c r="H60626" s="15"/>
    </row>
    <row r="60627" spans="2:8" x14ac:dyDescent="0.2">
      <c r="B60627" s="12"/>
      <c r="H60627" s="15"/>
    </row>
    <row r="60628" spans="2:8" x14ac:dyDescent="0.2">
      <c r="B60628" s="12"/>
      <c r="H60628" s="15"/>
    </row>
    <row r="60629" spans="2:8" x14ac:dyDescent="0.2">
      <c r="B60629" s="12"/>
      <c r="H60629" s="15"/>
    </row>
    <row r="60630" spans="2:8" x14ac:dyDescent="0.2">
      <c r="B60630" s="12"/>
      <c r="H60630" s="15"/>
    </row>
    <row r="60631" spans="2:8" x14ac:dyDescent="0.2">
      <c r="B60631" s="12"/>
      <c r="H60631" s="15"/>
    </row>
    <row r="60632" spans="2:8" x14ac:dyDescent="0.2">
      <c r="B60632" s="12"/>
      <c r="H60632" s="15"/>
    </row>
    <row r="60633" spans="2:8" x14ac:dyDescent="0.2">
      <c r="B60633" s="12"/>
      <c r="H60633" s="15"/>
    </row>
    <row r="60634" spans="2:8" x14ac:dyDescent="0.2">
      <c r="B60634" s="12"/>
      <c r="H60634" s="15"/>
    </row>
    <row r="60635" spans="2:8" x14ac:dyDescent="0.2">
      <c r="B60635" s="12"/>
      <c r="H60635" s="15"/>
    </row>
    <row r="60636" spans="2:8" x14ac:dyDescent="0.2">
      <c r="B60636" s="12"/>
      <c r="H60636" s="15"/>
    </row>
    <row r="60637" spans="2:8" x14ac:dyDescent="0.2">
      <c r="B60637" s="12"/>
      <c r="H60637" s="15"/>
    </row>
    <row r="60638" spans="2:8" x14ac:dyDescent="0.2">
      <c r="B60638" s="12"/>
      <c r="H60638" s="15"/>
    </row>
    <row r="60639" spans="2:8" x14ac:dyDescent="0.2">
      <c r="B60639" s="12"/>
      <c r="H60639" s="15"/>
    </row>
    <row r="60640" spans="2:8" x14ac:dyDescent="0.2">
      <c r="B60640" s="12"/>
      <c r="H60640" s="15"/>
    </row>
    <row r="60641" spans="2:8" x14ac:dyDescent="0.2">
      <c r="B60641" s="12"/>
      <c r="H60641" s="15"/>
    </row>
    <row r="60642" spans="2:8" x14ac:dyDescent="0.2">
      <c r="B60642" s="12"/>
      <c r="H60642" s="15"/>
    </row>
    <row r="60643" spans="2:8" x14ac:dyDescent="0.2">
      <c r="B60643" s="12"/>
      <c r="H60643" s="15"/>
    </row>
    <row r="60644" spans="2:8" x14ac:dyDescent="0.2">
      <c r="B60644" s="12"/>
      <c r="H60644" s="15"/>
    </row>
    <row r="60645" spans="2:8" x14ac:dyDescent="0.2">
      <c r="B60645" s="12"/>
      <c r="H60645" s="15"/>
    </row>
    <row r="60646" spans="2:8" x14ac:dyDescent="0.2">
      <c r="B60646" s="12"/>
      <c r="H60646" s="15"/>
    </row>
    <row r="60647" spans="2:8" x14ac:dyDescent="0.2">
      <c r="B60647" s="12"/>
      <c r="H60647" s="15"/>
    </row>
    <row r="60648" spans="2:8" x14ac:dyDescent="0.2">
      <c r="B60648" s="12"/>
      <c r="H60648" s="15"/>
    </row>
    <row r="60649" spans="2:8" x14ac:dyDescent="0.2">
      <c r="B60649" s="12"/>
      <c r="H60649" s="15"/>
    </row>
    <row r="60650" spans="2:8" x14ac:dyDescent="0.2">
      <c r="B60650" s="12"/>
      <c r="H60650" s="15"/>
    </row>
    <row r="60651" spans="2:8" x14ac:dyDescent="0.2">
      <c r="B60651" s="12"/>
      <c r="H60651" s="15"/>
    </row>
    <row r="60652" spans="2:8" x14ac:dyDescent="0.2">
      <c r="B60652" s="12"/>
      <c r="H60652" s="15"/>
    </row>
    <row r="60653" spans="2:8" x14ac:dyDescent="0.2">
      <c r="B60653" s="12"/>
      <c r="H60653" s="15"/>
    </row>
    <row r="60654" spans="2:8" x14ac:dyDescent="0.2">
      <c r="B60654" s="12"/>
      <c r="H60654" s="15"/>
    </row>
    <row r="60655" spans="2:8" x14ac:dyDescent="0.2">
      <c r="B60655" s="12"/>
      <c r="H60655" s="15"/>
    </row>
    <row r="60656" spans="2:8" x14ac:dyDescent="0.2">
      <c r="B60656" s="12"/>
      <c r="H60656" s="15"/>
    </row>
    <row r="60657" spans="2:8" x14ac:dyDescent="0.2">
      <c r="B60657" s="12"/>
      <c r="H60657" s="15"/>
    </row>
    <row r="60658" spans="2:8" x14ac:dyDescent="0.2">
      <c r="B60658" s="12"/>
      <c r="H60658" s="15"/>
    </row>
    <row r="60659" spans="2:8" x14ac:dyDescent="0.2">
      <c r="B60659" s="12"/>
      <c r="H60659" s="15"/>
    </row>
    <row r="60660" spans="2:8" x14ac:dyDescent="0.2">
      <c r="B60660" s="12"/>
      <c r="H60660" s="15"/>
    </row>
    <row r="60661" spans="2:8" x14ac:dyDescent="0.2">
      <c r="B60661" s="12"/>
      <c r="H60661" s="15"/>
    </row>
    <row r="60662" spans="2:8" x14ac:dyDescent="0.2">
      <c r="B60662" s="12"/>
      <c r="H60662" s="15"/>
    </row>
    <row r="60663" spans="2:8" x14ac:dyDescent="0.2">
      <c r="B60663" s="12"/>
      <c r="H60663" s="15"/>
    </row>
    <row r="60664" spans="2:8" x14ac:dyDescent="0.2">
      <c r="B60664" s="12"/>
      <c r="H60664" s="15"/>
    </row>
    <row r="60665" spans="2:8" x14ac:dyDescent="0.2">
      <c r="B60665" s="12"/>
      <c r="H60665" s="15"/>
    </row>
    <row r="60666" spans="2:8" x14ac:dyDescent="0.2">
      <c r="B60666" s="12"/>
      <c r="H60666" s="15"/>
    </row>
    <row r="60667" spans="2:8" x14ac:dyDescent="0.2">
      <c r="B60667" s="12"/>
      <c r="H60667" s="15"/>
    </row>
    <row r="60668" spans="2:8" x14ac:dyDescent="0.2">
      <c r="B60668" s="12"/>
      <c r="H60668" s="15"/>
    </row>
    <row r="60669" spans="2:8" x14ac:dyDescent="0.2">
      <c r="B60669" s="12"/>
      <c r="H60669" s="15"/>
    </row>
    <row r="60670" spans="2:8" x14ac:dyDescent="0.2">
      <c r="B60670" s="12"/>
      <c r="H60670" s="15"/>
    </row>
    <row r="60671" spans="2:8" x14ac:dyDescent="0.2">
      <c r="B60671" s="12"/>
      <c r="H60671" s="15"/>
    </row>
    <row r="60672" spans="2:8" x14ac:dyDescent="0.2">
      <c r="B60672" s="12"/>
      <c r="H60672" s="15"/>
    </row>
    <row r="60673" spans="2:8" x14ac:dyDescent="0.2">
      <c r="B60673" s="12"/>
      <c r="H60673" s="15"/>
    </row>
    <row r="60674" spans="2:8" x14ac:dyDescent="0.2">
      <c r="B60674" s="12"/>
      <c r="H60674" s="15"/>
    </row>
    <row r="60675" spans="2:8" x14ac:dyDescent="0.2">
      <c r="B60675" s="12"/>
      <c r="H60675" s="15"/>
    </row>
    <row r="60676" spans="2:8" x14ac:dyDescent="0.2">
      <c r="B60676" s="12"/>
      <c r="H60676" s="15"/>
    </row>
    <row r="60677" spans="2:8" x14ac:dyDescent="0.2">
      <c r="B60677" s="12"/>
      <c r="H60677" s="15"/>
    </row>
    <row r="60678" spans="2:8" x14ac:dyDescent="0.2">
      <c r="B60678" s="12"/>
      <c r="H60678" s="15"/>
    </row>
    <row r="60679" spans="2:8" x14ac:dyDescent="0.2">
      <c r="B60679" s="12"/>
      <c r="H60679" s="15"/>
    </row>
    <row r="60680" spans="2:8" x14ac:dyDescent="0.2">
      <c r="B60680" s="12"/>
      <c r="H60680" s="15"/>
    </row>
    <row r="60681" spans="2:8" x14ac:dyDescent="0.2">
      <c r="B60681" s="12"/>
      <c r="H60681" s="15"/>
    </row>
    <row r="60682" spans="2:8" x14ac:dyDescent="0.2">
      <c r="B60682" s="12"/>
      <c r="H60682" s="15"/>
    </row>
    <row r="60683" spans="2:8" x14ac:dyDescent="0.2">
      <c r="B60683" s="12"/>
      <c r="H60683" s="15"/>
    </row>
    <row r="60684" spans="2:8" x14ac:dyDescent="0.2">
      <c r="B60684" s="12"/>
      <c r="H60684" s="15"/>
    </row>
    <row r="60685" spans="2:8" x14ac:dyDescent="0.2">
      <c r="B60685" s="12"/>
      <c r="H60685" s="15"/>
    </row>
    <row r="60686" spans="2:8" x14ac:dyDescent="0.2">
      <c r="B60686" s="12"/>
      <c r="H60686" s="15"/>
    </row>
    <row r="60687" spans="2:8" x14ac:dyDescent="0.2">
      <c r="B60687" s="12"/>
      <c r="H60687" s="15"/>
    </row>
    <row r="60688" spans="2:8" x14ac:dyDescent="0.2">
      <c r="B60688" s="12"/>
      <c r="H60688" s="15"/>
    </row>
    <row r="60689" spans="2:8" x14ac:dyDescent="0.2">
      <c r="B60689" s="12"/>
      <c r="H60689" s="15"/>
    </row>
    <row r="60690" spans="2:8" x14ac:dyDescent="0.2">
      <c r="B60690" s="12"/>
      <c r="H60690" s="15"/>
    </row>
    <row r="60691" spans="2:8" x14ac:dyDescent="0.2">
      <c r="B60691" s="12"/>
      <c r="H60691" s="15"/>
    </row>
    <row r="60692" spans="2:8" x14ac:dyDescent="0.2">
      <c r="B60692" s="12"/>
      <c r="H60692" s="15"/>
    </row>
    <row r="60693" spans="2:8" x14ac:dyDescent="0.2">
      <c r="B60693" s="12"/>
      <c r="H60693" s="15"/>
    </row>
    <row r="60694" spans="2:8" x14ac:dyDescent="0.2">
      <c r="B60694" s="12"/>
      <c r="H60694" s="15"/>
    </row>
    <row r="60695" spans="2:8" x14ac:dyDescent="0.2">
      <c r="B60695" s="12"/>
      <c r="H60695" s="15"/>
    </row>
    <row r="60696" spans="2:8" x14ac:dyDescent="0.2">
      <c r="B60696" s="12"/>
      <c r="H60696" s="15"/>
    </row>
    <row r="60697" spans="2:8" x14ac:dyDescent="0.2">
      <c r="B60697" s="12"/>
      <c r="H60697" s="15"/>
    </row>
    <row r="60698" spans="2:8" x14ac:dyDescent="0.2">
      <c r="B60698" s="12"/>
      <c r="H60698" s="15"/>
    </row>
    <row r="60699" spans="2:8" x14ac:dyDescent="0.2">
      <c r="B60699" s="12"/>
      <c r="H60699" s="15"/>
    </row>
    <row r="60700" spans="2:8" x14ac:dyDescent="0.2">
      <c r="B60700" s="12"/>
      <c r="H60700" s="15"/>
    </row>
    <row r="60701" spans="2:8" x14ac:dyDescent="0.2">
      <c r="B60701" s="12"/>
      <c r="H60701" s="15"/>
    </row>
    <row r="60702" spans="2:8" x14ac:dyDescent="0.2">
      <c r="B60702" s="12"/>
      <c r="H60702" s="15"/>
    </row>
    <row r="60703" spans="2:8" x14ac:dyDescent="0.2">
      <c r="B60703" s="12"/>
      <c r="H60703" s="15"/>
    </row>
    <row r="60704" spans="2:8" x14ac:dyDescent="0.2">
      <c r="B60704" s="12"/>
      <c r="H60704" s="15"/>
    </row>
    <row r="60705" spans="2:8" x14ac:dyDescent="0.2">
      <c r="B60705" s="12"/>
      <c r="H60705" s="15"/>
    </row>
    <row r="60706" spans="2:8" x14ac:dyDescent="0.2">
      <c r="B60706" s="12"/>
      <c r="H60706" s="15"/>
    </row>
    <row r="60707" spans="2:8" x14ac:dyDescent="0.2">
      <c r="B60707" s="12"/>
      <c r="H60707" s="15"/>
    </row>
    <row r="60708" spans="2:8" x14ac:dyDescent="0.2">
      <c r="B60708" s="12"/>
      <c r="H60708" s="15"/>
    </row>
    <row r="60709" spans="2:8" x14ac:dyDescent="0.2">
      <c r="B60709" s="12"/>
      <c r="H60709" s="15"/>
    </row>
    <row r="60710" spans="2:8" x14ac:dyDescent="0.2">
      <c r="B60710" s="12"/>
      <c r="H60710" s="15"/>
    </row>
    <row r="60711" spans="2:8" x14ac:dyDescent="0.2">
      <c r="B60711" s="12"/>
      <c r="H60711" s="15"/>
    </row>
    <row r="60712" spans="2:8" x14ac:dyDescent="0.2">
      <c r="B60712" s="12"/>
      <c r="H60712" s="15"/>
    </row>
    <row r="60713" spans="2:8" x14ac:dyDescent="0.2">
      <c r="B60713" s="12"/>
      <c r="H60713" s="15"/>
    </row>
    <row r="60714" spans="2:8" x14ac:dyDescent="0.2">
      <c r="B60714" s="12"/>
      <c r="H60714" s="15"/>
    </row>
    <row r="60715" spans="2:8" x14ac:dyDescent="0.2">
      <c r="B60715" s="12"/>
      <c r="H60715" s="15"/>
    </row>
    <row r="60716" spans="2:8" x14ac:dyDescent="0.2">
      <c r="B60716" s="12"/>
      <c r="H60716" s="15"/>
    </row>
    <row r="60717" spans="2:8" x14ac:dyDescent="0.2">
      <c r="B60717" s="12"/>
      <c r="H60717" s="15"/>
    </row>
    <row r="60718" spans="2:8" x14ac:dyDescent="0.2">
      <c r="B60718" s="12"/>
      <c r="H60718" s="15"/>
    </row>
    <row r="60719" spans="2:8" x14ac:dyDescent="0.2">
      <c r="B60719" s="12"/>
      <c r="H60719" s="15"/>
    </row>
    <row r="60720" spans="2:8" x14ac:dyDescent="0.2">
      <c r="B60720" s="12"/>
      <c r="H60720" s="15"/>
    </row>
    <row r="60721" spans="2:8" x14ac:dyDescent="0.2">
      <c r="B60721" s="12"/>
      <c r="H60721" s="15"/>
    </row>
    <row r="60722" spans="2:8" x14ac:dyDescent="0.2">
      <c r="B60722" s="12"/>
      <c r="H60722" s="15"/>
    </row>
    <row r="60723" spans="2:8" x14ac:dyDescent="0.2">
      <c r="B60723" s="12"/>
      <c r="H60723" s="15"/>
    </row>
    <row r="60724" spans="2:8" x14ac:dyDescent="0.2">
      <c r="B60724" s="12"/>
      <c r="H60724" s="15"/>
    </row>
    <row r="60725" spans="2:8" x14ac:dyDescent="0.2">
      <c r="B60725" s="12"/>
      <c r="H60725" s="15"/>
    </row>
    <row r="60726" spans="2:8" x14ac:dyDescent="0.2">
      <c r="B60726" s="12"/>
      <c r="H60726" s="15"/>
    </row>
    <row r="60727" spans="2:8" x14ac:dyDescent="0.2">
      <c r="B60727" s="12"/>
      <c r="H60727" s="15"/>
    </row>
    <row r="60728" spans="2:8" x14ac:dyDescent="0.2">
      <c r="B60728" s="12"/>
      <c r="H60728" s="15"/>
    </row>
    <row r="60729" spans="2:8" x14ac:dyDescent="0.2">
      <c r="B60729" s="12"/>
      <c r="H60729" s="15"/>
    </row>
    <row r="60730" spans="2:8" x14ac:dyDescent="0.2">
      <c r="B60730" s="12"/>
      <c r="H60730" s="15"/>
    </row>
    <row r="60731" spans="2:8" x14ac:dyDescent="0.2">
      <c r="B60731" s="12"/>
      <c r="H60731" s="15"/>
    </row>
    <row r="60732" spans="2:8" x14ac:dyDescent="0.2">
      <c r="B60732" s="12"/>
      <c r="H60732" s="15"/>
    </row>
    <row r="60733" spans="2:8" x14ac:dyDescent="0.2">
      <c r="B60733" s="12"/>
      <c r="H60733" s="15"/>
    </row>
    <row r="60734" spans="2:8" x14ac:dyDescent="0.2">
      <c r="B60734" s="12"/>
      <c r="H60734" s="15"/>
    </row>
    <row r="60735" spans="2:8" x14ac:dyDescent="0.2">
      <c r="B60735" s="12"/>
      <c r="H60735" s="15"/>
    </row>
    <row r="60736" spans="2:8" x14ac:dyDescent="0.2">
      <c r="B60736" s="12"/>
      <c r="H60736" s="15"/>
    </row>
    <row r="60737" spans="2:8" x14ac:dyDescent="0.2">
      <c r="B60737" s="12"/>
      <c r="H60737" s="15"/>
    </row>
    <row r="60738" spans="2:8" x14ac:dyDescent="0.2">
      <c r="B60738" s="12"/>
      <c r="H60738" s="15"/>
    </row>
    <row r="60739" spans="2:8" x14ac:dyDescent="0.2">
      <c r="B60739" s="12"/>
      <c r="H60739" s="15"/>
    </row>
    <row r="60740" spans="2:8" x14ac:dyDescent="0.2">
      <c r="B60740" s="12"/>
      <c r="H60740" s="15"/>
    </row>
    <row r="60741" spans="2:8" x14ac:dyDescent="0.2">
      <c r="B60741" s="12"/>
      <c r="H60741" s="15"/>
    </row>
    <row r="60742" spans="2:8" x14ac:dyDescent="0.2">
      <c r="B60742" s="12"/>
      <c r="H60742" s="15"/>
    </row>
    <row r="60743" spans="2:8" x14ac:dyDescent="0.2">
      <c r="B60743" s="12"/>
      <c r="H60743" s="15"/>
    </row>
    <row r="60744" spans="2:8" x14ac:dyDescent="0.2">
      <c r="B60744" s="12"/>
      <c r="H60744" s="15"/>
    </row>
    <row r="60745" spans="2:8" x14ac:dyDescent="0.2">
      <c r="B60745" s="12"/>
      <c r="H60745" s="15"/>
    </row>
    <row r="60746" spans="2:8" x14ac:dyDescent="0.2">
      <c r="B60746" s="12"/>
      <c r="H60746" s="15"/>
    </row>
    <row r="60747" spans="2:8" x14ac:dyDescent="0.2">
      <c r="B60747" s="12"/>
      <c r="H60747" s="15"/>
    </row>
    <row r="60748" spans="2:8" x14ac:dyDescent="0.2">
      <c r="B60748" s="12"/>
      <c r="H60748" s="15"/>
    </row>
    <row r="60749" spans="2:8" x14ac:dyDescent="0.2">
      <c r="B60749" s="12"/>
      <c r="H60749" s="15"/>
    </row>
    <row r="60750" spans="2:8" x14ac:dyDescent="0.2">
      <c r="B60750" s="12"/>
      <c r="H60750" s="15"/>
    </row>
    <row r="60751" spans="2:8" x14ac:dyDescent="0.2">
      <c r="B60751" s="12"/>
      <c r="H60751" s="15"/>
    </row>
    <row r="60752" spans="2:8" x14ac:dyDescent="0.2">
      <c r="B60752" s="12"/>
      <c r="H60752" s="15"/>
    </row>
    <row r="60753" spans="2:8" x14ac:dyDescent="0.2">
      <c r="B60753" s="12"/>
      <c r="H60753" s="15"/>
    </row>
    <row r="60754" spans="2:8" x14ac:dyDescent="0.2">
      <c r="B60754" s="12"/>
      <c r="H60754" s="15"/>
    </row>
    <row r="60755" spans="2:8" x14ac:dyDescent="0.2">
      <c r="B60755" s="12"/>
      <c r="H60755" s="15"/>
    </row>
    <row r="60756" spans="2:8" x14ac:dyDescent="0.2">
      <c r="B60756" s="12"/>
      <c r="H60756" s="15"/>
    </row>
    <row r="60757" spans="2:8" x14ac:dyDescent="0.2">
      <c r="B60757" s="12"/>
      <c r="H60757" s="15"/>
    </row>
    <row r="60758" spans="2:8" x14ac:dyDescent="0.2">
      <c r="B60758" s="12"/>
      <c r="H60758" s="15"/>
    </row>
    <row r="60759" spans="2:8" x14ac:dyDescent="0.2">
      <c r="B60759" s="12"/>
      <c r="H60759" s="15"/>
    </row>
    <row r="60760" spans="2:8" x14ac:dyDescent="0.2">
      <c r="B60760" s="12"/>
      <c r="H60760" s="15"/>
    </row>
    <row r="60761" spans="2:8" x14ac:dyDescent="0.2">
      <c r="B60761" s="12"/>
      <c r="H60761" s="15"/>
    </row>
    <row r="60762" spans="2:8" x14ac:dyDescent="0.2">
      <c r="B60762" s="12"/>
      <c r="H60762" s="15"/>
    </row>
    <row r="60763" spans="2:8" x14ac:dyDescent="0.2">
      <c r="B60763" s="12"/>
      <c r="H60763" s="15"/>
    </row>
    <row r="60764" spans="2:8" x14ac:dyDescent="0.2">
      <c r="B60764" s="12"/>
      <c r="H60764" s="15"/>
    </row>
    <row r="60765" spans="2:8" x14ac:dyDescent="0.2">
      <c r="B60765" s="12"/>
      <c r="H60765" s="15"/>
    </row>
    <row r="60766" spans="2:8" x14ac:dyDescent="0.2">
      <c r="B60766" s="12"/>
      <c r="H60766" s="15"/>
    </row>
    <row r="60767" spans="2:8" x14ac:dyDescent="0.2">
      <c r="B60767" s="12"/>
      <c r="H60767" s="15"/>
    </row>
    <row r="60768" spans="2:8" x14ac:dyDescent="0.2">
      <c r="B60768" s="12"/>
      <c r="H60768" s="15"/>
    </row>
    <row r="60769" spans="2:8" x14ac:dyDescent="0.2">
      <c r="B60769" s="12"/>
      <c r="H60769" s="15"/>
    </row>
    <row r="60770" spans="2:8" x14ac:dyDescent="0.2">
      <c r="B60770" s="12"/>
      <c r="H60770" s="15"/>
    </row>
    <row r="60771" spans="2:8" x14ac:dyDescent="0.2">
      <c r="B60771" s="12"/>
      <c r="H60771" s="15"/>
    </row>
    <row r="60772" spans="2:8" x14ac:dyDescent="0.2">
      <c r="B60772" s="12"/>
      <c r="H60772" s="15"/>
    </row>
    <row r="60773" spans="2:8" x14ac:dyDescent="0.2">
      <c r="B60773" s="12"/>
      <c r="H60773" s="15"/>
    </row>
    <row r="60774" spans="2:8" x14ac:dyDescent="0.2">
      <c r="B60774" s="12"/>
      <c r="H60774" s="15"/>
    </row>
    <row r="60775" spans="2:8" x14ac:dyDescent="0.2">
      <c r="B60775" s="12"/>
      <c r="H60775" s="15"/>
    </row>
    <row r="60776" spans="2:8" x14ac:dyDescent="0.2">
      <c r="B60776" s="12"/>
      <c r="H60776" s="15"/>
    </row>
    <row r="60777" spans="2:8" x14ac:dyDescent="0.2">
      <c r="B60777" s="12"/>
      <c r="H60777" s="15"/>
    </row>
    <row r="60778" spans="2:8" x14ac:dyDescent="0.2">
      <c r="B60778" s="12"/>
      <c r="H60778" s="15"/>
    </row>
    <row r="60779" spans="2:8" x14ac:dyDescent="0.2">
      <c r="B60779" s="12"/>
      <c r="H60779" s="15"/>
    </row>
    <row r="60780" spans="2:8" x14ac:dyDescent="0.2">
      <c r="B60780" s="12"/>
      <c r="H60780" s="15"/>
    </row>
    <row r="60781" spans="2:8" x14ac:dyDescent="0.2">
      <c r="B60781" s="12"/>
      <c r="H60781" s="15"/>
    </row>
    <row r="60782" spans="2:8" x14ac:dyDescent="0.2">
      <c r="B60782" s="12"/>
      <c r="H60782" s="15"/>
    </row>
    <row r="60783" spans="2:8" x14ac:dyDescent="0.2">
      <c r="B60783" s="12"/>
      <c r="H60783" s="15"/>
    </row>
    <row r="60784" spans="2:8" x14ac:dyDescent="0.2">
      <c r="B60784" s="12"/>
      <c r="H60784" s="15"/>
    </row>
    <row r="60785" spans="2:8" x14ac:dyDescent="0.2">
      <c r="B60785" s="12"/>
      <c r="H60785" s="15"/>
    </row>
    <row r="60786" spans="2:8" x14ac:dyDescent="0.2">
      <c r="B60786" s="12"/>
      <c r="H60786" s="15"/>
    </row>
    <row r="60787" spans="2:8" x14ac:dyDescent="0.2">
      <c r="B60787" s="12"/>
      <c r="H60787" s="15"/>
    </row>
    <row r="60788" spans="2:8" x14ac:dyDescent="0.2">
      <c r="B60788" s="12"/>
      <c r="H60788" s="15"/>
    </row>
    <row r="60789" spans="2:8" x14ac:dyDescent="0.2">
      <c r="B60789" s="12"/>
      <c r="H60789" s="15"/>
    </row>
    <row r="60790" spans="2:8" x14ac:dyDescent="0.2">
      <c r="B60790" s="12"/>
      <c r="H60790" s="15"/>
    </row>
    <row r="60791" spans="2:8" x14ac:dyDescent="0.2">
      <c r="B60791" s="12"/>
      <c r="H60791" s="15"/>
    </row>
    <row r="60792" spans="2:8" x14ac:dyDescent="0.2">
      <c r="B60792" s="12"/>
      <c r="H60792" s="15"/>
    </row>
    <row r="60793" spans="2:8" x14ac:dyDescent="0.2">
      <c r="B60793" s="12"/>
      <c r="H60793" s="15"/>
    </row>
    <row r="60794" spans="2:8" x14ac:dyDescent="0.2">
      <c r="B60794" s="12"/>
      <c r="H60794" s="15"/>
    </row>
    <row r="60795" spans="2:8" x14ac:dyDescent="0.2">
      <c r="B60795" s="12"/>
      <c r="H60795" s="15"/>
    </row>
    <row r="60796" spans="2:8" x14ac:dyDescent="0.2">
      <c r="B60796" s="12"/>
      <c r="H60796" s="15"/>
    </row>
    <row r="60797" spans="2:8" x14ac:dyDescent="0.2">
      <c r="B60797" s="12"/>
      <c r="H60797" s="15"/>
    </row>
    <row r="60798" spans="2:8" x14ac:dyDescent="0.2">
      <c r="B60798" s="12"/>
      <c r="H60798" s="15"/>
    </row>
    <row r="60799" spans="2:8" x14ac:dyDescent="0.2">
      <c r="B60799" s="12"/>
      <c r="H60799" s="15"/>
    </row>
    <row r="60800" spans="2:8" x14ac:dyDescent="0.2">
      <c r="B60800" s="12"/>
      <c r="H60800" s="15"/>
    </row>
    <row r="60801" spans="2:8" x14ac:dyDescent="0.2">
      <c r="B60801" s="12"/>
      <c r="H60801" s="15"/>
    </row>
    <row r="60802" spans="2:8" x14ac:dyDescent="0.2">
      <c r="B60802" s="12"/>
      <c r="H60802" s="15"/>
    </row>
    <row r="60803" spans="2:8" x14ac:dyDescent="0.2">
      <c r="B60803" s="12"/>
      <c r="H60803" s="15"/>
    </row>
    <row r="60804" spans="2:8" x14ac:dyDescent="0.2">
      <c r="B60804" s="12"/>
      <c r="H60804" s="15"/>
    </row>
    <row r="60805" spans="2:8" x14ac:dyDescent="0.2">
      <c r="B60805" s="12"/>
      <c r="H60805" s="15"/>
    </row>
    <row r="60806" spans="2:8" x14ac:dyDescent="0.2">
      <c r="B60806" s="12"/>
      <c r="H60806" s="15"/>
    </row>
    <row r="60807" spans="2:8" x14ac:dyDescent="0.2">
      <c r="B60807" s="12"/>
      <c r="H60807" s="15"/>
    </row>
    <row r="60808" spans="2:8" x14ac:dyDescent="0.2">
      <c r="B60808" s="12"/>
      <c r="H60808" s="15"/>
    </row>
    <row r="60809" spans="2:8" x14ac:dyDescent="0.2">
      <c r="B60809" s="12"/>
      <c r="H60809" s="15"/>
    </row>
    <row r="60810" spans="2:8" x14ac:dyDescent="0.2">
      <c r="B60810" s="12"/>
      <c r="H60810" s="15"/>
    </row>
    <row r="60811" spans="2:8" x14ac:dyDescent="0.2">
      <c r="B60811" s="12"/>
      <c r="H60811" s="15"/>
    </row>
    <row r="60812" spans="2:8" x14ac:dyDescent="0.2">
      <c r="B60812" s="12"/>
      <c r="H60812" s="15"/>
    </row>
    <row r="60813" spans="2:8" x14ac:dyDescent="0.2">
      <c r="B60813" s="12"/>
      <c r="H60813" s="15"/>
    </row>
    <row r="60814" spans="2:8" x14ac:dyDescent="0.2">
      <c r="B60814" s="12"/>
      <c r="H60814" s="15"/>
    </row>
    <row r="60815" spans="2:8" x14ac:dyDescent="0.2">
      <c r="B60815" s="12"/>
      <c r="H60815" s="15"/>
    </row>
    <row r="60816" spans="2:8" x14ac:dyDescent="0.2">
      <c r="B60816" s="12"/>
      <c r="H60816" s="15"/>
    </row>
    <row r="60817" spans="2:8" x14ac:dyDescent="0.2">
      <c r="B60817" s="12"/>
      <c r="H60817" s="15"/>
    </row>
    <row r="60818" spans="2:8" x14ac:dyDescent="0.2">
      <c r="B60818" s="12"/>
      <c r="H60818" s="15"/>
    </row>
    <row r="60819" spans="2:8" x14ac:dyDescent="0.2">
      <c r="B60819" s="12"/>
      <c r="H60819" s="15"/>
    </row>
    <row r="60820" spans="2:8" x14ac:dyDescent="0.2">
      <c r="B60820" s="12"/>
      <c r="H60820" s="15"/>
    </row>
    <row r="60821" spans="2:8" x14ac:dyDescent="0.2">
      <c r="B60821" s="12"/>
      <c r="H60821" s="15"/>
    </row>
    <row r="60822" spans="2:8" x14ac:dyDescent="0.2">
      <c r="B60822" s="12"/>
      <c r="H60822" s="15"/>
    </row>
    <row r="60823" spans="2:8" x14ac:dyDescent="0.2">
      <c r="B60823" s="12"/>
      <c r="H60823" s="15"/>
    </row>
    <row r="60824" spans="2:8" x14ac:dyDescent="0.2">
      <c r="B60824" s="12"/>
      <c r="H60824" s="15"/>
    </row>
    <row r="60825" spans="2:8" x14ac:dyDescent="0.2">
      <c r="B60825" s="12"/>
      <c r="H60825" s="15"/>
    </row>
    <row r="60826" spans="2:8" x14ac:dyDescent="0.2">
      <c r="B60826" s="12"/>
      <c r="H60826" s="15"/>
    </row>
    <row r="60827" spans="2:8" x14ac:dyDescent="0.2">
      <c r="B60827" s="12"/>
      <c r="H60827" s="15"/>
    </row>
    <row r="60828" spans="2:8" x14ac:dyDescent="0.2">
      <c r="B60828" s="12"/>
      <c r="H60828" s="15"/>
    </row>
    <row r="60829" spans="2:8" x14ac:dyDescent="0.2">
      <c r="B60829" s="12"/>
      <c r="H60829" s="15"/>
    </row>
    <row r="60830" spans="2:8" x14ac:dyDescent="0.2">
      <c r="B60830" s="12"/>
      <c r="H60830" s="15"/>
    </row>
    <row r="60831" spans="2:8" x14ac:dyDescent="0.2">
      <c r="B60831" s="12"/>
      <c r="H60831" s="15"/>
    </row>
    <row r="60832" spans="2:8" x14ac:dyDescent="0.2">
      <c r="B60832" s="12"/>
      <c r="H60832" s="15"/>
    </row>
    <row r="60833" spans="2:8" x14ac:dyDescent="0.2">
      <c r="B60833" s="12"/>
      <c r="H60833" s="15"/>
    </row>
    <row r="60834" spans="2:8" x14ac:dyDescent="0.2">
      <c r="B60834" s="12"/>
      <c r="H60834" s="15"/>
    </row>
    <row r="60835" spans="2:8" x14ac:dyDescent="0.2">
      <c r="B60835" s="12"/>
      <c r="H60835" s="15"/>
    </row>
    <row r="60836" spans="2:8" x14ac:dyDescent="0.2">
      <c r="B60836" s="12"/>
      <c r="H60836" s="15"/>
    </row>
    <row r="60837" spans="2:8" x14ac:dyDescent="0.2">
      <c r="B60837" s="12"/>
      <c r="H60837" s="15"/>
    </row>
    <row r="60838" spans="2:8" x14ac:dyDescent="0.2">
      <c r="B60838" s="12"/>
      <c r="H60838" s="15"/>
    </row>
    <row r="60839" spans="2:8" x14ac:dyDescent="0.2">
      <c r="B60839" s="12"/>
      <c r="H60839" s="15"/>
    </row>
    <row r="60840" spans="2:8" x14ac:dyDescent="0.2">
      <c r="B60840" s="12"/>
      <c r="H60840" s="15"/>
    </row>
    <row r="60841" spans="2:8" x14ac:dyDescent="0.2">
      <c r="B60841" s="12"/>
      <c r="H60841" s="15"/>
    </row>
    <row r="60842" spans="2:8" x14ac:dyDescent="0.2">
      <c r="B60842" s="12"/>
      <c r="H60842" s="15"/>
    </row>
    <row r="60843" spans="2:8" x14ac:dyDescent="0.2">
      <c r="B60843" s="12"/>
      <c r="H60843" s="15"/>
    </row>
    <row r="60844" spans="2:8" x14ac:dyDescent="0.2">
      <c r="B60844" s="12"/>
      <c r="H60844" s="15"/>
    </row>
    <row r="60845" spans="2:8" x14ac:dyDescent="0.2">
      <c r="B60845" s="12"/>
      <c r="H60845" s="15"/>
    </row>
    <row r="60846" spans="2:8" x14ac:dyDescent="0.2">
      <c r="B60846" s="12"/>
      <c r="H60846" s="15"/>
    </row>
    <row r="60847" spans="2:8" x14ac:dyDescent="0.2">
      <c r="B60847" s="12"/>
      <c r="H60847" s="15"/>
    </row>
    <row r="60848" spans="2:8" x14ac:dyDescent="0.2">
      <c r="B60848" s="12"/>
      <c r="H60848" s="15"/>
    </row>
    <row r="60849" spans="2:8" x14ac:dyDescent="0.2">
      <c r="B60849" s="12"/>
      <c r="H60849" s="15"/>
    </row>
    <row r="60850" spans="2:8" x14ac:dyDescent="0.2">
      <c r="B60850" s="12"/>
      <c r="H60850" s="15"/>
    </row>
    <row r="60851" spans="2:8" x14ac:dyDescent="0.2">
      <c r="B60851" s="12"/>
      <c r="H60851" s="15"/>
    </row>
    <row r="60852" spans="2:8" x14ac:dyDescent="0.2">
      <c r="B60852" s="12"/>
      <c r="H60852" s="15"/>
    </row>
    <row r="60853" spans="2:8" x14ac:dyDescent="0.2">
      <c r="B60853" s="12"/>
      <c r="H60853" s="15"/>
    </row>
    <row r="60854" spans="2:8" x14ac:dyDescent="0.2">
      <c r="B60854" s="12"/>
      <c r="H60854" s="15"/>
    </row>
    <row r="60855" spans="2:8" x14ac:dyDescent="0.2">
      <c r="B60855" s="12"/>
      <c r="H60855" s="15"/>
    </row>
    <row r="60856" spans="2:8" x14ac:dyDescent="0.2">
      <c r="B60856" s="12"/>
      <c r="H60856" s="15"/>
    </row>
    <row r="60857" spans="2:8" x14ac:dyDescent="0.2">
      <c r="B60857" s="12"/>
      <c r="H60857" s="15"/>
    </row>
    <row r="60858" spans="2:8" x14ac:dyDescent="0.2">
      <c r="B60858" s="12"/>
      <c r="H60858" s="15"/>
    </row>
    <row r="60859" spans="2:8" x14ac:dyDescent="0.2">
      <c r="B60859" s="12"/>
      <c r="H60859" s="15"/>
    </row>
    <row r="60860" spans="2:8" x14ac:dyDescent="0.2">
      <c r="B60860" s="12"/>
      <c r="H60860" s="15"/>
    </row>
    <row r="60861" spans="2:8" x14ac:dyDescent="0.2">
      <c r="B60861" s="12"/>
      <c r="H60861" s="15"/>
    </row>
    <row r="60862" spans="2:8" x14ac:dyDescent="0.2">
      <c r="B60862" s="12"/>
      <c r="H60862" s="15"/>
    </row>
    <row r="60863" spans="2:8" x14ac:dyDescent="0.2">
      <c r="B60863" s="12"/>
      <c r="H60863" s="15"/>
    </row>
    <row r="60864" spans="2:8" x14ac:dyDescent="0.2">
      <c r="B60864" s="12"/>
      <c r="H60864" s="15"/>
    </row>
    <row r="60865" spans="2:8" x14ac:dyDescent="0.2">
      <c r="B60865" s="12"/>
      <c r="H60865" s="15"/>
    </row>
    <row r="60866" spans="2:8" x14ac:dyDescent="0.2">
      <c r="B60866" s="12"/>
      <c r="H60866" s="15"/>
    </row>
    <row r="60867" spans="2:8" x14ac:dyDescent="0.2">
      <c r="B60867" s="12"/>
      <c r="H60867" s="15"/>
    </row>
    <row r="60868" spans="2:8" x14ac:dyDescent="0.2">
      <c r="B60868" s="12"/>
      <c r="H60868" s="15"/>
    </row>
    <row r="60869" spans="2:8" x14ac:dyDescent="0.2">
      <c r="B60869" s="12"/>
      <c r="H60869" s="15"/>
    </row>
    <row r="60870" spans="2:8" x14ac:dyDescent="0.2">
      <c r="B60870" s="12"/>
      <c r="H60870" s="15"/>
    </row>
    <row r="60871" spans="2:8" x14ac:dyDescent="0.2">
      <c r="B60871" s="12"/>
      <c r="H60871" s="15"/>
    </row>
    <row r="60872" spans="2:8" x14ac:dyDescent="0.2">
      <c r="B60872" s="12"/>
      <c r="H60872" s="15"/>
    </row>
    <row r="60873" spans="2:8" x14ac:dyDescent="0.2">
      <c r="B60873" s="12"/>
      <c r="H60873" s="15"/>
    </row>
    <row r="60874" spans="2:8" x14ac:dyDescent="0.2">
      <c r="B60874" s="12"/>
      <c r="H60874" s="15"/>
    </row>
    <row r="60875" spans="2:8" x14ac:dyDescent="0.2">
      <c r="B60875" s="12"/>
      <c r="H60875" s="15"/>
    </row>
    <row r="60876" spans="2:8" x14ac:dyDescent="0.2">
      <c r="B60876" s="12"/>
      <c r="H60876" s="15"/>
    </row>
    <row r="60877" spans="2:8" x14ac:dyDescent="0.2">
      <c r="B60877" s="12"/>
      <c r="H60877" s="15"/>
    </row>
    <row r="60878" spans="2:8" x14ac:dyDescent="0.2">
      <c r="B60878" s="12"/>
      <c r="H60878" s="15"/>
    </row>
    <row r="60879" spans="2:8" x14ac:dyDescent="0.2">
      <c r="B60879" s="12"/>
      <c r="H60879" s="15"/>
    </row>
    <row r="60880" spans="2:8" x14ac:dyDescent="0.2">
      <c r="B60880" s="12"/>
      <c r="H60880" s="15"/>
    </row>
    <row r="60881" spans="2:8" x14ac:dyDescent="0.2">
      <c r="B60881" s="12"/>
      <c r="H60881" s="15"/>
    </row>
    <row r="60882" spans="2:8" x14ac:dyDescent="0.2">
      <c r="B60882" s="12"/>
      <c r="H60882" s="15"/>
    </row>
    <row r="60883" spans="2:8" x14ac:dyDescent="0.2">
      <c r="B60883" s="12"/>
      <c r="H60883" s="15"/>
    </row>
    <row r="60884" spans="2:8" x14ac:dyDescent="0.2">
      <c r="B60884" s="12"/>
      <c r="H60884" s="15"/>
    </row>
    <row r="60885" spans="2:8" x14ac:dyDescent="0.2">
      <c r="B60885" s="12"/>
      <c r="H60885" s="15"/>
    </row>
    <row r="60886" spans="2:8" x14ac:dyDescent="0.2">
      <c r="B60886" s="12"/>
      <c r="H60886" s="15"/>
    </row>
    <row r="60887" spans="2:8" x14ac:dyDescent="0.2">
      <c r="B60887" s="12"/>
      <c r="H60887" s="15"/>
    </row>
    <row r="60888" spans="2:8" x14ac:dyDescent="0.2">
      <c r="B60888" s="12"/>
      <c r="H60888" s="15"/>
    </row>
    <row r="60889" spans="2:8" x14ac:dyDescent="0.2">
      <c r="B60889" s="12"/>
      <c r="H60889" s="15"/>
    </row>
    <row r="60890" spans="2:8" x14ac:dyDescent="0.2">
      <c r="B60890" s="12"/>
      <c r="H60890" s="15"/>
    </row>
    <row r="60891" spans="2:8" x14ac:dyDescent="0.2">
      <c r="B60891" s="12"/>
      <c r="H60891" s="15"/>
    </row>
    <row r="60892" spans="2:8" x14ac:dyDescent="0.2">
      <c r="B60892" s="12"/>
      <c r="H60892" s="15"/>
    </row>
    <row r="60893" spans="2:8" x14ac:dyDescent="0.2">
      <c r="B60893" s="12"/>
      <c r="H60893" s="15"/>
    </row>
    <row r="60894" spans="2:8" x14ac:dyDescent="0.2">
      <c r="B60894" s="12"/>
      <c r="H60894" s="15"/>
    </row>
    <row r="60895" spans="2:8" x14ac:dyDescent="0.2">
      <c r="B60895" s="12"/>
      <c r="H60895" s="15"/>
    </row>
    <row r="60896" spans="2:8" x14ac:dyDescent="0.2">
      <c r="B60896" s="12"/>
      <c r="H60896" s="15"/>
    </row>
    <row r="60897" spans="2:8" x14ac:dyDescent="0.2">
      <c r="B60897" s="12"/>
      <c r="H60897" s="15"/>
    </row>
    <row r="60898" spans="2:8" x14ac:dyDescent="0.2">
      <c r="B60898" s="12"/>
      <c r="H60898" s="15"/>
    </row>
    <row r="60899" spans="2:8" x14ac:dyDescent="0.2">
      <c r="B60899" s="12"/>
      <c r="H60899" s="15"/>
    </row>
    <row r="60900" spans="2:8" x14ac:dyDescent="0.2">
      <c r="B60900" s="12"/>
      <c r="H60900" s="15"/>
    </row>
    <row r="60901" spans="2:8" x14ac:dyDescent="0.2">
      <c r="B60901" s="12"/>
      <c r="H60901" s="15"/>
    </row>
    <row r="60902" spans="2:8" x14ac:dyDescent="0.2">
      <c r="B60902" s="12"/>
      <c r="H60902" s="15"/>
    </row>
    <row r="60903" spans="2:8" x14ac:dyDescent="0.2">
      <c r="B60903" s="12"/>
      <c r="H60903" s="15"/>
    </row>
    <row r="60904" spans="2:8" x14ac:dyDescent="0.2">
      <c r="B60904" s="12"/>
      <c r="H60904" s="15"/>
    </row>
    <row r="60905" spans="2:8" x14ac:dyDescent="0.2">
      <c r="B60905" s="12"/>
      <c r="H60905" s="15"/>
    </row>
    <row r="60906" spans="2:8" x14ac:dyDescent="0.2">
      <c r="B60906" s="12"/>
      <c r="H60906" s="15"/>
    </row>
    <row r="60907" spans="2:8" x14ac:dyDescent="0.2">
      <c r="B60907" s="12"/>
      <c r="H60907" s="15"/>
    </row>
    <row r="60908" spans="2:8" x14ac:dyDescent="0.2">
      <c r="B60908" s="12"/>
      <c r="H60908" s="15"/>
    </row>
    <row r="60909" spans="2:8" x14ac:dyDescent="0.2">
      <c r="B60909" s="12"/>
      <c r="H60909" s="15"/>
    </row>
    <row r="60910" spans="2:8" x14ac:dyDescent="0.2">
      <c r="B60910" s="12"/>
      <c r="H60910" s="15"/>
    </row>
    <row r="60911" spans="2:8" x14ac:dyDescent="0.2">
      <c r="B60911" s="12"/>
      <c r="H60911" s="15"/>
    </row>
    <row r="60912" spans="2:8" x14ac:dyDescent="0.2">
      <c r="B60912" s="12"/>
      <c r="H60912" s="15"/>
    </row>
    <row r="60913" spans="2:8" x14ac:dyDescent="0.2">
      <c r="B60913" s="12"/>
      <c r="H60913" s="15"/>
    </row>
    <row r="60914" spans="2:8" x14ac:dyDescent="0.2">
      <c r="B60914" s="12"/>
      <c r="H60914" s="15"/>
    </row>
    <row r="60915" spans="2:8" x14ac:dyDescent="0.2">
      <c r="B60915" s="12"/>
      <c r="H60915" s="15"/>
    </row>
    <row r="60916" spans="2:8" x14ac:dyDescent="0.2">
      <c r="B60916" s="12"/>
      <c r="H60916" s="15"/>
    </row>
    <row r="60917" spans="2:8" x14ac:dyDescent="0.2">
      <c r="B60917" s="12"/>
      <c r="H60917" s="15"/>
    </row>
    <row r="60918" spans="2:8" x14ac:dyDescent="0.2">
      <c r="B60918" s="12"/>
      <c r="H60918" s="15"/>
    </row>
    <row r="60919" spans="2:8" x14ac:dyDescent="0.2">
      <c r="B60919" s="12"/>
      <c r="H60919" s="15"/>
    </row>
    <row r="60920" spans="2:8" x14ac:dyDescent="0.2">
      <c r="B60920" s="12"/>
      <c r="H60920" s="15"/>
    </row>
    <row r="60921" spans="2:8" x14ac:dyDescent="0.2">
      <c r="B60921" s="12"/>
      <c r="H60921" s="15"/>
    </row>
    <row r="60922" spans="2:8" x14ac:dyDescent="0.2">
      <c r="B60922" s="12"/>
      <c r="H60922" s="15"/>
    </row>
    <row r="60923" spans="2:8" x14ac:dyDescent="0.2">
      <c r="B60923" s="12"/>
      <c r="H60923" s="15"/>
    </row>
    <row r="60924" spans="2:8" x14ac:dyDescent="0.2">
      <c r="B60924" s="12"/>
      <c r="H60924" s="15"/>
    </row>
    <row r="60925" spans="2:8" x14ac:dyDescent="0.2">
      <c r="B60925" s="12"/>
      <c r="H60925" s="15"/>
    </row>
    <row r="60926" spans="2:8" x14ac:dyDescent="0.2">
      <c r="B60926" s="12"/>
      <c r="H60926" s="15"/>
    </row>
    <row r="60927" spans="2:8" x14ac:dyDescent="0.2">
      <c r="B60927" s="12"/>
      <c r="H60927" s="15"/>
    </row>
    <row r="60928" spans="2:8" x14ac:dyDescent="0.2">
      <c r="B60928" s="12"/>
      <c r="H60928" s="15"/>
    </row>
    <row r="60929" spans="2:8" x14ac:dyDescent="0.2">
      <c r="B60929" s="12"/>
      <c r="H60929" s="15"/>
    </row>
    <row r="60930" spans="2:8" x14ac:dyDescent="0.2">
      <c r="B60930" s="12"/>
      <c r="H60930" s="15"/>
    </row>
    <row r="60931" spans="2:8" x14ac:dyDescent="0.2">
      <c r="B60931" s="12"/>
      <c r="H60931" s="15"/>
    </row>
    <row r="60932" spans="2:8" x14ac:dyDescent="0.2">
      <c r="B60932" s="12"/>
      <c r="H60932" s="15"/>
    </row>
    <row r="60933" spans="2:8" x14ac:dyDescent="0.2">
      <c r="B60933" s="12"/>
      <c r="H60933" s="15"/>
    </row>
    <row r="60934" spans="2:8" x14ac:dyDescent="0.2">
      <c r="B60934" s="12"/>
      <c r="H60934" s="15"/>
    </row>
    <row r="60935" spans="2:8" x14ac:dyDescent="0.2">
      <c r="B60935" s="12"/>
      <c r="H60935" s="15"/>
    </row>
    <row r="60936" spans="2:8" x14ac:dyDescent="0.2">
      <c r="B60936" s="12"/>
      <c r="H60936" s="15"/>
    </row>
    <row r="60937" spans="2:8" x14ac:dyDescent="0.2">
      <c r="B60937" s="12"/>
      <c r="H60937" s="15"/>
    </row>
    <row r="60938" spans="2:8" x14ac:dyDescent="0.2">
      <c r="B60938" s="12"/>
      <c r="H60938" s="15"/>
    </row>
    <row r="60939" spans="2:8" x14ac:dyDescent="0.2">
      <c r="B60939" s="12"/>
      <c r="H60939" s="15"/>
    </row>
    <row r="60940" spans="2:8" x14ac:dyDescent="0.2">
      <c r="B60940" s="12"/>
      <c r="H60940" s="15"/>
    </row>
    <row r="60941" spans="2:8" x14ac:dyDescent="0.2">
      <c r="B60941" s="12"/>
      <c r="H60941" s="15"/>
    </row>
    <row r="60942" spans="2:8" x14ac:dyDescent="0.2">
      <c r="B60942" s="12"/>
      <c r="H60942" s="15"/>
    </row>
    <row r="60943" spans="2:8" x14ac:dyDescent="0.2">
      <c r="B60943" s="12"/>
      <c r="H60943" s="15"/>
    </row>
    <row r="60944" spans="2:8" x14ac:dyDescent="0.2">
      <c r="B60944" s="12"/>
      <c r="H60944" s="15"/>
    </row>
    <row r="60945" spans="2:8" x14ac:dyDescent="0.2">
      <c r="B60945" s="12"/>
      <c r="H60945" s="15"/>
    </row>
    <row r="60946" spans="2:8" x14ac:dyDescent="0.2">
      <c r="B60946" s="12"/>
      <c r="H60946" s="15"/>
    </row>
    <row r="60947" spans="2:8" x14ac:dyDescent="0.2">
      <c r="B60947" s="12"/>
      <c r="H60947" s="15"/>
    </row>
    <row r="60948" spans="2:8" x14ac:dyDescent="0.2">
      <c r="B60948" s="12"/>
      <c r="H60948" s="15"/>
    </row>
    <row r="60949" spans="2:8" x14ac:dyDescent="0.2">
      <c r="B60949" s="12"/>
      <c r="H60949" s="15"/>
    </row>
    <row r="60950" spans="2:8" x14ac:dyDescent="0.2">
      <c r="B60950" s="12"/>
      <c r="H60950" s="15"/>
    </row>
    <row r="60951" spans="2:8" x14ac:dyDescent="0.2">
      <c r="B60951" s="12"/>
      <c r="H60951" s="15"/>
    </row>
    <row r="60952" spans="2:8" x14ac:dyDescent="0.2">
      <c r="B60952" s="12"/>
      <c r="H60952" s="15"/>
    </row>
    <row r="60953" spans="2:8" x14ac:dyDescent="0.2">
      <c r="B60953" s="12"/>
      <c r="H60953" s="15"/>
    </row>
    <row r="60954" spans="2:8" x14ac:dyDescent="0.2">
      <c r="B60954" s="12"/>
      <c r="H60954" s="15"/>
    </row>
    <row r="60955" spans="2:8" x14ac:dyDescent="0.2">
      <c r="B60955" s="12"/>
      <c r="H60955" s="15"/>
    </row>
    <row r="60956" spans="2:8" x14ac:dyDescent="0.2">
      <c r="B60956" s="12"/>
      <c r="H60956" s="15"/>
    </row>
    <row r="60957" spans="2:8" x14ac:dyDescent="0.2">
      <c r="B60957" s="12"/>
      <c r="H60957" s="15"/>
    </row>
    <row r="60958" spans="2:8" x14ac:dyDescent="0.2">
      <c r="B60958" s="12"/>
      <c r="H60958" s="15"/>
    </row>
    <row r="60959" spans="2:8" x14ac:dyDescent="0.2">
      <c r="B60959" s="12"/>
      <c r="H60959" s="15"/>
    </row>
    <row r="60960" spans="2:8" x14ac:dyDescent="0.2">
      <c r="B60960" s="12"/>
      <c r="H60960" s="15"/>
    </row>
    <row r="60961" spans="2:8" x14ac:dyDescent="0.2">
      <c r="B60961" s="12"/>
      <c r="H60961" s="15"/>
    </row>
    <row r="60962" spans="2:8" x14ac:dyDescent="0.2">
      <c r="B60962" s="12"/>
      <c r="H60962" s="15"/>
    </row>
    <row r="60963" spans="2:8" x14ac:dyDescent="0.2">
      <c r="B60963" s="12"/>
      <c r="H60963" s="15"/>
    </row>
    <row r="60964" spans="2:8" x14ac:dyDescent="0.2">
      <c r="B60964" s="12"/>
      <c r="H60964" s="15"/>
    </row>
    <row r="60965" spans="2:8" x14ac:dyDescent="0.2">
      <c r="B60965" s="12"/>
      <c r="H60965" s="15"/>
    </row>
    <row r="60966" spans="2:8" x14ac:dyDescent="0.2">
      <c r="B60966" s="12"/>
      <c r="H60966" s="15"/>
    </row>
    <row r="60967" spans="2:8" x14ac:dyDescent="0.2">
      <c r="B60967" s="12"/>
      <c r="H60967" s="15"/>
    </row>
    <row r="60968" spans="2:8" x14ac:dyDescent="0.2">
      <c r="B60968" s="12"/>
      <c r="H60968" s="15"/>
    </row>
    <row r="60969" spans="2:8" x14ac:dyDescent="0.2">
      <c r="B60969" s="12"/>
      <c r="H60969" s="15"/>
    </row>
    <row r="60970" spans="2:8" x14ac:dyDescent="0.2">
      <c r="B60970" s="12"/>
      <c r="H60970" s="15"/>
    </row>
    <row r="60971" spans="2:8" x14ac:dyDescent="0.2">
      <c r="B60971" s="12"/>
      <c r="H60971" s="15"/>
    </row>
    <row r="60972" spans="2:8" x14ac:dyDescent="0.2">
      <c r="B60972" s="12"/>
      <c r="H60972" s="15"/>
    </row>
    <row r="60973" spans="2:8" x14ac:dyDescent="0.2">
      <c r="B60973" s="12"/>
      <c r="H60973" s="15"/>
    </row>
    <row r="60974" spans="2:8" x14ac:dyDescent="0.2">
      <c r="B60974" s="12"/>
      <c r="H60974" s="15"/>
    </row>
    <row r="60975" spans="2:8" x14ac:dyDescent="0.2">
      <c r="B60975" s="12"/>
      <c r="H60975" s="15"/>
    </row>
    <row r="60976" spans="2:8" x14ac:dyDescent="0.2">
      <c r="B60976" s="12"/>
      <c r="H60976" s="15"/>
    </row>
    <row r="60977" spans="2:8" x14ac:dyDescent="0.2">
      <c r="B60977" s="12"/>
      <c r="H60977" s="15"/>
    </row>
    <row r="60978" spans="2:8" x14ac:dyDescent="0.2">
      <c r="B60978" s="12"/>
      <c r="H60978" s="15"/>
    </row>
    <row r="60979" spans="2:8" x14ac:dyDescent="0.2">
      <c r="B60979" s="12"/>
      <c r="H60979" s="15"/>
    </row>
    <row r="60980" spans="2:8" x14ac:dyDescent="0.2">
      <c r="B60980" s="12"/>
      <c r="H60980" s="15"/>
    </row>
    <row r="60981" spans="2:8" x14ac:dyDescent="0.2">
      <c r="B60981" s="12"/>
      <c r="H60981" s="15"/>
    </row>
    <row r="60982" spans="2:8" x14ac:dyDescent="0.2">
      <c r="B60982" s="12"/>
      <c r="H60982" s="15"/>
    </row>
    <row r="60983" spans="2:8" x14ac:dyDescent="0.2">
      <c r="B60983" s="12"/>
      <c r="H60983" s="15"/>
    </row>
    <row r="60984" spans="2:8" x14ac:dyDescent="0.2">
      <c r="B60984" s="12"/>
      <c r="H60984" s="15"/>
    </row>
    <row r="60985" spans="2:8" x14ac:dyDescent="0.2">
      <c r="B60985" s="12"/>
      <c r="H60985" s="15"/>
    </row>
    <row r="60986" spans="2:8" x14ac:dyDescent="0.2">
      <c r="B60986" s="12"/>
      <c r="H60986" s="15"/>
    </row>
    <row r="60987" spans="2:8" x14ac:dyDescent="0.2">
      <c r="B60987" s="12"/>
      <c r="H60987" s="15"/>
    </row>
    <row r="60988" spans="2:8" x14ac:dyDescent="0.2">
      <c r="B60988" s="12"/>
      <c r="H60988" s="15"/>
    </row>
    <row r="60989" spans="2:8" x14ac:dyDescent="0.2">
      <c r="B60989" s="12"/>
      <c r="H60989" s="15"/>
    </row>
    <row r="60990" spans="2:8" x14ac:dyDescent="0.2">
      <c r="B60990" s="12"/>
      <c r="H60990" s="15"/>
    </row>
    <row r="60991" spans="2:8" x14ac:dyDescent="0.2">
      <c r="B60991" s="12"/>
      <c r="H60991" s="15"/>
    </row>
    <row r="60992" spans="2:8" x14ac:dyDescent="0.2">
      <c r="B60992" s="12"/>
      <c r="H60992" s="15"/>
    </row>
    <row r="60993" spans="2:8" x14ac:dyDescent="0.2">
      <c r="B60993" s="12"/>
      <c r="H60993" s="15"/>
    </row>
    <row r="60994" spans="2:8" x14ac:dyDescent="0.2">
      <c r="B60994" s="12"/>
      <c r="H60994" s="15"/>
    </row>
    <row r="60995" spans="2:8" x14ac:dyDescent="0.2">
      <c r="B60995" s="12"/>
      <c r="H60995" s="15"/>
    </row>
    <row r="60996" spans="2:8" x14ac:dyDescent="0.2">
      <c r="B60996" s="12"/>
      <c r="H60996" s="15"/>
    </row>
    <row r="60997" spans="2:8" x14ac:dyDescent="0.2">
      <c r="B60997" s="12"/>
      <c r="H60997" s="15"/>
    </row>
    <row r="60998" spans="2:8" x14ac:dyDescent="0.2">
      <c r="B60998" s="12"/>
      <c r="H60998" s="15"/>
    </row>
    <row r="60999" spans="2:8" x14ac:dyDescent="0.2">
      <c r="B60999" s="12"/>
      <c r="H60999" s="15"/>
    </row>
    <row r="61000" spans="2:8" x14ac:dyDescent="0.2">
      <c r="B61000" s="12"/>
      <c r="H61000" s="15"/>
    </row>
    <row r="61001" spans="2:8" x14ac:dyDescent="0.2">
      <c r="B61001" s="12"/>
      <c r="H61001" s="15"/>
    </row>
    <row r="61002" spans="2:8" x14ac:dyDescent="0.2">
      <c r="B61002" s="12"/>
      <c r="H61002" s="15"/>
    </row>
    <row r="61003" spans="2:8" x14ac:dyDescent="0.2">
      <c r="B61003" s="12"/>
      <c r="H61003" s="15"/>
    </row>
    <row r="61004" spans="2:8" x14ac:dyDescent="0.2">
      <c r="B61004" s="12"/>
      <c r="H61004" s="15"/>
    </row>
    <row r="61005" spans="2:8" x14ac:dyDescent="0.2">
      <c r="B61005" s="12"/>
      <c r="H61005" s="15"/>
    </row>
    <row r="61006" spans="2:8" x14ac:dyDescent="0.2">
      <c r="B61006" s="12"/>
      <c r="H61006" s="15"/>
    </row>
    <row r="61007" spans="2:8" x14ac:dyDescent="0.2">
      <c r="B61007" s="12"/>
      <c r="H61007" s="15"/>
    </row>
    <row r="61008" spans="2:8" x14ac:dyDescent="0.2">
      <c r="B61008" s="12"/>
      <c r="H61008" s="15"/>
    </row>
    <row r="61009" spans="2:8" x14ac:dyDescent="0.2">
      <c r="B61009" s="12"/>
      <c r="H61009" s="15"/>
    </row>
    <row r="61010" spans="2:8" x14ac:dyDescent="0.2">
      <c r="B61010" s="12"/>
      <c r="H61010" s="15"/>
    </row>
    <row r="61011" spans="2:8" x14ac:dyDescent="0.2">
      <c r="B61011" s="12"/>
      <c r="H61011" s="15"/>
    </row>
    <row r="61012" spans="2:8" x14ac:dyDescent="0.2">
      <c r="B61012" s="12"/>
      <c r="H61012" s="15"/>
    </row>
    <row r="61013" spans="2:8" x14ac:dyDescent="0.2">
      <c r="B61013" s="12"/>
      <c r="H61013" s="15"/>
    </row>
    <row r="61014" spans="2:8" x14ac:dyDescent="0.2">
      <c r="B61014" s="12"/>
      <c r="H61014" s="15"/>
    </row>
    <row r="61015" spans="2:8" x14ac:dyDescent="0.2">
      <c r="B61015" s="12"/>
      <c r="H61015" s="15"/>
    </row>
    <row r="61016" spans="2:8" x14ac:dyDescent="0.2">
      <c r="B61016" s="12"/>
      <c r="H61016" s="15"/>
    </row>
    <row r="61017" spans="2:8" x14ac:dyDescent="0.2">
      <c r="B61017" s="12"/>
      <c r="H61017" s="15"/>
    </row>
    <row r="61018" spans="2:8" x14ac:dyDescent="0.2">
      <c r="B61018" s="12"/>
      <c r="H61018" s="15"/>
    </row>
    <row r="61019" spans="2:8" x14ac:dyDescent="0.2">
      <c r="B61019" s="12"/>
      <c r="H61019" s="15"/>
    </row>
    <row r="61020" spans="2:8" x14ac:dyDescent="0.2">
      <c r="B61020" s="12"/>
      <c r="H61020" s="15"/>
    </row>
    <row r="61021" spans="2:8" x14ac:dyDescent="0.2">
      <c r="B61021" s="12"/>
      <c r="H61021" s="15"/>
    </row>
    <row r="61022" spans="2:8" x14ac:dyDescent="0.2">
      <c r="B61022" s="12"/>
      <c r="H61022" s="15"/>
    </row>
    <row r="61023" spans="2:8" x14ac:dyDescent="0.2">
      <c r="B61023" s="12"/>
      <c r="H61023" s="15"/>
    </row>
    <row r="61024" spans="2:8" x14ac:dyDescent="0.2">
      <c r="B61024" s="12"/>
      <c r="H61024" s="15"/>
    </row>
    <row r="61025" spans="2:8" x14ac:dyDescent="0.2">
      <c r="B61025" s="12"/>
      <c r="H61025" s="15"/>
    </row>
    <row r="61026" spans="2:8" x14ac:dyDescent="0.2">
      <c r="B61026" s="12"/>
      <c r="H61026" s="15"/>
    </row>
    <row r="61027" spans="2:8" x14ac:dyDescent="0.2">
      <c r="B61027" s="12"/>
      <c r="H61027" s="15"/>
    </row>
    <row r="61028" spans="2:8" x14ac:dyDescent="0.2">
      <c r="B61028" s="12"/>
      <c r="H61028" s="15"/>
    </row>
    <row r="61029" spans="2:8" x14ac:dyDescent="0.2">
      <c r="B61029" s="12"/>
      <c r="H61029" s="15"/>
    </row>
    <row r="61030" spans="2:8" x14ac:dyDescent="0.2">
      <c r="B61030" s="12"/>
      <c r="H61030" s="15"/>
    </row>
    <row r="61031" spans="2:8" x14ac:dyDescent="0.2">
      <c r="B61031" s="12"/>
      <c r="H61031" s="15"/>
    </row>
    <row r="61032" spans="2:8" x14ac:dyDescent="0.2">
      <c r="B61032" s="12"/>
      <c r="H61032" s="15"/>
    </row>
    <row r="61033" spans="2:8" x14ac:dyDescent="0.2">
      <c r="B61033" s="12"/>
      <c r="H61033" s="15"/>
    </row>
    <row r="61034" spans="2:8" x14ac:dyDescent="0.2">
      <c r="B61034" s="12"/>
      <c r="H61034" s="15"/>
    </row>
    <row r="61035" spans="2:8" x14ac:dyDescent="0.2">
      <c r="B61035" s="12"/>
      <c r="H61035" s="15"/>
    </row>
    <row r="61036" spans="2:8" x14ac:dyDescent="0.2">
      <c r="B61036" s="12"/>
      <c r="H61036" s="15"/>
    </row>
    <row r="61037" spans="2:8" x14ac:dyDescent="0.2">
      <c r="B61037" s="12"/>
      <c r="H61037" s="15"/>
    </row>
    <row r="61038" spans="2:8" x14ac:dyDescent="0.2">
      <c r="B61038" s="12"/>
      <c r="H61038" s="15"/>
    </row>
    <row r="61039" spans="2:8" x14ac:dyDescent="0.2">
      <c r="B61039" s="12"/>
      <c r="H61039" s="15"/>
    </row>
    <row r="61040" spans="2:8" x14ac:dyDescent="0.2">
      <c r="B61040" s="12"/>
      <c r="H61040" s="15"/>
    </row>
    <row r="61041" spans="2:8" x14ac:dyDescent="0.2">
      <c r="B61041" s="12"/>
      <c r="H61041" s="15"/>
    </row>
    <row r="61042" spans="2:8" x14ac:dyDescent="0.2">
      <c r="B61042" s="12"/>
      <c r="H61042" s="15"/>
    </row>
    <row r="61043" spans="2:8" x14ac:dyDescent="0.2">
      <c r="B61043" s="12"/>
      <c r="H61043" s="15"/>
    </row>
    <row r="61044" spans="2:8" x14ac:dyDescent="0.2">
      <c r="B61044" s="12"/>
      <c r="H61044" s="15"/>
    </row>
    <row r="61045" spans="2:8" x14ac:dyDescent="0.2">
      <c r="B61045" s="12"/>
      <c r="H61045" s="15"/>
    </row>
    <row r="61046" spans="2:8" x14ac:dyDescent="0.2">
      <c r="B61046" s="12"/>
      <c r="H61046" s="15"/>
    </row>
    <row r="61047" spans="2:8" x14ac:dyDescent="0.2">
      <c r="B61047" s="12"/>
      <c r="H61047" s="15"/>
    </row>
    <row r="61048" spans="2:8" x14ac:dyDescent="0.2">
      <c r="B61048" s="12"/>
      <c r="H61048" s="15"/>
    </row>
    <row r="61049" spans="2:8" x14ac:dyDescent="0.2">
      <c r="B61049" s="12"/>
      <c r="H61049" s="15"/>
    </row>
    <row r="61050" spans="2:8" x14ac:dyDescent="0.2">
      <c r="B61050" s="12"/>
      <c r="H61050" s="15"/>
    </row>
    <row r="61051" spans="2:8" x14ac:dyDescent="0.2">
      <c r="B61051" s="12"/>
      <c r="H61051" s="15"/>
    </row>
    <row r="61052" spans="2:8" x14ac:dyDescent="0.2">
      <c r="B61052" s="12"/>
      <c r="H61052" s="15"/>
    </row>
    <row r="61053" spans="2:8" x14ac:dyDescent="0.2">
      <c r="B61053" s="12"/>
      <c r="H61053" s="15"/>
    </row>
    <row r="61054" spans="2:8" x14ac:dyDescent="0.2">
      <c r="B61054" s="12"/>
      <c r="H61054" s="15"/>
    </row>
    <row r="61055" spans="2:8" x14ac:dyDescent="0.2">
      <c r="B61055" s="12"/>
      <c r="H61055" s="15"/>
    </row>
    <row r="61056" spans="2:8" x14ac:dyDescent="0.2">
      <c r="B61056" s="12"/>
      <c r="H61056" s="15"/>
    </row>
    <row r="61057" spans="2:8" x14ac:dyDescent="0.2">
      <c r="B61057" s="12"/>
      <c r="H61057" s="15"/>
    </row>
    <row r="61058" spans="2:8" x14ac:dyDescent="0.2">
      <c r="B61058" s="12"/>
      <c r="H61058" s="15"/>
    </row>
    <row r="61059" spans="2:8" x14ac:dyDescent="0.2">
      <c r="B61059" s="12"/>
      <c r="H61059" s="15"/>
    </row>
    <row r="61060" spans="2:8" x14ac:dyDescent="0.2">
      <c r="B61060" s="12"/>
      <c r="H61060" s="15"/>
    </row>
    <row r="61061" spans="2:8" x14ac:dyDescent="0.2">
      <c r="B61061" s="12"/>
      <c r="H61061" s="15"/>
    </row>
    <row r="61062" spans="2:8" x14ac:dyDescent="0.2">
      <c r="B61062" s="12"/>
      <c r="H61062" s="15"/>
    </row>
    <row r="61063" spans="2:8" x14ac:dyDescent="0.2">
      <c r="B61063" s="12"/>
      <c r="H61063" s="15"/>
    </row>
    <row r="61064" spans="2:8" x14ac:dyDescent="0.2">
      <c r="B61064" s="12"/>
      <c r="H61064" s="15"/>
    </row>
    <row r="61065" spans="2:8" x14ac:dyDescent="0.2">
      <c r="B61065" s="12"/>
      <c r="H61065" s="15"/>
    </row>
    <row r="61066" spans="2:8" x14ac:dyDescent="0.2">
      <c r="B61066" s="12"/>
      <c r="H61066" s="15"/>
    </row>
    <row r="61067" spans="2:8" x14ac:dyDescent="0.2">
      <c r="B61067" s="12"/>
      <c r="H61067" s="15"/>
    </row>
    <row r="61068" spans="2:8" x14ac:dyDescent="0.2">
      <c r="B61068" s="12"/>
      <c r="H61068" s="15"/>
    </row>
    <row r="61069" spans="2:8" x14ac:dyDescent="0.2">
      <c r="B61069" s="12"/>
      <c r="H61069" s="15"/>
    </row>
    <row r="61070" spans="2:8" x14ac:dyDescent="0.2">
      <c r="B61070" s="12"/>
      <c r="H61070" s="15"/>
    </row>
    <row r="61071" spans="2:8" x14ac:dyDescent="0.2">
      <c r="B61071" s="12"/>
      <c r="H61071" s="15"/>
    </row>
    <row r="61072" spans="2:8" x14ac:dyDescent="0.2">
      <c r="B61072" s="12"/>
      <c r="H61072" s="15"/>
    </row>
    <row r="61073" spans="2:8" x14ac:dyDescent="0.2">
      <c r="B61073" s="12"/>
      <c r="H61073" s="15"/>
    </row>
    <row r="61074" spans="2:8" x14ac:dyDescent="0.2">
      <c r="B61074" s="12"/>
      <c r="H61074" s="15"/>
    </row>
    <row r="61075" spans="2:8" x14ac:dyDescent="0.2">
      <c r="B61075" s="12"/>
      <c r="H61075" s="15"/>
    </row>
    <row r="61076" spans="2:8" x14ac:dyDescent="0.2">
      <c r="B61076" s="12"/>
      <c r="H61076" s="15"/>
    </row>
    <row r="61077" spans="2:8" x14ac:dyDescent="0.2">
      <c r="B61077" s="12"/>
      <c r="H61077" s="15"/>
    </row>
    <row r="61078" spans="2:8" x14ac:dyDescent="0.2">
      <c r="B61078" s="12"/>
      <c r="H61078" s="15"/>
    </row>
    <row r="61079" spans="2:8" x14ac:dyDescent="0.2">
      <c r="B61079" s="12"/>
      <c r="H61079" s="15"/>
    </row>
    <row r="61080" spans="2:8" x14ac:dyDescent="0.2">
      <c r="B61080" s="12"/>
      <c r="H61080" s="15"/>
    </row>
    <row r="61081" spans="2:8" x14ac:dyDescent="0.2">
      <c r="B61081" s="12"/>
      <c r="H61081" s="15"/>
    </row>
    <row r="61082" spans="2:8" x14ac:dyDescent="0.2">
      <c r="B61082" s="12"/>
      <c r="H61082" s="15"/>
    </row>
    <row r="61083" spans="2:8" x14ac:dyDescent="0.2">
      <c r="B61083" s="12"/>
      <c r="H61083" s="15"/>
    </row>
    <row r="61084" spans="2:8" x14ac:dyDescent="0.2">
      <c r="B61084" s="12"/>
      <c r="H61084" s="15"/>
    </row>
    <row r="61085" spans="2:8" x14ac:dyDescent="0.2">
      <c r="B61085" s="12"/>
      <c r="H61085" s="15"/>
    </row>
    <row r="61086" spans="2:8" x14ac:dyDescent="0.2">
      <c r="B61086" s="12"/>
      <c r="H61086" s="15"/>
    </row>
    <row r="61087" spans="2:8" x14ac:dyDescent="0.2">
      <c r="B61087" s="12"/>
      <c r="H61087" s="15"/>
    </row>
    <row r="61088" spans="2:8" x14ac:dyDescent="0.2">
      <c r="B61088" s="12"/>
      <c r="H61088" s="15"/>
    </row>
    <row r="61089" spans="2:8" x14ac:dyDescent="0.2">
      <c r="B61089" s="12"/>
      <c r="H61089" s="15"/>
    </row>
    <row r="61090" spans="2:8" x14ac:dyDescent="0.2">
      <c r="B61090" s="12"/>
      <c r="H61090" s="15"/>
    </row>
    <row r="61091" spans="2:8" x14ac:dyDescent="0.2">
      <c r="B61091" s="12"/>
      <c r="H61091" s="15"/>
    </row>
    <row r="61092" spans="2:8" x14ac:dyDescent="0.2">
      <c r="B61092" s="12"/>
      <c r="H61092" s="15"/>
    </row>
    <row r="61093" spans="2:8" x14ac:dyDescent="0.2">
      <c r="B61093" s="12"/>
      <c r="H61093" s="15"/>
    </row>
    <row r="61094" spans="2:8" x14ac:dyDescent="0.2">
      <c r="B61094" s="12"/>
      <c r="H61094" s="15"/>
    </row>
    <row r="61095" spans="2:8" x14ac:dyDescent="0.2">
      <c r="B61095" s="12"/>
      <c r="H61095" s="15"/>
    </row>
    <row r="61096" spans="2:8" x14ac:dyDescent="0.2">
      <c r="B61096" s="12"/>
      <c r="H61096" s="15"/>
    </row>
    <row r="61097" spans="2:8" x14ac:dyDescent="0.2">
      <c r="B61097" s="12"/>
      <c r="H61097" s="15"/>
    </row>
    <row r="61098" spans="2:8" x14ac:dyDescent="0.2">
      <c r="B61098" s="12"/>
      <c r="H61098" s="15"/>
    </row>
    <row r="61099" spans="2:8" x14ac:dyDescent="0.2">
      <c r="B61099" s="12"/>
      <c r="H61099" s="15"/>
    </row>
    <row r="61100" spans="2:8" x14ac:dyDescent="0.2">
      <c r="B61100" s="12"/>
      <c r="H61100" s="15"/>
    </row>
    <row r="61101" spans="2:8" x14ac:dyDescent="0.2">
      <c r="B61101" s="12"/>
      <c r="H61101" s="15"/>
    </row>
    <row r="61102" spans="2:8" x14ac:dyDescent="0.2">
      <c r="B61102" s="12"/>
      <c r="H61102" s="15"/>
    </row>
    <row r="61103" spans="2:8" x14ac:dyDescent="0.2">
      <c r="B61103" s="12"/>
      <c r="H61103" s="15"/>
    </row>
    <row r="61104" spans="2:8" x14ac:dyDescent="0.2">
      <c r="B61104" s="12"/>
      <c r="H61104" s="15"/>
    </row>
    <row r="61105" spans="2:8" x14ac:dyDescent="0.2">
      <c r="B61105" s="12"/>
      <c r="H61105" s="15"/>
    </row>
    <row r="61106" spans="2:8" x14ac:dyDescent="0.2">
      <c r="B61106" s="12"/>
      <c r="H61106" s="15"/>
    </row>
    <row r="61107" spans="2:8" x14ac:dyDescent="0.2">
      <c r="B61107" s="12"/>
      <c r="H61107" s="15"/>
    </row>
    <row r="61108" spans="2:8" x14ac:dyDescent="0.2">
      <c r="B61108" s="12"/>
      <c r="H61108" s="15"/>
    </row>
    <row r="61109" spans="2:8" x14ac:dyDescent="0.2">
      <c r="B61109" s="12"/>
      <c r="H61109" s="15"/>
    </row>
    <row r="61110" spans="2:8" x14ac:dyDescent="0.2">
      <c r="B61110" s="12"/>
      <c r="H61110" s="15"/>
    </row>
    <row r="61111" spans="2:8" x14ac:dyDescent="0.2">
      <c r="B61111" s="12"/>
      <c r="H61111" s="15"/>
    </row>
    <row r="61112" spans="2:8" x14ac:dyDescent="0.2">
      <c r="B61112" s="12"/>
      <c r="H61112" s="15"/>
    </row>
    <row r="61113" spans="2:8" x14ac:dyDescent="0.2">
      <c r="B61113" s="12"/>
      <c r="H61113" s="15"/>
    </row>
    <row r="61114" spans="2:8" x14ac:dyDescent="0.2">
      <c r="B61114" s="12"/>
      <c r="H61114" s="15"/>
    </row>
    <row r="61115" spans="2:8" x14ac:dyDescent="0.2">
      <c r="B61115" s="12"/>
      <c r="H61115" s="15"/>
    </row>
    <row r="61116" spans="2:8" x14ac:dyDescent="0.2">
      <c r="B61116" s="12"/>
      <c r="H61116" s="15"/>
    </row>
    <row r="61117" spans="2:8" x14ac:dyDescent="0.2">
      <c r="B61117" s="12"/>
      <c r="H61117" s="15"/>
    </row>
    <row r="61118" spans="2:8" x14ac:dyDescent="0.2">
      <c r="B61118" s="12"/>
      <c r="H61118" s="15"/>
    </row>
    <row r="61119" spans="2:8" x14ac:dyDescent="0.2">
      <c r="B61119" s="12"/>
      <c r="H61119" s="15"/>
    </row>
    <row r="61120" spans="2:8" x14ac:dyDescent="0.2">
      <c r="B61120" s="12"/>
      <c r="H61120" s="15"/>
    </row>
    <row r="61121" spans="2:8" x14ac:dyDescent="0.2">
      <c r="B61121" s="12"/>
      <c r="H61121" s="15"/>
    </row>
    <row r="61122" spans="2:8" x14ac:dyDescent="0.2">
      <c r="B61122" s="12"/>
      <c r="H61122" s="15"/>
    </row>
    <row r="61123" spans="2:8" x14ac:dyDescent="0.2">
      <c r="B61123" s="12"/>
      <c r="H61123" s="15"/>
    </row>
    <row r="61124" spans="2:8" x14ac:dyDescent="0.2">
      <c r="B61124" s="12"/>
      <c r="H61124" s="15"/>
    </row>
    <row r="61125" spans="2:8" x14ac:dyDescent="0.2">
      <c r="B61125" s="12"/>
      <c r="H61125" s="15"/>
    </row>
    <row r="61126" spans="2:8" x14ac:dyDescent="0.2">
      <c r="B61126" s="12"/>
      <c r="H61126" s="15"/>
    </row>
    <row r="61127" spans="2:8" x14ac:dyDescent="0.2">
      <c r="B61127" s="12"/>
      <c r="H61127" s="15"/>
    </row>
    <row r="61128" spans="2:8" x14ac:dyDescent="0.2">
      <c r="B61128" s="12"/>
      <c r="H61128" s="15"/>
    </row>
    <row r="61129" spans="2:8" x14ac:dyDescent="0.2">
      <c r="B61129" s="12"/>
      <c r="H61129" s="15"/>
    </row>
    <row r="61130" spans="2:8" x14ac:dyDescent="0.2">
      <c r="B61130" s="12"/>
      <c r="H61130" s="15"/>
    </row>
    <row r="61131" spans="2:8" x14ac:dyDescent="0.2">
      <c r="B61131" s="12"/>
      <c r="H61131" s="15"/>
    </row>
    <row r="61132" spans="2:8" x14ac:dyDescent="0.2">
      <c r="B61132" s="12"/>
      <c r="H61132" s="15"/>
    </row>
    <row r="61133" spans="2:8" x14ac:dyDescent="0.2">
      <c r="B61133" s="12"/>
      <c r="H61133" s="15"/>
    </row>
    <row r="61134" spans="2:8" x14ac:dyDescent="0.2">
      <c r="B61134" s="12"/>
      <c r="H61134" s="15"/>
    </row>
    <row r="61135" spans="2:8" x14ac:dyDescent="0.2">
      <c r="B61135" s="12"/>
      <c r="H61135" s="15"/>
    </row>
    <row r="61136" spans="2:8" x14ac:dyDescent="0.2">
      <c r="B61136" s="12"/>
      <c r="H61136" s="15"/>
    </row>
    <row r="61137" spans="2:8" x14ac:dyDescent="0.2">
      <c r="B61137" s="12"/>
      <c r="H61137" s="15"/>
    </row>
    <row r="61138" spans="2:8" x14ac:dyDescent="0.2">
      <c r="B61138" s="12"/>
      <c r="H61138" s="15"/>
    </row>
    <row r="61139" spans="2:8" x14ac:dyDescent="0.2">
      <c r="B61139" s="12"/>
      <c r="H61139" s="15"/>
    </row>
    <row r="61140" spans="2:8" x14ac:dyDescent="0.2">
      <c r="B61140" s="12"/>
      <c r="H61140" s="15"/>
    </row>
    <row r="61141" spans="2:8" x14ac:dyDescent="0.2">
      <c r="B61141" s="12"/>
      <c r="H61141" s="15"/>
    </row>
    <row r="61142" spans="2:8" x14ac:dyDescent="0.2">
      <c r="B61142" s="12"/>
      <c r="H61142" s="15"/>
    </row>
    <row r="61143" spans="2:8" x14ac:dyDescent="0.2">
      <c r="B61143" s="12"/>
      <c r="H61143" s="15"/>
    </row>
    <row r="61144" spans="2:8" x14ac:dyDescent="0.2">
      <c r="B61144" s="12"/>
      <c r="H61144" s="15"/>
    </row>
    <row r="61145" spans="2:8" x14ac:dyDescent="0.2">
      <c r="B61145" s="12"/>
      <c r="H61145" s="15"/>
    </row>
    <row r="61146" spans="2:8" x14ac:dyDescent="0.2">
      <c r="B61146" s="12"/>
      <c r="H61146" s="15"/>
    </row>
    <row r="61147" spans="2:8" x14ac:dyDescent="0.2">
      <c r="B61147" s="12"/>
      <c r="H61147" s="15"/>
    </row>
    <row r="61148" spans="2:8" x14ac:dyDescent="0.2">
      <c r="B61148" s="12"/>
      <c r="H61148" s="15"/>
    </row>
    <row r="61149" spans="2:8" x14ac:dyDescent="0.2">
      <c r="B61149" s="12"/>
      <c r="H61149" s="15"/>
    </row>
    <row r="61150" spans="2:8" x14ac:dyDescent="0.2">
      <c r="B61150" s="12"/>
      <c r="H61150" s="15"/>
    </row>
    <row r="61151" spans="2:8" x14ac:dyDescent="0.2">
      <c r="B61151" s="12"/>
      <c r="H61151" s="15"/>
    </row>
    <row r="61152" spans="2:8" x14ac:dyDescent="0.2">
      <c r="B61152" s="12"/>
      <c r="H61152" s="15"/>
    </row>
    <row r="61153" spans="2:8" x14ac:dyDescent="0.2">
      <c r="B61153" s="12"/>
      <c r="H61153" s="15"/>
    </row>
    <row r="61154" spans="2:8" x14ac:dyDescent="0.2">
      <c r="B61154" s="12"/>
      <c r="H61154" s="15"/>
    </row>
    <row r="61155" spans="2:8" x14ac:dyDescent="0.2">
      <c r="B61155" s="12"/>
      <c r="H61155" s="15"/>
    </row>
    <row r="61156" spans="2:8" x14ac:dyDescent="0.2">
      <c r="B61156" s="12"/>
      <c r="H61156" s="15"/>
    </row>
    <row r="61157" spans="2:8" x14ac:dyDescent="0.2">
      <c r="B61157" s="12"/>
      <c r="H61157" s="15"/>
    </row>
    <row r="61158" spans="2:8" x14ac:dyDescent="0.2">
      <c r="B61158" s="12"/>
      <c r="H61158" s="15"/>
    </row>
    <row r="61159" spans="2:8" x14ac:dyDescent="0.2">
      <c r="B61159" s="12"/>
      <c r="H61159" s="15"/>
    </row>
    <row r="61160" spans="2:8" x14ac:dyDescent="0.2">
      <c r="B61160" s="12"/>
      <c r="H61160" s="15"/>
    </row>
    <row r="61161" spans="2:8" x14ac:dyDescent="0.2">
      <c r="B61161" s="12"/>
      <c r="H61161" s="15"/>
    </row>
    <row r="61162" spans="2:8" x14ac:dyDescent="0.2">
      <c r="B61162" s="12"/>
      <c r="H61162" s="15"/>
    </row>
    <row r="61163" spans="2:8" x14ac:dyDescent="0.2">
      <c r="B61163" s="12"/>
      <c r="H61163" s="15"/>
    </row>
    <row r="61164" spans="2:8" x14ac:dyDescent="0.2">
      <c r="B61164" s="12"/>
      <c r="H61164" s="15"/>
    </row>
    <row r="61165" spans="2:8" x14ac:dyDescent="0.2">
      <c r="B61165" s="12"/>
      <c r="H61165" s="15"/>
    </row>
    <row r="61166" spans="2:8" x14ac:dyDescent="0.2">
      <c r="B61166" s="12"/>
      <c r="H61166" s="15"/>
    </row>
    <row r="61167" spans="2:8" x14ac:dyDescent="0.2">
      <c r="B61167" s="12"/>
      <c r="H61167" s="15"/>
    </row>
    <row r="61168" spans="2:8" x14ac:dyDescent="0.2">
      <c r="B61168" s="12"/>
      <c r="H61168" s="15"/>
    </row>
    <row r="61169" spans="2:8" x14ac:dyDescent="0.2">
      <c r="B61169" s="12"/>
      <c r="H61169" s="15"/>
    </row>
    <row r="61170" spans="2:8" x14ac:dyDescent="0.2">
      <c r="B61170" s="12"/>
      <c r="H61170" s="15"/>
    </row>
    <row r="61171" spans="2:8" x14ac:dyDescent="0.2">
      <c r="B61171" s="12"/>
      <c r="H61171" s="15"/>
    </row>
    <row r="61172" spans="2:8" x14ac:dyDescent="0.2">
      <c r="B61172" s="12"/>
      <c r="H61172" s="15"/>
    </row>
    <row r="61173" spans="2:8" x14ac:dyDescent="0.2">
      <c r="B61173" s="12"/>
      <c r="H61173" s="15"/>
    </row>
    <row r="61174" spans="2:8" x14ac:dyDescent="0.2">
      <c r="B61174" s="12"/>
      <c r="H61174" s="15"/>
    </row>
    <row r="61175" spans="2:8" x14ac:dyDescent="0.2">
      <c r="B61175" s="12"/>
      <c r="H61175" s="15"/>
    </row>
    <row r="61176" spans="2:8" x14ac:dyDescent="0.2">
      <c r="B61176" s="12"/>
      <c r="H61176" s="15"/>
    </row>
    <row r="61177" spans="2:8" x14ac:dyDescent="0.2">
      <c r="B61177" s="12"/>
      <c r="H61177" s="15"/>
    </row>
    <row r="61178" spans="2:8" x14ac:dyDescent="0.2">
      <c r="B61178" s="12"/>
      <c r="H61178" s="15"/>
    </row>
    <row r="61179" spans="2:8" x14ac:dyDescent="0.2">
      <c r="B61179" s="12"/>
      <c r="H61179" s="15"/>
    </row>
    <row r="61180" spans="2:8" x14ac:dyDescent="0.2">
      <c r="B61180" s="12"/>
      <c r="H61180" s="15"/>
    </row>
    <row r="61181" spans="2:8" x14ac:dyDescent="0.2">
      <c r="B61181" s="12"/>
      <c r="H61181" s="15"/>
    </row>
    <row r="61182" spans="2:8" x14ac:dyDescent="0.2">
      <c r="B61182" s="12"/>
      <c r="H61182" s="15"/>
    </row>
    <row r="61183" spans="2:8" x14ac:dyDescent="0.2">
      <c r="B61183" s="12"/>
      <c r="H61183" s="15"/>
    </row>
    <row r="61184" spans="2:8" x14ac:dyDescent="0.2">
      <c r="B61184" s="12"/>
      <c r="H61184" s="15"/>
    </row>
    <row r="61185" spans="2:8" x14ac:dyDescent="0.2">
      <c r="B61185" s="12"/>
      <c r="H61185" s="15"/>
    </row>
    <row r="61186" spans="2:8" x14ac:dyDescent="0.2">
      <c r="B61186" s="12"/>
      <c r="H61186" s="15"/>
    </row>
    <row r="61187" spans="2:8" x14ac:dyDescent="0.2">
      <c r="B61187" s="12"/>
      <c r="H61187" s="15"/>
    </row>
    <row r="61188" spans="2:8" x14ac:dyDescent="0.2">
      <c r="B61188" s="12"/>
      <c r="H61188" s="15"/>
    </row>
    <row r="61189" spans="2:8" x14ac:dyDescent="0.2">
      <c r="B61189" s="12"/>
      <c r="H61189" s="15"/>
    </row>
    <row r="61190" spans="2:8" x14ac:dyDescent="0.2">
      <c r="B61190" s="12"/>
      <c r="H61190" s="15"/>
    </row>
    <row r="61191" spans="2:8" x14ac:dyDescent="0.2">
      <c r="B61191" s="12"/>
      <c r="H61191" s="15"/>
    </row>
    <row r="61192" spans="2:8" x14ac:dyDescent="0.2">
      <c r="B61192" s="12"/>
      <c r="H61192" s="15"/>
    </row>
    <row r="61193" spans="2:8" x14ac:dyDescent="0.2">
      <c r="B61193" s="12"/>
      <c r="H61193" s="15"/>
    </row>
    <row r="61194" spans="2:8" x14ac:dyDescent="0.2">
      <c r="B61194" s="12"/>
      <c r="H61194" s="15"/>
    </row>
    <row r="61195" spans="2:8" x14ac:dyDescent="0.2">
      <c r="B61195" s="12"/>
      <c r="H61195" s="15"/>
    </row>
    <row r="61196" spans="2:8" x14ac:dyDescent="0.2">
      <c r="B61196" s="12"/>
      <c r="H61196" s="15"/>
    </row>
    <row r="61197" spans="2:8" x14ac:dyDescent="0.2">
      <c r="B61197" s="12"/>
      <c r="H61197" s="15"/>
    </row>
    <row r="61198" spans="2:8" x14ac:dyDescent="0.2">
      <c r="B61198" s="12"/>
      <c r="H61198" s="15"/>
    </row>
    <row r="61199" spans="2:8" x14ac:dyDescent="0.2">
      <c r="B61199" s="12"/>
      <c r="H61199" s="15"/>
    </row>
    <row r="61200" spans="2:8" x14ac:dyDescent="0.2">
      <c r="B61200" s="12"/>
      <c r="H61200" s="15"/>
    </row>
    <row r="61201" spans="2:8" x14ac:dyDescent="0.2">
      <c r="B61201" s="12"/>
      <c r="H61201" s="15"/>
    </row>
    <row r="61202" spans="2:8" x14ac:dyDescent="0.2">
      <c r="B61202" s="12"/>
      <c r="H61202" s="15"/>
    </row>
    <row r="61203" spans="2:8" x14ac:dyDescent="0.2">
      <c r="B61203" s="12"/>
      <c r="H61203" s="15"/>
    </row>
    <row r="61204" spans="2:8" x14ac:dyDescent="0.2">
      <c r="B61204" s="12"/>
      <c r="H61204" s="15"/>
    </row>
    <row r="61205" spans="2:8" x14ac:dyDescent="0.2">
      <c r="B61205" s="12"/>
      <c r="H61205" s="15"/>
    </row>
    <row r="61206" spans="2:8" x14ac:dyDescent="0.2">
      <c r="B61206" s="12"/>
      <c r="H61206" s="15"/>
    </row>
    <row r="61207" spans="2:8" x14ac:dyDescent="0.2">
      <c r="B61207" s="12"/>
      <c r="H61207" s="15"/>
    </row>
    <row r="61208" spans="2:8" x14ac:dyDescent="0.2">
      <c r="B61208" s="12"/>
      <c r="H61208" s="15"/>
    </row>
    <row r="61209" spans="2:8" x14ac:dyDescent="0.2">
      <c r="B61209" s="12"/>
      <c r="H61209" s="15"/>
    </row>
    <row r="61210" spans="2:8" x14ac:dyDescent="0.2">
      <c r="B61210" s="12"/>
      <c r="H61210" s="15"/>
    </row>
    <row r="61211" spans="2:8" x14ac:dyDescent="0.2">
      <c r="B61211" s="12"/>
      <c r="H61211" s="15"/>
    </row>
    <row r="61212" spans="2:8" x14ac:dyDescent="0.2">
      <c r="B61212" s="12"/>
      <c r="H61212" s="15"/>
    </row>
    <row r="61213" spans="2:8" x14ac:dyDescent="0.2">
      <c r="B61213" s="12"/>
      <c r="H61213" s="15"/>
    </row>
    <row r="61214" spans="2:8" x14ac:dyDescent="0.2">
      <c r="B61214" s="12"/>
      <c r="H61214" s="15"/>
    </row>
    <row r="61215" spans="2:8" x14ac:dyDescent="0.2">
      <c r="B61215" s="12"/>
      <c r="H61215" s="15"/>
    </row>
    <row r="61216" spans="2:8" x14ac:dyDescent="0.2">
      <c r="B61216" s="12"/>
      <c r="H61216" s="15"/>
    </row>
    <row r="61217" spans="2:8" x14ac:dyDescent="0.2">
      <c r="B61217" s="12"/>
      <c r="H61217" s="15"/>
    </row>
    <row r="61218" spans="2:8" x14ac:dyDescent="0.2">
      <c r="B61218" s="12"/>
      <c r="H61218" s="15"/>
    </row>
    <row r="61219" spans="2:8" x14ac:dyDescent="0.2">
      <c r="B61219" s="12"/>
      <c r="H61219" s="15"/>
    </row>
    <row r="61220" spans="2:8" x14ac:dyDescent="0.2">
      <c r="B61220" s="12"/>
      <c r="H61220" s="15"/>
    </row>
    <row r="61221" spans="2:8" x14ac:dyDescent="0.2">
      <c r="B61221" s="12"/>
      <c r="H61221" s="15"/>
    </row>
    <row r="61222" spans="2:8" x14ac:dyDescent="0.2">
      <c r="B61222" s="12"/>
      <c r="H61222" s="15"/>
    </row>
    <row r="61223" spans="2:8" x14ac:dyDescent="0.2">
      <c r="B61223" s="12"/>
      <c r="H61223" s="15"/>
    </row>
    <row r="61224" spans="2:8" x14ac:dyDescent="0.2">
      <c r="B61224" s="12"/>
      <c r="H61224" s="15"/>
    </row>
    <row r="61225" spans="2:8" x14ac:dyDescent="0.2">
      <c r="B61225" s="12"/>
      <c r="H61225" s="15"/>
    </row>
    <row r="61226" spans="2:8" x14ac:dyDescent="0.2">
      <c r="B61226" s="12"/>
      <c r="H61226" s="15"/>
    </row>
    <row r="61227" spans="2:8" x14ac:dyDescent="0.2">
      <c r="B61227" s="12"/>
      <c r="H61227" s="15"/>
    </row>
    <row r="61228" spans="2:8" x14ac:dyDescent="0.2">
      <c r="B61228" s="12"/>
      <c r="H61228" s="15"/>
    </row>
    <row r="61229" spans="2:8" x14ac:dyDescent="0.2">
      <c r="B61229" s="12"/>
      <c r="H61229" s="15"/>
    </row>
    <row r="61230" spans="2:8" x14ac:dyDescent="0.2">
      <c r="B61230" s="12"/>
      <c r="H61230" s="15"/>
    </row>
    <row r="61231" spans="2:8" x14ac:dyDescent="0.2">
      <c r="B61231" s="12"/>
      <c r="H61231" s="15"/>
    </row>
    <row r="61232" spans="2:8" x14ac:dyDescent="0.2">
      <c r="B61232" s="12"/>
      <c r="H61232" s="15"/>
    </row>
    <row r="61233" spans="2:8" x14ac:dyDescent="0.2">
      <c r="B61233" s="12"/>
      <c r="H61233" s="15"/>
    </row>
    <row r="61234" spans="2:8" x14ac:dyDescent="0.2">
      <c r="B61234" s="12"/>
      <c r="H61234" s="15"/>
    </row>
    <row r="61235" spans="2:8" x14ac:dyDescent="0.2">
      <c r="B61235" s="12"/>
      <c r="H61235" s="15"/>
    </row>
    <row r="61236" spans="2:8" x14ac:dyDescent="0.2">
      <c r="B61236" s="12"/>
      <c r="H61236" s="15"/>
    </row>
    <row r="61237" spans="2:8" x14ac:dyDescent="0.2">
      <c r="B61237" s="12"/>
      <c r="H61237" s="15"/>
    </row>
    <row r="61238" spans="2:8" x14ac:dyDescent="0.2">
      <c r="B61238" s="12"/>
      <c r="H61238" s="15"/>
    </row>
    <row r="61239" spans="2:8" x14ac:dyDescent="0.2">
      <c r="B61239" s="12"/>
      <c r="H61239" s="15"/>
    </row>
    <row r="61240" spans="2:8" x14ac:dyDescent="0.2">
      <c r="B61240" s="12"/>
      <c r="H61240" s="15"/>
    </row>
    <row r="61241" spans="2:8" x14ac:dyDescent="0.2">
      <c r="B61241" s="12"/>
      <c r="H61241" s="15"/>
    </row>
    <row r="61242" spans="2:8" x14ac:dyDescent="0.2">
      <c r="B61242" s="12"/>
      <c r="H61242" s="15"/>
    </row>
    <row r="61243" spans="2:8" x14ac:dyDescent="0.2">
      <c r="B61243" s="12"/>
      <c r="H61243" s="15"/>
    </row>
    <row r="61244" spans="2:8" x14ac:dyDescent="0.2">
      <c r="B61244" s="12"/>
      <c r="H61244" s="15"/>
    </row>
    <row r="61245" spans="2:8" x14ac:dyDescent="0.2">
      <c r="B61245" s="12"/>
      <c r="H61245" s="15"/>
    </row>
    <row r="61246" spans="2:8" x14ac:dyDescent="0.2">
      <c r="B61246" s="12"/>
      <c r="H61246" s="15"/>
    </row>
    <row r="61247" spans="2:8" x14ac:dyDescent="0.2">
      <c r="B61247" s="12"/>
      <c r="H61247" s="15"/>
    </row>
    <row r="61248" spans="2:8" x14ac:dyDescent="0.2">
      <c r="B61248" s="12"/>
      <c r="H61248" s="15"/>
    </row>
    <row r="61249" spans="2:8" x14ac:dyDescent="0.2">
      <c r="B61249" s="12"/>
      <c r="H61249" s="15"/>
    </row>
    <row r="61250" spans="2:8" x14ac:dyDescent="0.2">
      <c r="B61250" s="12"/>
      <c r="H61250" s="15"/>
    </row>
    <row r="61251" spans="2:8" x14ac:dyDescent="0.2">
      <c r="B61251" s="12"/>
      <c r="H61251" s="15"/>
    </row>
    <row r="61252" spans="2:8" x14ac:dyDescent="0.2">
      <c r="B61252" s="12"/>
      <c r="H61252" s="15"/>
    </row>
    <row r="61253" spans="2:8" x14ac:dyDescent="0.2">
      <c r="B61253" s="12"/>
      <c r="H61253" s="15"/>
    </row>
    <row r="61254" spans="2:8" x14ac:dyDescent="0.2">
      <c r="B61254" s="12"/>
      <c r="H61254" s="15"/>
    </row>
    <row r="61255" spans="2:8" x14ac:dyDescent="0.2">
      <c r="B61255" s="12"/>
      <c r="H61255" s="15"/>
    </row>
    <row r="61256" spans="2:8" x14ac:dyDescent="0.2">
      <c r="B61256" s="12"/>
      <c r="H61256" s="15"/>
    </row>
    <row r="61257" spans="2:8" x14ac:dyDescent="0.2">
      <c r="B61257" s="12"/>
      <c r="H61257" s="15"/>
    </row>
    <row r="61258" spans="2:8" x14ac:dyDescent="0.2">
      <c r="B61258" s="12"/>
      <c r="H61258" s="15"/>
    </row>
    <row r="61259" spans="2:8" x14ac:dyDescent="0.2">
      <c r="B61259" s="12"/>
      <c r="H61259" s="15"/>
    </row>
    <row r="61260" spans="2:8" x14ac:dyDescent="0.2">
      <c r="B61260" s="12"/>
      <c r="H61260" s="15"/>
    </row>
    <row r="61261" spans="2:8" x14ac:dyDescent="0.2">
      <c r="B61261" s="12"/>
      <c r="H61261" s="15"/>
    </row>
    <row r="61262" spans="2:8" x14ac:dyDescent="0.2">
      <c r="B61262" s="12"/>
      <c r="H61262" s="15"/>
    </row>
    <row r="61263" spans="2:8" x14ac:dyDescent="0.2">
      <c r="B61263" s="12"/>
      <c r="H61263" s="15"/>
    </row>
    <row r="61264" spans="2:8" x14ac:dyDescent="0.2">
      <c r="B61264" s="12"/>
      <c r="H61264" s="15"/>
    </row>
    <row r="61265" spans="2:8" x14ac:dyDescent="0.2">
      <c r="B61265" s="12"/>
      <c r="H61265" s="15"/>
    </row>
    <row r="61266" spans="2:8" x14ac:dyDescent="0.2">
      <c r="B61266" s="12"/>
      <c r="H61266" s="15"/>
    </row>
    <row r="61267" spans="2:8" x14ac:dyDescent="0.2">
      <c r="B61267" s="12"/>
      <c r="H61267" s="15"/>
    </row>
    <row r="61268" spans="2:8" x14ac:dyDescent="0.2">
      <c r="B61268" s="12"/>
      <c r="H61268" s="15"/>
    </row>
    <row r="61269" spans="2:8" x14ac:dyDescent="0.2">
      <c r="B61269" s="12"/>
      <c r="H61269" s="15"/>
    </row>
    <row r="61270" spans="2:8" x14ac:dyDescent="0.2">
      <c r="B61270" s="12"/>
      <c r="H61270" s="15"/>
    </row>
    <row r="61271" spans="2:8" x14ac:dyDescent="0.2">
      <c r="B61271" s="12"/>
      <c r="H61271" s="15"/>
    </row>
    <row r="61272" spans="2:8" x14ac:dyDescent="0.2">
      <c r="B61272" s="12"/>
      <c r="H61272" s="15"/>
    </row>
    <row r="61273" spans="2:8" x14ac:dyDescent="0.2">
      <c r="B61273" s="12"/>
      <c r="H61273" s="15"/>
    </row>
    <row r="61274" spans="2:8" x14ac:dyDescent="0.2">
      <c r="B61274" s="12"/>
      <c r="H61274" s="15"/>
    </row>
    <row r="61275" spans="2:8" x14ac:dyDescent="0.2">
      <c r="B61275" s="12"/>
      <c r="H61275" s="15"/>
    </row>
    <row r="61276" spans="2:8" x14ac:dyDescent="0.2">
      <c r="B61276" s="12"/>
      <c r="H61276" s="15"/>
    </row>
    <row r="61277" spans="2:8" x14ac:dyDescent="0.2">
      <c r="B61277" s="12"/>
      <c r="H61277" s="15"/>
    </row>
    <row r="61278" spans="2:8" x14ac:dyDescent="0.2">
      <c r="B61278" s="12"/>
      <c r="H61278" s="15"/>
    </row>
    <row r="61279" spans="2:8" x14ac:dyDescent="0.2">
      <c r="B61279" s="12"/>
      <c r="H61279" s="15"/>
    </row>
    <row r="61280" spans="2:8" x14ac:dyDescent="0.2">
      <c r="B61280" s="12"/>
      <c r="H61280" s="15"/>
    </row>
    <row r="61281" spans="2:8" x14ac:dyDescent="0.2">
      <c r="B61281" s="12"/>
      <c r="H61281" s="15"/>
    </row>
    <row r="61282" spans="2:8" x14ac:dyDescent="0.2">
      <c r="B61282" s="12"/>
      <c r="H61282" s="15"/>
    </row>
    <row r="61283" spans="2:8" x14ac:dyDescent="0.2">
      <c r="B61283" s="12"/>
      <c r="H61283" s="15"/>
    </row>
    <row r="61284" spans="2:8" x14ac:dyDescent="0.2">
      <c r="B61284" s="12"/>
      <c r="H61284" s="15"/>
    </row>
    <row r="61285" spans="2:8" x14ac:dyDescent="0.2">
      <c r="B61285" s="12"/>
      <c r="H61285" s="15"/>
    </row>
    <row r="61286" spans="2:8" x14ac:dyDescent="0.2">
      <c r="B61286" s="12"/>
      <c r="H61286" s="15"/>
    </row>
    <row r="61287" spans="2:8" x14ac:dyDescent="0.2">
      <c r="B61287" s="12"/>
      <c r="H61287" s="15"/>
    </row>
    <row r="61288" spans="2:8" x14ac:dyDescent="0.2">
      <c r="B61288" s="12"/>
      <c r="H61288" s="15"/>
    </row>
    <row r="61289" spans="2:8" x14ac:dyDescent="0.2">
      <c r="B61289" s="12"/>
      <c r="H61289" s="15"/>
    </row>
    <row r="61290" spans="2:8" x14ac:dyDescent="0.2">
      <c r="B61290" s="12"/>
      <c r="H61290" s="15"/>
    </row>
    <row r="61291" spans="2:8" x14ac:dyDescent="0.2">
      <c r="B61291" s="12"/>
      <c r="H61291" s="15"/>
    </row>
    <row r="61292" spans="2:8" x14ac:dyDescent="0.2">
      <c r="B61292" s="12"/>
      <c r="H61292" s="15"/>
    </row>
    <row r="61293" spans="2:8" x14ac:dyDescent="0.2">
      <c r="B61293" s="12"/>
      <c r="H61293" s="15"/>
    </row>
    <row r="61294" spans="2:8" x14ac:dyDescent="0.2">
      <c r="B61294" s="12"/>
      <c r="H61294" s="15"/>
    </row>
    <row r="61295" spans="2:8" x14ac:dyDescent="0.2">
      <c r="B61295" s="12"/>
      <c r="H61295" s="15"/>
    </row>
    <row r="61296" spans="2:8" x14ac:dyDescent="0.2">
      <c r="B61296" s="12"/>
      <c r="H61296" s="15"/>
    </row>
    <row r="61297" spans="2:8" x14ac:dyDescent="0.2">
      <c r="B61297" s="12"/>
      <c r="H61297" s="15"/>
    </row>
    <row r="61298" spans="2:8" x14ac:dyDescent="0.2">
      <c r="B61298" s="12"/>
      <c r="H61298" s="15"/>
    </row>
    <row r="61299" spans="2:8" x14ac:dyDescent="0.2">
      <c r="B61299" s="12"/>
      <c r="H61299" s="15"/>
    </row>
    <row r="61300" spans="2:8" x14ac:dyDescent="0.2">
      <c r="B61300" s="12"/>
      <c r="H61300" s="15"/>
    </row>
    <row r="61301" spans="2:8" x14ac:dyDescent="0.2">
      <c r="B61301" s="12"/>
      <c r="H61301" s="15"/>
    </row>
    <row r="61302" spans="2:8" x14ac:dyDescent="0.2">
      <c r="B61302" s="12"/>
      <c r="H61302" s="15"/>
    </row>
    <row r="61303" spans="2:8" x14ac:dyDescent="0.2">
      <c r="B61303" s="12"/>
      <c r="H61303" s="15"/>
    </row>
    <row r="61304" spans="2:8" x14ac:dyDescent="0.2">
      <c r="B61304" s="12"/>
      <c r="H61304" s="15"/>
    </row>
    <row r="61305" spans="2:8" x14ac:dyDescent="0.2">
      <c r="B61305" s="12"/>
      <c r="H61305" s="15"/>
    </row>
    <row r="61306" spans="2:8" x14ac:dyDescent="0.2">
      <c r="B61306" s="12"/>
      <c r="H61306" s="15"/>
    </row>
    <row r="61307" spans="2:8" x14ac:dyDescent="0.2">
      <c r="B61307" s="12"/>
      <c r="H61307" s="15"/>
    </row>
    <row r="61308" spans="2:8" x14ac:dyDescent="0.2">
      <c r="B61308" s="12"/>
      <c r="H61308" s="15"/>
    </row>
    <row r="61309" spans="2:8" x14ac:dyDescent="0.2">
      <c r="B61309" s="12"/>
      <c r="H61309" s="15"/>
    </row>
    <row r="61310" spans="2:8" x14ac:dyDescent="0.2">
      <c r="B61310" s="12"/>
      <c r="H61310" s="15"/>
    </row>
    <row r="61311" spans="2:8" x14ac:dyDescent="0.2">
      <c r="B61311" s="12"/>
      <c r="H61311" s="15"/>
    </row>
    <row r="61312" spans="2:8" x14ac:dyDescent="0.2">
      <c r="B61312" s="12"/>
      <c r="H61312" s="15"/>
    </row>
    <row r="61313" spans="2:8" x14ac:dyDescent="0.2">
      <c r="B61313" s="12"/>
      <c r="H61313" s="15"/>
    </row>
    <row r="61314" spans="2:8" x14ac:dyDescent="0.2">
      <c r="B61314" s="12"/>
      <c r="H61314" s="15"/>
    </row>
    <row r="61315" spans="2:8" x14ac:dyDescent="0.2">
      <c r="B61315" s="12"/>
      <c r="H61315" s="15"/>
    </row>
    <row r="61316" spans="2:8" x14ac:dyDescent="0.2">
      <c r="B61316" s="12"/>
      <c r="H61316" s="15"/>
    </row>
    <row r="61317" spans="2:8" x14ac:dyDescent="0.2">
      <c r="B61317" s="12"/>
      <c r="H61317" s="15"/>
    </row>
    <row r="61318" spans="2:8" x14ac:dyDescent="0.2">
      <c r="B61318" s="12"/>
      <c r="H61318" s="15"/>
    </row>
    <row r="61319" spans="2:8" x14ac:dyDescent="0.2">
      <c r="B61319" s="12"/>
      <c r="H61319" s="15"/>
    </row>
    <row r="61320" spans="2:8" x14ac:dyDescent="0.2">
      <c r="B61320" s="12"/>
      <c r="H61320" s="15"/>
    </row>
    <row r="61321" spans="2:8" x14ac:dyDescent="0.2">
      <c r="B61321" s="12"/>
      <c r="H61321" s="15"/>
    </row>
    <row r="61322" spans="2:8" x14ac:dyDescent="0.2">
      <c r="B61322" s="12"/>
      <c r="H61322" s="15"/>
    </row>
    <row r="61323" spans="2:8" x14ac:dyDescent="0.2">
      <c r="B61323" s="12"/>
      <c r="H61323" s="15"/>
    </row>
    <row r="61324" spans="2:8" x14ac:dyDescent="0.2">
      <c r="B61324" s="12"/>
      <c r="H61324" s="15"/>
    </row>
    <row r="61325" spans="2:8" x14ac:dyDescent="0.2">
      <c r="B61325" s="12"/>
      <c r="H61325" s="15"/>
    </row>
    <row r="61326" spans="2:8" x14ac:dyDescent="0.2">
      <c r="B61326" s="12"/>
      <c r="H61326" s="15"/>
    </row>
    <row r="61327" spans="2:8" x14ac:dyDescent="0.2">
      <c r="B61327" s="12"/>
      <c r="H61327" s="15"/>
    </row>
    <row r="61328" spans="2:8" x14ac:dyDescent="0.2">
      <c r="B61328" s="12"/>
      <c r="H61328" s="15"/>
    </row>
    <row r="61329" spans="2:8" x14ac:dyDescent="0.2">
      <c r="B61329" s="12"/>
      <c r="H61329" s="15"/>
    </row>
    <row r="61330" spans="2:8" x14ac:dyDescent="0.2">
      <c r="B61330" s="12"/>
      <c r="H61330" s="15"/>
    </row>
    <row r="61331" spans="2:8" x14ac:dyDescent="0.2">
      <c r="B61331" s="12"/>
      <c r="H61331" s="15"/>
    </row>
    <row r="61332" spans="2:8" x14ac:dyDescent="0.2">
      <c r="B61332" s="12"/>
      <c r="H61332" s="15"/>
    </row>
    <row r="61333" spans="2:8" x14ac:dyDescent="0.2">
      <c r="B61333" s="12"/>
      <c r="H61333" s="15"/>
    </row>
    <row r="61334" spans="2:8" x14ac:dyDescent="0.2">
      <c r="B61334" s="12"/>
      <c r="H61334" s="15"/>
    </row>
    <row r="61335" spans="2:8" x14ac:dyDescent="0.2">
      <c r="B61335" s="12"/>
      <c r="H61335" s="15"/>
    </row>
    <row r="61336" spans="2:8" x14ac:dyDescent="0.2">
      <c r="B61336" s="12"/>
      <c r="H61336" s="15"/>
    </row>
    <row r="61337" spans="2:8" x14ac:dyDescent="0.2">
      <c r="B61337" s="12"/>
      <c r="H61337" s="15"/>
    </row>
    <row r="61338" spans="2:8" x14ac:dyDescent="0.2">
      <c r="B61338" s="12"/>
      <c r="H61338" s="15"/>
    </row>
    <row r="61339" spans="2:8" x14ac:dyDescent="0.2">
      <c r="B61339" s="12"/>
      <c r="H61339" s="15"/>
    </row>
    <row r="61340" spans="2:8" x14ac:dyDescent="0.2">
      <c r="B61340" s="12"/>
      <c r="H61340" s="15"/>
    </row>
    <row r="61341" spans="2:8" x14ac:dyDescent="0.2">
      <c r="B61341" s="12"/>
      <c r="H61341" s="15"/>
    </row>
    <row r="61342" spans="2:8" x14ac:dyDescent="0.2">
      <c r="B61342" s="12"/>
      <c r="H61342" s="15"/>
    </row>
    <row r="61343" spans="2:8" x14ac:dyDescent="0.2">
      <c r="B61343" s="12"/>
      <c r="H61343" s="15"/>
    </row>
    <row r="61344" spans="2:8" x14ac:dyDescent="0.2">
      <c r="B61344" s="12"/>
      <c r="H61344" s="15"/>
    </row>
    <row r="61345" spans="2:8" x14ac:dyDescent="0.2">
      <c r="B61345" s="12"/>
      <c r="H61345" s="15"/>
    </row>
    <row r="61346" spans="2:8" x14ac:dyDescent="0.2">
      <c r="B61346" s="12"/>
      <c r="H61346" s="15"/>
    </row>
    <row r="61347" spans="2:8" x14ac:dyDescent="0.2">
      <c r="B61347" s="12"/>
      <c r="H61347" s="15"/>
    </row>
    <row r="61348" spans="2:8" x14ac:dyDescent="0.2">
      <c r="B61348" s="12"/>
      <c r="H61348" s="15"/>
    </row>
    <row r="61349" spans="2:8" x14ac:dyDescent="0.2">
      <c r="B61349" s="12"/>
      <c r="H61349" s="15"/>
    </row>
    <row r="61350" spans="2:8" x14ac:dyDescent="0.2">
      <c r="B61350" s="12"/>
      <c r="H61350" s="15"/>
    </row>
    <row r="61351" spans="2:8" x14ac:dyDescent="0.2">
      <c r="B61351" s="12"/>
      <c r="H61351" s="15"/>
    </row>
    <row r="61352" spans="2:8" x14ac:dyDescent="0.2">
      <c r="B61352" s="12"/>
      <c r="H61352" s="15"/>
    </row>
    <row r="61353" spans="2:8" x14ac:dyDescent="0.2">
      <c r="B61353" s="12"/>
      <c r="H61353" s="15"/>
    </row>
    <row r="61354" spans="2:8" x14ac:dyDescent="0.2">
      <c r="B61354" s="12"/>
      <c r="H61354" s="15"/>
    </row>
    <row r="61355" spans="2:8" x14ac:dyDescent="0.2">
      <c r="B61355" s="12"/>
      <c r="H61355" s="15"/>
    </row>
    <row r="61356" spans="2:8" x14ac:dyDescent="0.2">
      <c r="B61356" s="12"/>
      <c r="H61356" s="15"/>
    </row>
    <row r="61357" spans="2:8" x14ac:dyDescent="0.2">
      <c r="B61357" s="12"/>
      <c r="H61357" s="15"/>
    </row>
    <row r="61358" spans="2:8" x14ac:dyDescent="0.2">
      <c r="B61358" s="12"/>
      <c r="H61358" s="15"/>
    </row>
    <row r="61359" spans="2:8" x14ac:dyDescent="0.2">
      <c r="B61359" s="12"/>
      <c r="H61359" s="15"/>
    </row>
    <row r="61360" spans="2:8" x14ac:dyDescent="0.2">
      <c r="B61360" s="12"/>
      <c r="H61360" s="15"/>
    </row>
    <row r="61361" spans="2:8" x14ac:dyDescent="0.2">
      <c r="B61361" s="12"/>
      <c r="H61361" s="15"/>
    </row>
    <row r="61362" spans="2:8" x14ac:dyDescent="0.2">
      <c r="B61362" s="12"/>
      <c r="H61362" s="15"/>
    </row>
    <row r="61363" spans="2:8" x14ac:dyDescent="0.2">
      <c r="B61363" s="12"/>
      <c r="H61363" s="15"/>
    </row>
    <row r="61364" spans="2:8" x14ac:dyDescent="0.2">
      <c r="B61364" s="12"/>
      <c r="H61364" s="15"/>
    </row>
    <row r="61365" spans="2:8" x14ac:dyDescent="0.2">
      <c r="B61365" s="12"/>
      <c r="H61365" s="15"/>
    </row>
    <row r="61366" spans="2:8" x14ac:dyDescent="0.2">
      <c r="B61366" s="12"/>
      <c r="H61366" s="15"/>
    </row>
    <row r="61367" spans="2:8" x14ac:dyDescent="0.2">
      <c r="B61367" s="12"/>
      <c r="H61367" s="15"/>
    </row>
    <row r="61368" spans="2:8" x14ac:dyDescent="0.2">
      <c r="B61368" s="12"/>
      <c r="H61368" s="15"/>
    </row>
    <row r="61369" spans="2:8" x14ac:dyDescent="0.2">
      <c r="B61369" s="12"/>
      <c r="H61369" s="15"/>
    </row>
    <row r="61370" spans="2:8" x14ac:dyDescent="0.2">
      <c r="B61370" s="12"/>
      <c r="H61370" s="15"/>
    </row>
    <row r="61371" spans="2:8" x14ac:dyDescent="0.2">
      <c r="B61371" s="12"/>
      <c r="H61371" s="15"/>
    </row>
    <row r="61372" spans="2:8" x14ac:dyDescent="0.2">
      <c r="B61372" s="12"/>
      <c r="H61372" s="15"/>
    </row>
    <row r="61373" spans="2:8" x14ac:dyDescent="0.2">
      <c r="B61373" s="12"/>
      <c r="H61373" s="15"/>
    </row>
    <row r="61374" spans="2:8" x14ac:dyDescent="0.2">
      <c r="B61374" s="12"/>
      <c r="H61374" s="15"/>
    </row>
    <row r="61375" spans="2:8" x14ac:dyDescent="0.2">
      <c r="B61375" s="12"/>
      <c r="H61375" s="15"/>
    </row>
    <row r="61376" spans="2:8" x14ac:dyDescent="0.2">
      <c r="B61376" s="12"/>
      <c r="H61376" s="15"/>
    </row>
    <row r="61377" spans="2:8" x14ac:dyDescent="0.2">
      <c r="B61377" s="12"/>
      <c r="H61377" s="15"/>
    </row>
    <row r="61378" spans="2:8" x14ac:dyDescent="0.2">
      <c r="B61378" s="12"/>
      <c r="H61378" s="15"/>
    </row>
    <row r="61379" spans="2:8" x14ac:dyDescent="0.2">
      <c r="B61379" s="12"/>
      <c r="H61379" s="15"/>
    </row>
    <row r="61380" spans="2:8" x14ac:dyDescent="0.2">
      <c r="B61380" s="12"/>
      <c r="H61380" s="15"/>
    </row>
    <row r="61381" spans="2:8" x14ac:dyDescent="0.2">
      <c r="B61381" s="12"/>
      <c r="H61381" s="15"/>
    </row>
    <row r="61382" spans="2:8" x14ac:dyDescent="0.2">
      <c r="B61382" s="12"/>
      <c r="H61382" s="15"/>
    </row>
    <row r="61383" spans="2:8" x14ac:dyDescent="0.2">
      <c r="B61383" s="12"/>
      <c r="H61383" s="15"/>
    </row>
    <row r="61384" spans="2:8" x14ac:dyDescent="0.2">
      <c r="B61384" s="12"/>
      <c r="H61384" s="15"/>
    </row>
    <row r="61385" spans="2:8" x14ac:dyDescent="0.2">
      <c r="B61385" s="12"/>
      <c r="H61385" s="15"/>
    </row>
    <row r="61386" spans="2:8" x14ac:dyDescent="0.2">
      <c r="B61386" s="12"/>
      <c r="H61386" s="15"/>
    </row>
    <row r="61387" spans="2:8" x14ac:dyDescent="0.2">
      <c r="B61387" s="12"/>
      <c r="H61387" s="15"/>
    </row>
    <row r="61388" spans="2:8" x14ac:dyDescent="0.2">
      <c r="B61388" s="12"/>
      <c r="H61388" s="15"/>
    </row>
    <row r="61389" spans="2:8" x14ac:dyDescent="0.2">
      <c r="B61389" s="12"/>
      <c r="H61389" s="15"/>
    </row>
    <row r="61390" spans="2:8" x14ac:dyDescent="0.2">
      <c r="B61390" s="12"/>
      <c r="H61390" s="15"/>
    </row>
    <row r="61391" spans="2:8" x14ac:dyDescent="0.2">
      <c r="B61391" s="12"/>
      <c r="H61391" s="15"/>
    </row>
    <row r="61392" spans="2:8" x14ac:dyDescent="0.2">
      <c r="B61392" s="12"/>
      <c r="H61392" s="15"/>
    </row>
    <row r="61393" spans="2:8" x14ac:dyDescent="0.2">
      <c r="B61393" s="12"/>
      <c r="H61393" s="15"/>
    </row>
    <row r="61394" spans="2:8" x14ac:dyDescent="0.2">
      <c r="B61394" s="12"/>
      <c r="H61394" s="15"/>
    </row>
    <row r="61395" spans="2:8" x14ac:dyDescent="0.2">
      <c r="B61395" s="12"/>
      <c r="H61395" s="15"/>
    </row>
    <row r="61396" spans="2:8" x14ac:dyDescent="0.2">
      <c r="B61396" s="12"/>
      <c r="H61396" s="15"/>
    </row>
    <row r="61397" spans="2:8" x14ac:dyDescent="0.2">
      <c r="B61397" s="12"/>
      <c r="H61397" s="15"/>
    </row>
    <row r="61398" spans="2:8" x14ac:dyDescent="0.2">
      <c r="B61398" s="12"/>
      <c r="H61398" s="15"/>
    </row>
    <row r="61399" spans="2:8" x14ac:dyDescent="0.2">
      <c r="B61399" s="12"/>
      <c r="H61399" s="15"/>
    </row>
    <row r="61400" spans="2:8" x14ac:dyDescent="0.2">
      <c r="B61400" s="12"/>
      <c r="H61400" s="15"/>
    </row>
    <row r="61401" spans="2:8" x14ac:dyDescent="0.2">
      <c r="B61401" s="12"/>
      <c r="H61401" s="15"/>
    </row>
    <row r="61402" spans="2:8" x14ac:dyDescent="0.2">
      <c r="B61402" s="12"/>
      <c r="H61402" s="15"/>
    </row>
    <row r="61403" spans="2:8" x14ac:dyDescent="0.2">
      <c r="B61403" s="12"/>
      <c r="H61403" s="15"/>
    </row>
    <row r="61404" spans="2:8" x14ac:dyDescent="0.2">
      <c r="B61404" s="12"/>
      <c r="H61404" s="15"/>
    </row>
    <row r="61405" spans="2:8" x14ac:dyDescent="0.2">
      <c r="B61405" s="12"/>
      <c r="H61405" s="15"/>
    </row>
    <row r="61406" spans="2:8" x14ac:dyDescent="0.2">
      <c r="B61406" s="12"/>
      <c r="H61406" s="15"/>
    </row>
    <row r="61407" spans="2:8" x14ac:dyDescent="0.2">
      <c r="B61407" s="12"/>
      <c r="H61407" s="15"/>
    </row>
    <row r="61408" spans="2:8" x14ac:dyDescent="0.2">
      <c r="B61408" s="12"/>
      <c r="H61408" s="15"/>
    </row>
    <row r="61409" spans="2:8" x14ac:dyDescent="0.2">
      <c r="B61409" s="12"/>
      <c r="H61409" s="15"/>
    </row>
    <row r="61410" spans="2:8" x14ac:dyDescent="0.2">
      <c r="B61410" s="12"/>
      <c r="H61410" s="15"/>
    </row>
    <row r="61411" spans="2:8" x14ac:dyDescent="0.2">
      <c r="B61411" s="12"/>
      <c r="H61411" s="15"/>
    </row>
    <row r="61412" spans="2:8" x14ac:dyDescent="0.2">
      <c r="B61412" s="12"/>
      <c r="H61412" s="15"/>
    </row>
    <row r="61413" spans="2:8" x14ac:dyDescent="0.2">
      <c r="B61413" s="12"/>
      <c r="H61413" s="15"/>
    </row>
    <row r="61414" spans="2:8" x14ac:dyDescent="0.2">
      <c r="B61414" s="12"/>
      <c r="H61414" s="15"/>
    </row>
    <row r="61415" spans="2:8" x14ac:dyDescent="0.2">
      <c r="B61415" s="12"/>
      <c r="H61415" s="15"/>
    </row>
    <row r="61416" spans="2:8" x14ac:dyDescent="0.2">
      <c r="B61416" s="12"/>
      <c r="H61416" s="15"/>
    </row>
    <row r="61417" spans="2:8" x14ac:dyDescent="0.2">
      <c r="B61417" s="12"/>
      <c r="H61417" s="15"/>
    </row>
    <row r="61418" spans="2:8" x14ac:dyDescent="0.2">
      <c r="B61418" s="12"/>
      <c r="H61418" s="15"/>
    </row>
    <row r="61419" spans="2:8" x14ac:dyDescent="0.2">
      <c r="B61419" s="12"/>
      <c r="H61419" s="15"/>
    </row>
    <row r="61420" spans="2:8" x14ac:dyDescent="0.2">
      <c r="B61420" s="12"/>
      <c r="H61420" s="15"/>
    </row>
    <row r="61421" spans="2:8" x14ac:dyDescent="0.2">
      <c r="B61421" s="12"/>
      <c r="H61421" s="15"/>
    </row>
    <row r="61422" spans="2:8" x14ac:dyDescent="0.2">
      <c r="B61422" s="12"/>
      <c r="H61422" s="15"/>
    </row>
    <row r="61423" spans="2:8" x14ac:dyDescent="0.2">
      <c r="B61423" s="12"/>
      <c r="H61423" s="15"/>
    </row>
    <row r="61424" spans="2:8" x14ac:dyDescent="0.2">
      <c r="B61424" s="12"/>
      <c r="H61424" s="15"/>
    </row>
    <row r="61425" spans="2:8" x14ac:dyDescent="0.2">
      <c r="B61425" s="12"/>
      <c r="H61425" s="15"/>
    </row>
    <row r="61426" spans="2:8" x14ac:dyDescent="0.2">
      <c r="B61426" s="12"/>
      <c r="H61426" s="15"/>
    </row>
    <row r="61427" spans="2:8" x14ac:dyDescent="0.2">
      <c r="B61427" s="12"/>
      <c r="H61427" s="15"/>
    </row>
    <row r="61428" spans="2:8" x14ac:dyDescent="0.2">
      <c r="B61428" s="12"/>
      <c r="H61428" s="15"/>
    </row>
    <row r="61429" spans="2:8" x14ac:dyDescent="0.2">
      <c r="B61429" s="12"/>
      <c r="H61429" s="15"/>
    </row>
    <row r="61430" spans="2:8" x14ac:dyDescent="0.2">
      <c r="B61430" s="12"/>
      <c r="H61430" s="15"/>
    </row>
    <row r="61431" spans="2:8" x14ac:dyDescent="0.2">
      <c r="B61431" s="12"/>
      <c r="H61431" s="15"/>
    </row>
    <row r="61432" spans="2:8" x14ac:dyDescent="0.2">
      <c r="B61432" s="12"/>
      <c r="H61432" s="15"/>
    </row>
    <row r="61433" spans="2:8" x14ac:dyDescent="0.2">
      <c r="B61433" s="12"/>
      <c r="H61433" s="15"/>
    </row>
    <row r="61434" spans="2:8" x14ac:dyDescent="0.2">
      <c r="B61434" s="12"/>
      <c r="H61434" s="15"/>
    </row>
    <row r="61435" spans="2:8" x14ac:dyDescent="0.2">
      <c r="B61435" s="12"/>
      <c r="H61435" s="15"/>
    </row>
    <row r="61436" spans="2:8" x14ac:dyDescent="0.2">
      <c r="B61436" s="12"/>
      <c r="H61436" s="15"/>
    </row>
    <row r="61437" spans="2:8" x14ac:dyDescent="0.2">
      <c r="B61437" s="12"/>
      <c r="H61437" s="15"/>
    </row>
    <row r="61438" spans="2:8" x14ac:dyDescent="0.2">
      <c r="B61438" s="12"/>
      <c r="H61438" s="15"/>
    </row>
    <row r="61439" spans="2:8" x14ac:dyDescent="0.2">
      <c r="B61439" s="12"/>
      <c r="H61439" s="15"/>
    </row>
    <row r="61440" spans="2:8" x14ac:dyDescent="0.2">
      <c r="B61440" s="12"/>
      <c r="H61440" s="15"/>
    </row>
    <row r="61441" spans="2:8" x14ac:dyDescent="0.2">
      <c r="B61441" s="12"/>
      <c r="H61441" s="15"/>
    </row>
    <row r="61442" spans="2:8" x14ac:dyDescent="0.2">
      <c r="B61442" s="12"/>
      <c r="H61442" s="15"/>
    </row>
    <row r="61443" spans="2:8" x14ac:dyDescent="0.2">
      <c r="B61443" s="12"/>
      <c r="H61443" s="15"/>
    </row>
    <row r="61444" spans="2:8" x14ac:dyDescent="0.2">
      <c r="B61444" s="12"/>
      <c r="H61444" s="15"/>
    </row>
    <row r="61445" spans="2:8" x14ac:dyDescent="0.2">
      <c r="B61445" s="12"/>
      <c r="H61445" s="15"/>
    </row>
    <row r="61446" spans="2:8" x14ac:dyDescent="0.2">
      <c r="B61446" s="12"/>
      <c r="H61446" s="15"/>
    </row>
    <row r="61447" spans="2:8" x14ac:dyDescent="0.2">
      <c r="B61447" s="12"/>
      <c r="H61447" s="15"/>
    </row>
    <row r="61448" spans="2:8" x14ac:dyDescent="0.2">
      <c r="B61448" s="12"/>
      <c r="H61448" s="15"/>
    </row>
    <row r="61449" spans="2:8" x14ac:dyDescent="0.2">
      <c r="B61449" s="12"/>
      <c r="H61449" s="15"/>
    </row>
    <row r="61450" spans="2:8" x14ac:dyDescent="0.2">
      <c r="B61450" s="12"/>
      <c r="H61450" s="15"/>
    </row>
    <row r="61451" spans="2:8" x14ac:dyDescent="0.2">
      <c r="B61451" s="12"/>
      <c r="H61451" s="15"/>
    </row>
    <row r="61452" spans="2:8" x14ac:dyDescent="0.2">
      <c r="B61452" s="12"/>
      <c r="H61452" s="15"/>
    </row>
    <row r="61453" spans="2:8" x14ac:dyDescent="0.2">
      <c r="B61453" s="12"/>
      <c r="H61453" s="15"/>
    </row>
    <row r="61454" spans="2:8" x14ac:dyDescent="0.2">
      <c r="B61454" s="12"/>
      <c r="H61454" s="15"/>
    </row>
    <row r="61455" spans="2:8" x14ac:dyDescent="0.2">
      <c r="B61455" s="12"/>
      <c r="H61455" s="15"/>
    </row>
    <row r="61456" spans="2:8" x14ac:dyDescent="0.2">
      <c r="B61456" s="12"/>
      <c r="H61456" s="15"/>
    </row>
    <row r="61457" spans="2:8" x14ac:dyDescent="0.2">
      <c r="B61457" s="12"/>
      <c r="H61457" s="15"/>
    </row>
    <row r="61458" spans="2:8" x14ac:dyDescent="0.2">
      <c r="B61458" s="12"/>
      <c r="H61458" s="15"/>
    </row>
    <row r="61459" spans="2:8" x14ac:dyDescent="0.2">
      <c r="B61459" s="12"/>
      <c r="H61459" s="15"/>
    </row>
    <row r="61460" spans="2:8" x14ac:dyDescent="0.2">
      <c r="B61460" s="12"/>
      <c r="H61460" s="15"/>
    </row>
    <row r="61461" spans="2:8" x14ac:dyDescent="0.2">
      <c r="B61461" s="12"/>
      <c r="H61461" s="15"/>
    </row>
    <row r="61462" spans="2:8" x14ac:dyDescent="0.2">
      <c r="B61462" s="12"/>
      <c r="H61462" s="15"/>
    </row>
    <row r="61463" spans="2:8" x14ac:dyDescent="0.2">
      <c r="B61463" s="12"/>
      <c r="H61463" s="15"/>
    </row>
    <row r="61464" spans="2:8" x14ac:dyDescent="0.2">
      <c r="B61464" s="12"/>
      <c r="H61464" s="15"/>
    </row>
    <row r="61465" spans="2:8" x14ac:dyDescent="0.2">
      <c r="B61465" s="12"/>
      <c r="H61465" s="15"/>
    </row>
    <row r="61466" spans="2:8" x14ac:dyDescent="0.2">
      <c r="B61466" s="12"/>
      <c r="H61466" s="15"/>
    </row>
    <row r="61467" spans="2:8" x14ac:dyDescent="0.2">
      <c r="B61467" s="12"/>
      <c r="H61467" s="15"/>
    </row>
    <row r="61468" spans="2:8" x14ac:dyDescent="0.2">
      <c r="B61468" s="12"/>
      <c r="H61468" s="15"/>
    </row>
    <row r="61469" spans="2:8" x14ac:dyDescent="0.2">
      <c r="B61469" s="12"/>
      <c r="H61469" s="15"/>
    </row>
    <row r="61470" spans="2:8" x14ac:dyDescent="0.2">
      <c r="B61470" s="12"/>
      <c r="H61470" s="15"/>
    </row>
    <row r="61471" spans="2:8" x14ac:dyDescent="0.2">
      <c r="B61471" s="12"/>
      <c r="H61471" s="15"/>
    </row>
    <row r="61472" spans="2:8" x14ac:dyDescent="0.2">
      <c r="B61472" s="12"/>
      <c r="H61472" s="15"/>
    </row>
    <row r="61473" spans="2:8" x14ac:dyDescent="0.2">
      <c r="B61473" s="12"/>
      <c r="H61473" s="15"/>
    </row>
    <row r="61474" spans="2:8" x14ac:dyDescent="0.2">
      <c r="B61474" s="12"/>
      <c r="H61474" s="15"/>
    </row>
    <row r="61475" spans="2:8" x14ac:dyDescent="0.2">
      <c r="B61475" s="12"/>
      <c r="H61475" s="15"/>
    </row>
    <row r="61476" spans="2:8" x14ac:dyDescent="0.2">
      <c r="B61476" s="12"/>
      <c r="H61476" s="15"/>
    </row>
    <row r="61477" spans="2:8" x14ac:dyDescent="0.2">
      <c r="B61477" s="12"/>
      <c r="H61477" s="15"/>
    </row>
    <row r="61478" spans="2:8" x14ac:dyDescent="0.2">
      <c r="B61478" s="12"/>
      <c r="H61478" s="15"/>
    </row>
    <row r="61479" spans="2:8" x14ac:dyDescent="0.2">
      <c r="B61479" s="12"/>
      <c r="H61479" s="15"/>
    </row>
    <row r="61480" spans="2:8" x14ac:dyDescent="0.2">
      <c r="B61480" s="12"/>
      <c r="H61480" s="15"/>
    </row>
    <row r="61481" spans="2:8" x14ac:dyDescent="0.2">
      <c r="B61481" s="12"/>
      <c r="H61481" s="15"/>
    </row>
    <row r="61482" spans="2:8" x14ac:dyDescent="0.2">
      <c r="B61482" s="12"/>
      <c r="H61482" s="15"/>
    </row>
    <row r="61483" spans="2:8" x14ac:dyDescent="0.2">
      <c r="B61483" s="12"/>
      <c r="H61483" s="15"/>
    </row>
    <row r="61484" spans="2:8" x14ac:dyDescent="0.2">
      <c r="B61484" s="12"/>
      <c r="H61484" s="15"/>
    </row>
    <row r="61485" spans="2:8" x14ac:dyDescent="0.2">
      <c r="B61485" s="12"/>
      <c r="H61485" s="15"/>
    </row>
    <row r="61486" spans="2:8" x14ac:dyDescent="0.2">
      <c r="B61486" s="12"/>
      <c r="H61486" s="15"/>
    </row>
    <row r="61487" spans="2:8" x14ac:dyDescent="0.2">
      <c r="B61487" s="12"/>
      <c r="H61487" s="15"/>
    </row>
    <row r="61488" spans="2:8" x14ac:dyDescent="0.2">
      <c r="B61488" s="12"/>
      <c r="H61488" s="15"/>
    </row>
    <row r="61489" spans="2:8" x14ac:dyDescent="0.2">
      <c r="B61489" s="12"/>
      <c r="H61489" s="15"/>
    </row>
    <row r="61490" spans="2:8" x14ac:dyDescent="0.2">
      <c r="B61490" s="12"/>
      <c r="H61490" s="15"/>
    </row>
    <row r="61491" spans="2:8" x14ac:dyDescent="0.2">
      <c r="B61491" s="12"/>
      <c r="H61491" s="15"/>
    </row>
    <row r="61492" spans="2:8" x14ac:dyDescent="0.2">
      <c r="B61492" s="12"/>
      <c r="H61492" s="15"/>
    </row>
    <row r="61493" spans="2:8" x14ac:dyDescent="0.2">
      <c r="B61493" s="12"/>
      <c r="H61493" s="15"/>
    </row>
    <row r="61494" spans="2:8" x14ac:dyDescent="0.2">
      <c r="B61494" s="12"/>
      <c r="H61494" s="15"/>
    </row>
    <row r="61495" spans="2:8" x14ac:dyDescent="0.2">
      <c r="B61495" s="12"/>
      <c r="H61495" s="15"/>
    </row>
    <row r="61496" spans="2:8" x14ac:dyDescent="0.2">
      <c r="B61496" s="12"/>
      <c r="H61496" s="15"/>
    </row>
    <row r="61497" spans="2:8" x14ac:dyDescent="0.2">
      <c r="B61497" s="12"/>
      <c r="H61497" s="15"/>
    </row>
    <row r="61498" spans="2:8" x14ac:dyDescent="0.2">
      <c r="B61498" s="12"/>
      <c r="H61498" s="15"/>
    </row>
    <row r="61499" spans="2:8" x14ac:dyDescent="0.2">
      <c r="B61499" s="12"/>
      <c r="H61499" s="15"/>
    </row>
    <row r="61500" spans="2:8" x14ac:dyDescent="0.2">
      <c r="B61500" s="12"/>
      <c r="H61500" s="15"/>
    </row>
    <row r="61501" spans="2:8" x14ac:dyDescent="0.2">
      <c r="B61501" s="12"/>
      <c r="H61501" s="15"/>
    </row>
    <row r="61502" spans="2:8" x14ac:dyDescent="0.2">
      <c r="B61502" s="12"/>
      <c r="H61502" s="15"/>
    </row>
    <row r="61503" spans="2:8" x14ac:dyDescent="0.2">
      <c r="B61503" s="12"/>
      <c r="H61503" s="15"/>
    </row>
    <row r="61504" spans="2:8" x14ac:dyDescent="0.2">
      <c r="B61504" s="12"/>
      <c r="H61504" s="15"/>
    </row>
    <row r="61505" spans="2:8" x14ac:dyDescent="0.2">
      <c r="B61505" s="12"/>
      <c r="H61505" s="15"/>
    </row>
    <row r="61506" spans="2:8" x14ac:dyDescent="0.2">
      <c r="B61506" s="12"/>
      <c r="H61506" s="15"/>
    </row>
    <row r="61507" spans="2:8" x14ac:dyDescent="0.2">
      <c r="B61507" s="12"/>
      <c r="H61507" s="15"/>
    </row>
    <row r="61508" spans="2:8" x14ac:dyDescent="0.2">
      <c r="B61508" s="12"/>
      <c r="H61508" s="15"/>
    </row>
    <row r="61509" spans="2:8" x14ac:dyDescent="0.2">
      <c r="B61509" s="12"/>
      <c r="H61509" s="15"/>
    </row>
    <row r="61510" spans="2:8" x14ac:dyDescent="0.2">
      <c r="B61510" s="12"/>
      <c r="H61510" s="15"/>
    </row>
    <row r="61511" spans="2:8" x14ac:dyDescent="0.2">
      <c r="B61511" s="12"/>
      <c r="H61511" s="15"/>
    </row>
    <row r="61512" spans="2:8" x14ac:dyDescent="0.2">
      <c r="B61512" s="12"/>
      <c r="H61512" s="15"/>
    </row>
    <row r="61513" spans="2:8" x14ac:dyDescent="0.2">
      <c r="B61513" s="12"/>
      <c r="H61513" s="15"/>
    </row>
    <row r="61514" spans="2:8" x14ac:dyDescent="0.2">
      <c r="B61514" s="12"/>
      <c r="H61514" s="15"/>
    </row>
    <row r="61515" spans="2:8" x14ac:dyDescent="0.2">
      <c r="B61515" s="12"/>
      <c r="H61515" s="15"/>
    </row>
    <row r="61516" spans="2:8" x14ac:dyDescent="0.2">
      <c r="B61516" s="12"/>
      <c r="H61516" s="15"/>
    </row>
    <row r="61517" spans="2:8" x14ac:dyDescent="0.2">
      <c r="B61517" s="12"/>
      <c r="H61517" s="15"/>
    </row>
    <row r="61518" spans="2:8" x14ac:dyDescent="0.2">
      <c r="B61518" s="12"/>
      <c r="H61518" s="15"/>
    </row>
    <row r="61519" spans="2:8" x14ac:dyDescent="0.2">
      <c r="B61519" s="12"/>
      <c r="H61519" s="15"/>
    </row>
    <row r="61520" spans="2:8" x14ac:dyDescent="0.2">
      <c r="B61520" s="12"/>
      <c r="H61520" s="15"/>
    </row>
    <row r="61521" spans="2:8" x14ac:dyDescent="0.2">
      <c r="B61521" s="12"/>
      <c r="H61521" s="15"/>
    </row>
    <row r="61522" spans="2:8" x14ac:dyDescent="0.2">
      <c r="B61522" s="12"/>
      <c r="H61522" s="15"/>
    </row>
    <row r="61523" spans="2:8" x14ac:dyDescent="0.2">
      <c r="B61523" s="12"/>
      <c r="H61523" s="15"/>
    </row>
    <row r="61524" spans="2:8" x14ac:dyDescent="0.2">
      <c r="B61524" s="12"/>
      <c r="H61524" s="15"/>
    </row>
    <row r="61525" spans="2:8" x14ac:dyDescent="0.2">
      <c r="B61525" s="12"/>
      <c r="H61525" s="15"/>
    </row>
    <row r="61526" spans="2:8" x14ac:dyDescent="0.2">
      <c r="B61526" s="12"/>
      <c r="H61526" s="15"/>
    </row>
    <row r="61527" spans="2:8" x14ac:dyDescent="0.2">
      <c r="B61527" s="12"/>
      <c r="H61527" s="15"/>
    </row>
    <row r="61528" spans="2:8" x14ac:dyDescent="0.2">
      <c r="B61528" s="12"/>
      <c r="H61528" s="15"/>
    </row>
    <row r="61529" spans="2:8" x14ac:dyDescent="0.2">
      <c r="B61529" s="12"/>
      <c r="H61529" s="15"/>
    </row>
    <row r="61530" spans="2:8" x14ac:dyDescent="0.2">
      <c r="B61530" s="12"/>
      <c r="H61530" s="15"/>
    </row>
    <row r="61531" spans="2:8" x14ac:dyDescent="0.2">
      <c r="B61531" s="12"/>
      <c r="H61531" s="15"/>
    </row>
    <row r="61532" spans="2:8" x14ac:dyDescent="0.2">
      <c r="B61532" s="12"/>
      <c r="H61532" s="15"/>
    </row>
    <row r="61533" spans="2:8" x14ac:dyDescent="0.2">
      <c r="B61533" s="12"/>
      <c r="H61533" s="15"/>
    </row>
    <row r="61534" spans="2:8" x14ac:dyDescent="0.2">
      <c r="B61534" s="12"/>
      <c r="H61534" s="15"/>
    </row>
    <row r="61535" spans="2:8" x14ac:dyDescent="0.2">
      <c r="B61535" s="12"/>
      <c r="H61535" s="15"/>
    </row>
    <row r="61536" spans="2:8" x14ac:dyDescent="0.2">
      <c r="B61536" s="12"/>
      <c r="H61536" s="15"/>
    </row>
    <row r="61537" spans="2:8" x14ac:dyDescent="0.2">
      <c r="B61537" s="12"/>
      <c r="H61537" s="15"/>
    </row>
    <row r="61538" spans="2:8" x14ac:dyDescent="0.2">
      <c r="B61538" s="12"/>
      <c r="H61538" s="15"/>
    </row>
    <row r="61539" spans="2:8" x14ac:dyDescent="0.2">
      <c r="B61539" s="12"/>
      <c r="H61539" s="15"/>
    </row>
    <row r="61540" spans="2:8" x14ac:dyDescent="0.2">
      <c r="B61540" s="12"/>
      <c r="H61540" s="15"/>
    </row>
    <row r="61541" spans="2:8" x14ac:dyDescent="0.2">
      <c r="B61541" s="12"/>
      <c r="H61541" s="15"/>
    </row>
    <row r="61542" spans="2:8" x14ac:dyDescent="0.2">
      <c r="B61542" s="12"/>
      <c r="H61542" s="15"/>
    </row>
    <row r="61543" spans="2:8" x14ac:dyDescent="0.2">
      <c r="B61543" s="12"/>
      <c r="H61543" s="15"/>
    </row>
    <row r="61544" spans="2:8" x14ac:dyDescent="0.2">
      <c r="B61544" s="12"/>
      <c r="H61544" s="15"/>
    </row>
    <row r="61545" spans="2:8" x14ac:dyDescent="0.2">
      <c r="B61545" s="12"/>
      <c r="H61545" s="15"/>
    </row>
    <row r="61546" spans="2:8" x14ac:dyDescent="0.2">
      <c r="B61546" s="12"/>
      <c r="H61546" s="15"/>
    </row>
    <row r="61547" spans="2:8" x14ac:dyDescent="0.2">
      <c r="B61547" s="12"/>
      <c r="H61547" s="15"/>
    </row>
    <row r="61548" spans="2:8" x14ac:dyDescent="0.2">
      <c r="B61548" s="12"/>
      <c r="H61548" s="15"/>
    </row>
    <row r="61549" spans="2:8" x14ac:dyDescent="0.2">
      <c r="B61549" s="12"/>
      <c r="H61549" s="15"/>
    </row>
    <row r="61550" spans="2:8" x14ac:dyDescent="0.2">
      <c r="B61550" s="12"/>
      <c r="H61550" s="15"/>
    </row>
    <row r="61551" spans="2:8" x14ac:dyDescent="0.2">
      <c r="B61551" s="12"/>
      <c r="H61551" s="15"/>
    </row>
    <row r="61552" spans="2:8" x14ac:dyDescent="0.2">
      <c r="B61552" s="12"/>
      <c r="H61552" s="15"/>
    </row>
    <row r="61553" spans="2:8" x14ac:dyDescent="0.2">
      <c r="B61553" s="12"/>
      <c r="H61553" s="15"/>
    </row>
    <row r="61554" spans="2:8" x14ac:dyDescent="0.2">
      <c r="B61554" s="12"/>
      <c r="H61554" s="15"/>
    </row>
    <row r="61555" spans="2:8" x14ac:dyDescent="0.2">
      <c r="B61555" s="12"/>
      <c r="H61555" s="15"/>
    </row>
    <row r="61556" spans="2:8" x14ac:dyDescent="0.2">
      <c r="B61556" s="12"/>
      <c r="H61556" s="15"/>
    </row>
    <row r="61557" spans="2:8" x14ac:dyDescent="0.2">
      <c r="B61557" s="12"/>
      <c r="H61557" s="15"/>
    </row>
    <row r="61558" spans="2:8" x14ac:dyDescent="0.2">
      <c r="B61558" s="12"/>
      <c r="H61558" s="15"/>
    </row>
    <row r="61559" spans="2:8" x14ac:dyDescent="0.2">
      <c r="B61559" s="12"/>
      <c r="H61559" s="15"/>
    </row>
    <row r="61560" spans="2:8" x14ac:dyDescent="0.2">
      <c r="B61560" s="12"/>
      <c r="H61560" s="15"/>
    </row>
    <row r="61561" spans="2:8" x14ac:dyDescent="0.2">
      <c r="B61561" s="12"/>
      <c r="H61561" s="15"/>
    </row>
    <row r="61562" spans="2:8" x14ac:dyDescent="0.2">
      <c r="B61562" s="12"/>
      <c r="H61562" s="15"/>
    </row>
    <row r="61563" spans="2:8" x14ac:dyDescent="0.2">
      <c r="B61563" s="12"/>
      <c r="H61563" s="15"/>
    </row>
    <row r="61564" spans="2:8" x14ac:dyDescent="0.2">
      <c r="B61564" s="12"/>
      <c r="H61564" s="15"/>
    </row>
    <row r="61565" spans="2:8" x14ac:dyDescent="0.2">
      <c r="B61565" s="12"/>
      <c r="H61565" s="15"/>
    </row>
    <row r="61566" spans="2:8" x14ac:dyDescent="0.2">
      <c r="B61566" s="12"/>
      <c r="H61566" s="15"/>
    </row>
    <row r="61567" spans="2:8" x14ac:dyDescent="0.2">
      <c r="B61567" s="12"/>
      <c r="H61567" s="15"/>
    </row>
    <row r="61568" spans="2:8" x14ac:dyDescent="0.2">
      <c r="B61568" s="12"/>
      <c r="H61568" s="15"/>
    </row>
    <row r="61569" spans="2:8" x14ac:dyDescent="0.2">
      <c r="B61569" s="12"/>
      <c r="H61569" s="15"/>
    </row>
    <row r="61570" spans="2:8" x14ac:dyDescent="0.2">
      <c r="B61570" s="12"/>
      <c r="H61570" s="15"/>
    </row>
    <row r="61571" spans="2:8" x14ac:dyDescent="0.2">
      <c r="B61571" s="12"/>
      <c r="H61571" s="15"/>
    </row>
    <row r="61572" spans="2:8" x14ac:dyDescent="0.2">
      <c r="B61572" s="12"/>
      <c r="H61572" s="15"/>
    </row>
    <row r="61573" spans="2:8" x14ac:dyDescent="0.2">
      <c r="B61573" s="12"/>
      <c r="H61573" s="15"/>
    </row>
    <row r="61574" spans="2:8" x14ac:dyDescent="0.2">
      <c r="B61574" s="12"/>
      <c r="H61574" s="15"/>
    </row>
    <row r="61575" spans="2:8" x14ac:dyDescent="0.2">
      <c r="B61575" s="12"/>
      <c r="H61575" s="15"/>
    </row>
    <row r="61576" spans="2:8" x14ac:dyDescent="0.2">
      <c r="B61576" s="12"/>
      <c r="H61576" s="15"/>
    </row>
    <row r="61577" spans="2:8" x14ac:dyDescent="0.2">
      <c r="B61577" s="12"/>
      <c r="H61577" s="15"/>
    </row>
    <row r="61578" spans="2:8" x14ac:dyDescent="0.2">
      <c r="B61578" s="12"/>
      <c r="H61578" s="15"/>
    </row>
    <row r="61579" spans="2:8" x14ac:dyDescent="0.2">
      <c r="B61579" s="12"/>
      <c r="H61579" s="15"/>
    </row>
    <row r="61580" spans="2:8" x14ac:dyDescent="0.2">
      <c r="B61580" s="12"/>
      <c r="H61580" s="15"/>
    </row>
    <row r="61581" spans="2:8" x14ac:dyDescent="0.2">
      <c r="B61581" s="12"/>
      <c r="H61581" s="15"/>
    </row>
    <row r="61582" spans="2:8" x14ac:dyDescent="0.2">
      <c r="B61582" s="12"/>
      <c r="H61582" s="15"/>
    </row>
    <row r="61583" spans="2:8" x14ac:dyDescent="0.2">
      <c r="B61583" s="12"/>
      <c r="H61583" s="15"/>
    </row>
    <row r="61584" spans="2:8" x14ac:dyDescent="0.2">
      <c r="B61584" s="12"/>
      <c r="H61584" s="15"/>
    </row>
    <row r="61585" spans="2:8" x14ac:dyDescent="0.2">
      <c r="B61585" s="12"/>
      <c r="H61585" s="15"/>
    </row>
    <row r="61586" spans="2:8" x14ac:dyDescent="0.2">
      <c r="B61586" s="12"/>
      <c r="H61586" s="15"/>
    </row>
    <row r="61587" spans="2:8" x14ac:dyDescent="0.2">
      <c r="B61587" s="12"/>
      <c r="H61587" s="15"/>
    </row>
    <row r="61588" spans="2:8" x14ac:dyDescent="0.2">
      <c r="B61588" s="12"/>
      <c r="H61588" s="15"/>
    </row>
    <row r="61589" spans="2:8" x14ac:dyDescent="0.2">
      <c r="B61589" s="12"/>
      <c r="H61589" s="15"/>
    </row>
    <row r="61590" spans="2:8" x14ac:dyDescent="0.2">
      <c r="B61590" s="12"/>
      <c r="H61590" s="15"/>
    </row>
    <row r="61591" spans="2:8" x14ac:dyDescent="0.2">
      <c r="B61591" s="12"/>
      <c r="H61591" s="15"/>
    </row>
    <row r="61592" spans="2:8" x14ac:dyDescent="0.2">
      <c r="B61592" s="12"/>
      <c r="H61592" s="15"/>
    </row>
    <row r="61593" spans="2:8" x14ac:dyDescent="0.2">
      <c r="B61593" s="12"/>
      <c r="H61593" s="15"/>
    </row>
    <row r="61594" spans="2:8" x14ac:dyDescent="0.2">
      <c r="B61594" s="12"/>
      <c r="H61594" s="15"/>
    </row>
    <row r="61595" spans="2:8" x14ac:dyDescent="0.2">
      <c r="B61595" s="12"/>
      <c r="H61595" s="15"/>
    </row>
    <row r="61596" spans="2:8" x14ac:dyDescent="0.2">
      <c r="B61596" s="12"/>
      <c r="H61596" s="15"/>
    </row>
    <row r="61597" spans="2:8" x14ac:dyDescent="0.2">
      <c r="B61597" s="12"/>
      <c r="H61597" s="15"/>
    </row>
    <row r="61598" spans="2:8" x14ac:dyDescent="0.2">
      <c r="B61598" s="12"/>
      <c r="H61598" s="15"/>
    </row>
    <row r="61599" spans="2:8" x14ac:dyDescent="0.2">
      <c r="B61599" s="12"/>
      <c r="H61599" s="15"/>
    </row>
    <row r="61600" spans="2:8" x14ac:dyDescent="0.2">
      <c r="B61600" s="12"/>
      <c r="H61600" s="15"/>
    </row>
    <row r="61601" spans="2:8" x14ac:dyDescent="0.2">
      <c r="B61601" s="12"/>
      <c r="H61601" s="15"/>
    </row>
    <row r="61602" spans="2:8" x14ac:dyDescent="0.2">
      <c r="B61602" s="12"/>
      <c r="H61602" s="15"/>
    </row>
    <row r="61603" spans="2:8" x14ac:dyDescent="0.2">
      <c r="B61603" s="12"/>
      <c r="H61603" s="15"/>
    </row>
    <row r="61604" spans="2:8" x14ac:dyDescent="0.2">
      <c r="B61604" s="12"/>
      <c r="H61604" s="15"/>
    </row>
    <row r="61605" spans="2:8" x14ac:dyDescent="0.2">
      <c r="B61605" s="12"/>
      <c r="H61605" s="15"/>
    </row>
    <row r="61606" spans="2:8" x14ac:dyDescent="0.2">
      <c r="B61606" s="12"/>
      <c r="H61606" s="15"/>
    </row>
    <row r="61607" spans="2:8" x14ac:dyDescent="0.2">
      <c r="B61607" s="12"/>
      <c r="H61607" s="15"/>
    </row>
    <row r="61608" spans="2:8" x14ac:dyDescent="0.2">
      <c r="B61608" s="12"/>
      <c r="H61608" s="15"/>
    </row>
    <row r="61609" spans="2:8" x14ac:dyDescent="0.2">
      <c r="B61609" s="12"/>
      <c r="H61609" s="15"/>
    </row>
    <row r="61610" spans="2:8" x14ac:dyDescent="0.2">
      <c r="B61610" s="12"/>
      <c r="H61610" s="15"/>
    </row>
    <row r="61611" spans="2:8" x14ac:dyDescent="0.2">
      <c r="B61611" s="12"/>
      <c r="H61611" s="15"/>
    </row>
    <row r="61612" spans="2:8" x14ac:dyDescent="0.2">
      <c r="B61612" s="12"/>
      <c r="H61612" s="15"/>
    </row>
    <row r="61613" spans="2:8" x14ac:dyDescent="0.2">
      <c r="B61613" s="12"/>
      <c r="H61613" s="15"/>
    </row>
    <row r="61614" spans="2:8" x14ac:dyDescent="0.2">
      <c r="B61614" s="12"/>
      <c r="H61614" s="15"/>
    </row>
    <row r="61615" spans="2:8" x14ac:dyDescent="0.2">
      <c r="B61615" s="12"/>
      <c r="H61615" s="15"/>
    </row>
    <row r="61616" spans="2:8" x14ac:dyDescent="0.2">
      <c r="B61616" s="12"/>
      <c r="H61616" s="15"/>
    </row>
    <row r="61617" spans="2:8" x14ac:dyDescent="0.2">
      <c r="B61617" s="12"/>
      <c r="H61617" s="15"/>
    </row>
    <row r="61618" spans="2:8" x14ac:dyDescent="0.2">
      <c r="B61618" s="12"/>
      <c r="H61618" s="15"/>
    </row>
    <row r="61619" spans="2:8" x14ac:dyDescent="0.2">
      <c r="B61619" s="12"/>
      <c r="H61619" s="15"/>
    </row>
    <row r="61620" spans="2:8" x14ac:dyDescent="0.2">
      <c r="B61620" s="12"/>
      <c r="H61620" s="15"/>
    </row>
    <row r="61621" spans="2:8" x14ac:dyDescent="0.2">
      <c r="B61621" s="12"/>
      <c r="H61621" s="15"/>
    </row>
    <row r="61622" spans="2:8" x14ac:dyDescent="0.2">
      <c r="B61622" s="12"/>
      <c r="H61622" s="15"/>
    </row>
    <row r="61623" spans="2:8" x14ac:dyDescent="0.2">
      <c r="B61623" s="12"/>
      <c r="H61623" s="15"/>
    </row>
    <row r="61624" spans="2:8" x14ac:dyDescent="0.2">
      <c r="B61624" s="12"/>
      <c r="H61624" s="15"/>
    </row>
    <row r="61625" spans="2:8" x14ac:dyDescent="0.2">
      <c r="B61625" s="12"/>
      <c r="H61625" s="15"/>
    </row>
    <row r="61626" spans="2:8" x14ac:dyDescent="0.2">
      <c r="B61626" s="12"/>
      <c r="H61626" s="15"/>
    </row>
    <row r="61627" spans="2:8" x14ac:dyDescent="0.2">
      <c r="B61627" s="12"/>
      <c r="H61627" s="15"/>
    </row>
    <row r="61628" spans="2:8" x14ac:dyDescent="0.2">
      <c r="B61628" s="12"/>
      <c r="H61628" s="15"/>
    </row>
    <row r="61629" spans="2:8" x14ac:dyDescent="0.2">
      <c r="B61629" s="12"/>
      <c r="H61629" s="15"/>
    </row>
    <row r="61630" spans="2:8" x14ac:dyDescent="0.2">
      <c r="B61630" s="12"/>
      <c r="H61630" s="15"/>
    </row>
    <row r="61631" spans="2:8" x14ac:dyDescent="0.2">
      <c r="B61631" s="12"/>
      <c r="H61631" s="15"/>
    </row>
    <row r="61632" spans="2:8" x14ac:dyDescent="0.2">
      <c r="B61632" s="12"/>
      <c r="H61632" s="15"/>
    </row>
    <row r="61633" spans="2:8" x14ac:dyDescent="0.2">
      <c r="B61633" s="12"/>
      <c r="H61633" s="15"/>
    </row>
    <row r="61634" spans="2:8" x14ac:dyDescent="0.2">
      <c r="B61634" s="12"/>
      <c r="H61634" s="15"/>
    </row>
    <row r="61635" spans="2:8" x14ac:dyDescent="0.2">
      <c r="B61635" s="12"/>
      <c r="H61635" s="15"/>
    </row>
    <row r="61636" spans="2:8" x14ac:dyDescent="0.2">
      <c r="B61636" s="12"/>
      <c r="H61636" s="15"/>
    </row>
    <row r="61637" spans="2:8" x14ac:dyDescent="0.2">
      <c r="B61637" s="12"/>
      <c r="H61637" s="15"/>
    </row>
    <row r="61638" spans="2:8" x14ac:dyDescent="0.2">
      <c r="B61638" s="12"/>
      <c r="H61638" s="15"/>
    </row>
    <row r="61639" spans="2:8" x14ac:dyDescent="0.2">
      <c r="B61639" s="12"/>
      <c r="H61639" s="15"/>
    </row>
    <row r="61640" spans="2:8" x14ac:dyDescent="0.2">
      <c r="B61640" s="12"/>
      <c r="H61640" s="15"/>
    </row>
    <row r="61641" spans="2:8" x14ac:dyDescent="0.2">
      <c r="B61641" s="12"/>
      <c r="H61641" s="15"/>
    </row>
    <row r="61642" spans="2:8" x14ac:dyDescent="0.2">
      <c r="B61642" s="12"/>
      <c r="H61642" s="15"/>
    </row>
    <row r="61643" spans="2:8" x14ac:dyDescent="0.2">
      <c r="B61643" s="12"/>
      <c r="H61643" s="15"/>
    </row>
    <row r="61644" spans="2:8" x14ac:dyDescent="0.2">
      <c r="B61644" s="12"/>
      <c r="H61644" s="15"/>
    </row>
    <row r="61645" spans="2:8" x14ac:dyDescent="0.2">
      <c r="B61645" s="12"/>
      <c r="H61645" s="15"/>
    </row>
    <row r="61646" spans="2:8" x14ac:dyDescent="0.2">
      <c r="B61646" s="12"/>
      <c r="H61646" s="15"/>
    </row>
    <row r="61647" spans="2:8" x14ac:dyDescent="0.2">
      <c r="B61647" s="12"/>
      <c r="H61647" s="15"/>
    </row>
    <row r="61648" spans="2:8" x14ac:dyDescent="0.2">
      <c r="B61648" s="12"/>
      <c r="H61648" s="15"/>
    </row>
    <row r="61649" spans="2:8" x14ac:dyDescent="0.2">
      <c r="B61649" s="12"/>
      <c r="H61649" s="15"/>
    </row>
    <row r="61650" spans="2:8" x14ac:dyDescent="0.2">
      <c r="B61650" s="12"/>
      <c r="H61650" s="15"/>
    </row>
    <row r="61651" spans="2:8" x14ac:dyDescent="0.2">
      <c r="B61651" s="12"/>
      <c r="H61651" s="15"/>
    </row>
    <row r="61652" spans="2:8" x14ac:dyDescent="0.2">
      <c r="B61652" s="12"/>
      <c r="H61652" s="15"/>
    </row>
    <row r="61653" spans="2:8" x14ac:dyDescent="0.2">
      <c r="B61653" s="12"/>
      <c r="H61653" s="15"/>
    </row>
    <row r="61654" spans="2:8" x14ac:dyDescent="0.2">
      <c r="B61654" s="12"/>
      <c r="H61654" s="15"/>
    </row>
    <row r="61655" spans="2:8" x14ac:dyDescent="0.2">
      <c r="B61655" s="12"/>
      <c r="H61655" s="15"/>
    </row>
    <row r="61656" spans="2:8" x14ac:dyDescent="0.2">
      <c r="B61656" s="12"/>
      <c r="H61656" s="15"/>
    </row>
    <row r="61657" spans="2:8" x14ac:dyDescent="0.2">
      <c r="B61657" s="12"/>
      <c r="H61657" s="15"/>
    </row>
    <row r="61658" spans="2:8" x14ac:dyDescent="0.2">
      <c r="B61658" s="12"/>
      <c r="H61658" s="15"/>
    </row>
    <row r="61659" spans="2:8" x14ac:dyDescent="0.2">
      <c r="B61659" s="12"/>
      <c r="H61659" s="15"/>
    </row>
    <row r="61660" spans="2:8" x14ac:dyDescent="0.2">
      <c r="B61660" s="12"/>
      <c r="H61660" s="15"/>
    </row>
    <row r="61661" spans="2:8" x14ac:dyDescent="0.2">
      <c r="B61661" s="12"/>
      <c r="H61661" s="15"/>
    </row>
    <row r="61662" spans="2:8" x14ac:dyDescent="0.2">
      <c r="B61662" s="12"/>
      <c r="H61662" s="15"/>
    </row>
    <row r="61663" spans="2:8" x14ac:dyDescent="0.2">
      <c r="B61663" s="12"/>
      <c r="H61663" s="15"/>
    </row>
    <row r="61664" spans="2:8" x14ac:dyDescent="0.2">
      <c r="B61664" s="12"/>
      <c r="H61664" s="15"/>
    </row>
    <row r="61665" spans="2:8" x14ac:dyDescent="0.2">
      <c r="B61665" s="12"/>
      <c r="H61665" s="15"/>
    </row>
    <row r="61666" spans="2:8" x14ac:dyDescent="0.2">
      <c r="B61666" s="12"/>
      <c r="H61666" s="15"/>
    </row>
    <row r="61667" spans="2:8" x14ac:dyDescent="0.2">
      <c r="B61667" s="12"/>
      <c r="H61667" s="15"/>
    </row>
    <row r="61668" spans="2:8" x14ac:dyDescent="0.2">
      <c r="B61668" s="12"/>
      <c r="H61668" s="15"/>
    </row>
    <row r="61669" spans="2:8" x14ac:dyDescent="0.2">
      <c r="B61669" s="12"/>
      <c r="H61669" s="15"/>
    </row>
    <row r="61670" spans="2:8" x14ac:dyDescent="0.2">
      <c r="B61670" s="12"/>
      <c r="H61670" s="15"/>
    </row>
    <row r="61671" spans="2:8" x14ac:dyDescent="0.2">
      <c r="B61671" s="12"/>
      <c r="H61671" s="15"/>
    </row>
    <row r="61672" spans="2:8" x14ac:dyDescent="0.2">
      <c r="B61672" s="12"/>
      <c r="H61672" s="15"/>
    </row>
    <row r="61673" spans="2:8" x14ac:dyDescent="0.2">
      <c r="B61673" s="12"/>
      <c r="H61673" s="15"/>
    </row>
    <row r="61674" spans="2:8" x14ac:dyDescent="0.2">
      <c r="B61674" s="12"/>
      <c r="H61674" s="15"/>
    </row>
    <row r="61675" spans="2:8" x14ac:dyDescent="0.2">
      <c r="B61675" s="12"/>
      <c r="H61675" s="15"/>
    </row>
    <row r="61676" spans="2:8" x14ac:dyDescent="0.2">
      <c r="B61676" s="12"/>
      <c r="H61676" s="15"/>
    </row>
    <row r="61677" spans="2:8" x14ac:dyDescent="0.2">
      <c r="B61677" s="12"/>
      <c r="H61677" s="15"/>
    </row>
    <row r="61678" spans="2:8" x14ac:dyDescent="0.2">
      <c r="B61678" s="12"/>
      <c r="H61678" s="15"/>
    </row>
    <row r="61679" spans="2:8" x14ac:dyDescent="0.2">
      <c r="B61679" s="12"/>
      <c r="H61679" s="15"/>
    </row>
    <row r="61680" spans="2:8" x14ac:dyDescent="0.2">
      <c r="B61680" s="12"/>
      <c r="H61680" s="15"/>
    </row>
    <row r="61681" spans="2:8" x14ac:dyDescent="0.2">
      <c r="B61681" s="12"/>
      <c r="H61681" s="15"/>
    </row>
    <row r="61682" spans="2:8" x14ac:dyDescent="0.2">
      <c r="B61682" s="12"/>
      <c r="H61682" s="15"/>
    </row>
    <row r="61683" spans="2:8" x14ac:dyDescent="0.2">
      <c r="B61683" s="12"/>
      <c r="H61683" s="15"/>
    </row>
    <row r="61684" spans="2:8" x14ac:dyDescent="0.2">
      <c r="B61684" s="12"/>
      <c r="H61684" s="15"/>
    </row>
    <row r="61685" spans="2:8" x14ac:dyDescent="0.2">
      <c r="B61685" s="12"/>
      <c r="H61685" s="15"/>
    </row>
    <row r="61686" spans="2:8" x14ac:dyDescent="0.2">
      <c r="B61686" s="12"/>
      <c r="H61686" s="15"/>
    </row>
    <row r="61687" spans="2:8" x14ac:dyDescent="0.2">
      <c r="B61687" s="12"/>
      <c r="H61687" s="15"/>
    </row>
    <row r="61688" spans="2:8" x14ac:dyDescent="0.2">
      <c r="B61688" s="12"/>
      <c r="H61688" s="15"/>
    </row>
    <row r="61689" spans="2:8" x14ac:dyDescent="0.2">
      <c r="B61689" s="12"/>
      <c r="H61689" s="15"/>
    </row>
    <row r="61690" spans="2:8" x14ac:dyDescent="0.2">
      <c r="B61690" s="12"/>
      <c r="H61690" s="15"/>
    </row>
    <row r="61691" spans="2:8" x14ac:dyDescent="0.2">
      <c r="B61691" s="12"/>
      <c r="H61691" s="15"/>
    </row>
    <row r="61692" spans="2:8" x14ac:dyDescent="0.2">
      <c r="B61692" s="12"/>
      <c r="H61692" s="15"/>
    </row>
    <row r="61693" spans="2:8" x14ac:dyDescent="0.2">
      <c r="B61693" s="12"/>
      <c r="H61693" s="15"/>
    </row>
    <row r="61694" spans="2:8" x14ac:dyDescent="0.2">
      <c r="B61694" s="12"/>
      <c r="H61694" s="15"/>
    </row>
    <row r="61695" spans="2:8" x14ac:dyDescent="0.2">
      <c r="B61695" s="12"/>
      <c r="H61695" s="15"/>
    </row>
    <row r="61696" spans="2:8" x14ac:dyDescent="0.2">
      <c r="B61696" s="12"/>
      <c r="H61696" s="15"/>
    </row>
    <row r="61697" spans="2:8" x14ac:dyDescent="0.2">
      <c r="B61697" s="12"/>
      <c r="H61697" s="15"/>
    </row>
    <row r="61698" spans="2:8" x14ac:dyDescent="0.2">
      <c r="B61698" s="12"/>
      <c r="H61698" s="15"/>
    </row>
    <row r="61699" spans="2:8" x14ac:dyDescent="0.2">
      <c r="B61699" s="12"/>
      <c r="H61699" s="15"/>
    </row>
    <row r="61700" spans="2:8" x14ac:dyDescent="0.2">
      <c r="B61700" s="12"/>
      <c r="H61700" s="15"/>
    </row>
    <row r="61701" spans="2:8" x14ac:dyDescent="0.2">
      <c r="B61701" s="12"/>
      <c r="H61701" s="15"/>
    </row>
    <row r="61702" spans="2:8" x14ac:dyDescent="0.2">
      <c r="B61702" s="12"/>
      <c r="H61702" s="15"/>
    </row>
    <row r="61703" spans="2:8" x14ac:dyDescent="0.2">
      <c r="B61703" s="12"/>
      <c r="H61703" s="15"/>
    </row>
    <row r="61704" spans="2:8" x14ac:dyDescent="0.2">
      <c r="B61704" s="12"/>
      <c r="H61704" s="15"/>
    </row>
    <row r="61705" spans="2:8" x14ac:dyDescent="0.2">
      <c r="B61705" s="12"/>
      <c r="H61705" s="15"/>
    </row>
    <row r="61706" spans="2:8" x14ac:dyDescent="0.2">
      <c r="B61706" s="12"/>
      <c r="H61706" s="15"/>
    </row>
    <row r="61707" spans="2:8" x14ac:dyDescent="0.2">
      <c r="B61707" s="12"/>
      <c r="H61707" s="15"/>
    </row>
    <row r="61708" spans="2:8" x14ac:dyDescent="0.2">
      <c r="B61708" s="12"/>
      <c r="H61708" s="15"/>
    </row>
    <row r="61709" spans="2:8" x14ac:dyDescent="0.2">
      <c r="B61709" s="12"/>
      <c r="H61709" s="15"/>
    </row>
    <row r="61710" spans="2:8" x14ac:dyDescent="0.2">
      <c r="B61710" s="12"/>
      <c r="H61710" s="15"/>
    </row>
    <row r="61711" spans="2:8" x14ac:dyDescent="0.2">
      <c r="B61711" s="12"/>
      <c r="H61711" s="15"/>
    </row>
    <row r="61712" spans="2:8" x14ac:dyDescent="0.2">
      <c r="B61712" s="12"/>
      <c r="H61712" s="15"/>
    </row>
    <row r="61713" spans="2:8" x14ac:dyDescent="0.2">
      <c r="B61713" s="12"/>
      <c r="H61713" s="15"/>
    </row>
    <row r="61714" spans="2:8" x14ac:dyDescent="0.2">
      <c r="B61714" s="12"/>
      <c r="H61714" s="15"/>
    </row>
    <row r="61715" spans="2:8" x14ac:dyDescent="0.2">
      <c r="B61715" s="12"/>
      <c r="H61715" s="15"/>
    </row>
    <row r="61716" spans="2:8" x14ac:dyDescent="0.2">
      <c r="B61716" s="12"/>
      <c r="H61716" s="15"/>
    </row>
    <row r="61717" spans="2:8" x14ac:dyDescent="0.2">
      <c r="B61717" s="12"/>
      <c r="H61717" s="15"/>
    </row>
    <row r="61718" spans="2:8" x14ac:dyDescent="0.2">
      <c r="B61718" s="12"/>
      <c r="H61718" s="15"/>
    </row>
    <row r="61719" spans="2:8" x14ac:dyDescent="0.2">
      <c r="B61719" s="12"/>
      <c r="H61719" s="15"/>
    </row>
    <row r="61720" spans="2:8" x14ac:dyDescent="0.2">
      <c r="B61720" s="12"/>
      <c r="H61720" s="15"/>
    </row>
    <row r="61721" spans="2:8" x14ac:dyDescent="0.2">
      <c r="B61721" s="12"/>
      <c r="H61721" s="15"/>
    </row>
    <row r="61722" spans="2:8" x14ac:dyDescent="0.2">
      <c r="B61722" s="12"/>
      <c r="H61722" s="15"/>
    </row>
    <row r="61723" spans="2:8" x14ac:dyDescent="0.2">
      <c r="B61723" s="12"/>
      <c r="H61723" s="15"/>
    </row>
    <row r="61724" spans="2:8" x14ac:dyDescent="0.2">
      <c r="B61724" s="12"/>
      <c r="H61724" s="15"/>
    </row>
    <row r="61725" spans="2:8" x14ac:dyDescent="0.2">
      <c r="B61725" s="12"/>
      <c r="H61725" s="15"/>
    </row>
    <row r="61726" spans="2:8" x14ac:dyDescent="0.2">
      <c r="B61726" s="12"/>
      <c r="H61726" s="15"/>
    </row>
    <row r="61727" spans="2:8" x14ac:dyDescent="0.2">
      <c r="B61727" s="12"/>
      <c r="H61727" s="15"/>
    </row>
    <row r="61728" spans="2:8" x14ac:dyDescent="0.2">
      <c r="B61728" s="12"/>
      <c r="H61728" s="15"/>
    </row>
    <row r="61729" spans="2:8" x14ac:dyDescent="0.2">
      <c r="B61729" s="12"/>
      <c r="H61729" s="15"/>
    </row>
    <row r="61730" spans="2:8" x14ac:dyDescent="0.2">
      <c r="B61730" s="12"/>
      <c r="H61730" s="15"/>
    </row>
    <row r="61731" spans="2:8" x14ac:dyDescent="0.2">
      <c r="B61731" s="12"/>
      <c r="H61731" s="15"/>
    </row>
    <row r="61732" spans="2:8" x14ac:dyDescent="0.2">
      <c r="B61732" s="12"/>
      <c r="H61732" s="15"/>
    </row>
    <row r="61733" spans="2:8" x14ac:dyDescent="0.2">
      <c r="B61733" s="12"/>
      <c r="H61733" s="15"/>
    </row>
    <row r="61734" spans="2:8" x14ac:dyDescent="0.2">
      <c r="B61734" s="12"/>
      <c r="H61734" s="15"/>
    </row>
    <row r="61735" spans="2:8" x14ac:dyDescent="0.2">
      <c r="B61735" s="12"/>
      <c r="H61735" s="15"/>
    </row>
    <row r="61736" spans="2:8" x14ac:dyDescent="0.2">
      <c r="B61736" s="12"/>
      <c r="H61736" s="15"/>
    </row>
    <row r="61737" spans="2:8" x14ac:dyDescent="0.2">
      <c r="B61737" s="12"/>
      <c r="H61737" s="15"/>
    </row>
    <row r="61738" spans="2:8" x14ac:dyDescent="0.2">
      <c r="B61738" s="12"/>
      <c r="H61738" s="15"/>
    </row>
    <row r="61739" spans="2:8" x14ac:dyDescent="0.2">
      <c r="B61739" s="12"/>
      <c r="H61739" s="15"/>
    </row>
    <row r="61740" spans="2:8" x14ac:dyDescent="0.2">
      <c r="B61740" s="12"/>
      <c r="H61740" s="15"/>
    </row>
    <row r="61741" spans="2:8" x14ac:dyDescent="0.2">
      <c r="B61741" s="12"/>
      <c r="H61741" s="15"/>
    </row>
    <row r="61742" spans="2:8" x14ac:dyDescent="0.2">
      <c r="B61742" s="12"/>
      <c r="H61742" s="15"/>
    </row>
    <row r="61743" spans="2:8" x14ac:dyDescent="0.2">
      <c r="B61743" s="12"/>
      <c r="H61743" s="15"/>
    </row>
    <row r="61744" spans="2:8" x14ac:dyDescent="0.2">
      <c r="B61744" s="12"/>
      <c r="H61744" s="15"/>
    </row>
    <row r="61745" spans="2:8" x14ac:dyDescent="0.2">
      <c r="B61745" s="12"/>
      <c r="H61745" s="15"/>
    </row>
    <row r="61746" spans="2:8" x14ac:dyDescent="0.2">
      <c r="B61746" s="12"/>
      <c r="H61746" s="15"/>
    </row>
    <row r="61747" spans="2:8" x14ac:dyDescent="0.2">
      <c r="B61747" s="12"/>
      <c r="H61747" s="15"/>
    </row>
    <row r="61748" spans="2:8" x14ac:dyDescent="0.2">
      <c r="B61748" s="12"/>
      <c r="H61748" s="15"/>
    </row>
    <row r="61749" spans="2:8" x14ac:dyDescent="0.2">
      <c r="B61749" s="12"/>
      <c r="H61749" s="15"/>
    </row>
    <row r="61750" spans="2:8" x14ac:dyDescent="0.2">
      <c r="B61750" s="12"/>
      <c r="H61750" s="15"/>
    </row>
    <row r="61751" spans="2:8" x14ac:dyDescent="0.2">
      <c r="B61751" s="12"/>
      <c r="H61751" s="15"/>
    </row>
    <row r="61752" spans="2:8" x14ac:dyDescent="0.2">
      <c r="B61752" s="12"/>
      <c r="H61752" s="15"/>
    </row>
    <row r="61753" spans="2:8" x14ac:dyDescent="0.2">
      <c r="B61753" s="12"/>
      <c r="H61753" s="15"/>
    </row>
    <row r="61754" spans="2:8" x14ac:dyDescent="0.2">
      <c r="B61754" s="12"/>
      <c r="H61754" s="15"/>
    </row>
    <row r="61755" spans="2:8" x14ac:dyDescent="0.2">
      <c r="B61755" s="12"/>
      <c r="H61755" s="15"/>
    </row>
    <row r="61756" spans="2:8" x14ac:dyDescent="0.2">
      <c r="B61756" s="12"/>
      <c r="H61756" s="15"/>
    </row>
    <row r="61757" spans="2:8" x14ac:dyDescent="0.2">
      <c r="B61757" s="12"/>
      <c r="H61757" s="15"/>
    </row>
    <row r="61758" spans="2:8" x14ac:dyDescent="0.2">
      <c r="B61758" s="12"/>
      <c r="H61758" s="15"/>
    </row>
    <row r="61759" spans="2:8" x14ac:dyDescent="0.2">
      <c r="B61759" s="12"/>
      <c r="H61759" s="15"/>
    </row>
    <row r="61760" spans="2:8" x14ac:dyDescent="0.2">
      <c r="B61760" s="12"/>
      <c r="H61760" s="15"/>
    </row>
    <row r="61761" spans="2:8" x14ac:dyDescent="0.2">
      <c r="B61761" s="12"/>
      <c r="H61761" s="15"/>
    </row>
    <row r="61762" spans="2:8" x14ac:dyDescent="0.2">
      <c r="B61762" s="12"/>
      <c r="H61762" s="15"/>
    </row>
    <row r="61763" spans="2:8" x14ac:dyDescent="0.2">
      <c r="B61763" s="12"/>
      <c r="H61763" s="15"/>
    </row>
    <row r="61764" spans="2:8" x14ac:dyDescent="0.2">
      <c r="B61764" s="12"/>
      <c r="H61764" s="15"/>
    </row>
    <row r="61765" spans="2:8" x14ac:dyDescent="0.2">
      <c r="B61765" s="12"/>
      <c r="H61765" s="15"/>
    </row>
    <row r="61766" spans="2:8" x14ac:dyDescent="0.2">
      <c r="B61766" s="12"/>
      <c r="H61766" s="15"/>
    </row>
    <row r="61767" spans="2:8" x14ac:dyDescent="0.2">
      <c r="B61767" s="12"/>
      <c r="H61767" s="15"/>
    </row>
    <row r="61768" spans="2:8" x14ac:dyDescent="0.2">
      <c r="B61768" s="12"/>
      <c r="H61768" s="15"/>
    </row>
    <row r="61769" spans="2:8" x14ac:dyDescent="0.2">
      <c r="B61769" s="12"/>
      <c r="H61769" s="15"/>
    </row>
    <row r="61770" spans="2:8" x14ac:dyDescent="0.2">
      <c r="B61770" s="12"/>
      <c r="H61770" s="15"/>
    </row>
    <row r="61771" spans="2:8" x14ac:dyDescent="0.2">
      <c r="B61771" s="12"/>
      <c r="H61771" s="15"/>
    </row>
    <row r="61772" spans="2:8" x14ac:dyDescent="0.2">
      <c r="B61772" s="12"/>
      <c r="H61772" s="15"/>
    </row>
    <row r="61773" spans="2:8" x14ac:dyDescent="0.2">
      <c r="B61773" s="12"/>
      <c r="H61773" s="15"/>
    </row>
    <row r="61774" spans="2:8" x14ac:dyDescent="0.2">
      <c r="B61774" s="12"/>
      <c r="H61774" s="15"/>
    </row>
    <row r="61775" spans="2:8" x14ac:dyDescent="0.2">
      <c r="B61775" s="12"/>
      <c r="H61775" s="15"/>
    </row>
    <row r="61776" spans="2:8" x14ac:dyDescent="0.2">
      <c r="B61776" s="12"/>
      <c r="H61776" s="15"/>
    </row>
    <row r="61777" spans="2:8" x14ac:dyDescent="0.2">
      <c r="B61777" s="12"/>
      <c r="H61777" s="15"/>
    </row>
    <row r="61778" spans="2:8" x14ac:dyDescent="0.2">
      <c r="B61778" s="12"/>
      <c r="H61778" s="15"/>
    </row>
    <row r="61779" spans="2:8" x14ac:dyDescent="0.2">
      <c r="B61779" s="12"/>
      <c r="H61779" s="15"/>
    </row>
    <row r="61780" spans="2:8" x14ac:dyDescent="0.2">
      <c r="B61780" s="12"/>
      <c r="H61780" s="15"/>
    </row>
    <row r="61781" spans="2:8" x14ac:dyDescent="0.2">
      <c r="B61781" s="12"/>
      <c r="H61781" s="15"/>
    </row>
    <row r="61782" spans="2:8" x14ac:dyDescent="0.2">
      <c r="B61782" s="12"/>
      <c r="H61782" s="15"/>
    </row>
    <row r="61783" spans="2:8" x14ac:dyDescent="0.2">
      <c r="B61783" s="12"/>
      <c r="H61783" s="15"/>
    </row>
    <row r="61784" spans="2:8" x14ac:dyDescent="0.2">
      <c r="B61784" s="12"/>
      <c r="H61784" s="15"/>
    </row>
    <row r="61785" spans="2:8" x14ac:dyDescent="0.2">
      <c r="B61785" s="12"/>
      <c r="H61785" s="15"/>
    </row>
    <row r="61786" spans="2:8" x14ac:dyDescent="0.2">
      <c r="B61786" s="12"/>
      <c r="H61786" s="15"/>
    </row>
    <row r="61787" spans="2:8" x14ac:dyDescent="0.2">
      <c r="B61787" s="12"/>
      <c r="H61787" s="15"/>
    </row>
    <row r="61788" spans="2:8" x14ac:dyDescent="0.2">
      <c r="B61788" s="12"/>
      <c r="H61788" s="15"/>
    </row>
    <row r="61789" spans="2:8" x14ac:dyDescent="0.2">
      <c r="B61789" s="12"/>
      <c r="H61789" s="15"/>
    </row>
    <row r="61790" spans="2:8" x14ac:dyDescent="0.2">
      <c r="B61790" s="12"/>
      <c r="H61790" s="15"/>
    </row>
    <row r="61791" spans="2:8" x14ac:dyDescent="0.2">
      <c r="B61791" s="12"/>
      <c r="H61791" s="15"/>
    </row>
    <row r="61792" spans="2:8" x14ac:dyDescent="0.2">
      <c r="B61792" s="12"/>
      <c r="H61792" s="15"/>
    </row>
    <row r="61793" spans="2:8" x14ac:dyDescent="0.2">
      <c r="B61793" s="12"/>
      <c r="H61793" s="15"/>
    </row>
    <row r="61794" spans="2:8" x14ac:dyDescent="0.2">
      <c r="B61794" s="12"/>
      <c r="H61794" s="15"/>
    </row>
    <row r="61795" spans="2:8" x14ac:dyDescent="0.2">
      <c r="B61795" s="12"/>
      <c r="H61795" s="15"/>
    </row>
    <row r="61796" spans="2:8" x14ac:dyDescent="0.2">
      <c r="B61796" s="12"/>
      <c r="H61796" s="15"/>
    </row>
    <row r="61797" spans="2:8" x14ac:dyDescent="0.2">
      <c r="B61797" s="12"/>
      <c r="H61797" s="15"/>
    </row>
    <row r="61798" spans="2:8" x14ac:dyDescent="0.2">
      <c r="B61798" s="12"/>
      <c r="H61798" s="15"/>
    </row>
    <row r="61799" spans="2:8" x14ac:dyDescent="0.2">
      <c r="B61799" s="12"/>
      <c r="H61799" s="15"/>
    </row>
    <row r="61800" spans="2:8" x14ac:dyDescent="0.2">
      <c r="B61800" s="12"/>
      <c r="H61800" s="15"/>
    </row>
    <row r="61801" spans="2:8" x14ac:dyDescent="0.2">
      <c r="B61801" s="12"/>
      <c r="H61801" s="15"/>
    </row>
    <row r="61802" spans="2:8" x14ac:dyDescent="0.2">
      <c r="B61802" s="12"/>
      <c r="H61802" s="15"/>
    </row>
    <row r="61803" spans="2:8" x14ac:dyDescent="0.2">
      <c r="B61803" s="12"/>
      <c r="H61803" s="15"/>
    </row>
    <row r="61804" spans="2:8" x14ac:dyDescent="0.2">
      <c r="B61804" s="12"/>
      <c r="H61804" s="15"/>
    </row>
    <row r="61805" spans="2:8" x14ac:dyDescent="0.2">
      <c r="B61805" s="12"/>
      <c r="H61805" s="15"/>
    </row>
    <row r="61806" spans="2:8" x14ac:dyDescent="0.2">
      <c r="B61806" s="12"/>
      <c r="H61806" s="15"/>
    </row>
    <row r="61807" spans="2:8" x14ac:dyDescent="0.2">
      <c r="B61807" s="12"/>
      <c r="H61807" s="15"/>
    </row>
    <row r="61808" spans="2:8" x14ac:dyDescent="0.2">
      <c r="B61808" s="12"/>
      <c r="H61808" s="15"/>
    </row>
    <row r="61809" spans="2:8" x14ac:dyDescent="0.2">
      <c r="B61809" s="12"/>
      <c r="H61809" s="15"/>
    </row>
    <row r="61810" spans="2:8" x14ac:dyDescent="0.2">
      <c r="B61810" s="12"/>
      <c r="H61810" s="15"/>
    </row>
    <row r="61811" spans="2:8" x14ac:dyDescent="0.2">
      <c r="B61811" s="12"/>
      <c r="H61811" s="15"/>
    </row>
    <row r="61812" spans="2:8" x14ac:dyDescent="0.2">
      <c r="B61812" s="12"/>
      <c r="H61812" s="15"/>
    </row>
    <row r="61813" spans="2:8" x14ac:dyDescent="0.2">
      <c r="B61813" s="12"/>
      <c r="H61813" s="15"/>
    </row>
    <row r="61814" spans="2:8" x14ac:dyDescent="0.2">
      <c r="B61814" s="12"/>
      <c r="H61814" s="15"/>
    </row>
    <row r="61815" spans="2:8" x14ac:dyDescent="0.2">
      <c r="B61815" s="12"/>
      <c r="H61815" s="15"/>
    </row>
    <row r="61816" spans="2:8" x14ac:dyDescent="0.2">
      <c r="B61816" s="12"/>
      <c r="H61816" s="15"/>
    </row>
    <row r="61817" spans="2:8" x14ac:dyDescent="0.2">
      <c r="B61817" s="12"/>
      <c r="H61817" s="15"/>
    </row>
    <row r="61818" spans="2:8" x14ac:dyDescent="0.2">
      <c r="B61818" s="12"/>
      <c r="H61818" s="15"/>
    </row>
    <row r="61819" spans="2:8" x14ac:dyDescent="0.2">
      <c r="B61819" s="12"/>
      <c r="H61819" s="15"/>
    </row>
    <row r="61820" spans="2:8" x14ac:dyDescent="0.2">
      <c r="B61820" s="12"/>
      <c r="H61820" s="15"/>
    </row>
    <row r="61821" spans="2:8" x14ac:dyDescent="0.2">
      <c r="B61821" s="12"/>
      <c r="H61821" s="15"/>
    </row>
    <row r="61822" spans="2:8" x14ac:dyDescent="0.2">
      <c r="B61822" s="12"/>
      <c r="H61822" s="15"/>
    </row>
    <row r="61823" spans="2:8" x14ac:dyDescent="0.2">
      <c r="B61823" s="12"/>
      <c r="H61823" s="15"/>
    </row>
    <row r="61824" spans="2:8" x14ac:dyDescent="0.2">
      <c r="B61824" s="12"/>
      <c r="H61824" s="15"/>
    </row>
    <row r="61825" spans="2:8" x14ac:dyDescent="0.2">
      <c r="B61825" s="12"/>
      <c r="H61825" s="15"/>
    </row>
    <row r="61826" spans="2:8" x14ac:dyDescent="0.2">
      <c r="B61826" s="12"/>
      <c r="H61826" s="15"/>
    </row>
    <row r="61827" spans="2:8" x14ac:dyDescent="0.2">
      <c r="B61827" s="12"/>
      <c r="H61827" s="15"/>
    </row>
    <row r="61828" spans="2:8" x14ac:dyDescent="0.2">
      <c r="B61828" s="12"/>
      <c r="H61828" s="15"/>
    </row>
    <row r="61829" spans="2:8" x14ac:dyDescent="0.2">
      <c r="B61829" s="12"/>
      <c r="H61829" s="15"/>
    </row>
    <row r="61830" spans="2:8" x14ac:dyDescent="0.2">
      <c r="B61830" s="12"/>
      <c r="H61830" s="15"/>
    </row>
    <row r="61831" spans="2:8" x14ac:dyDescent="0.2">
      <c r="B61831" s="12"/>
      <c r="H61831" s="15"/>
    </row>
    <row r="61832" spans="2:8" x14ac:dyDescent="0.2">
      <c r="B61832" s="12"/>
      <c r="H61832" s="15"/>
    </row>
    <row r="61833" spans="2:8" x14ac:dyDescent="0.2">
      <c r="B61833" s="12"/>
      <c r="H61833" s="15"/>
    </row>
    <row r="61834" spans="2:8" x14ac:dyDescent="0.2">
      <c r="B61834" s="12"/>
      <c r="H61834" s="15"/>
    </row>
    <row r="61835" spans="2:8" x14ac:dyDescent="0.2">
      <c r="B61835" s="12"/>
      <c r="H61835" s="15"/>
    </row>
    <row r="61836" spans="2:8" x14ac:dyDescent="0.2">
      <c r="B61836" s="12"/>
      <c r="H61836" s="15"/>
    </row>
    <row r="61837" spans="2:8" x14ac:dyDescent="0.2">
      <c r="B61837" s="12"/>
      <c r="H61837" s="15"/>
    </row>
    <row r="61838" spans="2:8" x14ac:dyDescent="0.2">
      <c r="B61838" s="12"/>
      <c r="H61838" s="15"/>
    </row>
    <row r="61839" spans="2:8" x14ac:dyDescent="0.2">
      <c r="B61839" s="12"/>
      <c r="H61839" s="15"/>
    </row>
    <row r="61840" spans="2:8" x14ac:dyDescent="0.2">
      <c r="B61840" s="12"/>
      <c r="H61840" s="15"/>
    </row>
    <row r="61841" spans="2:8" x14ac:dyDescent="0.2">
      <c r="B61841" s="12"/>
      <c r="H61841" s="15"/>
    </row>
    <row r="61842" spans="2:8" x14ac:dyDescent="0.2">
      <c r="B61842" s="12"/>
      <c r="H61842" s="15"/>
    </row>
    <row r="61843" spans="2:8" x14ac:dyDescent="0.2">
      <c r="B61843" s="12"/>
      <c r="H61843" s="15"/>
    </row>
    <row r="61844" spans="2:8" x14ac:dyDescent="0.2">
      <c r="B61844" s="12"/>
      <c r="H61844" s="15"/>
    </row>
    <row r="61845" spans="2:8" x14ac:dyDescent="0.2">
      <c r="B61845" s="12"/>
      <c r="H61845" s="15"/>
    </row>
    <row r="61846" spans="2:8" x14ac:dyDescent="0.2">
      <c r="B61846" s="12"/>
      <c r="H61846" s="15"/>
    </row>
    <row r="61847" spans="2:8" x14ac:dyDescent="0.2">
      <c r="B61847" s="12"/>
      <c r="H61847" s="15"/>
    </row>
    <row r="61848" spans="2:8" x14ac:dyDescent="0.2">
      <c r="B61848" s="12"/>
      <c r="H61848" s="15"/>
    </row>
    <row r="61849" spans="2:8" x14ac:dyDescent="0.2">
      <c r="B61849" s="12"/>
      <c r="H61849" s="15"/>
    </row>
    <row r="61850" spans="2:8" x14ac:dyDescent="0.2">
      <c r="B61850" s="12"/>
      <c r="H61850" s="15"/>
    </row>
    <row r="61851" spans="2:8" x14ac:dyDescent="0.2">
      <c r="B61851" s="12"/>
      <c r="H61851" s="15"/>
    </row>
    <row r="61852" spans="2:8" x14ac:dyDescent="0.2">
      <c r="B61852" s="12"/>
      <c r="H61852" s="15"/>
    </row>
    <row r="61853" spans="2:8" x14ac:dyDescent="0.2">
      <c r="B61853" s="12"/>
      <c r="H61853" s="15"/>
    </row>
    <row r="61854" spans="2:8" x14ac:dyDescent="0.2">
      <c r="B61854" s="12"/>
      <c r="H61854" s="15"/>
    </row>
    <row r="61855" spans="2:8" x14ac:dyDescent="0.2">
      <c r="B61855" s="12"/>
      <c r="H61855" s="15"/>
    </row>
    <row r="61856" spans="2:8" x14ac:dyDescent="0.2">
      <c r="B61856" s="12"/>
      <c r="H61856" s="15"/>
    </row>
    <row r="61857" spans="2:8" x14ac:dyDescent="0.2">
      <c r="B61857" s="12"/>
      <c r="H61857" s="15"/>
    </row>
    <row r="61858" spans="2:8" x14ac:dyDescent="0.2">
      <c r="B61858" s="12"/>
      <c r="H61858" s="15"/>
    </row>
    <row r="61859" spans="2:8" x14ac:dyDescent="0.2">
      <c r="B61859" s="12"/>
      <c r="H61859" s="15"/>
    </row>
    <row r="61860" spans="2:8" x14ac:dyDescent="0.2">
      <c r="B61860" s="12"/>
      <c r="H61860" s="15"/>
    </row>
    <row r="61861" spans="2:8" x14ac:dyDescent="0.2">
      <c r="B61861" s="12"/>
      <c r="H61861" s="15"/>
    </row>
    <row r="61862" spans="2:8" x14ac:dyDescent="0.2">
      <c r="B61862" s="12"/>
      <c r="H61862" s="15"/>
    </row>
    <row r="61863" spans="2:8" x14ac:dyDescent="0.2">
      <c r="B61863" s="12"/>
      <c r="H61863" s="15"/>
    </row>
    <row r="61864" spans="2:8" x14ac:dyDescent="0.2">
      <c r="B61864" s="12"/>
      <c r="H61864" s="15"/>
    </row>
    <row r="61865" spans="2:8" x14ac:dyDescent="0.2">
      <c r="B61865" s="12"/>
      <c r="H61865" s="15"/>
    </row>
    <row r="61866" spans="2:8" x14ac:dyDescent="0.2">
      <c r="B61866" s="12"/>
      <c r="H61866" s="15"/>
    </row>
    <row r="61867" spans="2:8" x14ac:dyDescent="0.2">
      <c r="B61867" s="12"/>
      <c r="H61867" s="15"/>
    </row>
    <row r="61868" spans="2:8" x14ac:dyDescent="0.2">
      <c r="B61868" s="12"/>
      <c r="H61868" s="15"/>
    </row>
    <row r="61869" spans="2:8" x14ac:dyDescent="0.2">
      <c r="B61869" s="12"/>
      <c r="H61869" s="15"/>
    </row>
    <row r="61870" spans="2:8" x14ac:dyDescent="0.2">
      <c r="B61870" s="12"/>
      <c r="H61870" s="15"/>
    </row>
    <row r="61871" spans="2:8" x14ac:dyDescent="0.2">
      <c r="B61871" s="12"/>
      <c r="H61871" s="15"/>
    </row>
    <row r="61872" spans="2:8" x14ac:dyDescent="0.2">
      <c r="B61872" s="12"/>
      <c r="H61872" s="15"/>
    </row>
    <row r="61873" spans="2:8" x14ac:dyDescent="0.2">
      <c r="B61873" s="12"/>
      <c r="H61873" s="15"/>
    </row>
    <row r="61874" spans="2:8" x14ac:dyDescent="0.2">
      <c r="B61874" s="12"/>
      <c r="H61874" s="15"/>
    </row>
    <row r="61875" spans="2:8" x14ac:dyDescent="0.2">
      <c r="B61875" s="12"/>
      <c r="H61875" s="15"/>
    </row>
    <row r="61876" spans="2:8" x14ac:dyDescent="0.2">
      <c r="B61876" s="12"/>
      <c r="H61876" s="15"/>
    </row>
    <row r="61877" spans="2:8" x14ac:dyDescent="0.2">
      <c r="B61877" s="12"/>
      <c r="H61877" s="15"/>
    </row>
    <row r="61878" spans="2:8" x14ac:dyDescent="0.2">
      <c r="B61878" s="12"/>
      <c r="H61878" s="15"/>
    </row>
    <row r="61879" spans="2:8" x14ac:dyDescent="0.2">
      <c r="B61879" s="12"/>
      <c r="H61879" s="15"/>
    </row>
    <row r="61880" spans="2:8" x14ac:dyDescent="0.2">
      <c r="B61880" s="12"/>
      <c r="H61880" s="15"/>
    </row>
    <row r="61881" spans="2:8" x14ac:dyDescent="0.2">
      <c r="B61881" s="12"/>
      <c r="H61881" s="15"/>
    </row>
    <row r="61882" spans="2:8" x14ac:dyDescent="0.2">
      <c r="B61882" s="12"/>
      <c r="H61882" s="15"/>
    </row>
    <row r="61883" spans="2:8" x14ac:dyDescent="0.2">
      <c r="B61883" s="12"/>
      <c r="H61883" s="15"/>
    </row>
    <row r="61884" spans="2:8" x14ac:dyDescent="0.2">
      <c r="B61884" s="12"/>
      <c r="H61884" s="15"/>
    </row>
    <row r="61885" spans="2:8" x14ac:dyDescent="0.2">
      <c r="B61885" s="12"/>
      <c r="H61885" s="15"/>
    </row>
    <row r="61886" spans="2:8" x14ac:dyDescent="0.2">
      <c r="B61886" s="12"/>
      <c r="H61886" s="15"/>
    </row>
    <row r="61887" spans="2:8" x14ac:dyDescent="0.2">
      <c r="B61887" s="12"/>
      <c r="H61887" s="15"/>
    </row>
    <row r="61888" spans="2:8" x14ac:dyDescent="0.2">
      <c r="B61888" s="12"/>
      <c r="H61888" s="15"/>
    </row>
    <row r="61889" spans="2:8" x14ac:dyDescent="0.2">
      <c r="B61889" s="12"/>
      <c r="H61889" s="15"/>
    </row>
    <row r="61890" spans="2:8" x14ac:dyDescent="0.2">
      <c r="B61890" s="12"/>
      <c r="H61890" s="15"/>
    </row>
    <row r="61891" spans="2:8" x14ac:dyDescent="0.2">
      <c r="B61891" s="12"/>
      <c r="H61891" s="15"/>
    </row>
    <row r="61892" spans="2:8" x14ac:dyDescent="0.2">
      <c r="B61892" s="12"/>
      <c r="H61892" s="15"/>
    </row>
    <row r="61893" spans="2:8" x14ac:dyDescent="0.2">
      <c r="B61893" s="12"/>
      <c r="H61893" s="15"/>
    </row>
    <row r="61894" spans="2:8" x14ac:dyDescent="0.2">
      <c r="B61894" s="12"/>
      <c r="H61894" s="15"/>
    </row>
    <row r="61895" spans="2:8" x14ac:dyDescent="0.2">
      <c r="B61895" s="12"/>
      <c r="H61895" s="15"/>
    </row>
    <row r="61896" spans="2:8" x14ac:dyDescent="0.2">
      <c r="B61896" s="12"/>
      <c r="H61896" s="15"/>
    </row>
    <row r="61897" spans="2:8" x14ac:dyDescent="0.2">
      <c r="B61897" s="12"/>
      <c r="H61897" s="15"/>
    </row>
    <row r="61898" spans="2:8" x14ac:dyDescent="0.2">
      <c r="B61898" s="12"/>
      <c r="H61898" s="15"/>
    </row>
    <row r="61899" spans="2:8" x14ac:dyDescent="0.2">
      <c r="B61899" s="12"/>
      <c r="H61899" s="15"/>
    </row>
    <row r="61900" spans="2:8" x14ac:dyDescent="0.2">
      <c r="B61900" s="12"/>
      <c r="H61900" s="15"/>
    </row>
    <row r="61901" spans="2:8" x14ac:dyDescent="0.2">
      <c r="B61901" s="12"/>
      <c r="H61901" s="15"/>
    </row>
    <row r="61902" spans="2:8" x14ac:dyDescent="0.2">
      <c r="B61902" s="12"/>
      <c r="H61902" s="15"/>
    </row>
    <row r="61903" spans="2:8" x14ac:dyDescent="0.2">
      <c r="B61903" s="12"/>
      <c r="H61903" s="15"/>
    </row>
    <row r="61904" spans="2:8" x14ac:dyDescent="0.2">
      <c r="B61904" s="12"/>
      <c r="H61904" s="15"/>
    </row>
    <row r="61905" spans="2:8" x14ac:dyDescent="0.2">
      <c r="B61905" s="12"/>
      <c r="H61905" s="15"/>
    </row>
    <row r="61906" spans="2:8" x14ac:dyDescent="0.2">
      <c r="B61906" s="12"/>
      <c r="H61906" s="15"/>
    </row>
    <row r="61907" spans="2:8" x14ac:dyDescent="0.2">
      <c r="B61907" s="12"/>
      <c r="H61907" s="15"/>
    </row>
    <row r="61908" spans="2:8" x14ac:dyDescent="0.2">
      <c r="B61908" s="12"/>
      <c r="H61908" s="15"/>
    </row>
    <row r="61909" spans="2:8" x14ac:dyDescent="0.2">
      <c r="B61909" s="12"/>
      <c r="H61909" s="15"/>
    </row>
    <row r="61910" spans="2:8" x14ac:dyDescent="0.2">
      <c r="B61910" s="12"/>
      <c r="H61910" s="15"/>
    </row>
    <row r="61911" spans="2:8" x14ac:dyDescent="0.2">
      <c r="B61911" s="12"/>
      <c r="H61911" s="15"/>
    </row>
    <row r="61912" spans="2:8" x14ac:dyDescent="0.2">
      <c r="B61912" s="12"/>
      <c r="H61912" s="15"/>
    </row>
    <row r="61913" spans="2:8" x14ac:dyDescent="0.2">
      <c r="B61913" s="12"/>
      <c r="H61913" s="15"/>
    </row>
    <row r="61914" spans="2:8" x14ac:dyDescent="0.2">
      <c r="B61914" s="12"/>
      <c r="H61914" s="15"/>
    </row>
    <row r="61915" spans="2:8" x14ac:dyDescent="0.2">
      <c r="B61915" s="12"/>
      <c r="H61915" s="15"/>
    </row>
    <row r="61916" spans="2:8" x14ac:dyDescent="0.2">
      <c r="B61916" s="12"/>
      <c r="H61916" s="15"/>
    </row>
    <row r="61917" spans="2:8" x14ac:dyDescent="0.2">
      <c r="B61917" s="12"/>
      <c r="H61917" s="15"/>
    </row>
    <row r="61918" spans="2:8" x14ac:dyDescent="0.2">
      <c r="B61918" s="12"/>
      <c r="H61918" s="15"/>
    </row>
    <row r="61919" spans="2:8" x14ac:dyDescent="0.2">
      <c r="B61919" s="12"/>
      <c r="H61919" s="15"/>
    </row>
    <row r="61920" spans="2:8" x14ac:dyDescent="0.2">
      <c r="B61920" s="12"/>
      <c r="H61920" s="15"/>
    </row>
    <row r="61921" spans="2:8" x14ac:dyDescent="0.2">
      <c r="B61921" s="12"/>
      <c r="H61921" s="15"/>
    </row>
    <row r="61922" spans="2:8" x14ac:dyDescent="0.2">
      <c r="B61922" s="12"/>
      <c r="H61922" s="15"/>
    </row>
    <row r="61923" spans="2:8" x14ac:dyDescent="0.2">
      <c r="B61923" s="12"/>
      <c r="H61923" s="15"/>
    </row>
    <row r="61924" spans="2:8" x14ac:dyDescent="0.2">
      <c r="B61924" s="12"/>
      <c r="H61924" s="15"/>
    </row>
    <row r="61925" spans="2:8" x14ac:dyDescent="0.2">
      <c r="B61925" s="12"/>
      <c r="H61925" s="15"/>
    </row>
    <row r="61926" spans="2:8" x14ac:dyDescent="0.2">
      <c r="B61926" s="12"/>
      <c r="H61926" s="15"/>
    </row>
    <row r="61927" spans="2:8" x14ac:dyDescent="0.2">
      <c r="B61927" s="12"/>
      <c r="H61927" s="15"/>
    </row>
    <row r="61928" spans="2:8" x14ac:dyDescent="0.2">
      <c r="B61928" s="12"/>
      <c r="H61928" s="15"/>
    </row>
    <row r="61929" spans="2:8" x14ac:dyDescent="0.2">
      <c r="B61929" s="12"/>
      <c r="H61929" s="15"/>
    </row>
    <row r="61930" spans="2:8" x14ac:dyDescent="0.2">
      <c r="B61930" s="12"/>
      <c r="H61930" s="15"/>
    </row>
    <row r="61931" spans="2:8" x14ac:dyDescent="0.2">
      <c r="B61931" s="12"/>
      <c r="H61931" s="15"/>
    </row>
    <row r="61932" spans="2:8" x14ac:dyDescent="0.2">
      <c r="B61932" s="12"/>
      <c r="H61932" s="15"/>
    </row>
    <row r="61933" spans="2:8" x14ac:dyDescent="0.2">
      <c r="B61933" s="12"/>
      <c r="H61933" s="15"/>
    </row>
    <row r="61934" spans="2:8" x14ac:dyDescent="0.2">
      <c r="B61934" s="12"/>
      <c r="H61934" s="15"/>
    </row>
    <row r="61935" spans="2:8" x14ac:dyDescent="0.2">
      <c r="B61935" s="12"/>
      <c r="H61935" s="15"/>
    </row>
    <row r="61936" spans="2:8" x14ac:dyDescent="0.2">
      <c r="B61936" s="12"/>
      <c r="H61936" s="15"/>
    </row>
    <row r="61937" spans="2:8" x14ac:dyDescent="0.2">
      <c r="B61937" s="12"/>
      <c r="H61937" s="15"/>
    </row>
    <row r="61938" spans="2:8" x14ac:dyDescent="0.2">
      <c r="B61938" s="12"/>
      <c r="H61938" s="15"/>
    </row>
    <row r="61939" spans="2:8" x14ac:dyDescent="0.2">
      <c r="B61939" s="12"/>
      <c r="H61939" s="15"/>
    </row>
    <row r="61940" spans="2:8" x14ac:dyDescent="0.2">
      <c r="B61940" s="12"/>
      <c r="H61940" s="15"/>
    </row>
    <row r="61941" spans="2:8" x14ac:dyDescent="0.2">
      <c r="B61941" s="12"/>
      <c r="H61941" s="15"/>
    </row>
    <row r="61942" spans="2:8" x14ac:dyDescent="0.2">
      <c r="B61942" s="12"/>
      <c r="H61942" s="15"/>
    </row>
    <row r="61943" spans="2:8" x14ac:dyDescent="0.2">
      <c r="B61943" s="12"/>
      <c r="H61943" s="15"/>
    </row>
    <row r="61944" spans="2:8" x14ac:dyDescent="0.2">
      <c r="B61944" s="12"/>
      <c r="H61944" s="15"/>
    </row>
    <row r="61945" spans="2:8" x14ac:dyDescent="0.2">
      <c r="B61945" s="12"/>
      <c r="H61945" s="15"/>
    </row>
    <row r="61946" spans="2:8" x14ac:dyDescent="0.2">
      <c r="B61946" s="12"/>
      <c r="H61946" s="15"/>
    </row>
    <row r="61947" spans="2:8" x14ac:dyDescent="0.2">
      <c r="B61947" s="12"/>
      <c r="H61947" s="15"/>
    </row>
    <row r="61948" spans="2:8" x14ac:dyDescent="0.2">
      <c r="B61948" s="12"/>
      <c r="H61948" s="15"/>
    </row>
    <row r="61949" spans="2:8" x14ac:dyDescent="0.2">
      <c r="B61949" s="12"/>
      <c r="H61949" s="15"/>
    </row>
    <row r="61950" spans="2:8" x14ac:dyDescent="0.2">
      <c r="B61950" s="12"/>
      <c r="H61950" s="15"/>
    </row>
    <row r="61951" spans="2:8" x14ac:dyDescent="0.2">
      <c r="B61951" s="12"/>
      <c r="H61951" s="15"/>
    </row>
    <row r="61952" spans="2:8" x14ac:dyDescent="0.2">
      <c r="B61952" s="12"/>
      <c r="H61952" s="15"/>
    </row>
    <row r="61953" spans="2:8" x14ac:dyDescent="0.2">
      <c r="B61953" s="12"/>
      <c r="H61953" s="15"/>
    </row>
    <row r="61954" spans="2:8" x14ac:dyDescent="0.2">
      <c r="B61954" s="12"/>
      <c r="H61954" s="15"/>
    </row>
    <row r="61955" spans="2:8" x14ac:dyDescent="0.2">
      <c r="B61955" s="12"/>
      <c r="H61955" s="15"/>
    </row>
    <row r="61956" spans="2:8" x14ac:dyDescent="0.2">
      <c r="B61956" s="12"/>
      <c r="H61956" s="15"/>
    </row>
    <row r="61957" spans="2:8" x14ac:dyDescent="0.2">
      <c r="B61957" s="12"/>
      <c r="H61957" s="15"/>
    </row>
    <row r="61958" spans="2:8" x14ac:dyDescent="0.2">
      <c r="B61958" s="12"/>
      <c r="H61958" s="15"/>
    </row>
    <row r="61959" spans="2:8" x14ac:dyDescent="0.2">
      <c r="B61959" s="12"/>
      <c r="H61959" s="15"/>
    </row>
    <row r="61960" spans="2:8" x14ac:dyDescent="0.2">
      <c r="B61960" s="12"/>
      <c r="H61960" s="15"/>
    </row>
    <row r="61961" spans="2:8" x14ac:dyDescent="0.2">
      <c r="B61961" s="12"/>
      <c r="H61961" s="15"/>
    </row>
    <row r="61962" spans="2:8" x14ac:dyDescent="0.2">
      <c r="B61962" s="12"/>
      <c r="H61962" s="15"/>
    </row>
    <row r="61963" spans="2:8" x14ac:dyDescent="0.2">
      <c r="B61963" s="12"/>
      <c r="H61963" s="15"/>
    </row>
    <row r="61964" spans="2:8" x14ac:dyDescent="0.2">
      <c r="B61964" s="12"/>
      <c r="H61964" s="15"/>
    </row>
    <row r="61965" spans="2:8" x14ac:dyDescent="0.2">
      <c r="B61965" s="12"/>
      <c r="H61965" s="15"/>
    </row>
    <row r="61966" spans="2:8" x14ac:dyDescent="0.2">
      <c r="B61966" s="12"/>
      <c r="H61966" s="15"/>
    </row>
    <row r="61967" spans="2:8" x14ac:dyDescent="0.2">
      <c r="B61967" s="12"/>
      <c r="H61967" s="15"/>
    </row>
    <row r="61968" spans="2:8" x14ac:dyDescent="0.2">
      <c r="B61968" s="12"/>
      <c r="H61968" s="15"/>
    </row>
    <row r="61969" spans="2:8" x14ac:dyDescent="0.2">
      <c r="B61969" s="12"/>
      <c r="H61969" s="15"/>
    </row>
    <row r="61970" spans="2:8" x14ac:dyDescent="0.2">
      <c r="B61970" s="12"/>
      <c r="H61970" s="15"/>
    </row>
    <row r="61971" spans="2:8" x14ac:dyDescent="0.2">
      <c r="B61971" s="12"/>
      <c r="H61971" s="15"/>
    </row>
    <row r="61972" spans="2:8" x14ac:dyDescent="0.2">
      <c r="B61972" s="12"/>
      <c r="H61972" s="15"/>
    </row>
    <row r="61973" spans="2:8" x14ac:dyDescent="0.2">
      <c r="B61973" s="12"/>
      <c r="H61973" s="15"/>
    </row>
    <row r="61974" spans="2:8" x14ac:dyDescent="0.2">
      <c r="B61974" s="12"/>
      <c r="H61974" s="15"/>
    </row>
    <row r="61975" spans="2:8" x14ac:dyDescent="0.2">
      <c r="B61975" s="12"/>
      <c r="H61975" s="15"/>
    </row>
    <row r="61976" spans="2:8" x14ac:dyDescent="0.2">
      <c r="B61976" s="12"/>
      <c r="H61976" s="15"/>
    </row>
    <row r="61977" spans="2:8" x14ac:dyDescent="0.2">
      <c r="B61977" s="12"/>
      <c r="H61977" s="15"/>
    </row>
    <row r="61978" spans="2:8" x14ac:dyDescent="0.2">
      <c r="B61978" s="12"/>
      <c r="H61978" s="15"/>
    </row>
    <row r="61979" spans="2:8" x14ac:dyDescent="0.2">
      <c r="B61979" s="12"/>
      <c r="H61979" s="15"/>
    </row>
    <row r="61980" spans="2:8" x14ac:dyDescent="0.2">
      <c r="B61980" s="12"/>
      <c r="H61980" s="15"/>
    </row>
    <row r="61981" spans="2:8" x14ac:dyDescent="0.2">
      <c r="B61981" s="12"/>
      <c r="H61981" s="15"/>
    </row>
    <row r="61982" spans="2:8" x14ac:dyDescent="0.2">
      <c r="B61982" s="12"/>
      <c r="H61982" s="15"/>
    </row>
    <row r="61983" spans="2:8" x14ac:dyDescent="0.2">
      <c r="B61983" s="12"/>
      <c r="H61983" s="15"/>
    </row>
    <row r="61984" spans="2:8" x14ac:dyDescent="0.2">
      <c r="B61984" s="12"/>
      <c r="H61984" s="15"/>
    </row>
    <row r="61985" spans="2:8" x14ac:dyDescent="0.2">
      <c r="B61985" s="12"/>
      <c r="H61985" s="15"/>
    </row>
    <row r="61986" spans="2:8" x14ac:dyDescent="0.2">
      <c r="B61986" s="12"/>
      <c r="H61986" s="15"/>
    </row>
    <row r="61987" spans="2:8" x14ac:dyDescent="0.2">
      <c r="B61987" s="12"/>
      <c r="H61987" s="15"/>
    </row>
    <row r="61988" spans="2:8" x14ac:dyDescent="0.2">
      <c r="B61988" s="12"/>
      <c r="H61988" s="15"/>
    </row>
    <row r="61989" spans="2:8" x14ac:dyDescent="0.2">
      <c r="B61989" s="12"/>
      <c r="H61989" s="15"/>
    </row>
    <row r="61990" spans="2:8" x14ac:dyDescent="0.2">
      <c r="B61990" s="12"/>
      <c r="H61990" s="15"/>
    </row>
    <row r="61991" spans="2:8" x14ac:dyDescent="0.2">
      <c r="B61991" s="12"/>
      <c r="H61991" s="15"/>
    </row>
    <row r="61992" spans="2:8" x14ac:dyDescent="0.2">
      <c r="B61992" s="12"/>
      <c r="H61992" s="15"/>
    </row>
    <row r="61993" spans="2:8" x14ac:dyDescent="0.2">
      <c r="B61993" s="12"/>
      <c r="H61993" s="15"/>
    </row>
    <row r="61994" spans="2:8" x14ac:dyDescent="0.2">
      <c r="B61994" s="12"/>
      <c r="H61994" s="15"/>
    </row>
    <row r="61995" spans="2:8" x14ac:dyDescent="0.2">
      <c r="B61995" s="12"/>
      <c r="H61995" s="15"/>
    </row>
    <row r="61996" spans="2:8" x14ac:dyDescent="0.2">
      <c r="B61996" s="12"/>
      <c r="H61996" s="15"/>
    </row>
    <row r="61997" spans="2:8" x14ac:dyDescent="0.2">
      <c r="B61997" s="12"/>
      <c r="H61997" s="15"/>
    </row>
    <row r="61998" spans="2:8" x14ac:dyDescent="0.2">
      <c r="B61998" s="12"/>
      <c r="H61998" s="15"/>
    </row>
    <row r="61999" spans="2:8" x14ac:dyDescent="0.2">
      <c r="B61999" s="12"/>
      <c r="H61999" s="15"/>
    </row>
    <row r="62000" spans="2:8" x14ac:dyDescent="0.2">
      <c r="B62000" s="12"/>
      <c r="H62000" s="15"/>
    </row>
    <row r="62001" spans="2:8" x14ac:dyDescent="0.2">
      <c r="B62001" s="12"/>
      <c r="H62001" s="15"/>
    </row>
    <row r="62002" spans="2:8" x14ac:dyDescent="0.2">
      <c r="B62002" s="12"/>
      <c r="H62002" s="15"/>
    </row>
    <row r="62003" spans="2:8" x14ac:dyDescent="0.2">
      <c r="B62003" s="12"/>
      <c r="H62003" s="15"/>
    </row>
    <row r="62004" spans="2:8" x14ac:dyDescent="0.2">
      <c r="B62004" s="12"/>
      <c r="H62004" s="15"/>
    </row>
    <row r="62005" spans="2:8" x14ac:dyDescent="0.2">
      <c r="B62005" s="12"/>
      <c r="H62005" s="15"/>
    </row>
    <row r="62006" spans="2:8" x14ac:dyDescent="0.2">
      <c r="B62006" s="12"/>
      <c r="H62006" s="15"/>
    </row>
    <row r="62007" spans="2:8" x14ac:dyDescent="0.2">
      <c r="B62007" s="12"/>
      <c r="H62007" s="15"/>
    </row>
    <row r="62008" spans="2:8" x14ac:dyDescent="0.2">
      <c r="B62008" s="12"/>
      <c r="H62008" s="15"/>
    </row>
    <row r="62009" spans="2:8" x14ac:dyDescent="0.2">
      <c r="B62009" s="12"/>
      <c r="H62009" s="15"/>
    </row>
    <row r="62010" spans="2:8" x14ac:dyDescent="0.2">
      <c r="B62010" s="12"/>
      <c r="H62010" s="15"/>
    </row>
    <row r="62011" spans="2:8" x14ac:dyDescent="0.2">
      <c r="B62011" s="12"/>
      <c r="H62011" s="15"/>
    </row>
    <row r="62012" spans="2:8" x14ac:dyDescent="0.2">
      <c r="B62012" s="12"/>
      <c r="H62012" s="15"/>
    </row>
    <row r="62013" spans="2:8" x14ac:dyDescent="0.2">
      <c r="B62013" s="12"/>
      <c r="H62013" s="15"/>
    </row>
    <row r="62014" spans="2:8" x14ac:dyDescent="0.2">
      <c r="B62014" s="12"/>
      <c r="H62014" s="15"/>
    </row>
    <row r="62015" spans="2:8" x14ac:dyDescent="0.2">
      <c r="B62015" s="12"/>
      <c r="H62015" s="15"/>
    </row>
    <row r="62016" spans="2:8" x14ac:dyDescent="0.2">
      <c r="B62016" s="12"/>
      <c r="H62016" s="15"/>
    </row>
    <row r="62017" spans="2:8" x14ac:dyDescent="0.2">
      <c r="B62017" s="12"/>
      <c r="H62017" s="15"/>
    </row>
    <row r="62018" spans="2:8" x14ac:dyDescent="0.2">
      <c r="B62018" s="12"/>
      <c r="H62018" s="15"/>
    </row>
    <row r="62019" spans="2:8" x14ac:dyDescent="0.2">
      <c r="B62019" s="12"/>
      <c r="H62019" s="15"/>
    </row>
    <row r="62020" spans="2:8" x14ac:dyDescent="0.2">
      <c r="B62020" s="12"/>
      <c r="H62020" s="15"/>
    </row>
    <row r="62021" spans="2:8" x14ac:dyDescent="0.2">
      <c r="B62021" s="12"/>
      <c r="H62021" s="15"/>
    </row>
    <row r="62022" spans="2:8" x14ac:dyDescent="0.2">
      <c r="B62022" s="12"/>
      <c r="H62022" s="15"/>
    </row>
    <row r="62023" spans="2:8" x14ac:dyDescent="0.2">
      <c r="B62023" s="12"/>
      <c r="H62023" s="15"/>
    </row>
    <row r="62024" spans="2:8" x14ac:dyDescent="0.2">
      <c r="B62024" s="12"/>
      <c r="H62024" s="15"/>
    </row>
    <row r="62025" spans="2:8" x14ac:dyDescent="0.2">
      <c r="B62025" s="12"/>
      <c r="H62025" s="15"/>
    </row>
    <row r="62026" spans="2:8" x14ac:dyDescent="0.2">
      <c r="B62026" s="12"/>
      <c r="H62026" s="15"/>
    </row>
    <row r="62027" spans="2:8" x14ac:dyDescent="0.2">
      <c r="B62027" s="12"/>
      <c r="H62027" s="15"/>
    </row>
    <row r="62028" spans="2:8" x14ac:dyDescent="0.2">
      <c r="B62028" s="12"/>
      <c r="H62028" s="15"/>
    </row>
    <row r="62029" spans="2:8" x14ac:dyDescent="0.2">
      <c r="B62029" s="12"/>
      <c r="H62029" s="15"/>
    </row>
    <row r="62030" spans="2:8" x14ac:dyDescent="0.2">
      <c r="B62030" s="12"/>
      <c r="H62030" s="15"/>
    </row>
    <row r="62031" spans="2:8" x14ac:dyDescent="0.2">
      <c r="B62031" s="12"/>
      <c r="H62031" s="15"/>
    </row>
    <row r="62032" spans="2:8" x14ac:dyDescent="0.2">
      <c r="B62032" s="12"/>
      <c r="H62032" s="15"/>
    </row>
    <row r="62033" spans="2:8" x14ac:dyDescent="0.2">
      <c r="B62033" s="12"/>
      <c r="H62033" s="15"/>
    </row>
    <row r="62034" spans="2:8" x14ac:dyDescent="0.2">
      <c r="B62034" s="12"/>
      <c r="H62034" s="15"/>
    </row>
    <row r="62035" spans="2:8" x14ac:dyDescent="0.2">
      <c r="B62035" s="12"/>
      <c r="H62035" s="15"/>
    </row>
    <row r="62036" spans="2:8" x14ac:dyDescent="0.2">
      <c r="B62036" s="12"/>
      <c r="H62036" s="15"/>
    </row>
    <row r="62037" spans="2:8" x14ac:dyDescent="0.2">
      <c r="B62037" s="12"/>
      <c r="H62037" s="15"/>
    </row>
    <row r="62038" spans="2:8" x14ac:dyDescent="0.2">
      <c r="B62038" s="12"/>
      <c r="H62038" s="15"/>
    </row>
    <row r="62039" spans="2:8" x14ac:dyDescent="0.2">
      <c r="B62039" s="12"/>
      <c r="H62039" s="15"/>
    </row>
    <row r="62040" spans="2:8" x14ac:dyDescent="0.2">
      <c r="B62040" s="12"/>
      <c r="H62040" s="15"/>
    </row>
    <row r="62041" spans="2:8" x14ac:dyDescent="0.2">
      <c r="B62041" s="12"/>
      <c r="H62041" s="15"/>
    </row>
    <row r="62042" spans="2:8" x14ac:dyDescent="0.2">
      <c r="B62042" s="12"/>
      <c r="H62042" s="15"/>
    </row>
    <row r="62043" spans="2:8" x14ac:dyDescent="0.2">
      <c r="B62043" s="12"/>
      <c r="H62043" s="15"/>
    </row>
    <row r="62044" spans="2:8" x14ac:dyDescent="0.2">
      <c r="B62044" s="12"/>
      <c r="H62044" s="15"/>
    </row>
    <row r="62045" spans="2:8" x14ac:dyDescent="0.2">
      <c r="B62045" s="12"/>
      <c r="H62045" s="15"/>
    </row>
    <row r="62046" spans="2:8" x14ac:dyDescent="0.2">
      <c r="B62046" s="12"/>
      <c r="H62046" s="15"/>
    </row>
    <row r="62047" spans="2:8" x14ac:dyDescent="0.2">
      <c r="B62047" s="12"/>
      <c r="H62047" s="15"/>
    </row>
    <row r="62048" spans="2:8" x14ac:dyDescent="0.2">
      <c r="B62048" s="12"/>
      <c r="H62048" s="15"/>
    </row>
    <row r="62049" spans="2:8" x14ac:dyDescent="0.2">
      <c r="B62049" s="12"/>
      <c r="H62049" s="15"/>
    </row>
    <row r="62050" spans="2:8" x14ac:dyDescent="0.2">
      <c r="B62050" s="12"/>
      <c r="H62050" s="15"/>
    </row>
    <row r="62051" spans="2:8" x14ac:dyDescent="0.2">
      <c r="B62051" s="12"/>
      <c r="H62051" s="15"/>
    </row>
    <row r="62052" spans="2:8" x14ac:dyDescent="0.2">
      <c r="B62052" s="12"/>
      <c r="H62052" s="15"/>
    </row>
    <row r="62053" spans="2:8" x14ac:dyDescent="0.2">
      <c r="B62053" s="12"/>
      <c r="H62053" s="15"/>
    </row>
    <row r="62054" spans="2:8" x14ac:dyDescent="0.2">
      <c r="B62054" s="12"/>
      <c r="H62054" s="15"/>
    </row>
    <row r="62055" spans="2:8" x14ac:dyDescent="0.2">
      <c r="B62055" s="12"/>
      <c r="H62055" s="15"/>
    </row>
    <row r="62056" spans="2:8" x14ac:dyDescent="0.2">
      <c r="B62056" s="12"/>
      <c r="H62056" s="15"/>
    </row>
    <row r="62057" spans="2:8" x14ac:dyDescent="0.2">
      <c r="B62057" s="12"/>
      <c r="H62057" s="15"/>
    </row>
    <row r="62058" spans="2:8" x14ac:dyDescent="0.2">
      <c r="B62058" s="12"/>
      <c r="H62058" s="15"/>
    </row>
    <row r="62059" spans="2:8" x14ac:dyDescent="0.2">
      <c r="B62059" s="12"/>
      <c r="H62059" s="15"/>
    </row>
    <row r="62060" spans="2:8" x14ac:dyDescent="0.2">
      <c r="B62060" s="12"/>
      <c r="H62060" s="15"/>
    </row>
    <row r="62061" spans="2:8" x14ac:dyDescent="0.2">
      <c r="B62061" s="12"/>
      <c r="H62061" s="15"/>
    </row>
    <row r="62062" spans="2:8" x14ac:dyDescent="0.2">
      <c r="B62062" s="12"/>
      <c r="H62062" s="15"/>
    </row>
    <row r="62063" spans="2:8" x14ac:dyDescent="0.2">
      <c r="B62063" s="12"/>
      <c r="H62063" s="15"/>
    </row>
    <row r="62064" spans="2:8" x14ac:dyDescent="0.2">
      <c r="B62064" s="12"/>
      <c r="H62064" s="15"/>
    </row>
    <row r="62065" spans="2:8" x14ac:dyDescent="0.2">
      <c r="B62065" s="12"/>
      <c r="H62065" s="15"/>
    </row>
    <row r="62066" spans="2:8" x14ac:dyDescent="0.2">
      <c r="B62066" s="12"/>
      <c r="H62066" s="15"/>
    </row>
    <row r="62067" spans="2:8" x14ac:dyDescent="0.2">
      <c r="B62067" s="12"/>
      <c r="H62067" s="15"/>
    </row>
    <row r="62068" spans="2:8" x14ac:dyDescent="0.2">
      <c r="B62068" s="12"/>
      <c r="H62068" s="15"/>
    </row>
    <row r="62069" spans="2:8" x14ac:dyDescent="0.2">
      <c r="B62069" s="12"/>
      <c r="H62069" s="15"/>
    </row>
    <row r="62070" spans="2:8" x14ac:dyDescent="0.2">
      <c r="B62070" s="12"/>
      <c r="H62070" s="15"/>
    </row>
    <row r="62071" spans="2:8" x14ac:dyDescent="0.2">
      <c r="B62071" s="12"/>
      <c r="H62071" s="15"/>
    </row>
    <row r="62072" spans="2:8" x14ac:dyDescent="0.2">
      <c r="B62072" s="12"/>
      <c r="H62072" s="15"/>
    </row>
    <row r="62073" spans="2:8" x14ac:dyDescent="0.2">
      <c r="B62073" s="12"/>
      <c r="H62073" s="15"/>
    </row>
    <row r="62074" spans="2:8" x14ac:dyDescent="0.2">
      <c r="B62074" s="12"/>
      <c r="H62074" s="15"/>
    </row>
    <row r="62075" spans="2:8" x14ac:dyDescent="0.2">
      <c r="B62075" s="12"/>
      <c r="H62075" s="15"/>
    </row>
    <row r="62076" spans="2:8" x14ac:dyDescent="0.2">
      <c r="B62076" s="12"/>
      <c r="H62076" s="15"/>
    </row>
    <row r="62077" spans="2:8" x14ac:dyDescent="0.2">
      <c r="B62077" s="12"/>
      <c r="H62077" s="15"/>
    </row>
    <row r="62078" spans="2:8" x14ac:dyDescent="0.2">
      <c r="B62078" s="12"/>
      <c r="H62078" s="15"/>
    </row>
    <row r="62079" spans="2:8" x14ac:dyDescent="0.2">
      <c r="B62079" s="12"/>
      <c r="H62079" s="15"/>
    </row>
    <row r="62080" spans="2:8" x14ac:dyDescent="0.2">
      <c r="B62080" s="12"/>
      <c r="H62080" s="15"/>
    </row>
    <row r="62081" spans="2:8" x14ac:dyDescent="0.2">
      <c r="B62081" s="12"/>
      <c r="H62081" s="15"/>
    </row>
    <row r="62082" spans="2:8" x14ac:dyDescent="0.2">
      <c r="B62082" s="12"/>
      <c r="H62082" s="15"/>
    </row>
    <row r="62083" spans="2:8" x14ac:dyDescent="0.2">
      <c r="B62083" s="12"/>
      <c r="H62083" s="15"/>
    </row>
    <row r="62084" spans="2:8" x14ac:dyDescent="0.2">
      <c r="B62084" s="12"/>
      <c r="H62084" s="15"/>
    </row>
    <row r="62085" spans="2:8" x14ac:dyDescent="0.2">
      <c r="B62085" s="12"/>
      <c r="H62085" s="15"/>
    </row>
    <row r="62086" spans="2:8" x14ac:dyDescent="0.2">
      <c r="B62086" s="12"/>
      <c r="H62086" s="15"/>
    </row>
    <row r="62087" spans="2:8" x14ac:dyDescent="0.2">
      <c r="B62087" s="12"/>
      <c r="H62087" s="15"/>
    </row>
    <row r="62088" spans="2:8" x14ac:dyDescent="0.2">
      <c r="B62088" s="12"/>
      <c r="H62088" s="15"/>
    </row>
    <row r="62089" spans="2:8" x14ac:dyDescent="0.2">
      <c r="B62089" s="12"/>
      <c r="H62089" s="15"/>
    </row>
    <row r="62090" spans="2:8" x14ac:dyDescent="0.2">
      <c r="B62090" s="12"/>
      <c r="H62090" s="15"/>
    </row>
    <row r="62091" spans="2:8" x14ac:dyDescent="0.2">
      <c r="B62091" s="12"/>
      <c r="H62091" s="15"/>
    </row>
    <row r="62092" spans="2:8" x14ac:dyDescent="0.2">
      <c r="B62092" s="12"/>
      <c r="H62092" s="15"/>
    </row>
    <row r="62093" spans="2:8" x14ac:dyDescent="0.2">
      <c r="B62093" s="12"/>
      <c r="H62093" s="15"/>
    </row>
    <row r="62094" spans="2:8" x14ac:dyDescent="0.2">
      <c r="B62094" s="12"/>
      <c r="H62094" s="15"/>
    </row>
    <row r="62095" spans="2:8" x14ac:dyDescent="0.2">
      <c r="B62095" s="12"/>
      <c r="H62095" s="15"/>
    </row>
    <row r="62096" spans="2:8" x14ac:dyDescent="0.2">
      <c r="B62096" s="12"/>
      <c r="H62096" s="15"/>
    </row>
    <row r="62097" spans="2:8" x14ac:dyDescent="0.2">
      <c r="B62097" s="12"/>
      <c r="H62097" s="15"/>
    </row>
    <row r="62098" spans="2:8" x14ac:dyDescent="0.2">
      <c r="B62098" s="12"/>
      <c r="H62098" s="15"/>
    </row>
    <row r="62099" spans="2:8" x14ac:dyDescent="0.2">
      <c r="B62099" s="12"/>
      <c r="H62099" s="15"/>
    </row>
    <row r="62100" spans="2:8" x14ac:dyDescent="0.2">
      <c r="B62100" s="12"/>
      <c r="H62100" s="15"/>
    </row>
    <row r="62101" spans="2:8" x14ac:dyDescent="0.2">
      <c r="B62101" s="12"/>
      <c r="H62101" s="15"/>
    </row>
    <row r="62102" spans="2:8" x14ac:dyDescent="0.2">
      <c r="B62102" s="12"/>
      <c r="H62102" s="15"/>
    </row>
    <row r="62103" spans="2:8" x14ac:dyDescent="0.2">
      <c r="B62103" s="12"/>
      <c r="H62103" s="15"/>
    </row>
    <row r="62104" spans="2:8" x14ac:dyDescent="0.2">
      <c r="B62104" s="12"/>
      <c r="H62104" s="15"/>
    </row>
    <row r="62105" spans="2:8" x14ac:dyDescent="0.2">
      <c r="B62105" s="12"/>
      <c r="H62105" s="15"/>
    </row>
    <row r="62106" spans="2:8" x14ac:dyDescent="0.2">
      <c r="B62106" s="12"/>
      <c r="H62106" s="15"/>
    </row>
    <row r="62107" spans="2:8" x14ac:dyDescent="0.2">
      <c r="B62107" s="12"/>
      <c r="H62107" s="15"/>
    </row>
    <row r="62108" spans="2:8" x14ac:dyDescent="0.2">
      <c r="B62108" s="12"/>
      <c r="H62108" s="15"/>
    </row>
    <row r="62109" spans="2:8" x14ac:dyDescent="0.2">
      <c r="B62109" s="12"/>
      <c r="H62109" s="15"/>
    </row>
    <row r="62110" spans="2:8" x14ac:dyDescent="0.2">
      <c r="B62110" s="12"/>
      <c r="H62110" s="15"/>
    </row>
    <row r="62111" spans="2:8" x14ac:dyDescent="0.2">
      <c r="B62111" s="12"/>
      <c r="H62111" s="15"/>
    </row>
    <row r="62112" spans="2:8" x14ac:dyDescent="0.2">
      <c r="B62112" s="12"/>
      <c r="H62112" s="15"/>
    </row>
    <row r="62113" spans="2:8" x14ac:dyDescent="0.2">
      <c r="B62113" s="12"/>
      <c r="H62113" s="15"/>
    </row>
    <row r="62114" spans="2:8" x14ac:dyDescent="0.2">
      <c r="B62114" s="12"/>
      <c r="H62114" s="15"/>
    </row>
    <row r="62115" spans="2:8" x14ac:dyDescent="0.2">
      <c r="B62115" s="12"/>
      <c r="H62115" s="15"/>
    </row>
    <row r="62116" spans="2:8" x14ac:dyDescent="0.2">
      <c r="B62116" s="12"/>
      <c r="H62116" s="15"/>
    </row>
    <row r="62117" spans="2:8" x14ac:dyDescent="0.2">
      <c r="B62117" s="12"/>
      <c r="H62117" s="15"/>
    </row>
    <row r="62118" spans="2:8" x14ac:dyDescent="0.2">
      <c r="B62118" s="12"/>
      <c r="H62118" s="15"/>
    </row>
    <row r="62119" spans="2:8" x14ac:dyDescent="0.2">
      <c r="B62119" s="12"/>
      <c r="H62119" s="15"/>
    </row>
    <row r="62120" spans="2:8" x14ac:dyDescent="0.2">
      <c r="B62120" s="12"/>
      <c r="H62120" s="15"/>
    </row>
    <row r="62121" spans="2:8" x14ac:dyDescent="0.2">
      <c r="B62121" s="12"/>
      <c r="H62121" s="15"/>
    </row>
    <row r="62122" spans="2:8" x14ac:dyDescent="0.2">
      <c r="B62122" s="12"/>
      <c r="H62122" s="15"/>
    </row>
    <row r="62123" spans="2:8" x14ac:dyDescent="0.2">
      <c r="B62123" s="12"/>
      <c r="H62123" s="15"/>
    </row>
    <row r="62124" spans="2:8" x14ac:dyDescent="0.2">
      <c r="B62124" s="12"/>
      <c r="H62124" s="15"/>
    </row>
    <row r="62125" spans="2:8" x14ac:dyDescent="0.2">
      <c r="B62125" s="12"/>
      <c r="H62125" s="15"/>
    </row>
    <row r="62126" spans="2:8" x14ac:dyDescent="0.2">
      <c r="B62126" s="12"/>
      <c r="H62126" s="15"/>
    </row>
    <row r="62127" spans="2:8" x14ac:dyDescent="0.2">
      <c r="B62127" s="12"/>
      <c r="H62127" s="15"/>
    </row>
    <row r="62128" spans="2:8" x14ac:dyDescent="0.2">
      <c r="B62128" s="12"/>
      <c r="H62128" s="15"/>
    </row>
    <row r="62129" spans="2:8" x14ac:dyDescent="0.2">
      <c r="B62129" s="12"/>
      <c r="H62129" s="15"/>
    </row>
    <row r="62130" spans="2:8" x14ac:dyDescent="0.2">
      <c r="B62130" s="12"/>
      <c r="H62130" s="15"/>
    </row>
    <row r="62131" spans="2:8" x14ac:dyDescent="0.2">
      <c r="B62131" s="12"/>
      <c r="H62131" s="15"/>
    </row>
    <row r="62132" spans="2:8" x14ac:dyDescent="0.2">
      <c r="B62132" s="12"/>
      <c r="H62132" s="15"/>
    </row>
    <row r="62133" spans="2:8" x14ac:dyDescent="0.2">
      <c r="B62133" s="12"/>
      <c r="H62133" s="15"/>
    </row>
    <row r="62134" spans="2:8" x14ac:dyDescent="0.2">
      <c r="B62134" s="12"/>
      <c r="H62134" s="15"/>
    </row>
    <row r="62135" spans="2:8" x14ac:dyDescent="0.2">
      <c r="B62135" s="12"/>
      <c r="H62135" s="15"/>
    </row>
    <row r="62136" spans="2:8" x14ac:dyDescent="0.2">
      <c r="B62136" s="12"/>
      <c r="H62136" s="15"/>
    </row>
    <row r="62137" spans="2:8" x14ac:dyDescent="0.2">
      <c r="B62137" s="12"/>
      <c r="H62137" s="15"/>
    </row>
    <row r="62138" spans="2:8" x14ac:dyDescent="0.2">
      <c r="B62138" s="12"/>
      <c r="H62138" s="15"/>
    </row>
    <row r="62139" spans="2:8" x14ac:dyDescent="0.2">
      <c r="B62139" s="12"/>
      <c r="H62139" s="15"/>
    </row>
    <row r="62140" spans="2:8" x14ac:dyDescent="0.2">
      <c r="B62140" s="12"/>
      <c r="H62140" s="15"/>
    </row>
    <row r="62141" spans="2:8" x14ac:dyDescent="0.2">
      <c r="B62141" s="12"/>
      <c r="H62141" s="15"/>
    </row>
    <row r="62142" spans="2:8" x14ac:dyDescent="0.2">
      <c r="B62142" s="12"/>
      <c r="H62142" s="15"/>
    </row>
    <row r="62143" spans="2:8" x14ac:dyDescent="0.2">
      <c r="B62143" s="12"/>
      <c r="H62143" s="15"/>
    </row>
    <row r="62144" spans="2:8" x14ac:dyDescent="0.2">
      <c r="B62144" s="12"/>
      <c r="H62144" s="15"/>
    </row>
    <row r="62145" spans="2:8" x14ac:dyDescent="0.2">
      <c r="B62145" s="12"/>
      <c r="H62145" s="15"/>
    </row>
    <row r="62146" spans="2:8" x14ac:dyDescent="0.2">
      <c r="B62146" s="12"/>
      <c r="H62146" s="15"/>
    </row>
    <row r="62147" spans="2:8" x14ac:dyDescent="0.2">
      <c r="B62147" s="12"/>
      <c r="H62147" s="15"/>
    </row>
    <row r="62148" spans="2:8" x14ac:dyDescent="0.2">
      <c r="B62148" s="12"/>
      <c r="H62148" s="15"/>
    </row>
    <row r="62149" spans="2:8" x14ac:dyDescent="0.2">
      <c r="B62149" s="12"/>
      <c r="H62149" s="15"/>
    </row>
    <row r="62150" spans="2:8" x14ac:dyDescent="0.2">
      <c r="B62150" s="12"/>
      <c r="H62150" s="15"/>
    </row>
    <row r="62151" spans="2:8" x14ac:dyDescent="0.2">
      <c r="B62151" s="12"/>
      <c r="H62151" s="15"/>
    </row>
    <row r="62152" spans="2:8" x14ac:dyDescent="0.2">
      <c r="B62152" s="12"/>
      <c r="H62152" s="15"/>
    </row>
    <row r="62153" spans="2:8" x14ac:dyDescent="0.2">
      <c r="B62153" s="12"/>
      <c r="H62153" s="15"/>
    </row>
    <row r="62154" spans="2:8" x14ac:dyDescent="0.2">
      <c r="B62154" s="12"/>
      <c r="H62154" s="15"/>
    </row>
    <row r="62155" spans="2:8" x14ac:dyDescent="0.2">
      <c r="B62155" s="12"/>
      <c r="H62155" s="15"/>
    </row>
    <row r="62156" spans="2:8" x14ac:dyDescent="0.2">
      <c r="B62156" s="12"/>
      <c r="H62156" s="15"/>
    </row>
    <row r="62157" spans="2:8" x14ac:dyDescent="0.2">
      <c r="B62157" s="12"/>
      <c r="H62157" s="15"/>
    </row>
    <row r="62158" spans="2:8" x14ac:dyDescent="0.2">
      <c r="B62158" s="12"/>
      <c r="H62158" s="15"/>
    </row>
    <row r="62159" spans="2:8" x14ac:dyDescent="0.2">
      <c r="B62159" s="12"/>
      <c r="H62159" s="15"/>
    </row>
    <row r="62160" spans="2:8" x14ac:dyDescent="0.2">
      <c r="B62160" s="12"/>
      <c r="H62160" s="15"/>
    </row>
    <row r="62161" spans="2:8" x14ac:dyDescent="0.2">
      <c r="B62161" s="12"/>
      <c r="H62161" s="15"/>
    </row>
    <row r="62162" spans="2:8" x14ac:dyDescent="0.2">
      <c r="B62162" s="12"/>
      <c r="H62162" s="15"/>
    </row>
    <row r="62163" spans="2:8" x14ac:dyDescent="0.2">
      <c r="B62163" s="12"/>
      <c r="H62163" s="15"/>
    </row>
    <row r="62164" spans="2:8" x14ac:dyDescent="0.2">
      <c r="B62164" s="12"/>
      <c r="H62164" s="15"/>
    </row>
    <row r="62165" spans="2:8" x14ac:dyDescent="0.2">
      <c r="B62165" s="12"/>
      <c r="H62165" s="15"/>
    </row>
    <row r="62166" spans="2:8" x14ac:dyDescent="0.2">
      <c r="B62166" s="12"/>
      <c r="H62166" s="15"/>
    </row>
    <row r="62167" spans="2:8" x14ac:dyDescent="0.2">
      <c r="B62167" s="12"/>
      <c r="H62167" s="15"/>
    </row>
    <row r="62168" spans="2:8" x14ac:dyDescent="0.2">
      <c r="B62168" s="12"/>
      <c r="H62168" s="15"/>
    </row>
    <row r="62169" spans="2:8" x14ac:dyDescent="0.2">
      <c r="B62169" s="12"/>
      <c r="H62169" s="15"/>
    </row>
    <row r="62170" spans="2:8" x14ac:dyDescent="0.2">
      <c r="B62170" s="12"/>
      <c r="H62170" s="15"/>
    </row>
    <row r="62171" spans="2:8" x14ac:dyDescent="0.2">
      <c r="B62171" s="12"/>
      <c r="H62171" s="15"/>
    </row>
    <row r="62172" spans="2:8" x14ac:dyDescent="0.2">
      <c r="B62172" s="12"/>
      <c r="H62172" s="15"/>
    </row>
    <row r="62173" spans="2:8" x14ac:dyDescent="0.2">
      <c r="B62173" s="12"/>
      <c r="H62173" s="15"/>
    </row>
    <row r="62174" spans="2:8" x14ac:dyDescent="0.2">
      <c r="B62174" s="12"/>
      <c r="H62174" s="15"/>
    </row>
    <row r="62175" spans="2:8" x14ac:dyDescent="0.2">
      <c r="B62175" s="12"/>
      <c r="H62175" s="15"/>
    </row>
    <row r="62176" spans="2:8" x14ac:dyDescent="0.2">
      <c r="B62176" s="12"/>
      <c r="H62176" s="15"/>
    </row>
    <row r="62177" spans="2:8" x14ac:dyDescent="0.2">
      <c r="B62177" s="12"/>
      <c r="H62177" s="15"/>
    </row>
    <row r="62178" spans="2:8" x14ac:dyDescent="0.2">
      <c r="B62178" s="12"/>
      <c r="H62178" s="15"/>
    </row>
    <row r="62179" spans="2:8" x14ac:dyDescent="0.2">
      <c r="B62179" s="12"/>
      <c r="H62179" s="15"/>
    </row>
    <row r="62180" spans="2:8" x14ac:dyDescent="0.2">
      <c r="B62180" s="12"/>
      <c r="H62180" s="15"/>
    </row>
    <row r="62181" spans="2:8" x14ac:dyDescent="0.2">
      <c r="B62181" s="12"/>
      <c r="H62181" s="15"/>
    </row>
    <row r="62182" spans="2:8" x14ac:dyDescent="0.2">
      <c r="B62182" s="12"/>
      <c r="H62182" s="15"/>
    </row>
    <row r="62183" spans="2:8" x14ac:dyDescent="0.2">
      <c r="B62183" s="12"/>
      <c r="H62183" s="15"/>
    </row>
    <row r="62184" spans="2:8" x14ac:dyDescent="0.2">
      <c r="B62184" s="12"/>
      <c r="H62184" s="15"/>
    </row>
    <row r="62185" spans="2:8" x14ac:dyDescent="0.2">
      <c r="B62185" s="12"/>
      <c r="H62185" s="15"/>
    </row>
    <row r="62186" spans="2:8" x14ac:dyDescent="0.2">
      <c r="B62186" s="12"/>
      <c r="H62186" s="15"/>
    </row>
    <row r="62187" spans="2:8" x14ac:dyDescent="0.2">
      <c r="B62187" s="12"/>
      <c r="H62187" s="15"/>
    </row>
    <row r="62188" spans="2:8" x14ac:dyDescent="0.2">
      <c r="B62188" s="12"/>
      <c r="H62188" s="15"/>
    </row>
    <row r="62189" spans="2:8" x14ac:dyDescent="0.2">
      <c r="B62189" s="12"/>
      <c r="H62189" s="15"/>
    </row>
    <row r="62190" spans="2:8" x14ac:dyDescent="0.2">
      <c r="B62190" s="12"/>
      <c r="H62190" s="15"/>
    </row>
    <row r="62191" spans="2:8" x14ac:dyDescent="0.2">
      <c r="B62191" s="12"/>
      <c r="H62191" s="15"/>
    </row>
    <row r="62192" spans="2:8" x14ac:dyDescent="0.2">
      <c r="B62192" s="12"/>
      <c r="H62192" s="15"/>
    </row>
    <row r="62193" spans="2:8" x14ac:dyDescent="0.2">
      <c r="B62193" s="12"/>
      <c r="H62193" s="15"/>
    </row>
    <row r="62194" spans="2:8" x14ac:dyDescent="0.2">
      <c r="B62194" s="12"/>
      <c r="H62194" s="15"/>
    </row>
    <row r="62195" spans="2:8" x14ac:dyDescent="0.2">
      <c r="B62195" s="12"/>
      <c r="H62195" s="15"/>
    </row>
    <row r="62196" spans="2:8" x14ac:dyDescent="0.2">
      <c r="B62196" s="12"/>
      <c r="H62196" s="15"/>
    </row>
    <row r="62197" spans="2:8" x14ac:dyDescent="0.2">
      <c r="B62197" s="12"/>
      <c r="H62197" s="15"/>
    </row>
    <row r="62198" spans="2:8" x14ac:dyDescent="0.2">
      <c r="B62198" s="12"/>
      <c r="H62198" s="15"/>
    </row>
    <row r="62199" spans="2:8" x14ac:dyDescent="0.2">
      <c r="B62199" s="12"/>
      <c r="H62199" s="15"/>
    </row>
    <row r="62200" spans="2:8" x14ac:dyDescent="0.2">
      <c r="B62200" s="12"/>
      <c r="H62200" s="15"/>
    </row>
    <row r="62201" spans="2:8" x14ac:dyDescent="0.2">
      <c r="B62201" s="12"/>
      <c r="H62201" s="15"/>
    </row>
    <row r="62202" spans="2:8" x14ac:dyDescent="0.2">
      <c r="B62202" s="12"/>
      <c r="H62202" s="15"/>
    </row>
    <row r="62203" spans="2:8" x14ac:dyDescent="0.2">
      <c r="B62203" s="12"/>
      <c r="H62203" s="15"/>
    </row>
    <row r="62204" spans="2:8" x14ac:dyDescent="0.2">
      <c r="B62204" s="12"/>
      <c r="H62204" s="15"/>
    </row>
    <row r="62205" spans="2:8" x14ac:dyDescent="0.2">
      <c r="B62205" s="12"/>
      <c r="H62205" s="15"/>
    </row>
    <row r="62206" spans="2:8" x14ac:dyDescent="0.2">
      <c r="B62206" s="12"/>
      <c r="H62206" s="15"/>
    </row>
    <row r="62207" spans="2:8" x14ac:dyDescent="0.2">
      <c r="B62207" s="12"/>
      <c r="H62207" s="15"/>
    </row>
    <row r="62208" spans="2:8" x14ac:dyDescent="0.2">
      <c r="B62208" s="12"/>
      <c r="H62208" s="15"/>
    </row>
    <row r="62209" spans="2:8" x14ac:dyDescent="0.2">
      <c r="B62209" s="12"/>
      <c r="H62209" s="15"/>
    </row>
    <row r="62210" spans="2:8" x14ac:dyDescent="0.2">
      <c r="B62210" s="12"/>
      <c r="H62210" s="15"/>
    </row>
    <row r="62211" spans="2:8" x14ac:dyDescent="0.2">
      <c r="B62211" s="12"/>
      <c r="H62211" s="15"/>
    </row>
    <row r="62212" spans="2:8" x14ac:dyDescent="0.2">
      <c r="B62212" s="12"/>
      <c r="H62212" s="15"/>
    </row>
    <row r="62213" spans="2:8" x14ac:dyDescent="0.2">
      <c r="B62213" s="12"/>
      <c r="H62213" s="15"/>
    </row>
    <row r="62214" spans="2:8" x14ac:dyDescent="0.2">
      <c r="B62214" s="12"/>
      <c r="H62214" s="15"/>
    </row>
    <row r="62215" spans="2:8" x14ac:dyDescent="0.2">
      <c r="B62215" s="12"/>
      <c r="H62215" s="15"/>
    </row>
    <row r="62216" spans="2:8" x14ac:dyDescent="0.2">
      <c r="B62216" s="12"/>
      <c r="H62216" s="15"/>
    </row>
    <row r="62217" spans="2:8" x14ac:dyDescent="0.2">
      <c r="B62217" s="12"/>
      <c r="H62217" s="15"/>
    </row>
    <row r="62218" spans="2:8" x14ac:dyDescent="0.2">
      <c r="B62218" s="12"/>
      <c r="H62218" s="15"/>
    </row>
    <row r="62219" spans="2:8" x14ac:dyDescent="0.2">
      <c r="B62219" s="12"/>
      <c r="H62219" s="15"/>
    </row>
    <row r="62220" spans="2:8" x14ac:dyDescent="0.2">
      <c r="B62220" s="12"/>
      <c r="H62220" s="15"/>
    </row>
    <row r="62221" spans="2:8" x14ac:dyDescent="0.2">
      <c r="B62221" s="12"/>
      <c r="H62221" s="15"/>
    </row>
    <row r="62222" spans="2:8" x14ac:dyDescent="0.2">
      <c r="B62222" s="12"/>
      <c r="H62222" s="15"/>
    </row>
    <row r="62223" spans="2:8" x14ac:dyDescent="0.2">
      <c r="B62223" s="12"/>
      <c r="H62223" s="15"/>
    </row>
    <row r="62224" spans="2:8" x14ac:dyDescent="0.2">
      <c r="B62224" s="12"/>
      <c r="H62224" s="15"/>
    </row>
    <row r="62225" spans="2:8" x14ac:dyDescent="0.2">
      <c r="B62225" s="12"/>
      <c r="H62225" s="15"/>
    </row>
    <row r="62226" spans="2:8" x14ac:dyDescent="0.2">
      <c r="B62226" s="12"/>
      <c r="H62226" s="15"/>
    </row>
    <row r="62227" spans="2:8" x14ac:dyDescent="0.2">
      <c r="B62227" s="12"/>
      <c r="H62227" s="15"/>
    </row>
    <row r="62228" spans="2:8" x14ac:dyDescent="0.2">
      <c r="B62228" s="12"/>
      <c r="H62228" s="15"/>
    </row>
    <row r="62229" spans="2:8" x14ac:dyDescent="0.2">
      <c r="B62229" s="12"/>
      <c r="H62229" s="15"/>
    </row>
    <row r="62230" spans="2:8" x14ac:dyDescent="0.2">
      <c r="B62230" s="12"/>
      <c r="H62230" s="15"/>
    </row>
    <row r="62231" spans="2:8" x14ac:dyDescent="0.2">
      <c r="B62231" s="12"/>
      <c r="H62231" s="15"/>
    </row>
    <row r="62232" spans="2:8" x14ac:dyDescent="0.2">
      <c r="B62232" s="12"/>
      <c r="H62232" s="15"/>
    </row>
    <row r="62233" spans="2:8" x14ac:dyDescent="0.2">
      <c r="B62233" s="12"/>
      <c r="H62233" s="15"/>
    </row>
    <row r="62234" spans="2:8" x14ac:dyDescent="0.2">
      <c r="B62234" s="12"/>
      <c r="H62234" s="15"/>
    </row>
    <row r="62235" spans="2:8" x14ac:dyDescent="0.2">
      <c r="B62235" s="12"/>
      <c r="H62235" s="15"/>
    </row>
    <row r="62236" spans="2:8" x14ac:dyDescent="0.2">
      <c r="B62236" s="12"/>
      <c r="H62236" s="15"/>
    </row>
    <row r="62237" spans="2:8" x14ac:dyDescent="0.2">
      <c r="B62237" s="12"/>
      <c r="H62237" s="15"/>
    </row>
    <row r="62238" spans="2:8" x14ac:dyDescent="0.2">
      <c r="B62238" s="12"/>
      <c r="H62238" s="15"/>
    </row>
    <row r="62239" spans="2:8" x14ac:dyDescent="0.2">
      <c r="B62239" s="12"/>
      <c r="H62239" s="15"/>
    </row>
    <row r="62240" spans="2:8" x14ac:dyDescent="0.2">
      <c r="B62240" s="12"/>
      <c r="H62240" s="15"/>
    </row>
    <row r="62241" spans="2:8" x14ac:dyDescent="0.2">
      <c r="B62241" s="12"/>
      <c r="H62241" s="15"/>
    </row>
    <row r="62242" spans="2:8" x14ac:dyDescent="0.2">
      <c r="B62242" s="12"/>
      <c r="H62242" s="15"/>
    </row>
    <row r="62243" spans="2:8" x14ac:dyDescent="0.2">
      <c r="B62243" s="12"/>
      <c r="H62243" s="15"/>
    </row>
    <row r="62244" spans="2:8" x14ac:dyDescent="0.2">
      <c r="B62244" s="12"/>
      <c r="H62244" s="15"/>
    </row>
    <row r="62245" spans="2:8" x14ac:dyDescent="0.2">
      <c r="B62245" s="12"/>
      <c r="H62245" s="15"/>
    </row>
    <row r="62246" spans="2:8" x14ac:dyDescent="0.2">
      <c r="B62246" s="12"/>
      <c r="H62246" s="15"/>
    </row>
    <row r="62247" spans="2:8" x14ac:dyDescent="0.2">
      <c r="B62247" s="12"/>
      <c r="H62247" s="15"/>
    </row>
    <row r="62248" spans="2:8" x14ac:dyDescent="0.2">
      <c r="B62248" s="12"/>
      <c r="H62248" s="15"/>
    </row>
    <row r="62249" spans="2:8" x14ac:dyDescent="0.2">
      <c r="B62249" s="12"/>
      <c r="H62249" s="15"/>
    </row>
    <row r="62250" spans="2:8" x14ac:dyDescent="0.2">
      <c r="B62250" s="12"/>
      <c r="H62250" s="15"/>
    </row>
    <row r="62251" spans="2:8" x14ac:dyDescent="0.2">
      <c r="B62251" s="12"/>
      <c r="H62251" s="15"/>
    </row>
    <row r="62252" spans="2:8" x14ac:dyDescent="0.2">
      <c r="B62252" s="12"/>
      <c r="H62252" s="15"/>
    </row>
    <row r="62253" spans="2:8" x14ac:dyDescent="0.2">
      <c r="B62253" s="12"/>
      <c r="H62253" s="15"/>
    </row>
    <row r="62254" spans="2:8" x14ac:dyDescent="0.2">
      <c r="B62254" s="12"/>
      <c r="H62254" s="15"/>
    </row>
    <row r="62255" spans="2:8" x14ac:dyDescent="0.2">
      <c r="B62255" s="12"/>
      <c r="H62255" s="15"/>
    </row>
    <row r="62256" spans="2:8" x14ac:dyDescent="0.2">
      <c r="B62256" s="12"/>
      <c r="H62256" s="15"/>
    </row>
    <row r="62257" spans="2:8" x14ac:dyDescent="0.2">
      <c r="B62257" s="12"/>
      <c r="H62257" s="15"/>
    </row>
    <row r="62258" spans="2:8" x14ac:dyDescent="0.2">
      <c r="B62258" s="12"/>
      <c r="H62258" s="15"/>
    </row>
    <row r="62259" spans="2:8" x14ac:dyDescent="0.2">
      <c r="B62259" s="12"/>
      <c r="H62259" s="15"/>
    </row>
    <row r="62260" spans="2:8" x14ac:dyDescent="0.2">
      <c r="B62260" s="12"/>
      <c r="H62260" s="15"/>
    </row>
    <row r="62261" spans="2:8" x14ac:dyDescent="0.2">
      <c r="B62261" s="12"/>
      <c r="H62261" s="15"/>
    </row>
    <row r="62262" spans="2:8" x14ac:dyDescent="0.2">
      <c r="B62262" s="12"/>
      <c r="H62262" s="15"/>
    </row>
    <row r="62263" spans="2:8" x14ac:dyDescent="0.2">
      <c r="B62263" s="12"/>
      <c r="H62263" s="15"/>
    </row>
    <row r="62264" spans="2:8" x14ac:dyDescent="0.2">
      <c r="B62264" s="12"/>
      <c r="H62264" s="15"/>
    </row>
    <row r="62265" spans="2:8" x14ac:dyDescent="0.2">
      <c r="B62265" s="12"/>
      <c r="H62265" s="15"/>
    </row>
    <row r="62266" spans="2:8" x14ac:dyDescent="0.2">
      <c r="B62266" s="12"/>
      <c r="H62266" s="15"/>
    </row>
    <row r="62267" spans="2:8" x14ac:dyDescent="0.2">
      <c r="B62267" s="12"/>
      <c r="H62267" s="15"/>
    </row>
    <row r="62268" spans="2:8" x14ac:dyDescent="0.2">
      <c r="B62268" s="12"/>
      <c r="H62268" s="15"/>
    </row>
    <row r="62269" spans="2:8" x14ac:dyDescent="0.2">
      <c r="B62269" s="12"/>
      <c r="H62269" s="15"/>
    </row>
    <row r="62270" spans="2:8" x14ac:dyDescent="0.2">
      <c r="B62270" s="12"/>
      <c r="H62270" s="15"/>
    </row>
    <row r="62271" spans="2:8" x14ac:dyDescent="0.2">
      <c r="B62271" s="12"/>
      <c r="H62271" s="15"/>
    </row>
    <row r="62272" spans="2:8" x14ac:dyDescent="0.2">
      <c r="B62272" s="12"/>
      <c r="H62272" s="15"/>
    </row>
    <row r="62273" spans="2:8" x14ac:dyDescent="0.2">
      <c r="B62273" s="12"/>
      <c r="H62273" s="15"/>
    </row>
    <row r="62274" spans="2:8" x14ac:dyDescent="0.2">
      <c r="B62274" s="12"/>
      <c r="H62274" s="15"/>
    </row>
    <row r="62275" spans="2:8" x14ac:dyDescent="0.2">
      <c r="B62275" s="12"/>
      <c r="H62275" s="15"/>
    </row>
    <row r="62276" spans="2:8" x14ac:dyDescent="0.2">
      <c r="B62276" s="12"/>
      <c r="H62276" s="15"/>
    </row>
    <row r="62277" spans="2:8" x14ac:dyDescent="0.2">
      <c r="B62277" s="12"/>
      <c r="H62277" s="15"/>
    </row>
    <row r="62278" spans="2:8" x14ac:dyDescent="0.2">
      <c r="B62278" s="12"/>
      <c r="H62278" s="15"/>
    </row>
    <row r="62279" spans="2:8" x14ac:dyDescent="0.2">
      <c r="B62279" s="12"/>
      <c r="H62279" s="15"/>
    </row>
    <row r="62280" spans="2:8" x14ac:dyDescent="0.2">
      <c r="B62280" s="12"/>
      <c r="H62280" s="15"/>
    </row>
    <row r="62281" spans="2:8" x14ac:dyDescent="0.2">
      <c r="B62281" s="12"/>
      <c r="H62281" s="15"/>
    </row>
    <row r="62282" spans="2:8" x14ac:dyDescent="0.2">
      <c r="B62282" s="12"/>
      <c r="H62282" s="15"/>
    </row>
    <row r="62283" spans="2:8" x14ac:dyDescent="0.2">
      <c r="B62283" s="12"/>
      <c r="H62283" s="15"/>
    </row>
    <row r="62284" spans="2:8" x14ac:dyDescent="0.2">
      <c r="B62284" s="12"/>
      <c r="H62284" s="15"/>
    </row>
    <row r="62285" spans="2:8" x14ac:dyDescent="0.2">
      <c r="B62285" s="12"/>
      <c r="H62285" s="15"/>
    </row>
    <row r="62286" spans="2:8" x14ac:dyDescent="0.2">
      <c r="B62286" s="12"/>
      <c r="H62286" s="15"/>
    </row>
    <row r="62287" spans="2:8" x14ac:dyDescent="0.2">
      <c r="B62287" s="12"/>
      <c r="H62287" s="15"/>
    </row>
    <row r="62288" spans="2:8" x14ac:dyDescent="0.2">
      <c r="B62288" s="12"/>
      <c r="H62288" s="15"/>
    </row>
    <row r="62289" spans="2:8" x14ac:dyDescent="0.2">
      <c r="B62289" s="12"/>
      <c r="H62289" s="15"/>
    </row>
    <row r="62290" spans="2:8" x14ac:dyDescent="0.2">
      <c r="B62290" s="12"/>
      <c r="H62290" s="15"/>
    </row>
    <row r="62291" spans="2:8" x14ac:dyDescent="0.2">
      <c r="B62291" s="12"/>
      <c r="H62291" s="15"/>
    </row>
    <row r="62292" spans="2:8" x14ac:dyDescent="0.2">
      <c r="B62292" s="12"/>
      <c r="H62292" s="15"/>
    </row>
    <row r="62293" spans="2:8" x14ac:dyDescent="0.2">
      <c r="B62293" s="12"/>
      <c r="H62293" s="15"/>
    </row>
    <row r="62294" spans="2:8" x14ac:dyDescent="0.2">
      <c r="B62294" s="12"/>
      <c r="H62294" s="15"/>
    </row>
    <row r="62295" spans="2:8" x14ac:dyDescent="0.2">
      <c r="B62295" s="12"/>
      <c r="H62295" s="15"/>
    </row>
    <row r="62296" spans="2:8" x14ac:dyDescent="0.2">
      <c r="B62296" s="12"/>
      <c r="H62296" s="15"/>
    </row>
    <row r="62297" spans="2:8" x14ac:dyDescent="0.2">
      <c r="B62297" s="12"/>
      <c r="H62297" s="15"/>
    </row>
    <row r="62298" spans="2:8" x14ac:dyDescent="0.2">
      <c r="B62298" s="12"/>
      <c r="H62298" s="15"/>
    </row>
    <row r="62299" spans="2:8" x14ac:dyDescent="0.2">
      <c r="B62299" s="12"/>
      <c r="H62299" s="15"/>
    </row>
    <row r="62300" spans="2:8" x14ac:dyDescent="0.2">
      <c r="B62300" s="12"/>
      <c r="H62300" s="15"/>
    </row>
    <row r="62301" spans="2:8" x14ac:dyDescent="0.2">
      <c r="B62301" s="12"/>
      <c r="H62301" s="15"/>
    </row>
    <row r="62302" spans="2:8" x14ac:dyDescent="0.2">
      <c r="B62302" s="12"/>
      <c r="H62302" s="15"/>
    </row>
    <row r="62303" spans="2:8" x14ac:dyDescent="0.2">
      <c r="B62303" s="12"/>
      <c r="H62303" s="15"/>
    </row>
    <row r="62304" spans="2:8" x14ac:dyDescent="0.2">
      <c r="B62304" s="12"/>
      <c r="H62304" s="15"/>
    </row>
    <row r="62305" spans="2:8" x14ac:dyDescent="0.2">
      <c r="B62305" s="12"/>
      <c r="H62305" s="15"/>
    </row>
    <row r="62306" spans="2:8" x14ac:dyDescent="0.2">
      <c r="B62306" s="12"/>
      <c r="H62306" s="15"/>
    </row>
    <row r="62307" spans="2:8" x14ac:dyDescent="0.2">
      <c r="B62307" s="12"/>
      <c r="H62307" s="15"/>
    </row>
    <row r="62308" spans="2:8" x14ac:dyDescent="0.2">
      <c r="B62308" s="12"/>
      <c r="H62308" s="15"/>
    </row>
    <row r="62309" spans="2:8" x14ac:dyDescent="0.2">
      <c r="B62309" s="12"/>
      <c r="H62309" s="15"/>
    </row>
    <row r="62310" spans="2:8" x14ac:dyDescent="0.2">
      <c r="B62310" s="12"/>
      <c r="H62310" s="15"/>
    </row>
    <row r="62311" spans="2:8" x14ac:dyDescent="0.2">
      <c r="B62311" s="12"/>
      <c r="H62311" s="15"/>
    </row>
    <row r="62312" spans="2:8" x14ac:dyDescent="0.2">
      <c r="B62312" s="12"/>
      <c r="H62312" s="15"/>
    </row>
    <row r="62313" spans="2:8" x14ac:dyDescent="0.2">
      <c r="B62313" s="12"/>
      <c r="H62313" s="15"/>
    </row>
    <row r="62314" spans="2:8" x14ac:dyDescent="0.2">
      <c r="B62314" s="12"/>
      <c r="H62314" s="15"/>
    </row>
    <row r="62315" spans="2:8" x14ac:dyDescent="0.2">
      <c r="B62315" s="12"/>
      <c r="H62315" s="15"/>
    </row>
    <row r="62316" spans="2:8" x14ac:dyDescent="0.2">
      <c r="B62316" s="12"/>
      <c r="H62316" s="15"/>
    </row>
    <row r="62317" spans="2:8" x14ac:dyDescent="0.2">
      <c r="B62317" s="12"/>
      <c r="H62317" s="15"/>
    </row>
    <row r="62318" spans="2:8" x14ac:dyDescent="0.2">
      <c r="B62318" s="12"/>
      <c r="H62318" s="15"/>
    </row>
    <row r="62319" spans="2:8" x14ac:dyDescent="0.2">
      <c r="B62319" s="12"/>
      <c r="H62319" s="15"/>
    </row>
    <row r="62320" spans="2:8" x14ac:dyDescent="0.2">
      <c r="B62320" s="12"/>
      <c r="H62320" s="15"/>
    </row>
    <row r="62321" spans="2:8" x14ac:dyDescent="0.2">
      <c r="B62321" s="12"/>
      <c r="H62321" s="15"/>
    </row>
    <row r="62322" spans="2:8" x14ac:dyDescent="0.2">
      <c r="B62322" s="12"/>
      <c r="H62322" s="15"/>
    </row>
    <row r="62323" spans="2:8" x14ac:dyDescent="0.2">
      <c r="B62323" s="12"/>
      <c r="H62323" s="15"/>
    </row>
    <row r="62324" spans="2:8" x14ac:dyDescent="0.2">
      <c r="B62324" s="12"/>
      <c r="H62324" s="15"/>
    </row>
    <row r="62325" spans="2:8" x14ac:dyDescent="0.2">
      <c r="B62325" s="12"/>
      <c r="H62325" s="15"/>
    </row>
    <row r="62326" spans="2:8" x14ac:dyDescent="0.2">
      <c r="B62326" s="12"/>
      <c r="H62326" s="15"/>
    </row>
    <row r="62327" spans="2:8" x14ac:dyDescent="0.2">
      <c r="B62327" s="12"/>
      <c r="H62327" s="15"/>
    </row>
    <row r="62328" spans="2:8" x14ac:dyDescent="0.2">
      <c r="B62328" s="12"/>
      <c r="H62328" s="15"/>
    </row>
    <row r="62329" spans="2:8" x14ac:dyDescent="0.2">
      <c r="B62329" s="12"/>
      <c r="H62329" s="15"/>
    </row>
    <row r="62330" spans="2:8" x14ac:dyDescent="0.2">
      <c r="B62330" s="12"/>
      <c r="H62330" s="15"/>
    </row>
    <row r="62331" spans="2:8" x14ac:dyDescent="0.2">
      <c r="B62331" s="12"/>
      <c r="H62331" s="15"/>
    </row>
    <row r="62332" spans="2:8" x14ac:dyDescent="0.2">
      <c r="B62332" s="12"/>
      <c r="H62332" s="15"/>
    </row>
    <row r="62333" spans="2:8" x14ac:dyDescent="0.2">
      <c r="B62333" s="12"/>
      <c r="H62333" s="15"/>
    </row>
    <row r="62334" spans="2:8" x14ac:dyDescent="0.2">
      <c r="B62334" s="12"/>
      <c r="H62334" s="15"/>
    </row>
    <row r="62335" spans="2:8" x14ac:dyDescent="0.2">
      <c r="B62335" s="12"/>
      <c r="H62335" s="15"/>
    </row>
    <row r="62336" spans="2:8" x14ac:dyDescent="0.2">
      <c r="B62336" s="12"/>
      <c r="H62336" s="15"/>
    </row>
    <row r="62337" spans="2:8" x14ac:dyDescent="0.2">
      <c r="B62337" s="12"/>
      <c r="H62337" s="15"/>
    </row>
    <row r="62338" spans="2:8" x14ac:dyDescent="0.2">
      <c r="B62338" s="12"/>
      <c r="H62338" s="15"/>
    </row>
    <row r="62339" spans="2:8" x14ac:dyDescent="0.2">
      <c r="B62339" s="12"/>
      <c r="H62339" s="15"/>
    </row>
    <row r="62340" spans="2:8" x14ac:dyDescent="0.2">
      <c r="B62340" s="12"/>
      <c r="H62340" s="15"/>
    </row>
    <row r="62341" spans="2:8" x14ac:dyDescent="0.2">
      <c r="B62341" s="12"/>
      <c r="H62341" s="15"/>
    </row>
    <row r="62342" spans="2:8" x14ac:dyDescent="0.2">
      <c r="B62342" s="12"/>
      <c r="H62342" s="15"/>
    </row>
    <row r="62343" spans="2:8" x14ac:dyDescent="0.2">
      <c r="B62343" s="12"/>
      <c r="H62343" s="15"/>
    </row>
    <row r="62344" spans="2:8" x14ac:dyDescent="0.2">
      <c r="B62344" s="12"/>
      <c r="H62344" s="15"/>
    </row>
    <row r="62345" spans="2:8" x14ac:dyDescent="0.2">
      <c r="B62345" s="12"/>
      <c r="H62345" s="15"/>
    </row>
    <row r="62346" spans="2:8" x14ac:dyDescent="0.2">
      <c r="B62346" s="12"/>
      <c r="H62346" s="15"/>
    </row>
    <row r="62347" spans="2:8" x14ac:dyDescent="0.2">
      <c r="B62347" s="12"/>
      <c r="H62347" s="15"/>
    </row>
    <row r="62348" spans="2:8" x14ac:dyDescent="0.2">
      <c r="B62348" s="12"/>
      <c r="H62348" s="15"/>
    </row>
    <row r="62349" spans="2:8" x14ac:dyDescent="0.2">
      <c r="B62349" s="12"/>
      <c r="H62349" s="15"/>
    </row>
    <row r="62350" spans="2:8" x14ac:dyDescent="0.2">
      <c r="B62350" s="12"/>
      <c r="H62350" s="15"/>
    </row>
    <row r="62351" spans="2:8" x14ac:dyDescent="0.2">
      <c r="B62351" s="12"/>
      <c r="H62351" s="15"/>
    </row>
    <row r="62352" spans="2:8" x14ac:dyDescent="0.2">
      <c r="B62352" s="12"/>
      <c r="H62352" s="15"/>
    </row>
    <row r="62353" spans="2:8" x14ac:dyDescent="0.2">
      <c r="B62353" s="12"/>
      <c r="H62353" s="15"/>
    </row>
    <row r="62354" spans="2:8" x14ac:dyDescent="0.2">
      <c r="B62354" s="12"/>
      <c r="H62354" s="15"/>
    </row>
    <row r="62355" spans="2:8" x14ac:dyDescent="0.2">
      <c r="B62355" s="12"/>
      <c r="H62355" s="15"/>
    </row>
    <row r="62356" spans="2:8" x14ac:dyDescent="0.2">
      <c r="B62356" s="12"/>
      <c r="H62356" s="15"/>
    </row>
    <row r="62357" spans="2:8" x14ac:dyDescent="0.2">
      <c r="B62357" s="12"/>
      <c r="H62357" s="15"/>
    </row>
    <row r="62358" spans="2:8" x14ac:dyDescent="0.2">
      <c r="B62358" s="12"/>
      <c r="H62358" s="15"/>
    </row>
    <row r="62359" spans="2:8" x14ac:dyDescent="0.2">
      <c r="B62359" s="12"/>
      <c r="H62359" s="15"/>
    </row>
    <row r="62360" spans="2:8" x14ac:dyDescent="0.2">
      <c r="B62360" s="12"/>
      <c r="H62360" s="15"/>
    </row>
    <row r="62361" spans="2:8" x14ac:dyDescent="0.2">
      <c r="B62361" s="12"/>
      <c r="H62361" s="15"/>
    </row>
    <row r="62362" spans="2:8" x14ac:dyDescent="0.2">
      <c r="B62362" s="12"/>
      <c r="H62362" s="15"/>
    </row>
    <row r="62363" spans="2:8" x14ac:dyDescent="0.2">
      <c r="B62363" s="12"/>
      <c r="H62363" s="15"/>
    </row>
    <row r="62364" spans="2:8" x14ac:dyDescent="0.2">
      <c r="B62364" s="12"/>
      <c r="H62364" s="15"/>
    </row>
    <row r="62365" spans="2:8" x14ac:dyDescent="0.2">
      <c r="B62365" s="12"/>
      <c r="H62365" s="15"/>
    </row>
    <row r="62366" spans="2:8" x14ac:dyDescent="0.2">
      <c r="B62366" s="12"/>
      <c r="H62366" s="15"/>
    </row>
    <row r="62367" spans="2:8" x14ac:dyDescent="0.2">
      <c r="B62367" s="12"/>
      <c r="H62367" s="15"/>
    </row>
    <row r="62368" spans="2:8" x14ac:dyDescent="0.2">
      <c r="B62368" s="12"/>
      <c r="H62368" s="15"/>
    </row>
    <row r="62369" spans="2:8" x14ac:dyDescent="0.2">
      <c r="B62369" s="12"/>
      <c r="H62369" s="15"/>
    </row>
    <row r="62370" spans="2:8" x14ac:dyDescent="0.2">
      <c r="B62370" s="12"/>
      <c r="H62370" s="15"/>
    </row>
    <row r="62371" spans="2:8" x14ac:dyDescent="0.2">
      <c r="B62371" s="12"/>
      <c r="H62371" s="15"/>
    </row>
    <row r="62372" spans="2:8" x14ac:dyDescent="0.2">
      <c r="B62372" s="12"/>
      <c r="H62372" s="15"/>
    </row>
    <row r="62373" spans="2:8" x14ac:dyDescent="0.2">
      <c r="B62373" s="12"/>
      <c r="H62373" s="15"/>
    </row>
    <row r="62374" spans="2:8" x14ac:dyDescent="0.2">
      <c r="B62374" s="12"/>
      <c r="H62374" s="15"/>
    </row>
    <row r="62375" spans="2:8" x14ac:dyDescent="0.2">
      <c r="B62375" s="12"/>
      <c r="H62375" s="15"/>
    </row>
    <row r="62376" spans="2:8" x14ac:dyDescent="0.2">
      <c r="B62376" s="12"/>
      <c r="H62376" s="15"/>
    </row>
    <row r="62377" spans="2:8" x14ac:dyDescent="0.2">
      <c r="B62377" s="12"/>
      <c r="H62377" s="15"/>
    </row>
    <row r="62378" spans="2:8" x14ac:dyDescent="0.2">
      <c r="B62378" s="12"/>
      <c r="H62378" s="15"/>
    </row>
    <row r="62379" spans="2:8" x14ac:dyDescent="0.2">
      <c r="B62379" s="12"/>
      <c r="H62379" s="15"/>
    </row>
    <row r="62380" spans="2:8" x14ac:dyDescent="0.2">
      <c r="B62380" s="12"/>
      <c r="H62380" s="15"/>
    </row>
    <row r="62381" spans="2:8" x14ac:dyDescent="0.2">
      <c r="B62381" s="12"/>
      <c r="H62381" s="15"/>
    </row>
    <row r="62382" spans="2:8" x14ac:dyDescent="0.2">
      <c r="B62382" s="12"/>
      <c r="H62382" s="15"/>
    </row>
    <row r="62383" spans="2:8" x14ac:dyDescent="0.2">
      <c r="B62383" s="12"/>
      <c r="H62383" s="15"/>
    </row>
    <row r="62384" spans="2:8" x14ac:dyDescent="0.2">
      <c r="B62384" s="12"/>
      <c r="H62384" s="15"/>
    </row>
    <row r="62385" spans="2:8" x14ac:dyDescent="0.2">
      <c r="B62385" s="12"/>
      <c r="H62385" s="15"/>
    </row>
    <row r="62386" spans="2:8" x14ac:dyDescent="0.2">
      <c r="B62386" s="12"/>
      <c r="H62386" s="15"/>
    </row>
    <row r="62387" spans="2:8" x14ac:dyDescent="0.2">
      <c r="B62387" s="12"/>
      <c r="H62387" s="15"/>
    </row>
    <row r="62388" spans="2:8" x14ac:dyDescent="0.2">
      <c r="B62388" s="12"/>
      <c r="H62388" s="15"/>
    </row>
    <row r="62389" spans="2:8" x14ac:dyDescent="0.2">
      <c r="B62389" s="12"/>
      <c r="H62389" s="15"/>
    </row>
    <row r="62390" spans="2:8" x14ac:dyDescent="0.2">
      <c r="B62390" s="12"/>
      <c r="H62390" s="15"/>
    </row>
    <row r="62391" spans="2:8" x14ac:dyDescent="0.2">
      <c r="B62391" s="12"/>
      <c r="H62391" s="15"/>
    </row>
    <row r="62392" spans="2:8" x14ac:dyDescent="0.2">
      <c r="B62392" s="12"/>
      <c r="H62392" s="15"/>
    </row>
    <row r="62393" spans="2:8" x14ac:dyDescent="0.2">
      <c r="B62393" s="12"/>
      <c r="H62393" s="15"/>
    </row>
    <row r="62394" spans="2:8" x14ac:dyDescent="0.2">
      <c r="B62394" s="12"/>
      <c r="H62394" s="15"/>
    </row>
    <row r="62395" spans="2:8" x14ac:dyDescent="0.2">
      <c r="B62395" s="12"/>
      <c r="H62395" s="15"/>
    </row>
    <row r="62396" spans="2:8" x14ac:dyDescent="0.2">
      <c r="B62396" s="12"/>
      <c r="H62396" s="15"/>
    </row>
    <row r="62397" spans="2:8" x14ac:dyDescent="0.2">
      <c r="B62397" s="12"/>
      <c r="H62397" s="15"/>
    </row>
    <row r="62398" spans="2:8" x14ac:dyDescent="0.2">
      <c r="B62398" s="12"/>
      <c r="H62398" s="15"/>
    </row>
    <row r="62399" spans="2:8" x14ac:dyDescent="0.2">
      <c r="B62399" s="12"/>
      <c r="H62399" s="15"/>
    </row>
    <row r="62400" spans="2:8" x14ac:dyDescent="0.2">
      <c r="B62400" s="12"/>
      <c r="H62400" s="15"/>
    </row>
    <row r="62401" spans="2:8" x14ac:dyDescent="0.2">
      <c r="B62401" s="12"/>
      <c r="H62401" s="15"/>
    </row>
    <row r="62402" spans="2:8" x14ac:dyDescent="0.2">
      <c r="B62402" s="12"/>
      <c r="H62402" s="15"/>
    </row>
    <row r="62403" spans="2:8" x14ac:dyDescent="0.2">
      <c r="B62403" s="12"/>
      <c r="H62403" s="15"/>
    </row>
    <row r="62404" spans="2:8" x14ac:dyDescent="0.2">
      <c r="B62404" s="12"/>
      <c r="H62404" s="15"/>
    </row>
    <row r="62405" spans="2:8" x14ac:dyDescent="0.2">
      <c r="B62405" s="12"/>
      <c r="H62405" s="15"/>
    </row>
    <row r="62406" spans="2:8" x14ac:dyDescent="0.2">
      <c r="B62406" s="12"/>
      <c r="H62406" s="15"/>
    </row>
    <row r="62407" spans="2:8" x14ac:dyDescent="0.2">
      <c r="B62407" s="12"/>
      <c r="H62407" s="15"/>
    </row>
    <row r="62408" spans="2:8" x14ac:dyDescent="0.2">
      <c r="B62408" s="12"/>
      <c r="H62408" s="15"/>
    </row>
    <row r="62409" spans="2:8" x14ac:dyDescent="0.2">
      <c r="B62409" s="12"/>
      <c r="H62409" s="15"/>
    </row>
    <row r="62410" spans="2:8" x14ac:dyDescent="0.2">
      <c r="B62410" s="12"/>
      <c r="H62410" s="15"/>
    </row>
    <row r="62411" spans="2:8" x14ac:dyDescent="0.2">
      <c r="B62411" s="12"/>
      <c r="H62411" s="15"/>
    </row>
    <row r="62412" spans="2:8" x14ac:dyDescent="0.2">
      <c r="B62412" s="12"/>
      <c r="H62412" s="15"/>
    </row>
    <row r="62413" spans="2:8" x14ac:dyDescent="0.2">
      <c r="B62413" s="12"/>
      <c r="H62413" s="15"/>
    </row>
    <row r="62414" spans="2:8" x14ac:dyDescent="0.2">
      <c r="B62414" s="12"/>
      <c r="H62414" s="15"/>
    </row>
    <row r="62415" spans="2:8" x14ac:dyDescent="0.2">
      <c r="B62415" s="12"/>
      <c r="H62415" s="15"/>
    </row>
    <row r="62416" spans="2:8" x14ac:dyDescent="0.2">
      <c r="B62416" s="12"/>
      <c r="H62416" s="15"/>
    </row>
    <row r="62417" spans="2:8" x14ac:dyDescent="0.2">
      <c r="B62417" s="12"/>
      <c r="H62417" s="15"/>
    </row>
    <row r="62418" spans="2:8" x14ac:dyDescent="0.2">
      <c r="B62418" s="12"/>
      <c r="H62418" s="15"/>
    </row>
    <row r="62419" spans="2:8" x14ac:dyDescent="0.2">
      <c r="B62419" s="12"/>
      <c r="H62419" s="15"/>
    </row>
    <row r="62420" spans="2:8" x14ac:dyDescent="0.2">
      <c r="B62420" s="12"/>
      <c r="H62420" s="15"/>
    </row>
    <row r="62421" spans="2:8" x14ac:dyDescent="0.2">
      <c r="B62421" s="12"/>
      <c r="H62421" s="15"/>
    </row>
    <row r="62422" spans="2:8" x14ac:dyDescent="0.2">
      <c r="B62422" s="12"/>
      <c r="H62422" s="15"/>
    </row>
    <row r="62423" spans="2:8" x14ac:dyDescent="0.2">
      <c r="B62423" s="12"/>
      <c r="H62423" s="15"/>
    </row>
    <row r="62424" spans="2:8" x14ac:dyDescent="0.2">
      <c r="B62424" s="12"/>
      <c r="H62424" s="15"/>
    </row>
    <row r="62425" spans="2:8" x14ac:dyDescent="0.2">
      <c r="B62425" s="12"/>
      <c r="H62425" s="15"/>
    </row>
    <row r="62426" spans="2:8" x14ac:dyDescent="0.2">
      <c r="B62426" s="12"/>
      <c r="H62426" s="15"/>
    </row>
    <row r="62427" spans="2:8" x14ac:dyDescent="0.2">
      <c r="B62427" s="12"/>
      <c r="H62427" s="15"/>
    </row>
    <row r="62428" spans="2:8" x14ac:dyDescent="0.2">
      <c r="B62428" s="12"/>
      <c r="H62428" s="15"/>
    </row>
    <row r="62429" spans="2:8" x14ac:dyDescent="0.2">
      <c r="B62429" s="12"/>
      <c r="H62429" s="15"/>
    </row>
    <row r="62430" spans="2:8" x14ac:dyDescent="0.2">
      <c r="B62430" s="12"/>
      <c r="H62430" s="15"/>
    </row>
    <row r="62431" spans="2:8" x14ac:dyDescent="0.2">
      <c r="B62431" s="12"/>
      <c r="H62431" s="15"/>
    </row>
    <row r="62432" spans="2:8" x14ac:dyDescent="0.2">
      <c r="B62432" s="12"/>
      <c r="H62432" s="15"/>
    </row>
    <row r="62433" spans="2:8" x14ac:dyDescent="0.2">
      <c r="B62433" s="12"/>
      <c r="H62433" s="15"/>
    </row>
    <row r="62434" spans="2:8" x14ac:dyDescent="0.2">
      <c r="B62434" s="12"/>
      <c r="H62434" s="15"/>
    </row>
    <row r="62435" spans="2:8" x14ac:dyDescent="0.2">
      <c r="B62435" s="12"/>
      <c r="H62435" s="15"/>
    </row>
    <row r="62436" spans="2:8" x14ac:dyDescent="0.2">
      <c r="B62436" s="12"/>
      <c r="H62436" s="15"/>
    </row>
    <row r="62437" spans="2:8" x14ac:dyDescent="0.2">
      <c r="B62437" s="12"/>
      <c r="H62437" s="15"/>
    </row>
    <row r="62438" spans="2:8" x14ac:dyDescent="0.2">
      <c r="B62438" s="12"/>
      <c r="H62438" s="15"/>
    </row>
    <row r="62439" spans="2:8" x14ac:dyDescent="0.2">
      <c r="B62439" s="12"/>
      <c r="H62439" s="15"/>
    </row>
    <row r="62440" spans="2:8" x14ac:dyDescent="0.2">
      <c r="B62440" s="12"/>
      <c r="H62440" s="15"/>
    </row>
    <row r="62441" spans="2:8" x14ac:dyDescent="0.2">
      <c r="B62441" s="12"/>
      <c r="H62441" s="15"/>
    </row>
    <row r="62442" spans="2:8" x14ac:dyDescent="0.2">
      <c r="B62442" s="12"/>
      <c r="H62442" s="15"/>
    </row>
    <row r="62443" spans="2:8" x14ac:dyDescent="0.2">
      <c r="B62443" s="12"/>
      <c r="H62443" s="15"/>
    </row>
    <row r="62444" spans="2:8" x14ac:dyDescent="0.2">
      <c r="B62444" s="12"/>
      <c r="H62444" s="15"/>
    </row>
    <row r="62445" spans="2:8" x14ac:dyDescent="0.2">
      <c r="B62445" s="12"/>
      <c r="H62445" s="15"/>
    </row>
    <row r="62446" spans="2:8" x14ac:dyDescent="0.2">
      <c r="B62446" s="12"/>
      <c r="H62446" s="15"/>
    </row>
    <row r="62447" spans="2:8" x14ac:dyDescent="0.2">
      <c r="B62447" s="12"/>
      <c r="H62447" s="15"/>
    </row>
    <row r="62448" spans="2:8" x14ac:dyDescent="0.2">
      <c r="B62448" s="12"/>
      <c r="H62448" s="15"/>
    </row>
    <row r="62449" spans="2:8" x14ac:dyDescent="0.2">
      <c r="B62449" s="12"/>
      <c r="H62449" s="15"/>
    </row>
    <row r="62450" spans="2:8" x14ac:dyDescent="0.2">
      <c r="B62450" s="12"/>
      <c r="H62450" s="15"/>
    </row>
    <row r="62451" spans="2:8" x14ac:dyDescent="0.2">
      <c r="B62451" s="12"/>
      <c r="H62451" s="15"/>
    </row>
    <row r="62452" spans="2:8" x14ac:dyDescent="0.2">
      <c r="B62452" s="12"/>
      <c r="H62452" s="15"/>
    </row>
    <row r="62453" spans="2:8" x14ac:dyDescent="0.2">
      <c r="B62453" s="12"/>
      <c r="H62453" s="15"/>
    </row>
    <row r="62454" spans="2:8" x14ac:dyDescent="0.2">
      <c r="B62454" s="12"/>
      <c r="H62454" s="15"/>
    </row>
    <row r="62455" spans="2:8" x14ac:dyDescent="0.2">
      <c r="B62455" s="12"/>
      <c r="H62455" s="15"/>
    </row>
    <row r="62456" spans="2:8" x14ac:dyDescent="0.2">
      <c r="B62456" s="12"/>
      <c r="H62456" s="15"/>
    </row>
    <row r="62457" spans="2:8" x14ac:dyDescent="0.2">
      <c r="B62457" s="12"/>
      <c r="H62457" s="15"/>
    </row>
    <row r="62458" spans="2:8" x14ac:dyDescent="0.2">
      <c r="B62458" s="12"/>
      <c r="H62458" s="15"/>
    </row>
    <row r="62459" spans="2:8" x14ac:dyDescent="0.2">
      <c r="B62459" s="12"/>
      <c r="H62459" s="15"/>
    </row>
    <row r="62460" spans="2:8" x14ac:dyDescent="0.2">
      <c r="B62460" s="12"/>
      <c r="H62460" s="15"/>
    </row>
    <row r="62461" spans="2:8" x14ac:dyDescent="0.2">
      <c r="B62461" s="12"/>
      <c r="H62461" s="15"/>
    </row>
    <row r="62462" spans="2:8" x14ac:dyDescent="0.2">
      <c r="B62462" s="12"/>
      <c r="H62462" s="15"/>
    </row>
    <row r="62463" spans="2:8" x14ac:dyDescent="0.2">
      <c r="B62463" s="12"/>
      <c r="H62463" s="15"/>
    </row>
    <row r="62464" spans="2:8" x14ac:dyDescent="0.2">
      <c r="B62464" s="12"/>
      <c r="H62464" s="15"/>
    </row>
    <row r="62465" spans="2:8" x14ac:dyDescent="0.2">
      <c r="B62465" s="12"/>
      <c r="H62465" s="15"/>
    </row>
    <row r="62466" spans="2:8" x14ac:dyDescent="0.2">
      <c r="B62466" s="12"/>
      <c r="H62466" s="15"/>
    </row>
    <row r="62467" spans="2:8" x14ac:dyDescent="0.2">
      <c r="B62467" s="12"/>
      <c r="H62467" s="15"/>
    </row>
    <row r="62468" spans="2:8" x14ac:dyDescent="0.2">
      <c r="B62468" s="12"/>
      <c r="H62468" s="15"/>
    </row>
    <row r="62469" spans="2:8" x14ac:dyDescent="0.2">
      <c r="B62469" s="12"/>
      <c r="H62469" s="15"/>
    </row>
    <row r="62470" spans="2:8" x14ac:dyDescent="0.2">
      <c r="B62470" s="12"/>
      <c r="H62470" s="15"/>
    </row>
    <row r="62471" spans="2:8" x14ac:dyDescent="0.2">
      <c r="B62471" s="12"/>
      <c r="H62471" s="15"/>
    </row>
    <row r="62472" spans="2:8" x14ac:dyDescent="0.2">
      <c r="B62472" s="12"/>
      <c r="H62472" s="15"/>
    </row>
    <row r="62473" spans="2:8" x14ac:dyDescent="0.2">
      <c r="B62473" s="12"/>
      <c r="H62473" s="15"/>
    </row>
    <row r="62474" spans="2:8" x14ac:dyDescent="0.2">
      <c r="B62474" s="12"/>
      <c r="H62474" s="15"/>
    </row>
    <row r="62475" spans="2:8" x14ac:dyDescent="0.2">
      <c r="B62475" s="12"/>
      <c r="H62475" s="15"/>
    </row>
    <row r="62476" spans="2:8" x14ac:dyDescent="0.2">
      <c r="B62476" s="12"/>
      <c r="H62476" s="15"/>
    </row>
    <row r="62477" spans="2:8" x14ac:dyDescent="0.2">
      <c r="B62477" s="12"/>
      <c r="H62477" s="15"/>
    </row>
    <row r="62478" spans="2:8" x14ac:dyDescent="0.2">
      <c r="B62478" s="12"/>
      <c r="H62478" s="15"/>
    </row>
    <row r="62479" spans="2:8" x14ac:dyDescent="0.2">
      <c r="B62479" s="12"/>
      <c r="H62479" s="15"/>
    </row>
    <row r="62480" spans="2:8" x14ac:dyDescent="0.2">
      <c r="B62480" s="12"/>
      <c r="H62480" s="15"/>
    </row>
    <row r="62481" spans="2:8" x14ac:dyDescent="0.2">
      <c r="B62481" s="12"/>
      <c r="H62481" s="15"/>
    </row>
    <row r="62482" spans="2:8" x14ac:dyDescent="0.2">
      <c r="B62482" s="12"/>
      <c r="H62482" s="15"/>
    </row>
    <row r="62483" spans="2:8" x14ac:dyDescent="0.2">
      <c r="B62483" s="12"/>
      <c r="H62483" s="15"/>
    </row>
    <row r="62484" spans="2:8" x14ac:dyDescent="0.2">
      <c r="B62484" s="12"/>
      <c r="H62484" s="15"/>
    </row>
    <row r="62485" spans="2:8" x14ac:dyDescent="0.2">
      <c r="B62485" s="12"/>
      <c r="H62485" s="15"/>
    </row>
    <row r="62486" spans="2:8" x14ac:dyDescent="0.2">
      <c r="B62486" s="12"/>
      <c r="H62486" s="15"/>
    </row>
    <row r="62487" spans="2:8" x14ac:dyDescent="0.2">
      <c r="B62487" s="12"/>
      <c r="H62487" s="15"/>
    </row>
    <row r="62488" spans="2:8" x14ac:dyDescent="0.2">
      <c r="B62488" s="12"/>
      <c r="H62488" s="15"/>
    </row>
    <row r="62489" spans="2:8" x14ac:dyDescent="0.2">
      <c r="B62489" s="12"/>
      <c r="H62489" s="15"/>
    </row>
    <row r="62490" spans="2:8" x14ac:dyDescent="0.2">
      <c r="B62490" s="12"/>
      <c r="H62490" s="15"/>
    </row>
    <row r="62491" spans="2:8" x14ac:dyDescent="0.2">
      <c r="B62491" s="12"/>
      <c r="H62491" s="15"/>
    </row>
    <row r="62492" spans="2:8" x14ac:dyDescent="0.2">
      <c r="B62492" s="12"/>
      <c r="H62492" s="15"/>
    </row>
    <row r="62493" spans="2:8" x14ac:dyDescent="0.2">
      <c r="B62493" s="12"/>
      <c r="H62493" s="15"/>
    </row>
    <row r="62494" spans="2:8" x14ac:dyDescent="0.2">
      <c r="B62494" s="12"/>
      <c r="H62494" s="15"/>
    </row>
    <row r="62495" spans="2:8" x14ac:dyDescent="0.2">
      <c r="B62495" s="12"/>
      <c r="H62495" s="15"/>
    </row>
    <row r="62496" spans="2:8" x14ac:dyDescent="0.2">
      <c r="B62496" s="12"/>
      <c r="H62496" s="15"/>
    </row>
    <row r="62497" spans="2:8" x14ac:dyDescent="0.2">
      <c r="B62497" s="12"/>
      <c r="H62497" s="15"/>
    </row>
    <row r="62498" spans="2:8" x14ac:dyDescent="0.2">
      <c r="B62498" s="12"/>
      <c r="H62498" s="15"/>
    </row>
    <row r="62499" spans="2:8" x14ac:dyDescent="0.2">
      <c r="B62499" s="12"/>
      <c r="H62499" s="15"/>
    </row>
    <row r="62500" spans="2:8" x14ac:dyDescent="0.2">
      <c r="B62500" s="12"/>
      <c r="H62500" s="15"/>
    </row>
    <row r="62501" spans="2:8" x14ac:dyDescent="0.2">
      <c r="B62501" s="12"/>
      <c r="H62501" s="15"/>
    </row>
    <row r="62502" spans="2:8" x14ac:dyDescent="0.2">
      <c r="B62502" s="12"/>
      <c r="H62502" s="15"/>
    </row>
    <row r="62503" spans="2:8" x14ac:dyDescent="0.2">
      <c r="B62503" s="12"/>
      <c r="H62503" s="15"/>
    </row>
    <row r="62504" spans="2:8" x14ac:dyDescent="0.2">
      <c r="B62504" s="12"/>
      <c r="H62504" s="15"/>
    </row>
    <row r="62505" spans="2:8" x14ac:dyDescent="0.2">
      <c r="B62505" s="12"/>
      <c r="H62505" s="15"/>
    </row>
    <row r="62506" spans="2:8" x14ac:dyDescent="0.2">
      <c r="B62506" s="12"/>
      <c r="H62506" s="15"/>
    </row>
    <row r="62507" spans="2:8" x14ac:dyDescent="0.2">
      <c r="B62507" s="12"/>
      <c r="H62507" s="15"/>
    </row>
    <row r="62508" spans="2:8" x14ac:dyDescent="0.2">
      <c r="B62508" s="12"/>
      <c r="H62508" s="15"/>
    </row>
    <row r="62509" spans="2:8" x14ac:dyDescent="0.2">
      <c r="B62509" s="12"/>
      <c r="H62509" s="15"/>
    </row>
    <row r="62510" spans="2:8" x14ac:dyDescent="0.2">
      <c r="B62510" s="12"/>
      <c r="H62510" s="15"/>
    </row>
    <row r="62511" spans="2:8" x14ac:dyDescent="0.2">
      <c r="B62511" s="12"/>
      <c r="H62511" s="15"/>
    </row>
    <row r="62512" spans="2:8" x14ac:dyDescent="0.2">
      <c r="B62512" s="12"/>
      <c r="H62512" s="15"/>
    </row>
    <row r="62513" spans="2:8" x14ac:dyDescent="0.2">
      <c r="B62513" s="12"/>
      <c r="H62513" s="15"/>
    </row>
    <row r="62514" spans="2:8" x14ac:dyDescent="0.2">
      <c r="B62514" s="12"/>
      <c r="H62514" s="15"/>
    </row>
    <row r="62515" spans="2:8" x14ac:dyDescent="0.2">
      <c r="B62515" s="12"/>
      <c r="H62515" s="15"/>
    </row>
    <row r="62516" spans="2:8" x14ac:dyDescent="0.2">
      <c r="B62516" s="12"/>
      <c r="H62516" s="15"/>
    </row>
    <row r="62517" spans="2:8" x14ac:dyDescent="0.2">
      <c r="B62517" s="12"/>
      <c r="H62517" s="15"/>
    </row>
    <row r="62518" spans="2:8" x14ac:dyDescent="0.2">
      <c r="B62518" s="12"/>
      <c r="H62518" s="15"/>
    </row>
    <row r="62519" spans="2:8" x14ac:dyDescent="0.2">
      <c r="B62519" s="12"/>
      <c r="H62519" s="15"/>
    </row>
    <row r="62520" spans="2:8" x14ac:dyDescent="0.2">
      <c r="B62520" s="12"/>
      <c r="H62520" s="15"/>
    </row>
    <row r="62521" spans="2:8" x14ac:dyDescent="0.2">
      <c r="B62521" s="12"/>
      <c r="H62521" s="15"/>
    </row>
    <row r="62522" spans="2:8" x14ac:dyDescent="0.2">
      <c r="B62522" s="12"/>
      <c r="H62522" s="15"/>
    </row>
    <row r="62523" spans="2:8" x14ac:dyDescent="0.2">
      <c r="B62523" s="12"/>
      <c r="H62523" s="15"/>
    </row>
    <row r="62524" spans="2:8" x14ac:dyDescent="0.2">
      <c r="B62524" s="12"/>
      <c r="H62524" s="15"/>
    </row>
    <row r="62525" spans="2:8" x14ac:dyDescent="0.2">
      <c r="B62525" s="12"/>
      <c r="H62525" s="15"/>
    </row>
    <row r="62526" spans="2:8" x14ac:dyDescent="0.2">
      <c r="B62526" s="12"/>
      <c r="H62526" s="15"/>
    </row>
    <row r="62527" spans="2:8" x14ac:dyDescent="0.2">
      <c r="B62527" s="12"/>
      <c r="H62527" s="15"/>
    </row>
    <row r="62528" spans="2:8" x14ac:dyDescent="0.2">
      <c r="B62528" s="12"/>
      <c r="H62528" s="15"/>
    </row>
    <row r="62529" spans="2:8" x14ac:dyDescent="0.2">
      <c r="B62529" s="12"/>
      <c r="H62529" s="15"/>
    </row>
    <row r="62530" spans="2:8" x14ac:dyDescent="0.2">
      <c r="B62530" s="12"/>
      <c r="H62530" s="15"/>
    </row>
    <row r="62531" spans="2:8" x14ac:dyDescent="0.2">
      <c r="B62531" s="12"/>
      <c r="H62531" s="15"/>
    </row>
    <row r="62532" spans="2:8" x14ac:dyDescent="0.2">
      <c r="B62532" s="12"/>
      <c r="H62532" s="15"/>
    </row>
    <row r="62533" spans="2:8" x14ac:dyDescent="0.2">
      <c r="B62533" s="12"/>
      <c r="H62533" s="15"/>
    </row>
    <row r="62534" spans="2:8" x14ac:dyDescent="0.2">
      <c r="B62534" s="12"/>
      <c r="H62534" s="15"/>
    </row>
    <row r="62535" spans="2:8" x14ac:dyDescent="0.2">
      <c r="B62535" s="12"/>
      <c r="H62535" s="15"/>
    </row>
    <row r="62536" spans="2:8" x14ac:dyDescent="0.2">
      <c r="B62536" s="12"/>
      <c r="H62536" s="15"/>
    </row>
    <row r="62537" spans="2:8" x14ac:dyDescent="0.2">
      <c r="B62537" s="12"/>
      <c r="H62537" s="15"/>
    </row>
    <row r="62538" spans="2:8" x14ac:dyDescent="0.2">
      <c r="B62538" s="12"/>
      <c r="H62538" s="15"/>
    </row>
    <row r="62539" spans="2:8" x14ac:dyDescent="0.2">
      <c r="B62539" s="12"/>
      <c r="H62539" s="15"/>
    </row>
    <row r="62540" spans="2:8" x14ac:dyDescent="0.2">
      <c r="B62540" s="12"/>
      <c r="H62540" s="15"/>
    </row>
    <row r="62541" spans="2:8" x14ac:dyDescent="0.2">
      <c r="B62541" s="12"/>
      <c r="H62541" s="15"/>
    </row>
    <row r="62542" spans="2:8" x14ac:dyDescent="0.2">
      <c r="B62542" s="12"/>
      <c r="H62542" s="15"/>
    </row>
    <row r="62543" spans="2:8" x14ac:dyDescent="0.2">
      <c r="B62543" s="12"/>
      <c r="H62543" s="15"/>
    </row>
    <row r="62544" spans="2:8" x14ac:dyDescent="0.2">
      <c r="B62544" s="12"/>
      <c r="H62544" s="15"/>
    </row>
    <row r="62545" spans="2:8" x14ac:dyDescent="0.2">
      <c r="B62545" s="12"/>
      <c r="H62545" s="15"/>
    </row>
    <row r="62546" spans="2:8" x14ac:dyDescent="0.2">
      <c r="B62546" s="12"/>
      <c r="H62546" s="15"/>
    </row>
    <row r="62547" spans="2:8" x14ac:dyDescent="0.2">
      <c r="B62547" s="12"/>
      <c r="H62547" s="15"/>
    </row>
    <row r="62548" spans="2:8" x14ac:dyDescent="0.2">
      <c r="B62548" s="12"/>
      <c r="H62548" s="15"/>
    </row>
    <row r="62549" spans="2:8" x14ac:dyDescent="0.2">
      <c r="B62549" s="12"/>
      <c r="H62549" s="15"/>
    </row>
    <row r="62550" spans="2:8" x14ac:dyDescent="0.2">
      <c r="B62550" s="12"/>
      <c r="H62550" s="15"/>
    </row>
    <row r="62551" spans="2:8" x14ac:dyDescent="0.2">
      <c r="B62551" s="12"/>
      <c r="H62551" s="15"/>
    </row>
    <row r="62552" spans="2:8" x14ac:dyDescent="0.2">
      <c r="B62552" s="12"/>
      <c r="H62552" s="15"/>
    </row>
    <row r="62553" spans="2:8" x14ac:dyDescent="0.2">
      <c r="B62553" s="12"/>
      <c r="H62553" s="15"/>
    </row>
    <row r="62554" spans="2:8" x14ac:dyDescent="0.2">
      <c r="B62554" s="12"/>
      <c r="H62554" s="15"/>
    </row>
    <row r="62555" spans="2:8" x14ac:dyDescent="0.2">
      <c r="B62555" s="12"/>
      <c r="H62555" s="15"/>
    </row>
    <row r="62556" spans="2:8" x14ac:dyDescent="0.2">
      <c r="B62556" s="12"/>
      <c r="H62556" s="15"/>
    </row>
    <row r="62557" spans="2:8" x14ac:dyDescent="0.2">
      <c r="B62557" s="12"/>
      <c r="H62557" s="15"/>
    </row>
    <row r="62558" spans="2:8" x14ac:dyDescent="0.2">
      <c r="B62558" s="12"/>
      <c r="H62558" s="15"/>
    </row>
    <row r="62559" spans="2:8" x14ac:dyDescent="0.2">
      <c r="B62559" s="12"/>
      <c r="H62559" s="15"/>
    </row>
    <row r="62560" spans="2:8" x14ac:dyDescent="0.2">
      <c r="B62560" s="12"/>
      <c r="H62560" s="15"/>
    </row>
    <row r="62561" spans="2:8" x14ac:dyDescent="0.2">
      <c r="B62561" s="12"/>
      <c r="H62561" s="15"/>
    </row>
    <row r="62562" spans="2:8" x14ac:dyDescent="0.2">
      <c r="B62562" s="12"/>
      <c r="H62562" s="15"/>
    </row>
    <row r="62563" spans="2:8" x14ac:dyDescent="0.2">
      <c r="B62563" s="12"/>
      <c r="H62563" s="15"/>
    </row>
    <row r="62564" spans="2:8" x14ac:dyDescent="0.2">
      <c r="B62564" s="12"/>
      <c r="H62564" s="15"/>
    </row>
    <row r="62565" spans="2:8" x14ac:dyDescent="0.2">
      <c r="B62565" s="12"/>
      <c r="H62565" s="15"/>
    </row>
    <row r="62566" spans="2:8" x14ac:dyDescent="0.2">
      <c r="B62566" s="12"/>
      <c r="H62566" s="15"/>
    </row>
    <row r="62567" spans="2:8" x14ac:dyDescent="0.2">
      <c r="B62567" s="12"/>
      <c r="H62567" s="15"/>
    </row>
    <row r="62568" spans="2:8" x14ac:dyDescent="0.2">
      <c r="B62568" s="12"/>
      <c r="H62568" s="15"/>
    </row>
    <row r="62569" spans="2:8" x14ac:dyDescent="0.2">
      <c r="B62569" s="12"/>
      <c r="H62569" s="15"/>
    </row>
    <row r="62570" spans="2:8" x14ac:dyDescent="0.2">
      <c r="B62570" s="12"/>
      <c r="H62570" s="15"/>
    </row>
    <row r="62571" spans="2:8" x14ac:dyDescent="0.2">
      <c r="B62571" s="12"/>
      <c r="H62571" s="15"/>
    </row>
    <row r="62572" spans="2:8" x14ac:dyDescent="0.2">
      <c r="B62572" s="12"/>
      <c r="H62572" s="15"/>
    </row>
    <row r="62573" spans="2:8" x14ac:dyDescent="0.2">
      <c r="B62573" s="12"/>
      <c r="H62573" s="15"/>
    </row>
    <row r="62574" spans="2:8" x14ac:dyDescent="0.2">
      <c r="B62574" s="12"/>
      <c r="H62574" s="15"/>
    </row>
    <row r="62575" spans="2:8" x14ac:dyDescent="0.2">
      <c r="B62575" s="12"/>
      <c r="H62575" s="15"/>
    </row>
    <row r="62576" spans="2:8" x14ac:dyDescent="0.2">
      <c r="B62576" s="12"/>
      <c r="H62576" s="15"/>
    </row>
    <row r="62577" spans="2:8" x14ac:dyDescent="0.2">
      <c r="B62577" s="12"/>
      <c r="H62577" s="15"/>
    </row>
    <row r="62578" spans="2:8" x14ac:dyDescent="0.2">
      <c r="B62578" s="12"/>
      <c r="H62578" s="15"/>
    </row>
    <row r="62579" spans="2:8" x14ac:dyDescent="0.2">
      <c r="B62579" s="12"/>
      <c r="H62579" s="15"/>
    </row>
    <row r="62580" spans="2:8" x14ac:dyDescent="0.2">
      <c r="B62580" s="12"/>
      <c r="H62580" s="15"/>
    </row>
    <row r="62581" spans="2:8" x14ac:dyDescent="0.2">
      <c r="B62581" s="12"/>
      <c r="H62581" s="15"/>
    </row>
    <row r="62582" spans="2:8" x14ac:dyDescent="0.2">
      <c r="B62582" s="12"/>
      <c r="H62582" s="15"/>
    </row>
    <row r="62583" spans="2:8" x14ac:dyDescent="0.2">
      <c r="B62583" s="12"/>
      <c r="H62583" s="15"/>
    </row>
    <row r="62584" spans="2:8" x14ac:dyDescent="0.2">
      <c r="B62584" s="12"/>
      <c r="H62584" s="15"/>
    </row>
    <row r="62585" spans="2:8" x14ac:dyDescent="0.2">
      <c r="B62585" s="12"/>
      <c r="H62585" s="15"/>
    </row>
    <row r="62586" spans="2:8" x14ac:dyDescent="0.2">
      <c r="B62586" s="12"/>
      <c r="H62586" s="15"/>
    </row>
    <row r="62587" spans="2:8" x14ac:dyDescent="0.2">
      <c r="B62587" s="12"/>
      <c r="H62587" s="15"/>
    </row>
    <row r="62588" spans="2:8" x14ac:dyDescent="0.2">
      <c r="B62588" s="12"/>
      <c r="H62588" s="15"/>
    </row>
    <row r="62589" spans="2:8" x14ac:dyDescent="0.2">
      <c r="B62589" s="12"/>
      <c r="H62589" s="15"/>
    </row>
    <row r="62590" spans="2:8" x14ac:dyDescent="0.2">
      <c r="B62590" s="12"/>
      <c r="H62590" s="15"/>
    </row>
    <row r="62591" spans="2:8" x14ac:dyDescent="0.2">
      <c r="B62591" s="12"/>
      <c r="H62591" s="15"/>
    </row>
    <row r="62592" spans="2:8" x14ac:dyDescent="0.2">
      <c r="B62592" s="12"/>
      <c r="H62592" s="15"/>
    </row>
    <row r="62593" spans="2:8" x14ac:dyDescent="0.2">
      <c r="B62593" s="12"/>
      <c r="H62593" s="15"/>
    </row>
    <row r="62594" spans="2:8" x14ac:dyDescent="0.2">
      <c r="B62594" s="12"/>
      <c r="H62594" s="15"/>
    </row>
    <row r="62595" spans="2:8" x14ac:dyDescent="0.2">
      <c r="B62595" s="12"/>
      <c r="H62595" s="15"/>
    </row>
    <row r="62596" spans="2:8" x14ac:dyDescent="0.2">
      <c r="B62596" s="12"/>
      <c r="H62596" s="15"/>
    </row>
    <row r="62597" spans="2:8" x14ac:dyDescent="0.2">
      <c r="B62597" s="12"/>
      <c r="H62597" s="15"/>
    </row>
    <row r="62598" spans="2:8" x14ac:dyDescent="0.2">
      <c r="B62598" s="12"/>
      <c r="H62598" s="15"/>
    </row>
    <row r="62599" spans="2:8" x14ac:dyDescent="0.2">
      <c r="B62599" s="12"/>
      <c r="H62599" s="15"/>
    </row>
    <row r="62600" spans="2:8" x14ac:dyDescent="0.2">
      <c r="B62600" s="12"/>
      <c r="H62600" s="15"/>
    </row>
    <row r="62601" spans="2:8" x14ac:dyDescent="0.2">
      <c r="B62601" s="12"/>
      <c r="H62601" s="15"/>
    </row>
    <row r="62602" spans="2:8" x14ac:dyDescent="0.2">
      <c r="B62602" s="12"/>
      <c r="H62602" s="15"/>
    </row>
    <row r="62603" spans="2:8" x14ac:dyDescent="0.2">
      <c r="B62603" s="12"/>
      <c r="H62603" s="15"/>
    </row>
    <row r="62604" spans="2:8" x14ac:dyDescent="0.2">
      <c r="B62604" s="12"/>
      <c r="H62604" s="15"/>
    </row>
    <row r="62605" spans="2:8" x14ac:dyDescent="0.2">
      <c r="B62605" s="12"/>
      <c r="H62605" s="15"/>
    </row>
    <row r="62606" spans="2:8" x14ac:dyDescent="0.2">
      <c r="B62606" s="12"/>
      <c r="H62606" s="15"/>
    </row>
    <row r="62607" spans="2:8" x14ac:dyDescent="0.2">
      <c r="B62607" s="12"/>
      <c r="H62607" s="15"/>
    </row>
    <row r="62608" spans="2:8" x14ac:dyDescent="0.2">
      <c r="B62608" s="12"/>
      <c r="H62608" s="15"/>
    </row>
    <row r="62609" spans="2:8" x14ac:dyDescent="0.2">
      <c r="B62609" s="12"/>
      <c r="H62609" s="15"/>
    </row>
    <row r="62610" spans="2:8" x14ac:dyDescent="0.2">
      <c r="B62610" s="12"/>
      <c r="H62610" s="15"/>
    </row>
    <row r="62611" spans="2:8" x14ac:dyDescent="0.2">
      <c r="B62611" s="12"/>
      <c r="H62611" s="15"/>
    </row>
    <row r="62612" spans="2:8" x14ac:dyDescent="0.2">
      <c r="B62612" s="12"/>
      <c r="H62612" s="15"/>
    </row>
    <row r="62613" spans="2:8" x14ac:dyDescent="0.2">
      <c r="B62613" s="12"/>
      <c r="H62613" s="15"/>
    </row>
    <row r="62614" spans="2:8" x14ac:dyDescent="0.2">
      <c r="B62614" s="12"/>
      <c r="H62614" s="15"/>
    </row>
    <row r="62615" spans="2:8" x14ac:dyDescent="0.2">
      <c r="B62615" s="12"/>
      <c r="H62615" s="15"/>
    </row>
    <row r="62616" spans="2:8" x14ac:dyDescent="0.2">
      <c r="B62616" s="12"/>
      <c r="H62616" s="15"/>
    </row>
    <row r="62617" spans="2:8" x14ac:dyDescent="0.2">
      <c r="B62617" s="12"/>
      <c r="H62617" s="15"/>
    </row>
    <row r="62618" spans="2:8" x14ac:dyDescent="0.2">
      <c r="B62618" s="12"/>
      <c r="H62618" s="15"/>
    </row>
    <row r="62619" spans="2:8" x14ac:dyDescent="0.2">
      <c r="B62619" s="12"/>
      <c r="H62619" s="15"/>
    </row>
    <row r="62620" spans="2:8" x14ac:dyDescent="0.2">
      <c r="B62620" s="12"/>
      <c r="H62620" s="15"/>
    </row>
    <row r="62621" spans="2:8" x14ac:dyDescent="0.2">
      <c r="B62621" s="12"/>
      <c r="H62621" s="15"/>
    </row>
    <row r="62622" spans="2:8" x14ac:dyDescent="0.2">
      <c r="B62622" s="12"/>
      <c r="H62622" s="15"/>
    </row>
    <row r="62623" spans="2:8" x14ac:dyDescent="0.2">
      <c r="B62623" s="12"/>
      <c r="H62623" s="15"/>
    </row>
    <row r="62624" spans="2:8" x14ac:dyDescent="0.2">
      <c r="B62624" s="12"/>
      <c r="H62624" s="15"/>
    </row>
    <row r="62625" spans="2:8" x14ac:dyDescent="0.2">
      <c r="B62625" s="12"/>
      <c r="H62625" s="15"/>
    </row>
    <row r="62626" spans="2:8" x14ac:dyDescent="0.2">
      <c r="B62626" s="12"/>
      <c r="H62626" s="15"/>
    </row>
    <row r="62627" spans="2:8" x14ac:dyDescent="0.2">
      <c r="B62627" s="12"/>
      <c r="H62627" s="15"/>
    </row>
    <row r="62628" spans="2:8" x14ac:dyDescent="0.2">
      <c r="B62628" s="12"/>
      <c r="H62628" s="15"/>
    </row>
    <row r="62629" spans="2:8" x14ac:dyDescent="0.2">
      <c r="B62629" s="12"/>
      <c r="H62629" s="15"/>
    </row>
    <row r="62630" spans="2:8" x14ac:dyDescent="0.2">
      <c r="B62630" s="12"/>
      <c r="H62630" s="15"/>
    </row>
    <row r="62631" spans="2:8" x14ac:dyDescent="0.2">
      <c r="B62631" s="12"/>
      <c r="H62631" s="15"/>
    </row>
    <row r="62632" spans="2:8" x14ac:dyDescent="0.2">
      <c r="B62632" s="12"/>
      <c r="H62632" s="15"/>
    </row>
    <row r="62633" spans="2:8" x14ac:dyDescent="0.2">
      <c r="B62633" s="12"/>
      <c r="H62633" s="15"/>
    </row>
    <row r="62634" spans="2:8" x14ac:dyDescent="0.2">
      <c r="B62634" s="12"/>
      <c r="H62634" s="15"/>
    </row>
    <row r="62635" spans="2:8" x14ac:dyDescent="0.2">
      <c r="B62635" s="12"/>
      <c r="H62635" s="15"/>
    </row>
    <row r="62636" spans="2:8" x14ac:dyDescent="0.2">
      <c r="B62636" s="12"/>
      <c r="H62636" s="15"/>
    </row>
    <row r="62637" spans="2:8" x14ac:dyDescent="0.2">
      <c r="B62637" s="12"/>
      <c r="H62637" s="15"/>
    </row>
    <row r="62638" spans="2:8" x14ac:dyDescent="0.2">
      <c r="B62638" s="12"/>
      <c r="H62638" s="15"/>
    </row>
    <row r="62639" spans="2:8" x14ac:dyDescent="0.2">
      <c r="B62639" s="12"/>
      <c r="H62639" s="15"/>
    </row>
    <row r="62640" spans="2:8" x14ac:dyDescent="0.2">
      <c r="B62640" s="12"/>
      <c r="H62640" s="15"/>
    </row>
    <row r="62641" spans="2:8" x14ac:dyDescent="0.2">
      <c r="B62641" s="12"/>
      <c r="H62641" s="15"/>
    </row>
    <row r="62642" spans="2:8" x14ac:dyDescent="0.2">
      <c r="B62642" s="12"/>
      <c r="H62642" s="15"/>
    </row>
    <row r="62643" spans="2:8" x14ac:dyDescent="0.2">
      <c r="B62643" s="12"/>
      <c r="H62643" s="15"/>
    </row>
    <row r="62644" spans="2:8" x14ac:dyDescent="0.2">
      <c r="B62644" s="12"/>
      <c r="H62644" s="15"/>
    </row>
    <row r="62645" spans="2:8" x14ac:dyDescent="0.2">
      <c r="B62645" s="12"/>
      <c r="H62645" s="15"/>
    </row>
    <row r="62646" spans="2:8" x14ac:dyDescent="0.2">
      <c r="B62646" s="12"/>
      <c r="H62646" s="15"/>
    </row>
    <row r="62647" spans="2:8" x14ac:dyDescent="0.2">
      <c r="B62647" s="12"/>
      <c r="H62647" s="15"/>
    </row>
    <row r="62648" spans="2:8" x14ac:dyDescent="0.2">
      <c r="B62648" s="12"/>
      <c r="H62648" s="15"/>
    </row>
    <row r="62649" spans="2:8" x14ac:dyDescent="0.2">
      <c r="B62649" s="12"/>
      <c r="H62649" s="15"/>
    </row>
    <row r="62650" spans="2:8" x14ac:dyDescent="0.2">
      <c r="B62650" s="12"/>
      <c r="H62650" s="15"/>
    </row>
    <row r="62651" spans="2:8" x14ac:dyDescent="0.2">
      <c r="B62651" s="12"/>
      <c r="H62651" s="15"/>
    </row>
    <row r="62652" spans="2:8" x14ac:dyDescent="0.2">
      <c r="B62652" s="12"/>
      <c r="H62652" s="15"/>
    </row>
    <row r="62653" spans="2:8" x14ac:dyDescent="0.2">
      <c r="B62653" s="12"/>
      <c r="H62653" s="15"/>
    </row>
    <row r="62654" spans="2:8" x14ac:dyDescent="0.2">
      <c r="B62654" s="12"/>
      <c r="H62654" s="15"/>
    </row>
    <row r="62655" spans="2:8" x14ac:dyDescent="0.2">
      <c r="B62655" s="12"/>
      <c r="H62655" s="15"/>
    </row>
    <row r="62656" spans="2:8" x14ac:dyDescent="0.2">
      <c r="B62656" s="12"/>
      <c r="H62656" s="15"/>
    </row>
    <row r="62657" spans="2:8" x14ac:dyDescent="0.2">
      <c r="B62657" s="12"/>
      <c r="H62657" s="15"/>
    </row>
    <row r="62658" spans="2:8" x14ac:dyDescent="0.2">
      <c r="B62658" s="12"/>
      <c r="H62658" s="15"/>
    </row>
    <row r="62659" spans="2:8" x14ac:dyDescent="0.2">
      <c r="B62659" s="12"/>
      <c r="H62659" s="15"/>
    </row>
    <row r="62660" spans="2:8" x14ac:dyDescent="0.2">
      <c r="B62660" s="12"/>
      <c r="H62660" s="15"/>
    </row>
    <row r="62661" spans="2:8" x14ac:dyDescent="0.2">
      <c r="B62661" s="12"/>
      <c r="H62661" s="15"/>
    </row>
    <row r="62662" spans="2:8" x14ac:dyDescent="0.2">
      <c r="B62662" s="12"/>
      <c r="H62662" s="15"/>
    </row>
    <row r="62663" spans="2:8" x14ac:dyDescent="0.2">
      <c r="B62663" s="12"/>
      <c r="H62663" s="15"/>
    </row>
    <row r="62664" spans="2:8" x14ac:dyDescent="0.2">
      <c r="B62664" s="12"/>
      <c r="H62664" s="15"/>
    </row>
    <row r="62665" spans="2:8" x14ac:dyDescent="0.2">
      <c r="B62665" s="12"/>
      <c r="H62665" s="15"/>
    </row>
    <row r="62666" spans="2:8" x14ac:dyDescent="0.2">
      <c r="B62666" s="12"/>
      <c r="H62666" s="15"/>
    </row>
    <row r="62667" spans="2:8" x14ac:dyDescent="0.2">
      <c r="B62667" s="12"/>
      <c r="H62667" s="15"/>
    </row>
    <row r="62668" spans="2:8" x14ac:dyDescent="0.2">
      <c r="B62668" s="12"/>
      <c r="H62668" s="15"/>
    </row>
    <row r="62669" spans="2:8" x14ac:dyDescent="0.2">
      <c r="B62669" s="12"/>
      <c r="H62669" s="15"/>
    </row>
    <row r="62670" spans="2:8" x14ac:dyDescent="0.2">
      <c r="B62670" s="12"/>
      <c r="H62670" s="15"/>
    </row>
    <row r="62671" spans="2:8" x14ac:dyDescent="0.2">
      <c r="B62671" s="12"/>
      <c r="H62671" s="15"/>
    </row>
    <row r="62672" spans="2:8" x14ac:dyDescent="0.2">
      <c r="B62672" s="12"/>
      <c r="H62672" s="15"/>
    </row>
    <row r="62673" spans="2:8" x14ac:dyDescent="0.2">
      <c r="B62673" s="12"/>
      <c r="H62673" s="15"/>
    </row>
    <row r="62674" spans="2:8" x14ac:dyDescent="0.2">
      <c r="B62674" s="12"/>
      <c r="H62674" s="15"/>
    </row>
    <row r="62675" spans="2:8" x14ac:dyDescent="0.2">
      <c r="B62675" s="12"/>
      <c r="H62675" s="15"/>
    </row>
    <row r="62676" spans="2:8" x14ac:dyDescent="0.2">
      <c r="B62676" s="12"/>
      <c r="H62676" s="15"/>
    </row>
    <row r="62677" spans="2:8" x14ac:dyDescent="0.2">
      <c r="B62677" s="12"/>
      <c r="H62677" s="15"/>
    </row>
    <row r="62678" spans="2:8" x14ac:dyDescent="0.2">
      <c r="B62678" s="12"/>
      <c r="H62678" s="15"/>
    </row>
    <row r="62679" spans="2:8" x14ac:dyDescent="0.2">
      <c r="B62679" s="12"/>
      <c r="H62679" s="15"/>
    </row>
    <row r="62680" spans="2:8" x14ac:dyDescent="0.2">
      <c r="B62680" s="12"/>
      <c r="H62680" s="15"/>
    </row>
    <row r="62681" spans="2:8" x14ac:dyDescent="0.2">
      <c r="B62681" s="12"/>
      <c r="H62681" s="15"/>
    </row>
    <row r="62682" spans="2:8" x14ac:dyDescent="0.2">
      <c r="B62682" s="12"/>
      <c r="H62682" s="15"/>
    </row>
    <row r="62683" spans="2:8" x14ac:dyDescent="0.2">
      <c r="B62683" s="12"/>
      <c r="H62683" s="15"/>
    </row>
    <row r="62684" spans="2:8" x14ac:dyDescent="0.2">
      <c r="B62684" s="12"/>
      <c r="H62684" s="15"/>
    </row>
    <row r="62685" spans="2:8" x14ac:dyDescent="0.2">
      <c r="B62685" s="12"/>
      <c r="H62685" s="15"/>
    </row>
    <row r="62686" spans="2:8" x14ac:dyDescent="0.2">
      <c r="B62686" s="12"/>
      <c r="H62686" s="15"/>
    </row>
    <row r="62687" spans="2:8" x14ac:dyDescent="0.2">
      <c r="B62687" s="12"/>
      <c r="H62687" s="15"/>
    </row>
    <row r="62688" spans="2:8" x14ac:dyDescent="0.2">
      <c r="B62688" s="12"/>
      <c r="H62688" s="15"/>
    </row>
    <row r="62689" spans="2:8" x14ac:dyDescent="0.2">
      <c r="B62689" s="12"/>
      <c r="H62689" s="15"/>
    </row>
    <row r="62690" spans="2:8" x14ac:dyDescent="0.2">
      <c r="B62690" s="12"/>
      <c r="H62690" s="15"/>
    </row>
    <row r="62691" spans="2:8" x14ac:dyDescent="0.2">
      <c r="B62691" s="12"/>
      <c r="H62691" s="15"/>
    </row>
    <row r="62692" spans="2:8" x14ac:dyDescent="0.2">
      <c r="B62692" s="12"/>
      <c r="H62692" s="15"/>
    </row>
    <row r="62693" spans="2:8" x14ac:dyDescent="0.2">
      <c r="B62693" s="12"/>
      <c r="H62693" s="15"/>
    </row>
    <row r="62694" spans="2:8" x14ac:dyDescent="0.2">
      <c r="B62694" s="12"/>
      <c r="H62694" s="15"/>
    </row>
    <row r="62695" spans="2:8" x14ac:dyDescent="0.2">
      <c r="B62695" s="12"/>
      <c r="H62695" s="15"/>
    </row>
    <row r="62696" spans="2:8" x14ac:dyDescent="0.2">
      <c r="B62696" s="12"/>
      <c r="H62696" s="15"/>
    </row>
    <row r="62697" spans="2:8" x14ac:dyDescent="0.2">
      <c r="B62697" s="12"/>
      <c r="H62697" s="15"/>
    </row>
    <row r="62698" spans="2:8" x14ac:dyDescent="0.2">
      <c r="B62698" s="12"/>
      <c r="H62698" s="15"/>
    </row>
    <row r="62699" spans="2:8" x14ac:dyDescent="0.2">
      <c r="B62699" s="12"/>
      <c r="H62699" s="15"/>
    </row>
    <row r="62700" spans="2:8" x14ac:dyDescent="0.2">
      <c r="B62700" s="12"/>
      <c r="H62700" s="15"/>
    </row>
    <row r="62701" spans="2:8" x14ac:dyDescent="0.2">
      <c r="B62701" s="12"/>
      <c r="H62701" s="15"/>
    </row>
    <row r="62702" spans="2:8" x14ac:dyDescent="0.2">
      <c r="B62702" s="12"/>
      <c r="H62702" s="15"/>
    </row>
    <row r="62703" spans="2:8" x14ac:dyDescent="0.2">
      <c r="B62703" s="12"/>
      <c r="H62703" s="15"/>
    </row>
    <row r="62704" spans="2:8" x14ac:dyDescent="0.2">
      <c r="B62704" s="12"/>
      <c r="H62704" s="15"/>
    </row>
    <row r="62705" spans="2:8" x14ac:dyDescent="0.2">
      <c r="B62705" s="12"/>
      <c r="H62705" s="15"/>
    </row>
    <row r="62706" spans="2:8" x14ac:dyDescent="0.2">
      <c r="B62706" s="12"/>
      <c r="H62706" s="15"/>
    </row>
    <row r="62707" spans="2:8" x14ac:dyDescent="0.2">
      <c r="B62707" s="12"/>
      <c r="H62707" s="15"/>
    </row>
    <row r="62708" spans="2:8" x14ac:dyDescent="0.2">
      <c r="B62708" s="12"/>
      <c r="H62708" s="15"/>
    </row>
    <row r="62709" spans="2:8" x14ac:dyDescent="0.2">
      <c r="B62709" s="12"/>
      <c r="H62709" s="15"/>
    </row>
    <row r="62710" spans="2:8" x14ac:dyDescent="0.2">
      <c r="B62710" s="12"/>
      <c r="H62710" s="15"/>
    </row>
    <row r="62711" spans="2:8" x14ac:dyDescent="0.2">
      <c r="B62711" s="12"/>
      <c r="H62711" s="15"/>
    </row>
    <row r="62712" spans="2:8" x14ac:dyDescent="0.2">
      <c r="B62712" s="12"/>
      <c r="H62712" s="15"/>
    </row>
    <row r="62713" spans="2:8" x14ac:dyDescent="0.2">
      <c r="B62713" s="12"/>
      <c r="H62713" s="15"/>
    </row>
    <row r="62714" spans="2:8" x14ac:dyDescent="0.2">
      <c r="B62714" s="12"/>
      <c r="H62714" s="15"/>
    </row>
    <row r="62715" spans="2:8" x14ac:dyDescent="0.2">
      <c r="B62715" s="12"/>
      <c r="H62715" s="15"/>
    </row>
    <row r="62716" spans="2:8" x14ac:dyDescent="0.2">
      <c r="B62716" s="12"/>
      <c r="H62716" s="15"/>
    </row>
    <row r="62717" spans="2:8" x14ac:dyDescent="0.2">
      <c r="B62717" s="12"/>
      <c r="H62717" s="15"/>
    </row>
    <row r="62718" spans="2:8" x14ac:dyDescent="0.2">
      <c r="B62718" s="12"/>
      <c r="H62718" s="15"/>
    </row>
    <row r="62719" spans="2:8" x14ac:dyDescent="0.2">
      <c r="B62719" s="12"/>
      <c r="H62719" s="15"/>
    </row>
    <row r="62720" spans="2:8" x14ac:dyDescent="0.2">
      <c r="B62720" s="12"/>
      <c r="H62720" s="15"/>
    </row>
    <row r="62721" spans="2:8" x14ac:dyDescent="0.2">
      <c r="B62721" s="12"/>
      <c r="H62721" s="15"/>
    </row>
    <row r="62722" spans="2:8" x14ac:dyDescent="0.2">
      <c r="B62722" s="12"/>
      <c r="H62722" s="15"/>
    </row>
    <row r="62723" spans="2:8" x14ac:dyDescent="0.2">
      <c r="B62723" s="12"/>
      <c r="H62723" s="15"/>
    </row>
    <row r="62724" spans="2:8" x14ac:dyDescent="0.2">
      <c r="B62724" s="12"/>
      <c r="H62724" s="15"/>
    </row>
    <row r="62725" spans="2:8" x14ac:dyDescent="0.2">
      <c r="B62725" s="12"/>
      <c r="H62725" s="15"/>
    </row>
    <row r="62726" spans="2:8" x14ac:dyDescent="0.2">
      <c r="B62726" s="12"/>
      <c r="H62726" s="15"/>
    </row>
    <row r="62727" spans="2:8" x14ac:dyDescent="0.2">
      <c r="B62727" s="12"/>
      <c r="H62727" s="15"/>
    </row>
    <row r="62728" spans="2:8" x14ac:dyDescent="0.2">
      <c r="B62728" s="12"/>
      <c r="H62728" s="15"/>
    </row>
    <row r="62729" spans="2:8" x14ac:dyDescent="0.2">
      <c r="B62729" s="12"/>
      <c r="H62729" s="15"/>
    </row>
    <row r="62730" spans="2:8" x14ac:dyDescent="0.2">
      <c r="B62730" s="12"/>
      <c r="H62730" s="15"/>
    </row>
    <row r="62731" spans="2:8" x14ac:dyDescent="0.2">
      <c r="B62731" s="12"/>
      <c r="H62731" s="15"/>
    </row>
    <row r="62732" spans="2:8" x14ac:dyDescent="0.2">
      <c r="B62732" s="12"/>
      <c r="H62732" s="15"/>
    </row>
    <row r="62733" spans="2:8" x14ac:dyDescent="0.2">
      <c r="B62733" s="12"/>
      <c r="H62733" s="15"/>
    </row>
    <row r="62734" spans="2:8" x14ac:dyDescent="0.2">
      <c r="B62734" s="12"/>
      <c r="H62734" s="15"/>
    </row>
    <row r="62735" spans="2:8" x14ac:dyDescent="0.2">
      <c r="B62735" s="12"/>
      <c r="H62735" s="15"/>
    </row>
    <row r="62736" spans="2:8" x14ac:dyDescent="0.2">
      <c r="B62736" s="12"/>
      <c r="H62736" s="15"/>
    </row>
    <row r="62737" spans="2:8" x14ac:dyDescent="0.2">
      <c r="B62737" s="12"/>
      <c r="H62737" s="15"/>
    </row>
    <row r="62738" spans="2:8" x14ac:dyDescent="0.2">
      <c r="B62738" s="12"/>
      <c r="H62738" s="15"/>
    </row>
    <row r="62739" spans="2:8" x14ac:dyDescent="0.2">
      <c r="B62739" s="12"/>
      <c r="H62739" s="15"/>
    </row>
    <row r="62740" spans="2:8" x14ac:dyDescent="0.2">
      <c r="B62740" s="12"/>
      <c r="H62740" s="15"/>
    </row>
    <row r="62741" spans="2:8" x14ac:dyDescent="0.2">
      <c r="B62741" s="12"/>
      <c r="H62741" s="15"/>
    </row>
    <row r="62742" spans="2:8" x14ac:dyDescent="0.2">
      <c r="B62742" s="12"/>
      <c r="H62742" s="15"/>
    </row>
    <row r="62743" spans="2:8" x14ac:dyDescent="0.2">
      <c r="B62743" s="12"/>
      <c r="H62743" s="15"/>
    </row>
    <row r="62744" spans="2:8" x14ac:dyDescent="0.2">
      <c r="B62744" s="12"/>
      <c r="H62744" s="15"/>
    </row>
    <row r="62745" spans="2:8" x14ac:dyDescent="0.2">
      <c r="B62745" s="12"/>
      <c r="H62745" s="15"/>
    </row>
    <row r="62746" spans="2:8" x14ac:dyDescent="0.2">
      <c r="B62746" s="12"/>
      <c r="H62746" s="15"/>
    </row>
    <row r="62747" spans="2:8" x14ac:dyDescent="0.2">
      <c r="B62747" s="12"/>
      <c r="H62747" s="15"/>
    </row>
    <row r="62748" spans="2:8" x14ac:dyDescent="0.2">
      <c r="B62748" s="12"/>
      <c r="H62748" s="15"/>
    </row>
    <row r="62749" spans="2:8" x14ac:dyDescent="0.2">
      <c r="B62749" s="12"/>
      <c r="H62749" s="15"/>
    </row>
    <row r="62750" spans="2:8" x14ac:dyDescent="0.2">
      <c r="B62750" s="12"/>
      <c r="H62750" s="15"/>
    </row>
    <row r="62751" spans="2:8" x14ac:dyDescent="0.2">
      <c r="B62751" s="12"/>
      <c r="H62751" s="15"/>
    </row>
    <row r="62752" spans="2:8" x14ac:dyDescent="0.2">
      <c r="B62752" s="12"/>
      <c r="H62752" s="15"/>
    </row>
    <row r="62753" spans="2:8" x14ac:dyDescent="0.2">
      <c r="B62753" s="12"/>
      <c r="H62753" s="15"/>
    </row>
    <row r="62754" spans="2:8" x14ac:dyDescent="0.2">
      <c r="B62754" s="12"/>
      <c r="H62754" s="15"/>
    </row>
    <row r="62755" spans="2:8" x14ac:dyDescent="0.2">
      <c r="B62755" s="12"/>
      <c r="H62755" s="15"/>
    </row>
    <row r="62756" spans="2:8" x14ac:dyDescent="0.2">
      <c r="B62756" s="12"/>
      <c r="H62756" s="15"/>
    </row>
    <row r="62757" spans="2:8" x14ac:dyDescent="0.2">
      <c r="B62757" s="12"/>
      <c r="H62757" s="15"/>
    </row>
    <row r="62758" spans="2:8" x14ac:dyDescent="0.2">
      <c r="B62758" s="12"/>
      <c r="H62758" s="15"/>
    </row>
    <row r="62759" spans="2:8" x14ac:dyDescent="0.2">
      <c r="B62759" s="12"/>
      <c r="H62759" s="15"/>
    </row>
    <row r="62760" spans="2:8" x14ac:dyDescent="0.2">
      <c r="B62760" s="12"/>
      <c r="H62760" s="15"/>
    </row>
    <row r="62761" spans="2:8" x14ac:dyDescent="0.2">
      <c r="B62761" s="12"/>
      <c r="H62761" s="15"/>
    </row>
    <row r="62762" spans="2:8" x14ac:dyDescent="0.2">
      <c r="B62762" s="12"/>
      <c r="H62762" s="15"/>
    </row>
    <row r="62763" spans="2:8" x14ac:dyDescent="0.2">
      <c r="B62763" s="12"/>
      <c r="H62763" s="15"/>
    </row>
    <row r="62764" spans="2:8" x14ac:dyDescent="0.2">
      <c r="B62764" s="12"/>
      <c r="H62764" s="15"/>
    </row>
    <row r="62765" spans="2:8" x14ac:dyDescent="0.2">
      <c r="B62765" s="12"/>
      <c r="H62765" s="15"/>
    </row>
    <row r="62766" spans="2:8" x14ac:dyDescent="0.2">
      <c r="B62766" s="12"/>
      <c r="H62766" s="15"/>
    </row>
    <row r="62767" spans="2:8" x14ac:dyDescent="0.2">
      <c r="B62767" s="12"/>
      <c r="H62767" s="15"/>
    </row>
    <row r="62768" spans="2:8" x14ac:dyDescent="0.2">
      <c r="B62768" s="12"/>
      <c r="H62768" s="15"/>
    </row>
    <row r="62769" spans="2:8" x14ac:dyDescent="0.2">
      <c r="B62769" s="12"/>
      <c r="H62769" s="15"/>
    </row>
    <row r="62770" spans="2:8" x14ac:dyDescent="0.2">
      <c r="B62770" s="12"/>
      <c r="H62770" s="15"/>
    </row>
    <row r="62771" spans="2:8" x14ac:dyDescent="0.2">
      <c r="B62771" s="12"/>
      <c r="H62771" s="15"/>
    </row>
    <row r="62772" spans="2:8" x14ac:dyDescent="0.2">
      <c r="B62772" s="12"/>
      <c r="H62772" s="15"/>
    </row>
    <row r="62773" spans="2:8" x14ac:dyDescent="0.2">
      <c r="B62773" s="12"/>
      <c r="H62773" s="15"/>
    </row>
    <row r="62774" spans="2:8" x14ac:dyDescent="0.2">
      <c r="B62774" s="12"/>
      <c r="H62774" s="15"/>
    </row>
    <row r="62775" spans="2:8" x14ac:dyDescent="0.2">
      <c r="B62775" s="12"/>
      <c r="H62775" s="15"/>
    </row>
    <row r="62776" spans="2:8" x14ac:dyDescent="0.2">
      <c r="B62776" s="12"/>
      <c r="H62776" s="15"/>
    </row>
    <row r="62777" spans="2:8" x14ac:dyDescent="0.2">
      <c r="B62777" s="12"/>
      <c r="H62777" s="15"/>
    </row>
    <row r="62778" spans="2:8" x14ac:dyDescent="0.2">
      <c r="B62778" s="12"/>
      <c r="H62778" s="15"/>
    </row>
    <row r="62779" spans="2:8" x14ac:dyDescent="0.2">
      <c r="B62779" s="12"/>
      <c r="H62779" s="15"/>
    </row>
    <row r="62780" spans="2:8" x14ac:dyDescent="0.2">
      <c r="B62780" s="12"/>
      <c r="H62780" s="15"/>
    </row>
    <row r="62781" spans="2:8" x14ac:dyDescent="0.2">
      <c r="B62781" s="12"/>
      <c r="H62781" s="15"/>
    </row>
    <row r="62782" spans="2:8" x14ac:dyDescent="0.2">
      <c r="B62782" s="12"/>
      <c r="H62782" s="15"/>
    </row>
    <row r="62783" spans="2:8" x14ac:dyDescent="0.2">
      <c r="B62783" s="12"/>
      <c r="H62783" s="15"/>
    </row>
    <row r="62784" spans="2:8" x14ac:dyDescent="0.2">
      <c r="B62784" s="12"/>
      <c r="H62784" s="15"/>
    </row>
    <row r="62785" spans="2:8" x14ac:dyDescent="0.2">
      <c r="B62785" s="12"/>
      <c r="H62785" s="15"/>
    </row>
    <row r="62786" spans="2:8" x14ac:dyDescent="0.2">
      <c r="B62786" s="12"/>
      <c r="H62786" s="15"/>
    </row>
    <row r="62787" spans="2:8" x14ac:dyDescent="0.2">
      <c r="B62787" s="12"/>
      <c r="H62787" s="15"/>
    </row>
    <row r="62788" spans="2:8" x14ac:dyDescent="0.2">
      <c r="B62788" s="12"/>
      <c r="H62788" s="15"/>
    </row>
    <row r="62789" spans="2:8" x14ac:dyDescent="0.2">
      <c r="B62789" s="12"/>
      <c r="H62789" s="15"/>
    </row>
    <row r="62790" spans="2:8" x14ac:dyDescent="0.2">
      <c r="B62790" s="12"/>
      <c r="H62790" s="15"/>
    </row>
    <row r="62791" spans="2:8" x14ac:dyDescent="0.2">
      <c r="B62791" s="12"/>
      <c r="H62791" s="15"/>
    </row>
    <row r="62792" spans="2:8" x14ac:dyDescent="0.2">
      <c r="B62792" s="12"/>
      <c r="H62792" s="15"/>
    </row>
    <row r="62793" spans="2:8" x14ac:dyDescent="0.2">
      <c r="B62793" s="12"/>
      <c r="H62793" s="15"/>
    </row>
    <row r="62794" spans="2:8" x14ac:dyDescent="0.2">
      <c r="B62794" s="12"/>
      <c r="H62794" s="15"/>
    </row>
    <row r="62795" spans="2:8" x14ac:dyDescent="0.2">
      <c r="B62795" s="12"/>
      <c r="H62795" s="15"/>
    </row>
    <row r="62796" spans="2:8" x14ac:dyDescent="0.2">
      <c r="B62796" s="12"/>
      <c r="H62796" s="15"/>
    </row>
    <row r="62797" spans="2:8" x14ac:dyDescent="0.2">
      <c r="B62797" s="12"/>
      <c r="H62797" s="15"/>
    </row>
    <row r="62798" spans="2:8" x14ac:dyDescent="0.2">
      <c r="B62798" s="12"/>
      <c r="H62798" s="15"/>
    </row>
    <row r="62799" spans="2:8" x14ac:dyDescent="0.2">
      <c r="B62799" s="12"/>
      <c r="H62799" s="15"/>
    </row>
    <row r="62800" spans="2:8" x14ac:dyDescent="0.2">
      <c r="B62800" s="12"/>
      <c r="H62800" s="15"/>
    </row>
    <row r="62801" spans="2:8" x14ac:dyDescent="0.2">
      <c r="B62801" s="12"/>
      <c r="H62801" s="15"/>
    </row>
    <row r="62802" spans="2:8" x14ac:dyDescent="0.2">
      <c r="B62802" s="12"/>
      <c r="H62802" s="15"/>
    </row>
    <row r="62803" spans="2:8" x14ac:dyDescent="0.2">
      <c r="B62803" s="12"/>
      <c r="H62803" s="15"/>
    </row>
    <row r="62804" spans="2:8" x14ac:dyDescent="0.2">
      <c r="B62804" s="12"/>
      <c r="H62804" s="15"/>
    </row>
    <row r="62805" spans="2:8" x14ac:dyDescent="0.2">
      <c r="B62805" s="12"/>
      <c r="H62805" s="15"/>
    </row>
    <row r="62806" spans="2:8" x14ac:dyDescent="0.2">
      <c r="B62806" s="12"/>
      <c r="H62806" s="15"/>
    </row>
    <row r="62807" spans="2:8" x14ac:dyDescent="0.2">
      <c r="B62807" s="12"/>
      <c r="H62807" s="15"/>
    </row>
    <row r="62808" spans="2:8" x14ac:dyDescent="0.2">
      <c r="B62808" s="12"/>
      <c r="H62808" s="15"/>
    </row>
    <row r="62809" spans="2:8" x14ac:dyDescent="0.2">
      <c r="B62809" s="12"/>
      <c r="H62809" s="15"/>
    </row>
    <row r="62810" spans="2:8" x14ac:dyDescent="0.2">
      <c r="B62810" s="12"/>
      <c r="H62810" s="15"/>
    </row>
    <row r="62811" spans="2:8" x14ac:dyDescent="0.2">
      <c r="B62811" s="12"/>
      <c r="H62811" s="15"/>
    </row>
    <row r="62812" spans="2:8" x14ac:dyDescent="0.2">
      <c r="B62812" s="12"/>
      <c r="H62812" s="15"/>
    </row>
    <row r="62813" spans="2:8" x14ac:dyDescent="0.2">
      <c r="B62813" s="12"/>
      <c r="H62813" s="15"/>
    </row>
    <row r="62814" spans="2:8" x14ac:dyDescent="0.2">
      <c r="B62814" s="12"/>
      <c r="H62814" s="15"/>
    </row>
    <row r="62815" spans="2:8" x14ac:dyDescent="0.2">
      <c r="B62815" s="12"/>
      <c r="H62815" s="15"/>
    </row>
    <row r="62816" spans="2:8" x14ac:dyDescent="0.2">
      <c r="B62816" s="12"/>
      <c r="H62816" s="15"/>
    </row>
    <row r="62817" spans="2:8" x14ac:dyDescent="0.2">
      <c r="B62817" s="12"/>
      <c r="H62817" s="15"/>
    </row>
    <row r="62818" spans="2:8" x14ac:dyDescent="0.2">
      <c r="B62818" s="12"/>
      <c r="H62818" s="15"/>
    </row>
    <row r="62819" spans="2:8" x14ac:dyDescent="0.2">
      <c r="B62819" s="12"/>
      <c r="H62819" s="15"/>
    </row>
    <row r="62820" spans="2:8" x14ac:dyDescent="0.2">
      <c r="B62820" s="12"/>
      <c r="H62820" s="15"/>
    </row>
    <row r="62821" spans="2:8" x14ac:dyDescent="0.2">
      <c r="B62821" s="12"/>
      <c r="H62821" s="15"/>
    </row>
    <row r="62822" spans="2:8" x14ac:dyDescent="0.2">
      <c r="B62822" s="12"/>
      <c r="H62822" s="15"/>
    </row>
    <row r="62823" spans="2:8" x14ac:dyDescent="0.2">
      <c r="B62823" s="12"/>
      <c r="H62823" s="15"/>
    </row>
    <row r="62824" spans="2:8" x14ac:dyDescent="0.2">
      <c r="B62824" s="12"/>
      <c r="H62824" s="15"/>
    </row>
    <row r="62825" spans="2:8" x14ac:dyDescent="0.2">
      <c r="B62825" s="12"/>
      <c r="H62825" s="15"/>
    </row>
    <row r="62826" spans="2:8" x14ac:dyDescent="0.2">
      <c r="B62826" s="12"/>
      <c r="H62826" s="15"/>
    </row>
    <row r="62827" spans="2:8" x14ac:dyDescent="0.2">
      <c r="B62827" s="12"/>
      <c r="H62827" s="15"/>
    </row>
    <row r="62828" spans="2:8" x14ac:dyDescent="0.2">
      <c r="B62828" s="12"/>
      <c r="H62828" s="15"/>
    </row>
    <row r="62829" spans="2:8" x14ac:dyDescent="0.2">
      <c r="B62829" s="12"/>
      <c r="H62829" s="15"/>
    </row>
    <row r="62830" spans="2:8" x14ac:dyDescent="0.2">
      <c r="B62830" s="12"/>
      <c r="H62830" s="15"/>
    </row>
    <row r="62831" spans="2:8" x14ac:dyDescent="0.2">
      <c r="B62831" s="12"/>
      <c r="H62831" s="15"/>
    </row>
    <row r="62832" spans="2:8" x14ac:dyDescent="0.2">
      <c r="B62832" s="12"/>
      <c r="H62832" s="15"/>
    </row>
    <row r="62833" spans="2:8" x14ac:dyDescent="0.2">
      <c r="B62833" s="12"/>
      <c r="H62833" s="15"/>
    </row>
    <row r="62834" spans="2:8" x14ac:dyDescent="0.2">
      <c r="B62834" s="12"/>
      <c r="H62834" s="15"/>
    </row>
    <row r="62835" spans="2:8" x14ac:dyDescent="0.2">
      <c r="B62835" s="12"/>
      <c r="H62835" s="15"/>
    </row>
    <row r="62836" spans="2:8" x14ac:dyDescent="0.2">
      <c r="B62836" s="12"/>
      <c r="H62836" s="15"/>
    </row>
    <row r="62837" spans="2:8" x14ac:dyDescent="0.2">
      <c r="B62837" s="12"/>
      <c r="H62837" s="15"/>
    </row>
    <row r="62838" spans="2:8" x14ac:dyDescent="0.2">
      <c r="B62838" s="12"/>
      <c r="H62838" s="15"/>
    </row>
    <row r="62839" spans="2:8" x14ac:dyDescent="0.2">
      <c r="B62839" s="12"/>
      <c r="H62839" s="15"/>
    </row>
    <row r="62840" spans="2:8" x14ac:dyDescent="0.2">
      <c r="B62840" s="12"/>
      <c r="H62840" s="15"/>
    </row>
    <row r="62841" spans="2:8" x14ac:dyDescent="0.2">
      <c r="B62841" s="12"/>
      <c r="H62841" s="15"/>
    </row>
    <row r="62842" spans="2:8" x14ac:dyDescent="0.2">
      <c r="B62842" s="12"/>
      <c r="H62842" s="15"/>
    </row>
    <row r="62843" spans="2:8" x14ac:dyDescent="0.2">
      <c r="B62843" s="12"/>
      <c r="H62843" s="15"/>
    </row>
    <row r="62844" spans="2:8" x14ac:dyDescent="0.2">
      <c r="B62844" s="12"/>
      <c r="H62844" s="15"/>
    </row>
    <row r="62845" spans="2:8" x14ac:dyDescent="0.2">
      <c r="B62845" s="12"/>
      <c r="H62845" s="15"/>
    </row>
    <row r="62846" spans="2:8" x14ac:dyDescent="0.2">
      <c r="B62846" s="12"/>
      <c r="H62846" s="15"/>
    </row>
    <row r="62847" spans="2:8" x14ac:dyDescent="0.2">
      <c r="B62847" s="12"/>
      <c r="H62847" s="15"/>
    </row>
    <row r="62848" spans="2:8" x14ac:dyDescent="0.2">
      <c r="B62848" s="12"/>
      <c r="H62848" s="15"/>
    </row>
    <row r="62849" spans="2:8" x14ac:dyDescent="0.2">
      <c r="B62849" s="12"/>
      <c r="H62849" s="15"/>
    </row>
    <row r="62850" spans="2:8" x14ac:dyDescent="0.2">
      <c r="B62850" s="12"/>
      <c r="H62850" s="15"/>
    </row>
    <row r="62851" spans="2:8" x14ac:dyDescent="0.2">
      <c r="B62851" s="12"/>
      <c r="H62851" s="15"/>
    </row>
    <row r="62852" spans="2:8" x14ac:dyDescent="0.2">
      <c r="B62852" s="12"/>
      <c r="H62852" s="15"/>
    </row>
    <row r="62853" spans="2:8" x14ac:dyDescent="0.2">
      <c r="B62853" s="12"/>
      <c r="H62853" s="15"/>
    </row>
    <row r="62854" spans="2:8" x14ac:dyDescent="0.2">
      <c r="B62854" s="12"/>
      <c r="H62854" s="15"/>
    </row>
    <row r="62855" spans="2:8" x14ac:dyDescent="0.2">
      <c r="B62855" s="12"/>
      <c r="H62855" s="15"/>
    </row>
    <row r="62856" spans="2:8" x14ac:dyDescent="0.2">
      <c r="B62856" s="12"/>
      <c r="H62856" s="15"/>
    </row>
    <row r="62857" spans="2:8" x14ac:dyDescent="0.2">
      <c r="B62857" s="12"/>
      <c r="H62857" s="15"/>
    </row>
    <row r="62858" spans="2:8" x14ac:dyDescent="0.2">
      <c r="B62858" s="12"/>
      <c r="H62858" s="15"/>
    </row>
    <row r="62859" spans="2:8" x14ac:dyDescent="0.2">
      <c r="B62859" s="12"/>
      <c r="H62859" s="15"/>
    </row>
    <row r="62860" spans="2:8" x14ac:dyDescent="0.2">
      <c r="B62860" s="12"/>
      <c r="H62860" s="15"/>
    </row>
    <row r="62861" spans="2:8" x14ac:dyDescent="0.2">
      <c r="B62861" s="12"/>
      <c r="H62861" s="15"/>
    </row>
    <row r="62862" spans="2:8" x14ac:dyDescent="0.2">
      <c r="B62862" s="12"/>
      <c r="H62862" s="15"/>
    </row>
    <row r="62863" spans="2:8" x14ac:dyDescent="0.2">
      <c r="B62863" s="12"/>
      <c r="H62863" s="15"/>
    </row>
    <row r="62864" spans="2:8" x14ac:dyDescent="0.2">
      <c r="B62864" s="12"/>
      <c r="H62864" s="15"/>
    </row>
    <row r="62865" spans="2:8" x14ac:dyDescent="0.2">
      <c r="B62865" s="12"/>
      <c r="H62865" s="15"/>
    </row>
    <row r="62866" spans="2:8" x14ac:dyDescent="0.2">
      <c r="B62866" s="12"/>
      <c r="H62866" s="15"/>
    </row>
    <row r="62867" spans="2:8" x14ac:dyDescent="0.2">
      <c r="B62867" s="12"/>
      <c r="H62867" s="15"/>
    </row>
    <row r="62868" spans="2:8" x14ac:dyDescent="0.2">
      <c r="B62868" s="12"/>
      <c r="H62868" s="15"/>
    </row>
    <row r="62869" spans="2:8" x14ac:dyDescent="0.2">
      <c r="B62869" s="12"/>
      <c r="H62869" s="15"/>
    </row>
    <row r="62870" spans="2:8" x14ac:dyDescent="0.2">
      <c r="B62870" s="12"/>
      <c r="H62870" s="15"/>
    </row>
    <row r="62871" spans="2:8" x14ac:dyDescent="0.2">
      <c r="B62871" s="12"/>
      <c r="H62871" s="15"/>
    </row>
    <row r="62872" spans="2:8" x14ac:dyDescent="0.2">
      <c r="B62872" s="12"/>
      <c r="H62872" s="15"/>
    </row>
    <row r="62873" spans="2:8" x14ac:dyDescent="0.2">
      <c r="B62873" s="12"/>
      <c r="H62873" s="15"/>
    </row>
    <row r="62874" spans="2:8" x14ac:dyDescent="0.2">
      <c r="B62874" s="12"/>
      <c r="H62874" s="15"/>
    </row>
    <row r="62875" spans="2:8" x14ac:dyDescent="0.2">
      <c r="B62875" s="12"/>
      <c r="H62875" s="15"/>
    </row>
    <row r="62876" spans="2:8" x14ac:dyDescent="0.2">
      <c r="B62876" s="12"/>
      <c r="H62876" s="15"/>
    </row>
    <row r="62877" spans="2:8" x14ac:dyDescent="0.2">
      <c r="B62877" s="12"/>
      <c r="H62877" s="15"/>
    </row>
    <row r="62878" spans="2:8" x14ac:dyDescent="0.2">
      <c r="B62878" s="12"/>
      <c r="H62878" s="15"/>
    </row>
    <row r="62879" spans="2:8" x14ac:dyDescent="0.2">
      <c r="B62879" s="12"/>
      <c r="H62879" s="15"/>
    </row>
    <row r="62880" spans="2:8" x14ac:dyDescent="0.2">
      <c r="B62880" s="12"/>
      <c r="H62880" s="15"/>
    </row>
    <row r="62881" spans="2:8" x14ac:dyDescent="0.2">
      <c r="B62881" s="12"/>
      <c r="H62881" s="15"/>
    </row>
    <row r="62882" spans="2:8" x14ac:dyDescent="0.2">
      <c r="B62882" s="12"/>
      <c r="H62882" s="15"/>
    </row>
    <row r="62883" spans="2:8" x14ac:dyDescent="0.2">
      <c r="B62883" s="12"/>
      <c r="H62883" s="15"/>
    </row>
    <row r="62884" spans="2:8" x14ac:dyDescent="0.2">
      <c r="B62884" s="12"/>
      <c r="H62884" s="15"/>
    </row>
    <row r="62885" spans="2:8" x14ac:dyDescent="0.2">
      <c r="B62885" s="12"/>
      <c r="H62885" s="15"/>
    </row>
    <row r="62886" spans="2:8" x14ac:dyDescent="0.2">
      <c r="B62886" s="12"/>
      <c r="H62886" s="15"/>
    </row>
    <row r="62887" spans="2:8" x14ac:dyDescent="0.2">
      <c r="B62887" s="12"/>
      <c r="H62887" s="15"/>
    </row>
    <row r="62888" spans="2:8" x14ac:dyDescent="0.2">
      <c r="B62888" s="12"/>
      <c r="H62888" s="15"/>
    </row>
    <row r="62889" spans="2:8" x14ac:dyDescent="0.2">
      <c r="B62889" s="12"/>
      <c r="H62889" s="15"/>
    </row>
    <row r="62890" spans="2:8" x14ac:dyDescent="0.2">
      <c r="B62890" s="12"/>
      <c r="H62890" s="15"/>
    </row>
    <row r="62891" spans="2:8" x14ac:dyDescent="0.2">
      <c r="B62891" s="12"/>
      <c r="H62891" s="15"/>
    </row>
    <row r="62892" spans="2:8" x14ac:dyDescent="0.2">
      <c r="B62892" s="12"/>
      <c r="H62892" s="15"/>
    </row>
    <row r="62893" spans="2:8" x14ac:dyDescent="0.2">
      <c r="B62893" s="12"/>
      <c r="H62893" s="15"/>
    </row>
    <row r="62894" spans="2:8" x14ac:dyDescent="0.2">
      <c r="B62894" s="12"/>
      <c r="H62894" s="15"/>
    </row>
    <row r="62895" spans="2:8" x14ac:dyDescent="0.2">
      <c r="B62895" s="12"/>
      <c r="H62895" s="15"/>
    </row>
    <row r="62896" spans="2:8" x14ac:dyDescent="0.2">
      <c r="B62896" s="12"/>
      <c r="H62896" s="15"/>
    </row>
    <row r="62897" spans="2:8" x14ac:dyDescent="0.2">
      <c r="B62897" s="12"/>
      <c r="H62897" s="15"/>
    </row>
    <row r="62898" spans="2:8" x14ac:dyDescent="0.2">
      <c r="B62898" s="12"/>
      <c r="H62898" s="15"/>
    </row>
    <row r="62899" spans="2:8" x14ac:dyDescent="0.2">
      <c r="B62899" s="12"/>
      <c r="H62899" s="15"/>
    </row>
    <row r="62900" spans="2:8" x14ac:dyDescent="0.2">
      <c r="B62900" s="12"/>
      <c r="H62900" s="15"/>
    </row>
    <row r="62901" spans="2:8" x14ac:dyDescent="0.2">
      <c r="B62901" s="12"/>
      <c r="H62901" s="15"/>
    </row>
    <row r="62902" spans="2:8" x14ac:dyDescent="0.2">
      <c r="B62902" s="12"/>
      <c r="H62902" s="15"/>
    </row>
    <row r="62903" spans="2:8" x14ac:dyDescent="0.2">
      <c r="B62903" s="12"/>
      <c r="H62903" s="15"/>
    </row>
    <row r="62904" spans="2:8" x14ac:dyDescent="0.2">
      <c r="B62904" s="12"/>
      <c r="H62904" s="15"/>
    </row>
    <row r="62905" spans="2:8" x14ac:dyDescent="0.2">
      <c r="B62905" s="12"/>
      <c r="H62905" s="15"/>
    </row>
    <row r="62906" spans="2:8" x14ac:dyDescent="0.2">
      <c r="B62906" s="12"/>
      <c r="H62906" s="15"/>
    </row>
    <row r="62907" spans="2:8" x14ac:dyDescent="0.2">
      <c r="B62907" s="12"/>
      <c r="H62907" s="15"/>
    </row>
    <row r="62908" spans="2:8" x14ac:dyDescent="0.2">
      <c r="B62908" s="12"/>
      <c r="H62908" s="15"/>
    </row>
    <row r="62909" spans="2:8" x14ac:dyDescent="0.2">
      <c r="B62909" s="12"/>
      <c r="H62909" s="15"/>
    </row>
    <row r="62910" spans="2:8" x14ac:dyDescent="0.2">
      <c r="B62910" s="12"/>
      <c r="H62910" s="15"/>
    </row>
    <row r="62911" spans="2:8" x14ac:dyDescent="0.2">
      <c r="B62911" s="12"/>
      <c r="H62911" s="15"/>
    </row>
    <row r="62912" spans="2:8" x14ac:dyDescent="0.2">
      <c r="B62912" s="12"/>
      <c r="H62912" s="15"/>
    </row>
    <row r="62913" spans="2:8" x14ac:dyDescent="0.2">
      <c r="B62913" s="12"/>
      <c r="H62913" s="15"/>
    </row>
    <row r="62914" spans="2:8" x14ac:dyDescent="0.2">
      <c r="B62914" s="12"/>
      <c r="H62914" s="15"/>
    </row>
    <row r="62915" spans="2:8" x14ac:dyDescent="0.2">
      <c r="B62915" s="12"/>
      <c r="H62915" s="15"/>
    </row>
    <row r="62916" spans="2:8" x14ac:dyDescent="0.2">
      <c r="B62916" s="12"/>
      <c r="H62916" s="15"/>
    </row>
    <row r="62917" spans="2:8" x14ac:dyDescent="0.2">
      <c r="B62917" s="12"/>
      <c r="H62917" s="15"/>
    </row>
    <row r="62918" spans="2:8" x14ac:dyDescent="0.2">
      <c r="B62918" s="12"/>
      <c r="H62918" s="15"/>
    </row>
    <row r="62919" spans="2:8" x14ac:dyDescent="0.2">
      <c r="B62919" s="12"/>
      <c r="H62919" s="15"/>
    </row>
    <row r="62920" spans="2:8" x14ac:dyDescent="0.2">
      <c r="B62920" s="12"/>
      <c r="H62920" s="15"/>
    </row>
    <row r="62921" spans="2:8" x14ac:dyDescent="0.2">
      <c r="B62921" s="12"/>
      <c r="H62921" s="15"/>
    </row>
    <row r="62922" spans="2:8" x14ac:dyDescent="0.2">
      <c r="B62922" s="12"/>
      <c r="H62922" s="15"/>
    </row>
    <row r="62923" spans="2:8" x14ac:dyDescent="0.2">
      <c r="B62923" s="12"/>
      <c r="H62923" s="15"/>
    </row>
    <row r="62924" spans="2:8" x14ac:dyDescent="0.2">
      <c r="B62924" s="12"/>
      <c r="H62924" s="15"/>
    </row>
    <row r="62925" spans="2:8" x14ac:dyDescent="0.2">
      <c r="B62925" s="12"/>
      <c r="H62925" s="15"/>
    </row>
    <row r="62926" spans="2:8" x14ac:dyDescent="0.2">
      <c r="B62926" s="12"/>
      <c r="H62926" s="15"/>
    </row>
    <row r="62927" spans="2:8" x14ac:dyDescent="0.2">
      <c r="B62927" s="12"/>
      <c r="H62927" s="15"/>
    </row>
    <row r="62928" spans="2:8" x14ac:dyDescent="0.2">
      <c r="B62928" s="12"/>
      <c r="H62928" s="15"/>
    </row>
    <row r="62929" spans="2:8" x14ac:dyDescent="0.2">
      <c r="B62929" s="12"/>
      <c r="H62929" s="15"/>
    </row>
    <row r="62930" spans="2:8" x14ac:dyDescent="0.2">
      <c r="B62930" s="12"/>
      <c r="H62930" s="15"/>
    </row>
    <row r="62931" spans="2:8" x14ac:dyDescent="0.2">
      <c r="B62931" s="12"/>
      <c r="H62931" s="15"/>
    </row>
    <row r="62932" spans="2:8" x14ac:dyDescent="0.2">
      <c r="B62932" s="12"/>
      <c r="H62932" s="15"/>
    </row>
    <row r="62933" spans="2:8" x14ac:dyDescent="0.2">
      <c r="B62933" s="12"/>
      <c r="H62933" s="15"/>
    </row>
    <row r="62934" spans="2:8" x14ac:dyDescent="0.2">
      <c r="B62934" s="12"/>
      <c r="H62934" s="15"/>
    </row>
    <row r="62935" spans="2:8" x14ac:dyDescent="0.2">
      <c r="B62935" s="12"/>
      <c r="H62935" s="15"/>
    </row>
    <row r="62936" spans="2:8" x14ac:dyDescent="0.2">
      <c r="B62936" s="12"/>
      <c r="H62936" s="15"/>
    </row>
    <row r="62937" spans="2:8" x14ac:dyDescent="0.2">
      <c r="B62937" s="12"/>
      <c r="H62937" s="15"/>
    </row>
    <row r="62938" spans="2:8" x14ac:dyDescent="0.2">
      <c r="B62938" s="12"/>
      <c r="H62938" s="15"/>
    </row>
    <row r="62939" spans="2:8" x14ac:dyDescent="0.2">
      <c r="B62939" s="12"/>
      <c r="H62939" s="15"/>
    </row>
    <row r="62940" spans="2:8" x14ac:dyDescent="0.2">
      <c r="B62940" s="12"/>
      <c r="H62940" s="15"/>
    </row>
    <row r="62941" spans="2:8" x14ac:dyDescent="0.2">
      <c r="B62941" s="12"/>
      <c r="H62941" s="15"/>
    </row>
    <row r="62942" spans="2:8" x14ac:dyDescent="0.2">
      <c r="B62942" s="12"/>
      <c r="H62942" s="15"/>
    </row>
    <row r="62943" spans="2:8" x14ac:dyDescent="0.2">
      <c r="B62943" s="12"/>
      <c r="H62943" s="15"/>
    </row>
    <row r="62944" spans="2:8" x14ac:dyDescent="0.2">
      <c r="B62944" s="12"/>
      <c r="H62944" s="15"/>
    </row>
    <row r="62945" spans="2:8" x14ac:dyDescent="0.2">
      <c r="B62945" s="12"/>
      <c r="H62945" s="15"/>
    </row>
    <row r="62946" spans="2:8" x14ac:dyDescent="0.2">
      <c r="B62946" s="12"/>
      <c r="H62946" s="15"/>
    </row>
    <row r="62947" spans="2:8" x14ac:dyDescent="0.2">
      <c r="B62947" s="12"/>
      <c r="H62947" s="15"/>
    </row>
    <row r="62948" spans="2:8" x14ac:dyDescent="0.2">
      <c r="B62948" s="12"/>
      <c r="H62948" s="15"/>
    </row>
    <row r="62949" spans="2:8" x14ac:dyDescent="0.2">
      <c r="B62949" s="12"/>
      <c r="H62949" s="15"/>
    </row>
    <row r="62950" spans="2:8" x14ac:dyDescent="0.2">
      <c r="B62950" s="12"/>
      <c r="H62950" s="15"/>
    </row>
    <row r="62951" spans="2:8" x14ac:dyDescent="0.2">
      <c r="B62951" s="12"/>
      <c r="H62951" s="15"/>
    </row>
    <row r="62952" spans="2:8" x14ac:dyDescent="0.2">
      <c r="B62952" s="12"/>
      <c r="H62952" s="15"/>
    </row>
    <row r="62953" spans="2:8" x14ac:dyDescent="0.2">
      <c r="B62953" s="12"/>
      <c r="H62953" s="15"/>
    </row>
    <row r="62954" spans="2:8" x14ac:dyDescent="0.2">
      <c r="B62954" s="12"/>
      <c r="H62954" s="15"/>
    </row>
    <row r="62955" spans="2:8" x14ac:dyDescent="0.2">
      <c r="B62955" s="12"/>
      <c r="H62955" s="15"/>
    </row>
    <row r="62956" spans="2:8" x14ac:dyDescent="0.2">
      <c r="B62956" s="12"/>
      <c r="H62956" s="15"/>
    </row>
    <row r="62957" spans="2:8" x14ac:dyDescent="0.2">
      <c r="B62957" s="12"/>
      <c r="H62957" s="15"/>
    </row>
    <row r="62958" spans="2:8" x14ac:dyDescent="0.2">
      <c r="B62958" s="12"/>
      <c r="H62958" s="15"/>
    </row>
    <row r="62959" spans="2:8" x14ac:dyDescent="0.2">
      <c r="B62959" s="12"/>
      <c r="H62959" s="15"/>
    </row>
    <row r="62960" spans="2:8" x14ac:dyDescent="0.2">
      <c r="B62960" s="12"/>
      <c r="H62960" s="15"/>
    </row>
    <row r="62961" spans="2:8" x14ac:dyDescent="0.2">
      <c r="B62961" s="12"/>
      <c r="H62961" s="15"/>
    </row>
    <row r="62962" spans="2:8" x14ac:dyDescent="0.2">
      <c r="B62962" s="12"/>
      <c r="H62962" s="15"/>
    </row>
    <row r="62963" spans="2:8" x14ac:dyDescent="0.2">
      <c r="B62963" s="12"/>
      <c r="H62963" s="15"/>
    </row>
    <row r="62964" spans="2:8" x14ac:dyDescent="0.2">
      <c r="B62964" s="12"/>
      <c r="H62964" s="15"/>
    </row>
    <row r="62965" spans="2:8" x14ac:dyDescent="0.2">
      <c r="B62965" s="12"/>
      <c r="H62965" s="15"/>
    </row>
    <row r="62966" spans="2:8" x14ac:dyDescent="0.2">
      <c r="B62966" s="12"/>
      <c r="H62966" s="15"/>
    </row>
    <row r="62967" spans="2:8" x14ac:dyDescent="0.2">
      <c r="B62967" s="12"/>
      <c r="H62967" s="15"/>
    </row>
    <row r="62968" spans="2:8" x14ac:dyDescent="0.2">
      <c r="B62968" s="12"/>
      <c r="H62968" s="15"/>
    </row>
    <row r="62969" spans="2:8" x14ac:dyDescent="0.2">
      <c r="B62969" s="12"/>
      <c r="H62969" s="15"/>
    </row>
    <row r="62970" spans="2:8" x14ac:dyDescent="0.2">
      <c r="B62970" s="12"/>
      <c r="H62970" s="15"/>
    </row>
    <row r="62971" spans="2:8" x14ac:dyDescent="0.2">
      <c r="B62971" s="12"/>
      <c r="H62971" s="15"/>
    </row>
    <row r="62972" spans="2:8" x14ac:dyDescent="0.2">
      <c r="B62972" s="12"/>
      <c r="H62972" s="15"/>
    </row>
    <row r="62973" spans="2:8" x14ac:dyDescent="0.2">
      <c r="B62973" s="12"/>
      <c r="H62973" s="15"/>
    </row>
    <row r="62974" spans="2:8" x14ac:dyDescent="0.2">
      <c r="B62974" s="12"/>
      <c r="H62974" s="15"/>
    </row>
    <row r="62975" spans="2:8" x14ac:dyDescent="0.2">
      <c r="B62975" s="12"/>
      <c r="H62975" s="15"/>
    </row>
    <row r="62976" spans="2:8" x14ac:dyDescent="0.2">
      <c r="B62976" s="12"/>
      <c r="H62976" s="15"/>
    </row>
    <row r="62977" spans="2:8" x14ac:dyDescent="0.2">
      <c r="B62977" s="12"/>
      <c r="H62977" s="15"/>
    </row>
    <row r="62978" spans="2:8" x14ac:dyDescent="0.2">
      <c r="B62978" s="12"/>
      <c r="H62978" s="15"/>
    </row>
    <row r="62979" spans="2:8" x14ac:dyDescent="0.2">
      <c r="B62979" s="12"/>
      <c r="H62979" s="15"/>
    </row>
    <row r="62980" spans="2:8" x14ac:dyDescent="0.2">
      <c r="B62980" s="12"/>
      <c r="H62980" s="15"/>
    </row>
    <row r="62981" spans="2:8" x14ac:dyDescent="0.2">
      <c r="B62981" s="12"/>
      <c r="H62981" s="15"/>
    </row>
    <row r="62982" spans="2:8" x14ac:dyDescent="0.2">
      <c r="B62982" s="12"/>
      <c r="H62982" s="15"/>
    </row>
    <row r="62983" spans="2:8" x14ac:dyDescent="0.2">
      <c r="B62983" s="12"/>
      <c r="H62983" s="15"/>
    </row>
    <row r="62984" spans="2:8" x14ac:dyDescent="0.2">
      <c r="B62984" s="12"/>
      <c r="H62984" s="15"/>
    </row>
    <row r="62985" spans="2:8" x14ac:dyDescent="0.2">
      <c r="B62985" s="12"/>
      <c r="H62985" s="15"/>
    </row>
    <row r="62986" spans="2:8" x14ac:dyDescent="0.2">
      <c r="B62986" s="12"/>
      <c r="H62986" s="15"/>
    </row>
    <row r="62987" spans="2:8" x14ac:dyDescent="0.2">
      <c r="B62987" s="12"/>
      <c r="H62987" s="15"/>
    </row>
    <row r="62988" spans="2:8" x14ac:dyDescent="0.2">
      <c r="B62988" s="12"/>
      <c r="H62988" s="15"/>
    </row>
    <row r="62989" spans="2:8" x14ac:dyDescent="0.2">
      <c r="B62989" s="12"/>
      <c r="H62989" s="15"/>
    </row>
    <row r="62990" spans="2:8" x14ac:dyDescent="0.2">
      <c r="B62990" s="12"/>
      <c r="H62990" s="15"/>
    </row>
    <row r="62991" spans="2:8" x14ac:dyDescent="0.2">
      <c r="B62991" s="12"/>
      <c r="H62991" s="15"/>
    </row>
    <row r="62992" spans="2:8" x14ac:dyDescent="0.2">
      <c r="B62992" s="12"/>
      <c r="H62992" s="15"/>
    </row>
    <row r="62993" spans="2:8" x14ac:dyDescent="0.2">
      <c r="B62993" s="12"/>
      <c r="H62993" s="15"/>
    </row>
    <row r="62994" spans="2:8" x14ac:dyDescent="0.2">
      <c r="B62994" s="12"/>
      <c r="H62994" s="15"/>
    </row>
    <row r="62995" spans="2:8" x14ac:dyDescent="0.2">
      <c r="B62995" s="12"/>
      <c r="H62995" s="15"/>
    </row>
    <row r="62996" spans="2:8" x14ac:dyDescent="0.2">
      <c r="B62996" s="12"/>
      <c r="H62996" s="15"/>
    </row>
    <row r="62997" spans="2:8" x14ac:dyDescent="0.2">
      <c r="B62997" s="12"/>
      <c r="H62997" s="15"/>
    </row>
    <row r="62998" spans="2:8" x14ac:dyDescent="0.2">
      <c r="B62998" s="12"/>
      <c r="H62998" s="15"/>
    </row>
    <row r="62999" spans="2:8" x14ac:dyDescent="0.2">
      <c r="B62999" s="12"/>
      <c r="H62999" s="15"/>
    </row>
    <row r="63000" spans="2:8" x14ac:dyDescent="0.2">
      <c r="B63000" s="12"/>
      <c r="H63000" s="15"/>
    </row>
    <row r="63001" spans="2:8" x14ac:dyDescent="0.2">
      <c r="B63001" s="12"/>
      <c r="H63001" s="15"/>
    </row>
    <row r="63002" spans="2:8" x14ac:dyDescent="0.2">
      <c r="B63002" s="12"/>
      <c r="H63002" s="15"/>
    </row>
    <row r="63003" spans="2:8" x14ac:dyDescent="0.2">
      <c r="B63003" s="12"/>
      <c r="H63003" s="15"/>
    </row>
    <row r="63004" spans="2:8" x14ac:dyDescent="0.2">
      <c r="B63004" s="12"/>
      <c r="H63004" s="15"/>
    </row>
    <row r="63005" spans="2:8" x14ac:dyDescent="0.2">
      <c r="B63005" s="12"/>
      <c r="H63005" s="15"/>
    </row>
    <row r="63006" spans="2:8" x14ac:dyDescent="0.2">
      <c r="B63006" s="12"/>
      <c r="H63006" s="15"/>
    </row>
    <row r="63007" spans="2:8" x14ac:dyDescent="0.2">
      <c r="B63007" s="12"/>
      <c r="H63007" s="15"/>
    </row>
    <row r="63008" spans="2:8" x14ac:dyDescent="0.2">
      <c r="B63008" s="12"/>
      <c r="H63008" s="15"/>
    </row>
    <row r="63009" spans="2:8" x14ac:dyDescent="0.2">
      <c r="B63009" s="12"/>
      <c r="H63009" s="15"/>
    </row>
    <row r="63010" spans="2:8" x14ac:dyDescent="0.2">
      <c r="B63010" s="12"/>
      <c r="H63010" s="15"/>
    </row>
    <row r="63011" spans="2:8" x14ac:dyDescent="0.2">
      <c r="B63011" s="12"/>
      <c r="H63011" s="15"/>
    </row>
    <row r="63012" spans="2:8" x14ac:dyDescent="0.2">
      <c r="B63012" s="12"/>
      <c r="H63012" s="15"/>
    </row>
    <row r="63013" spans="2:8" x14ac:dyDescent="0.2">
      <c r="B63013" s="12"/>
      <c r="H63013" s="15"/>
    </row>
    <row r="63014" spans="2:8" x14ac:dyDescent="0.2">
      <c r="B63014" s="12"/>
      <c r="H63014" s="15"/>
    </row>
    <row r="63015" spans="2:8" x14ac:dyDescent="0.2">
      <c r="B63015" s="12"/>
      <c r="H63015" s="15"/>
    </row>
    <row r="63016" spans="2:8" x14ac:dyDescent="0.2">
      <c r="B63016" s="12"/>
      <c r="H63016" s="15"/>
    </row>
    <row r="63017" spans="2:8" x14ac:dyDescent="0.2">
      <c r="B63017" s="12"/>
      <c r="H63017" s="15"/>
    </row>
    <row r="63018" spans="2:8" x14ac:dyDescent="0.2">
      <c r="B63018" s="12"/>
      <c r="H63018" s="15"/>
    </row>
    <row r="63019" spans="2:8" x14ac:dyDescent="0.2">
      <c r="B63019" s="12"/>
      <c r="H63019" s="15"/>
    </row>
    <row r="63020" spans="2:8" x14ac:dyDescent="0.2">
      <c r="B63020" s="12"/>
      <c r="H63020" s="15"/>
    </row>
    <row r="63021" spans="2:8" x14ac:dyDescent="0.2">
      <c r="B63021" s="12"/>
      <c r="H63021" s="15"/>
    </row>
    <row r="63022" spans="2:8" x14ac:dyDescent="0.2">
      <c r="B63022" s="12"/>
      <c r="H63022" s="15"/>
    </row>
    <row r="63023" spans="2:8" x14ac:dyDescent="0.2">
      <c r="B63023" s="12"/>
      <c r="H63023" s="15"/>
    </row>
    <row r="63024" spans="2:8" x14ac:dyDescent="0.2">
      <c r="B63024" s="12"/>
      <c r="H63024" s="15"/>
    </row>
    <row r="63025" spans="2:8" x14ac:dyDescent="0.2">
      <c r="B63025" s="12"/>
      <c r="H63025" s="15"/>
    </row>
    <row r="63026" spans="2:8" x14ac:dyDescent="0.2">
      <c r="B63026" s="12"/>
      <c r="H63026" s="15"/>
    </row>
    <row r="63027" spans="2:8" x14ac:dyDescent="0.2">
      <c r="B63027" s="12"/>
      <c r="H63027" s="15"/>
    </row>
    <row r="63028" spans="2:8" x14ac:dyDescent="0.2">
      <c r="B63028" s="12"/>
      <c r="H63028" s="15"/>
    </row>
    <row r="63029" spans="2:8" x14ac:dyDescent="0.2">
      <c r="B63029" s="12"/>
      <c r="H63029" s="15"/>
    </row>
    <row r="63030" spans="2:8" x14ac:dyDescent="0.2">
      <c r="B63030" s="12"/>
      <c r="H63030" s="15"/>
    </row>
    <row r="63031" spans="2:8" x14ac:dyDescent="0.2">
      <c r="B63031" s="12"/>
      <c r="H63031" s="15"/>
    </row>
    <row r="63032" spans="2:8" x14ac:dyDescent="0.2">
      <c r="B63032" s="12"/>
      <c r="H63032" s="15"/>
    </row>
    <row r="63033" spans="2:8" x14ac:dyDescent="0.2">
      <c r="B63033" s="12"/>
      <c r="H63033" s="15"/>
    </row>
    <row r="63034" spans="2:8" x14ac:dyDescent="0.2">
      <c r="B63034" s="12"/>
      <c r="H63034" s="15"/>
    </row>
    <row r="63035" spans="2:8" x14ac:dyDescent="0.2">
      <c r="B63035" s="12"/>
      <c r="H63035" s="15"/>
    </row>
    <row r="63036" spans="2:8" x14ac:dyDescent="0.2">
      <c r="B63036" s="12"/>
      <c r="H63036" s="15"/>
    </row>
    <row r="63037" spans="2:8" x14ac:dyDescent="0.2">
      <c r="B63037" s="12"/>
      <c r="H63037" s="15"/>
    </row>
    <row r="63038" spans="2:8" x14ac:dyDescent="0.2">
      <c r="B63038" s="12"/>
      <c r="H63038" s="15"/>
    </row>
    <row r="63039" spans="2:8" x14ac:dyDescent="0.2">
      <c r="B63039" s="12"/>
      <c r="H63039" s="15"/>
    </row>
    <row r="63040" spans="2:8" x14ac:dyDescent="0.2">
      <c r="B63040" s="12"/>
      <c r="H63040" s="15"/>
    </row>
    <row r="63041" spans="2:8" x14ac:dyDescent="0.2">
      <c r="B63041" s="12"/>
      <c r="H63041" s="15"/>
    </row>
    <row r="63042" spans="2:8" x14ac:dyDescent="0.2">
      <c r="B63042" s="12"/>
      <c r="H63042" s="15"/>
    </row>
    <row r="63043" spans="2:8" x14ac:dyDescent="0.2">
      <c r="B63043" s="12"/>
      <c r="H63043" s="15"/>
    </row>
    <row r="63044" spans="2:8" x14ac:dyDescent="0.2">
      <c r="B63044" s="12"/>
      <c r="H63044" s="15"/>
    </row>
    <row r="63045" spans="2:8" x14ac:dyDescent="0.2">
      <c r="B63045" s="12"/>
      <c r="H63045" s="15"/>
    </row>
    <row r="63046" spans="2:8" x14ac:dyDescent="0.2">
      <c r="B63046" s="12"/>
      <c r="H63046" s="15"/>
    </row>
    <row r="63047" spans="2:8" x14ac:dyDescent="0.2">
      <c r="B63047" s="12"/>
      <c r="H63047" s="15"/>
    </row>
    <row r="63048" spans="2:8" x14ac:dyDescent="0.2">
      <c r="B63048" s="12"/>
      <c r="H63048" s="15"/>
    </row>
    <row r="63049" spans="2:8" x14ac:dyDescent="0.2">
      <c r="B63049" s="12"/>
      <c r="H63049" s="15"/>
    </row>
    <row r="63050" spans="2:8" x14ac:dyDescent="0.2">
      <c r="B63050" s="12"/>
      <c r="H63050" s="15"/>
    </row>
    <row r="63051" spans="2:8" x14ac:dyDescent="0.2">
      <c r="B63051" s="12"/>
      <c r="H63051" s="15"/>
    </row>
    <row r="63052" spans="2:8" x14ac:dyDescent="0.2">
      <c r="B63052" s="12"/>
      <c r="H63052" s="15"/>
    </row>
    <row r="63053" spans="2:8" x14ac:dyDescent="0.2">
      <c r="B63053" s="12"/>
      <c r="H63053" s="15"/>
    </row>
    <row r="63054" spans="2:8" x14ac:dyDescent="0.2">
      <c r="B63054" s="12"/>
      <c r="H63054" s="15"/>
    </row>
    <row r="63055" spans="2:8" x14ac:dyDescent="0.2">
      <c r="B63055" s="12"/>
      <c r="H63055" s="15"/>
    </row>
    <row r="63056" spans="2:8" x14ac:dyDescent="0.2">
      <c r="B63056" s="12"/>
      <c r="H63056" s="15"/>
    </row>
    <row r="63057" spans="2:8" x14ac:dyDescent="0.2">
      <c r="B63057" s="12"/>
      <c r="H63057" s="15"/>
    </row>
    <row r="63058" spans="2:8" x14ac:dyDescent="0.2">
      <c r="B63058" s="12"/>
      <c r="H63058" s="15"/>
    </row>
    <row r="63059" spans="2:8" x14ac:dyDescent="0.2">
      <c r="B63059" s="12"/>
      <c r="H63059" s="15"/>
    </row>
    <row r="63060" spans="2:8" x14ac:dyDescent="0.2">
      <c r="B63060" s="12"/>
      <c r="H63060" s="15"/>
    </row>
    <row r="63061" spans="2:8" x14ac:dyDescent="0.2">
      <c r="B63061" s="12"/>
      <c r="H63061" s="15"/>
    </row>
    <row r="63062" spans="2:8" x14ac:dyDescent="0.2">
      <c r="B63062" s="12"/>
      <c r="H63062" s="15"/>
    </row>
    <row r="63063" spans="2:8" x14ac:dyDescent="0.2">
      <c r="B63063" s="12"/>
      <c r="H63063" s="15"/>
    </row>
    <row r="63064" spans="2:8" x14ac:dyDescent="0.2">
      <c r="B63064" s="12"/>
      <c r="H63064" s="15"/>
    </row>
    <row r="63065" spans="2:8" x14ac:dyDescent="0.2">
      <c r="B63065" s="12"/>
      <c r="H63065" s="15"/>
    </row>
    <row r="63066" spans="2:8" x14ac:dyDescent="0.2">
      <c r="B63066" s="12"/>
      <c r="H63066" s="15"/>
    </row>
    <row r="63067" spans="2:8" x14ac:dyDescent="0.2">
      <c r="B63067" s="12"/>
      <c r="H63067" s="15"/>
    </row>
    <row r="63068" spans="2:8" x14ac:dyDescent="0.2">
      <c r="B63068" s="12"/>
      <c r="H63068" s="15"/>
    </row>
    <row r="63069" spans="2:8" x14ac:dyDescent="0.2">
      <c r="B63069" s="12"/>
      <c r="H63069" s="15"/>
    </row>
    <row r="63070" spans="2:8" x14ac:dyDescent="0.2">
      <c r="B63070" s="12"/>
      <c r="H63070" s="15"/>
    </row>
    <row r="63071" spans="2:8" x14ac:dyDescent="0.2">
      <c r="B63071" s="12"/>
      <c r="H63071" s="15"/>
    </row>
    <row r="63072" spans="2:8" x14ac:dyDescent="0.2">
      <c r="B63072" s="12"/>
      <c r="H63072" s="15"/>
    </row>
    <row r="63073" spans="2:8" x14ac:dyDescent="0.2">
      <c r="B63073" s="12"/>
      <c r="H63073" s="15"/>
    </row>
    <row r="63074" spans="2:8" x14ac:dyDescent="0.2">
      <c r="B63074" s="12"/>
      <c r="H63074" s="15"/>
    </row>
    <row r="63075" spans="2:8" x14ac:dyDescent="0.2">
      <c r="B63075" s="12"/>
      <c r="H63075" s="15"/>
    </row>
    <row r="63076" spans="2:8" x14ac:dyDescent="0.2">
      <c r="B63076" s="12"/>
      <c r="H63076" s="15"/>
    </row>
    <row r="63077" spans="2:8" x14ac:dyDescent="0.2">
      <c r="B63077" s="12"/>
      <c r="H63077" s="15"/>
    </row>
    <row r="63078" spans="2:8" x14ac:dyDescent="0.2">
      <c r="B63078" s="12"/>
      <c r="H63078" s="15"/>
    </row>
    <row r="63079" spans="2:8" x14ac:dyDescent="0.2">
      <c r="B63079" s="12"/>
      <c r="H63079" s="15"/>
    </row>
    <row r="63080" spans="2:8" x14ac:dyDescent="0.2">
      <c r="B63080" s="12"/>
      <c r="H63080" s="15"/>
    </row>
    <row r="63081" spans="2:8" x14ac:dyDescent="0.2">
      <c r="B63081" s="12"/>
      <c r="H63081" s="15"/>
    </row>
    <row r="63082" spans="2:8" x14ac:dyDescent="0.2">
      <c r="B63082" s="12"/>
      <c r="H63082" s="15"/>
    </row>
    <row r="63083" spans="2:8" x14ac:dyDescent="0.2">
      <c r="B63083" s="12"/>
      <c r="H63083" s="15"/>
    </row>
    <row r="63084" spans="2:8" x14ac:dyDescent="0.2">
      <c r="B63084" s="12"/>
      <c r="H63084" s="15"/>
    </row>
    <row r="63085" spans="2:8" x14ac:dyDescent="0.2">
      <c r="B63085" s="12"/>
      <c r="H63085" s="15"/>
    </row>
    <row r="63086" spans="2:8" x14ac:dyDescent="0.2">
      <c r="B63086" s="12"/>
      <c r="H63086" s="15"/>
    </row>
    <row r="63087" spans="2:8" x14ac:dyDescent="0.2">
      <c r="B63087" s="12"/>
      <c r="H63087" s="15"/>
    </row>
    <row r="63088" spans="2:8" x14ac:dyDescent="0.2">
      <c r="B63088" s="12"/>
      <c r="H63088" s="15"/>
    </row>
    <row r="63089" spans="2:8" x14ac:dyDescent="0.2">
      <c r="B63089" s="12"/>
      <c r="H63089" s="15"/>
    </row>
    <row r="63090" spans="2:8" x14ac:dyDescent="0.2">
      <c r="B63090" s="12"/>
      <c r="H63090" s="15"/>
    </row>
    <row r="63091" spans="2:8" x14ac:dyDescent="0.2">
      <c r="B63091" s="12"/>
      <c r="H63091" s="15"/>
    </row>
    <row r="63092" spans="2:8" x14ac:dyDescent="0.2">
      <c r="B63092" s="12"/>
      <c r="H63092" s="15"/>
    </row>
    <row r="63093" spans="2:8" x14ac:dyDescent="0.2">
      <c r="B63093" s="12"/>
      <c r="H63093" s="15"/>
    </row>
    <row r="63094" spans="2:8" x14ac:dyDescent="0.2">
      <c r="B63094" s="12"/>
      <c r="H63094" s="15"/>
    </row>
    <row r="63095" spans="2:8" x14ac:dyDescent="0.2">
      <c r="B63095" s="12"/>
      <c r="H63095" s="15"/>
    </row>
    <row r="63096" spans="2:8" x14ac:dyDescent="0.2">
      <c r="B63096" s="12"/>
      <c r="H63096" s="15"/>
    </row>
    <row r="63097" spans="2:8" x14ac:dyDescent="0.2">
      <c r="B63097" s="12"/>
      <c r="H63097" s="15"/>
    </row>
    <row r="63098" spans="2:8" x14ac:dyDescent="0.2">
      <c r="B63098" s="12"/>
      <c r="H63098" s="15"/>
    </row>
    <row r="63099" spans="2:8" x14ac:dyDescent="0.2">
      <c r="B63099" s="12"/>
      <c r="H63099" s="15"/>
    </row>
    <row r="63100" spans="2:8" x14ac:dyDescent="0.2">
      <c r="B63100" s="12"/>
      <c r="H63100" s="15"/>
    </row>
    <row r="63101" spans="2:8" x14ac:dyDescent="0.2">
      <c r="B63101" s="12"/>
      <c r="H63101" s="15"/>
    </row>
    <row r="63102" spans="2:8" x14ac:dyDescent="0.2">
      <c r="B63102" s="12"/>
      <c r="H63102" s="15"/>
    </row>
    <row r="63103" spans="2:8" x14ac:dyDescent="0.2">
      <c r="B63103" s="12"/>
      <c r="H63103" s="15"/>
    </row>
    <row r="63104" spans="2:8" x14ac:dyDescent="0.2">
      <c r="B63104" s="12"/>
      <c r="H63104" s="15"/>
    </row>
    <row r="63105" spans="2:8" x14ac:dyDescent="0.2">
      <c r="B63105" s="12"/>
      <c r="H63105" s="15"/>
    </row>
    <row r="63106" spans="2:8" x14ac:dyDescent="0.2">
      <c r="B63106" s="12"/>
      <c r="H63106" s="15"/>
    </row>
    <row r="63107" spans="2:8" x14ac:dyDescent="0.2">
      <c r="B63107" s="12"/>
      <c r="H63107" s="15"/>
    </row>
    <row r="63108" spans="2:8" x14ac:dyDescent="0.2">
      <c r="B63108" s="12"/>
      <c r="H63108" s="15"/>
    </row>
    <row r="63109" spans="2:8" x14ac:dyDescent="0.2">
      <c r="B63109" s="12"/>
      <c r="H63109" s="15"/>
    </row>
    <row r="63110" spans="2:8" x14ac:dyDescent="0.2">
      <c r="B63110" s="12"/>
      <c r="H63110" s="15"/>
    </row>
    <row r="63111" spans="2:8" x14ac:dyDescent="0.2">
      <c r="B63111" s="12"/>
      <c r="H63111" s="15"/>
    </row>
    <row r="63112" spans="2:8" x14ac:dyDescent="0.2">
      <c r="B63112" s="12"/>
      <c r="H63112" s="15"/>
    </row>
    <row r="63113" spans="2:8" x14ac:dyDescent="0.2">
      <c r="B63113" s="12"/>
      <c r="H63113" s="15"/>
    </row>
    <row r="63114" spans="2:8" x14ac:dyDescent="0.2">
      <c r="B63114" s="12"/>
      <c r="H63114" s="15"/>
    </row>
    <row r="63115" spans="2:8" x14ac:dyDescent="0.2">
      <c r="B63115" s="12"/>
      <c r="H63115" s="15"/>
    </row>
    <row r="63116" spans="2:8" x14ac:dyDescent="0.2">
      <c r="B63116" s="12"/>
      <c r="H63116" s="15"/>
    </row>
    <row r="63117" spans="2:8" x14ac:dyDescent="0.2">
      <c r="B63117" s="12"/>
      <c r="H63117" s="15"/>
    </row>
    <row r="63118" spans="2:8" x14ac:dyDescent="0.2">
      <c r="B63118" s="12"/>
      <c r="H63118" s="15"/>
    </row>
    <row r="63119" spans="2:8" x14ac:dyDescent="0.2">
      <c r="B63119" s="12"/>
      <c r="H63119" s="15"/>
    </row>
    <row r="63120" spans="2:8" x14ac:dyDescent="0.2">
      <c r="B63120" s="12"/>
      <c r="H63120" s="15"/>
    </row>
    <row r="63121" spans="2:8" x14ac:dyDescent="0.2">
      <c r="B63121" s="12"/>
      <c r="H63121" s="15"/>
    </row>
    <row r="63122" spans="2:8" x14ac:dyDescent="0.2">
      <c r="B63122" s="12"/>
      <c r="H63122" s="15"/>
    </row>
    <row r="63123" spans="2:8" x14ac:dyDescent="0.2">
      <c r="B63123" s="12"/>
      <c r="H63123" s="15"/>
    </row>
    <row r="63124" spans="2:8" x14ac:dyDescent="0.2">
      <c r="B63124" s="12"/>
      <c r="H63124" s="15"/>
    </row>
    <row r="63125" spans="2:8" x14ac:dyDescent="0.2">
      <c r="B63125" s="12"/>
      <c r="H63125" s="15"/>
    </row>
    <row r="63126" spans="2:8" x14ac:dyDescent="0.2">
      <c r="B63126" s="12"/>
      <c r="H63126" s="15"/>
    </row>
    <row r="63127" spans="2:8" x14ac:dyDescent="0.2">
      <c r="B63127" s="12"/>
      <c r="H63127" s="15"/>
    </row>
    <row r="63128" spans="2:8" x14ac:dyDescent="0.2">
      <c r="B63128" s="12"/>
      <c r="H63128" s="15"/>
    </row>
    <row r="63129" spans="2:8" x14ac:dyDescent="0.2">
      <c r="B63129" s="12"/>
      <c r="H63129" s="15"/>
    </row>
    <row r="63130" spans="2:8" x14ac:dyDescent="0.2">
      <c r="B63130" s="12"/>
      <c r="H63130" s="15"/>
    </row>
    <row r="63131" spans="2:8" x14ac:dyDescent="0.2">
      <c r="B63131" s="12"/>
      <c r="H63131" s="15"/>
    </row>
    <row r="63132" spans="2:8" x14ac:dyDescent="0.2">
      <c r="B63132" s="12"/>
      <c r="H63132" s="15"/>
    </row>
    <row r="63133" spans="2:8" x14ac:dyDescent="0.2">
      <c r="B63133" s="12"/>
      <c r="H63133" s="15"/>
    </row>
    <row r="63134" spans="2:8" x14ac:dyDescent="0.2">
      <c r="B63134" s="12"/>
      <c r="H63134" s="15"/>
    </row>
    <row r="63135" spans="2:8" x14ac:dyDescent="0.2">
      <c r="B63135" s="12"/>
      <c r="H63135" s="15"/>
    </row>
    <row r="63136" spans="2:8" x14ac:dyDescent="0.2">
      <c r="B63136" s="12"/>
      <c r="H63136" s="15"/>
    </row>
    <row r="63137" spans="2:8" x14ac:dyDescent="0.2">
      <c r="B63137" s="12"/>
      <c r="H63137" s="15"/>
    </row>
    <row r="63138" spans="2:8" x14ac:dyDescent="0.2">
      <c r="B63138" s="12"/>
      <c r="H63138" s="15"/>
    </row>
    <row r="63139" spans="2:8" x14ac:dyDescent="0.2">
      <c r="B63139" s="12"/>
      <c r="H63139" s="15"/>
    </row>
    <row r="63140" spans="2:8" x14ac:dyDescent="0.2">
      <c r="B63140" s="12"/>
      <c r="H63140" s="15"/>
    </row>
    <row r="63141" spans="2:8" x14ac:dyDescent="0.2">
      <c r="B63141" s="12"/>
      <c r="H63141" s="15"/>
    </row>
    <row r="63142" spans="2:8" x14ac:dyDescent="0.2">
      <c r="B63142" s="12"/>
      <c r="H63142" s="15"/>
    </row>
    <row r="63143" spans="2:8" x14ac:dyDescent="0.2">
      <c r="B63143" s="12"/>
      <c r="H63143" s="15"/>
    </row>
    <row r="63144" spans="2:8" x14ac:dyDescent="0.2">
      <c r="B63144" s="12"/>
      <c r="H63144" s="15"/>
    </row>
    <row r="63145" spans="2:8" x14ac:dyDescent="0.2">
      <c r="B63145" s="12"/>
      <c r="H63145" s="15"/>
    </row>
    <row r="63146" spans="2:8" x14ac:dyDescent="0.2">
      <c r="B63146" s="12"/>
      <c r="H63146" s="15"/>
    </row>
    <row r="63147" spans="2:8" x14ac:dyDescent="0.2">
      <c r="B63147" s="12"/>
      <c r="H63147" s="15"/>
    </row>
    <row r="63148" spans="2:8" x14ac:dyDescent="0.2">
      <c r="B63148" s="12"/>
      <c r="H63148" s="15"/>
    </row>
    <row r="63149" spans="2:8" x14ac:dyDescent="0.2">
      <c r="B63149" s="12"/>
      <c r="H63149" s="15"/>
    </row>
    <row r="63150" spans="2:8" x14ac:dyDescent="0.2">
      <c r="B63150" s="12"/>
      <c r="H63150" s="15"/>
    </row>
    <row r="63151" spans="2:8" x14ac:dyDescent="0.2">
      <c r="B63151" s="12"/>
      <c r="H63151" s="15"/>
    </row>
    <row r="63152" spans="2:8" x14ac:dyDescent="0.2">
      <c r="B63152" s="12"/>
      <c r="H63152" s="15"/>
    </row>
    <row r="63153" spans="2:8" x14ac:dyDescent="0.2">
      <c r="B63153" s="12"/>
      <c r="H63153" s="15"/>
    </row>
    <row r="63154" spans="2:8" x14ac:dyDescent="0.2">
      <c r="B63154" s="12"/>
      <c r="H63154" s="15"/>
    </row>
    <row r="63155" spans="2:8" x14ac:dyDescent="0.2">
      <c r="B63155" s="12"/>
      <c r="H63155" s="15"/>
    </row>
    <row r="63156" spans="2:8" x14ac:dyDescent="0.2">
      <c r="B63156" s="12"/>
      <c r="H63156" s="15"/>
    </row>
    <row r="63157" spans="2:8" x14ac:dyDescent="0.2">
      <c r="B63157" s="12"/>
      <c r="H63157" s="15"/>
    </row>
    <row r="63158" spans="2:8" x14ac:dyDescent="0.2">
      <c r="B63158" s="12"/>
      <c r="H63158" s="15"/>
    </row>
    <row r="63159" spans="2:8" x14ac:dyDescent="0.2">
      <c r="B63159" s="12"/>
      <c r="H63159" s="15"/>
    </row>
    <row r="63160" spans="2:8" x14ac:dyDescent="0.2">
      <c r="B63160" s="12"/>
      <c r="H63160" s="15"/>
    </row>
    <row r="63161" spans="2:8" x14ac:dyDescent="0.2">
      <c r="B63161" s="12"/>
      <c r="H63161" s="15"/>
    </row>
    <row r="63162" spans="2:8" x14ac:dyDescent="0.2">
      <c r="B63162" s="12"/>
      <c r="H63162" s="15"/>
    </row>
    <row r="63163" spans="2:8" x14ac:dyDescent="0.2">
      <c r="B63163" s="12"/>
      <c r="H63163" s="15"/>
    </row>
    <row r="63164" spans="2:8" x14ac:dyDescent="0.2">
      <c r="B63164" s="12"/>
      <c r="H63164" s="15"/>
    </row>
    <row r="63165" spans="2:8" x14ac:dyDescent="0.2">
      <c r="B63165" s="12"/>
      <c r="H63165" s="15"/>
    </row>
    <row r="63166" spans="2:8" x14ac:dyDescent="0.2">
      <c r="B63166" s="12"/>
      <c r="H63166" s="15"/>
    </row>
    <row r="63167" spans="2:8" x14ac:dyDescent="0.2">
      <c r="B63167" s="12"/>
      <c r="H63167" s="15"/>
    </row>
    <row r="63168" spans="2:8" x14ac:dyDescent="0.2">
      <c r="B63168" s="12"/>
      <c r="H63168" s="15"/>
    </row>
    <row r="63169" spans="2:8" x14ac:dyDescent="0.2">
      <c r="B63169" s="12"/>
      <c r="H63169" s="15"/>
    </row>
    <row r="63170" spans="2:8" x14ac:dyDescent="0.2">
      <c r="B63170" s="12"/>
      <c r="H63170" s="15"/>
    </row>
    <row r="63171" spans="2:8" x14ac:dyDescent="0.2">
      <c r="B63171" s="12"/>
      <c r="H63171" s="15"/>
    </row>
    <row r="63172" spans="2:8" x14ac:dyDescent="0.2">
      <c r="B63172" s="12"/>
      <c r="H63172" s="15"/>
    </row>
    <row r="63173" spans="2:8" x14ac:dyDescent="0.2">
      <c r="B63173" s="12"/>
      <c r="H63173" s="15"/>
    </row>
    <row r="63174" spans="2:8" x14ac:dyDescent="0.2">
      <c r="B63174" s="12"/>
      <c r="H63174" s="15"/>
    </row>
    <row r="63175" spans="2:8" x14ac:dyDescent="0.2">
      <c r="B63175" s="12"/>
      <c r="H63175" s="15"/>
    </row>
    <row r="63176" spans="2:8" x14ac:dyDescent="0.2">
      <c r="B63176" s="12"/>
      <c r="H63176" s="15"/>
    </row>
    <row r="63177" spans="2:8" x14ac:dyDescent="0.2">
      <c r="B63177" s="12"/>
      <c r="H63177" s="15"/>
    </row>
    <row r="63178" spans="2:8" x14ac:dyDescent="0.2">
      <c r="B63178" s="12"/>
      <c r="H63178" s="15"/>
    </row>
    <row r="63179" spans="2:8" x14ac:dyDescent="0.2">
      <c r="B63179" s="12"/>
      <c r="H63179" s="15"/>
    </row>
    <row r="63180" spans="2:8" x14ac:dyDescent="0.2">
      <c r="B63180" s="12"/>
      <c r="H63180" s="15"/>
    </row>
    <row r="63181" spans="2:8" x14ac:dyDescent="0.2">
      <c r="B63181" s="12"/>
      <c r="H63181" s="15"/>
    </row>
    <row r="63182" spans="2:8" x14ac:dyDescent="0.2">
      <c r="B63182" s="12"/>
      <c r="H63182" s="15"/>
    </row>
    <row r="63183" spans="2:8" x14ac:dyDescent="0.2">
      <c r="B63183" s="12"/>
      <c r="H63183" s="15"/>
    </row>
    <row r="63184" spans="2:8" x14ac:dyDescent="0.2">
      <c r="B63184" s="12"/>
      <c r="H63184" s="15"/>
    </row>
    <row r="63185" spans="2:8" x14ac:dyDescent="0.2">
      <c r="B63185" s="12"/>
      <c r="H63185" s="15"/>
    </row>
    <row r="63186" spans="2:8" x14ac:dyDescent="0.2">
      <c r="B63186" s="12"/>
      <c r="H63186" s="15"/>
    </row>
    <row r="63187" spans="2:8" x14ac:dyDescent="0.2">
      <c r="B63187" s="12"/>
      <c r="H63187" s="15"/>
    </row>
    <row r="63188" spans="2:8" x14ac:dyDescent="0.2">
      <c r="B63188" s="12"/>
      <c r="H63188" s="15"/>
    </row>
    <row r="63189" spans="2:8" x14ac:dyDescent="0.2">
      <c r="B63189" s="12"/>
      <c r="H63189" s="15"/>
    </row>
    <row r="63190" spans="2:8" x14ac:dyDescent="0.2">
      <c r="B63190" s="12"/>
      <c r="H63190" s="15"/>
    </row>
    <row r="63191" spans="2:8" x14ac:dyDescent="0.2">
      <c r="B63191" s="12"/>
      <c r="H63191" s="15"/>
    </row>
    <row r="63192" spans="2:8" x14ac:dyDescent="0.2">
      <c r="B63192" s="12"/>
      <c r="H63192" s="15"/>
    </row>
    <row r="63193" spans="2:8" x14ac:dyDescent="0.2">
      <c r="B63193" s="12"/>
      <c r="H63193" s="15"/>
    </row>
    <row r="63194" spans="2:8" x14ac:dyDescent="0.2">
      <c r="B63194" s="12"/>
      <c r="H63194" s="15"/>
    </row>
    <row r="63195" spans="2:8" x14ac:dyDescent="0.2">
      <c r="B63195" s="12"/>
      <c r="H63195" s="15"/>
    </row>
    <row r="63196" spans="2:8" x14ac:dyDescent="0.2">
      <c r="B63196" s="12"/>
      <c r="H63196" s="15"/>
    </row>
    <row r="63197" spans="2:8" x14ac:dyDescent="0.2">
      <c r="B63197" s="12"/>
      <c r="H63197" s="15"/>
    </row>
    <row r="63198" spans="2:8" x14ac:dyDescent="0.2">
      <c r="B63198" s="12"/>
      <c r="H63198" s="15"/>
    </row>
    <row r="63199" spans="2:8" x14ac:dyDescent="0.2">
      <c r="B63199" s="12"/>
      <c r="H63199" s="15"/>
    </row>
    <row r="63200" spans="2:8" x14ac:dyDescent="0.2">
      <c r="B63200" s="12"/>
      <c r="H63200" s="15"/>
    </row>
    <row r="63201" spans="2:8" x14ac:dyDescent="0.2">
      <c r="B63201" s="12"/>
      <c r="H63201" s="15"/>
    </row>
    <row r="63202" spans="2:8" x14ac:dyDescent="0.2">
      <c r="B63202" s="12"/>
      <c r="H63202" s="15"/>
    </row>
    <row r="63203" spans="2:8" x14ac:dyDescent="0.2">
      <c r="B63203" s="12"/>
      <c r="H63203" s="15"/>
    </row>
    <row r="63204" spans="2:8" x14ac:dyDescent="0.2">
      <c r="B63204" s="12"/>
      <c r="H63204" s="15"/>
    </row>
    <row r="63205" spans="2:8" x14ac:dyDescent="0.2">
      <c r="B63205" s="12"/>
      <c r="H63205" s="15"/>
    </row>
    <row r="63206" spans="2:8" x14ac:dyDescent="0.2">
      <c r="B63206" s="12"/>
      <c r="H63206" s="15"/>
    </row>
    <row r="63207" spans="2:8" x14ac:dyDescent="0.2">
      <c r="B63207" s="12"/>
      <c r="H63207" s="15"/>
    </row>
    <row r="63208" spans="2:8" x14ac:dyDescent="0.2">
      <c r="B63208" s="12"/>
      <c r="H63208" s="15"/>
    </row>
    <row r="63209" spans="2:8" x14ac:dyDescent="0.2">
      <c r="B63209" s="12"/>
      <c r="H63209" s="15"/>
    </row>
    <row r="63210" spans="2:8" x14ac:dyDescent="0.2">
      <c r="B63210" s="12"/>
      <c r="H63210" s="15"/>
    </row>
    <row r="63211" spans="2:8" x14ac:dyDescent="0.2">
      <c r="B63211" s="12"/>
      <c r="H63211" s="15"/>
    </row>
    <row r="63212" spans="2:8" x14ac:dyDescent="0.2">
      <c r="B63212" s="12"/>
      <c r="H63212" s="15"/>
    </row>
    <row r="63213" spans="2:8" x14ac:dyDescent="0.2">
      <c r="B63213" s="12"/>
      <c r="H63213" s="15"/>
    </row>
    <row r="63214" spans="2:8" x14ac:dyDescent="0.2">
      <c r="B63214" s="12"/>
      <c r="H63214" s="15"/>
    </row>
    <row r="63215" spans="2:8" x14ac:dyDescent="0.2">
      <c r="B63215" s="12"/>
      <c r="H63215" s="15"/>
    </row>
    <row r="63216" spans="2:8" x14ac:dyDescent="0.2">
      <c r="B63216" s="12"/>
      <c r="H63216" s="15"/>
    </row>
    <row r="63217" spans="2:8" x14ac:dyDescent="0.2">
      <c r="B63217" s="12"/>
      <c r="H63217" s="15"/>
    </row>
    <row r="63218" spans="2:8" x14ac:dyDescent="0.2">
      <c r="B63218" s="12"/>
      <c r="H63218" s="15"/>
    </row>
    <row r="63219" spans="2:8" x14ac:dyDescent="0.2">
      <c r="B63219" s="12"/>
      <c r="H63219" s="15"/>
    </row>
    <row r="63220" spans="2:8" x14ac:dyDescent="0.2">
      <c r="B63220" s="12"/>
      <c r="H63220" s="15"/>
    </row>
    <row r="63221" spans="2:8" x14ac:dyDescent="0.2">
      <c r="B63221" s="12"/>
      <c r="H63221" s="15"/>
    </row>
    <row r="63222" spans="2:8" x14ac:dyDescent="0.2">
      <c r="B63222" s="12"/>
      <c r="H63222" s="15"/>
    </row>
    <row r="63223" spans="2:8" x14ac:dyDescent="0.2">
      <c r="B63223" s="12"/>
      <c r="H63223" s="15"/>
    </row>
    <row r="63224" spans="2:8" x14ac:dyDescent="0.2">
      <c r="B63224" s="12"/>
      <c r="H63224" s="15"/>
    </row>
    <row r="63225" spans="2:8" x14ac:dyDescent="0.2">
      <c r="B63225" s="12"/>
      <c r="H63225" s="15"/>
    </row>
    <row r="63226" spans="2:8" x14ac:dyDescent="0.2">
      <c r="B63226" s="12"/>
      <c r="H63226" s="15"/>
    </row>
    <row r="63227" spans="2:8" x14ac:dyDescent="0.2">
      <c r="B63227" s="12"/>
      <c r="H63227" s="15"/>
    </row>
    <row r="63228" spans="2:8" x14ac:dyDescent="0.2">
      <c r="B63228" s="12"/>
      <c r="H63228" s="15"/>
    </row>
    <row r="63229" spans="2:8" x14ac:dyDescent="0.2">
      <c r="B63229" s="12"/>
      <c r="H63229" s="15"/>
    </row>
    <row r="63230" spans="2:8" x14ac:dyDescent="0.2">
      <c r="B63230" s="12"/>
      <c r="H63230" s="15"/>
    </row>
    <row r="63231" spans="2:8" x14ac:dyDescent="0.2">
      <c r="B63231" s="12"/>
      <c r="H63231" s="15"/>
    </row>
    <row r="63232" spans="2:8" x14ac:dyDescent="0.2">
      <c r="B63232" s="12"/>
      <c r="H63232" s="15"/>
    </row>
    <row r="63233" spans="2:8" x14ac:dyDescent="0.2">
      <c r="B63233" s="12"/>
      <c r="H63233" s="15"/>
    </row>
    <row r="63234" spans="2:8" x14ac:dyDescent="0.2">
      <c r="B63234" s="12"/>
      <c r="H63234" s="15"/>
    </row>
    <row r="63235" spans="2:8" x14ac:dyDescent="0.2">
      <c r="B63235" s="12"/>
      <c r="H63235" s="15"/>
    </row>
    <row r="63236" spans="2:8" x14ac:dyDescent="0.2">
      <c r="B63236" s="12"/>
      <c r="H63236" s="15"/>
    </row>
    <row r="63237" spans="2:8" x14ac:dyDescent="0.2">
      <c r="B63237" s="12"/>
      <c r="H63237" s="15"/>
    </row>
    <row r="63238" spans="2:8" x14ac:dyDescent="0.2">
      <c r="B63238" s="12"/>
      <c r="H63238" s="15"/>
    </row>
    <row r="63239" spans="2:8" x14ac:dyDescent="0.2">
      <c r="B63239" s="12"/>
      <c r="H63239" s="15"/>
    </row>
    <row r="63240" spans="2:8" x14ac:dyDescent="0.2">
      <c r="B63240" s="12"/>
      <c r="H63240" s="15"/>
    </row>
    <row r="63241" spans="2:8" x14ac:dyDescent="0.2">
      <c r="B63241" s="12"/>
      <c r="H63241" s="15"/>
    </row>
    <row r="63242" spans="2:8" x14ac:dyDescent="0.2">
      <c r="B63242" s="12"/>
      <c r="H63242" s="15"/>
    </row>
    <row r="63243" spans="2:8" x14ac:dyDescent="0.2">
      <c r="B63243" s="12"/>
      <c r="H63243" s="15"/>
    </row>
    <row r="63244" spans="2:8" x14ac:dyDescent="0.2">
      <c r="B63244" s="12"/>
      <c r="H63244" s="15"/>
    </row>
    <row r="63245" spans="2:8" x14ac:dyDescent="0.2">
      <c r="B63245" s="12"/>
      <c r="H63245" s="15"/>
    </row>
    <row r="63246" spans="2:8" x14ac:dyDescent="0.2">
      <c r="B63246" s="12"/>
      <c r="H63246" s="15"/>
    </row>
    <row r="63247" spans="2:8" x14ac:dyDescent="0.2">
      <c r="B63247" s="12"/>
      <c r="H63247" s="15"/>
    </row>
    <row r="63248" spans="2:8" x14ac:dyDescent="0.2">
      <c r="B63248" s="12"/>
      <c r="H63248" s="15"/>
    </row>
    <row r="63249" spans="2:8" x14ac:dyDescent="0.2">
      <c r="B63249" s="12"/>
      <c r="H63249" s="15"/>
    </row>
    <row r="63250" spans="2:8" x14ac:dyDescent="0.2">
      <c r="B63250" s="12"/>
      <c r="H63250" s="15"/>
    </row>
    <row r="63251" spans="2:8" x14ac:dyDescent="0.2">
      <c r="B63251" s="12"/>
      <c r="H63251" s="15"/>
    </row>
    <row r="63252" spans="2:8" x14ac:dyDescent="0.2">
      <c r="B63252" s="12"/>
      <c r="H63252" s="15"/>
    </row>
    <row r="63253" spans="2:8" x14ac:dyDescent="0.2">
      <c r="B63253" s="12"/>
      <c r="H63253" s="15"/>
    </row>
    <row r="63254" spans="2:8" x14ac:dyDescent="0.2">
      <c r="B63254" s="12"/>
      <c r="H63254" s="15"/>
    </row>
    <row r="63255" spans="2:8" x14ac:dyDescent="0.2">
      <c r="B63255" s="12"/>
      <c r="H63255" s="15"/>
    </row>
    <row r="63256" spans="2:8" x14ac:dyDescent="0.2">
      <c r="B63256" s="12"/>
      <c r="H63256" s="15"/>
    </row>
    <row r="63257" spans="2:8" x14ac:dyDescent="0.2">
      <c r="B63257" s="12"/>
      <c r="H63257" s="15"/>
    </row>
    <row r="63258" spans="2:8" x14ac:dyDescent="0.2">
      <c r="B63258" s="12"/>
      <c r="H63258" s="15"/>
    </row>
    <row r="63259" spans="2:8" x14ac:dyDescent="0.2">
      <c r="B63259" s="12"/>
      <c r="H63259" s="15"/>
    </row>
    <row r="63260" spans="2:8" x14ac:dyDescent="0.2">
      <c r="B63260" s="12"/>
      <c r="H63260" s="15"/>
    </row>
    <row r="63261" spans="2:8" x14ac:dyDescent="0.2">
      <c r="B63261" s="12"/>
      <c r="H63261" s="15"/>
    </row>
    <row r="63262" spans="2:8" x14ac:dyDescent="0.2">
      <c r="B63262" s="12"/>
      <c r="H63262" s="15"/>
    </row>
    <row r="63263" spans="2:8" x14ac:dyDescent="0.2">
      <c r="B63263" s="12"/>
      <c r="H63263" s="15"/>
    </row>
    <row r="63264" spans="2:8" x14ac:dyDescent="0.2">
      <c r="B63264" s="12"/>
      <c r="H63264" s="15"/>
    </row>
    <row r="63265" spans="2:8" x14ac:dyDescent="0.2">
      <c r="B63265" s="12"/>
      <c r="H63265" s="15"/>
    </row>
    <row r="63266" spans="2:8" x14ac:dyDescent="0.2">
      <c r="B63266" s="12"/>
      <c r="H63266" s="15"/>
    </row>
    <row r="63267" spans="2:8" x14ac:dyDescent="0.2">
      <c r="B63267" s="12"/>
      <c r="H63267" s="15"/>
    </row>
    <row r="63268" spans="2:8" x14ac:dyDescent="0.2">
      <c r="B63268" s="12"/>
      <c r="H63268" s="15"/>
    </row>
    <row r="63269" spans="2:8" x14ac:dyDescent="0.2">
      <c r="B63269" s="12"/>
      <c r="H63269" s="15"/>
    </row>
    <row r="63270" spans="2:8" x14ac:dyDescent="0.2">
      <c r="B63270" s="12"/>
      <c r="H63270" s="15"/>
    </row>
    <row r="63271" spans="2:8" x14ac:dyDescent="0.2">
      <c r="B63271" s="12"/>
      <c r="H63271" s="15"/>
    </row>
    <row r="63272" spans="2:8" x14ac:dyDescent="0.2">
      <c r="B63272" s="12"/>
      <c r="H63272" s="15"/>
    </row>
    <row r="63273" spans="2:8" x14ac:dyDescent="0.2">
      <c r="B63273" s="12"/>
      <c r="H63273" s="15"/>
    </row>
    <row r="63274" spans="2:8" x14ac:dyDescent="0.2">
      <c r="B63274" s="12"/>
      <c r="H63274" s="15"/>
    </row>
    <row r="63275" spans="2:8" x14ac:dyDescent="0.2">
      <c r="B63275" s="12"/>
      <c r="H63275" s="15"/>
    </row>
    <row r="63276" spans="2:8" x14ac:dyDescent="0.2">
      <c r="B63276" s="12"/>
      <c r="H63276" s="15"/>
    </row>
    <row r="63277" spans="2:8" x14ac:dyDescent="0.2">
      <c r="B63277" s="12"/>
      <c r="H63277" s="15"/>
    </row>
    <row r="63278" spans="2:8" x14ac:dyDescent="0.2">
      <c r="B63278" s="12"/>
      <c r="H63278" s="15"/>
    </row>
    <row r="63279" spans="2:8" x14ac:dyDescent="0.2">
      <c r="B63279" s="12"/>
      <c r="H63279" s="15"/>
    </row>
    <row r="63280" spans="2:8" x14ac:dyDescent="0.2">
      <c r="B63280" s="12"/>
      <c r="H63280" s="15"/>
    </row>
    <row r="63281" spans="2:8" x14ac:dyDescent="0.2">
      <c r="B63281" s="12"/>
      <c r="H63281" s="15"/>
    </row>
    <row r="63282" spans="2:8" x14ac:dyDescent="0.2">
      <c r="B63282" s="12"/>
      <c r="H63282" s="15"/>
    </row>
    <row r="63283" spans="2:8" x14ac:dyDescent="0.2">
      <c r="B63283" s="12"/>
      <c r="H63283" s="15"/>
    </row>
    <row r="63284" spans="2:8" x14ac:dyDescent="0.2">
      <c r="B63284" s="12"/>
      <c r="H63284" s="15"/>
    </row>
    <row r="63285" spans="2:8" x14ac:dyDescent="0.2">
      <c r="B63285" s="12"/>
      <c r="H63285" s="15"/>
    </row>
    <row r="63286" spans="2:8" x14ac:dyDescent="0.2">
      <c r="B63286" s="12"/>
      <c r="H63286" s="15"/>
    </row>
    <row r="63287" spans="2:8" x14ac:dyDescent="0.2">
      <c r="B63287" s="12"/>
      <c r="H63287" s="15"/>
    </row>
    <row r="63288" spans="2:8" x14ac:dyDescent="0.2">
      <c r="B63288" s="12"/>
      <c r="H63288" s="15"/>
    </row>
    <row r="63289" spans="2:8" x14ac:dyDescent="0.2">
      <c r="B63289" s="12"/>
      <c r="H63289" s="15"/>
    </row>
    <row r="63290" spans="2:8" x14ac:dyDescent="0.2">
      <c r="B63290" s="12"/>
      <c r="H63290" s="15"/>
    </row>
    <row r="63291" spans="2:8" x14ac:dyDescent="0.2">
      <c r="B63291" s="12"/>
      <c r="H63291" s="15"/>
    </row>
    <row r="63292" spans="2:8" x14ac:dyDescent="0.2">
      <c r="B63292" s="12"/>
      <c r="H63292" s="15"/>
    </row>
    <row r="63293" spans="2:8" x14ac:dyDescent="0.2">
      <c r="B63293" s="12"/>
      <c r="H63293" s="15"/>
    </row>
    <row r="63294" spans="2:8" x14ac:dyDescent="0.2">
      <c r="B63294" s="12"/>
      <c r="H63294" s="15"/>
    </row>
    <row r="63295" spans="2:8" x14ac:dyDescent="0.2">
      <c r="B63295" s="12"/>
      <c r="H63295" s="15"/>
    </row>
    <row r="63296" spans="2:8" x14ac:dyDescent="0.2">
      <c r="B63296" s="12"/>
      <c r="H63296" s="15"/>
    </row>
    <row r="63297" spans="2:8" x14ac:dyDescent="0.2">
      <c r="B63297" s="12"/>
      <c r="H63297" s="15"/>
    </row>
    <row r="63298" spans="2:8" x14ac:dyDescent="0.2">
      <c r="B63298" s="12"/>
      <c r="H63298" s="15"/>
    </row>
    <row r="63299" spans="2:8" x14ac:dyDescent="0.2">
      <c r="B63299" s="12"/>
      <c r="H63299" s="15"/>
    </row>
    <row r="63300" spans="2:8" x14ac:dyDescent="0.2">
      <c r="B63300" s="12"/>
      <c r="H63300" s="15"/>
    </row>
    <row r="63301" spans="2:8" x14ac:dyDescent="0.2">
      <c r="B63301" s="12"/>
      <c r="H63301" s="15"/>
    </row>
    <row r="63302" spans="2:8" x14ac:dyDescent="0.2">
      <c r="B63302" s="12"/>
      <c r="H63302" s="15"/>
    </row>
    <row r="63303" spans="2:8" x14ac:dyDescent="0.2">
      <c r="B63303" s="12"/>
      <c r="H63303" s="15"/>
    </row>
    <row r="63304" spans="2:8" x14ac:dyDescent="0.2">
      <c r="B63304" s="12"/>
      <c r="H63304" s="15"/>
    </row>
    <row r="63305" spans="2:8" x14ac:dyDescent="0.2">
      <c r="B63305" s="12"/>
      <c r="H63305" s="15"/>
    </row>
    <row r="63306" spans="2:8" x14ac:dyDescent="0.2">
      <c r="B63306" s="12"/>
      <c r="H63306" s="15"/>
    </row>
    <row r="63307" spans="2:8" x14ac:dyDescent="0.2">
      <c r="B63307" s="12"/>
      <c r="H63307" s="15"/>
    </row>
    <row r="63308" spans="2:8" x14ac:dyDescent="0.2">
      <c r="B63308" s="12"/>
      <c r="H63308" s="15"/>
    </row>
    <row r="63309" spans="2:8" x14ac:dyDescent="0.2">
      <c r="B63309" s="12"/>
      <c r="H63309" s="15"/>
    </row>
    <row r="63310" spans="2:8" x14ac:dyDescent="0.2">
      <c r="B63310" s="12"/>
      <c r="H63310" s="15"/>
    </row>
    <row r="63311" spans="2:8" x14ac:dyDescent="0.2">
      <c r="B63311" s="12"/>
      <c r="H63311" s="15"/>
    </row>
    <row r="63312" spans="2:8" x14ac:dyDescent="0.2">
      <c r="B63312" s="12"/>
      <c r="H63312" s="15"/>
    </row>
    <row r="63313" spans="2:8" x14ac:dyDescent="0.2">
      <c r="B63313" s="12"/>
      <c r="H63313" s="15"/>
    </row>
    <row r="63314" spans="2:8" x14ac:dyDescent="0.2">
      <c r="B63314" s="12"/>
      <c r="H63314" s="15"/>
    </row>
    <row r="63315" spans="2:8" x14ac:dyDescent="0.2">
      <c r="B63315" s="12"/>
      <c r="H63315" s="15"/>
    </row>
    <row r="63316" spans="2:8" x14ac:dyDescent="0.2">
      <c r="B63316" s="12"/>
      <c r="H63316" s="15"/>
    </row>
    <row r="63317" spans="2:8" x14ac:dyDescent="0.2">
      <c r="B63317" s="12"/>
      <c r="H63317" s="15"/>
    </row>
    <row r="63318" spans="2:8" x14ac:dyDescent="0.2">
      <c r="B63318" s="12"/>
      <c r="H63318" s="15"/>
    </row>
    <row r="63319" spans="2:8" x14ac:dyDescent="0.2">
      <c r="B63319" s="12"/>
      <c r="H63319" s="15"/>
    </row>
    <row r="63320" spans="2:8" x14ac:dyDescent="0.2">
      <c r="B63320" s="12"/>
      <c r="H63320" s="15"/>
    </row>
    <row r="63321" spans="2:8" x14ac:dyDescent="0.2">
      <c r="B63321" s="12"/>
      <c r="H63321" s="15"/>
    </row>
    <row r="63322" spans="2:8" x14ac:dyDescent="0.2">
      <c r="B63322" s="12"/>
      <c r="H63322" s="15"/>
    </row>
    <row r="63323" spans="2:8" x14ac:dyDescent="0.2">
      <c r="B63323" s="12"/>
      <c r="H63323" s="15"/>
    </row>
    <row r="63324" spans="2:8" x14ac:dyDescent="0.2">
      <c r="B63324" s="12"/>
      <c r="H63324" s="15"/>
    </row>
    <row r="63325" spans="2:8" x14ac:dyDescent="0.2">
      <c r="B63325" s="12"/>
      <c r="H63325" s="15"/>
    </row>
    <row r="63326" spans="2:8" x14ac:dyDescent="0.2">
      <c r="B63326" s="12"/>
      <c r="H63326" s="15"/>
    </row>
    <row r="63327" spans="2:8" x14ac:dyDescent="0.2">
      <c r="B63327" s="12"/>
      <c r="H63327" s="15"/>
    </row>
    <row r="63328" spans="2:8" x14ac:dyDescent="0.2">
      <c r="B63328" s="12"/>
      <c r="H63328" s="15"/>
    </row>
    <row r="63329" spans="2:8" x14ac:dyDescent="0.2">
      <c r="B63329" s="12"/>
      <c r="H63329" s="15"/>
    </row>
    <row r="63330" spans="2:8" x14ac:dyDescent="0.2">
      <c r="B63330" s="12"/>
      <c r="H63330" s="15"/>
    </row>
    <row r="63331" spans="2:8" x14ac:dyDescent="0.2">
      <c r="B63331" s="12"/>
      <c r="H63331" s="15"/>
    </row>
    <row r="63332" spans="2:8" x14ac:dyDescent="0.2">
      <c r="B63332" s="12"/>
      <c r="H63332" s="15"/>
    </row>
    <row r="63333" spans="2:8" x14ac:dyDescent="0.2">
      <c r="B63333" s="12"/>
      <c r="H63333" s="15"/>
    </row>
    <row r="63334" spans="2:8" x14ac:dyDescent="0.2">
      <c r="B63334" s="12"/>
      <c r="H63334" s="15"/>
    </row>
    <row r="63335" spans="2:8" x14ac:dyDescent="0.2">
      <c r="B63335" s="12"/>
      <c r="H63335" s="15"/>
    </row>
    <row r="63336" spans="2:8" x14ac:dyDescent="0.2">
      <c r="B63336" s="12"/>
      <c r="H63336" s="15"/>
    </row>
    <row r="63337" spans="2:8" x14ac:dyDescent="0.2">
      <c r="B63337" s="12"/>
      <c r="H63337" s="15"/>
    </row>
    <row r="63338" spans="2:8" x14ac:dyDescent="0.2">
      <c r="B63338" s="12"/>
      <c r="H63338" s="15"/>
    </row>
    <row r="63339" spans="2:8" x14ac:dyDescent="0.2">
      <c r="B63339" s="12"/>
      <c r="H63339" s="15"/>
    </row>
    <row r="63340" spans="2:8" x14ac:dyDescent="0.2">
      <c r="B63340" s="12"/>
      <c r="H63340" s="15"/>
    </row>
    <row r="63341" spans="2:8" x14ac:dyDescent="0.2">
      <c r="B63341" s="12"/>
      <c r="H63341" s="15"/>
    </row>
    <row r="63342" spans="2:8" x14ac:dyDescent="0.2">
      <c r="B63342" s="12"/>
      <c r="H63342" s="15"/>
    </row>
    <row r="63343" spans="2:8" x14ac:dyDescent="0.2">
      <c r="B63343" s="12"/>
      <c r="H63343" s="15"/>
    </row>
    <row r="63344" spans="2:8" x14ac:dyDescent="0.2">
      <c r="B63344" s="12"/>
      <c r="H63344" s="15"/>
    </row>
    <row r="63345" spans="2:8" x14ac:dyDescent="0.2">
      <c r="B63345" s="12"/>
      <c r="H63345" s="15"/>
    </row>
    <row r="63346" spans="2:8" x14ac:dyDescent="0.2">
      <c r="B63346" s="12"/>
      <c r="H63346" s="15"/>
    </row>
    <row r="63347" spans="2:8" x14ac:dyDescent="0.2">
      <c r="B63347" s="12"/>
      <c r="H63347" s="15"/>
    </row>
    <row r="63348" spans="2:8" x14ac:dyDescent="0.2">
      <c r="B63348" s="12"/>
      <c r="H63348" s="15"/>
    </row>
    <row r="63349" spans="2:8" x14ac:dyDescent="0.2">
      <c r="B63349" s="12"/>
      <c r="H63349" s="15"/>
    </row>
    <row r="63350" spans="2:8" x14ac:dyDescent="0.2">
      <c r="B63350" s="12"/>
      <c r="H63350" s="15"/>
    </row>
    <row r="63351" spans="2:8" x14ac:dyDescent="0.2">
      <c r="B63351" s="12"/>
      <c r="H63351" s="15"/>
    </row>
    <row r="63352" spans="2:8" x14ac:dyDescent="0.2">
      <c r="B63352" s="12"/>
      <c r="H63352" s="15"/>
    </row>
    <row r="63353" spans="2:8" x14ac:dyDescent="0.2">
      <c r="B63353" s="12"/>
      <c r="H63353" s="15"/>
    </row>
    <row r="63354" spans="2:8" x14ac:dyDescent="0.2">
      <c r="B63354" s="12"/>
      <c r="H63354" s="15"/>
    </row>
    <row r="63355" spans="2:8" x14ac:dyDescent="0.2">
      <c r="B63355" s="12"/>
      <c r="H63355" s="15"/>
    </row>
    <row r="63356" spans="2:8" x14ac:dyDescent="0.2">
      <c r="B63356" s="12"/>
      <c r="H63356" s="15"/>
    </row>
    <row r="63357" spans="2:8" x14ac:dyDescent="0.2">
      <c r="B63357" s="12"/>
      <c r="H63357" s="15"/>
    </row>
    <row r="63358" spans="2:8" x14ac:dyDescent="0.2">
      <c r="B63358" s="12"/>
      <c r="H63358" s="15"/>
    </row>
    <row r="63359" spans="2:8" x14ac:dyDescent="0.2">
      <c r="B63359" s="12"/>
      <c r="H63359" s="15"/>
    </row>
    <row r="63360" spans="2:8" x14ac:dyDescent="0.2">
      <c r="B63360" s="12"/>
      <c r="H63360" s="15"/>
    </row>
    <row r="63361" spans="2:8" x14ac:dyDescent="0.2">
      <c r="B63361" s="12"/>
      <c r="H63361" s="15"/>
    </row>
    <row r="63362" spans="2:8" x14ac:dyDescent="0.2">
      <c r="B63362" s="12"/>
      <c r="H63362" s="15"/>
    </row>
    <row r="63363" spans="2:8" x14ac:dyDescent="0.2">
      <c r="B63363" s="12"/>
      <c r="H63363" s="15"/>
    </row>
    <row r="63364" spans="2:8" x14ac:dyDescent="0.2">
      <c r="B63364" s="12"/>
      <c r="H63364" s="15"/>
    </row>
    <row r="63365" spans="2:8" x14ac:dyDescent="0.2">
      <c r="B63365" s="12"/>
      <c r="H63365" s="15"/>
    </row>
    <row r="63366" spans="2:8" x14ac:dyDescent="0.2">
      <c r="B63366" s="12"/>
      <c r="H63366" s="15"/>
    </row>
    <row r="63367" spans="2:8" x14ac:dyDescent="0.2">
      <c r="B63367" s="12"/>
      <c r="H63367" s="15"/>
    </row>
    <row r="63368" spans="2:8" x14ac:dyDescent="0.2">
      <c r="B63368" s="12"/>
      <c r="H63368" s="15"/>
    </row>
    <row r="63369" spans="2:8" x14ac:dyDescent="0.2">
      <c r="B63369" s="12"/>
      <c r="H63369" s="15"/>
    </row>
    <row r="63370" spans="2:8" x14ac:dyDescent="0.2">
      <c r="B63370" s="12"/>
      <c r="H63370" s="15"/>
    </row>
    <row r="63371" spans="2:8" x14ac:dyDescent="0.2">
      <c r="B63371" s="12"/>
      <c r="H63371" s="15"/>
    </row>
    <row r="63372" spans="2:8" x14ac:dyDescent="0.2">
      <c r="B63372" s="12"/>
      <c r="H63372" s="15"/>
    </row>
    <row r="63373" spans="2:8" x14ac:dyDescent="0.2">
      <c r="B63373" s="12"/>
      <c r="H63373" s="15"/>
    </row>
    <row r="63374" spans="2:8" x14ac:dyDescent="0.2">
      <c r="B63374" s="12"/>
      <c r="H63374" s="15"/>
    </row>
    <row r="63375" spans="2:8" x14ac:dyDescent="0.2">
      <c r="B63375" s="12"/>
      <c r="H63375" s="15"/>
    </row>
    <row r="63376" spans="2:8" x14ac:dyDescent="0.2">
      <c r="B63376" s="12"/>
      <c r="H63376" s="15"/>
    </row>
    <row r="63377" spans="2:8" x14ac:dyDescent="0.2">
      <c r="B63377" s="12"/>
      <c r="H63377" s="15"/>
    </row>
    <row r="63378" spans="2:8" x14ac:dyDescent="0.2">
      <c r="B63378" s="12"/>
      <c r="H63378" s="15"/>
    </row>
    <row r="63379" spans="2:8" x14ac:dyDescent="0.2">
      <c r="B63379" s="12"/>
      <c r="H63379" s="15"/>
    </row>
    <row r="63380" spans="2:8" x14ac:dyDescent="0.2">
      <c r="B63380" s="12"/>
      <c r="H63380" s="15"/>
    </row>
    <row r="63381" spans="2:8" x14ac:dyDescent="0.2">
      <c r="B63381" s="12"/>
      <c r="H63381" s="15"/>
    </row>
    <row r="63382" spans="2:8" x14ac:dyDescent="0.2">
      <c r="B63382" s="12"/>
      <c r="H63382" s="15"/>
    </row>
    <row r="63383" spans="2:8" x14ac:dyDescent="0.2">
      <c r="B63383" s="12"/>
      <c r="H63383" s="15"/>
    </row>
    <row r="63384" spans="2:8" x14ac:dyDescent="0.2">
      <c r="B63384" s="12"/>
      <c r="H63384" s="15"/>
    </row>
    <row r="63385" spans="2:8" x14ac:dyDescent="0.2">
      <c r="B63385" s="12"/>
      <c r="H63385" s="15"/>
    </row>
    <row r="63386" spans="2:8" x14ac:dyDescent="0.2">
      <c r="B63386" s="12"/>
      <c r="H63386" s="15"/>
    </row>
    <row r="63387" spans="2:8" x14ac:dyDescent="0.2">
      <c r="B63387" s="12"/>
      <c r="H63387" s="15"/>
    </row>
    <row r="63388" spans="2:8" x14ac:dyDescent="0.2">
      <c r="B63388" s="12"/>
      <c r="H63388" s="15"/>
    </row>
    <row r="63389" spans="2:8" x14ac:dyDescent="0.2">
      <c r="B63389" s="12"/>
      <c r="H63389" s="15"/>
    </row>
    <row r="63390" spans="2:8" x14ac:dyDescent="0.2">
      <c r="B63390" s="12"/>
      <c r="H63390" s="15"/>
    </row>
    <row r="63391" spans="2:8" x14ac:dyDescent="0.2">
      <c r="B63391" s="12"/>
      <c r="H63391" s="15"/>
    </row>
    <row r="63392" spans="2:8" x14ac:dyDescent="0.2">
      <c r="B63392" s="12"/>
      <c r="H63392" s="15"/>
    </row>
    <row r="63393" spans="2:8" x14ac:dyDescent="0.2">
      <c r="B63393" s="12"/>
      <c r="H63393" s="15"/>
    </row>
    <row r="63394" spans="2:8" x14ac:dyDescent="0.2">
      <c r="B63394" s="12"/>
      <c r="H63394" s="15"/>
    </row>
    <row r="63395" spans="2:8" x14ac:dyDescent="0.2">
      <c r="B63395" s="12"/>
      <c r="H63395" s="15"/>
    </row>
    <row r="63396" spans="2:8" x14ac:dyDescent="0.2">
      <c r="B63396" s="12"/>
      <c r="H63396" s="15"/>
    </row>
    <row r="63397" spans="2:8" x14ac:dyDescent="0.2">
      <c r="B63397" s="12"/>
      <c r="H63397" s="15"/>
    </row>
    <row r="63398" spans="2:8" x14ac:dyDescent="0.2">
      <c r="B63398" s="12"/>
      <c r="H63398" s="15"/>
    </row>
    <row r="63399" spans="2:8" x14ac:dyDescent="0.2">
      <c r="B63399" s="12"/>
      <c r="H63399" s="15"/>
    </row>
    <row r="63400" spans="2:8" x14ac:dyDescent="0.2">
      <c r="B63400" s="12"/>
      <c r="H63400" s="15"/>
    </row>
    <row r="63401" spans="2:8" x14ac:dyDescent="0.2">
      <c r="B63401" s="12"/>
      <c r="H63401" s="15"/>
    </row>
    <row r="63402" spans="2:8" x14ac:dyDescent="0.2">
      <c r="B63402" s="12"/>
      <c r="H63402" s="15"/>
    </row>
    <row r="63403" spans="2:8" x14ac:dyDescent="0.2">
      <c r="B63403" s="12"/>
      <c r="H63403" s="15"/>
    </row>
    <row r="63404" spans="2:8" x14ac:dyDescent="0.2">
      <c r="B63404" s="12"/>
      <c r="H63404" s="15"/>
    </row>
    <row r="63405" spans="2:8" x14ac:dyDescent="0.2">
      <c r="B63405" s="12"/>
      <c r="H63405" s="15"/>
    </row>
    <row r="63406" spans="2:8" x14ac:dyDescent="0.2">
      <c r="B63406" s="12"/>
      <c r="H63406" s="15"/>
    </row>
    <row r="63407" spans="2:8" x14ac:dyDescent="0.2">
      <c r="B63407" s="12"/>
      <c r="H63407" s="15"/>
    </row>
    <row r="63408" spans="2:8" x14ac:dyDescent="0.2">
      <c r="B63408" s="12"/>
      <c r="H63408" s="15"/>
    </row>
    <row r="63409" spans="2:8" x14ac:dyDescent="0.2">
      <c r="B63409" s="12"/>
      <c r="H63409" s="15"/>
    </row>
    <row r="63410" spans="2:8" x14ac:dyDescent="0.2">
      <c r="B63410" s="12"/>
      <c r="H63410" s="15"/>
    </row>
    <row r="63411" spans="2:8" x14ac:dyDescent="0.2">
      <c r="B63411" s="12"/>
      <c r="H63411" s="15"/>
    </row>
    <row r="63412" spans="2:8" x14ac:dyDescent="0.2">
      <c r="B63412" s="12"/>
      <c r="H63412" s="15"/>
    </row>
    <row r="63413" spans="2:8" x14ac:dyDescent="0.2">
      <c r="B63413" s="12"/>
      <c r="H63413" s="15"/>
    </row>
    <row r="63414" spans="2:8" x14ac:dyDescent="0.2">
      <c r="B63414" s="12"/>
      <c r="H63414" s="15"/>
    </row>
    <row r="63415" spans="2:8" x14ac:dyDescent="0.2">
      <c r="B63415" s="12"/>
      <c r="H63415" s="15"/>
    </row>
    <row r="63416" spans="2:8" x14ac:dyDescent="0.2">
      <c r="B63416" s="12"/>
      <c r="H63416" s="15"/>
    </row>
    <row r="63417" spans="2:8" x14ac:dyDescent="0.2">
      <c r="B63417" s="12"/>
      <c r="H63417" s="15"/>
    </row>
    <row r="63418" spans="2:8" x14ac:dyDescent="0.2">
      <c r="B63418" s="12"/>
      <c r="H63418" s="15"/>
    </row>
    <row r="63419" spans="2:8" x14ac:dyDescent="0.2">
      <c r="B63419" s="12"/>
      <c r="H63419" s="15"/>
    </row>
    <row r="63420" spans="2:8" x14ac:dyDescent="0.2">
      <c r="B63420" s="12"/>
      <c r="H63420" s="15"/>
    </row>
    <row r="63421" spans="2:8" x14ac:dyDescent="0.2">
      <c r="B63421" s="12"/>
      <c r="H63421" s="15"/>
    </row>
    <row r="63422" spans="2:8" x14ac:dyDescent="0.2">
      <c r="B63422" s="12"/>
      <c r="H63422" s="15"/>
    </row>
    <row r="63423" spans="2:8" x14ac:dyDescent="0.2">
      <c r="B63423" s="12"/>
      <c r="H63423" s="15"/>
    </row>
    <row r="63424" spans="2:8" x14ac:dyDescent="0.2">
      <c r="B63424" s="12"/>
      <c r="H63424" s="15"/>
    </row>
    <row r="63425" spans="2:8" x14ac:dyDescent="0.2">
      <c r="B63425" s="12"/>
      <c r="H63425" s="15"/>
    </row>
    <row r="63426" spans="2:8" x14ac:dyDescent="0.2">
      <c r="B63426" s="12"/>
      <c r="H63426" s="15"/>
    </row>
    <row r="63427" spans="2:8" x14ac:dyDescent="0.2">
      <c r="B63427" s="12"/>
      <c r="H63427" s="15"/>
    </row>
    <row r="63428" spans="2:8" x14ac:dyDescent="0.2">
      <c r="B63428" s="12"/>
      <c r="H63428" s="15"/>
    </row>
    <row r="63429" spans="2:8" x14ac:dyDescent="0.2">
      <c r="B63429" s="12"/>
      <c r="H63429" s="15"/>
    </row>
    <row r="63430" spans="2:8" x14ac:dyDescent="0.2">
      <c r="B63430" s="12"/>
      <c r="H63430" s="15"/>
    </row>
    <row r="63431" spans="2:8" x14ac:dyDescent="0.2">
      <c r="B63431" s="12"/>
      <c r="H63431" s="15"/>
    </row>
    <row r="63432" spans="2:8" x14ac:dyDescent="0.2">
      <c r="B63432" s="12"/>
      <c r="H63432" s="15"/>
    </row>
    <row r="63433" spans="2:8" x14ac:dyDescent="0.2">
      <c r="B63433" s="12"/>
      <c r="H63433" s="15"/>
    </row>
    <row r="63434" spans="2:8" x14ac:dyDescent="0.2">
      <c r="B63434" s="12"/>
      <c r="H63434" s="15"/>
    </row>
    <row r="63435" spans="2:8" x14ac:dyDescent="0.2">
      <c r="B63435" s="12"/>
      <c r="H63435" s="15"/>
    </row>
    <row r="63436" spans="2:8" x14ac:dyDescent="0.2">
      <c r="B63436" s="12"/>
      <c r="H63436" s="15"/>
    </row>
    <row r="63437" spans="2:8" x14ac:dyDescent="0.2">
      <c r="B63437" s="12"/>
      <c r="H63437" s="15"/>
    </row>
    <row r="63438" spans="2:8" x14ac:dyDescent="0.2">
      <c r="B63438" s="12"/>
      <c r="H63438" s="15"/>
    </row>
    <row r="63439" spans="2:8" x14ac:dyDescent="0.2">
      <c r="B63439" s="12"/>
      <c r="H63439" s="15"/>
    </row>
    <row r="63440" spans="2:8" x14ac:dyDescent="0.2">
      <c r="B63440" s="12"/>
      <c r="H63440" s="15"/>
    </row>
    <row r="63441" spans="2:8" x14ac:dyDescent="0.2">
      <c r="B63441" s="12"/>
      <c r="H63441" s="15"/>
    </row>
    <row r="63442" spans="2:8" x14ac:dyDescent="0.2">
      <c r="B63442" s="12"/>
      <c r="H63442" s="15"/>
    </row>
    <row r="63443" spans="2:8" x14ac:dyDescent="0.2">
      <c r="B63443" s="12"/>
      <c r="H63443" s="15"/>
    </row>
    <row r="63444" spans="2:8" x14ac:dyDescent="0.2">
      <c r="B63444" s="12"/>
      <c r="H63444" s="15"/>
    </row>
    <row r="63445" spans="2:8" x14ac:dyDescent="0.2">
      <c r="B63445" s="12"/>
      <c r="H63445" s="15"/>
    </row>
    <row r="63446" spans="2:8" x14ac:dyDescent="0.2">
      <c r="B63446" s="12"/>
      <c r="H63446" s="15"/>
    </row>
    <row r="63447" spans="2:8" x14ac:dyDescent="0.2">
      <c r="B63447" s="12"/>
      <c r="H63447" s="15"/>
    </row>
    <row r="63448" spans="2:8" x14ac:dyDescent="0.2">
      <c r="B63448" s="12"/>
      <c r="H63448" s="15"/>
    </row>
    <row r="63449" spans="2:8" x14ac:dyDescent="0.2">
      <c r="B63449" s="12"/>
      <c r="H63449" s="15"/>
    </row>
    <row r="63450" spans="2:8" x14ac:dyDescent="0.2">
      <c r="B63450" s="12"/>
      <c r="H63450" s="15"/>
    </row>
    <row r="63451" spans="2:8" x14ac:dyDescent="0.2">
      <c r="B63451" s="12"/>
      <c r="H63451" s="15"/>
    </row>
    <row r="63452" spans="2:8" x14ac:dyDescent="0.2">
      <c r="B63452" s="12"/>
      <c r="H63452" s="15"/>
    </row>
    <row r="63453" spans="2:8" x14ac:dyDescent="0.2">
      <c r="B63453" s="12"/>
      <c r="H63453" s="15"/>
    </row>
    <row r="63454" spans="2:8" x14ac:dyDescent="0.2">
      <c r="B63454" s="12"/>
      <c r="H63454" s="15"/>
    </row>
    <row r="63455" spans="2:8" x14ac:dyDescent="0.2">
      <c r="B63455" s="12"/>
      <c r="H63455" s="15"/>
    </row>
    <row r="63456" spans="2:8" x14ac:dyDescent="0.2">
      <c r="B63456" s="12"/>
      <c r="H63456" s="15"/>
    </row>
    <row r="63457" spans="2:8" x14ac:dyDescent="0.2">
      <c r="B63457" s="12"/>
      <c r="H63457" s="15"/>
    </row>
    <row r="63458" spans="2:8" x14ac:dyDescent="0.2">
      <c r="B63458" s="12"/>
      <c r="H63458" s="15"/>
    </row>
    <row r="63459" spans="2:8" x14ac:dyDescent="0.2">
      <c r="B63459" s="12"/>
      <c r="H63459" s="15"/>
    </row>
    <row r="63460" spans="2:8" x14ac:dyDescent="0.2">
      <c r="B63460" s="12"/>
      <c r="H63460" s="15"/>
    </row>
    <row r="63461" spans="2:8" x14ac:dyDescent="0.2">
      <c r="B63461" s="12"/>
      <c r="H63461" s="15"/>
    </row>
    <row r="63462" spans="2:8" x14ac:dyDescent="0.2">
      <c r="B63462" s="12"/>
      <c r="H63462" s="15"/>
    </row>
    <row r="63463" spans="2:8" x14ac:dyDescent="0.2">
      <c r="B63463" s="12"/>
      <c r="H63463" s="15"/>
    </row>
    <row r="63464" spans="2:8" x14ac:dyDescent="0.2">
      <c r="B63464" s="12"/>
      <c r="H63464" s="15"/>
    </row>
    <row r="63465" spans="2:8" x14ac:dyDescent="0.2">
      <c r="B63465" s="12"/>
      <c r="H63465" s="15"/>
    </row>
    <row r="63466" spans="2:8" x14ac:dyDescent="0.2">
      <c r="B63466" s="12"/>
      <c r="H63466" s="15"/>
    </row>
    <row r="63467" spans="2:8" x14ac:dyDescent="0.2">
      <c r="B63467" s="12"/>
      <c r="H63467" s="15"/>
    </row>
    <row r="63468" spans="2:8" x14ac:dyDescent="0.2">
      <c r="B63468" s="12"/>
      <c r="H63468" s="15"/>
    </row>
    <row r="63469" spans="2:8" x14ac:dyDescent="0.2">
      <c r="B63469" s="12"/>
      <c r="H63469" s="15"/>
    </row>
    <row r="63470" spans="2:8" x14ac:dyDescent="0.2">
      <c r="B63470" s="12"/>
      <c r="H63470" s="15"/>
    </row>
    <row r="63471" spans="2:8" x14ac:dyDescent="0.2">
      <c r="B63471" s="12"/>
      <c r="H63471" s="15"/>
    </row>
    <row r="63472" spans="2:8" x14ac:dyDescent="0.2">
      <c r="B63472" s="12"/>
      <c r="H63472" s="15"/>
    </row>
    <row r="63473" spans="2:8" x14ac:dyDescent="0.2">
      <c r="B63473" s="12"/>
      <c r="H63473" s="15"/>
    </row>
    <row r="63474" spans="2:8" x14ac:dyDescent="0.2">
      <c r="B63474" s="12"/>
      <c r="H63474" s="15"/>
    </row>
    <row r="63475" spans="2:8" x14ac:dyDescent="0.2">
      <c r="B63475" s="12"/>
      <c r="H63475" s="15"/>
    </row>
    <row r="63476" spans="2:8" x14ac:dyDescent="0.2">
      <c r="B63476" s="12"/>
      <c r="H63476" s="15"/>
    </row>
    <row r="63477" spans="2:8" x14ac:dyDescent="0.2">
      <c r="B63477" s="12"/>
      <c r="H63477" s="15"/>
    </row>
    <row r="63478" spans="2:8" x14ac:dyDescent="0.2">
      <c r="B63478" s="12"/>
      <c r="H63478" s="15"/>
    </row>
    <row r="63479" spans="2:8" x14ac:dyDescent="0.2">
      <c r="B63479" s="12"/>
      <c r="H63479" s="15"/>
    </row>
    <row r="63480" spans="2:8" x14ac:dyDescent="0.2">
      <c r="B63480" s="12"/>
      <c r="H63480" s="15"/>
    </row>
    <row r="63481" spans="2:8" x14ac:dyDescent="0.2">
      <c r="B63481" s="12"/>
      <c r="H63481" s="15"/>
    </row>
    <row r="63482" spans="2:8" x14ac:dyDescent="0.2">
      <c r="B63482" s="12"/>
      <c r="H63482" s="15"/>
    </row>
    <row r="63483" spans="2:8" x14ac:dyDescent="0.2">
      <c r="B63483" s="12"/>
      <c r="H63483" s="15"/>
    </row>
    <row r="63484" spans="2:8" x14ac:dyDescent="0.2">
      <c r="B63484" s="12"/>
      <c r="H63484" s="15"/>
    </row>
    <row r="63485" spans="2:8" x14ac:dyDescent="0.2">
      <c r="B63485" s="12"/>
      <c r="H63485" s="15"/>
    </row>
    <row r="63486" spans="2:8" x14ac:dyDescent="0.2">
      <c r="B63486" s="12"/>
      <c r="H63486" s="15"/>
    </row>
    <row r="63487" spans="2:8" x14ac:dyDescent="0.2">
      <c r="B63487" s="12"/>
      <c r="H63487" s="15"/>
    </row>
    <row r="63488" spans="2:8" x14ac:dyDescent="0.2">
      <c r="B63488" s="12"/>
      <c r="H63488" s="15"/>
    </row>
    <row r="63489" spans="2:8" x14ac:dyDescent="0.2">
      <c r="B63489" s="12"/>
      <c r="H63489" s="15"/>
    </row>
    <row r="63490" spans="2:8" x14ac:dyDescent="0.2">
      <c r="B63490" s="12"/>
      <c r="H63490" s="15"/>
    </row>
    <row r="63491" spans="2:8" x14ac:dyDescent="0.2">
      <c r="B63491" s="12"/>
      <c r="H63491" s="15"/>
    </row>
    <row r="63492" spans="2:8" x14ac:dyDescent="0.2">
      <c r="B63492" s="12"/>
      <c r="H63492" s="15"/>
    </row>
    <row r="63493" spans="2:8" x14ac:dyDescent="0.2">
      <c r="B63493" s="12"/>
      <c r="H63493" s="15"/>
    </row>
    <row r="63494" spans="2:8" x14ac:dyDescent="0.2">
      <c r="B63494" s="12"/>
      <c r="H63494" s="15"/>
    </row>
    <row r="63495" spans="2:8" x14ac:dyDescent="0.2">
      <c r="B63495" s="12"/>
      <c r="H63495" s="15"/>
    </row>
    <row r="63496" spans="2:8" x14ac:dyDescent="0.2">
      <c r="B63496" s="12"/>
      <c r="H63496" s="15"/>
    </row>
    <row r="63497" spans="2:8" x14ac:dyDescent="0.2">
      <c r="B63497" s="12"/>
      <c r="H63497" s="15"/>
    </row>
    <row r="63498" spans="2:8" x14ac:dyDescent="0.2">
      <c r="B63498" s="12"/>
      <c r="H63498" s="15"/>
    </row>
    <row r="63499" spans="2:8" x14ac:dyDescent="0.2">
      <c r="B63499" s="12"/>
      <c r="H63499" s="15"/>
    </row>
    <row r="63500" spans="2:8" x14ac:dyDescent="0.2">
      <c r="B63500" s="12"/>
      <c r="H63500" s="15"/>
    </row>
    <row r="63501" spans="2:8" x14ac:dyDescent="0.2">
      <c r="B63501" s="12"/>
      <c r="H63501" s="15"/>
    </row>
    <row r="63502" spans="2:8" x14ac:dyDescent="0.2">
      <c r="B63502" s="12"/>
      <c r="H63502" s="15"/>
    </row>
    <row r="63503" spans="2:8" x14ac:dyDescent="0.2">
      <c r="B63503" s="12"/>
      <c r="H63503" s="15"/>
    </row>
    <row r="63504" spans="2:8" x14ac:dyDescent="0.2">
      <c r="B63504" s="12"/>
      <c r="H63504" s="15"/>
    </row>
    <row r="63505" spans="2:8" x14ac:dyDescent="0.2">
      <c r="B63505" s="12"/>
      <c r="H63505" s="15"/>
    </row>
    <row r="63506" spans="2:8" x14ac:dyDescent="0.2">
      <c r="B63506" s="12"/>
      <c r="H63506" s="15"/>
    </row>
    <row r="63507" spans="2:8" x14ac:dyDescent="0.2">
      <c r="B63507" s="12"/>
      <c r="H63507" s="15"/>
    </row>
    <row r="63508" spans="2:8" x14ac:dyDescent="0.2">
      <c r="B63508" s="12"/>
      <c r="H63508" s="15"/>
    </row>
    <row r="63509" spans="2:8" x14ac:dyDescent="0.2">
      <c r="B63509" s="12"/>
      <c r="H63509" s="15"/>
    </row>
    <row r="63510" spans="2:8" x14ac:dyDescent="0.2">
      <c r="B63510" s="12"/>
      <c r="H63510" s="15"/>
    </row>
    <row r="63511" spans="2:8" x14ac:dyDescent="0.2">
      <c r="B63511" s="12"/>
      <c r="H63511" s="15"/>
    </row>
    <row r="63512" spans="2:8" x14ac:dyDescent="0.2">
      <c r="B63512" s="12"/>
      <c r="H63512" s="15"/>
    </row>
    <row r="63513" spans="2:8" x14ac:dyDescent="0.2">
      <c r="B63513" s="12"/>
      <c r="H63513" s="15"/>
    </row>
    <row r="63514" spans="2:8" x14ac:dyDescent="0.2">
      <c r="B63514" s="12"/>
      <c r="H63514" s="15"/>
    </row>
    <row r="63515" spans="2:8" x14ac:dyDescent="0.2">
      <c r="B63515" s="12"/>
      <c r="H63515" s="15"/>
    </row>
    <row r="63516" spans="2:8" x14ac:dyDescent="0.2">
      <c r="B63516" s="12"/>
      <c r="H63516" s="15"/>
    </row>
    <row r="63517" spans="2:8" x14ac:dyDescent="0.2">
      <c r="B63517" s="12"/>
      <c r="H63517" s="15"/>
    </row>
    <row r="63518" spans="2:8" x14ac:dyDescent="0.2">
      <c r="B63518" s="12"/>
      <c r="H63518" s="15"/>
    </row>
    <row r="63519" spans="2:8" x14ac:dyDescent="0.2">
      <c r="B63519" s="12"/>
      <c r="H63519" s="15"/>
    </row>
    <row r="63520" spans="2:8" x14ac:dyDescent="0.2">
      <c r="B63520" s="12"/>
      <c r="H63520" s="15"/>
    </row>
    <row r="63521" spans="2:8" x14ac:dyDescent="0.2">
      <c r="B63521" s="12"/>
      <c r="H63521" s="15"/>
    </row>
    <row r="63522" spans="2:8" x14ac:dyDescent="0.2">
      <c r="B63522" s="12"/>
      <c r="H63522" s="15"/>
    </row>
    <row r="63523" spans="2:8" x14ac:dyDescent="0.2">
      <c r="B63523" s="12"/>
      <c r="H63523" s="15"/>
    </row>
    <row r="63524" spans="2:8" x14ac:dyDescent="0.2">
      <c r="B63524" s="12"/>
      <c r="H63524" s="15"/>
    </row>
    <row r="63525" spans="2:8" x14ac:dyDescent="0.2">
      <c r="B63525" s="12"/>
      <c r="H63525" s="15"/>
    </row>
    <row r="63526" spans="2:8" x14ac:dyDescent="0.2">
      <c r="B63526" s="12"/>
      <c r="H63526" s="15"/>
    </row>
    <row r="63527" spans="2:8" x14ac:dyDescent="0.2">
      <c r="B63527" s="12"/>
      <c r="H63527" s="15"/>
    </row>
    <row r="63528" spans="2:8" x14ac:dyDescent="0.2">
      <c r="B63528" s="12"/>
      <c r="H63528" s="15"/>
    </row>
    <row r="63529" spans="2:8" x14ac:dyDescent="0.2">
      <c r="B63529" s="12"/>
      <c r="H63529" s="15"/>
    </row>
    <row r="63530" spans="2:8" x14ac:dyDescent="0.2">
      <c r="B63530" s="12"/>
      <c r="H63530" s="15"/>
    </row>
    <row r="63531" spans="2:8" x14ac:dyDescent="0.2">
      <c r="B63531" s="12"/>
      <c r="H63531" s="15"/>
    </row>
    <row r="63532" spans="2:8" x14ac:dyDescent="0.2">
      <c r="B63532" s="12"/>
      <c r="H63532" s="15"/>
    </row>
    <row r="63533" spans="2:8" x14ac:dyDescent="0.2">
      <c r="B63533" s="12"/>
      <c r="H63533" s="15"/>
    </row>
    <row r="63534" spans="2:8" x14ac:dyDescent="0.2">
      <c r="B63534" s="12"/>
      <c r="H63534" s="15"/>
    </row>
    <row r="63535" spans="2:8" x14ac:dyDescent="0.2">
      <c r="B63535" s="12"/>
      <c r="H63535" s="15"/>
    </row>
    <row r="63536" spans="2:8" x14ac:dyDescent="0.2">
      <c r="B63536" s="12"/>
      <c r="H63536" s="15"/>
    </row>
    <row r="63537" spans="2:8" x14ac:dyDescent="0.2">
      <c r="B63537" s="12"/>
      <c r="H63537" s="15"/>
    </row>
    <row r="63538" spans="2:8" x14ac:dyDescent="0.2">
      <c r="B63538" s="12"/>
      <c r="H63538" s="15"/>
    </row>
    <row r="63539" spans="2:8" x14ac:dyDescent="0.2">
      <c r="B63539" s="12"/>
      <c r="H63539" s="15"/>
    </row>
    <row r="63540" spans="2:8" x14ac:dyDescent="0.2">
      <c r="B63540" s="12"/>
      <c r="H63540" s="15"/>
    </row>
    <row r="63541" spans="2:8" x14ac:dyDescent="0.2">
      <c r="B63541" s="12"/>
      <c r="H63541" s="15"/>
    </row>
    <row r="63542" spans="2:8" x14ac:dyDescent="0.2">
      <c r="B63542" s="12"/>
      <c r="H63542" s="15"/>
    </row>
    <row r="63543" spans="2:8" x14ac:dyDescent="0.2">
      <c r="B63543" s="12"/>
      <c r="H63543" s="15"/>
    </row>
    <row r="63544" spans="2:8" x14ac:dyDescent="0.2">
      <c r="B63544" s="12"/>
      <c r="H63544" s="15"/>
    </row>
    <row r="63545" spans="2:8" x14ac:dyDescent="0.2">
      <c r="B63545" s="12"/>
      <c r="H63545" s="15"/>
    </row>
    <row r="63546" spans="2:8" x14ac:dyDescent="0.2">
      <c r="B63546" s="12"/>
      <c r="H63546" s="15"/>
    </row>
    <row r="63547" spans="2:8" x14ac:dyDescent="0.2">
      <c r="B63547" s="12"/>
      <c r="H63547" s="15"/>
    </row>
    <row r="63548" spans="2:8" x14ac:dyDescent="0.2">
      <c r="B63548" s="12"/>
      <c r="H63548" s="15"/>
    </row>
    <row r="63549" spans="2:8" x14ac:dyDescent="0.2">
      <c r="B63549" s="12"/>
      <c r="H63549" s="15"/>
    </row>
    <row r="63550" spans="2:8" x14ac:dyDescent="0.2">
      <c r="B63550" s="12"/>
      <c r="H63550" s="15"/>
    </row>
    <row r="63551" spans="2:8" x14ac:dyDescent="0.2">
      <c r="B63551" s="12"/>
      <c r="H63551" s="15"/>
    </row>
    <row r="63552" spans="2:8" x14ac:dyDescent="0.2">
      <c r="B63552" s="12"/>
      <c r="H63552" s="15"/>
    </row>
    <row r="63553" spans="2:8" x14ac:dyDescent="0.2">
      <c r="B63553" s="12"/>
      <c r="H63553" s="15"/>
    </row>
    <row r="63554" spans="2:8" x14ac:dyDescent="0.2">
      <c r="B63554" s="12"/>
      <c r="H63554" s="15"/>
    </row>
    <row r="63555" spans="2:8" x14ac:dyDescent="0.2">
      <c r="B63555" s="12"/>
      <c r="H63555" s="15"/>
    </row>
    <row r="63556" spans="2:8" x14ac:dyDescent="0.2">
      <c r="B63556" s="12"/>
      <c r="H63556" s="15"/>
    </row>
    <row r="63557" spans="2:8" x14ac:dyDescent="0.2">
      <c r="B63557" s="12"/>
      <c r="H63557" s="15"/>
    </row>
    <row r="63558" spans="2:8" x14ac:dyDescent="0.2">
      <c r="B63558" s="12"/>
      <c r="H63558" s="15"/>
    </row>
    <row r="63559" spans="2:8" x14ac:dyDescent="0.2">
      <c r="B63559" s="12"/>
      <c r="H63559" s="15"/>
    </row>
    <row r="63560" spans="2:8" x14ac:dyDescent="0.2">
      <c r="B63560" s="12"/>
      <c r="H63560" s="15"/>
    </row>
    <row r="63561" spans="2:8" x14ac:dyDescent="0.2">
      <c r="B63561" s="12"/>
      <c r="H63561" s="15"/>
    </row>
    <row r="63562" spans="2:8" x14ac:dyDescent="0.2">
      <c r="B63562" s="12"/>
      <c r="H63562" s="15"/>
    </row>
    <row r="63563" spans="2:8" x14ac:dyDescent="0.2">
      <c r="B63563" s="12"/>
      <c r="H63563" s="15"/>
    </row>
    <row r="63564" spans="2:8" x14ac:dyDescent="0.2">
      <c r="B63564" s="12"/>
      <c r="H63564" s="15"/>
    </row>
    <row r="63565" spans="2:8" x14ac:dyDescent="0.2">
      <c r="B63565" s="12"/>
      <c r="H63565" s="15"/>
    </row>
    <row r="63566" spans="2:8" x14ac:dyDescent="0.2">
      <c r="B63566" s="12"/>
      <c r="H63566" s="15"/>
    </row>
    <row r="63567" spans="2:8" x14ac:dyDescent="0.2">
      <c r="B63567" s="12"/>
      <c r="H63567" s="15"/>
    </row>
    <row r="63568" spans="2:8" x14ac:dyDescent="0.2">
      <c r="B63568" s="12"/>
      <c r="H63568" s="15"/>
    </row>
    <row r="63569" spans="2:8" x14ac:dyDescent="0.2">
      <c r="B63569" s="12"/>
      <c r="H63569" s="15"/>
    </row>
    <row r="63570" spans="2:8" x14ac:dyDescent="0.2">
      <c r="B63570" s="12"/>
      <c r="H63570" s="15"/>
    </row>
    <row r="63571" spans="2:8" x14ac:dyDescent="0.2">
      <c r="B63571" s="12"/>
      <c r="H63571" s="15"/>
    </row>
    <row r="63572" spans="2:8" x14ac:dyDescent="0.2">
      <c r="B63572" s="12"/>
      <c r="H63572" s="15"/>
    </row>
    <row r="63573" spans="2:8" x14ac:dyDescent="0.2">
      <c r="B63573" s="12"/>
      <c r="H63573" s="15"/>
    </row>
    <row r="63574" spans="2:8" x14ac:dyDescent="0.2">
      <c r="B63574" s="12"/>
      <c r="H63574" s="15"/>
    </row>
    <row r="63575" spans="2:8" x14ac:dyDescent="0.2">
      <c r="B63575" s="12"/>
      <c r="H63575" s="15"/>
    </row>
    <row r="63576" spans="2:8" x14ac:dyDescent="0.2">
      <c r="B63576" s="12"/>
      <c r="H63576" s="15"/>
    </row>
    <row r="63577" spans="2:8" x14ac:dyDescent="0.2">
      <c r="B63577" s="12"/>
      <c r="H63577" s="15"/>
    </row>
    <row r="63578" spans="2:8" x14ac:dyDescent="0.2">
      <c r="B63578" s="12"/>
      <c r="H63578" s="15"/>
    </row>
    <row r="63579" spans="2:8" x14ac:dyDescent="0.2">
      <c r="B63579" s="12"/>
      <c r="H63579" s="15"/>
    </row>
    <row r="63580" spans="2:8" x14ac:dyDescent="0.2">
      <c r="B63580" s="12"/>
      <c r="H63580" s="15"/>
    </row>
    <row r="63581" spans="2:8" x14ac:dyDescent="0.2">
      <c r="B63581" s="12"/>
      <c r="H63581" s="15"/>
    </row>
    <row r="63582" spans="2:8" x14ac:dyDescent="0.2">
      <c r="B63582" s="12"/>
      <c r="H63582" s="15"/>
    </row>
    <row r="63583" spans="2:8" x14ac:dyDescent="0.2">
      <c r="B63583" s="12"/>
      <c r="H63583" s="15"/>
    </row>
    <row r="63584" spans="2:8" x14ac:dyDescent="0.2">
      <c r="B63584" s="12"/>
      <c r="H63584" s="15"/>
    </row>
    <row r="63585" spans="2:8" x14ac:dyDescent="0.2">
      <c r="B63585" s="12"/>
      <c r="H63585" s="15"/>
    </row>
    <row r="63586" spans="2:8" x14ac:dyDescent="0.2">
      <c r="B63586" s="12"/>
      <c r="H63586" s="15"/>
    </row>
    <row r="63587" spans="2:8" x14ac:dyDescent="0.2">
      <c r="B63587" s="12"/>
      <c r="H63587" s="15"/>
    </row>
    <row r="63588" spans="2:8" x14ac:dyDescent="0.2">
      <c r="B63588" s="12"/>
      <c r="H63588" s="15"/>
    </row>
    <row r="63589" spans="2:8" x14ac:dyDescent="0.2">
      <c r="B63589" s="12"/>
      <c r="H63589" s="15"/>
    </row>
    <row r="63590" spans="2:8" x14ac:dyDescent="0.2">
      <c r="B63590" s="12"/>
      <c r="H63590" s="15"/>
    </row>
    <row r="63591" spans="2:8" x14ac:dyDescent="0.2">
      <c r="B63591" s="12"/>
      <c r="H63591" s="15"/>
    </row>
    <row r="63592" spans="2:8" x14ac:dyDescent="0.2">
      <c r="B63592" s="12"/>
      <c r="H63592" s="15"/>
    </row>
    <row r="63593" spans="2:8" x14ac:dyDescent="0.2">
      <c r="B63593" s="12"/>
      <c r="H63593" s="15"/>
    </row>
    <row r="63594" spans="2:8" x14ac:dyDescent="0.2">
      <c r="B63594" s="12"/>
      <c r="H63594" s="15"/>
    </row>
    <row r="63595" spans="2:8" x14ac:dyDescent="0.2">
      <c r="B63595" s="12"/>
      <c r="H63595" s="15"/>
    </row>
    <row r="63596" spans="2:8" x14ac:dyDescent="0.2">
      <c r="B63596" s="12"/>
      <c r="H63596" s="15"/>
    </row>
    <row r="63597" spans="2:8" x14ac:dyDescent="0.2">
      <c r="B63597" s="12"/>
      <c r="H63597" s="15"/>
    </row>
    <row r="63598" spans="2:8" x14ac:dyDescent="0.2">
      <c r="B63598" s="12"/>
      <c r="H63598" s="15"/>
    </row>
    <row r="63599" spans="2:8" x14ac:dyDescent="0.2">
      <c r="B63599" s="12"/>
      <c r="H63599" s="15"/>
    </row>
    <row r="63600" spans="2:8" x14ac:dyDescent="0.2">
      <c r="B63600" s="12"/>
      <c r="H63600" s="15"/>
    </row>
    <row r="63601" spans="2:8" x14ac:dyDescent="0.2">
      <c r="B63601" s="12"/>
      <c r="H63601" s="15"/>
    </row>
    <row r="63602" spans="2:8" x14ac:dyDescent="0.2">
      <c r="B63602" s="12"/>
      <c r="H63602" s="15"/>
    </row>
    <row r="63603" spans="2:8" x14ac:dyDescent="0.2">
      <c r="B63603" s="12"/>
      <c r="H63603" s="15"/>
    </row>
    <row r="63604" spans="2:8" x14ac:dyDescent="0.2">
      <c r="B63604" s="12"/>
      <c r="H63604" s="15"/>
    </row>
    <row r="63605" spans="2:8" x14ac:dyDescent="0.2">
      <c r="B63605" s="12"/>
      <c r="H63605" s="15"/>
    </row>
    <row r="63606" spans="2:8" x14ac:dyDescent="0.2">
      <c r="B63606" s="12"/>
      <c r="H63606" s="15"/>
    </row>
    <row r="63607" spans="2:8" x14ac:dyDescent="0.2">
      <c r="B63607" s="12"/>
      <c r="H63607" s="15"/>
    </row>
    <row r="63608" spans="2:8" x14ac:dyDescent="0.2">
      <c r="B63608" s="12"/>
      <c r="H63608" s="15"/>
    </row>
    <row r="63609" spans="2:8" x14ac:dyDescent="0.2">
      <c r="B63609" s="12"/>
      <c r="H63609" s="15"/>
    </row>
    <row r="63610" spans="2:8" x14ac:dyDescent="0.2">
      <c r="B63610" s="12"/>
      <c r="H63610" s="15"/>
    </row>
    <row r="63611" spans="2:8" x14ac:dyDescent="0.2">
      <c r="B63611" s="12"/>
      <c r="H63611" s="15"/>
    </row>
    <row r="63612" spans="2:8" x14ac:dyDescent="0.2">
      <c r="B63612" s="12"/>
      <c r="H63612" s="15"/>
    </row>
    <row r="63613" spans="2:8" x14ac:dyDescent="0.2">
      <c r="B63613" s="12"/>
      <c r="H63613" s="15"/>
    </row>
    <row r="63614" spans="2:8" x14ac:dyDescent="0.2">
      <c r="B63614" s="12"/>
      <c r="H63614" s="15"/>
    </row>
    <row r="63615" spans="2:8" x14ac:dyDescent="0.2">
      <c r="B63615" s="12"/>
      <c r="H63615" s="15"/>
    </row>
    <row r="63616" spans="2:8" x14ac:dyDescent="0.2">
      <c r="B63616" s="12"/>
      <c r="H63616" s="15"/>
    </row>
    <row r="63617" spans="2:8" x14ac:dyDescent="0.2">
      <c r="B63617" s="12"/>
      <c r="H63617" s="15"/>
    </row>
    <row r="63618" spans="2:8" x14ac:dyDescent="0.2">
      <c r="B63618" s="12"/>
      <c r="H63618" s="15"/>
    </row>
    <row r="63619" spans="2:8" x14ac:dyDescent="0.2">
      <c r="B63619" s="12"/>
      <c r="H63619" s="15"/>
    </row>
    <row r="63620" spans="2:8" x14ac:dyDescent="0.2">
      <c r="B63620" s="12"/>
      <c r="H63620" s="15"/>
    </row>
    <row r="63621" spans="2:8" x14ac:dyDescent="0.2">
      <c r="B63621" s="12"/>
      <c r="H63621" s="15"/>
    </row>
    <row r="63622" spans="2:8" x14ac:dyDescent="0.2">
      <c r="B63622" s="12"/>
      <c r="H63622" s="15"/>
    </row>
    <row r="63623" spans="2:8" x14ac:dyDescent="0.2">
      <c r="B63623" s="12"/>
      <c r="H63623" s="15"/>
    </row>
    <row r="63624" spans="2:8" x14ac:dyDescent="0.2">
      <c r="B63624" s="12"/>
      <c r="H63624" s="15"/>
    </row>
    <row r="63625" spans="2:8" x14ac:dyDescent="0.2">
      <c r="B63625" s="12"/>
      <c r="H63625" s="15"/>
    </row>
    <row r="63626" spans="2:8" x14ac:dyDescent="0.2">
      <c r="B63626" s="12"/>
      <c r="H63626" s="15"/>
    </row>
    <row r="63627" spans="2:8" x14ac:dyDescent="0.2">
      <c r="B63627" s="12"/>
      <c r="H63627" s="15"/>
    </row>
    <row r="63628" spans="2:8" x14ac:dyDescent="0.2">
      <c r="B63628" s="12"/>
      <c r="H63628" s="15"/>
    </row>
    <row r="63629" spans="2:8" x14ac:dyDescent="0.2">
      <c r="B63629" s="12"/>
      <c r="H63629" s="15"/>
    </row>
    <row r="63630" spans="2:8" x14ac:dyDescent="0.2">
      <c r="B63630" s="12"/>
      <c r="H63630" s="15"/>
    </row>
    <row r="63631" spans="2:8" x14ac:dyDescent="0.2">
      <c r="B63631" s="12"/>
      <c r="H63631" s="15"/>
    </row>
    <row r="63632" spans="2:8" x14ac:dyDescent="0.2">
      <c r="B63632" s="12"/>
      <c r="H63632" s="15"/>
    </row>
    <row r="63633" spans="2:8" x14ac:dyDescent="0.2">
      <c r="B63633" s="12"/>
      <c r="H63633" s="15"/>
    </row>
    <row r="63634" spans="2:8" x14ac:dyDescent="0.2">
      <c r="B63634" s="12"/>
      <c r="H63634" s="15"/>
    </row>
    <row r="63635" spans="2:8" x14ac:dyDescent="0.2">
      <c r="B63635" s="12"/>
      <c r="H63635" s="15"/>
    </row>
    <row r="63636" spans="2:8" x14ac:dyDescent="0.2">
      <c r="B63636" s="12"/>
      <c r="H63636" s="15"/>
    </row>
    <row r="63637" spans="2:8" x14ac:dyDescent="0.2">
      <c r="B63637" s="12"/>
      <c r="H63637" s="15"/>
    </row>
    <row r="63638" spans="2:8" x14ac:dyDescent="0.2">
      <c r="B63638" s="12"/>
      <c r="H63638" s="15"/>
    </row>
    <row r="63639" spans="2:8" x14ac:dyDescent="0.2">
      <c r="B63639" s="12"/>
      <c r="H63639" s="15"/>
    </row>
    <row r="63640" spans="2:8" x14ac:dyDescent="0.2">
      <c r="B63640" s="12"/>
      <c r="H63640" s="15"/>
    </row>
    <row r="63641" spans="2:8" x14ac:dyDescent="0.2">
      <c r="B63641" s="12"/>
      <c r="H63641" s="15"/>
    </row>
    <row r="63642" spans="2:8" x14ac:dyDescent="0.2">
      <c r="B63642" s="12"/>
      <c r="H63642" s="15"/>
    </row>
    <row r="63643" spans="2:8" x14ac:dyDescent="0.2">
      <c r="B63643" s="12"/>
      <c r="H63643" s="15"/>
    </row>
    <row r="63644" spans="2:8" x14ac:dyDescent="0.2">
      <c r="B63644" s="12"/>
      <c r="H63644" s="15"/>
    </row>
    <row r="63645" spans="2:8" x14ac:dyDescent="0.2">
      <c r="B63645" s="12"/>
      <c r="H63645" s="15"/>
    </row>
    <row r="63646" spans="2:8" x14ac:dyDescent="0.2">
      <c r="B63646" s="12"/>
      <c r="H63646" s="15"/>
    </row>
    <row r="63647" spans="2:8" x14ac:dyDescent="0.2">
      <c r="B63647" s="12"/>
      <c r="H63647" s="15"/>
    </row>
    <row r="63648" spans="2:8" x14ac:dyDescent="0.2">
      <c r="B63648" s="12"/>
      <c r="H63648" s="15"/>
    </row>
    <row r="63649" spans="2:8" x14ac:dyDescent="0.2">
      <c r="B63649" s="12"/>
      <c r="H63649" s="15"/>
    </row>
    <row r="63650" spans="2:8" x14ac:dyDescent="0.2">
      <c r="B63650" s="12"/>
      <c r="H63650" s="15"/>
    </row>
    <row r="63651" spans="2:8" x14ac:dyDescent="0.2">
      <c r="B63651" s="12"/>
      <c r="H63651" s="15"/>
    </row>
    <row r="63652" spans="2:8" x14ac:dyDescent="0.2">
      <c r="B63652" s="12"/>
      <c r="H63652" s="15"/>
    </row>
    <row r="63653" spans="2:8" x14ac:dyDescent="0.2">
      <c r="B63653" s="12"/>
      <c r="H63653" s="15"/>
    </row>
    <row r="63654" spans="2:8" x14ac:dyDescent="0.2">
      <c r="B63654" s="12"/>
      <c r="H63654" s="15"/>
    </row>
    <row r="63655" spans="2:8" x14ac:dyDescent="0.2">
      <c r="B63655" s="12"/>
      <c r="H63655" s="15"/>
    </row>
    <row r="63656" spans="2:8" x14ac:dyDescent="0.2">
      <c r="B63656" s="12"/>
      <c r="H63656" s="15"/>
    </row>
    <row r="63657" spans="2:8" x14ac:dyDescent="0.2">
      <c r="B63657" s="12"/>
      <c r="H63657" s="15"/>
    </row>
    <row r="63658" spans="2:8" x14ac:dyDescent="0.2">
      <c r="B63658" s="12"/>
      <c r="H63658" s="15"/>
    </row>
    <row r="63659" spans="2:8" x14ac:dyDescent="0.2">
      <c r="B63659" s="12"/>
      <c r="H63659" s="15"/>
    </row>
    <row r="63660" spans="2:8" x14ac:dyDescent="0.2">
      <c r="B63660" s="12"/>
      <c r="H63660" s="15"/>
    </row>
    <row r="63661" spans="2:8" x14ac:dyDescent="0.2">
      <c r="B63661" s="12"/>
      <c r="H63661" s="15"/>
    </row>
    <row r="63662" spans="2:8" x14ac:dyDescent="0.2">
      <c r="B63662" s="12"/>
      <c r="H63662" s="15"/>
    </row>
    <row r="63663" spans="2:8" x14ac:dyDescent="0.2">
      <c r="B63663" s="12"/>
      <c r="H63663" s="15"/>
    </row>
    <row r="63664" spans="2:8" x14ac:dyDescent="0.2">
      <c r="B63664" s="12"/>
      <c r="H63664" s="15"/>
    </row>
    <row r="63665" spans="2:8" x14ac:dyDescent="0.2">
      <c r="B63665" s="12"/>
      <c r="H63665" s="15"/>
    </row>
    <row r="63666" spans="2:8" x14ac:dyDescent="0.2">
      <c r="B63666" s="12"/>
      <c r="H63666" s="15"/>
    </row>
    <row r="63667" spans="2:8" x14ac:dyDescent="0.2">
      <c r="B63667" s="12"/>
      <c r="H63667" s="15"/>
    </row>
    <row r="63668" spans="2:8" x14ac:dyDescent="0.2">
      <c r="B63668" s="12"/>
      <c r="H63668" s="15"/>
    </row>
    <row r="63669" spans="2:8" x14ac:dyDescent="0.2">
      <c r="B63669" s="12"/>
      <c r="H63669" s="15"/>
    </row>
    <row r="63670" spans="2:8" x14ac:dyDescent="0.2">
      <c r="B63670" s="12"/>
      <c r="H63670" s="15"/>
    </row>
    <row r="63671" spans="2:8" x14ac:dyDescent="0.2">
      <c r="B63671" s="12"/>
      <c r="H63671" s="15"/>
    </row>
    <row r="63672" spans="2:8" x14ac:dyDescent="0.2">
      <c r="B63672" s="12"/>
      <c r="H63672" s="15"/>
    </row>
    <row r="63673" spans="2:8" x14ac:dyDescent="0.2">
      <c r="B63673" s="12"/>
      <c r="H63673" s="15"/>
    </row>
    <row r="63674" spans="2:8" x14ac:dyDescent="0.2">
      <c r="B63674" s="12"/>
      <c r="H63674" s="15"/>
    </row>
    <row r="63675" spans="2:8" x14ac:dyDescent="0.2">
      <c r="B63675" s="12"/>
      <c r="H63675" s="15"/>
    </row>
    <row r="63676" spans="2:8" x14ac:dyDescent="0.2">
      <c r="B63676" s="12"/>
      <c r="H63676" s="15"/>
    </row>
    <row r="63677" spans="2:8" x14ac:dyDescent="0.2">
      <c r="B63677" s="12"/>
      <c r="H63677" s="15"/>
    </row>
    <row r="63678" spans="2:8" x14ac:dyDescent="0.2">
      <c r="B63678" s="12"/>
      <c r="H63678" s="15"/>
    </row>
    <row r="63679" spans="2:8" x14ac:dyDescent="0.2">
      <c r="B63679" s="12"/>
      <c r="H63679" s="15"/>
    </row>
    <row r="63680" spans="2:8" x14ac:dyDescent="0.2">
      <c r="B63680" s="12"/>
      <c r="H63680" s="15"/>
    </row>
    <row r="63681" spans="2:8" x14ac:dyDescent="0.2">
      <c r="B63681" s="12"/>
      <c r="H63681" s="15"/>
    </row>
    <row r="63682" spans="2:8" x14ac:dyDescent="0.2">
      <c r="B63682" s="12"/>
      <c r="H63682" s="15"/>
    </row>
    <row r="63683" spans="2:8" x14ac:dyDescent="0.2">
      <c r="B63683" s="12"/>
      <c r="H63683" s="15"/>
    </row>
    <row r="63684" spans="2:8" x14ac:dyDescent="0.2">
      <c r="B63684" s="12"/>
      <c r="H63684" s="15"/>
    </row>
    <row r="63685" spans="2:8" x14ac:dyDescent="0.2">
      <c r="B63685" s="12"/>
      <c r="H63685" s="15"/>
    </row>
    <row r="63686" spans="2:8" x14ac:dyDescent="0.2">
      <c r="B63686" s="12"/>
      <c r="H63686" s="15"/>
    </row>
    <row r="63687" spans="2:8" x14ac:dyDescent="0.2">
      <c r="B63687" s="12"/>
      <c r="H63687" s="15"/>
    </row>
    <row r="63688" spans="2:8" x14ac:dyDescent="0.2">
      <c r="B63688" s="12"/>
      <c r="H63688" s="15"/>
    </row>
    <row r="63689" spans="2:8" x14ac:dyDescent="0.2">
      <c r="B63689" s="12"/>
      <c r="H63689" s="15"/>
    </row>
    <row r="63690" spans="2:8" x14ac:dyDescent="0.2">
      <c r="B63690" s="12"/>
      <c r="H63690" s="15"/>
    </row>
    <row r="63691" spans="2:8" x14ac:dyDescent="0.2">
      <c r="B63691" s="12"/>
      <c r="H63691" s="15"/>
    </row>
    <row r="63692" spans="2:8" x14ac:dyDescent="0.2">
      <c r="B63692" s="12"/>
      <c r="H63692" s="15"/>
    </row>
    <row r="63693" spans="2:8" x14ac:dyDescent="0.2">
      <c r="B63693" s="12"/>
      <c r="H63693" s="15"/>
    </row>
    <row r="63694" spans="2:8" x14ac:dyDescent="0.2">
      <c r="B63694" s="12"/>
      <c r="H63694" s="15"/>
    </row>
    <row r="63695" spans="2:8" x14ac:dyDescent="0.2">
      <c r="B63695" s="12"/>
      <c r="H63695" s="15"/>
    </row>
    <row r="63696" spans="2:8" x14ac:dyDescent="0.2">
      <c r="B63696" s="12"/>
      <c r="H63696" s="15"/>
    </row>
    <row r="63697" spans="2:8" x14ac:dyDescent="0.2">
      <c r="B63697" s="12"/>
      <c r="H63697" s="15"/>
    </row>
    <row r="63698" spans="2:8" x14ac:dyDescent="0.2">
      <c r="B63698" s="12"/>
      <c r="H63698" s="15"/>
    </row>
    <row r="63699" spans="2:8" x14ac:dyDescent="0.2">
      <c r="B63699" s="12"/>
      <c r="H63699" s="15"/>
    </row>
    <row r="63700" spans="2:8" x14ac:dyDescent="0.2">
      <c r="B63700" s="12"/>
      <c r="H63700" s="15"/>
    </row>
    <row r="63701" spans="2:8" x14ac:dyDescent="0.2">
      <c r="B63701" s="12"/>
      <c r="H63701" s="15"/>
    </row>
    <row r="63702" spans="2:8" x14ac:dyDescent="0.2">
      <c r="B63702" s="12"/>
      <c r="H63702" s="15"/>
    </row>
    <row r="63703" spans="2:8" x14ac:dyDescent="0.2">
      <c r="B63703" s="12"/>
      <c r="H63703" s="15"/>
    </row>
    <row r="63704" spans="2:8" x14ac:dyDescent="0.2">
      <c r="B63704" s="12"/>
      <c r="H63704" s="15"/>
    </row>
    <row r="63705" spans="2:8" x14ac:dyDescent="0.2">
      <c r="B63705" s="12"/>
      <c r="H63705" s="15"/>
    </row>
    <row r="63706" spans="2:8" x14ac:dyDescent="0.2">
      <c r="B63706" s="12"/>
      <c r="H63706" s="15"/>
    </row>
    <row r="63707" spans="2:8" x14ac:dyDescent="0.2">
      <c r="B63707" s="12"/>
      <c r="H63707" s="15"/>
    </row>
    <row r="63708" spans="2:8" x14ac:dyDescent="0.2">
      <c r="B63708" s="12"/>
      <c r="H63708" s="15"/>
    </row>
    <row r="63709" spans="2:8" x14ac:dyDescent="0.2">
      <c r="B63709" s="12"/>
      <c r="H63709" s="15"/>
    </row>
    <row r="63710" spans="2:8" x14ac:dyDescent="0.2">
      <c r="B63710" s="12"/>
      <c r="H63710" s="15"/>
    </row>
    <row r="63711" spans="2:8" x14ac:dyDescent="0.2">
      <c r="B63711" s="12"/>
      <c r="H63711" s="15"/>
    </row>
    <row r="63712" spans="2:8" x14ac:dyDescent="0.2">
      <c r="B63712" s="12"/>
      <c r="H63712" s="15"/>
    </row>
    <row r="63713" spans="2:8" x14ac:dyDescent="0.2">
      <c r="B63713" s="12"/>
      <c r="H63713" s="15"/>
    </row>
    <row r="63714" spans="2:8" x14ac:dyDescent="0.2">
      <c r="B63714" s="12"/>
      <c r="H63714" s="15"/>
    </row>
    <row r="63715" spans="2:8" x14ac:dyDescent="0.2">
      <c r="B63715" s="12"/>
      <c r="H63715" s="15"/>
    </row>
    <row r="63716" spans="2:8" x14ac:dyDescent="0.2">
      <c r="B63716" s="12"/>
      <c r="H63716" s="15"/>
    </row>
    <row r="63717" spans="2:8" x14ac:dyDescent="0.2">
      <c r="B63717" s="12"/>
      <c r="H63717" s="15"/>
    </row>
    <row r="63718" spans="2:8" x14ac:dyDescent="0.2">
      <c r="B63718" s="12"/>
      <c r="H63718" s="15"/>
    </row>
    <row r="63719" spans="2:8" x14ac:dyDescent="0.2">
      <c r="B63719" s="12"/>
      <c r="H63719" s="15"/>
    </row>
    <row r="63720" spans="2:8" x14ac:dyDescent="0.2">
      <c r="B63720" s="12"/>
      <c r="H63720" s="15"/>
    </row>
    <row r="63721" spans="2:8" x14ac:dyDescent="0.2">
      <c r="B63721" s="12"/>
      <c r="H63721" s="15"/>
    </row>
    <row r="63722" spans="2:8" x14ac:dyDescent="0.2">
      <c r="B63722" s="12"/>
      <c r="H63722" s="15"/>
    </row>
    <row r="63723" spans="2:8" x14ac:dyDescent="0.2">
      <c r="B63723" s="12"/>
      <c r="H63723" s="15"/>
    </row>
    <row r="63724" spans="2:8" x14ac:dyDescent="0.2">
      <c r="B63724" s="12"/>
      <c r="H63724" s="15"/>
    </row>
    <row r="63725" spans="2:8" x14ac:dyDescent="0.2">
      <c r="B63725" s="12"/>
      <c r="H63725" s="15"/>
    </row>
    <row r="63726" spans="2:8" x14ac:dyDescent="0.2">
      <c r="B63726" s="12"/>
      <c r="H63726" s="15"/>
    </row>
    <row r="63727" spans="2:8" x14ac:dyDescent="0.2">
      <c r="B63727" s="12"/>
      <c r="H63727" s="15"/>
    </row>
    <row r="63728" spans="2:8" x14ac:dyDescent="0.2">
      <c r="B63728" s="12"/>
      <c r="H63728" s="15"/>
    </row>
    <row r="63729" spans="2:8" x14ac:dyDescent="0.2">
      <c r="B63729" s="12"/>
      <c r="H63729" s="15"/>
    </row>
    <row r="63730" spans="2:8" x14ac:dyDescent="0.2">
      <c r="B63730" s="12"/>
      <c r="H63730" s="15"/>
    </row>
    <row r="63731" spans="2:8" x14ac:dyDescent="0.2">
      <c r="B63731" s="12"/>
      <c r="H63731" s="15"/>
    </row>
    <row r="63732" spans="2:8" x14ac:dyDescent="0.2">
      <c r="B63732" s="12"/>
      <c r="H63732" s="15"/>
    </row>
    <row r="63733" spans="2:8" x14ac:dyDescent="0.2">
      <c r="B63733" s="12"/>
      <c r="H63733" s="15"/>
    </row>
    <row r="63734" spans="2:8" x14ac:dyDescent="0.2">
      <c r="B63734" s="12"/>
      <c r="H63734" s="15"/>
    </row>
    <row r="63735" spans="2:8" x14ac:dyDescent="0.2">
      <c r="B63735" s="12"/>
      <c r="H63735" s="15"/>
    </row>
    <row r="63736" spans="2:8" x14ac:dyDescent="0.2">
      <c r="B63736" s="12"/>
      <c r="H63736" s="15"/>
    </row>
    <row r="63737" spans="2:8" x14ac:dyDescent="0.2">
      <c r="B63737" s="12"/>
      <c r="H63737" s="15"/>
    </row>
    <row r="63738" spans="2:8" x14ac:dyDescent="0.2">
      <c r="B63738" s="12"/>
      <c r="H63738" s="15"/>
    </row>
    <row r="63739" spans="2:8" x14ac:dyDescent="0.2">
      <c r="B63739" s="12"/>
      <c r="H63739" s="15"/>
    </row>
    <row r="63740" spans="2:8" x14ac:dyDescent="0.2">
      <c r="B63740" s="12"/>
      <c r="H63740" s="15"/>
    </row>
    <row r="63741" spans="2:8" x14ac:dyDescent="0.2">
      <c r="B63741" s="12"/>
      <c r="H63741" s="15"/>
    </row>
    <row r="63742" spans="2:8" x14ac:dyDescent="0.2">
      <c r="B63742" s="12"/>
      <c r="H63742" s="15"/>
    </row>
    <row r="63743" spans="2:8" x14ac:dyDescent="0.2">
      <c r="B63743" s="12"/>
      <c r="H63743" s="15"/>
    </row>
    <row r="63744" spans="2:8" x14ac:dyDescent="0.2">
      <c r="B63744" s="12"/>
      <c r="H63744" s="15"/>
    </row>
    <row r="63745" spans="2:8" x14ac:dyDescent="0.2">
      <c r="B63745" s="12"/>
      <c r="H63745" s="15"/>
    </row>
    <row r="63746" spans="2:8" x14ac:dyDescent="0.2">
      <c r="B63746" s="12"/>
      <c r="H63746" s="15"/>
    </row>
    <row r="63747" spans="2:8" x14ac:dyDescent="0.2">
      <c r="B63747" s="12"/>
      <c r="H63747" s="15"/>
    </row>
    <row r="63748" spans="2:8" x14ac:dyDescent="0.2">
      <c r="B63748" s="12"/>
      <c r="H63748" s="15"/>
    </row>
    <row r="63749" spans="2:8" x14ac:dyDescent="0.2">
      <c r="B63749" s="12"/>
      <c r="H63749" s="15"/>
    </row>
    <row r="63750" spans="2:8" x14ac:dyDescent="0.2">
      <c r="B63750" s="12"/>
      <c r="H63750" s="15"/>
    </row>
    <row r="63751" spans="2:8" x14ac:dyDescent="0.2">
      <c r="B63751" s="12"/>
      <c r="H63751" s="15"/>
    </row>
    <row r="63752" spans="2:8" x14ac:dyDescent="0.2">
      <c r="B63752" s="12"/>
      <c r="H63752" s="15"/>
    </row>
    <row r="63753" spans="2:8" x14ac:dyDescent="0.2">
      <c r="B63753" s="12"/>
      <c r="H63753" s="15"/>
    </row>
    <row r="63754" spans="2:8" x14ac:dyDescent="0.2">
      <c r="B63754" s="12"/>
      <c r="H63754" s="15"/>
    </row>
    <row r="63755" spans="2:8" x14ac:dyDescent="0.2">
      <c r="B63755" s="12"/>
      <c r="H63755" s="15"/>
    </row>
    <row r="63756" spans="2:8" x14ac:dyDescent="0.2">
      <c r="B63756" s="12"/>
      <c r="H63756" s="15"/>
    </row>
    <row r="63757" spans="2:8" x14ac:dyDescent="0.2">
      <c r="B63757" s="12"/>
      <c r="H63757" s="15"/>
    </row>
    <row r="63758" spans="2:8" x14ac:dyDescent="0.2">
      <c r="B63758" s="12"/>
      <c r="H63758" s="15"/>
    </row>
    <row r="63759" spans="2:8" x14ac:dyDescent="0.2">
      <c r="B63759" s="12"/>
      <c r="H63759" s="15"/>
    </row>
    <row r="63760" spans="2:8" x14ac:dyDescent="0.2">
      <c r="B63760" s="12"/>
      <c r="H63760" s="15"/>
    </row>
    <row r="63761" spans="2:8" x14ac:dyDescent="0.2">
      <c r="B63761" s="12"/>
      <c r="H63761" s="15"/>
    </row>
    <row r="63762" spans="2:8" x14ac:dyDescent="0.2">
      <c r="B63762" s="12"/>
      <c r="H63762" s="15"/>
    </row>
    <row r="63763" spans="2:8" x14ac:dyDescent="0.2">
      <c r="B63763" s="12"/>
      <c r="H63763" s="15"/>
    </row>
    <row r="63764" spans="2:8" x14ac:dyDescent="0.2">
      <c r="B63764" s="12"/>
      <c r="H63764" s="15"/>
    </row>
    <row r="63765" spans="2:8" x14ac:dyDescent="0.2">
      <c r="B63765" s="12"/>
      <c r="H63765" s="15"/>
    </row>
    <row r="63766" spans="2:8" x14ac:dyDescent="0.2">
      <c r="B63766" s="12"/>
      <c r="H63766" s="15"/>
    </row>
    <row r="63767" spans="2:8" x14ac:dyDescent="0.2">
      <c r="B63767" s="12"/>
      <c r="H63767" s="15"/>
    </row>
    <row r="63768" spans="2:8" x14ac:dyDescent="0.2">
      <c r="B63768" s="12"/>
      <c r="H63768" s="15"/>
    </row>
    <row r="63769" spans="2:8" x14ac:dyDescent="0.2">
      <c r="B63769" s="12"/>
      <c r="H63769" s="15"/>
    </row>
    <row r="63770" spans="2:8" x14ac:dyDescent="0.2">
      <c r="B63770" s="12"/>
      <c r="H63770" s="15"/>
    </row>
    <row r="63771" spans="2:8" x14ac:dyDescent="0.2">
      <c r="B63771" s="12"/>
      <c r="H63771" s="15"/>
    </row>
    <row r="63772" spans="2:8" x14ac:dyDescent="0.2">
      <c r="B63772" s="12"/>
      <c r="H63772" s="15"/>
    </row>
    <row r="63773" spans="2:8" x14ac:dyDescent="0.2">
      <c r="B63773" s="12"/>
      <c r="H63773" s="15"/>
    </row>
    <row r="63774" spans="2:8" x14ac:dyDescent="0.2">
      <c r="B63774" s="12"/>
      <c r="H63774" s="15"/>
    </row>
    <row r="63775" spans="2:8" x14ac:dyDescent="0.2">
      <c r="B63775" s="12"/>
      <c r="H63775" s="15"/>
    </row>
    <row r="63776" spans="2:8" x14ac:dyDescent="0.2">
      <c r="B63776" s="12"/>
      <c r="H63776" s="15"/>
    </row>
    <row r="63777" spans="2:8" x14ac:dyDescent="0.2">
      <c r="B63777" s="12"/>
      <c r="H63777" s="15"/>
    </row>
    <row r="63778" spans="2:8" x14ac:dyDescent="0.2">
      <c r="B63778" s="12"/>
      <c r="H63778" s="15"/>
    </row>
    <row r="63779" spans="2:8" x14ac:dyDescent="0.2">
      <c r="B63779" s="12"/>
      <c r="H63779" s="15"/>
    </row>
    <row r="63780" spans="2:8" x14ac:dyDescent="0.2">
      <c r="B63780" s="12"/>
      <c r="H63780" s="15"/>
    </row>
    <row r="63781" spans="2:8" x14ac:dyDescent="0.2">
      <c r="B63781" s="12"/>
      <c r="H63781" s="15"/>
    </row>
    <row r="63782" spans="2:8" x14ac:dyDescent="0.2">
      <c r="B63782" s="12"/>
      <c r="H63782" s="15"/>
    </row>
    <row r="63783" spans="2:8" x14ac:dyDescent="0.2">
      <c r="B63783" s="12"/>
      <c r="H63783" s="15"/>
    </row>
    <row r="63784" spans="2:8" x14ac:dyDescent="0.2">
      <c r="B63784" s="12"/>
      <c r="H63784" s="15"/>
    </row>
    <row r="63785" spans="2:8" x14ac:dyDescent="0.2">
      <c r="B63785" s="12"/>
      <c r="H63785" s="15"/>
    </row>
    <row r="63786" spans="2:8" x14ac:dyDescent="0.2">
      <c r="B63786" s="12"/>
      <c r="H63786" s="15"/>
    </row>
    <row r="63787" spans="2:8" x14ac:dyDescent="0.2">
      <c r="B63787" s="12"/>
      <c r="H63787" s="15"/>
    </row>
    <row r="63788" spans="2:8" x14ac:dyDescent="0.2">
      <c r="B63788" s="12"/>
      <c r="H63788" s="15"/>
    </row>
    <row r="63789" spans="2:8" x14ac:dyDescent="0.2">
      <c r="B63789" s="12"/>
      <c r="H63789" s="15"/>
    </row>
    <row r="63790" spans="2:8" x14ac:dyDescent="0.2">
      <c r="B63790" s="12"/>
      <c r="H63790" s="15"/>
    </row>
    <row r="63791" spans="2:8" x14ac:dyDescent="0.2">
      <c r="B63791" s="12"/>
      <c r="H63791" s="15"/>
    </row>
    <row r="63792" spans="2:8" x14ac:dyDescent="0.2">
      <c r="B63792" s="12"/>
      <c r="H63792" s="15"/>
    </row>
    <row r="63793" spans="2:8" x14ac:dyDescent="0.2">
      <c r="B63793" s="12"/>
      <c r="H63793" s="15"/>
    </row>
    <row r="63794" spans="2:8" x14ac:dyDescent="0.2">
      <c r="B63794" s="12"/>
      <c r="H63794" s="15"/>
    </row>
    <row r="63795" spans="2:8" x14ac:dyDescent="0.2">
      <c r="B63795" s="12"/>
      <c r="H63795" s="15"/>
    </row>
    <row r="63796" spans="2:8" x14ac:dyDescent="0.2">
      <c r="B63796" s="12"/>
      <c r="H63796" s="15"/>
    </row>
    <row r="63797" spans="2:8" x14ac:dyDescent="0.2">
      <c r="B63797" s="12"/>
      <c r="H63797" s="15"/>
    </row>
    <row r="63798" spans="2:8" x14ac:dyDescent="0.2">
      <c r="B63798" s="12"/>
      <c r="H63798" s="15"/>
    </row>
    <row r="63799" spans="2:8" x14ac:dyDescent="0.2">
      <c r="B63799" s="12"/>
      <c r="H63799" s="15"/>
    </row>
    <row r="63800" spans="2:8" x14ac:dyDescent="0.2">
      <c r="B63800" s="12"/>
      <c r="H63800" s="15"/>
    </row>
    <row r="63801" spans="2:8" x14ac:dyDescent="0.2">
      <c r="B63801" s="12"/>
      <c r="H63801" s="15"/>
    </row>
    <row r="63802" spans="2:8" x14ac:dyDescent="0.2">
      <c r="B63802" s="12"/>
      <c r="H63802" s="15"/>
    </row>
    <row r="63803" spans="2:8" x14ac:dyDescent="0.2">
      <c r="B63803" s="12"/>
      <c r="H63803" s="15"/>
    </row>
    <row r="63804" spans="2:8" x14ac:dyDescent="0.2">
      <c r="B63804" s="12"/>
      <c r="H63804" s="15"/>
    </row>
    <row r="63805" spans="2:8" x14ac:dyDescent="0.2">
      <c r="B63805" s="12"/>
      <c r="H63805" s="15"/>
    </row>
    <row r="63806" spans="2:8" x14ac:dyDescent="0.2">
      <c r="B63806" s="12"/>
      <c r="H63806" s="15"/>
    </row>
    <row r="63807" spans="2:8" x14ac:dyDescent="0.2">
      <c r="B63807" s="12"/>
      <c r="H63807" s="15"/>
    </row>
    <row r="63808" spans="2:8" x14ac:dyDescent="0.2">
      <c r="B63808" s="12"/>
      <c r="H63808" s="15"/>
    </row>
    <row r="63809" spans="2:8" x14ac:dyDescent="0.2">
      <c r="B63809" s="12"/>
      <c r="H63809" s="15"/>
    </row>
    <row r="63810" spans="2:8" x14ac:dyDescent="0.2">
      <c r="B63810" s="12"/>
      <c r="H63810" s="15"/>
    </row>
    <row r="63811" spans="2:8" x14ac:dyDescent="0.2">
      <c r="B63811" s="12"/>
      <c r="H63811" s="15"/>
    </row>
    <row r="63812" spans="2:8" x14ac:dyDescent="0.2">
      <c r="B63812" s="12"/>
      <c r="H63812" s="15"/>
    </row>
    <row r="63813" spans="2:8" x14ac:dyDescent="0.2">
      <c r="B63813" s="12"/>
      <c r="H63813" s="15"/>
    </row>
    <row r="63814" spans="2:8" x14ac:dyDescent="0.2">
      <c r="B63814" s="12"/>
      <c r="H63814" s="15"/>
    </row>
    <row r="63815" spans="2:8" x14ac:dyDescent="0.2">
      <c r="B63815" s="12"/>
      <c r="H63815" s="15"/>
    </row>
    <row r="63816" spans="2:8" x14ac:dyDescent="0.2">
      <c r="B63816" s="12"/>
      <c r="H63816" s="15"/>
    </row>
    <row r="63817" spans="2:8" x14ac:dyDescent="0.2">
      <c r="B63817" s="12"/>
      <c r="H63817" s="15"/>
    </row>
    <row r="63818" spans="2:8" x14ac:dyDescent="0.2">
      <c r="B63818" s="12"/>
      <c r="H63818" s="15"/>
    </row>
    <row r="63819" spans="2:8" x14ac:dyDescent="0.2">
      <c r="B63819" s="12"/>
      <c r="H63819" s="15"/>
    </row>
    <row r="63820" spans="2:8" x14ac:dyDescent="0.2">
      <c r="B63820" s="12"/>
      <c r="H63820" s="15"/>
    </row>
    <row r="63821" spans="2:8" x14ac:dyDescent="0.2">
      <c r="B63821" s="12"/>
      <c r="H63821" s="15"/>
    </row>
    <row r="63822" spans="2:8" x14ac:dyDescent="0.2">
      <c r="B63822" s="12"/>
      <c r="H63822" s="15"/>
    </row>
    <row r="63823" spans="2:8" x14ac:dyDescent="0.2">
      <c r="B63823" s="12"/>
      <c r="H63823" s="15"/>
    </row>
    <row r="63824" spans="2:8" x14ac:dyDescent="0.2">
      <c r="B63824" s="12"/>
      <c r="H63824" s="15"/>
    </row>
    <row r="63825" spans="2:8" x14ac:dyDescent="0.2">
      <c r="B63825" s="12"/>
      <c r="H63825" s="15"/>
    </row>
    <row r="63826" spans="2:8" x14ac:dyDescent="0.2">
      <c r="B63826" s="12"/>
      <c r="H63826" s="15"/>
    </row>
    <row r="63827" spans="2:8" x14ac:dyDescent="0.2">
      <c r="B63827" s="12"/>
      <c r="H63827" s="15"/>
    </row>
    <row r="63828" spans="2:8" x14ac:dyDescent="0.2">
      <c r="B63828" s="12"/>
      <c r="H63828" s="15"/>
    </row>
    <row r="63829" spans="2:8" x14ac:dyDescent="0.2">
      <c r="B63829" s="12"/>
      <c r="H63829" s="15"/>
    </row>
    <row r="63830" spans="2:8" x14ac:dyDescent="0.2">
      <c r="B63830" s="12"/>
      <c r="H63830" s="15"/>
    </row>
    <row r="63831" spans="2:8" x14ac:dyDescent="0.2">
      <c r="B63831" s="12"/>
      <c r="H63831" s="15"/>
    </row>
    <row r="63832" spans="2:8" x14ac:dyDescent="0.2">
      <c r="B63832" s="12"/>
      <c r="H63832" s="15"/>
    </row>
    <row r="63833" spans="2:8" x14ac:dyDescent="0.2">
      <c r="B63833" s="12"/>
      <c r="H63833" s="15"/>
    </row>
    <row r="63834" spans="2:8" x14ac:dyDescent="0.2">
      <c r="B63834" s="12"/>
      <c r="H63834" s="15"/>
    </row>
    <row r="63835" spans="2:8" x14ac:dyDescent="0.2">
      <c r="B63835" s="12"/>
      <c r="H63835" s="15"/>
    </row>
    <row r="63836" spans="2:8" x14ac:dyDescent="0.2">
      <c r="B63836" s="12"/>
      <c r="H63836" s="15"/>
    </row>
    <row r="63837" spans="2:8" x14ac:dyDescent="0.2">
      <c r="B63837" s="12"/>
      <c r="H63837" s="15"/>
    </row>
    <row r="63838" spans="2:8" x14ac:dyDescent="0.2">
      <c r="B63838" s="12"/>
      <c r="H63838" s="15"/>
    </row>
    <row r="63839" spans="2:8" x14ac:dyDescent="0.2">
      <c r="B63839" s="12"/>
      <c r="H63839" s="15"/>
    </row>
    <row r="63840" spans="2:8" x14ac:dyDescent="0.2">
      <c r="B63840" s="12"/>
      <c r="H63840" s="15"/>
    </row>
    <row r="63841" spans="2:8" x14ac:dyDescent="0.2">
      <c r="B63841" s="12"/>
      <c r="H63841" s="15"/>
    </row>
    <row r="63842" spans="2:8" x14ac:dyDescent="0.2">
      <c r="B63842" s="12"/>
      <c r="H63842" s="15"/>
    </row>
    <row r="63843" spans="2:8" x14ac:dyDescent="0.2">
      <c r="B63843" s="12"/>
      <c r="H63843" s="15"/>
    </row>
    <row r="63844" spans="2:8" x14ac:dyDescent="0.2">
      <c r="B63844" s="12"/>
      <c r="H63844" s="15"/>
    </row>
    <row r="63845" spans="2:8" x14ac:dyDescent="0.2">
      <c r="B63845" s="12"/>
      <c r="H63845" s="15"/>
    </row>
    <row r="63846" spans="2:8" x14ac:dyDescent="0.2">
      <c r="B63846" s="12"/>
      <c r="H63846" s="15"/>
    </row>
    <row r="63847" spans="2:8" x14ac:dyDescent="0.2">
      <c r="B63847" s="12"/>
      <c r="H63847" s="15"/>
    </row>
    <row r="63848" spans="2:8" x14ac:dyDescent="0.2">
      <c r="B63848" s="12"/>
      <c r="H63848" s="15"/>
    </row>
    <row r="63849" spans="2:8" x14ac:dyDescent="0.2">
      <c r="B63849" s="12"/>
      <c r="H63849" s="15"/>
    </row>
    <row r="63850" spans="2:8" x14ac:dyDescent="0.2">
      <c r="B63850" s="12"/>
      <c r="H63850" s="15"/>
    </row>
    <row r="63851" spans="2:8" x14ac:dyDescent="0.2">
      <c r="B63851" s="12"/>
      <c r="H63851" s="15"/>
    </row>
    <row r="63852" spans="2:8" x14ac:dyDescent="0.2">
      <c r="B63852" s="12"/>
      <c r="H63852" s="15"/>
    </row>
    <row r="63853" spans="2:8" x14ac:dyDescent="0.2">
      <c r="B63853" s="12"/>
      <c r="H63853" s="15"/>
    </row>
    <row r="63854" spans="2:8" x14ac:dyDescent="0.2">
      <c r="B63854" s="12"/>
      <c r="H63854" s="15"/>
    </row>
    <row r="63855" spans="2:8" x14ac:dyDescent="0.2">
      <c r="B63855" s="12"/>
      <c r="H63855" s="15"/>
    </row>
    <row r="63856" spans="2:8" x14ac:dyDescent="0.2">
      <c r="B63856" s="12"/>
      <c r="H63856" s="15"/>
    </row>
    <row r="63857" spans="2:8" x14ac:dyDescent="0.2">
      <c r="B63857" s="12"/>
      <c r="H63857" s="15"/>
    </row>
    <row r="63858" spans="2:8" x14ac:dyDescent="0.2">
      <c r="B63858" s="12"/>
      <c r="H63858" s="15"/>
    </row>
    <row r="63859" spans="2:8" x14ac:dyDescent="0.2">
      <c r="B63859" s="12"/>
      <c r="H63859" s="15"/>
    </row>
    <row r="63860" spans="2:8" x14ac:dyDescent="0.2">
      <c r="B63860" s="12"/>
      <c r="H63860" s="15"/>
    </row>
    <row r="63861" spans="2:8" x14ac:dyDescent="0.2">
      <c r="B63861" s="12"/>
      <c r="H63861" s="15"/>
    </row>
    <row r="63862" spans="2:8" x14ac:dyDescent="0.2">
      <c r="B63862" s="12"/>
      <c r="H63862" s="15"/>
    </row>
    <row r="63863" spans="2:8" x14ac:dyDescent="0.2">
      <c r="B63863" s="12"/>
      <c r="H63863" s="15"/>
    </row>
    <row r="63864" spans="2:8" x14ac:dyDescent="0.2">
      <c r="B63864" s="12"/>
      <c r="H63864" s="15"/>
    </row>
    <row r="63865" spans="2:8" x14ac:dyDescent="0.2">
      <c r="B63865" s="12"/>
      <c r="H63865" s="15"/>
    </row>
    <row r="63866" spans="2:8" x14ac:dyDescent="0.2">
      <c r="B63866" s="12"/>
      <c r="H63866" s="15"/>
    </row>
    <row r="63867" spans="2:8" x14ac:dyDescent="0.2">
      <c r="B63867" s="12"/>
      <c r="H63867" s="15"/>
    </row>
    <row r="63868" spans="2:8" x14ac:dyDescent="0.2">
      <c r="B63868" s="12"/>
      <c r="H63868" s="15"/>
    </row>
    <row r="63869" spans="2:8" x14ac:dyDescent="0.2">
      <c r="B63869" s="12"/>
      <c r="H63869" s="15"/>
    </row>
    <row r="63870" spans="2:8" x14ac:dyDescent="0.2">
      <c r="B63870" s="12"/>
      <c r="H63870" s="15"/>
    </row>
    <row r="63871" spans="2:8" x14ac:dyDescent="0.2">
      <c r="B63871" s="12"/>
      <c r="H63871" s="15"/>
    </row>
    <row r="63872" spans="2:8" x14ac:dyDescent="0.2">
      <c r="B63872" s="12"/>
      <c r="H63872" s="15"/>
    </row>
    <row r="63873" spans="2:8" x14ac:dyDescent="0.2">
      <c r="B63873" s="12"/>
      <c r="H63873" s="15"/>
    </row>
    <row r="63874" spans="2:8" x14ac:dyDescent="0.2">
      <c r="B63874" s="12"/>
      <c r="H63874" s="15"/>
    </row>
    <row r="63875" spans="2:8" x14ac:dyDescent="0.2">
      <c r="B63875" s="12"/>
      <c r="H63875" s="15"/>
    </row>
    <row r="63876" spans="2:8" x14ac:dyDescent="0.2">
      <c r="B63876" s="12"/>
      <c r="H63876" s="15"/>
    </row>
    <row r="63877" spans="2:8" x14ac:dyDescent="0.2">
      <c r="B63877" s="12"/>
      <c r="H63877" s="15"/>
    </row>
    <row r="63878" spans="2:8" x14ac:dyDescent="0.2">
      <c r="B63878" s="12"/>
      <c r="H63878" s="15"/>
    </row>
    <row r="63879" spans="2:8" x14ac:dyDescent="0.2">
      <c r="B63879" s="12"/>
      <c r="H63879" s="15"/>
    </row>
    <row r="63880" spans="2:8" x14ac:dyDescent="0.2">
      <c r="B63880" s="12"/>
      <c r="H63880" s="15"/>
    </row>
    <row r="63881" spans="2:8" x14ac:dyDescent="0.2">
      <c r="B63881" s="12"/>
      <c r="H63881" s="15"/>
    </row>
    <row r="63882" spans="2:8" x14ac:dyDescent="0.2">
      <c r="B63882" s="12"/>
      <c r="H63882" s="15"/>
    </row>
    <row r="63883" spans="2:8" x14ac:dyDescent="0.2">
      <c r="B63883" s="12"/>
      <c r="H63883" s="15"/>
    </row>
    <row r="63884" spans="2:8" x14ac:dyDescent="0.2">
      <c r="B63884" s="12"/>
      <c r="H63884" s="15"/>
    </row>
    <row r="63885" spans="2:8" x14ac:dyDescent="0.2">
      <c r="B63885" s="12"/>
      <c r="H63885" s="15"/>
    </row>
    <row r="63886" spans="2:8" x14ac:dyDescent="0.2">
      <c r="B63886" s="12"/>
      <c r="H63886" s="15"/>
    </row>
    <row r="63887" spans="2:8" x14ac:dyDescent="0.2">
      <c r="B63887" s="12"/>
      <c r="H63887" s="15"/>
    </row>
    <row r="63888" spans="2:8" x14ac:dyDescent="0.2">
      <c r="B63888" s="12"/>
      <c r="H63888" s="15"/>
    </row>
    <row r="63889" spans="2:8" x14ac:dyDescent="0.2">
      <c r="B63889" s="12"/>
      <c r="H63889" s="15"/>
    </row>
    <row r="63890" spans="2:8" x14ac:dyDescent="0.2">
      <c r="B63890" s="12"/>
      <c r="H63890" s="15"/>
    </row>
    <row r="63891" spans="2:8" x14ac:dyDescent="0.2">
      <c r="B63891" s="12"/>
      <c r="H63891" s="15"/>
    </row>
    <row r="63892" spans="2:8" x14ac:dyDescent="0.2">
      <c r="B63892" s="12"/>
      <c r="H63892" s="15"/>
    </row>
    <row r="63893" spans="2:8" x14ac:dyDescent="0.2">
      <c r="B63893" s="12"/>
      <c r="H63893" s="15"/>
    </row>
    <row r="63894" spans="2:8" x14ac:dyDescent="0.2">
      <c r="B63894" s="12"/>
      <c r="H63894" s="15"/>
    </row>
    <row r="63895" spans="2:8" x14ac:dyDescent="0.2">
      <c r="B63895" s="12"/>
      <c r="H63895" s="15"/>
    </row>
    <row r="63896" spans="2:8" x14ac:dyDescent="0.2">
      <c r="B63896" s="12"/>
      <c r="H63896" s="15"/>
    </row>
    <row r="63897" spans="2:8" x14ac:dyDescent="0.2">
      <c r="B63897" s="12"/>
      <c r="H63897" s="15"/>
    </row>
    <row r="63898" spans="2:8" x14ac:dyDescent="0.2">
      <c r="B63898" s="12"/>
      <c r="H63898" s="15"/>
    </row>
    <row r="63899" spans="2:8" x14ac:dyDescent="0.2">
      <c r="B63899" s="12"/>
      <c r="H63899" s="15"/>
    </row>
    <row r="63900" spans="2:8" x14ac:dyDescent="0.2">
      <c r="B63900" s="12"/>
      <c r="H63900" s="15"/>
    </row>
    <row r="63901" spans="2:8" x14ac:dyDescent="0.2">
      <c r="B63901" s="12"/>
      <c r="H63901" s="15"/>
    </row>
    <row r="63902" spans="2:8" x14ac:dyDescent="0.2">
      <c r="B63902" s="12"/>
      <c r="H63902" s="15"/>
    </row>
    <row r="63903" spans="2:8" x14ac:dyDescent="0.2">
      <c r="B63903" s="12"/>
      <c r="H63903" s="15"/>
    </row>
    <row r="63904" spans="2:8" x14ac:dyDescent="0.2">
      <c r="B63904" s="12"/>
      <c r="H63904" s="15"/>
    </row>
    <row r="63905" spans="2:8" x14ac:dyDescent="0.2">
      <c r="B63905" s="12"/>
      <c r="H63905" s="15"/>
    </row>
    <row r="63906" spans="2:8" x14ac:dyDescent="0.2">
      <c r="B63906" s="12"/>
      <c r="H63906" s="15"/>
    </row>
    <row r="63907" spans="2:8" x14ac:dyDescent="0.2">
      <c r="B63907" s="12"/>
      <c r="H63907" s="15"/>
    </row>
    <row r="63908" spans="2:8" x14ac:dyDescent="0.2">
      <c r="B63908" s="12"/>
      <c r="H63908" s="15"/>
    </row>
    <row r="63909" spans="2:8" x14ac:dyDescent="0.2">
      <c r="B63909" s="12"/>
      <c r="H63909" s="15"/>
    </row>
    <row r="63910" spans="2:8" x14ac:dyDescent="0.2">
      <c r="B63910" s="12"/>
      <c r="H63910" s="15"/>
    </row>
    <row r="63911" spans="2:8" x14ac:dyDescent="0.2">
      <c r="B63911" s="12"/>
      <c r="H63911" s="15"/>
    </row>
    <row r="63912" spans="2:8" x14ac:dyDescent="0.2">
      <c r="B63912" s="12"/>
      <c r="H63912" s="15"/>
    </row>
    <row r="63913" spans="2:8" x14ac:dyDescent="0.2">
      <c r="B63913" s="12"/>
      <c r="H63913" s="15"/>
    </row>
    <row r="63914" spans="2:8" x14ac:dyDescent="0.2">
      <c r="B63914" s="12"/>
      <c r="H63914" s="15"/>
    </row>
    <row r="63915" spans="2:8" x14ac:dyDescent="0.2">
      <c r="B63915" s="12"/>
      <c r="H63915" s="15"/>
    </row>
    <row r="63916" spans="2:8" x14ac:dyDescent="0.2">
      <c r="B63916" s="12"/>
      <c r="H63916" s="15"/>
    </row>
    <row r="63917" spans="2:8" x14ac:dyDescent="0.2">
      <c r="B63917" s="12"/>
      <c r="H63917" s="15"/>
    </row>
    <row r="63918" spans="2:8" x14ac:dyDescent="0.2">
      <c r="B63918" s="12"/>
      <c r="H63918" s="15"/>
    </row>
    <row r="63919" spans="2:8" x14ac:dyDescent="0.2">
      <c r="B63919" s="12"/>
      <c r="H63919" s="15"/>
    </row>
    <row r="63920" spans="2:8" x14ac:dyDescent="0.2">
      <c r="B63920" s="12"/>
      <c r="H63920" s="15"/>
    </row>
    <row r="63921" spans="2:8" x14ac:dyDescent="0.2">
      <c r="B63921" s="12"/>
      <c r="H63921" s="15"/>
    </row>
    <row r="63922" spans="2:8" x14ac:dyDescent="0.2">
      <c r="B63922" s="12"/>
      <c r="H63922" s="15"/>
    </row>
    <row r="63923" spans="2:8" x14ac:dyDescent="0.2">
      <c r="B63923" s="12"/>
      <c r="H63923" s="15"/>
    </row>
    <row r="63924" spans="2:8" x14ac:dyDescent="0.2">
      <c r="B63924" s="12"/>
      <c r="H63924" s="15"/>
    </row>
    <row r="63925" spans="2:8" x14ac:dyDescent="0.2">
      <c r="B63925" s="12"/>
      <c r="H63925" s="15"/>
    </row>
    <row r="63926" spans="2:8" x14ac:dyDescent="0.2">
      <c r="B63926" s="12"/>
      <c r="H63926" s="15"/>
    </row>
    <row r="63927" spans="2:8" x14ac:dyDescent="0.2">
      <c r="B63927" s="12"/>
      <c r="H63927" s="15"/>
    </row>
    <row r="63928" spans="2:8" x14ac:dyDescent="0.2">
      <c r="B63928" s="12"/>
      <c r="H63928" s="15"/>
    </row>
    <row r="63929" spans="2:8" x14ac:dyDescent="0.2">
      <c r="B63929" s="12"/>
      <c r="H63929" s="15"/>
    </row>
    <row r="63930" spans="2:8" x14ac:dyDescent="0.2">
      <c r="B63930" s="12"/>
      <c r="H63930" s="15"/>
    </row>
    <row r="63931" spans="2:8" x14ac:dyDescent="0.2">
      <c r="B63931" s="12"/>
      <c r="H63931" s="15"/>
    </row>
    <row r="63932" spans="2:8" x14ac:dyDescent="0.2">
      <c r="B63932" s="12"/>
      <c r="H63932" s="15"/>
    </row>
    <row r="63933" spans="2:8" x14ac:dyDescent="0.2">
      <c r="B63933" s="12"/>
      <c r="H63933" s="15"/>
    </row>
    <row r="63934" spans="2:8" x14ac:dyDescent="0.2">
      <c r="B63934" s="12"/>
      <c r="H63934" s="15"/>
    </row>
    <row r="63935" spans="2:8" x14ac:dyDescent="0.2">
      <c r="B63935" s="12"/>
      <c r="H63935" s="15"/>
    </row>
    <row r="63936" spans="2:8" x14ac:dyDescent="0.2">
      <c r="B63936" s="12"/>
      <c r="H63936" s="15"/>
    </row>
    <row r="63937" spans="2:8" x14ac:dyDescent="0.2">
      <c r="B63937" s="12"/>
      <c r="H63937" s="15"/>
    </row>
    <row r="63938" spans="2:8" x14ac:dyDescent="0.2">
      <c r="B63938" s="12"/>
      <c r="H63938" s="15"/>
    </row>
    <row r="63939" spans="2:8" x14ac:dyDescent="0.2">
      <c r="B63939" s="12"/>
      <c r="H63939" s="15"/>
    </row>
    <row r="63940" spans="2:8" x14ac:dyDescent="0.2">
      <c r="B63940" s="12"/>
      <c r="H63940" s="15"/>
    </row>
    <row r="63941" spans="2:8" x14ac:dyDescent="0.2">
      <c r="B63941" s="12"/>
      <c r="H63941" s="15"/>
    </row>
    <row r="63942" spans="2:8" x14ac:dyDescent="0.2">
      <c r="B63942" s="12"/>
      <c r="H63942" s="15"/>
    </row>
    <row r="63943" spans="2:8" x14ac:dyDescent="0.2">
      <c r="B63943" s="12"/>
      <c r="H63943" s="15"/>
    </row>
    <row r="63944" spans="2:8" x14ac:dyDescent="0.2">
      <c r="B63944" s="12"/>
      <c r="H63944" s="15"/>
    </row>
    <row r="63945" spans="2:8" x14ac:dyDescent="0.2">
      <c r="B63945" s="12"/>
      <c r="H63945" s="15"/>
    </row>
    <row r="63946" spans="2:8" x14ac:dyDescent="0.2">
      <c r="B63946" s="12"/>
      <c r="H63946" s="15"/>
    </row>
    <row r="63947" spans="2:8" x14ac:dyDescent="0.2">
      <c r="B63947" s="12"/>
      <c r="H63947" s="15"/>
    </row>
    <row r="63948" spans="2:8" x14ac:dyDescent="0.2">
      <c r="B63948" s="12"/>
      <c r="H63948" s="15"/>
    </row>
    <row r="63949" spans="2:8" x14ac:dyDescent="0.2">
      <c r="B63949" s="12"/>
      <c r="H63949" s="15"/>
    </row>
    <row r="63950" spans="2:8" x14ac:dyDescent="0.2">
      <c r="B63950" s="12"/>
      <c r="H63950" s="15"/>
    </row>
    <row r="63951" spans="2:8" x14ac:dyDescent="0.2">
      <c r="B63951" s="12"/>
      <c r="H63951" s="15"/>
    </row>
    <row r="63952" spans="2:8" x14ac:dyDescent="0.2">
      <c r="B63952" s="12"/>
      <c r="H63952" s="15"/>
    </row>
    <row r="63953" spans="2:8" x14ac:dyDescent="0.2">
      <c r="B63953" s="12"/>
      <c r="H63953" s="15"/>
    </row>
    <row r="63954" spans="2:8" x14ac:dyDescent="0.2">
      <c r="B63954" s="12"/>
      <c r="H63954" s="15"/>
    </row>
    <row r="63955" spans="2:8" x14ac:dyDescent="0.2">
      <c r="B63955" s="12"/>
      <c r="H63955" s="15"/>
    </row>
    <row r="63956" spans="2:8" x14ac:dyDescent="0.2">
      <c r="B63956" s="12"/>
      <c r="H63956" s="15"/>
    </row>
    <row r="63957" spans="2:8" x14ac:dyDescent="0.2">
      <c r="B63957" s="12"/>
      <c r="H63957" s="15"/>
    </row>
    <row r="63958" spans="2:8" x14ac:dyDescent="0.2">
      <c r="B63958" s="12"/>
      <c r="H63958" s="15"/>
    </row>
    <row r="63959" spans="2:8" x14ac:dyDescent="0.2">
      <c r="B63959" s="12"/>
      <c r="H63959" s="15"/>
    </row>
    <row r="63960" spans="2:8" x14ac:dyDescent="0.2">
      <c r="B63960" s="12"/>
      <c r="H63960" s="15"/>
    </row>
    <row r="63961" spans="2:8" x14ac:dyDescent="0.2">
      <c r="B63961" s="12"/>
      <c r="H63961" s="15"/>
    </row>
    <row r="63962" spans="2:8" x14ac:dyDescent="0.2">
      <c r="B63962" s="12"/>
      <c r="H63962" s="15"/>
    </row>
    <row r="63963" spans="2:8" x14ac:dyDescent="0.2">
      <c r="B63963" s="12"/>
      <c r="H63963" s="15"/>
    </row>
    <row r="63964" spans="2:8" x14ac:dyDescent="0.2">
      <c r="B63964" s="12"/>
      <c r="H63964" s="15"/>
    </row>
    <row r="63965" spans="2:8" x14ac:dyDescent="0.2">
      <c r="B63965" s="12"/>
      <c r="H63965" s="15"/>
    </row>
    <row r="63966" spans="2:8" x14ac:dyDescent="0.2">
      <c r="B63966" s="12"/>
      <c r="H63966" s="15"/>
    </row>
    <row r="63967" spans="2:8" x14ac:dyDescent="0.2">
      <c r="B63967" s="12"/>
      <c r="H63967" s="15"/>
    </row>
    <row r="63968" spans="2:8" x14ac:dyDescent="0.2">
      <c r="B63968" s="12"/>
      <c r="H63968" s="15"/>
    </row>
    <row r="63969" spans="2:8" x14ac:dyDescent="0.2">
      <c r="B63969" s="12"/>
      <c r="H63969" s="15"/>
    </row>
    <row r="63970" spans="2:8" x14ac:dyDescent="0.2">
      <c r="B63970" s="12"/>
      <c r="H63970" s="15"/>
    </row>
    <row r="63971" spans="2:8" x14ac:dyDescent="0.2">
      <c r="B63971" s="12"/>
      <c r="H63971" s="15"/>
    </row>
    <row r="63972" spans="2:8" x14ac:dyDescent="0.2">
      <c r="B63972" s="12"/>
      <c r="H63972" s="15"/>
    </row>
    <row r="63973" spans="2:8" x14ac:dyDescent="0.2">
      <c r="B63973" s="12"/>
      <c r="H63973" s="15"/>
    </row>
    <row r="63974" spans="2:8" x14ac:dyDescent="0.2">
      <c r="B63974" s="12"/>
      <c r="H63974" s="15"/>
    </row>
    <row r="63975" spans="2:8" x14ac:dyDescent="0.2">
      <c r="B63975" s="12"/>
      <c r="H63975" s="15"/>
    </row>
    <row r="63976" spans="2:8" x14ac:dyDescent="0.2">
      <c r="B63976" s="12"/>
      <c r="H63976" s="15"/>
    </row>
    <row r="63977" spans="2:8" x14ac:dyDescent="0.2">
      <c r="B63977" s="12"/>
      <c r="H63977" s="15"/>
    </row>
    <row r="63978" spans="2:8" x14ac:dyDescent="0.2">
      <c r="B63978" s="12"/>
      <c r="H63978" s="15"/>
    </row>
    <row r="63979" spans="2:8" x14ac:dyDescent="0.2">
      <c r="B63979" s="12"/>
      <c r="H63979" s="15"/>
    </row>
    <row r="63980" spans="2:8" x14ac:dyDescent="0.2">
      <c r="B63980" s="12"/>
      <c r="H63980" s="15"/>
    </row>
    <row r="63981" spans="2:8" x14ac:dyDescent="0.2">
      <c r="B63981" s="12"/>
      <c r="H63981" s="15"/>
    </row>
    <row r="63982" spans="2:8" x14ac:dyDescent="0.2">
      <c r="B63982" s="12"/>
      <c r="H63982" s="15"/>
    </row>
    <row r="63983" spans="2:8" x14ac:dyDescent="0.2">
      <c r="B63983" s="12"/>
      <c r="H63983" s="15"/>
    </row>
    <row r="63984" spans="2:8" x14ac:dyDescent="0.2">
      <c r="B63984" s="12"/>
      <c r="H63984" s="15"/>
    </row>
    <row r="63985" spans="2:8" x14ac:dyDescent="0.2">
      <c r="B63985" s="12"/>
      <c r="H63985" s="15"/>
    </row>
    <row r="63986" spans="2:8" x14ac:dyDescent="0.2">
      <c r="B63986" s="12"/>
      <c r="H63986" s="15"/>
    </row>
    <row r="63987" spans="2:8" x14ac:dyDescent="0.2">
      <c r="B63987" s="12"/>
      <c r="H63987" s="15"/>
    </row>
    <row r="63988" spans="2:8" x14ac:dyDescent="0.2">
      <c r="B63988" s="12"/>
      <c r="H63988" s="15"/>
    </row>
    <row r="63989" spans="2:8" x14ac:dyDescent="0.2">
      <c r="B63989" s="12"/>
      <c r="H63989" s="15"/>
    </row>
    <row r="63990" spans="2:8" x14ac:dyDescent="0.2">
      <c r="B63990" s="12"/>
      <c r="H63990" s="15"/>
    </row>
    <row r="63991" spans="2:8" x14ac:dyDescent="0.2">
      <c r="B63991" s="12"/>
      <c r="H63991" s="15"/>
    </row>
    <row r="63992" spans="2:8" x14ac:dyDescent="0.2">
      <c r="B63992" s="12"/>
      <c r="H63992" s="15"/>
    </row>
    <row r="63993" spans="2:8" x14ac:dyDescent="0.2">
      <c r="B63993" s="12"/>
      <c r="H63993" s="15"/>
    </row>
    <row r="63994" spans="2:8" x14ac:dyDescent="0.2">
      <c r="B63994" s="12"/>
      <c r="H63994" s="15"/>
    </row>
    <row r="63995" spans="2:8" x14ac:dyDescent="0.2">
      <c r="B63995" s="12"/>
      <c r="H63995" s="15"/>
    </row>
    <row r="63996" spans="2:8" x14ac:dyDescent="0.2">
      <c r="B63996" s="12"/>
      <c r="H63996" s="15"/>
    </row>
    <row r="63997" spans="2:8" x14ac:dyDescent="0.2">
      <c r="B63997" s="12"/>
      <c r="H63997" s="15"/>
    </row>
    <row r="63998" spans="2:8" x14ac:dyDescent="0.2">
      <c r="B63998" s="12"/>
      <c r="H63998" s="15"/>
    </row>
    <row r="63999" spans="2:8" x14ac:dyDescent="0.2">
      <c r="B63999" s="12"/>
      <c r="H63999" s="15"/>
    </row>
    <row r="64000" spans="2:8" x14ac:dyDescent="0.2">
      <c r="B64000" s="12"/>
      <c r="H64000" s="15"/>
    </row>
    <row r="64001" spans="2:8" x14ac:dyDescent="0.2">
      <c r="B64001" s="12"/>
      <c r="H64001" s="15"/>
    </row>
    <row r="64002" spans="2:8" x14ac:dyDescent="0.2">
      <c r="B64002" s="12"/>
      <c r="H64002" s="15"/>
    </row>
    <row r="64003" spans="2:8" x14ac:dyDescent="0.2">
      <c r="B64003" s="12"/>
      <c r="H64003" s="15"/>
    </row>
    <row r="64004" spans="2:8" x14ac:dyDescent="0.2">
      <c r="B64004" s="12"/>
      <c r="H64004" s="15"/>
    </row>
    <row r="64005" spans="2:8" x14ac:dyDescent="0.2">
      <c r="B64005" s="12"/>
      <c r="H64005" s="15"/>
    </row>
    <row r="64006" spans="2:8" x14ac:dyDescent="0.2">
      <c r="B64006" s="12"/>
      <c r="H64006" s="15"/>
    </row>
    <row r="64007" spans="2:8" x14ac:dyDescent="0.2">
      <c r="B64007" s="12"/>
      <c r="H64007" s="15"/>
    </row>
    <row r="64008" spans="2:8" x14ac:dyDescent="0.2">
      <c r="B64008" s="12"/>
      <c r="H64008" s="15"/>
    </row>
    <row r="64009" spans="2:8" x14ac:dyDescent="0.2">
      <c r="B64009" s="12"/>
      <c r="H64009" s="15"/>
    </row>
    <row r="64010" spans="2:8" x14ac:dyDescent="0.2">
      <c r="B64010" s="12"/>
      <c r="H64010" s="15"/>
    </row>
    <row r="64011" spans="2:8" x14ac:dyDescent="0.2">
      <c r="B64011" s="12"/>
      <c r="H64011" s="15"/>
    </row>
    <row r="64012" spans="2:8" x14ac:dyDescent="0.2">
      <c r="B64012" s="12"/>
      <c r="H64012" s="15"/>
    </row>
    <row r="64013" spans="2:8" x14ac:dyDescent="0.2">
      <c r="B64013" s="12"/>
      <c r="H64013" s="15"/>
    </row>
    <row r="64014" spans="2:8" x14ac:dyDescent="0.2">
      <c r="B64014" s="12"/>
      <c r="H64014" s="15"/>
    </row>
    <row r="64015" spans="2:8" x14ac:dyDescent="0.2">
      <c r="B64015" s="12"/>
      <c r="H64015" s="15"/>
    </row>
    <row r="64016" spans="2:8" x14ac:dyDescent="0.2">
      <c r="B64016" s="12"/>
      <c r="H64016" s="15"/>
    </row>
    <row r="64017" spans="2:8" x14ac:dyDescent="0.2">
      <c r="B64017" s="12"/>
      <c r="H64017" s="15"/>
    </row>
    <row r="64018" spans="2:8" x14ac:dyDescent="0.2">
      <c r="B64018" s="12"/>
      <c r="H64018" s="15"/>
    </row>
    <row r="64019" spans="2:8" x14ac:dyDescent="0.2">
      <c r="B64019" s="12"/>
      <c r="H64019" s="15"/>
    </row>
    <row r="64020" spans="2:8" x14ac:dyDescent="0.2">
      <c r="B64020" s="12"/>
      <c r="H64020" s="15"/>
    </row>
    <row r="64021" spans="2:8" x14ac:dyDescent="0.2">
      <c r="B64021" s="12"/>
      <c r="H64021" s="15"/>
    </row>
    <row r="64022" spans="2:8" x14ac:dyDescent="0.2">
      <c r="B64022" s="12"/>
      <c r="H64022" s="15"/>
    </row>
    <row r="64023" spans="2:8" x14ac:dyDescent="0.2">
      <c r="B64023" s="12"/>
      <c r="H64023" s="15"/>
    </row>
    <row r="64024" spans="2:8" x14ac:dyDescent="0.2">
      <c r="B64024" s="12"/>
      <c r="H64024" s="15"/>
    </row>
    <row r="64025" spans="2:8" x14ac:dyDescent="0.2">
      <c r="B64025" s="12"/>
      <c r="H64025" s="15"/>
    </row>
    <row r="64026" spans="2:8" x14ac:dyDescent="0.2">
      <c r="B64026" s="12"/>
      <c r="H64026" s="15"/>
    </row>
    <row r="64027" spans="2:8" x14ac:dyDescent="0.2">
      <c r="B64027" s="12"/>
      <c r="H64027" s="15"/>
    </row>
    <row r="64028" spans="2:8" x14ac:dyDescent="0.2">
      <c r="B64028" s="12"/>
      <c r="H64028" s="15"/>
    </row>
    <row r="64029" spans="2:8" x14ac:dyDescent="0.2">
      <c r="B64029" s="12"/>
      <c r="H64029" s="15"/>
    </row>
    <row r="64030" spans="2:8" x14ac:dyDescent="0.2">
      <c r="B64030" s="12"/>
      <c r="H64030" s="15"/>
    </row>
    <row r="64031" spans="2:8" x14ac:dyDescent="0.2">
      <c r="B64031" s="12"/>
      <c r="H64031" s="15"/>
    </row>
    <row r="64032" spans="2:8" x14ac:dyDescent="0.2">
      <c r="B64032" s="12"/>
      <c r="H64032" s="15"/>
    </row>
    <row r="64033" spans="2:8" x14ac:dyDescent="0.2">
      <c r="B64033" s="12"/>
      <c r="H64033" s="15"/>
    </row>
    <row r="64034" spans="2:8" x14ac:dyDescent="0.2">
      <c r="B64034" s="12"/>
      <c r="H64034" s="15"/>
    </row>
    <row r="64035" spans="2:8" x14ac:dyDescent="0.2">
      <c r="B64035" s="12"/>
      <c r="H64035" s="15"/>
    </row>
    <row r="64036" spans="2:8" x14ac:dyDescent="0.2">
      <c r="B64036" s="12"/>
      <c r="H64036" s="15"/>
    </row>
    <row r="64037" spans="2:8" x14ac:dyDescent="0.2">
      <c r="B64037" s="12"/>
      <c r="H64037" s="15"/>
    </row>
    <row r="64038" spans="2:8" x14ac:dyDescent="0.2">
      <c r="B64038" s="12"/>
      <c r="H64038" s="15"/>
    </row>
    <row r="64039" spans="2:8" x14ac:dyDescent="0.2">
      <c r="B64039" s="12"/>
      <c r="H64039" s="15"/>
    </row>
    <row r="64040" spans="2:8" x14ac:dyDescent="0.2">
      <c r="B64040" s="12"/>
      <c r="H64040" s="15"/>
    </row>
    <row r="64041" spans="2:8" x14ac:dyDescent="0.2">
      <c r="B64041" s="12"/>
      <c r="H64041" s="15"/>
    </row>
    <row r="64042" spans="2:8" x14ac:dyDescent="0.2">
      <c r="B64042" s="12"/>
      <c r="H64042" s="15"/>
    </row>
    <row r="64043" spans="2:8" x14ac:dyDescent="0.2">
      <c r="B64043" s="12"/>
      <c r="H64043" s="15"/>
    </row>
    <row r="64044" spans="2:8" x14ac:dyDescent="0.2">
      <c r="B64044" s="12"/>
      <c r="H64044" s="15"/>
    </row>
    <row r="64045" spans="2:8" x14ac:dyDescent="0.2">
      <c r="B64045" s="12"/>
      <c r="H64045" s="15"/>
    </row>
    <row r="64046" spans="2:8" x14ac:dyDescent="0.2">
      <c r="B64046" s="12"/>
      <c r="H64046" s="15"/>
    </row>
    <row r="64047" spans="2:8" x14ac:dyDescent="0.2">
      <c r="B64047" s="12"/>
      <c r="H64047" s="15"/>
    </row>
    <row r="64048" spans="2:8" x14ac:dyDescent="0.2">
      <c r="B64048" s="12"/>
      <c r="H64048" s="15"/>
    </row>
    <row r="64049" spans="2:8" x14ac:dyDescent="0.2">
      <c r="B64049" s="12"/>
      <c r="H64049" s="15"/>
    </row>
    <row r="64050" spans="2:8" x14ac:dyDescent="0.2">
      <c r="B64050" s="12"/>
      <c r="H64050" s="15"/>
    </row>
    <row r="64051" spans="2:8" x14ac:dyDescent="0.2">
      <c r="B64051" s="12"/>
      <c r="H64051" s="15"/>
    </row>
    <row r="64052" spans="2:8" x14ac:dyDescent="0.2">
      <c r="B64052" s="12"/>
      <c r="H64052" s="15"/>
    </row>
    <row r="64053" spans="2:8" x14ac:dyDescent="0.2">
      <c r="B64053" s="12"/>
      <c r="H64053" s="15"/>
    </row>
    <row r="64054" spans="2:8" x14ac:dyDescent="0.2">
      <c r="B64054" s="12"/>
      <c r="H64054" s="15"/>
    </row>
    <row r="64055" spans="2:8" x14ac:dyDescent="0.2">
      <c r="B64055" s="12"/>
      <c r="H64055" s="15"/>
    </row>
    <row r="64056" spans="2:8" x14ac:dyDescent="0.2">
      <c r="B64056" s="12"/>
      <c r="H64056" s="15"/>
    </row>
    <row r="64057" spans="2:8" x14ac:dyDescent="0.2">
      <c r="B64057" s="12"/>
      <c r="H64057" s="15"/>
    </row>
    <row r="64058" spans="2:8" x14ac:dyDescent="0.2">
      <c r="B64058" s="12"/>
      <c r="H64058" s="15"/>
    </row>
    <row r="64059" spans="2:8" x14ac:dyDescent="0.2">
      <c r="B64059" s="12"/>
      <c r="H64059" s="15"/>
    </row>
    <row r="64060" spans="2:8" x14ac:dyDescent="0.2">
      <c r="B64060" s="12"/>
      <c r="H64060" s="15"/>
    </row>
    <row r="64061" spans="2:8" x14ac:dyDescent="0.2">
      <c r="B64061" s="12"/>
      <c r="H64061" s="15"/>
    </row>
    <row r="64062" spans="2:8" x14ac:dyDescent="0.2">
      <c r="B64062" s="12"/>
      <c r="H64062" s="15"/>
    </row>
    <row r="64063" spans="2:8" x14ac:dyDescent="0.2">
      <c r="B64063" s="12"/>
      <c r="H64063" s="15"/>
    </row>
    <row r="64064" spans="2:8" x14ac:dyDescent="0.2">
      <c r="B64064" s="12"/>
      <c r="H64064" s="15"/>
    </row>
    <row r="64065" spans="2:8" x14ac:dyDescent="0.2">
      <c r="B64065" s="12"/>
      <c r="H64065" s="15"/>
    </row>
    <row r="64066" spans="2:8" x14ac:dyDescent="0.2">
      <c r="B64066" s="12"/>
      <c r="H64066" s="15"/>
    </row>
    <row r="64067" spans="2:8" x14ac:dyDescent="0.2">
      <c r="B64067" s="12"/>
      <c r="H64067" s="15"/>
    </row>
    <row r="64068" spans="2:8" x14ac:dyDescent="0.2">
      <c r="B64068" s="12"/>
      <c r="H64068" s="15"/>
    </row>
    <row r="64069" spans="2:8" x14ac:dyDescent="0.2">
      <c r="B64069" s="12"/>
      <c r="H64069" s="15"/>
    </row>
    <row r="64070" spans="2:8" x14ac:dyDescent="0.2">
      <c r="B64070" s="12"/>
      <c r="H64070" s="15"/>
    </row>
    <row r="64071" spans="2:8" x14ac:dyDescent="0.2">
      <c r="B64071" s="12"/>
      <c r="H64071" s="15"/>
    </row>
    <row r="64072" spans="2:8" x14ac:dyDescent="0.2">
      <c r="B64072" s="12"/>
      <c r="H64072" s="15"/>
    </row>
    <row r="64073" spans="2:8" x14ac:dyDescent="0.2">
      <c r="B64073" s="12"/>
      <c r="H64073" s="15"/>
    </row>
    <row r="64074" spans="2:8" x14ac:dyDescent="0.2">
      <c r="B64074" s="12"/>
      <c r="H64074" s="15"/>
    </row>
    <row r="64075" spans="2:8" x14ac:dyDescent="0.2">
      <c r="B64075" s="12"/>
      <c r="H64075" s="15"/>
    </row>
    <row r="64076" spans="2:8" x14ac:dyDescent="0.2">
      <c r="B64076" s="12"/>
      <c r="H64076" s="15"/>
    </row>
    <row r="64077" spans="2:8" x14ac:dyDescent="0.2">
      <c r="B64077" s="12"/>
      <c r="H64077" s="15"/>
    </row>
    <row r="64078" spans="2:8" x14ac:dyDescent="0.2">
      <c r="B64078" s="12"/>
      <c r="H64078" s="15"/>
    </row>
    <row r="64079" spans="2:8" x14ac:dyDescent="0.2">
      <c r="B64079" s="12"/>
      <c r="H64079" s="15"/>
    </row>
    <row r="64080" spans="2:8" x14ac:dyDescent="0.2">
      <c r="B64080" s="12"/>
      <c r="H64080" s="15"/>
    </row>
    <row r="64081" spans="2:8" x14ac:dyDescent="0.2">
      <c r="B64081" s="12"/>
      <c r="H64081" s="15"/>
    </row>
    <row r="64082" spans="2:8" x14ac:dyDescent="0.2">
      <c r="B64082" s="12"/>
      <c r="H64082" s="15"/>
    </row>
    <row r="64083" spans="2:8" x14ac:dyDescent="0.2">
      <c r="B64083" s="12"/>
      <c r="H64083" s="15"/>
    </row>
    <row r="64084" spans="2:8" x14ac:dyDescent="0.2">
      <c r="B64084" s="12"/>
      <c r="H64084" s="15"/>
    </row>
    <row r="64085" spans="2:8" x14ac:dyDescent="0.2">
      <c r="B64085" s="12"/>
      <c r="H64085" s="15"/>
    </row>
    <row r="64086" spans="2:8" x14ac:dyDescent="0.2">
      <c r="B64086" s="12"/>
      <c r="H64086" s="15"/>
    </row>
    <row r="64087" spans="2:8" x14ac:dyDescent="0.2">
      <c r="B64087" s="12"/>
      <c r="H64087" s="15"/>
    </row>
    <row r="64088" spans="2:8" x14ac:dyDescent="0.2">
      <c r="B64088" s="12"/>
      <c r="H64088" s="15"/>
    </row>
    <row r="64089" spans="2:8" x14ac:dyDescent="0.2">
      <c r="B64089" s="12"/>
      <c r="H64089" s="15"/>
    </row>
    <row r="64090" spans="2:8" x14ac:dyDescent="0.2">
      <c r="B64090" s="12"/>
      <c r="H64090" s="15"/>
    </row>
    <row r="64091" spans="2:8" x14ac:dyDescent="0.2">
      <c r="B64091" s="12"/>
      <c r="H64091" s="15"/>
    </row>
    <row r="64092" spans="2:8" x14ac:dyDescent="0.2">
      <c r="B64092" s="12"/>
      <c r="H64092" s="15"/>
    </row>
    <row r="64093" spans="2:8" x14ac:dyDescent="0.2">
      <c r="B64093" s="12"/>
      <c r="H64093" s="15"/>
    </row>
    <row r="64094" spans="2:8" x14ac:dyDescent="0.2">
      <c r="B64094" s="12"/>
      <c r="H64094" s="15"/>
    </row>
    <row r="64095" spans="2:8" x14ac:dyDescent="0.2">
      <c r="B64095" s="12"/>
      <c r="H64095" s="15"/>
    </row>
    <row r="64096" spans="2:8" x14ac:dyDescent="0.2">
      <c r="B64096" s="12"/>
      <c r="H64096" s="15"/>
    </row>
    <row r="64097" spans="2:8" x14ac:dyDescent="0.2">
      <c r="B64097" s="12"/>
      <c r="H64097" s="15"/>
    </row>
    <row r="64098" spans="2:8" x14ac:dyDescent="0.2">
      <c r="B64098" s="12"/>
      <c r="H64098" s="15"/>
    </row>
    <row r="64099" spans="2:8" x14ac:dyDescent="0.2">
      <c r="B64099" s="12"/>
      <c r="H64099" s="15"/>
    </row>
    <row r="64100" spans="2:8" x14ac:dyDescent="0.2">
      <c r="B64100" s="12"/>
      <c r="H64100" s="15"/>
    </row>
    <row r="64101" spans="2:8" x14ac:dyDescent="0.2">
      <c r="B64101" s="12"/>
      <c r="H64101" s="15"/>
    </row>
    <row r="64102" spans="2:8" x14ac:dyDescent="0.2">
      <c r="B64102" s="12"/>
      <c r="H64102" s="15"/>
    </row>
    <row r="64103" spans="2:8" x14ac:dyDescent="0.2">
      <c r="B64103" s="12"/>
      <c r="H64103" s="15"/>
    </row>
    <row r="64104" spans="2:8" x14ac:dyDescent="0.2">
      <c r="B64104" s="12"/>
      <c r="H64104" s="15"/>
    </row>
    <row r="64105" spans="2:8" x14ac:dyDescent="0.2">
      <c r="B64105" s="12"/>
      <c r="H64105" s="15"/>
    </row>
    <row r="64106" spans="2:8" x14ac:dyDescent="0.2">
      <c r="B64106" s="12"/>
      <c r="H64106" s="15"/>
    </row>
    <row r="64107" spans="2:8" x14ac:dyDescent="0.2">
      <c r="B64107" s="12"/>
      <c r="H64107" s="15"/>
    </row>
    <row r="64108" spans="2:8" x14ac:dyDescent="0.2">
      <c r="B64108" s="12"/>
      <c r="H64108" s="15"/>
    </row>
    <row r="64109" spans="2:8" x14ac:dyDescent="0.2">
      <c r="B64109" s="12"/>
      <c r="H64109" s="15"/>
    </row>
    <row r="64110" spans="2:8" x14ac:dyDescent="0.2">
      <c r="B64110" s="12"/>
      <c r="H64110" s="15"/>
    </row>
    <row r="64111" spans="2:8" x14ac:dyDescent="0.2">
      <c r="B64111" s="12"/>
      <c r="H64111" s="15"/>
    </row>
    <row r="64112" spans="2:8" x14ac:dyDescent="0.2">
      <c r="B64112" s="12"/>
      <c r="H64112" s="15"/>
    </row>
    <row r="64113" spans="2:8" x14ac:dyDescent="0.2">
      <c r="B64113" s="12"/>
      <c r="H64113" s="15"/>
    </row>
    <row r="64114" spans="2:8" x14ac:dyDescent="0.2">
      <c r="B64114" s="12"/>
      <c r="H64114" s="15"/>
    </row>
    <row r="64115" spans="2:8" x14ac:dyDescent="0.2">
      <c r="B64115" s="12"/>
      <c r="H64115" s="15"/>
    </row>
    <row r="64116" spans="2:8" x14ac:dyDescent="0.2">
      <c r="B64116" s="12"/>
      <c r="H64116" s="15"/>
    </row>
    <row r="64117" spans="2:8" x14ac:dyDescent="0.2">
      <c r="B64117" s="12"/>
      <c r="H64117" s="15"/>
    </row>
    <row r="64118" spans="2:8" x14ac:dyDescent="0.2">
      <c r="B64118" s="12"/>
      <c r="H64118" s="15"/>
    </row>
    <row r="64119" spans="2:8" x14ac:dyDescent="0.2">
      <c r="B64119" s="12"/>
      <c r="H64119" s="15"/>
    </row>
    <row r="64120" spans="2:8" x14ac:dyDescent="0.2">
      <c r="B64120" s="12"/>
      <c r="H64120" s="15"/>
    </row>
    <row r="64121" spans="2:8" x14ac:dyDescent="0.2">
      <c r="B64121" s="12"/>
      <c r="H64121" s="15"/>
    </row>
    <row r="64122" spans="2:8" x14ac:dyDescent="0.2">
      <c r="B64122" s="12"/>
      <c r="H64122" s="15"/>
    </row>
    <row r="64123" spans="2:8" x14ac:dyDescent="0.2">
      <c r="B64123" s="12"/>
      <c r="H64123" s="15"/>
    </row>
    <row r="64124" spans="2:8" x14ac:dyDescent="0.2">
      <c r="B64124" s="12"/>
      <c r="H64124" s="15"/>
    </row>
    <row r="64125" spans="2:8" x14ac:dyDescent="0.2">
      <c r="B64125" s="12"/>
      <c r="H64125" s="15"/>
    </row>
    <row r="64126" spans="2:8" x14ac:dyDescent="0.2">
      <c r="B64126" s="12"/>
      <c r="H64126" s="15"/>
    </row>
    <row r="64127" spans="2:8" x14ac:dyDescent="0.2">
      <c r="B64127" s="12"/>
      <c r="H64127" s="15"/>
    </row>
    <row r="64128" spans="2:8" x14ac:dyDescent="0.2">
      <c r="B64128" s="12"/>
      <c r="H64128" s="15"/>
    </row>
    <row r="64129" spans="2:8" x14ac:dyDescent="0.2">
      <c r="B64129" s="12"/>
      <c r="H64129" s="15"/>
    </row>
    <row r="64130" spans="2:8" x14ac:dyDescent="0.2">
      <c r="B64130" s="12"/>
      <c r="H64130" s="15"/>
    </row>
    <row r="64131" spans="2:8" x14ac:dyDescent="0.2">
      <c r="B64131" s="12"/>
      <c r="H64131" s="15"/>
    </row>
    <row r="64132" spans="2:8" x14ac:dyDescent="0.2">
      <c r="B64132" s="12"/>
      <c r="H64132" s="15"/>
    </row>
    <row r="64133" spans="2:8" x14ac:dyDescent="0.2">
      <c r="B64133" s="12"/>
      <c r="H64133" s="15"/>
    </row>
    <row r="64134" spans="2:8" x14ac:dyDescent="0.2">
      <c r="B64134" s="12"/>
      <c r="H64134" s="15"/>
    </row>
    <row r="64135" spans="2:8" x14ac:dyDescent="0.2">
      <c r="B64135" s="12"/>
      <c r="H64135" s="15"/>
    </row>
    <row r="64136" spans="2:8" x14ac:dyDescent="0.2">
      <c r="B64136" s="12"/>
      <c r="H64136" s="15"/>
    </row>
    <row r="64137" spans="2:8" x14ac:dyDescent="0.2">
      <c r="B64137" s="12"/>
      <c r="H64137" s="15"/>
    </row>
    <row r="64138" spans="2:8" x14ac:dyDescent="0.2">
      <c r="B64138" s="12"/>
      <c r="H64138" s="15"/>
    </row>
    <row r="64139" spans="2:8" x14ac:dyDescent="0.2">
      <c r="B64139" s="12"/>
      <c r="H64139" s="15"/>
    </row>
    <row r="64140" spans="2:8" x14ac:dyDescent="0.2">
      <c r="B64140" s="12"/>
      <c r="H64140" s="15"/>
    </row>
    <row r="64141" spans="2:8" x14ac:dyDescent="0.2">
      <c r="B64141" s="12"/>
      <c r="H64141" s="15"/>
    </row>
    <row r="64142" spans="2:8" x14ac:dyDescent="0.2">
      <c r="B64142" s="12"/>
      <c r="H64142" s="15"/>
    </row>
    <row r="64143" spans="2:8" x14ac:dyDescent="0.2">
      <c r="B64143" s="12"/>
      <c r="H64143" s="15"/>
    </row>
    <row r="64144" spans="2:8" x14ac:dyDescent="0.2">
      <c r="B64144" s="12"/>
      <c r="H64144" s="15"/>
    </row>
    <row r="64145" spans="2:8" x14ac:dyDescent="0.2">
      <c r="B64145" s="12"/>
      <c r="H64145" s="15"/>
    </row>
    <row r="64146" spans="2:8" x14ac:dyDescent="0.2">
      <c r="B64146" s="12"/>
      <c r="H64146" s="15"/>
    </row>
    <row r="64147" spans="2:8" x14ac:dyDescent="0.2">
      <c r="B64147" s="12"/>
      <c r="H64147" s="15"/>
    </row>
    <row r="64148" spans="2:8" x14ac:dyDescent="0.2">
      <c r="B64148" s="12"/>
      <c r="H64148" s="15"/>
    </row>
    <row r="64149" spans="2:8" x14ac:dyDescent="0.2">
      <c r="B64149" s="12"/>
      <c r="H64149" s="15"/>
    </row>
    <row r="64150" spans="2:8" x14ac:dyDescent="0.2">
      <c r="B64150" s="12"/>
      <c r="H64150" s="15"/>
    </row>
    <row r="64151" spans="2:8" x14ac:dyDescent="0.2">
      <c r="B64151" s="12"/>
      <c r="H64151" s="15"/>
    </row>
    <row r="64152" spans="2:8" x14ac:dyDescent="0.2">
      <c r="B64152" s="12"/>
      <c r="H64152" s="15"/>
    </row>
    <row r="64153" spans="2:8" x14ac:dyDescent="0.2">
      <c r="B64153" s="12"/>
      <c r="H64153" s="15"/>
    </row>
    <row r="64154" spans="2:8" x14ac:dyDescent="0.2">
      <c r="B64154" s="12"/>
      <c r="H64154" s="15"/>
    </row>
    <row r="64155" spans="2:8" x14ac:dyDescent="0.2">
      <c r="B64155" s="12"/>
      <c r="H64155" s="15"/>
    </row>
    <row r="64156" spans="2:8" x14ac:dyDescent="0.2">
      <c r="B64156" s="12"/>
      <c r="H64156" s="15"/>
    </row>
    <row r="64157" spans="2:8" x14ac:dyDescent="0.2">
      <c r="B64157" s="12"/>
      <c r="H64157" s="15"/>
    </row>
    <row r="64158" spans="2:8" x14ac:dyDescent="0.2">
      <c r="B64158" s="12"/>
      <c r="H64158" s="15"/>
    </row>
    <row r="64159" spans="2:8" x14ac:dyDescent="0.2">
      <c r="B64159" s="12"/>
      <c r="H64159" s="15"/>
    </row>
    <row r="64160" spans="2:8" x14ac:dyDescent="0.2">
      <c r="B64160" s="12"/>
      <c r="H64160" s="15"/>
    </row>
    <row r="64161" spans="2:8" x14ac:dyDescent="0.2">
      <c r="B64161" s="12"/>
      <c r="H64161" s="15"/>
    </row>
    <row r="64162" spans="2:8" x14ac:dyDescent="0.2">
      <c r="B64162" s="12"/>
      <c r="H64162" s="15"/>
    </row>
    <row r="64163" spans="2:8" x14ac:dyDescent="0.2">
      <c r="B64163" s="12"/>
      <c r="H64163" s="15"/>
    </row>
    <row r="64164" spans="2:8" x14ac:dyDescent="0.2">
      <c r="B64164" s="12"/>
      <c r="H64164" s="15"/>
    </row>
    <row r="64165" spans="2:8" x14ac:dyDescent="0.2">
      <c r="B64165" s="12"/>
      <c r="H64165" s="15"/>
    </row>
    <row r="64166" spans="2:8" x14ac:dyDescent="0.2">
      <c r="B64166" s="12"/>
      <c r="H64166" s="15"/>
    </row>
    <row r="64167" spans="2:8" x14ac:dyDescent="0.2">
      <c r="B64167" s="12"/>
      <c r="H64167" s="15"/>
    </row>
    <row r="64168" spans="2:8" x14ac:dyDescent="0.2">
      <c r="B64168" s="12"/>
      <c r="H64168" s="15"/>
    </row>
    <row r="64169" spans="2:8" x14ac:dyDescent="0.2">
      <c r="B64169" s="12"/>
      <c r="H64169" s="15"/>
    </row>
    <row r="64170" spans="2:8" x14ac:dyDescent="0.2">
      <c r="B64170" s="12"/>
      <c r="H64170" s="15"/>
    </row>
    <row r="64171" spans="2:8" x14ac:dyDescent="0.2">
      <c r="B64171" s="12"/>
      <c r="H64171" s="15"/>
    </row>
    <row r="64172" spans="2:8" x14ac:dyDescent="0.2">
      <c r="B64172" s="12"/>
      <c r="H64172" s="15"/>
    </row>
    <row r="64173" spans="2:8" x14ac:dyDescent="0.2">
      <c r="B64173" s="12"/>
      <c r="H64173" s="15"/>
    </row>
    <row r="64174" spans="2:8" x14ac:dyDescent="0.2">
      <c r="B64174" s="12"/>
      <c r="H64174" s="15"/>
    </row>
    <row r="64175" spans="2:8" x14ac:dyDescent="0.2">
      <c r="B64175" s="12"/>
      <c r="H64175" s="15"/>
    </row>
    <row r="64176" spans="2:8" x14ac:dyDescent="0.2">
      <c r="B64176" s="12"/>
      <c r="H64176" s="15"/>
    </row>
    <row r="64177" spans="2:8" x14ac:dyDescent="0.2">
      <c r="B64177" s="12"/>
      <c r="H64177" s="15"/>
    </row>
    <row r="64178" spans="2:8" x14ac:dyDescent="0.2">
      <c r="B64178" s="12"/>
      <c r="H64178" s="15"/>
    </row>
    <row r="64179" spans="2:8" x14ac:dyDescent="0.2">
      <c r="B64179" s="12"/>
      <c r="H64179" s="15"/>
    </row>
    <row r="64180" spans="2:8" x14ac:dyDescent="0.2">
      <c r="B64180" s="12"/>
      <c r="H64180" s="15"/>
    </row>
    <row r="64181" spans="2:8" x14ac:dyDescent="0.2">
      <c r="B64181" s="12"/>
      <c r="H64181" s="15"/>
    </row>
    <row r="64182" spans="2:8" x14ac:dyDescent="0.2">
      <c r="B64182" s="12"/>
      <c r="H64182" s="15"/>
    </row>
    <row r="64183" spans="2:8" x14ac:dyDescent="0.2">
      <c r="B64183" s="12"/>
      <c r="H64183" s="15"/>
    </row>
    <row r="64184" spans="2:8" x14ac:dyDescent="0.2">
      <c r="B64184" s="12"/>
      <c r="H64184" s="15"/>
    </row>
    <row r="64185" spans="2:8" x14ac:dyDescent="0.2">
      <c r="B64185" s="12"/>
      <c r="H64185" s="15"/>
    </row>
    <row r="64186" spans="2:8" x14ac:dyDescent="0.2">
      <c r="B64186" s="12"/>
      <c r="H64186" s="15"/>
    </row>
    <row r="64187" spans="2:8" x14ac:dyDescent="0.2">
      <c r="B64187" s="12"/>
      <c r="H64187" s="15"/>
    </row>
    <row r="64188" spans="2:8" x14ac:dyDescent="0.2">
      <c r="B64188" s="12"/>
      <c r="H64188" s="15"/>
    </row>
    <row r="64189" spans="2:8" x14ac:dyDescent="0.2">
      <c r="B64189" s="12"/>
      <c r="H64189" s="15"/>
    </row>
    <row r="64190" spans="2:8" x14ac:dyDescent="0.2">
      <c r="B64190" s="12"/>
      <c r="H64190" s="15"/>
    </row>
    <row r="64191" spans="2:8" x14ac:dyDescent="0.2">
      <c r="B64191" s="12"/>
      <c r="H64191" s="15"/>
    </row>
    <row r="64192" spans="2:8" x14ac:dyDescent="0.2">
      <c r="B64192" s="12"/>
      <c r="H64192" s="15"/>
    </row>
    <row r="64193" spans="2:8" x14ac:dyDescent="0.2">
      <c r="B64193" s="12"/>
      <c r="H64193" s="15"/>
    </row>
    <row r="64194" spans="2:8" x14ac:dyDescent="0.2">
      <c r="B64194" s="12"/>
      <c r="H64194" s="15"/>
    </row>
    <row r="64195" spans="2:8" x14ac:dyDescent="0.2">
      <c r="B64195" s="12"/>
      <c r="H64195" s="15"/>
    </row>
    <row r="64196" spans="2:8" x14ac:dyDescent="0.2">
      <c r="B64196" s="12"/>
      <c r="H64196" s="15"/>
    </row>
    <row r="64197" spans="2:8" x14ac:dyDescent="0.2">
      <c r="B64197" s="12"/>
      <c r="H64197" s="15"/>
    </row>
    <row r="64198" spans="2:8" x14ac:dyDescent="0.2">
      <c r="B64198" s="12"/>
      <c r="H64198" s="15"/>
    </row>
    <row r="64199" spans="2:8" x14ac:dyDescent="0.2">
      <c r="B64199" s="12"/>
      <c r="H64199" s="15"/>
    </row>
    <row r="64200" spans="2:8" x14ac:dyDescent="0.2">
      <c r="B64200" s="12"/>
      <c r="H64200" s="15"/>
    </row>
    <row r="64201" spans="2:8" x14ac:dyDescent="0.2">
      <c r="B64201" s="12"/>
      <c r="H64201" s="15"/>
    </row>
    <row r="64202" spans="2:8" x14ac:dyDescent="0.2">
      <c r="B64202" s="12"/>
      <c r="H64202" s="15"/>
    </row>
    <row r="64203" spans="2:8" x14ac:dyDescent="0.2">
      <c r="B64203" s="12"/>
      <c r="H64203" s="15"/>
    </row>
    <row r="64204" spans="2:8" x14ac:dyDescent="0.2">
      <c r="B64204" s="12"/>
      <c r="H64204" s="15"/>
    </row>
    <row r="64205" spans="2:8" x14ac:dyDescent="0.2">
      <c r="B64205" s="12"/>
      <c r="H64205" s="15"/>
    </row>
    <row r="64206" spans="2:8" x14ac:dyDescent="0.2">
      <c r="B64206" s="12"/>
      <c r="H64206" s="15"/>
    </row>
    <row r="64207" spans="2:8" x14ac:dyDescent="0.2">
      <c r="B64207" s="12"/>
      <c r="H64207" s="15"/>
    </row>
    <row r="64208" spans="2:8" x14ac:dyDescent="0.2">
      <c r="B64208" s="12"/>
      <c r="H64208" s="15"/>
    </row>
    <row r="64209" spans="2:8" x14ac:dyDescent="0.2">
      <c r="B64209" s="12"/>
      <c r="H64209" s="15"/>
    </row>
    <row r="64210" spans="2:8" x14ac:dyDescent="0.2">
      <c r="B64210" s="12"/>
      <c r="H64210" s="15"/>
    </row>
    <row r="64211" spans="2:8" x14ac:dyDescent="0.2">
      <c r="B64211" s="12"/>
      <c r="H64211" s="15"/>
    </row>
    <row r="64212" spans="2:8" x14ac:dyDescent="0.2">
      <c r="B64212" s="12"/>
      <c r="H64212" s="15"/>
    </row>
    <row r="64213" spans="2:8" x14ac:dyDescent="0.2">
      <c r="B64213" s="12"/>
      <c r="H64213" s="15"/>
    </row>
    <row r="64214" spans="2:8" x14ac:dyDescent="0.2">
      <c r="B64214" s="12"/>
      <c r="H64214" s="15"/>
    </row>
    <row r="64215" spans="2:8" x14ac:dyDescent="0.2">
      <c r="B64215" s="12"/>
      <c r="H64215" s="15"/>
    </row>
    <row r="64216" spans="2:8" x14ac:dyDescent="0.2">
      <c r="B64216" s="12"/>
      <c r="H64216" s="15"/>
    </row>
    <row r="64217" spans="2:8" x14ac:dyDescent="0.2">
      <c r="B64217" s="12"/>
      <c r="H64217" s="15"/>
    </row>
    <row r="64218" spans="2:8" x14ac:dyDescent="0.2">
      <c r="B64218" s="12"/>
      <c r="H64218" s="15"/>
    </row>
    <row r="64219" spans="2:8" x14ac:dyDescent="0.2">
      <c r="B64219" s="12"/>
      <c r="H64219" s="15"/>
    </row>
    <row r="64220" spans="2:8" x14ac:dyDescent="0.2">
      <c r="B64220" s="12"/>
      <c r="H64220" s="15"/>
    </row>
    <row r="64221" spans="2:8" x14ac:dyDescent="0.2">
      <c r="B64221" s="12"/>
      <c r="H64221" s="15"/>
    </row>
    <row r="64222" spans="2:8" x14ac:dyDescent="0.2">
      <c r="B64222" s="12"/>
      <c r="H64222" s="15"/>
    </row>
    <row r="64223" spans="2:8" x14ac:dyDescent="0.2">
      <c r="B64223" s="12"/>
      <c r="H64223" s="15"/>
    </row>
    <row r="64224" spans="2:8" x14ac:dyDescent="0.2">
      <c r="B64224" s="12"/>
      <c r="H64224" s="15"/>
    </row>
    <row r="64225" spans="2:8" x14ac:dyDescent="0.2">
      <c r="B64225" s="12"/>
      <c r="H64225" s="15"/>
    </row>
    <row r="64226" spans="2:8" x14ac:dyDescent="0.2">
      <c r="B64226" s="12"/>
      <c r="H64226" s="15"/>
    </row>
    <row r="64227" spans="2:8" x14ac:dyDescent="0.2">
      <c r="B64227" s="12"/>
      <c r="H64227" s="15"/>
    </row>
    <row r="64228" spans="2:8" x14ac:dyDescent="0.2">
      <c r="B64228" s="12"/>
      <c r="H64228" s="15"/>
    </row>
    <row r="64229" spans="2:8" x14ac:dyDescent="0.2">
      <c r="B64229" s="12"/>
      <c r="H64229" s="15"/>
    </row>
    <row r="64230" spans="2:8" x14ac:dyDescent="0.2">
      <c r="B64230" s="12"/>
      <c r="H64230" s="15"/>
    </row>
    <row r="64231" spans="2:8" x14ac:dyDescent="0.2">
      <c r="B64231" s="12"/>
      <c r="H64231" s="15"/>
    </row>
    <row r="64232" spans="2:8" x14ac:dyDescent="0.2">
      <c r="B64232" s="12"/>
      <c r="H64232" s="15"/>
    </row>
    <row r="64233" spans="2:8" x14ac:dyDescent="0.2">
      <c r="B64233" s="12"/>
      <c r="H64233" s="15"/>
    </row>
    <row r="64234" spans="2:8" x14ac:dyDescent="0.2">
      <c r="B64234" s="12"/>
      <c r="H64234" s="15"/>
    </row>
    <row r="64235" spans="2:8" x14ac:dyDescent="0.2">
      <c r="B64235" s="12"/>
      <c r="H64235" s="15"/>
    </row>
    <row r="64236" spans="2:8" x14ac:dyDescent="0.2">
      <c r="B64236" s="12"/>
      <c r="H64236" s="15"/>
    </row>
    <row r="64237" spans="2:8" x14ac:dyDescent="0.2">
      <c r="B64237" s="12"/>
      <c r="H64237" s="15"/>
    </row>
    <row r="64238" spans="2:8" x14ac:dyDescent="0.2">
      <c r="B64238" s="12"/>
      <c r="H64238" s="15"/>
    </row>
    <row r="64239" spans="2:8" x14ac:dyDescent="0.2">
      <c r="B64239" s="12"/>
      <c r="H64239" s="15"/>
    </row>
    <row r="64240" spans="2:8" x14ac:dyDescent="0.2">
      <c r="B64240" s="12"/>
      <c r="H64240" s="15"/>
    </row>
    <row r="64241" spans="2:8" x14ac:dyDescent="0.2">
      <c r="B64241" s="12"/>
      <c r="H64241" s="15"/>
    </row>
    <row r="64242" spans="2:8" x14ac:dyDescent="0.2">
      <c r="B64242" s="12"/>
      <c r="H64242" s="15"/>
    </row>
    <row r="64243" spans="2:8" x14ac:dyDescent="0.2">
      <c r="B64243" s="12"/>
      <c r="H64243" s="15"/>
    </row>
    <row r="64244" spans="2:8" x14ac:dyDescent="0.2">
      <c r="B64244" s="12"/>
      <c r="H64244" s="15"/>
    </row>
    <row r="64245" spans="2:8" x14ac:dyDescent="0.2">
      <c r="B64245" s="12"/>
      <c r="H64245" s="15"/>
    </row>
    <row r="64246" spans="2:8" x14ac:dyDescent="0.2">
      <c r="B64246" s="12"/>
      <c r="H64246" s="15"/>
    </row>
    <row r="64247" spans="2:8" x14ac:dyDescent="0.2">
      <c r="B64247" s="12"/>
      <c r="H64247" s="15"/>
    </row>
    <row r="64248" spans="2:8" x14ac:dyDescent="0.2">
      <c r="B64248" s="12"/>
      <c r="H64248" s="15"/>
    </row>
    <row r="64249" spans="2:8" x14ac:dyDescent="0.2">
      <c r="B64249" s="12"/>
      <c r="H64249" s="15"/>
    </row>
    <row r="64250" spans="2:8" x14ac:dyDescent="0.2">
      <c r="B64250" s="12"/>
      <c r="H64250" s="15"/>
    </row>
    <row r="64251" spans="2:8" x14ac:dyDescent="0.2">
      <c r="B64251" s="12"/>
      <c r="H64251" s="15"/>
    </row>
    <row r="64252" spans="2:8" x14ac:dyDescent="0.2">
      <c r="B64252" s="12"/>
      <c r="H64252" s="15"/>
    </row>
    <row r="64253" spans="2:8" x14ac:dyDescent="0.2">
      <c r="B64253" s="12"/>
      <c r="H64253" s="15"/>
    </row>
    <row r="64254" spans="2:8" x14ac:dyDescent="0.2">
      <c r="B64254" s="12"/>
      <c r="H64254" s="15"/>
    </row>
    <row r="64255" spans="2:8" x14ac:dyDescent="0.2">
      <c r="B64255" s="12"/>
      <c r="H64255" s="15"/>
    </row>
    <row r="64256" spans="2:8" x14ac:dyDescent="0.2">
      <c r="B64256" s="12"/>
      <c r="H64256" s="15"/>
    </row>
    <row r="64257" spans="2:8" x14ac:dyDescent="0.2">
      <c r="B64257" s="12"/>
      <c r="H64257" s="15"/>
    </row>
    <row r="64258" spans="2:8" x14ac:dyDescent="0.2">
      <c r="B64258" s="12"/>
      <c r="H64258" s="15"/>
    </row>
    <row r="64259" spans="2:8" x14ac:dyDescent="0.2">
      <c r="B64259" s="12"/>
      <c r="H64259" s="15"/>
    </row>
    <row r="64260" spans="2:8" x14ac:dyDescent="0.2">
      <c r="B64260" s="12"/>
      <c r="H64260" s="15"/>
    </row>
    <row r="64261" spans="2:8" x14ac:dyDescent="0.2">
      <c r="B64261" s="12"/>
      <c r="H64261" s="15"/>
    </row>
    <row r="64262" spans="2:8" x14ac:dyDescent="0.2">
      <c r="B64262" s="12"/>
      <c r="H64262" s="15"/>
    </row>
    <row r="64263" spans="2:8" x14ac:dyDescent="0.2">
      <c r="B64263" s="12"/>
      <c r="H64263" s="15"/>
    </row>
    <row r="64264" spans="2:8" x14ac:dyDescent="0.2">
      <c r="B64264" s="12"/>
      <c r="H64264" s="15"/>
    </row>
    <row r="64265" spans="2:8" x14ac:dyDescent="0.2">
      <c r="B64265" s="12"/>
      <c r="H64265" s="15"/>
    </row>
    <row r="64266" spans="2:8" x14ac:dyDescent="0.2">
      <c r="B64266" s="12"/>
      <c r="H64266" s="15"/>
    </row>
    <row r="64267" spans="2:8" x14ac:dyDescent="0.2">
      <c r="B64267" s="12"/>
      <c r="H64267" s="15"/>
    </row>
    <row r="64268" spans="2:8" x14ac:dyDescent="0.2">
      <c r="B64268" s="12"/>
      <c r="H64268" s="15"/>
    </row>
    <row r="64269" spans="2:8" x14ac:dyDescent="0.2">
      <c r="B64269" s="12"/>
      <c r="H64269" s="15"/>
    </row>
    <row r="64270" spans="2:8" x14ac:dyDescent="0.2">
      <c r="B64270" s="12"/>
      <c r="H64270" s="15"/>
    </row>
    <row r="64271" spans="2:8" x14ac:dyDescent="0.2">
      <c r="B64271" s="12"/>
      <c r="H64271" s="15"/>
    </row>
    <row r="64272" spans="2:8" x14ac:dyDescent="0.2">
      <c r="B64272" s="12"/>
      <c r="H64272" s="15"/>
    </row>
    <row r="64273" spans="2:8" x14ac:dyDescent="0.2">
      <c r="B64273" s="12"/>
      <c r="H64273" s="15"/>
    </row>
    <row r="64274" spans="2:8" x14ac:dyDescent="0.2">
      <c r="B64274" s="12"/>
      <c r="H64274" s="15"/>
    </row>
    <row r="64275" spans="2:8" x14ac:dyDescent="0.2">
      <c r="B64275" s="12"/>
      <c r="H64275" s="15"/>
    </row>
    <row r="64276" spans="2:8" x14ac:dyDescent="0.2">
      <c r="B64276" s="12"/>
      <c r="H64276" s="15"/>
    </row>
    <row r="64277" spans="2:8" x14ac:dyDescent="0.2">
      <c r="B64277" s="12"/>
      <c r="H64277" s="15"/>
    </row>
    <row r="64278" spans="2:8" x14ac:dyDescent="0.2">
      <c r="B64278" s="12"/>
      <c r="H64278" s="15"/>
    </row>
    <row r="64279" spans="2:8" x14ac:dyDescent="0.2">
      <c r="B64279" s="12"/>
      <c r="H64279" s="15"/>
    </row>
    <row r="64280" spans="2:8" x14ac:dyDescent="0.2">
      <c r="B64280" s="12"/>
      <c r="H64280" s="15"/>
    </row>
    <row r="64281" spans="2:8" x14ac:dyDescent="0.2">
      <c r="B64281" s="12"/>
      <c r="H64281" s="15"/>
    </row>
    <row r="64282" spans="2:8" x14ac:dyDescent="0.2">
      <c r="B64282" s="12"/>
      <c r="H64282" s="15"/>
    </row>
    <row r="64283" spans="2:8" x14ac:dyDescent="0.2">
      <c r="B64283" s="12"/>
      <c r="H64283" s="15"/>
    </row>
    <row r="64284" spans="2:8" x14ac:dyDescent="0.2">
      <c r="B64284" s="12"/>
      <c r="H64284" s="15"/>
    </row>
    <row r="64285" spans="2:8" x14ac:dyDescent="0.2">
      <c r="B64285" s="12"/>
      <c r="H64285" s="15"/>
    </row>
    <row r="64286" spans="2:8" x14ac:dyDescent="0.2">
      <c r="B64286" s="12"/>
      <c r="H64286" s="15"/>
    </row>
    <row r="64287" spans="2:8" x14ac:dyDescent="0.2">
      <c r="B64287" s="12"/>
      <c r="H64287" s="15"/>
    </row>
    <row r="64288" spans="2:8" x14ac:dyDescent="0.2">
      <c r="B64288" s="12"/>
      <c r="H64288" s="15"/>
    </row>
    <row r="64289" spans="2:8" x14ac:dyDescent="0.2">
      <c r="B64289" s="12"/>
      <c r="H64289" s="15"/>
    </row>
    <row r="64290" spans="2:8" x14ac:dyDescent="0.2">
      <c r="B64290" s="12"/>
      <c r="H64290" s="15"/>
    </row>
    <row r="64291" spans="2:8" x14ac:dyDescent="0.2">
      <c r="B64291" s="12"/>
      <c r="H64291" s="15"/>
    </row>
    <row r="64292" spans="2:8" x14ac:dyDescent="0.2">
      <c r="B64292" s="12"/>
      <c r="H64292" s="15"/>
    </row>
    <row r="64293" spans="2:8" x14ac:dyDescent="0.2">
      <c r="B64293" s="12"/>
      <c r="H64293" s="15"/>
    </row>
    <row r="64294" spans="2:8" x14ac:dyDescent="0.2">
      <c r="B64294" s="12"/>
      <c r="H64294" s="15"/>
    </row>
    <row r="64295" spans="2:8" x14ac:dyDescent="0.2">
      <c r="B64295" s="12"/>
      <c r="H64295" s="15"/>
    </row>
    <row r="64296" spans="2:8" x14ac:dyDescent="0.2">
      <c r="B64296" s="12"/>
      <c r="H64296" s="15"/>
    </row>
    <row r="64297" spans="2:8" x14ac:dyDescent="0.2">
      <c r="B64297" s="12"/>
      <c r="H64297" s="15"/>
    </row>
    <row r="64298" spans="2:8" x14ac:dyDescent="0.2">
      <c r="B64298" s="12"/>
      <c r="H64298" s="15"/>
    </row>
    <row r="64299" spans="2:8" x14ac:dyDescent="0.2">
      <c r="B64299" s="12"/>
      <c r="H64299" s="15"/>
    </row>
    <row r="64300" spans="2:8" x14ac:dyDescent="0.2">
      <c r="B64300" s="12"/>
      <c r="H64300" s="15"/>
    </row>
    <row r="64301" spans="2:8" x14ac:dyDescent="0.2">
      <c r="B64301" s="12"/>
      <c r="H64301" s="15"/>
    </row>
    <row r="64302" spans="2:8" x14ac:dyDescent="0.2">
      <c r="B64302" s="12"/>
      <c r="H64302" s="15"/>
    </row>
    <row r="64303" spans="2:8" x14ac:dyDescent="0.2">
      <c r="B64303" s="12"/>
      <c r="H64303" s="15"/>
    </row>
    <row r="64304" spans="2:8" x14ac:dyDescent="0.2">
      <c r="B64304" s="12"/>
      <c r="H64304" s="15"/>
    </row>
    <row r="64305" spans="2:8" x14ac:dyDescent="0.2">
      <c r="B64305" s="12"/>
      <c r="H64305" s="15"/>
    </row>
    <row r="64306" spans="2:8" x14ac:dyDescent="0.2">
      <c r="B64306" s="12"/>
      <c r="H64306" s="15"/>
    </row>
    <row r="64307" spans="2:8" x14ac:dyDescent="0.2">
      <c r="B64307" s="12"/>
      <c r="H64307" s="15"/>
    </row>
    <row r="64308" spans="2:8" x14ac:dyDescent="0.2">
      <c r="B64308" s="12"/>
      <c r="H64308" s="15"/>
    </row>
    <row r="64309" spans="2:8" x14ac:dyDescent="0.2">
      <c r="B64309" s="12"/>
      <c r="H64309" s="15"/>
    </row>
    <row r="64310" spans="2:8" x14ac:dyDescent="0.2">
      <c r="B64310" s="12"/>
      <c r="H64310" s="15"/>
    </row>
    <row r="64311" spans="2:8" x14ac:dyDescent="0.2">
      <c r="B64311" s="12"/>
      <c r="H64311" s="15"/>
    </row>
    <row r="64312" spans="2:8" x14ac:dyDescent="0.2">
      <c r="B64312" s="12"/>
      <c r="H64312" s="15"/>
    </row>
    <row r="64313" spans="2:8" x14ac:dyDescent="0.2">
      <c r="B64313" s="12"/>
      <c r="H64313" s="15"/>
    </row>
    <row r="64314" spans="2:8" x14ac:dyDescent="0.2">
      <c r="B64314" s="12"/>
      <c r="H64314" s="15"/>
    </row>
    <row r="64315" spans="2:8" x14ac:dyDescent="0.2">
      <c r="B64315" s="12"/>
      <c r="H64315" s="15"/>
    </row>
    <row r="64316" spans="2:8" x14ac:dyDescent="0.2">
      <c r="B64316" s="12"/>
      <c r="H64316" s="15"/>
    </row>
    <row r="64317" spans="2:8" x14ac:dyDescent="0.2">
      <c r="B64317" s="12"/>
      <c r="H64317" s="15"/>
    </row>
    <row r="64318" spans="2:8" x14ac:dyDescent="0.2">
      <c r="B64318" s="12"/>
      <c r="H64318" s="15"/>
    </row>
    <row r="64319" spans="2:8" x14ac:dyDescent="0.2">
      <c r="B64319" s="12"/>
      <c r="H64319" s="15"/>
    </row>
    <row r="64320" spans="2:8" x14ac:dyDescent="0.2">
      <c r="B64320" s="12"/>
      <c r="H64320" s="15"/>
    </row>
    <row r="64321" spans="2:8" x14ac:dyDescent="0.2">
      <c r="B64321" s="12"/>
      <c r="H64321" s="15"/>
    </row>
    <row r="64322" spans="2:8" x14ac:dyDescent="0.2">
      <c r="B64322" s="12"/>
      <c r="H64322" s="15"/>
    </row>
    <row r="64323" spans="2:8" x14ac:dyDescent="0.2">
      <c r="B64323" s="12"/>
      <c r="H64323" s="15"/>
    </row>
    <row r="64324" spans="2:8" x14ac:dyDescent="0.2">
      <c r="B64324" s="12"/>
      <c r="H64324" s="15"/>
    </row>
    <row r="64325" spans="2:8" x14ac:dyDescent="0.2">
      <c r="B64325" s="12"/>
      <c r="H64325" s="15"/>
    </row>
    <row r="64326" spans="2:8" x14ac:dyDescent="0.2">
      <c r="B64326" s="12"/>
      <c r="H64326" s="15"/>
    </row>
    <row r="64327" spans="2:8" x14ac:dyDescent="0.2">
      <c r="B64327" s="12"/>
      <c r="H64327" s="15"/>
    </row>
    <row r="64328" spans="2:8" x14ac:dyDescent="0.2">
      <c r="B64328" s="12"/>
      <c r="H64328" s="15"/>
    </row>
    <row r="64329" spans="2:8" x14ac:dyDescent="0.2">
      <c r="B64329" s="12"/>
      <c r="H64329" s="15"/>
    </row>
    <row r="64330" spans="2:8" x14ac:dyDescent="0.2">
      <c r="B64330" s="12"/>
      <c r="H64330" s="15"/>
    </row>
    <row r="64331" spans="2:8" x14ac:dyDescent="0.2">
      <c r="B64331" s="12"/>
      <c r="H64331" s="15"/>
    </row>
    <row r="64332" spans="2:8" x14ac:dyDescent="0.2">
      <c r="B64332" s="12"/>
      <c r="H64332" s="15"/>
    </row>
    <row r="64333" spans="2:8" x14ac:dyDescent="0.2">
      <c r="B64333" s="12"/>
      <c r="H64333" s="15"/>
    </row>
    <row r="64334" spans="2:8" x14ac:dyDescent="0.2">
      <c r="B64334" s="12"/>
      <c r="H64334" s="15"/>
    </row>
    <row r="64335" spans="2:8" x14ac:dyDescent="0.2">
      <c r="B64335" s="12"/>
      <c r="H64335" s="15"/>
    </row>
    <row r="64336" spans="2:8" x14ac:dyDescent="0.2">
      <c r="B64336" s="12"/>
      <c r="H64336" s="15"/>
    </row>
    <row r="64337" spans="2:8" x14ac:dyDescent="0.2">
      <c r="B64337" s="12"/>
      <c r="H64337" s="15"/>
    </row>
    <row r="64338" spans="2:8" x14ac:dyDescent="0.2">
      <c r="B64338" s="12"/>
      <c r="H64338" s="15"/>
    </row>
    <row r="64339" spans="2:8" x14ac:dyDescent="0.2">
      <c r="B64339" s="12"/>
      <c r="H64339" s="15"/>
    </row>
    <row r="64340" spans="2:8" x14ac:dyDescent="0.2">
      <c r="B64340" s="12"/>
      <c r="H64340" s="15"/>
    </row>
    <row r="64341" spans="2:8" x14ac:dyDescent="0.2">
      <c r="B64341" s="12"/>
      <c r="H64341" s="15"/>
    </row>
    <row r="64342" spans="2:8" x14ac:dyDescent="0.2">
      <c r="B64342" s="12"/>
      <c r="H64342" s="15"/>
    </row>
    <row r="64343" spans="2:8" x14ac:dyDescent="0.2">
      <c r="B64343" s="12"/>
      <c r="H64343" s="15"/>
    </row>
    <row r="64344" spans="2:8" x14ac:dyDescent="0.2">
      <c r="B64344" s="12"/>
      <c r="H64344" s="15"/>
    </row>
    <row r="64345" spans="2:8" x14ac:dyDescent="0.2">
      <c r="B64345" s="12"/>
      <c r="H64345" s="15"/>
    </row>
    <row r="64346" spans="2:8" x14ac:dyDescent="0.2">
      <c r="B64346" s="12"/>
      <c r="H64346" s="15"/>
    </row>
    <row r="64347" spans="2:8" x14ac:dyDescent="0.2">
      <c r="B64347" s="12"/>
      <c r="H64347" s="15"/>
    </row>
    <row r="64348" spans="2:8" x14ac:dyDescent="0.2">
      <c r="B64348" s="12"/>
      <c r="H64348" s="15"/>
    </row>
    <row r="64349" spans="2:8" x14ac:dyDescent="0.2">
      <c r="B64349" s="12"/>
      <c r="H64349" s="15"/>
    </row>
    <row r="64350" spans="2:8" x14ac:dyDescent="0.2">
      <c r="B64350" s="12"/>
      <c r="H64350" s="15"/>
    </row>
    <row r="64351" spans="2:8" x14ac:dyDescent="0.2">
      <c r="B64351" s="12"/>
      <c r="H64351" s="15"/>
    </row>
    <row r="64352" spans="2:8" x14ac:dyDescent="0.2">
      <c r="B64352" s="12"/>
      <c r="H64352" s="15"/>
    </row>
    <row r="64353" spans="2:8" x14ac:dyDescent="0.2">
      <c r="B64353" s="12"/>
      <c r="H64353" s="15"/>
    </row>
    <row r="64354" spans="2:8" x14ac:dyDescent="0.2">
      <c r="B64354" s="12"/>
      <c r="H64354" s="15"/>
    </row>
    <row r="64355" spans="2:8" x14ac:dyDescent="0.2">
      <c r="B64355" s="12"/>
      <c r="H64355" s="15"/>
    </row>
    <row r="64356" spans="2:8" x14ac:dyDescent="0.2">
      <c r="B64356" s="12"/>
      <c r="H64356" s="15"/>
    </row>
    <row r="64357" spans="2:8" x14ac:dyDescent="0.2">
      <c r="B64357" s="12"/>
      <c r="H64357" s="15"/>
    </row>
    <row r="64358" spans="2:8" x14ac:dyDescent="0.2">
      <c r="B64358" s="12"/>
      <c r="H64358" s="15"/>
    </row>
    <row r="64359" spans="2:8" x14ac:dyDescent="0.2">
      <c r="B64359" s="12"/>
      <c r="H64359" s="15"/>
    </row>
    <row r="64360" spans="2:8" x14ac:dyDescent="0.2">
      <c r="B64360" s="12"/>
      <c r="H64360" s="15"/>
    </row>
    <row r="64361" spans="2:8" x14ac:dyDescent="0.2">
      <c r="B64361" s="12"/>
      <c r="H64361" s="15"/>
    </row>
    <row r="64362" spans="2:8" x14ac:dyDescent="0.2">
      <c r="B64362" s="12"/>
      <c r="H64362" s="15"/>
    </row>
    <row r="64363" spans="2:8" x14ac:dyDescent="0.2">
      <c r="B64363" s="12"/>
      <c r="H64363" s="15"/>
    </row>
    <row r="64364" spans="2:8" x14ac:dyDescent="0.2">
      <c r="B64364" s="12"/>
      <c r="H64364" s="15"/>
    </row>
    <row r="64365" spans="2:8" x14ac:dyDescent="0.2">
      <c r="B64365" s="12"/>
      <c r="H64365" s="15"/>
    </row>
    <row r="64366" spans="2:8" x14ac:dyDescent="0.2">
      <c r="B64366" s="12"/>
      <c r="H64366" s="15"/>
    </row>
    <row r="64367" spans="2:8" x14ac:dyDescent="0.2">
      <c r="B64367" s="12"/>
      <c r="H64367" s="15"/>
    </row>
    <row r="64368" spans="2:8" x14ac:dyDescent="0.2">
      <c r="B64368" s="12"/>
      <c r="H64368" s="15"/>
    </row>
    <row r="64369" spans="2:8" x14ac:dyDescent="0.2">
      <c r="B64369" s="12"/>
      <c r="H64369" s="15"/>
    </row>
    <row r="64370" spans="2:8" x14ac:dyDescent="0.2">
      <c r="B64370" s="12"/>
      <c r="H64370" s="15"/>
    </row>
    <row r="64371" spans="2:8" x14ac:dyDescent="0.2">
      <c r="B64371" s="12"/>
      <c r="H64371" s="15"/>
    </row>
    <row r="64372" spans="2:8" x14ac:dyDescent="0.2">
      <c r="B64372" s="12"/>
      <c r="H64372" s="15"/>
    </row>
    <row r="64373" spans="2:8" x14ac:dyDescent="0.2">
      <c r="B64373" s="12"/>
      <c r="H64373" s="15"/>
    </row>
    <row r="64374" spans="2:8" x14ac:dyDescent="0.2">
      <c r="B64374" s="12"/>
      <c r="H64374" s="15"/>
    </row>
    <row r="64375" spans="2:8" x14ac:dyDescent="0.2">
      <c r="B64375" s="12"/>
      <c r="H64375" s="15"/>
    </row>
    <row r="64376" spans="2:8" x14ac:dyDescent="0.2">
      <c r="B64376" s="12"/>
      <c r="H64376" s="15"/>
    </row>
    <row r="64377" spans="2:8" x14ac:dyDescent="0.2">
      <c r="B64377" s="12"/>
      <c r="H64377" s="15"/>
    </row>
    <row r="64378" spans="2:8" x14ac:dyDescent="0.2">
      <c r="B64378" s="12"/>
      <c r="H64378" s="15"/>
    </row>
    <row r="64379" spans="2:8" x14ac:dyDescent="0.2">
      <c r="B64379" s="12"/>
      <c r="H64379" s="15"/>
    </row>
    <row r="64380" spans="2:8" x14ac:dyDescent="0.2">
      <c r="B64380" s="12"/>
      <c r="H64380" s="15"/>
    </row>
    <row r="64381" spans="2:8" x14ac:dyDescent="0.2">
      <c r="B64381" s="12"/>
      <c r="H64381" s="15"/>
    </row>
    <row r="64382" spans="2:8" x14ac:dyDescent="0.2">
      <c r="B64382" s="12"/>
      <c r="H64382" s="15"/>
    </row>
    <row r="64383" spans="2:8" x14ac:dyDescent="0.2">
      <c r="B64383" s="12"/>
      <c r="H64383" s="15"/>
    </row>
    <row r="64384" spans="2:8" x14ac:dyDescent="0.2">
      <c r="B64384" s="12"/>
      <c r="H64384" s="15"/>
    </row>
    <row r="64385" spans="2:8" x14ac:dyDescent="0.2">
      <c r="B64385" s="12"/>
      <c r="H64385" s="15"/>
    </row>
    <row r="64386" spans="2:8" x14ac:dyDescent="0.2">
      <c r="B64386" s="12"/>
      <c r="H64386" s="15"/>
    </row>
    <row r="64387" spans="2:8" x14ac:dyDescent="0.2">
      <c r="B64387" s="12"/>
      <c r="H64387" s="15"/>
    </row>
    <row r="64388" spans="2:8" x14ac:dyDescent="0.2">
      <c r="B64388" s="12"/>
      <c r="H64388" s="15"/>
    </row>
    <row r="64389" spans="2:8" x14ac:dyDescent="0.2">
      <c r="B64389" s="12"/>
      <c r="H64389" s="15"/>
    </row>
    <row r="64390" spans="2:8" x14ac:dyDescent="0.2">
      <c r="B64390" s="12"/>
      <c r="H64390" s="15"/>
    </row>
    <row r="64391" spans="2:8" x14ac:dyDescent="0.2">
      <c r="B64391" s="12"/>
      <c r="H64391" s="15"/>
    </row>
    <row r="64392" spans="2:8" x14ac:dyDescent="0.2">
      <c r="B64392" s="12"/>
      <c r="H64392" s="15"/>
    </row>
    <row r="64393" spans="2:8" x14ac:dyDescent="0.2">
      <c r="B64393" s="12"/>
      <c r="H64393" s="15"/>
    </row>
    <row r="64394" spans="2:8" x14ac:dyDescent="0.2">
      <c r="B64394" s="12"/>
      <c r="H64394" s="15"/>
    </row>
    <row r="64395" spans="2:8" x14ac:dyDescent="0.2">
      <c r="B64395" s="12"/>
      <c r="H64395" s="15"/>
    </row>
    <row r="64396" spans="2:8" x14ac:dyDescent="0.2">
      <c r="B64396" s="12"/>
      <c r="H64396" s="15"/>
    </row>
    <row r="64397" spans="2:8" x14ac:dyDescent="0.2">
      <c r="B64397" s="12"/>
      <c r="H64397" s="15"/>
    </row>
    <row r="64398" spans="2:8" x14ac:dyDescent="0.2">
      <c r="B64398" s="12"/>
      <c r="H64398" s="15"/>
    </row>
    <row r="64399" spans="2:8" x14ac:dyDescent="0.2">
      <c r="B64399" s="12"/>
      <c r="H64399" s="15"/>
    </row>
    <row r="64400" spans="2:8" x14ac:dyDescent="0.2">
      <c r="B64400" s="12"/>
      <c r="H64400" s="15"/>
    </row>
    <row r="64401" spans="2:8" x14ac:dyDescent="0.2">
      <c r="B64401" s="12"/>
      <c r="H64401" s="15"/>
    </row>
    <row r="64402" spans="2:8" x14ac:dyDescent="0.2">
      <c r="B64402" s="12"/>
      <c r="H64402" s="15"/>
    </row>
    <row r="64403" spans="2:8" x14ac:dyDescent="0.2">
      <c r="B64403" s="12"/>
      <c r="H64403" s="15"/>
    </row>
    <row r="64404" spans="2:8" x14ac:dyDescent="0.2">
      <c r="B64404" s="12"/>
      <c r="H64404" s="15"/>
    </row>
    <row r="64405" spans="2:8" x14ac:dyDescent="0.2">
      <c r="B64405" s="12"/>
      <c r="H64405" s="15"/>
    </row>
    <row r="64406" spans="2:8" x14ac:dyDescent="0.2">
      <c r="B64406" s="12"/>
      <c r="H64406" s="15"/>
    </row>
    <row r="64407" spans="2:8" x14ac:dyDescent="0.2">
      <c r="B64407" s="12"/>
      <c r="H64407" s="15"/>
    </row>
    <row r="64408" spans="2:8" x14ac:dyDescent="0.2">
      <c r="B64408" s="12"/>
      <c r="H64408" s="15"/>
    </row>
    <row r="64409" spans="2:8" x14ac:dyDescent="0.2">
      <c r="B64409" s="12"/>
      <c r="H64409" s="15"/>
    </row>
    <row r="64410" spans="2:8" x14ac:dyDescent="0.2">
      <c r="B64410" s="12"/>
      <c r="H64410" s="15"/>
    </row>
    <row r="64411" spans="2:8" x14ac:dyDescent="0.2">
      <c r="B64411" s="12"/>
      <c r="H64411" s="15"/>
    </row>
    <row r="64412" spans="2:8" x14ac:dyDescent="0.2">
      <c r="B64412" s="12"/>
      <c r="H64412" s="15"/>
    </row>
    <row r="64413" spans="2:8" x14ac:dyDescent="0.2">
      <c r="B64413" s="12"/>
      <c r="H64413" s="15"/>
    </row>
    <row r="64414" spans="2:8" x14ac:dyDescent="0.2">
      <c r="B64414" s="12"/>
      <c r="H64414" s="15"/>
    </row>
    <row r="64415" spans="2:8" x14ac:dyDescent="0.2">
      <c r="B64415" s="12"/>
      <c r="H64415" s="15"/>
    </row>
    <row r="64416" spans="2:8" x14ac:dyDescent="0.2">
      <c r="B64416" s="12"/>
      <c r="H64416" s="15"/>
    </row>
    <row r="64417" spans="2:8" x14ac:dyDescent="0.2">
      <c r="B64417" s="12"/>
      <c r="H64417" s="15"/>
    </row>
    <row r="64418" spans="2:8" x14ac:dyDescent="0.2">
      <c r="B64418" s="12"/>
      <c r="H64418" s="15"/>
    </row>
    <row r="64419" spans="2:8" x14ac:dyDescent="0.2">
      <c r="B64419" s="12"/>
      <c r="H64419" s="15"/>
    </row>
    <row r="64420" spans="2:8" x14ac:dyDescent="0.2">
      <c r="B64420" s="12"/>
      <c r="H64420" s="15"/>
    </row>
    <row r="64421" spans="2:8" x14ac:dyDescent="0.2">
      <c r="B64421" s="12"/>
      <c r="H64421" s="15"/>
    </row>
    <row r="64422" spans="2:8" x14ac:dyDescent="0.2">
      <c r="B64422" s="12"/>
      <c r="H64422" s="15"/>
    </row>
    <row r="64423" spans="2:8" x14ac:dyDescent="0.2">
      <c r="B64423" s="12"/>
      <c r="H64423" s="15"/>
    </row>
    <row r="64424" spans="2:8" x14ac:dyDescent="0.2">
      <c r="B64424" s="12"/>
      <c r="H64424" s="15"/>
    </row>
    <row r="64425" spans="2:8" x14ac:dyDescent="0.2">
      <c r="B64425" s="12"/>
      <c r="H64425" s="15"/>
    </row>
    <row r="64426" spans="2:8" x14ac:dyDescent="0.2">
      <c r="B64426" s="12"/>
      <c r="H64426" s="15"/>
    </row>
    <row r="64427" spans="2:8" x14ac:dyDescent="0.2">
      <c r="B64427" s="12"/>
      <c r="H64427" s="15"/>
    </row>
    <row r="64428" spans="2:8" x14ac:dyDescent="0.2">
      <c r="B64428" s="12"/>
      <c r="H64428" s="15"/>
    </row>
    <row r="64429" spans="2:8" x14ac:dyDescent="0.2">
      <c r="B64429" s="12"/>
      <c r="H64429" s="15"/>
    </row>
    <row r="64430" spans="2:8" x14ac:dyDescent="0.2">
      <c r="B64430" s="12"/>
      <c r="H64430" s="15"/>
    </row>
    <row r="64431" spans="2:8" x14ac:dyDescent="0.2">
      <c r="B64431" s="12"/>
      <c r="H64431" s="15"/>
    </row>
    <row r="64432" spans="2:8" x14ac:dyDescent="0.2">
      <c r="B64432" s="12"/>
      <c r="H64432" s="15"/>
    </row>
    <row r="64433" spans="2:8" x14ac:dyDescent="0.2">
      <c r="B64433" s="12"/>
      <c r="H64433" s="15"/>
    </row>
    <row r="64434" spans="2:8" x14ac:dyDescent="0.2">
      <c r="B64434" s="12"/>
      <c r="H64434" s="15"/>
    </row>
    <row r="64435" spans="2:8" x14ac:dyDescent="0.2">
      <c r="B64435" s="12"/>
      <c r="H64435" s="15"/>
    </row>
    <row r="64436" spans="2:8" x14ac:dyDescent="0.2">
      <c r="B64436" s="12"/>
      <c r="H64436" s="15"/>
    </row>
    <row r="64437" spans="2:8" x14ac:dyDescent="0.2">
      <c r="B64437" s="12"/>
      <c r="H64437" s="15"/>
    </row>
    <row r="64438" spans="2:8" x14ac:dyDescent="0.2">
      <c r="B64438" s="12"/>
      <c r="H64438" s="15"/>
    </row>
    <row r="64439" spans="2:8" x14ac:dyDescent="0.2">
      <c r="B64439" s="12"/>
      <c r="H64439" s="15"/>
    </row>
    <row r="64440" spans="2:8" x14ac:dyDescent="0.2">
      <c r="B64440" s="12"/>
      <c r="H64440" s="15"/>
    </row>
    <row r="64441" spans="2:8" x14ac:dyDescent="0.2">
      <c r="B64441" s="12"/>
      <c r="H64441" s="15"/>
    </row>
    <row r="64442" spans="2:8" x14ac:dyDescent="0.2">
      <c r="B64442" s="12"/>
      <c r="H64442" s="15"/>
    </row>
    <row r="64443" spans="2:8" x14ac:dyDescent="0.2">
      <c r="B64443" s="12"/>
      <c r="H64443" s="15"/>
    </row>
    <row r="64444" spans="2:8" x14ac:dyDescent="0.2">
      <c r="B64444" s="12"/>
      <c r="H64444" s="15"/>
    </row>
    <row r="64445" spans="2:8" x14ac:dyDescent="0.2">
      <c r="B64445" s="12"/>
      <c r="H64445" s="15"/>
    </row>
    <row r="64446" spans="2:8" x14ac:dyDescent="0.2">
      <c r="B64446" s="12"/>
      <c r="H64446" s="15"/>
    </row>
    <row r="64447" spans="2:8" x14ac:dyDescent="0.2">
      <c r="B64447" s="12"/>
      <c r="H64447" s="15"/>
    </row>
    <row r="64448" spans="2:8" x14ac:dyDescent="0.2">
      <c r="B64448" s="12"/>
      <c r="H64448" s="15"/>
    </row>
    <row r="64449" spans="2:8" x14ac:dyDescent="0.2">
      <c r="B64449" s="12"/>
      <c r="H64449" s="15"/>
    </row>
    <row r="64450" spans="2:8" x14ac:dyDescent="0.2">
      <c r="B64450" s="12"/>
      <c r="H64450" s="15"/>
    </row>
    <row r="64451" spans="2:8" x14ac:dyDescent="0.2">
      <c r="B64451" s="12"/>
      <c r="H64451" s="15"/>
    </row>
    <row r="64452" spans="2:8" x14ac:dyDescent="0.2">
      <c r="B64452" s="12"/>
      <c r="H64452" s="15"/>
    </row>
    <row r="64453" spans="2:8" x14ac:dyDescent="0.2">
      <c r="B64453" s="12"/>
      <c r="H64453" s="15"/>
    </row>
    <row r="64454" spans="2:8" x14ac:dyDescent="0.2">
      <c r="B64454" s="12"/>
      <c r="H64454" s="15"/>
    </row>
    <row r="64455" spans="2:8" x14ac:dyDescent="0.2">
      <c r="B64455" s="12"/>
      <c r="H64455" s="15"/>
    </row>
    <row r="64456" spans="2:8" x14ac:dyDescent="0.2">
      <c r="B64456" s="12"/>
      <c r="H64456" s="15"/>
    </row>
    <row r="64457" spans="2:8" x14ac:dyDescent="0.2">
      <c r="B64457" s="12"/>
      <c r="H64457" s="15"/>
    </row>
    <row r="64458" spans="2:8" x14ac:dyDescent="0.2">
      <c r="B64458" s="12"/>
      <c r="H64458" s="15"/>
    </row>
    <row r="64459" spans="2:8" x14ac:dyDescent="0.2">
      <c r="B64459" s="12"/>
      <c r="H64459" s="15"/>
    </row>
    <row r="64460" spans="2:8" x14ac:dyDescent="0.2">
      <c r="B64460" s="12"/>
      <c r="H64460" s="15"/>
    </row>
    <row r="64461" spans="2:8" x14ac:dyDescent="0.2">
      <c r="B64461" s="12"/>
      <c r="H64461" s="15"/>
    </row>
    <row r="64462" spans="2:8" x14ac:dyDescent="0.2">
      <c r="B64462" s="12"/>
      <c r="H64462" s="15"/>
    </row>
    <row r="64463" spans="2:8" x14ac:dyDescent="0.2">
      <c r="B64463" s="12"/>
      <c r="H64463" s="15"/>
    </row>
    <row r="64464" spans="2:8" x14ac:dyDescent="0.2">
      <c r="B64464" s="12"/>
      <c r="H64464" s="15"/>
    </row>
    <row r="64465" spans="2:8" x14ac:dyDescent="0.2">
      <c r="B64465" s="12"/>
      <c r="H64465" s="15"/>
    </row>
    <row r="64466" spans="2:8" x14ac:dyDescent="0.2">
      <c r="B64466" s="12"/>
      <c r="H64466" s="15"/>
    </row>
    <row r="64467" spans="2:8" x14ac:dyDescent="0.2">
      <c r="B64467" s="12"/>
      <c r="H64467" s="15"/>
    </row>
    <row r="64468" spans="2:8" x14ac:dyDescent="0.2">
      <c r="B64468" s="12"/>
      <c r="H64468" s="15"/>
    </row>
    <row r="64469" spans="2:8" x14ac:dyDescent="0.2">
      <c r="B64469" s="12"/>
      <c r="H64469" s="15"/>
    </row>
    <row r="64470" spans="2:8" x14ac:dyDescent="0.2">
      <c r="B64470" s="12"/>
      <c r="H64470" s="15"/>
    </row>
    <row r="64471" spans="2:8" x14ac:dyDescent="0.2">
      <c r="B64471" s="12"/>
      <c r="H64471" s="15"/>
    </row>
    <row r="64472" spans="2:8" x14ac:dyDescent="0.2">
      <c r="B64472" s="12"/>
      <c r="H64472" s="15"/>
    </row>
    <row r="64473" spans="2:8" x14ac:dyDescent="0.2">
      <c r="B64473" s="12"/>
      <c r="H64473" s="15"/>
    </row>
    <row r="64474" spans="2:8" x14ac:dyDescent="0.2">
      <c r="B64474" s="12"/>
      <c r="H64474" s="15"/>
    </row>
    <row r="64475" spans="2:8" x14ac:dyDescent="0.2">
      <c r="B64475" s="12"/>
      <c r="H64475" s="15"/>
    </row>
    <row r="64476" spans="2:8" x14ac:dyDescent="0.2">
      <c r="B64476" s="12"/>
      <c r="H64476" s="15"/>
    </row>
    <row r="64477" spans="2:8" x14ac:dyDescent="0.2">
      <c r="B64477" s="12"/>
      <c r="H64477" s="15"/>
    </row>
    <row r="64478" spans="2:8" x14ac:dyDescent="0.2">
      <c r="B64478" s="12"/>
      <c r="H64478" s="15"/>
    </row>
    <row r="64479" spans="2:8" x14ac:dyDescent="0.2">
      <c r="B64479" s="12"/>
      <c r="H64479" s="15"/>
    </row>
    <row r="64480" spans="2:8" x14ac:dyDescent="0.2">
      <c r="B64480" s="12"/>
      <c r="H64480" s="15"/>
    </row>
    <row r="64481" spans="2:8" x14ac:dyDescent="0.2">
      <c r="B64481" s="12"/>
      <c r="H64481" s="15"/>
    </row>
    <row r="64482" spans="2:8" x14ac:dyDescent="0.2">
      <c r="B64482" s="12"/>
      <c r="H64482" s="15"/>
    </row>
    <row r="64483" spans="2:8" x14ac:dyDescent="0.2">
      <c r="B64483" s="12"/>
      <c r="H64483" s="15"/>
    </row>
    <row r="64484" spans="2:8" x14ac:dyDescent="0.2">
      <c r="B64484" s="12"/>
      <c r="H64484" s="15"/>
    </row>
    <row r="64485" spans="2:8" x14ac:dyDescent="0.2">
      <c r="B64485" s="12"/>
      <c r="H64485" s="15"/>
    </row>
    <row r="64486" spans="2:8" x14ac:dyDescent="0.2">
      <c r="B64486" s="12"/>
      <c r="H64486" s="15"/>
    </row>
    <row r="64487" spans="2:8" x14ac:dyDescent="0.2">
      <c r="B64487" s="12"/>
      <c r="H64487" s="15"/>
    </row>
    <row r="64488" spans="2:8" x14ac:dyDescent="0.2">
      <c r="B64488" s="12"/>
      <c r="H64488" s="15"/>
    </row>
    <row r="64489" spans="2:8" x14ac:dyDescent="0.2">
      <c r="B64489" s="12"/>
      <c r="H64489" s="15"/>
    </row>
    <row r="64490" spans="2:8" x14ac:dyDescent="0.2">
      <c r="B64490" s="12"/>
      <c r="H64490" s="15"/>
    </row>
    <row r="64491" spans="2:8" x14ac:dyDescent="0.2">
      <c r="B64491" s="12"/>
      <c r="H64491" s="15"/>
    </row>
    <row r="64492" spans="2:8" x14ac:dyDescent="0.2">
      <c r="B64492" s="12"/>
      <c r="H64492" s="15"/>
    </row>
    <row r="64493" spans="2:8" x14ac:dyDescent="0.2">
      <c r="B64493" s="12"/>
      <c r="H64493" s="15"/>
    </row>
    <row r="64494" spans="2:8" x14ac:dyDescent="0.2">
      <c r="B64494" s="12"/>
      <c r="H64494" s="15"/>
    </row>
    <row r="64495" spans="2:8" x14ac:dyDescent="0.2">
      <c r="B64495" s="12"/>
      <c r="H64495" s="15"/>
    </row>
    <row r="64496" spans="2:8" x14ac:dyDescent="0.2">
      <c r="B64496" s="12"/>
      <c r="H64496" s="15"/>
    </row>
    <row r="64497" spans="2:8" x14ac:dyDescent="0.2">
      <c r="B64497" s="12"/>
      <c r="H64497" s="15"/>
    </row>
    <row r="64498" spans="2:8" x14ac:dyDescent="0.2">
      <c r="B64498" s="12"/>
      <c r="H64498" s="15"/>
    </row>
    <row r="64499" spans="2:8" x14ac:dyDescent="0.2">
      <c r="B64499" s="12"/>
      <c r="H64499" s="15"/>
    </row>
    <row r="64500" spans="2:8" x14ac:dyDescent="0.2">
      <c r="B64500" s="12"/>
      <c r="H64500" s="15"/>
    </row>
    <row r="64501" spans="2:8" x14ac:dyDescent="0.2">
      <c r="B64501" s="12"/>
      <c r="H64501" s="15"/>
    </row>
    <row r="64502" spans="2:8" x14ac:dyDescent="0.2">
      <c r="B64502" s="12"/>
      <c r="H64502" s="15"/>
    </row>
    <row r="64503" spans="2:8" x14ac:dyDescent="0.2">
      <c r="B64503" s="12"/>
      <c r="H64503" s="15"/>
    </row>
    <row r="64504" spans="2:8" x14ac:dyDescent="0.2">
      <c r="B64504" s="12"/>
      <c r="H64504" s="15"/>
    </row>
    <row r="64505" spans="2:8" x14ac:dyDescent="0.2">
      <c r="B64505" s="12"/>
      <c r="H64505" s="15"/>
    </row>
    <row r="64506" spans="2:8" x14ac:dyDescent="0.2">
      <c r="B64506" s="12"/>
      <c r="H64506" s="15"/>
    </row>
    <row r="64507" spans="2:8" x14ac:dyDescent="0.2">
      <c r="B64507" s="12"/>
      <c r="H64507" s="15"/>
    </row>
    <row r="64508" spans="2:8" x14ac:dyDescent="0.2">
      <c r="B64508" s="12"/>
      <c r="H64508" s="15"/>
    </row>
    <row r="64509" spans="2:8" x14ac:dyDescent="0.2">
      <c r="B64509" s="12"/>
      <c r="H64509" s="15"/>
    </row>
    <row r="64510" spans="2:8" x14ac:dyDescent="0.2">
      <c r="B64510" s="12"/>
      <c r="H64510" s="15"/>
    </row>
    <row r="64511" spans="2:8" x14ac:dyDescent="0.2">
      <c r="B64511" s="12"/>
      <c r="H64511" s="15"/>
    </row>
    <row r="64512" spans="2:8" x14ac:dyDescent="0.2">
      <c r="B64512" s="12"/>
      <c r="H64512" s="15"/>
    </row>
    <row r="64513" spans="2:8" x14ac:dyDescent="0.2">
      <c r="B64513" s="12"/>
      <c r="H64513" s="15"/>
    </row>
    <row r="64514" spans="2:8" x14ac:dyDescent="0.2">
      <c r="B64514" s="12"/>
      <c r="H64514" s="15"/>
    </row>
    <row r="64515" spans="2:8" x14ac:dyDescent="0.2">
      <c r="B64515" s="12"/>
      <c r="H64515" s="15"/>
    </row>
    <row r="64516" spans="2:8" x14ac:dyDescent="0.2">
      <c r="B64516" s="12"/>
      <c r="H64516" s="15"/>
    </row>
    <row r="64517" spans="2:8" x14ac:dyDescent="0.2">
      <c r="B64517" s="12"/>
      <c r="H64517" s="15"/>
    </row>
    <row r="64518" spans="2:8" x14ac:dyDescent="0.2">
      <c r="B64518" s="12"/>
      <c r="H64518" s="15"/>
    </row>
    <row r="64519" spans="2:8" x14ac:dyDescent="0.2">
      <c r="B64519" s="12"/>
      <c r="H64519" s="15"/>
    </row>
    <row r="64520" spans="2:8" x14ac:dyDescent="0.2">
      <c r="B64520" s="12"/>
      <c r="H64520" s="15"/>
    </row>
    <row r="64521" spans="2:8" x14ac:dyDescent="0.2">
      <c r="B64521" s="12"/>
      <c r="H64521" s="15"/>
    </row>
    <row r="64522" spans="2:8" x14ac:dyDescent="0.2">
      <c r="B64522" s="12"/>
      <c r="H64522" s="15"/>
    </row>
    <row r="64523" spans="2:8" x14ac:dyDescent="0.2">
      <c r="B64523" s="12"/>
      <c r="H64523" s="15"/>
    </row>
    <row r="64524" spans="2:8" x14ac:dyDescent="0.2">
      <c r="B64524" s="12"/>
      <c r="H64524" s="15"/>
    </row>
    <row r="64525" spans="2:8" x14ac:dyDescent="0.2">
      <c r="B64525" s="12"/>
      <c r="H64525" s="15"/>
    </row>
    <row r="64526" spans="2:8" x14ac:dyDescent="0.2">
      <c r="B64526" s="12"/>
      <c r="H64526" s="15"/>
    </row>
    <row r="64527" spans="2:8" x14ac:dyDescent="0.2">
      <c r="B64527" s="12"/>
      <c r="H64527" s="15"/>
    </row>
    <row r="64528" spans="2:8" x14ac:dyDescent="0.2">
      <c r="B64528" s="12"/>
      <c r="H64528" s="15"/>
    </row>
    <row r="64529" spans="2:8" x14ac:dyDescent="0.2">
      <c r="B64529" s="12"/>
      <c r="H64529" s="15"/>
    </row>
    <row r="64530" spans="2:8" x14ac:dyDescent="0.2">
      <c r="B64530" s="12"/>
      <c r="H64530" s="15"/>
    </row>
    <row r="64531" spans="2:8" x14ac:dyDescent="0.2">
      <c r="B64531" s="12"/>
      <c r="H64531" s="15"/>
    </row>
    <row r="64532" spans="2:8" x14ac:dyDescent="0.2">
      <c r="B64532" s="12"/>
      <c r="H64532" s="15"/>
    </row>
    <row r="64533" spans="2:8" x14ac:dyDescent="0.2">
      <c r="B64533" s="12"/>
      <c r="H64533" s="15"/>
    </row>
    <row r="64534" spans="2:8" x14ac:dyDescent="0.2">
      <c r="B64534" s="12"/>
      <c r="H64534" s="15"/>
    </row>
    <row r="64535" spans="2:8" x14ac:dyDescent="0.2">
      <c r="B64535" s="12"/>
      <c r="H64535" s="15"/>
    </row>
    <row r="64536" spans="2:8" x14ac:dyDescent="0.2">
      <c r="B64536" s="12"/>
      <c r="H64536" s="15"/>
    </row>
    <row r="64537" spans="2:8" x14ac:dyDescent="0.2">
      <c r="B64537" s="12"/>
      <c r="H64537" s="15"/>
    </row>
    <row r="64538" spans="2:8" x14ac:dyDescent="0.2">
      <c r="B64538" s="12"/>
      <c r="H64538" s="15"/>
    </row>
    <row r="64539" spans="2:8" x14ac:dyDescent="0.2">
      <c r="B64539" s="12"/>
      <c r="H64539" s="15"/>
    </row>
    <row r="64540" spans="2:8" x14ac:dyDescent="0.2">
      <c r="B64540" s="12"/>
      <c r="H64540" s="15"/>
    </row>
    <row r="64541" spans="2:8" x14ac:dyDescent="0.2">
      <c r="B64541" s="12"/>
      <c r="H64541" s="15"/>
    </row>
    <row r="64542" spans="2:8" x14ac:dyDescent="0.2">
      <c r="B64542" s="12"/>
      <c r="H64542" s="15"/>
    </row>
    <row r="64543" spans="2:8" x14ac:dyDescent="0.2">
      <c r="B64543" s="12"/>
      <c r="H64543" s="15"/>
    </row>
    <row r="64544" spans="2:8" x14ac:dyDescent="0.2">
      <c r="B64544" s="12"/>
      <c r="H64544" s="15"/>
    </row>
    <row r="64545" spans="2:8" x14ac:dyDescent="0.2">
      <c r="B64545" s="12"/>
      <c r="H64545" s="15"/>
    </row>
    <row r="64546" spans="2:8" x14ac:dyDescent="0.2">
      <c r="B64546" s="12"/>
      <c r="H64546" s="15"/>
    </row>
    <row r="64547" spans="2:8" x14ac:dyDescent="0.2">
      <c r="B64547" s="12"/>
      <c r="H64547" s="15"/>
    </row>
    <row r="64548" spans="2:8" x14ac:dyDescent="0.2">
      <c r="B64548" s="12"/>
      <c r="H64548" s="15"/>
    </row>
    <row r="64549" spans="2:8" x14ac:dyDescent="0.2">
      <c r="B64549" s="12"/>
      <c r="H64549" s="15"/>
    </row>
    <row r="64550" spans="2:8" x14ac:dyDescent="0.2">
      <c r="B64550" s="12"/>
      <c r="H64550" s="15"/>
    </row>
    <row r="64551" spans="2:8" x14ac:dyDescent="0.2">
      <c r="B64551" s="12"/>
      <c r="H64551" s="15"/>
    </row>
    <row r="64552" spans="2:8" x14ac:dyDescent="0.2">
      <c r="B64552" s="12"/>
      <c r="H64552" s="15"/>
    </row>
    <row r="64553" spans="2:8" x14ac:dyDescent="0.2">
      <c r="B64553" s="12"/>
      <c r="H64553" s="15"/>
    </row>
    <row r="64554" spans="2:8" x14ac:dyDescent="0.2">
      <c r="B64554" s="12"/>
      <c r="H64554" s="15"/>
    </row>
    <row r="64555" spans="2:8" x14ac:dyDescent="0.2">
      <c r="B64555" s="12"/>
      <c r="H64555" s="15"/>
    </row>
    <row r="64556" spans="2:8" x14ac:dyDescent="0.2">
      <c r="B64556" s="12"/>
      <c r="H64556" s="15"/>
    </row>
    <row r="64557" spans="2:8" x14ac:dyDescent="0.2">
      <c r="B64557" s="12"/>
      <c r="H64557" s="15"/>
    </row>
    <row r="64558" spans="2:8" x14ac:dyDescent="0.2">
      <c r="B64558" s="12"/>
      <c r="H64558" s="15"/>
    </row>
    <row r="64559" spans="2:8" x14ac:dyDescent="0.2">
      <c r="B64559" s="12"/>
      <c r="H64559" s="15"/>
    </row>
    <row r="64560" spans="2:8" x14ac:dyDescent="0.2">
      <c r="B64560" s="12"/>
      <c r="H64560" s="15"/>
    </row>
    <row r="64561" spans="2:8" x14ac:dyDescent="0.2">
      <c r="B64561" s="12"/>
      <c r="H64561" s="15"/>
    </row>
    <row r="64562" spans="2:8" x14ac:dyDescent="0.2">
      <c r="B64562" s="12"/>
      <c r="H64562" s="15"/>
    </row>
    <row r="64563" spans="2:8" x14ac:dyDescent="0.2">
      <c r="B64563" s="12"/>
      <c r="H64563" s="15"/>
    </row>
    <row r="64564" spans="2:8" x14ac:dyDescent="0.2">
      <c r="B64564" s="12"/>
      <c r="H64564" s="15"/>
    </row>
    <row r="64565" spans="2:8" x14ac:dyDescent="0.2">
      <c r="B64565" s="12"/>
      <c r="H64565" s="15"/>
    </row>
    <row r="64566" spans="2:8" x14ac:dyDescent="0.2">
      <c r="B64566" s="12"/>
      <c r="H64566" s="15"/>
    </row>
    <row r="64567" spans="2:8" x14ac:dyDescent="0.2">
      <c r="B64567" s="12"/>
      <c r="H64567" s="15"/>
    </row>
    <row r="64568" spans="2:8" x14ac:dyDescent="0.2">
      <c r="B64568" s="12"/>
      <c r="H64568" s="15"/>
    </row>
    <row r="64569" spans="2:8" x14ac:dyDescent="0.2">
      <c r="B64569" s="12"/>
      <c r="H64569" s="15"/>
    </row>
    <row r="64570" spans="2:8" x14ac:dyDescent="0.2">
      <c r="B64570" s="12"/>
      <c r="H64570" s="15"/>
    </row>
    <row r="64571" spans="2:8" x14ac:dyDescent="0.2">
      <c r="B64571" s="12"/>
      <c r="H64571" s="15"/>
    </row>
    <row r="64572" spans="2:8" x14ac:dyDescent="0.2">
      <c r="B64572" s="12"/>
      <c r="H64572" s="15"/>
    </row>
    <row r="64573" spans="2:8" x14ac:dyDescent="0.2">
      <c r="B64573" s="12"/>
      <c r="H64573" s="15"/>
    </row>
    <row r="64574" spans="2:8" x14ac:dyDescent="0.2">
      <c r="B64574" s="12"/>
      <c r="H64574" s="15"/>
    </row>
    <row r="64575" spans="2:8" x14ac:dyDescent="0.2">
      <c r="B64575" s="12"/>
      <c r="H64575" s="15"/>
    </row>
    <row r="64576" spans="2:8" x14ac:dyDescent="0.2">
      <c r="B64576" s="12"/>
      <c r="H64576" s="15"/>
    </row>
    <row r="64577" spans="2:8" x14ac:dyDescent="0.2">
      <c r="B64577" s="12"/>
      <c r="H64577" s="15"/>
    </row>
    <row r="64578" spans="2:8" x14ac:dyDescent="0.2">
      <c r="B64578" s="12"/>
      <c r="H64578" s="15"/>
    </row>
    <row r="64579" spans="2:8" x14ac:dyDescent="0.2">
      <c r="B64579" s="12"/>
      <c r="H64579" s="15"/>
    </row>
    <row r="64580" spans="2:8" x14ac:dyDescent="0.2">
      <c r="B64580" s="12"/>
      <c r="H64580" s="15"/>
    </row>
    <row r="64581" spans="2:8" x14ac:dyDescent="0.2">
      <c r="B64581" s="12"/>
      <c r="H64581" s="15"/>
    </row>
    <row r="64582" spans="2:8" x14ac:dyDescent="0.2">
      <c r="B64582" s="12"/>
      <c r="H64582" s="15"/>
    </row>
    <row r="64583" spans="2:8" x14ac:dyDescent="0.2">
      <c r="B64583" s="12"/>
      <c r="H64583" s="15"/>
    </row>
    <row r="64584" spans="2:8" x14ac:dyDescent="0.2">
      <c r="B64584" s="12"/>
      <c r="H64584" s="15"/>
    </row>
    <row r="64585" spans="2:8" x14ac:dyDescent="0.2">
      <c r="B64585" s="12"/>
      <c r="H64585" s="15"/>
    </row>
    <row r="64586" spans="2:8" x14ac:dyDescent="0.2">
      <c r="B64586" s="12"/>
      <c r="H64586" s="15"/>
    </row>
    <row r="64587" spans="2:8" x14ac:dyDescent="0.2">
      <c r="B64587" s="12"/>
      <c r="H64587" s="15"/>
    </row>
    <row r="64588" spans="2:8" x14ac:dyDescent="0.2">
      <c r="B64588" s="12"/>
      <c r="H64588" s="15"/>
    </row>
    <row r="64589" spans="2:8" x14ac:dyDescent="0.2">
      <c r="B64589" s="12"/>
      <c r="H64589" s="15"/>
    </row>
    <row r="64590" spans="2:8" x14ac:dyDescent="0.2">
      <c r="B64590" s="12"/>
      <c r="H64590" s="15"/>
    </row>
    <row r="64591" spans="2:8" x14ac:dyDescent="0.2">
      <c r="B64591" s="12"/>
      <c r="H64591" s="15"/>
    </row>
    <row r="64592" spans="2:8" x14ac:dyDescent="0.2">
      <c r="B64592" s="12"/>
      <c r="H64592" s="15"/>
    </row>
    <row r="64593" spans="2:8" x14ac:dyDescent="0.2">
      <c r="B64593" s="12"/>
      <c r="H64593" s="15"/>
    </row>
    <row r="64594" spans="2:8" x14ac:dyDescent="0.2">
      <c r="B64594" s="12"/>
      <c r="H64594" s="15"/>
    </row>
    <row r="64595" spans="2:8" x14ac:dyDescent="0.2">
      <c r="B64595" s="12"/>
      <c r="H64595" s="15"/>
    </row>
    <row r="64596" spans="2:8" x14ac:dyDescent="0.2">
      <c r="B64596" s="12"/>
      <c r="H64596" s="15"/>
    </row>
    <row r="64597" spans="2:8" x14ac:dyDescent="0.2">
      <c r="B64597" s="12"/>
      <c r="H64597" s="15"/>
    </row>
    <row r="64598" spans="2:8" x14ac:dyDescent="0.2">
      <c r="B64598" s="12"/>
      <c r="H64598" s="15"/>
    </row>
    <row r="64599" spans="2:8" x14ac:dyDescent="0.2">
      <c r="B64599" s="12"/>
      <c r="H64599" s="15"/>
    </row>
    <row r="64600" spans="2:8" x14ac:dyDescent="0.2">
      <c r="B64600" s="12"/>
      <c r="H64600" s="15"/>
    </row>
    <row r="64601" spans="2:8" x14ac:dyDescent="0.2">
      <c r="B64601" s="12"/>
      <c r="H64601" s="15"/>
    </row>
    <row r="64602" spans="2:8" x14ac:dyDescent="0.2">
      <c r="B64602" s="12"/>
      <c r="H64602" s="15"/>
    </row>
    <row r="64603" spans="2:8" x14ac:dyDescent="0.2">
      <c r="B64603" s="12"/>
      <c r="H64603" s="15"/>
    </row>
    <row r="64604" spans="2:8" x14ac:dyDescent="0.2">
      <c r="B64604" s="12"/>
      <c r="H64604" s="15"/>
    </row>
    <row r="64605" spans="2:8" x14ac:dyDescent="0.2">
      <c r="B64605" s="12"/>
      <c r="H64605" s="15"/>
    </row>
    <row r="64606" spans="2:8" x14ac:dyDescent="0.2">
      <c r="B64606" s="12"/>
      <c r="H64606" s="15"/>
    </row>
    <row r="64607" spans="2:8" x14ac:dyDescent="0.2">
      <c r="B64607" s="12"/>
      <c r="H64607" s="15"/>
    </row>
    <row r="64608" spans="2:8" x14ac:dyDescent="0.2">
      <c r="B64608" s="12"/>
      <c r="H64608" s="15"/>
    </row>
    <row r="64609" spans="2:8" x14ac:dyDescent="0.2">
      <c r="B64609" s="12"/>
      <c r="H64609" s="15"/>
    </row>
    <row r="64610" spans="2:8" x14ac:dyDescent="0.2">
      <c r="B64610" s="12"/>
      <c r="H64610" s="15"/>
    </row>
    <row r="64611" spans="2:8" x14ac:dyDescent="0.2">
      <c r="B64611" s="12"/>
      <c r="H64611" s="15"/>
    </row>
    <row r="64612" spans="2:8" x14ac:dyDescent="0.2">
      <c r="B64612" s="12"/>
      <c r="H64612" s="15"/>
    </row>
    <row r="64613" spans="2:8" x14ac:dyDescent="0.2">
      <c r="B64613" s="12"/>
      <c r="H64613" s="15"/>
    </row>
    <row r="64614" spans="2:8" x14ac:dyDescent="0.2">
      <c r="B64614" s="12"/>
      <c r="H64614" s="15"/>
    </row>
    <row r="64615" spans="2:8" x14ac:dyDescent="0.2">
      <c r="B64615" s="12"/>
      <c r="H64615" s="15"/>
    </row>
    <row r="64616" spans="2:8" x14ac:dyDescent="0.2">
      <c r="B64616" s="12"/>
      <c r="H64616" s="15"/>
    </row>
    <row r="64617" spans="2:8" x14ac:dyDescent="0.2">
      <c r="B64617" s="12"/>
      <c r="H64617" s="15"/>
    </row>
    <row r="64618" spans="2:8" x14ac:dyDescent="0.2">
      <c r="B64618" s="12"/>
      <c r="H64618" s="15"/>
    </row>
    <row r="64619" spans="2:8" x14ac:dyDescent="0.2">
      <c r="B64619" s="12"/>
      <c r="H64619" s="15"/>
    </row>
    <row r="64620" spans="2:8" x14ac:dyDescent="0.2">
      <c r="B64620" s="12"/>
      <c r="H64620" s="15"/>
    </row>
    <row r="64621" spans="2:8" x14ac:dyDescent="0.2">
      <c r="B64621" s="12"/>
      <c r="H64621" s="15"/>
    </row>
    <row r="64622" spans="2:8" x14ac:dyDescent="0.2">
      <c r="B64622" s="12"/>
      <c r="H64622" s="15"/>
    </row>
    <row r="64623" spans="2:8" x14ac:dyDescent="0.2">
      <c r="B64623" s="12"/>
      <c r="H64623" s="15"/>
    </row>
    <row r="64624" spans="2:8" x14ac:dyDescent="0.2">
      <c r="B64624" s="12"/>
      <c r="H64624" s="15"/>
    </row>
    <row r="64625" spans="2:8" x14ac:dyDescent="0.2">
      <c r="B64625" s="12"/>
      <c r="H64625" s="15"/>
    </row>
    <row r="64626" spans="2:8" x14ac:dyDescent="0.2">
      <c r="B64626" s="12"/>
      <c r="H64626" s="15"/>
    </row>
    <row r="64627" spans="2:8" x14ac:dyDescent="0.2">
      <c r="B64627" s="12"/>
      <c r="H64627" s="15"/>
    </row>
    <row r="64628" spans="2:8" x14ac:dyDescent="0.2">
      <c r="B64628" s="12"/>
      <c r="H64628" s="15"/>
    </row>
    <row r="64629" spans="2:8" x14ac:dyDescent="0.2">
      <c r="B64629" s="12"/>
      <c r="H64629" s="15"/>
    </row>
    <row r="64630" spans="2:8" x14ac:dyDescent="0.2">
      <c r="B64630" s="12"/>
      <c r="H64630" s="15"/>
    </row>
    <row r="64631" spans="2:8" x14ac:dyDescent="0.2">
      <c r="B64631" s="12"/>
      <c r="H64631" s="15"/>
    </row>
    <row r="64632" spans="2:8" x14ac:dyDescent="0.2">
      <c r="B64632" s="12"/>
      <c r="H64632" s="15"/>
    </row>
    <row r="64633" spans="2:8" x14ac:dyDescent="0.2">
      <c r="B64633" s="12"/>
      <c r="H64633" s="15"/>
    </row>
    <row r="64634" spans="2:8" x14ac:dyDescent="0.2">
      <c r="B64634" s="12"/>
      <c r="H64634" s="15"/>
    </row>
    <row r="64635" spans="2:8" x14ac:dyDescent="0.2">
      <c r="B64635" s="12"/>
      <c r="H64635" s="15"/>
    </row>
    <row r="64636" spans="2:8" x14ac:dyDescent="0.2">
      <c r="B64636" s="12"/>
      <c r="H64636" s="15"/>
    </row>
    <row r="64637" spans="2:8" x14ac:dyDescent="0.2">
      <c r="B64637" s="12"/>
      <c r="H64637" s="15"/>
    </row>
    <row r="64638" spans="2:8" x14ac:dyDescent="0.2">
      <c r="B64638" s="12"/>
      <c r="H64638" s="15"/>
    </row>
    <row r="64639" spans="2:8" x14ac:dyDescent="0.2">
      <c r="B64639" s="12"/>
      <c r="H64639" s="15"/>
    </row>
    <row r="64640" spans="2:8" x14ac:dyDescent="0.2">
      <c r="B64640" s="12"/>
      <c r="H64640" s="15"/>
    </row>
    <row r="64641" spans="2:8" x14ac:dyDescent="0.2">
      <c r="B64641" s="12"/>
      <c r="H64641" s="15"/>
    </row>
    <row r="64642" spans="2:8" x14ac:dyDescent="0.2">
      <c r="B64642" s="12"/>
      <c r="H64642" s="15"/>
    </row>
    <row r="64643" spans="2:8" x14ac:dyDescent="0.2">
      <c r="B64643" s="12"/>
      <c r="H64643" s="15"/>
    </row>
    <row r="64644" spans="2:8" x14ac:dyDescent="0.2">
      <c r="B64644" s="12"/>
      <c r="H64644" s="15"/>
    </row>
    <row r="64645" spans="2:8" x14ac:dyDescent="0.2">
      <c r="B64645" s="12"/>
      <c r="H64645" s="15"/>
    </row>
    <row r="64646" spans="2:8" x14ac:dyDescent="0.2">
      <c r="B64646" s="12"/>
      <c r="H64646" s="15"/>
    </row>
    <row r="64647" spans="2:8" x14ac:dyDescent="0.2">
      <c r="B64647" s="12"/>
      <c r="H64647" s="15"/>
    </row>
    <row r="64648" spans="2:8" x14ac:dyDescent="0.2">
      <c r="B64648" s="12"/>
      <c r="H64648" s="15"/>
    </row>
    <row r="64649" spans="2:8" x14ac:dyDescent="0.2">
      <c r="B64649" s="12"/>
      <c r="H64649" s="15"/>
    </row>
    <row r="64650" spans="2:8" x14ac:dyDescent="0.2">
      <c r="B64650" s="12"/>
      <c r="H64650" s="15"/>
    </row>
    <row r="64651" spans="2:8" x14ac:dyDescent="0.2">
      <c r="B64651" s="12"/>
      <c r="H64651" s="15"/>
    </row>
    <row r="64652" spans="2:8" x14ac:dyDescent="0.2">
      <c r="B64652" s="12"/>
      <c r="H64652" s="15"/>
    </row>
    <row r="64653" spans="2:8" x14ac:dyDescent="0.2">
      <c r="B64653" s="12"/>
      <c r="H64653" s="15"/>
    </row>
    <row r="64654" spans="2:8" x14ac:dyDescent="0.2">
      <c r="B64654" s="12"/>
      <c r="H64654" s="15"/>
    </row>
    <row r="64655" spans="2:8" x14ac:dyDescent="0.2">
      <c r="B64655" s="12"/>
      <c r="H64655" s="15"/>
    </row>
    <row r="64656" spans="2:8" x14ac:dyDescent="0.2">
      <c r="B64656" s="12"/>
      <c r="H64656" s="15"/>
    </row>
    <row r="64657" spans="2:8" x14ac:dyDescent="0.2">
      <c r="B64657" s="12"/>
      <c r="H64657" s="15"/>
    </row>
    <row r="64658" spans="2:8" x14ac:dyDescent="0.2">
      <c r="B64658" s="12"/>
      <c r="H64658" s="15"/>
    </row>
    <row r="64659" spans="2:8" x14ac:dyDescent="0.2">
      <c r="B64659" s="12"/>
      <c r="H64659" s="15"/>
    </row>
    <row r="64660" spans="2:8" x14ac:dyDescent="0.2">
      <c r="B64660" s="12"/>
      <c r="H64660" s="15"/>
    </row>
    <row r="64661" spans="2:8" x14ac:dyDescent="0.2">
      <c r="B64661" s="12"/>
      <c r="H64661" s="15"/>
    </row>
    <row r="64662" spans="2:8" x14ac:dyDescent="0.2">
      <c r="B64662" s="12"/>
      <c r="H64662" s="15"/>
    </row>
    <row r="64663" spans="2:8" x14ac:dyDescent="0.2">
      <c r="B64663" s="12"/>
      <c r="H64663" s="15"/>
    </row>
    <row r="64664" spans="2:8" x14ac:dyDescent="0.2">
      <c r="B64664" s="12"/>
      <c r="H64664" s="15"/>
    </row>
    <row r="64665" spans="2:8" x14ac:dyDescent="0.2">
      <c r="B64665" s="12"/>
      <c r="H64665" s="15"/>
    </row>
    <row r="64666" spans="2:8" x14ac:dyDescent="0.2">
      <c r="B64666" s="12"/>
      <c r="H64666" s="15"/>
    </row>
    <row r="64667" spans="2:8" x14ac:dyDescent="0.2">
      <c r="B64667" s="12"/>
      <c r="H64667" s="15"/>
    </row>
    <row r="64668" spans="2:8" x14ac:dyDescent="0.2">
      <c r="B64668" s="12"/>
      <c r="H64668" s="15"/>
    </row>
    <row r="64669" spans="2:8" x14ac:dyDescent="0.2">
      <c r="B64669" s="12"/>
      <c r="H64669" s="15"/>
    </row>
    <row r="64670" spans="2:8" x14ac:dyDescent="0.2">
      <c r="B64670" s="12"/>
      <c r="H64670" s="15"/>
    </row>
    <row r="64671" spans="2:8" x14ac:dyDescent="0.2">
      <c r="B64671" s="12"/>
      <c r="H64671" s="15"/>
    </row>
    <row r="64672" spans="2:8" x14ac:dyDescent="0.2">
      <c r="B64672" s="12"/>
      <c r="H64672" s="15"/>
    </row>
    <row r="64673" spans="2:8" x14ac:dyDescent="0.2">
      <c r="B64673" s="12"/>
      <c r="H64673" s="15"/>
    </row>
    <row r="64674" spans="2:8" x14ac:dyDescent="0.2">
      <c r="B64674" s="12"/>
      <c r="H64674" s="15"/>
    </row>
    <row r="64675" spans="2:8" x14ac:dyDescent="0.2">
      <c r="B64675" s="12"/>
      <c r="H64675" s="15"/>
    </row>
    <row r="64676" spans="2:8" x14ac:dyDescent="0.2">
      <c r="B64676" s="12"/>
      <c r="H64676" s="15"/>
    </row>
    <row r="64677" spans="2:8" x14ac:dyDescent="0.2">
      <c r="B64677" s="12"/>
      <c r="H64677" s="15"/>
    </row>
    <row r="64678" spans="2:8" x14ac:dyDescent="0.2">
      <c r="B64678" s="12"/>
      <c r="H64678" s="15"/>
    </row>
    <row r="64679" spans="2:8" x14ac:dyDescent="0.2">
      <c r="B64679" s="12"/>
      <c r="H64679" s="15"/>
    </row>
    <row r="64680" spans="2:8" x14ac:dyDescent="0.2">
      <c r="B64680" s="12"/>
      <c r="H64680" s="15"/>
    </row>
    <row r="64681" spans="2:8" x14ac:dyDescent="0.2">
      <c r="B64681" s="12"/>
      <c r="H64681" s="15"/>
    </row>
    <row r="64682" spans="2:8" x14ac:dyDescent="0.2">
      <c r="B64682" s="12"/>
      <c r="H64682" s="15"/>
    </row>
    <row r="64683" spans="2:8" x14ac:dyDescent="0.2">
      <c r="B64683" s="12"/>
      <c r="H64683" s="15"/>
    </row>
    <row r="64684" spans="2:8" x14ac:dyDescent="0.2">
      <c r="B64684" s="12"/>
      <c r="H64684" s="15"/>
    </row>
    <row r="64685" spans="2:8" x14ac:dyDescent="0.2">
      <c r="B64685" s="12"/>
      <c r="H64685" s="15"/>
    </row>
    <row r="64686" spans="2:8" x14ac:dyDescent="0.2">
      <c r="B64686" s="12"/>
      <c r="H64686" s="15"/>
    </row>
    <row r="64687" spans="2:8" x14ac:dyDescent="0.2">
      <c r="B64687" s="12"/>
      <c r="H64687" s="15"/>
    </row>
    <row r="64688" spans="2:8" x14ac:dyDescent="0.2">
      <c r="B64688" s="12"/>
      <c r="H64688" s="15"/>
    </row>
    <row r="64689" spans="2:8" x14ac:dyDescent="0.2">
      <c r="B64689" s="12"/>
      <c r="H64689" s="15"/>
    </row>
    <row r="64690" spans="2:8" x14ac:dyDescent="0.2">
      <c r="B64690" s="12"/>
      <c r="H64690" s="15"/>
    </row>
    <row r="64691" spans="2:8" x14ac:dyDescent="0.2">
      <c r="B64691" s="12"/>
      <c r="H64691" s="15"/>
    </row>
    <row r="64692" spans="2:8" x14ac:dyDescent="0.2">
      <c r="B64692" s="12"/>
      <c r="H64692" s="15"/>
    </row>
    <row r="64693" spans="2:8" x14ac:dyDescent="0.2">
      <c r="B64693" s="12"/>
      <c r="H64693" s="15"/>
    </row>
    <row r="64694" spans="2:8" x14ac:dyDescent="0.2">
      <c r="B64694" s="12"/>
      <c r="H64694" s="15"/>
    </row>
    <row r="64695" spans="2:8" x14ac:dyDescent="0.2">
      <c r="B64695" s="12"/>
      <c r="H64695" s="15"/>
    </row>
    <row r="64696" spans="2:8" x14ac:dyDescent="0.2">
      <c r="B64696" s="12"/>
      <c r="H64696" s="15"/>
    </row>
    <row r="64697" spans="2:8" x14ac:dyDescent="0.2">
      <c r="B64697" s="12"/>
      <c r="H64697" s="15"/>
    </row>
    <row r="64698" spans="2:8" x14ac:dyDescent="0.2">
      <c r="B64698" s="12"/>
      <c r="H64698" s="15"/>
    </row>
    <row r="64699" spans="2:8" x14ac:dyDescent="0.2">
      <c r="B64699" s="12"/>
      <c r="H64699" s="15"/>
    </row>
    <row r="64700" spans="2:8" x14ac:dyDescent="0.2">
      <c r="B64700" s="12"/>
      <c r="H64700" s="15"/>
    </row>
    <row r="64701" spans="2:8" x14ac:dyDescent="0.2">
      <c r="B64701" s="12"/>
      <c r="H64701" s="15"/>
    </row>
    <row r="64702" spans="2:8" x14ac:dyDescent="0.2">
      <c r="B64702" s="12"/>
      <c r="H64702" s="15"/>
    </row>
    <row r="64703" spans="2:8" x14ac:dyDescent="0.2">
      <c r="B64703" s="12"/>
      <c r="H64703" s="15"/>
    </row>
    <row r="64704" spans="2:8" x14ac:dyDescent="0.2">
      <c r="B64704" s="12"/>
      <c r="H64704" s="15"/>
    </row>
    <row r="64705" spans="2:8" x14ac:dyDescent="0.2">
      <c r="B64705" s="12"/>
      <c r="H64705" s="15"/>
    </row>
    <row r="64706" spans="2:8" x14ac:dyDescent="0.2">
      <c r="B64706" s="12"/>
      <c r="H64706" s="15"/>
    </row>
    <row r="64707" spans="2:8" x14ac:dyDescent="0.2">
      <c r="B64707" s="12"/>
      <c r="H64707" s="15"/>
    </row>
    <row r="64708" spans="2:8" x14ac:dyDescent="0.2">
      <c r="B64708" s="12"/>
      <c r="H64708" s="15"/>
    </row>
    <row r="64709" spans="2:8" x14ac:dyDescent="0.2">
      <c r="B64709" s="12"/>
      <c r="H64709" s="15"/>
    </row>
    <row r="64710" spans="2:8" x14ac:dyDescent="0.2">
      <c r="B64710" s="12"/>
      <c r="H64710" s="15"/>
    </row>
    <row r="64711" spans="2:8" x14ac:dyDescent="0.2">
      <c r="B64711" s="12"/>
      <c r="H64711" s="15"/>
    </row>
    <row r="64712" spans="2:8" x14ac:dyDescent="0.2">
      <c r="B64712" s="12"/>
      <c r="H64712" s="15"/>
    </row>
    <row r="64713" spans="2:8" x14ac:dyDescent="0.2">
      <c r="B64713" s="12"/>
      <c r="H64713" s="15"/>
    </row>
    <row r="64714" spans="2:8" x14ac:dyDescent="0.2">
      <c r="B64714" s="12"/>
      <c r="H64714" s="15"/>
    </row>
    <row r="64715" spans="2:8" x14ac:dyDescent="0.2">
      <c r="B64715" s="12"/>
      <c r="H64715" s="15"/>
    </row>
    <row r="64716" spans="2:8" x14ac:dyDescent="0.2">
      <c r="B64716" s="12"/>
      <c r="H64716" s="15"/>
    </row>
    <row r="64717" spans="2:8" x14ac:dyDescent="0.2">
      <c r="B64717" s="12"/>
      <c r="H64717" s="15"/>
    </row>
    <row r="64718" spans="2:8" x14ac:dyDescent="0.2">
      <c r="B64718" s="12"/>
      <c r="H64718" s="15"/>
    </row>
    <row r="64719" spans="2:8" x14ac:dyDescent="0.2">
      <c r="B64719" s="12"/>
      <c r="H64719" s="15"/>
    </row>
    <row r="64720" spans="2:8" x14ac:dyDescent="0.2">
      <c r="B64720" s="12"/>
      <c r="H64720" s="15"/>
    </row>
    <row r="64721" spans="2:8" x14ac:dyDescent="0.2">
      <c r="B64721" s="12"/>
      <c r="H64721" s="15"/>
    </row>
    <row r="64722" spans="2:8" x14ac:dyDescent="0.2">
      <c r="B64722" s="12"/>
      <c r="H64722" s="15"/>
    </row>
    <row r="64723" spans="2:8" x14ac:dyDescent="0.2">
      <c r="B64723" s="12"/>
      <c r="H64723" s="15"/>
    </row>
    <row r="64724" spans="2:8" x14ac:dyDescent="0.2">
      <c r="B64724" s="12"/>
      <c r="H64724" s="15"/>
    </row>
    <row r="64725" spans="2:8" x14ac:dyDescent="0.2">
      <c r="B64725" s="12"/>
      <c r="H64725" s="15"/>
    </row>
    <row r="64726" spans="2:8" x14ac:dyDescent="0.2">
      <c r="B64726" s="12"/>
      <c r="H64726" s="15"/>
    </row>
    <row r="64727" spans="2:8" x14ac:dyDescent="0.2">
      <c r="B64727" s="12"/>
      <c r="H64727" s="15"/>
    </row>
    <row r="64728" spans="2:8" x14ac:dyDescent="0.2">
      <c r="B64728" s="12"/>
      <c r="H64728" s="15"/>
    </row>
    <row r="64729" spans="2:8" x14ac:dyDescent="0.2">
      <c r="B64729" s="12"/>
      <c r="H64729" s="15"/>
    </row>
    <row r="64730" spans="2:8" x14ac:dyDescent="0.2">
      <c r="B64730" s="12"/>
      <c r="H64730" s="15"/>
    </row>
    <row r="64731" spans="2:8" x14ac:dyDescent="0.2">
      <c r="B64731" s="12"/>
      <c r="H64731" s="15"/>
    </row>
    <row r="64732" spans="2:8" x14ac:dyDescent="0.2">
      <c r="B64732" s="12"/>
      <c r="H64732" s="15"/>
    </row>
    <row r="64733" spans="2:8" x14ac:dyDescent="0.2">
      <c r="B64733" s="12"/>
      <c r="H64733" s="15"/>
    </row>
    <row r="64734" spans="2:8" x14ac:dyDescent="0.2">
      <c r="B64734" s="12"/>
      <c r="H64734" s="15"/>
    </row>
    <row r="64735" spans="2:8" x14ac:dyDescent="0.2">
      <c r="B64735" s="12"/>
      <c r="H64735" s="15"/>
    </row>
    <row r="64736" spans="2:8" x14ac:dyDescent="0.2">
      <c r="B64736" s="12"/>
      <c r="H64736" s="15"/>
    </row>
    <row r="64737" spans="2:8" x14ac:dyDescent="0.2">
      <c r="B64737" s="12"/>
      <c r="H64737" s="15"/>
    </row>
    <row r="64738" spans="2:8" x14ac:dyDescent="0.2">
      <c r="B64738" s="12"/>
      <c r="H64738" s="15"/>
    </row>
    <row r="64739" spans="2:8" x14ac:dyDescent="0.2">
      <c r="B64739" s="12"/>
      <c r="H64739" s="15"/>
    </row>
    <row r="64740" spans="2:8" x14ac:dyDescent="0.2">
      <c r="B64740" s="12"/>
      <c r="H64740" s="15"/>
    </row>
    <row r="64741" spans="2:8" x14ac:dyDescent="0.2">
      <c r="B64741" s="12"/>
      <c r="H64741" s="15"/>
    </row>
    <row r="64742" spans="2:8" x14ac:dyDescent="0.2">
      <c r="B64742" s="12"/>
      <c r="H64742" s="15"/>
    </row>
    <row r="64743" spans="2:8" x14ac:dyDescent="0.2">
      <c r="B64743" s="12"/>
      <c r="H64743" s="15"/>
    </row>
    <row r="64744" spans="2:8" x14ac:dyDescent="0.2">
      <c r="B64744" s="12"/>
      <c r="H64744" s="15"/>
    </row>
    <row r="64745" spans="2:8" x14ac:dyDescent="0.2">
      <c r="B64745" s="12"/>
      <c r="H64745" s="15"/>
    </row>
    <row r="64746" spans="2:8" x14ac:dyDescent="0.2">
      <c r="B64746" s="12"/>
      <c r="H64746" s="15"/>
    </row>
    <row r="64747" spans="2:8" x14ac:dyDescent="0.2">
      <c r="B64747" s="12"/>
      <c r="H64747" s="15"/>
    </row>
    <row r="64748" spans="2:8" x14ac:dyDescent="0.2">
      <c r="B64748" s="12"/>
      <c r="H64748" s="15"/>
    </row>
    <row r="64749" spans="2:8" x14ac:dyDescent="0.2">
      <c r="B64749" s="12"/>
      <c r="H64749" s="15"/>
    </row>
    <row r="64750" spans="2:8" x14ac:dyDescent="0.2">
      <c r="B64750" s="12"/>
      <c r="H64750" s="15"/>
    </row>
    <row r="64751" spans="2:8" x14ac:dyDescent="0.2">
      <c r="B64751" s="12"/>
      <c r="H64751" s="15"/>
    </row>
    <row r="64752" spans="2:8" x14ac:dyDescent="0.2">
      <c r="B64752" s="12"/>
      <c r="H64752" s="15"/>
    </row>
    <row r="64753" spans="2:8" x14ac:dyDescent="0.2">
      <c r="B64753" s="12"/>
      <c r="H64753" s="15"/>
    </row>
    <row r="64754" spans="2:8" x14ac:dyDescent="0.2">
      <c r="B64754" s="12"/>
      <c r="H64754" s="15"/>
    </row>
    <row r="64755" spans="2:8" x14ac:dyDescent="0.2">
      <c r="B64755" s="12"/>
      <c r="H64755" s="15"/>
    </row>
    <row r="64756" spans="2:8" x14ac:dyDescent="0.2">
      <c r="B64756" s="12"/>
      <c r="H64756" s="15"/>
    </row>
    <row r="64757" spans="2:8" x14ac:dyDescent="0.2">
      <c r="B64757" s="12"/>
      <c r="H64757" s="15"/>
    </row>
    <row r="64758" spans="2:8" x14ac:dyDescent="0.2">
      <c r="B64758" s="12"/>
      <c r="H64758" s="15"/>
    </row>
    <row r="64759" spans="2:8" x14ac:dyDescent="0.2">
      <c r="B64759" s="12"/>
      <c r="H64759" s="15"/>
    </row>
    <row r="64760" spans="2:8" x14ac:dyDescent="0.2">
      <c r="B64760" s="12"/>
      <c r="H64760" s="15"/>
    </row>
    <row r="64761" spans="2:8" x14ac:dyDescent="0.2">
      <c r="B64761" s="12"/>
      <c r="H64761" s="15"/>
    </row>
    <row r="64762" spans="2:8" x14ac:dyDescent="0.2">
      <c r="B64762" s="12"/>
      <c r="H64762" s="15"/>
    </row>
    <row r="64763" spans="2:8" x14ac:dyDescent="0.2">
      <c r="B64763" s="12"/>
      <c r="H64763" s="15"/>
    </row>
    <row r="64764" spans="2:8" x14ac:dyDescent="0.2">
      <c r="B64764" s="12"/>
      <c r="H64764" s="15"/>
    </row>
    <row r="64765" spans="2:8" x14ac:dyDescent="0.2">
      <c r="B64765" s="12"/>
      <c r="H64765" s="15"/>
    </row>
    <row r="64766" spans="2:8" x14ac:dyDescent="0.2">
      <c r="B64766" s="12"/>
      <c r="H64766" s="15"/>
    </row>
    <row r="64767" spans="2:8" x14ac:dyDescent="0.2">
      <c r="B64767" s="12"/>
      <c r="H64767" s="15"/>
    </row>
    <row r="64768" spans="2:8" x14ac:dyDescent="0.2">
      <c r="B64768" s="12"/>
      <c r="H64768" s="15"/>
    </row>
    <row r="64769" spans="2:8" x14ac:dyDescent="0.2">
      <c r="B64769" s="12"/>
      <c r="H64769" s="15"/>
    </row>
    <row r="64770" spans="2:8" x14ac:dyDescent="0.2">
      <c r="B64770" s="12"/>
      <c r="H64770" s="15"/>
    </row>
    <row r="64771" spans="2:8" x14ac:dyDescent="0.2">
      <c r="B64771" s="12"/>
      <c r="H64771" s="15"/>
    </row>
    <row r="64772" spans="2:8" x14ac:dyDescent="0.2">
      <c r="B64772" s="12"/>
      <c r="H64772" s="15"/>
    </row>
    <row r="64773" spans="2:8" x14ac:dyDescent="0.2">
      <c r="B64773" s="12"/>
      <c r="H64773" s="15"/>
    </row>
    <row r="64774" spans="2:8" x14ac:dyDescent="0.2">
      <c r="B64774" s="12"/>
      <c r="H64774" s="15"/>
    </row>
    <row r="64775" spans="2:8" x14ac:dyDescent="0.2">
      <c r="B64775" s="12"/>
      <c r="H64775" s="15"/>
    </row>
    <row r="64776" spans="2:8" x14ac:dyDescent="0.2">
      <c r="B64776" s="12"/>
      <c r="H64776" s="15"/>
    </row>
    <row r="64777" spans="2:8" x14ac:dyDescent="0.2">
      <c r="B64777" s="12"/>
      <c r="H64777" s="15"/>
    </row>
    <row r="64778" spans="2:8" x14ac:dyDescent="0.2">
      <c r="B64778" s="12"/>
      <c r="H64778" s="15"/>
    </row>
    <row r="64779" spans="2:8" x14ac:dyDescent="0.2">
      <c r="B64779" s="12"/>
      <c r="H64779" s="15"/>
    </row>
    <row r="64780" spans="2:8" x14ac:dyDescent="0.2">
      <c r="B64780" s="12"/>
      <c r="H64780" s="15"/>
    </row>
    <row r="64781" spans="2:8" x14ac:dyDescent="0.2">
      <c r="B64781" s="12"/>
      <c r="H64781" s="15"/>
    </row>
    <row r="64782" spans="2:8" x14ac:dyDescent="0.2">
      <c r="B64782" s="12"/>
      <c r="H64782" s="15"/>
    </row>
    <row r="64783" spans="2:8" x14ac:dyDescent="0.2">
      <c r="B64783" s="12"/>
      <c r="H64783" s="15"/>
    </row>
    <row r="64784" spans="2:8" x14ac:dyDescent="0.2">
      <c r="B64784" s="12"/>
      <c r="H64784" s="15"/>
    </row>
    <row r="64785" spans="2:8" x14ac:dyDescent="0.2">
      <c r="B64785" s="12"/>
      <c r="H64785" s="15"/>
    </row>
    <row r="64786" spans="2:8" x14ac:dyDescent="0.2">
      <c r="B64786" s="12"/>
      <c r="H64786" s="15"/>
    </row>
    <row r="64787" spans="2:8" x14ac:dyDescent="0.2">
      <c r="B64787" s="12"/>
      <c r="H64787" s="15"/>
    </row>
    <row r="64788" spans="2:8" x14ac:dyDescent="0.2">
      <c r="B64788" s="12"/>
      <c r="H64788" s="15"/>
    </row>
    <row r="64789" spans="2:8" x14ac:dyDescent="0.2">
      <c r="B64789" s="12"/>
      <c r="H64789" s="15"/>
    </row>
    <row r="64790" spans="2:8" x14ac:dyDescent="0.2">
      <c r="B64790" s="12"/>
      <c r="H64790" s="15"/>
    </row>
    <row r="64791" spans="2:8" x14ac:dyDescent="0.2">
      <c r="B64791" s="12"/>
      <c r="H64791" s="15"/>
    </row>
    <row r="64792" spans="2:8" x14ac:dyDescent="0.2">
      <c r="B64792" s="12"/>
      <c r="H64792" s="15"/>
    </row>
    <row r="64793" spans="2:8" x14ac:dyDescent="0.2">
      <c r="B64793" s="12"/>
      <c r="H64793" s="15"/>
    </row>
    <row r="64794" spans="2:8" x14ac:dyDescent="0.2">
      <c r="B64794" s="12"/>
      <c r="H64794" s="15"/>
    </row>
    <row r="64795" spans="2:8" x14ac:dyDescent="0.2">
      <c r="B64795" s="12"/>
      <c r="H64795" s="15"/>
    </row>
    <row r="64796" spans="2:8" x14ac:dyDescent="0.2">
      <c r="B64796" s="12"/>
      <c r="H64796" s="15"/>
    </row>
    <row r="64797" spans="2:8" x14ac:dyDescent="0.2">
      <c r="B64797" s="12"/>
      <c r="H64797" s="15"/>
    </row>
    <row r="64798" spans="2:8" x14ac:dyDescent="0.2">
      <c r="B64798" s="12"/>
      <c r="H64798" s="15"/>
    </row>
    <row r="64799" spans="2:8" x14ac:dyDescent="0.2">
      <c r="B64799" s="12"/>
      <c r="H64799" s="15"/>
    </row>
    <row r="64800" spans="2:8" x14ac:dyDescent="0.2">
      <c r="B64800" s="12"/>
      <c r="H64800" s="15"/>
    </row>
    <row r="64801" spans="2:8" x14ac:dyDescent="0.2">
      <c r="B64801" s="12"/>
      <c r="H64801" s="15"/>
    </row>
    <row r="64802" spans="2:8" x14ac:dyDescent="0.2">
      <c r="B64802" s="12"/>
      <c r="H64802" s="15"/>
    </row>
    <row r="64803" spans="2:8" x14ac:dyDescent="0.2">
      <c r="B64803" s="12"/>
      <c r="H64803" s="15"/>
    </row>
    <row r="64804" spans="2:8" x14ac:dyDescent="0.2">
      <c r="B64804" s="12"/>
      <c r="H64804" s="15"/>
    </row>
    <row r="64805" spans="2:8" x14ac:dyDescent="0.2">
      <c r="B64805" s="12"/>
      <c r="H64805" s="15"/>
    </row>
    <row r="64806" spans="2:8" x14ac:dyDescent="0.2">
      <c r="B64806" s="12"/>
      <c r="H64806" s="15"/>
    </row>
    <row r="64807" spans="2:8" x14ac:dyDescent="0.2">
      <c r="B64807" s="12"/>
      <c r="H64807" s="15"/>
    </row>
    <row r="64808" spans="2:8" x14ac:dyDescent="0.2">
      <c r="B64808" s="12"/>
      <c r="H64808" s="15"/>
    </row>
    <row r="64809" spans="2:8" x14ac:dyDescent="0.2">
      <c r="B64809" s="12"/>
      <c r="H64809" s="15"/>
    </row>
    <row r="64810" spans="2:8" x14ac:dyDescent="0.2">
      <c r="B64810" s="12"/>
      <c r="H64810" s="15"/>
    </row>
    <row r="64811" spans="2:8" x14ac:dyDescent="0.2">
      <c r="B64811" s="12"/>
      <c r="H64811" s="15"/>
    </row>
    <row r="64812" spans="2:8" x14ac:dyDescent="0.2">
      <c r="B64812" s="12"/>
      <c r="H64812" s="15"/>
    </row>
    <row r="64813" spans="2:8" x14ac:dyDescent="0.2">
      <c r="B64813" s="12"/>
      <c r="H64813" s="15"/>
    </row>
    <row r="64814" spans="2:8" x14ac:dyDescent="0.2">
      <c r="B64814" s="12"/>
      <c r="H64814" s="15"/>
    </row>
    <row r="64815" spans="2:8" x14ac:dyDescent="0.2">
      <c r="B64815" s="12"/>
      <c r="H64815" s="15"/>
    </row>
    <row r="64816" spans="2:8" x14ac:dyDescent="0.2">
      <c r="B64816" s="12"/>
      <c r="H64816" s="15"/>
    </row>
    <row r="64817" spans="2:8" x14ac:dyDescent="0.2">
      <c r="B64817" s="12"/>
      <c r="H64817" s="15"/>
    </row>
    <row r="64818" spans="2:8" x14ac:dyDescent="0.2">
      <c r="B64818" s="12"/>
      <c r="H64818" s="15"/>
    </row>
    <row r="64819" spans="2:8" x14ac:dyDescent="0.2">
      <c r="B64819" s="12"/>
      <c r="H64819" s="15"/>
    </row>
    <row r="64820" spans="2:8" x14ac:dyDescent="0.2">
      <c r="B64820" s="12"/>
      <c r="H64820" s="15"/>
    </row>
    <row r="64821" spans="2:8" x14ac:dyDescent="0.2">
      <c r="B64821" s="12"/>
      <c r="H64821" s="15"/>
    </row>
    <row r="64822" spans="2:8" x14ac:dyDescent="0.2">
      <c r="B64822" s="12"/>
      <c r="H64822" s="15"/>
    </row>
    <row r="64823" spans="2:8" x14ac:dyDescent="0.2">
      <c r="B64823" s="12"/>
      <c r="H64823" s="15"/>
    </row>
    <row r="64824" spans="2:8" x14ac:dyDescent="0.2">
      <c r="B64824" s="12"/>
      <c r="H64824" s="15"/>
    </row>
    <row r="64825" spans="2:8" x14ac:dyDescent="0.2">
      <c r="B64825" s="12"/>
      <c r="H64825" s="15"/>
    </row>
    <row r="64826" spans="2:8" x14ac:dyDescent="0.2">
      <c r="B64826" s="12"/>
      <c r="H64826" s="15"/>
    </row>
    <row r="64827" spans="2:8" x14ac:dyDescent="0.2">
      <c r="B64827" s="12"/>
      <c r="H64827" s="15"/>
    </row>
    <row r="64828" spans="2:8" x14ac:dyDescent="0.2">
      <c r="B64828" s="12"/>
      <c r="H64828" s="15"/>
    </row>
    <row r="64829" spans="2:8" x14ac:dyDescent="0.2">
      <c r="B64829" s="12"/>
      <c r="H64829" s="15"/>
    </row>
    <row r="64830" spans="2:8" x14ac:dyDescent="0.2">
      <c r="B64830" s="12"/>
      <c r="H64830" s="15"/>
    </row>
    <row r="64831" spans="2:8" x14ac:dyDescent="0.2">
      <c r="B64831" s="12"/>
      <c r="H64831" s="15"/>
    </row>
    <row r="64832" spans="2:8" x14ac:dyDescent="0.2">
      <c r="B64832" s="12"/>
      <c r="H64832" s="15"/>
    </row>
    <row r="64833" spans="2:8" x14ac:dyDescent="0.2">
      <c r="B64833" s="12"/>
      <c r="H64833" s="15"/>
    </row>
    <row r="64834" spans="2:8" x14ac:dyDescent="0.2">
      <c r="B64834" s="12"/>
      <c r="H64834" s="15"/>
    </row>
    <row r="64835" spans="2:8" x14ac:dyDescent="0.2">
      <c r="B64835" s="12"/>
      <c r="H64835" s="15"/>
    </row>
    <row r="64836" spans="2:8" x14ac:dyDescent="0.2">
      <c r="B64836" s="12"/>
      <c r="H64836" s="15"/>
    </row>
    <row r="64837" spans="2:8" x14ac:dyDescent="0.2">
      <c r="B64837" s="12"/>
      <c r="H64837" s="15"/>
    </row>
    <row r="64838" spans="2:8" x14ac:dyDescent="0.2">
      <c r="B64838" s="12"/>
      <c r="H64838" s="15"/>
    </row>
    <row r="64839" spans="2:8" x14ac:dyDescent="0.2">
      <c r="B64839" s="12"/>
      <c r="H64839" s="15"/>
    </row>
    <row r="64840" spans="2:8" x14ac:dyDescent="0.2">
      <c r="B64840" s="12"/>
      <c r="H64840" s="15"/>
    </row>
    <row r="64841" spans="2:8" x14ac:dyDescent="0.2">
      <c r="B64841" s="12"/>
      <c r="H64841" s="15"/>
    </row>
    <row r="64842" spans="2:8" x14ac:dyDescent="0.2">
      <c r="B64842" s="12"/>
      <c r="H64842" s="15"/>
    </row>
    <row r="64843" spans="2:8" x14ac:dyDescent="0.2">
      <c r="B64843" s="12"/>
      <c r="H64843" s="15"/>
    </row>
    <row r="64844" spans="2:8" x14ac:dyDescent="0.2">
      <c r="B64844" s="12"/>
      <c r="H64844" s="15"/>
    </row>
    <row r="64845" spans="2:8" x14ac:dyDescent="0.2">
      <c r="B64845" s="12"/>
      <c r="H64845" s="15"/>
    </row>
    <row r="64846" spans="2:8" x14ac:dyDescent="0.2">
      <c r="B64846" s="12"/>
      <c r="H64846" s="15"/>
    </row>
    <row r="64847" spans="2:8" x14ac:dyDescent="0.2">
      <c r="B64847" s="12"/>
      <c r="H64847" s="15"/>
    </row>
    <row r="64848" spans="2:8" x14ac:dyDescent="0.2">
      <c r="B64848" s="12"/>
      <c r="H64848" s="15"/>
    </row>
    <row r="64849" spans="2:8" x14ac:dyDescent="0.2">
      <c r="B64849" s="12"/>
      <c r="H64849" s="15"/>
    </row>
    <row r="64850" spans="2:8" x14ac:dyDescent="0.2">
      <c r="B64850" s="12"/>
      <c r="H64850" s="15"/>
    </row>
    <row r="64851" spans="2:8" x14ac:dyDescent="0.2">
      <c r="B64851" s="12"/>
      <c r="H64851" s="15"/>
    </row>
    <row r="64852" spans="2:8" x14ac:dyDescent="0.2">
      <c r="B64852" s="12"/>
      <c r="H64852" s="15"/>
    </row>
    <row r="64853" spans="2:8" x14ac:dyDescent="0.2">
      <c r="B64853" s="12"/>
      <c r="H64853" s="15"/>
    </row>
    <row r="64854" spans="2:8" x14ac:dyDescent="0.2">
      <c r="B64854" s="12"/>
      <c r="H64854" s="15"/>
    </row>
    <row r="64855" spans="2:8" x14ac:dyDescent="0.2">
      <c r="B64855" s="12"/>
      <c r="H64855" s="15"/>
    </row>
    <row r="64856" spans="2:8" x14ac:dyDescent="0.2">
      <c r="B64856" s="12"/>
      <c r="H64856" s="15"/>
    </row>
    <row r="64857" spans="2:8" x14ac:dyDescent="0.2">
      <c r="B64857" s="12"/>
      <c r="H64857" s="15"/>
    </row>
    <row r="64858" spans="2:8" x14ac:dyDescent="0.2">
      <c r="B64858" s="12"/>
      <c r="H64858" s="15"/>
    </row>
    <row r="64859" spans="2:8" x14ac:dyDescent="0.2">
      <c r="B64859" s="12"/>
      <c r="H64859" s="15"/>
    </row>
    <row r="64860" spans="2:8" x14ac:dyDescent="0.2">
      <c r="B64860" s="12"/>
      <c r="H64860" s="15"/>
    </row>
    <row r="64861" spans="2:8" x14ac:dyDescent="0.2">
      <c r="B64861" s="12"/>
      <c r="H64861" s="15"/>
    </row>
    <row r="64862" spans="2:8" x14ac:dyDescent="0.2">
      <c r="B64862" s="12"/>
      <c r="H64862" s="15"/>
    </row>
    <row r="64863" spans="2:8" x14ac:dyDescent="0.2">
      <c r="B64863" s="12"/>
      <c r="H64863" s="15"/>
    </row>
    <row r="64864" spans="2:8" x14ac:dyDescent="0.2">
      <c r="B64864" s="12"/>
      <c r="H64864" s="15"/>
    </row>
    <row r="64865" spans="2:8" x14ac:dyDescent="0.2">
      <c r="B64865" s="12"/>
      <c r="H64865" s="15"/>
    </row>
    <row r="64866" spans="2:8" x14ac:dyDescent="0.2">
      <c r="B64866" s="12"/>
      <c r="H64866" s="15"/>
    </row>
    <row r="64867" spans="2:8" x14ac:dyDescent="0.2">
      <c r="B64867" s="12"/>
      <c r="H64867" s="15"/>
    </row>
    <row r="64868" spans="2:8" x14ac:dyDescent="0.2">
      <c r="B64868" s="12"/>
      <c r="H64868" s="15"/>
    </row>
    <row r="64869" spans="2:8" x14ac:dyDescent="0.2">
      <c r="B64869" s="12"/>
      <c r="H64869" s="15"/>
    </row>
    <row r="64870" spans="2:8" x14ac:dyDescent="0.2">
      <c r="B64870" s="12"/>
      <c r="H64870" s="15"/>
    </row>
    <row r="64871" spans="2:8" x14ac:dyDescent="0.2">
      <c r="B64871" s="12"/>
      <c r="H64871" s="15"/>
    </row>
    <row r="64872" spans="2:8" x14ac:dyDescent="0.2">
      <c r="B64872" s="12"/>
      <c r="H64872" s="15"/>
    </row>
    <row r="64873" spans="2:8" x14ac:dyDescent="0.2">
      <c r="B64873" s="12"/>
      <c r="H64873" s="15"/>
    </row>
    <row r="64874" spans="2:8" x14ac:dyDescent="0.2">
      <c r="B64874" s="12"/>
      <c r="H64874" s="15"/>
    </row>
    <row r="64875" spans="2:8" x14ac:dyDescent="0.2">
      <c r="B64875" s="12"/>
      <c r="H64875" s="15"/>
    </row>
    <row r="64876" spans="2:8" x14ac:dyDescent="0.2">
      <c r="B64876" s="12"/>
      <c r="H64876" s="15"/>
    </row>
    <row r="64877" spans="2:8" x14ac:dyDescent="0.2">
      <c r="B64877" s="12"/>
      <c r="H64877" s="15"/>
    </row>
    <row r="64878" spans="2:8" x14ac:dyDescent="0.2">
      <c r="B64878" s="12"/>
      <c r="H64878" s="15"/>
    </row>
    <row r="64879" spans="2:8" x14ac:dyDescent="0.2">
      <c r="B64879" s="12"/>
      <c r="H64879" s="15"/>
    </row>
    <row r="64880" spans="2:8" x14ac:dyDescent="0.2">
      <c r="B64880" s="12"/>
      <c r="H64880" s="15"/>
    </row>
    <row r="64881" spans="2:8" x14ac:dyDescent="0.2">
      <c r="B64881" s="12"/>
      <c r="H64881" s="15"/>
    </row>
    <row r="64882" spans="2:8" x14ac:dyDescent="0.2">
      <c r="B64882" s="12"/>
      <c r="H64882" s="15"/>
    </row>
    <row r="64883" spans="2:8" x14ac:dyDescent="0.2">
      <c r="B64883" s="12"/>
      <c r="H64883" s="15"/>
    </row>
    <row r="64884" spans="2:8" x14ac:dyDescent="0.2">
      <c r="B64884" s="12"/>
      <c r="H64884" s="15"/>
    </row>
    <row r="64885" spans="2:8" x14ac:dyDescent="0.2">
      <c r="B64885" s="12"/>
      <c r="H64885" s="15"/>
    </row>
    <row r="64886" spans="2:8" x14ac:dyDescent="0.2">
      <c r="B64886" s="12"/>
      <c r="H64886" s="15"/>
    </row>
    <row r="64887" spans="2:8" x14ac:dyDescent="0.2">
      <c r="B64887" s="12"/>
      <c r="H64887" s="15"/>
    </row>
    <row r="64888" spans="2:8" x14ac:dyDescent="0.2">
      <c r="B64888" s="12"/>
      <c r="H64888" s="15"/>
    </row>
    <row r="64889" spans="2:8" x14ac:dyDescent="0.2">
      <c r="B64889" s="12"/>
      <c r="H64889" s="15"/>
    </row>
    <row r="64890" spans="2:8" x14ac:dyDescent="0.2">
      <c r="B64890" s="12"/>
      <c r="H64890" s="15"/>
    </row>
    <row r="64891" spans="2:8" x14ac:dyDescent="0.2">
      <c r="B64891" s="12"/>
      <c r="H64891" s="15"/>
    </row>
    <row r="64892" spans="2:8" x14ac:dyDescent="0.2">
      <c r="B64892" s="12"/>
      <c r="H64892" s="15"/>
    </row>
    <row r="64893" spans="2:8" x14ac:dyDescent="0.2">
      <c r="B64893" s="12"/>
      <c r="H64893" s="15"/>
    </row>
    <row r="64894" spans="2:8" x14ac:dyDescent="0.2">
      <c r="B64894" s="12"/>
      <c r="H64894" s="15"/>
    </row>
    <row r="64895" spans="2:8" x14ac:dyDescent="0.2">
      <c r="B64895" s="12"/>
      <c r="H64895" s="15"/>
    </row>
    <row r="64896" spans="2:8" x14ac:dyDescent="0.2">
      <c r="B64896" s="12"/>
      <c r="H64896" s="15"/>
    </row>
    <row r="64897" spans="2:8" x14ac:dyDescent="0.2">
      <c r="B64897" s="12"/>
      <c r="H64897" s="15"/>
    </row>
    <row r="64898" spans="2:8" x14ac:dyDescent="0.2">
      <c r="B64898" s="12"/>
      <c r="H64898" s="15"/>
    </row>
    <row r="64899" spans="2:8" x14ac:dyDescent="0.2">
      <c r="B64899" s="12"/>
      <c r="H64899" s="15"/>
    </row>
    <row r="64900" spans="2:8" x14ac:dyDescent="0.2">
      <c r="B64900" s="12"/>
      <c r="H64900" s="15"/>
    </row>
    <row r="64901" spans="2:8" x14ac:dyDescent="0.2">
      <c r="B64901" s="12"/>
      <c r="H64901" s="15"/>
    </row>
    <row r="64902" spans="2:8" x14ac:dyDescent="0.2">
      <c r="B64902" s="12"/>
      <c r="H64902" s="15"/>
    </row>
    <row r="64903" spans="2:8" x14ac:dyDescent="0.2">
      <c r="B64903" s="12"/>
      <c r="H64903" s="15"/>
    </row>
    <row r="64904" spans="2:8" x14ac:dyDescent="0.2">
      <c r="B64904" s="12"/>
      <c r="H64904" s="15"/>
    </row>
    <row r="64905" spans="2:8" x14ac:dyDescent="0.2">
      <c r="B64905" s="12"/>
      <c r="H64905" s="15"/>
    </row>
    <row r="64906" spans="2:8" x14ac:dyDescent="0.2">
      <c r="B64906" s="12"/>
      <c r="H64906" s="15"/>
    </row>
    <row r="64907" spans="2:8" x14ac:dyDescent="0.2">
      <c r="B64907" s="12"/>
      <c r="H64907" s="15"/>
    </row>
    <row r="64908" spans="2:8" x14ac:dyDescent="0.2">
      <c r="B64908" s="12"/>
      <c r="H64908" s="15"/>
    </row>
    <row r="64909" spans="2:8" x14ac:dyDescent="0.2">
      <c r="B64909" s="12"/>
      <c r="H64909" s="15"/>
    </row>
    <row r="64910" spans="2:8" x14ac:dyDescent="0.2">
      <c r="B64910" s="12"/>
      <c r="H64910" s="15"/>
    </row>
    <row r="64911" spans="2:8" x14ac:dyDescent="0.2">
      <c r="B64911" s="12"/>
      <c r="H64911" s="15"/>
    </row>
    <row r="64912" spans="2:8" x14ac:dyDescent="0.2">
      <c r="B64912" s="12"/>
      <c r="H64912" s="15"/>
    </row>
    <row r="64913" spans="2:8" x14ac:dyDescent="0.2">
      <c r="B64913" s="12"/>
      <c r="H64913" s="15"/>
    </row>
    <row r="64914" spans="2:8" x14ac:dyDescent="0.2">
      <c r="B64914" s="12"/>
      <c r="H64914" s="15"/>
    </row>
    <row r="64915" spans="2:8" x14ac:dyDescent="0.2">
      <c r="B64915" s="12"/>
      <c r="H64915" s="15"/>
    </row>
    <row r="64916" spans="2:8" x14ac:dyDescent="0.2">
      <c r="B64916" s="12"/>
      <c r="H64916" s="15"/>
    </row>
    <row r="64917" spans="2:8" x14ac:dyDescent="0.2">
      <c r="B64917" s="12"/>
      <c r="H64917" s="15"/>
    </row>
    <row r="64918" spans="2:8" x14ac:dyDescent="0.2">
      <c r="B64918" s="12"/>
      <c r="H64918" s="15"/>
    </row>
    <row r="64919" spans="2:8" x14ac:dyDescent="0.2">
      <c r="B64919" s="12"/>
      <c r="H64919" s="15"/>
    </row>
    <row r="64920" spans="2:8" x14ac:dyDescent="0.2">
      <c r="B64920" s="12"/>
      <c r="H64920" s="15"/>
    </row>
    <row r="64921" spans="2:8" x14ac:dyDescent="0.2">
      <c r="B64921" s="12"/>
      <c r="H64921" s="15"/>
    </row>
    <row r="64922" spans="2:8" x14ac:dyDescent="0.2">
      <c r="B64922" s="12"/>
      <c r="H64922" s="15"/>
    </row>
    <row r="64923" spans="2:8" x14ac:dyDescent="0.2">
      <c r="B64923" s="12"/>
      <c r="H64923" s="15"/>
    </row>
    <row r="64924" spans="2:8" x14ac:dyDescent="0.2">
      <c r="B64924" s="12"/>
      <c r="H64924" s="15"/>
    </row>
    <row r="64925" spans="2:8" x14ac:dyDescent="0.2">
      <c r="B64925" s="12"/>
      <c r="H64925" s="15"/>
    </row>
    <row r="64926" spans="2:8" x14ac:dyDescent="0.2">
      <c r="B64926" s="12"/>
      <c r="H64926" s="15"/>
    </row>
    <row r="64927" spans="2:8" x14ac:dyDescent="0.2">
      <c r="B64927" s="12"/>
      <c r="H64927" s="15"/>
    </row>
    <row r="64928" spans="2:8" x14ac:dyDescent="0.2">
      <c r="B64928" s="12"/>
      <c r="H64928" s="15"/>
    </row>
    <row r="64929" spans="2:8" x14ac:dyDescent="0.2">
      <c r="B64929" s="12"/>
      <c r="H64929" s="15"/>
    </row>
    <row r="64930" spans="2:8" x14ac:dyDescent="0.2">
      <c r="B64930" s="12"/>
      <c r="H64930" s="15"/>
    </row>
    <row r="64931" spans="2:8" x14ac:dyDescent="0.2">
      <c r="B64931" s="12"/>
      <c r="H64931" s="15"/>
    </row>
    <row r="64932" spans="2:8" x14ac:dyDescent="0.2">
      <c r="B64932" s="12"/>
      <c r="H64932" s="15"/>
    </row>
    <row r="64933" spans="2:8" x14ac:dyDescent="0.2">
      <c r="B64933" s="12"/>
      <c r="H64933" s="15"/>
    </row>
    <row r="64934" spans="2:8" x14ac:dyDescent="0.2">
      <c r="B64934" s="12"/>
      <c r="H64934" s="15"/>
    </row>
    <row r="64935" spans="2:8" x14ac:dyDescent="0.2">
      <c r="B64935" s="12"/>
      <c r="H64935" s="15"/>
    </row>
    <row r="64936" spans="2:8" x14ac:dyDescent="0.2">
      <c r="B64936" s="12"/>
      <c r="H64936" s="15"/>
    </row>
    <row r="64937" spans="2:8" x14ac:dyDescent="0.2">
      <c r="B64937" s="12"/>
      <c r="H64937" s="15"/>
    </row>
    <row r="64938" spans="2:8" x14ac:dyDescent="0.2">
      <c r="B64938" s="12"/>
      <c r="H64938" s="15"/>
    </row>
    <row r="64939" spans="2:8" x14ac:dyDescent="0.2">
      <c r="B64939" s="12"/>
      <c r="H64939" s="15"/>
    </row>
    <row r="64940" spans="2:8" x14ac:dyDescent="0.2">
      <c r="B64940" s="12"/>
      <c r="H64940" s="15"/>
    </row>
    <row r="64941" spans="2:8" x14ac:dyDescent="0.2">
      <c r="B64941" s="12"/>
      <c r="H64941" s="15"/>
    </row>
    <row r="64942" spans="2:8" x14ac:dyDescent="0.2">
      <c r="B64942" s="12"/>
      <c r="H64942" s="15"/>
    </row>
    <row r="64943" spans="2:8" x14ac:dyDescent="0.2">
      <c r="B64943" s="12"/>
      <c r="H64943" s="15"/>
    </row>
    <row r="64944" spans="2:8" x14ac:dyDescent="0.2">
      <c r="B64944" s="12"/>
      <c r="H64944" s="15"/>
    </row>
    <row r="64945" spans="2:8" x14ac:dyDescent="0.2">
      <c r="B64945" s="12"/>
      <c r="H64945" s="15"/>
    </row>
    <row r="64946" spans="2:8" x14ac:dyDescent="0.2">
      <c r="B64946" s="12"/>
      <c r="H64946" s="15"/>
    </row>
    <row r="64947" spans="2:8" x14ac:dyDescent="0.2">
      <c r="B64947" s="12"/>
      <c r="H64947" s="15"/>
    </row>
    <row r="64948" spans="2:8" x14ac:dyDescent="0.2">
      <c r="B64948" s="12"/>
      <c r="H64948" s="15"/>
    </row>
    <row r="64949" spans="2:8" x14ac:dyDescent="0.2">
      <c r="B64949" s="12"/>
      <c r="H64949" s="15"/>
    </row>
    <row r="64950" spans="2:8" x14ac:dyDescent="0.2">
      <c r="B64950" s="12"/>
      <c r="H64950" s="15"/>
    </row>
    <row r="64951" spans="2:8" x14ac:dyDescent="0.2">
      <c r="B64951" s="12"/>
      <c r="H64951" s="15"/>
    </row>
    <row r="64952" spans="2:8" x14ac:dyDescent="0.2">
      <c r="B64952" s="12"/>
      <c r="H64952" s="15"/>
    </row>
    <row r="64953" spans="2:8" x14ac:dyDescent="0.2">
      <c r="B64953" s="12"/>
      <c r="H64953" s="15"/>
    </row>
    <row r="64954" spans="2:8" x14ac:dyDescent="0.2">
      <c r="B64954" s="12"/>
      <c r="H64954" s="15"/>
    </row>
    <row r="64955" spans="2:8" x14ac:dyDescent="0.2">
      <c r="B64955" s="12"/>
      <c r="H64955" s="15"/>
    </row>
    <row r="64956" spans="2:8" x14ac:dyDescent="0.2">
      <c r="B64956" s="12"/>
      <c r="H64956" s="15"/>
    </row>
    <row r="64957" spans="2:8" x14ac:dyDescent="0.2">
      <c r="B64957" s="12"/>
      <c r="H64957" s="15"/>
    </row>
    <row r="64958" spans="2:8" x14ac:dyDescent="0.2">
      <c r="B64958" s="12"/>
      <c r="H64958" s="15"/>
    </row>
    <row r="64959" spans="2:8" x14ac:dyDescent="0.2">
      <c r="B64959" s="12"/>
      <c r="H64959" s="15"/>
    </row>
    <row r="64960" spans="2:8" x14ac:dyDescent="0.2">
      <c r="B64960" s="12"/>
      <c r="H64960" s="15"/>
    </row>
    <row r="64961" spans="2:8" x14ac:dyDescent="0.2">
      <c r="B64961" s="12"/>
      <c r="H64961" s="15"/>
    </row>
    <row r="64962" spans="2:8" x14ac:dyDescent="0.2">
      <c r="B64962" s="12"/>
      <c r="H64962" s="15"/>
    </row>
    <row r="64963" spans="2:8" x14ac:dyDescent="0.2">
      <c r="B64963" s="12"/>
      <c r="H64963" s="15"/>
    </row>
    <row r="64964" spans="2:8" x14ac:dyDescent="0.2">
      <c r="B64964" s="12"/>
      <c r="H64964" s="15"/>
    </row>
    <row r="64965" spans="2:8" x14ac:dyDescent="0.2">
      <c r="B64965" s="12"/>
      <c r="H64965" s="15"/>
    </row>
    <row r="64966" spans="2:8" x14ac:dyDescent="0.2">
      <c r="B64966" s="12"/>
      <c r="H64966" s="15"/>
    </row>
    <row r="64967" spans="2:8" x14ac:dyDescent="0.2">
      <c r="B64967" s="12"/>
      <c r="H64967" s="15"/>
    </row>
    <row r="64968" spans="2:8" x14ac:dyDescent="0.2">
      <c r="B64968" s="12"/>
      <c r="H64968" s="15"/>
    </row>
    <row r="64969" spans="2:8" x14ac:dyDescent="0.2">
      <c r="B64969" s="12"/>
      <c r="H64969" s="15"/>
    </row>
    <row r="64970" spans="2:8" x14ac:dyDescent="0.2">
      <c r="B64970" s="12"/>
      <c r="H64970" s="15"/>
    </row>
    <row r="64971" spans="2:8" x14ac:dyDescent="0.2">
      <c r="B64971" s="12"/>
      <c r="H64971" s="15"/>
    </row>
    <row r="64972" spans="2:8" x14ac:dyDescent="0.2">
      <c r="B64972" s="12"/>
      <c r="H64972" s="15"/>
    </row>
    <row r="64973" spans="2:8" x14ac:dyDescent="0.2">
      <c r="B64973" s="12"/>
      <c r="H64973" s="15"/>
    </row>
    <row r="64974" spans="2:8" x14ac:dyDescent="0.2">
      <c r="B64974" s="12"/>
      <c r="H64974" s="15"/>
    </row>
    <row r="64975" spans="2:8" x14ac:dyDescent="0.2">
      <c r="B64975" s="12"/>
      <c r="H64975" s="15"/>
    </row>
    <row r="64976" spans="2:8" x14ac:dyDescent="0.2">
      <c r="B64976" s="12"/>
      <c r="H64976" s="15"/>
    </row>
    <row r="64977" spans="2:8" x14ac:dyDescent="0.2">
      <c r="B64977" s="12"/>
      <c r="H64977" s="15"/>
    </row>
    <row r="64978" spans="2:8" x14ac:dyDescent="0.2">
      <c r="B64978" s="12"/>
      <c r="H64978" s="15"/>
    </row>
    <row r="64979" spans="2:8" x14ac:dyDescent="0.2">
      <c r="B64979" s="12"/>
      <c r="H64979" s="15"/>
    </row>
    <row r="64980" spans="2:8" x14ac:dyDescent="0.2">
      <c r="B64980" s="12"/>
      <c r="H64980" s="15"/>
    </row>
    <row r="64981" spans="2:8" x14ac:dyDescent="0.2">
      <c r="B64981" s="12"/>
      <c r="H64981" s="15"/>
    </row>
    <row r="64982" spans="2:8" x14ac:dyDescent="0.2">
      <c r="B64982" s="12"/>
      <c r="H64982" s="15"/>
    </row>
    <row r="64983" spans="2:8" x14ac:dyDescent="0.2">
      <c r="B64983" s="12"/>
      <c r="H64983" s="15"/>
    </row>
    <row r="64984" spans="2:8" x14ac:dyDescent="0.2">
      <c r="B64984" s="12"/>
      <c r="H64984" s="15"/>
    </row>
    <row r="64985" spans="2:8" x14ac:dyDescent="0.2">
      <c r="B64985" s="12"/>
      <c r="H64985" s="15"/>
    </row>
    <row r="64986" spans="2:8" x14ac:dyDescent="0.2">
      <c r="B64986" s="12"/>
      <c r="H64986" s="15"/>
    </row>
    <row r="64987" spans="2:8" x14ac:dyDescent="0.2">
      <c r="B64987" s="12"/>
      <c r="H64987" s="15"/>
    </row>
    <row r="64988" spans="2:8" x14ac:dyDescent="0.2">
      <c r="B64988" s="12"/>
      <c r="H64988" s="15"/>
    </row>
    <row r="64989" spans="2:8" x14ac:dyDescent="0.2">
      <c r="B64989" s="12"/>
      <c r="H64989" s="15"/>
    </row>
    <row r="64990" spans="2:8" x14ac:dyDescent="0.2">
      <c r="B64990" s="12"/>
      <c r="H64990" s="15"/>
    </row>
    <row r="64991" spans="2:8" x14ac:dyDescent="0.2">
      <c r="B64991" s="12"/>
      <c r="H64991" s="15"/>
    </row>
    <row r="64992" spans="2:8" x14ac:dyDescent="0.2">
      <c r="B64992" s="12"/>
      <c r="H64992" s="15"/>
    </row>
    <row r="64993" spans="2:8" x14ac:dyDescent="0.2">
      <c r="B64993" s="12"/>
      <c r="H64993" s="15"/>
    </row>
    <row r="64994" spans="2:8" x14ac:dyDescent="0.2">
      <c r="B64994" s="12"/>
      <c r="H64994" s="15"/>
    </row>
    <row r="64995" spans="2:8" x14ac:dyDescent="0.2">
      <c r="B64995" s="12"/>
      <c r="H64995" s="15"/>
    </row>
    <row r="64996" spans="2:8" x14ac:dyDescent="0.2">
      <c r="B64996" s="12"/>
      <c r="H64996" s="15"/>
    </row>
    <row r="64997" spans="2:8" x14ac:dyDescent="0.2">
      <c r="B64997" s="12"/>
      <c r="H64997" s="15"/>
    </row>
    <row r="64998" spans="2:8" x14ac:dyDescent="0.2">
      <c r="B64998" s="12"/>
      <c r="H64998" s="15"/>
    </row>
    <row r="64999" spans="2:8" x14ac:dyDescent="0.2">
      <c r="B64999" s="12"/>
      <c r="H64999" s="15"/>
    </row>
    <row r="65000" spans="2:8" x14ac:dyDescent="0.2">
      <c r="B65000" s="12"/>
      <c r="H65000" s="15"/>
    </row>
    <row r="65001" spans="2:8" x14ac:dyDescent="0.2">
      <c r="B65001" s="12"/>
      <c r="H65001" s="15"/>
    </row>
    <row r="65002" spans="2:8" x14ac:dyDescent="0.2">
      <c r="B65002" s="12"/>
      <c r="H65002" s="15"/>
    </row>
    <row r="65003" spans="2:8" x14ac:dyDescent="0.2">
      <c r="B65003" s="12"/>
      <c r="H65003" s="15"/>
    </row>
    <row r="65004" spans="2:8" x14ac:dyDescent="0.2">
      <c r="B65004" s="12"/>
      <c r="H65004" s="15"/>
    </row>
    <row r="65005" spans="2:8" x14ac:dyDescent="0.2">
      <c r="B65005" s="12"/>
      <c r="H65005" s="15"/>
    </row>
    <row r="65006" spans="2:8" x14ac:dyDescent="0.2">
      <c r="B65006" s="12"/>
      <c r="H65006" s="15"/>
    </row>
    <row r="65007" spans="2:8" x14ac:dyDescent="0.2">
      <c r="B65007" s="12"/>
      <c r="H65007" s="15"/>
    </row>
    <row r="65008" spans="2:8" x14ac:dyDescent="0.2">
      <c r="B65008" s="12"/>
      <c r="H65008" s="15"/>
    </row>
    <row r="65009" spans="2:8" x14ac:dyDescent="0.2">
      <c r="B65009" s="12"/>
      <c r="H65009" s="15"/>
    </row>
    <row r="65010" spans="2:8" x14ac:dyDescent="0.2">
      <c r="B65010" s="12"/>
      <c r="H65010" s="15"/>
    </row>
    <row r="65011" spans="2:8" x14ac:dyDescent="0.2">
      <c r="B65011" s="12"/>
      <c r="H65011" s="15"/>
    </row>
    <row r="65012" spans="2:8" x14ac:dyDescent="0.2">
      <c r="B65012" s="12"/>
      <c r="H65012" s="15"/>
    </row>
    <row r="65013" spans="2:8" x14ac:dyDescent="0.2">
      <c r="B65013" s="12"/>
      <c r="H65013" s="15"/>
    </row>
    <row r="65014" spans="2:8" x14ac:dyDescent="0.2">
      <c r="B65014" s="12"/>
      <c r="H65014" s="15"/>
    </row>
    <row r="65015" spans="2:8" x14ac:dyDescent="0.2">
      <c r="B65015" s="12"/>
      <c r="H65015" s="15"/>
    </row>
    <row r="65016" spans="2:8" x14ac:dyDescent="0.2">
      <c r="B65016" s="12"/>
      <c r="H65016" s="15"/>
    </row>
    <row r="65017" spans="2:8" x14ac:dyDescent="0.2">
      <c r="B65017" s="12"/>
      <c r="H65017" s="15"/>
    </row>
    <row r="65018" spans="2:8" x14ac:dyDescent="0.2">
      <c r="B65018" s="12"/>
      <c r="H65018" s="15"/>
    </row>
    <row r="65019" spans="2:8" x14ac:dyDescent="0.2">
      <c r="B65019" s="12"/>
      <c r="H65019" s="15"/>
    </row>
    <row r="65020" spans="2:8" x14ac:dyDescent="0.2">
      <c r="B65020" s="12"/>
      <c r="H65020" s="15"/>
    </row>
    <row r="65021" spans="2:8" x14ac:dyDescent="0.2">
      <c r="B65021" s="12"/>
      <c r="H65021" s="15"/>
    </row>
    <row r="65022" spans="2:8" x14ac:dyDescent="0.2">
      <c r="B65022" s="12"/>
      <c r="H65022" s="15"/>
    </row>
    <row r="65023" spans="2:8" x14ac:dyDescent="0.2">
      <c r="B65023" s="12"/>
      <c r="H65023" s="15"/>
    </row>
    <row r="65024" spans="2:8" x14ac:dyDescent="0.2">
      <c r="B65024" s="12"/>
      <c r="H65024" s="15"/>
    </row>
    <row r="65025" spans="2:8" x14ac:dyDescent="0.2">
      <c r="B65025" s="12"/>
      <c r="H65025" s="15"/>
    </row>
    <row r="65026" spans="2:8" x14ac:dyDescent="0.2">
      <c r="B65026" s="12"/>
      <c r="H65026" s="15"/>
    </row>
    <row r="65027" spans="2:8" x14ac:dyDescent="0.2">
      <c r="B65027" s="12"/>
      <c r="H65027" s="15"/>
    </row>
    <row r="65028" spans="2:8" x14ac:dyDescent="0.2">
      <c r="B65028" s="12"/>
      <c r="H65028" s="15"/>
    </row>
    <row r="65029" spans="2:8" x14ac:dyDescent="0.2">
      <c r="B65029" s="12"/>
      <c r="H65029" s="15"/>
    </row>
    <row r="65030" spans="2:8" x14ac:dyDescent="0.2">
      <c r="B65030" s="12"/>
      <c r="H65030" s="15"/>
    </row>
    <row r="65031" spans="2:8" x14ac:dyDescent="0.2">
      <c r="B65031" s="12"/>
      <c r="H65031" s="15"/>
    </row>
    <row r="65032" spans="2:8" x14ac:dyDescent="0.2">
      <c r="B65032" s="12"/>
      <c r="H65032" s="15"/>
    </row>
    <row r="65033" spans="2:8" x14ac:dyDescent="0.2">
      <c r="B65033" s="12"/>
      <c r="H65033" s="15"/>
    </row>
    <row r="65034" spans="2:8" x14ac:dyDescent="0.2">
      <c r="B65034" s="12"/>
      <c r="H65034" s="15"/>
    </row>
    <row r="65035" spans="2:8" x14ac:dyDescent="0.2">
      <c r="B65035" s="12"/>
      <c r="H65035" s="15"/>
    </row>
    <row r="65036" spans="2:8" x14ac:dyDescent="0.2">
      <c r="B65036" s="12"/>
      <c r="H65036" s="15"/>
    </row>
    <row r="65037" spans="2:8" x14ac:dyDescent="0.2">
      <c r="B65037" s="12"/>
      <c r="H65037" s="15"/>
    </row>
    <row r="65038" spans="2:8" x14ac:dyDescent="0.2">
      <c r="B65038" s="12"/>
      <c r="H65038" s="15"/>
    </row>
    <row r="65039" spans="2:8" x14ac:dyDescent="0.2">
      <c r="B65039" s="12"/>
      <c r="H65039" s="15"/>
    </row>
    <row r="65040" spans="2:8" x14ac:dyDescent="0.2">
      <c r="B65040" s="12"/>
      <c r="H65040" s="15"/>
    </row>
    <row r="65041" spans="2:8" x14ac:dyDescent="0.2">
      <c r="B65041" s="12"/>
      <c r="H65041" s="15"/>
    </row>
    <row r="65042" spans="2:8" x14ac:dyDescent="0.2">
      <c r="B65042" s="12"/>
      <c r="H65042" s="15"/>
    </row>
    <row r="65043" spans="2:8" x14ac:dyDescent="0.2">
      <c r="B65043" s="12"/>
      <c r="H65043" s="15"/>
    </row>
    <row r="65044" spans="2:8" x14ac:dyDescent="0.2">
      <c r="B65044" s="12"/>
      <c r="H65044" s="15"/>
    </row>
    <row r="65045" spans="2:8" x14ac:dyDescent="0.2">
      <c r="B65045" s="12"/>
      <c r="H65045" s="15"/>
    </row>
    <row r="65046" spans="2:8" x14ac:dyDescent="0.2">
      <c r="B65046" s="12"/>
      <c r="H65046" s="15"/>
    </row>
    <row r="65047" spans="2:8" x14ac:dyDescent="0.2">
      <c r="B65047" s="12"/>
      <c r="H65047" s="15"/>
    </row>
    <row r="65048" spans="2:8" x14ac:dyDescent="0.2">
      <c r="B65048" s="12"/>
      <c r="H65048" s="15"/>
    </row>
    <row r="65049" spans="2:8" x14ac:dyDescent="0.2">
      <c r="B65049" s="12"/>
      <c r="H65049" s="15"/>
    </row>
    <row r="65050" spans="2:8" x14ac:dyDescent="0.2">
      <c r="B65050" s="12"/>
      <c r="H65050" s="15"/>
    </row>
    <row r="65051" spans="2:8" x14ac:dyDescent="0.2">
      <c r="B65051" s="12"/>
      <c r="H65051" s="15"/>
    </row>
    <row r="65052" spans="2:8" x14ac:dyDescent="0.2">
      <c r="B65052" s="12"/>
      <c r="H65052" s="15"/>
    </row>
    <row r="65053" spans="2:8" x14ac:dyDescent="0.2">
      <c r="B65053" s="12"/>
      <c r="H65053" s="15"/>
    </row>
    <row r="65054" spans="2:8" x14ac:dyDescent="0.2">
      <c r="B65054" s="12"/>
      <c r="H65054" s="15"/>
    </row>
    <row r="65055" spans="2:8" x14ac:dyDescent="0.2">
      <c r="B65055" s="12"/>
      <c r="H65055" s="15"/>
    </row>
    <row r="65056" spans="2:8" x14ac:dyDescent="0.2">
      <c r="B65056" s="12"/>
      <c r="H65056" s="15"/>
    </row>
    <row r="65057" spans="2:8" x14ac:dyDescent="0.2">
      <c r="B65057" s="12"/>
      <c r="H65057" s="15"/>
    </row>
    <row r="65058" spans="2:8" x14ac:dyDescent="0.2">
      <c r="B65058" s="12"/>
      <c r="H65058" s="15"/>
    </row>
    <row r="65059" spans="2:8" x14ac:dyDescent="0.2">
      <c r="B65059" s="12"/>
      <c r="H65059" s="15"/>
    </row>
    <row r="65060" spans="2:8" x14ac:dyDescent="0.2">
      <c r="B65060" s="12"/>
      <c r="H65060" s="15"/>
    </row>
    <row r="65061" spans="2:8" x14ac:dyDescent="0.2">
      <c r="B65061" s="12"/>
      <c r="H65061" s="15"/>
    </row>
    <row r="65062" spans="2:8" x14ac:dyDescent="0.2">
      <c r="B65062" s="12"/>
      <c r="H65062" s="15"/>
    </row>
    <row r="65063" spans="2:8" x14ac:dyDescent="0.2">
      <c r="B65063" s="12"/>
      <c r="H65063" s="15"/>
    </row>
    <row r="65064" spans="2:8" x14ac:dyDescent="0.2">
      <c r="B65064" s="12"/>
      <c r="H65064" s="15"/>
    </row>
    <row r="65065" spans="2:8" x14ac:dyDescent="0.2">
      <c r="B65065" s="12"/>
      <c r="H65065" s="15"/>
    </row>
    <row r="65066" spans="2:8" x14ac:dyDescent="0.2">
      <c r="B65066" s="12"/>
      <c r="H65066" s="15"/>
    </row>
    <row r="65067" spans="2:8" x14ac:dyDescent="0.2">
      <c r="B65067" s="12"/>
      <c r="H65067" s="15"/>
    </row>
    <row r="65068" spans="2:8" x14ac:dyDescent="0.2">
      <c r="B65068" s="12"/>
      <c r="H65068" s="15"/>
    </row>
    <row r="65069" spans="2:8" x14ac:dyDescent="0.2">
      <c r="B65069" s="12"/>
      <c r="H65069" s="15"/>
    </row>
    <row r="65070" spans="2:8" x14ac:dyDescent="0.2">
      <c r="B65070" s="12"/>
      <c r="H65070" s="15"/>
    </row>
    <row r="65071" spans="2:8" x14ac:dyDescent="0.2">
      <c r="B65071" s="12"/>
      <c r="H65071" s="15"/>
    </row>
    <row r="65072" spans="2:8" x14ac:dyDescent="0.2">
      <c r="B65072" s="12"/>
      <c r="H65072" s="15"/>
    </row>
    <row r="65073" spans="2:8" x14ac:dyDescent="0.2">
      <c r="B65073" s="12"/>
      <c r="H65073" s="15"/>
    </row>
    <row r="65074" spans="2:8" x14ac:dyDescent="0.2">
      <c r="B65074" s="12"/>
      <c r="H65074" s="15"/>
    </row>
    <row r="65075" spans="2:8" x14ac:dyDescent="0.2">
      <c r="B65075" s="12"/>
      <c r="H65075" s="15"/>
    </row>
    <row r="65076" spans="2:8" x14ac:dyDescent="0.2">
      <c r="B65076" s="12"/>
      <c r="H65076" s="15"/>
    </row>
    <row r="65077" spans="2:8" x14ac:dyDescent="0.2">
      <c r="B65077" s="12"/>
      <c r="H65077" s="15"/>
    </row>
    <row r="65078" spans="2:8" x14ac:dyDescent="0.2">
      <c r="B65078" s="12"/>
      <c r="H65078" s="15"/>
    </row>
    <row r="65079" spans="2:8" x14ac:dyDescent="0.2">
      <c r="B65079" s="12"/>
      <c r="H65079" s="15"/>
    </row>
    <row r="65080" spans="2:8" x14ac:dyDescent="0.2">
      <c r="B65080" s="12"/>
      <c r="H65080" s="15"/>
    </row>
    <row r="65081" spans="2:8" x14ac:dyDescent="0.2">
      <c r="B65081" s="12"/>
      <c r="H65081" s="15"/>
    </row>
    <row r="65082" spans="2:8" x14ac:dyDescent="0.2">
      <c r="B65082" s="12"/>
      <c r="H65082" s="15"/>
    </row>
    <row r="65083" spans="2:8" x14ac:dyDescent="0.2">
      <c r="B65083" s="12"/>
      <c r="H65083" s="15"/>
    </row>
    <row r="65084" spans="2:8" x14ac:dyDescent="0.2">
      <c r="B65084" s="12"/>
      <c r="H65084" s="15"/>
    </row>
    <row r="65085" spans="2:8" x14ac:dyDescent="0.2">
      <c r="B65085" s="12"/>
      <c r="H65085" s="15"/>
    </row>
    <row r="65086" spans="2:8" x14ac:dyDescent="0.2">
      <c r="B65086" s="12"/>
      <c r="H65086" s="15"/>
    </row>
    <row r="65087" spans="2:8" x14ac:dyDescent="0.2">
      <c r="B65087" s="12"/>
      <c r="H65087" s="15"/>
    </row>
    <row r="65088" spans="2:8" x14ac:dyDescent="0.2">
      <c r="B65088" s="12"/>
      <c r="H65088" s="15"/>
    </row>
    <row r="65089" spans="2:8" x14ac:dyDescent="0.2">
      <c r="B65089" s="12"/>
      <c r="H65089" s="15"/>
    </row>
    <row r="65090" spans="2:8" x14ac:dyDescent="0.2">
      <c r="B65090" s="12"/>
      <c r="H65090" s="15"/>
    </row>
    <row r="65091" spans="2:8" x14ac:dyDescent="0.2">
      <c r="B65091" s="12"/>
      <c r="H65091" s="15"/>
    </row>
    <row r="65092" spans="2:8" x14ac:dyDescent="0.2">
      <c r="B65092" s="12"/>
      <c r="H65092" s="15"/>
    </row>
    <row r="65093" spans="2:8" x14ac:dyDescent="0.2">
      <c r="B65093" s="12"/>
      <c r="H65093" s="15"/>
    </row>
    <row r="65094" spans="2:8" x14ac:dyDescent="0.2">
      <c r="B65094" s="12"/>
      <c r="H65094" s="15"/>
    </row>
    <row r="65095" spans="2:8" x14ac:dyDescent="0.2">
      <c r="B65095" s="12"/>
      <c r="H65095" s="15"/>
    </row>
    <row r="65096" spans="2:8" x14ac:dyDescent="0.2">
      <c r="B65096" s="12"/>
      <c r="H65096" s="15"/>
    </row>
    <row r="65097" spans="2:8" x14ac:dyDescent="0.2">
      <c r="B65097" s="12"/>
      <c r="H65097" s="15"/>
    </row>
    <row r="65098" spans="2:8" x14ac:dyDescent="0.2">
      <c r="B65098" s="12"/>
      <c r="H65098" s="15"/>
    </row>
    <row r="65099" spans="2:8" x14ac:dyDescent="0.2">
      <c r="B65099" s="12"/>
      <c r="H65099" s="15"/>
    </row>
    <row r="65100" spans="2:8" x14ac:dyDescent="0.2">
      <c r="B65100" s="12"/>
      <c r="H65100" s="15"/>
    </row>
    <row r="65101" spans="2:8" x14ac:dyDescent="0.2">
      <c r="B65101" s="12"/>
      <c r="H65101" s="15"/>
    </row>
    <row r="65102" spans="2:8" x14ac:dyDescent="0.2">
      <c r="B65102" s="12"/>
      <c r="H65102" s="15"/>
    </row>
    <row r="65103" spans="2:8" x14ac:dyDescent="0.2">
      <c r="B65103" s="12"/>
      <c r="H65103" s="15"/>
    </row>
    <row r="65104" spans="2:8" x14ac:dyDescent="0.2">
      <c r="B65104" s="12"/>
      <c r="H65104" s="15"/>
    </row>
    <row r="65105" spans="2:8" x14ac:dyDescent="0.2">
      <c r="B65105" s="12"/>
      <c r="H65105" s="15"/>
    </row>
    <row r="65106" spans="2:8" x14ac:dyDescent="0.2">
      <c r="B65106" s="12"/>
      <c r="H65106" s="15"/>
    </row>
    <row r="65107" spans="2:8" x14ac:dyDescent="0.2">
      <c r="B65107" s="12"/>
      <c r="H65107" s="15"/>
    </row>
    <row r="65108" spans="2:8" x14ac:dyDescent="0.2">
      <c r="B65108" s="12"/>
      <c r="H65108" s="15"/>
    </row>
    <row r="65109" spans="2:8" x14ac:dyDescent="0.2">
      <c r="B65109" s="12"/>
      <c r="H65109" s="15"/>
    </row>
    <row r="65110" spans="2:8" x14ac:dyDescent="0.2">
      <c r="B65110" s="12"/>
      <c r="H65110" s="15"/>
    </row>
    <row r="65111" spans="2:8" x14ac:dyDescent="0.2">
      <c r="B65111" s="12"/>
      <c r="H65111" s="15"/>
    </row>
    <row r="65112" spans="2:8" x14ac:dyDescent="0.2">
      <c r="B65112" s="12"/>
      <c r="H65112" s="15"/>
    </row>
    <row r="65113" spans="2:8" x14ac:dyDescent="0.2">
      <c r="B65113" s="12"/>
      <c r="H65113" s="15"/>
    </row>
    <row r="65114" spans="2:8" x14ac:dyDescent="0.2">
      <c r="B65114" s="12"/>
      <c r="H65114" s="15"/>
    </row>
    <row r="65115" spans="2:8" x14ac:dyDescent="0.2">
      <c r="B65115" s="12"/>
      <c r="H65115" s="15"/>
    </row>
    <row r="65116" spans="2:8" x14ac:dyDescent="0.2">
      <c r="B65116" s="12"/>
      <c r="H65116" s="15"/>
    </row>
    <row r="65117" spans="2:8" x14ac:dyDescent="0.2">
      <c r="B65117" s="12"/>
      <c r="H65117" s="15"/>
    </row>
    <row r="65118" spans="2:8" x14ac:dyDescent="0.2">
      <c r="B65118" s="12"/>
      <c r="H65118" s="15"/>
    </row>
    <row r="65119" spans="2:8" x14ac:dyDescent="0.2">
      <c r="B65119" s="12"/>
      <c r="H65119" s="15"/>
    </row>
    <row r="65120" spans="2:8" x14ac:dyDescent="0.2">
      <c r="B65120" s="12"/>
      <c r="H65120" s="15"/>
    </row>
    <row r="65121" spans="2:8" x14ac:dyDescent="0.2">
      <c r="B65121" s="12"/>
      <c r="H65121" s="15"/>
    </row>
    <row r="65122" spans="2:8" x14ac:dyDescent="0.2">
      <c r="B65122" s="12"/>
      <c r="H65122" s="15"/>
    </row>
    <row r="65123" spans="2:8" x14ac:dyDescent="0.2">
      <c r="B65123" s="12"/>
      <c r="H65123" s="15"/>
    </row>
    <row r="65124" spans="2:8" x14ac:dyDescent="0.2">
      <c r="B65124" s="12"/>
      <c r="H65124" s="15"/>
    </row>
    <row r="65125" spans="2:8" x14ac:dyDescent="0.2">
      <c r="B65125" s="12"/>
      <c r="H65125" s="15"/>
    </row>
    <row r="65126" spans="2:8" x14ac:dyDescent="0.2">
      <c r="B65126" s="12"/>
      <c r="H65126" s="15"/>
    </row>
    <row r="65127" spans="2:8" x14ac:dyDescent="0.2">
      <c r="B65127" s="12"/>
      <c r="H65127" s="15"/>
    </row>
    <row r="65128" spans="2:8" x14ac:dyDescent="0.2">
      <c r="B65128" s="12"/>
      <c r="H65128" s="15"/>
    </row>
    <row r="65129" spans="2:8" x14ac:dyDescent="0.2">
      <c r="B65129" s="12"/>
      <c r="H65129" s="15"/>
    </row>
    <row r="65130" spans="2:8" x14ac:dyDescent="0.2">
      <c r="B65130" s="12"/>
      <c r="H65130" s="15"/>
    </row>
    <row r="65131" spans="2:8" x14ac:dyDescent="0.2">
      <c r="B65131" s="12"/>
      <c r="H65131" s="15"/>
    </row>
    <row r="65132" spans="2:8" x14ac:dyDescent="0.2">
      <c r="B65132" s="12"/>
      <c r="H65132" s="15"/>
    </row>
    <row r="65133" spans="2:8" x14ac:dyDescent="0.2">
      <c r="B65133" s="12"/>
      <c r="H65133" s="15"/>
    </row>
    <row r="65134" spans="2:8" x14ac:dyDescent="0.2">
      <c r="B65134" s="12"/>
      <c r="H65134" s="15"/>
    </row>
    <row r="65135" spans="2:8" x14ac:dyDescent="0.2">
      <c r="B65135" s="12"/>
      <c r="H65135" s="15"/>
    </row>
    <row r="65136" spans="2:8" x14ac:dyDescent="0.2">
      <c r="B65136" s="12"/>
      <c r="H65136" s="15"/>
    </row>
    <row r="65137" spans="2:8" x14ac:dyDescent="0.2">
      <c r="B65137" s="12"/>
      <c r="H65137" s="15"/>
    </row>
    <row r="65138" spans="2:8" x14ac:dyDescent="0.2">
      <c r="B65138" s="12"/>
      <c r="H65138" s="15"/>
    </row>
    <row r="65139" spans="2:8" x14ac:dyDescent="0.2">
      <c r="B65139" s="12"/>
      <c r="H65139" s="15"/>
    </row>
    <row r="65140" spans="2:8" x14ac:dyDescent="0.2">
      <c r="B65140" s="12"/>
      <c r="H65140" s="15"/>
    </row>
    <row r="65141" spans="2:8" x14ac:dyDescent="0.2">
      <c r="B65141" s="12"/>
      <c r="H65141" s="15"/>
    </row>
    <row r="65142" spans="2:8" x14ac:dyDescent="0.2">
      <c r="B65142" s="12"/>
      <c r="H65142" s="15"/>
    </row>
    <row r="65143" spans="2:8" x14ac:dyDescent="0.2">
      <c r="B65143" s="12"/>
      <c r="H65143" s="15"/>
    </row>
    <row r="65144" spans="2:8" x14ac:dyDescent="0.2">
      <c r="B65144" s="12"/>
      <c r="H65144" s="15"/>
    </row>
    <row r="65145" spans="2:8" x14ac:dyDescent="0.2">
      <c r="B65145" s="12"/>
      <c r="H65145" s="15"/>
    </row>
    <row r="65146" spans="2:8" x14ac:dyDescent="0.2">
      <c r="B65146" s="12"/>
      <c r="H65146" s="15"/>
    </row>
    <row r="65147" spans="2:8" x14ac:dyDescent="0.2">
      <c r="B65147" s="12"/>
      <c r="H65147" s="15"/>
    </row>
    <row r="65148" spans="2:8" x14ac:dyDescent="0.2">
      <c r="B65148" s="12"/>
      <c r="H65148" s="15"/>
    </row>
    <row r="65149" spans="2:8" x14ac:dyDescent="0.2">
      <c r="B65149" s="12"/>
      <c r="H65149" s="15"/>
    </row>
    <row r="65150" spans="2:8" x14ac:dyDescent="0.2">
      <c r="B65150" s="12"/>
      <c r="H65150" s="15"/>
    </row>
    <row r="65151" spans="2:8" x14ac:dyDescent="0.2">
      <c r="B65151" s="12"/>
      <c r="H65151" s="15"/>
    </row>
    <row r="65152" spans="2:8" x14ac:dyDescent="0.2">
      <c r="B65152" s="12"/>
      <c r="H65152" s="15"/>
    </row>
    <row r="65153" spans="2:8" x14ac:dyDescent="0.2">
      <c r="B65153" s="12"/>
      <c r="H65153" s="15"/>
    </row>
    <row r="65154" spans="2:8" x14ac:dyDescent="0.2">
      <c r="B65154" s="12"/>
      <c r="H65154" s="15"/>
    </row>
    <row r="65155" spans="2:8" x14ac:dyDescent="0.2">
      <c r="B65155" s="12"/>
      <c r="H65155" s="15"/>
    </row>
    <row r="65156" spans="2:8" x14ac:dyDescent="0.2">
      <c r="B65156" s="12"/>
      <c r="H65156" s="15"/>
    </row>
    <row r="65157" spans="2:8" x14ac:dyDescent="0.2">
      <c r="B65157" s="12"/>
      <c r="H65157" s="15"/>
    </row>
    <row r="65158" spans="2:8" x14ac:dyDescent="0.2">
      <c r="B65158" s="12"/>
      <c r="H65158" s="15"/>
    </row>
    <row r="65159" spans="2:8" x14ac:dyDescent="0.2">
      <c r="B65159" s="12"/>
      <c r="H65159" s="15"/>
    </row>
    <row r="65160" spans="2:8" x14ac:dyDescent="0.2">
      <c r="B65160" s="12"/>
      <c r="H65160" s="15"/>
    </row>
    <row r="65161" spans="2:8" x14ac:dyDescent="0.2">
      <c r="B65161" s="12"/>
      <c r="H65161" s="15"/>
    </row>
    <row r="65162" spans="2:8" x14ac:dyDescent="0.2">
      <c r="B65162" s="12"/>
      <c r="H65162" s="15"/>
    </row>
    <row r="65163" spans="2:8" x14ac:dyDescent="0.2">
      <c r="B65163" s="12"/>
      <c r="H65163" s="15"/>
    </row>
    <row r="65164" spans="2:8" x14ac:dyDescent="0.2">
      <c r="B65164" s="12"/>
      <c r="H65164" s="15"/>
    </row>
    <row r="65165" spans="2:8" x14ac:dyDescent="0.2">
      <c r="B65165" s="12"/>
      <c r="H65165" s="15"/>
    </row>
    <row r="65166" spans="2:8" x14ac:dyDescent="0.2">
      <c r="B65166" s="12"/>
      <c r="H65166" s="15"/>
    </row>
    <row r="65167" spans="2:8" x14ac:dyDescent="0.2">
      <c r="B65167" s="12"/>
      <c r="H65167" s="15"/>
    </row>
    <row r="65168" spans="2:8" x14ac:dyDescent="0.2">
      <c r="B65168" s="12"/>
      <c r="H65168" s="15"/>
    </row>
    <row r="65169" spans="2:8" x14ac:dyDescent="0.2">
      <c r="B65169" s="12"/>
      <c r="H65169" s="15"/>
    </row>
    <row r="65170" spans="2:8" x14ac:dyDescent="0.2">
      <c r="B65170" s="12"/>
      <c r="H65170" s="15"/>
    </row>
    <row r="65171" spans="2:8" x14ac:dyDescent="0.2">
      <c r="B65171" s="12"/>
      <c r="H65171" s="15"/>
    </row>
    <row r="65172" spans="2:8" x14ac:dyDescent="0.2">
      <c r="B65172" s="12"/>
      <c r="H65172" s="15"/>
    </row>
    <row r="65173" spans="2:8" x14ac:dyDescent="0.2">
      <c r="B65173" s="12"/>
      <c r="H65173" s="15"/>
    </row>
    <row r="65174" spans="2:8" x14ac:dyDescent="0.2">
      <c r="B65174" s="12"/>
      <c r="H65174" s="15"/>
    </row>
    <row r="65175" spans="2:8" x14ac:dyDescent="0.2">
      <c r="B65175" s="12"/>
      <c r="H65175" s="15"/>
    </row>
    <row r="65176" spans="2:8" x14ac:dyDescent="0.2">
      <c r="B65176" s="12"/>
      <c r="H65176" s="15"/>
    </row>
    <row r="65177" spans="2:8" x14ac:dyDescent="0.2">
      <c r="B65177" s="12"/>
      <c r="H65177" s="15"/>
    </row>
    <row r="65178" spans="2:8" x14ac:dyDescent="0.2">
      <c r="B65178" s="12"/>
      <c r="H65178" s="15"/>
    </row>
    <row r="65179" spans="2:8" x14ac:dyDescent="0.2">
      <c r="B65179" s="12"/>
      <c r="H65179" s="15"/>
    </row>
    <row r="65180" spans="2:8" x14ac:dyDescent="0.2">
      <c r="B65180" s="12"/>
      <c r="H65180" s="15"/>
    </row>
    <row r="65181" spans="2:8" x14ac:dyDescent="0.2">
      <c r="B65181" s="12"/>
      <c r="H65181" s="15"/>
    </row>
    <row r="65182" spans="2:8" x14ac:dyDescent="0.2">
      <c r="B65182" s="12"/>
      <c r="H65182" s="15"/>
    </row>
    <row r="65183" spans="2:8" x14ac:dyDescent="0.2">
      <c r="B65183" s="12"/>
      <c r="H65183" s="15"/>
    </row>
    <row r="65184" spans="2:8" x14ac:dyDescent="0.2">
      <c r="B65184" s="12"/>
      <c r="H65184" s="15"/>
    </row>
    <row r="65185" spans="2:8" x14ac:dyDescent="0.2">
      <c r="B65185" s="12"/>
      <c r="H65185" s="15"/>
    </row>
    <row r="65186" spans="2:8" x14ac:dyDescent="0.2">
      <c r="B65186" s="12"/>
      <c r="H65186" s="15"/>
    </row>
    <row r="65187" spans="2:8" x14ac:dyDescent="0.2">
      <c r="B65187" s="12"/>
      <c r="H65187" s="15"/>
    </row>
    <row r="65188" spans="2:8" x14ac:dyDescent="0.2">
      <c r="B65188" s="12"/>
      <c r="H65188" s="15"/>
    </row>
    <row r="65189" spans="2:8" x14ac:dyDescent="0.2">
      <c r="B65189" s="12"/>
      <c r="H65189" s="15"/>
    </row>
    <row r="65190" spans="2:8" x14ac:dyDescent="0.2">
      <c r="B65190" s="12"/>
      <c r="H65190" s="15"/>
    </row>
    <row r="65191" spans="2:8" x14ac:dyDescent="0.2">
      <c r="B65191" s="12"/>
      <c r="H65191" s="15"/>
    </row>
    <row r="65192" spans="2:8" x14ac:dyDescent="0.2">
      <c r="B65192" s="12"/>
      <c r="H65192" s="15"/>
    </row>
    <row r="65193" spans="2:8" x14ac:dyDescent="0.2">
      <c r="B65193" s="12"/>
      <c r="H65193" s="15"/>
    </row>
    <row r="65194" spans="2:8" x14ac:dyDescent="0.2">
      <c r="B65194" s="12"/>
      <c r="H65194" s="15"/>
    </row>
    <row r="65195" spans="2:8" x14ac:dyDescent="0.2">
      <c r="B65195" s="12"/>
      <c r="H65195" s="15"/>
    </row>
    <row r="65196" spans="2:8" x14ac:dyDescent="0.2">
      <c r="B65196" s="12"/>
      <c r="H65196" s="15"/>
    </row>
    <row r="65197" spans="2:8" x14ac:dyDescent="0.2">
      <c r="B65197" s="12"/>
      <c r="H65197" s="15"/>
    </row>
    <row r="65198" spans="2:8" x14ac:dyDescent="0.2">
      <c r="B65198" s="12"/>
      <c r="H65198" s="15"/>
    </row>
    <row r="65199" spans="2:8" x14ac:dyDescent="0.2">
      <c r="B65199" s="12"/>
      <c r="H65199" s="15"/>
    </row>
    <row r="65200" spans="2:8" x14ac:dyDescent="0.2">
      <c r="B65200" s="12"/>
      <c r="H65200" s="15"/>
    </row>
    <row r="65201" spans="2:8" x14ac:dyDescent="0.2">
      <c r="B65201" s="12"/>
      <c r="H65201" s="15"/>
    </row>
    <row r="65202" spans="2:8" x14ac:dyDescent="0.2">
      <c r="B65202" s="12"/>
      <c r="H65202" s="15"/>
    </row>
    <row r="65203" spans="2:8" x14ac:dyDescent="0.2">
      <c r="B65203" s="12"/>
      <c r="H65203" s="15"/>
    </row>
    <row r="65204" spans="2:8" x14ac:dyDescent="0.2">
      <c r="B65204" s="12"/>
      <c r="H65204" s="15"/>
    </row>
    <row r="65205" spans="2:8" x14ac:dyDescent="0.2">
      <c r="B65205" s="12"/>
      <c r="H65205" s="15"/>
    </row>
    <row r="65206" spans="2:8" x14ac:dyDescent="0.2">
      <c r="B65206" s="12"/>
      <c r="H65206" s="15"/>
    </row>
    <row r="65207" spans="2:8" x14ac:dyDescent="0.2">
      <c r="B65207" s="12"/>
      <c r="H65207" s="15"/>
    </row>
    <row r="65208" spans="2:8" x14ac:dyDescent="0.2">
      <c r="B65208" s="12"/>
      <c r="H65208" s="15"/>
    </row>
    <row r="65209" spans="2:8" x14ac:dyDescent="0.2">
      <c r="B65209" s="12"/>
      <c r="H65209" s="15"/>
    </row>
    <row r="65210" spans="2:8" x14ac:dyDescent="0.2">
      <c r="B65210" s="12"/>
      <c r="H65210" s="15"/>
    </row>
    <row r="65211" spans="2:8" x14ac:dyDescent="0.2">
      <c r="B65211" s="12"/>
      <c r="H65211" s="15"/>
    </row>
    <row r="65212" spans="2:8" x14ac:dyDescent="0.2">
      <c r="B65212" s="12"/>
      <c r="H65212" s="15"/>
    </row>
    <row r="65213" spans="2:8" x14ac:dyDescent="0.2">
      <c r="B65213" s="12"/>
      <c r="H65213" s="15"/>
    </row>
    <row r="65214" spans="2:8" x14ac:dyDescent="0.2">
      <c r="B65214" s="12"/>
      <c r="H65214" s="15"/>
    </row>
    <row r="65215" spans="2:8" x14ac:dyDescent="0.2">
      <c r="B65215" s="12"/>
      <c r="H65215" s="15"/>
    </row>
    <row r="65216" spans="2:8" x14ac:dyDescent="0.2">
      <c r="B65216" s="12"/>
      <c r="H65216" s="15"/>
    </row>
    <row r="65217" spans="2:8" x14ac:dyDescent="0.2">
      <c r="B65217" s="12"/>
      <c r="H65217" s="15"/>
    </row>
    <row r="65218" spans="2:8" x14ac:dyDescent="0.2">
      <c r="B65218" s="12"/>
      <c r="H65218" s="15"/>
    </row>
    <row r="65219" spans="2:8" x14ac:dyDescent="0.2">
      <c r="B65219" s="12"/>
      <c r="H65219" s="15"/>
    </row>
    <row r="65220" spans="2:8" x14ac:dyDescent="0.2">
      <c r="B65220" s="12"/>
      <c r="H65220" s="15"/>
    </row>
    <row r="65221" spans="2:8" x14ac:dyDescent="0.2">
      <c r="B65221" s="12"/>
      <c r="H65221" s="15"/>
    </row>
    <row r="65222" spans="2:8" x14ac:dyDescent="0.2">
      <c r="B65222" s="12"/>
      <c r="H65222" s="15"/>
    </row>
    <row r="65223" spans="2:8" x14ac:dyDescent="0.2">
      <c r="B65223" s="12"/>
      <c r="H65223" s="15"/>
    </row>
    <row r="65224" spans="2:8" x14ac:dyDescent="0.2">
      <c r="B65224" s="12"/>
      <c r="H65224" s="15"/>
    </row>
    <row r="65225" spans="2:8" x14ac:dyDescent="0.2">
      <c r="B65225" s="12"/>
      <c r="H65225" s="15"/>
    </row>
    <row r="65226" spans="2:8" x14ac:dyDescent="0.2">
      <c r="B65226" s="12"/>
      <c r="H65226" s="15"/>
    </row>
    <row r="65227" spans="2:8" x14ac:dyDescent="0.2">
      <c r="B65227" s="12"/>
      <c r="H65227" s="15"/>
    </row>
    <row r="65228" spans="2:8" x14ac:dyDescent="0.2">
      <c r="B65228" s="12"/>
      <c r="H65228" s="15"/>
    </row>
    <row r="65229" spans="2:8" x14ac:dyDescent="0.2">
      <c r="B65229" s="12"/>
      <c r="H65229" s="15"/>
    </row>
    <row r="65230" spans="2:8" x14ac:dyDescent="0.2">
      <c r="B65230" s="12"/>
      <c r="H65230" s="15"/>
    </row>
    <row r="65231" spans="2:8" x14ac:dyDescent="0.2">
      <c r="B65231" s="12"/>
      <c r="H65231" s="15"/>
    </row>
    <row r="65232" spans="2:8" x14ac:dyDescent="0.2">
      <c r="B65232" s="12"/>
      <c r="H65232" s="15"/>
    </row>
    <row r="65233" spans="2:8" x14ac:dyDescent="0.2">
      <c r="B65233" s="12"/>
      <c r="H65233" s="15"/>
    </row>
    <row r="65234" spans="2:8" x14ac:dyDescent="0.2">
      <c r="B65234" s="12"/>
      <c r="H65234" s="15"/>
    </row>
    <row r="65235" spans="2:8" x14ac:dyDescent="0.2">
      <c r="B65235" s="12"/>
      <c r="H65235" s="15"/>
    </row>
    <row r="65236" spans="2:8" x14ac:dyDescent="0.2">
      <c r="B65236" s="12"/>
      <c r="H65236" s="15"/>
    </row>
    <row r="65237" spans="2:8" x14ac:dyDescent="0.2">
      <c r="B65237" s="12"/>
      <c r="H65237" s="15"/>
    </row>
    <row r="65238" spans="2:8" x14ac:dyDescent="0.2">
      <c r="B65238" s="12"/>
      <c r="H65238" s="15"/>
    </row>
    <row r="65239" spans="2:8" x14ac:dyDescent="0.2">
      <c r="B65239" s="12"/>
      <c r="H65239" s="15"/>
    </row>
    <row r="65240" spans="2:8" x14ac:dyDescent="0.2">
      <c r="B65240" s="12"/>
      <c r="H65240" s="15"/>
    </row>
    <row r="65241" spans="2:8" x14ac:dyDescent="0.2">
      <c r="B65241" s="12"/>
      <c r="H65241" s="15"/>
    </row>
    <row r="65242" spans="2:8" x14ac:dyDescent="0.2">
      <c r="B65242" s="12"/>
      <c r="H65242" s="15"/>
    </row>
    <row r="65243" spans="2:8" x14ac:dyDescent="0.2">
      <c r="B65243" s="12"/>
      <c r="H65243" s="15"/>
    </row>
    <row r="65244" spans="2:8" x14ac:dyDescent="0.2">
      <c r="B65244" s="12"/>
      <c r="H65244" s="15"/>
    </row>
    <row r="65245" spans="2:8" x14ac:dyDescent="0.2">
      <c r="B65245" s="12"/>
      <c r="H65245" s="15"/>
    </row>
    <row r="65246" spans="2:8" x14ac:dyDescent="0.2">
      <c r="B65246" s="12"/>
      <c r="H65246" s="15"/>
    </row>
    <row r="65247" spans="2:8" x14ac:dyDescent="0.2">
      <c r="B65247" s="12"/>
      <c r="H65247" s="15"/>
    </row>
    <row r="65248" spans="2:8" x14ac:dyDescent="0.2">
      <c r="B65248" s="12"/>
      <c r="H65248" s="15"/>
    </row>
    <row r="65249" spans="2:8" x14ac:dyDescent="0.2">
      <c r="B65249" s="12"/>
      <c r="H65249" s="15"/>
    </row>
    <row r="65250" spans="2:8" x14ac:dyDescent="0.2">
      <c r="B65250" s="12"/>
      <c r="H65250" s="15"/>
    </row>
    <row r="65251" spans="2:8" x14ac:dyDescent="0.2">
      <c r="B65251" s="12"/>
      <c r="H65251" s="15"/>
    </row>
    <row r="65252" spans="2:8" x14ac:dyDescent="0.2">
      <c r="B65252" s="12"/>
      <c r="H65252" s="15"/>
    </row>
    <row r="65253" spans="2:8" x14ac:dyDescent="0.2">
      <c r="B65253" s="12"/>
      <c r="H65253" s="15"/>
    </row>
    <row r="65254" spans="2:8" x14ac:dyDescent="0.2">
      <c r="B65254" s="12"/>
      <c r="H65254" s="15"/>
    </row>
    <row r="65255" spans="2:8" x14ac:dyDescent="0.2">
      <c r="B65255" s="12"/>
      <c r="H65255" s="15"/>
    </row>
    <row r="65256" spans="2:8" x14ac:dyDescent="0.2">
      <c r="B65256" s="12"/>
      <c r="H65256" s="15"/>
    </row>
    <row r="65257" spans="2:8" x14ac:dyDescent="0.2">
      <c r="B65257" s="12"/>
      <c r="H65257" s="15"/>
    </row>
    <row r="65258" spans="2:8" x14ac:dyDescent="0.2">
      <c r="B65258" s="12"/>
      <c r="H65258" s="15"/>
    </row>
    <row r="65259" spans="2:8" x14ac:dyDescent="0.2">
      <c r="B65259" s="12"/>
      <c r="H65259" s="15"/>
    </row>
    <row r="65260" spans="2:8" x14ac:dyDescent="0.2">
      <c r="B65260" s="12"/>
      <c r="H65260" s="15"/>
    </row>
    <row r="65261" spans="2:8" x14ac:dyDescent="0.2">
      <c r="B65261" s="12"/>
      <c r="H65261" s="15"/>
    </row>
    <row r="65262" spans="2:8" x14ac:dyDescent="0.2">
      <c r="B65262" s="12"/>
      <c r="H65262" s="15"/>
    </row>
    <row r="65263" spans="2:8" x14ac:dyDescent="0.2">
      <c r="B65263" s="12"/>
      <c r="H65263" s="15"/>
    </row>
    <row r="65264" spans="2:8" x14ac:dyDescent="0.2">
      <c r="B65264" s="12"/>
      <c r="H65264" s="15"/>
    </row>
    <row r="65265" spans="2:8" x14ac:dyDescent="0.2">
      <c r="B65265" s="12"/>
      <c r="H65265" s="15"/>
    </row>
    <row r="65266" spans="2:8" x14ac:dyDescent="0.2">
      <c r="B65266" s="12"/>
      <c r="H65266" s="15"/>
    </row>
    <row r="65267" spans="2:8" x14ac:dyDescent="0.2">
      <c r="B65267" s="12"/>
      <c r="H65267" s="15"/>
    </row>
    <row r="65268" spans="2:8" x14ac:dyDescent="0.2">
      <c r="B65268" s="12"/>
      <c r="H65268" s="15"/>
    </row>
    <row r="65269" spans="2:8" x14ac:dyDescent="0.2">
      <c r="B65269" s="12"/>
      <c r="H65269" s="15"/>
    </row>
    <row r="65270" spans="2:8" x14ac:dyDescent="0.2">
      <c r="B65270" s="12"/>
      <c r="H65270" s="15"/>
    </row>
    <row r="65271" spans="2:8" x14ac:dyDescent="0.2">
      <c r="B65271" s="12"/>
      <c r="H65271" s="15"/>
    </row>
    <row r="65272" spans="2:8" x14ac:dyDescent="0.2">
      <c r="B65272" s="12"/>
      <c r="H65272" s="15"/>
    </row>
    <row r="65273" spans="2:8" x14ac:dyDescent="0.2">
      <c r="B65273" s="12"/>
      <c r="H65273" s="15"/>
    </row>
    <row r="65274" spans="2:8" x14ac:dyDescent="0.2">
      <c r="B65274" s="12"/>
      <c r="H65274" s="15"/>
    </row>
    <row r="65275" spans="2:8" x14ac:dyDescent="0.2">
      <c r="B65275" s="12"/>
      <c r="H65275" s="15"/>
    </row>
    <row r="65276" spans="2:8" x14ac:dyDescent="0.2">
      <c r="B65276" s="12"/>
      <c r="H65276" s="15"/>
    </row>
    <row r="65277" spans="2:8" x14ac:dyDescent="0.2">
      <c r="B65277" s="12"/>
      <c r="H65277" s="15"/>
    </row>
    <row r="65278" spans="2:8" x14ac:dyDescent="0.2">
      <c r="B65278" s="12"/>
      <c r="H65278" s="15"/>
    </row>
    <row r="65279" spans="2:8" x14ac:dyDescent="0.2">
      <c r="B65279" s="12"/>
      <c r="H65279" s="15"/>
    </row>
    <row r="65280" spans="2:8" x14ac:dyDescent="0.2">
      <c r="B65280" s="12"/>
      <c r="H65280" s="15"/>
    </row>
    <row r="65281" spans="2:8" x14ac:dyDescent="0.2">
      <c r="B65281" s="12"/>
      <c r="H65281" s="15"/>
    </row>
    <row r="65282" spans="2:8" x14ac:dyDescent="0.2">
      <c r="B65282" s="12"/>
      <c r="H65282" s="15"/>
    </row>
    <row r="65283" spans="2:8" x14ac:dyDescent="0.2">
      <c r="B65283" s="12"/>
      <c r="H65283" s="15"/>
    </row>
    <row r="65284" spans="2:8" x14ac:dyDescent="0.2">
      <c r="B65284" s="12"/>
      <c r="H65284" s="15"/>
    </row>
    <row r="65285" spans="2:8" x14ac:dyDescent="0.2">
      <c r="B65285" s="12"/>
      <c r="H65285" s="15"/>
    </row>
    <row r="65286" spans="2:8" x14ac:dyDescent="0.2">
      <c r="B65286" s="12"/>
      <c r="H65286" s="15"/>
    </row>
    <row r="65287" spans="2:8" x14ac:dyDescent="0.2">
      <c r="B65287" s="12"/>
      <c r="H65287" s="15"/>
    </row>
    <row r="65288" spans="2:8" x14ac:dyDescent="0.2">
      <c r="B65288" s="12"/>
      <c r="H65288" s="15"/>
    </row>
    <row r="65289" spans="2:8" x14ac:dyDescent="0.2">
      <c r="B65289" s="12"/>
      <c r="H65289" s="15"/>
    </row>
    <row r="65290" spans="2:8" x14ac:dyDescent="0.2">
      <c r="B65290" s="12"/>
      <c r="H65290" s="15"/>
    </row>
    <row r="65291" spans="2:8" x14ac:dyDescent="0.2">
      <c r="B65291" s="12"/>
      <c r="H65291" s="15"/>
    </row>
    <row r="65292" spans="2:8" x14ac:dyDescent="0.2">
      <c r="B65292" s="12"/>
      <c r="H65292" s="15"/>
    </row>
    <row r="65293" spans="2:8" x14ac:dyDescent="0.2">
      <c r="B65293" s="12"/>
      <c r="H65293" s="15"/>
    </row>
    <row r="65294" spans="2:8" x14ac:dyDescent="0.2">
      <c r="B65294" s="12"/>
      <c r="H65294" s="15"/>
    </row>
    <row r="65295" spans="2:8" x14ac:dyDescent="0.2">
      <c r="B65295" s="12"/>
      <c r="H65295" s="15"/>
    </row>
    <row r="65296" spans="2:8" x14ac:dyDescent="0.2">
      <c r="B65296" s="12"/>
      <c r="H65296" s="15"/>
    </row>
    <row r="65297" spans="2:8" x14ac:dyDescent="0.2">
      <c r="B65297" s="12"/>
      <c r="H65297" s="15"/>
    </row>
    <row r="65298" spans="2:8" x14ac:dyDescent="0.2">
      <c r="B65298" s="12"/>
      <c r="H65298" s="15"/>
    </row>
    <row r="65299" spans="2:8" x14ac:dyDescent="0.2">
      <c r="B65299" s="12"/>
      <c r="H65299" s="15"/>
    </row>
    <row r="65300" spans="2:8" x14ac:dyDescent="0.2">
      <c r="B65300" s="12"/>
      <c r="H65300" s="15"/>
    </row>
    <row r="65301" spans="2:8" x14ac:dyDescent="0.2">
      <c r="B65301" s="12"/>
      <c r="H65301" s="15"/>
    </row>
    <row r="65302" spans="2:8" x14ac:dyDescent="0.2">
      <c r="B65302" s="12"/>
      <c r="H65302" s="15"/>
    </row>
    <row r="65303" spans="2:8" x14ac:dyDescent="0.2">
      <c r="B65303" s="12"/>
      <c r="H65303" s="15"/>
    </row>
    <row r="65304" spans="2:8" x14ac:dyDescent="0.2">
      <c r="B65304" s="12"/>
      <c r="H65304" s="15"/>
    </row>
    <row r="65305" spans="2:8" x14ac:dyDescent="0.2">
      <c r="B65305" s="12"/>
      <c r="H65305" s="15"/>
    </row>
    <row r="65306" spans="2:8" x14ac:dyDescent="0.2">
      <c r="B65306" s="12"/>
      <c r="H65306" s="15"/>
    </row>
    <row r="65307" spans="2:8" x14ac:dyDescent="0.2">
      <c r="B65307" s="12"/>
      <c r="H65307" s="15"/>
    </row>
    <row r="65308" spans="2:8" x14ac:dyDescent="0.2">
      <c r="B65308" s="12"/>
      <c r="H65308" s="15"/>
    </row>
    <row r="65309" spans="2:8" x14ac:dyDescent="0.2">
      <c r="B65309" s="12"/>
      <c r="H65309" s="15"/>
    </row>
    <row r="65310" spans="2:8" x14ac:dyDescent="0.2">
      <c r="B65310" s="12"/>
      <c r="H65310" s="15"/>
    </row>
    <row r="65311" spans="2:8" x14ac:dyDescent="0.2">
      <c r="B65311" s="12"/>
      <c r="H65311" s="15"/>
    </row>
    <row r="65312" spans="2:8" x14ac:dyDescent="0.2">
      <c r="B65312" s="12"/>
      <c r="H65312" s="15"/>
    </row>
    <row r="65313" spans="2:8" x14ac:dyDescent="0.2">
      <c r="B65313" s="12"/>
      <c r="H65313" s="15"/>
    </row>
    <row r="65314" spans="2:8" x14ac:dyDescent="0.2">
      <c r="B65314" s="12"/>
      <c r="H65314" s="15"/>
    </row>
    <row r="65315" spans="2:8" x14ac:dyDescent="0.2">
      <c r="B65315" s="12"/>
      <c r="H65315" s="15"/>
    </row>
    <row r="65316" spans="2:8" x14ac:dyDescent="0.2">
      <c r="B65316" s="12"/>
      <c r="H65316" s="15"/>
    </row>
    <row r="65317" spans="2:8" x14ac:dyDescent="0.2">
      <c r="B65317" s="12"/>
      <c r="H65317" s="15"/>
    </row>
    <row r="65318" spans="2:8" x14ac:dyDescent="0.2">
      <c r="B65318" s="12"/>
      <c r="H65318" s="15"/>
    </row>
    <row r="65319" spans="2:8" x14ac:dyDescent="0.2">
      <c r="B65319" s="12"/>
      <c r="H65319" s="15"/>
    </row>
    <row r="65320" spans="2:8" x14ac:dyDescent="0.2">
      <c r="B65320" s="12"/>
      <c r="H65320" s="15"/>
    </row>
    <row r="65321" spans="2:8" x14ac:dyDescent="0.2">
      <c r="B65321" s="12"/>
      <c r="H65321" s="15"/>
    </row>
    <row r="65322" spans="2:8" x14ac:dyDescent="0.2">
      <c r="B65322" s="12"/>
      <c r="H65322" s="15"/>
    </row>
    <row r="65323" spans="2:8" x14ac:dyDescent="0.2">
      <c r="B65323" s="12"/>
      <c r="H65323" s="15"/>
    </row>
    <row r="65324" spans="2:8" x14ac:dyDescent="0.2">
      <c r="B65324" s="12"/>
      <c r="H65324" s="15"/>
    </row>
    <row r="65325" spans="2:8" x14ac:dyDescent="0.2">
      <c r="B65325" s="12"/>
      <c r="H65325" s="15"/>
    </row>
    <row r="65326" spans="2:8" x14ac:dyDescent="0.2">
      <c r="B65326" s="12"/>
      <c r="H65326" s="15"/>
    </row>
    <row r="65327" spans="2:8" x14ac:dyDescent="0.2">
      <c r="B65327" s="12"/>
      <c r="H65327" s="15"/>
    </row>
    <row r="65328" spans="2:8" x14ac:dyDescent="0.2">
      <c r="B65328" s="12"/>
      <c r="H65328" s="15"/>
    </row>
    <row r="65329" spans="2:8" x14ac:dyDescent="0.2">
      <c r="B65329" s="12"/>
      <c r="H65329" s="15"/>
    </row>
    <row r="65330" spans="2:8" x14ac:dyDescent="0.2">
      <c r="B65330" s="12"/>
      <c r="H65330" s="15"/>
    </row>
    <row r="65331" spans="2:8" x14ac:dyDescent="0.2">
      <c r="B65331" s="12"/>
      <c r="H65331" s="15"/>
    </row>
    <row r="65332" spans="2:8" x14ac:dyDescent="0.2">
      <c r="B65332" s="12"/>
      <c r="H65332" s="15"/>
    </row>
    <row r="65333" spans="2:8" x14ac:dyDescent="0.2">
      <c r="B65333" s="12"/>
      <c r="H65333" s="15"/>
    </row>
    <row r="65334" spans="2:8" x14ac:dyDescent="0.2">
      <c r="B65334" s="12"/>
      <c r="H65334" s="15"/>
    </row>
    <row r="65335" spans="2:8" x14ac:dyDescent="0.2">
      <c r="B65335" s="12"/>
      <c r="H65335" s="15"/>
    </row>
    <row r="65336" spans="2:8" x14ac:dyDescent="0.2">
      <c r="B65336" s="12"/>
      <c r="H65336" s="15"/>
    </row>
    <row r="65337" spans="2:8" x14ac:dyDescent="0.2">
      <c r="B65337" s="12"/>
      <c r="H65337" s="15"/>
    </row>
    <row r="65338" spans="2:8" x14ac:dyDescent="0.2">
      <c r="B65338" s="12"/>
      <c r="H65338" s="15"/>
    </row>
    <row r="65339" spans="2:8" x14ac:dyDescent="0.2">
      <c r="B65339" s="12"/>
      <c r="H65339" s="15"/>
    </row>
    <row r="65340" spans="2:8" x14ac:dyDescent="0.2">
      <c r="B65340" s="12"/>
      <c r="H65340" s="15"/>
    </row>
    <row r="65341" spans="2:8" x14ac:dyDescent="0.2">
      <c r="B65341" s="12"/>
      <c r="H65341" s="15"/>
    </row>
    <row r="65342" spans="2:8" x14ac:dyDescent="0.2">
      <c r="B65342" s="12"/>
      <c r="H65342" s="15"/>
    </row>
    <row r="65343" spans="2:8" x14ac:dyDescent="0.2">
      <c r="B65343" s="12"/>
      <c r="H65343" s="15"/>
    </row>
    <row r="65344" spans="2:8" x14ac:dyDescent="0.2">
      <c r="B65344" s="12"/>
      <c r="H65344" s="15"/>
    </row>
    <row r="65345" spans="2:8" x14ac:dyDescent="0.2">
      <c r="B65345" s="12"/>
      <c r="H65345" s="15"/>
    </row>
    <row r="65346" spans="2:8" x14ac:dyDescent="0.2">
      <c r="B65346" s="12"/>
      <c r="H65346" s="15"/>
    </row>
    <row r="65347" spans="2:8" x14ac:dyDescent="0.2">
      <c r="B65347" s="12"/>
      <c r="H65347" s="15"/>
    </row>
    <row r="65348" spans="2:8" x14ac:dyDescent="0.2">
      <c r="B65348" s="12"/>
      <c r="H65348" s="15"/>
    </row>
    <row r="65349" spans="2:8" x14ac:dyDescent="0.2">
      <c r="B65349" s="12"/>
      <c r="H65349" s="15"/>
    </row>
    <row r="65350" spans="2:8" x14ac:dyDescent="0.2">
      <c r="B65350" s="12"/>
      <c r="H65350" s="15"/>
    </row>
    <row r="65351" spans="2:8" x14ac:dyDescent="0.2">
      <c r="B65351" s="12"/>
      <c r="H65351" s="15"/>
    </row>
    <row r="65352" spans="2:8" x14ac:dyDescent="0.2">
      <c r="B65352" s="12"/>
      <c r="H65352" s="15"/>
    </row>
    <row r="65353" spans="2:8" x14ac:dyDescent="0.2">
      <c r="B65353" s="12"/>
      <c r="H65353" s="15"/>
    </row>
    <row r="65354" spans="2:8" x14ac:dyDescent="0.2">
      <c r="B65354" s="12"/>
      <c r="H65354" s="15"/>
    </row>
    <row r="65355" spans="2:8" x14ac:dyDescent="0.2">
      <c r="B65355" s="12"/>
      <c r="H65355" s="15"/>
    </row>
    <row r="65356" spans="2:8" x14ac:dyDescent="0.2">
      <c r="B65356" s="12"/>
      <c r="H65356" s="15"/>
    </row>
    <row r="65357" spans="2:8" x14ac:dyDescent="0.2">
      <c r="B65357" s="12"/>
      <c r="H65357" s="15"/>
    </row>
    <row r="65358" spans="2:8" x14ac:dyDescent="0.2">
      <c r="B65358" s="12"/>
      <c r="H65358" s="15"/>
    </row>
    <row r="65359" spans="2:8" x14ac:dyDescent="0.2">
      <c r="B65359" s="12"/>
      <c r="H65359" s="15"/>
    </row>
    <row r="65360" spans="2:8" x14ac:dyDescent="0.2">
      <c r="B65360" s="12"/>
      <c r="H65360" s="15"/>
    </row>
    <row r="65361" spans="2:8" x14ac:dyDescent="0.2">
      <c r="B65361" s="12"/>
      <c r="H65361" s="15"/>
    </row>
    <row r="65362" spans="2:8" x14ac:dyDescent="0.2">
      <c r="B65362" s="12"/>
      <c r="H65362" s="15"/>
    </row>
    <row r="65363" spans="2:8" x14ac:dyDescent="0.2">
      <c r="B65363" s="12"/>
      <c r="H65363" s="15"/>
    </row>
    <row r="65364" spans="2:8" x14ac:dyDescent="0.2">
      <c r="B65364" s="12"/>
      <c r="H65364" s="15"/>
    </row>
    <row r="65365" spans="2:8" x14ac:dyDescent="0.2">
      <c r="B65365" s="12"/>
      <c r="H65365" s="15"/>
    </row>
    <row r="65366" spans="2:8" x14ac:dyDescent="0.2">
      <c r="B65366" s="12"/>
      <c r="H65366" s="15"/>
    </row>
    <row r="65367" spans="2:8" x14ac:dyDescent="0.2">
      <c r="B65367" s="12"/>
      <c r="H65367" s="15"/>
    </row>
    <row r="65368" spans="2:8" x14ac:dyDescent="0.2">
      <c r="B65368" s="12"/>
      <c r="H65368" s="15"/>
    </row>
    <row r="65369" spans="2:8" x14ac:dyDescent="0.2">
      <c r="B65369" s="12"/>
      <c r="H65369" s="15"/>
    </row>
    <row r="65370" spans="2:8" x14ac:dyDescent="0.2">
      <c r="B65370" s="12"/>
      <c r="H65370" s="15"/>
    </row>
    <row r="65371" spans="2:8" x14ac:dyDescent="0.2">
      <c r="B65371" s="12"/>
      <c r="H65371" s="15"/>
    </row>
    <row r="65372" spans="2:8" x14ac:dyDescent="0.2">
      <c r="B65372" s="12"/>
      <c r="H65372" s="15"/>
    </row>
    <row r="65373" spans="2:8" x14ac:dyDescent="0.2">
      <c r="B65373" s="12"/>
      <c r="H65373" s="15"/>
    </row>
    <row r="65374" spans="2:8" x14ac:dyDescent="0.2">
      <c r="B65374" s="12"/>
      <c r="H65374" s="15"/>
    </row>
    <row r="65375" spans="2:8" x14ac:dyDescent="0.2">
      <c r="B65375" s="12"/>
      <c r="H65375" s="15"/>
    </row>
    <row r="65376" spans="2:8" x14ac:dyDescent="0.2">
      <c r="B65376" s="12"/>
      <c r="H65376" s="15"/>
    </row>
    <row r="65377" spans="2:8" x14ac:dyDescent="0.2">
      <c r="B65377" s="12"/>
      <c r="H65377" s="15"/>
    </row>
    <row r="65378" spans="2:8" x14ac:dyDescent="0.2">
      <c r="B65378" s="12"/>
      <c r="H65378" s="15"/>
    </row>
    <row r="65379" spans="2:8" x14ac:dyDescent="0.2">
      <c r="B65379" s="12"/>
      <c r="H65379" s="15"/>
    </row>
    <row r="65380" spans="2:8" x14ac:dyDescent="0.2">
      <c r="B65380" s="12"/>
      <c r="H65380" s="15"/>
    </row>
    <row r="65381" spans="2:8" x14ac:dyDescent="0.2">
      <c r="B65381" s="12"/>
      <c r="H65381" s="15"/>
    </row>
    <row r="65382" spans="2:8" x14ac:dyDescent="0.2">
      <c r="B65382" s="12"/>
      <c r="H65382" s="15"/>
    </row>
    <row r="65383" spans="2:8" x14ac:dyDescent="0.2">
      <c r="B65383" s="12"/>
      <c r="H65383" s="15"/>
    </row>
    <row r="65384" spans="2:8" x14ac:dyDescent="0.2">
      <c r="B65384" s="12"/>
      <c r="H65384" s="15"/>
    </row>
    <row r="65385" spans="2:8" x14ac:dyDescent="0.2">
      <c r="B65385" s="12"/>
      <c r="H65385" s="15"/>
    </row>
    <row r="65386" spans="2:8" x14ac:dyDescent="0.2">
      <c r="B65386" s="12"/>
      <c r="H65386" s="15"/>
    </row>
    <row r="65387" spans="2:8" x14ac:dyDescent="0.2">
      <c r="B65387" s="12"/>
      <c r="H65387" s="15"/>
    </row>
    <row r="65388" spans="2:8" x14ac:dyDescent="0.2">
      <c r="B65388" s="12"/>
      <c r="H65388" s="15"/>
    </row>
    <row r="65389" spans="2:8" x14ac:dyDescent="0.2">
      <c r="B65389" s="12"/>
      <c r="H65389" s="15"/>
    </row>
    <row r="65390" spans="2:8" x14ac:dyDescent="0.2">
      <c r="B65390" s="12"/>
      <c r="H65390" s="15"/>
    </row>
    <row r="65391" spans="2:8" x14ac:dyDescent="0.2">
      <c r="B65391" s="12"/>
      <c r="H65391" s="15"/>
    </row>
    <row r="65392" spans="2:8" x14ac:dyDescent="0.2">
      <c r="B65392" s="12"/>
      <c r="H65392" s="15"/>
    </row>
    <row r="65393" spans="2:8" x14ac:dyDescent="0.2">
      <c r="B65393" s="12"/>
      <c r="H65393" s="15"/>
    </row>
    <row r="65394" spans="2:8" x14ac:dyDescent="0.2">
      <c r="B65394" s="12"/>
      <c r="H65394" s="15"/>
    </row>
    <row r="65395" spans="2:8" x14ac:dyDescent="0.2">
      <c r="B65395" s="12"/>
      <c r="H65395" s="15"/>
    </row>
    <row r="65396" spans="2:8" x14ac:dyDescent="0.2">
      <c r="B65396" s="12"/>
      <c r="H65396" s="15"/>
    </row>
    <row r="65397" spans="2:8" x14ac:dyDescent="0.2">
      <c r="B65397" s="12"/>
      <c r="H65397" s="15"/>
    </row>
    <row r="65398" spans="2:8" x14ac:dyDescent="0.2">
      <c r="B65398" s="12"/>
      <c r="H65398" s="15"/>
    </row>
    <row r="65399" spans="2:8" x14ac:dyDescent="0.2">
      <c r="B65399" s="12"/>
      <c r="H65399" s="15"/>
    </row>
    <row r="65400" spans="2:8" x14ac:dyDescent="0.2">
      <c r="B65400" s="12"/>
      <c r="H65400" s="15"/>
    </row>
    <row r="65401" spans="2:8" x14ac:dyDescent="0.2">
      <c r="B65401" s="12"/>
      <c r="H65401" s="15"/>
    </row>
    <row r="65402" spans="2:8" x14ac:dyDescent="0.2">
      <c r="B65402" s="12"/>
      <c r="H65402" s="15"/>
    </row>
    <row r="65403" spans="2:8" x14ac:dyDescent="0.2">
      <c r="B65403" s="12"/>
      <c r="H65403" s="15"/>
    </row>
    <row r="65404" spans="2:8" x14ac:dyDescent="0.2">
      <c r="B65404" s="12"/>
      <c r="H65404" s="15"/>
    </row>
    <row r="65405" spans="2:8" x14ac:dyDescent="0.2">
      <c r="B65405" s="12"/>
      <c r="H65405" s="15"/>
    </row>
    <row r="65406" spans="2:8" x14ac:dyDescent="0.2">
      <c r="B65406" s="12"/>
      <c r="H65406" s="15"/>
    </row>
    <row r="65407" spans="2:8" x14ac:dyDescent="0.2">
      <c r="B65407" s="12"/>
      <c r="H65407" s="15"/>
    </row>
    <row r="65408" spans="2:8" x14ac:dyDescent="0.2">
      <c r="B65408" s="12"/>
      <c r="H65408" s="15"/>
    </row>
    <row r="65409" spans="2:8" x14ac:dyDescent="0.2">
      <c r="B65409" s="12"/>
      <c r="H65409" s="15"/>
    </row>
    <row r="65410" spans="2:8" x14ac:dyDescent="0.2">
      <c r="B65410" s="12"/>
      <c r="H65410" s="15"/>
    </row>
    <row r="65411" spans="2:8" x14ac:dyDescent="0.2">
      <c r="B65411" s="12"/>
      <c r="H65411" s="15"/>
    </row>
    <row r="65412" spans="2:8" x14ac:dyDescent="0.2">
      <c r="B65412" s="12"/>
      <c r="H65412" s="15"/>
    </row>
    <row r="65413" spans="2:8" x14ac:dyDescent="0.2">
      <c r="B65413" s="12"/>
      <c r="H65413" s="15"/>
    </row>
    <row r="65414" spans="2:8" x14ac:dyDescent="0.2">
      <c r="B65414" s="12"/>
      <c r="H65414" s="15"/>
    </row>
    <row r="65415" spans="2:8" x14ac:dyDescent="0.2">
      <c r="B65415" s="12"/>
      <c r="H65415" s="15"/>
    </row>
    <row r="65416" spans="2:8" x14ac:dyDescent="0.2">
      <c r="B65416" s="12"/>
      <c r="H65416" s="15"/>
    </row>
    <row r="65417" spans="2:8" x14ac:dyDescent="0.2">
      <c r="B65417" s="12"/>
      <c r="H65417" s="15"/>
    </row>
    <row r="65418" spans="2:8" x14ac:dyDescent="0.2">
      <c r="B65418" s="12"/>
      <c r="H65418" s="15"/>
    </row>
    <row r="65419" spans="2:8" x14ac:dyDescent="0.2">
      <c r="B65419" s="12"/>
      <c r="H65419" s="15"/>
    </row>
    <row r="65420" spans="2:8" x14ac:dyDescent="0.2">
      <c r="B65420" s="12"/>
      <c r="H65420" s="15"/>
    </row>
    <row r="65421" spans="2:8" x14ac:dyDescent="0.2">
      <c r="B65421" s="12"/>
      <c r="H65421" s="15"/>
    </row>
    <row r="65422" spans="2:8" x14ac:dyDescent="0.2">
      <c r="B65422" s="12"/>
      <c r="H65422" s="15"/>
    </row>
    <row r="65423" spans="2:8" x14ac:dyDescent="0.2">
      <c r="B65423" s="12"/>
      <c r="H65423" s="15"/>
    </row>
    <row r="65424" spans="2:8" x14ac:dyDescent="0.2">
      <c r="B65424" s="12"/>
      <c r="H65424" s="15"/>
    </row>
    <row r="65425" spans="2:8" x14ac:dyDescent="0.2">
      <c r="B65425" s="12"/>
      <c r="H65425" s="15"/>
    </row>
    <row r="65426" spans="2:8" x14ac:dyDescent="0.2">
      <c r="B65426" s="12"/>
      <c r="H65426" s="15"/>
    </row>
    <row r="65427" spans="2:8" x14ac:dyDescent="0.2">
      <c r="B65427" s="12"/>
      <c r="H65427" s="15"/>
    </row>
    <row r="65428" spans="2:8" x14ac:dyDescent="0.2">
      <c r="B65428" s="12"/>
      <c r="H65428" s="15"/>
    </row>
    <row r="65429" spans="2:8" x14ac:dyDescent="0.2">
      <c r="B65429" s="12"/>
      <c r="H65429" s="15"/>
    </row>
    <row r="65430" spans="2:8" x14ac:dyDescent="0.2">
      <c r="B65430" s="12"/>
      <c r="H65430" s="15"/>
    </row>
    <row r="65431" spans="2:8" x14ac:dyDescent="0.2">
      <c r="B65431" s="12"/>
      <c r="H65431" s="15"/>
    </row>
    <row r="65432" spans="2:8" x14ac:dyDescent="0.2">
      <c r="B65432" s="12"/>
      <c r="H65432" s="15"/>
    </row>
    <row r="65433" spans="2:8" x14ac:dyDescent="0.2">
      <c r="B65433" s="12"/>
      <c r="H65433" s="15"/>
    </row>
    <row r="65434" spans="2:8" x14ac:dyDescent="0.2">
      <c r="B65434" s="12"/>
      <c r="H65434" s="15"/>
    </row>
    <row r="65435" spans="2:8" x14ac:dyDescent="0.2">
      <c r="B65435" s="12"/>
      <c r="H65435" s="15"/>
    </row>
    <row r="65436" spans="2:8" x14ac:dyDescent="0.2">
      <c r="B65436" s="12"/>
      <c r="H65436" s="15"/>
    </row>
    <row r="65437" spans="2:8" x14ac:dyDescent="0.2">
      <c r="B65437" s="12"/>
      <c r="H65437" s="15"/>
    </row>
    <row r="65438" spans="2:8" x14ac:dyDescent="0.2">
      <c r="B65438" s="12"/>
      <c r="H65438" s="15"/>
    </row>
    <row r="65439" spans="2:8" x14ac:dyDescent="0.2">
      <c r="B65439" s="12"/>
      <c r="H65439" s="15"/>
    </row>
    <row r="65440" spans="2:8" x14ac:dyDescent="0.2">
      <c r="B65440" s="12"/>
      <c r="H65440" s="15"/>
    </row>
    <row r="65441" spans="2:8" x14ac:dyDescent="0.2">
      <c r="B65441" s="12"/>
      <c r="H65441" s="15"/>
    </row>
    <row r="65442" spans="2:8" x14ac:dyDescent="0.2">
      <c r="B65442" s="12"/>
      <c r="H65442" s="15"/>
    </row>
    <row r="65443" spans="2:8" x14ac:dyDescent="0.2">
      <c r="B65443" s="12"/>
      <c r="H65443" s="15"/>
    </row>
    <row r="65444" spans="2:8" x14ac:dyDescent="0.2">
      <c r="B65444" s="12"/>
      <c r="H65444" s="15"/>
    </row>
    <row r="65445" spans="2:8" x14ac:dyDescent="0.2">
      <c r="B65445" s="12"/>
      <c r="H65445" s="15"/>
    </row>
    <row r="65446" spans="2:8" x14ac:dyDescent="0.2">
      <c r="B65446" s="12"/>
      <c r="H65446" s="15"/>
    </row>
    <row r="65447" spans="2:8" x14ac:dyDescent="0.2">
      <c r="B65447" s="12"/>
      <c r="H65447" s="15"/>
    </row>
    <row r="65448" spans="2:8" x14ac:dyDescent="0.2">
      <c r="B65448" s="12"/>
      <c r="H65448" s="15"/>
    </row>
    <row r="65449" spans="2:8" x14ac:dyDescent="0.2">
      <c r="B65449" s="12"/>
      <c r="H65449" s="15"/>
    </row>
    <row r="65450" spans="2:8" x14ac:dyDescent="0.2">
      <c r="B65450" s="12"/>
      <c r="H65450" s="15"/>
    </row>
    <row r="65451" spans="2:8" x14ac:dyDescent="0.2">
      <c r="B65451" s="12"/>
      <c r="H65451" s="15"/>
    </row>
    <row r="65452" spans="2:8" x14ac:dyDescent="0.2">
      <c r="B65452" s="12"/>
      <c r="H65452" s="15"/>
    </row>
    <row r="65453" spans="2:8" x14ac:dyDescent="0.2">
      <c r="B65453" s="12"/>
      <c r="H65453" s="15"/>
    </row>
    <row r="65454" spans="2:8" x14ac:dyDescent="0.2">
      <c r="B65454" s="12"/>
      <c r="H65454" s="15"/>
    </row>
    <row r="65455" spans="2:8" x14ac:dyDescent="0.2">
      <c r="B65455" s="12"/>
      <c r="H65455" s="15"/>
    </row>
    <row r="65456" spans="2:8" x14ac:dyDescent="0.2">
      <c r="B65456" s="12"/>
      <c r="H65456" s="15"/>
    </row>
    <row r="65457" spans="2:8" x14ac:dyDescent="0.2">
      <c r="B65457" s="12"/>
      <c r="H65457" s="15"/>
    </row>
    <row r="65458" spans="2:8" x14ac:dyDescent="0.2">
      <c r="B65458" s="12"/>
      <c r="H65458" s="15"/>
    </row>
    <row r="65459" spans="2:8" x14ac:dyDescent="0.2">
      <c r="B65459" s="12"/>
      <c r="H65459" s="15"/>
    </row>
    <row r="65460" spans="2:8" x14ac:dyDescent="0.2">
      <c r="B65460" s="12"/>
      <c r="H65460" s="15"/>
    </row>
    <row r="65461" spans="2:8" x14ac:dyDescent="0.2">
      <c r="B65461" s="12"/>
      <c r="H65461" s="15"/>
    </row>
    <row r="65462" spans="2:8" x14ac:dyDescent="0.2">
      <c r="B65462" s="12"/>
      <c r="H65462" s="15"/>
    </row>
    <row r="65463" spans="2:8" x14ac:dyDescent="0.2">
      <c r="B65463" s="12"/>
      <c r="H65463" s="15"/>
    </row>
    <row r="65464" spans="2:8" x14ac:dyDescent="0.2">
      <c r="B65464" s="12"/>
      <c r="H65464" s="15"/>
    </row>
    <row r="65465" spans="2:8" x14ac:dyDescent="0.2">
      <c r="B65465" s="12"/>
      <c r="H65465" s="15"/>
    </row>
    <row r="65466" spans="2:8" x14ac:dyDescent="0.2">
      <c r="B65466" s="12"/>
      <c r="H65466" s="15"/>
    </row>
    <row r="65467" spans="2:8" x14ac:dyDescent="0.2">
      <c r="B65467" s="12"/>
      <c r="H65467" s="15"/>
    </row>
    <row r="65468" spans="2:8" x14ac:dyDescent="0.2">
      <c r="B65468" s="12"/>
      <c r="H65468" s="15"/>
    </row>
    <row r="65469" spans="2:8" x14ac:dyDescent="0.2">
      <c r="B65469" s="12"/>
      <c r="H65469" s="15"/>
    </row>
    <row r="65470" spans="2:8" x14ac:dyDescent="0.2">
      <c r="B65470" s="12"/>
      <c r="H65470" s="15"/>
    </row>
    <row r="65471" spans="2:8" x14ac:dyDescent="0.2">
      <c r="B65471" s="12"/>
      <c r="H65471" s="15"/>
    </row>
    <row r="65472" spans="2:8" x14ac:dyDescent="0.2">
      <c r="B65472" s="12"/>
      <c r="H65472" s="15"/>
    </row>
    <row r="65473" spans="2:8" x14ac:dyDescent="0.2">
      <c r="B65473" s="12"/>
      <c r="H65473" s="15"/>
    </row>
    <row r="65474" spans="2:8" x14ac:dyDescent="0.2">
      <c r="B65474" s="12"/>
      <c r="H65474" s="15"/>
    </row>
    <row r="65475" spans="2:8" x14ac:dyDescent="0.2">
      <c r="B65475" s="12"/>
      <c r="H65475" s="15"/>
    </row>
    <row r="65476" spans="2:8" x14ac:dyDescent="0.2">
      <c r="B65476" s="12"/>
      <c r="H65476" s="15"/>
    </row>
    <row r="65477" spans="2:8" x14ac:dyDescent="0.2">
      <c r="B65477" s="12"/>
      <c r="H65477" s="15"/>
    </row>
    <row r="65478" spans="2:8" x14ac:dyDescent="0.2">
      <c r="B65478" s="12"/>
      <c r="H65478" s="15"/>
    </row>
    <row r="65479" spans="2:8" x14ac:dyDescent="0.2">
      <c r="B65479" s="12"/>
      <c r="H65479" s="15"/>
    </row>
    <row r="65480" spans="2:8" x14ac:dyDescent="0.2">
      <c r="B65480" s="12"/>
      <c r="H65480" s="15"/>
    </row>
    <row r="65481" spans="2:8" x14ac:dyDescent="0.2">
      <c r="B65481" s="12"/>
      <c r="H65481" s="15"/>
    </row>
    <row r="65482" spans="2:8" x14ac:dyDescent="0.2">
      <c r="B65482" s="12"/>
      <c r="H65482" s="15"/>
    </row>
    <row r="65483" spans="2:8" x14ac:dyDescent="0.2">
      <c r="B65483" s="12"/>
      <c r="H65483" s="15"/>
    </row>
    <row r="65484" spans="2:8" x14ac:dyDescent="0.2">
      <c r="B65484" s="12"/>
      <c r="H65484" s="15"/>
    </row>
    <row r="65485" spans="2:8" x14ac:dyDescent="0.2">
      <c r="B65485" s="12"/>
      <c r="H65485" s="15"/>
    </row>
    <row r="65486" spans="2:8" x14ac:dyDescent="0.2">
      <c r="B65486" s="12"/>
      <c r="H65486" s="15"/>
    </row>
    <row r="65487" spans="2:8" x14ac:dyDescent="0.2">
      <c r="B65487" s="12"/>
      <c r="H65487" s="15"/>
    </row>
    <row r="65488" spans="2:8" x14ac:dyDescent="0.2">
      <c r="B65488" s="12"/>
      <c r="H65488" s="15"/>
    </row>
    <row r="65489" spans="2:8" x14ac:dyDescent="0.2">
      <c r="B65489" s="12"/>
      <c r="H65489" s="15"/>
    </row>
    <row r="65490" spans="2:8" x14ac:dyDescent="0.2">
      <c r="B65490" s="12"/>
      <c r="H65490" s="15"/>
    </row>
    <row r="65491" spans="2:8" x14ac:dyDescent="0.2">
      <c r="B65491" s="12"/>
      <c r="H65491" s="15"/>
    </row>
    <row r="65492" spans="2:8" x14ac:dyDescent="0.2">
      <c r="B65492" s="12"/>
      <c r="H65492" s="15"/>
    </row>
    <row r="65493" spans="2:8" x14ac:dyDescent="0.2">
      <c r="B65493" s="12"/>
      <c r="H65493" s="15"/>
    </row>
    <row r="65494" spans="2:8" x14ac:dyDescent="0.2">
      <c r="B65494" s="12"/>
      <c r="H65494" s="15"/>
    </row>
    <row r="65495" spans="2:8" x14ac:dyDescent="0.2">
      <c r="B65495" s="12"/>
      <c r="H65495" s="15"/>
    </row>
    <row r="65496" spans="2:8" x14ac:dyDescent="0.2">
      <c r="B65496" s="12"/>
      <c r="H65496" s="15"/>
    </row>
    <row r="65497" spans="2:8" x14ac:dyDescent="0.2">
      <c r="B65497" s="12"/>
      <c r="H65497" s="15"/>
    </row>
    <row r="65498" spans="2:8" x14ac:dyDescent="0.2">
      <c r="B65498" s="12"/>
      <c r="H65498" s="15"/>
    </row>
    <row r="65499" spans="2:8" x14ac:dyDescent="0.2">
      <c r="B65499" s="12"/>
      <c r="H65499" s="15"/>
    </row>
    <row r="65500" spans="2:8" x14ac:dyDescent="0.2">
      <c r="B65500" s="12"/>
      <c r="H65500" s="15"/>
    </row>
    <row r="65501" spans="2:8" x14ac:dyDescent="0.2">
      <c r="B65501" s="12"/>
      <c r="H65501" s="15"/>
    </row>
    <row r="65502" spans="2:8" x14ac:dyDescent="0.2">
      <c r="B65502" s="12"/>
      <c r="H65502" s="15"/>
    </row>
    <row r="65503" spans="2:8" x14ac:dyDescent="0.2">
      <c r="B65503" s="12"/>
      <c r="H65503" s="15"/>
    </row>
    <row r="65504" spans="2:8" x14ac:dyDescent="0.2">
      <c r="B65504" s="12"/>
      <c r="H65504" s="15"/>
    </row>
    <row r="65505" spans="2:8" x14ac:dyDescent="0.2">
      <c r="B65505" s="12"/>
      <c r="H65505" s="15"/>
    </row>
    <row r="65506" spans="2:8" x14ac:dyDescent="0.2">
      <c r="B65506" s="12"/>
      <c r="H65506" s="15"/>
    </row>
    <row r="65507" spans="2:8" x14ac:dyDescent="0.2">
      <c r="B65507" s="12"/>
      <c r="H65507" s="15"/>
    </row>
    <row r="65508" spans="2:8" x14ac:dyDescent="0.2">
      <c r="B65508" s="12"/>
      <c r="H65508" s="15"/>
    </row>
    <row r="65509" spans="2:8" x14ac:dyDescent="0.2">
      <c r="B65509" s="12"/>
      <c r="H65509" s="15"/>
    </row>
    <row r="65510" spans="2:8" x14ac:dyDescent="0.2">
      <c r="B65510" s="12"/>
      <c r="H65510" s="15"/>
    </row>
    <row r="65511" spans="2:8" x14ac:dyDescent="0.2">
      <c r="B65511" s="12"/>
      <c r="H65511" s="15"/>
    </row>
    <row r="65512" spans="2:8" x14ac:dyDescent="0.2">
      <c r="B65512" s="12"/>
      <c r="H65512" s="15"/>
    </row>
    <row r="65513" spans="2:8" x14ac:dyDescent="0.2">
      <c r="B65513" s="12"/>
      <c r="H65513" s="15"/>
    </row>
    <row r="65514" spans="2:8" x14ac:dyDescent="0.2">
      <c r="B65514" s="12"/>
      <c r="H65514" s="15"/>
    </row>
    <row r="65515" spans="2:8" x14ac:dyDescent="0.2">
      <c r="B65515" s="12"/>
      <c r="H65515" s="15"/>
    </row>
    <row r="65516" spans="2:8" x14ac:dyDescent="0.2">
      <c r="B65516" s="12"/>
      <c r="H65516" s="15"/>
    </row>
    <row r="65517" spans="2:8" x14ac:dyDescent="0.2">
      <c r="B65517" s="12"/>
      <c r="H65517" s="15"/>
    </row>
    <row r="65518" spans="2:8" x14ac:dyDescent="0.2">
      <c r="B65518" s="12"/>
      <c r="H65518" s="15"/>
    </row>
    <row r="65519" spans="2:8" x14ac:dyDescent="0.2">
      <c r="B65519" s="12"/>
      <c r="H65519" s="15"/>
    </row>
    <row r="65520" spans="2:8" x14ac:dyDescent="0.2">
      <c r="B65520" s="12"/>
      <c r="H65520" s="15"/>
    </row>
    <row r="65521" spans="2:8" x14ac:dyDescent="0.2">
      <c r="B65521" s="12"/>
      <c r="H65521" s="15"/>
    </row>
    <row r="65522" spans="2:8" x14ac:dyDescent="0.2">
      <c r="B65522" s="12"/>
      <c r="H65522" s="15"/>
    </row>
    <row r="65523" spans="2:8" x14ac:dyDescent="0.2">
      <c r="B65523" s="12"/>
      <c r="H65523" s="15"/>
    </row>
    <row r="65524" spans="2:8" x14ac:dyDescent="0.2">
      <c r="B65524" s="12"/>
      <c r="H65524" s="15"/>
    </row>
    <row r="65525" spans="2:8" x14ac:dyDescent="0.2">
      <c r="B65525" s="12"/>
      <c r="H65525" s="15"/>
    </row>
    <row r="65526" spans="2:8" x14ac:dyDescent="0.2">
      <c r="B65526" s="12"/>
      <c r="H65526" s="15"/>
    </row>
    <row r="65527" spans="2:8" x14ac:dyDescent="0.2">
      <c r="B65527" s="12"/>
      <c r="H65527" s="15"/>
    </row>
    <row r="65528" spans="2:8" x14ac:dyDescent="0.2">
      <c r="B65528" s="12"/>
      <c r="H65528" s="15"/>
    </row>
    <row r="65529" spans="2:8" x14ac:dyDescent="0.2">
      <c r="B65529" s="12"/>
      <c r="H65529" s="15"/>
    </row>
    <row r="65530" spans="2:8" x14ac:dyDescent="0.2">
      <c r="B65530" s="12"/>
      <c r="H65530" s="15"/>
    </row>
    <row r="65531" spans="2:8" x14ac:dyDescent="0.2">
      <c r="B65531" s="12"/>
      <c r="H65531" s="15"/>
    </row>
    <row r="65532" spans="2:8" x14ac:dyDescent="0.2">
      <c r="B65532" s="12"/>
      <c r="H65532" s="15"/>
    </row>
    <row r="65533" spans="2:8" x14ac:dyDescent="0.2">
      <c r="B65533" s="12"/>
      <c r="H65533" s="15"/>
    </row>
    <row r="65534" spans="2:8" x14ac:dyDescent="0.2">
      <c r="B65534" s="12"/>
      <c r="H65534" s="15"/>
    </row>
    <row r="65535" spans="2:8" x14ac:dyDescent="0.2">
      <c r="B65535" s="12"/>
      <c r="H65535" s="15"/>
    </row>
    <row r="65536" spans="2:8" x14ac:dyDescent="0.2">
      <c r="B65536" s="12"/>
      <c r="H65536" s="15"/>
    </row>
    <row r="65537" spans="2:8" x14ac:dyDescent="0.2">
      <c r="B65537" s="12"/>
      <c r="H65537" s="15"/>
    </row>
    <row r="65538" spans="2:8" x14ac:dyDescent="0.2">
      <c r="B65538" s="12"/>
      <c r="H65538" s="15"/>
    </row>
    <row r="65539" spans="2:8" x14ac:dyDescent="0.2">
      <c r="B65539" s="12"/>
      <c r="H65539" s="15"/>
    </row>
    <row r="65540" spans="2:8" x14ac:dyDescent="0.2">
      <c r="B65540" s="12"/>
      <c r="H65540" s="15"/>
    </row>
    <row r="65541" spans="2:8" x14ac:dyDescent="0.2">
      <c r="B65541" s="12"/>
      <c r="H65541" s="15"/>
    </row>
    <row r="65542" spans="2:8" x14ac:dyDescent="0.2">
      <c r="B65542" s="12"/>
      <c r="H65542" s="15"/>
    </row>
    <row r="65543" spans="2:8" x14ac:dyDescent="0.2">
      <c r="B65543" s="12"/>
      <c r="H65543" s="15"/>
    </row>
    <row r="65544" spans="2:8" x14ac:dyDescent="0.2">
      <c r="B65544" s="12"/>
      <c r="H65544" s="15"/>
    </row>
    <row r="65545" spans="2:8" x14ac:dyDescent="0.2">
      <c r="B65545" s="12"/>
      <c r="H65545" s="15"/>
    </row>
    <row r="65546" spans="2:8" x14ac:dyDescent="0.2">
      <c r="B65546" s="12"/>
      <c r="H65546" s="15"/>
    </row>
    <row r="65547" spans="2:8" x14ac:dyDescent="0.2">
      <c r="B65547" s="12"/>
      <c r="H65547" s="15"/>
    </row>
    <row r="65548" spans="2:8" x14ac:dyDescent="0.2">
      <c r="B65548" s="12"/>
      <c r="H65548" s="15"/>
    </row>
    <row r="65549" spans="2:8" x14ac:dyDescent="0.2">
      <c r="B65549" s="12"/>
      <c r="H65549" s="15"/>
    </row>
    <row r="65550" spans="2:8" x14ac:dyDescent="0.2">
      <c r="B65550" s="12"/>
      <c r="H65550" s="15"/>
    </row>
    <row r="65551" spans="2:8" x14ac:dyDescent="0.2">
      <c r="B65551" s="12"/>
      <c r="H65551" s="15"/>
    </row>
    <row r="65552" spans="2:8" x14ac:dyDescent="0.2">
      <c r="B65552" s="12"/>
      <c r="H65552" s="15"/>
    </row>
    <row r="65553" spans="2:8" x14ac:dyDescent="0.2">
      <c r="B65553" s="12"/>
      <c r="H65553" s="15"/>
    </row>
    <row r="65554" spans="2:8" x14ac:dyDescent="0.2">
      <c r="B65554" s="12"/>
      <c r="H65554" s="15"/>
    </row>
    <row r="65555" spans="2:8" x14ac:dyDescent="0.2">
      <c r="B65555" s="12"/>
      <c r="H65555" s="15"/>
    </row>
    <row r="65556" spans="2:8" x14ac:dyDescent="0.2">
      <c r="B65556" s="12"/>
      <c r="H65556" s="15"/>
    </row>
    <row r="65557" spans="2:8" x14ac:dyDescent="0.2">
      <c r="B65557" s="12"/>
      <c r="H65557" s="15"/>
    </row>
    <row r="65558" spans="2:8" x14ac:dyDescent="0.2">
      <c r="B65558" s="12"/>
      <c r="H65558" s="15"/>
    </row>
    <row r="65559" spans="2:8" x14ac:dyDescent="0.2">
      <c r="B65559" s="12"/>
      <c r="H65559" s="15"/>
    </row>
    <row r="65560" spans="2:8" x14ac:dyDescent="0.2">
      <c r="B65560" s="12"/>
      <c r="H65560" s="15"/>
    </row>
    <row r="65561" spans="2:8" x14ac:dyDescent="0.2">
      <c r="B65561" s="12"/>
      <c r="H65561" s="15"/>
    </row>
    <row r="65562" spans="2:8" x14ac:dyDescent="0.2">
      <c r="B65562" s="12"/>
      <c r="H65562" s="15"/>
    </row>
    <row r="65563" spans="2:8" x14ac:dyDescent="0.2">
      <c r="B65563" s="12"/>
      <c r="H65563" s="15"/>
    </row>
    <row r="65564" spans="2:8" x14ac:dyDescent="0.2">
      <c r="B65564" s="12"/>
      <c r="H65564" s="15"/>
    </row>
    <row r="65565" spans="2:8" x14ac:dyDescent="0.2">
      <c r="B65565" s="12"/>
      <c r="H65565" s="15"/>
    </row>
    <row r="65566" spans="2:8" x14ac:dyDescent="0.2">
      <c r="B65566" s="12"/>
      <c r="H65566" s="15"/>
    </row>
    <row r="65567" spans="2:8" x14ac:dyDescent="0.2">
      <c r="B65567" s="12"/>
      <c r="H65567" s="15"/>
    </row>
    <row r="65568" spans="2:8" x14ac:dyDescent="0.2">
      <c r="B65568" s="12"/>
      <c r="H65568" s="15"/>
    </row>
    <row r="65569" spans="2:8" x14ac:dyDescent="0.2">
      <c r="B65569" s="12"/>
      <c r="H65569" s="15"/>
    </row>
    <row r="65570" spans="2:8" x14ac:dyDescent="0.2">
      <c r="B65570" s="12"/>
      <c r="H65570" s="15"/>
    </row>
    <row r="65571" spans="2:8" x14ac:dyDescent="0.2">
      <c r="B65571" s="12"/>
      <c r="H65571" s="15"/>
    </row>
    <row r="65572" spans="2:8" x14ac:dyDescent="0.2">
      <c r="B65572" s="12"/>
      <c r="H65572" s="15"/>
    </row>
    <row r="65573" spans="2:8" x14ac:dyDescent="0.2">
      <c r="B65573" s="12"/>
      <c r="H65573" s="15"/>
    </row>
    <row r="65574" spans="2:8" x14ac:dyDescent="0.2">
      <c r="B65574" s="12"/>
      <c r="H65574" s="15"/>
    </row>
    <row r="65575" spans="2:8" x14ac:dyDescent="0.2">
      <c r="B65575" s="12"/>
      <c r="H65575" s="15"/>
    </row>
    <row r="65576" spans="2:8" x14ac:dyDescent="0.2">
      <c r="B65576" s="12"/>
      <c r="H65576" s="15"/>
    </row>
    <row r="65577" spans="2:8" x14ac:dyDescent="0.2">
      <c r="B65577" s="12"/>
      <c r="H65577" s="15"/>
    </row>
    <row r="65578" spans="2:8" x14ac:dyDescent="0.2">
      <c r="B65578" s="12"/>
      <c r="H65578" s="15"/>
    </row>
    <row r="65579" spans="2:8" x14ac:dyDescent="0.2">
      <c r="B65579" s="12"/>
      <c r="H65579" s="15"/>
    </row>
    <row r="65580" spans="2:8" x14ac:dyDescent="0.2">
      <c r="B65580" s="12"/>
      <c r="H65580" s="15"/>
    </row>
    <row r="65581" spans="2:8" x14ac:dyDescent="0.2">
      <c r="B65581" s="12"/>
      <c r="H65581" s="15"/>
    </row>
    <row r="65582" spans="2:8" x14ac:dyDescent="0.2">
      <c r="B65582" s="12"/>
      <c r="H65582" s="15"/>
    </row>
    <row r="65583" spans="2:8" x14ac:dyDescent="0.2">
      <c r="B65583" s="12"/>
      <c r="H65583" s="15"/>
    </row>
    <row r="65584" spans="2:8" x14ac:dyDescent="0.2">
      <c r="B65584" s="12"/>
      <c r="H65584" s="15"/>
    </row>
    <row r="65585" spans="2:8" x14ac:dyDescent="0.2">
      <c r="B65585" s="12"/>
      <c r="H65585" s="15"/>
    </row>
    <row r="65586" spans="2:8" x14ac:dyDescent="0.2">
      <c r="B65586" s="12"/>
      <c r="H65586" s="15"/>
    </row>
    <row r="65587" spans="2:8" x14ac:dyDescent="0.2">
      <c r="B65587" s="12"/>
      <c r="H65587" s="15"/>
    </row>
    <row r="65588" spans="2:8" x14ac:dyDescent="0.2">
      <c r="B65588" s="12"/>
      <c r="H65588" s="15"/>
    </row>
    <row r="65589" spans="2:8" x14ac:dyDescent="0.2">
      <c r="B65589" s="12"/>
      <c r="H65589" s="15"/>
    </row>
    <row r="65590" spans="2:8" x14ac:dyDescent="0.2">
      <c r="B65590" s="12"/>
      <c r="H65590" s="15"/>
    </row>
    <row r="65591" spans="2:8" x14ac:dyDescent="0.2">
      <c r="B65591" s="12"/>
      <c r="H65591" s="15"/>
    </row>
    <row r="65592" spans="2:8" x14ac:dyDescent="0.2">
      <c r="B65592" s="12"/>
      <c r="H65592" s="15"/>
    </row>
    <row r="65593" spans="2:8" x14ac:dyDescent="0.2">
      <c r="B65593" s="12"/>
      <c r="H65593" s="15"/>
    </row>
    <row r="65594" spans="2:8" x14ac:dyDescent="0.2">
      <c r="B65594" s="12"/>
      <c r="H65594" s="15"/>
    </row>
    <row r="65595" spans="2:8" x14ac:dyDescent="0.2">
      <c r="B65595" s="12"/>
      <c r="H65595" s="15"/>
    </row>
    <row r="65596" spans="2:8" x14ac:dyDescent="0.2">
      <c r="B65596" s="12"/>
      <c r="H65596" s="15"/>
    </row>
    <row r="65597" spans="2:8" x14ac:dyDescent="0.2">
      <c r="B65597" s="12"/>
      <c r="H65597" s="15"/>
    </row>
    <row r="65598" spans="2:8" x14ac:dyDescent="0.2">
      <c r="B65598" s="12"/>
      <c r="H65598" s="15"/>
    </row>
    <row r="65599" spans="2:8" x14ac:dyDescent="0.2">
      <c r="B65599" s="12"/>
      <c r="H65599" s="15"/>
    </row>
    <row r="65600" spans="2:8" x14ac:dyDescent="0.2">
      <c r="B65600" s="12"/>
      <c r="H65600" s="15"/>
    </row>
    <row r="65601" spans="2:8" x14ac:dyDescent="0.2">
      <c r="B65601" s="12"/>
      <c r="H65601" s="15"/>
    </row>
    <row r="65602" spans="2:8" x14ac:dyDescent="0.2">
      <c r="B65602" s="12"/>
      <c r="H65602" s="15"/>
    </row>
    <row r="65603" spans="2:8" x14ac:dyDescent="0.2">
      <c r="B65603" s="12"/>
      <c r="H65603" s="15"/>
    </row>
    <row r="65604" spans="2:8" x14ac:dyDescent="0.2">
      <c r="B65604" s="12"/>
      <c r="H65604" s="15"/>
    </row>
    <row r="65605" spans="2:8" x14ac:dyDescent="0.2">
      <c r="B65605" s="12"/>
      <c r="H65605" s="15"/>
    </row>
    <row r="65606" spans="2:8" x14ac:dyDescent="0.2">
      <c r="B65606" s="12"/>
      <c r="H65606" s="15"/>
    </row>
    <row r="65607" spans="2:8" x14ac:dyDescent="0.2">
      <c r="B65607" s="12"/>
      <c r="H65607" s="15"/>
    </row>
    <row r="65608" spans="2:8" x14ac:dyDescent="0.2">
      <c r="B65608" s="12"/>
      <c r="H65608" s="15"/>
    </row>
    <row r="65609" spans="2:8" x14ac:dyDescent="0.2">
      <c r="B65609" s="12"/>
      <c r="H65609" s="15"/>
    </row>
    <row r="65610" spans="2:8" x14ac:dyDescent="0.2">
      <c r="B65610" s="12"/>
      <c r="H65610" s="15"/>
    </row>
    <row r="65611" spans="2:8" x14ac:dyDescent="0.2">
      <c r="B65611" s="12"/>
      <c r="H65611" s="15"/>
    </row>
    <row r="65612" spans="2:8" x14ac:dyDescent="0.2">
      <c r="B65612" s="12"/>
      <c r="H65612" s="15"/>
    </row>
    <row r="65613" spans="2:8" x14ac:dyDescent="0.2">
      <c r="B65613" s="12"/>
      <c r="H65613" s="15"/>
    </row>
    <row r="65614" spans="2:8" x14ac:dyDescent="0.2">
      <c r="B65614" s="12"/>
      <c r="H65614" s="15"/>
    </row>
    <row r="65615" spans="2:8" x14ac:dyDescent="0.2">
      <c r="B65615" s="12"/>
      <c r="H65615" s="15"/>
    </row>
    <row r="65616" spans="2:8" x14ac:dyDescent="0.2">
      <c r="B65616" s="12"/>
      <c r="H65616" s="15"/>
    </row>
    <row r="65617" spans="2:8" x14ac:dyDescent="0.2">
      <c r="B65617" s="12"/>
      <c r="H65617" s="15"/>
    </row>
    <row r="65618" spans="2:8" x14ac:dyDescent="0.2">
      <c r="B65618" s="12"/>
      <c r="H65618" s="15"/>
    </row>
    <row r="65619" spans="2:8" x14ac:dyDescent="0.2">
      <c r="B65619" s="12"/>
      <c r="H65619" s="15"/>
    </row>
    <row r="65620" spans="2:8" x14ac:dyDescent="0.2">
      <c r="B65620" s="12"/>
      <c r="H65620" s="15"/>
    </row>
    <row r="65621" spans="2:8" x14ac:dyDescent="0.2">
      <c r="B65621" s="12"/>
      <c r="H65621" s="15"/>
    </row>
    <row r="65622" spans="2:8" x14ac:dyDescent="0.2">
      <c r="B65622" s="12"/>
      <c r="H65622" s="15"/>
    </row>
    <row r="65623" spans="2:8" x14ac:dyDescent="0.2">
      <c r="B65623" s="12"/>
      <c r="H65623" s="15"/>
    </row>
    <row r="65624" spans="2:8" x14ac:dyDescent="0.2">
      <c r="B65624" s="12"/>
      <c r="H65624" s="15"/>
    </row>
    <row r="65625" spans="2:8" x14ac:dyDescent="0.2">
      <c r="B65625" s="12"/>
      <c r="H65625" s="15"/>
    </row>
    <row r="65626" spans="2:8" x14ac:dyDescent="0.2">
      <c r="B65626" s="12"/>
      <c r="H65626" s="15"/>
    </row>
    <row r="65627" spans="2:8" x14ac:dyDescent="0.2">
      <c r="B65627" s="12"/>
      <c r="H65627" s="15"/>
    </row>
    <row r="65628" spans="2:8" x14ac:dyDescent="0.2">
      <c r="B65628" s="12"/>
      <c r="H65628" s="15"/>
    </row>
    <row r="65629" spans="2:8" x14ac:dyDescent="0.2">
      <c r="B65629" s="12"/>
      <c r="H65629" s="15"/>
    </row>
    <row r="65630" spans="2:8" x14ac:dyDescent="0.2">
      <c r="B65630" s="12"/>
      <c r="H65630" s="15"/>
    </row>
    <row r="65631" spans="2:8" x14ac:dyDescent="0.2">
      <c r="B65631" s="12"/>
      <c r="H65631" s="15"/>
    </row>
    <row r="65632" spans="2:8" x14ac:dyDescent="0.2">
      <c r="B65632" s="12"/>
      <c r="H65632" s="15"/>
    </row>
    <row r="65633" spans="2:8" x14ac:dyDescent="0.2">
      <c r="B65633" s="12"/>
      <c r="H65633" s="15"/>
    </row>
    <row r="65634" spans="2:8" x14ac:dyDescent="0.2">
      <c r="B65634" s="12"/>
      <c r="H65634" s="15"/>
    </row>
    <row r="65635" spans="2:8" x14ac:dyDescent="0.2">
      <c r="B65635" s="12"/>
      <c r="H65635" s="15"/>
    </row>
    <row r="65636" spans="2:8" x14ac:dyDescent="0.2">
      <c r="B65636" s="12"/>
      <c r="H65636" s="15"/>
    </row>
    <row r="65637" spans="2:8" x14ac:dyDescent="0.2">
      <c r="B65637" s="12"/>
      <c r="H65637" s="15"/>
    </row>
    <row r="65638" spans="2:8" x14ac:dyDescent="0.2">
      <c r="B65638" s="12"/>
      <c r="H65638" s="15"/>
    </row>
    <row r="65639" spans="2:8" x14ac:dyDescent="0.2">
      <c r="B65639" s="12"/>
      <c r="H65639" s="15"/>
    </row>
    <row r="65640" spans="2:8" x14ac:dyDescent="0.2">
      <c r="B65640" s="12"/>
      <c r="H65640" s="15"/>
    </row>
    <row r="65641" spans="2:8" x14ac:dyDescent="0.2">
      <c r="B65641" s="12"/>
      <c r="H65641" s="15"/>
    </row>
    <row r="65642" spans="2:8" x14ac:dyDescent="0.2">
      <c r="B65642" s="12"/>
      <c r="H65642" s="15"/>
    </row>
    <row r="65643" spans="2:8" x14ac:dyDescent="0.2">
      <c r="B65643" s="12"/>
      <c r="H65643" s="15"/>
    </row>
    <row r="65644" spans="2:8" x14ac:dyDescent="0.2">
      <c r="B65644" s="12"/>
      <c r="H65644" s="15"/>
    </row>
    <row r="65645" spans="2:8" x14ac:dyDescent="0.2">
      <c r="B65645" s="12"/>
      <c r="H65645" s="15"/>
    </row>
    <row r="65646" spans="2:8" x14ac:dyDescent="0.2">
      <c r="B65646" s="12"/>
      <c r="H65646" s="15"/>
    </row>
    <row r="65647" spans="2:8" x14ac:dyDescent="0.2">
      <c r="B65647" s="12"/>
      <c r="H65647" s="15"/>
    </row>
    <row r="65648" spans="2:8" x14ac:dyDescent="0.2">
      <c r="B65648" s="12"/>
      <c r="H65648" s="15"/>
    </row>
    <row r="65649" spans="2:8" x14ac:dyDescent="0.2">
      <c r="B65649" s="12"/>
      <c r="H65649" s="15"/>
    </row>
    <row r="65650" spans="2:8" x14ac:dyDescent="0.2">
      <c r="B65650" s="12"/>
      <c r="H65650" s="15"/>
    </row>
    <row r="65651" spans="2:8" x14ac:dyDescent="0.2">
      <c r="B65651" s="12"/>
      <c r="H65651" s="15"/>
    </row>
    <row r="65652" spans="2:8" x14ac:dyDescent="0.2">
      <c r="B65652" s="12"/>
      <c r="H65652" s="15"/>
    </row>
    <row r="65653" spans="2:8" x14ac:dyDescent="0.2">
      <c r="B65653" s="12"/>
      <c r="H65653" s="15"/>
    </row>
    <row r="65654" spans="2:8" x14ac:dyDescent="0.2">
      <c r="B65654" s="12"/>
      <c r="H65654" s="15"/>
    </row>
    <row r="65655" spans="2:8" x14ac:dyDescent="0.2">
      <c r="B65655" s="12"/>
      <c r="H65655" s="15"/>
    </row>
    <row r="65656" spans="2:8" x14ac:dyDescent="0.2">
      <c r="B65656" s="12"/>
      <c r="H65656" s="15"/>
    </row>
    <row r="65657" spans="2:8" x14ac:dyDescent="0.2">
      <c r="B65657" s="12"/>
      <c r="H65657" s="15"/>
    </row>
    <row r="65658" spans="2:8" x14ac:dyDescent="0.2">
      <c r="B65658" s="12"/>
      <c r="H65658" s="15"/>
    </row>
    <row r="65659" spans="2:8" x14ac:dyDescent="0.2">
      <c r="B65659" s="12"/>
      <c r="H65659" s="15"/>
    </row>
    <row r="65660" spans="2:8" x14ac:dyDescent="0.2">
      <c r="B65660" s="12"/>
      <c r="H65660" s="15"/>
    </row>
    <row r="65661" spans="2:8" x14ac:dyDescent="0.2">
      <c r="B65661" s="12"/>
      <c r="H65661" s="15"/>
    </row>
    <row r="65662" spans="2:8" x14ac:dyDescent="0.2">
      <c r="B65662" s="12"/>
      <c r="H65662" s="15"/>
    </row>
    <row r="65663" spans="2:8" x14ac:dyDescent="0.2">
      <c r="B65663" s="12"/>
      <c r="H65663" s="15"/>
    </row>
    <row r="65664" spans="2:8" x14ac:dyDescent="0.2">
      <c r="B65664" s="12"/>
      <c r="H65664" s="15"/>
    </row>
    <row r="65665" spans="2:8" x14ac:dyDescent="0.2">
      <c r="B65665" s="12"/>
      <c r="H65665" s="15"/>
    </row>
    <row r="65666" spans="2:8" x14ac:dyDescent="0.2">
      <c r="B65666" s="12"/>
      <c r="H65666" s="15"/>
    </row>
    <row r="65667" spans="2:8" x14ac:dyDescent="0.2">
      <c r="B65667" s="12"/>
      <c r="H65667" s="15"/>
    </row>
    <row r="65668" spans="2:8" x14ac:dyDescent="0.2">
      <c r="B65668" s="12"/>
      <c r="H65668" s="15"/>
    </row>
    <row r="65669" spans="2:8" x14ac:dyDescent="0.2">
      <c r="B65669" s="12"/>
      <c r="H65669" s="15"/>
    </row>
    <row r="65670" spans="2:8" x14ac:dyDescent="0.2">
      <c r="B65670" s="12"/>
      <c r="H65670" s="15"/>
    </row>
    <row r="65671" spans="2:8" x14ac:dyDescent="0.2">
      <c r="B65671" s="12"/>
      <c r="H65671" s="15"/>
    </row>
    <row r="65672" spans="2:8" x14ac:dyDescent="0.2">
      <c r="B65672" s="12"/>
      <c r="H65672" s="15"/>
    </row>
    <row r="65673" spans="2:8" x14ac:dyDescent="0.2">
      <c r="B65673" s="12"/>
      <c r="H65673" s="15"/>
    </row>
    <row r="65674" spans="2:8" x14ac:dyDescent="0.2">
      <c r="B65674" s="12"/>
      <c r="H65674" s="15"/>
    </row>
    <row r="65675" spans="2:8" x14ac:dyDescent="0.2">
      <c r="B65675" s="12"/>
      <c r="H65675" s="15"/>
    </row>
    <row r="65676" spans="2:8" x14ac:dyDescent="0.2">
      <c r="B65676" s="12"/>
      <c r="H65676" s="15"/>
    </row>
    <row r="65677" spans="2:8" x14ac:dyDescent="0.2">
      <c r="B65677" s="12"/>
      <c r="H65677" s="15"/>
    </row>
    <row r="65678" spans="2:8" x14ac:dyDescent="0.2">
      <c r="B65678" s="12"/>
      <c r="H65678" s="15"/>
    </row>
    <row r="65679" spans="2:8" x14ac:dyDescent="0.2">
      <c r="B65679" s="12"/>
      <c r="H65679" s="15"/>
    </row>
    <row r="65680" spans="2:8" x14ac:dyDescent="0.2">
      <c r="B65680" s="12"/>
      <c r="H65680" s="15"/>
    </row>
    <row r="65681" spans="2:8" x14ac:dyDescent="0.2">
      <c r="B65681" s="12"/>
      <c r="H65681" s="15"/>
    </row>
    <row r="65682" spans="2:8" x14ac:dyDescent="0.2">
      <c r="B65682" s="12"/>
      <c r="H65682" s="15"/>
    </row>
    <row r="65683" spans="2:8" x14ac:dyDescent="0.2">
      <c r="B65683" s="12"/>
      <c r="H65683" s="15"/>
    </row>
    <row r="65684" spans="2:8" x14ac:dyDescent="0.2">
      <c r="B65684" s="12"/>
      <c r="H65684" s="15"/>
    </row>
    <row r="65685" spans="2:8" x14ac:dyDescent="0.2">
      <c r="B65685" s="12"/>
      <c r="H65685" s="15"/>
    </row>
    <row r="65686" spans="2:8" x14ac:dyDescent="0.2">
      <c r="B65686" s="12"/>
      <c r="H65686" s="15"/>
    </row>
    <row r="65687" spans="2:8" x14ac:dyDescent="0.2">
      <c r="B65687" s="12"/>
      <c r="H65687" s="15"/>
    </row>
    <row r="65688" spans="2:8" x14ac:dyDescent="0.2">
      <c r="B65688" s="12"/>
      <c r="H65688" s="15"/>
    </row>
    <row r="65689" spans="2:8" x14ac:dyDescent="0.2">
      <c r="B65689" s="12"/>
      <c r="H65689" s="15"/>
    </row>
    <row r="65690" spans="2:8" x14ac:dyDescent="0.2">
      <c r="B65690" s="12"/>
      <c r="H65690" s="15"/>
    </row>
    <row r="65691" spans="2:8" x14ac:dyDescent="0.2">
      <c r="B65691" s="12"/>
      <c r="H65691" s="15"/>
    </row>
    <row r="65692" spans="2:8" x14ac:dyDescent="0.2">
      <c r="B65692" s="12"/>
      <c r="H65692" s="15"/>
    </row>
    <row r="65693" spans="2:8" x14ac:dyDescent="0.2">
      <c r="B65693" s="12"/>
      <c r="H65693" s="15"/>
    </row>
    <row r="65694" spans="2:8" x14ac:dyDescent="0.2">
      <c r="B65694" s="12"/>
      <c r="H65694" s="15"/>
    </row>
    <row r="65695" spans="2:8" x14ac:dyDescent="0.2">
      <c r="B65695" s="12"/>
      <c r="H65695" s="15"/>
    </row>
    <row r="65696" spans="2:8" x14ac:dyDescent="0.2">
      <c r="B65696" s="12"/>
      <c r="H65696" s="15"/>
    </row>
    <row r="65697" spans="2:8" x14ac:dyDescent="0.2">
      <c r="B65697" s="12"/>
      <c r="H65697" s="15"/>
    </row>
    <row r="65698" spans="2:8" x14ac:dyDescent="0.2">
      <c r="B65698" s="12"/>
      <c r="H65698" s="15"/>
    </row>
    <row r="65699" spans="2:8" x14ac:dyDescent="0.2">
      <c r="B65699" s="12"/>
      <c r="H65699" s="15"/>
    </row>
    <row r="65700" spans="2:8" x14ac:dyDescent="0.2">
      <c r="B65700" s="12"/>
      <c r="H65700" s="15"/>
    </row>
    <row r="65701" spans="2:8" x14ac:dyDescent="0.2">
      <c r="B65701" s="12"/>
      <c r="H65701" s="15"/>
    </row>
    <row r="65702" spans="2:8" x14ac:dyDescent="0.2">
      <c r="B65702" s="12"/>
      <c r="H65702" s="15"/>
    </row>
    <row r="65703" spans="2:8" x14ac:dyDescent="0.2">
      <c r="B65703" s="12"/>
      <c r="H65703" s="15"/>
    </row>
    <row r="65704" spans="2:8" x14ac:dyDescent="0.2">
      <c r="B65704" s="12"/>
      <c r="H65704" s="15"/>
    </row>
    <row r="65705" spans="2:8" x14ac:dyDescent="0.2">
      <c r="B65705" s="12"/>
      <c r="H65705" s="15"/>
    </row>
    <row r="65706" spans="2:8" x14ac:dyDescent="0.2">
      <c r="B65706" s="12"/>
      <c r="H65706" s="15"/>
    </row>
    <row r="65707" spans="2:8" x14ac:dyDescent="0.2">
      <c r="B65707" s="12"/>
      <c r="H65707" s="15"/>
    </row>
    <row r="65708" spans="2:8" x14ac:dyDescent="0.2">
      <c r="B65708" s="12"/>
      <c r="H65708" s="15"/>
    </row>
    <row r="65709" spans="2:8" x14ac:dyDescent="0.2">
      <c r="B65709" s="12"/>
      <c r="H65709" s="15"/>
    </row>
    <row r="65710" spans="2:8" x14ac:dyDescent="0.2">
      <c r="B65710" s="12"/>
      <c r="H65710" s="15"/>
    </row>
    <row r="65711" spans="2:8" x14ac:dyDescent="0.2">
      <c r="B65711" s="12"/>
      <c r="H65711" s="15"/>
    </row>
    <row r="65712" spans="2:8" x14ac:dyDescent="0.2">
      <c r="B65712" s="12"/>
      <c r="H65712" s="15"/>
    </row>
    <row r="65713" spans="2:8" x14ac:dyDescent="0.2">
      <c r="B65713" s="12"/>
      <c r="H65713" s="15"/>
    </row>
    <row r="65714" spans="2:8" x14ac:dyDescent="0.2">
      <c r="B65714" s="12"/>
      <c r="H65714" s="15"/>
    </row>
    <row r="65715" spans="2:8" x14ac:dyDescent="0.2">
      <c r="B65715" s="12"/>
      <c r="H65715" s="15"/>
    </row>
    <row r="65716" spans="2:8" x14ac:dyDescent="0.2">
      <c r="B65716" s="12"/>
      <c r="H65716" s="15"/>
    </row>
    <row r="65717" spans="2:8" x14ac:dyDescent="0.2">
      <c r="B65717" s="12"/>
      <c r="H65717" s="15"/>
    </row>
    <row r="65718" spans="2:8" x14ac:dyDescent="0.2">
      <c r="B65718" s="12"/>
      <c r="H65718" s="15"/>
    </row>
    <row r="65719" spans="2:8" x14ac:dyDescent="0.2">
      <c r="B65719" s="12"/>
      <c r="H65719" s="15"/>
    </row>
    <row r="65720" spans="2:8" x14ac:dyDescent="0.2">
      <c r="B65720" s="12"/>
      <c r="H65720" s="15"/>
    </row>
    <row r="65721" spans="2:8" x14ac:dyDescent="0.2">
      <c r="B65721" s="12"/>
      <c r="H65721" s="15"/>
    </row>
    <row r="65722" spans="2:8" x14ac:dyDescent="0.2">
      <c r="B65722" s="12"/>
      <c r="H65722" s="15"/>
    </row>
    <row r="65723" spans="2:8" x14ac:dyDescent="0.2">
      <c r="B65723" s="12"/>
      <c r="H65723" s="15"/>
    </row>
    <row r="65724" spans="2:8" x14ac:dyDescent="0.2">
      <c r="B65724" s="12"/>
      <c r="H65724" s="15"/>
    </row>
    <row r="65725" spans="2:8" x14ac:dyDescent="0.2">
      <c r="B65725" s="12"/>
      <c r="H65725" s="15"/>
    </row>
    <row r="65726" spans="2:8" x14ac:dyDescent="0.2">
      <c r="B65726" s="12"/>
      <c r="H65726" s="15"/>
    </row>
    <row r="65727" spans="2:8" x14ac:dyDescent="0.2">
      <c r="B65727" s="12"/>
      <c r="H65727" s="15"/>
    </row>
    <row r="65728" spans="2:8" x14ac:dyDescent="0.2">
      <c r="B65728" s="12"/>
      <c r="H65728" s="15"/>
    </row>
    <row r="65729" spans="2:8" x14ac:dyDescent="0.2">
      <c r="B65729" s="12"/>
      <c r="H65729" s="15"/>
    </row>
    <row r="65730" spans="2:8" x14ac:dyDescent="0.2">
      <c r="B65730" s="12"/>
      <c r="H65730" s="15"/>
    </row>
    <row r="65731" spans="2:8" x14ac:dyDescent="0.2">
      <c r="B65731" s="12"/>
      <c r="H65731" s="15"/>
    </row>
    <row r="65732" spans="2:8" x14ac:dyDescent="0.2">
      <c r="B65732" s="12"/>
      <c r="H65732" s="15"/>
    </row>
    <row r="65733" spans="2:8" x14ac:dyDescent="0.2">
      <c r="B65733" s="12"/>
      <c r="H65733" s="15"/>
    </row>
    <row r="65734" spans="2:8" x14ac:dyDescent="0.2">
      <c r="B65734" s="12"/>
      <c r="H65734" s="15"/>
    </row>
    <row r="65735" spans="2:8" x14ac:dyDescent="0.2">
      <c r="B65735" s="12"/>
      <c r="H65735" s="15"/>
    </row>
    <row r="65736" spans="2:8" x14ac:dyDescent="0.2">
      <c r="B65736" s="12"/>
      <c r="H65736" s="15"/>
    </row>
    <row r="65737" spans="2:8" x14ac:dyDescent="0.2">
      <c r="B65737" s="12"/>
      <c r="H65737" s="15"/>
    </row>
    <row r="65738" spans="2:8" x14ac:dyDescent="0.2">
      <c r="B65738" s="12"/>
      <c r="H65738" s="15"/>
    </row>
    <row r="65739" spans="2:8" x14ac:dyDescent="0.2">
      <c r="B65739" s="12"/>
      <c r="H65739" s="15"/>
    </row>
    <row r="65740" spans="2:8" x14ac:dyDescent="0.2">
      <c r="B65740" s="12"/>
      <c r="H65740" s="15"/>
    </row>
    <row r="65741" spans="2:8" x14ac:dyDescent="0.2">
      <c r="B65741" s="12"/>
      <c r="H65741" s="15"/>
    </row>
    <row r="65742" spans="2:8" x14ac:dyDescent="0.2">
      <c r="B65742" s="12"/>
      <c r="H65742" s="15"/>
    </row>
    <row r="65743" spans="2:8" x14ac:dyDescent="0.2">
      <c r="B65743" s="12"/>
      <c r="H65743" s="15"/>
    </row>
    <row r="65744" spans="2:8" x14ac:dyDescent="0.2">
      <c r="B65744" s="12"/>
      <c r="H65744" s="15"/>
    </row>
    <row r="65745" spans="2:8" x14ac:dyDescent="0.2">
      <c r="B65745" s="12"/>
      <c r="H65745" s="15"/>
    </row>
    <row r="65746" spans="2:8" x14ac:dyDescent="0.2">
      <c r="B65746" s="12"/>
      <c r="H65746" s="15"/>
    </row>
    <row r="65747" spans="2:8" x14ac:dyDescent="0.2">
      <c r="B65747" s="12"/>
      <c r="H65747" s="15"/>
    </row>
    <row r="65748" spans="2:8" x14ac:dyDescent="0.2">
      <c r="B65748" s="12"/>
      <c r="H65748" s="15"/>
    </row>
    <row r="65749" spans="2:8" x14ac:dyDescent="0.2">
      <c r="B65749" s="12"/>
      <c r="H65749" s="15"/>
    </row>
    <row r="65750" spans="2:8" x14ac:dyDescent="0.2">
      <c r="B65750" s="12"/>
      <c r="H65750" s="15"/>
    </row>
    <row r="65751" spans="2:8" x14ac:dyDescent="0.2">
      <c r="B65751" s="12"/>
      <c r="H65751" s="15"/>
    </row>
    <row r="65752" spans="2:8" x14ac:dyDescent="0.2">
      <c r="B65752" s="12"/>
      <c r="H65752" s="15"/>
    </row>
    <row r="65753" spans="2:8" x14ac:dyDescent="0.2">
      <c r="B65753" s="12"/>
      <c r="H65753" s="15"/>
    </row>
    <row r="65754" spans="2:8" x14ac:dyDescent="0.2">
      <c r="B65754" s="12"/>
      <c r="H65754" s="15"/>
    </row>
    <row r="65755" spans="2:8" x14ac:dyDescent="0.2">
      <c r="B65755" s="12"/>
      <c r="H65755" s="15"/>
    </row>
    <row r="65756" spans="2:8" x14ac:dyDescent="0.2">
      <c r="B65756" s="12"/>
      <c r="H65756" s="15"/>
    </row>
    <row r="65757" spans="2:8" x14ac:dyDescent="0.2">
      <c r="B65757" s="12"/>
      <c r="H65757" s="15"/>
    </row>
    <row r="65758" spans="2:8" x14ac:dyDescent="0.2">
      <c r="B65758" s="12"/>
      <c r="H65758" s="15"/>
    </row>
    <row r="65759" spans="2:8" x14ac:dyDescent="0.2">
      <c r="B65759" s="12"/>
      <c r="H65759" s="15"/>
    </row>
    <row r="65760" spans="2:8" x14ac:dyDescent="0.2">
      <c r="B65760" s="12"/>
      <c r="H65760" s="15"/>
    </row>
    <row r="65761" spans="2:8" x14ac:dyDescent="0.2">
      <c r="B65761" s="12"/>
      <c r="H65761" s="15"/>
    </row>
    <row r="65762" spans="2:8" x14ac:dyDescent="0.2">
      <c r="B65762" s="12"/>
      <c r="H65762" s="15"/>
    </row>
    <row r="65763" spans="2:8" x14ac:dyDescent="0.2">
      <c r="B65763" s="12"/>
      <c r="H65763" s="15"/>
    </row>
    <row r="65764" spans="2:8" x14ac:dyDescent="0.2">
      <c r="B65764" s="12"/>
      <c r="H65764" s="15"/>
    </row>
    <row r="65765" spans="2:8" x14ac:dyDescent="0.2">
      <c r="B65765" s="12"/>
      <c r="H65765" s="15"/>
    </row>
    <row r="65766" spans="2:8" x14ac:dyDescent="0.2">
      <c r="B65766" s="12"/>
      <c r="H65766" s="15"/>
    </row>
    <row r="65767" spans="2:8" x14ac:dyDescent="0.2">
      <c r="B65767" s="12"/>
      <c r="H65767" s="15"/>
    </row>
    <row r="65768" spans="2:8" x14ac:dyDescent="0.2">
      <c r="B65768" s="12"/>
      <c r="H65768" s="15"/>
    </row>
    <row r="65769" spans="2:8" x14ac:dyDescent="0.2">
      <c r="B65769" s="12"/>
      <c r="H65769" s="15"/>
    </row>
    <row r="65770" spans="2:8" x14ac:dyDescent="0.2">
      <c r="B65770" s="12"/>
      <c r="H65770" s="15"/>
    </row>
    <row r="65771" spans="2:8" x14ac:dyDescent="0.2">
      <c r="B65771" s="12"/>
      <c r="H65771" s="15"/>
    </row>
    <row r="65772" spans="2:8" x14ac:dyDescent="0.2">
      <c r="B65772" s="12"/>
      <c r="H65772" s="15"/>
    </row>
    <row r="65773" spans="2:8" x14ac:dyDescent="0.2">
      <c r="B65773" s="12"/>
      <c r="H65773" s="15"/>
    </row>
    <row r="65774" spans="2:8" x14ac:dyDescent="0.2">
      <c r="B65774" s="12"/>
      <c r="H65774" s="15"/>
    </row>
    <row r="65775" spans="2:8" x14ac:dyDescent="0.2">
      <c r="B65775" s="12"/>
      <c r="H65775" s="15"/>
    </row>
    <row r="65776" spans="2:8" x14ac:dyDescent="0.2">
      <c r="B65776" s="12"/>
      <c r="H65776" s="15"/>
    </row>
    <row r="65777" spans="2:8" x14ac:dyDescent="0.2">
      <c r="B65777" s="12"/>
      <c r="H65777" s="15"/>
    </row>
    <row r="65778" spans="2:8" x14ac:dyDescent="0.2">
      <c r="B65778" s="12"/>
      <c r="H65778" s="15"/>
    </row>
    <row r="65779" spans="2:8" x14ac:dyDescent="0.2">
      <c r="B65779" s="12"/>
      <c r="H65779" s="15"/>
    </row>
    <row r="65780" spans="2:8" x14ac:dyDescent="0.2">
      <c r="B65780" s="12"/>
      <c r="H65780" s="15"/>
    </row>
    <row r="65781" spans="2:8" x14ac:dyDescent="0.2">
      <c r="B65781" s="12"/>
      <c r="H65781" s="15"/>
    </row>
    <row r="65782" spans="2:8" x14ac:dyDescent="0.2">
      <c r="B65782" s="12"/>
      <c r="H65782" s="15"/>
    </row>
    <row r="65783" spans="2:8" x14ac:dyDescent="0.2">
      <c r="B65783" s="12"/>
      <c r="H65783" s="15"/>
    </row>
    <row r="65784" spans="2:8" x14ac:dyDescent="0.2">
      <c r="B65784" s="12"/>
      <c r="H65784" s="15"/>
    </row>
    <row r="65785" spans="2:8" x14ac:dyDescent="0.2">
      <c r="B65785" s="12"/>
      <c r="H65785" s="15"/>
    </row>
    <row r="65786" spans="2:8" x14ac:dyDescent="0.2">
      <c r="B65786" s="12"/>
      <c r="H65786" s="15"/>
    </row>
    <row r="65787" spans="2:8" x14ac:dyDescent="0.2">
      <c r="B65787" s="12"/>
      <c r="H65787" s="15"/>
    </row>
    <row r="65788" spans="2:8" x14ac:dyDescent="0.2">
      <c r="B65788" s="12"/>
      <c r="H65788" s="15"/>
    </row>
    <row r="65789" spans="2:8" x14ac:dyDescent="0.2">
      <c r="B65789" s="12"/>
      <c r="H65789" s="15"/>
    </row>
    <row r="65790" spans="2:8" x14ac:dyDescent="0.2">
      <c r="B65790" s="12"/>
      <c r="H65790" s="15"/>
    </row>
    <row r="65791" spans="2:8" x14ac:dyDescent="0.2">
      <c r="B65791" s="12"/>
      <c r="H65791" s="15"/>
    </row>
    <row r="65792" spans="2:8" x14ac:dyDescent="0.2">
      <c r="B65792" s="12"/>
      <c r="H65792" s="15"/>
    </row>
    <row r="65793" spans="2:8" x14ac:dyDescent="0.2">
      <c r="B65793" s="12"/>
      <c r="H65793" s="15"/>
    </row>
    <row r="65794" spans="2:8" x14ac:dyDescent="0.2">
      <c r="B65794" s="12"/>
      <c r="H65794" s="15"/>
    </row>
    <row r="65795" spans="2:8" x14ac:dyDescent="0.2">
      <c r="B65795" s="12"/>
      <c r="H65795" s="15"/>
    </row>
    <row r="65796" spans="2:8" x14ac:dyDescent="0.2">
      <c r="B65796" s="12"/>
      <c r="H65796" s="15"/>
    </row>
    <row r="65797" spans="2:8" x14ac:dyDescent="0.2">
      <c r="B65797" s="12"/>
      <c r="H65797" s="15"/>
    </row>
    <row r="65798" spans="2:8" x14ac:dyDescent="0.2">
      <c r="B65798" s="12"/>
      <c r="H65798" s="15"/>
    </row>
    <row r="65799" spans="2:8" x14ac:dyDescent="0.2">
      <c r="B65799" s="12"/>
      <c r="H65799" s="15"/>
    </row>
    <row r="65800" spans="2:8" x14ac:dyDescent="0.2">
      <c r="B65800" s="12"/>
      <c r="H65800" s="15"/>
    </row>
    <row r="65801" spans="2:8" x14ac:dyDescent="0.2">
      <c r="B65801" s="12"/>
      <c r="H65801" s="15"/>
    </row>
    <row r="65802" spans="2:8" x14ac:dyDescent="0.2">
      <c r="B65802" s="12"/>
      <c r="H65802" s="15"/>
    </row>
    <row r="65803" spans="2:8" x14ac:dyDescent="0.2">
      <c r="B65803" s="12"/>
      <c r="H65803" s="15"/>
    </row>
    <row r="65804" spans="2:8" x14ac:dyDescent="0.2">
      <c r="B65804" s="12"/>
      <c r="H65804" s="15"/>
    </row>
    <row r="65805" spans="2:8" x14ac:dyDescent="0.2">
      <c r="B65805" s="12"/>
      <c r="H65805" s="15"/>
    </row>
    <row r="65806" spans="2:8" x14ac:dyDescent="0.2">
      <c r="B65806" s="12"/>
      <c r="H65806" s="15"/>
    </row>
    <row r="65807" spans="2:8" x14ac:dyDescent="0.2">
      <c r="B65807" s="12"/>
      <c r="H65807" s="15"/>
    </row>
    <row r="65808" spans="2:8" x14ac:dyDescent="0.2">
      <c r="B65808" s="12"/>
      <c r="H65808" s="15"/>
    </row>
    <row r="65809" spans="2:8" x14ac:dyDescent="0.2">
      <c r="B65809" s="12"/>
      <c r="H65809" s="15"/>
    </row>
    <row r="65810" spans="2:8" x14ac:dyDescent="0.2">
      <c r="B65810" s="12"/>
      <c r="H65810" s="15"/>
    </row>
    <row r="65811" spans="2:8" x14ac:dyDescent="0.2">
      <c r="B65811" s="12"/>
      <c r="H65811" s="15"/>
    </row>
    <row r="65812" spans="2:8" x14ac:dyDescent="0.2">
      <c r="B65812" s="12"/>
      <c r="H65812" s="15"/>
    </row>
    <row r="65813" spans="2:8" x14ac:dyDescent="0.2">
      <c r="B65813" s="12"/>
      <c r="H65813" s="15"/>
    </row>
    <row r="65814" spans="2:8" x14ac:dyDescent="0.2">
      <c r="B65814" s="12"/>
      <c r="H65814" s="15"/>
    </row>
    <row r="65815" spans="2:8" x14ac:dyDescent="0.2">
      <c r="B65815" s="12"/>
      <c r="H65815" s="15"/>
    </row>
    <row r="65816" spans="2:8" x14ac:dyDescent="0.2">
      <c r="B65816" s="12"/>
      <c r="H65816" s="15"/>
    </row>
    <row r="65817" spans="2:8" x14ac:dyDescent="0.2">
      <c r="B65817" s="12"/>
      <c r="H65817" s="15"/>
    </row>
    <row r="65818" spans="2:8" x14ac:dyDescent="0.2">
      <c r="B65818" s="12"/>
      <c r="H65818" s="15"/>
    </row>
    <row r="65819" spans="2:8" x14ac:dyDescent="0.2">
      <c r="B65819" s="12"/>
      <c r="H65819" s="15"/>
    </row>
    <row r="65820" spans="2:8" x14ac:dyDescent="0.2">
      <c r="B65820" s="12"/>
      <c r="H65820" s="15"/>
    </row>
    <row r="65821" spans="2:8" x14ac:dyDescent="0.2">
      <c r="B65821" s="12"/>
      <c r="H65821" s="15"/>
    </row>
    <row r="65822" spans="2:8" x14ac:dyDescent="0.2">
      <c r="B65822" s="12"/>
      <c r="H65822" s="15"/>
    </row>
    <row r="65823" spans="2:8" x14ac:dyDescent="0.2">
      <c r="B65823" s="12"/>
      <c r="H65823" s="15"/>
    </row>
    <row r="65824" spans="2:8" x14ac:dyDescent="0.2">
      <c r="B65824" s="12"/>
      <c r="H65824" s="15"/>
    </row>
    <row r="65825" spans="2:8" x14ac:dyDescent="0.2">
      <c r="B65825" s="12"/>
      <c r="H65825" s="15"/>
    </row>
    <row r="65826" spans="2:8" x14ac:dyDescent="0.2">
      <c r="B65826" s="12"/>
      <c r="H65826" s="15"/>
    </row>
    <row r="65827" spans="2:8" x14ac:dyDescent="0.2">
      <c r="B65827" s="12"/>
      <c r="H65827" s="15"/>
    </row>
    <row r="65828" spans="2:8" x14ac:dyDescent="0.2">
      <c r="B65828" s="12"/>
      <c r="H65828" s="15"/>
    </row>
    <row r="65829" spans="2:8" x14ac:dyDescent="0.2">
      <c r="B65829" s="12"/>
      <c r="H65829" s="15"/>
    </row>
    <row r="65830" spans="2:8" x14ac:dyDescent="0.2">
      <c r="B65830" s="12"/>
      <c r="H65830" s="15"/>
    </row>
    <row r="65831" spans="2:8" x14ac:dyDescent="0.2">
      <c r="B65831" s="12"/>
      <c r="H65831" s="15"/>
    </row>
    <row r="65832" spans="2:8" x14ac:dyDescent="0.2">
      <c r="B65832" s="12"/>
      <c r="H65832" s="15"/>
    </row>
    <row r="65833" spans="2:8" x14ac:dyDescent="0.2">
      <c r="B65833" s="12"/>
      <c r="H65833" s="15"/>
    </row>
    <row r="65834" spans="2:8" x14ac:dyDescent="0.2">
      <c r="B65834" s="12"/>
      <c r="H65834" s="15"/>
    </row>
    <row r="65835" spans="2:8" x14ac:dyDescent="0.2">
      <c r="B65835" s="12"/>
      <c r="H65835" s="15"/>
    </row>
    <row r="65836" spans="2:8" x14ac:dyDescent="0.2">
      <c r="B65836" s="12"/>
      <c r="H65836" s="15"/>
    </row>
    <row r="65837" spans="2:8" x14ac:dyDescent="0.2">
      <c r="B65837" s="12"/>
      <c r="H65837" s="15"/>
    </row>
    <row r="65838" spans="2:8" x14ac:dyDescent="0.2">
      <c r="B65838" s="12"/>
      <c r="H65838" s="15"/>
    </row>
    <row r="65839" spans="2:8" x14ac:dyDescent="0.2">
      <c r="B65839" s="12"/>
      <c r="H65839" s="15"/>
    </row>
    <row r="65840" spans="2:8" x14ac:dyDescent="0.2">
      <c r="B65840" s="12"/>
      <c r="H65840" s="15"/>
    </row>
    <row r="65841" spans="2:8" x14ac:dyDescent="0.2">
      <c r="B65841" s="12"/>
      <c r="H65841" s="15"/>
    </row>
    <row r="65842" spans="2:8" x14ac:dyDescent="0.2">
      <c r="B65842" s="12"/>
      <c r="H65842" s="15"/>
    </row>
    <row r="65843" spans="2:8" x14ac:dyDescent="0.2">
      <c r="B65843" s="12"/>
      <c r="H65843" s="15"/>
    </row>
    <row r="65844" spans="2:8" x14ac:dyDescent="0.2">
      <c r="B65844" s="12"/>
      <c r="H65844" s="15"/>
    </row>
    <row r="65845" spans="2:8" x14ac:dyDescent="0.2">
      <c r="B65845" s="12"/>
      <c r="H65845" s="15"/>
    </row>
    <row r="65846" spans="2:8" x14ac:dyDescent="0.2">
      <c r="B65846" s="12"/>
      <c r="H65846" s="15"/>
    </row>
    <row r="65847" spans="2:8" x14ac:dyDescent="0.2">
      <c r="B65847" s="12"/>
      <c r="H65847" s="15"/>
    </row>
    <row r="65848" spans="2:8" x14ac:dyDescent="0.2">
      <c r="B65848" s="12"/>
      <c r="H65848" s="15"/>
    </row>
    <row r="65849" spans="2:8" x14ac:dyDescent="0.2">
      <c r="B65849" s="12"/>
      <c r="H65849" s="15"/>
    </row>
    <row r="65850" spans="2:8" x14ac:dyDescent="0.2">
      <c r="B65850" s="12"/>
      <c r="H65850" s="15"/>
    </row>
    <row r="65851" spans="2:8" x14ac:dyDescent="0.2">
      <c r="B65851" s="12"/>
      <c r="H65851" s="15"/>
    </row>
    <row r="65852" spans="2:8" x14ac:dyDescent="0.2">
      <c r="B65852" s="12"/>
      <c r="H65852" s="15"/>
    </row>
    <row r="65853" spans="2:8" x14ac:dyDescent="0.2">
      <c r="B65853" s="12"/>
      <c r="H65853" s="15"/>
    </row>
    <row r="65854" spans="2:8" x14ac:dyDescent="0.2">
      <c r="B65854" s="12"/>
      <c r="H65854" s="15"/>
    </row>
    <row r="65855" spans="2:8" x14ac:dyDescent="0.2">
      <c r="B65855" s="12"/>
      <c r="H65855" s="15"/>
    </row>
    <row r="65856" spans="2:8" x14ac:dyDescent="0.2">
      <c r="B65856" s="12"/>
      <c r="H65856" s="15"/>
    </row>
    <row r="65857" spans="2:8" x14ac:dyDescent="0.2">
      <c r="B65857" s="12"/>
      <c r="H65857" s="15"/>
    </row>
    <row r="65858" spans="2:8" x14ac:dyDescent="0.2">
      <c r="B65858" s="12"/>
      <c r="H65858" s="15"/>
    </row>
    <row r="65859" spans="2:8" x14ac:dyDescent="0.2">
      <c r="B65859" s="12"/>
      <c r="H65859" s="15"/>
    </row>
    <row r="65860" spans="2:8" x14ac:dyDescent="0.2">
      <c r="B65860" s="12"/>
      <c r="H65860" s="15"/>
    </row>
    <row r="65861" spans="2:8" x14ac:dyDescent="0.2">
      <c r="B65861" s="12"/>
      <c r="H65861" s="15"/>
    </row>
    <row r="65862" spans="2:8" x14ac:dyDescent="0.2">
      <c r="B65862" s="12"/>
      <c r="H65862" s="15"/>
    </row>
    <row r="65863" spans="2:8" x14ac:dyDescent="0.2">
      <c r="B65863" s="12"/>
      <c r="H65863" s="15"/>
    </row>
    <row r="65864" spans="2:8" x14ac:dyDescent="0.2">
      <c r="B65864" s="12"/>
      <c r="H65864" s="15"/>
    </row>
    <row r="65865" spans="2:8" x14ac:dyDescent="0.2">
      <c r="B65865" s="12"/>
      <c r="H65865" s="15"/>
    </row>
    <row r="65866" spans="2:8" x14ac:dyDescent="0.2">
      <c r="B65866" s="12"/>
      <c r="H65866" s="15"/>
    </row>
    <row r="65867" spans="2:8" x14ac:dyDescent="0.2">
      <c r="B65867" s="12"/>
      <c r="H65867" s="15"/>
    </row>
    <row r="65868" spans="2:8" x14ac:dyDescent="0.2">
      <c r="B65868" s="12"/>
      <c r="H65868" s="15"/>
    </row>
    <row r="65869" spans="2:8" x14ac:dyDescent="0.2">
      <c r="B65869" s="12"/>
      <c r="H65869" s="15"/>
    </row>
    <row r="65870" spans="2:8" x14ac:dyDescent="0.2">
      <c r="B65870" s="12"/>
      <c r="H65870" s="15"/>
    </row>
    <row r="65871" spans="2:8" x14ac:dyDescent="0.2">
      <c r="B65871" s="12"/>
      <c r="H65871" s="15"/>
    </row>
    <row r="65872" spans="2:8" x14ac:dyDescent="0.2">
      <c r="B65872" s="12"/>
      <c r="H65872" s="15"/>
    </row>
    <row r="65873" spans="2:8" x14ac:dyDescent="0.2">
      <c r="B65873" s="12"/>
      <c r="H65873" s="15"/>
    </row>
    <row r="65874" spans="2:8" x14ac:dyDescent="0.2">
      <c r="B65874" s="12"/>
      <c r="H65874" s="15"/>
    </row>
    <row r="65875" spans="2:8" x14ac:dyDescent="0.2">
      <c r="B65875" s="12"/>
      <c r="H65875" s="15"/>
    </row>
    <row r="65876" spans="2:8" x14ac:dyDescent="0.2">
      <c r="B65876" s="12"/>
      <c r="H65876" s="15"/>
    </row>
    <row r="65877" spans="2:8" x14ac:dyDescent="0.2">
      <c r="B65877" s="12"/>
      <c r="H65877" s="15"/>
    </row>
    <row r="65878" spans="2:8" x14ac:dyDescent="0.2">
      <c r="B65878" s="12"/>
      <c r="H65878" s="15"/>
    </row>
    <row r="65879" spans="2:8" x14ac:dyDescent="0.2">
      <c r="B65879" s="12"/>
      <c r="H65879" s="15"/>
    </row>
    <row r="65880" spans="2:8" x14ac:dyDescent="0.2">
      <c r="B65880" s="12"/>
      <c r="H65880" s="15"/>
    </row>
    <row r="65881" spans="2:8" x14ac:dyDescent="0.2">
      <c r="B65881" s="12"/>
      <c r="H65881" s="15"/>
    </row>
    <row r="65882" spans="2:8" x14ac:dyDescent="0.2">
      <c r="B65882" s="12"/>
      <c r="H65882" s="15"/>
    </row>
    <row r="65883" spans="2:8" x14ac:dyDescent="0.2">
      <c r="B65883" s="12"/>
      <c r="H65883" s="15"/>
    </row>
    <row r="65884" spans="2:8" x14ac:dyDescent="0.2">
      <c r="B65884" s="12"/>
      <c r="H65884" s="15"/>
    </row>
    <row r="65885" spans="2:8" x14ac:dyDescent="0.2">
      <c r="B65885" s="12"/>
      <c r="H65885" s="15"/>
    </row>
    <row r="65886" spans="2:8" x14ac:dyDescent="0.2">
      <c r="B65886" s="12"/>
      <c r="H65886" s="15"/>
    </row>
    <row r="65887" spans="2:8" x14ac:dyDescent="0.2">
      <c r="B65887" s="12"/>
      <c r="H65887" s="15"/>
    </row>
    <row r="65888" spans="2:8" x14ac:dyDescent="0.2">
      <c r="B65888" s="12"/>
      <c r="H65888" s="15"/>
    </row>
    <row r="65889" spans="2:8" x14ac:dyDescent="0.2">
      <c r="B65889" s="12"/>
      <c r="H65889" s="15"/>
    </row>
    <row r="65890" spans="2:8" x14ac:dyDescent="0.2">
      <c r="B65890" s="12"/>
      <c r="H65890" s="15"/>
    </row>
    <row r="65891" spans="2:8" x14ac:dyDescent="0.2">
      <c r="B65891" s="12"/>
      <c r="H65891" s="15"/>
    </row>
    <row r="65892" spans="2:8" x14ac:dyDescent="0.2">
      <c r="B65892" s="12"/>
      <c r="H65892" s="15"/>
    </row>
    <row r="65893" spans="2:8" x14ac:dyDescent="0.2">
      <c r="B65893" s="12"/>
      <c r="H65893" s="15"/>
    </row>
    <row r="65894" spans="2:8" x14ac:dyDescent="0.2">
      <c r="B65894" s="12"/>
      <c r="H65894" s="15"/>
    </row>
    <row r="65895" spans="2:8" x14ac:dyDescent="0.2">
      <c r="B65895" s="12"/>
      <c r="H65895" s="15"/>
    </row>
    <row r="65896" spans="2:8" x14ac:dyDescent="0.2">
      <c r="B65896" s="12"/>
      <c r="H65896" s="15"/>
    </row>
    <row r="65897" spans="2:8" x14ac:dyDescent="0.2">
      <c r="B65897" s="12"/>
      <c r="H65897" s="15"/>
    </row>
    <row r="65898" spans="2:8" x14ac:dyDescent="0.2">
      <c r="B65898" s="12"/>
      <c r="H65898" s="15"/>
    </row>
    <row r="65899" spans="2:8" x14ac:dyDescent="0.2">
      <c r="B65899" s="12"/>
      <c r="H65899" s="15"/>
    </row>
    <row r="65900" spans="2:8" x14ac:dyDescent="0.2">
      <c r="B65900" s="12"/>
      <c r="H65900" s="15"/>
    </row>
    <row r="65901" spans="2:8" x14ac:dyDescent="0.2">
      <c r="B65901" s="12"/>
      <c r="H65901" s="15"/>
    </row>
    <row r="65902" spans="2:8" x14ac:dyDescent="0.2">
      <c r="B65902" s="12"/>
      <c r="H65902" s="15"/>
    </row>
    <row r="65903" spans="2:8" x14ac:dyDescent="0.2">
      <c r="B65903" s="12"/>
      <c r="H65903" s="15"/>
    </row>
    <row r="65904" spans="2:8" x14ac:dyDescent="0.2">
      <c r="B65904" s="12"/>
      <c r="H65904" s="15"/>
    </row>
    <row r="65905" spans="2:8" x14ac:dyDescent="0.2">
      <c r="B65905" s="12"/>
      <c r="H65905" s="15"/>
    </row>
    <row r="65906" spans="2:8" x14ac:dyDescent="0.2">
      <c r="B65906" s="12"/>
      <c r="H65906" s="15"/>
    </row>
    <row r="65907" spans="2:8" x14ac:dyDescent="0.2">
      <c r="B65907" s="12"/>
      <c r="H65907" s="15"/>
    </row>
    <row r="65908" spans="2:8" x14ac:dyDescent="0.2">
      <c r="B65908" s="12"/>
      <c r="H65908" s="15"/>
    </row>
    <row r="65909" spans="2:8" x14ac:dyDescent="0.2">
      <c r="B65909" s="12"/>
      <c r="H65909" s="15"/>
    </row>
    <row r="65910" spans="2:8" x14ac:dyDescent="0.2">
      <c r="B65910" s="12"/>
      <c r="H65910" s="15"/>
    </row>
    <row r="65911" spans="2:8" x14ac:dyDescent="0.2">
      <c r="B65911" s="12"/>
      <c r="H65911" s="15"/>
    </row>
    <row r="65912" spans="2:8" x14ac:dyDescent="0.2">
      <c r="B65912" s="12"/>
      <c r="H65912" s="15"/>
    </row>
    <row r="65913" spans="2:8" x14ac:dyDescent="0.2">
      <c r="B65913" s="12"/>
      <c r="H65913" s="15"/>
    </row>
    <row r="65914" spans="2:8" x14ac:dyDescent="0.2">
      <c r="B65914" s="12"/>
      <c r="H65914" s="15"/>
    </row>
    <row r="65915" spans="2:8" x14ac:dyDescent="0.2">
      <c r="B65915" s="12"/>
      <c r="H65915" s="15"/>
    </row>
    <row r="65916" spans="2:8" x14ac:dyDescent="0.2">
      <c r="B65916" s="12"/>
      <c r="H65916" s="15"/>
    </row>
    <row r="65917" spans="2:8" x14ac:dyDescent="0.2">
      <c r="B65917" s="12"/>
      <c r="H65917" s="15"/>
    </row>
    <row r="65918" spans="2:8" x14ac:dyDescent="0.2">
      <c r="B65918" s="12"/>
      <c r="H65918" s="15"/>
    </row>
    <row r="65919" spans="2:8" x14ac:dyDescent="0.2">
      <c r="B65919" s="12"/>
      <c r="H65919" s="15"/>
    </row>
    <row r="65920" spans="2:8" x14ac:dyDescent="0.2">
      <c r="B65920" s="12"/>
      <c r="H65920" s="15"/>
    </row>
    <row r="65921" spans="2:8" x14ac:dyDescent="0.2">
      <c r="B65921" s="12"/>
      <c r="H65921" s="15"/>
    </row>
    <row r="65922" spans="2:8" x14ac:dyDescent="0.2">
      <c r="B65922" s="12"/>
      <c r="H65922" s="15"/>
    </row>
    <row r="65923" spans="2:8" x14ac:dyDescent="0.2">
      <c r="B65923" s="12"/>
      <c r="H65923" s="15"/>
    </row>
    <row r="65924" spans="2:8" x14ac:dyDescent="0.2">
      <c r="B65924" s="12"/>
      <c r="H65924" s="15"/>
    </row>
    <row r="65925" spans="2:8" x14ac:dyDescent="0.2">
      <c r="B65925" s="12"/>
      <c r="H65925" s="15"/>
    </row>
    <row r="65926" spans="2:8" x14ac:dyDescent="0.2">
      <c r="B65926" s="12"/>
      <c r="H65926" s="15"/>
    </row>
    <row r="65927" spans="2:8" x14ac:dyDescent="0.2">
      <c r="B65927" s="12"/>
      <c r="H65927" s="15"/>
    </row>
    <row r="65928" spans="2:8" x14ac:dyDescent="0.2">
      <c r="B65928" s="12"/>
      <c r="H65928" s="15"/>
    </row>
    <row r="65929" spans="2:8" x14ac:dyDescent="0.2">
      <c r="B65929" s="12"/>
      <c r="H65929" s="15"/>
    </row>
    <row r="65930" spans="2:8" x14ac:dyDescent="0.2">
      <c r="B65930" s="12"/>
      <c r="H65930" s="15"/>
    </row>
    <row r="65931" spans="2:8" x14ac:dyDescent="0.2">
      <c r="B65931" s="12"/>
      <c r="H65931" s="15"/>
    </row>
    <row r="65932" spans="2:8" x14ac:dyDescent="0.2">
      <c r="B65932" s="12"/>
      <c r="H65932" s="15"/>
    </row>
    <row r="65933" spans="2:8" x14ac:dyDescent="0.2">
      <c r="B65933" s="12"/>
      <c r="H65933" s="15"/>
    </row>
    <row r="65934" spans="2:8" x14ac:dyDescent="0.2">
      <c r="B65934" s="12"/>
      <c r="H65934" s="15"/>
    </row>
    <row r="65935" spans="2:8" x14ac:dyDescent="0.2">
      <c r="B65935" s="12"/>
      <c r="H65935" s="15"/>
    </row>
    <row r="65936" spans="2:8" x14ac:dyDescent="0.2">
      <c r="B65936" s="12"/>
      <c r="H65936" s="15"/>
    </row>
    <row r="65937" spans="2:8" x14ac:dyDescent="0.2">
      <c r="B65937" s="12"/>
      <c r="H65937" s="15"/>
    </row>
    <row r="65938" spans="2:8" x14ac:dyDescent="0.2">
      <c r="B65938" s="12"/>
      <c r="H65938" s="15"/>
    </row>
    <row r="65939" spans="2:8" x14ac:dyDescent="0.2">
      <c r="B65939" s="12"/>
      <c r="H65939" s="15"/>
    </row>
    <row r="65940" spans="2:8" x14ac:dyDescent="0.2">
      <c r="B65940" s="12"/>
      <c r="H65940" s="15"/>
    </row>
    <row r="65941" spans="2:8" x14ac:dyDescent="0.2">
      <c r="B65941" s="12"/>
      <c r="H65941" s="15"/>
    </row>
    <row r="65942" spans="2:8" x14ac:dyDescent="0.2">
      <c r="B65942" s="12"/>
      <c r="H65942" s="15"/>
    </row>
    <row r="65943" spans="2:8" x14ac:dyDescent="0.2">
      <c r="B65943" s="12"/>
      <c r="H65943" s="15"/>
    </row>
    <row r="65944" spans="2:8" x14ac:dyDescent="0.2">
      <c r="B65944" s="12"/>
      <c r="H65944" s="15"/>
    </row>
    <row r="65945" spans="2:8" x14ac:dyDescent="0.2">
      <c r="B65945" s="12"/>
      <c r="H65945" s="15"/>
    </row>
    <row r="65946" spans="2:8" x14ac:dyDescent="0.2">
      <c r="B65946" s="12"/>
      <c r="H65946" s="15"/>
    </row>
    <row r="65947" spans="2:8" x14ac:dyDescent="0.2">
      <c r="B65947" s="12"/>
      <c r="H65947" s="15"/>
    </row>
    <row r="65948" spans="2:8" x14ac:dyDescent="0.2">
      <c r="B65948" s="12"/>
      <c r="H65948" s="15"/>
    </row>
    <row r="65949" spans="2:8" x14ac:dyDescent="0.2">
      <c r="B65949" s="12"/>
      <c r="H65949" s="15"/>
    </row>
    <row r="65950" spans="2:8" x14ac:dyDescent="0.2">
      <c r="B65950" s="12"/>
      <c r="H65950" s="15"/>
    </row>
    <row r="65951" spans="2:8" x14ac:dyDescent="0.2">
      <c r="B65951" s="12"/>
      <c r="H65951" s="15"/>
    </row>
    <row r="65952" spans="2:8" x14ac:dyDescent="0.2">
      <c r="B65952" s="12"/>
      <c r="H65952" s="15"/>
    </row>
    <row r="65953" spans="2:8" x14ac:dyDescent="0.2">
      <c r="B65953" s="12"/>
      <c r="H65953" s="15"/>
    </row>
    <row r="65954" spans="2:8" x14ac:dyDescent="0.2">
      <c r="B65954" s="12"/>
      <c r="H65954" s="15"/>
    </row>
    <row r="65955" spans="2:8" x14ac:dyDescent="0.2">
      <c r="B65955" s="12"/>
      <c r="H65955" s="15"/>
    </row>
    <row r="65956" spans="2:8" x14ac:dyDescent="0.2">
      <c r="B65956" s="12"/>
      <c r="H65956" s="15"/>
    </row>
    <row r="65957" spans="2:8" x14ac:dyDescent="0.2">
      <c r="B65957" s="12"/>
      <c r="H65957" s="15"/>
    </row>
    <row r="65958" spans="2:8" x14ac:dyDescent="0.2">
      <c r="B65958" s="12"/>
      <c r="H65958" s="15"/>
    </row>
    <row r="65959" spans="2:8" x14ac:dyDescent="0.2">
      <c r="B65959" s="12"/>
      <c r="H65959" s="15"/>
    </row>
    <row r="65960" spans="2:8" x14ac:dyDescent="0.2">
      <c r="B65960" s="12"/>
      <c r="H65960" s="15"/>
    </row>
    <row r="65961" spans="2:8" x14ac:dyDescent="0.2">
      <c r="B65961" s="12"/>
      <c r="H65961" s="15"/>
    </row>
    <row r="65962" spans="2:8" x14ac:dyDescent="0.2">
      <c r="B65962" s="12"/>
      <c r="H65962" s="15"/>
    </row>
    <row r="65963" spans="2:8" x14ac:dyDescent="0.2">
      <c r="B65963" s="12"/>
      <c r="H65963" s="15"/>
    </row>
    <row r="65964" spans="2:8" x14ac:dyDescent="0.2">
      <c r="B65964" s="12"/>
      <c r="H65964" s="15"/>
    </row>
    <row r="65965" spans="2:8" x14ac:dyDescent="0.2">
      <c r="B65965" s="12"/>
      <c r="H65965" s="15"/>
    </row>
    <row r="65966" spans="2:8" x14ac:dyDescent="0.2">
      <c r="B65966" s="12"/>
      <c r="H65966" s="15"/>
    </row>
    <row r="65967" spans="2:8" x14ac:dyDescent="0.2">
      <c r="B65967" s="12"/>
      <c r="H65967" s="15"/>
    </row>
    <row r="65968" spans="2:8" x14ac:dyDescent="0.2">
      <c r="B65968" s="12"/>
      <c r="H65968" s="15"/>
    </row>
    <row r="65969" spans="2:8" x14ac:dyDescent="0.2">
      <c r="B65969" s="12"/>
      <c r="H65969" s="15"/>
    </row>
    <row r="65970" spans="2:8" x14ac:dyDescent="0.2">
      <c r="B65970" s="12"/>
      <c r="H65970" s="15"/>
    </row>
    <row r="65971" spans="2:8" x14ac:dyDescent="0.2">
      <c r="B65971" s="12"/>
      <c r="H65971" s="15"/>
    </row>
    <row r="65972" spans="2:8" x14ac:dyDescent="0.2">
      <c r="B65972" s="12"/>
      <c r="H65972" s="15"/>
    </row>
    <row r="65973" spans="2:8" x14ac:dyDescent="0.2">
      <c r="B65973" s="12"/>
      <c r="H65973" s="15"/>
    </row>
    <row r="65974" spans="2:8" x14ac:dyDescent="0.2">
      <c r="B65974" s="12"/>
      <c r="H65974" s="15"/>
    </row>
    <row r="65975" spans="2:8" x14ac:dyDescent="0.2">
      <c r="B65975" s="12"/>
      <c r="H65975" s="15"/>
    </row>
    <row r="65976" spans="2:8" x14ac:dyDescent="0.2">
      <c r="B65976" s="12"/>
      <c r="H65976" s="15"/>
    </row>
    <row r="65977" spans="2:8" x14ac:dyDescent="0.2">
      <c r="B65977" s="12"/>
      <c r="H65977" s="15"/>
    </row>
    <row r="65978" spans="2:8" x14ac:dyDescent="0.2">
      <c r="B65978" s="12"/>
      <c r="H65978" s="15"/>
    </row>
    <row r="65979" spans="2:8" x14ac:dyDescent="0.2">
      <c r="B65979" s="12"/>
      <c r="H65979" s="15"/>
    </row>
    <row r="65980" spans="2:8" x14ac:dyDescent="0.2">
      <c r="B65980" s="12"/>
      <c r="H65980" s="15"/>
    </row>
    <row r="65981" spans="2:8" x14ac:dyDescent="0.2">
      <c r="B65981" s="12"/>
      <c r="H65981" s="15"/>
    </row>
    <row r="65982" spans="2:8" x14ac:dyDescent="0.2">
      <c r="B65982" s="12"/>
      <c r="H65982" s="15"/>
    </row>
    <row r="65983" spans="2:8" x14ac:dyDescent="0.2">
      <c r="B65983" s="12"/>
      <c r="H65983" s="15"/>
    </row>
    <row r="65984" spans="2:8" x14ac:dyDescent="0.2">
      <c r="B65984" s="12"/>
      <c r="H65984" s="15"/>
    </row>
    <row r="65985" spans="2:8" x14ac:dyDescent="0.2">
      <c r="B65985" s="12"/>
      <c r="H65985" s="15"/>
    </row>
    <row r="65986" spans="2:8" x14ac:dyDescent="0.2">
      <c r="B65986" s="12"/>
      <c r="H65986" s="15"/>
    </row>
    <row r="65987" spans="2:8" x14ac:dyDescent="0.2">
      <c r="B65987" s="12"/>
      <c r="H65987" s="15"/>
    </row>
    <row r="65988" spans="2:8" x14ac:dyDescent="0.2">
      <c r="B65988" s="12"/>
      <c r="H65988" s="15"/>
    </row>
    <row r="65989" spans="2:8" x14ac:dyDescent="0.2">
      <c r="B65989" s="12"/>
      <c r="H65989" s="15"/>
    </row>
    <row r="65990" spans="2:8" x14ac:dyDescent="0.2">
      <c r="B65990" s="12"/>
      <c r="H65990" s="15"/>
    </row>
    <row r="65991" spans="2:8" x14ac:dyDescent="0.2">
      <c r="B65991" s="12"/>
      <c r="H65991" s="15"/>
    </row>
    <row r="65992" spans="2:8" x14ac:dyDescent="0.2">
      <c r="B65992" s="12"/>
      <c r="H65992" s="15"/>
    </row>
    <row r="65993" spans="2:8" x14ac:dyDescent="0.2">
      <c r="B65993" s="12"/>
      <c r="H65993" s="15"/>
    </row>
    <row r="65994" spans="2:8" x14ac:dyDescent="0.2">
      <c r="B65994" s="12"/>
      <c r="H65994" s="15"/>
    </row>
    <row r="65995" spans="2:8" x14ac:dyDescent="0.2">
      <c r="B65995" s="12"/>
      <c r="H65995" s="15"/>
    </row>
    <row r="65996" spans="2:8" x14ac:dyDescent="0.2">
      <c r="B65996" s="12"/>
      <c r="H65996" s="15"/>
    </row>
    <row r="65997" spans="2:8" x14ac:dyDescent="0.2">
      <c r="B65997" s="12"/>
      <c r="H65997" s="15"/>
    </row>
    <row r="65998" spans="2:8" x14ac:dyDescent="0.2">
      <c r="B65998" s="12"/>
      <c r="H65998" s="15"/>
    </row>
    <row r="65999" spans="2:8" x14ac:dyDescent="0.2">
      <c r="B65999" s="12"/>
      <c r="H65999" s="15"/>
    </row>
    <row r="66000" spans="2:8" x14ac:dyDescent="0.2">
      <c r="B66000" s="12"/>
      <c r="H66000" s="15"/>
    </row>
    <row r="66001" spans="2:8" x14ac:dyDescent="0.2">
      <c r="B66001" s="12"/>
      <c r="H66001" s="15"/>
    </row>
    <row r="66002" spans="2:8" x14ac:dyDescent="0.2">
      <c r="B66002" s="12"/>
      <c r="H66002" s="15"/>
    </row>
    <row r="66003" spans="2:8" x14ac:dyDescent="0.2">
      <c r="B66003" s="12"/>
      <c r="H66003" s="15"/>
    </row>
    <row r="66004" spans="2:8" x14ac:dyDescent="0.2">
      <c r="B66004" s="12"/>
      <c r="H66004" s="15"/>
    </row>
    <row r="66005" spans="2:8" x14ac:dyDescent="0.2">
      <c r="B66005" s="12"/>
      <c r="H66005" s="15"/>
    </row>
    <row r="66006" spans="2:8" x14ac:dyDescent="0.2">
      <c r="B66006" s="12"/>
      <c r="H66006" s="15"/>
    </row>
    <row r="66007" spans="2:8" x14ac:dyDescent="0.2">
      <c r="B66007" s="12"/>
      <c r="H66007" s="15"/>
    </row>
    <row r="66008" spans="2:8" x14ac:dyDescent="0.2">
      <c r="B66008" s="12"/>
      <c r="H66008" s="15"/>
    </row>
    <row r="66009" spans="2:8" x14ac:dyDescent="0.2">
      <c r="B66009" s="12"/>
      <c r="H66009" s="15"/>
    </row>
    <row r="66010" spans="2:8" x14ac:dyDescent="0.2">
      <c r="B66010" s="12"/>
      <c r="H66010" s="15"/>
    </row>
    <row r="66011" spans="2:8" x14ac:dyDescent="0.2">
      <c r="B66011" s="12"/>
      <c r="H66011" s="15"/>
    </row>
    <row r="66012" spans="2:8" x14ac:dyDescent="0.2">
      <c r="B66012" s="12"/>
      <c r="H66012" s="15"/>
    </row>
    <row r="66013" spans="2:8" x14ac:dyDescent="0.2">
      <c r="B66013" s="12"/>
      <c r="H66013" s="15"/>
    </row>
    <row r="66014" spans="2:8" x14ac:dyDescent="0.2">
      <c r="B66014" s="12"/>
      <c r="H66014" s="15"/>
    </row>
    <row r="66015" spans="2:8" x14ac:dyDescent="0.2">
      <c r="B66015" s="12"/>
      <c r="H66015" s="15"/>
    </row>
    <row r="66016" spans="2:8" x14ac:dyDescent="0.2">
      <c r="B66016" s="12"/>
      <c r="H66016" s="15"/>
    </row>
    <row r="66017" spans="2:8" x14ac:dyDescent="0.2">
      <c r="B66017" s="12"/>
      <c r="H66017" s="15"/>
    </row>
    <row r="66018" spans="2:8" x14ac:dyDescent="0.2">
      <c r="B66018" s="12"/>
      <c r="H66018" s="15"/>
    </row>
    <row r="66019" spans="2:8" x14ac:dyDescent="0.2">
      <c r="B66019" s="12"/>
      <c r="H66019" s="15"/>
    </row>
    <row r="66020" spans="2:8" x14ac:dyDescent="0.2">
      <c r="B66020" s="12"/>
      <c r="H66020" s="15"/>
    </row>
    <row r="66021" spans="2:8" x14ac:dyDescent="0.2">
      <c r="B66021" s="12"/>
      <c r="H66021" s="15"/>
    </row>
    <row r="66022" spans="2:8" x14ac:dyDescent="0.2">
      <c r="B66022" s="12"/>
      <c r="H66022" s="15"/>
    </row>
    <row r="66023" spans="2:8" x14ac:dyDescent="0.2">
      <c r="B66023" s="12"/>
      <c r="H66023" s="15"/>
    </row>
    <row r="66024" spans="2:8" x14ac:dyDescent="0.2">
      <c r="B66024" s="12"/>
      <c r="H66024" s="15"/>
    </row>
    <row r="66025" spans="2:8" x14ac:dyDescent="0.2">
      <c r="B66025" s="12"/>
      <c r="H66025" s="15"/>
    </row>
    <row r="66026" spans="2:8" x14ac:dyDescent="0.2">
      <c r="B66026" s="12"/>
      <c r="H66026" s="15"/>
    </row>
    <row r="66027" spans="2:8" x14ac:dyDescent="0.2">
      <c r="B66027" s="12"/>
      <c r="H66027" s="15"/>
    </row>
    <row r="66028" spans="2:8" x14ac:dyDescent="0.2">
      <c r="B66028" s="12"/>
      <c r="H66028" s="15"/>
    </row>
    <row r="66029" spans="2:8" x14ac:dyDescent="0.2">
      <c r="B66029" s="12"/>
      <c r="H66029" s="15"/>
    </row>
    <row r="66030" spans="2:8" x14ac:dyDescent="0.2">
      <c r="B66030" s="12"/>
      <c r="H66030" s="15"/>
    </row>
    <row r="66031" spans="2:8" x14ac:dyDescent="0.2">
      <c r="B66031" s="12"/>
      <c r="H66031" s="15"/>
    </row>
    <row r="66032" spans="2:8" x14ac:dyDescent="0.2">
      <c r="B66032" s="12"/>
      <c r="H66032" s="15"/>
    </row>
    <row r="66033" spans="2:8" x14ac:dyDescent="0.2">
      <c r="B66033" s="12"/>
      <c r="H66033" s="15"/>
    </row>
    <row r="66034" spans="2:8" x14ac:dyDescent="0.2">
      <c r="B66034" s="12"/>
      <c r="H66034" s="15"/>
    </row>
    <row r="66035" spans="2:8" x14ac:dyDescent="0.2">
      <c r="B66035" s="12"/>
      <c r="H66035" s="15"/>
    </row>
    <row r="66036" spans="2:8" x14ac:dyDescent="0.2">
      <c r="B66036" s="12"/>
      <c r="H66036" s="15"/>
    </row>
    <row r="66037" spans="2:8" x14ac:dyDescent="0.2">
      <c r="B66037" s="12"/>
      <c r="H66037" s="15"/>
    </row>
    <row r="66038" spans="2:8" x14ac:dyDescent="0.2">
      <c r="B66038" s="12"/>
      <c r="H66038" s="15"/>
    </row>
    <row r="66039" spans="2:8" x14ac:dyDescent="0.2">
      <c r="B66039" s="12"/>
      <c r="H66039" s="15"/>
    </row>
    <row r="66040" spans="2:8" x14ac:dyDescent="0.2">
      <c r="B66040" s="12"/>
      <c r="H66040" s="15"/>
    </row>
    <row r="66041" spans="2:8" x14ac:dyDescent="0.2">
      <c r="B66041" s="12"/>
      <c r="H66041" s="15"/>
    </row>
    <row r="66042" spans="2:8" x14ac:dyDescent="0.2">
      <c r="B66042" s="12"/>
      <c r="H66042" s="15"/>
    </row>
    <row r="66043" spans="2:8" x14ac:dyDescent="0.2">
      <c r="B66043" s="12"/>
      <c r="H66043" s="15"/>
    </row>
    <row r="66044" spans="2:8" x14ac:dyDescent="0.2">
      <c r="B66044" s="12"/>
      <c r="H66044" s="15"/>
    </row>
    <row r="66045" spans="2:8" x14ac:dyDescent="0.2">
      <c r="B66045" s="12"/>
      <c r="H66045" s="15"/>
    </row>
    <row r="66046" spans="2:8" x14ac:dyDescent="0.2">
      <c r="B66046" s="12"/>
      <c r="H66046" s="15"/>
    </row>
    <row r="66047" spans="2:8" x14ac:dyDescent="0.2">
      <c r="B66047" s="12"/>
      <c r="H66047" s="15"/>
    </row>
    <row r="66048" spans="2:8" x14ac:dyDescent="0.2">
      <c r="B66048" s="12"/>
      <c r="H66048" s="15"/>
    </row>
    <row r="66049" spans="2:8" x14ac:dyDescent="0.2">
      <c r="B66049" s="12"/>
      <c r="H66049" s="15"/>
    </row>
    <row r="66050" spans="2:8" x14ac:dyDescent="0.2">
      <c r="B66050" s="12"/>
      <c r="H66050" s="15"/>
    </row>
    <row r="66051" spans="2:8" x14ac:dyDescent="0.2">
      <c r="B66051" s="12"/>
      <c r="H66051" s="15"/>
    </row>
    <row r="66052" spans="2:8" x14ac:dyDescent="0.2">
      <c r="B66052" s="12"/>
      <c r="H66052" s="15"/>
    </row>
    <row r="66053" spans="2:8" x14ac:dyDescent="0.2">
      <c r="B66053" s="12"/>
      <c r="H66053" s="15"/>
    </row>
    <row r="66054" spans="2:8" x14ac:dyDescent="0.2">
      <c r="B66054" s="12"/>
      <c r="H66054" s="15"/>
    </row>
    <row r="66055" spans="2:8" x14ac:dyDescent="0.2">
      <c r="B66055" s="12"/>
      <c r="H66055" s="15"/>
    </row>
    <row r="66056" spans="2:8" x14ac:dyDescent="0.2">
      <c r="B66056" s="12"/>
      <c r="H66056" s="15"/>
    </row>
    <row r="66057" spans="2:8" x14ac:dyDescent="0.2">
      <c r="B66057" s="12"/>
      <c r="H66057" s="15"/>
    </row>
    <row r="66058" spans="2:8" x14ac:dyDescent="0.2">
      <c r="B66058" s="12"/>
      <c r="H66058" s="15"/>
    </row>
    <row r="66059" spans="2:8" x14ac:dyDescent="0.2">
      <c r="B66059" s="12"/>
      <c r="H66059" s="15"/>
    </row>
    <row r="66060" spans="2:8" x14ac:dyDescent="0.2">
      <c r="B66060" s="12"/>
      <c r="H66060" s="15"/>
    </row>
    <row r="66061" spans="2:8" x14ac:dyDescent="0.2">
      <c r="B66061" s="12"/>
      <c r="H66061" s="15"/>
    </row>
    <row r="66062" spans="2:8" x14ac:dyDescent="0.2">
      <c r="B66062" s="12"/>
      <c r="H66062" s="15"/>
    </row>
    <row r="66063" spans="2:8" x14ac:dyDescent="0.2">
      <c r="B66063" s="12"/>
      <c r="H66063" s="15"/>
    </row>
    <row r="66064" spans="2:8" x14ac:dyDescent="0.2">
      <c r="B66064" s="12"/>
      <c r="H66064" s="15"/>
    </row>
    <row r="66065" spans="2:8" x14ac:dyDescent="0.2">
      <c r="B66065" s="12"/>
      <c r="H66065" s="15"/>
    </row>
    <row r="66066" spans="2:8" x14ac:dyDescent="0.2">
      <c r="B66066" s="12"/>
      <c r="H66066" s="15"/>
    </row>
    <row r="66067" spans="2:8" x14ac:dyDescent="0.2">
      <c r="B66067" s="12"/>
      <c r="H66067" s="15"/>
    </row>
    <row r="66068" spans="2:8" x14ac:dyDescent="0.2">
      <c r="B66068" s="12"/>
      <c r="H66068" s="15"/>
    </row>
    <row r="66069" spans="2:8" x14ac:dyDescent="0.2">
      <c r="B66069" s="12"/>
      <c r="H66069" s="15"/>
    </row>
    <row r="66070" spans="2:8" x14ac:dyDescent="0.2">
      <c r="B66070" s="12"/>
      <c r="H66070" s="15"/>
    </row>
    <row r="66071" spans="2:8" x14ac:dyDescent="0.2">
      <c r="B66071" s="12"/>
      <c r="H66071" s="15"/>
    </row>
    <row r="66072" spans="2:8" x14ac:dyDescent="0.2">
      <c r="B66072" s="12"/>
      <c r="H66072" s="15"/>
    </row>
    <row r="66073" spans="2:8" x14ac:dyDescent="0.2">
      <c r="B66073" s="12"/>
      <c r="H66073" s="15"/>
    </row>
    <row r="66074" spans="2:8" x14ac:dyDescent="0.2">
      <c r="B66074" s="12"/>
      <c r="H66074" s="15"/>
    </row>
    <row r="66075" spans="2:8" x14ac:dyDescent="0.2">
      <c r="B66075" s="12"/>
      <c r="H66075" s="15"/>
    </row>
    <row r="66076" spans="2:8" x14ac:dyDescent="0.2">
      <c r="B66076" s="12"/>
      <c r="H66076" s="15"/>
    </row>
    <row r="66077" spans="2:8" x14ac:dyDescent="0.2">
      <c r="B66077" s="12"/>
      <c r="H66077" s="15"/>
    </row>
    <row r="66078" spans="2:8" x14ac:dyDescent="0.2">
      <c r="B66078" s="12"/>
      <c r="H66078" s="15"/>
    </row>
    <row r="66079" spans="2:8" x14ac:dyDescent="0.2">
      <c r="B66079" s="12"/>
      <c r="H66079" s="15"/>
    </row>
    <row r="66080" spans="2:8" x14ac:dyDescent="0.2">
      <c r="B66080" s="12"/>
      <c r="H66080" s="15"/>
    </row>
    <row r="66081" spans="2:8" x14ac:dyDescent="0.2">
      <c r="B66081" s="12"/>
      <c r="H66081" s="15"/>
    </row>
    <row r="66082" spans="2:8" x14ac:dyDescent="0.2">
      <c r="B66082" s="12"/>
      <c r="H66082" s="15"/>
    </row>
    <row r="66083" spans="2:8" x14ac:dyDescent="0.2">
      <c r="B66083" s="12"/>
      <c r="H66083" s="15"/>
    </row>
    <row r="66084" spans="2:8" x14ac:dyDescent="0.2">
      <c r="B66084" s="12"/>
      <c r="H66084" s="15"/>
    </row>
    <row r="66085" spans="2:8" x14ac:dyDescent="0.2">
      <c r="B66085" s="12"/>
      <c r="H66085" s="15"/>
    </row>
    <row r="66086" spans="2:8" x14ac:dyDescent="0.2">
      <c r="B66086" s="12"/>
      <c r="H66086" s="15"/>
    </row>
    <row r="66087" spans="2:8" x14ac:dyDescent="0.2">
      <c r="B66087" s="12"/>
      <c r="H66087" s="15"/>
    </row>
    <row r="66088" spans="2:8" x14ac:dyDescent="0.2">
      <c r="B66088" s="12"/>
      <c r="H66088" s="15"/>
    </row>
    <row r="66089" spans="2:8" x14ac:dyDescent="0.2">
      <c r="B66089" s="12"/>
      <c r="H66089" s="15"/>
    </row>
    <row r="66090" spans="2:8" x14ac:dyDescent="0.2">
      <c r="B66090" s="12"/>
      <c r="H66090" s="15"/>
    </row>
    <row r="66091" spans="2:8" x14ac:dyDescent="0.2">
      <c r="B66091" s="12"/>
      <c r="H66091" s="15"/>
    </row>
    <row r="66092" spans="2:8" x14ac:dyDescent="0.2">
      <c r="B66092" s="12"/>
      <c r="H66092" s="15"/>
    </row>
    <row r="66093" spans="2:8" x14ac:dyDescent="0.2">
      <c r="B66093" s="12"/>
      <c r="H66093" s="15"/>
    </row>
    <row r="66094" spans="2:8" x14ac:dyDescent="0.2">
      <c r="B66094" s="12"/>
      <c r="H66094" s="15"/>
    </row>
    <row r="66095" spans="2:8" x14ac:dyDescent="0.2">
      <c r="B66095" s="12"/>
      <c r="H66095" s="15"/>
    </row>
    <row r="66096" spans="2:8" x14ac:dyDescent="0.2">
      <c r="B66096" s="12"/>
      <c r="H66096" s="15"/>
    </row>
    <row r="66097" spans="2:8" x14ac:dyDescent="0.2">
      <c r="B66097" s="12"/>
      <c r="H66097" s="15"/>
    </row>
    <row r="66098" spans="2:8" x14ac:dyDescent="0.2">
      <c r="B66098" s="12"/>
      <c r="H66098" s="15"/>
    </row>
    <row r="66099" spans="2:8" x14ac:dyDescent="0.2">
      <c r="B66099" s="12"/>
      <c r="H66099" s="15"/>
    </row>
    <row r="66100" spans="2:8" x14ac:dyDescent="0.2">
      <c r="B66100" s="12"/>
      <c r="H66100" s="15"/>
    </row>
    <row r="66101" spans="2:8" x14ac:dyDescent="0.2">
      <c r="B66101" s="12"/>
      <c r="H66101" s="15"/>
    </row>
    <row r="66102" spans="2:8" x14ac:dyDescent="0.2">
      <c r="B66102" s="12"/>
      <c r="H66102" s="15"/>
    </row>
    <row r="66103" spans="2:8" x14ac:dyDescent="0.2">
      <c r="B66103" s="12"/>
      <c r="H66103" s="15"/>
    </row>
    <row r="66104" spans="2:8" x14ac:dyDescent="0.2">
      <c r="B66104" s="12"/>
      <c r="H66104" s="15"/>
    </row>
    <row r="66105" spans="2:8" x14ac:dyDescent="0.2">
      <c r="B66105" s="12"/>
      <c r="H66105" s="15"/>
    </row>
    <row r="66106" spans="2:8" x14ac:dyDescent="0.2">
      <c r="B66106" s="12"/>
      <c r="H66106" s="15"/>
    </row>
    <row r="66107" spans="2:8" x14ac:dyDescent="0.2">
      <c r="B66107" s="12"/>
      <c r="H66107" s="15"/>
    </row>
    <row r="66108" spans="2:8" x14ac:dyDescent="0.2">
      <c r="B66108" s="12"/>
      <c r="H66108" s="15"/>
    </row>
    <row r="66109" spans="2:8" x14ac:dyDescent="0.2">
      <c r="B66109" s="12"/>
      <c r="H66109" s="15"/>
    </row>
    <row r="66110" spans="2:8" x14ac:dyDescent="0.2">
      <c r="B66110" s="12"/>
      <c r="H66110" s="15"/>
    </row>
    <row r="66111" spans="2:8" x14ac:dyDescent="0.2">
      <c r="B66111" s="12"/>
      <c r="H66111" s="15"/>
    </row>
    <row r="66112" spans="2:8" x14ac:dyDescent="0.2">
      <c r="B66112" s="12"/>
      <c r="H66112" s="15"/>
    </row>
    <row r="66113" spans="2:8" x14ac:dyDescent="0.2">
      <c r="B66113" s="12"/>
      <c r="H66113" s="15"/>
    </row>
    <row r="66114" spans="2:8" x14ac:dyDescent="0.2">
      <c r="B66114" s="12"/>
      <c r="H66114" s="15"/>
    </row>
    <row r="66115" spans="2:8" x14ac:dyDescent="0.2">
      <c r="B66115" s="12"/>
      <c r="H66115" s="15"/>
    </row>
    <row r="66116" spans="2:8" x14ac:dyDescent="0.2">
      <c r="B66116" s="12"/>
      <c r="H66116" s="15"/>
    </row>
    <row r="66117" spans="2:8" x14ac:dyDescent="0.2">
      <c r="B66117" s="12"/>
      <c r="H66117" s="15"/>
    </row>
    <row r="66118" spans="2:8" x14ac:dyDescent="0.2">
      <c r="B66118" s="12"/>
      <c r="H66118" s="15"/>
    </row>
    <row r="66119" spans="2:8" x14ac:dyDescent="0.2">
      <c r="B66119" s="12"/>
      <c r="H66119" s="15"/>
    </row>
    <row r="66120" spans="2:8" x14ac:dyDescent="0.2">
      <c r="B66120" s="12"/>
      <c r="H66120" s="15"/>
    </row>
    <row r="66121" spans="2:8" x14ac:dyDescent="0.2">
      <c r="B66121" s="12"/>
      <c r="H66121" s="15"/>
    </row>
    <row r="66122" spans="2:8" x14ac:dyDescent="0.2">
      <c r="B66122" s="12"/>
      <c r="H66122" s="15"/>
    </row>
    <row r="66123" spans="2:8" x14ac:dyDescent="0.2">
      <c r="B66123" s="12"/>
      <c r="H66123" s="15"/>
    </row>
    <row r="66124" spans="2:8" x14ac:dyDescent="0.2">
      <c r="B66124" s="12"/>
      <c r="H66124" s="15"/>
    </row>
    <row r="66125" spans="2:8" x14ac:dyDescent="0.2">
      <c r="B66125" s="12"/>
      <c r="H66125" s="15"/>
    </row>
    <row r="66126" spans="2:8" x14ac:dyDescent="0.2">
      <c r="B66126" s="12"/>
      <c r="H66126" s="15"/>
    </row>
    <row r="66127" spans="2:8" x14ac:dyDescent="0.2">
      <c r="B66127" s="12"/>
      <c r="H66127" s="15"/>
    </row>
    <row r="66128" spans="2:8" x14ac:dyDescent="0.2">
      <c r="B66128" s="12"/>
      <c r="H66128" s="15"/>
    </row>
    <row r="66129" spans="2:8" x14ac:dyDescent="0.2">
      <c r="B66129" s="12"/>
      <c r="H66129" s="15"/>
    </row>
    <row r="66130" spans="2:8" x14ac:dyDescent="0.2">
      <c r="B66130" s="12"/>
      <c r="H66130" s="15"/>
    </row>
    <row r="66131" spans="2:8" x14ac:dyDescent="0.2">
      <c r="B66131" s="12"/>
      <c r="H66131" s="15"/>
    </row>
    <row r="66132" spans="2:8" x14ac:dyDescent="0.2">
      <c r="B66132" s="12"/>
      <c r="H66132" s="15"/>
    </row>
    <row r="66133" spans="2:8" x14ac:dyDescent="0.2">
      <c r="B66133" s="12"/>
      <c r="H66133" s="15"/>
    </row>
    <row r="66134" spans="2:8" x14ac:dyDescent="0.2">
      <c r="B66134" s="12"/>
      <c r="H66134" s="15"/>
    </row>
    <row r="66135" spans="2:8" x14ac:dyDescent="0.2">
      <c r="B66135" s="12"/>
      <c r="H66135" s="15"/>
    </row>
    <row r="66136" spans="2:8" x14ac:dyDescent="0.2">
      <c r="B66136" s="12"/>
      <c r="H66136" s="15"/>
    </row>
    <row r="66137" spans="2:8" x14ac:dyDescent="0.2">
      <c r="B66137" s="12"/>
      <c r="H66137" s="15"/>
    </row>
    <row r="66138" spans="2:8" x14ac:dyDescent="0.2">
      <c r="B66138" s="12"/>
      <c r="H66138" s="15"/>
    </row>
    <row r="66139" spans="2:8" x14ac:dyDescent="0.2">
      <c r="B66139" s="12"/>
      <c r="H66139" s="15"/>
    </row>
    <row r="66140" spans="2:8" x14ac:dyDescent="0.2">
      <c r="B66140" s="12"/>
      <c r="H66140" s="15"/>
    </row>
    <row r="66141" spans="2:8" x14ac:dyDescent="0.2">
      <c r="B66141" s="12"/>
      <c r="H66141" s="15"/>
    </row>
    <row r="66142" spans="2:8" x14ac:dyDescent="0.2">
      <c r="B66142" s="12"/>
      <c r="H66142" s="15"/>
    </row>
    <row r="66143" spans="2:8" x14ac:dyDescent="0.2">
      <c r="B66143" s="12"/>
      <c r="H66143" s="15"/>
    </row>
    <row r="66144" spans="2:8" x14ac:dyDescent="0.2">
      <c r="B66144" s="12"/>
      <c r="H66144" s="15"/>
    </row>
    <row r="66145" spans="2:8" x14ac:dyDescent="0.2">
      <c r="B66145" s="12"/>
      <c r="H66145" s="15"/>
    </row>
    <row r="66146" spans="2:8" x14ac:dyDescent="0.2">
      <c r="B66146" s="12"/>
      <c r="H66146" s="15"/>
    </row>
    <row r="66147" spans="2:8" x14ac:dyDescent="0.2">
      <c r="B66147" s="12"/>
      <c r="H66147" s="15"/>
    </row>
    <row r="66148" spans="2:8" x14ac:dyDescent="0.2">
      <c r="B66148" s="12"/>
      <c r="H66148" s="15"/>
    </row>
    <row r="66149" spans="2:8" x14ac:dyDescent="0.2">
      <c r="B66149" s="12"/>
      <c r="H66149" s="15"/>
    </row>
    <row r="66150" spans="2:8" x14ac:dyDescent="0.2">
      <c r="B66150" s="12"/>
      <c r="H66150" s="15"/>
    </row>
    <row r="66151" spans="2:8" x14ac:dyDescent="0.2">
      <c r="B66151" s="12"/>
      <c r="H66151" s="15"/>
    </row>
    <row r="66152" spans="2:8" x14ac:dyDescent="0.2">
      <c r="B66152" s="12"/>
      <c r="H66152" s="15"/>
    </row>
    <row r="66153" spans="2:8" x14ac:dyDescent="0.2">
      <c r="B66153" s="12"/>
      <c r="H66153" s="15"/>
    </row>
    <row r="66154" spans="2:8" x14ac:dyDescent="0.2">
      <c r="B66154" s="12"/>
      <c r="H66154" s="15"/>
    </row>
    <row r="66155" spans="2:8" x14ac:dyDescent="0.2">
      <c r="B66155" s="12"/>
      <c r="H66155" s="15"/>
    </row>
    <row r="66156" spans="2:8" x14ac:dyDescent="0.2">
      <c r="B66156" s="12"/>
      <c r="H66156" s="15"/>
    </row>
    <row r="66157" spans="2:8" x14ac:dyDescent="0.2">
      <c r="B66157" s="12"/>
      <c r="H66157" s="15"/>
    </row>
    <row r="66158" spans="2:8" x14ac:dyDescent="0.2">
      <c r="B66158" s="12"/>
      <c r="H66158" s="15"/>
    </row>
    <row r="66159" spans="2:8" x14ac:dyDescent="0.2">
      <c r="B66159" s="12"/>
      <c r="H66159" s="15"/>
    </row>
    <row r="66160" spans="2:8" x14ac:dyDescent="0.2">
      <c r="B66160" s="12"/>
      <c r="H66160" s="15"/>
    </row>
    <row r="66161" spans="2:8" x14ac:dyDescent="0.2">
      <c r="B66161" s="12"/>
      <c r="H66161" s="15"/>
    </row>
    <row r="66162" spans="2:8" x14ac:dyDescent="0.2">
      <c r="B66162" s="12"/>
      <c r="H66162" s="15"/>
    </row>
    <row r="66163" spans="2:8" x14ac:dyDescent="0.2">
      <c r="B66163" s="12"/>
      <c r="H66163" s="15"/>
    </row>
    <row r="66164" spans="2:8" x14ac:dyDescent="0.2">
      <c r="B66164" s="12"/>
      <c r="H66164" s="15"/>
    </row>
    <row r="66165" spans="2:8" x14ac:dyDescent="0.2">
      <c r="B66165" s="12"/>
      <c r="H66165" s="15"/>
    </row>
    <row r="66166" spans="2:8" x14ac:dyDescent="0.2">
      <c r="B66166" s="12"/>
      <c r="H66166" s="15"/>
    </row>
    <row r="66167" spans="2:8" x14ac:dyDescent="0.2">
      <c r="B66167" s="12"/>
      <c r="H66167" s="15"/>
    </row>
    <row r="66168" spans="2:8" x14ac:dyDescent="0.2">
      <c r="B66168" s="12"/>
      <c r="H66168" s="15"/>
    </row>
    <row r="66169" spans="2:8" x14ac:dyDescent="0.2">
      <c r="B66169" s="12"/>
      <c r="H66169" s="15"/>
    </row>
    <row r="66170" spans="2:8" x14ac:dyDescent="0.2">
      <c r="B66170" s="12"/>
      <c r="H66170" s="15"/>
    </row>
    <row r="66171" spans="2:8" x14ac:dyDescent="0.2">
      <c r="B66171" s="12"/>
      <c r="H66171" s="15"/>
    </row>
    <row r="66172" spans="2:8" x14ac:dyDescent="0.2">
      <c r="B66172" s="12"/>
      <c r="H66172" s="15"/>
    </row>
    <row r="66173" spans="2:8" x14ac:dyDescent="0.2">
      <c r="B66173" s="12"/>
      <c r="H66173" s="15"/>
    </row>
    <row r="66174" spans="2:8" x14ac:dyDescent="0.2">
      <c r="B66174" s="12"/>
      <c r="H66174" s="15"/>
    </row>
    <row r="66175" spans="2:8" x14ac:dyDescent="0.2">
      <c r="B66175" s="12"/>
      <c r="H66175" s="15"/>
    </row>
    <row r="66176" spans="2:8" x14ac:dyDescent="0.2">
      <c r="B66176" s="12"/>
      <c r="H66176" s="15"/>
    </row>
    <row r="66177" spans="2:8" x14ac:dyDescent="0.2">
      <c r="B66177" s="12"/>
      <c r="H66177" s="15"/>
    </row>
    <row r="66178" spans="2:8" x14ac:dyDescent="0.2">
      <c r="B66178" s="12"/>
      <c r="H66178" s="15"/>
    </row>
    <row r="66179" spans="2:8" x14ac:dyDescent="0.2">
      <c r="B66179" s="12"/>
      <c r="H66179" s="15"/>
    </row>
    <row r="66180" spans="2:8" x14ac:dyDescent="0.2">
      <c r="B66180" s="12"/>
      <c r="H66180" s="15"/>
    </row>
    <row r="66181" spans="2:8" x14ac:dyDescent="0.2">
      <c r="B66181" s="12"/>
      <c r="H66181" s="15"/>
    </row>
    <row r="66182" spans="2:8" x14ac:dyDescent="0.2">
      <c r="B66182" s="12"/>
      <c r="H66182" s="15"/>
    </row>
    <row r="66183" spans="2:8" x14ac:dyDescent="0.2">
      <c r="B66183" s="12"/>
      <c r="H66183" s="15"/>
    </row>
    <row r="66184" spans="2:8" x14ac:dyDescent="0.2">
      <c r="B66184" s="12"/>
      <c r="H66184" s="15"/>
    </row>
    <row r="66185" spans="2:8" x14ac:dyDescent="0.2">
      <c r="B66185" s="12"/>
      <c r="H66185" s="15"/>
    </row>
    <row r="66186" spans="2:8" x14ac:dyDescent="0.2">
      <c r="B66186" s="12"/>
      <c r="H66186" s="15"/>
    </row>
    <row r="66187" spans="2:8" x14ac:dyDescent="0.2">
      <c r="B66187" s="12"/>
      <c r="H66187" s="15"/>
    </row>
    <row r="66188" spans="2:8" x14ac:dyDescent="0.2">
      <c r="B66188" s="12"/>
      <c r="H66188" s="15"/>
    </row>
    <row r="66189" spans="2:8" x14ac:dyDescent="0.2">
      <c r="B66189" s="12"/>
      <c r="H66189" s="15"/>
    </row>
    <row r="66190" spans="2:8" x14ac:dyDescent="0.2">
      <c r="B66190" s="12"/>
      <c r="H66190" s="15"/>
    </row>
    <row r="66191" spans="2:8" x14ac:dyDescent="0.2">
      <c r="B66191" s="12"/>
      <c r="H66191" s="15"/>
    </row>
    <row r="66192" spans="2:8" x14ac:dyDescent="0.2">
      <c r="B66192" s="12"/>
      <c r="H66192" s="15"/>
    </row>
    <row r="66193" spans="2:8" x14ac:dyDescent="0.2">
      <c r="B66193" s="12"/>
      <c r="H66193" s="15"/>
    </row>
    <row r="66194" spans="2:8" x14ac:dyDescent="0.2">
      <c r="B66194" s="12"/>
      <c r="H66194" s="15"/>
    </row>
    <row r="66195" spans="2:8" x14ac:dyDescent="0.2">
      <c r="B66195" s="12"/>
      <c r="H66195" s="15"/>
    </row>
    <row r="66196" spans="2:8" x14ac:dyDescent="0.2">
      <c r="B66196" s="12"/>
      <c r="H66196" s="15"/>
    </row>
    <row r="66197" spans="2:8" x14ac:dyDescent="0.2">
      <c r="B66197" s="12"/>
      <c r="H66197" s="15"/>
    </row>
    <row r="66198" spans="2:8" x14ac:dyDescent="0.2">
      <c r="B66198" s="12"/>
      <c r="H66198" s="15"/>
    </row>
    <row r="66199" spans="2:8" x14ac:dyDescent="0.2">
      <c r="B66199" s="12"/>
      <c r="H66199" s="15"/>
    </row>
    <row r="66200" spans="2:8" x14ac:dyDescent="0.2">
      <c r="B66200" s="12"/>
      <c r="H66200" s="15"/>
    </row>
    <row r="66201" spans="2:8" x14ac:dyDescent="0.2">
      <c r="B66201" s="12"/>
      <c r="H66201" s="15"/>
    </row>
    <row r="66202" spans="2:8" x14ac:dyDescent="0.2">
      <c r="B66202" s="12"/>
      <c r="H66202" s="15"/>
    </row>
    <row r="66203" spans="2:8" x14ac:dyDescent="0.2">
      <c r="B66203" s="12"/>
      <c r="H66203" s="15"/>
    </row>
    <row r="66204" spans="2:8" x14ac:dyDescent="0.2">
      <c r="B66204" s="12"/>
      <c r="H66204" s="15"/>
    </row>
    <row r="66205" spans="2:8" x14ac:dyDescent="0.2">
      <c r="B66205" s="12"/>
      <c r="H66205" s="15"/>
    </row>
    <row r="66206" spans="2:8" x14ac:dyDescent="0.2">
      <c r="B66206" s="12"/>
      <c r="H66206" s="15"/>
    </row>
    <row r="66207" spans="2:8" x14ac:dyDescent="0.2">
      <c r="B66207" s="12"/>
      <c r="H66207" s="15"/>
    </row>
    <row r="66208" spans="2:8" x14ac:dyDescent="0.2">
      <c r="B66208" s="12"/>
      <c r="H66208" s="15"/>
    </row>
    <row r="66209" spans="2:8" x14ac:dyDescent="0.2">
      <c r="B66209" s="12"/>
      <c r="H66209" s="15"/>
    </row>
    <row r="66210" spans="2:8" x14ac:dyDescent="0.2">
      <c r="B66210" s="12"/>
      <c r="H66210" s="15"/>
    </row>
    <row r="66211" spans="2:8" x14ac:dyDescent="0.2">
      <c r="B66211" s="12"/>
      <c r="H66211" s="15"/>
    </row>
    <row r="66212" spans="2:8" x14ac:dyDescent="0.2">
      <c r="B66212" s="12"/>
      <c r="H66212" s="15"/>
    </row>
    <row r="66213" spans="2:8" x14ac:dyDescent="0.2">
      <c r="B66213" s="12"/>
      <c r="H66213" s="15"/>
    </row>
    <row r="66214" spans="2:8" x14ac:dyDescent="0.2">
      <c r="B66214" s="12"/>
      <c r="H66214" s="15"/>
    </row>
    <row r="66215" spans="2:8" x14ac:dyDescent="0.2">
      <c r="B66215" s="12"/>
      <c r="H66215" s="15"/>
    </row>
    <row r="66216" spans="2:8" x14ac:dyDescent="0.2">
      <c r="B66216" s="12"/>
      <c r="H66216" s="15"/>
    </row>
    <row r="66217" spans="2:8" x14ac:dyDescent="0.2">
      <c r="B66217" s="12"/>
      <c r="H66217" s="15"/>
    </row>
    <row r="66218" spans="2:8" x14ac:dyDescent="0.2">
      <c r="B66218" s="12"/>
      <c r="H66218" s="15"/>
    </row>
    <row r="66219" spans="2:8" x14ac:dyDescent="0.2">
      <c r="B66219" s="12"/>
      <c r="H66219" s="15"/>
    </row>
    <row r="66220" spans="2:8" x14ac:dyDescent="0.2">
      <c r="B66220" s="12"/>
      <c r="H66220" s="15"/>
    </row>
    <row r="66221" spans="2:8" x14ac:dyDescent="0.2">
      <c r="B66221" s="12"/>
      <c r="H66221" s="15"/>
    </row>
    <row r="66222" spans="2:8" x14ac:dyDescent="0.2">
      <c r="B66222" s="12"/>
      <c r="H66222" s="15"/>
    </row>
    <row r="66223" spans="2:8" x14ac:dyDescent="0.2">
      <c r="B66223" s="12"/>
      <c r="H66223" s="15"/>
    </row>
    <row r="66224" spans="2:8" x14ac:dyDescent="0.2">
      <c r="B66224" s="12"/>
      <c r="H66224" s="15"/>
    </row>
    <row r="66225" spans="2:8" x14ac:dyDescent="0.2">
      <c r="B66225" s="12"/>
      <c r="H66225" s="15"/>
    </row>
    <row r="66226" spans="2:8" x14ac:dyDescent="0.2">
      <c r="B66226" s="12"/>
      <c r="H66226" s="15"/>
    </row>
    <row r="66227" spans="2:8" x14ac:dyDescent="0.2">
      <c r="B66227" s="12"/>
      <c r="H66227" s="15"/>
    </row>
    <row r="66228" spans="2:8" x14ac:dyDescent="0.2">
      <c r="B66228" s="12"/>
      <c r="H66228" s="15"/>
    </row>
    <row r="66229" spans="2:8" x14ac:dyDescent="0.2">
      <c r="B66229" s="12"/>
      <c r="H66229" s="15"/>
    </row>
    <row r="66230" spans="2:8" x14ac:dyDescent="0.2">
      <c r="B66230" s="12"/>
      <c r="H66230" s="15"/>
    </row>
    <row r="66231" spans="2:8" x14ac:dyDescent="0.2">
      <c r="B66231" s="12"/>
      <c r="H66231" s="15"/>
    </row>
    <row r="66232" spans="2:8" x14ac:dyDescent="0.2">
      <c r="B66232" s="12"/>
      <c r="H66232" s="15"/>
    </row>
    <row r="66233" spans="2:8" x14ac:dyDescent="0.2">
      <c r="B66233" s="12"/>
      <c r="H66233" s="15"/>
    </row>
    <row r="66234" spans="2:8" x14ac:dyDescent="0.2">
      <c r="B66234" s="12"/>
      <c r="H66234" s="15"/>
    </row>
    <row r="66235" spans="2:8" x14ac:dyDescent="0.2">
      <c r="B66235" s="12"/>
      <c r="H66235" s="15"/>
    </row>
    <row r="66236" spans="2:8" x14ac:dyDescent="0.2">
      <c r="B66236" s="12"/>
      <c r="H66236" s="15"/>
    </row>
    <row r="66237" spans="2:8" x14ac:dyDescent="0.2">
      <c r="B66237" s="12"/>
      <c r="H66237" s="15"/>
    </row>
    <row r="66238" spans="2:8" x14ac:dyDescent="0.2">
      <c r="B66238" s="12"/>
      <c r="H66238" s="15"/>
    </row>
    <row r="66239" spans="2:8" x14ac:dyDescent="0.2">
      <c r="B66239" s="12"/>
      <c r="H66239" s="15"/>
    </row>
    <row r="66240" spans="2:8" x14ac:dyDescent="0.2">
      <c r="B66240" s="12"/>
      <c r="H66240" s="15"/>
    </row>
    <row r="66241" spans="2:8" x14ac:dyDescent="0.2">
      <c r="B66241" s="12"/>
      <c r="H66241" s="15"/>
    </row>
    <row r="66242" spans="2:8" x14ac:dyDescent="0.2">
      <c r="B66242" s="12"/>
      <c r="H66242" s="15"/>
    </row>
    <row r="66243" spans="2:8" x14ac:dyDescent="0.2">
      <c r="B66243" s="12"/>
      <c r="H66243" s="15"/>
    </row>
    <row r="66244" spans="2:8" x14ac:dyDescent="0.2">
      <c r="B66244" s="12"/>
      <c r="H66244" s="15"/>
    </row>
    <row r="66245" spans="2:8" x14ac:dyDescent="0.2">
      <c r="B66245" s="12"/>
      <c r="H66245" s="15"/>
    </row>
    <row r="66246" spans="2:8" x14ac:dyDescent="0.2">
      <c r="B66246" s="12"/>
      <c r="H66246" s="15"/>
    </row>
    <row r="66247" spans="2:8" x14ac:dyDescent="0.2">
      <c r="B66247" s="12"/>
      <c r="H66247" s="15"/>
    </row>
    <row r="66248" spans="2:8" x14ac:dyDescent="0.2">
      <c r="B66248" s="12"/>
      <c r="H66248" s="15"/>
    </row>
    <row r="66249" spans="2:8" x14ac:dyDescent="0.2">
      <c r="B66249" s="12"/>
      <c r="H66249" s="15"/>
    </row>
    <row r="66250" spans="2:8" x14ac:dyDescent="0.2">
      <c r="B66250" s="12"/>
      <c r="H66250" s="15"/>
    </row>
    <row r="66251" spans="2:8" x14ac:dyDescent="0.2">
      <c r="B66251" s="12"/>
      <c r="H66251" s="15"/>
    </row>
    <row r="66252" spans="2:8" x14ac:dyDescent="0.2">
      <c r="B66252" s="12"/>
      <c r="H66252" s="15"/>
    </row>
    <row r="66253" spans="2:8" x14ac:dyDescent="0.2">
      <c r="B66253" s="12"/>
      <c r="H66253" s="15"/>
    </row>
    <row r="66254" spans="2:8" x14ac:dyDescent="0.2">
      <c r="B66254" s="12"/>
      <c r="H66254" s="15"/>
    </row>
    <row r="66255" spans="2:8" x14ac:dyDescent="0.2">
      <c r="B66255" s="12"/>
      <c r="H66255" s="15"/>
    </row>
    <row r="66256" spans="2:8" x14ac:dyDescent="0.2">
      <c r="B66256" s="12"/>
      <c r="H66256" s="15"/>
    </row>
    <row r="66257" spans="2:8" x14ac:dyDescent="0.2">
      <c r="B66257" s="12"/>
      <c r="H66257" s="15"/>
    </row>
    <row r="66258" spans="2:8" x14ac:dyDescent="0.2">
      <c r="B66258" s="12"/>
      <c r="H66258" s="15"/>
    </row>
    <row r="66259" spans="2:8" x14ac:dyDescent="0.2">
      <c r="B66259" s="12"/>
      <c r="H66259" s="15"/>
    </row>
    <row r="66260" spans="2:8" x14ac:dyDescent="0.2">
      <c r="B66260" s="12"/>
      <c r="H66260" s="15"/>
    </row>
    <row r="66261" spans="2:8" x14ac:dyDescent="0.2">
      <c r="B66261" s="12"/>
      <c r="H66261" s="15"/>
    </row>
    <row r="66262" spans="2:8" x14ac:dyDescent="0.2">
      <c r="B66262" s="12"/>
      <c r="H66262" s="15"/>
    </row>
    <row r="66263" spans="2:8" x14ac:dyDescent="0.2">
      <c r="B66263" s="12"/>
      <c r="H66263" s="15"/>
    </row>
    <row r="66264" spans="2:8" x14ac:dyDescent="0.2">
      <c r="B66264" s="12"/>
      <c r="H66264" s="15"/>
    </row>
    <row r="66265" spans="2:8" x14ac:dyDescent="0.2">
      <c r="B66265" s="12"/>
      <c r="H66265" s="15"/>
    </row>
    <row r="66266" spans="2:8" x14ac:dyDescent="0.2">
      <c r="B66266" s="12"/>
      <c r="H66266" s="15"/>
    </row>
    <row r="66267" spans="2:8" x14ac:dyDescent="0.2">
      <c r="B66267" s="12"/>
      <c r="H66267" s="15"/>
    </row>
    <row r="66268" spans="2:8" x14ac:dyDescent="0.2">
      <c r="B66268" s="12"/>
      <c r="H66268" s="15"/>
    </row>
    <row r="66269" spans="2:8" x14ac:dyDescent="0.2">
      <c r="B66269" s="12"/>
      <c r="H66269" s="15"/>
    </row>
    <row r="66270" spans="2:8" x14ac:dyDescent="0.2">
      <c r="B66270" s="12"/>
      <c r="H66270" s="15"/>
    </row>
    <row r="66271" spans="2:8" x14ac:dyDescent="0.2">
      <c r="B66271" s="12"/>
      <c r="H66271" s="15"/>
    </row>
    <row r="66272" spans="2:8" x14ac:dyDescent="0.2">
      <c r="B66272" s="12"/>
      <c r="H66272" s="15"/>
    </row>
    <row r="66273" spans="2:8" x14ac:dyDescent="0.2">
      <c r="B66273" s="12"/>
      <c r="H66273" s="15"/>
    </row>
    <row r="66274" spans="2:8" x14ac:dyDescent="0.2">
      <c r="B66274" s="12"/>
      <c r="H66274" s="15"/>
    </row>
    <row r="66275" spans="2:8" x14ac:dyDescent="0.2">
      <c r="B66275" s="12"/>
      <c r="H66275" s="15"/>
    </row>
    <row r="66276" spans="2:8" x14ac:dyDescent="0.2">
      <c r="B66276" s="12"/>
      <c r="H66276" s="15"/>
    </row>
    <row r="66277" spans="2:8" x14ac:dyDescent="0.2">
      <c r="B66277" s="12"/>
      <c r="H66277" s="15"/>
    </row>
    <row r="66278" spans="2:8" x14ac:dyDescent="0.2">
      <c r="B66278" s="12"/>
      <c r="H66278" s="15"/>
    </row>
    <row r="66279" spans="2:8" x14ac:dyDescent="0.2">
      <c r="B66279" s="12"/>
      <c r="H66279" s="15"/>
    </row>
    <row r="66280" spans="2:8" x14ac:dyDescent="0.2">
      <c r="B66280" s="12"/>
      <c r="H66280" s="15"/>
    </row>
    <row r="66281" spans="2:8" x14ac:dyDescent="0.2">
      <c r="B66281" s="12"/>
      <c r="H66281" s="15"/>
    </row>
    <row r="66282" spans="2:8" x14ac:dyDescent="0.2">
      <c r="B66282" s="12"/>
      <c r="H66282" s="15"/>
    </row>
    <row r="66283" spans="2:8" x14ac:dyDescent="0.2">
      <c r="B66283" s="12"/>
      <c r="H66283" s="15"/>
    </row>
    <row r="66284" spans="2:8" x14ac:dyDescent="0.2">
      <c r="B66284" s="12"/>
      <c r="H66284" s="15"/>
    </row>
    <row r="66285" spans="2:8" x14ac:dyDescent="0.2">
      <c r="B66285" s="12"/>
      <c r="H66285" s="15"/>
    </row>
    <row r="66286" spans="2:8" x14ac:dyDescent="0.2">
      <c r="B66286" s="12"/>
      <c r="H66286" s="15"/>
    </row>
    <row r="66287" spans="2:8" x14ac:dyDescent="0.2">
      <c r="B66287" s="12"/>
      <c r="H66287" s="15"/>
    </row>
    <row r="66288" spans="2:8" x14ac:dyDescent="0.2">
      <c r="B66288" s="12"/>
      <c r="H66288" s="15"/>
    </row>
    <row r="66289" spans="2:8" x14ac:dyDescent="0.2">
      <c r="B66289" s="12"/>
      <c r="H66289" s="15"/>
    </row>
    <row r="66290" spans="2:8" x14ac:dyDescent="0.2">
      <c r="B66290" s="12"/>
      <c r="H66290" s="15"/>
    </row>
    <row r="66291" spans="2:8" x14ac:dyDescent="0.2">
      <c r="B66291" s="12"/>
      <c r="H66291" s="15"/>
    </row>
    <row r="66292" spans="2:8" x14ac:dyDescent="0.2">
      <c r="B66292" s="12"/>
      <c r="H66292" s="15"/>
    </row>
    <row r="66293" spans="2:8" x14ac:dyDescent="0.2">
      <c r="B66293" s="12"/>
      <c r="H66293" s="15"/>
    </row>
    <row r="66294" spans="2:8" x14ac:dyDescent="0.2">
      <c r="B66294" s="12"/>
      <c r="H66294" s="15"/>
    </row>
    <row r="66295" spans="2:8" x14ac:dyDescent="0.2">
      <c r="B66295" s="12"/>
      <c r="H66295" s="15"/>
    </row>
    <row r="66296" spans="2:8" x14ac:dyDescent="0.2">
      <c r="B66296" s="12"/>
      <c r="H66296" s="15"/>
    </row>
    <row r="66297" spans="2:8" x14ac:dyDescent="0.2">
      <c r="B66297" s="12"/>
      <c r="H66297" s="15"/>
    </row>
    <row r="66298" spans="2:8" x14ac:dyDescent="0.2">
      <c r="B66298" s="12"/>
      <c r="H66298" s="15"/>
    </row>
    <row r="66299" spans="2:8" x14ac:dyDescent="0.2">
      <c r="B66299" s="12"/>
      <c r="H66299" s="15"/>
    </row>
    <row r="66300" spans="2:8" x14ac:dyDescent="0.2">
      <c r="B66300" s="12"/>
      <c r="H66300" s="15"/>
    </row>
    <row r="66301" spans="2:8" x14ac:dyDescent="0.2">
      <c r="B66301" s="12"/>
      <c r="H66301" s="15"/>
    </row>
    <row r="66302" spans="2:8" x14ac:dyDescent="0.2">
      <c r="B66302" s="12"/>
      <c r="H66302" s="15"/>
    </row>
    <row r="66303" spans="2:8" x14ac:dyDescent="0.2">
      <c r="B66303" s="12"/>
      <c r="H66303" s="15"/>
    </row>
    <row r="66304" spans="2:8" x14ac:dyDescent="0.2">
      <c r="B66304" s="12"/>
      <c r="H66304" s="15"/>
    </row>
    <row r="66305" spans="2:8" x14ac:dyDescent="0.2">
      <c r="B66305" s="12"/>
      <c r="H66305" s="15"/>
    </row>
    <row r="66306" spans="2:8" x14ac:dyDescent="0.2">
      <c r="B66306" s="12"/>
      <c r="H66306" s="15"/>
    </row>
    <row r="66307" spans="2:8" x14ac:dyDescent="0.2">
      <c r="B66307" s="12"/>
      <c r="H66307" s="15"/>
    </row>
    <row r="66308" spans="2:8" x14ac:dyDescent="0.2">
      <c r="B66308" s="12"/>
      <c r="H66308" s="15"/>
    </row>
    <row r="66309" spans="2:8" x14ac:dyDescent="0.2">
      <c r="B66309" s="12"/>
      <c r="H66309" s="15"/>
    </row>
    <row r="66310" spans="2:8" x14ac:dyDescent="0.2">
      <c r="B66310" s="12"/>
      <c r="H66310" s="15"/>
    </row>
    <row r="66311" spans="2:8" x14ac:dyDescent="0.2">
      <c r="B66311" s="12"/>
      <c r="H66311" s="15"/>
    </row>
    <row r="66312" spans="2:8" x14ac:dyDescent="0.2">
      <c r="B66312" s="12"/>
      <c r="H66312" s="15"/>
    </row>
    <row r="66313" spans="2:8" x14ac:dyDescent="0.2">
      <c r="B66313" s="12"/>
      <c r="H66313" s="15"/>
    </row>
    <row r="66314" spans="2:8" x14ac:dyDescent="0.2">
      <c r="B66314" s="12"/>
      <c r="H66314" s="15"/>
    </row>
    <row r="66315" spans="2:8" x14ac:dyDescent="0.2">
      <c r="B66315" s="12"/>
      <c r="H66315" s="15"/>
    </row>
    <row r="66316" spans="2:8" x14ac:dyDescent="0.2">
      <c r="B66316" s="12"/>
      <c r="H66316" s="15"/>
    </row>
    <row r="66317" spans="2:8" x14ac:dyDescent="0.2">
      <c r="B66317" s="12"/>
      <c r="H66317" s="15"/>
    </row>
    <row r="66318" spans="2:8" x14ac:dyDescent="0.2">
      <c r="B66318" s="12"/>
      <c r="H66318" s="15"/>
    </row>
    <row r="66319" spans="2:8" x14ac:dyDescent="0.2">
      <c r="B66319" s="12"/>
      <c r="H66319" s="15"/>
    </row>
    <row r="66320" spans="2:8" x14ac:dyDescent="0.2">
      <c r="B66320" s="12"/>
      <c r="H66320" s="15"/>
    </row>
    <row r="66321" spans="2:8" x14ac:dyDescent="0.2">
      <c r="B66321" s="12"/>
      <c r="H66321" s="15"/>
    </row>
    <row r="66322" spans="2:8" x14ac:dyDescent="0.2">
      <c r="B66322" s="12"/>
      <c r="H66322" s="15"/>
    </row>
    <row r="66323" spans="2:8" x14ac:dyDescent="0.2">
      <c r="B66323" s="12"/>
      <c r="H66323" s="15"/>
    </row>
    <row r="66324" spans="2:8" x14ac:dyDescent="0.2">
      <c r="B66324" s="12"/>
      <c r="H66324" s="15"/>
    </row>
    <row r="66325" spans="2:8" x14ac:dyDescent="0.2">
      <c r="B66325" s="12"/>
      <c r="H66325" s="15"/>
    </row>
    <row r="66326" spans="2:8" x14ac:dyDescent="0.2">
      <c r="B66326" s="12"/>
      <c r="H66326" s="15"/>
    </row>
    <row r="66327" spans="2:8" x14ac:dyDescent="0.2">
      <c r="B66327" s="12"/>
      <c r="H66327" s="15"/>
    </row>
    <row r="66328" spans="2:8" x14ac:dyDescent="0.2">
      <c r="B66328" s="12"/>
      <c r="H66328" s="15"/>
    </row>
    <row r="66329" spans="2:8" x14ac:dyDescent="0.2">
      <c r="B66329" s="12"/>
      <c r="H66329" s="15"/>
    </row>
    <row r="66330" spans="2:8" x14ac:dyDescent="0.2">
      <c r="B66330" s="12"/>
      <c r="H66330" s="15"/>
    </row>
    <row r="66331" spans="2:8" x14ac:dyDescent="0.2">
      <c r="B66331" s="12"/>
      <c r="H66331" s="15"/>
    </row>
    <row r="66332" spans="2:8" x14ac:dyDescent="0.2">
      <c r="B66332" s="12"/>
      <c r="H66332" s="15"/>
    </row>
    <row r="66333" spans="2:8" x14ac:dyDescent="0.2">
      <c r="B66333" s="12"/>
      <c r="H66333" s="15"/>
    </row>
    <row r="66334" spans="2:8" x14ac:dyDescent="0.2">
      <c r="B66334" s="12"/>
      <c r="H66334" s="15"/>
    </row>
    <row r="66335" spans="2:8" x14ac:dyDescent="0.2">
      <c r="B66335" s="12"/>
      <c r="H66335" s="15"/>
    </row>
    <row r="66336" spans="2:8" x14ac:dyDescent="0.2">
      <c r="B66336" s="12"/>
      <c r="H66336" s="15"/>
    </row>
    <row r="66337" spans="2:8" x14ac:dyDescent="0.2">
      <c r="B66337" s="12"/>
      <c r="H66337" s="15"/>
    </row>
    <row r="66338" spans="2:8" x14ac:dyDescent="0.2">
      <c r="B66338" s="12"/>
      <c r="H66338" s="15"/>
    </row>
    <row r="66339" spans="2:8" x14ac:dyDescent="0.2">
      <c r="B66339" s="12"/>
      <c r="H66339" s="15"/>
    </row>
    <row r="66340" spans="2:8" x14ac:dyDescent="0.2">
      <c r="B66340" s="12"/>
      <c r="H66340" s="15"/>
    </row>
    <row r="66341" spans="2:8" x14ac:dyDescent="0.2">
      <c r="B66341" s="12"/>
      <c r="H66341" s="15"/>
    </row>
    <row r="66342" spans="2:8" x14ac:dyDescent="0.2">
      <c r="B66342" s="12"/>
      <c r="H66342" s="15"/>
    </row>
    <row r="66343" spans="2:8" x14ac:dyDescent="0.2">
      <c r="B66343" s="12"/>
      <c r="H66343" s="15"/>
    </row>
    <row r="66344" spans="2:8" x14ac:dyDescent="0.2">
      <c r="B66344" s="12"/>
      <c r="H66344" s="15"/>
    </row>
    <row r="66345" spans="2:8" x14ac:dyDescent="0.2">
      <c r="B66345" s="12"/>
      <c r="H66345" s="15"/>
    </row>
    <row r="66346" spans="2:8" x14ac:dyDescent="0.2">
      <c r="B66346" s="12"/>
      <c r="H66346" s="15"/>
    </row>
    <row r="66347" spans="2:8" x14ac:dyDescent="0.2">
      <c r="B66347" s="12"/>
      <c r="H66347" s="15"/>
    </row>
    <row r="66348" spans="2:8" x14ac:dyDescent="0.2">
      <c r="B66348" s="12"/>
      <c r="H66348" s="15"/>
    </row>
    <row r="66349" spans="2:8" x14ac:dyDescent="0.2">
      <c r="B66349" s="12"/>
      <c r="H66349" s="15"/>
    </row>
    <row r="66350" spans="2:8" x14ac:dyDescent="0.2">
      <c r="B66350" s="12"/>
      <c r="H66350" s="15"/>
    </row>
    <row r="66351" spans="2:8" x14ac:dyDescent="0.2">
      <c r="B66351" s="12"/>
      <c r="H66351" s="15"/>
    </row>
    <row r="66352" spans="2:8" x14ac:dyDescent="0.2">
      <c r="B66352" s="12"/>
      <c r="H66352" s="15"/>
    </row>
    <row r="66353" spans="2:8" x14ac:dyDescent="0.2">
      <c r="B66353" s="12"/>
      <c r="H66353" s="15"/>
    </row>
    <row r="66354" spans="2:8" x14ac:dyDescent="0.2">
      <c r="B66354" s="12"/>
      <c r="H66354" s="15"/>
    </row>
    <row r="66355" spans="2:8" x14ac:dyDescent="0.2">
      <c r="B66355" s="12"/>
      <c r="H66355" s="15"/>
    </row>
    <row r="66356" spans="2:8" x14ac:dyDescent="0.2">
      <c r="B66356" s="12"/>
      <c r="H66356" s="15"/>
    </row>
    <row r="66357" spans="2:8" x14ac:dyDescent="0.2">
      <c r="B66357" s="12"/>
      <c r="H66357" s="15"/>
    </row>
    <row r="66358" spans="2:8" x14ac:dyDescent="0.2">
      <c r="B66358" s="12"/>
      <c r="H66358" s="15"/>
    </row>
    <row r="66359" spans="2:8" x14ac:dyDescent="0.2">
      <c r="B66359" s="12"/>
      <c r="H66359" s="15"/>
    </row>
    <row r="66360" spans="2:8" x14ac:dyDescent="0.2">
      <c r="B66360" s="12"/>
      <c r="H66360" s="15"/>
    </row>
    <row r="66361" spans="2:8" x14ac:dyDescent="0.2">
      <c r="B66361" s="12"/>
      <c r="H66361" s="15"/>
    </row>
    <row r="66362" spans="2:8" x14ac:dyDescent="0.2">
      <c r="B66362" s="12"/>
      <c r="H66362" s="15"/>
    </row>
    <row r="66363" spans="2:8" x14ac:dyDescent="0.2">
      <c r="B66363" s="12"/>
      <c r="H66363" s="15"/>
    </row>
    <row r="66364" spans="2:8" x14ac:dyDescent="0.2">
      <c r="B66364" s="12"/>
      <c r="H66364" s="15"/>
    </row>
    <row r="66365" spans="2:8" x14ac:dyDescent="0.2">
      <c r="B66365" s="12"/>
      <c r="H66365" s="15"/>
    </row>
    <row r="66366" spans="2:8" x14ac:dyDescent="0.2">
      <c r="B66366" s="12"/>
      <c r="H66366" s="15"/>
    </row>
    <row r="66367" spans="2:8" x14ac:dyDescent="0.2">
      <c r="B66367" s="12"/>
      <c r="H66367" s="15"/>
    </row>
    <row r="66368" spans="2:8" x14ac:dyDescent="0.2">
      <c r="B66368" s="12"/>
      <c r="H66368" s="15"/>
    </row>
    <row r="66369" spans="2:8" x14ac:dyDescent="0.2">
      <c r="B66369" s="12"/>
      <c r="H66369" s="15"/>
    </row>
    <row r="66370" spans="2:8" x14ac:dyDescent="0.2">
      <c r="B66370" s="12"/>
      <c r="H66370" s="15"/>
    </row>
    <row r="66371" spans="2:8" x14ac:dyDescent="0.2">
      <c r="B66371" s="12"/>
      <c r="H66371" s="15"/>
    </row>
    <row r="66372" spans="2:8" x14ac:dyDescent="0.2">
      <c r="B66372" s="12"/>
      <c r="H66372" s="15"/>
    </row>
    <row r="66373" spans="2:8" x14ac:dyDescent="0.2">
      <c r="B66373" s="12"/>
      <c r="H66373" s="15"/>
    </row>
    <row r="66374" spans="2:8" x14ac:dyDescent="0.2">
      <c r="B66374" s="12"/>
      <c r="H66374" s="15"/>
    </row>
    <row r="66375" spans="2:8" x14ac:dyDescent="0.2">
      <c r="B66375" s="12"/>
      <c r="H66375" s="15"/>
    </row>
    <row r="66376" spans="2:8" x14ac:dyDescent="0.2">
      <c r="B66376" s="12"/>
      <c r="H66376" s="15"/>
    </row>
    <row r="66377" spans="2:8" x14ac:dyDescent="0.2">
      <c r="B66377" s="12"/>
      <c r="H66377" s="15"/>
    </row>
    <row r="66378" spans="2:8" x14ac:dyDescent="0.2">
      <c r="B66378" s="12"/>
      <c r="H66378" s="15"/>
    </row>
    <row r="66379" spans="2:8" x14ac:dyDescent="0.2">
      <c r="B66379" s="12"/>
      <c r="H66379" s="15"/>
    </row>
    <row r="66380" spans="2:8" x14ac:dyDescent="0.2">
      <c r="B66380" s="12"/>
      <c r="H66380" s="15"/>
    </row>
    <row r="66381" spans="2:8" x14ac:dyDescent="0.2">
      <c r="B66381" s="12"/>
      <c r="H66381" s="15"/>
    </row>
    <row r="66382" spans="2:8" x14ac:dyDescent="0.2">
      <c r="B66382" s="12"/>
      <c r="H66382" s="15"/>
    </row>
    <row r="66383" spans="2:8" x14ac:dyDescent="0.2">
      <c r="B66383" s="12"/>
      <c r="H66383" s="15"/>
    </row>
    <row r="66384" spans="2:8" x14ac:dyDescent="0.2">
      <c r="B66384" s="12"/>
      <c r="H66384" s="15"/>
    </row>
    <row r="66385" spans="2:8" x14ac:dyDescent="0.2">
      <c r="B66385" s="12"/>
      <c r="H66385" s="15"/>
    </row>
    <row r="66386" spans="2:8" x14ac:dyDescent="0.2">
      <c r="B66386" s="12"/>
      <c r="H66386" s="15"/>
    </row>
    <row r="66387" spans="2:8" x14ac:dyDescent="0.2">
      <c r="B66387" s="12"/>
      <c r="H66387" s="15"/>
    </row>
    <row r="66388" spans="2:8" x14ac:dyDescent="0.2">
      <c r="B66388" s="12"/>
      <c r="H66388" s="15"/>
    </row>
    <row r="66389" spans="2:8" x14ac:dyDescent="0.2">
      <c r="B66389" s="12"/>
      <c r="H66389" s="15"/>
    </row>
    <row r="66390" spans="2:8" x14ac:dyDescent="0.2">
      <c r="B66390" s="12"/>
      <c r="H66390" s="15"/>
    </row>
    <row r="66391" spans="2:8" x14ac:dyDescent="0.2">
      <c r="B66391" s="12"/>
      <c r="H66391" s="15"/>
    </row>
    <row r="66392" spans="2:8" x14ac:dyDescent="0.2">
      <c r="B66392" s="12"/>
      <c r="H66392" s="15"/>
    </row>
    <row r="66393" spans="2:8" x14ac:dyDescent="0.2">
      <c r="B66393" s="12"/>
      <c r="H66393" s="15"/>
    </row>
    <row r="66394" spans="2:8" x14ac:dyDescent="0.2">
      <c r="B66394" s="12"/>
      <c r="H66394" s="15"/>
    </row>
    <row r="66395" spans="2:8" x14ac:dyDescent="0.2">
      <c r="B66395" s="12"/>
      <c r="H66395" s="15"/>
    </row>
    <row r="66396" spans="2:8" x14ac:dyDescent="0.2">
      <c r="B66396" s="12"/>
      <c r="H66396" s="15"/>
    </row>
    <row r="66397" spans="2:8" x14ac:dyDescent="0.2">
      <c r="B66397" s="12"/>
      <c r="H66397" s="15"/>
    </row>
    <row r="66398" spans="2:8" x14ac:dyDescent="0.2">
      <c r="B66398" s="12"/>
      <c r="H66398" s="15"/>
    </row>
    <row r="66399" spans="2:8" x14ac:dyDescent="0.2">
      <c r="B66399" s="12"/>
      <c r="H66399" s="15"/>
    </row>
    <row r="66400" spans="2:8" x14ac:dyDescent="0.2">
      <c r="B66400" s="12"/>
      <c r="H66400" s="15"/>
    </row>
    <row r="66401" spans="2:8" x14ac:dyDescent="0.2">
      <c r="B66401" s="12"/>
      <c r="H66401" s="15"/>
    </row>
    <row r="66402" spans="2:8" x14ac:dyDescent="0.2">
      <c r="B66402" s="12"/>
      <c r="H66402" s="15"/>
    </row>
    <row r="66403" spans="2:8" x14ac:dyDescent="0.2">
      <c r="B66403" s="12"/>
      <c r="H66403" s="15"/>
    </row>
    <row r="66404" spans="2:8" x14ac:dyDescent="0.2">
      <c r="B66404" s="12"/>
      <c r="H66404" s="15"/>
    </row>
    <row r="66405" spans="2:8" x14ac:dyDescent="0.2">
      <c r="B66405" s="12"/>
      <c r="H66405" s="15"/>
    </row>
    <row r="66406" spans="2:8" x14ac:dyDescent="0.2">
      <c r="B66406" s="12"/>
      <c r="H66406" s="15"/>
    </row>
    <row r="66407" spans="2:8" x14ac:dyDescent="0.2">
      <c r="B66407" s="12"/>
      <c r="H66407" s="15"/>
    </row>
    <row r="66408" spans="2:8" x14ac:dyDescent="0.2">
      <c r="B66408" s="12"/>
      <c r="H66408" s="15"/>
    </row>
    <row r="66409" spans="2:8" x14ac:dyDescent="0.2">
      <c r="B66409" s="12"/>
      <c r="H66409" s="15"/>
    </row>
    <row r="66410" spans="2:8" x14ac:dyDescent="0.2">
      <c r="B66410" s="12"/>
      <c r="H66410" s="15"/>
    </row>
    <row r="66411" spans="2:8" x14ac:dyDescent="0.2">
      <c r="B66411" s="12"/>
      <c r="H66411" s="15"/>
    </row>
    <row r="66412" spans="2:8" x14ac:dyDescent="0.2">
      <c r="B66412" s="12"/>
      <c r="H66412" s="15"/>
    </row>
    <row r="66413" spans="2:8" x14ac:dyDescent="0.2">
      <c r="B66413" s="12"/>
      <c r="H66413" s="15"/>
    </row>
    <row r="66414" spans="2:8" x14ac:dyDescent="0.2">
      <c r="B66414" s="12"/>
      <c r="H66414" s="15"/>
    </row>
    <row r="66415" spans="2:8" x14ac:dyDescent="0.2">
      <c r="B66415" s="12"/>
      <c r="H66415" s="15"/>
    </row>
    <row r="66416" spans="2:8" x14ac:dyDescent="0.2">
      <c r="B66416" s="12"/>
      <c r="H66416" s="15"/>
    </row>
    <row r="66417" spans="2:8" x14ac:dyDescent="0.2">
      <c r="B66417" s="12"/>
      <c r="H66417" s="15"/>
    </row>
    <row r="66418" spans="2:8" x14ac:dyDescent="0.2">
      <c r="B66418" s="12"/>
      <c r="H66418" s="15"/>
    </row>
    <row r="66419" spans="2:8" x14ac:dyDescent="0.2">
      <c r="B66419" s="12"/>
      <c r="H66419" s="15"/>
    </row>
    <row r="66420" spans="2:8" x14ac:dyDescent="0.2">
      <c r="B66420" s="12"/>
      <c r="H66420" s="15"/>
    </row>
    <row r="66421" spans="2:8" x14ac:dyDescent="0.2">
      <c r="B66421" s="12"/>
      <c r="H66421" s="15"/>
    </row>
    <row r="66422" spans="2:8" x14ac:dyDescent="0.2">
      <c r="B66422" s="12"/>
      <c r="H66422" s="15"/>
    </row>
    <row r="66423" spans="2:8" x14ac:dyDescent="0.2">
      <c r="B66423" s="12"/>
      <c r="H66423" s="15"/>
    </row>
    <row r="66424" spans="2:8" x14ac:dyDescent="0.2">
      <c r="B66424" s="12"/>
      <c r="H66424" s="15"/>
    </row>
    <row r="66425" spans="2:8" x14ac:dyDescent="0.2">
      <c r="B66425" s="12"/>
      <c r="H66425" s="15"/>
    </row>
    <row r="66426" spans="2:8" x14ac:dyDescent="0.2">
      <c r="B66426" s="12"/>
      <c r="H66426" s="15"/>
    </row>
    <row r="66427" spans="2:8" x14ac:dyDescent="0.2">
      <c r="B66427" s="12"/>
      <c r="H66427" s="15"/>
    </row>
    <row r="66428" spans="2:8" x14ac:dyDescent="0.2">
      <c r="B66428" s="12"/>
      <c r="H66428" s="15"/>
    </row>
    <row r="66429" spans="2:8" x14ac:dyDescent="0.2">
      <c r="B66429" s="12"/>
      <c r="H66429" s="15"/>
    </row>
    <row r="66430" spans="2:8" x14ac:dyDescent="0.2">
      <c r="B66430" s="12"/>
      <c r="H66430" s="15"/>
    </row>
    <row r="66431" spans="2:8" x14ac:dyDescent="0.2">
      <c r="B66431" s="12"/>
      <c r="H66431" s="15"/>
    </row>
    <row r="66432" spans="2:8" x14ac:dyDescent="0.2">
      <c r="B66432" s="12"/>
      <c r="H66432" s="15"/>
    </row>
    <row r="66433" spans="2:8" x14ac:dyDescent="0.2">
      <c r="B66433" s="12"/>
      <c r="H66433" s="15"/>
    </row>
    <row r="66434" spans="2:8" x14ac:dyDescent="0.2">
      <c r="B66434" s="12"/>
      <c r="H66434" s="15"/>
    </row>
    <row r="66435" spans="2:8" x14ac:dyDescent="0.2">
      <c r="B66435" s="12"/>
      <c r="H66435" s="15"/>
    </row>
    <row r="66436" spans="2:8" x14ac:dyDescent="0.2">
      <c r="B66436" s="12"/>
      <c r="H66436" s="15"/>
    </row>
    <row r="66437" spans="2:8" x14ac:dyDescent="0.2">
      <c r="B66437" s="12"/>
      <c r="H66437" s="15"/>
    </row>
    <row r="66438" spans="2:8" x14ac:dyDescent="0.2">
      <c r="B66438" s="12"/>
      <c r="H66438" s="15"/>
    </row>
    <row r="66439" spans="2:8" x14ac:dyDescent="0.2">
      <c r="B66439" s="12"/>
      <c r="H66439" s="15"/>
    </row>
    <row r="66440" spans="2:8" x14ac:dyDescent="0.2">
      <c r="B66440" s="12"/>
      <c r="H66440" s="15"/>
    </row>
    <row r="66441" spans="2:8" x14ac:dyDescent="0.2">
      <c r="B66441" s="12"/>
      <c r="H66441" s="15"/>
    </row>
    <row r="66442" spans="2:8" x14ac:dyDescent="0.2">
      <c r="B66442" s="12"/>
      <c r="H66442" s="15"/>
    </row>
    <row r="66443" spans="2:8" x14ac:dyDescent="0.2">
      <c r="B66443" s="12"/>
      <c r="H66443" s="15"/>
    </row>
    <row r="66444" spans="2:8" x14ac:dyDescent="0.2">
      <c r="B66444" s="12"/>
      <c r="H66444" s="15"/>
    </row>
    <row r="66445" spans="2:8" x14ac:dyDescent="0.2">
      <c r="B66445" s="12"/>
      <c r="H66445" s="15"/>
    </row>
    <row r="66446" spans="2:8" x14ac:dyDescent="0.2">
      <c r="B66446" s="12"/>
      <c r="H66446" s="15"/>
    </row>
    <row r="66447" spans="2:8" x14ac:dyDescent="0.2">
      <c r="B66447" s="12"/>
      <c r="H66447" s="15"/>
    </row>
    <row r="66448" spans="2:8" x14ac:dyDescent="0.2">
      <c r="B66448" s="12"/>
      <c r="H66448" s="15"/>
    </row>
    <row r="66449" spans="2:8" x14ac:dyDescent="0.2">
      <c r="B66449" s="12"/>
      <c r="H66449" s="15"/>
    </row>
    <row r="66450" spans="2:8" x14ac:dyDescent="0.2">
      <c r="B66450" s="12"/>
      <c r="H66450" s="15"/>
    </row>
    <row r="66451" spans="2:8" x14ac:dyDescent="0.2">
      <c r="B66451" s="12"/>
      <c r="H66451" s="15"/>
    </row>
    <row r="66452" spans="2:8" x14ac:dyDescent="0.2">
      <c r="B66452" s="12"/>
      <c r="H66452" s="15"/>
    </row>
    <row r="66453" spans="2:8" x14ac:dyDescent="0.2">
      <c r="B66453" s="12"/>
      <c r="H66453" s="15"/>
    </row>
    <row r="66454" spans="2:8" x14ac:dyDescent="0.2">
      <c r="B66454" s="12"/>
      <c r="H66454" s="15"/>
    </row>
    <row r="66455" spans="2:8" x14ac:dyDescent="0.2">
      <c r="B66455" s="12"/>
      <c r="H66455" s="15"/>
    </row>
    <row r="66456" spans="2:8" x14ac:dyDescent="0.2">
      <c r="B66456" s="12"/>
      <c r="H66456" s="15"/>
    </row>
    <row r="66457" spans="2:8" x14ac:dyDescent="0.2">
      <c r="B66457" s="12"/>
      <c r="H66457" s="15"/>
    </row>
    <row r="66458" spans="2:8" x14ac:dyDescent="0.2">
      <c r="B66458" s="12"/>
      <c r="H66458" s="15"/>
    </row>
    <row r="66459" spans="2:8" x14ac:dyDescent="0.2">
      <c r="B66459" s="12"/>
      <c r="H66459" s="15"/>
    </row>
    <row r="66460" spans="2:8" x14ac:dyDescent="0.2">
      <c r="B66460" s="12"/>
      <c r="H66460" s="15"/>
    </row>
    <row r="66461" spans="2:8" x14ac:dyDescent="0.2">
      <c r="B66461" s="12"/>
      <c r="H66461" s="15"/>
    </row>
    <row r="66462" spans="2:8" x14ac:dyDescent="0.2">
      <c r="B66462" s="12"/>
      <c r="H66462" s="15"/>
    </row>
    <row r="66463" spans="2:8" x14ac:dyDescent="0.2">
      <c r="B66463" s="12"/>
      <c r="H66463" s="15"/>
    </row>
    <row r="66464" spans="2:8" x14ac:dyDescent="0.2">
      <c r="B66464" s="12"/>
      <c r="H66464" s="15"/>
    </row>
    <row r="66465" spans="2:8" x14ac:dyDescent="0.2">
      <c r="B66465" s="12"/>
      <c r="H66465" s="15"/>
    </row>
    <row r="66466" spans="2:8" x14ac:dyDescent="0.2">
      <c r="B66466" s="12"/>
      <c r="H66466" s="15"/>
    </row>
    <row r="66467" spans="2:8" x14ac:dyDescent="0.2">
      <c r="B66467" s="12"/>
      <c r="H66467" s="15"/>
    </row>
    <row r="66468" spans="2:8" x14ac:dyDescent="0.2">
      <c r="B66468" s="12"/>
      <c r="H66468" s="15"/>
    </row>
    <row r="66469" spans="2:8" x14ac:dyDescent="0.2">
      <c r="B66469" s="12"/>
      <c r="H66469" s="15"/>
    </row>
    <row r="66470" spans="2:8" x14ac:dyDescent="0.2">
      <c r="B66470" s="12"/>
      <c r="H66470" s="15"/>
    </row>
    <row r="66471" spans="2:8" x14ac:dyDescent="0.2">
      <c r="B66471" s="12"/>
      <c r="H66471" s="15"/>
    </row>
    <row r="66472" spans="2:8" x14ac:dyDescent="0.2">
      <c r="B66472" s="12"/>
      <c r="H66472" s="15"/>
    </row>
    <row r="66473" spans="2:8" x14ac:dyDescent="0.2">
      <c r="B66473" s="12"/>
      <c r="H66473" s="15"/>
    </row>
    <row r="66474" spans="2:8" x14ac:dyDescent="0.2">
      <c r="B66474" s="12"/>
      <c r="H66474" s="15"/>
    </row>
    <row r="66475" spans="2:8" x14ac:dyDescent="0.2">
      <c r="B66475" s="12"/>
      <c r="H66475" s="15"/>
    </row>
    <row r="66476" spans="2:8" x14ac:dyDescent="0.2">
      <c r="B66476" s="12"/>
      <c r="H66476" s="15"/>
    </row>
    <row r="66477" spans="2:8" x14ac:dyDescent="0.2">
      <c r="B66477" s="12"/>
      <c r="H66477" s="15"/>
    </row>
    <row r="66478" spans="2:8" x14ac:dyDescent="0.2">
      <c r="B66478" s="12"/>
      <c r="H66478" s="15"/>
    </row>
    <row r="66479" spans="2:8" x14ac:dyDescent="0.2">
      <c r="B66479" s="12"/>
      <c r="H66479" s="15"/>
    </row>
    <row r="66480" spans="2:8" x14ac:dyDescent="0.2">
      <c r="B66480" s="12"/>
      <c r="H66480" s="15"/>
    </row>
    <row r="66481" spans="2:8" x14ac:dyDescent="0.2">
      <c r="B66481" s="12"/>
      <c r="H66481" s="15"/>
    </row>
    <row r="66482" spans="2:8" x14ac:dyDescent="0.2">
      <c r="B66482" s="12"/>
      <c r="H66482" s="15"/>
    </row>
    <row r="66483" spans="2:8" x14ac:dyDescent="0.2">
      <c r="B66483" s="12"/>
      <c r="H66483" s="15"/>
    </row>
    <row r="66484" spans="2:8" x14ac:dyDescent="0.2">
      <c r="B66484" s="12"/>
      <c r="H66484" s="15"/>
    </row>
    <row r="66485" spans="2:8" x14ac:dyDescent="0.2">
      <c r="B66485" s="12"/>
      <c r="H66485" s="15"/>
    </row>
    <row r="66486" spans="2:8" x14ac:dyDescent="0.2">
      <c r="B66486" s="12"/>
      <c r="H66486" s="15"/>
    </row>
    <row r="66487" spans="2:8" x14ac:dyDescent="0.2">
      <c r="B66487" s="12"/>
      <c r="H66487" s="15"/>
    </row>
    <row r="66488" spans="2:8" x14ac:dyDescent="0.2">
      <c r="B66488" s="12"/>
      <c r="H66488" s="15"/>
    </row>
    <row r="66489" spans="2:8" x14ac:dyDescent="0.2">
      <c r="B66489" s="12"/>
      <c r="H66489" s="15"/>
    </row>
    <row r="66490" spans="2:8" x14ac:dyDescent="0.2">
      <c r="B66490" s="12"/>
      <c r="H66490" s="15"/>
    </row>
    <row r="66491" spans="2:8" x14ac:dyDescent="0.2">
      <c r="B66491" s="12"/>
      <c r="H66491" s="15"/>
    </row>
    <row r="66492" spans="2:8" x14ac:dyDescent="0.2">
      <c r="B66492" s="12"/>
      <c r="H66492" s="15"/>
    </row>
    <row r="66493" spans="2:8" x14ac:dyDescent="0.2">
      <c r="B66493" s="12"/>
      <c r="H66493" s="15"/>
    </row>
    <row r="66494" spans="2:8" x14ac:dyDescent="0.2">
      <c r="B66494" s="12"/>
      <c r="H66494" s="15"/>
    </row>
    <row r="66495" spans="2:8" x14ac:dyDescent="0.2">
      <c r="B66495" s="12"/>
      <c r="H66495" s="15"/>
    </row>
    <row r="66496" spans="2:8" x14ac:dyDescent="0.2">
      <c r="B66496" s="12"/>
      <c r="H66496" s="15"/>
    </row>
    <row r="66497" spans="2:8" x14ac:dyDescent="0.2">
      <c r="B66497" s="12"/>
      <c r="H66497" s="15"/>
    </row>
    <row r="66498" spans="2:8" x14ac:dyDescent="0.2">
      <c r="B66498" s="12"/>
      <c r="H66498" s="15"/>
    </row>
    <row r="66499" spans="2:8" x14ac:dyDescent="0.2">
      <c r="B66499" s="12"/>
      <c r="H66499" s="15"/>
    </row>
    <row r="66500" spans="2:8" x14ac:dyDescent="0.2">
      <c r="B66500" s="12"/>
      <c r="H66500" s="15"/>
    </row>
    <row r="66501" spans="2:8" x14ac:dyDescent="0.2">
      <c r="B66501" s="12"/>
      <c r="H66501" s="15"/>
    </row>
    <row r="66502" spans="2:8" x14ac:dyDescent="0.2">
      <c r="B66502" s="12"/>
      <c r="H66502" s="15"/>
    </row>
    <row r="66503" spans="2:8" x14ac:dyDescent="0.2">
      <c r="B66503" s="12"/>
      <c r="H66503" s="15"/>
    </row>
    <row r="66504" spans="2:8" x14ac:dyDescent="0.2">
      <c r="B66504" s="12"/>
      <c r="H66504" s="15"/>
    </row>
    <row r="66505" spans="2:8" x14ac:dyDescent="0.2">
      <c r="B66505" s="12"/>
      <c r="H66505" s="15"/>
    </row>
    <row r="66506" spans="2:8" x14ac:dyDescent="0.2">
      <c r="B66506" s="12"/>
      <c r="H66506" s="15"/>
    </row>
    <row r="66507" spans="2:8" x14ac:dyDescent="0.2">
      <c r="B66507" s="12"/>
      <c r="H66507" s="15"/>
    </row>
    <row r="66508" spans="2:8" x14ac:dyDescent="0.2">
      <c r="B66508" s="12"/>
      <c r="H66508" s="15"/>
    </row>
    <row r="66509" spans="2:8" x14ac:dyDescent="0.2">
      <c r="B66509" s="12"/>
      <c r="H66509" s="15"/>
    </row>
    <row r="66510" spans="2:8" x14ac:dyDescent="0.2">
      <c r="B66510" s="12"/>
      <c r="H66510" s="15"/>
    </row>
    <row r="66511" spans="2:8" x14ac:dyDescent="0.2">
      <c r="B66511" s="12"/>
      <c r="H66511" s="15"/>
    </row>
    <row r="66512" spans="2:8" x14ac:dyDescent="0.2">
      <c r="B66512" s="12"/>
      <c r="H66512" s="15"/>
    </row>
    <row r="66513" spans="2:8" x14ac:dyDescent="0.2">
      <c r="B66513" s="12"/>
      <c r="H66513" s="15"/>
    </row>
    <row r="66514" spans="2:8" x14ac:dyDescent="0.2">
      <c r="B66514" s="12"/>
      <c r="H66514" s="15"/>
    </row>
    <row r="66515" spans="2:8" x14ac:dyDescent="0.2">
      <c r="B66515" s="12"/>
      <c r="H66515" s="15"/>
    </row>
    <row r="66516" spans="2:8" x14ac:dyDescent="0.2">
      <c r="B66516" s="12"/>
      <c r="H66516" s="15"/>
    </row>
    <row r="66517" spans="2:8" x14ac:dyDescent="0.2">
      <c r="B66517" s="12"/>
      <c r="H66517" s="15"/>
    </row>
    <row r="66518" spans="2:8" x14ac:dyDescent="0.2">
      <c r="B66518" s="12"/>
      <c r="H66518" s="15"/>
    </row>
    <row r="66519" spans="2:8" x14ac:dyDescent="0.2">
      <c r="B66519" s="12"/>
      <c r="H66519" s="15"/>
    </row>
    <row r="66520" spans="2:8" x14ac:dyDescent="0.2">
      <c r="B66520" s="12"/>
      <c r="H66520" s="15"/>
    </row>
    <row r="66521" spans="2:8" x14ac:dyDescent="0.2">
      <c r="B66521" s="12"/>
      <c r="H66521" s="15"/>
    </row>
    <row r="66522" spans="2:8" x14ac:dyDescent="0.2">
      <c r="B66522" s="12"/>
      <c r="H66522" s="15"/>
    </row>
    <row r="66523" spans="2:8" x14ac:dyDescent="0.2">
      <c r="B66523" s="12"/>
      <c r="H66523" s="15"/>
    </row>
    <row r="66524" spans="2:8" x14ac:dyDescent="0.2">
      <c r="B66524" s="12"/>
      <c r="H66524" s="15"/>
    </row>
    <row r="66525" spans="2:8" x14ac:dyDescent="0.2">
      <c r="B66525" s="12"/>
      <c r="H66525" s="15"/>
    </row>
    <row r="66526" spans="2:8" x14ac:dyDescent="0.2">
      <c r="B66526" s="12"/>
      <c r="H66526" s="15"/>
    </row>
    <row r="66527" spans="2:8" x14ac:dyDescent="0.2">
      <c r="B66527" s="12"/>
      <c r="H66527" s="15"/>
    </row>
    <row r="66528" spans="2:8" x14ac:dyDescent="0.2">
      <c r="B66528" s="12"/>
      <c r="H66528" s="15"/>
    </row>
    <row r="66529" spans="2:8" x14ac:dyDescent="0.2">
      <c r="B66529" s="12"/>
      <c r="H66529" s="15"/>
    </row>
    <row r="66530" spans="2:8" x14ac:dyDescent="0.2">
      <c r="B66530" s="12"/>
      <c r="H66530" s="15"/>
    </row>
    <row r="66531" spans="2:8" x14ac:dyDescent="0.2">
      <c r="B66531" s="12"/>
      <c r="H66531" s="15"/>
    </row>
    <row r="66532" spans="2:8" x14ac:dyDescent="0.2">
      <c r="B66532" s="12"/>
      <c r="H66532" s="15"/>
    </row>
    <row r="66533" spans="2:8" x14ac:dyDescent="0.2">
      <c r="B66533" s="12"/>
      <c r="H66533" s="15"/>
    </row>
    <row r="66534" spans="2:8" x14ac:dyDescent="0.2">
      <c r="B66534" s="12"/>
      <c r="H66534" s="15"/>
    </row>
    <row r="66535" spans="2:8" x14ac:dyDescent="0.2">
      <c r="B66535" s="12"/>
      <c r="H66535" s="15"/>
    </row>
    <row r="66536" spans="2:8" x14ac:dyDescent="0.2">
      <c r="B66536" s="12"/>
      <c r="H66536" s="15"/>
    </row>
    <row r="66537" spans="2:8" x14ac:dyDescent="0.2">
      <c r="B66537" s="12"/>
      <c r="H66537" s="15"/>
    </row>
    <row r="66538" spans="2:8" x14ac:dyDescent="0.2">
      <c r="B66538" s="12"/>
      <c r="H66538" s="15"/>
    </row>
    <row r="66539" spans="2:8" x14ac:dyDescent="0.2">
      <c r="B66539" s="12"/>
      <c r="H66539" s="15"/>
    </row>
    <row r="66540" spans="2:8" x14ac:dyDescent="0.2">
      <c r="B66540" s="12"/>
      <c r="H66540" s="15"/>
    </row>
    <row r="66541" spans="2:8" x14ac:dyDescent="0.2">
      <c r="B66541" s="12"/>
      <c r="H66541" s="15"/>
    </row>
    <row r="66542" spans="2:8" x14ac:dyDescent="0.2">
      <c r="B66542" s="12"/>
      <c r="H66542" s="15"/>
    </row>
    <row r="66543" spans="2:8" x14ac:dyDescent="0.2">
      <c r="B66543" s="12"/>
      <c r="H66543" s="15"/>
    </row>
    <row r="66544" spans="2:8" x14ac:dyDescent="0.2">
      <c r="B66544" s="12"/>
      <c r="H66544" s="15"/>
    </row>
    <row r="66545" spans="2:8" x14ac:dyDescent="0.2">
      <c r="B66545" s="12"/>
      <c r="H66545" s="15"/>
    </row>
    <row r="66546" spans="2:8" x14ac:dyDescent="0.2">
      <c r="B66546" s="12"/>
      <c r="H66546" s="15"/>
    </row>
    <row r="66547" spans="2:8" x14ac:dyDescent="0.2">
      <c r="B66547" s="12"/>
      <c r="H66547" s="15"/>
    </row>
    <row r="66548" spans="2:8" x14ac:dyDescent="0.2">
      <c r="B66548" s="12"/>
      <c r="H66548" s="15"/>
    </row>
    <row r="66549" spans="2:8" x14ac:dyDescent="0.2">
      <c r="B66549" s="12"/>
      <c r="H66549" s="15"/>
    </row>
    <row r="66550" spans="2:8" x14ac:dyDescent="0.2">
      <c r="B66550" s="12"/>
      <c r="H66550" s="15"/>
    </row>
    <row r="66551" spans="2:8" x14ac:dyDescent="0.2">
      <c r="B66551" s="12"/>
      <c r="H66551" s="15"/>
    </row>
    <row r="66552" spans="2:8" x14ac:dyDescent="0.2">
      <c r="B66552" s="12"/>
      <c r="H66552" s="15"/>
    </row>
    <row r="66553" spans="2:8" x14ac:dyDescent="0.2">
      <c r="B66553" s="12"/>
      <c r="H66553" s="15"/>
    </row>
    <row r="66554" spans="2:8" x14ac:dyDescent="0.2">
      <c r="B66554" s="12"/>
      <c r="H66554" s="15"/>
    </row>
    <row r="66555" spans="2:8" x14ac:dyDescent="0.2">
      <c r="B66555" s="12"/>
      <c r="H66555" s="15"/>
    </row>
    <row r="66556" spans="2:8" x14ac:dyDescent="0.2">
      <c r="B66556" s="12"/>
      <c r="H66556" s="15"/>
    </row>
    <row r="66557" spans="2:8" x14ac:dyDescent="0.2">
      <c r="B66557" s="12"/>
      <c r="H66557" s="15"/>
    </row>
    <row r="66558" spans="2:8" x14ac:dyDescent="0.2">
      <c r="B66558" s="12"/>
      <c r="H66558" s="15"/>
    </row>
    <row r="66559" spans="2:8" x14ac:dyDescent="0.2">
      <c r="B66559" s="12"/>
      <c r="H66559" s="15"/>
    </row>
    <row r="66560" spans="2:8" x14ac:dyDescent="0.2">
      <c r="B66560" s="12"/>
      <c r="H66560" s="15"/>
    </row>
    <row r="66561" spans="2:8" x14ac:dyDescent="0.2">
      <c r="B66561" s="12"/>
      <c r="H66561" s="15"/>
    </row>
    <row r="66562" spans="2:8" x14ac:dyDescent="0.2">
      <c r="B66562" s="12"/>
      <c r="H66562" s="15"/>
    </row>
    <row r="66563" spans="2:8" x14ac:dyDescent="0.2">
      <c r="B66563" s="12"/>
      <c r="H66563" s="15"/>
    </row>
    <row r="66564" spans="2:8" x14ac:dyDescent="0.2">
      <c r="B66564" s="12"/>
      <c r="H66564" s="15"/>
    </row>
    <row r="66565" spans="2:8" x14ac:dyDescent="0.2">
      <c r="B66565" s="12"/>
      <c r="H66565" s="15"/>
    </row>
    <row r="66566" spans="2:8" x14ac:dyDescent="0.2">
      <c r="B66566" s="12"/>
      <c r="H66566" s="15"/>
    </row>
    <row r="66567" spans="2:8" x14ac:dyDescent="0.2">
      <c r="B66567" s="12"/>
      <c r="H66567" s="15"/>
    </row>
    <row r="66568" spans="2:8" x14ac:dyDescent="0.2">
      <c r="B66568" s="12"/>
      <c r="H66568" s="15"/>
    </row>
    <row r="66569" spans="2:8" x14ac:dyDescent="0.2">
      <c r="B66569" s="12"/>
      <c r="H66569" s="15"/>
    </row>
    <row r="66570" spans="2:8" x14ac:dyDescent="0.2">
      <c r="B66570" s="12"/>
      <c r="H66570" s="15"/>
    </row>
    <row r="66571" spans="2:8" x14ac:dyDescent="0.2">
      <c r="B66571" s="12"/>
      <c r="H66571" s="15"/>
    </row>
    <row r="66572" spans="2:8" x14ac:dyDescent="0.2">
      <c r="B66572" s="12"/>
      <c r="H66572" s="15"/>
    </row>
    <row r="66573" spans="2:8" x14ac:dyDescent="0.2">
      <c r="B66573" s="12"/>
      <c r="H66573" s="15"/>
    </row>
    <row r="66574" spans="2:8" x14ac:dyDescent="0.2">
      <c r="B66574" s="12"/>
      <c r="H66574" s="15"/>
    </row>
    <row r="66575" spans="2:8" x14ac:dyDescent="0.2">
      <c r="B66575" s="12"/>
      <c r="H66575" s="15"/>
    </row>
    <row r="66576" spans="2:8" x14ac:dyDescent="0.2">
      <c r="B66576" s="12"/>
      <c r="H66576" s="15"/>
    </row>
    <row r="66577" spans="2:8" x14ac:dyDescent="0.2">
      <c r="B66577" s="12"/>
      <c r="H66577" s="15"/>
    </row>
    <row r="66578" spans="2:8" x14ac:dyDescent="0.2">
      <c r="B66578" s="12"/>
      <c r="H66578" s="15"/>
    </row>
    <row r="66579" spans="2:8" x14ac:dyDescent="0.2">
      <c r="B66579" s="12"/>
      <c r="H66579" s="15"/>
    </row>
    <row r="66580" spans="2:8" x14ac:dyDescent="0.2">
      <c r="B66580" s="12"/>
      <c r="H66580" s="15"/>
    </row>
    <row r="66581" spans="2:8" x14ac:dyDescent="0.2">
      <c r="B66581" s="12"/>
      <c r="H66581" s="15"/>
    </row>
    <row r="66582" spans="2:8" x14ac:dyDescent="0.2">
      <c r="B66582" s="12"/>
      <c r="H66582" s="15"/>
    </row>
    <row r="66583" spans="2:8" x14ac:dyDescent="0.2">
      <c r="B66583" s="12"/>
      <c r="H66583" s="15"/>
    </row>
    <row r="66584" spans="2:8" x14ac:dyDescent="0.2">
      <c r="B66584" s="12"/>
      <c r="H66584" s="15"/>
    </row>
    <row r="66585" spans="2:8" x14ac:dyDescent="0.2">
      <c r="B66585" s="12"/>
      <c r="H66585" s="15"/>
    </row>
    <row r="66586" spans="2:8" x14ac:dyDescent="0.2">
      <c r="B66586" s="12"/>
      <c r="H66586" s="15"/>
    </row>
    <row r="66587" spans="2:8" x14ac:dyDescent="0.2">
      <c r="B66587" s="12"/>
      <c r="H66587" s="15"/>
    </row>
    <row r="66588" spans="2:8" x14ac:dyDescent="0.2">
      <c r="B66588" s="12"/>
      <c r="H66588" s="15"/>
    </row>
    <row r="66589" spans="2:8" x14ac:dyDescent="0.2">
      <c r="B66589" s="12"/>
      <c r="H66589" s="15"/>
    </row>
    <row r="66590" spans="2:8" x14ac:dyDescent="0.2">
      <c r="B66590" s="12"/>
      <c r="H66590" s="15"/>
    </row>
    <row r="66591" spans="2:8" x14ac:dyDescent="0.2">
      <c r="B66591" s="12"/>
      <c r="H66591" s="15"/>
    </row>
    <row r="66592" spans="2:8" x14ac:dyDescent="0.2">
      <c r="B66592" s="12"/>
      <c r="H66592" s="15"/>
    </row>
    <row r="66593" spans="2:8" x14ac:dyDescent="0.2">
      <c r="B66593" s="12"/>
      <c r="H66593" s="15"/>
    </row>
    <row r="66594" spans="2:8" x14ac:dyDescent="0.2">
      <c r="B66594" s="12"/>
      <c r="H66594" s="15"/>
    </row>
    <row r="66595" spans="2:8" x14ac:dyDescent="0.2">
      <c r="B66595" s="12"/>
      <c r="H66595" s="15"/>
    </row>
    <row r="66596" spans="2:8" x14ac:dyDescent="0.2">
      <c r="B66596" s="12"/>
      <c r="H66596" s="15"/>
    </row>
    <row r="66597" spans="2:8" x14ac:dyDescent="0.2">
      <c r="B66597" s="12"/>
      <c r="H66597" s="15"/>
    </row>
    <row r="66598" spans="2:8" x14ac:dyDescent="0.2">
      <c r="B66598" s="12"/>
      <c r="H66598" s="15"/>
    </row>
    <row r="66599" spans="2:8" x14ac:dyDescent="0.2">
      <c r="B66599" s="12"/>
      <c r="H66599" s="15"/>
    </row>
    <row r="66600" spans="2:8" x14ac:dyDescent="0.2">
      <c r="B66600" s="12"/>
      <c r="H66600" s="15"/>
    </row>
    <row r="66601" spans="2:8" x14ac:dyDescent="0.2">
      <c r="B66601" s="12"/>
      <c r="H66601" s="15"/>
    </row>
    <row r="66602" spans="2:8" x14ac:dyDescent="0.2">
      <c r="B66602" s="12"/>
      <c r="H66602" s="15"/>
    </row>
    <row r="66603" spans="2:8" x14ac:dyDescent="0.2">
      <c r="B66603" s="12"/>
      <c r="H66603" s="15"/>
    </row>
    <row r="66604" spans="2:8" x14ac:dyDescent="0.2">
      <c r="B66604" s="12"/>
      <c r="H66604" s="15"/>
    </row>
    <row r="66605" spans="2:8" x14ac:dyDescent="0.2">
      <c r="B66605" s="12"/>
      <c r="H66605" s="15"/>
    </row>
    <row r="66606" spans="2:8" x14ac:dyDescent="0.2">
      <c r="B66606" s="12"/>
      <c r="H66606" s="15"/>
    </row>
    <row r="66607" spans="2:8" x14ac:dyDescent="0.2">
      <c r="B66607" s="12"/>
      <c r="H66607" s="15"/>
    </row>
    <row r="66608" spans="2:8" x14ac:dyDescent="0.2">
      <c r="B66608" s="12"/>
      <c r="H66608" s="15"/>
    </row>
    <row r="66609" spans="2:8" x14ac:dyDescent="0.2">
      <c r="B66609" s="12"/>
      <c r="H66609" s="15"/>
    </row>
    <row r="66610" spans="2:8" x14ac:dyDescent="0.2">
      <c r="B66610" s="12"/>
      <c r="H66610" s="15"/>
    </row>
    <row r="66611" spans="2:8" x14ac:dyDescent="0.2">
      <c r="B66611" s="12"/>
      <c r="H66611" s="15"/>
    </row>
    <row r="66612" spans="2:8" x14ac:dyDescent="0.2">
      <c r="B66612" s="12"/>
      <c r="H66612" s="15"/>
    </row>
    <row r="66613" spans="2:8" x14ac:dyDescent="0.2">
      <c r="B66613" s="12"/>
      <c r="H66613" s="15"/>
    </row>
    <row r="66614" spans="2:8" x14ac:dyDescent="0.2">
      <c r="B66614" s="12"/>
      <c r="H66614" s="15"/>
    </row>
    <row r="66615" spans="2:8" x14ac:dyDescent="0.2">
      <c r="B66615" s="12"/>
      <c r="H66615" s="15"/>
    </row>
    <row r="66616" spans="2:8" x14ac:dyDescent="0.2">
      <c r="B66616" s="12"/>
      <c r="H66616" s="15"/>
    </row>
    <row r="66617" spans="2:8" x14ac:dyDescent="0.2">
      <c r="B66617" s="12"/>
      <c r="H66617" s="15"/>
    </row>
    <row r="66618" spans="2:8" x14ac:dyDescent="0.2">
      <c r="B66618" s="12"/>
      <c r="H66618" s="15"/>
    </row>
    <row r="66619" spans="2:8" x14ac:dyDescent="0.2">
      <c r="B66619" s="12"/>
      <c r="H66619" s="15"/>
    </row>
    <row r="66620" spans="2:8" x14ac:dyDescent="0.2">
      <c r="B66620" s="12"/>
      <c r="H66620" s="15"/>
    </row>
    <row r="66621" spans="2:8" x14ac:dyDescent="0.2">
      <c r="B66621" s="12"/>
      <c r="H66621" s="15"/>
    </row>
    <row r="66622" spans="2:8" x14ac:dyDescent="0.2">
      <c r="B66622" s="12"/>
      <c r="H66622" s="15"/>
    </row>
    <row r="66623" spans="2:8" x14ac:dyDescent="0.2">
      <c r="B66623" s="12"/>
      <c r="H66623" s="15"/>
    </row>
    <row r="66624" spans="2:8" x14ac:dyDescent="0.2">
      <c r="B66624" s="12"/>
      <c r="H66624" s="15"/>
    </row>
    <row r="66625" spans="2:8" x14ac:dyDescent="0.2">
      <c r="B66625" s="12"/>
      <c r="H66625" s="15"/>
    </row>
    <row r="66626" spans="2:8" x14ac:dyDescent="0.2">
      <c r="B66626" s="12"/>
      <c r="H66626" s="15"/>
    </row>
    <row r="66627" spans="2:8" x14ac:dyDescent="0.2">
      <c r="B66627" s="12"/>
      <c r="H66627" s="15"/>
    </row>
    <row r="66628" spans="2:8" x14ac:dyDescent="0.2">
      <c r="B66628" s="12"/>
      <c r="H66628" s="15"/>
    </row>
    <row r="66629" spans="2:8" x14ac:dyDescent="0.2">
      <c r="B66629" s="12"/>
      <c r="H66629" s="15"/>
    </row>
    <row r="66630" spans="2:8" x14ac:dyDescent="0.2">
      <c r="B66630" s="12"/>
      <c r="H66630" s="15"/>
    </row>
    <row r="66631" spans="2:8" x14ac:dyDescent="0.2">
      <c r="B66631" s="12"/>
      <c r="H66631" s="15"/>
    </row>
    <row r="66632" spans="2:8" x14ac:dyDescent="0.2">
      <c r="B66632" s="12"/>
      <c r="H66632" s="15"/>
    </row>
    <row r="66633" spans="2:8" x14ac:dyDescent="0.2">
      <c r="B66633" s="12"/>
      <c r="H66633" s="15"/>
    </row>
    <row r="66634" spans="2:8" x14ac:dyDescent="0.2">
      <c r="B66634" s="12"/>
      <c r="H66634" s="15"/>
    </row>
    <row r="66635" spans="2:8" x14ac:dyDescent="0.2">
      <c r="B66635" s="12"/>
      <c r="H66635" s="15"/>
    </row>
    <row r="66636" spans="2:8" x14ac:dyDescent="0.2">
      <c r="B66636" s="12"/>
      <c r="H66636" s="15"/>
    </row>
    <row r="66637" spans="2:8" x14ac:dyDescent="0.2">
      <c r="B66637" s="12"/>
      <c r="H66637" s="15"/>
    </row>
    <row r="66638" spans="2:8" x14ac:dyDescent="0.2">
      <c r="B66638" s="12"/>
      <c r="H66638" s="15"/>
    </row>
    <row r="66639" spans="2:8" x14ac:dyDescent="0.2">
      <c r="B66639" s="12"/>
      <c r="H66639" s="15"/>
    </row>
    <row r="66640" spans="2:8" x14ac:dyDescent="0.2">
      <c r="B66640" s="12"/>
      <c r="H66640" s="15"/>
    </row>
    <row r="66641" spans="2:8" x14ac:dyDescent="0.2">
      <c r="B66641" s="12"/>
      <c r="H66641" s="15"/>
    </row>
    <row r="66642" spans="2:8" x14ac:dyDescent="0.2">
      <c r="B66642" s="12"/>
      <c r="H66642" s="15"/>
    </row>
    <row r="66643" spans="2:8" x14ac:dyDescent="0.2">
      <c r="B66643" s="12"/>
      <c r="H66643" s="15"/>
    </row>
    <row r="66644" spans="2:8" x14ac:dyDescent="0.2">
      <c r="B66644" s="12"/>
      <c r="H66644" s="15"/>
    </row>
    <row r="66645" spans="2:8" x14ac:dyDescent="0.2">
      <c r="B66645" s="12"/>
      <c r="H66645" s="15"/>
    </row>
    <row r="66646" spans="2:8" x14ac:dyDescent="0.2">
      <c r="B66646" s="12"/>
      <c r="H66646" s="15"/>
    </row>
    <row r="66647" spans="2:8" x14ac:dyDescent="0.2">
      <c r="B66647" s="12"/>
      <c r="H66647" s="15"/>
    </row>
    <row r="66648" spans="2:8" x14ac:dyDescent="0.2">
      <c r="B66648" s="12"/>
      <c r="H66648" s="15"/>
    </row>
    <row r="66649" spans="2:8" x14ac:dyDescent="0.2">
      <c r="B66649" s="12"/>
      <c r="H66649" s="15"/>
    </row>
    <row r="66650" spans="2:8" x14ac:dyDescent="0.2">
      <c r="B66650" s="12"/>
      <c r="H66650" s="15"/>
    </row>
    <row r="66651" spans="2:8" x14ac:dyDescent="0.2">
      <c r="B66651" s="12"/>
      <c r="H66651" s="15"/>
    </row>
    <row r="66652" spans="2:8" x14ac:dyDescent="0.2">
      <c r="B66652" s="12"/>
      <c r="H66652" s="15"/>
    </row>
    <row r="66653" spans="2:8" x14ac:dyDescent="0.2">
      <c r="B66653" s="12"/>
      <c r="H66653" s="15"/>
    </row>
    <row r="66654" spans="2:8" x14ac:dyDescent="0.2">
      <c r="B66654" s="12"/>
      <c r="H66654" s="15"/>
    </row>
    <row r="66655" spans="2:8" x14ac:dyDescent="0.2">
      <c r="B66655" s="12"/>
      <c r="H66655" s="15"/>
    </row>
    <row r="66656" spans="2:8" x14ac:dyDescent="0.2">
      <c r="B66656" s="12"/>
      <c r="H66656" s="15"/>
    </row>
    <row r="66657" spans="2:8" x14ac:dyDescent="0.2">
      <c r="B66657" s="12"/>
      <c r="H66657" s="15"/>
    </row>
    <row r="66658" spans="2:8" x14ac:dyDescent="0.2">
      <c r="B66658" s="12"/>
      <c r="H66658" s="15"/>
    </row>
    <row r="66659" spans="2:8" x14ac:dyDescent="0.2">
      <c r="B66659" s="12"/>
      <c r="H66659" s="15"/>
    </row>
    <row r="66660" spans="2:8" x14ac:dyDescent="0.2">
      <c r="B66660" s="12"/>
      <c r="H66660" s="15"/>
    </row>
    <row r="66661" spans="2:8" x14ac:dyDescent="0.2">
      <c r="B66661" s="12"/>
      <c r="H66661" s="15"/>
    </row>
    <row r="66662" spans="2:8" x14ac:dyDescent="0.2">
      <c r="B66662" s="12"/>
      <c r="H66662" s="15"/>
    </row>
    <row r="66663" spans="2:8" x14ac:dyDescent="0.2">
      <c r="B66663" s="12"/>
      <c r="H66663" s="15"/>
    </row>
    <row r="66664" spans="2:8" x14ac:dyDescent="0.2">
      <c r="B66664" s="12"/>
      <c r="H66664" s="15"/>
    </row>
    <row r="66665" spans="2:8" x14ac:dyDescent="0.2">
      <c r="B66665" s="12"/>
      <c r="H66665" s="15"/>
    </row>
    <row r="66666" spans="2:8" x14ac:dyDescent="0.2">
      <c r="B66666" s="12"/>
      <c r="H66666" s="15"/>
    </row>
    <row r="66667" spans="2:8" x14ac:dyDescent="0.2">
      <c r="B66667" s="12"/>
      <c r="H66667" s="15"/>
    </row>
    <row r="66668" spans="2:8" x14ac:dyDescent="0.2">
      <c r="B66668" s="12"/>
      <c r="H66668" s="15"/>
    </row>
    <row r="66669" spans="2:8" x14ac:dyDescent="0.2">
      <c r="B66669" s="12"/>
      <c r="H66669" s="15"/>
    </row>
    <row r="66670" spans="2:8" x14ac:dyDescent="0.2">
      <c r="B66670" s="12"/>
      <c r="H66670" s="15"/>
    </row>
    <row r="66671" spans="2:8" x14ac:dyDescent="0.2">
      <c r="B66671" s="12"/>
      <c r="H66671" s="15"/>
    </row>
    <row r="66672" spans="2:8" x14ac:dyDescent="0.2">
      <c r="B66672" s="12"/>
      <c r="H66672" s="15"/>
    </row>
    <row r="66673" spans="2:8" x14ac:dyDescent="0.2">
      <c r="B66673" s="12"/>
      <c r="H66673" s="15"/>
    </row>
    <row r="66674" spans="2:8" x14ac:dyDescent="0.2">
      <c r="B66674" s="12"/>
      <c r="H66674" s="15"/>
    </row>
    <row r="66675" spans="2:8" x14ac:dyDescent="0.2">
      <c r="B66675" s="12"/>
      <c r="H66675" s="15"/>
    </row>
    <row r="66676" spans="2:8" x14ac:dyDescent="0.2">
      <c r="B66676" s="12"/>
      <c r="H66676" s="15"/>
    </row>
    <row r="66677" spans="2:8" x14ac:dyDescent="0.2">
      <c r="B66677" s="12"/>
      <c r="H66677" s="15"/>
    </row>
    <row r="66678" spans="2:8" x14ac:dyDescent="0.2">
      <c r="B66678" s="12"/>
      <c r="H66678" s="15"/>
    </row>
    <row r="66679" spans="2:8" x14ac:dyDescent="0.2">
      <c r="B66679" s="12"/>
      <c r="H66679" s="15"/>
    </row>
    <row r="66680" spans="2:8" x14ac:dyDescent="0.2">
      <c r="B66680" s="12"/>
      <c r="H66680" s="15"/>
    </row>
    <row r="66681" spans="2:8" x14ac:dyDescent="0.2">
      <c r="B66681" s="12"/>
      <c r="H66681" s="15"/>
    </row>
    <row r="66682" spans="2:8" x14ac:dyDescent="0.2">
      <c r="B66682" s="12"/>
      <c r="H66682" s="15"/>
    </row>
    <row r="66683" spans="2:8" x14ac:dyDescent="0.2">
      <c r="B66683" s="12"/>
      <c r="H66683" s="15"/>
    </row>
    <row r="66684" spans="2:8" x14ac:dyDescent="0.2">
      <c r="B66684" s="12"/>
      <c r="H66684" s="15"/>
    </row>
    <row r="66685" spans="2:8" x14ac:dyDescent="0.2">
      <c r="B66685" s="12"/>
      <c r="H66685" s="15"/>
    </row>
    <row r="66686" spans="2:8" x14ac:dyDescent="0.2">
      <c r="B66686" s="12"/>
      <c r="H66686" s="15"/>
    </row>
    <row r="66687" spans="2:8" x14ac:dyDescent="0.2">
      <c r="B66687" s="12"/>
      <c r="H66687" s="15"/>
    </row>
    <row r="66688" spans="2:8" x14ac:dyDescent="0.2">
      <c r="B66688" s="12"/>
      <c r="H66688" s="15"/>
    </row>
    <row r="66689" spans="2:8" x14ac:dyDescent="0.2">
      <c r="B66689" s="12"/>
      <c r="H66689" s="15"/>
    </row>
    <row r="66690" spans="2:8" x14ac:dyDescent="0.2">
      <c r="B66690" s="12"/>
      <c r="H66690" s="15"/>
    </row>
    <row r="66691" spans="2:8" x14ac:dyDescent="0.2">
      <c r="B66691" s="12"/>
      <c r="H66691" s="15"/>
    </row>
    <row r="66692" spans="2:8" x14ac:dyDescent="0.2">
      <c r="B66692" s="12"/>
      <c r="H66692" s="15"/>
    </row>
    <row r="66693" spans="2:8" x14ac:dyDescent="0.2">
      <c r="B66693" s="12"/>
      <c r="H66693" s="15"/>
    </row>
    <row r="66694" spans="2:8" x14ac:dyDescent="0.2">
      <c r="B66694" s="12"/>
      <c r="H66694" s="15"/>
    </row>
    <row r="66695" spans="2:8" x14ac:dyDescent="0.2">
      <c r="B66695" s="12"/>
      <c r="H66695" s="15"/>
    </row>
    <row r="66696" spans="2:8" x14ac:dyDescent="0.2">
      <c r="B66696" s="12"/>
      <c r="H66696" s="15"/>
    </row>
    <row r="66697" spans="2:8" x14ac:dyDescent="0.2">
      <c r="B66697" s="12"/>
      <c r="H66697" s="15"/>
    </row>
    <row r="66698" spans="2:8" x14ac:dyDescent="0.2">
      <c r="B66698" s="12"/>
      <c r="H66698" s="15"/>
    </row>
    <row r="66699" spans="2:8" x14ac:dyDescent="0.2">
      <c r="B66699" s="12"/>
      <c r="H66699" s="15"/>
    </row>
    <row r="66700" spans="2:8" x14ac:dyDescent="0.2">
      <c r="B66700" s="12"/>
      <c r="H66700" s="15"/>
    </row>
    <row r="66701" spans="2:8" x14ac:dyDescent="0.2">
      <c r="B66701" s="12"/>
      <c r="H66701" s="15"/>
    </row>
    <row r="66702" spans="2:8" x14ac:dyDescent="0.2">
      <c r="B66702" s="12"/>
      <c r="H66702" s="15"/>
    </row>
    <row r="66703" spans="2:8" x14ac:dyDescent="0.2">
      <c r="B66703" s="12"/>
      <c r="H66703" s="15"/>
    </row>
    <row r="66704" spans="2:8" x14ac:dyDescent="0.2">
      <c r="B66704" s="12"/>
      <c r="H66704" s="15"/>
    </row>
    <row r="66705" spans="2:8" x14ac:dyDescent="0.2">
      <c r="B66705" s="12"/>
      <c r="H66705" s="15"/>
    </row>
    <row r="66706" spans="2:8" x14ac:dyDescent="0.2">
      <c r="B66706" s="12"/>
      <c r="H66706" s="15"/>
    </row>
    <row r="66707" spans="2:8" x14ac:dyDescent="0.2">
      <c r="B66707" s="12"/>
      <c r="H66707" s="15"/>
    </row>
    <row r="66708" spans="2:8" x14ac:dyDescent="0.2">
      <c r="B66708" s="12"/>
      <c r="H66708" s="15"/>
    </row>
    <row r="66709" spans="2:8" x14ac:dyDescent="0.2">
      <c r="B66709" s="12"/>
      <c r="H66709" s="15"/>
    </row>
    <row r="66710" spans="2:8" x14ac:dyDescent="0.2">
      <c r="B66710" s="12"/>
      <c r="H66710" s="15"/>
    </row>
    <row r="66711" spans="2:8" x14ac:dyDescent="0.2">
      <c r="B66711" s="12"/>
      <c r="H66711" s="15"/>
    </row>
    <row r="66712" spans="2:8" x14ac:dyDescent="0.2">
      <c r="B66712" s="12"/>
      <c r="H66712" s="15"/>
    </row>
    <row r="66713" spans="2:8" x14ac:dyDescent="0.2">
      <c r="B66713" s="12"/>
      <c r="H66713" s="15"/>
    </row>
    <row r="66714" spans="2:8" x14ac:dyDescent="0.2">
      <c r="B66714" s="12"/>
      <c r="H66714" s="15"/>
    </row>
    <row r="66715" spans="2:8" x14ac:dyDescent="0.2">
      <c r="B66715" s="12"/>
      <c r="H66715" s="15"/>
    </row>
    <row r="66716" spans="2:8" x14ac:dyDescent="0.2">
      <c r="B66716" s="12"/>
      <c r="H66716" s="15"/>
    </row>
    <row r="66717" spans="2:8" x14ac:dyDescent="0.2">
      <c r="B66717" s="12"/>
      <c r="H66717" s="15"/>
    </row>
    <row r="66718" spans="2:8" x14ac:dyDescent="0.2">
      <c r="B66718" s="12"/>
      <c r="H66718" s="15"/>
    </row>
    <row r="66719" spans="2:8" x14ac:dyDescent="0.2">
      <c r="B66719" s="12"/>
      <c r="H66719" s="15"/>
    </row>
    <row r="66720" spans="2:8" x14ac:dyDescent="0.2">
      <c r="B66720" s="12"/>
      <c r="H66720" s="15"/>
    </row>
    <row r="66721" spans="2:8" x14ac:dyDescent="0.2">
      <c r="B66721" s="12"/>
      <c r="H66721" s="15"/>
    </row>
    <row r="66722" spans="2:8" x14ac:dyDescent="0.2">
      <c r="B66722" s="12"/>
      <c r="H66722" s="15"/>
    </row>
    <row r="66723" spans="2:8" x14ac:dyDescent="0.2">
      <c r="B66723" s="12"/>
      <c r="H66723" s="15"/>
    </row>
    <row r="66724" spans="2:8" x14ac:dyDescent="0.2">
      <c r="B66724" s="12"/>
      <c r="H66724" s="15"/>
    </row>
    <row r="66725" spans="2:8" x14ac:dyDescent="0.2">
      <c r="B66725" s="12"/>
      <c r="H66725" s="15"/>
    </row>
    <row r="66726" spans="2:8" x14ac:dyDescent="0.2">
      <c r="B66726" s="12"/>
      <c r="H66726" s="15"/>
    </row>
    <row r="66727" spans="2:8" x14ac:dyDescent="0.2">
      <c r="B66727" s="12"/>
      <c r="H66727" s="15"/>
    </row>
    <row r="66728" spans="2:8" x14ac:dyDescent="0.2">
      <c r="B66728" s="12"/>
      <c r="H66728" s="15"/>
    </row>
    <row r="66729" spans="2:8" x14ac:dyDescent="0.2">
      <c r="B66729" s="12"/>
      <c r="H66729" s="15"/>
    </row>
    <row r="66730" spans="2:8" x14ac:dyDescent="0.2">
      <c r="B66730" s="12"/>
      <c r="H66730" s="15"/>
    </row>
    <row r="66731" spans="2:8" x14ac:dyDescent="0.2">
      <c r="B66731" s="12"/>
      <c r="H66731" s="15"/>
    </row>
    <row r="66732" spans="2:8" x14ac:dyDescent="0.2">
      <c r="B66732" s="12"/>
      <c r="H66732" s="15"/>
    </row>
    <row r="66733" spans="2:8" x14ac:dyDescent="0.2">
      <c r="B66733" s="12"/>
      <c r="H66733" s="15"/>
    </row>
    <row r="66734" spans="2:8" x14ac:dyDescent="0.2">
      <c r="B66734" s="12"/>
      <c r="H66734" s="15"/>
    </row>
    <row r="66735" spans="2:8" x14ac:dyDescent="0.2">
      <c r="B66735" s="12"/>
      <c r="H66735" s="15"/>
    </row>
    <row r="66736" spans="2:8" x14ac:dyDescent="0.2">
      <c r="B66736" s="12"/>
      <c r="H66736" s="15"/>
    </row>
    <row r="66737" spans="2:8" x14ac:dyDescent="0.2">
      <c r="B66737" s="12"/>
      <c r="H66737" s="15"/>
    </row>
    <row r="66738" spans="2:8" x14ac:dyDescent="0.2">
      <c r="B66738" s="12"/>
      <c r="H66738" s="15"/>
    </row>
    <row r="66739" spans="2:8" x14ac:dyDescent="0.2">
      <c r="B66739" s="12"/>
      <c r="H66739" s="15"/>
    </row>
    <row r="66740" spans="2:8" x14ac:dyDescent="0.2">
      <c r="B66740" s="12"/>
      <c r="H66740" s="15"/>
    </row>
    <row r="66741" spans="2:8" x14ac:dyDescent="0.2">
      <c r="B66741" s="12"/>
      <c r="H66741" s="15"/>
    </row>
    <row r="66742" spans="2:8" x14ac:dyDescent="0.2">
      <c r="B66742" s="12"/>
      <c r="H66742" s="15"/>
    </row>
    <row r="66743" spans="2:8" x14ac:dyDescent="0.2">
      <c r="B66743" s="12"/>
      <c r="H66743" s="15"/>
    </row>
    <row r="66744" spans="2:8" x14ac:dyDescent="0.2">
      <c r="B66744" s="12"/>
      <c r="H66744" s="15"/>
    </row>
    <row r="66745" spans="2:8" x14ac:dyDescent="0.2">
      <c r="B66745" s="12"/>
      <c r="H66745" s="15"/>
    </row>
    <row r="66746" spans="2:8" x14ac:dyDescent="0.2">
      <c r="B66746" s="12"/>
      <c r="H66746" s="15"/>
    </row>
    <row r="66747" spans="2:8" x14ac:dyDescent="0.2">
      <c r="B66747" s="12"/>
      <c r="H66747" s="15"/>
    </row>
    <row r="66748" spans="2:8" x14ac:dyDescent="0.2">
      <c r="B66748" s="12"/>
      <c r="H66748" s="15"/>
    </row>
    <row r="66749" spans="2:8" x14ac:dyDescent="0.2">
      <c r="B66749" s="12"/>
      <c r="H66749" s="15"/>
    </row>
    <row r="66750" spans="2:8" x14ac:dyDescent="0.2">
      <c r="B66750" s="12"/>
      <c r="H66750" s="15"/>
    </row>
    <row r="66751" spans="2:8" x14ac:dyDescent="0.2">
      <c r="B66751" s="12"/>
      <c r="H66751" s="15"/>
    </row>
    <row r="66752" spans="2:8" x14ac:dyDescent="0.2">
      <c r="B66752" s="12"/>
      <c r="H66752" s="15"/>
    </row>
    <row r="66753" spans="2:8" x14ac:dyDescent="0.2">
      <c r="B66753" s="12"/>
      <c r="H66753" s="15"/>
    </row>
    <row r="66754" spans="2:8" x14ac:dyDescent="0.2">
      <c r="B66754" s="12"/>
      <c r="H66754" s="15"/>
    </row>
    <row r="66755" spans="2:8" x14ac:dyDescent="0.2">
      <c r="B66755" s="12"/>
      <c r="H66755" s="15"/>
    </row>
    <row r="66756" spans="2:8" x14ac:dyDescent="0.2">
      <c r="B66756" s="12"/>
      <c r="H66756" s="15"/>
    </row>
    <row r="66757" spans="2:8" x14ac:dyDescent="0.2">
      <c r="B66757" s="12"/>
      <c r="H66757" s="15"/>
    </row>
    <row r="66758" spans="2:8" x14ac:dyDescent="0.2">
      <c r="B66758" s="12"/>
      <c r="H66758" s="15"/>
    </row>
    <row r="66759" spans="2:8" x14ac:dyDescent="0.2">
      <c r="B66759" s="12"/>
      <c r="H66759" s="15"/>
    </row>
    <row r="66760" spans="2:8" x14ac:dyDescent="0.2">
      <c r="B66760" s="12"/>
      <c r="H66760" s="15"/>
    </row>
    <row r="66761" spans="2:8" x14ac:dyDescent="0.2">
      <c r="B66761" s="12"/>
      <c r="H66761" s="15"/>
    </row>
    <row r="66762" spans="2:8" x14ac:dyDescent="0.2">
      <c r="B66762" s="12"/>
      <c r="H66762" s="15"/>
    </row>
    <row r="66763" spans="2:8" x14ac:dyDescent="0.2">
      <c r="B66763" s="12"/>
      <c r="H66763" s="15"/>
    </row>
    <row r="66764" spans="2:8" x14ac:dyDescent="0.2">
      <c r="B66764" s="12"/>
      <c r="H66764" s="15"/>
    </row>
    <row r="66765" spans="2:8" x14ac:dyDescent="0.2">
      <c r="B66765" s="12"/>
      <c r="H66765" s="15"/>
    </row>
    <row r="66766" spans="2:8" x14ac:dyDescent="0.2">
      <c r="B66766" s="12"/>
      <c r="H66766" s="15"/>
    </row>
    <row r="66767" spans="2:8" x14ac:dyDescent="0.2">
      <c r="B66767" s="12"/>
      <c r="H66767" s="15"/>
    </row>
    <row r="66768" spans="2:8" x14ac:dyDescent="0.2">
      <c r="B66768" s="12"/>
      <c r="H66768" s="15"/>
    </row>
    <row r="66769" spans="2:8" x14ac:dyDescent="0.2">
      <c r="B66769" s="12"/>
      <c r="H66769" s="15"/>
    </row>
    <row r="66770" spans="2:8" x14ac:dyDescent="0.2">
      <c r="B66770" s="12"/>
      <c r="H66770" s="15"/>
    </row>
    <row r="66771" spans="2:8" x14ac:dyDescent="0.2">
      <c r="B66771" s="12"/>
      <c r="H66771" s="15"/>
    </row>
    <row r="66772" spans="2:8" x14ac:dyDescent="0.2">
      <c r="B66772" s="12"/>
      <c r="H66772" s="15"/>
    </row>
    <row r="66773" spans="2:8" x14ac:dyDescent="0.2">
      <c r="B66773" s="12"/>
      <c r="H66773" s="15"/>
    </row>
    <row r="66774" spans="2:8" x14ac:dyDescent="0.2">
      <c r="B66774" s="12"/>
      <c r="H66774" s="15"/>
    </row>
    <row r="66775" spans="2:8" x14ac:dyDescent="0.2">
      <c r="B66775" s="12"/>
      <c r="H66775" s="15"/>
    </row>
    <row r="66776" spans="2:8" x14ac:dyDescent="0.2">
      <c r="B66776" s="12"/>
      <c r="H66776" s="15"/>
    </row>
    <row r="66777" spans="2:8" x14ac:dyDescent="0.2">
      <c r="B66777" s="12"/>
      <c r="H66777" s="15"/>
    </row>
    <row r="66778" spans="2:8" x14ac:dyDescent="0.2">
      <c r="B66778" s="12"/>
      <c r="H66778" s="15"/>
    </row>
    <row r="66779" spans="2:8" x14ac:dyDescent="0.2">
      <c r="B66779" s="12"/>
      <c r="H66779" s="15"/>
    </row>
    <row r="66780" spans="2:8" x14ac:dyDescent="0.2">
      <c r="B66780" s="12"/>
      <c r="H66780" s="15"/>
    </row>
    <row r="66781" spans="2:8" x14ac:dyDescent="0.2">
      <c r="B66781" s="12"/>
      <c r="H66781" s="15"/>
    </row>
    <row r="66782" spans="2:8" x14ac:dyDescent="0.2">
      <c r="B66782" s="12"/>
      <c r="H66782" s="15"/>
    </row>
    <row r="66783" spans="2:8" x14ac:dyDescent="0.2">
      <c r="B66783" s="12"/>
      <c r="H66783" s="15"/>
    </row>
    <row r="66784" spans="2:8" x14ac:dyDescent="0.2">
      <c r="B66784" s="12"/>
      <c r="H66784" s="15"/>
    </row>
    <row r="66785" spans="2:8" x14ac:dyDescent="0.2">
      <c r="B66785" s="12"/>
      <c r="H66785" s="15"/>
    </row>
    <row r="66786" spans="2:8" x14ac:dyDescent="0.2">
      <c r="B66786" s="12"/>
      <c r="H66786" s="15"/>
    </row>
    <row r="66787" spans="2:8" x14ac:dyDescent="0.2">
      <c r="B66787" s="12"/>
      <c r="H66787" s="15"/>
    </row>
    <row r="66788" spans="2:8" x14ac:dyDescent="0.2">
      <c r="B66788" s="12"/>
      <c r="H66788" s="15"/>
    </row>
    <row r="66789" spans="2:8" x14ac:dyDescent="0.2">
      <c r="B66789" s="12"/>
      <c r="H66789" s="15"/>
    </row>
    <row r="66790" spans="2:8" x14ac:dyDescent="0.2">
      <c r="B66790" s="12"/>
      <c r="H66790" s="15"/>
    </row>
    <row r="66791" spans="2:8" x14ac:dyDescent="0.2">
      <c r="B66791" s="12"/>
      <c r="H66791" s="15"/>
    </row>
    <row r="66792" spans="2:8" x14ac:dyDescent="0.2">
      <c r="B66792" s="12"/>
      <c r="H66792" s="15"/>
    </row>
    <row r="66793" spans="2:8" x14ac:dyDescent="0.2">
      <c r="B66793" s="12"/>
      <c r="H66793" s="15"/>
    </row>
    <row r="66794" spans="2:8" x14ac:dyDescent="0.2">
      <c r="B66794" s="12"/>
      <c r="H66794" s="15"/>
    </row>
    <row r="66795" spans="2:8" x14ac:dyDescent="0.2">
      <c r="B66795" s="12"/>
      <c r="H66795" s="15"/>
    </row>
    <row r="66796" spans="2:8" x14ac:dyDescent="0.2">
      <c r="B66796" s="12"/>
      <c r="H66796" s="15"/>
    </row>
    <row r="66797" spans="2:8" x14ac:dyDescent="0.2">
      <c r="B66797" s="12"/>
      <c r="H66797" s="15"/>
    </row>
    <row r="66798" spans="2:8" x14ac:dyDescent="0.2">
      <c r="B66798" s="12"/>
      <c r="H66798" s="15"/>
    </row>
    <row r="66799" spans="2:8" x14ac:dyDescent="0.2">
      <c r="B66799" s="12"/>
      <c r="H66799" s="15"/>
    </row>
    <row r="66800" spans="2:8" x14ac:dyDescent="0.2">
      <c r="B66800" s="12"/>
      <c r="H66800" s="15"/>
    </row>
    <row r="66801" spans="2:8" x14ac:dyDescent="0.2">
      <c r="B66801" s="12"/>
      <c r="H66801" s="15"/>
    </row>
    <row r="66802" spans="2:8" x14ac:dyDescent="0.2">
      <c r="B66802" s="12"/>
      <c r="H66802" s="15"/>
    </row>
    <row r="66803" spans="2:8" x14ac:dyDescent="0.2">
      <c r="B66803" s="12"/>
      <c r="H66803" s="15"/>
    </row>
    <row r="66804" spans="2:8" x14ac:dyDescent="0.2">
      <c r="B66804" s="12"/>
      <c r="H66804" s="15"/>
    </row>
    <row r="66805" spans="2:8" x14ac:dyDescent="0.2">
      <c r="B66805" s="12"/>
      <c r="H66805" s="15"/>
    </row>
    <row r="66806" spans="2:8" x14ac:dyDescent="0.2">
      <c r="B66806" s="12"/>
      <c r="H66806" s="15"/>
    </row>
    <row r="66807" spans="2:8" x14ac:dyDescent="0.2">
      <c r="B66807" s="12"/>
      <c r="H66807" s="15"/>
    </row>
    <row r="66808" spans="2:8" x14ac:dyDescent="0.2">
      <c r="B66808" s="12"/>
      <c r="H66808" s="15"/>
    </row>
    <row r="66809" spans="2:8" x14ac:dyDescent="0.2">
      <c r="B66809" s="12"/>
      <c r="H66809" s="15"/>
    </row>
    <row r="66810" spans="2:8" x14ac:dyDescent="0.2">
      <c r="B66810" s="12"/>
      <c r="H66810" s="15"/>
    </row>
    <row r="66811" spans="2:8" x14ac:dyDescent="0.2">
      <c r="B66811" s="12"/>
      <c r="H66811" s="15"/>
    </row>
    <row r="66812" spans="2:8" x14ac:dyDescent="0.2">
      <c r="B66812" s="12"/>
      <c r="H66812" s="15"/>
    </row>
    <row r="66813" spans="2:8" x14ac:dyDescent="0.2">
      <c r="B66813" s="12"/>
      <c r="H66813" s="15"/>
    </row>
    <row r="66814" spans="2:8" x14ac:dyDescent="0.2">
      <c r="B66814" s="12"/>
      <c r="H66814" s="15"/>
    </row>
    <row r="66815" spans="2:8" x14ac:dyDescent="0.2">
      <c r="B66815" s="12"/>
      <c r="H66815" s="15"/>
    </row>
    <row r="66816" spans="2:8" x14ac:dyDescent="0.2">
      <c r="B66816" s="12"/>
      <c r="H66816" s="15"/>
    </row>
    <row r="66817" spans="2:8" x14ac:dyDescent="0.2">
      <c r="B66817" s="12"/>
      <c r="H66817" s="15"/>
    </row>
    <row r="66818" spans="2:8" x14ac:dyDescent="0.2">
      <c r="B66818" s="12"/>
      <c r="H66818" s="15"/>
    </row>
    <row r="66819" spans="2:8" x14ac:dyDescent="0.2">
      <c r="B66819" s="12"/>
      <c r="H66819" s="15"/>
    </row>
    <row r="66820" spans="2:8" x14ac:dyDescent="0.2">
      <c r="B66820" s="12"/>
      <c r="H66820" s="15"/>
    </row>
    <row r="66821" spans="2:8" x14ac:dyDescent="0.2">
      <c r="B66821" s="12"/>
      <c r="H66821" s="15"/>
    </row>
    <row r="66822" spans="2:8" x14ac:dyDescent="0.2">
      <c r="B66822" s="12"/>
      <c r="H66822" s="15"/>
    </row>
    <row r="66823" spans="2:8" x14ac:dyDescent="0.2">
      <c r="B66823" s="12"/>
      <c r="H66823" s="15"/>
    </row>
    <row r="66824" spans="2:8" x14ac:dyDescent="0.2">
      <c r="B66824" s="12"/>
      <c r="H66824" s="15"/>
    </row>
    <row r="66825" spans="2:8" x14ac:dyDescent="0.2">
      <c r="B66825" s="12"/>
      <c r="H66825" s="15"/>
    </row>
    <row r="66826" spans="2:8" x14ac:dyDescent="0.2">
      <c r="B66826" s="12"/>
      <c r="H66826" s="15"/>
    </row>
    <row r="66827" spans="2:8" x14ac:dyDescent="0.2">
      <c r="B66827" s="12"/>
      <c r="H66827" s="15"/>
    </row>
    <row r="66828" spans="2:8" x14ac:dyDescent="0.2">
      <c r="B66828" s="12"/>
      <c r="H66828" s="15"/>
    </row>
    <row r="66829" spans="2:8" x14ac:dyDescent="0.2">
      <c r="B66829" s="12"/>
      <c r="H66829" s="15"/>
    </row>
    <row r="66830" spans="2:8" x14ac:dyDescent="0.2">
      <c r="B66830" s="12"/>
      <c r="H66830" s="15"/>
    </row>
    <row r="66831" spans="2:8" x14ac:dyDescent="0.2">
      <c r="B66831" s="12"/>
      <c r="H66831" s="15"/>
    </row>
    <row r="66832" spans="2:8" x14ac:dyDescent="0.2">
      <c r="B66832" s="12"/>
      <c r="H66832" s="15"/>
    </row>
    <row r="66833" spans="2:8" x14ac:dyDescent="0.2">
      <c r="B66833" s="12"/>
      <c r="H66833" s="15"/>
    </row>
    <row r="66834" spans="2:8" x14ac:dyDescent="0.2">
      <c r="B66834" s="12"/>
      <c r="H66834" s="15"/>
    </row>
    <row r="66835" spans="2:8" x14ac:dyDescent="0.2">
      <c r="B66835" s="12"/>
      <c r="H66835" s="15"/>
    </row>
    <row r="66836" spans="2:8" x14ac:dyDescent="0.2">
      <c r="B66836" s="12"/>
      <c r="H66836" s="15"/>
    </row>
    <row r="66837" spans="2:8" x14ac:dyDescent="0.2">
      <c r="B66837" s="12"/>
      <c r="H66837" s="15"/>
    </row>
    <row r="66838" spans="2:8" x14ac:dyDescent="0.2">
      <c r="B66838" s="12"/>
      <c r="H66838" s="15"/>
    </row>
    <row r="66839" spans="2:8" x14ac:dyDescent="0.2">
      <c r="B66839" s="12"/>
      <c r="H66839" s="15"/>
    </row>
    <row r="66840" spans="2:8" x14ac:dyDescent="0.2">
      <c r="B66840" s="12"/>
      <c r="H66840" s="15"/>
    </row>
    <row r="66841" spans="2:8" x14ac:dyDescent="0.2">
      <c r="B66841" s="12"/>
      <c r="H66841" s="15"/>
    </row>
    <row r="66842" spans="2:8" x14ac:dyDescent="0.2">
      <c r="B66842" s="12"/>
      <c r="H66842" s="15"/>
    </row>
    <row r="66843" spans="2:8" x14ac:dyDescent="0.2">
      <c r="B66843" s="12"/>
      <c r="H66843" s="15"/>
    </row>
    <row r="66844" spans="2:8" x14ac:dyDescent="0.2">
      <c r="B66844" s="12"/>
      <c r="H66844" s="15"/>
    </row>
    <row r="66845" spans="2:8" x14ac:dyDescent="0.2">
      <c r="B66845" s="12"/>
      <c r="H66845" s="15"/>
    </row>
    <row r="66846" spans="2:8" x14ac:dyDescent="0.2">
      <c r="B66846" s="12"/>
      <c r="H66846" s="15"/>
    </row>
    <row r="66847" spans="2:8" x14ac:dyDescent="0.2">
      <c r="B66847" s="12"/>
      <c r="H66847" s="15"/>
    </row>
    <row r="66848" spans="2:8" x14ac:dyDescent="0.2">
      <c r="B66848" s="12"/>
      <c r="H66848" s="15"/>
    </row>
    <row r="66849" spans="2:8" x14ac:dyDescent="0.2">
      <c r="B66849" s="12"/>
      <c r="H66849" s="15"/>
    </row>
    <row r="66850" spans="2:8" x14ac:dyDescent="0.2">
      <c r="B66850" s="12"/>
      <c r="H66850" s="15"/>
    </row>
    <row r="66851" spans="2:8" x14ac:dyDescent="0.2">
      <c r="B66851" s="12"/>
      <c r="H66851" s="15"/>
    </row>
    <row r="66852" spans="2:8" x14ac:dyDescent="0.2">
      <c r="B66852" s="12"/>
      <c r="H66852" s="15"/>
    </row>
    <row r="66853" spans="2:8" x14ac:dyDescent="0.2">
      <c r="B66853" s="12"/>
      <c r="H66853" s="15"/>
    </row>
    <row r="66854" spans="2:8" x14ac:dyDescent="0.2">
      <c r="B66854" s="12"/>
      <c r="H66854" s="15"/>
    </row>
    <row r="66855" spans="2:8" x14ac:dyDescent="0.2">
      <c r="B66855" s="12"/>
      <c r="H66855" s="15"/>
    </row>
    <row r="66856" spans="2:8" x14ac:dyDescent="0.2">
      <c r="B66856" s="12"/>
      <c r="H66856" s="15"/>
    </row>
    <row r="66857" spans="2:8" x14ac:dyDescent="0.2">
      <c r="B66857" s="12"/>
      <c r="H66857" s="15"/>
    </row>
    <row r="66858" spans="2:8" x14ac:dyDescent="0.2">
      <c r="B66858" s="12"/>
      <c r="H66858" s="15"/>
    </row>
    <row r="66859" spans="2:8" x14ac:dyDescent="0.2">
      <c r="B66859" s="12"/>
      <c r="H66859" s="15"/>
    </row>
    <row r="66860" spans="2:8" x14ac:dyDescent="0.2">
      <c r="B66860" s="12"/>
      <c r="H66860" s="15"/>
    </row>
    <row r="66861" spans="2:8" x14ac:dyDescent="0.2">
      <c r="B66861" s="12"/>
      <c r="H66861" s="15"/>
    </row>
    <row r="66862" spans="2:8" x14ac:dyDescent="0.2">
      <c r="B66862" s="12"/>
      <c r="H66862" s="15"/>
    </row>
    <row r="66863" spans="2:8" x14ac:dyDescent="0.2">
      <c r="B66863" s="12"/>
      <c r="H66863" s="15"/>
    </row>
    <row r="66864" spans="2:8" x14ac:dyDescent="0.2">
      <c r="B66864" s="12"/>
      <c r="H66864" s="15"/>
    </row>
    <row r="66865" spans="2:8" x14ac:dyDescent="0.2">
      <c r="B66865" s="12"/>
      <c r="H66865" s="15"/>
    </row>
    <row r="66866" spans="2:8" x14ac:dyDescent="0.2">
      <c r="B66866" s="12"/>
      <c r="H66866" s="15"/>
    </row>
    <row r="66867" spans="2:8" x14ac:dyDescent="0.2">
      <c r="B66867" s="12"/>
      <c r="H66867" s="15"/>
    </row>
    <row r="66868" spans="2:8" x14ac:dyDescent="0.2">
      <c r="B66868" s="12"/>
      <c r="H66868" s="15"/>
    </row>
    <row r="66869" spans="2:8" x14ac:dyDescent="0.2">
      <c r="B66869" s="12"/>
      <c r="H66869" s="15"/>
    </row>
    <row r="66870" spans="2:8" x14ac:dyDescent="0.2">
      <c r="B66870" s="12"/>
      <c r="H66870" s="15"/>
    </row>
    <row r="66871" spans="2:8" x14ac:dyDescent="0.2">
      <c r="B66871" s="12"/>
      <c r="H66871" s="15"/>
    </row>
    <row r="66872" spans="2:8" x14ac:dyDescent="0.2">
      <c r="B66872" s="12"/>
      <c r="H66872" s="15"/>
    </row>
    <row r="66873" spans="2:8" x14ac:dyDescent="0.2">
      <c r="B66873" s="12"/>
      <c r="H66873" s="15"/>
    </row>
    <row r="66874" spans="2:8" x14ac:dyDescent="0.2">
      <c r="B66874" s="12"/>
      <c r="H66874" s="15"/>
    </row>
    <row r="66875" spans="2:8" x14ac:dyDescent="0.2">
      <c r="B66875" s="12"/>
      <c r="H66875" s="15"/>
    </row>
    <row r="66876" spans="2:8" x14ac:dyDescent="0.2">
      <c r="B66876" s="12"/>
      <c r="H66876" s="15"/>
    </row>
    <row r="66877" spans="2:8" x14ac:dyDescent="0.2">
      <c r="B66877" s="12"/>
      <c r="H66877" s="15"/>
    </row>
    <row r="66878" spans="2:8" x14ac:dyDescent="0.2">
      <c r="B66878" s="12"/>
      <c r="H66878" s="15"/>
    </row>
    <row r="66879" spans="2:8" x14ac:dyDescent="0.2">
      <c r="B66879" s="12"/>
      <c r="H66879" s="15"/>
    </row>
    <row r="66880" spans="2:8" x14ac:dyDescent="0.2">
      <c r="B66880" s="12"/>
      <c r="H66880" s="15"/>
    </row>
    <row r="66881" spans="2:8" x14ac:dyDescent="0.2">
      <c r="B66881" s="12"/>
      <c r="H66881" s="15"/>
    </row>
    <row r="66882" spans="2:8" x14ac:dyDescent="0.2">
      <c r="B66882" s="12"/>
      <c r="H66882" s="15"/>
    </row>
    <row r="66883" spans="2:8" x14ac:dyDescent="0.2">
      <c r="B66883" s="12"/>
      <c r="H66883" s="15"/>
    </row>
    <row r="66884" spans="2:8" x14ac:dyDescent="0.2">
      <c r="B66884" s="12"/>
      <c r="H66884" s="15"/>
    </row>
    <row r="66885" spans="2:8" x14ac:dyDescent="0.2">
      <c r="B66885" s="12"/>
      <c r="H66885" s="15"/>
    </row>
    <row r="66886" spans="2:8" x14ac:dyDescent="0.2">
      <c r="B66886" s="12"/>
      <c r="H66886" s="15"/>
    </row>
    <row r="66887" spans="2:8" x14ac:dyDescent="0.2">
      <c r="B66887" s="12"/>
      <c r="H66887" s="15"/>
    </row>
    <row r="66888" spans="2:8" x14ac:dyDescent="0.2">
      <c r="B66888" s="12"/>
      <c r="H66888" s="15"/>
    </row>
    <row r="66889" spans="2:8" x14ac:dyDescent="0.2">
      <c r="B66889" s="12"/>
      <c r="H66889" s="15"/>
    </row>
    <row r="66890" spans="2:8" x14ac:dyDescent="0.2">
      <c r="B66890" s="12"/>
      <c r="H66890" s="15"/>
    </row>
    <row r="66891" spans="2:8" x14ac:dyDescent="0.2">
      <c r="B66891" s="12"/>
      <c r="H66891" s="15"/>
    </row>
    <row r="66892" spans="2:8" x14ac:dyDescent="0.2">
      <c r="B66892" s="12"/>
      <c r="H66892" s="15"/>
    </row>
    <row r="66893" spans="2:8" x14ac:dyDescent="0.2">
      <c r="B66893" s="12"/>
      <c r="H66893" s="15"/>
    </row>
    <row r="66894" spans="2:8" x14ac:dyDescent="0.2">
      <c r="B66894" s="12"/>
      <c r="H66894" s="15"/>
    </row>
    <row r="66895" spans="2:8" x14ac:dyDescent="0.2">
      <c r="B66895" s="12"/>
      <c r="H66895" s="15"/>
    </row>
    <row r="66896" spans="2:8" x14ac:dyDescent="0.2">
      <c r="B66896" s="12"/>
      <c r="H66896" s="15"/>
    </row>
    <row r="66897" spans="2:8" x14ac:dyDescent="0.2">
      <c r="B66897" s="12"/>
      <c r="H66897" s="15"/>
    </row>
    <row r="66898" spans="2:8" x14ac:dyDescent="0.2">
      <c r="B66898" s="12"/>
      <c r="H66898" s="15"/>
    </row>
    <row r="66899" spans="2:8" x14ac:dyDescent="0.2">
      <c r="B66899" s="12"/>
      <c r="H66899" s="15"/>
    </row>
    <row r="66900" spans="2:8" x14ac:dyDescent="0.2">
      <c r="B66900" s="12"/>
      <c r="H66900" s="15"/>
    </row>
    <row r="66901" spans="2:8" x14ac:dyDescent="0.2">
      <c r="B66901" s="12"/>
      <c r="H66901" s="15"/>
    </row>
    <row r="66902" spans="2:8" x14ac:dyDescent="0.2">
      <c r="B66902" s="12"/>
      <c r="H66902" s="15"/>
    </row>
    <row r="66903" spans="2:8" x14ac:dyDescent="0.2">
      <c r="B66903" s="12"/>
      <c r="H66903" s="15"/>
    </row>
    <row r="66904" spans="2:8" x14ac:dyDescent="0.2">
      <c r="B66904" s="12"/>
      <c r="H66904" s="15"/>
    </row>
    <row r="66905" spans="2:8" x14ac:dyDescent="0.2">
      <c r="B66905" s="12"/>
      <c r="H66905" s="15"/>
    </row>
    <row r="66906" spans="2:8" x14ac:dyDescent="0.2">
      <c r="B66906" s="12"/>
      <c r="H66906" s="15"/>
    </row>
    <row r="66907" spans="2:8" x14ac:dyDescent="0.2">
      <c r="B66907" s="12"/>
      <c r="H66907" s="15"/>
    </row>
    <row r="66908" spans="2:8" x14ac:dyDescent="0.2">
      <c r="B66908" s="12"/>
      <c r="H66908" s="15"/>
    </row>
    <row r="66909" spans="2:8" x14ac:dyDescent="0.2">
      <c r="B66909" s="12"/>
      <c r="H66909" s="15"/>
    </row>
    <row r="66910" spans="2:8" x14ac:dyDescent="0.2">
      <c r="B66910" s="12"/>
      <c r="H66910" s="15"/>
    </row>
    <row r="66911" spans="2:8" x14ac:dyDescent="0.2">
      <c r="B66911" s="12"/>
      <c r="H66911" s="15"/>
    </row>
    <row r="66912" spans="2:8" x14ac:dyDescent="0.2">
      <c r="B66912" s="12"/>
      <c r="H66912" s="15"/>
    </row>
    <row r="66913" spans="2:8" x14ac:dyDescent="0.2">
      <c r="B66913" s="12"/>
      <c r="H66913" s="15"/>
    </row>
    <row r="66914" spans="2:8" x14ac:dyDescent="0.2">
      <c r="B66914" s="12"/>
      <c r="H66914" s="15"/>
    </row>
    <row r="66915" spans="2:8" x14ac:dyDescent="0.2">
      <c r="B66915" s="12"/>
      <c r="H66915" s="15"/>
    </row>
    <row r="66916" spans="2:8" x14ac:dyDescent="0.2">
      <c r="B66916" s="12"/>
      <c r="H66916" s="15"/>
    </row>
    <row r="66917" spans="2:8" x14ac:dyDescent="0.2">
      <c r="B66917" s="12"/>
      <c r="H66917" s="15"/>
    </row>
    <row r="66918" spans="2:8" x14ac:dyDescent="0.2">
      <c r="B66918" s="12"/>
      <c r="H66918" s="15"/>
    </row>
    <row r="66919" spans="2:8" x14ac:dyDescent="0.2">
      <c r="B66919" s="12"/>
      <c r="H66919" s="15"/>
    </row>
    <row r="66920" spans="2:8" x14ac:dyDescent="0.2">
      <c r="B66920" s="12"/>
      <c r="H66920" s="15"/>
    </row>
    <row r="66921" spans="2:8" x14ac:dyDescent="0.2">
      <c r="B66921" s="12"/>
      <c r="H66921" s="15"/>
    </row>
    <row r="66922" spans="2:8" x14ac:dyDescent="0.2">
      <c r="B66922" s="12"/>
      <c r="H66922" s="15"/>
    </row>
    <row r="66923" spans="2:8" x14ac:dyDescent="0.2">
      <c r="B66923" s="12"/>
      <c r="H66923" s="15"/>
    </row>
    <row r="66924" spans="2:8" x14ac:dyDescent="0.2">
      <c r="B66924" s="12"/>
      <c r="H66924" s="15"/>
    </row>
    <row r="66925" spans="2:8" x14ac:dyDescent="0.2">
      <c r="B66925" s="12"/>
      <c r="H66925" s="15"/>
    </row>
    <row r="66926" spans="2:8" x14ac:dyDescent="0.2">
      <c r="B66926" s="12"/>
      <c r="H66926" s="15"/>
    </row>
    <row r="66927" spans="2:8" x14ac:dyDescent="0.2">
      <c r="B66927" s="12"/>
      <c r="H66927" s="15"/>
    </row>
    <row r="66928" spans="2:8" x14ac:dyDescent="0.2">
      <c r="B66928" s="12"/>
      <c r="H66928" s="15"/>
    </row>
    <row r="66929" spans="2:8" x14ac:dyDescent="0.2">
      <c r="B66929" s="12"/>
      <c r="H66929" s="15"/>
    </row>
    <row r="66930" spans="2:8" x14ac:dyDescent="0.2">
      <c r="B66930" s="12"/>
      <c r="H66930" s="15"/>
    </row>
    <row r="66931" spans="2:8" x14ac:dyDescent="0.2">
      <c r="B66931" s="12"/>
      <c r="H66931" s="15"/>
    </row>
    <row r="66932" spans="2:8" x14ac:dyDescent="0.2">
      <c r="B66932" s="12"/>
      <c r="H66932" s="15"/>
    </row>
    <row r="66933" spans="2:8" x14ac:dyDescent="0.2">
      <c r="B66933" s="12"/>
      <c r="H66933" s="15"/>
    </row>
    <row r="66934" spans="2:8" x14ac:dyDescent="0.2">
      <c r="B66934" s="12"/>
      <c r="H66934" s="15"/>
    </row>
    <row r="66935" spans="2:8" x14ac:dyDescent="0.2">
      <c r="B66935" s="12"/>
      <c r="H66935" s="15"/>
    </row>
    <row r="66936" spans="2:8" x14ac:dyDescent="0.2">
      <c r="B66936" s="12"/>
      <c r="H66936" s="15"/>
    </row>
    <row r="66937" spans="2:8" x14ac:dyDescent="0.2">
      <c r="B66937" s="12"/>
      <c r="H66937" s="15"/>
    </row>
    <row r="66938" spans="2:8" x14ac:dyDescent="0.2">
      <c r="B66938" s="12"/>
      <c r="H66938" s="15"/>
    </row>
    <row r="66939" spans="2:8" x14ac:dyDescent="0.2">
      <c r="B66939" s="12"/>
      <c r="H66939" s="15"/>
    </row>
    <row r="66940" spans="2:8" x14ac:dyDescent="0.2">
      <c r="B66940" s="12"/>
      <c r="H66940" s="15"/>
    </row>
    <row r="66941" spans="2:8" x14ac:dyDescent="0.2">
      <c r="B66941" s="12"/>
      <c r="H66941" s="15"/>
    </row>
    <row r="66942" spans="2:8" x14ac:dyDescent="0.2">
      <c r="B66942" s="12"/>
      <c r="H66942" s="15"/>
    </row>
    <row r="66943" spans="2:8" x14ac:dyDescent="0.2">
      <c r="B66943" s="12"/>
      <c r="H66943" s="15"/>
    </row>
    <row r="66944" spans="2:8" x14ac:dyDescent="0.2">
      <c r="B66944" s="12"/>
      <c r="H66944" s="15"/>
    </row>
    <row r="66945" spans="2:8" x14ac:dyDescent="0.2">
      <c r="B66945" s="12"/>
      <c r="H66945" s="15"/>
    </row>
    <row r="66946" spans="2:8" x14ac:dyDescent="0.2">
      <c r="B66946" s="12"/>
      <c r="H66946" s="15"/>
    </row>
    <row r="66947" spans="2:8" x14ac:dyDescent="0.2">
      <c r="B66947" s="12"/>
      <c r="H66947" s="15"/>
    </row>
    <row r="66948" spans="2:8" x14ac:dyDescent="0.2">
      <c r="B66948" s="12"/>
      <c r="H66948" s="15"/>
    </row>
    <row r="66949" spans="2:8" x14ac:dyDescent="0.2">
      <c r="B66949" s="12"/>
      <c r="H66949" s="15"/>
    </row>
    <row r="66950" spans="2:8" x14ac:dyDescent="0.2">
      <c r="B66950" s="12"/>
      <c r="H66950" s="15"/>
    </row>
    <row r="66951" spans="2:8" x14ac:dyDescent="0.2">
      <c r="B66951" s="12"/>
      <c r="H66951" s="15"/>
    </row>
    <row r="66952" spans="2:8" x14ac:dyDescent="0.2">
      <c r="B66952" s="12"/>
      <c r="H66952" s="15"/>
    </row>
    <row r="66953" spans="2:8" x14ac:dyDescent="0.2">
      <c r="B66953" s="12"/>
      <c r="H66953" s="15"/>
    </row>
    <row r="66954" spans="2:8" x14ac:dyDescent="0.2">
      <c r="B66954" s="12"/>
      <c r="H66954" s="15"/>
    </row>
    <row r="66955" spans="2:8" x14ac:dyDescent="0.2">
      <c r="B66955" s="12"/>
      <c r="H66955" s="15"/>
    </row>
    <row r="66956" spans="2:8" x14ac:dyDescent="0.2">
      <c r="B66956" s="12"/>
      <c r="H66956" s="15"/>
    </row>
    <row r="66957" spans="2:8" x14ac:dyDescent="0.2">
      <c r="B66957" s="12"/>
      <c r="H66957" s="15"/>
    </row>
    <row r="66958" spans="2:8" x14ac:dyDescent="0.2">
      <c r="B66958" s="12"/>
      <c r="H66958" s="15"/>
    </row>
    <row r="66959" spans="2:8" x14ac:dyDescent="0.2">
      <c r="B66959" s="12"/>
      <c r="H66959" s="15"/>
    </row>
    <row r="66960" spans="2:8" x14ac:dyDescent="0.2">
      <c r="B66960" s="12"/>
      <c r="H66960" s="15"/>
    </row>
    <row r="66961" spans="2:8" x14ac:dyDescent="0.2">
      <c r="B66961" s="12"/>
      <c r="H66961" s="15"/>
    </row>
    <row r="66962" spans="2:8" x14ac:dyDescent="0.2">
      <c r="B66962" s="12"/>
      <c r="H66962" s="15"/>
    </row>
    <row r="66963" spans="2:8" x14ac:dyDescent="0.2">
      <c r="B66963" s="12"/>
      <c r="H66963" s="15"/>
    </row>
    <row r="66964" spans="2:8" x14ac:dyDescent="0.2">
      <c r="B66964" s="12"/>
      <c r="H66964" s="15"/>
    </row>
    <row r="66965" spans="2:8" x14ac:dyDescent="0.2">
      <c r="B66965" s="12"/>
      <c r="H66965" s="15"/>
    </row>
    <row r="66966" spans="2:8" x14ac:dyDescent="0.2">
      <c r="B66966" s="12"/>
      <c r="H66966" s="15"/>
    </row>
    <row r="66967" spans="2:8" x14ac:dyDescent="0.2">
      <c r="B66967" s="12"/>
      <c r="H66967" s="15"/>
    </row>
    <row r="66968" spans="2:8" x14ac:dyDescent="0.2">
      <c r="B66968" s="12"/>
      <c r="H66968" s="15"/>
    </row>
    <row r="66969" spans="2:8" x14ac:dyDescent="0.2">
      <c r="B66969" s="12"/>
      <c r="H66969" s="15"/>
    </row>
    <row r="66970" spans="2:8" x14ac:dyDescent="0.2">
      <c r="B66970" s="12"/>
      <c r="H66970" s="15"/>
    </row>
    <row r="66971" spans="2:8" x14ac:dyDescent="0.2">
      <c r="B66971" s="12"/>
      <c r="H66971" s="15"/>
    </row>
    <row r="66972" spans="2:8" x14ac:dyDescent="0.2">
      <c r="B66972" s="12"/>
      <c r="H66972" s="15"/>
    </row>
    <row r="66973" spans="2:8" x14ac:dyDescent="0.2">
      <c r="B66973" s="12"/>
      <c r="H66973" s="15"/>
    </row>
    <row r="66974" spans="2:8" x14ac:dyDescent="0.2">
      <c r="B66974" s="12"/>
      <c r="H66974" s="15"/>
    </row>
    <row r="66975" spans="2:8" x14ac:dyDescent="0.2">
      <c r="B66975" s="12"/>
      <c r="H66975" s="15"/>
    </row>
    <row r="66976" spans="2:8" x14ac:dyDescent="0.2">
      <c r="B66976" s="12"/>
      <c r="H66976" s="15"/>
    </row>
    <row r="66977" spans="2:8" x14ac:dyDescent="0.2">
      <c r="B66977" s="12"/>
      <c r="H66977" s="15"/>
    </row>
    <row r="66978" spans="2:8" x14ac:dyDescent="0.2">
      <c r="B66978" s="12"/>
      <c r="H66978" s="15"/>
    </row>
    <row r="66979" spans="2:8" x14ac:dyDescent="0.2">
      <c r="B66979" s="12"/>
      <c r="H66979" s="15"/>
    </row>
    <row r="66980" spans="2:8" x14ac:dyDescent="0.2">
      <c r="B66980" s="12"/>
      <c r="H66980" s="15"/>
    </row>
    <row r="66981" spans="2:8" x14ac:dyDescent="0.2">
      <c r="B66981" s="12"/>
      <c r="H66981" s="15"/>
    </row>
    <row r="66982" spans="2:8" x14ac:dyDescent="0.2">
      <c r="B66982" s="12"/>
      <c r="H66982" s="15"/>
    </row>
    <row r="66983" spans="2:8" x14ac:dyDescent="0.2">
      <c r="B66983" s="12"/>
      <c r="H66983" s="15"/>
    </row>
    <row r="66984" spans="2:8" x14ac:dyDescent="0.2">
      <c r="B66984" s="12"/>
      <c r="H66984" s="15"/>
    </row>
    <row r="66985" spans="2:8" x14ac:dyDescent="0.2">
      <c r="B66985" s="12"/>
      <c r="H66985" s="15"/>
    </row>
    <row r="66986" spans="2:8" x14ac:dyDescent="0.2">
      <c r="B66986" s="12"/>
      <c r="H66986" s="15"/>
    </row>
    <row r="66987" spans="2:8" x14ac:dyDescent="0.2">
      <c r="B66987" s="12"/>
      <c r="H66987" s="15"/>
    </row>
    <row r="66988" spans="2:8" x14ac:dyDescent="0.2">
      <c r="B66988" s="12"/>
      <c r="H66988" s="15"/>
    </row>
    <row r="66989" spans="2:8" x14ac:dyDescent="0.2">
      <c r="B66989" s="12"/>
      <c r="H66989" s="15"/>
    </row>
    <row r="66990" spans="2:8" x14ac:dyDescent="0.2">
      <c r="B66990" s="12"/>
      <c r="H66990" s="15"/>
    </row>
    <row r="66991" spans="2:8" x14ac:dyDescent="0.2">
      <c r="B66991" s="12"/>
      <c r="H66991" s="15"/>
    </row>
    <row r="66992" spans="2:8" x14ac:dyDescent="0.2">
      <c r="B66992" s="12"/>
      <c r="H66992" s="15"/>
    </row>
    <row r="66993" spans="2:8" x14ac:dyDescent="0.2">
      <c r="B66993" s="12"/>
      <c r="H66993" s="15"/>
    </row>
    <row r="66994" spans="2:8" x14ac:dyDescent="0.2">
      <c r="B66994" s="12"/>
      <c r="H66994" s="15"/>
    </row>
    <row r="66995" spans="2:8" x14ac:dyDescent="0.2">
      <c r="B66995" s="12"/>
      <c r="H66995" s="15"/>
    </row>
    <row r="66996" spans="2:8" x14ac:dyDescent="0.2">
      <c r="B66996" s="12"/>
      <c r="H66996" s="15"/>
    </row>
    <row r="66997" spans="2:8" x14ac:dyDescent="0.2">
      <c r="B66997" s="12"/>
      <c r="H66997" s="15"/>
    </row>
    <row r="66998" spans="2:8" x14ac:dyDescent="0.2">
      <c r="B66998" s="12"/>
      <c r="H66998" s="15"/>
    </row>
    <row r="66999" spans="2:8" x14ac:dyDescent="0.2">
      <c r="B66999" s="12"/>
      <c r="H66999" s="15"/>
    </row>
    <row r="67000" spans="2:8" x14ac:dyDescent="0.2">
      <c r="B67000" s="12"/>
      <c r="H67000" s="15"/>
    </row>
    <row r="67001" spans="2:8" x14ac:dyDescent="0.2">
      <c r="B67001" s="12"/>
      <c r="H67001" s="15"/>
    </row>
    <row r="67002" spans="2:8" x14ac:dyDescent="0.2">
      <c r="B67002" s="12"/>
      <c r="H67002" s="15"/>
    </row>
    <row r="67003" spans="2:8" x14ac:dyDescent="0.2">
      <c r="B67003" s="12"/>
      <c r="H67003" s="15"/>
    </row>
    <row r="67004" spans="2:8" x14ac:dyDescent="0.2">
      <c r="B67004" s="12"/>
      <c r="H67004" s="15"/>
    </row>
    <row r="67005" spans="2:8" x14ac:dyDescent="0.2">
      <c r="B67005" s="12"/>
      <c r="H67005" s="15"/>
    </row>
    <row r="67006" spans="2:8" x14ac:dyDescent="0.2">
      <c r="B67006" s="12"/>
      <c r="H67006" s="15"/>
    </row>
    <row r="67007" spans="2:8" x14ac:dyDescent="0.2">
      <c r="B67007" s="12"/>
      <c r="H67007" s="15"/>
    </row>
    <row r="67008" spans="2:8" x14ac:dyDescent="0.2">
      <c r="B67008" s="12"/>
      <c r="H67008" s="15"/>
    </row>
    <row r="67009" spans="2:8" x14ac:dyDescent="0.2">
      <c r="B67009" s="12"/>
      <c r="H67009" s="15"/>
    </row>
    <row r="67010" spans="2:8" x14ac:dyDescent="0.2">
      <c r="B67010" s="12"/>
      <c r="H67010" s="15"/>
    </row>
    <row r="67011" spans="2:8" x14ac:dyDescent="0.2">
      <c r="B67011" s="12"/>
      <c r="H67011" s="15"/>
    </row>
    <row r="67012" spans="2:8" x14ac:dyDescent="0.2">
      <c r="B67012" s="12"/>
      <c r="H67012" s="15"/>
    </row>
    <row r="67013" spans="2:8" x14ac:dyDescent="0.2">
      <c r="B67013" s="12"/>
      <c r="H67013" s="15"/>
    </row>
    <row r="67014" spans="2:8" x14ac:dyDescent="0.2">
      <c r="B67014" s="12"/>
      <c r="H67014" s="15"/>
    </row>
    <row r="67015" spans="2:8" x14ac:dyDescent="0.2">
      <c r="B67015" s="12"/>
      <c r="H67015" s="15"/>
    </row>
    <row r="67016" spans="2:8" x14ac:dyDescent="0.2">
      <c r="B67016" s="12"/>
      <c r="H67016" s="15"/>
    </row>
    <row r="67017" spans="2:8" x14ac:dyDescent="0.2">
      <c r="B67017" s="12"/>
      <c r="H67017" s="15"/>
    </row>
    <row r="67018" spans="2:8" x14ac:dyDescent="0.2">
      <c r="B67018" s="12"/>
      <c r="H67018" s="15"/>
    </row>
    <row r="67019" spans="2:8" x14ac:dyDescent="0.2">
      <c r="B67019" s="12"/>
      <c r="H67019" s="15"/>
    </row>
    <row r="67020" spans="2:8" x14ac:dyDescent="0.2">
      <c r="B67020" s="12"/>
      <c r="H67020" s="15"/>
    </row>
    <row r="67021" spans="2:8" x14ac:dyDescent="0.2">
      <c r="B67021" s="12"/>
      <c r="H67021" s="15"/>
    </row>
    <row r="67022" spans="2:8" x14ac:dyDescent="0.2">
      <c r="B67022" s="12"/>
      <c r="H67022" s="15"/>
    </row>
    <row r="67023" spans="2:8" x14ac:dyDescent="0.2">
      <c r="B67023" s="12"/>
      <c r="H67023" s="15"/>
    </row>
    <row r="67024" spans="2:8" x14ac:dyDescent="0.2">
      <c r="B67024" s="12"/>
      <c r="H67024" s="15"/>
    </row>
    <row r="67025" spans="2:8" x14ac:dyDescent="0.2">
      <c r="B67025" s="12"/>
      <c r="H67025" s="15"/>
    </row>
    <row r="67026" spans="2:8" x14ac:dyDescent="0.2">
      <c r="B67026" s="12"/>
      <c r="H67026" s="15"/>
    </row>
    <row r="67027" spans="2:8" x14ac:dyDescent="0.2">
      <c r="B67027" s="12"/>
      <c r="H67027" s="15"/>
    </row>
    <row r="67028" spans="2:8" x14ac:dyDescent="0.2">
      <c r="B67028" s="12"/>
      <c r="H67028" s="15"/>
    </row>
    <row r="67029" spans="2:8" x14ac:dyDescent="0.2">
      <c r="B67029" s="12"/>
      <c r="H67029" s="15"/>
    </row>
    <row r="67030" spans="2:8" x14ac:dyDescent="0.2">
      <c r="B67030" s="12"/>
      <c r="H67030" s="15"/>
    </row>
    <row r="67031" spans="2:8" x14ac:dyDescent="0.2">
      <c r="B67031" s="12"/>
      <c r="H67031" s="15"/>
    </row>
    <row r="67032" spans="2:8" x14ac:dyDescent="0.2">
      <c r="B67032" s="12"/>
      <c r="H67032" s="15"/>
    </row>
    <row r="67033" spans="2:8" x14ac:dyDescent="0.2">
      <c r="B67033" s="12"/>
      <c r="H67033" s="15"/>
    </row>
    <row r="67034" spans="2:8" x14ac:dyDescent="0.2">
      <c r="B67034" s="12"/>
      <c r="H67034" s="15"/>
    </row>
    <row r="67035" spans="2:8" x14ac:dyDescent="0.2">
      <c r="B67035" s="12"/>
      <c r="H67035" s="15"/>
    </row>
    <row r="67036" spans="2:8" x14ac:dyDescent="0.2">
      <c r="B67036" s="12"/>
      <c r="H67036" s="15"/>
    </row>
    <row r="67037" spans="2:8" x14ac:dyDescent="0.2">
      <c r="B67037" s="12"/>
      <c r="H67037" s="15"/>
    </row>
    <row r="67038" spans="2:8" x14ac:dyDescent="0.2">
      <c r="B67038" s="12"/>
      <c r="H67038" s="15"/>
    </row>
    <row r="67039" spans="2:8" x14ac:dyDescent="0.2">
      <c r="B67039" s="12"/>
      <c r="H67039" s="15"/>
    </row>
    <row r="67040" spans="2:8" x14ac:dyDescent="0.2">
      <c r="B67040" s="12"/>
      <c r="H67040" s="15"/>
    </row>
    <row r="67041" spans="2:8" x14ac:dyDescent="0.2">
      <c r="B67041" s="12"/>
      <c r="H67041" s="15"/>
    </row>
    <row r="67042" spans="2:8" x14ac:dyDescent="0.2">
      <c r="B67042" s="12"/>
      <c r="H67042" s="15"/>
    </row>
    <row r="67043" spans="2:8" x14ac:dyDescent="0.2">
      <c r="B67043" s="12"/>
      <c r="H67043" s="15"/>
    </row>
    <row r="67044" spans="2:8" x14ac:dyDescent="0.2">
      <c r="B67044" s="12"/>
      <c r="H67044" s="15"/>
    </row>
    <row r="67045" spans="2:8" x14ac:dyDescent="0.2">
      <c r="B67045" s="12"/>
      <c r="H67045" s="15"/>
    </row>
    <row r="67046" spans="2:8" x14ac:dyDescent="0.2">
      <c r="B67046" s="12"/>
      <c r="H67046" s="15"/>
    </row>
    <row r="67047" spans="2:8" x14ac:dyDescent="0.2">
      <c r="B67047" s="12"/>
      <c r="H67047" s="15"/>
    </row>
    <row r="67048" spans="2:8" x14ac:dyDescent="0.2">
      <c r="B67048" s="12"/>
      <c r="H67048" s="15"/>
    </row>
    <row r="67049" spans="2:8" x14ac:dyDescent="0.2">
      <c r="B67049" s="12"/>
      <c r="H67049" s="15"/>
    </row>
    <row r="67050" spans="2:8" x14ac:dyDescent="0.2">
      <c r="B67050" s="12"/>
      <c r="H67050" s="15"/>
    </row>
    <row r="67051" spans="2:8" x14ac:dyDescent="0.2">
      <c r="B67051" s="12"/>
      <c r="H67051" s="15"/>
    </row>
    <row r="67052" spans="2:8" x14ac:dyDescent="0.2">
      <c r="B67052" s="12"/>
      <c r="H67052" s="15"/>
    </row>
    <row r="67053" spans="2:8" x14ac:dyDescent="0.2">
      <c r="B67053" s="12"/>
      <c r="H67053" s="15"/>
    </row>
    <row r="67054" spans="2:8" x14ac:dyDescent="0.2">
      <c r="B67054" s="12"/>
      <c r="H67054" s="15"/>
    </row>
    <row r="67055" spans="2:8" x14ac:dyDescent="0.2">
      <c r="B67055" s="12"/>
      <c r="H67055" s="15"/>
    </row>
    <row r="67056" spans="2:8" x14ac:dyDescent="0.2">
      <c r="B67056" s="12"/>
      <c r="H67056" s="15"/>
    </row>
    <row r="67057" spans="2:8" x14ac:dyDescent="0.2">
      <c r="B67057" s="12"/>
      <c r="H67057" s="15"/>
    </row>
    <row r="67058" spans="2:8" x14ac:dyDescent="0.2">
      <c r="B67058" s="12"/>
      <c r="H67058" s="15"/>
    </row>
    <row r="67059" spans="2:8" x14ac:dyDescent="0.2">
      <c r="B67059" s="12"/>
      <c r="H67059" s="15"/>
    </row>
    <row r="67060" spans="2:8" x14ac:dyDescent="0.2">
      <c r="B67060" s="12"/>
      <c r="H67060" s="15"/>
    </row>
    <row r="67061" spans="2:8" x14ac:dyDescent="0.2">
      <c r="B67061" s="12"/>
      <c r="H67061" s="15"/>
    </row>
    <row r="67062" spans="2:8" x14ac:dyDescent="0.2">
      <c r="B67062" s="12"/>
      <c r="H67062" s="15"/>
    </row>
    <row r="67063" spans="2:8" x14ac:dyDescent="0.2">
      <c r="B67063" s="12"/>
      <c r="H67063" s="15"/>
    </row>
    <row r="67064" spans="2:8" x14ac:dyDescent="0.2">
      <c r="B67064" s="12"/>
      <c r="H67064" s="15"/>
    </row>
    <row r="67065" spans="2:8" x14ac:dyDescent="0.2">
      <c r="B67065" s="12"/>
      <c r="H67065" s="15"/>
    </row>
    <row r="67066" spans="2:8" x14ac:dyDescent="0.2">
      <c r="B67066" s="12"/>
      <c r="H67066" s="15"/>
    </row>
    <row r="67067" spans="2:8" x14ac:dyDescent="0.2">
      <c r="B67067" s="12"/>
      <c r="H67067" s="15"/>
    </row>
    <row r="67068" spans="2:8" x14ac:dyDescent="0.2">
      <c r="B67068" s="12"/>
      <c r="H67068" s="15"/>
    </row>
    <row r="67069" spans="2:8" x14ac:dyDescent="0.2">
      <c r="B67069" s="12"/>
      <c r="H67069" s="15"/>
    </row>
    <row r="67070" spans="2:8" x14ac:dyDescent="0.2">
      <c r="B67070" s="12"/>
      <c r="H67070" s="15"/>
    </row>
    <row r="67071" spans="2:8" x14ac:dyDescent="0.2">
      <c r="B67071" s="12"/>
      <c r="H67071" s="15"/>
    </row>
    <row r="67072" spans="2:8" x14ac:dyDescent="0.2">
      <c r="B67072" s="12"/>
      <c r="H67072" s="15"/>
    </row>
    <row r="67073" spans="2:8" x14ac:dyDescent="0.2">
      <c r="B67073" s="12"/>
      <c r="H67073" s="15"/>
    </row>
    <row r="67074" spans="2:8" x14ac:dyDescent="0.2">
      <c r="B67074" s="12"/>
      <c r="H67074" s="15"/>
    </row>
    <row r="67075" spans="2:8" x14ac:dyDescent="0.2">
      <c r="B67075" s="12"/>
      <c r="H67075" s="15"/>
    </row>
    <row r="67076" spans="2:8" x14ac:dyDescent="0.2">
      <c r="B67076" s="12"/>
      <c r="H67076" s="15"/>
    </row>
    <row r="67077" spans="2:8" x14ac:dyDescent="0.2">
      <c r="B67077" s="12"/>
      <c r="H67077" s="15"/>
    </row>
    <row r="67078" spans="2:8" x14ac:dyDescent="0.2">
      <c r="B67078" s="12"/>
      <c r="H67078" s="15"/>
    </row>
    <row r="67079" spans="2:8" x14ac:dyDescent="0.2">
      <c r="B67079" s="12"/>
      <c r="H67079" s="15"/>
    </row>
    <row r="67080" spans="2:8" x14ac:dyDescent="0.2">
      <c r="B67080" s="12"/>
      <c r="H67080" s="15"/>
    </row>
    <row r="67081" spans="2:8" x14ac:dyDescent="0.2">
      <c r="B67081" s="12"/>
      <c r="H67081" s="15"/>
    </row>
    <row r="67082" spans="2:8" x14ac:dyDescent="0.2">
      <c r="B67082" s="12"/>
      <c r="H67082" s="15"/>
    </row>
    <row r="67083" spans="2:8" x14ac:dyDescent="0.2">
      <c r="B67083" s="12"/>
      <c r="H67083" s="15"/>
    </row>
    <row r="67084" spans="2:8" x14ac:dyDescent="0.2">
      <c r="B67084" s="12"/>
      <c r="H67084" s="15"/>
    </row>
    <row r="67085" spans="2:8" x14ac:dyDescent="0.2">
      <c r="B67085" s="12"/>
      <c r="H67085" s="15"/>
    </row>
    <row r="67086" spans="2:8" x14ac:dyDescent="0.2">
      <c r="B67086" s="12"/>
      <c r="H67086" s="15"/>
    </row>
    <row r="67087" spans="2:8" x14ac:dyDescent="0.2">
      <c r="B67087" s="12"/>
      <c r="H67087" s="15"/>
    </row>
    <row r="67088" spans="2:8" x14ac:dyDescent="0.2">
      <c r="B67088" s="12"/>
      <c r="H67088" s="15"/>
    </row>
    <row r="67089" spans="2:8" x14ac:dyDescent="0.2">
      <c r="B67089" s="12"/>
      <c r="H67089" s="15"/>
    </row>
    <row r="67090" spans="2:8" x14ac:dyDescent="0.2">
      <c r="B67090" s="12"/>
      <c r="H67090" s="15"/>
    </row>
    <row r="67091" spans="2:8" x14ac:dyDescent="0.2">
      <c r="B67091" s="12"/>
      <c r="H67091" s="15"/>
    </row>
    <row r="67092" spans="2:8" x14ac:dyDescent="0.2">
      <c r="B67092" s="12"/>
      <c r="H67092" s="15"/>
    </row>
    <row r="67093" spans="2:8" x14ac:dyDescent="0.2">
      <c r="B67093" s="12"/>
      <c r="H67093" s="15"/>
    </row>
    <row r="67094" spans="2:8" x14ac:dyDescent="0.2">
      <c r="B67094" s="12"/>
      <c r="H67094" s="15"/>
    </row>
    <row r="67095" spans="2:8" x14ac:dyDescent="0.2">
      <c r="B67095" s="12"/>
      <c r="H67095" s="15"/>
    </row>
    <row r="67096" spans="2:8" x14ac:dyDescent="0.2">
      <c r="B67096" s="12"/>
      <c r="H67096" s="15"/>
    </row>
    <row r="67097" spans="2:8" x14ac:dyDescent="0.2">
      <c r="B67097" s="12"/>
      <c r="H67097" s="15"/>
    </row>
    <row r="67098" spans="2:8" x14ac:dyDescent="0.2">
      <c r="B67098" s="12"/>
      <c r="H67098" s="15"/>
    </row>
    <row r="67099" spans="2:8" x14ac:dyDescent="0.2">
      <c r="B67099" s="12"/>
      <c r="H67099" s="15"/>
    </row>
    <row r="67100" spans="2:8" x14ac:dyDescent="0.2">
      <c r="B67100" s="12"/>
      <c r="H67100" s="15"/>
    </row>
    <row r="67101" spans="2:8" x14ac:dyDescent="0.2">
      <c r="B67101" s="12"/>
      <c r="H67101" s="15"/>
    </row>
    <row r="67102" spans="2:8" x14ac:dyDescent="0.2">
      <c r="B67102" s="12"/>
      <c r="H67102" s="15"/>
    </row>
    <row r="67103" spans="2:8" x14ac:dyDescent="0.2">
      <c r="B67103" s="12"/>
      <c r="H67103" s="15"/>
    </row>
    <row r="67104" spans="2:8" x14ac:dyDescent="0.2">
      <c r="B67104" s="12"/>
      <c r="H67104" s="15"/>
    </row>
    <row r="67105" spans="2:8" x14ac:dyDescent="0.2">
      <c r="B67105" s="12"/>
      <c r="H67105" s="15"/>
    </row>
    <row r="67106" spans="2:8" x14ac:dyDescent="0.2">
      <c r="B67106" s="12"/>
      <c r="H67106" s="15"/>
    </row>
    <row r="67107" spans="2:8" x14ac:dyDescent="0.2">
      <c r="B67107" s="12"/>
      <c r="H67107" s="15"/>
    </row>
    <row r="67108" spans="2:8" x14ac:dyDescent="0.2">
      <c r="B67108" s="12"/>
      <c r="H67108" s="15"/>
    </row>
    <row r="67109" spans="2:8" x14ac:dyDescent="0.2">
      <c r="B67109" s="12"/>
      <c r="H67109" s="15"/>
    </row>
    <row r="67110" spans="2:8" x14ac:dyDescent="0.2">
      <c r="B67110" s="12"/>
      <c r="H67110" s="15"/>
    </row>
    <row r="67111" spans="2:8" x14ac:dyDescent="0.2">
      <c r="B67111" s="12"/>
      <c r="H67111" s="15"/>
    </row>
    <row r="67112" spans="2:8" x14ac:dyDescent="0.2">
      <c r="B67112" s="12"/>
      <c r="H67112" s="15"/>
    </row>
    <row r="67113" spans="2:8" x14ac:dyDescent="0.2">
      <c r="B67113" s="12"/>
      <c r="H67113" s="15"/>
    </row>
    <row r="67114" spans="2:8" x14ac:dyDescent="0.2">
      <c r="B67114" s="12"/>
      <c r="H67114" s="15"/>
    </row>
    <row r="67115" spans="2:8" x14ac:dyDescent="0.2">
      <c r="B67115" s="12"/>
      <c r="H67115" s="15"/>
    </row>
    <row r="67116" spans="2:8" x14ac:dyDescent="0.2">
      <c r="B67116" s="12"/>
      <c r="H67116" s="15"/>
    </row>
    <row r="67117" spans="2:8" x14ac:dyDescent="0.2">
      <c r="B67117" s="12"/>
      <c r="H67117" s="15"/>
    </row>
    <row r="67118" spans="2:8" x14ac:dyDescent="0.2">
      <c r="B67118" s="12"/>
      <c r="H67118" s="15"/>
    </row>
    <row r="67119" spans="2:8" x14ac:dyDescent="0.2">
      <c r="B67119" s="12"/>
      <c r="H67119" s="15"/>
    </row>
    <row r="67120" spans="2:8" x14ac:dyDescent="0.2">
      <c r="B67120" s="12"/>
      <c r="H67120" s="15"/>
    </row>
    <row r="67121" spans="2:8" x14ac:dyDescent="0.2">
      <c r="B67121" s="12"/>
      <c r="H67121" s="15"/>
    </row>
    <row r="67122" spans="2:8" x14ac:dyDescent="0.2">
      <c r="B67122" s="12"/>
      <c r="H67122" s="15"/>
    </row>
    <row r="67123" spans="2:8" x14ac:dyDescent="0.2">
      <c r="B67123" s="12"/>
      <c r="H67123" s="15"/>
    </row>
    <row r="67124" spans="2:8" x14ac:dyDescent="0.2">
      <c r="B67124" s="12"/>
      <c r="H67124" s="15"/>
    </row>
    <row r="67125" spans="2:8" x14ac:dyDescent="0.2">
      <c r="B67125" s="12"/>
      <c r="H67125" s="15"/>
    </row>
    <row r="67126" spans="2:8" x14ac:dyDescent="0.2">
      <c r="B67126" s="12"/>
      <c r="H67126" s="15"/>
    </row>
    <row r="67127" spans="2:8" x14ac:dyDescent="0.2">
      <c r="B67127" s="12"/>
      <c r="H67127" s="15"/>
    </row>
    <row r="67128" spans="2:8" x14ac:dyDescent="0.2">
      <c r="B67128" s="12"/>
      <c r="H67128" s="15"/>
    </row>
    <row r="67129" spans="2:8" x14ac:dyDescent="0.2">
      <c r="B67129" s="12"/>
      <c r="H67129" s="15"/>
    </row>
    <row r="67130" spans="2:8" x14ac:dyDescent="0.2">
      <c r="B67130" s="12"/>
      <c r="H67130" s="15"/>
    </row>
    <row r="67131" spans="2:8" x14ac:dyDescent="0.2">
      <c r="B67131" s="12"/>
      <c r="H67131" s="15"/>
    </row>
    <row r="67132" spans="2:8" x14ac:dyDescent="0.2">
      <c r="B67132" s="12"/>
      <c r="H67132" s="15"/>
    </row>
    <row r="67133" spans="2:8" x14ac:dyDescent="0.2">
      <c r="B67133" s="12"/>
      <c r="H67133" s="15"/>
    </row>
    <row r="67134" spans="2:8" x14ac:dyDescent="0.2">
      <c r="B67134" s="12"/>
      <c r="H67134" s="15"/>
    </row>
    <row r="67135" spans="2:8" x14ac:dyDescent="0.2">
      <c r="B67135" s="12"/>
      <c r="H67135" s="15"/>
    </row>
    <row r="67136" spans="2:8" x14ac:dyDescent="0.2">
      <c r="B67136" s="12"/>
      <c r="H67136" s="15"/>
    </row>
    <row r="67137" spans="2:8" x14ac:dyDescent="0.2">
      <c r="B67137" s="12"/>
      <c r="H67137" s="15"/>
    </row>
    <row r="67138" spans="2:8" x14ac:dyDescent="0.2">
      <c r="B67138" s="12"/>
      <c r="H67138" s="15"/>
    </row>
    <row r="67139" spans="2:8" x14ac:dyDescent="0.2">
      <c r="B67139" s="12"/>
      <c r="H67139" s="15"/>
    </row>
    <row r="67140" spans="2:8" x14ac:dyDescent="0.2">
      <c r="B67140" s="12"/>
      <c r="H67140" s="15"/>
    </row>
    <row r="67141" spans="2:8" x14ac:dyDescent="0.2">
      <c r="B67141" s="12"/>
      <c r="H67141" s="15"/>
    </row>
    <row r="67142" spans="2:8" x14ac:dyDescent="0.2">
      <c r="B67142" s="12"/>
      <c r="H67142" s="15"/>
    </row>
    <row r="67143" spans="2:8" x14ac:dyDescent="0.2">
      <c r="B67143" s="12"/>
      <c r="H67143" s="15"/>
    </row>
    <row r="67144" spans="2:8" x14ac:dyDescent="0.2">
      <c r="B67144" s="12"/>
      <c r="H67144" s="15"/>
    </row>
    <row r="67145" spans="2:8" x14ac:dyDescent="0.2">
      <c r="B67145" s="12"/>
      <c r="H67145" s="15"/>
    </row>
    <row r="67146" spans="2:8" x14ac:dyDescent="0.2">
      <c r="B67146" s="12"/>
      <c r="H67146" s="15"/>
    </row>
    <row r="67147" spans="2:8" x14ac:dyDescent="0.2">
      <c r="B67147" s="12"/>
      <c r="H67147" s="15"/>
    </row>
    <row r="67148" spans="2:8" x14ac:dyDescent="0.2">
      <c r="B67148" s="12"/>
      <c r="H67148" s="15"/>
    </row>
    <row r="67149" spans="2:8" x14ac:dyDescent="0.2">
      <c r="B67149" s="12"/>
      <c r="H67149" s="15"/>
    </row>
    <row r="67150" spans="2:8" x14ac:dyDescent="0.2">
      <c r="B67150" s="12"/>
      <c r="H67150" s="15"/>
    </row>
    <row r="67151" spans="2:8" x14ac:dyDescent="0.2">
      <c r="B67151" s="12"/>
      <c r="H67151" s="15"/>
    </row>
    <row r="67152" spans="2:8" x14ac:dyDescent="0.2">
      <c r="B67152" s="12"/>
      <c r="H67152" s="15"/>
    </row>
    <row r="67153" spans="2:8" x14ac:dyDescent="0.2">
      <c r="B67153" s="12"/>
      <c r="H67153" s="15"/>
    </row>
    <row r="67154" spans="2:8" x14ac:dyDescent="0.2">
      <c r="B67154" s="12"/>
      <c r="H67154" s="15"/>
    </row>
    <row r="67155" spans="2:8" x14ac:dyDescent="0.2">
      <c r="B67155" s="12"/>
      <c r="H67155" s="15"/>
    </row>
    <row r="67156" spans="2:8" x14ac:dyDescent="0.2">
      <c r="B67156" s="12"/>
      <c r="H67156" s="15"/>
    </row>
    <row r="67157" spans="2:8" x14ac:dyDescent="0.2">
      <c r="B67157" s="12"/>
      <c r="H67157" s="15"/>
    </row>
    <row r="67158" spans="2:8" x14ac:dyDescent="0.2">
      <c r="B67158" s="12"/>
      <c r="H67158" s="15"/>
    </row>
    <row r="67159" spans="2:8" x14ac:dyDescent="0.2">
      <c r="B67159" s="12"/>
      <c r="H67159" s="15"/>
    </row>
    <row r="67160" spans="2:8" x14ac:dyDescent="0.2">
      <c r="B67160" s="12"/>
      <c r="H67160" s="15"/>
    </row>
    <row r="67161" spans="2:8" x14ac:dyDescent="0.2">
      <c r="B67161" s="12"/>
      <c r="H67161" s="15"/>
    </row>
    <row r="67162" spans="2:8" x14ac:dyDescent="0.2">
      <c r="B67162" s="12"/>
      <c r="H67162" s="15"/>
    </row>
    <row r="67163" spans="2:8" x14ac:dyDescent="0.2">
      <c r="B67163" s="12"/>
      <c r="H67163" s="15"/>
    </row>
    <row r="67164" spans="2:8" x14ac:dyDescent="0.2">
      <c r="B67164" s="12"/>
      <c r="H67164" s="15"/>
    </row>
    <row r="67165" spans="2:8" x14ac:dyDescent="0.2">
      <c r="B67165" s="12"/>
      <c r="H67165" s="15"/>
    </row>
    <row r="67166" spans="2:8" x14ac:dyDescent="0.2">
      <c r="B67166" s="12"/>
      <c r="H67166" s="15"/>
    </row>
    <row r="67167" spans="2:8" x14ac:dyDescent="0.2">
      <c r="B67167" s="12"/>
      <c r="H67167" s="15"/>
    </row>
    <row r="67168" spans="2:8" x14ac:dyDescent="0.2">
      <c r="B67168" s="12"/>
      <c r="H67168" s="15"/>
    </row>
    <row r="67169" spans="2:8" x14ac:dyDescent="0.2">
      <c r="B67169" s="12"/>
      <c r="H67169" s="15"/>
    </row>
    <row r="67170" spans="2:8" x14ac:dyDescent="0.2">
      <c r="B67170" s="12"/>
      <c r="H67170" s="15"/>
    </row>
    <row r="67171" spans="2:8" x14ac:dyDescent="0.2">
      <c r="B67171" s="12"/>
      <c r="H67171" s="15"/>
    </row>
    <row r="67172" spans="2:8" x14ac:dyDescent="0.2">
      <c r="B67172" s="12"/>
      <c r="H67172" s="15"/>
    </row>
    <row r="67173" spans="2:8" x14ac:dyDescent="0.2">
      <c r="B67173" s="12"/>
      <c r="H67173" s="15"/>
    </row>
    <row r="67174" spans="2:8" x14ac:dyDescent="0.2">
      <c r="B67174" s="12"/>
      <c r="H67174" s="15"/>
    </row>
    <row r="67175" spans="2:8" x14ac:dyDescent="0.2">
      <c r="B67175" s="12"/>
      <c r="H67175" s="15"/>
    </row>
    <row r="67176" spans="2:8" x14ac:dyDescent="0.2">
      <c r="B67176" s="12"/>
      <c r="H67176" s="15"/>
    </row>
    <row r="67177" spans="2:8" x14ac:dyDescent="0.2">
      <c r="B67177" s="12"/>
      <c r="H67177" s="15"/>
    </row>
    <row r="67178" spans="2:8" x14ac:dyDescent="0.2">
      <c r="B67178" s="12"/>
      <c r="H67178" s="15"/>
    </row>
    <row r="67179" spans="2:8" x14ac:dyDescent="0.2">
      <c r="B67179" s="12"/>
      <c r="H67179" s="15"/>
    </row>
    <row r="67180" spans="2:8" x14ac:dyDescent="0.2">
      <c r="B67180" s="12"/>
      <c r="H67180" s="15"/>
    </row>
    <row r="67181" spans="2:8" x14ac:dyDescent="0.2">
      <c r="B67181" s="12"/>
      <c r="H67181" s="15"/>
    </row>
    <row r="67182" spans="2:8" x14ac:dyDescent="0.2">
      <c r="B67182" s="12"/>
      <c r="H67182" s="15"/>
    </row>
    <row r="67183" spans="2:8" x14ac:dyDescent="0.2">
      <c r="B67183" s="12"/>
      <c r="H67183" s="15"/>
    </row>
    <row r="67184" spans="2:8" x14ac:dyDescent="0.2">
      <c r="B67184" s="12"/>
      <c r="H67184" s="15"/>
    </row>
    <row r="67185" spans="2:8" x14ac:dyDescent="0.2">
      <c r="B67185" s="12"/>
      <c r="H67185" s="15"/>
    </row>
    <row r="67186" spans="2:8" x14ac:dyDescent="0.2">
      <c r="B67186" s="12"/>
      <c r="H67186" s="15"/>
    </row>
    <row r="67187" spans="2:8" x14ac:dyDescent="0.2">
      <c r="B67187" s="12"/>
      <c r="H67187" s="15"/>
    </row>
    <row r="67188" spans="2:8" x14ac:dyDescent="0.2">
      <c r="B67188" s="12"/>
      <c r="H67188" s="15"/>
    </row>
    <row r="67189" spans="2:8" x14ac:dyDescent="0.2">
      <c r="B67189" s="12"/>
      <c r="H67189" s="15"/>
    </row>
    <row r="67190" spans="2:8" x14ac:dyDescent="0.2">
      <c r="B67190" s="12"/>
      <c r="H67190" s="15"/>
    </row>
    <row r="67191" spans="2:8" x14ac:dyDescent="0.2">
      <c r="B67191" s="12"/>
      <c r="H67191" s="15"/>
    </row>
    <row r="67192" spans="2:8" x14ac:dyDescent="0.2">
      <c r="B67192" s="12"/>
      <c r="H67192" s="15"/>
    </row>
    <row r="67193" spans="2:8" x14ac:dyDescent="0.2">
      <c r="B67193" s="12"/>
      <c r="H67193" s="15"/>
    </row>
    <row r="67194" spans="2:8" x14ac:dyDescent="0.2">
      <c r="B67194" s="12"/>
      <c r="H67194" s="15"/>
    </row>
    <row r="67195" spans="2:8" x14ac:dyDescent="0.2">
      <c r="B67195" s="12"/>
      <c r="H67195" s="15"/>
    </row>
    <row r="67196" spans="2:8" x14ac:dyDescent="0.2">
      <c r="B67196" s="12"/>
      <c r="H67196" s="15"/>
    </row>
    <row r="67197" spans="2:8" x14ac:dyDescent="0.2">
      <c r="B67197" s="12"/>
      <c r="H67197" s="15"/>
    </row>
    <row r="67198" spans="2:8" x14ac:dyDescent="0.2">
      <c r="B67198" s="12"/>
      <c r="H67198" s="15"/>
    </row>
    <row r="67199" spans="2:8" x14ac:dyDescent="0.2">
      <c r="B67199" s="12"/>
      <c r="H67199" s="15"/>
    </row>
    <row r="67200" spans="2:8" x14ac:dyDescent="0.2">
      <c r="B67200" s="12"/>
      <c r="H67200" s="15"/>
    </row>
    <row r="67201" spans="2:8" x14ac:dyDescent="0.2">
      <c r="B67201" s="12"/>
      <c r="H67201" s="15"/>
    </row>
    <row r="67202" spans="2:8" x14ac:dyDescent="0.2">
      <c r="B67202" s="12"/>
      <c r="H67202" s="15"/>
    </row>
    <row r="67203" spans="2:8" x14ac:dyDescent="0.2">
      <c r="B67203" s="12"/>
      <c r="H67203" s="15"/>
    </row>
    <row r="67204" spans="2:8" x14ac:dyDescent="0.2">
      <c r="B67204" s="12"/>
      <c r="H67204" s="15"/>
    </row>
    <row r="67205" spans="2:8" x14ac:dyDescent="0.2">
      <c r="B67205" s="12"/>
      <c r="H67205" s="15"/>
    </row>
    <row r="67206" spans="2:8" x14ac:dyDescent="0.2">
      <c r="B67206" s="12"/>
      <c r="H67206" s="15"/>
    </row>
    <row r="67207" spans="2:8" x14ac:dyDescent="0.2">
      <c r="B67207" s="12"/>
      <c r="H67207" s="15"/>
    </row>
    <row r="67208" spans="2:8" x14ac:dyDescent="0.2">
      <c r="B67208" s="12"/>
      <c r="H67208" s="15"/>
    </row>
    <row r="67209" spans="2:8" x14ac:dyDescent="0.2">
      <c r="B67209" s="12"/>
      <c r="H67209" s="15"/>
    </row>
    <row r="67210" spans="2:8" x14ac:dyDescent="0.2">
      <c r="B67210" s="12"/>
      <c r="H67210" s="15"/>
    </row>
    <row r="67211" spans="2:8" x14ac:dyDescent="0.2">
      <c r="B67211" s="12"/>
      <c r="H67211" s="15"/>
    </row>
    <row r="67212" spans="2:8" x14ac:dyDescent="0.2">
      <c r="B67212" s="12"/>
      <c r="H67212" s="15"/>
    </row>
    <row r="67213" spans="2:8" x14ac:dyDescent="0.2">
      <c r="B67213" s="12"/>
      <c r="H67213" s="15"/>
    </row>
    <row r="67214" spans="2:8" x14ac:dyDescent="0.2">
      <c r="B67214" s="12"/>
      <c r="H67214" s="15"/>
    </row>
    <row r="67215" spans="2:8" x14ac:dyDescent="0.2">
      <c r="B67215" s="12"/>
      <c r="H67215" s="15"/>
    </row>
    <row r="67216" spans="2:8" x14ac:dyDescent="0.2">
      <c r="B67216" s="12"/>
      <c r="H67216" s="15"/>
    </row>
    <row r="67217" spans="2:8" x14ac:dyDescent="0.2">
      <c r="B67217" s="12"/>
      <c r="H67217" s="15"/>
    </row>
    <row r="67218" spans="2:8" x14ac:dyDescent="0.2">
      <c r="B67218" s="12"/>
      <c r="H67218" s="15"/>
    </row>
    <row r="67219" spans="2:8" x14ac:dyDescent="0.2">
      <c r="B67219" s="12"/>
      <c r="H67219" s="15"/>
    </row>
    <row r="67220" spans="2:8" x14ac:dyDescent="0.2">
      <c r="B67220" s="12"/>
      <c r="H67220" s="15"/>
    </row>
    <row r="67221" spans="2:8" x14ac:dyDescent="0.2">
      <c r="B67221" s="12"/>
      <c r="H67221" s="15"/>
    </row>
    <row r="67222" spans="2:8" x14ac:dyDescent="0.2">
      <c r="B67222" s="12"/>
      <c r="H67222" s="15"/>
    </row>
    <row r="67223" spans="2:8" x14ac:dyDescent="0.2">
      <c r="B67223" s="12"/>
      <c r="H67223" s="15"/>
    </row>
    <row r="67224" spans="2:8" x14ac:dyDescent="0.2">
      <c r="B67224" s="12"/>
      <c r="H67224" s="15"/>
    </row>
    <row r="67225" spans="2:8" x14ac:dyDescent="0.2">
      <c r="B67225" s="12"/>
      <c r="H67225" s="15"/>
    </row>
    <row r="67226" spans="2:8" x14ac:dyDescent="0.2">
      <c r="B67226" s="12"/>
      <c r="H67226" s="15"/>
    </row>
    <row r="67227" spans="2:8" x14ac:dyDescent="0.2">
      <c r="B67227" s="12"/>
      <c r="H67227" s="15"/>
    </row>
    <row r="67228" spans="2:8" x14ac:dyDescent="0.2">
      <c r="B67228" s="12"/>
      <c r="H67228" s="15"/>
    </row>
    <row r="67229" spans="2:8" x14ac:dyDescent="0.2">
      <c r="B67229" s="12"/>
      <c r="H67229" s="15"/>
    </row>
    <row r="67230" spans="2:8" x14ac:dyDescent="0.2">
      <c r="B67230" s="12"/>
      <c r="H67230" s="15"/>
    </row>
    <row r="67231" spans="2:8" x14ac:dyDescent="0.2">
      <c r="B67231" s="12"/>
      <c r="H67231" s="15"/>
    </row>
    <row r="67232" spans="2:8" x14ac:dyDescent="0.2">
      <c r="B67232" s="12"/>
      <c r="H67232" s="15"/>
    </row>
    <row r="67233" spans="2:8" x14ac:dyDescent="0.2">
      <c r="B67233" s="12"/>
      <c r="H67233" s="15"/>
    </row>
    <row r="67234" spans="2:8" x14ac:dyDescent="0.2">
      <c r="B67234" s="12"/>
      <c r="H67234" s="15"/>
    </row>
    <row r="67235" spans="2:8" x14ac:dyDescent="0.2">
      <c r="B67235" s="12"/>
      <c r="H67235" s="15"/>
    </row>
    <row r="67236" spans="2:8" x14ac:dyDescent="0.2">
      <c r="B67236" s="12"/>
      <c r="H67236" s="15"/>
    </row>
    <row r="67237" spans="2:8" x14ac:dyDescent="0.2">
      <c r="B67237" s="12"/>
      <c r="H67237" s="15"/>
    </row>
    <row r="67238" spans="2:8" x14ac:dyDescent="0.2">
      <c r="B67238" s="12"/>
      <c r="H67238" s="15"/>
    </row>
    <row r="67239" spans="2:8" x14ac:dyDescent="0.2">
      <c r="B67239" s="12"/>
      <c r="H67239" s="15"/>
    </row>
    <row r="67240" spans="2:8" x14ac:dyDescent="0.2">
      <c r="B67240" s="12"/>
      <c r="H67240" s="15"/>
    </row>
    <row r="67241" spans="2:8" x14ac:dyDescent="0.2">
      <c r="B67241" s="12"/>
      <c r="H67241" s="15"/>
    </row>
    <row r="67242" spans="2:8" x14ac:dyDescent="0.2">
      <c r="B67242" s="12"/>
      <c r="H67242" s="15"/>
    </row>
    <row r="67243" spans="2:8" x14ac:dyDescent="0.2">
      <c r="B67243" s="12"/>
      <c r="H67243" s="15"/>
    </row>
    <row r="67244" spans="2:8" x14ac:dyDescent="0.2">
      <c r="B67244" s="12"/>
      <c r="H67244" s="15"/>
    </row>
    <row r="67245" spans="2:8" x14ac:dyDescent="0.2">
      <c r="B67245" s="12"/>
      <c r="H67245" s="15"/>
    </row>
    <row r="67246" spans="2:8" x14ac:dyDescent="0.2">
      <c r="B67246" s="12"/>
      <c r="H67246" s="15"/>
    </row>
    <row r="67247" spans="2:8" x14ac:dyDescent="0.2">
      <c r="B67247" s="12"/>
      <c r="H67247" s="15"/>
    </row>
    <row r="67248" spans="2:8" x14ac:dyDescent="0.2">
      <c r="B67248" s="12"/>
      <c r="H67248" s="15"/>
    </row>
    <row r="67249" spans="2:8" x14ac:dyDescent="0.2">
      <c r="B67249" s="12"/>
      <c r="H67249" s="15"/>
    </row>
    <row r="67250" spans="2:8" x14ac:dyDescent="0.2">
      <c r="B67250" s="12"/>
      <c r="H67250" s="15"/>
    </row>
    <row r="67251" spans="2:8" x14ac:dyDescent="0.2">
      <c r="B67251" s="12"/>
      <c r="H67251" s="15"/>
    </row>
    <row r="67252" spans="2:8" x14ac:dyDescent="0.2">
      <c r="B67252" s="12"/>
      <c r="H67252" s="15"/>
    </row>
    <row r="67253" spans="2:8" x14ac:dyDescent="0.2">
      <c r="B67253" s="12"/>
      <c r="H67253" s="15"/>
    </row>
    <row r="67254" spans="2:8" x14ac:dyDescent="0.2">
      <c r="B67254" s="12"/>
      <c r="H67254" s="15"/>
    </row>
    <row r="67255" spans="2:8" x14ac:dyDescent="0.2">
      <c r="B67255" s="12"/>
      <c r="H67255" s="15"/>
    </row>
    <row r="67256" spans="2:8" x14ac:dyDescent="0.2">
      <c r="B67256" s="12"/>
      <c r="H67256" s="15"/>
    </row>
    <row r="67257" spans="2:8" x14ac:dyDescent="0.2">
      <c r="B67257" s="12"/>
      <c r="H67257" s="15"/>
    </row>
    <row r="67258" spans="2:8" x14ac:dyDescent="0.2">
      <c r="B67258" s="12"/>
      <c r="H67258" s="15"/>
    </row>
    <row r="67259" spans="2:8" x14ac:dyDescent="0.2">
      <c r="B67259" s="12"/>
      <c r="H67259" s="15"/>
    </row>
    <row r="67260" spans="2:8" x14ac:dyDescent="0.2">
      <c r="B67260" s="12"/>
      <c r="H67260" s="15"/>
    </row>
    <row r="67261" spans="2:8" x14ac:dyDescent="0.2">
      <c r="B67261" s="12"/>
      <c r="H67261" s="15"/>
    </row>
    <row r="67262" spans="2:8" x14ac:dyDescent="0.2">
      <c r="B67262" s="12"/>
      <c r="H67262" s="15"/>
    </row>
    <row r="67263" spans="2:8" x14ac:dyDescent="0.2">
      <c r="B67263" s="12"/>
      <c r="H67263" s="15"/>
    </row>
    <row r="67264" spans="2:8" x14ac:dyDescent="0.2">
      <c r="B67264" s="12"/>
      <c r="H67264" s="15"/>
    </row>
    <row r="67265" spans="2:8" x14ac:dyDescent="0.2">
      <c r="B67265" s="12"/>
      <c r="H67265" s="15"/>
    </row>
    <row r="67266" spans="2:8" x14ac:dyDescent="0.2">
      <c r="B67266" s="12"/>
      <c r="H67266" s="15"/>
    </row>
    <row r="67267" spans="2:8" x14ac:dyDescent="0.2">
      <c r="B67267" s="12"/>
      <c r="H67267" s="15"/>
    </row>
    <row r="67268" spans="2:8" x14ac:dyDescent="0.2">
      <c r="B67268" s="12"/>
      <c r="H67268" s="15"/>
    </row>
    <row r="67269" spans="2:8" x14ac:dyDescent="0.2">
      <c r="B67269" s="12"/>
      <c r="H67269" s="15"/>
    </row>
    <row r="67270" spans="2:8" x14ac:dyDescent="0.2">
      <c r="B67270" s="12"/>
      <c r="H67270" s="15"/>
    </row>
    <row r="67271" spans="2:8" x14ac:dyDescent="0.2">
      <c r="B67271" s="12"/>
      <c r="H67271" s="15"/>
    </row>
    <row r="67272" spans="2:8" x14ac:dyDescent="0.2">
      <c r="B67272" s="12"/>
      <c r="H67272" s="15"/>
    </row>
    <row r="67273" spans="2:8" x14ac:dyDescent="0.2">
      <c r="B67273" s="12"/>
      <c r="H67273" s="15"/>
    </row>
    <row r="67274" spans="2:8" x14ac:dyDescent="0.2">
      <c r="B67274" s="12"/>
      <c r="H67274" s="15"/>
    </row>
    <row r="67275" spans="2:8" x14ac:dyDescent="0.2">
      <c r="B67275" s="12"/>
      <c r="H67275" s="15"/>
    </row>
    <row r="67276" spans="2:8" x14ac:dyDescent="0.2">
      <c r="B67276" s="12"/>
      <c r="H67276" s="15"/>
    </row>
    <row r="67277" spans="2:8" x14ac:dyDescent="0.2">
      <c r="B67277" s="12"/>
      <c r="H67277" s="15"/>
    </row>
    <row r="67278" spans="2:8" x14ac:dyDescent="0.2">
      <c r="B67278" s="12"/>
      <c r="H67278" s="15"/>
    </row>
    <row r="67279" spans="2:8" x14ac:dyDescent="0.2">
      <c r="B67279" s="12"/>
      <c r="H67279" s="15"/>
    </row>
    <row r="67280" spans="2:8" x14ac:dyDescent="0.2">
      <c r="B67280" s="12"/>
      <c r="H67280" s="15"/>
    </row>
    <row r="67281" spans="2:8" x14ac:dyDescent="0.2">
      <c r="B67281" s="12"/>
      <c r="H67281" s="15"/>
    </row>
    <row r="67282" spans="2:8" x14ac:dyDescent="0.2">
      <c r="B67282" s="12"/>
      <c r="H67282" s="15"/>
    </row>
    <row r="67283" spans="2:8" x14ac:dyDescent="0.2">
      <c r="B67283" s="12"/>
      <c r="H67283" s="15"/>
    </row>
    <row r="67284" spans="2:8" x14ac:dyDescent="0.2">
      <c r="B67284" s="12"/>
      <c r="H67284" s="15"/>
    </row>
    <row r="67285" spans="2:8" x14ac:dyDescent="0.2">
      <c r="B67285" s="12"/>
      <c r="H67285" s="15"/>
    </row>
    <row r="67286" spans="2:8" x14ac:dyDescent="0.2">
      <c r="B67286" s="12"/>
      <c r="H67286" s="15"/>
    </row>
    <row r="67287" spans="2:8" x14ac:dyDescent="0.2">
      <c r="B67287" s="12"/>
      <c r="H67287" s="15"/>
    </row>
    <row r="67288" spans="2:8" x14ac:dyDescent="0.2">
      <c r="B67288" s="12"/>
      <c r="H67288" s="15"/>
    </row>
    <row r="67289" spans="2:8" x14ac:dyDescent="0.2">
      <c r="B67289" s="12"/>
      <c r="H67289" s="15"/>
    </row>
    <row r="67290" spans="2:8" x14ac:dyDescent="0.2">
      <c r="B67290" s="12"/>
      <c r="H67290" s="15"/>
    </row>
    <row r="67291" spans="2:8" x14ac:dyDescent="0.2">
      <c r="B67291" s="12"/>
      <c r="H67291" s="15"/>
    </row>
    <row r="67292" spans="2:8" x14ac:dyDescent="0.2">
      <c r="B67292" s="12"/>
      <c r="H67292" s="15"/>
    </row>
    <row r="67293" spans="2:8" x14ac:dyDescent="0.2">
      <c r="B67293" s="12"/>
      <c r="H67293" s="15"/>
    </row>
    <row r="67294" spans="2:8" x14ac:dyDescent="0.2">
      <c r="B67294" s="12"/>
      <c r="H67294" s="15"/>
    </row>
    <row r="67295" spans="2:8" x14ac:dyDescent="0.2">
      <c r="B67295" s="12"/>
      <c r="H67295" s="15"/>
    </row>
    <row r="67296" spans="2:8" x14ac:dyDescent="0.2">
      <c r="B67296" s="12"/>
      <c r="H67296" s="15"/>
    </row>
    <row r="67297" spans="2:8" x14ac:dyDescent="0.2">
      <c r="B67297" s="12"/>
      <c r="H67297" s="15"/>
    </row>
    <row r="67298" spans="2:8" x14ac:dyDescent="0.2">
      <c r="B67298" s="12"/>
      <c r="H67298" s="15"/>
    </row>
    <row r="67299" spans="2:8" x14ac:dyDescent="0.2">
      <c r="B67299" s="12"/>
      <c r="H67299" s="15"/>
    </row>
    <row r="67300" spans="2:8" x14ac:dyDescent="0.2">
      <c r="B67300" s="12"/>
      <c r="H67300" s="15"/>
    </row>
    <row r="67301" spans="2:8" x14ac:dyDescent="0.2">
      <c r="B67301" s="12"/>
      <c r="H67301" s="15"/>
    </row>
    <row r="67302" spans="2:8" x14ac:dyDescent="0.2">
      <c r="B67302" s="12"/>
      <c r="H67302" s="15"/>
    </row>
    <row r="67303" spans="2:8" x14ac:dyDescent="0.2">
      <c r="B67303" s="12"/>
      <c r="H67303" s="15"/>
    </row>
    <row r="67304" spans="2:8" x14ac:dyDescent="0.2">
      <c r="B67304" s="12"/>
      <c r="H67304" s="15"/>
    </row>
    <row r="67305" spans="2:8" x14ac:dyDescent="0.2">
      <c r="B67305" s="12"/>
      <c r="H67305" s="15"/>
    </row>
    <row r="67306" spans="2:8" x14ac:dyDescent="0.2">
      <c r="B67306" s="12"/>
      <c r="H67306" s="15"/>
    </row>
    <row r="67307" spans="2:8" x14ac:dyDescent="0.2">
      <c r="B67307" s="12"/>
      <c r="H67307" s="15"/>
    </row>
    <row r="67308" spans="2:8" x14ac:dyDescent="0.2">
      <c r="B67308" s="12"/>
      <c r="H67308" s="15"/>
    </row>
    <row r="67309" spans="2:8" x14ac:dyDescent="0.2">
      <c r="B67309" s="12"/>
      <c r="H67309" s="15"/>
    </row>
    <row r="67310" spans="2:8" x14ac:dyDescent="0.2">
      <c r="B67310" s="12"/>
      <c r="H67310" s="15"/>
    </row>
    <row r="67311" spans="2:8" x14ac:dyDescent="0.2">
      <c r="B67311" s="12"/>
      <c r="H67311" s="15"/>
    </row>
    <row r="67312" spans="2:8" x14ac:dyDescent="0.2">
      <c r="B67312" s="12"/>
      <c r="H67312" s="15"/>
    </row>
    <row r="67313" spans="2:8" x14ac:dyDescent="0.2">
      <c r="B67313" s="12"/>
      <c r="H67313" s="15"/>
    </row>
    <row r="67314" spans="2:8" x14ac:dyDescent="0.2">
      <c r="B67314" s="12"/>
      <c r="H67314" s="15"/>
    </row>
    <row r="67315" spans="2:8" x14ac:dyDescent="0.2">
      <c r="B67315" s="12"/>
      <c r="H67315" s="15"/>
    </row>
    <row r="67316" spans="2:8" x14ac:dyDescent="0.2">
      <c r="B67316" s="12"/>
      <c r="H67316" s="15"/>
    </row>
    <row r="67317" spans="2:8" x14ac:dyDescent="0.2">
      <c r="B67317" s="12"/>
      <c r="H67317" s="15"/>
    </row>
    <row r="67318" spans="2:8" x14ac:dyDescent="0.2">
      <c r="B67318" s="12"/>
      <c r="H67318" s="15"/>
    </row>
    <row r="67319" spans="2:8" x14ac:dyDescent="0.2">
      <c r="B67319" s="12"/>
      <c r="H67319" s="15"/>
    </row>
    <row r="67320" spans="2:8" x14ac:dyDescent="0.2">
      <c r="B67320" s="12"/>
      <c r="H67320" s="15"/>
    </row>
    <row r="67321" spans="2:8" x14ac:dyDescent="0.2">
      <c r="B67321" s="12"/>
      <c r="H67321" s="15"/>
    </row>
    <row r="67322" spans="2:8" x14ac:dyDescent="0.2">
      <c r="B67322" s="12"/>
      <c r="H67322" s="15"/>
    </row>
    <row r="67323" spans="2:8" x14ac:dyDescent="0.2">
      <c r="B67323" s="12"/>
      <c r="H67323" s="15"/>
    </row>
    <row r="67324" spans="2:8" x14ac:dyDescent="0.2">
      <c r="B67324" s="12"/>
      <c r="H67324" s="15"/>
    </row>
    <row r="67325" spans="2:8" x14ac:dyDescent="0.2">
      <c r="B67325" s="12"/>
      <c r="H67325" s="15"/>
    </row>
    <row r="67326" spans="2:8" x14ac:dyDescent="0.2">
      <c r="B67326" s="12"/>
      <c r="H67326" s="15"/>
    </row>
    <row r="67327" spans="2:8" x14ac:dyDescent="0.2">
      <c r="B67327" s="12"/>
      <c r="H67327" s="15"/>
    </row>
    <row r="67328" spans="2:8" x14ac:dyDescent="0.2">
      <c r="B67328" s="12"/>
      <c r="H67328" s="15"/>
    </row>
    <row r="67329" spans="2:8" x14ac:dyDescent="0.2">
      <c r="B67329" s="12"/>
      <c r="H67329" s="15"/>
    </row>
    <row r="67330" spans="2:8" x14ac:dyDescent="0.2">
      <c r="B67330" s="12"/>
      <c r="H67330" s="15"/>
    </row>
    <row r="67331" spans="2:8" x14ac:dyDescent="0.2">
      <c r="B67331" s="12"/>
      <c r="H67331" s="15"/>
    </row>
    <row r="67332" spans="2:8" x14ac:dyDescent="0.2">
      <c r="B67332" s="12"/>
      <c r="H67332" s="15"/>
    </row>
    <row r="67333" spans="2:8" x14ac:dyDescent="0.2">
      <c r="B67333" s="12"/>
      <c r="H67333" s="15"/>
    </row>
    <row r="67334" spans="2:8" x14ac:dyDescent="0.2">
      <c r="B67334" s="12"/>
      <c r="H67334" s="15"/>
    </row>
    <row r="67335" spans="2:8" x14ac:dyDescent="0.2">
      <c r="B67335" s="12"/>
      <c r="H67335" s="15"/>
    </row>
    <row r="67336" spans="2:8" x14ac:dyDescent="0.2">
      <c r="B67336" s="12"/>
      <c r="H67336" s="15"/>
    </row>
    <row r="67337" spans="2:8" x14ac:dyDescent="0.2">
      <c r="B67337" s="12"/>
      <c r="H67337" s="15"/>
    </row>
    <row r="67338" spans="2:8" x14ac:dyDescent="0.2">
      <c r="B67338" s="12"/>
      <c r="H67338" s="15"/>
    </row>
    <row r="67339" spans="2:8" x14ac:dyDescent="0.2">
      <c r="B67339" s="12"/>
      <c r="H67339" s="15"/>
    </row>
    <row r="67340" spans="2:8" x14ac:dyDescent="0.2">
      <c r="B67340" s="12"/>
      <c r="H67340" s="15"/>
    </row>
    <row r="67341" spans="2:8" x14ac:dyDescent="0.2">
      <c r="B67341" s="12"/>
      <c r="H67341" s="15"/>
    </row>
    <row r="67342" spans="2:8" x14ac:dyDescent="0.2">
      <c r="B67342" s="12"/>
      <c r="H67342" s="15"/>
    </row>
    <row r="67343" spans="2:8" x14ac:dyDescent="0.2">
      <c r="B67343" s="12"/>
      <c r="H67343" s="15"/>
    </row>
    <row r="67344" spans="2:8" x14ac:dyDescent="0.2">
      <c r="B67344" s="12"/>
      <c r="H67344" s="15"/>
    </row>
    <row r="67345" spans="2:8" x14ac:dyDescent="0.2">
      <c r="B67345" s="12"/>
      <c r="H67345" s="15"/>
    </row>
    <row r="67346" spans="2:8" x14ac:dyDescent="0.2">
      <c r="B67346" s="12"/>
      <c r="H67346" s="15"/>
    </row>
    <row r="67347" spans="2:8" x14ac:dyDescent="0.2">
      <c r="B67347" s="12"/>
      <c r="H67347" s="15"/>
    </row>
    <row r="67348" spans="2:8" x14ac:dyDescent="0.2">
      <c r="B67348" s="12"/>
      <c r="H67348" s="15"/>
    </row>
    <row r="67349" spans="2:8" x14ac:dyDescent="0.2">
      <c r="B67349" s="12"/>
      <c r="H67349" s="15"/>
    </row>
    <row r="67350" spans="2:8" x14ac:dyDescent="0.2">
      <c r="B67350" s="12"/>
      <c r="H67350" s="15"/>
    </row>
    <row r="67351" spans="2:8" x14ac:dyDescent="0.2">
      <c r="B67351" s="12"/>
      <c r="H67351" s="15"/>
    </row>
    <row r="67352" spans="2:8" x14ac:dyDescent="0.2">
      <c r="B67352" s="12"/>
      <c r="H67352" s="15"/>
    </row>
    <row r="67353" spans="2:8" x14ac:dyDescent="0.2">
      <c r="B67353" s="12"/>
      <c r="H67353" s="15"/>
    </row>
    <row r="67354" spans="2:8" x14ac:dyDescent="0.2">
      <c r="B67354" s="12"/>
      <c r="H67354" s="15"/>
    </row>
    <row r="67355" spans="2:8" x14ac:dyDescent="0.2">
      <c r="B67355" s="12"/>
      <c r="H67355" s="15"/>
    </row>
    <row r="67356" spans="2:8" x14ac:dyDescent="0.2">
      <c r="B67356" s="12"/>
      <c r="H67356" s="15"/>
    </row>
    <row r="67357" spans="2:8" x14ac:dyDescent="0.2">
      <c r="B67357" s="12"/>
      <c r="H67357" s="15"/>
    </row>
    <row r="67358" spans="2:8" x14ac:dyDescent="0.2">
      <c r="B67358" s="12"/>
      <c r="H67358" s="15"/>
    </row>
    <row r="67359" spans="2:8" x14ac:dyDescent="0.2">
      <c r="B67359" s="12"/>
      <c r="H67359" s="15"/>
    </row>
    <row r="67360" spans="2:8" x14ac:dyDescent="0.2">
      <c r="B67360" s="12"/>
      <c r="H67360" s="15"/>
    </row>
    <row r="67361" spans="2:8" x14ac:dyDescent="0.2">
      <c r="B67361" s="12"/>
      <c r="H67361" s="15"/>
    </row>
    <row r="67362" spans="2:8" x14ac:dyDescent="0.2">
      <c r="B67362" s="12"/>
      <c r="H67362" s="15"/>
    </row>
    <row r="67363" spans="2:8" x14ac:dyDescent="0.2">
      <c r="B67363" s="12"/>
      <c r="H67363" s="15"/>
    </row>
    <row r="67364" spans="2:8" x14ac:dyDescent="0.2">
      <c r="B67364" s="12"/>
      <c r="H67364" s="15"/>
    </row>
    <row r="67365" spans="2:8" x14ac:dyDescent="0.2">
      <c r="B67365" s="12"/>
      <c r="H67365" s="15"/>
    </row>
    <row r="67366" spans="2:8" x14ac:dyDescent="0.2">
      <c r="B67366" s="12"/>
      <c r="H67366" s="15"/>
    </row>
    <row r="67367" spans="2:8" x14ac:dyDescent="0.2">
      <c r="B67367" s="12"/>
      <c r="H67367" s="15"/>
    </row>
    <row r="67368" spans="2:8" x14ac:dyDescent="0.2">
      <c r="B67368" s="12"/>
      <c r="H67368" s="15"/>
    </row>
    <row r="67369" spans="2:8" x14ac:dyDescent="0.2">
      <c r="B67369" s="12"/>
      <c r="H67369" s="15"/>
    </row>
    <row r="67370" spans="2:8" x14ac:dyDescent="0.2">
      <c r="B67370" s="12"/>
      <c r="H67370" s="15"/>
    </row>
    <row r="67371" spans="2:8" x14ac:dyDescent="0.2">
      <c r="B67371" s="12"/>
      <c r="H67371" s="15"/>
    </row>
    <row r="67372" spans="2:8" x14ac:dyDescent="0.2">
      <c r="B67372" s="12"/>
      <c r="H67372" s="15"/>
    </row>
    <row r="67373" spans="2:8" x14ac:dyDescent="0.2">
      <c r="B67373" s="12"/>
      <c r="H67373" s="15"/>
    </row>
    <row r="67374" spans="2:8" x14ac:dyDescent="0.2">
      <c r="B67374" s="12"/>
      <c r="H67374" s="15"/>
    </row>
    <row r="67375" spans="2:8" x14ac:dyDescent="0.2">
      <c r="B67375" s="12"/>
      <c r="H67375" s="15"/>
    </row>
    <row r="67376" spans="2:8" x14ac:dyDescent="0.2">
      <c r="B67376" s="12"/>
      <c r="H67376" s="15"/>
    </row>
    <row r="67377" spans="2:8" x14ac:dyDescent="0.2">
      <c r="B67377" s="12"/>
      <c r="H67377" s="15"/>
    </row>
    <row r="67378" spans="2:8" x14ac:dyDescent="0.2">
      <c r="B67378" s="12"/>
      <c r="H67378" s="15"/>
    </row>
    <row r="67379" spans="2:8" x14ac:dyDescent="0.2">
      <c r="B67379" s="12"/>
      <c r="H67379" s="15"/>
    </row>
    <row r="67380" spans="2:8" x14ac:dyDescent="0.2">
      <c r="B67380" s="12"/>
      <c r="H67380" s="15"/>
    </row>
    <row r="67381" spans="2:8" x14ac:dyDescent="0.2">
      <c r="B67381" s="12"/>
      <c r="H67381" s="15"/>
    </row>
    <row r="67382" spans="2:8" x14ac:dyDescent="0.2">
      <c r="B67382" s="12"/>
      <c r="H67382" s="15"/>
    </row>
    <row r="67383" spans="2:8" x14ac:dyDescent="0.2">
      <c r="B67383" s="12"/>
      <c r="H67383" s="15"/>
    </row>
    <row r="67384" spans="2:8" x14ac:dyDescent="0.2">
      <c r="B67384" s="12"/>
      <c r="H67384" s="15"/>
    </row>
    <row r="67385" spans="2:8" x14ac:dyDescent="0.2">
      <c r="B67385" s="12"/>
      <c r="H67385" s="15"/>
    </row>
    <row r="67386" spans="2:8" x14ac:dyDescent="0.2">
      <c r="B67386" s="12"/>
      <c r="H67386" s="15"/>
    </row>
    <row r="67387" spans="2:8" x14ac:dyDescent="0.2">
      <c r="B67387" s="12"/>
      <c r="H67387" s="15"/>
    </row>
    <row r="67388" spans="2:8" x14ac:dyDescent="0.2">
      <c r="B67388" s="12"/>
      <c r="H67388" s="15"/>
    </row>
    <row r="67389" spans="2:8" x14ac:dyDescent="0.2">
      <c r="B67389" s="12"/>
      <c r="H67389" s="15"/>
    </row>
    <row r="67390" spans="2:8" x14ac:dyDescent="0.2">
      <c r="B67390" s="12"/>
      <c r="H67390" s="15"/>
    </row>
    <row r="67391" spans="2:8" x14ac:dyDescent="0.2">
      <c r="B67391" s="12"/>
      <c r="H67391" s="15"/>
    </row>
    <row r="67392" spans="2:8" x14ac:dyDescent="0.2">
      <c r="B67392" s="12"/>
      <c r="H67392" s="15"/>
    </row>
    <row r="67393" spans="2:8" x14ac:dyDescent="0.2">
      <c r="B67393" s="12"/>
      <c r="H67393" s="15"/>
    </row>
    <row r="67394" spans="2:8" x14ac:dyDescent="0.2">
      <c r="B67394" s="12"/>
      <c r="H67394" s="15"/>
    </row>
    <row r="67395" spans="2:8" x14ac:dyDescent="0.2">
      <c r="B67395" s="12"/>
      <c r="H67395" s="15"/>
    </row>
    <row r="67396" spans="2:8" x14ac:dyDescent="0.2">
      <c r="B67396" s="12"/>
      <c r="H67396" s="15"/>
    </row>
    <row r="67397" spans="2:8" x14ac:dyDescent="0.2">
      <c r="B67397" s="12"/>
      <c r="H67397" s="15"/>
    </row>
    <row r="67398" spans="2:8" x14ac:dyDescent="0.2">
      <c r="B67398" s="12"/>
      <c r="H67398" s="15"/>
    </row>
    <row r="67399" spans="2:8" x14ac:dyDescent="0.2">
      <c r="B67399" s="12"/>
      <c r="H67399" s="15"/>
    </row>
    <row r="67400" spans="2:8" x14ac:dyDescent="0.2">
      <c r="B67400" s="12"/>
      <c r="H67400" s="15"/>
    </row>
    <row r="67401" spans="2:8" x14ac:dyDescent="0.2">
      <c r="B67401" s="12"/>
      <c r="H67401" s="15"/>
    </row>
    <row r="67402" spans="2:8" x14ac:dyDescent="0.2">
      <c r="B67402" s="12"/>
      <c r="H67402" s="15"/>
    </row>
    <row r="67403" spans="2:8" x14ac:dyDescent="0.2">
      <c r="B67403" s="12"/>
      <c r="H67403" s="15"/>
    </row>
    <row r="67404" spans="2:8" x14ac:dyDescent="0.2">
      <c r="B67404" s="12"/>
      <c r="H67404" s="15"/>
    </row>
    <row r="67405" spans="2:8" x14ac:dyDescent="0.2">
      <c r="B67405" s="12"/>
      <c r="H67405" s="15"/>
    </row>
    <row r="67406" spans="2:8" x14ac:dyDescent="0.2">
      <c r="B67406" s="12"/>
      <c r="H67406" s="15"/>
    </row>
    <row r="67407" spans="2:8" x14ac:dyDescent="0.2">
      <c r="B67407" s="12"/>
      <c r="H67407" s="15"/>
    </row>
    <row r="67408" spans="2:8" x14ac:dyDescent="0.2">
      <c r="B67408" s="12"/>
      <c r="H67408" s="15"/>
    </row>
    <row r="67409" spans="2:8" x14ac:dyDescent="0.2">
      <c r="B67409" s="12"/>
      <c r="H67409" s="15"/>
    </row>
    <row r="67410" spans="2:8" x14ac:dyDescent="0.2">
      <c r="B67410" s="12"/>
      <c r="H67410" s="15"/>
    </row>
    <row r="67411" spans="2:8" x14ac:dyDescent="0.2">
      <c r="B67411" s="12"/>
      <c r="H67411" s="15"/>
    </row>
    <row r="67412" spans="2:8" x14ac:dyDescent="0.2">
      <c r="B67412" s="12"/>
      <c r="H67412" s="15"/>
    </row>
    <row r="67413" spans="2:8" x14ac:dyDescent="0.2">
      <c r="B67413" s="12"/>
      <c r="H67413" s="15"/>
    </row>
    <row r="67414" spans="2:8" x14ac:dyDescent="0.2">
      <c r="B67414" s="12"/>
      <c r="H67414" s="15"/>
    </row>
    <row r="67415" spans="2:8" x14ac:dyDescent="0.2">
      <c r="B67415" s="12"/>
      <c r="H67415" s="15"/>
    </row>
    <row r="67416" spans="2:8" x14ac:dyDescent="0.2">
      <c r="B67416" s="12"/>
      <c r="H67416" s="15"/>
    </row>
    <row r="67417" spans="2:8" x14ac:dyDescent="0.2">
      <c r="B67417" s="12"/>
      <c r="H67417" s="15"/>
    </row>
    <row r="67418" spans="2:8" x14ac:dyDescent="0.2">
      <c r="B67418" s="12"/>
      <c r="H67418" s="15"/>
    </row>
    <row r="67419" spans="2:8" x14ac:dyDescent="0.2">
      <c r="B67419" s="12"/>
      <c r="H67419" s="15"/>
    </row>
    <row r="67420" spans="2:8" x14ac:dyDescent="0.2">
      <c r="B67420" s="12"/>
      <c r="H67420" s="15"/>
    </row>
    <row r="67421" spans="2:8" x14ac:dyDescent="0.2">
      <c r="B67421" s="12"/>
      <c r="H67421" s="15"/>
    </row>
    <row r="67422" spans="2:8" x14ac:dyDescent="0.2">
      <c r="B67422" s="12"/>
      <c r="H67422" s="15"/>
    </row>
    <row r="67423" spans="2:8" x14ac:dyDescent="0.2">
      <c r="B67423" s="12"/>
      <c r="H67423" s="15"/>
    </row>
    <row r="67424" spans="2:8" x14ac:dyDescent="0.2">
      <c r="B67424" s="12"/>
      <c r="H67424" s="15"/>
    </row>
    <row r="67425" spans="2:8" x14ac:dyDescent="0.2">
      <c r="B67425" s="12"/>
      <c r="H67425" s="15"/>
    </row>
    <row r="67426" spans="2:8" x14ac:dyDescent="0.2">
      <c r="B67426" s="12"/>
      <c r="H67426" s="15"/>
    </row>
    <row r="67427" spans="2:8" x14ac:dyDescent="0.2">
      <c r="B67427" s="12"/>
      <c r="H67427" s="15"/>
    </row>
    <row r="67428" spans="2:8" x14ac:dyDescent="0.2">
      <c r="B67428" s="12"/>
      <c r="H67428" s="15"/>
    </row>
    <row r="67429" spans="2:8" x14ac:dyDescent="0.2">
      <c r="B67429" s="12"/>
      <c r="H67429" s="15"/>
    </row>
    <row r="67430" spans="2:8" x14ac:dyDescent="0.2">
      <c r="B67430" s="12"/>
      <c r="H67430" s="15"/>
    </row>
    <row r="67431" spans="2:8" x14ac:dyDescent="0.2">
      <c r="B67431" s="12"/>
      <c r="H67431" s="15"/>
    </row>
    <row r="67432" spans="2:8" x14ac:dyDescent="0.2">
      <c r="B67432" s="12"/>
      <c r="H67432" s="15"/>
    </row>
    <row r="67433" spans="2:8" x14ac:dyDescent="0.2">
      <c r="B67433" s="12"/>
      <c r="H67433" s="15"/>
    </row>
    <row r="67434" spans="2:8" x14ac:dyDescent="0.2">
      <c r="B67434" s="12"/>
      <c r="H67434" s="15"/>
    </row>
    <row r="67435" spans="2:8" x14ac:dyDescent="0.2">
      <c r="B67435" s="12"/>
      <c r="H67435" s="15"/>
    </row>
    <row r="67436" spans="2:8" x14ac:dyDescent="0.2">
      <c r="B67436" s="12"/>
      <c r="H67436" s="15"/>
    </row>
    <row r="67437" spans="2:8" x14ac:dyDescent="0.2">
      <c r="B67437" s="12"/>
      <c r="H67437" s="15"/>
    </row>
    <row r="67438" spans="2:8" x14ac:dyDescent="0.2">
      <c r="B67438" s="12"/>
      <c r="H67438" s="15"/>
    </row>
    <row r="67439" spans="2:8" x14ac:dyDescent="0.2">
      <c r="B67439" s="12"/>
      <c r="H67439" s="15"/>
    </row>
    <row r="67440" spans="2:8" x14ac:dyDescent="0.2">
      <c r="B67440" s="12"/>
      <c r="H67440" s="15"/>
    </row>
    <row r="67441" spans="2:8" x14ac:dyDescent="0.2">
      <c r="B67441" s="12"/>
      <c r="H67441" s="15"/>
    </row>
    <row r="67442" spans="2:8" x14ac:dyDescent="0.2">
      <c r="B67442" s="12"/>
      <c r="H67442" s="15"/>
    </row>
    <row r="67443" spans="2:8" x14ac:dyDescent="0.2">
      <c r="B67443" s="12"/>
      <c r="H67443" s="15"/>
    </row>
    <row r="67444" spans="2:8" x14ac:dyDescent="0.2">
      <c r="B67444" s="12"/>
      <c r="H67444" s="15"/>
    </row>
    <row r="67445" spans="2:8" x14ac:dyDescent="0.2">
      <c r="B67445" s="12"/>
      <c r="H67445" s="15"/>
    </row>
    <row r="67446" spans="2:8" x14ac:dyDescent="0.2">
      <c r="B67446" s="12"/>
      <c r="H67446" s="15"/>
    </row>
    <row r="67447" spans="2:8" x14ac:dyDescent="0.2">
      <c r="B67447" s="12"/>
      <c r="H67447" s="15"/>
    </row>
    <row r="67448" spans="2:8" x14ac:dyDescent="0.2">
      <c r="B67448" s="12"/>
      <c r="H67448" s="15"/>
    </row>
    <row r="67449" spans="2:8" x14ac:dyDescent="0.2">
      <c r="B67449" s="12"/>
      <c r="H67449" s="15"/>
    </row>
    <row r="67450" spans="2:8" x14ac:dyDescent="0.2">
      <c r="B67450" s="12"/>
      <c r="H67450" s="15"/>
    </row>
    <row r="67451" spans="2:8" x14ac:dyDescent="0.2">
      <c r="B67451" s="12"/>
      <c r="H67451" s="15"/>
    </row>
    <row r="67452" spans="2:8" x14ac:dyDescent="0.2">
      <c r="B67452" s="12"/>
      <c r="H67452" s="15"/>
    </row>
    <row r="67453" spans="2:8" x14ac:dyDescent="0.2">
      <c r="B67453" s="12"/>
      <c r="H67453" s="15"/>
    </row>
    <row r="67454" spans="2:8" x14ac:dyDescent="0.2">
      <c r="B67454" s="12"/>
      <c r="H67454" s="15"/>
    </row>
    <row r="67455" spans="2:8" x14ac:dyDescent="0.2">
      <c r="B67455" s="12"/>
      <c r="H67455" s="15"/>
    </row>
    <row r="67456" spans="2:8" x14ac:dyDescent="0.2">
      <c r="B67456" s="12"/>
      <c r="H67456" s="15"/>
    </row>
    <row r="67457" spans="2:8" x14ac:dyDescent="0.2">
      <c r="B67457" s="12"/>
      <c r="H67457" s="15"/>
    </row>
    <row r="67458" spans="2:8" x14ac:dyDescent="0.2">
      <c r="B67458" s="12"/>
      <c r="H67458" s="15"/>
    </row>
    <row r="67459" spans="2:8" x14ac:dyDescent="0.2">
      <c r="B67459" s="12"/>
      <c r="H67459" s="15"/>
    </row>
    <row r="67460" spans="2:8" x14ac:dyDescent="0.2">
      <c r="B67460" s="12"/>
      <c r="H67460" s="15"/>
    </row>
    <row r="67461" spans="2:8" x14ac:dyDescent="0.2">
      <c r="B67461" s="12"/>
      <c r="H67461" s="15"/>
    </row>
    <row r="67462" spans="2:8" x14ac:dyDescent="0.2">
      <c r="B67462" s="12"/>
      <c r="H67462" s="15"/>
    </row>
    <row r="67463" spans="2:8" x14ac:dyDescent="0.2">
      <c r="B67463" s="12"/>
      <c r="H67463" s="15"/>
    </row>
    <row r="67464" spans="2:8" x14ac:dyDescent="0.2">
      <c r="B67464" s="12"/>
      <c r="H67464" s="15"/>
    </row>
    <row r="67465" spans="2:8" x14ac:dyDescent="0.2">
      <c r="B67465" s="12"/>
      <c r="H67465" s="15"/>
    </row>
    <row r="67466" spans="2:8" x14ac:dyDescent="0.2">
      <c r="B67466" s="12"/>
      <c r="H67466" s="15"/>
    </row>
    <row r="67467" spans="2:8" x14ac:dyDescent="0.2">
      <c r="B67467" s="12"/>
      <c r="H67467" s="15"/>
    </row>
    <row r="67468" spans="2:8" x14ac:dyDescent="0.2">
      <c r="B67468" s="12"/>
      <c r="H67468" s="15"/>
    </row>
    <row r="67469" spans="2:8" x14ac:dyDescent="0.2">
      <c r="B67469" s="12"/>
      <c r="H67469" s="15"/>
    </row>
    <row r="67470" spans="2:8" x14ac:dyDescent="0.2">
      <c r="B67470" s="12"/>
      <c r="H67470" s="15"/>
    </row>
    <row r="67471" spans="2:8" x14ac:dyDescent="0.2">
      <c r="B67471" s="12"/>
      <c r="H67471" s="15"/>
    </row>
    <row r="67472" spans="2:8" x14ac:dyDescent="0.2">
      <c r="B67472" s="12"/>
      <c r="H67472" s="15"/>
    </row>
    <row r="67473" spans="2:8" x14ac:dyDescent="0.2">
      <c r="B67473" s="12"/>
      <c r="H67473" s="15"/>
    </row>
    <row r="67474" spans="2:8" x14ac:dyDescent="0.2">
      <c r="B67474" s="12"/>
      <c r="H67474" s="15"/>
    </row>
    <row r="67475" spans="2:8" x14ac:dyDescent="0.2">
      <c r="B67475" s="12"/>
      <c r="H67475" s="15"/>
    </row>
    <row r="67476" spans="2:8" x14ac:dyDescent="0.2">
      <c r="B67476" s="12"/>
      <c r="H67476" s="15"/>
    </row>
    <row r="67477" spans="2:8" x14ac:dyDescent="0.2">
      <c r="B67477" s="12"/>
      <c r="H67477" s="15"/>
    </row>
    <row r="67478" spans="2:8" x14ac:dyDescent="0.2">
      <c r="B67478" s="12"/>
      <c r="H67478" s="15"/>
    </row>
    <row r="67479" spans="2:8" x14ac:dyDescent="0.2">
      <c r="B67479" s="12"/>
      <c r="H67479" s="15"/>
    </row>
    <row r="67480" spans="2:8" x14ac:dyDescent="0.2">
      <c r="B67480" s="12"/>
      <c r="H67480" s="15"/>
    </row>
    <row r="67481" spans="2:8" x14ac:dyDescent="0.2">
      <c r="B67481" s="12"/>
      <c r="H67481" s="15"/>
    </row>
    <row r="67482" spans="2:8" x14ac:dyDescent="0.2">
      <c r="B67482" s="12"/>
      <c r="H67482" s="15"/>
    </row>
    <row r="67483" spans="2:8" x14ac:dyDescent="0.2">
      <c r="B67483" s="12"/>
      <c r="H67483" s="15"/>
    </row>
    <row r="67484" spans="2:8" x14ac:dyDescent="0.2">
      <c r="B67484" s="12"/>
      <c r="H67484" s="15"/>
    </row>
    <row r="67485" spans="2:8" x14ac:dyDescent="0.2">
      <c r="B67485" s="12"/>
      <c r="H67485" s="15"/>
    </row>
    <row r="67486" spans="2:8" x14ac:dyDescent="0.2">
      <c r="B67486" s="12"/>
      <c r="H67486" s="15"/>
    </row>
    <row r="67487" spans="2:8" x14ac:dyDescent="0.2">
      <c r="B67487" s="12"/>
      <c r="H67487" s="15"/>
    </row>
    <row r="67488" spans="2:8" x14ac:dyDescent="0.2">
      <c r="B67488" s="12"/>
      <c r="H67488" s="15"/>
    </row>
    <row r="67489" spans="2:8" x14ac:dyDescent="0.2">
      <c r="B67489" s="12"/>
      <c r="H67489" s="15"/>
    </row>
    <row r="67490" spans="2:8" x14ac:dyDescent="0.2">
      <c r="B67490" s="12"/>
      <c r="H67490" s="15"/>
    </row>
    <row r="67491" spans="2:8" x14ac:dyDescent="0.2">
      <c r="B67491" s="12"/>
      <c r="H67491" s="15"/>
    </row>
    <row r="67492" spans="2:8" x14ac:dyDescent="0.2">
      <c r="B67492" s="12"/>
      <c r="H67492" s="15"/>
    </row>
    <row r="67493" spans="2:8" x14ac:dyDescent="0.2">
      <c r="B67493" s="12"/>
      <c r="H67493" s="15"/>
    </row>
    <row r="67494" spans="2:8" x14ac:dyDescent="0.2">
      <c r="B67494" s="12"/>
      <c r="H67494" s="15"/>
    </row>
    <row r="67495" spans="2:8" x14ac:dyDescent="0.2">
      <c r="B67495" s="12"/>
      <c r="H67495" s="15"/>
    </row>
    <row r="67496" spans="2:8" x14ac:dyDescent="0.2">
      <c r="B67496" s="12"/>
      <c r="H67496" s="15"/>
    </row>
    <row r="67497" spans="2:8" x14ac:dyDescent="0.2">
      <c r="B67497" s="12"/>
      <c r="H67497" s="15"/>
    </row>
    <row r="67498" spans="2:8" x14ac:dyDescent="0.2">
      <c r="B67498" s="12"/>
      <c r="H67498" s="15"/>
    </row>
    <row r="67499" spans="2:8" x14ac:dyDescent="0.2">
      <c r="B67499" s="12"/>
      <c r="H67499" s="15"/>
    </row>
    <row r="67500" spans="2:8" x14ac:dyDescent="0.2">
      <c r="B67500" s="12"/>
      <c r="H67500" s="15"/>
    </row>
    <row r="67501" spans="2:8" x14ac:dyDescent="0.2">
      <c r="B67501" s="12"/>
      <c r="H67501" s="15"/>
    </row>
    <row r="67502" spans="2:8" x14ac:dyDescent="0.2">
      <c r="B67502" s="12"/>
      <c r="H67502" s="15"/>
    </row>
    <row r="67503" spans="2:8" x14ac:dyDescent="0.2">
      <c r="B67503" s="12"/>
      <c r="H67503" s="15"/>
    </row>
    <row r="67504" spans="2:8" x14ac:dyDescent="0.2">
      <c r="B67504" s="12"/>
      <c r="H67504" s="15"/>
    </row>
    <row r="67505" spans="2:8" x14ac:dyDescent="0.2">
      <c r="B67505" s="12"/>
      <c r="H67505" s="15"/>
    </row>
    <row r="67506" spans="2:8" x14ac:dyDescent="0.2">
      <c r="B67506" s="12"/>
      <c r="H67506" s="15"/>
    </row>
    <row r="67507" spans="2:8" x14ac:dyDescent="0.2">
      <c r="B67507" s="12"/>
      <c r="H67507" s="15"/>
    </row>
    <row r="67508" spans="2:8" x14ac:dyDescent="0.2">
      <c r="B67508" s="12"/>
      <c r="H67508" s="15"/>
    </row>
    <row r="67509" spans="2:8" x14ac:dyDescent="0.2">
      <c r="B67509" s="12"/>
      <c r="H67509" s="15"/>
    </row>
    <row r="67510" spans="2:8" x14ac:dyDescent="0.2">
      <c r="B67510" s="12"/>
      <c r="H67510" s="15"/>
    </row>
    <row r="67511" spans="2:8" x14ac:dyDescent="0.2">
      <c r="B67511" s="12"/>
      <c r="H67511" s="15"/>
    </row>
    <row r="67512" spans="2:8" x14ac:dyDescent="0.2">
      <c r="B67512" s="12"/>
      <c r="H67512" s="15"/>
    </row>
    <row r="67513" spans="2:8" x14ac:dyDescent="0.2">
      <c r="B67513" s="12"/>
      <c r="H67513" s="15"/>
    </row>
    <row r="67514" spans="2:8" x14ac:dyDescent="0.2">
      <c r="B67514" s="12"/>
      <c r="H67514" s="15"/>
    </row>
    <row r="67515" spans="2:8" x14ac:dyDescent="0.2">
      <c r="B67515" s="12"/>
      <c r="H67515" s="15"/>
    </row>
    <row r="67516" spans="2:8" x14ac:dyDescent="0.2">
      <c r="B67516" s="12"/>
      <c r="H67516" s="15"/>
    </row>
    <row r="67517" spans="2:8" x14ac:dyDescent="0.2">
      <c r="B67517" s="12"/>
      <c r="H67517" s="15"/>
    </row>
    <row r="67518" spans="2:8" x14ac:dyDescent="0.2">
      <c r="B67518" s="12"/>
      <c r="H67518" s="15"/>
    </row>
    <row r="67519" spans="2:8" x14ac:dyDescent="0.2">
      <c r="B67519" s="12"/>
      <c r="H67519" s="15"/>
    </row>
    <row r="67520" spans="2:8" x14ac:dyDescent="0.2">
      <c r="B67520" s="12"/>
      <c r="H67520" s="15"/>
    </row>
    <row r="67521" spans="2:8" x14ac:dyDescent="0.2">
      <c r="B67521" s="12"/>
      <c r="H67521" s="15"/>
    </row>
    <row r="67522" spans="2:8" x14ac:dyDescent="0.2">
      <c r="B67522" s="12"/>
      <c r="H67522" s="15"/>
    </row>
    <row r="67523" spans="2:8" x14ac:dyDescent="0.2">
      <c r="B67523" s="12"/>
      <c r="H67523" s="15"/>
    </row>
    <row r="67524" spans="2:8" x14ac:dyDescent="0.2">
      <c r="B67524" s="12"/>
      <c r="H67524" s="15"/>
    </row>
    <row r="67525" spans="2:8" x14ac:dyDescent="0.2">
      <c r="B67525" s="12"/>
      <c r="H67525" s="15"/>
    </row>
    <row r="67526" spans="2:8" x14ac:dyDescent="0.2">
      <c r="B67526" s="12"/>
      <c r="H67526" s="15"/>
    </row>
    <row r="67527" spans="2:8" x14ac:dyDescent="0.2">
      <c r="B67527" s="12"/>
      <c r="H67527" s="15"/>
    </row>
    <row r="67528" spans="2:8" x14ac:dyDescent="0.2">
      <c r="B67528" s="12"/>
      <c r="H67528" s="15"/>
    </row>
    <row r="67529" spans="2:8" x14ac:dyDescent="0.2">
      <c r="B67529" s="12"/>
      <c r="H67529" s="15"/>
    </row>
    <row r="67530" spans="2:8" x14ac:dyDescent="0.2">
      <c r="B67530" s="12"/>
      <c r="H67530" s="15"/>
    </row>
    <row r="67531" spans="2:8" x14ac:dyDescent="0.2">
      <c r="B67531" s="12"/>
      <c r="H67531" s="15"/>
    </row>
    <row r="67532" spans="2:8" x14ac:dyDescent="0.2">
      <c r="B67532" s="12"/>
      <c r="H67532" s="15"/>
    </row>
    <row r="67533" spans="2:8" x14ac:dyDescent="0.2">
      <c r="B67533" s="12"/>
      <c r="H67533" s="15"/>
    </row>
    <row r="67534" spans="2:8" x14ac:dyDescent="0.2">
      <c r="B67534" s="12"/>
      <c r="H67534" s="15"/>
    </row>
    <row r="67535" spans="2:8" x14ac:dyDescent="0.2">
      <c r="B67535" s="12"/>
      <c r="H67535" s="15"/>
    </row>
    <row r="67536" spans="2:8" x14ac:dyDescent="0.2">
      <c r="B67536" s="12"/>
      <c r="H67536" s="15"/>
    </row>
    <row r="67537" spans="2:8" x14ac:dyDescent="0.2">
      <c r="B67537" s="12"/>
      <c r="H67537" s="15"/>
    </row>
    <row r="67538" spans="2:8" x14ac:dyDescent="0.2">
      <c r="B67538" s="12"/>
      <c r="H67538" s="15"/>
    </row>
    <row r="67539" spans="2:8" x14ac:dyDescent="0.2">
      <c r="B67539" s="12"/>
      <c r="H67539" s="15"/>
    </row>
    <row r="67540" spans="2:8" x14ac:dyDescent="0.2">
      <c r="B67540" s="12"/>
      <c r="H67540" s="15"/>
    </row>
    <row r="67541" spans="2:8" x14ac:dyDescent="0.2">
      <c r="B67541" s="12"/>
      <c r="H67541" s="15"/>
    </row>
    <row r="67542" spans="2:8" x14ac:dyDescent="0.2">
      <c r="B67542" s="12"/>
      <c r="H67542" s="15"/>
    </row>
    <row r="67543" spans="2:8" x14ac:dyDescent="0.2">
      <c r="B67543" s="12"/>
      <c r="H67543" s="15"/>
    </row>
    <row r="67544" spans="2:8" x14ac:dyDescent="0.2">
      <c r="B67544" s="12"/>
      <c r="H67544" s="15"/>
    </row>
    <row r="67545" spans="2:8" x14ac:dyDescent="0.2">
      <c r="B67545" s="12"/>
      <c r="H67545" s="15"/>
    </row>
    <row r="67546" spans="2:8" x14ac:dyDescent="0.2">
      <c r="B67546" s="12"/>
      <c r="H67546" s="15"/>
    </row>
    <row r="67547" spans="2:8" x14ac:dyDescent="0.2">
      <c r="B67547" s="12"/>
      <c r="H67547" s="15"/>
    </row>
    <row r="67548" spans="2:8" x14ac:dyDescent="0.2">
      <c r="B67548" s="12"/>
      <c r="H67548" s="15"/>
    </row>
    <row r="67549" spans="2:8" x14ac:dyDescent="0.2">
      <c r="B67549" s="12"/>
      <c r="H67549" s="15"/>
    </row>
    <row r="67550" spans="2:8" x14ac:dyDescent="0.2">
      <c r="B67550" s="12"/>
      <c r="H67550" s="15"/>
    </row>
    <row r="67551" spans="2:8" x14ac:dyDescent="0.2">
      <c r="B67551" s="12"/>
      <c r="H67551" s="15"/>
    </row>
    <row r="67552" spans="2:8" x14ac:dyDescent="0.2">
      <c r="B67552" s="12"/>
      <c r="H67552" s="15"/>
    </row>
    <row r="67553" spans="2:8" x14ac:dyDescent="0.2">
      <c r="B67553" s="12"/>
      <c r="H67553" s="15"/>
    </row>
    <row r="67554" spans="2:8" x14ac:dyDescent="0.2">
      <c r="B67554" s="12"/>
      <c r="H67554" s="15"/>
    </row>
    <row r="67555" spans="2:8" x14ac:dyDescent="0.2">
      <c r="B67555" s="12"/>
      <c r="H67555" s="15"/>
    </row>
    <row r="67556" spans="2:8" x14ac:dyDescent="0.2">
      <c r="B67556" s="12"/>
      <c r="H67556" s="15"/>
    </row>
    <row r="67557" spans="2:8" x14ac:dyDescent="0.2">
      <c r="B67557" s="12"/>
      <c r="H67557" s="15"/>
    </row>
    <row r="67558" spans="2:8" x14ac:dyDescent="0.2">
      <c r="B67558" s="12"/>
      <c r="H67558" s="15"/>
    </row>
    <row r="67559" spans="2:8" x14ac:dyDescent="0.2">
      <c r="B67559" s="12"/>
      <c r="H67559" s="15"/>
    </row>
    <row r="67560" spans="2:8" x14ac:dyDescent="0.2">
      <c r="B67560" s="12"/>
      <c r="H67560" s="15"/>
    </row>
    <row r="67561" spans="2:8" x14ac:dyDescent="0.2">
      <c r="B67561" s="12"/>
      <c r="H67561" s="15"/>
    </row>
    <row r="67562" spans="2:8" x14ac:dyDescent="0.2">
      <c r="B67562" s="12"/>
      <c r="H67562" s="15"/>
    </row>
    <row r="67563" spans="2:8" x14ac:dyDescent="0.2">
      <c r="B67563" s="12"/>
      <c r="H67563" s="15"/>
    </row>
    <row r="67564" spans="2:8" x14ac:dyDescent="0.2">
      <c r="B67564" s="12"/>
      <c r="H67564" s="15"/>
    </row>
    <row r="67565" spans="2:8" x14ac:dyDescent="0.2">
      <c r="B67565" s="12"/>
      <c r="H67565" s="15"/>
    </row>
    <row r="67566" spans="2:8" x14ac:dyDescent="0.2">
      <c r="B67566" s="12"/>
      <c r="H67566" s="15"/>
    </row>
    <row r="67567" spans="2:8" x14ac:dyDescent="0.2">
      <c r="B67567" s="12"/>
      <c r="H67567" s="15"/>
    </row>
    <row r="67568" spans="2:8" x14ac:dyDescent="0.2">
      <c r="B67568" s="12"/>
      <c r="H67568" s="15"/>
    </row>
    <row r="67569" spans="2:8" x14ac:dyDescent="0.2">
      <c r="B67569" s="12"/>
      <c r="H67569" s="15"/>
    </row>
    <row r="67570" spans="2:8" x14ac:dyDescent="0.2">
      <c r="B67570" s="12"/>
      <c r="H67570" s="15"/>
    </row>
    <row r="67571" spans="2:8" x14ac:dyDescent="0.2">
      <c r="B67571" s="12"/>
      <c r="H67571" s="15"/>
    </row>
    <row r="67572" spans="2:8" x14ac:dyDescent="0.2">
      <c r="B67572" s="12"/>
      <c r="H67572" s="15"/>
    </row>
    <row r="67573" spans="2:8" x14ac:dyDescent="0.2">
      <c r="B67573" s="12"/>
      <c r="H67573" s="15"/>
    </row>
    <row r="67574" spans="2:8" x14ac:dyDescent="0.2">
      <c r="B67574" s="12"/>
      <c r="H67574" s="15"/>
    </row>
    <row r="67575" spans="2:8" x14ac:dyDescent="0.2">
      <c r="B67575" s="12"/>
      <c r="H67575" s="15"/>
    </row>
    <row r="67576" spans="2:8" x14ac:dyDescent="0.2">
      <c r="B67576" s="12"/>
      <c r="H67576" s="15"/>
    </row>
    <row r="67577" spans="2:8" x14ac:dyDescent="0.2">
      <c r="B67577" s="12"/>
      <c r="H67577" s="15"/>
    </row>
    <row r="67578" spans="2:8" x14ac:dyDescent="0.2">
      <c r="B67578" s="12"/>
      <c r="H67578" s="15"/>
    </row>
    <row r="67579" spans="2:8" x14ac:dyDescent="0.2">
      <c r="B67579" s="12"/>
      <c r="H67579" s="15"/>
    </row>
    <row r="67580" spans="2:8" x14ac:dyDescent="0.2">
      <c r="B67580" s="12"/>
      <c r="H67580" s="15"/>
    </row>
    <row r="67581" spans="2:8" x14ac:dyDescent="0.2">
      <c r="B67581" s="12"/>
      <c r="H67581" s="15"/>
    </row>
    <row r="67582" spans="2:8" x14ac:dyDescent="0.2">
      <c r="B67582" s="12"/>
      <c r="H67582" s="15"/>
    </row>
    <row r="67583" spans="2:8" x14ac:dyDescent="0.2">
      <c r="B67583" s="12"/>
      <c r="H67583" s="15"/>
    </row>
    <row r="67584" spans="2:8" x14ac:dyDescent="0.2">
      <c r="B67584" s="12"/>
      <c r="H67584" s="15"/>
    </row>
    <row r="67585" spans="2:8" x14ac:dyDescent="0.2">
      <c r="B67585" s="12"/>
      <c r="H67585" s="15"/>
    </row>
    <row r="67586" spans="2:8" x14ac:dyDescent="0.2">
      <c r="B67586" s="12"/>
      <c r="H67586" s="15"/>
    </row>
    <row r="67587" spans="2:8" x14ac:dyDescent="0.2">
      <c r="B67587" s="12"/>
      <c r="H67587" s="15"/>
    </row>
    <row r="67588" spans="2:8" x14ac:dyDescent="0.2">
      <c r="B67588" s="12"/>
      <c r="H67588" s="15"/>
    </row>
    <row r="67589" spans="2:8" x14ac:dyDescent="0.2">
      <c r="B67589" s="12"/>
      <c r="H67589" s="15"/>
    </row>
    <row r="67590" spans="2:8" x14ac:dyDescent="0.2">
      <c r="B67590" s="12"/>
      <c r="H67590" s="15"/>
    </row>
    <row r="67591" spans="2:8" x14ac:dyDescent="0.2">
      <c r="B67591" s="12"/>
      <c r="H67591" s="15"/>
    </row>
    <row r="67592" spans="2:8" x14ac:dyDescent="0.2">
      <c r="B67592" s="12"/>
      <c r="H67592" s="15"/>
    </row>
    <row r="67593" spans="2:8" x14ac:dyDescent="0.2">
      <c r="B67593" s="12"/>
      <c r="H67593" s="15"/>
    </row>
    <row r="67594" spans="2:8" x14ac:dyDescent="0.2">
      <c r="B67594" s="12"/>
      <c r="H67594" s="15"/>
    </row>
    <row r="67595" spans="2:8" x14ac:dyDescent="0.2">
      <c r="B67595" s="12"/>
      <c r="H67595" s="15"/>
    </row>
    <row r="67596" spans="2:8" x14ac:dyDescent="0.2">
      <c r="B67596" s="12"/>
      <c r="H67596" s="15"/>
    </row>
    <row r="67597" spans="2:8" x14ac:dyDescent="0.2">
      <c r="B67597" s="12"/>
      <c r="H67597" s="15"/>
    </row>
    <row r="67598" spans="2:8" x14ac:dyDescent="0.2">
      <c r="B67598" s="12"/>
      <c r="H67598" s="15"/>
    </row>
    <row r="67599" spans="2:8" x14ac:dyDescent="0.2">
      <c r="B67599" s="12"/>
      <c r="H67599" s="15"/>
    </row>
    <row r="67600" spans="2:8" x14ac:dyDescent="0.2">
      <c r="B67600" s="12"/>
      <c r="H67600" s="15"/>
    </row>
    <row r="67601" spans="2:8" x14ac:dyDescent="0.2">
      <c r="B67601" s="12"/>
      <c r="H67601" s="15"/>
    </row>
    <row r="67602" spans="2:8" x14ac:dyDescent="0.2">
      <c r="B67602" s="12"/>
      <c r="H67602" s="15"/>
    </row>
    <row r="67603" spans="2:8" x14ac:dyDescent="0.2">
      <c r="B67603" s="12"/>
      <c r="H67603" s="15"/>
    </row>
    <row r="67604" spans="2:8" x14ac:dyDescent="0.2">
      <c r="B67604" s="12"/>
      <c r="H67604" s="15"/>
    </row>
    <row r="67605" spans="2:8" x14ac:dyDescent="0.2">
      <c r="B67605" s="12"/>
      <c r="H67605" s="15"/>
    </row>
    <row r="67606" spans="2:8" x14ac:dyDescent="0.2">
      <c r="B67606" s="12"/>
      <c r="H67606" s="15"/>
    </row>
    <row r="67607" spans="2:8" x14ac:dyDescent="0.2">
      <c r="B67607" s="12"/>
      <c r="H67607" s="15"/>
    </row>
    <row r="67608" spans="2:8" x14ac:dyDescent="0.2">
      <c r="B67608" s="12"/>
      <c r="H67608" s="15"/>
    </row>
    <row r="67609" spans="2:8" x14ac:dyDescent="0.2">
      <c r="B67609" s="12"/>
      <c r="H67609" s="15"/>
    </row>
    <row r="67610" spans="2:8" x14ac:dyDescent="0.2">
      <c r="B67610" s="12"/>
      <c r="H67610" s="15"/>
    </row>
    <row r="67611" spans="2:8" x14ac:dyDescent="0.2">
      <c r="B67611" s="12"/>
      <c r="H67611" s="15"/>
    </row>
    <row r="67612" spans="2:8" x14ac:dyDescent="0.2">
      <c r="B67612" s="12"/>
      <c r="H67612" s="15"/>
    </row>
    <row r="67613" spans="2:8" x14ac:dyDescent="0.2">
      <c r="B67613" s="12"/>
      <c r="H67613" s="15"/>
    </row>
    <row r="67614" spans="2:8" x14ac:dyDescent="0.2">
      <c r="B67614" s="12"/>
      <c r="H67614" s="15"/>
    </row>
    <row r="67615" spans="2:8" x14ac:dyDescent="0.2">
      <c r="B67615" s="12"/>
      <c r="H67615" s="15"/>
    </row>
    <row r="67616" spans="2:8" x14ac:dyDescent="0.2">
      <c r="B67616" s="12"/>
      <c r="H67616" s="15"/>
    </row>
    <row r="67617" spans="2:8" x14ac:dyDescent="0.2">
      <c r="B67617" s="12"/>
      <c r="H67617" s="15"/>
    </row>
    <row r="67618" spans="2:8" x14ac:dyDescent="0.2">
      <c r="B67618" s="12"/>
      <c r="H67618" s="15"/>
    </row>
    <row r="67619" spans="2:8" x14ac:dyDescent="0.2">
      <c r="B67619" s="12"/>
      <c r="H67619" s="15"/>
    </row>
    <row r="67620" spans="2:8" x14ac:dyDescent="0.2">
      <c r="B67620" s="12"/>
      <c r="H67620" s="15"/>
    </row>
    <row r="67621" spans="2:8" x14ac:dyDescent="0.2">
      <c r="B67621" s="12"/>
      <c r="H67621" s="15"/>
    </row>
    <row r="67622" spans="2:8" x14ac:dyDescent="0.2">
      <c r="B67622" s="12"/>
      <c r="H67622" s="15"/>
    </row>
    <row r="67623" spans="2:8" x14ac:dyDescent="0.2">
      <c r="B67623" s="12"/>
      <c r="H67623" s="15"/>
    </row>
    <row r="67624" spans="2:8" x14ac:dyDescent="0.2">
      <c r="B67624" s="12"/>
      <c r="H67624" s="15"/>
    </row>
    <row r="67625" spans="2:8" x14ac:dyDescent="0.2">
      <c r="B67625" s="12"/>
      <c r="H67625" s="15"/>
    </row>
    <row r="67626" spans="2:8" x14ac:dyDescent="0.2">
      <c r="B67626" s="12"/>
      <c r="H67626" s="15"/>
    </row>
    <row r="67627" spans="2:8" x14ac:dyDescent="0.2">
      <c r="B67627" s="12"/>
      <c r="H67627" s="15"/>
    </row>
    <row r="67628" spans="2:8" x14ac:dyDescent="0.2">
      <c r="B67628" s="12"/>
      <c r="H67628" s="15"/>
    </row>
    <row r="67629" spans="2:8" x14ac:dyDescent="0.2">
      <c r="B67629" s="12"/>
      <c r="H67629" s="15"/>
    </row>
    <row r="67630" spans="2:8" x14ac:dyDescent="0.2">
      <c r="B67630" s="12"/>
      <c r="H67630" s="15"/>
    </row>
    <row r="67631" spans="2:8" x14ac:dyDescent="0.2">
      <c r="B67631" s="12"/>
      <c r="H67631" s="15"/>
    </row>
    <row r="67632" spans="2:8" x14ac:dyDescent="0.2">
      <c r="B67632" s="12"/>
      <c r="H67632" s="15"/>
    </row>
    <row r="67633" spans="2:8" x14ac:dyDescent="0.2">
      <c r="B67633" s="12"/>
      <c r="H67633" s="15"/>
    </row>
    <row r="67634" spans="2:8" x14ac:dyDescent="0.2">
      <c r="B67634" s="12"/>
      <c r="H67634" s="15"/>
    </row>
    <row r="67635" spans="2:8" x14ac:dyDescent="0.2">
      <c r="B67635" s="12"/>
      <c r="H67635" s="15"/>
    </row>
    <row r="67636" spans="2:8" x14ac:dyDescent="0.2">
      <c r="B67636" s="12"/>
      <c r="H67636" s="15"/>
    </row>
    <row r="67637" spans="2:8" x14ac:dyDescent="0.2">
      <c r="B67637" s="12"/>
      <c r="H67637" s="15"/>
    </row>
    <row r="67638" spans="2:8" x14ac:dyDescent="0.2">
      <c r="B67638" s="12"/>
      <c r="H67638" s="15"/>
    </row>
    <row r="67639" spans="2:8" x14ac:dyDescent="0.2">
      <c r="B67639" s="12"/>
      <c r="H67639" s="15"/>
    </row>
    <row r="67640" spans="2:8" x14ac:dyDescent="0.2">
      <c r="B67640" s="12"/>
      <c r="H67640" s="15"/>
    </row>
    <row r="67641" spans="2:8" x14ac:dyDescent="0.2">
      <c r="B67641" s="12"/>
      <c r="H67641" s="15"/>
    </row>
    <row r="67642" spans="2:8" x14ac:dyDescent="0.2">
      <c r="B67642" s="12"/>
      <c r="H67642" s="15"/>
    </row>
    <row r="67643" spans="2:8" x14ac:dyDescent="0.2">
      <c r="B67643" s="12"/>
      <c r="H67643" s="15"/>
    </row>
    <row r="67644" spans="2:8" x14ac:dyDescent="0.2">
      <c r="B67644" s="12"/>
      <c r="H67644" s="15"/>
    </row>
    <row r="67645" spans="2:8" x14ac:dyDescent="0.2">
      <c r="B67645" s="12"/>
      <c r="H67645" s="15"/>
    </row>
    <row r="67646" spans="2:8" x14ac:dyDescent="0.2">
      <c r="B67646" s="12"/>
      <c r="H67646" s="15"/>
    </row>
    <row r="67647" spans="2:8" x14ac:dyDescent="0.2">
      <c r="B67647" s="12"/>
      <c r="H67647" s="15"/>
    </row>
    <row r="67648" spans="2:8" x14ac:dyDescent="0.2">
      <c r="B67648" s="12"/>
      <c r="H67648" s="15"/>
    </row>
    <row r="67649" spans="2:8" x14ac:dyDescent="0.2">
      <c r="B67649" s="12"/>
      <c r="H67649" s="15"/>
    </row>
    <row r="67650" spans="2:8" x14ac:dyDescent="0.2">
      <c r="B67650" s="12"/>
      <c r="H67650" s="15"/>
    </row>
    <row r="67651" spans="2:8" x14ac:dyDescent="0.2">
      <c r="B67651" s="12"/>
      <c r="H67651" s="15"/>
    </row>
    <row r="67652" spans="2:8" x14ac:dyDescent="0.2">
      <c r="B67652" s="12"/>
      <c r="H67652" s="15"/>
    </row>
    <row r="67653" spans="2:8" x14ac:dyDescent="0.2">
      <c r="B67653" s="12"/>
      <c r="H67653" s="15"/>
    </row>
    <row r="67654" spans="2:8" x14ac:dyDescent="0.2">
      <c r="B67654" s="12"/>
      <c r="H67654" s="15"/>
    </row>
    <row r="67655" spans="2:8" x14ac:dyDescent="0.2">
      <c r="B67655" s="12"/>
      <c r="H67655" s="15"/>
    </row>
    <row r="67656" spans="2:8" x14ac:dyDescent="0.2">
      <c r="B67656" s="12"/>
      <c r="H67656" s="15"/>
    </row>
    <row r="67657" spans="2:8" x14ac:dyDescent="0.2">
      <c r="B67657" s="12"/>
      <c r="H67657" s="15"/>
    </row>
    <row r="67658" spans="2:8" x14ac:dyDescent="0.2">
      <c r="B67658" s="12"/>
      <c r="H67658" s="15"/>
    </row>
    <row r="67659" spans="2:8" x14ac:dyDescent="0.2">
      <c r="B67659" s="12"/>
      <c r="H67659" s="15"/>
    </row>
    <row r="67660" spans="2:8" x14ac:dyDescent="0.2">
      <c r="B67660" s="12"/>
      <c r="H67660" s="15"/>
    </row>
    <row r="67661" spans="2:8" x14ac:dyDescent="0.2">
      <c r="B67661" s="12"/>
      <c r="H67661" s="15"/>
    </row>
    <row r="67662" spans="2:8" x14ac:dyDescent="0.2">
      <c r="B67662" s="12"/>
      <c r="H67662" s="15"/>
    </row>
    <row r="67663" spans="2:8" x14ac:dyDescent="0.2">
      <c r="B67663" s="12"/>
      <c r="H67663" s="15"/>
    </row>
    <row r="67664" spans="2:8" x14ac:dyDescent="0.2">
      <c r="B67664" s="12"/>
      <c r="H67664" s="15"/>
    </row>
    <row r="67665" spans="2:8" x14ac:dyDescent="0.2">
      <c r="B67665" s="12"/>
      <c r="H67665" s="15"/>
    </row>
    <row r="67666" spans="2:8" x14ac:dyDescent="0.2">
      <c r="B67666" s="12"/>
      <c r="H67666" s="15"/>
    </row>
    <row r="67667" spans="2:8" x14ac:dyDescent="0.2">
      <c r="B67667" s="12"/>
      <c r="H67667" s="15"/>
    </row>
    <row r="67668" spans="2:8" x14ac:dyDescent="0.2">
      <c r="B67668" s="12"/>
      <c r="H67668" s="15"/>
    </row>
    <row r="67669" spans="2:8" x14ac:dyDescent="0.2">
      <c r="B67669" s="12"/>
      <c r="H67669" s="15"/>
    </row>
    <row r="67670" spans="2:8" x14ac:dyDescent="0.2">
      <c r="B67670" s="12"/>
      <c r="H67670" s="15"/>
    </row>
    <row r="67671" spans="2:8" x14ac:dyDescent="0.2">
      <c r="B67671" s="12"/>
      <c r="H67671" s="15"/>
    </row>
    <row r="67672" spans="2:8" x14ac:dyDescent="0.2">
      <c r="B67672" s="12"/>
      <c r="H67672" s="15"/>
    </row>
    <row r="67673" spans="2:8" x14ac:dyDescent="0.2">
      <c r="B67673" s="12"/>
      <c r="H67673" s="15"/>
    </row>
    <row r="67674" spans="2:8" x14ac:dyDescent="0.2">
      <c r="B67674" s="12"/>
      <c r="H67674" s="15"/>
    </row>
    <row r="67675" spans="2:8" x14ac:dyDescent="0.2">
      <c r="B67675" s="12"/>
      <c r="H67675" s="15"/>
    </row>
    <row r="67676" spans="2:8" x14ac:dyDescent="0.2">
      <c r="B67676" s="12"/>
      <c r="H67676" s="15"/>
    </row>
    <row r="67677" spans="2:8" x14ac:dyDescent="0.2">
      <c r="B67677" s="12"/>
      <c r="H67677" s="15"/>
    </row>
    <row r="67678" spans="2:8" x14ac:dyDescent="0.2">
      <c r="B67678" s="12"/>
      <c r="H67678" s="15"/>
    </row>
    <row r="67679" spans="2:8" x14ac:dyDescent="0.2">
      <c r="B67679" s="12"/>
      <c r="H67679" s="15"/>
    </row>
    <row r="67680" spans="2:8" x14ac:dyDescent="0.2">
      <c r="B67680" s="12"/>
      <c r="H67680" s="15"/>
    </row>
    <row r="67681" spans="2:8" x14ac:dyDescent="0.2">
      <c r="B67681" s="12"/>
      <c r="H67681" s="15"/>
    </row>
    <row r="67682" spans="2:8" x14ac:dyDescent="0.2">
      <c r="B67682" s="12"/>
      <c r="H67682" s="15"/>
    </row>
    <row r="67683" spans="2:8" x14ac:dyDescent="0.2">
      <c r="B67683" s="12"/>
      <c r="H67683" s="15"/>
    </row>
    <row r="67684" spans="2:8" x14ac:dyDescent="0.2">
      <c r="B67684" s="12"/>
      <c r="H67684" s="15"/>
    </row>
    <row r="67685" spans="2:8" x14ac:dyDescent="0.2">
      <c r="B67685" s="12"/>
      <c r="H67685" s="15"/>
    </row>
    <row r="67686" spans="2:8" x14ac:dyDescent="0.2">
      <c r="B67686" s="12"/>
      <c r="H67686" s="15"/>
    </row>
    <row r="67687" spans="2:8" x14ac:dyDescent="0.2">
      <c r="B67687" s="12"/>
      <c r="H67687" s="15"/>
    </row>
    <row r="67688" spans="2:8" x14ac:dyDescent="0.2">
      <c r="B67688" s="12"/>
      <c r="H67688" s="15"/>
    </row>
    <row r="67689" spans="2:8" x14ac:dyDescent="0.2">
      <c r="B67689" s="12"/>
      <c r="H67689" s="15"/>
    </row>
    <row r="67690" spans="2:8" x14ac:dyDescent="0.2">
      <c r="B67690" s="12"/>
      <c r="H67690" s="15"/>
    </row>
    <row r="67691" spans="2:8" x14ac:dyDescent="0.2">
      <c r="B67691" s="12"/>
      <c r="H67691" s="15"/>
    </row>
    <row r="67692" spans="2:8" x14ac:dyDescent="0.2">
      <c r="B67692" s="12"/>
      <c r="H67692" s="15"/>
    </row>
    <row r="67693" spans="2:8" x14ac:dyDescent="0.2">
      <c r="B67693" s="12"/>
      <c r="H67693" s="15"/>
    </row>
    <row r="67694" spans="2:8" x14ac:dyDescent="0.2">
      <c r="B67694" s="12"/>
      <c r="H67694" s="15"/>
    </row>
    <row r="67695" spans="2:8" x14ac:dyDescent="0.2">
      <c r="B67695" s="12"/>
      <c r="H67695" s="15"/>
    </row>
    <row r="67696" spans="2:8" x14ac:dyDescent="0.2">
      <c r="B67696" s="12"/>
      <c r="H67696" s="15"/>
    </row>
    <row r="67697" spans="2:8" x14ac:dyDescent="0.2">
      <c r="B67697" s="12"/>
      <c r="H67697" s="15"/>
    </row>
    <row r="67698" spans="2:8" x14ac:dyDescent="0.2">
      <c r="B67698" s="12"/>
      <c r="H67698" s="15"/>
    </row>
    <row r="67699" spans="2:8" x14ac:dyDescent="0.2">
      <c r="B67699" s="12"/>
      <c r="H67699" s="15"/>
    </row>
    <row r="67700" spans="2:8" x14ac:dyDescent="0.2">
      <c r="B67700" s="12"/>
      <c r="H67700" s="15"/>
    </row>
    <row r="67701" spans="2:8" x14ac:dyDescent="0.2">
      <c r="B67701" s="12"/>
      <c r="H67701" s="15"/>
    </row>
    <row r="67702" spans="2:8" x14ac:dyDescent="0.2">
      <c r="B67702" s="12"/>
      <c r="H67702" s="15"/>
    </row>
    <row r="67703" spans="2:8" x14ac:dyDescent="0.2">
      <c r="B67703" s="12"/>
      <c r="H67703" s="15"/>
    </row>
    <row r="67704" spans="2:8" x14ac:dyDescent="0.2">
      <c r="B67704" s="12"/>
      <c r="H67704" s="15"/>
    </row>
    <row r="67705" spans="2:8" x14ac:dyDescent="0.2">
      <c r="B67705" s="12"/>
      <c r="H67705" s="15"/>
    </row>
    <row r="67706" spans="2:8" x14ac:dyDescent="0.2">
      <c r="B67706" s="12"/>
      <c r="H67706" s="15"/>
    </row>
    <row r="67707" spans="2:8" x14ac:dyDescent="0.2">
      <c r="B67707" s="12"/>
      <c r="H67707" s="15"/>
    </row>
    <row r="67708" spans="2:8" x14ac:dyDescent="0.2">
      <c r="B67708" s="12"/>
      <c r="H67708" s="15"/>
    </row>
    <row r="67709" spans="2:8" x14ac:dyDescent="0.2">
      <c r="B67709" s="12"/>
      <c r="H67709" s="15"/>
    </row>
    <row r="67710" spans="2:8" x14ac:dyDescent="0.2">
      <c r="B67710" s="12"/>
      <c r="H67710" s="15"/>
    </row>
    <row r="67711" spans="2:8" x14ac:dyDescent="0.2">
      <c r="B67711" s="12"/>
      <c r="H67711" s="15"/>
    </row>
    <row r="67712" spans="2:8" x14ac:dyDescent="0.2">
      <c r="B67712" s="12"/>
      <c r="H67712" s="15"/>
    </row>
    <row r="67713" spans="2:8" x14ac:dyDescent="0.2">
      <c r="B67713" s="12"/>
      <c r="H67713" s="15"/>
    </row>
    <row r="67714" spans="2:8" x14ac:dyDescent="0.2">
      <c r="B67714" s="12"/>
      <c r="H67714" s="15"/>
    </row>
    <row r="67715" spans="2:8" x14ac:dyDescent="0.2">
      <c r="B67715" s="12"/>
      <c r="H67715" s="15"/>
    </row>
    <row r="67716" spans="2:8" x14ac:dyDescent="0.2">
      <c r="B67716" s="12"/>
      <c r="H67716" s="15"/>
    </row>
    <row r="67717" spans="2:8" x14ac:dyDescent="0.2">
      <c r="B67717" s="12"/>
      <c r="H67717" s="15"/>
    </row>
    <row r="67718" spans="2:8" x14ac:dyDescent="0.2">
      <c r="B67718" s="12"/>
      <c r="H67718" s="15"/>
    </row>
    <row r="67719" spans="2:8" x14ac:dyDescent="0.2">
      <c r="B67719" s="12"/>
      <c r="H67719" s="15"/>
    </row>
    <row r="67720" spans="2:8" x14ac:dyDescent="0.2">
      <c r="B67720" s="12"/>
      <c r="H67720" s="15"/>
    </row>
    <row r="67721" spans="2:8" x14ac:dyDescent="0.2">
      <c r="B67721" s="12"/>
      <c r="H67721" s="15"/>
    </row>
    <row r="67722" spans="2:8" x14ac:dyDescent="0.2">
      <c r="B67722" s="12"/>
      <c r="H67722" s="15"/>
    </row>
    <row r="67723" spans="2:8" x14ac:dyDescent="0.2">
      <c r="B67723" s="12"/>
      <c r="H67723" s="15"/>
    </row>
    <row r="67724" spans="2:8" x14ac:dyDescent="0.2">
      <c r="B67724" s="12"/>
      <c r="H67724" s="15"/>
    </row>
    <row r="67725" spans="2:8" x14ac:dyDescent="0.2">
      <c r="B67725" s="12"/>
      <c r="H67725" s="15"/>
    </row>
    <row r="67726" spans="2:8" x14ac:dyDescent="0.2">
      <c r="B67726" s="12"/>
      <c r="H67726" s="15"/>
    </row>
    <row r="67727" spans="2:8" x14ac:dyDescent="0.2">
      <c r="B67727" s="12"/>
      <c r="H67727" s="15"/>
    </row>
    <row r="67728" spans="2:8" x14ac:dyDescent="0.2">
      <c r="B67728" s="12"/>
      <c r="H67728" s="15"/>
    </row>
    <row r="67729" spans="2:8" x14ac:dyDescent="0.2">
      <c r="B67729" s="12"/>
      <c r="H67729" s="15"/>
    </row>
    <row r="67730" spans="2:8" x14ac:dyDescent="0.2">
      <c r="B67730" s="12"/>
      <c r="H67730" s="15"/>
    </row>
    <row r="67731" spans="2:8" x14ac:dyDescent="0.2">
      <c r="B67731" s="12"/>
      <c r="H67731" s="15"/>
    </row>
    <row r="67732" spans="2:8" x14ac:dyDescent="0.2">
      <c r="B67732" s="12"/>
      <c r="H67732" s="15"/>
    </row>
    <row r="67733" spans="2:8" x14ac:dyDescent="0.2">
      <c r="B67733" s="12"/>
      <c r="H67733" s="15"/>
    </row>
    <row r="67734" spans="2:8" x14ac:dyDescent="0.2">
      <c r="B67734" s="12"/>
      <c r="H67734" s="15"/>
    </row>
    <row r="67735" spans="2:8" x14ac:dyDescent="0.2">
      <c r="B67735" s="12"/>
      <c r="H67735" s="15"/>
    </row>
    <row r="67736" spans="2:8" x14ac:dyDescent="0.2">
      <c r="B67736" s="12"/>
      <c r="H67736" s="15"/>
    </row>
    <row r="67737" spans="2:8" x14ac:dyDescent="0.2">
      <c r="B67737" s="12"/>
      <c r="H67737" s="15"/>
    </row>
    <row r="67738" spans="2:8" x14ac:dyDescent="0.2">
      <c r="B67738" s="12"/>
      <c r="H67738" s="15"/>
    </row>
    <row r="67739" spans="2:8" x14ac:dyDescent="0.2">
      <c r="B67739" s="12"/>
      <c r="H67739" s="15"/>
    </row>
    <row r="67740" spans="2:8" x14ac:dyDescent="0.2">
      <c r="B67740" s="12"/>
      <c r="H67740" s="15"/>
    </row>
    <row r="67741" spans="2:8" x14ac:dyDescent="0.2">
      <c r="B67741" s="12"/>
      <c r="H67741" s="15"/>
    </row>
    <row r="67742" spans="2:8" x14ac:dyDescent="0.2">
      <c r="B67742" s="12"/>
      <c r="H67742" s="15"/>
    </row>
    <row r="67743" spans="2:8" x14ac:dyDescent="0.2">
      <c r="B67743" s="12"/>
      <c r="H67743" s="15"/>
    </row>
    <row r="67744" spans="2:8" x14ac:dyDescent="0.2">
      <c r="B67744" s="12"/>
      <c r="H67744" s="15"/>
    </row>
    <row r="67745" spans="2:8" x14ac:dyDescent="0.2">
      <c r="B67745" s="12"/>
      <c r="H67745" s="15"/>
    </row>
    <row r="67746" spans="2:8" x14ac:dyDescent="0.2">
      <c r="B67746" s="12"/>
      <c r="H67746" s="15"/>
    </row>
    <row r="67747" spans="2:8" x14ac:dyDescent="0.2">
      <c r="B67747" s="12"/>
      <c r="H67747" s="15"/>
    </row>
    <row r="67748" spans="2:8" x14ac:dyDescent="0.2">
      <c r="B67748" s="12"/>
      <c r="H67748" s="15"/>
    </row>
    <row r="67749" spans="2:8" x14ac:dyDescent="0.2">
      <c r="B67749" s="12"/>
      <c r="H67749" s="15"/>
    </row>
    <row r="67750" spans="2:8" x14ac:dyDescent="0.2">
      <c r="B67750" s="12"/>
      <c r="H67750" s="15"/>
    </row>
    <row r="67751" spans="2:8" x14ac:dyDescent="0.2">
      <c r="B67751" s="12"/>
      <c r="H67751" s="15"/>
    </row>
    <row r="67752" spans="2:8" x14ac:dyDescent="0.2">
      <c r="B67752" s="12"/>
      <c r="H67752" s="15"/>
    </row>
    <row r="67753" spans="2:8" x14ac:dyDescent="0.2">
      <c r="B67753" s="12"/>
      <c r="H67753" s="15"/>
    </row>
    <row r="67754" spans="2:8" x14ac:dyDescent="0.2">
      <c r="B67754" s="12"/>
      <c r="H67754" s="15"/>
    </row>
    <row r="67755" spans="2:8" x14ac:dyDescent="0.2">
      <c r="B67755" s="12"/>
      <c r="H67755" s="15"/>
    </row>
    <row r="67756" spans="2:8" x14ac:dyDescent="0.2">
      <c r="B67756" s="12"/>
      <c r="H67756" s="15"/>
    </row>
    <row r="67757" spans="2:8" x14ac:dyDescent="0.2">
      <c r="B67757" s="12"/>
      <c r="H67757" s="15"/>
    </row>
    <row r="67758" spans="2:8" x14ac:dyDescent="0.2">
      <c r="B67758" s="12"/>
      <c r="H67758" s="15"/>
    </row>
    <row r="67759" spans="2:8" x14ac:dyDescent="0.2">
      <c r="B67759" s="12"/>
      <c r="H67759" s="15"/>
    </row>
    <row r="67760" spans="2:8" x14ac:dyDescent="0.2">
      <c r="B67760" s="12"/>
      <c r="H67760" s="15"/>
    </row>
    <row r="67761" spans="2:8" x14ac:dyDescent="0.2">
      <c r="B67761" s="12"/>
      <c r="H67761" s="15"/>
    </row>
    <row r="67762" spans="2:8" x14ac:dyDescent="0.2">
      <c r="B67762" s="12"/>
      <c r="H67762" s="15"/>
    </row>
    <row r="67763" spans="2:8" x14ac:dyDescent="0.2">
      <c r="B67763" s="12"/>
      <c r="H67763" s="15"/>
    </row>
    <row r="67764" spans="2:8" x14ac:dyDescent="0.2">
      <c r="B67764" s="12"/>
      <c r="H67764" s="15"/>
    </row>
    <row r="67765" spans="2:8" x14ac:dyDescent="0.2">
      <c r="B67765" s="12"/>
      <c r="H67765" s="15"/>
    </row>
    <row r="67766" spans="2:8" x14ac:dyDescent="0.2">
      <c r="B67766" s="12"/>
      <c r="H67766" s="15"/>
    </row>
    <row r="67767" spans="2:8" x14ac:dyDescent="0.2">
      <c r="B67767" s="12"/>
      <c r="H67767" s="15"/>
    </row>
    <row r="67768" spans="2:8" x14ac:dyDescent="0.2">
      <c r="B67768" s="12"/>
      <c r="H67768" s="15"/>
    </row>
    <row r="67769" spans="2:8" x14ac:dyDescent="0.2">
      <c r="B67769" s="12"/>
      <c r="H67769" s="15"/>
    </row>
    <row r="67770" spans="2:8" x14ac:dyDescent="0.2">
      <c r="B67770" s="12"/>
      <c r="H67770" s="15"/>
    </row>
    <row r="67771" spans="2:8" x14ac:dyDescent="0.2">
      <c r="B67771" s="12"/>
      <c r="H67771" s="15"/>
    </row>
    <row r="67772" spans="2:8" x14ac:dyDescent="0.2">
      <c r="B67772" s="12"/>
      <c r="H67772" s="15"/>
    </row>
    <row r="67773" spans="2:8" x14ac:dyDescent="0.2">
      <c r="B67773" s="12"/>
      <c r="H67773" s="15"/>
    </row>
    <row r="67774" spans="2:8" x14ac:dyDescent="0.2">
      <c r="B67774" s="12"/>
      <c r="H67774" s="15"/>
    </row>
    <row r="67775" spans="2:8" x14ac:dyDescent="0.2">
      <c r="B67775" s="12"/>
      <c r="H67775" s="15"/>
    </row>
    <row r="67776" spans="2:8" x14ac:dyDescent="0.2">
      <c r="B67776" s="12"/>
      <c r="H67776" s="15"/>
    </row>
    <row r="67777" spans="2:8" x14ac:dyDescent="0.2">
      <c r="B67777" s="12"/>
      <c r="H67777" s="15"/>
    </row>
    <row r="67778" spans="2:8" x14ac:dyDescent="0.2">
      <c r="B67778" s="12"/>
      <c r="H67778" s="15"/>
    </row>
    <row r="67779" spans="2:8" x14ac:dyDescent="0.2">
      <c r="B67779" s="12"/>
      <c r="H67779" s="15"/>
    </row>
    <row r="67780" spans="2:8" x14ac:dyDescent="0.2">
      <c r="B67780" s="12"/>
      <c r="H67780" s="15"/>
    </row>
    <row r="67781" spans="2:8" x14ac:dyDescent="0.2">
      <c r="B67781" s="12"/>
      <c r="H67781" s="15"/>
    </row>
    <row r="67782" spans="2:8" x14ac:dyDescent="0.2">
      <c r="B67782" s="12"/>
      <c r="H67782" s="15"/>
    </row>
    <row r="67783" spans="2:8" x14ac:dyDescent="0.2">
      <c r="B67783" s="12"/>
      <c r="H67783" s="15"/>
    </row>
    <row r="67784" spans="2:8" x14ac:dyDescent="0.2">
      <c r="B67784" s="12"/>
      <c r="H67784" s="15"/>
    </row>
    <row r="67785" spans="2:8" x14ac:dyDescent="0.2">
      <c r="B67785" s="12"/>
      <c r="H67785" s="15"/>
    </row>
    <row r="67786" spans="2:8" x14ac:dyDescent="0.2">
      <c r="B67786" s="12"/>
      <c r="H67786" s="15"/>
    </row>
    <row r="67787" spans="2:8" x14ac:dyDescent="0.2">
      <c r="B67787" s="12"/>
      <c r="H67787" s="15"/>
    </row>
    <row r="67788" spans="2:8" x14ac:dyDescent="0.2">
      <c r="B67788" s="12"/>
      <c r="H67788" s="15"/>
    </row>
    <row r="67789" spans="2:8" x14ac:dyDescent="0.2">
      <c r="B67789" s="12"/>
      <c r="H67789" s="15"/>
    </row>
    <row r="67790" spans="2:8" x14ac:dyDescent="0.2">
      <c r="B67790" s="12"/>
      <c r="H67790" s="15"/>
    </row>
    <row r="67791" spans="2:8" x14ac:dyDescent="0.2">
      <c r="B67791" s="12"/>
      <c r="H67791" s="15"/>
    </row>
    <row r="67792" spans="2:8" x14ac:dyDescent="0.2">
      <c r="B67792" s="12"/>
      <c r="H67792" s="15"/>
    </row>
    <row r="67793" spans="2:8" x14ac:dyDescent="0.2">
      <c r="B67793" s="12"/>
      <c r="H67793" s="15"/>
    </row>
    <row r="67794" spans="2:8" x14ac:dyDescent="0.2">
      <c r="B67794" s="12"/>
      <c r="H67794" s="15"/>
    </row>
    <row r="67795" spans="2:8" x14ac:dyDescent="0.2">
      <c r="B67795" s="12"/>
      <c r="H67795" s="15"/>
    </row>
    <row r="67796" spans="2:8" x14ac:dyDescent="0.2">
      <c r="B67796" s="12"/>
      <c r="H67796" s="15"/>
    </row>
    <row r="67797" spans="2:8" x14ac:dyDescent="0.2">
      <c r="B67797" s="12"/>
      <c r="H67797" s="15"/>
    </row>
    <row r="67798" spans="2:8" x14ac:dyDescent="0.2">
      <c r="B67798" s="12"/>
      <c r="H67798" s="15"/>
    </row>
    <row r="67799" spans="2:8" x14ac:dyDescent="0.2">
      <c r="B67799" s="12"/>
      <c r="H67799" s="15"/>
    </row>
    <row r="67800" spans="2:8" x14ac:dyDescent="0.2">
      <c r="B67800" s="12"/>
      <c r="H67800" s="15"/>
    </row>
    <row r="67801" spans="2:8" x14ac:dyDescent="0.2">
      <c r="B67801" s="12"/>
      <c r="H67801" s="15"/>
    </row>
    <row r="67802" spans="2:8" x14ac:dyDescent="0.2">
      <c r="B67802" s="12"/>
      <c r="H67802" s="15"/>
    </row>
    <row r="67803" spans="2:8" x14ac:dyDescent="0.2">
      <c r="B67803" s="12"/>
      <c r="H67803" s="15"/>
    </row>
    <row r="67804" spans="2:8" x14ac:dyDescent="0.2">
      <c r="B67804" s="12"/>
      <c r="H67804" s="15"/>
    </row>
    <row r="67805" spans="2:8" x14ac:dyDescent="0.2">
      <c r="B67805" s="12"/>
      <c r="H67805" s="15"/>
    </row>
    <row r="67806" spans="2:8" x14ac:dyDescent="0.2">
      <c r="B67806" s="12"/>
      <c r="H67806" s="15"/>
    </row>
    <row r="67807" spans="2:8" x14ac:dyDescent="0.2">
      <c r="B67807" s="12"/>
      <c r="H67807" s="15"/>
    </row>
    <row r="67808" spans="2:8" x14ac:dyDescent="0.2">
      <c r="B67808" s="12"/>
      <c r="H67808" s="15"/>
    </row>
    <row r="67809" spans="2:8" x14ac:dyDescent="0.2">
      <c r="B67809" s="12"/>
      <c r="H67809" s="15"/>
    </row>
    <row r="67810" spans="2:8" x14ac:dyDescent="0.2">
      <c r="B67810" s="12"/>
      <c r="H67810" s="15"/>
    </row>
    <row r="67811" spans="2:8" x14ac:dyDescent="0.2">
      <c r="B67811" s="12"/>
      <c r="H67811" s="15"/>
    </row>
    <row r="67812" spans="2:8" x14ac:dyDescent="0.2">
      <c r="B67812" s="12"/>
      <c r="H67812" s="15"/>
    </row>
    <row r="67813" spans="2:8" x14ac:dyDescent="0.2">
      <c r="B67813" s="12"/>
      <c r="H67813" s="15"/>
    </row>
    <row r="67814" spans="2:8" x14ac:dyDescent="0.2">
      <c r="B67814" s="12"/>
      <c r="H67814" s="15"/>
    </row>
    <row r="67815" spans="2:8" x14ac:dyDescent="0.2">
      <c r="B67815" s="12"/>
      <c r="H67815" s="15"/>
    </row>
    <row r="67816" spans="2:8" x14ac:dyDescent="0.2">
      <c r="B67816" s="12"/>
      <c r="H67816" s="15"/>
    </row>
    <row r="67817" spans="2:8" x14ac:dyDescent="0.2">
      <c r="B67817" s="12"/>
      <c r="H67817" s="15"/>
    </row>
    <row r="67818" spans="2:8" x14ac:dyDescent="0.2">
      <c r="B67818" s="12"/>
      <c r="H67818" s="15"/>
    </row>
    <row r="67819" spans="2:8" x14ac:dyDescent="0.2">
      <c r="B67819" s="12"/>
      <c r="H67819" s="15"/>
    </row>
    <row r="67820" spans="2:8" x14ac:dyDescent="0.2">
      <c r="B67820" s="12"/>
      <c r="H67820" s="15"/>
    </row>
    <row r="67821" spans="2:8" x14ac:dyDescent="0.2">
      <c r="B67821" s="12"/>
      <c r="H67821" s="15"/>
    </row>
    <row r="67822" spans="2:8" x14ac:dyDescent="0.2">
      <c r="B67822" s="12"/>
      <c r="H67822" s="15"/>
    </row>
    <row r="67823" spans="2:8" x14ac:dyDescent="0.2">
      <c r="B67823" s="12"/>
      <c r="H67823" s="15"/>
    </row>
    <row r="67824" spans="2:8" x14ac:dyDescent="0.2">
      <c r="B67824" s="12"/>
      <c r="H67824" s="15"/>
    </row>
    <row r="67825" spans="2:8" x14ac:dyDescent="0.2">
      <c r="B67825" s="12"/>
      <c r="H67825" s="15"/>
    </row>
    <row r="67826" spans="2:8" x14ac:dyDescent="0.2">
      <c r="B67826" s="12"/>
      <c r="H67826" s="15"/>
    </row>
    <row r="67827" spans="2:8" x14ac:dyDescent="0.2">
      <c r="B67827" s="12"/>
      <c r="H67827" s="15"/>
    </row>
    <row r="67828" spans="2:8" x14ac:dyDescent="0.2">
      <c r="B67828" s="12"/>
      <c r="H67828" s="15"/>
    </row>
    <row r="67829" spans="2:8" x14ac:dyDescent="0.2">
      <c r="B67829" s="12"/>
      <c r="H67829" s="15"/>
    </row>
    <row r="67830" spans="2:8" x14ac:dyDescent="0.2">
      <c r="B67830" s="12"/>
      <c r="H67830" s="15"/>
    </row>
    <row r="67831" spans="2:8" x14ac:dyDescent="0.2">
      <c r="B67831" s="12"/>
      <c r="H67831" s="15"/>
    </row>
    <row r="67832" spans="2:8" x14ac:dyDescent="0.2">
      <c r="B67832" s="12"/>
      <c r="H67832" s="15"/>
    </row>
    <row r="67833" spans="2:8" x14ac:dyDescent="0.2">
      <c r="B67833" s="12"/>
      <c r="H67833" s="15"/>
    </row>
    <row r="67834" spans="2:8" x14ac:dyDescent="0.2">
      <c r="B67834" s="12"/>
      <c r="H67834" s="15"/>
    </row>
    <row r="67835" spans="2:8" x14ac:dyDescent="0.2">
      <c r="B67835" s="12"/>
      <c r="H67835" s="15"/>
    </row>
    <row r="67836" spans="2:8" x14ac:dyDescent="0.2">
      <c r="B67836" s="12"/>
      <c r="H67836" s="15"/>
    </row>
    <row r="67837" spans="2:8" x14ac:dyDescent="0.2">
      <c r="B67837" s="12"/>
      <c r="H67837" s="15"/>
    </row>
    <row r="67838" spans="2:8" x14ac:dyDescent="0.2">
      <c r="B67838" s="12"/>
      <c r="H67838" s="15"/>
    </row>
    <row r="67839" spans="2:8" x14ac:dyDescent="0.2">
      <c r="B67839" s="12"/>
      <c r="H67839" s="15"/>
    </row>
    <row r="67840" spans="2:8" x14ac:dyDescent="0.2">
      <c r="B67840" s="12"/>
      <c r="H67840" s="15"/>
    </row>
    <row r="67841" spans="2:8" x14ac:dyDescent="0.2">
      <c r="B67841" s="12"/>
      <c r="H67841" s="15"/>
    </row>
    <row r="67842" spans="2:8" x14ac:dyDescent="0.2">
      <c r="B67842" s="12"/>
      <c r="H67842" s="15"/>
    </row>
    <row r="67843" spans="2:8" x14ac:dyDescent="0.2">
      <c r="B67843" s="12"/>
      <c r="H67843" s="15"/>
    </row>
    <row r="67844" spans="2:8" x14ac:dyDescent="0.2">
      <c r="B67844" s="12"/>
      <c r="H67844" s="15"/>
    </row>
    <row r="67845" spans="2:8" x14ac:dyDescent="0.2">
      <c r="B67845" s="12"/>
      <c r="H67845" s="15"/>
    </row>
    <row r="67846" spans="2:8" x14ac:dyDescent="0.2">
      <c r="B67846" s="12"/>
      <c r="H67846" s="15"/>
    </row>
    <row r="67847" spans="2:8" x14ac:dyDescent="0.2">
      <c r="B67847" s="12"/>
      <c r="H67847" s="15"/>
    </row>
    <row r="67848" spans="2:8" x14ac:dyDescent="0.2">
      <c r="B67848" s="12"/>
      <c r="H67848" s="15"/>
    </row>
    <row r="67849" spans="2:8" x14ac:dyDescent="0.2">
      <c r="B67849" s="12"/>
      <c r="H67849" s="15"/>
    </row>
    <row r="67850" spans="2:8" x14ac:dyDescent="0.2">
      <c r="B67850" s="12"/>
      <c r="H67850" s="15"/>
    </row>
    <row r="67851" spans="2:8" x14ac:dyDescent="0.2">
      <c r="B67851" s="12"/>
      <c r="H67851" s="15"/>
    </row>
    <row r="67852" spans="2:8" x14ac:dyDescent="0.2">
      <c r="B67852" s="12"/>
      <c r="H67852" s="15"/>
    </row>
    <row r="67853" spans="2:8" x14ac:dyDescent="0.2">
      <c r="B67853" s="12"/>
      <c r="H67853" s="15"/>
    </row>
    <row r="67854" spans="2:8" x14ac:dyDescent="0.2">
      <c r="B67854" s="12"/>
      <c r="H67854" s="15"/>
    </row>
    <row r="67855" spans="2:8" x14ac:dyDescent="0.2">
      <c r="B67855" s="12"/>
      <c r="H67855" s="15"/>
    </row>
    <row r="67856" spans="2:8" x14ac:dyDescent="0.2">
      <c r="B67856" s="12"/>
      <c r="H67856" s="15"/>
    </row>
    <row r="67857" spans="2:8" x14ac:dyDescent="0.2">
      <c r="B67857" s="12"/>
      <c r="H67857" s="15"/>
    </row>
    <row r="67858" spans="2:8" x14ac:dyDescent="0.2">
      <c r="B67858" s="12"/>
      <c r="H67858" s="15"/>
    </row>
    <row r="67859" spans="2:8" x14ac:dyDescent="0.2">
      <c r="B67859" s="12"/>
      <c r="H67859" s="15"/>
    </row>
    <row r="67860" spans="2:8" x14ac:dyDescent="0.2">
      <c r="B67860" s="12"/>
      <c r="H67860" s="15"/>
    </row>
    <row r="67861" spans="2:8" x14ac:dyDescent="0.2">
      <c r="B67861" s="12"/>
      <c r="H67861" s="15"/>
    </row>
    <row r="67862" spans="2:8" x14ac:dyDescent="0.2">
      <c r="B67862" s="12"/>
      <c r="H67862" s="15"/>
    </row>
    <row r="67863" spans="2:8" x14ac:dyDescent="0.2">
      <c r="B67863" s="12"/>
      <c r="H67863" s="15"/>
    </row>
    <row r="67864" spans="2:8" x14ac:dyDescent="0.2">
      <c r="B67864" s="12"/>
      <c r="H67864" s="15"/>
    </row>
    <row r="67865" spans="2:8" x14ac:dyDescent="0.2">
      <c r="B67865" s="12"/>
      <c r="H67865" s="15"/>
    </row>
    <row r="67866" spans="2:8" x14ac:dyDescent="0.2">
      <c r="B67866" s="12"/>
      <c r="H67866" s="15"/>
    </row>
    <row r="67867" spans="2:8" x14ac:dyDescent="0.2">
      <c r="B67867" s="12"/>
      <c r="H67867" s="15"/>
    </row>
    <row r="67868" spans="2:8" x14ac:dyDescent="0.2">
      <c r="B67868" s="12"/>
      <c r="H67868" s="15"/>
    </row>
    <row r="67869" spans="2:8" x14ac:dyDescent="0.2">
      <c r="B67869" s="12"/>
      <c r="H67869" s="15"/>
    </row>
    <row r="67870" spans="2:8" x14ac:dyDescent="0.2">
      <c r="B67870" s="12"/>
      <c r="H67870" s="15"/>
    </row>
    <row r="67871" spans="2:8" x14ac:dyDescent="0.2">
      <c r="B67871" s="12"/>
      <c r="H67871" s="15"/>
    </row>
    <row r="67872" spans="2:8" x14ac:dyDescent="0.2">
      <c r="B67872" s="12"/>
      <c r="H67872" s="15"/>
    </row>
    <row r="67873" spans="2:8" x14ac:dyDescent="0.2">
      <c r="B67873" s="12"/>
      <c r="H67873" s="15"/>
    </row>
    <row r="67874" spans="2:8" x14ac:dyDescent="0.2">
      <c r="B67874" s="12"/>
      <c r="H67874" s="15"/>
    </row>
    <row r="67875" spans="2:8" x14ac:dyDescent="0.2">
      <c r="B67875" s="12"/>
      <c r="H67875" s="15"/>
    </row>
    <row r="67876" spans="2:8" x14ac:dyDescent="0.2">
      <c r="B67876" s="12"/>
      <c r="H67876" s="15"/>
    </row>
    <row r="67877" spans="2:8" x14ac:dyDescent="0.2">
      <c r="B67877" s="12"/>
      <c r="H67877" s="15"/>
    </row>
    <row r="67878" spans="2:8" x14ac:dyDescent="0.2">
      <c r="B67878" s="12"/>
      <c r="H67878" s="15"/>
    </row>
    <row r="67879" spans="2:8" x14ac:dyDescent="0.2">
      <c r="B67879" s="12"/>
      <c r="H67879" s="15"/>
    </row>
    <row r="67880" spans="2:8" x14ac:dyDescent="0.2">
      <c r="B67880" s="12"/>
      <c r="H67880" s="15"/>
    </row>
    <row r="67881" spans="2:8" x14ac:dyDescent="0.2">
      <c r="B67881" s="12"/>
      <c r="H67881" s="15"/>
    </row>
    <row r="67882" spans="2:8" x14ac:dyDescent="0.2">
      <c r="B67882" s="12"/>
      <c r="H67882" s="15"/>
    </row>
    <row r="67883" spans="2:8" x14ac:dyDescent="0.2">
      <c r="B67883" s="12"/>
      <c r="H67883" s="15"/>
    </row>
    <row r="67884" spans="2:8" x14ac:dyDescent="0.2">
      <c r="B67884" s="12"/>
      <c r="H67884" s="15"/>
    </row>
    <row r="67885" spans="2:8" x14ac:dyDescent="0.2">
      <c r="B67885" s="12"/>
      <c r="H67885" s="15"/>
    </row>
    <row r="67886" spans="2:8" x14ac:dyDescent="0.2">
      <c r="B67886" s="12"/>
      <c r="H67886" s="15"/>
    </row>
    <row r="67887" spans="2:8" x14ac:dyDescent="0.2">
      <c r="B67887" s="12"/>
      <c r="H67887" s="15"/>
    </row>
    <row r="67888" spans="2:8" x14ac:dyDescent="0.2">
      <c r="B67888" s="12"/>
      <c r="H67888" s="15"/>
    </row>
    <row r="67889" spans="2:8" x14ac:dyDescent="0.2">
      <c r="B67889" s="12"/>
      <c r="H67889" s="15"/>
    </row>
    <row r="67890" spans="2:8" x14ac:dyDescent="0.2">
      <c r="B67890" s="12"/>
      <c r="H67890" s="15"/>
    </row>
    <row r="67891" spans="2:8" x14ac:dyDescent="0.2">
      <c r="B67891" s="12"/>
      <c r="H67891" s="15"/>
    </row>
    <row r="67892" spans="2:8" x14ac:dyDescent="0.2">
      <c r="B67892" s="12"/>
      <c r="H67892" s="15"/>
    </row>
    <row r="67893" spans="2:8" x14ac:dyDescent="0.2">
      <c r="B67893" s="12"/>
      <c r="H67893" s="15"/>
    </row>
    <row r="67894" spans="2:8" x14ac:dyDescent="0.2">
      <c r="B67894" s="12"/>
      <c r="H67894" s="15"/>
    </row>
    <row r="67895" spans="2:8" x14ac:dyDescent="0.2">
      <c r="B67895" s="12"/>
      <c r="H67895" s="15"/>
    </row>
    <row r="67896" spans="2:8" x14ac:dyDescent="0.2">
      <c r="B67896" s="12"/>
      <c r="H67896" s="15"/>
    </row>
    <row r="67897" spans="2:8" x14ac:dyDescent="0.2">
      <c r="B67897" s="12"/>
      <c r="H67897" s="15"/>
    </row>
    <row r="67898" spans="2:8" x14ac:dyDescent="0.2">
      <c r="B67898" s="12"/>
      <c r="H67898" s="15"/>
    </row>
    <row r="67899" spans="2:8" x14ac:dyDescent="0.2">
      <c r="B67899" s="12"/>
      <c r="H67899" s="15"/>
    </row>
    <row r="67900" spans="2:8" x14ac:dyDescent="0.2">
      <c r="B67900" s="12"/>
      <c r="H67900" s="15"/>
    </row>
    <row r="67901" spans="2:8" x14ac:dyDescent="0.2">
      <c r="B67901" s="12"/>
      <c r="H67901" s="15"/>
    </row>
    <row r="67902" spans="2:8" x14ac:dyDescent="0.2">
      <c r="B67902" s="12"/>
      <c r="H67902" s="15"/>
    </row>
    <row r="67903" spans="2:8" x14ac:dyDescent="0.2">
      <c r="B67903" s="12"/>
      <c r="H67903" s="15"/>
    </row>
    <row r="67904" spans="2:8" x14ac:dyDescent="0.2">
      <c r="B67904" s="12"/>
      <c r="H67904" s="15"/>
    </row>
    <row r="67905" spans="2:8" x14ac:dyDescent="0.2">
      <c r="B67905" s="12"/>
      <c r="H67905" s="15"/>
    </row>
    <row r="67906" spans="2:8" x14ac:dyDescent="0.2">
      <c r="B67906" s="12"/>
      <c r="H67906" s="15"/>
    </row>
    <row r="67907" spans="2:8" x14ac:dyDescent="0.2">
      <c r="B67907" s="12"/>
      <c r="H67907" s="15"/>
    </row>
    <row r="67908" spans="2:8" x14ac:dyDescent="0.2">
      <c r="B67908" s="12"/>
      <c r="H67908" s="15"/>
    </row>
    <row r="67909" spans="2:8" x14ac:dyDescent="0.2">
      <c r="B67909" s="12"/>
      <c r="H67909" s="15"/>
    </row>
    <row r="67910" spans="2:8" x14ac:dyDescent="0.2">
      <c r="B67910" s="12"/>
      <c r="H67910" s="15"/>
    </row>
    <row r="67911" spans="2:8" x14ac:dyDescent="0.2">
      <c r="B67911" s="12"/>
      <c r="H67911" s="15"/>
    </row>
    <row r="67912" spans="2:8" x14ac:dyDescent="0.2">
      <c r="B67912" s="12"/>
      <c r="H67912" s="15"/>
    </row>
    <row r="67913" spans="2:8" x14ac:dyDescent="0.2">
      <c r="B67913" s="12"/>
      <c r="H67913" s="15"/>
    </row>
    <row r="67914" spans="2:8" x14ac:dyDescent="0.2">
      <c r="B67914" s="12"/>
      <c r="H67914" s="15"/>
    </row>
    <row r="67915" spans="2:8" x14ac:dyDescent="0.2">
      <c r="B67915" s="12"/>
      <c r="H67915" s="15"/>
    </row>
    <row r="67916" spans="2:8" x14ac:dyDescent="0.2">
      <c r="B67916" s="12"/>
      <c r="H67916" s="15"/>
    </row>
    <row r="67917" spans="2:8" x14ac:dyDescent="0.2">
      <c r="B67917" s="12"/>
      <c r="H67917" s="15"/>
    </row>
    <row r="67918" spans="2:8" x14ac:dyDescent="0.2">
      <c r="B67918" s="12"/>
      <c r="H67918" s="15"/>
    </row>
    <row r="67919" spans="2:8" x14ac:dyDescent="0.2">
      <c r="B67919" s="12"/>
      <c r="H67919" s="15"/>
    </row>
    <row r="67920" spans="2:8" x14ac:dyDescent="0.2">
      <c r="B67920" s="12"/>
      <c r="H67920" s="15"/>
    </row>
    <row r="67921" spans="2:8" x14ac:dyDescent="0.2">
      <c r="B67921" s="12"/>
      <c r="H67921" s="15"/>
    </row>
    <row r="67922" spans="2:8" x14ac:dyDescent="0.2">
      <c r="B67922" s="12"/>
      <c r="H67922" s="15"/>
    </row>
    <row r="67923" spans="2:8" x14ac:dyDescent="0.2">
      <c r="B67923" s="12"/>
      <c r="H67923" s="15"/>
    </row>
    <row r="67924" spans="2:8" x14ac:dyDescent="0.2">
      <c r="B67924" s="12"/>
      <c r="H67924" s="15"/>
    </row>
    <row r="67925" spans="2:8" x14ac:dyDescent="0.2">
      <c r="B67925" s="12"/>
      <c r="H67925" s="15"/>
    </row>
    <row r="67926" spans="2:8" x14ac:dyDescent="0.2">
      <c r="B67926" s="12"/>
      <c r="H67926" s="15"/>
    </row>
    <row r="67927" spans="2:8" x14ac:dyDescent="0.2">
      <c r="B67927" s="12"/>
      <c r="H67927" s="15"/>
    </row>
    <row r="67928" spans="2:8" x14ac:dyDescent="0.2">
      <c r="B67928" s="12"/>
      <c r="H67928" s="15"/>
    </row>
    <row r="67929" spans="2:8" x14ac:dyDescent="0.2">
      <c r="B67929" s="12"/>
      <c r="H67929" s="15"/>
    </row>
    <row r="67930" spans="2:8" x14ac:dyDescent="0.2">
      <c r="B67930" s="12"/>
      <c r="H67930" s="15"/>
    </row>
    <row r="67931" spans="2:8" x14ac:dyDescent="0.2">
      <c r="B67931" s="12"/>
      <c r="H67931" s="15"/>
    </row>
    <row r="67932" spans="2:8" x14ac:dyDescent="0.2">
      <c r="B67932" s="12"/>
      <c r="H67932" s="15"/>
    </row>
    <row r="67933" spans="2:8" x14ac:dyDescent="0.2">
      <c r="B67933" s="12"/>
      <c r="H67933" s="15"/>
    </row>
    <row r="67934" spans="2:8" x14ac:dyDescent="0.2">
      <c r="B67934" s="12"/>
      <c r="H67934" s="15"/>
    </row>
    <row r="67935" spans="2:8" x14ac:dyDescent="0.2">
      <c r="B67935" s="12"/>
      <c r="H67935" s="15"/>
    </row>
    <row r="67936" spans="2:8" x14ac:dyDescent="0.2">
      <c r="B67936" s="12"/>
      <c r="H67936" s="15"/>
    </row>
    <row r="67937" spans="2:8" x14ac:dyDescent="0.2">
      <c r="B67937" s="12"/>
      <c r="H67937" s="15"/>
    </row>
    <row r="67938" spans="2:8" x14ac:dyDescent="0.2">
      <c r="B67938" s="12"/>
      <c r="H67938" s="15"/>
    </row>
    <row r="67939" spans="2:8" x14ac:dyDescent="0.2">
      <c r="B67939" s="12"/>
      <c r="H67939" s="15"/>
    </row>
    <row r="67940" spans="2:8" x14ac:dyDescent="0.2">
      <c r="B67940" s="12"/>
      <c r="H67940" s="15"/>
    </row>
    <row r="67941" spans="2:8" x14ac:dyDescent="0.2">
      <c r="B67941" s="12"/>
      <c r="H67941" s="15"/>
    </row>
    <row r="67942" spans="2:8" x14ac:dyDescent="0.2">
      <c r="B67942" s="12"/>
      <c r="H67942" s="15"/>
    </row>
    <row r="67943" spans="2:8" x14ac:dyDescent="0.2">
      <c r="B67943" s="12"/>
      <c r="H67943" s="15"/>
    </row>
    <row r="67944" spans="2:8" x14ac:dyDescent="0.2">
      <c r="B67944" s="12"/>
      <c r="H67944" s="15"/>
    </row>
    <row r="67945" spans="2:8" x14ac:dyDescent="0.2">
      <c r="B67945" s="12"/>
      <c r="H67945" s="15"/>
    </row>
    <row r="67946" spans="2:8" x14ac:dyDescent="0.2">
      <c r="B67946" s="12"/>
      <c r="H67946" s="15"/>
    </row>
    <row r="67947" spans="2:8" x14ac:dyDescent="0.2">
      <c r="B67947" s="12"/>
      <c r="H67947" s="15"/>
    </row>
    <row r="67948" spans="2:8" x14ac:dyDescent="0.2">
      <c r="B67948" s="12"/>
      <c r="H67948" s="15"/>
    </row>
    <row r="67949" spans="2:8" x14ac:dyDescent="0.2">
      <c r="B67949" s="12"/>
      <c r="H67949" s="15"/>
    </row>
    <row r="67950" spans="2:8" x14ac:dyDescent="0.2">
      <c r="B67950" s="12"/>
      <c r="H67950" s="15"/>
    </row>
    <row r="67951" spans="2:8" x14ac:dyDescent="0.2">
      <c r="B67951" s="12"/>
      <c r="H67951" s="15"/>
    </row>
    <row r="67952" spans="2:8" x14ac:dyDescent="0.2">
      <c r="B67952" s="12"/>
      <c r="H67952" s="15"/>
    </row>
    <row r="67953" spans="2:8" x14ac:dyDescent="0.2">
      <c r="B67953" s="12"/>
      <c r="H67953" s="15"/>
    </row>
    <row r="67954" spans="2:8" x14ac:dyDescent="0.2">
      <c r="B67954" s="12"/>
      <c r="H67954" s="15"/>
    </row>
    <row r="67955" spans="2:8" x14ac:dyDescent="0.2">
      <c r="B67955" s="12"/>
      <c r="H67955" s="15"/>
    </row>
    <row r="67956" spans="2:8" x14ac:dyDescent="0.2">
      <c r="B67956" s="12"/>
      <c r="H67956" s="15"/>
    </row>
    <row r="67957" spans="2:8" x14ac:dyDescent="0.2">
      <c r="B67957" s="12"/>
      <c r="H67957" s="15"/>
    </row>
    <row r="67958" spans="2:8" x14ac:dyDescent="0.2">
      <c r="B67958" s="12"/>
      <c r="H67958" s="15"/>
    </row>
    <row r="67959" spans="2:8" x14ac:dyDescent="0.2">
      <c r="B67959" s="12"/>
      <c r="H67959" s="15"/>
    </row>
    <row r="67960" spans="2:8" x14ac:dyDescent="0.2">
      <c r="B67960" s="12"/>
      <c r="H67960" s="15"/>
    </row>
    <row r="67961" spans="2:8" x14ac:dyDescent="0.2">
      <c r="B67961" s="12"/>
      <c r="H67961" s="15"/>
    </row>
    <row r="67962" spans="2:8" x14ac:dyDescent="0.2">
      <c r="B67962" s="12"/>
      <c r="H67962" s="15"/>
    </row>
    <row r="67963" spans="2:8" x14ac:dyDescent="0.2">
      <c r="B67963" s="12"/>
      <c r="H67963" s="15"/>
    </row>
    <row r="67964" spans="2:8" x14ac:dyDescent="0.2">
      <c r="B67964" s="12"/>
      <c r="H67964" s="15"/>
    </row>
    <row r="67965" spans="2:8" x14ac:dyDescent="0.2">
      <c r="B67965" s="12"/>
      <c r="H67965" s="15"/>
    </row>
    <row r="67966" spans="2:8" x14ac:dyDescent="0.2">
      <c r="B67966" s="12"/>
      <c r="H67966" s="15"/>
    </row>
    <row r="67967" spans="2:8" x14ac:dyDescent="0.2">
      <c r="B67967" s="12"/>
      <c r="H67967" s="15"/>
    </row>
    <row r="67968" spans="2:8" x14ac:dyDescent="0.2">
      <c r="B67968" s="12"/>
      <c r="H67968" s="15"/>
    </row>
    <row r="67969" spans="2:8" x14ac:dyDescent="0.2">
      <c r="B67969" s="12"/>
      <c r="H67969" s="15"/>
    </row>
    <row r="67970" spans="2:8" x14ac:dyDescent="0.2">
      <c r="B67970" s="12"/>
      <c r="H67970" s="15"/>
    </row>
    <row r="67971" spans="2:8" x14ac:dyDescent="0.2">
      <c r="B67971" s="12"/>
      <c r="H67971" s="15"/>
    </row>
    <row r="67972" spans="2:8" x14ac:dyDescent="0.2">
      <c r="B67972" s="12"/>
      <c r="H67972" s="15"/>
    </row>
    <row r="67973" spans="2:8" x14ac:dyDescent="0.2">
      <c r="B67973" s="12"/>
      <c r="H67973" s="15"/>
    </row>
    <row r="67974" spans="2:8" x14ac:dyDescent="0.2">
      <c r="B67974" s="12"/>
      <c r="H67974" s="15"/>
    </row>
    <row r="67975" spans="2:8" x14ac:dyDescent="0.2">
      <c r="B67975" s="12"/>
      <c r="H67975" s="15"/>
    </row>
    <row r="67976" spans="2:8" x14ac:dyDescent="0.2">
      <c r="B67976" s="12"/>
      <c r="H67976" s="15"/>
    </row>
    <row r="67977" spans="2:8" x14ac:dyDescent="0.2">
      <c r="B67977" s="12"/>
      <c r="H67977" s="15"/>
    </row>
    <row r="67978" spans="2:8" x14ac:dyDescent="0.2">
      <c r="B67978" s="12"/>
      <c r="H67978" s="15"/>
    </row>
    <row r="67979" spans="2:8" x14ac:dyDescent="0.2">
      <c r="B67979" s="12"/>
      <c r="H67979" s="15"/>
    </row>
    <row r="67980" spans="2:8" x14ac:dyDescent="0.2">
      <c r="B67980" s="12"/>
      <c r="H67980" s="15"/>
    </row>
    <row r="67981" spans="2:8" x14ac:dyDescent="0.2">
      <c r="B67981" s="12"/>
      <c r="H67981" s="15"/>
    </row>
    <row r="67982" spans="2:8" x14ac:dyDescent="0.2">
      <c r="B67982" s="12"/>
      <c r="H67982" s="15"/>
    </row>
    <row r="67983" spans="2:8" x14ac:dyDescent="0.2">
      <c r="B67983" s="12"/>
      <c r="H67983" s="15"/>
    </row>
    <row r="67984" spans="2:8" x14ac:dyDescent="0.2">
      <c r="B67984" s="12"/>
      <c r="H67984" s="15"/>
    </row>
    <row r="67985" spans="2:8" x14ac:dyDescent="0.2">
      <c r="B67985" s="12"/>
      <c r="H67985" s="15"/>
    </row>
    <row r="67986" spans="2:8" x14ac:dyDescent="0.2">
      <c r="B67986" s="12"/>
      <c r="H67986" s="15"/>
    </row>
    <row r="67987" spans="2:8" x14ac:dyDescent="0.2">
      <c r="B67987" s="12"/>
      <c r="H67987" s="15"/>
    </row>
    <row r="67988" spans="2:8" x14ac:dyDescent="0.2">
      <c r="B67988" s="12"/>
      <c r="H67988" s="15"/>
    </row>
    <row r="67989" spans="2:8" x14ac:dyDescent="0.2">
      <c r="B67989" s="12"/>
      <c r="H67989" s="15"/>
    </row>
    <row r="67990" spans="2:8" x14ac:dyDescent="0.2">
      <c r="B67990" s="12"/>
      <c r="H67990" s="15"/>
    </row>
    <row r="67991" spans="2:8" x14ac:dyDescent="0.2">
      <c r="B67991" s="12"/>
      <c r="H67991" s="15"/>
    </row>
    <row r="67992" spans="2:8" x14ac:dyDescent="0.2">
      <c r="B67992" s="12"/>
      <c r="H67992" s="15"/>
    </row>
    <row r="67993" spans="2:8" x14ac:dyDescent="0.2">
      <c r="B67993" s="12"/>
      <c r="H67993" s="15"/>
    </row>
    <row r="67994" spans="2:8" x14ac:dyDescent="0.2">
      <c r="B67994" s="12"/>
      <c r="H67994" s="15"/>
    </row>
    <row r="67995" spans="2:8" x14ac:dyDescent="0.2">
      <c r="B67995" s="12"/>
      <c r="H67995" s="15"/>
    </row>
    <row r="67996" spans="2:8" x14ac:dyDescent="0.2">
      <c r="B67996" s="12"/>
      <c r="H67996" s="15"/>
    </row>
    <row r="67997" spans="2:8" x14ac:dyDescent="0.2">
      <c r="B67997" s="12"/>
      <c r="H67997" s="15"/>
    </row>
    <row r="67998" spans="2:8" x14ac:dyDescent="0.2">
      <c r="B67998" s="12"/>
      <c r="H67998" s="15"/>
    </row>
    <row r="67999" spans="2:8" x14ac:dyDescent="0.2">
      <c r="B67999" s="12"/>
      <c r="H67999" s="15"/>
    </row>
    <row r="68000" spans="2:8" x14ac:dyDescent="0.2">
      <c r="B68000" s="12"/>
      <c r="H68000" s="15"/>
    </row>
    <row r="68001" spans="2:8" x14ac:dyDescent="0.2">
      <c r="B68001" s="12"/>
      <c r="H68001" s="15"/>
    </row>
    <row r="68002" spans="2:8" x14ac:dyDescent="0.2">
      <c r="B68002" s="12"/>
      <c r="H68002" s="15"/>
    </row>
    <row r="68003" spans="2:8" x14ac:dyDescent="0.2">
      <c r="B68003" s="12"/>
      <c r="H68003" s="15"/>
    </row>
    <row r="68004" spans="2:8" x14ac:dyDescent="0.2">
      <c r="B68004" s="12"/>
      <c r="H68004" s="15"/>
    </row>
    <row r="68005" spans="2:8" x14ac:dyDescent="0.2">
      <c r="B68005" s="12"/>
      <c r="H68005" s="15"/>
    </row>
    <row r="68006" spans="2:8" x14ac:dyDescent="0.2">
      <c r="B68006" s="12"/>
      <c r="H68006" s="15"/>
    </row>
    <row r="68007" spans="2:8" x14ac:dyDescent="0.2">
      <c r="B68007" s="12"/>
      <c r="H68007" s="15"/>
    </row>
    <row r="68008" spans="2:8" x14ac:dyDescent="0.2">
      <c r="B68008" s="12"/>
      <c r="H68008" s="15"/>
    </row>
    <row r="68009" spans="2:8" x14ac:dyDescent="0.2">
      <c r="B68009" s="12"/>
      <c r="H68009" s="15"/>
    </row>
    <row r="68010" spans="2:8" x14ac:dyDescent="0.2">
      <c r="B68010" s="12"/>
      <c r="H68010" s="15"/>
    </row>
    <row r="68011" spans="2:8" x14ac:dyDescent="0.2">
      <c r="B68011" s="12"/>
      <c r="H68011" s="15"/>
    </row>
    <row r="68012" spans="2:8" x14ac:dyDescent="0.2">
      <c r="B68012" s="12"/>
      <c r="H68012" s="15"/>
    </row>
    <row r="68013" spans="2:8" x14ac:dyDescent="0.2">
      <c r="B68013" s="12"/>
      <c r="H68013" s="15"/>
    </row>
    <row r="68014" spans="2:8" x14ac:dyDescent="0.2">
      <c r="B68014" s="12"/>
      <c r="H68014" s="15"/>
    </row>
    <row r="68015" spans="2:8" x14ac:dyDescent="0.2">
      <c r="B68015" s="12"/>
      <c r="H68015" s="15"/>
    </row>
    <row r="68016" spans="2:8" x14ac:dyDescent="0.2">
      <c r="B68016" s="12"/>
      <c r="H68016" s="15"/>
    </row>
    <row r="68017" spans="2:8" x14ac:dyDescent="0.2">
      <c r="B68017" s="12"/>
      <c r="H68017" s="15"/>
    </row>
    <row r="68018" spans="2:8" x14ac:dyDescent="0.2">
      <c r="B68018" s="12"/>
      <c r="H68018" s="15"/>
    </row>
    <row r="68019" spans="2:8" x14ac:dyDescent="0.2">
      <c r="B68019" s="12"/>
      <c r="H68019" s="15"/>
    </row>
    <row r="68020" spans="2:8" x14ac:dyDescent="0.2">
      <c r="B68020" s="12"/>
      <c r="H68020" s="15"/>
    </row>
    <row r="68021" spans="2:8" x14ac:dyDescent="0.2">
      <c r="B68021" s="12"/>
      <c r="H68021" s="15"/>
    </row>
    <row r="68022" spans="2:8" x14ac:dyDescent="0.2">
      <c r="B68022" s="12"/>
      <c r="H68022" s="15"/>
    </row>
    <row r="68023" spans="2:8" x14ac:dyDescent="0.2">
      <c r="B68023" s="12"/>
      <c r="H68023" s="15"/>
    </row>
    <row r="68024" spans="2:8" x14ac:dyDescent="0.2">
      <c r="B68024" s="12"/>
      <c r="H68024" s="15"/>
    </row>
    <row r="68025" spans="2:8" x14ac:dyDescent="0.2">
      <c r="B68025" s="12"/>
      <c r="H68025" s="15"/>
    </row>
    <row r="68026" spans="2:8" x14ac:dyDescent="0.2">
      <c r="B68026" s="12"/>
      <c r="H68026" s="15"/>
    </row>
    <row r="68027" spans="2:8" x14ac:dyDescent="0.2">
      <c r="B68027" s="12"/>
      <c r="H68027" s="15"/>
    </row>
    <row r="68028" spans="2:8" x14ac:dyDescent="0.2">
      <c r="B68028" s="12"/>
      <c r="H68028" s="15"/>
    </row>
    <row r="68029" spans="2:8" x14ac:dyDescent="0.2">
      <c r="B68029" s="12"/>
      <c r="H68029" s="15"/>
    </row>
    <row r="68030" spans="2:8" x14ac:dyDescent="0.2">
      <c r="B68030" s="12"/>
      <c r="H68030" s="15"/>
    </row>
    <row r="68031" spans="2:8" x14ac:dyDescent="0.2">
      <c r="B68031" s="12"/>
      <c r="H68031" s="15"/>
    </row>
    <row r="68032" spans="2:8" x14ac:dyDescent="0.2">
      <c r="B68032" s="12"/>
      <c r="H68032" s="15"/>
    </row>
    <row r="68033" spans="2:8" x14ac:dyDescent="0.2">
      <c r="B68033" s="12"/>
      <c r="H68033" s="15"/>
    </row>
    <row r="68034" spans="2:8" x14ac:dyDescent="0.2">
      <c r="B68034" s="12"/>
      <c r="H68034" s="15"/>
    </row>
    <row r="68035" spans="2:8" x14ac:dyDescent="0.2">
      <c r="B68035" s="12"/>
      <c r="H68035" s="15"/>
    </row>
    <row r="68036" spans="2:8" x14ac:dyDescent="0.2">
      <c r="B68036" s="12"/>
      <c r="H68036" s="15"/>
    </row>
    <row r="68037" spans="2:8" x14ac:dyDescent="0.2">
      <c r="B68037" s="12"/>
      <c r="H68037" s="15"/>
    </row>
    <row r="68038" spans="2:8" x14ac:dyDescent="0.2">
      <c r="B68038" s="12"/>
      <c r="H68038" s="15"/>
    </row>
    <row r="68039" spans="2:8" x14ac:dyDescent="0.2">
      <c r="B68039" s="12"/>
      <c r="H68039" s="15"/>
    </row>
    <row r="68040" spans="2:8" x14ac:dyDescent="0.2">
      <c r="B68040" s="12"/>
      <c r="H68040" s="15"/>
    </row>
    <row r="68041" spans="2:8" x14ac:dyDescent="0.2">
      <c r="B68041" s="12"/>
      <c r="H68041" s="15"/>
    </row>
    <row r="68042" spans="2:8" x14ac:dyDescent="0.2">
      <c r="B68042" s="12"/>
      <c r="H68042" s="15"/>
    </row>
    <row r="68043" spans="2:8" x14ac:dyDescent="0.2">
      <c r="B68043" s="12"/>
      <c r="H68043" s="15"/>
    </row>
    <row r="68044" spans="2:8" x14ac:dyDescent="0.2">
      <c r="B68044" s="12"/>
      <c r="H68044" s="15"/>
    </row>
    <row r="68045" spans="2:8" x14ac:dyDescent="0.2">
      <c r="B68045" s="12"/>
      <c r="H68045" s="15"/>
    </row>
    <row r="68046" spans="2:8" x14ac:dyDescent="0.2">
      <c r="B68046" s="12"/>
      <c r="H68046" s="15"/>
    </row>
    <row r="68047" spans="2:8" x14ac:dyDescent="0.2">
      <c r="B68047" s="12"/>
      <c r="H68047" s="15"/>
    </row>
    <row r="68048" spans="2:8" x14ac:dyDescent="0.2">
      <c r="B68048" s="12"/>
      <c r="H68048" s="15"/>
    </row>
    <row r="68049" spans="2:8" x14ac:dyDescent="0.2">
      <c r="B68049" s="12"/>
      <c r="H68049" s="15"/>
    </row>
    <row r="68050" spans="2:8" x14ac:dyDescent="0.2">
      <c r="B68050" s="12"/>
      <c r="H68050" s="15"/>
    </row>
    <row r="68051" spans="2:8" x14ac:dyDescent="0.2">
      <c r="B68051" s="12"/>
      <c r="H68051" s="15"/>
    </row>
    <row r="68052" spans="2:8" x14ac:dyDescent="0.2">
      <c r="B68052" s="12"/>
      <c r="H68052" s="15"/>
    </row>
    <row r="68053" spans="2:8" x14ac:dyDescent="0.2">
      <c r="B68053" s="12"/>
      <c r="H68053" s="15"/>
    </row>
    <row r="68054" spans="2:8" x14ac:dyDescent="0.2">
      <c r="B68054" s="12"/>
      <c r="H68054" s="15"/>
    </row>
    <row r="68055" spans="2:8" x14ac:dyDescent="0.2">
      <c r="B68055" s="12"/>
      <c r="H68055" s="15"/>
    </row>
    <row r="68056" spans="2:8" x14ac:dyDescent="0.2">
      <c r="B68056" s="12"/>
      <c r="H68056" s="15"/>
    </row>
    <row r="68057" spans="2:8" x14ac:dyDescent="0.2">
      <c r="B68057" s="12"/>
      <c r="H68057" s="15"/>
    </row>
    <row r="68058" spans="2:8" x14ac:dyDescent="0.2">
      <c r="B68058" s="12"/>
      <c r="H68058" s="15"/>
    </row>
    <row r="68059" spans="2:8" x14ac:dyDescent="0.2">
      <c r="B68059" s="12"/>
      <c r="H68059" s="15"/>
    </row>
    <row r="68060" spans="2:8" x14ac:dyDescent="0.2">
      <c r="B68060" s="12"/>
      <c r="H68060" s="15"/>
    </row>
    <row r="68061" spans="2:8" x14ac:dyDescent="0.2">
      <c r="B68061" s="12"/>
      <c r="H68061" s="15"/>
    </row>
    <row r="68062" spans="2:8" x14ac:dyDescent="0.2">
      <c r="B68062" s="12"/>
      <c r="H68062" s="15"/>
    </row>
    <row r="68063" spans="2:8" x14ac:dyDescent="0.2">
      <c r="B68063" s="12"/>
      <c r="H68063" s="15"/>
    </row>
    <row r="68064" spans="2:8" x14ac:dyDescent="0.2">
      <c r="B68064" s="12"/>
      <c r="H68064" s="15"/>
    </row>
    <row r="68065" spans="2:8" x14ac:dyDescent="0.2">
      <c r="B68065" s="12"/>
      <c r="H68065" s="15"/>
    </row>
    <row r="68066" spans="2:8" x14ac:dyDescent="0.2">
      <c r="B68066" s="12"/>
      <c r="H68066" s="15"/>
    </row>
    <row r="68067" spans="2:8" x14ac:dyDescent="0.2">
      <c r="B68067" s="12"/>
      <c r="H68067" s="15"/>
    </row>
    <row r="68068" spans="2:8" x14ac:dyDescent="0.2">
      <c r="B68068" s="12"/>
      <c r="H68068" s="15"/>
    </row>
    <row r="68069" spans="2:8" x14ac:dyDescent="0.2">
      <c r="B68069" s="12"/>
      <c r="H68069" s="15"/>
    </row>
    <row r="68070" spans="2:8" x14ac:dyDescent="0.2">
      <c r="B68070" s="12"/>
      <c r="H68070" s="15"/>
    </row>
    <row r="68071" spans="2:8" x14ac:dyDescent="0.2">
      <c r="B68071" s="12"/>
      <c r="H68071" s="15"/>
    </row>
    <row r="68072" spans="2:8" x14ac:dyDescent="0.2">
      <c r="B68072" s="12"/>
      <c r="H68072" s="15"/>
    </row>
    <row r="68073" spans="2:8" x14ac:dyDescent="0.2">
      <c r="B68073" s="12"/>
      <c r="H68073" s="15"/>
    </row>
    <row r="68074" spans="2:8" x14ac:dyDescent="0.2">
      <c r="B68074" s="12"/>
      <c r="H68074" s="15"/>
    </row>
    <row r="68075" spans="2:8" x14ac:dyDescent="0.2">
      <c r="B68075" s="12"/>
      <c r="H68075" s="15"/>
    </row>
    <row r="68076" spans="2:8" x14ac:dyDescent="0.2">
      <c r="B68076" s="12"/>
      <c r="H68076" s="15"/>
    </row>
    <row r="68077" spans="2:8" x14ac:dyDescent="0.2">
      <c r="B68077" s="12"/>
      <c r="H68077" s="15"/>
    </row>
    <row r="68078" spans="2:8" x14ac:dyDescent="0.2">
      <c r="B68078" s="12"/>
      <c r="H68078" s="15"/>
    </row>
    <row r="68079" spans="2:8" x14ac:dyDescent="0.2">
      <c r="B68079" s="12"/>
      <c r="H68079" s="15"/>
    </row>
    <row r="68080" spans="2:8" x14ac:dyDescent="0.2">
      <c r="B68080" s="12"/>
      <c r="H68080" s="15"/>
    </row>
    <row r="68081" spans="2:8" x14ac:dyDescent="0.2">
      <c r="B68081" s="12"/>
      <c r="H68081" s="15"/>
    </row>
    <row r="68082" spans="2:8" x14ac:dyDescent="0.2">
      <c r="B68082" s="12"/>
      <c r="H68082" s="15"/>
    </row>
    <row r="68083" spans="2:8" x14ac:dyDescent="0.2">
      <c r="B68083" s="12"/>
      <c r="H68083" s="15"/>
    </row>
    <row r="68084" spans="2:8" x14ac:dyDescent="0.2">
      <c r="B68084" s="12"/>
      <c r="H68084" s="15"/>
    </row>
    <row r="68085" spans="2:8" x14ac:dyDescent="0.2">
      <c r="B68085" s="12"/>
      <c r="H68085" s="15"/>
    </row>
    <row r="68086" spans="2:8" x14ac:dyDescent="0.2">
      <c r="B68086" s="12"/>
      <c r="H68086" s="15"/>
    </row>
    <row r="68087" spans="2:8" x14ac:dyDescent="0.2">
      <c r="B68087" s="12"/>
      <c r="H68087" s="15"/>
    </row>
    <row r="68088" spans="2:8" x14ac:dyDescent="0.2">
      <c r="B68088" s="12"/>
      <c r="H68088" s="15"/>
    </row>
    <row r="68089" spans="2:8" x14ac:dyDescent="0.2">
      <c r="B68089" s="12"/>
      <c r="H68089" s="15"/>
    </row>
    <row r="68090" spans="2:8" x14ac:dyDescent="0.2">
      <c r="B68090" s="12"/>
      <c r="H68090" s="15"/>
    </row>
    <row r="68091" spans="2:8" x14ac:dyDescent="0.2">
      <c r="B68091" s="12"/>
      <c r="H68091" s="15"/>
    </row>
    <row r="68092" spans="2:8" x14ac:dyDescent="0.2">
      <c r="B68092" s="12"/>
      <c r="H68092" s="15"/>
    </row>
    <row r="68093" spans="2:8" x14ac:dyDescent="0.2">
      <c r="B68093" s="12"/>
      <c r="H68093" s="15"/>
    </row>
    <row r="68094" spans="2:8" x14ac:dyDescent="0.2">
      <c r="B68094" s="12"/>
      <c r="H68094" s="15"/>
    </row>
    <row r="68095" spans="2:8" x14ac:dyDescent="0.2">
      <c r="B68095" s="12"/>
      <c r="H68095" s="15"/>
    </row>
    <row r="68096" spans="2:8" x14ac:dyDescent="0.2">
      <c r="B68096" s="12"/>
      <c r="H68096" s="15"/>
    </row>
    <row r="68097" spans="2:8" x14ac:dyDescent="0.2">
      <c r="B68097" s="12"/>
      <c r="H68097" s="15"/>
    </row>
    <row r="68098" spans="2:8" x14ac:dyDescent="0.2">
      <c r="B68098" s="12"/>
      <c r="H68098" s="15"/>
    </row>
    <row r="68099" spans="2:8" x14ac:dyDescent="0.2">
      <c r="B68099" s="12"/>
      <c r="H68099" s="15"/>
    </row>
    <row r="68100" spans="2:8" x14ac:dyDescent="0.2">
      <c r="B68100" s="12"/>
      <c r="H68100" s="15"/>
    </row>
    <row r="68101" spans="2:8" x14ac:dyDescent="0.2">
      <c r="B68101" s="12"/>
      <c r="H68101" s="15"/>
    </row>
    <row r="68102" spans="2:8" x14ac:dyDescent="0.2">
      <c r="B68102" s="12"/>
      <c r="H68102" s="15"/>
    </row>
    <row r="68103" spans="2:8" x14ac:dyDescent="0.2">
      <c r="B68103" s="12"/>
      <c r="H68103" s="15"/>
    </row>
    <row r="68104" spans="2:8" x14ac:dyDescent="0.2">
      <c r="B68104" s="12"/>
      <c r="H68104" s="15"/>
    </row>
    <row r="68105" spans="2:8" x14ac:dyDescent="0.2">
      <c r="B68105" s="12"/>
      <c r="H68105" s="15"/>
    </row>
    <row r="68106" spans="2:8" x14ac:dyDescent="0.2">
      <c r="B68106" s="12"/>
      <c r="H68106" s="15"/>
    </row>
    <row r="68107" spans="2:8" x14ac:dyDescent="0.2">
      <c r="B68107" s="12"/>
      <c r="H68107" s="15"/>
    </row>
    <row r="68108" spans="2:8" x14ac:dyDescent="0.2">
      <c r="B68108" s="12"/>
      <c r="H68108" s="15"/>
    </row>
    <row r="68109" spans="2:8" x14ac:dyDescent="0.2">
      <c r="B68109" s="12"/>
      <c r="H68109" s="15"/>
    </row>
    <row r="68110" spans="2:8" x14ac:dyDescent="0.2">
      <c r="B68110" s="12"/>
      <c r="H68110" s="15"/>
    </row>
    <row r="68111" spans="2:8" x14ac:dyDescent="0.2">
      <c r="B68111" s="12"/>
      <c r="H68111" s="15"/>
    </row>
    <row r="68112" spans="2:8" x14ac:dyDescent="0.2">
      <c r="B68112" s="12"/>
      <c r="H68112" s="15"/>
    </row>
    <row r="68113" spans="2:8" x14ac:dyDescent="0.2">
      <c r="B68113" s="12"/>
      <c r="H68113" s="15"/>
    </row>
    <row r="68114" spans="2:8" x14ac:dyDescent="0.2">
      <c r="B68114" s="12"/>
      <c r="H68114" s="15"/>
    </row>
    <row r="68115" spans="2:8" x14ac:dyDescent="0.2">
      <c r="B68115" s="12"/>
      <c r="H68115" s="15"/>
    </row>
    <row r="68116" spans="2:8" x14ac:dyDescent="0.2">
      <c r="B68116" s="12"/>
      <c r="H68116" s="15"/>
    </row>
    <row r="68117" spans="2:8" x14ac:dyDescent="0.2">
      <c r="B68117" s="12"/>
      <c r="H68117" s="15"/>
    </row>
    <row r="68118" spans="2:8" x14ac:dyDescent="0.2">
      <c r="B68118" s="12"/>
      <c r="H68118" s="15"/>
    </row>
    <row r="68119" spans="2:8" x14ac:dyDescent="0.2">
      <c r="B68119" s="12"/>
      <c r="H68119" s="15"/>
    </row>
    <row r="68120" spans="2:8" x14ac:dyDescent="0.2">
      <c r="B68120" s="12"/>
      <c r="H68120" s="15"/>
    </row>
    <row r="68121" spans="2:8" x14ac:dyDescent="0.2">
      <c r="B68121" s="12"/>
      <c r="H68121" s="15"/>
    </row>
    <row r="68122" spans="2:8" x14ac:dyDescent="0.2">
      <c r="B68122" s="12"/>
      <c r="H68122" s="15"/>
    </row>
    <row r="68123" spans="2:8" x14ac:dyDescent="0.2">
      <c r="B68123" s="12"/>
      <c r="H68123" s="15"/>
    </row>
    <row r="68124" spans="2:8" x14ac:dyDescent="0.2">
      <c r="B68124" s="12"/>
      <c r="H68124" s="15"/>
    </row>
    <row r="68125" spans="2:8" x14ac:dyDescent="0.2">
      <c r="B68125" s="12"/>
      <c r="H68125" s="15"/>
    </row>
    <row r="68126" spans="2:8" x14ac:dyDescent="0.2">
      <c r="B68126" s="12"/>
      <c r="H68126" s="15"/>
    </row>
    <row r="68127" spans="2:8" x14ac:dyDescent="0.2">
      <c r="B68127" s="12"/>
      <c r="H68127" s="15"/>
    </row>
    <row r="68128" spans="2:8" x14ac:dyDescent="0.2">
      <c r="B68128" s="12"/>
      <c r="H68128" s="15"/>
    </row>
    <row r="68129" spans="2:8" x14ac:dyDescent="0.2">
      <c r="B68129" s="12"/>
      <c r="H68129" s="15"/>
    </row>
    <row r="68130" spans="2:8" x14ac:dyDescent="0.2">
      <c r="B68130" s="12"/>
      <c r="H68130" s="15"/>
    </row>
    <row r="68131" spans="2:8" x14ac:dyDescent="0.2">
      <c r="B68131" s="12"/>
      <c r="H68131" s="15"/>
    </row>
    <row r="68132" spans="2:8" x14ac:dyDescent="0.2">
      <c r="B68132" s="12"/>
      <c r="H68132" s="15"/>
    </row>
    <row r="68133" spans="2:8" x14ac:dyDescent="0.2">
      <c r="B68133" s="12"/>
      <c r="H68133" s="15"/>
    </row>
    <row r="68134" spans="2:8" x14ac:dyDescent="0.2">
      <c r="B68134" s="12"/>
      <c r="H68134" s="15"/>
    </row>
    <row r="68135" spans="2:8" x14ac:dyDescent="0.2">
      <c r="B68135" s="12"/>
      <c r="H68135" s="15"/>
    </row>
    <row r="68136" spans="2:8" x14ac:dyDescent="0.2">
      <c r="B68136" s="12"/>
      <c r="H68136" s="15"/>
    </row>
    <row r="68137" spans="2:8" x14ac:dyDescent="0.2">
      <c r="B68137" s="12"/>
      <c r="H68137" s="15"/>
    </row>
    <row r="68138" spans="2:8" x14ac:dyDescent="0.2">
      <c r="B68138" s="12"/>
      <c r="H68138" s="15"/>
    </row>
    <row r="68139" spans="2:8" x14ac:dyDescent="0.2">
      <c r="B68139" s="12"/>
      <c r="H68139" s="15"/>
    </row>
    <row r="68140" spans="2:8" x14ac:dyDescent="0.2">
      <c r="B68140" s="12"/>
      <c r="H68140" s="15"/>
    </row>
    <row r="68141" spans="2:8" x14ac:dyDescent="0.2">
      <c r="B68141" s="12"/>
      <c r="H68141" s="15"/>
    </row>
    <row r="68142" spans="2:8" x14ac:dyDescent="0.2">
      <c r="B68142" s="12"/>
      <c r="H68142" s="15"/>
    </row>
    <row r="68143" spans="2:8" x14ac:dyDescent="0.2">
      <c r="B68143" s="12"/>
      <c r="H68143" s="15"/>
    </row>
    <row r="68144" spans="2:8" x14ac:dyDescent="0.2">
      <c r="B68144" s="12"/>
      <c r="H68144" s="15"/>
    </row>
    <row r="68145" spans="2:8" x14ac:dyDescent="0.2">
      <c r="B68145" s="12"/>
      <c r="H68145" s="15"/>
    </row>
    <row r="68146" spans="2:8" x14ac:dyDescent="0.2">
      <c r="B68146" s="12"/>
      <c r="H68146" s="15"/>
    </row>
    <row r="68147" spans="2:8" x14ac:dyDescent="0.2">
      <c r="B68147" s="12"/>
      <c r="H68147" s="15"/>
    </row>
    <row r="68148" spans="2:8" x14ac:dyDescent="0.2">
      <c r="B68148" s="12"/>
      <c r="H68148" s="15"/>
    </row>
    <row r="68149" spans="2:8" x14ac:dyDescent="0.2">
      <c r="B68149" s="12"/>
      <c r="H68149" s="15"/>
    </row>
    <row r="68150" spans="2:8" x14ac:dyDescent="0.2">
      <c r="B68150" s="12"/>
      <c r="H68150" s="15"/>
    </row>
    <row r="68151" spans="2:8" x14ac:dyDescent="0.2">
      <c r="B68151" s="12"/>
      <c r="H68151" s="15"/>
    </row>
    <row r="68152" spans="2:8" x14ac:dyDescent="0.2">
      <c r="B68152" s="12"/>
      <c r="H68152" s="15"/>
    </row>
    <row r="68153" spans="2:8" x14ac:dyDescent="0.2">
      <c r="B68153" s="12"/>
      <c r="H68153" s="15"/>
    </row>
    <row r="68154" spans="2:8" x14ac:dyDescent="0.2">
      <c r="B68154" s="12"/>
      <c r="H68154" s="15"/>
    </row>
    <row r="68155" spans="2:8" x14ac:dyDescent="0.2">
      <c r="B68155" s="12"/>
      <c r="H68155" s="15"/>
    </row>
    <row r="68156" spans="2:8" x14ac:dyDescent="0.2">
      <c r="B68156" s="12"/>
      <c r="H68156" s="15"/>
    </row>
    <row r="68157" spans="2:8" x14ac:dyDescent="0.2">
      <c r="B68157" s="12"/>
      <c r="H68157" s="15"/>
    </row>
    <row r="68158" spans="2:8" x14ac:dyDescent="0.2">
      <c r="B68158" s="12"/>
      <c r="H68158" s="15"/>
    </row>
    <row r="68159" spans="2:8" x14ac:dyDescent="0.2">
      <c r="B68159" s="12"/>
      <c r="H68159" s="15"/>
    </row>
    <row r="68160" spans="2:8" x14ac:dyDescent="0.2">
      <c r="B68160" s="12"/>
      <c r="H68160" s="15"/>
    </row>
    <row r="68161" spans="2:8" x14ac:dyDescent="0.2">
      <c r="B68161" s="12"/>
      <c r="H68161" s="15"/>
    </row>
    <row r="68162" spans="2:8" x14ac:dyDescent="0.2">
      <c r="B68162" s="12"/>
      <c r="H68162" s="15"/>
    </row>
    <row r="68163" spans="2:8" x14ac:dyDescent="0.2">
      <c r="B68163" s="12"/>
      <c r="H68163" s="15"/>
    </row>
    <row r="68164" spans="2:8" x14ac:dyDescent="0.2">
      <c r="B68164" s="12"/>
      <c r="H68164" s="15"/>
    </row>
    <row r="68165" spans="2:8" x14ac:dyDescent="0.2">
      <c r="B68165" s="12"/>
      <c r="H68165" s="15"/>
    </row>
    <row r="68166" spans="2:8" x14ac:dyDescent="0.2">
      <c r="B68166" s="12"/>
      <c r="H68166" s="15"/>
    </row>
    <row r="68167" spans="2:8" x14ac:dyDescent="0.2">
      <c r="B68167" s="12"/>
      <c r="H68167" s="15"/>
    </row>
    <row r="68168" spans="2:8" x14ac:dyDescent="0.2">
      <c r="B68168" s="12"/>
      <c r="H68168" s="15"/>
    </row>
    <row r="68169" spans="2:8" x14ac:dyDescent="0.2">
      <c r="B68169" s="12"/>
      <c r="H68169" s="15"/>
    </row>
    <row r="68170" spans="2:8" x14ac:dyDescent="0.2">
      <c r="B68170" s="12"/>
      <c r="H68170" s="15"/>
    </row>
    <row r="68171" spans="2:8" x14ac:dyDescent="0.2">
      <c r="B68171" s="12"/>
      <c r="H68171" s="15"/>
    </row>
    <row r="68172" spans="2:8" x14ac:dyDescent="0.2">
      <c r="B68172" s="12"/>
      <c r="H68172" s="15"/>
    </row>
    <row r="68173" spans="2:8" x14ac:dyDescent="0.2">
      <c r="B68173" s="12"/>
      <c r="H68173" s="15"/>
    </row>
    <row r="68174" spans="2:8" x14ac:dyDescent="0.2">
      <c r="B68174" s="12"/>
      <c r="H68174" s="15"/>
    </row>
    <row r="68175" spans="2:8" x14ac:dyDescent="0.2">
      <c r="B68175" s="12"/>
      <c r="H68175" s="15"/>
    </row>
    <row r="68176" spans="2:8" x14ac:dyDescent="0.2">
      <c r="B68176" s="12"/>
      <c r="H68176" s="15"/>
    </row>
    <row r="68177" spans="2:8" x14ac:dyDescent="0.2">
      <c r="B68177" s="12"/>
      <c r="H68177" s="15"/>
    </row>
    <row r="68178" spans="2:8" x14ac:dyDescent="0.2">
      <c r="B68178" s="12"/>
      <c r="H68178" s="15"/>
    </row>
    <row r="68179" spans="2:8" x14ac:dyDescent="0.2">
      <c r="B68179" s="12"/>
      <c r="H68179" s="15"/>
    </row>
    <row r="68180" spans="2:8" x14ac:dyDescent="0.2">
      <c r="B68180" s="12"/>
      <c r="H68180" s="15"/>
    </row>
    <row r="68181" spans="2:8" x14ac:dyDescent="0.2">
      <c r="B68181" s="12"/>
      <c r="H68181" s="15"/>
    </row>
    <row r="68182" spans="2:8" x14ac:dyDescent="0.2">
      <c r="B68182" s="12"/>
      <c r="H68182" s="15"/>
    </row>
    <row r="68183" spans="2:8" x14ac:dyDescent="0.2">
      <c r="B68183" s="12"/>
      <c r="H68183" s="15"/>
    </row>
    <row r="68184" spans="2:8" x14ac:dyDescent="0.2">
      <c r="B68184" s="12"/>
      <c r="H68184" s="15"/>
    </row>
    <row r="68185" spans="2:8" x14ac:dyDescent="0.2">
      <c r="B68185" s="12"/>
      <c r="H68185" s="15"/>
    </row>
    <row r="68186" spans="2:8" x14ac:dyDescent="0.2">
      <c r="B68186" s="12"/>
      <c r="H68186" s="15"/>
    </row>
    <row r="68187" spans="2:8" x14ac:dyDescent="0.2">
      <c r="B68187" s="12"/>
      <c r="H68187" s="15"/>
    </row>
    <row r="68188" spans="2:8" x14ac:dyDescent="0.2">
      <c r="B68188" s="12"/>
      <c r="H68188" s="15"/>
    </row>
    <row r="68189" spans="2:8" x14ac:dyDescent="0.2">
      <c r="B68189" s="12"/>
      <c r="H68189" s="15"/>
    </row>
    <row r="68190" spans="2:8" x14ac:dyDescent="0.2">
      <c r="B68190" s="12"/>
      <c r="H68190" s="15"/>
    </row>
    <row r="68191" spans="2:8" x14ac:dyDescent="0.2">
      <c r="B68191" s="12"/>
      <c r="H68191" s="15"/>
    </row>
    <row r="68192" spans="2:8" x14ac:dyDescent="0.2">
      <c r="B68192" s="12"/>
      <c r="H68192" s="15"/>
    </row>
    <row r="68193" spans="2:8" x14ac:dyDescent="0.2">
      <c r="B68193" s="12"/>
      <c r="H68193" s="15"/>
    </row>
    <row r="68194" spans="2:8" x14ac:dyDescent="0.2">
      <c r="B68194" s="12"/>
      <c r="H68194" s="15"/>
    </row>
    <row r="68195" spans="2:8" x14ac:dyDescent="0.2">
      <c r="B68195" s="12"/>
      <c r="H68195" s="15"/>
    </row>
    <row r="68196" spans="2:8" x14ac:dyDescent="0.2">
      <c r="B68196" s="12"/>
      <c r="H68196" s="15"/>
    </row>
    <row r="68197" spans="2:8" x14ac:dyDescent="0.2">
      <c r="B68197" s="12"/>
      <c r="H68197" s="15"/>
    </row>
    <row r="68198" spans="2:8" x14ac:dyDescent="0.2">
      <c r="B68198" s="12"/>
      <c r="H68198" s="15"/>
    </row>
    <row r="68199" spans="2:8" x14ac:dyDescent="0.2">
      <c r="B68199" s="12"/>
      <c r="H68199" s="15"/>
    </row>
    <row r="68200" spans="2:8" x14ac:dyDescent="0.2">
      <c r="B68200" s="12"/>
      <c r="H68200" s="15"/>
    </row>
    <row r="68201" spans="2:8" x14ac:dyDescent="0.2">
      <c r="B68201" s="12"/>
      <c r="H68201" s="15"/>
    </row>
    <row r="68202" spans="2:8" x14ac:dyDescent="0.2">
      <c r="B68202" s="12"/>
      <c r="H68202" s="15"/>
    </row>
    <row r="68203" spans="2:8" x14ac:dyDescent="0.2">
      <c r="B68203" s="12"/>
      <c r="H68203" s="15"/>
    </row>
    <row r="68204" spans="2:8" x14ac:dyDescent="0.2">
      <c r="B68204" s="12"/>
      <c r="H68204" s="15"/>
    </row>
    <row r="68205" spans="2:8" x14ac:dyDescent="0.2">
      <c r="B68205" s="12"/>
      <c r="H68205" s="15"/>
    </row>
    <row r="68206" spans="2:8" x14ac:dyDescent="0.2">
      <c r="B68206" s="12"/>
      <c r="H68206" s="15"/>
    </row>
    <row r="68207" spans="2:8" x14ac:dyDescent="0.2">
      <c r="B68207" s="12"/>
      <c r="H68207" s="15"/>
    </row>
    <row r="68208" spans="2:8" x14ac:dyDescent="0.2">
      <c r="B68208" s="12"/>
      <c r="H68208" s="15"/>
    </row>
    <row r="68209" spans="2:8" x14ac:dyDescent="0.2">
      <c r="B68209" s="12"/>
      <c r="H68209" s="15"/>
    </row>
    <row r="68210" spans="2:8" x14ac:dyDescent="0.2">
      <c r="B68210" s="12"/>
      <c r="H68210" s="15"/>
    </row>
    <row r="68211" spans="2:8" x14ac:dyDescent="0.2">
      <c r="B68211" s="12"/>
      <c r="H68211" s="15"/>
    </row>
    <row r="68212" spans="2:8" x14ac:dyDescent="0.2">
      <c r="B68212" s="12"/>
      <c r="H68212" s="15"/>
    </row>
    <row r="68213" spans="2:8" x14ac:dyDescent="0.2">
      <c r="B68213" s="12"/>
      <c r="H68213" s="15"/>
    </row>
    <row r="68214" spans="2:8" x14ac:dyDescent="0.2">
      <c r="B68214" s="12"/>
      <c r="H68214" s="15"/>
    </row>
    <row r="68215" spans="2:8" x14ac:dyDescent="0.2">
      <c r="B68215" s="12"/>
      <c r="H68215" s="15"/>
    </row>
    <row r="68216" spans="2:8" x14ac:dyDescent="0.2">
      <c r="B68216" s="12"/>
      <c r="H68216" s="15"/>
    </row>
    <row r="68217" spans="2:8" x14ac:dyDescent="0.2">
      <c r="B68217" s="12"/>
      <c r="H68217" s="15"/>
    </row>
    <row r="68218" spans="2:8" x14ac:dyDescent="0.2">
      <c r="B68218" s="12"/>
      <c r="H68218" s="15"/>
    </row>
    <row r="68219" spans="2:8" x14ac:dyDescent="0.2">
      <c r="B68219" s="12"/>
      <c r="H68219" s="15"/>
    </row>
    <row r="68220" spans="2:8" x14ac:dyDescent="0.2">
      <c r="B68220" s="12"/>
      <c r="H68220" s="15"/>
    </row>
    <row r="68221" spans="2:8" x14ac:dyDescent="0.2">
      <c r="B68221" s="12"/>
      <c r="H68221" s="15"/>
    </row>
    <row r="68222" spans="2:8" x14ac:dyDescent="0.2">
      <c r="B68222" s="12"/>
      <c r="H68222" s="15"/>
    </row>
    <row r="68223" spans="2:8" x14ac:dyDescent="0.2">
      <c r="B68223" s="12"/>
      <c r="H68223" s="15"/>
    </row>
    <row r="68224" spans="2:8" x14ac:dyDescent="0.2">
      <c r="B68224" s="12"/>
      <c r="H68224" s="15"/>
    </row>
    <row r="68225" spans="2:8" x14ac:dyDescent="0.2">
      <c r="B68225" s="12"/>
      <c r="H68225" s="15"/>
    </row>
    <row r="68226" spans="2:8" x14ac:dyDescent="0.2">
      <c r="B68226" s="12"/>
      <c r="H68226" s="15"/>
    </row>
    <row r="68227" spans="2:8" x14ac:dyDescent="0.2">
      <c r="B68227" s="12"/>
      <c r="H68227" s="15"/>
    </row>
    <row r="68228" spans="2:8" x14ac:dyDescent="0.2">
      <c r="B68228" s="12"/>
      <c r="H68228" s="15"/>
    </row>
    <row r="68229" spans="2:8" x14ac:dyDescent="0.2">
      <c r="B68229" s="12"/>
      <c r="H68229" s="15"/>
    </row>
    <row r="68230" spans="2:8" x14ac:dyDescent="0.2">
      <c r="B68230" s="12"/>
      <c r="H68230" s="15"/>
    </row>
    <row r="68231" spans="2:8" x14ac:dyDescent="0.2">
      <c r="B68231" s="12"/>
      <c r="H68231" s="15"/>
    </row>
    <row r="68232" spans="2:8" x14ac:dyDescent="0.2">
      <c r="B68232" s="12"/>
      <c r="H68232" s="15"/>
    </row>
    <row r="68233" spans="2:8" x14ac:dyDescent="0.2">
      <c r="B68233" s="12"/>
      <c r="H68233" s="15"/>
    </row>
    <row r="68234" spans="2:8" x14ac:dyDescent="0.2">
      <c r="B68234" s="12"/>
      <c r="H68234" s="15"/>
    </row>
    <row r="68235" spans="2:8" x14ac:dyDescent="0.2">
      <c r="B68235" s="12"/>
      <c r="H68235" s="15"/>
    </row>
    <row r="68236" spans="2:8" x14ac:dyDescent="0.2">
      <c r="B68236" s="12"/>
      <c r="H68236" s="15"/>
    </row>
    <row r="68237" spans="2:8" x14ac:dyDescent="0.2">
      <c r="B68237" s="12"/>
      <c r="H68237" s="15"/>
    </row>
    <row r="68238" spans="2:8" x14ac:dyDescent="0.2">
      <c r="B68238" s="12"/>
      <c r="H68238" s="15"/>
    </row>
    <row r="68239" spans="2:8" x14ac:dyDescent="0.2">
      <c r="B68239" s="12"/>
      <c r="H68239" s="15"/>
    </row>
    <row r="68240" spans="2:8" x14ac:dyDescent="0.2">
      <c r="B68240" s="12"/>
      <c r="H68240" s="15"/>
    </row>
    <row r="68241" spans="2:8" x14ac:dyDescent="0.2">
      <c r="B68241" s="12"/>
      <c r="H68241" s="15"/>
    </row>
    <row r="68242" spans="2:8" x14ac:dyDescent="0.2">
      <c r="B68242" s="12"/>
      <c r="H68242" s="15"/>
    </row>
    <row r="68243" spans="2:8" x14ac:dyDescent="0.2">
      <c r="B68243" s="12"/>
      <c r="H68243" s="15"/>
    </row>
    <row r="68244" spans="2:8" x14ac:dyDescent="0.2">
      <c r="B68244" s="12"/>
      <c r="H68244" s="15"/>
    </row>
    <row r="68245" spans="2:8" x14ac:dyDescent="0.2">
      <c r="B68245" s="12"/>
      <c r="H68245" s="15"/>
    </row>
    <row r="68246" spans="2:8" x14ac:dyDescent="0.2">
      <c r="B68246" s="12"/>
      <c r="H68246" s="15"/>
    </row>
    <row r="68247" spans="2:8" x14ac:dyDescent="0.2">
      <c r="B68247" s="12"/>
      <c r="H68247" s="15"/>
    </row>
    <row r="68248" spans="2:8" x14ac:dyDescent="0.2">
      <c r="B68248" s="12"/>
      <c r="H68248" s="15"/>
    </row>
    <row r="68249" spans="2:8" x14ac:dyDescent="0.2">
      <c r="B68249" s="12"/>
      <c r="H68249" s="15"/>
    </row>
    <row r="68250" spans="2:8" x14ac:dyDescent="0.2">
      <c r="B68250" s="12"/>
      <c r="H68250" s="15"/>
    </row>
    <row r="68251" spans="2:8" x14ac:dyDescent="0.2">
      <c r="B68251" s="12"/>
      <c r="H68251" s="15"/>
    </row>
    <row r="68252" spans="2:8" x14ac:dyDescent="0.2">
      <c r="B68252" s="12"/>
      <c r="H68252" s="15"/>
    </row>
    <row r="68253" spans="2:8" x14ac:dyDescent="0.2">
      <c r="B68253" s="12"/>
      <c r="H68253" s="15"/>
    </row>
    <row r="68254" spans="2:8" x14ac:dyDescent="0.2">
      <c r="B68254" s="12"/>
      <c r="H68254" s="15"/>
    </row>
    <row r="68255" spans="2:8" x14ac:dyDescent="0.2">
      <c r="B68255" s="12"/>
      <c r="H68255" s="15"/>
    </row>
    <row r="68256" spans="2:8" x14ac:dyDescent="0.2">
      <c r="B68256" s="12"/>
      <c r="H68256" s="15"/>
    </row>
    <row r="68257" spans="2:8" x14ac:dyDescent="0.2">
      <c r="B68257" s="12"/>
      <c r="H68257" s="15"/>
    </row>
    <row r="68258" spans="2:8" x14ac:dyDescent="0.2">
      <c r="B68258" s="12"/>
      <c r="H68258" s="15"/>
    </row>
    <row r="68259" spans="2:8" x14ac:dyDescent="0.2">
      <c r="B68259" s="12"/>
      <c r="H68259" s="15"/>
    </row>
    <row r="68260" spans="2:8" x14ac:dyDescent="0.2">
      <c r="B68260" s="12"/>
      <c r="H68260" s="15"/>
    </row>
    <row r="68261" spans="2:8" x14ac:dyDescent="0.2">
      <c r="B68261" s="12"/>
      <c r="H68261" s="15"/>
    </row>
    <row r="68262" spans="2:8" x14ac:dyDescent="0.2">
      <c r="B68262" s="12"/>
      <c r="H68262" s="15"/>
    </row>
    <row r="68263" spans="2:8" x14ac:dyDescent="0.2">
      <c r="B68263" s="12"/>
      <c r="H68263" s="15"/>
    </row>
    <row r="68264" spans="2:8" x14ac:dyDescent="0.2">
      <c r="B68264" s="12"/>
      <c r="H68264" s="15"/>
    </row>
    <row r="68265" spans="2:8" x14ac:dyDescent="0.2">
      <c r="B68265" s="12"/>
      <c r="H68265" s="15"/>
    </row>
    <row r="68266" spans="2:8" x14ac:dyDescent="0.2">
      <c r="B68266" s="12"/>
      <c r="H68266" s="15"/>
    </row>
    <row r="68267" spans="2:8" x14ac:dyDescent="0.2">
      <c r="B68267" s="12"/>
      <c r="H68267" s="15"/>
    </row>
    <row r="68268" spans="2:8" x14ac:dyDescent="0.2">
      <c r="B68268" s="12"/>
      <c r="H68268" s="15"/>
    </row>
    <row r="68269" spans="2:8" x14ac:dyDescent="0.2">
      <c r="B68269" s="12"/>
      <c r="H68269" s="15"/>
    </row>
    <row r="68270" spans="2:8" x14ac:dyDescent="0.2">
      <c r="B68270" s="12"/>
      <c r="H68270" s="15"/>
    </row>
    <row r="68271" spans="2:8" x14ac:dyDescent="0.2">
      <c r="B68271" s="12"/>
      <c r="H68271" s="15"/>
    </row>
    <row r="68272" spans="2:8" x14ac:dyDescent="0.2">
      <c r="B68272" s="12"/>
      <c r="H68272" s="15"/>
    </row>
    <row r="68273" spans="2:8" x14ac:dyDescent="0.2">
      <c r="B68273" s="12"/>
      <c r="H68273" s="15"/>
    </row>
    <row r="68274" spans="2:8" x14ac:dyDescent="0.2">
      <c r="B68274" s="12"/>
      <c r="H68274" s="15"/>
    </row>
    <row r="68275" spans="2:8" x14ac:dyDescent="0.2">
      <c r="B68275" s="12"/>
      <c r="H68275" s="15"/>
    </row>
    <row r="68276" spans="2:8" x14ac:dyDescent="0.2">
      <c r="B68276" s="12"/>
      <c r="H68276" s="15"/>
    </row>
    <row r="68277" spans="2:8" x14ac:dyDescent="0.2">
      <c r="B68277" s="12"/>
      <c r="H68277" s="15"/>
    </row>
    <row r="68278" spans="2:8" x14ac:dyDescent="0.2">
      <c r="B68278" s="12"/>
      <c r="H68278" s="15"/>
    </row>
    <row r="68279" spans="2:8" x14ac:dyDescent="0.2">
      <c r="B68279" s="12"/>
      <c r="H68279" s="15"/>
    </row>
    <row r="68280" spans="2:8" x14ac:dyDescent="0.2">
      <c r="B68280" s="12"/>
      <c r="H68280" s="15"/>
    </row>
    <row r="68281" spans="2:8" x14ac:dyDescent="0.2">
      <c r="B68281" s="12"/>
      <c r="H68281" s="15"/>
    </row>
    <row r="68282" spans="2:8" x14ac:dyDescent="0.2">
      <c r="B68282" s="12"/>
      <c r="H68282" s="15"/>
    </row>
    <row r="68283" spans="2:8" x14ac:dyDescent="0.2">
      <c r="B68283" s="12"/>
      <c r="H68283" s="15"/>
    </row>
    <row r="68284" spans="2:8" x14ac:dyDescent="0.2">
      <c r="B68284" s="12"/>
      <c r="H68284" s="15"/>
    </row>
    <row r="68285" spans="2:8" x14ac:dyDescent="0.2">
      <c r="B68285" s="12"/>
      <c r="H68285" s="15"/>
    </row>
    <row r="68286" spans="2:8" x14ac:dyDescent="0.2">
      <c r="B68286" s="12"/>
      <c r="H68286" s="15"/>
    </row>
    <row r="68287" spans="2:8" x14ac:dyDescent="0.2">
      <c r="B68287" s="12"/>
      <c r="H68287" s="15"/>
    </row>
    <row r="68288" spans="2:8" x14ac:dyDescent="0.2">
      <c r="B68288" s="12"/>
      <c r="H68288" s="15"/>
    </row>
    <row r="68289" spans="2:8" x14ac:dyDescent="0.2">
      <c r="B68289" s="12"/>
      <c r="H68289" s="15"/>
    </row>
    <row r="68290" spans="2:8" x14ac:dyDescent="0.2">
      <c r="B68290" s="12"/>
      <c r="H68290" s="15"/>
    </row>
    <row r="68291" spans="2:8" x14ac:dyDescent="0.2">
      <c r="B68291" s="12"/>
      <c r="H68291" s="15"/>
    </row>
    <row r="68292" spans="2:8" x14ac:dyDescent="0.2">
      <c r="B68292" s="12"/>
      <c r="H68292" s="15"/>
    </row>
    <row r="68293" spans="2:8" x14ac:dyDescent="0.2">
      <c r="B68293" s="12"/>
      <c r="H68293" s="15"/>
    </row>
    <row r="68294" spans="2:8" x14ac:dyDescent="0.2">
      <c r="B68294" s="12"/>
      <c r="H68294" s="15"/>
    </row>
    <row r="68295" spans="2:8" x14ac:dyDescent="0.2">
      <c r="B68295" s="12"/>
      <c r="H68295" s="15"/>
    </row>
    <row r="68296" spans="2:8" x14ac:dyDescent="0.2">
      <c r="B68296" s="12"/>
      <c r="H68296" s="15"/>
    </row>
    <row r="68297" spans="2:8" x14ac:dyDescent="0.2">
      <c r="B68297" s="12"/>
      <c r="H68297" s="15"/>
    </row>
    <row r="68298" spans="2:8" x14ac:dyDescent="0.2">
      <c r="B68298" s="12"/>
      <c r="H68298" s="15"/>
    </row>
    <row r="68299" spans="2:8" x14ac:dyDescent="0.2">
      <c r="B68299" s="12"/>
      <c r="H68299" s="15"/>
    </row>
    <row r="68300" spans="2:8" x14ac:dyDescent="0.2">
      <c r="B68300" s="12"/>
      <c r="H68300" s="15"/>
    </row>
    <row r="68301" spans="2:8" x14ac:dyDescent="0.2">
      <c r="B68301" s="12"/>
      <c r="H68301" s="15"/>
    </row>
    <row r="68302" spans="2:8" x14ac:dyDescent="0.2">
      <c r="B68302" s="12"/>
      <c r="H68302" s="15"/>
    </row>
    <row r="68303" spans="2:8" x14ac:dyDescent="0.2">
      <c r="B68303" s="12"/>
      <c r="H68303" s="15"/>
    </row>
    <row r="68304" spans="2:8" x14ac:dyDescent="0.2">
      <c r="B68304" s="12"/>
      <c r="H68304" s="15"/>
    </row>
    <row r="68305" spans="2:8" x14ac:dyDescent="0.2">
      <c r="B68305" s="12"/>
      <c r="H68305" s="15"/>
    </row>
    <row r="68306" spans="2:8" x14ac:dyDescent="0.2">
      <c r="B68306" s="12"/>
      <c r="H68306" s="15"/>
    </row>
    <row r="68307" spans="2:8" x14ac:dyDescent="0.2">
      <c r="B68307" s="12"/>
      <c r="H68307" s="15"/>
    </row>
    <row r="68308" spans="2:8" x14ac:dyDescent="0.2">
      <c r="B68308" s="12"/>
      <c r="H68308" s="15"/>
    </row>
    <row r="68309" spans="2:8" x14ac:dyDescent="0.2">
      <c r="B68309" s="12"/>
      <c r="H68309" s="15"/>
    </row>
    <row r="68310" spans="2:8" x14ac:dyDescent="0.2">
      <c r="B68310" s="12"/>
      <c r="H68310" s="15"/>
    </row>
    <row r="68311" spans="2:8" x14ac:dyDescent="0.2">
      <c r="B68311" s="12"/>
      <c r="H68311" s="15"/>
    </row>
    <row r="68312" spans="2:8" x14ac:dyDescent="0.2">
      <c r="B68312" s="12"/>
      <c r="H68312" s="15"/>
    </row>
    <row r="68313" spans="2:8" x14ac:dyDescent="0.2">
      <c r="B68313" s="12"/>
      <c r="H68313" s="15"/>
    </row>
    <row r="68314" spans="2:8" x14ac:dyDescent="0.2">
      <c r="B68314" s="12"/>
      <c r="H68314" s="15"/>
    </row>
    <row r="68315" spans="2:8" x14ac:dyDescent="0.2">
      <c r="B68315" s="12"/>
      <c r="H68315" s="15"/>
    </row>
    <row r="68316" spans="2:8" x14ac:dyDescent="0.2">
      <c r="B68316" s="12"/>
      <c r="H68316" s="15"/>
    </row>
    <row r="68317" spans="2:8" x14ac:dyDescent="0.2">
      <c r="B68317" s="12"/>
      <c r="H68317" s="15"/>
    </row>
    <row r="68318" spans="2:8" x14ac:dyDescent="0.2">
      <c r="B68318" s="12"/>
      <c r="H68318" s="15"/>
    </row>
    <row r="68319" spans="2:8" x14ac:dyDescent="0.2">
      <c r="B68319" s="12"/>
      <c r="H68319" s="15"/>
    </row>
    <row r="68320" spans="2:8" x14ac:dyDescent="0.2">
      <c r="B68320" s="12"/>
      <c r="H68320" s="15"/>
    </row>
    <row r="68321" spans="2:8" x14ac:dyDescent="0.2">
      <c r="B68321" s="12"/>
      <c r="H68321" s="15"/>
    </row>
    <row r="68322" spans="2:8" x14ac:dyDescent="0.2">
      <c r="B68322" s="12"/>
      <c r="H68322" s="15"/>
    </row>
    <row r="68323" spans="2:8" x14ac:dyDescent="0.2">
      <c r="B68323" s="12"/>
      <c r="H68323" s="15"/>
    </row>
    <row r="68324" spans="2:8" x14ac:dyDescent="0.2">
      <c r="B68324" s="12"/>
      <c r="H68324" s="15"/>
    </row>
    <row r="68325" spans="2:8" x14ac:dyDescent="0.2">
      <c r="B68325" s="12"/>
      <c r="H68325" s="15"/>
    </row>
    <row r="68326" spans="2:8" x14ac:dyDescent="0.2">
      <c r="B68326" s="12"/>
      <c r="H68326" s="15"/>
    </row>
    <row r="68327" spans="2:8" x14ac:dyDescent="0.2">
      <c r="B68327" s="12"/>
      <c r="H68327" s="15"/>
    </row>
    <row r="68328" spans="2:8" x14ac:dyDescent="0.2">
      <c r="B68328" s="12"/>
      <c r="H68328" s="15"/>
    </row>
    <row r="68329" spans="2:8" x14ac:dyDescent="0.2">
      <c r="B68329" s="12"/>
      <c r="H68329" s="15"/>
    </row>
    <row r="68330" spans="2:8" x14ac:dyDescent="0.2">
      <c r="B68330" s="12"/>
      <c r="H68330" s="15"/>
    </row>
    <row r="68331" spans="2:8" x14ac:dyDescent="0.2">
      <c r="B68331" s="12"/>
      <c r="H68331" s="15"/>
    </row>
    <row r="68332" spans="2:8" x14ac:dyDescent="0.2">
      <c r="B68332" s="12"/>
      <c r="H68332" s="15"/>
    </row>
    <row r="68333" spans="2:8" x14ac:dyDescent="0.2">
      <c r="B68333" s="12"/>
      <c r="H68333" s="15"/>
    </row>
    <row r="68334" spans="2:8" x14ac:dyDescent="0.2">
      <c r="B68334" s="12"/>
      <c r="H68334" s="15"/>
    </row>
    <row r="68335" spans="2:8" x14ac:dyDescent="0.2">
      <c r="B68335" s="12"/>
      <c r="H68335" s="15"/>
    </row>
    <row r="68336" spans="2:8" x14ac:dyDescent="0.2">
      <c r="B68336" s="12"/>
      <c r="H68336" s="15"/>
    </row>
    <row r="68337" spans="2:8" x14ac:dyDescent="0.2">
      <c r="B68337" s="12"/>
      <c r="H68337" s="15"/>
    </row>
    <row r="68338" spans="2:8" x14ac:dyDescent="0.2">
      <c r="B68338" s="12"/>
      <c r="H68338" s="15"/>
    </row>
    <row r="68339" spans="2:8" x14ac:dyDescent="0.2">
      <c r="B68339" s="12"/>
      <c r="H68339" s="15"/>
    </row>
    <row r="68340" spans="2:8" x14ac:dyDescent="0.2">
      <c r="B68340" s="12"/>
      <c r="H68340" s="15"/>
    </row>
    <row r="68341" spans="2:8" x14ac:dyDescent="0.2">
      <c r="B68341" s="12"/>
      <c r="H68341" s="15"/>
    </row>
    <row r="68342" spans="2:8" x14ac:dyDescent="0.2">
      <c r="B68342" s="12"/>
      <c r="H68342" s="15"/>
    </row>
    <row r="68343" spans="2:8" x14ac:dyDescent="0.2">
      <c r="B68343" s="12"/>
      <c r="H68343" s="15"/>
    </row>
    <row r="68344" spans="2:8" x14ac:dyDescent="0.2">
      <c r="B68344" s="12"/>
      <c r="H68344" s="15"/>
    </row>
    <row r="68345" spans="2:8" x14ac:dyDescent="0.2">
      <c r="B68345" s="12"/>
      <c r="H68345" s="15"/>
    </row>
    <row r="68346" spans="2:8" x14ac:dyDescent="0.2">
      <c r="B68346" s="12"/>
      <c r="H68346" s="15"/>
    </row>
    <row r="68347" spans="2:8" x14ac:dyDescent="0.2">
      <c r="B68347" s="12"/>
      <c r="H68347" s="15"/>
    </row>
    <row r="68348" spans="2:8" x14ac:dyDescent="0.2">
      <c r="B68348" s="12"/>
      <c r="H68348" s="15"/>
    </row>
    <row r="68349" spans="2:8" x14ac:dyDescent="0.2">
      <c r="B68349" s="12"/>
      <c r="H68349" s="15"/>
    </row>
    <row r="68350" spans="2:8" x14ac:dyDescent="0.2">
      <c r="B68350" s="12"/>
      <c r="H68350" s="15"/>
    </row>
    <row r="68351" spans="2:8" x14ac:dyDescent="0.2">
      <c r="B68351" s="12"/>
      <c r="H68351" s="15"/>
    </row>
    <row r="68352" spans="2:8" x14ac:dyDescent="0.2">
      <c r="B68352" s="12"/>
      <c r="H68352" s="15"/>
    </row>
    <row r="68353" spans="2:8" x14ac:dyDescent="0.2">
      <c r="B68353" s="12"/>
      <c r="H68353" s="15"/>
    </row>
    <row r="68354" spans="2:8" x14ac:dyDescent="0.2">
      <c r="B68354" s="12"/>
      <c r="H68354" s="15"/>
    </row>
    <row r="68355" spans="2:8" x14ac:dyDescent="0.2">
      <c r="B68355" s="12"/>
      <c r="H68355" s="15"/>
    </row>
    <row r="68356" spans="2:8" x14ac:dyDescent="0.2">
      <c r="B68356" s="12"/>
      <c r="H68356" s="15"/>
    </row>
    <row r="68357" spans="2:8" x14ac:dyDescent="0.2">
      <c r="B68357" s="12"/>
      <c r="H68357" s="15"/>
    </row>
    <row r="68358" spans="2:8" x14ac:dyDescent="0.2">
      <c r="B68358" s="12"/>
      <c r="H68358" s="15"/>
    </row>
    <row r="68359" spans="2:8" x14ac:dyDescent="0.2">
      <c r="B68359" s="12"/>
      <c r="H68359" s="15"/>
    </row>
    <row r="68360" spans="2:8" x14ac:dyDescent="0.2">
      <c r="B68360" s="12"/>
      <c r="H68360" s="15"/>
    </row>
    <row r="68361" spans="2:8" x14ac:dyDescent="0.2">
      <c r="B68361" s="12"/>
      <c r="H68361" s="15"/>
    </row>
    <row r="68362" spans="2:8" x14ac:dyDescent="0.2">
      <c r="B68362" s="12"/>
      <c r="H68362" s="15"/>
    </row>
    <row r="68363" spans="2:8" x14ac:dyDescent="0.2">
      <c r="B68363" s="12"/>
      <c r="H68363" s="15"/>
    </row>
    <row r="68364" spans="2:8" x14ac:dyDescent="0.2">
      <c r="B68364" s="12"/>
      <c r="H68364" s="15"/>
    </row>
    <row r="68365" spans="2:8" x14ac:dyDescent="0.2">
      <c r="B68365" s="12"/>
      <c r="H68365" s="15"/>
    </row>
    <row r="68366" spans="2:8" x14ac:dyDescent="0.2">
      <c r="B68366" s="12"/>
      <c r="H68366" s="15"/>
    </row>
    <row r="68367" spans="2:8" x14ac:dyDescent="0.2">
      <c r="B68367" s="12"/>
      <c r="H68367" s="15"/>
    </row>
    <row r="68368" spans="2:8" x14ac:dyDescent="0.2">
      <c r="B68368" s="12"/>
      <c r="H68368" s="15"/>
    </row>
    <row r="68369" spans="2:8" x14ac:dyDescent="0.2">
      <c r="B68369" s="12"/>
      <c r="H68369" s="15"/>
    </row>
    <row r="68370" spans="2:8" x14ac:dyDescent="0.2">
      <c r="B68370" s="12"/>
      <c r="H68370" s="15"/>
    </row>
    <row r="68371" spans="2:8" x14ac:dyDescent="0.2">
      <c r="B68371" s="12"/>
      <c r="H68371" s="15"/>
    </row>
    <row r="68372" spans="2:8" x14ac:dyDescent="0.2">
      <c r="B68372" s="12"/>
      <c r="H68372" s="15"/>
    </row>
    <row r="68373" spans="2:8" x14ac:dyDescent="0.2">
      <c r="B68373" s="12"/>
      <c r="H68373" s="15"/>
    </row>
    <row r="68374" spans="2:8" x14ac:dyDescent="0.2">
      <c r="B68374" s="12"/>
      <c r="H68374" s="15"/>
    </row>
    <row r="68375" spans="2:8" x14ac:dyDescent="0.2">
      <c r="B68375" s="12"/>
      <c r="H68375" s="15"/>
    </row>
    <row r="68376" spans="2:8" x14ac:dyDescent="0.2">
      <c r="B68376" s="12"/>
      <c r="H68376" s="15"/>
    </row>
    <row r="68377" spans="2:8" x14ac:dyDescent="0.2">
      <c r="B68377" s="12"/>
      <c r="H68377" s="15"/>
    </row>
    <row r="68378" spans="2:8" x14ac:dyDescent="0.2">
      <c r="B68378" s="12"/>
      <c r="H68378" s="15"/>
    </row>
    <row r="68379" spans="2:8" x14ac:dyDescent="0.2">
      <c r="B68379" s="12"/>
      <c r="H68379" s="15"/>
    </row>
    <row r="68380" spans="2:8" x14ac:dyDescent="0.2">
      <c r="B68380" s="12"/>
      <c r="H68380" s="15"/>
    </row>
    <row r="68381" spans="2:8" x14ac:dyDescent="0.2">
      <c r="B68381" s="12"/>
      <c r="H68381" s="15"/>
    </row>
    <row r="68382" spans="2:8" x14ac:dyDescent="0.2">
      <c r="B68382" s="12"/>
      <c r="H68382" s="15"/>
    </row>
    <row r="68383" spans="2:8" x14ac:dyDescent="0.2">
      <c r="B68383" s="12"/>
      <c r="H68383" s="15"/>
    </row>
    <row r="68384" spans="2:8" x14ac:dyDescent="0.2">
      <c r="B68384" s="12"/>
      <c r="H68384" s="15"/>
    </row>
    <row r="68385" spans="2:8" x14ac:dyDescent="0.2">
      <c r="B68385" s="12"/>
      <c r="H68385" s="15"/>
    </row>
    <row r="68386" spans="2:8" x14ac:dyDescent="0.2">
      <c r="B68386" s="12"/>
      <c r="H68386" s="15"/>
    </row>
    <row r="68387" spans="2:8" x14ac:dyDescent="0.2">
      <c r="B68387" s="12"/>
      <c r="H68387" s="15"/>
    </row>
    <row r="68388" spans="2:8" x14ac:dyDescent="0.2">
      <c r="B68388" s="12"/>
      <c r="H68388" s="15"/>
    </row>
    <row r="68389" spans="2:8" x14ac:dyDescent="0.2">
      <c r="B68389" s="12"/>
      <c r="H68389" s="15"/>
    </row>
    <row r="68390" spans="2:8" x14ac:dyDescent="0.2">
      <c r="B68390" s="12"/>
      <c r="H68390" s="15"/>
    </row>
    <row r="68391" spans="2:8" x14ac:dyDescent="0.2">
      <c r="B68391" s="12"/>
      <c r="H68391" s="15"/>
    </row>
    <row r="68392" spans="2:8" x14ac:dyDescent="0.2">
      <c r="B68392" s="12"/>
      <c r="H68392" s="15"/>
    </row>
    <row r="68393" spans="2:8" x14ac:dyDescent="0.2">
      <c r="B68393" s="12"/>
      <c r="H68393" s="15"/>
    </row>
    <row r="68394" spans="2:8" x14ac:dyDescent="0.2">
      <c r="B68394" s="12"/>
      <c r="H68394" s="15"/>
    </row>
    <row r="68395" spans="2:8" x14ac:dyDescent="0.2">
      <c r="B68395" s="12"/>
      <c r="H68395" s="15"/>
    </row>
    <row r="68396" spans="2:8" x14ac:dyDescent="0.2">
      <c r="B68396" s="12"/>
      <c r="H68396" s="15"/>
    </row>
    <row r="68397" spans="2:8" x14ac:dyDescent="0.2">
      <c r="B68397" s="12"/>
      <c r="H68397" s="15"/>
    </row>
    <row r="68398" spans="2:8" x14ac:dyDescent="0.2">
      <c r="B68398" s="12"/>
      <c r="H68398" s="15"/>
    </row>
    <row r="68399" spans="2:8" x14ac:dyDescent="0.2">
      <c r="B68399" s="12"/>
      <c r="H68399" s="15"/>
    </row>
    <row r="68400" spans="2:8" x14ac:dyDescent="0.2">
      <c r="B68400" s="12"/>
      <c r="H68400" s="15"/>
    </row>
    <row r="68401" spans="2:8" x14ac:dyDescent="0.2">
      <c r="B68401" s="12"/>
      <c r="H68401" s="15"/>
    </row>
    <row r="68402" spans="2:8" x14ac:dyDescent="0.2">
      <c r="B68402" s="12"/>
      <c r="H68402" s="15"/>
    </row>
    <row r="68403" spans="2:8" x14ac:dyDescent="0.2">
      <c r="B68403" s="12"/>
      <c r="H68403" s="15"/>
    </row>
    <row r="68404" spans="2:8" x14ac:dyDescent="0.2">
      <c r="B68404" s="12"/>
      <c r="H68404" s="15"/>
    </row>
    <row r="68405" spans="2:8" x14ac:dyDescent="0.2">
      <c r="B68405" s="12"/>
      <c r="H68405" s="15"/>
    </row>
    <row r="68406" spans="2:8" x14ac:dyDescent="0.2">
      <c r="B68406" s="12"/>
      <c r="H68406" s="15"/>
    </row>
    <row r="68407" spans="2:8" x14ac:dyDescent="0.2">
      <c r="B68407" s="12"/>
      <c r="H68407" s="15"/>
    </row>
    <row r="68408" spans="2:8" x14ac:dyDescent="0.2">
      <c r="B68408" s="12"/>
      <c r="H68408" s="15"/>
    </row>
    <row r="68409" spans="2:8" x14ac:dyDescent="0.2">
      <c r="B68409" s="12"/>
      <c r="H68409" s="15"/>
    </row>
    <row r="68410" spans="2:8" x14ac:dyDescent="0.2">
      <c r="B68410" s="12"/>
      <c r="H68410" s="15"/>
    </row>
    <row r="68411" spans="2:8" x14ac:dyDescent="0.2">
      <c r="B68411" s="12"/>
      <c r="H68411" s="15"/>
    </row>
    <row r="68412" spans="2:8" x14ac:dyDescent="0.2">
      <c r="B68412" s="12"/>
      <c r="H68412" s="15"/>
    </row>
    <row r="68413" spans="2:8" x14ac:dyDescent="0.2">
      <c r="B68413" s="12"/>
      <c r="H68413" s="15"/>
    </row>
    <row r="68414" spans="2:8" x14ac:dyDescent="0.2">
      <c r="B68414" s="12"/>
      <c r="H68414" s="15"/>
    </row>
    <row r="68415" spans="2:8" x14ac:dyDescent="0.2">
      <c r="B68415" s="12"/>
      <c r="H68415" s="15"/>
    </row>
    <row r="68416" spans="2:8" x14ac:dyDescent="0.2">
      <c r="B68416" s="12"/>
      <c r="H68416" s="15"/>
    </row>
    <row r="68417" spans="2:8" x14ac:dyDescent="0.2">
      <c r="B68417" s="12"/>
      <c r="H68417" s="15"/>
    </row>
    <row r="68418" spans="2:8" x14ac:dyDescent="0.2">
      <c r="B68418" s="12"/>
      <c r="H68418" s="15"/>
    </row>
    <row r="68419" spans="2:8" x14ac:dyDescent="0.2">
      <c r="B68419" s="12"/>
      <c r="H68419" s="15"/>
    </row>
    <row r="68420" spans="2:8" x14ac:dyDescent="0.2">
      <c r="B68420" s="12"/>
      <c r="H68420" s="15"/>
    </row>
    <row r="68421" spans="2:8" x14ac:dyDescent="0.2">
      <c r="B68421" s="12"/>
      <c r="H68421" s="15"/>
    </row>
    <row r="68422" spans="2:8" x14ac:dyDescent="0.2">
      <c r="B68422" s="12"/>
      <c r="H68422" s="15"/>
    </row>
    <row r="68423" spans="2:8" x14ac:dyDescent="0.2">
      <c r="B68423" s="12"/>
      <c r="H68423" s="15"/>
    </row>
    <row r="68424" spans="2:8" x14ac:dyDescent="0.2">
      <c r="B68424" s="12"/>
      <c r="H68424" s="15"/>
    </row>
    <row r="68425" spans="2:8" x14ac:dyDescent="0.2">
      <c r="B68425" s="12"/>
      <c r="H68425" s="15"/>
    </row>
    <row r="68426" spans="2:8" x14ac:dyDescent="0.2">
      <c r="B68426" s="12"/>
      <c r="H68426" s="15"/>
    </row>
    <row r="68427" spans="2:8" x14ac:dyDescent="0.2">
      <c r="B68427" s="12"/>
      <c r="H68427" s="15"/>
    </row>
    <row r="68428" spans="2:8" x14ac:dyDescent="0.2">
      <c r="B68428" s="12"/>
      <c r="H68428" s="15"/>
    </row>
    <row r="68429" spans="2:8" x14ac:dyDescent="0.2">
      <c r="B68429" s="12"/>
      <c r="H68429" s="15"/>
    </row>
    <row r="68430" spans="2:8" x14ac:dyDescent="0.2">
      <c r="B68430" s="12"/>
      <c r="H68430" s="15"/>
    </row>
    <row r="68431" spans="2:8" x14ac:dyDescent="0.2">
      <c r="B68431" s="12"/>
      <c r="H68431" s="15"/>
    </row>
    <row r="68432" spans="2:8" x14ac:dyDescent="0.2">
      <c r="B68432" s="12"/>
      <c r="H68432" s="15"/>
    </row>
    <row r="68433" spans="2:8" x14ac:dyDescent="0.2">
      <c r="B68433" s="12"/>
      <c r="H68433" s="15"/>
    </row>
    <row r="68434" spans="2:8" x14ac:dyDescent="0.2">
      <c r="B68434" s="12"/>
      <c r="H68434" s="15"/>
    </row>
    <row r="68435" spans="2:8" x14ac:dyDescent="0.2">
      <c r="B68435" s="12"/>
      <c r="H68435" s="15"/>
    </row>
    <row r="68436" spans="2:8" x14ac:dyDescent="0.2">
      <c r="B68436" s="12"/>
      <c r="H68436" s="15"/>
    </row>
    <row r="68437" spans="2:8" x14ac:dyDescent="0.2">
      <c r="B68437" s="12"/>
      <c r="H68437" s="15"/>
    </row>
    <row r="68438" spans="2:8" x14ac:dyDescent="0.2">
      <c r="B68438" s="12"/>
      <c r="H68438" s="15"/>
    </row>
    <row r="68439" spans="2:8" x14ac:dyDescent="0.2">
      <c r="B68439" s="12"/>
      <c r="H68439" s="15"/>
    </row>
    <row r="68440" spans="2:8" x14ac:dyDescent="0.2">
      <c r="B68440" s="12"/>
      <c r="H68440" s="15"/>
    </row>
    <row r="68441" spans="2:8" x14ac:dyDescent="0.2">
      <c r="B68441" s="12"/>
      <c r="H68441" s="15"/>
    </row>
    <row r="68442" spans="2:8" x14ac:dyDescent="0.2">
      <c r="B68442" s="12"/>
      <c r="H68442" s="15"/>
    </row>
    <row r="68443" spans="2:8" x14ac:dyDescent="0.2">
      <c r="B68443" s="12"/>
      <c r="H68443" s="15"/>
    </row>
    <row r="68444" spans="2:8" x14ac:dyDescent="0.2">
      <c r="B68444" s="12"/>
      <c r="H68444" s="15"/>
    </row>
    <row r="68445" spans="2:8" x14ac:dyDescent="0.2">
      <c r="B68445" s="12"/>
      <c r="H68445" s="15"/>
    </row>
    <row r="68446" spans="2:8" x14ac:dyDescent="0.2">
      <c r="B68446" s="12"/>
      <c r="H68446" s="15"/>
    </row>
    <row r="68447" spans="2:8" x14ac:dyDescent="0.2">
      <c r="B68447" s="12"/>
      <c r="H68447" s="15"/>
    </row>
    <row r="68448" spans="2:8" x14ac:dyDescent="0.2">
      <c r="B68448" s="12"/>
      <c r="H68448" s="15"/>
    </row>
    <row r="68449" spans="2:8" x14ac:dyDescent="0.2">
      <c r="B68449" s="12"/>
      <c r="H68449" s="15"/>
    </row>
    <row r="68450" spans="2:8" x14ac:dyDescent="0.2">
      <c r="B68450" s="12"/>
      <c r="H68450" s="15"/>
    </row>
    <row r="68451" spans="2:8" x14ac:dyDescent="0.2">
      <c r="B68451" s="12"/>
      <c r="H68451" s="15"/>
    </row>
    <row r="68452" spans="2:8" x14ac:dyDescent="0.2">
      <c r="B68452" s="12"/>
      <c r="H68452" s="15"/>
    </row>
    <row r="68453" spans="2:8" x14ac:dyDescent="0.2">
      <c r="B68453" s="12"/>
      <c r="H68453" s="15"/>
    </row>
    <row r="68454" spans="2:8" x14ac:dyDescent="0.2">
      <c r="B68454" s="12"/>
      <c r="H68454" s="15"/>
    </row>
    <row r="68455" spans="2:8" x14ac:dyDescent="0.2">
      <c r="B68455" s="12"/>
      <c r="H68455" s="15"/>
    </row>
    <row r="68456" spans="2:8" x14ac:dyDescent="0.2">
      <c r="B68456" s="12"/>
      <c r="H68456" s="15"/>
    </row>
    <row r="68457" spans="2:8" x14ac:dyDescent="0.2">
      <c r="B68457" s="12"/>
      <c r="H68457" s="15"/>
    </row>
    <row r="68458" spans="2:8" x14ac:dyDescent="0.2">
      <c r="B68458" s="12"/>
      <c r="H68458" s="15"/>
    </row>
    <row r="68459" spans="2:8" x14ac:dyDescent="0.2">
      <c r="B68459" s="12"/>
      <c r="H68459" s="15"/>
    </row>
    <row r="68460" spans="2:8" x14ac:dyDescent="0.2">
      <c r="B68460" s="12"/>
      <c r="H68460" s="15"/>
    </row>
    <row r="68461" spans="2:8" x14ac:dyDescent="0.2">
      <c r="B68461" s="12"/>
      <c r="H68461" s="15"/>
    </row>
    <row r="68462" spans="2:8" x14ac:dyDescent="0.2">
      <c r="B68462" s="12"/>
      <c r="H68462" s="15"/>
    </row>
    <row r="68463" spans="2:8" x14ac:dyDescent="0.2">
      <c r="B68463" s="12"/>
      <c r="H68463" s="15"/>
    </row>
    <row r="68464" spans="2:8" x14ac:dyDescent="0.2">
      <c r="B68464" s="12"/>
      <c r="H68464" s="15"/>
    </row>
    <row r="68465" spans="2:8" x14ac:dyDescent="0.2">
      <c r="B68465" s="12"/>
      <c r="H68465" s="15"/>
    </row>
    <row r="68466" spans="2:8" x14ac:dyDescent="0.2">
      <c r="B68466" s="12"/>
      <c r="H68466" s="15"/>
    </row>
    <row r="68467" spans="2:8" x14ac:dyDescent="0.2">
      <c r="B68467" s="12"/>
      <c r="H68467" s="15"/>
    </row>
    <row r="68468" spans="2:8" x14ac:dyDescent="0.2">
      <c r="B68468" s="12"/>
      <c r="H68468" s="15"/>
    </row>
    <row r="68469" spans="2:8" x14ac:dyDescent="0.2">
      <c r="B68469" s="12"/>
      <c r="H68469" s="15"/>
    </row>
    <row r="68470" spans="2:8" x14ac:dyDescent="0.2">
      <c r="B68470" s="12"/>
      <c r="H68470" s="15"/>
    </row>
    <row r="68471" spans="2:8" x14ac:dyDescent="0.2">
      <c r="B68471" s="12"/>
      <c r="H68471" s="15"/>
    </row>
    <row r="68472" spans="2:8" x14ac:dyDescent="0.2">
      <c r="B68472" s="12"/>
      <c r="H68472" s="15"/>
    </row>
    <row r="68473" spans="2:8" x14ac:dyDescent="0.2">
      <c r="B68473" s="12"/>
      <c r="H68473" s="15"/>
    </row>
    <row r="68474" spans="2:8" x14ac:dyDescent="0.2">
      <c r="B68474" s="12"/>
      <c r="H68474" s="15"/>
    </row>
    <row r="68475" spans="2:8" x14ac:dyDescent="0.2">
      <c r="B68475" s="12"/>
      <c r="H68475" s="15"/>
    </row>
    <row r="68476" spans="2:8" x14ac:dyDescent="0.2">
      <c r="B68476" s="12"/>
      <c r="H68476" s="15"/>
    </row>
    <row r="68477" spans="2:8" x14ac:dyDescent="0.2">
      <c r="B68477" s="12"/>
      <c r="H68477" s="15"/>
    </row>
    <row r="68478" spans="2:8" x14ac:dyDescent="0.2">
      <c r="B68478" s="12"/>
      <c r="H68478" s="15"/>
    </row>
    <row r="68479" spans="2:8" x14ac:dyDescent="0.2">
      <c r="B68479" s="12"/>
      <c r="H68479" s="15"/>
    </row>
    <row r="68480" spans="2:8" x14ac:dyDescent="0.2">
      <c r="B68480" s="12"/>
      <c r="H68480" s="15"/>
    </row>
    <row r="68481" spans="2:8" x14ac:dyDescent="0.2">
      <c r="B68481" s="12"/>
      <c r="H68481" s="15"/>
    </row>
    <row r="68482" spans="2:8" x14ac:dyDescent="0.2">
      <c r="B68482" s="12"/>
      <c r="H68482" s="15"/>
    </row>
    <row r="68483" spans="2:8" x14ac:dyDescent="0.2">
      <c r="B68483" s="12"/>
      <c r="H68483" s="15"/>
    </row>
    <row r="68484" spans="2:8" x14ac:dyDescent="0.2">
      <c r="B68484" s="12"/>
      <c r="H68484" s="15"/>
    </row>
    <row r="68485" spans="2:8" x14ac:dyDescent="0.2">
      <c r="B68485" s="12"/>
      <c r="H68485" s="15"/>
    </row>
    <row r="68486" spans="2:8" x14ac:dyDescent="0.2">
      <c r="B68486" s="12"/>
      <c r="H68486" s="15"/>
    </row>
    <row r="68487" spans="2:8" x14ac:dyDescent="0.2">
      <c r="B68487" s="12"/>
      <c r="H68487" s="15"/>
    </row>
    <row r="68488" spans="2:8" x14ac:dyDescent="0.2">
      <c r="B68488" s="12"/>
      <c r="H68488" s="15"/>
    </row>
    <row r="68489" spans="2:8" x14ac:dyDescent="0.2">
      <c r="B68489" s="12"/>
      <c r="H68489" s="15"/>
    </row>
    <row r="68490" spans="2:8" x14ac:dyDescent="0.2">
      <c r="B68490" s="12"/>
      <c r="H68490" s="15"/>
    </row>
    <row r="68491" spans="2:8" x14ac:dyDescent="0.2">
      <c r="B68491" s="12"/>
      <c r="H68491" s="15"/>
    </row>
    <row r="68492" spans="2:8" x14ac:dyDescent="0.2">
      <c r="B68492" s="12"/>
      <c r="H68492" s="15"/>
    </row>
    <row r="68493" spans="2:8" x14ac:dyDescent="0.2">
      <c r="B68493" s="12"/>
      <c r="H68493" s="15"/>
    </row>
    <row r="68494" spans="2:8" x14ac:dyDescent="0.2">
      <c r="B68494" s="12"/>
      <c r="H68494" s="15"/>
    </row>
    <row r="68495" spans="2:8" x14ac:dyDescent="0.2">
      <c r="B68495" s="12"/>
      <c r="H68495" s="15"/>
    </row>
    <row r="68496" spans="2:8" x14ac:dyDescent="0.2">
      <c r="B68496" s="12"/>
      <c r="H68496" s="15"/>
    </row>
    <row r="68497" spans="2:8" x14ac:dyDescent="0.2">
      <c r="B68497" s="12"/>
      <c r="H68497" s="15"/>
    </row>
    <row r="68498" spans="2:8" x14ac:dyDescent="0.2">
      <c r="B68498" s="12"/>
      <c r="H68498" s="15"/>
    </row>
    <row r="68499" spans="2:8" x14ac:dyDescent="0.2">
      <c r="B68499" s="12"/>
      <c r="H68499" s="15"/>
    </row>
    <row r="68500" spans="2:8" x14ac:dyDescent="0.2">
      <c r="B68500" s="12"/>
      <c r="H68500" s="15"/>
    </row>
    <row r="68501" spans="2:8" x14ac:dyDescent="0.2">
      <c r="B68501" s="12"/>
      <c r="H68501" s="15"/>
    </row>
    <row r="68502" spans="2:8" x14ac:dyDescent="0.2">
      <c r="B68502" s="12"/>
      <c r="H68502" s="15"/>
    </row>
    <row r="68503" spans="2:8" x14ac:dyDescent="0.2">
      <c r="B68503" s="12"/>
      <c r="H68503" s="15"/>
    </row>
    <row r="68504" spans="2:8" x14ac:dyDescent="0.2">
      <c r="B68504" s="12"/>
      <c r="H68504" s="15"/>
    </row>
    <row r="68505" spans="2:8" x14ac:dyDescent="0.2">
      <c r="B68505" s="12"/>
      <c r="H68505" s="15"/>
    </row>
    <row r="68506" spans="2:8" x14ac:dyDescent="0.2">
      <c r="B68506" s="12"/>
      <c r="H68506" s="15"/>
    </row>
    <row r="68507" spans="2:8" x14ac:dyDescent="0.2">
      <c r="B68507" s="12"/>
      <c r="H68507" s="15"/>
    </row>
    <row r="68508" spans="2:8" x14ac:dyDescent="0.2">
      <c r="B68508" s="12"/>
      <c r="H68508" s="15"/>
    </row>
    <row r="68509" spans="2:8" x14ac:dyDescent="0.2">
      <c r="B68509" s="12"/>
      <c r="H68509" s="15"/>
    </row>
    <row r="68510" spans="2:8" x14ac:dyDescent="0.2">
      <c r="B68510" s="12"/>
      <c r="H68510" s="15"/>
    </row>
    <row r="68511" spans="2:8" x14ac:dyDescent="0.2">
      <c r="B68511" s="12"/>
      <c r="H68511" s="15"/>
    </row>
    <row r="68512" spans="2:8" x14ac:dyDescent="0.2">
      <c r="B68512" s="12"/>
      <c r="H68512" s="15"/>
    </row>
    <row r="68513" spans="2:8" x14ac:dyDescent="0.2">
      <c r="B68513" s="12"/>
      <c r="H68513" s="15"/>
    </row>
    <row r="68514" spans="2:8" x14ac:dyDescent="0.2">
      <c r="B68514" s="12"/>
      <c r="H68514" s="15"/>
    </row>
    <row r="68515" spans="2:8" x14ac:dyDescent="0.2">
      <c r="B68515" s="12"/>
      <c r="H68515" s="15"/>
    </row>
    <row r="68516" spans="2:8" x14ac:dyDescent="0.2">
      <c r="B68516" s="12"/>
      <c r="H68516" s="15"/>
    </row>
    <row r="68517" spans="2:8" x14ac:dyDescent="0.2">
      <c r="B68517" s="12"/>
      <c r="H68517" s="15"/>
    </row>
    <row r="68518" spans="2:8" x14ac:dyDescent="0.2">
      <c r="B68518" s="12"/>
      <c r="H68518" s="15"/>
    </row>
    <row r="68519" spans="2:8" x14ac:dyDescent="0.2">
      <c r="B68519" s="12"/>
      <c r="H68519" s="15"/>
    </row>
    <row r="68520" spans="2:8" x14ac:dyDescent="0.2">
      <c r="B68520" s="12"/>
      <c r="H68520" s="15"/>
    </row>
    <row r="68521" spans="2:8" x14ac:dyDescent="0.2">
      <c r="B68521" s="12"/>
      <c r="H68521" s="15"/>
    </row>
    <row r="68522" spans="2:8" x14ac:dyDescent="0.2">
      <c r="B68522" s="12"/>
      <c r="H68522" s="15"/>
    </row>
    <row r="68523" spans="2:8" x14ac:dyDescent="0.2">
      <c r="B68523" s="12"/>
      <c r="H68523" s="15"/>
    </row>
    <row r="68524" spans="2:8" x14ac:dyDescent="0.2">
      <c r="B68524" s="12"/>
      <c r="H68524" s="15"/>
    </row>
    <row r="68525" spans="2:8" x14ac:dyDescent="0.2">
      <c r="B68525" s="12"/>
      <c r="H68525" s="15"/>
    </row>
    <row r="68526" spans="2:8" x14ac:dyDescent="0.2">
      <c r="B68526" s="12"/>
      <c r="H68526" s="15"/>
    </row>
    <row r="68527" spans="2:8" x14ac:dyDescent="0.2">
      <c r="B68527" s="12"/>
      <c r="H68527" s="15"/>
    </row>
    <row r="68528" spans="2:8" x14ac:dyDescent="0.2">
      <c r="B68528" s="12"/>
      <c r="H68528" s="15"/>
    </row>
    <row r="68529" spans="2:8" x14ac:dyDescent="0.2">
      <c r="B68529" s="12"/>
      <c r="H68529" s="15"/>
    </row>
    <row r="68530" spans="2:8" x14ac:dyDescent="0.2">
      <c r="B68530" s="12"/>
      <c r="H68530" s="15"/>
    </row>
    <row r="68531" spans="2:8" x14ac:dyDescent="0.2">
      <c r="B68531" s="12"/>
      <c r="H68531" s="15"/>
    </row>
    <row r="68532" spans="2:8" x14ac:dyDescent="0.2">
      <c r="B68532" s="12"/>
      <c r="H68532" s="15"/>
    </row>
    <row r="68533" spans="2:8" x14ac:dyDescent="0.2">
      <c r="B68533" s="12"/>
      <c r="H68533" s="15"/>
    </row>
    <row r="68534" spans="2:8" x14ac:dyDescent="0.2">
      <c r="B68534" s="12"/>
      <c r="H68534" s="15"/>
    </row>
    <row r="68535" spans="2:8" x14ac:dyDescent="0.2">
      <c r="B68535" s="12"/>
      <c r="H68535" s="15"/>
    </row>
    <row r="68536" spans="2:8" x14ac:dyDescent="0.2">
      <c r="B68536" s="12"/>
      <c r="H68536" s="15"/>
    </row>
    <row r="68537" spans="2:8" x14ac:dyDescent="0.2">
      <c r="B68537" s="12"/>
      <c r="H68537" s="15"/>
    </row>
    <row r="68538" spans="2:8" x14ac:dyDescent="0.2">
      <c r="B68538" s="12"/>
      <c r="H68538" s="15"/>
    </row>
    <row r="68539" spans="2:8" x14ac:dyDescent="0.2">
      <c r="B68539" s="12"/>
      <c r="H68539" s="15"/>
    </row>
    <row r="68540" spans="2:8" x14ac:dyDescent="0.2">
      <c r="B68540" s="12"/>
      <c r="H68540" s="15"/>
    </row>
    <row r="68541" spans="2:8" x14ac:dyDescent="0.2">
      <c r="B68541" s="12"/>
      <c r="H68541" s="15"/>
    </row>
    <row r="68542" spans="2:8" x14ac:dyDescent="0.2">
      <c r="B68542" s="12"/>
      <c r="H68542" s="15"/>
    </row>
    <row r="68543" spans="2:8" x14ac:dyDescent="0.2">
      <c r="B68543" s="12"/>
      <c r="H68543" s="15"/>
    </row>
    <row r="68544" spans="2:8" x14ac:dyDescent="0.2">
      <c r="B68544" s="12"/>
      <c r="H68544" s="15"/>
    </row>
    <row r="68545" spans="2:8" x14ac:dyDescent="0.2">
      <c r="B68545" s="12"/>
      <c r="H68545" s="15"/>
    </row>
    <row r="68546" spans="2:8" x14ac:dyDescent="0.2">
      <c r="B68546" s="12"/>
      <c r="H68546" s="15"/>
    </row>
    <row r="68547" spans="2:8" x14ac:dyDescent="0.2">
      <c r="B68547" s="12"/>
      <c r="H68547" s="15"/>
    </row>
    <row r="68548" spans="2:8" x14ac:dyDescent="0.2">
      <c r="B68548" s="12"/>
      <c r="H68548" s="15"/>
    </row>
    <row r="68549" spans="2:8" x14ac:dyDescent="0.2">
      <c r="B68549" s="12"/>
      <c r="H68549" s="15"/>
    </row>
    <row r="68550" spans="2:8" x14ac:dyDescent="0.2">
      <c r="B68550" s="12"/>
      <c r="H68550" s="15"/>
    </row>
    <row r="68551" spans="2:8" x14ac:dyDescent="0.2">
      <c r="B68551" s="12"/>
      <c r="H68551" s="15"/>
    </row>
    <row r="68552" spans="2:8" x14ac:dyDescent="0.2">
      <c r="B68552" s="12"/>
      <c r="H68552" s="15"/>
    </row>
    <row r="68553" spans="2:8" x14ac:dyDescent="0.2">
      <c r="B68553" s="12"/>
      <c r="H68553" s="15"/>
    </row>
    <row r="68554" spans="2:8" x14ac:dyDescent="0.2">
      <c r="B68554" s="12"/>
      <c r="H68554" s="15"/>
    </row>
    <row r="68555" spans="2:8" x14ac:dyDescent="0.2">
      <c r="B68555" s="12"/>
      <c r="H68555" s="15"/>
    </row>
    <row r="68556" spans="2:8" x14ac:dyDescent="0.2">
      <c r="B68556" s="12"/>
      <c r="H68556" s="15"/>
    </row>
    <row r="68557" spans="2:8" x14ac:dyDescent="0.2">
      <c r="B68557" s="12"/>
      <c r="H68557" s="15"/>
    </row>
    <row r="68558" spans="2:8" x14ac:dyDescent="0.2">
      <c r="B68558" s="12"/>
      <c r="H68558" s="15"/>
    </row>
    <row r="68559" spans="2:8" x14ac:dyDescent="0.2">
      <c r="B68559" s="12"/>
      <c r="H68559" s="15"/>
    </row>
    <row r="68560" spans="2:8" x14ac:dyDescent="0.2">
      <c r="B68560" s="12"/>
      <c r="H68560" s="15"/>
    </row>
    <row r="68561" spans="2:8" x14ac:dyDescent="0.2">
      <c r="B68561" s="12"/>
      <c r="H68561" s="15"/>
    </row>
    <row r="68562" spans="2:8" x14ac:dyDescent="0.2">
      <c r="B68562" s="12"/>
      <c r="H68562" s="15"/>
    </row>
    <row r="68563" spans="2:8" x14ac:dyDescent="0.2">
      <c r="B68563" s="12"/>
      <c r="H68563" s="15"/>
    </row>
    <row r="68564" spans="2:8" x14ac:dyDescent="0.2">
      <c r="B68564" s="12"/>
      <c r="H68564" s="15"/>
    </row>
    <row r="68565" spans="2:8" x14ac:dyDescent="0.2">
      <c r="B68565" s="12"/>
      <c r="H68565" s="15"/>
    </row>
    <row r="68566" spans="2:8" x14ac:dyDescent="0.2">
      <c r="B68566" s="12"/>
      <c r="H68566" s="15"/>
    </row>
    <row r="68567" spans="2:8" x14ac:dyDescent="0.2">
      <c r="B68567" s="12"/>
      <c r="H68567" s="15"/>
    </row>
    <row r="68568" spans="2:8" x14ac:dyDescent="0.2">
      <c r="B68568" s="12"/>
      <c r="H68568" s="15"/>
    </row>
    <row r="68569" spans="2:8" x14ac:dyDescent="0.2">
      <c r="B68569" s="12"/>
      <c r="H68569" s="15"/>
    </row>
    <row r="68570" spans="2:8" x14ac:dyDescent="0.2">
      <c r="B68570" s="12"/>
      <c r="H68570" s="15"/>
    </row>
    <row r="68571" spans="2:8" x14ac:dyDescent="0.2">
      <c r="B68571" s="12"/>
      <c r="H68571" s="15"/>
    </row>
    <row r="68572" spans="2:8" x14ac:dyDescent="0.2">
      <c r="B68572" s="12"/>
      <c r="H68572" s="15"/>
    </row>
    <row r="68573" spans="2:8" x14ac:dyDescent="0.2">
      <c r="B68573" s="12"/>
      <c r="H68573" s="15"/>
    </row>
    <row r="68574" spans="2:8" x14ac:dyDescent="0.2">
      <c r="B68574" s="12"/>
      <c r="H68574" s="15"/>
    </row>
    <row r="68575" spans="2:8" x14ac:dyDescent="0.2">
      <c r="B68575" s="12"/>
      <c r="H68575" s="15"/>
    </row>
    <row r="68576" spans="2:8" x14ac:dyDescent="0.2">
      <c r="B68576" s="12"/>
      <c r="H68576" s="15"/>
    </row>
    <row r="68577" spans="2:8" x14ac:dyDescent="0.2">
      <c r="B68577" s="12"/>
      <c r="H68577" s="15"/>
    </row>
    <row r="68578" spans="2:8" x14ac:dyDescent="0.2">
      <c r="B68578" s="12"/>
      <c r="H68578" s="15"/>
    </row>
    <row r="68579" spans="2:8" x14ac:dyDescent="0.2">
      <c r="B68579" s="12"/>
      <c r="H68579" s="15"/>
    </row>
    <row r="68580" spans="2:8" x14ac:dyDescent="0.2">
      <c r="B68580" s="12"/>
      <c r="H68580" s="15"/>
    </row>
    <row r="68581" spans="2:8" x14ac:dyDescent="0.2">
      <c r="B68581" s="12"/>
      <c r="H68581" s="15"/>
    </row>
    <row r="68582" spans="2:8" x14ac:dyDescent="0.2">
      <c r="B68582" s="12"/>
      <c r="H68582" s="15"/>
    </row>
    <row r="68583" spans="2:8" x14ac:dyDescent="0.2">
      <c r="B68583" s="12"/>
      <c r="H68583" s="15"/>
    </row>
    <row r="68584" spans="2:8" x14ac:dyDescent="0.2">
      <c r="B68584" s="12"/>
      <c r="H68584" s="15"/>
    </row>
    <row r="68585" spans="2:8" x14ac:dyDescent="0.2">
      <c r="B68585" s="12"/>
      <c r="H68585" s="15"/>
    </row>
    <row r="68586" spans="2:8" x14ac:dyDescent="0.2">
      <c r="B68586" s="12"/>
      <c r="H68586" s="15"/>
    </row>
    <row r="68587" spans="2:8" x14ac:dyDescent="0.2">
      <c r="B68587" s="12"/>
      <c r="H68587" s="15"/>
    </row>
    <row r="68588" spans="2:8" x14ac:dyDescent="0.2">
      <c r="B68588" s="12"/>
      <c r="H68588" s="15"/>
    </row>
    <row r="68589" spans="2:8" x14ac:dyDescent="0.2">
      <c r="B68589" s="12"/>
      <c r="H68589" s="15"/>
    </row>
    <row r="68590" spans="2:8" x14ac:dyDescent="0.2">
      <c r="B68590" s="12"/>
      <c r="H68590" s="15"/>
    </row>
    <row r="68591" spans="2:8" x14ac:dyDescent="0.2">
      <c r="B68591" s="12"/>
      <c r="H68591" s="15"/>
    </row>
    <row r="68592" spans="2:8" x14ac:dyDescent="0.2">
      <c r="B68592" s="12"/>
      <c r="H68592" s="15"/>
    </row>
    <row r="68593" spans="2:8" x14ac:dyDescent="0.2">
      <c r="B68593" s="12"/>
      <c r="H68593" s="15"/>
    </row>
    <row r="68594" spans="2:8" x14ac:dyDescent="0.2">
      <c r="B68594" s="12"/>
      <c r="H68594" s="15"/>
    </row>
    <row r="68595" spans="2:8" x14ac:dyDescent="0.2">
      <c r="B68595" s="12"/>
      <c r="H68595" s="15"/>
    </row>
    <row r="68596" spans="2:8" x14ac:dyDescent="0.2">
      <c r="B68596" s="12"/>
      <c r="H68596" s="15"/>
    </row>
    <row r="68597" spans="2:8" x14ac:dyDescent="0.2">
      <c r="B68597" s="12"/>
      <c r="H68597" s="15"/>
    </row>
    <row r="68598" spans="2:8" x14ac:dyDescent="0.2">
      <c r="B68598" s="12"/>
      <c r="H68598" s="15"/>
    </row>
    <row r="68599" spans="2:8" x14ac:dyDescent="0.2">
      <c r="B68599" s="12"/>
      <c r="H68599" s="15"/>
    </row>
    <row r="68600" spans="2:8" x14ac:dyDescent="0.2">
      <c r="B68600" s="12"/>
      <c r="H68600" s="15"/>
    </row>
    <row r="68601" spans="2:8" x14ac:dyDescent="0.2">
      <c r="B68601" s="12"/>
      <c r="H68601" s="15"/>
    </row>
    <row r="68602" spans="2:8" x14ac:dyDescent="0.2">
      <c r="B68602" s="12"/>
      <c r="H68602" s="15"/>
    </row>
    <row r="68603" spans="2:8" x14ac:dyDescent="0.2">
      <c r="B68603" s="12"/>
      <c r="H68603" s="15"/>
    </row>
    <row r="68604" spans="2:8" x14ac:dyDescent="0.2">
      <c r="B68604" s="12"/>
      <c r="H68604" s="15"/>
    </row>
    <row r="68605" spans="2:8" x14ac:dyDescent="0.2">
      <c r="B68605" s="12"/>
      <c r="H68605" s="15"/>
    </row>
    <row r="68606" spans="2:8" x14ac:dyDescent="0.2">
      <c r="B68606" s="12"/>
      <c r="H68606" s="15"/>
    </row>
    <row r="68607" spans="2:8" x14ac:dyDescent="0.2">
      <c r="B68607" s="12"/>
      <c r="H68607" s="15"/>
    </row>
    <row r="68608" spans="2:8" x14ac:dyDescent="0.2">
      <c r="B68608" s="12"/>
      <c r="H68608" s="15"/>
    </row>
    <row r="68609" spans="2:8" x14ac:dyDescent="0.2">
      <c r="B68609" s="12"/>
      <c r="H68609" s="15"/>
    </row>
    <row r="68610" spans="2:8" x14ac:dyDescent="0.2">
      <c r="B68610" s="12"/>
      <c r="H68610" s="15"/>
    </row>
    <row r="68611" spans="2:8" x14ac:dyDescent="0.2">
      <c r="B68611" s="12"/>
      <c r="H68611" s="15"/>
    </row>
    <row r="68612" spans="2:8" x14ac:dyDescent="0.2">
      <c r="B68612" s="12"/>
      <c r="H68612" s="15"/>
    </row>
    <row r="68613" spans="2:8" x14ac:dyDescent="0.2">
      <c r="B68613" s="12"/>
      <c r="H68613" s="15"/>
    </row>
    <row r="68614" spans="2:8" x14ac:dyDescent="0.2">
      <c r="B68614" s="12"/>
      <c r="H68614" s="15"/>
    </row>
    <row r="68615" spans="2:8" x14ac:dyDescent="0.2">
      <c r="B68615" s="12"/>
      <c r="H68615" s="15"/>
    </row>
    <row r="68616" spans="2:8" x14ac:dyDescent="0.2">
      <c r="B68616" s="12"/>
      <c r="H68616" s="15"/>
    </row>
    <row r="68617" spans="2:8" x14ac:dyDescent="0.2">
      <c r="B68617" s="12"/>
      <c r="H68617" s="15"/>
    </row>
    <row r="68618" spans="2:8" x14ac:dyDescent="0.2">
      <c r="B68618" s="12"/>
      <c r="H68618" s="15"/>
    </row>
    <row r="68619" spans="2:8" x14ac:dyDescent="0.2">
      <c r="B68619" s="12"/>
      <c r="H68619" s="15"/>
    </row>
    <row r="68620" spans="2:8" x14ac:dyDescent="0.2">
      <c r="B68620" s="12"/>
      <c r="H68620" s="15"/>
    </row>
    <row r="68621" spans="2:8" x14ac:dyDescent="0.2">
      <c r="B68621" s="12"/>
      <c r="H68621" s="15"/>
    </row>
    <row r="68622" spans="2:8" x14ac:dyDescent="0.2">
      <c r="B68622" s="12"/>
      <c r="H68622" s="15"/>
    </row>
    <row r="68623" spans="2:8" x14ac:dyDescent="0.2">
      <c r="B68623" s="12"/>
      <c r="H68623" s="15"/>
    </row>
    <row r="68624" spans="2:8" x14ac:dyDescent="0.2">
      <c r="B68624" s="12"/>
      <c r="H68624" s="15"/>
    </row>
    <row r="68625" spans="2:8" x14ac:dyDescent="0.2">
      <c r="B68625" s="12"/>
      <c r="H68625" s="15"/>
    </row>
    <row r="68626" spans="2:8" x14ac:dyDescent="0.2">
      <c r="B68626" s="12"/>
      <c r="H68626" s="15"/>
    </row>
    <row r="68627" spans="2:8" x14ac:dyDescent="0.2">
      <c r="B68627" s="12"/>
      <c r="H68627" s="15"/>
    </row>
    <row r="68628" spans="2:8" x14ac:dyDescent="0.2">
      <c r="B68628" s="12"/>
      <c r="H68628" s="15"/>
    </row>
    <row r="68629" spans="2:8" x14ac:dyDescent="0.2">
      <c r="B68629" s="12"/>
      <c r="H68629" s="15"/>
    </row>
    <row r="68630" spans="2:8" x14ac:dyDescent="0.2">
      <c r="B68630" s="12"/>
      <c r="H68630" s="15"/>
    </row>
    <row r="68631" spans="2:8" x14ac:dyDescent="0.2">
      <c r="B68631" s="12"/>
      <c r="H68631" s="15"/>
    </row>
    <row r="68632" spans="2:8" x14ac:dyDescent="0.2">
      <c r="B68632" s="12"/>
      <c r="H68632" s="15"/>
    </row>
    <row r="68633" spans="2:8" x14ac:dyDescent="0.2">
      <c r="B68633" s="12"/>
      <c r="H68633" s="15"/>
    </row>
    <row r="68634" spans="2:8" x14ac:dyDescent="0.2">
      <c r="B68634" s="12"/>
      <c r="H68634" s="15"/>
    </row>
    <row r="68635" spans="2:8" x14ac:dyDescent="0.2">
      <c r="B68635" s="12"/>
      <c r="H68635" s="15"/>
    </row>
    <row r="68636" spans="2:8" x14ac:dyDescent="0.2">
      <c r="B68636" s="12"/>
      <c r="H68636" s="15"/>
    </row>
    <row r="68637" spans="2:8" x14ac:dyDescent="0.2">
      <c r="B68637" s="12"/>
      <c r="H68637" s="15"/>
    </row>
    <row r="68638" spans="2:8" x14ac:dyDescent="0.2">
      <c r="B68638" s="12"/>
      <c r="H68638" s="15"/>
    </row>
    <row r="68639" spans="2:8" x14ac:dyDescent="0.2">
      <c r="B68639" s="12"/>
      <c r="H68639" s="15"/>
    </row>
    <row r="68640" spans="2:8" x14ac:dyDescent="0.2">
      <c r="B68640" s="12"/>
      <c r="H68640" s="15"/>
    </row>
    <row r="68641" spans="2:8" x14ac:dyDescent="0.2">
      <c r="B68641" s="12"/>
      <c r="H68641" s="15"/>
    </row>
    <row r="68642" spans="2:8" x14ac:dyDescent="0.2">
      <c r="B68642" s="12"/>
      <c r="H68642" s="15"/>
    </row>
    <row r="68643" spans="2:8" x14ac:dyDescent="0.2">
      <c r="B68643" s="12"/>
      <c r="H68643" s="15"/>
    </row>
    <row r="68644" spans="2:8" x14ac:dyDescent="0.2">
      <c r="B68644" s="12"/>
      <c r="H68644" s="15"/>
    </row>
    <row r="68645" spans="2:8" x14ac:dyDescent="0.2">
      <c r="B68645" s="12"/>
      <c r="H68645" s="15"/>
    </row>
    <row r="68646" spans="2:8" x14ac:dyDescent="0.2">
      <c r="B68646" s="12"/>
      <c r="H68646" s="15"/>
    </row>
    <row r="68647" spans="2:8" x14ac:dyDescent="0.2">
      <c r="B68647" s="12"/>
      <c r="H68647" s="15"/>
    </row>
    <row r="68648" spans="2:8" x14ac:dyDescent="0.2">
      <c r="B68648" s="12"/>
      <c r="H68648" s="15"/>
    </row>
    <row r="68649" spans="2:8" x14ac:dyDescent="0.2">
      <c r="B68649" s="12"/>
      <c r="H68649" s="15"/>
    </row>
    <row r="68650" spans="2:8" x14ac:dyDescent="0.2">
      <c r="B68650" s="12"/>
      <c r="H68650" s="15"/>
    </row>
    <row r="68651" spans="2:8" x14ac:dyDescent="0.2">
      <c r="B68651" s="12"/>
      <c r="H68651" s="15"/>
    </row>
    <row r="68652" spans="2:8" x14ac:dyDescent="0.2">
      <c r="B68652" s="12"/>
      <c r="H68652" s="15"/>
    </row>
    <row r="68653" spans="2:8" x14ac:dyDescent="0.2">
      <c r="B68653" s="12"/>
      <c r="H68653" s="15"/>
    </row>
    <row r="68654" spans="2:8" x14ac:dyDescent="0.2">
      <c r="B68654" s="12"/>
      <c r="H68654" s="15"/>
    </row>
    <row r="68655" spans="2:8" x14ac:dyDescent="0.2">
      <c r="B68655" s="12"/>
      <c r="H68655" s="15"/>
    </row>
    <row r="68656" spans="2:8" x14ac:dyDescent="0.2">
      <c r="B68656" s="12"/>
      <c r="H68656" s="15"/>
    </row>
    <row r="68657" spans="2:8" x14ac:dyDescent="0.2">
      <c r="B68657" s="12"/>
      <c r="H68657" s="15"/>
    </row>
    <row r="68658" spans="2:8" x14ac:dyDescent="0.2">
      <c r="B68658" s="12"/>
      <c r="H68658" s="15"/>
    </row>
    <row r="68659" spans="2:8" x14ac:dyDescent="0.2">
      <c r="B68659" s="12"/>
      <c r="H68659" s="15"/>
    </row>
    <row r="68660" spans="2:8" x14ac:dyDescent="0.2">
      <c r="B68660" s="12"/>
      <c r="H68660" s="15"/>
    </row>
    <row r="68661" spans="2:8" x14ac:dyDescent="0.2">
      <c r="B68661" s="12"/>
      <c r="H68661" s="15"/>
    </row>
    <row r="68662" spans="2:8" x14ac:dyDescent="0.2">
      <c r="B68662" s="12"/>
      <c r="H68662" s="15"/>
    </row>
    <row r="68663" spans="2:8" x14ac:dyDescent="0.2">
      <c r="B68663" s="12"/>
      <c r="H68663" s="15"/>
    </row>
    <row r="68664" spans="2:8" x14ac:dyDescent="0.2">
      <c r="B68664" s="12"/>
      <c r="H68664" s="15"/>
    </row>
    <row r="68665" spans="2:8" x14ac:dyDescent="0.2">
      <c r="B68665" s="12"/>
      <c r="H68665" s="15"/>
    </row>
    <row r="68666" spans="2:8" x14ac:dyDescent="0.2">
      <c r="B68666" s="12"/>
      <c r="H68666" s="15"/>
    </row>
    <row r="68667" spans="2:8" x14ac:dyDescent="0.2">
      <c r="B68667" s="12"/>
      <c r="H68667" s="15"/>
    </row>
    <row r="68668" spans="2:8" x14ac:dyDescent="0.2">
      <c r="B68668" s="12"/>
      <c r="H68668" s="15"/>
    </row>
    <row r="68669" spans="2:8" x14ac:dyDescent="0.2">
      <c r="B68669" s="12"/>
      <c r="H68669" s="15"/>
    </row>
    <row r="68670" spans="2:8" x14ac:dyDescent="0.2">
      <c r="B68670" s="12"/>
      <c r="H68670" s="15"/>
    </row>
    <row r="68671" spans="2:8" x14ac:dyDescent="0.2">
      <c r="B68671" s="12"/>
      <c r="H68671" s="15"/>
    </row>
    <row r="68672" spans="2:8" x14ac:dyDescent="0.2">
      <c r="B68672" s="12"/>
      <c r="H68672" s="15"/>
    </row>
    <row r="68673" spans="2:8" x14ac:dyDescent="0.2">
      <c r="B68673" s="12"/>
      <c r="H68673" s="15"/>
    </row>
    <row r="68674" spans="2:8" x14ac:dyDescent="0.2">
      <c r="B68674" s="12"/>
      <c r="H68674" s="15"/>
    </row>
    <row r="68675" spans="2:8" x14ac:dyDescent="0.2">
      <c r="B68675" s="12"/>
      <c r="H68675" s="15"/>
    </row>
    <row r="68676" spans="2:8" x14ac:dyDescent="0.2">
      <c r="B68676" s="12"/>
      <c r="H68676" s="15"/>
    </row>
    <row r="68677" spans="2:8" x14ac:dyDescent="0.2">
      <c r="B68677" s="12"/>
      <c r="H68677" s="15"/>
    </row>
    <row r="68678" spans="2:8" x14ac:dyDescent="0.2">
      <c r="B68678" s="12"/>
      <c r="H68678" s="15"/>
    </row>
    <row r="68679" spans="2:8" x14ac:dyDescent="0.2">
      <c r="B68679" s="12"/>
      <c r="H68679" s="15"/>
    </row>
    <row r="68680" spans="2:8" x14ac:dyDescent="0.2">
      <c r="B68680" s="12"/>
      <c r="H68680" s="15"/>
    </row>
    <row r="68681" spans="2:8" x14ac:dyDescent="0.2">
      <c r="B68681" s="12"/>
      <c r="H68681" s="15"/>
    </row>
    <row r="68682" spans="2:8" x14ac:dyDescent="0.2">
      <c r="B68682" s="12"/>
      <c r="H68682" s="15"/>
    </row>
    <row r="68683" spans="2:8" x14ac:dyDescent="0.2">
      <c r="B68683" s="12"/>
      <c r="H68683" s="15"/>
    </row>
    <row r="68684" spans="2:8" x14ac:dyDescent="0.2">
      <c r="B68684" s="12"/>
      <c r="H68684" s="15"/>
    </row>
    <row r="68685" spans="2:8" x14ac:dyDescent="0.2">
      <c r="B68685" s="12"/>
      <c r="H68685" s="15"/>
    </row>
    <row r="68686" spans="2:8" x14ac:dyDescent="0.2">
      <c r="B68686" s="12"/>
      <c r="H68686" s="15"/>
    </row>
    <row r="68687" spans="2:8" x14ac:dyDescent="0.2">
      <c r="B68687" s="12"/>
      <c r="H68687" s="15"/>
    </row>
    <row r="68688" spans="2:8" x14ac:dyDescent="0.2">
      <c r="B68688" s="12"/>
      <c r="H68688" s="15"/>
    </row>
    <row r="68689" spans="2:8" x14ac:dyDescent="0.2">
      <c r="B68689" s="12"/>
      <c r="H68689" s="15"/>
    </row>
    <row r="68690" spans="2:8" x14ac:dyDescent="0.2">
      <c r="B68690" s="12"/>
      <c r="H68690" s="15"/>
    </row>
    <row r="68691" spans="2:8" x14ac:dyDescent="0.2">
      <c r="B68691" s="12"/>
      <c r="H68691" s="15"/>
    </row>
    <row r="68692" spans="2:8" x14ac:dyDescent="0.2">
      <c r="B68692" s="12"/>
      <c r="H68692" s="15"/>
    </row>
    <row r="68693" spans="2:8" x14ac:dyDescent="0.2">
      <c r="B68693" s="12"/>
      <c r="H68693" s="15"/>
    </row>
    <row r="68694" spans="2:8" x14ac:dyDescent="0.2">
      <c r="B68694" s="12"/>
      <c r="H68694" s="15"/>
    </row>
    <row r="68695" spans="2:8" x14ac:dyDescent="0.2">
      <c r="B68695" s="12"/>
      <c r="H68695" s="15"/>
    </row>
    <row r="68696" spans="2:8" x14ac:dyDescent="0.2">
      <c r="B68696" s="12"/>
      <c r="H68696" s="15"/>
    </row>
    <row r="68697" spans="2:8" x14ac:dyDescent="0.2">
      <c r="B68697" s="12"/>
      <c r="H68697" s="15"/>
    </row>
    <row r="68698" spans="2:8" x14ac:dyDescent="0.2">
      <c r="B68698" s="12"/>
      <c r="H68698" s="15"/>
    </row>
    <row r="68699" spans="2:8" x14ac:dyDescent="0.2">
      <c r="B68699" s="12"/>
      <c r="H68699" s="15"/>
    </row>
    <row r="68700" spans="2:8" x14ac:dyDescent="0.2">
      <c r="B68700" s="12"/>
      <c r="H68700" s="15"/>
    </row>
    <row r="68701" spans="2:8" x14ac:dyDescent="0.2">
      <c r="B68701" s="12"/>
      <c r="H68701" s="15"/>
    </row>
    <row r="68702" spans="2:8" x14ac:dyDescent="0.2">
      <c r="B68702" s="12"/>
      <c r="H68702" s="15"/>
    </row>
    <row r="68703" spans="2:8" x14ac:dyDescent="0.2">
      <c r="B68703" s="12"/>
      <c r="H68703" s="15"/>
    </row>
    <row r="68704" spans="2:8" x14ac:dyDescent="0.2">
      <c r="B68704" s="12"/>
      <c r="H68704" s="15"/>
    </row>
    <row r="68705" spans="2:8" x14ac:dyDescent="0.2">
      <c r="B68705" s="12"/>
      <c r="H68705" s="15"/>
    </row>
    <row r="68706" spans="2:8" x14ac:dyDescent="0.2">
      <c r="B68706" s="12"/>
      <c r="H68706" s="15"/>
    </row>
    <row r="68707" spans="2:8" x14ac:dyDescent="0.2">
      <c r="B68707" s="12"/>
      <c r="H68707" s="15"/>
    </row>
    <row r="68708" spans="2:8" x14ac:dyDescent="0.2">
      <c r="B68708" s="12"/>
      <c r="H68708" s="15"/>
    </row>
    <row r="68709" spans="2:8" x14ac:dyDescent="0.2">
      <c r="B68709" s="12"/>
      <c r="H68709" s="15"/>
    </row>
    <row r="68710" spans="2:8" x14ac:dyDescent="0.2">
      <c r="B68710" s="12"/>
      <c r="H68710" s="15"/>
    </row>
    <row r="68711" spans="2:8" x14ac:dyDescent="0.2">
      <c r="B68711" s="12"/>
      <c r="H68711" s="15"/>
    </row>
    <row r="68712" spans="2:8" x14ac:dyDescent="0.2">
      <c r="B68712" s="12"/>
      <c r="H68712" s="15"/>
    </row>
    <row r="68713" spans="2:8" x14ac:dyDescent="0.2">
      <c r="B68713" s="12"/>
      <c r="H68713" s="15"/>
    </row>
    <row r="68714" spans="2:8" x14ac:dyDescent="0.2">
      <c r="B68714" s="12"/>
      <c r="H68714" s="15"/>
    </row>
    <row r="68715" spans="2:8" x14ac:dyDescent="0.2">
      <c r="B68715" s="12"/>
      <c r="H68715" s="15"/>
    </row>
    <row r="68716" spans="2:8" x14ac:dyDescent="0.2">
      <c r="B68716" s="12"/>
      <c r="H68716" s="15"/>
    </row>
    <row r="68717" spans="2:8" x14ac:dyDescent="0.2">
      <c r="B68717" s="12"/>
      <c r="H68717" s="15"/>
    </row>
    <row r="68718" spans="2:8" x14ac:dyDescent="0.2">
      <c r="B68718" s="12"/>
      <c r="H68718" s="15"/>
    </row>
    <row r="68719" spans="2:8" x14ac:dyDescent="0.2">
      <c r="B68719" s="12"/>
      <c r="H68719" s="15"/>
    </row>
    <row r="68720" spans="2:8" x14ac:dyDescent="0.2">
      <c r="B68720" s="12"/>
      <c r="H68720" s="15"/>
    </row>
    <row r="68721" spans="2:8" x14ac:dyDescent="0.2">
      <c r="B68721" s="12"/>
      <c r="H68721" s="15"/>
    </row>
    <row r="68722" spans="2:8" x14ac:dyDescent="0.2">
      <c r="B68722" s="12"/>
      <c r="H68722" s="15"/>
    </row>
    <row r="68723" spans="2:8" x14ac:dyDescent="0.2">
      <c r="B68723" s="12"/>
      <c r="H68723" s="15"/>
    </row>
    <row r="68724" spans="2:8" x14ac:dyDescent="0.2">
      <c r="B68724" s="12"/>
      <c r="H68724" s="15"/>
    </row>
    <row r="68725" spans="2:8" x14ac:dyDescent="0.2">
      <c r="B68725" s="12"/>
      <c r="H68725" s="15"/>
    </row>
    <row r="68726" spans="2:8" x14ac:dyDescent="0.2">
      <c r="B68726" s="12"/>
      <c r="H68726" s="15"/>
    </row>
    <row r="68727" spans="2:8" x14ac:dyDescent="0.2">
      <c r="B68727" s="12"/>
      <c r="H68727" s="15"/>
    </row>
    <row r="68728" spans="2:8" x14ac:dyDescent="0.2">
      <c r="B68728" s="12"/>
      <c r="H68728" s="15"/>
    </row>
    <row r="68729" spans="2:8" x14ac:dyDescent="0.2">
      <c r="B68729" s="12"/>
      <c r="H68729" s="15"/>
    </row>
    <row r="68730" spans="2:8" x14ac:dyDescent="0.2">
      <c r="B68730" s="12"/>
      <c r="H68730" s="15"/>
    </row>
    <row r="68731" spans="2:8" x14ac:dyDescent="0.2">
      <c r="B68731" s="12"/>
      <c r="H68731" s="15"/>
    </row>
    <row r="68732" spans="2:8" x14ac:dyDescent="0.2">
      <c r="B68732" s="12"/>
      <c r="H68732" s="15"/>
    </row>
    <row r="68733" spans="2:8" x14ac:dyDescent="0.2">
      <c r="B68733" s="12"/>
      <c r="H68733" s="15"/>
    </row>
    <row r="68734" spans="2:8" x14ac:dyDescent="0.2">
      <c r="B68734" s="12"/>
      <c r="H68734" s="15"/>
    </row>
    <row r="68735" spans="2:8" x14ac:dyDescent="0.2">
      <c r="B68735" s="12"/>
      <c r="H68735" s="15"/>
    </row>
    <row r="68736" spans="2:8" x14ac:dyDescent="0.2">
      <c r="B68736" s="12"/>
      <c r="H68736" s="15"/>
    </row>
    <row r="68737" spans="2:8" x14ac:dyDescent="0.2">
      <c r="B68737" s="12"/>
      <c r="H68737" s="15"/>
    </row>
    <row r="68738" spans="2:8" x14ac:dyDescent="0.2">
      <c r="B68738" s="12"/>
      <c r="H68738" s="15"/>
    </row>
    <row r="68739" spans="2:8" x14ac:dyDescent="0.2">
      <c r="B68739" s="12"/>
      <c r="H68739" s="15"/>
    </row>
    <row r="68740" spans="2:8" x14ac:dyDescent="0.2">
      <c r="B68740" s="12"/>
      <c r="H68740" s="15"/>
    </row>
    <row r="68741" spans="2:8" x14ac:dyDescent="0.2">
      <c r="B68741" s="12"/>
      <c r="H68741" s="15"/>
    </row>
    <row r="68742" spans="2:8" x14ac:dyDescent="0.2">
      <c r="B68742" s="12"/>
      <c r="H68742" s="15"/>
    </row>
    <row r="68743" spans="2:8" x14ac:dyDescent="0.2">
      <c r="B68743" s="12"/>
      <c r="H68743" s="15"/>
    </row>
    <row r="68744" spans="2:8" x14ac:dyDescent="0.2">
      <c r="B68744" s="12"/>
      <c r="H68744" s="15"/>
    </row>
    <row r="68745" spans="2:8" x14ac:dyDescent="0.2">
      <c r="B68745" s="12"/>
      <c r="H68745" s="15"/>
    </row>
    <row r="68746" spans="2:8" x14ac:dyDescent="0.2">
      <c r="B68746" s="12"/>
      <c r="H68746" s="15"/>
    </row>
    <row r="68747" spans="2:8" x14ac:dyDescent="0.2">
      <c r="B68747" s="12"/>
      <c r="H68747" s="15"/>
    </row>
    <row r="68748" spans="2:8" x14ac:dyDescent="0.2">
      <c r="B68748" s="12"/>
      <c r="H68748" s="15"/>
    </row>
    <row r="68749" spans="2:8" x14ac:dyDescent="0.2">
      <c r="B68749" s="12"/>
      <c r="H68749" s="15"/>
    </row>
    <row r="68750" spans="2:8" x14ac:dyDescent="0.2">
      <c r="B68750" s="12"/>
      <c r="H68750" s="15"/>
    </row>
    <row r="68751" spans="2:8" x14ac:dyDescent="0.2">
      <c r="B68751" s="12"/>
      <c r="H68751" s="15"/>
    </row>
    <row r="68752" spans="2:8" x14ac:dyDescent="0.2">
      <c r="B68752" s="12"/>
      <c r="H68752" s="15"/>
    </row>
    <row r="68753" spans="2:8" x14ac:dyDescent="0.2">
      <c r="B68753" s="12"/>
      <c r="H68753" s="15"/>
    </row>
    <row r="68754" spans="2:8" x14ac:dyDescent="0.2">
      <c r="B68754" s="12"/>
      <c r="H68754" s="15"/>
    </row>
    <row r="68755" spans="2:8" x14ac:dyDescent="0.2">
      <c r="B68755" s="12"/>
      <c r="H68755" s="15"/>
    </row>
    <row r="68756" spans="2:8" x14ac:dyDescent="0.2">
      <c r="B68756" s="12"/>
      <c r="H68756" s="15"/>
    </row>
    <row r="68757" spans="2:8" x14ac:dyDescent="0.2">
      <c r="B68757" s="12"/>
      <c r="H68757" s="15"/>
    </row>
    <row r="68758" spans="2:8" x14ac:dyDescent="0.2">
      <c r="B68758" s="12"/>
      <c r="H68758" s="15"/>
    </row>
    <row r="68759" spans="2:8" x14ac:dyDescent="0.2">
      <c r="B68759" s="12"/>
      <c r="H68759" s="15"/>
    </row>
    <row r="68760" spans="2:8" x14ac:dyDescent="0.2">
      <c r="B68760" s="12"/>
      <c r="H68760" s="15"/>
    </row>
    <row r="68761" spans="2:8" x14ac:dyDescent="0.2">
      <c r="B68761" s="12"/>
      <c r="H68761" s="15"/>
    </row>
    <row r="68762" spans="2:8" x14ac:dyDescent="0.2">
      <c r="B68762" s="12"/>
      <c r="H68762" s="15"/>
    </row>
    <row r="68763" spans="2:8" x14ac:dyDescent="0.2">
      <c r="B68763" s="12"/>
      <c r="H68763" s="15"/>
    </row>
    <row r="68764" spans="2:8" x14ac:dyDescent="0.2">
      <c r="B68764" s="12"/>
      <c r="H68764" s="15"/>
    </row>
    <row r="68765" spans="2:8" x14ac:dyDescent="0.2">
      <c r="B68765" s="12"/>
      <c r="H68765" s="15"/>
    </row>
    <row r="68766" spans="2:8" x14ac:dyDescent="0.2">
      <c r="B68766" s="12"/>
      <c r="H68766" s="15"/>
    </row>
    <row r="68767" spans="2:8" x14ac:dyDescent="0.2">
      <c r="B68767" s="12"/>
      <c r="H68767" s="15"/>
    </row>
    <row r="68768" spans="2:8" x14ac:dyDescent="0.2">
      <c r="B68768" s="12"/>
      <c r="H68768" s="15"/>
    </row>
    <row r="68769" spans="2:8" x14ac:dyDescent="0.2">
      <c r="B68769" s="12"/>
      <c r="H68769" s="15"/>
    </row>
    <row r="68770" spans="2:8" x14ac:dyDescent="0.2">
      <c r="B68770" s="12"/>
      <c r="H68770" s="15"/>
    </row>
    <row r="68771" spans="2:8" x14ac:dyDescent="0.2">
      <c r="B68771" s="12"/>
      <c r="H68771" s="15"/>
    </row>
    <row r="68772" spans="2:8" x14ac:dyDescent="0.2">
      <c r="B68772" s="12"/>
      <c r="H68772" s="15"/>
    </row>
    <row r="68773" spans="2:8" x14ac:dyDescent="0.2">
      <c r="B68773" s="12"/>
      <c r="H68773" s="15"/>
    </row>
    <row r="68774" spans="2:8" x14ac:dyDescent="0.2">
      <c r="B68774" s="12"/>
      <c r="H68774" s="15"/>
    </row>
    <row r="68775" spans="2:8" x14ac:dyDescent="0.2">
      <c r="B68775" s="12"/>
      <c r="H68775" s="15"/>
    </row>
    <row r="68776" spans="2:8" x14ac:dyDescent="0.2">
      <c r="B68776" s="12"/>
      <c r="H68776" s="15"/>
    </row>
    <row r="68777" spans="2:8" x14ac:dyDescent="0.2">
      <c r="B68777" s="12"/>
      <c r="H68777" s="15"/>
    </row>
    <row r="68778" spans="2:8" x14ac:dyDescent="0.2">
      <c r="B68778" s="12"/>
      <c r="H68778" s="15"/>
    </row>
    <row r="68779" spans="2:8" x14ac:dyDescent="0.2">
      <c r="B68779" s="12"/>
      <c r="H68779" s="15"/>
    </row>
    <row r="68780" spans="2:8" x14ac:dyDescent="0.2">
      <c r="B68780" s="12"/>
      <c r="H68780" s="15"/>
    </row>
    <row r="68781" spans="2:8" x14ac:dyDescent="0.2">
      <c r="B68781" s="12"/>
      <c r="H68781" s="15"/>
    </row>
    <row r="68782" spans="2:8" x14ac:dyDescent="0.2">
      <c r="B68782" s="12"/>
      <c r="H68782" s="15"/>
    </row>
    <row r="68783" spans="2:8" x14ac:dyDescent="0.2">
      <c r="B68783" s="12"/>
      <c r="H68783" s="15"/>
    </row>
    <row r="68784" spans="2:8" x14ac:dyDescent="0.2">
      <c r="B68784" s="12"/>
      <c r="H68784" s="15"/>
    </row>
    <row r="68785" spans="2:8" x14ac:dyDescent="0.2">
      <c r="B68785" s="12"/>
      <c r="H68785" s="15"/>
    </row>
    <row r="68786" spans="2:8" x14ac:dyDescent="0.2">
      <c r="B68786" s="12"/>
      <c r="H68786" s="15"/>
    </row>
    <row r="68787" spans="2:8" x14ac:dyDescent="0.2">
      <c r="B68787" s="12"/>
      <c r="H68787" s="15"/>
    </row>
    <row r="68788" spans="2:8" x14ac:dyDescent="0.2">
      <c r="B68788" s="12"/>
      <c r="H68788" s="15"/>
    </row>
    <row r="68789" spans="2:8" x14ac:dyDescent="0.2">
      <c r="B68789" s="12"/>
      <c r="H68789" s="15"/>
    </row>
    <row r="68790" spans="2:8" x14ac:dyDescent="0.2">
      <c r="B68790" s="12"/>
      <c r="H68790" s="15"/>
    </row>
    <row r="68791" spans="2:8" x14ac:dyDescent="0.2">
      <c r="B68791" s="12"/>
      <c r="H68791" s="15"/>
    </row>
    <row r="68792" spans="2:8" x14ac:dyDescent="0.2">
      <c r="B68792" s="12"/>
      <c r="H68792" s="15"/>
    </row>
    <row r="68793" spans="2:8" x14ac:dyDescent="0.2">
      <c r="B68793" s="12"/>
      <c r="H68793" s="15"/>
    </row>
    <row r="68794" spans="2:8" x14ac:dyDescent="0.2">
      <c r="B68794" s="12"/>
      <c r="H68794" s="15"/>
    </row>
    <row r="68795" spans="2:8" x14ac:dyDescent="0.2">
      <c r="B68795" s="12"/>
      <c r="H68795" s="15"/>
    </row>
    <row r="68796" spans="2:8" x14ac:dyDescent="0.2">
      <c r="B68796" s="12"/>
      <c r="H68796" s="15"/>
    </row>
    <row r="68797" spans="2:8" x14ac:dyDescent="0.2">
      <c r="B68797" s="12"/>
      <c r="H68797" s="15"/>
    </row>
    <row r="68798" spans="2:8" x14ac:dyDescent="0.2">
      <c r="B68798" s="12"/>
      <c r="H68798" s="15"/>
    </row>
    <row r="68799" spans="2:8" x14ac:dyDescent="0.2">
      <c r="B68799" s="12"/>
      <c r="H68799" s="15"/>
    </row>
    <row r="68800" spans="2:8" x14ac:dyDescent="0.2">
      <c r="B68800" s="12"/>
      <c r="H68800" s="15"/>
    </row>
    <row r="68801" spans="2:8" x14ac:dyDescent="0.2">
      <c r="B68801" s="12"/>
      <c r="H68801" s="15"/>
    </row>
    <row r="68802" spans="2:8" x14ac:dyDescent="0.2">
      <c r="B68802" s="12"/>
      <c r="H68802" s="15"/>
    </row>
    <row r="68803" spans="2:8" x14ac:dyDescent="0.2">
      <c r="B68803" s="12"/>
      <c r="H68803" s="15"/>
    </row>
    <row r="68804" spans="2:8" x14ac:dyDescent="0.2">
      <c r="B68804" s="12"/>
      <c r="H68804" s="15"/>
    </row>
    <row r="68805" spans="2:8" x14ac:dyDescent="0.2">
      <c r="B68805" s="12"/>
      <c r="H68805" s="15"/>
    </row>
    <row r="68806" spans="2:8" x14ac:dyDescent="0.2">
      <c r="B68806" s="12"/>
      <c r="H68806" s="15"/>
    </row>
    <row r="68807" spans="2:8" x14ac:dyDescent="0.2">
      <c r="B68807" s="12"/>
      <c r="H68807" s="15"/>
    </row>
    <row r="68808" spans="2:8" x14ac:dyDescent="0.2">
      <c r="B68808" s="12"/>
      <c r="H68808" s="15"/>
    </row>
    <row r="68809" spans="2:8" x14ac:dyDescent="0.2">
      <c r="B68809" s="12"/>
      <c r="H68809" s="15"/>
    </row>
    <row r="68810" spans="2:8" x14ac:dyDescent="0.2">
      <c r="B68810" s="12"/>
      <c r="H68810" s="15"/>
    </row>
    <row r="68811" spans="2:8" x14ac:dyDescent="0.2">
      <c r="B68811" s="12"/>
      <c r="H68811" s="15"/>
    </row>
    <row r="68812" spans="2:8" x14ac:dyDescent="0.2">
      <c r="B68812" s="12"/>
      <c r="H68812" s="15"/>
    </row>
    <row r="68813" spans="2:8" x14ac:dyDescent="0.2">
      <c r="B68813" s="12"/>
      <c r="H68813" s="15"/>
    </row>
    <row r="68814" spans="2:8" x14ac:dyDescent="0.2">
      <c r="B68814" s="12"/>
      <c r="H68814" s="15"/>
    </row>
    <row r="68815" spans="2:8" x14ac:dyDescent="0.2">
      <c r="B68815" s="12"/>
      <c r="H68815" s="15"/>
    </row>
    <row r="68816" spans="2:8" x14ac:dyDescent="0.2">
      <c r="B68816" s="12"/>
      <c r="H68816" s="15"/>
    </row>
    <row r="68817" spans="2:8" x14ac:dyDescent="0.2">
      <c r="B68817" s="12"/>
      <c r="H68817" s="15"/>
    </row>
    <row r="68818" spans="2:8" x14ac:dyDescent="0.2">
      <c r="B68818" s="12"/>
      <c r="H68818" s="15"/>
    </row>
    <row r="68819" spans="2:8" x14ac:dyDescent="0.2">
      <c r="B68819" s="12"/>
      <c r="H68819" s="15"/>
    </row>
    <row r="68820" spans="2:8" x14ac:dyDescent="0.2">
      <c r="B68820" s="12"/>
      <c r="H68820" s="15"/>
    </row>
    <row r="68821" spans="2:8" x14ac:dyDescent="0.2">
      <c r="B68821" s="12"/>
      <c r="H68821" s="15"/>
    </row>
    <row r="68822" spans="2:8" x14ac:dyDescent="0.2">
      <c r="B68822" s="12"/>
      <c r="H68822" s="15"/>
    </row>
    <row r="68823" spans="2:8" x14ac:dyDescent="0.2">
      <c r="B68823" s="12"/>
      <c r="H68823" s="15"/>
    </row>
    <row r="68824" spans="2:8" x14ac:dyDescent="0.2">
      <c r="B68824" s="12"/>
      <c r="H68824" s="15"/>
    </row>
    <row r="68825" spans="2:8" x14ac:dyDescent="0.2">
      <c r="B68825" s="12"/>
      <c r="H68825" s="15"/>
    </row>
    <row r="68826" spans="2:8" x14ac:dyDescent="0.2">
      <c r="B68826" s="12"/>
      <c r="H68826" s="15"/>
    </row>
    <row r="68827" spans="2:8" x14ac:dyDescent="0.2">
      <c r="B68827" s="12"/>
      <c r="H68827" s="15"/>
    </row>
    <row r="68828" spans="2:8" x14ac:dyDescent="0.2">
      <c r="B68828" s="12"/>
      <c r="H68828" s="15"/>
    </row>
    <row r="68829" spans="2:8" x14ac:dyDescent="0.2">
      <c r="B68829" s="12"/>
      <c r="H68829" s="15"/>
    </row>
    <row r="68830" spans="2:8" x14ac:dyDescent="0.2">
      <c r="B68830" s="12"/>
      <c r="H68830" s="15"/>
    </row>
    <row r="68831" spans="2:8" x14ac:dyDescent="0.2">
      <c r="B68831" s="12"/>
      <c r="H68831" s="15"/>
    </row>
    <row r="68832" spans="2:8" x14ac:dyDescent="0.2">
      <c r="B68832" s="12"/>
      <c r="H68832" s="15"/>
    </row>
    <row r="68833" spans="2:8" x14ac:dyDescent="0.2">
      <c r="B68833" s="12"/>
      <c r="H68833" s="15"/>
    </row>
    <row r="68834" spans="2:8" x14ac:dyDescent="0.2">
      <c r="B68834" s="12"/>
      <c r="H68834" s="15"/>
    </row>
    <row r="68835" spans="2:8" x14ac:dyDescent="0.2">
      <c r="B68835" s="12"/>
      <c r="H68835" s="15"/>
    </row>
    <row r="68836" spans="2:8" x14ac:dyDescent="0.2">
      <c r="B68836" s="12"/>
      <c r="H68836" s="15"/>
    </row>
    <row r="68837" spans="2:8" x14ac:dyDescent="0.2">
      <c r="B68837" s="12"/>
      <c r="H68837" s="15"/>
    </row>
    <row r="68838" spans="2:8" x14ac:dyDescent="0.2">
      <c r="B68838" s="12"/>
      <c r="H68838" s="15"/>
    </row>
    <row r="68839" spans="2:8" x14ac:dyDescent="0.2">
      <c r="B68839" s="12"/>
      <c r="H68839" s="15"/>
    </row>
    <row r="68840" spans="2:8" x14ac:dyDescent="0.2">
      <c r="B68840" s="12"/>
      <c r="H68840" s="15"/>
    </row>
    <row r="68841" spans="2:8" x14ac:dyDescent="0.2">
      <c r="B68841" s="12"/>
      <c r="H68841" s="15"/>
    </row>
    <row r="68842" spans="2:8" x14ac:dyDescent="0.2">
      <c r="B68842" s="12"/>
      <c r="H68842" s="15"/>
    </row>
    <row r="68843" spans="2:8" x14ac:dyDescent="0.2">
      <c r="B68843" s="12"/>
      <c r="H68843" s="15"/>
    </row>
    <row r="68844" spans="2:8" x14ac:dyDescent="0.2">
      <c r="B68844" s="12"/>
      <c r="H68844" s="15"/>
    </row>
    <row r="68845" spans="2:8" x14ac:dyDescent="0.2">
      <c r="B68845" s="12"/>
      <c r="H68845" s="15"/>
    </row>
    <row r="68846" spans="2:8" x14ac:dyDescent="0.2">
      <c r="B68846" s="12"/>
      <c r="H68846" s="15"/>
    </row>
    <row r="68847" spans="2:8" x14ac:dyDescent="0.2">
      <c r="B68847" s="12"/>
      <c r="H68847" s="15"/>
    </row>
    <row r="68848" spans="2:8" x14ac:dyDescent="0.2">
      <c r="B68848" s="12"/>
      <c r="H68848" s="15"/>
    </row>
    <row r="68849" spans="2:8" x14ac:dyDescent="0.2">
      <c r="B68849" s="12"/>
      <c r="H68849" s="15"/>
    </row>
    <row r="68850" spans="2:8" x14ac:dyDescent="0.2">
      <c r="B68850" s="12"/>
      <c r="H68850" s="15"/>
    </row>
    <row r="68851" spans="2:8" x14ac:dyDescent="0.2">
      <c r="B68851" s="12"/>
      <c r="H68851" s="15"/>
    </row>
    <row r="68852" spans="2:8" x14ac:dyDescent="0.2">
      <c r="B68852" s="12"/>
      <c r="H68852" s="15"/>
    </row>
    <row r="68853" spans="2:8" x14ac:dyDescent="0.2">
      <c r="B68853" s="12"/>
      <c r="H68853" s="15"/>
    </row>
    <row r="68854" spans="2:8" x14ac:dyDescent="0.2">
      <c r="B68854" s="12"/>
      <c r="H68854" s="15"/>
    </row>
    <row r="68855" spans="2:8" x14ac:dyDescent="0.2">
      <c r="B68855" s="12"/>
      <c r="H68855" s="15"/>
    </row>
    <row r="68856" spans="2:8" x14ac:dyDescent="0.2">
      <c r="B68856" s="12"/>
      <c r="H68856" s="15"/>
    </row>
    <row r="68857" spans="2:8" x14ac:dyDescent="0.2">
      <c r="B68857" s="12"/>
      <c r="H68857" s="15"/>
    </row>
    <row r="68858" spans="2:8" x14ac:dyDescent="0.2">
      <c r="B68858" s="12"/>
      <c r="H68858" s="15"/>
    </row>
    <row r="68859" spans="2:8" x14ac:dyDescent="0.2">
      <c r="B68859" s="12"/>
      <c r="H68859" s="15"/>
    </row>
    <row r="68860" spans="2:8" x14ac:dyDescent="0.2">
      <c r="B68860" s="12"/>
      <c r="H68860" s="15"/>
    </row>
    <row r="68861" spans="2:8" x14ac:dyDescent="0.2">
      <c r="B68861" s="12"/>
      <c r="H68861" s="15"/>
    </row>
    <row r="68862" spans="2:8" x14ac:dyDescent="0.2">
      <c r="B68862" s="12"/>
      <c r="H68862" s="15"/>
    </row>
    <row r="68863" spans="2:8" x14ac:dyDescent="0.2">
      <c r="B68863" s="12"/>
      <c r="H68863" s="15"/>
    </row>
    <row r="68864" spans="2:8" x14ac:dyDescent="0.2">
      <c r="B68864" s="12"/>
      <c r="H68864" s="15"/>
    </row>
    <row r="68865" spans="2:8" x14ac:dyDescent="0.2">
      <c r="B68865" s="12"/>
      <c r="H68865" s="15"/>
    </row>
    <row r="68866" spans="2:8" x14ac:dyDescent="0.2">
      <c r="B68866" s="12"/>
      <c r="H68866" s="15"/>
    </row>
    <row r="68867" spans="2:8" x14ac:dyDescent="0.2">
      <c r="B68867" s="12"/>
      <c r="H68867" s="15"/>
    </row>
    <row r="68868" spans="2:8" x14ac:dyDescent="0.2">
      <c r="B68868" s="12"/>
      <c r="H68868" s="15"/>
    </row>
    <row r="68869" spans="2:8" x14ac:dyDescent="0.2">
      <c r="B68869" s="12"/>
      <c r="H68869" s="15"/>
    </row>
    <row r="68870" spans="2:8" x14ac:dyDescent="0.2">
      <c r="B68870" s="12"/>
      <c r="H68870" s="15"/>
    </row>
    <row r="68871" spans="2:8" x14ac:dyDescent="0.2">
      <c r="B68871" s="12"/>
      <c r="H68871" s="15"/>
    </row>
    <row r="68872" spans="2:8" x14ac:dyDescent="0.2">
      <c r="B68872" s="12"/>
      <c r="H68872" s="15"/>
    </row>
    <row r="68873" spans="2:8" x14ac:dyDescent="0.2">
      <c r="B68873" s="12"/>
      <c r="H68873" s="15"/>
    </row>
    <row r="68874" spans="2:8" x14ac:dyDescent="0.2">
      <c r="B68874" s="12"/>
      <c r="H68874" s="15"/>
    </row>
    <row r="68875" spans="2:8" x14ac:dyDescent="0.2">
      <c r="B68875" s="12"/>
      <c r="H68875" s="15"/>
    </row>
    <row r="68876" spans="2:8" x14ac:dyDescent="0.2">
      <c r="B68876" s="12"/>
      <c r="H68876" s="15"/>
    </row>
    <row r="68877" spans="2:8" x14ac:dyDescent="0.2">
      <c r="B68877" s="12"/>
      <c r="H68877" s="15"/>
    </row>
    <row r="68878" spans="2:8" x14ac:dyDescent="0.2">
      <c r="B68878" s="12"/>
      <c r="H68878" s="15"/>
    </row>
    <row r="68879" spans="2:8" x14ac:dyDescent="0.2">
      <c r="B68879" s="12"/>
      <c r="H68879" s="15"/>
    </row>
    <row r="68880" spans="2:8" x14ac:dyDescent="0.2">
      <c r="B68880" s="12"/>
      <c r="H68880" s="15"/>
    </row>
    <row r="68881" spans="2:8" x14ac:dyDescent="0.2">
      <c r="B68881" s="12"/>
      <c r="H68881" s="15"/>
    </row>
    <row r="68882" spans="2:8" x14ac:dyDescent="0.2">
      <c r="B68882" s="12"/>
      <c r="H68882" s="15"/>
    </row>
    <row r="68883" spans="2:8" x14ac:dyDescent="0.2">
      <c r="B68883" s="12"/>
      <c r="H68883" s="15"/>
    </row>
    <row r="68884" spans="2:8" x14ac:dyDescent="0.2">
      <c r="B68884" s="12"/>
      <c r="H68884" s="15"/>
    </row>
    <row r="68885" spans="2:8" x14ac:dyDescent="0.2">
      <c r="B68885" s="12"/>
      <c r="H68885" s="15"/>
    </row>
    <row r="68886" spans="2:8" x14ac:dyDescent="0.2">
      <c r="B68886" s="12"/>
      <c r="H68886" s="15"/>
    </row>
    <row r="68887" spans="2:8" x14ac:dyDescent="0.2">
      <c r="B68887" s="12"/>
      <c r="H68887" s="15"/>
    </row>
    <row r="68888" spans="2:8" x14ac:dyDescent="0.2">
      <c r="B68888" s="12"/>
      <c r="H68888" s="15"/>
    </row>
    <row r="68889" spans="2:8" x14ac:dyDescent="0.2">
      <c r="B68889" s="12"/>
      <c r="H68889" s="15"/>
    </row>
    <row r="68890" spans="2:8" x14ac:dyDescent="0.2">
      <c r="B68890" s="12"/>
      <c r="H68890" s="15"/>
    </row>
    <row r="68891" spans="2:8" x14ac:dyDescent="0.2">
      <c r="B68891" s="12"/>
      <c r="H68891" s="15"/>
    </row>
    <row r="68892" spans="2:8" x14ac:dyDescent="0.2">
      <c r="B68892" s="12"/>
      <c r="H68892" s="15"/>
    </row>
    <row r="68893" spans="2:8" x14ac:dyDescent="0.2">
      <c r="B68893" s="12"/>
      <c r="H68893" s="15"/>
    </row>
    <row r="68894" spans="2:8" x14ac:dyDescent="0.2">
      <c r="B68894" s="12"/>
      <c r="H68894" s="15"/>
    </row>
    <row r="68895" spans="2:8" x14ac:dyDescent="0.2">
      <c r="B68895" s="12"/>
      <c r="H68895" s="15"/>
    </row>
    <row r="68896" spans="2:8" x14ac:dyDescent="0.2">
      <c r="B68896" s="12"/>
      <c r="H68896" s="15"/>
    </row>
    <row r="68897" spans="2:8" x14ac:dyDescent="0.2">
      <c r="B68897" s="12"/>
      <c r="H68897" s="15"/>
    </row>
    <row r="68898" spans="2:8" x14ac:dyDescent="0.2">
      <c r="B68898" s="12"/>
      <c r="H68898" s="15"/>
    </row>
    <row r="68899" spans="2:8" x14ac:dyDescent="0.2">
      <c r="B68899" s="12"/>
      <c r="H68899" s="15"/>
    </row>
    <row r="68900" spans="2:8" x14ac:dyDescent="0.2">
      <c r="B68900" s="12"/>
      <c r="H68900" s="15"/>
    </row>
    <row r="68901" spans="2:8" x14ac:dyDescent="0.2">
      <c r="B68901" s="12"/>
      <c r="H68901" s="15"/>
    </row>
    <row r="68902" spans="2:8" x14ac:dyDescent="0.2">
      <c r="B68902" s="12"/>
      <c r="H68902" s="15"/>
    </row>
    <row r="68903" spans="2:8" x14ac:dyDescent="0.2">
      <c r="B68903" s="12"/>
      <c r="H68903" s="15"/>
    </row>
    <row r="68904" spans="2:8" x14ac:dyDescent="0.2">
      <c r="B68904" s="12"/>
      <c r="H68904" s="15"/>
    </row>
    <row r="68905" spans="2:8" x14ac:dyDescent="0.2">
      <c r="B68905" s="12"/>
      <c r="H68905" s="15"/>
    </row>
    <row r="68906" spans="2:8" x14ac:dyDescent="0.2">
      <c r="B68906" s="12"/>
      <c r="H68906" s="15"/>
    </row>
    <row r="68907" spans="2:8" x14ac:dyDescent="0.2">
      <c r="B68907" s="12"/>
      <c r="H68907" s="15"/>
    </row>
    <row r="68908" spans="2:8" x14ac:dyDescent="0.2">
      <c r="B68908" s="12"/>
      <c r="H68908" s="15"/>
    </row>
    <row r="68909" spans="2:8" x14ac:dyDescent="0.2">
      <c r="B68909" s="12"/>
      <c r="H68909" s="15"/>
    </row>
    <row r="68910" spans="2:8" x14ac:dyDescent="0.2">
      <c r="B68910" s="12"/>
      <c r="H68910" s="15"/>
    </row>
    <row r="68911" spans="2:8" x14ac:dyDescent="0.2">
      <c r="B68911" s="12"/>
      <c r="H68911" s="15"/>
    </row>
    <row r="68912" spans="2:8" x14ac:dyDescent="0.2">
      <c r="B68912" s="12"/>
      <c r="H68912" s="15"/>
    </row>
    <row r="68913" spans="2:8" x14ac:dyDescent="0.2">
      <c r="B68913" s="12"/>
      <c r="H68913" s="15"/>
    </row>
    <row r="68914" spans="2:8" x14ac:dyDescent="0.2">
      <c r="B68914" s="12"/>
      <c r="H68914" s="15"/>
    </row>
    <row r="68915" spans="2:8" x14ac:dyDescent="0.2">
      <c r="B68915" s="12"/>
      <c r="H68915" s="15"/>
    </row>
    <row r="68916" spans="2:8" x14ac:dyDescent="0.2">
      <c r="B68916" s="12"/>
      <c r="H68916" s="15"/>
    </row>
    <row r="68917" spans="2:8" x14ac:dyDescent="0.2">
      <c r="B68917" s="12"/>
      <c r="H68917" s="15"/>
    </row>
    <row r="68918" spans="2:8" x14ac:dyDescent="0.2">
      <c r="B68918" s="12"/>
      <c r="H68918" s="15"/>
    </row>
    <row r="68919" spans="2:8" x14ac:dyDescent="0.2">
      <c r="B68919" s="12"/>
      <c r="H68919" s="15"/>
    </row>
    <row r="68920" spans="2:8" x14ac:dyDescent="0.2">
      <c r="B68920" s="12"/>
      <c r="H68920" s="15"/>
    </row>
    <row r="68921" spans="2:8" x14ac:dyDescent="0.2">
      <c r="B68921" s="12"/>
      <c r="H68921" s="15"/>
    </row>
    <row r="68922" spans="2:8" x14ac:dyDescent="0.2">
      <c r="B68922" s="12"/>
      <c r="H68922" s="15"/>
    </row>
    <row r="68923" spans="2:8" x14ac:dyDescent="0.2">
      <c r="B68923" s="12"/>
      <c r="H68923" s="15"/>
    </row>
    <row r="68924" spans="2:8" x14ac:dyDescent="0.2">
      <c r="B68924" s="12"/>
      <c r="H68924" s="15"/>
    </row>
    <row r="68925" spans="2:8" x14ac:dyDescent="0.2">
      <c r="B68925" s="12"/>
      <c r="H68925" s="15"/>
    </row>
    <row r="68926" spans="2:8" x14ac:dyDescent="0.2">
      <c r="B68926" s="12"/>
      <c r="H68926" s="15"/>
    </row>
    <row r="68927" spans="2:8" x14ac:dyDescent="0.2">
      <c r="B68927" s="12"/>
      <c r="H68927" s="15"/>
    </row>
    <row r="68928" spans="2:8" x14ac:dyDescent="0.2">
      <c r="B68928" s="12"/>
      <c r="H68928" s="15"/>
    </row>
    <row r="68929" spans="2:8" x14ac:dyDescent="0.2">
      <c r="B68929" s="12"/>
      <c r="H68929" s="15"/>
    </row>
    <row r="68930" spans="2:8" x14ac:dyDescent="0.2">
      <c r="B68930" s="12"/>
      <c r="H68930" s="15"/>
    </row>
    <row r="68931" spans="2:8" x14ac:dyDescent="0.2">
      <c r="B68931" s="12"/>
      <c r="H68931" s="15"/>
    </row>
    <row r="68932" spans="2:8" x14ac:dyDescent="0.2">
      <c r="B68932" s="12"/>
      <c r="H68932" s="15"/>
    </row>
    <row r="68933" spans="2:8" x14ac:dyDescent="0.2">
      <c r="B68933" s="12"/>
      <c r="H68933" s="15"/>
    </row>
    <row r="68934" spans="2:8" x14ac:dyDescent="0.2">
      <c r="B68934" s="12"/>
      <c r="H68934" s="15"/>
    </row>
    <row r="68935" spans="2:8" x14ac:dyDescent="0.2">
      <c r="B68935" s="12"/>
      <c r="H68935" s="15"/>
    </row>
    <row r="68936" spans="2:8" x14ac:dyDescent="0.2">
      <c r="B68936" s="12"/>
      <c r="H68936" s="15"/>
    </row>
    <row r="68937" spans="2:8" x14ac:dyDescent="0.2">
      <c r="B68937" s="12"/>
      <c r="H68937" s="15"/>
    </row>
    <row r="68938" spans="2:8" x14ac:dyDescent="0.2">
      <c r="B68938" s="12"/>
      <c r="H68938" s="15"/>
    </row>
    <row r="68939" spans="2:8" x14ac:dyDescent="0.2">
      <c r="B68939" s="12"/>
      <c r="H68939" s="15"/>
    </row>
    <row r="68940" spans="2:8" x14ac:dyDescent="0.2">
      <c r="B68940" s="12"/>
      <c r="H68940" s="15"/>
    </row>
    <row r="68941" spans="2:8" x14ac:dyDescent="0.2">
      <c r="B68941" s="12"/>
      <c r="H68941" s="15"/>
    </row>
    <row r="68942" spans="2:8" x14ac:dyDescent="0.2">
      <c r="B68942" s="12"/>
      <c r="H68942" s="15"/>
    </row>
    <row r="68943" spans="2:8" x14ac:dyDescent="0.2">
      <c r="B68943" s="12"/>
      <c r="H68943" s="15"/>
    </row>
    <row r="68944" spans="2:8" x14ac:dyDescent="0.2">
      <c r="B68944" s="12"/>
      <c r="H68944" s="15"/>
    </row>
    <row r="68945" spans="2:8" x14ac:dyDescent="0.2">
      <c r="B68945" s="12"/>
      <c r="H68945" s="15"/>
    </row>
    <row r="68946" spans="2:8" x14ac:dyDescent="0.2">
      <c r="B68946" s="12"/>
      <c r="H68946" s="15"/>
    </row>
    <row r="68947" spans="2:8" x14ac:dyDescent="0.2">
      <c r="B68947" s="12"/>
      <c r="H68947" s="15"/>
    </row>
    <row r="68948" spans="2:8" x14ac:dyDescent="0.2">
      <c r="B68948" s="12"/>
      <c r="H68948" s="15"/>
    </row>
    <row r="68949" spans="2:8" x14ac:dyDescent="0.2">
      <c r="B68949" s="12"/>
      <c r="H68949" s="15"/>
    </row>
    <row r="68950" spans="2:8" x14ac:dyDescent="0.2">
      <c r="B68950" s="12"/>
      <c r="H68950" s="15"/>
    </row>
    <row r="68951" spans="2:8" x14ac:dyDescent="0.2">
      <c r="B68951" s="12"/>
      <c r="H68951" s="15"/>
    </row>
    <row r="68952" spans="2:8" x14ac:dyDescent="0.2">
      <c r="B68952" s="12"/>
      <c r="H68952" s="15"/>
    </row>
    <row r="68953" spans="2:8" x14ac:dyDescent="0.2">
      <c r="B68953" s="12"/>
      <c r="H68953" s="15"/>
    </row>
    <row r="68954" spans="2:8" x14ac:dyDescent="0.2">
      <c r="B68954" s="12"/>
      <c r="H68954" s="15"/>
    </row>
    <row r="68955" spans="2:8" x14ac:dyDescent="0.2">
      <c r="B68955" s="12"/>
      <c r="H68955" s="15"/>
    </row>
    <row r="68956" spans="2:8" x14ac:dyDescent="0.2">
      <c r="B68956" s="12"/>
      <c r="H68956" s="15"/>
    </row>
    <row r="68957" spans="2:8" x14ac:dyDescent="0.2">
      <c r="B68957" s="12"/>
      <c r="H68957" s="15"/>
    </row>
    <row r="68958" spans="2:8" x14ac:dyDescent="0.2">
      <c r="B68958" s="12"/>
      <c r="H68958" s="15"/>
    </row>
    <row r="68959" spans="2:8" x14ac:dyDescent="0.2">
      <c r="B68959" s="12"/>
      <c r="H68959" s="15"/>
    </row>
    <row r="68960" spans="2:8" x14ac:dyDescent="0.2">
      <c r="B68960" s="12"/>
      <c r="H68960" s="15"/>
    </row>
    <row r="68961" spans="2:8" x14ac:dyDescent="0.2">
      <c r="B68961" s="12"/>
      <c r="H68961" s="15"/>
    </row>
    <row r="68962" spans="2:8" x14ac:dyDescent="0.2">
      <c r="B68962" s="12"/>
      <c r="H68962" s="15"/>
    </row>
    <row r="68963" spans="2:8" x14ac:dyDescent="0.2">
      <c r="B68963" s="12"/>
      <c r="H68963" s="15"/>
    </row>
    <row r="68964" spans="2:8" x14ac:dyDescent="0.2">
      <c r="B68964" s="12"/>
      <c r="H68964" s="15"/>
    </row>
    <row r="68965" spans="2:8" x14ac:dyDescent="0.2">
      <c r="B68965" s="12"/>
      <c r="H68965" s="15"/>
    </row>
    <row r="68966" spans="2:8" x14ac:dyDescent="0.2">
      <c r="B68966" s="12"/>
      <c r="H68966" s="15"/>
    </row>
    <row r="68967" spans="2:8" x14ac:dyDescent="0.2">
      <c r="B68967" s="12"/>
      <c r="H68967" s="15"/>
    </row>
    <row r="68968" spans="2:8" x14ac:dyDescent="0.2">
      <c r="B68968" s="12"/>
      <c r="H68968" s="15"/>
    </row>
    <row r="68969" spans="2:8" x14ac:dyDescent="0.2">
      <c r="B68969" s="12"/>
      <c r="H68969" s="15"/>
    </row>
    <row r="68970" spans="2:8" x14ac:dyDescent="0.2">
      <c r="B68970" s="12"/>
      <c r="H68970" s="15"/>
    </row>
    <row r="68971" spans="2:8" x14ac:dyDescent="0.2">
      <c r="B68971" s="12"/>
      <c r="H68971" s="15"/>
    </row>
    <row r="68972" spans="2:8" x14ac:dyDescent="0.2">
      <c r="B68972" s="12"/>
      <c r="H68972" s="15"/>
    </row>
    <row r="68973" spans="2:8" x14ac:dyDescent="0.2">
      <c r="B68973" s="12"/>
      <c r="H68973" s="15"/>
    </row>
    <row r="68974" spans="2:8" x14ac:dyDescent="0.2">
      <c r="B68974" s="12"/>
      <c r="H68974" s="15"/>
    </row>
    <row r="68975" spans="2:8" x14ac:dyDescent="0.2">
      <c r="B68975" s="12"/>
      <c r="H68975" s="15"/>
    </row>
    <row r="68976" spans="2:8" x14ac:dyDescent="0.2">
      <c r="B68976" s="12"/>
      <c r="H68976" s="15"/>
    </row>
    <row r="68977" spans="2:8" x14ac:dyDescent="0.2">
      <c r="B68977" s="12"/>
      <c r="H68977" s="15"/>
    </row>
    <row r="68978" spans="2:8" x14ac:dyDescent="0.2">
      <c r="B68978" s="12"/>
      <c r="H68978" s="15"/>
    </row>
    <row r="68979" spans="2:8" x14ac:dyDescent="0.2">
      <c r="B68979" s="12"/>
      <c r="H68979" s="15"/>
    </row>
    <row r="68980" spans="2:8" x14ac:dyDescent="0.2">
      <c r="B68980" s="12"/>
      <c r="H68980" s="15"/>
    </row>
    <row r="68981" spans="2:8" x14ac:dyDescent="0.2">
      <c r="B68981" s="12"/>
      <c r="H68981" s="15"/>
    </row>
    <row r="68982" spans="2:8" x14ac:dyDescent="0.2">
      <c r="B68982" s="12"/>
      <c r="H68982" s="15"/>
    </row>
    <row r="68983" spans="2:8" x14ac:dyDescent="0.2">
      <c r="B68983" s="12"/>
      <c r="H68983" s="15"/>
    </row>
    <row r="68984" spans="2:8" x14ac:dyDescent="0.2">
      <c r="B68984" s="12"/>
      <c r="H68984" s="15"/>
    </row>
    <row r="68985" spans="2:8" x14ac:dyDescent="0.2">
      <c r="B68985" s="12"/>
      <c r="H68985" s="15"/>
    </row>
    <row r="68986" spans="2:8" x14ac:dyDescent="0.2">
      <c r="B68986" s="12"/>
      <c r="H68986" s="15"/>
    </row>
    <row r="68987" spans="2:8" x14ac:dyDescent="0.2">
      <c r="B68987" s="12"/>
      <c r="H68987" s="15"/>
    </row>
    <row r="68988" spans="2:8" x14ac:dyDescent="0.2">
      <c r="B68988" s="12"/>
      <c r="H68988" s="15"/>
    </row>
    <row r="68989" spans="2:8" x14ac:dyDescent="0.2">
      <c r="B68989" s="12"/>
      <c r="H68989" s="15"/>
    </row>
    <row r="68990" spans="2:8" x14ac:dyDescent="0.2">
      <c r="B68990" s="12"/>
      <c r="H68990" s="15"/>
    </row>
    <row r="68991" spans="2:8" x14ac:dyDescent="0.2">
      <c r="B68991" s="12"/>
      <c r="H68991" s="15"/>
    </row>
    <row r="68992" spans="2:8" x14ac:dyDescent="0.2">
      <c r="B68992" s="12"/>
      <c r="H68992" s="15"/>
    </row>
    <row r="68993" spans="2:8" x14ac:dyDescent="0.2">
      <c r="B68993" s="12"/>
      <c r="H68993" s="15"/>
    </row>
    <row r="68994" spans="2:8" x14ac:dyDescent="0.2">
      <c r="B68994" s="12"/>
      <c r="H68994" s="15"/>
    </row>
    <row r="68995" spans="2:8" x14ac:dyDescent="0.2">
      <c r="B68995" s="12"/>
      <c r="H68995" s="15"/>
    </row>
    <row r="68996" spans="2:8" x14ac:dyDescent="0.2">
      <c r="B68996" s="12"/>
      <c r="H68996" s="15"/>
    </row>
    <row r="68997" spans="2:8" x14ac:dyDescent="0.2">
      <c r="B68997" s="12"/>
      <c r="H68997" s="15"/>
    </row>
    <row r="68998" spans="2:8" x14ac:dyDescent="0.2">
      <c r="B68998" s="12"/>
      <c r="H68998" s="15"/>
    </row>
    <row r="68999" spans="2:8" x14ac:dyDescent="0.2">
      <c r="B68999" s="12"/>
      <c r="H68999" s="15"/>
    </row>
    <row r="69000" spans="2:8" x14ac:dyDescent="0.2">
      <c r="B69000" s="12"/>
      <c r="H69000" s="15"/>
    </row>
    <row r="69001" spans="2:8" x14ac:dyDescent="0.2">
      <c r="B69001" s="12"/>
      <c r="H69001" s="15"/>
    </row>
    <row r="69002" spans="2:8" x14ac:dyDescent="0.2">
      <c r="B69002" s="12"/>
      <c r="H69002" s="15"/>
    </row>
    <row r="69003" spans="2:8" x14ac:dyDescent="0.2">
      <c r="B69003" s="12"/>
      <c r="H69003" s="15"/>
    </row>
    <row r="69004" spans="2:8" x14ac:dyDescent="0.2">
      <c r="B69004" s="12"/>
      <c r="H69004" s="15"/>
    </row>
    <row r="69005" spans="2:8" x14ac:dyDescent="0.2">
      <c r="B69005" s="12"/>
      <c r="H69005" s="15"/>
    </row>
    <row r="69006" spans="2:8" x14ac:dyDescent="0.2">
      <c r="B69006" s="12"/>
      <c r="H69006" s="15"/>
    </row>
    <row r="69007" spans="2:8" x14ac:dyDescent="0.2">
      <c r="B69007" s="12"/>
      <c r="H69007" s="15"/>
    </row>
    <row r="69008" spans="2:8" x14ac:dyDescent="0.2">
      <c r="B69008" s="12"/>
      <c r="H69008" s="15"/>
    </row>
    <row r="69009" spans="2:8" x14ac:dyDescent="0.2">
      <c r="B69009" s="12"/>
      <c r="H69009" s="15"/>
    </row>
    <row r="69010" spans="2:8" x14ac:dyDescent="0.2">
      <c r="B69010" s="12"/>
      <c r="H69010" s="15"/>
    </row>
    <row r="69011" spans="2:8" x14ac:dyDescent="0.2">
      <c r="B69011" s="12"/>
      <c r="H69011" s="15"/>
    </row>
    <row r="69012" spans="2:8" x14ac:dyDescent="0.2">
      <c r="B69012" s="12"/>
      <c r="H69012" s="15"/>
    </row>
    <row r="69013" spans="2:8" x14ac:dyDescent="0.2">
      <c r="B69013" s="12"/>
      <c r="H69013" s="15"/>
    </row>
    <row r="69014" spans="2:8" x14ac:dyDescent="0.2">
      <c r="B69014" s="12"/>
      <c r="H69014" s="15"/>
    </row>
    <row r="69015" spans="2:8" x14ac:dyDescent="0.2">
      <c r="B69015" s="12"/>
      <c r="H69015" s="15"/>
    </row>
    <row r="69016" spans="2:8" x14ac:dyDescent="0.2">
      <c r="B69016" s="12"/>
      <c r="H69016" s="15"/>
    </row>
    <row r="69017" spans="2:8" x14ac:dyDescent="0.2">
      <c r="B69017" s="12"/>
      <c r="H69017" s="15"/>
    </row>
    <row r="69018" spans="2:8" x14ac:dyDescent="0.2">
      <c r="B69018" s="12"/>
      <c r="H69018" s="15"/>
    </row>
    <row r="69019" spans="2:8" x14ac:dyDescent="0.2">
      <c r="B69019" s="12"/>
      <c r="H69019" s="15"/>
    </row>
    <row r="69020" spans="2:8" x14ac:dyDescent="0.2">
      <c r="B69020" s="12"/>
      <c r="H69020" s="15"/>
    </row>
    <row r="69021" spans="2:8" x14ac:dyDescent="0.2">
      <c r="B69021" s="12"/>
      <c r="H69021" s="15"/>
    </row>
    <row r="69022" spans="2:8" x14ac:dyDescent="0.2">
      <c r="B69022" s="12"/>
      <c r="H69022" s="15"/>
    </row>
    <row r="69023" spans="2:8" x14ac:dyDescent="0.2">
      <c r="B69023" s="12"/>
      <c r="H69023" s="15"/>
    </row>
    <row r="69024" spans="2:8" x14ac:dyDescent="0.2">
      <c r="B69024" s="12"/>
      <c r="H69024" s="15"/>
    </row>
    <row r="69025" spans="2:8" x14ac:dyDescent="0.2">
      <c r="B69025" s="12"/>
      <c r="H69025" s="15"/>
    </row>
    <row r="69026" spans="2:8" x14ac:dyDescent="0.2">
      <c r="B69026" s="12"/>
      <c r="H69026" s="15"/>
    </row>
    <row r="69027" spans="2:8" x14ac:dyDescent="0.2">
      <c r="B69027" s="12"/>
      <c r="H69027" s="15"/>
    </row>
    <row r="69028" spans="2:8" x14ac:dyDescent="0.2">
      <c r="B69028" s="12"/>
      <c r="H69028" s="15"/>
    </row>
    <row r="69029" spans="2:8" x14ac:dyDescent="0.2">
      <c r="B69029" s="12"/>
      <c r="H69029" s="15"/>
    </row>
    <row r="69030" spans="2:8" x14ac:dyDescent="0.2">
      <c r="B69030" s="12"/>
      <c r="H69030" s="15"/>
    </row>
    <row r="69031" spans="2:8" x14ac:dyDescent="0.2">
      <c r="B69031" s="12"/>
      <c r="H69031" s="15"/>
    </row>
    <row r="69032" spans="2:8" x14ac:dyDescent="0.2">
      <c r="B69032" s="12"/>
      <c r="H69032" s="15"/>
    </row>
    <row r="69033" spans="2:8" x14ac:dyDescent="0.2">
      <c r="B69033" s="12"/>
      <c r="H69033" s="15"/>
    </row>
    <row r="69034" spans="2:8" x14ac:dyDescent="0.2">
      <c r="B69034" s="12"/>
      <c r="H69034" s="15"/>
    </row>
    <row r="69035" spans="2:8" x14ac:dyDescent="0.2">
      <c r="B69035" s="12"/>
      <c r="H69035" s="15"/>
    </row>
    <row r="69036" spans="2:8" x14ac:dyDescent="0.2">
      <c r="B69036" s="12"/>
      <c r="H69036" s="15"/>
    </row>
    <row r="69037" spans="2:8" x14ac:dyDescent="0.2">
      <c r="B69037" s="12"/>
      <c r="H69037" s="15"/>
    </row>
    <row r="69038" spans="2:8" x14ac:dyDescent="0.2">
      <c r="B69038" s="12"/>
      <c r="H69038" s="15"/>
    </row>
    <row r="69039" spans="2:8" x14ac:dyDescent="0.2">
      <c r="B69039" s="12"/>
      <c r="H69039" s="15"/>
    </row>
    <row r="69040" spans="2:8" x14ac:dyDescent="0.2">
      <c r="B69040" s="12"/>
      <c r="H69040" s="15"/>
    </row>
    <row r="69041" spans="2:8" x14ac:dyDescent="0.2">
      <c r="B69041" s="12"/>
      <c r="H69041" s="15"/>
    </row>
    <row r="69042" spans="2:8" x14ac:dyDescent="0.2">
      <c r="B69042" s="12"/>
      <c r="H69042" s="15"/>
    </row>
    <row r="69043" spans="2:8" x14ac:dyDescent="0.2">
      <c r="B69043" s="12"/>
      <c r="H69043" s="15"/>
    </row>
    <row r="69044" spans="2:8" x14ac:dyDescent="0.2">
      <c r="B69044" s="12"/>
      <c r="H69044" s="15"/>
    </row>
    <row r="69045" spans="2:8" x14ac:dyDescent="0.2">
      <c r="B69045" s="12"/>
      <c r="H69045" s="15"/>
    </row>
    <row r="69046" spans="2:8" x14ac:dyDescent="0.2">
      <c r="B69046" s="12"/>
      <c r="H69046" s="15"/>
    </row>
    <row r="69047" spans="2:8" x14ac:dyDescent="0.2">
      <c r="B69047" s="12"/>
      <c r="H69047" s="15"/>
    </row>
    <row r="69048" spans="2:8" x14ac:dyDescent="0.2">
      <c r="B69048" s="12"/>
      <c r="H69048" s="15"/>
    </row>
    <row r="69049" spans="2:8" x14ac:dyDescent="0.2">
      <c r="B69049" s="12"/>
      <c r="H69049" s="15"/>
    </row>
    <row r="69050" spans="2:8" x14ac:dyDescent="0.2">
      <c r="B69050" s="12"/>
      <c r="H69050" s="15"/>
    </row>
    <row r="69051" spans="2:8" x14ac:dyDescent="0.2">
      <c r="B69051" s="12"/>
      <c r="H69051" s="15"/>
    </row>
    <row r="69052" spans="2:8" x14ac:dyDescent="0.2">
      <c r="B69052" s="12"/>
      <c r="H69052" s="15"/>
    </row>
    <row r="69053" spans="2:8" x14ac:dyDescent="0.2">
      <c r="B69053" s="12"/>
      <c r="H69053" s="15"/>
    </row>
    <row r="69054" spans="2:8" x14ac:dyDescent="0.2">
      <c r="B69054" s="12"/>
      <c r="H69054" s="15"/>
    </row>
    <row r="69055" spans="2:8" x14ac:dyDescent="0.2">
      <c r="B69055" s="12"/>
      <c r="H69055" s="15"/>
    </row>
    <row r="69056" spans="2:8" x14ac:dyDescent="0.2">
      <c r="B69056" s="12"/>
      <c r="H69056" s="15"/>
    </row>
    <row r="69057" spans="2:8" x14ac:dyDescent="0.2">
      <c r="B69057" s="12"/>
      <c r="H69057" s="15"/>
    </row>
    <row r="69058" spans="2:8" x14ac:dyDescent="0.2">
      <c r="B69058" s="12"/>
      <c r="H69058" s="15"/>
    </row>
    <row r="69059" spans="2:8" x14ac:dyDescent="0.2">
      <c r="B69059" s="12"/>
      <c r="H69059" s="15"/>
    </row>
    <row r="69060" spans="2:8" x14ac:dyDescent="0.2">
      <c r="B69060" s="12"/>
      <c r="H69060" s="15"/>
    </row>
    <row r="69061" spans="2:8" x14ac:dyDescent="0.2">
      <c r="B69061" s="12"/>
      <c r="H69061" s="15"/>
    </row>
    <row r="69062" spans="2:8" x14ac:dyDescent="0.2">
      <c r="B69062" s="12"/>
      <c r="H69062" s="15"/>
    </row>
    <row r="69063" spans="2:8" x14ac:dyDescent="0.2">
      <c r="B69063" s="12"/>
      <c r="H69063" s="15"/>
    </row>
    <row r="69064" spans="2:8" x14ac:dyDescent="0.2">
      <c r="B69064" s="12"/>
      <c r="H69064" s="15"/>
    </row>
    <row r="69065" spans="2:8" x14ac:dyDescent="0.2">
      <c r="B69065" s="12"/>
      <c r="H69065" s="15"/>
    </row>
    <row r="69066" spans="2:8" x14ac:dyDescent="0.2">
      <c r="B69066" s="12"/>
      <c r="H69066" s="15"/>
    </row>
    <row r="69067" spans="2:8" x14ac:dyDescent="0.2">
      <c r="B69067" s="12"/>
      <c r="H69067" s="15"/>
    </row>
    <row r="69068" spans="2:8" x14ac:dyDescent="0.2">
      <c r="B69068" s="12"/>
      <c r="H69068" s="15"/>
    </row>
    <row r="69069" spans="2:8" x14ac:dyDescent="0.2">
      <c r="B69069" s="12"/>
      <c r="H69069" s="15"/>
    </row>
    <row r="69070" spans="2:8" x14ac:dyDescent="0.2">
      <c r="B69070" s="12"/>
      <c r="H69070" s="15"/>
    </row>
    <row r="69071" spans="2:8" x14ac:dyDescent="0.2">
      <c r="B69071" s="12"/>
      <c r="H69071" s="15"/>
    </row>
    <row r="69072" spans="2:8" x14ac:dyDescent="0.2">
      <c r="B69072" s="12"/>
      <c r="H69072" s="15"/>
    </row>
    <row r="69073" spans="2:8" x14ac:dyDescent="0.2">
      <c r="B69073" s="12"/>
      <c r="H69073" s="15"/>
    </row>
    <row r="69074" spans="2:8" x14ac:dyDescent="0.2">
      <c r="B69074" s="12"/>
      <c r="H69074" s="15"/>
    </row>
    <row r="69075" spans="2:8" x14ac:dyDescent="0.2">
      <c r="B69075" s="12"/>
      <c r="H69075" s="15"/>
    </row>
    <row r="69076" spans="2:8" x14ac:dyDescent="0.2">
      <c r="B69076" s="12"/>
      <c r="H69076" s="15"/>
    </row>
    <row r="69077" spans="2:8" x14ac:dyDescent="0.2">
      <c r="B69077" s="12"/>
      <c r="H69077" s="15"/>
    </row>
    <row r="69078" spans="2:8" x14ac:dyDescent="0.2">
      <c r="B69078" s="12"/>
      <c r="H69078" s="15"/>
    </row>
    <row r="69079" spans="2:8" x14ac:dyDescent="0.2">
      <c r="B69079" s="12"/>
      <c r="H69079" s="15"/>
    </row>
    <row r="69080" spans="2:8" x14ac:dyDescent="0.2">
      <c r="B69080" s="12"/>
      <c r="H69080" s="15"/>
    </row>
    <row r="69081" spans="2:8" x14ac:dyDescent="0.2">
      <c r="B69081" s="12"/>
      <c r="H69081" s="15"/>
    </row>
    <row r="69082" spans="2:8" x14ac:dyDescent="0.2">
      <c r="B69082" s="12"/>
      <c r="H69082" s="15"/>
    </row>
    <row r="69083" spans="2:8" x14ac:dyDescent="0.2">
      <c r="B69083" s="12"/>
      <c r="H69083" s="15"/>
    </row>
    <row r="69084" spans="2:8" x14ac:dyDescent="0.2">
      <c r="B69084" s="12"/>
      <c r="H69084" s="15"/>
    </row>
    <row r="69085" spans="2:8" x14ac:dyDescent="0.2">
      <c r="B69085" s="12"/>
      <c r="H69085" s="15"/>
    </row>
    <row r="69086" spans="2:8" x14ac:dyDescent="0.2">
      <c r="B69086" s="12"/>
      <c r="H69086" s="15"/>
    </row>
    <row r="69087" spans="2:8" x14ac:dyDescent="0.2">
      <c r="B69087" s="12"/>
      <c r="H69087" s="15"/>
    </row>
    <row r="69088" spans="2:8" x14ac:dyDescent="0.2">
      <c r="B69088" s="12"/>
      <c r="H69088" s="15"/>
    </row>
    <row r="69089" spans="2:8" x14ac:dyDescent="0.2">
      <c r="B69089" s="12"/>
      <c r="H69089" s="15"/>
    </row>
    <row r="69090" spans="2:8" x14ac:dyDescent="0.2">
      <c r="B69090" s="12"/>
      <c r="H69090" s="15"/>
    </row>
    <row r="69091" spans="2:8" x14ac:dyDescent="0.2">
      <c r="B69091" s="12"/>
      <c r="H69091" s="15"/>
    </row>
    <row r="69092" spans="2:8" x14ac:dyDescent="0.2">
      <c r="B69092" s="12"/>
      <c r="H69092" s="15"/>
    </row>
    <row r="69093" spans="2:8" x14ac:dyDescent="0.2">
      <c r="B69093" s="12"/>
      <c r="H69093" s="15"/>
    </row>
    <row r="69094" spans="2:8" x14ac:dyDescent="0.2">
      <c r="B69094" s="12"/>
      <c r="H69094" s="15"/>
    </row>
    <row r="69095" spans="2:8" x14ac:dyDescent="0.2">
      <c r="B69095" s="12"/>
      <c r="H69095" s="15"/>
    </row>
    <row r="69096" spans="2:8" x14ac:dyDescent="0.2">
      <c r="B69096" s="12"/>
      <c r="H69096" s="15"/>
    </row>
    <row r="69097" spans="2:8" x14ac:dyDescent="0.2">
      <c r="B69097" s="12"/>
      <c r="H69097" s="15"/>
    </row>
    <row r="69098" spans="2:8" x14ac:dyDescent="0.2">
      <c r="B69098" s="12"/>
      <c r="H69098" s="15"/>
    </row>
    <row r="69099" spans="2:8" x14ac:dyDescent="0.2">
      <c r="B69099" s="12"/>
      <c r="H69099" s="15"/>
    </row>
    <row r="69100" spans="2:8" x14ac:dyDescent="0.2">
      <c r="B69100" s="12"/>
      <c r="H69100" s="15"/>
    </row>
    <row r="69101" spans="2:8" x14ac:dyDescent="0.2">
      <c r="B69101" s="12"/>
      <c r="H69101" s="15"/>
    </row>
    <row r="69102" spans="2:8" x14ac:dyDescent="0.2">
      <c r="B69102" s="12"/>
      <c r="H69102" s="15"/>
    </row>
    <row r="69103" spans="2:8" x14ac:dyDescent="0.2">
      <c r="B69103" s="12"/>
      <c r="H69103" s="15"/>
    </row>
    <row r="69104" spans="2:8" x14ac:dyDescent="0.2">
      <c r="B69104" s="12"/>
      <c r="H69104" s="15"/>
    </row>
    <row r="69105" spans="2:8" x14ac:dyDescent="0.2">
      <c r="B69105" s="12"/>
      <c r="H69105" s="15"/>
    </row>
    <row r="69106" spans="2:8" x14ac:dyDescent="0.2">
      <c r="B69106" s="12"/>
      <c r="H69106" s="15"/>
    </row>
    <row r="69107" spans="2:8" x14ac:dyDescent="0.2">
      <c r="B69107" s="12"/>
      <c r="H69107" s="15"/>
    </row>
    <row r="69108" spans="2:8" x14ac:dyDescent="0.2">
      <c r="B69108" s="12"/>
      <c r="H69108" s="15"/>
    </row>
    <row r="69109" spans="2:8" x14ac:dyDescent="0.2">
      <c r="B69109" s="12"/>
      <c r="H69109" s="15"/>
    </row>
    <row r="69110" spans="2:8" x14ac:dyDescent="0.2">
      <c r="B69110" s="12"/>
      <c r="H69110" s="15"/>
    </row>
    <row r="69111" spans="2:8" x14ac:dyDescent="0.2">
      <c r="B69111" s="12"/>
      <c r="H69111" s="15"/>
    </row>
    <row r="69112" spans="2:8" x14ac:dyDescent="0.2">
      <c r="B69112" s="12"/>
      <c r="H69112" s="15"/>
    </row>
    <row r="69113" spans="2:8" x14ac:dyDescent="0.2">
      <c r="B69113" s="12"/>
      <c r="H69113" s="15"/>
    </row>
    <row r="69114" spans="2:8" x14ac:dyDescent="0.2">
      <c r="B69114" s="12"/>
      <c r="H69114" s="15"/>
    </row>
    <row r="69115" spans="2:8" x14ac:dyDescent="0.2">
      <c r="B69115" s="12"/>
      <c r="H69115" s="15"/>
    </row>
    <row r="69116" spans="2:8" x14ac:dyDescent="0.2">
      <c r="B69116" s="12"/>
      <c r="H69116" s="15"/>
    </row>
    <row r="69117" spans="2:8" x14ac:dyDescent="0.2">
      <c r="B69117" s="12"/>
      <c r="H69117" s="15"/>
    </row>
    <row r="69118" spans="2:8" x14ac:dyDescent="0.2">
      <c r="B69118" s="12"/>
      <c r="H69118" s="15"/>
    </row>
    <row r="69119" spans="2:8" x14ac:dyDescent="0.2">
      <c r="B69119" s="12"/>
      <c r="H69119" s="15"/>
    </row>
    <row r="69120" spans="2:8" x14ac:dyDescent="0.2">
      <c r="B69120" s="12"/>
      <c r="H69120" s="15"/>
    </row>
    <row r="69121" spans="2:8" x14ac:dyDescent="0.2">
      <c r="B69121" s="12"/>
      <c r="H69121" s="15"/>
    </row>
    <row r="69122" spans="2:8" x14ac:dyDescent="0.2">
      <c r="B69122" s="12"/>
      <c r="H69122" s="15"/>
    </row>
    <row r="69123" spans="2:8" x14ac:dyDescent="0.2">
      <c r="B69123" s="12"/>
      <c r="H69123" s="15"/>
    </row>
    <row r="69124" spans="2:8" x14ac:dyDescent="0.2">
      <c r="B69124" s="12"/>
      <c r="H69124" s="15"/>
    </row>
    <row r="69125" spans="2:8" x14ac:dyDescent="0.2">
      <c r="B69125" s="12"/>
      <c r="H69125" s="15"/>
    </row>
    <row r="69126" spans="2:8" x14ac:dyDescent="0.2">
      <c r="B69126" s="12"/>
      <c r="H69126" s="15"/>
    </row>
    <row r="69127" spans="2:8" x14ac:dyDescent="0.2">
      <c r="B69127" s="12"/>
      <c r="H69127" s="15"/>
    </row>
    <row r="69128" spans="2:8" x14ac:dyDescent="0.2">
      <c r="B69128" s="12"/>
      <c r="H69128" s="15"/>
    </row>
    <row r="69129" spans="2:8" x14ac:dyDescent="0.2">
      <c r="B69129" s="12"/>
      <c r="H69129" s="15"/>
    </row>
    <row r="69130" spans="2:8" x14ac:dyDescent="0.2">
      <c r="B69130" s="12"/>
      <c r="H69130" s="15"/>
    </row>
    <row r="69131" spans="2:8" x14ac:dyDescent="0.2">
      <c r="B69131" s="12"/>
      <c r="H69131" s="15"/>
    </row>
    <row r="69132" spans="2:8" x14ac:dyDescent="0.2">
      <c r="B69132" s="12"/>
      <c r="H69132" s="15"/>
    </row>
    <row r="69133" spans="2:8" x14ac:dyDescent="0.2">
      <c r="B69133" s="12"/>
      <c r="H69133" s="15"/>
    </row>
    <row r="69134" spans="2:8" x14ac:dyDescent="0.2">
      <c r="B69134" s="12"/>
      <c r="H69134" s="15"/>
    </row>
    <row r="69135" spans="2:8" x14ac:dyDescent="0.2">
      <c r="B69135" s="12"/>
      <c r="H69135" s="15"/>
    </row>
    <row r="69136" spans="2:8" x14ac:dyDescent="0.2">
      <c r="B69136" s="12"/>
      <c r="H69136" s="15"/>
    </row>
    <row r="69137" spans="2:8" x14ac:dyDescent="0.2">
      <c r="B69137" s="12"/>
      <c r="H69137" s="15"/>
    </row>
    <row r="69138" spans="2:8" x14ac:dyDescent="0.2">
      <c r="B69138" s="12"/>
      <c r="H69138" s="15"/>
    </row>
    <row r="69139" spans="2:8" x14ac:dyDescent="0.2">
      <c r="B69139" s="12"/>
      <c r="H69139" s="15"/>
    </row>
    <row r="69140" spans="2:8" x14ac:dyDescent="0.2">
      <c r="B69140" s="12"/>
      <c r="H69140" s="15"/>
    </row>
    <row r="69141" spans="2:8" x14ac:dyDescent="0.2">
      <c r="B69141" s="12"/>
      <c r="H69141" s="15"/>
    </row>
    <row r="69142" spans="2:8" x14ac:dyDescent="0.2">
      <c r="B69142" s="12"/>
      <c r="H69142" s="15"/>
    </row>
    <row r="69143" spans="2:8" x14ac:dyDescent="0.2">
      <c r="B69143" s="12"/>
      <c r="H69143" s="15"/>
    </row>
    <row r="69144" spans="2:8" x14ac:dyDescent="0.2">
      <c r="B69144" s="12"/>
      <c r="H69144" s="15"/>
    </row>
    <row r="69145" spans="2:8" x14ac:dyDescent="0.2">
      <c r="B69145" s="12"/>
      <c r="H69145" s="15"/>
    </row>
    <row r="69146" spans="2:8" x14ac:dyDescent="0.2">
      <c r="B69146" s="12"/>
      <c r="H69146" s="15"/>
    </row>
    <row r="69147" spans="2:8" x14ac:dyDescent="0.2">
      <c r="B69147" s="12"/>
      <c r="H69147" s="15"/>
    </row>
    <row r="69148" spans="2:8" x14ac:dyDescent="0.2">
      <c r="B69148" s="12"/>
      <c r="H69148" s="15"/>
    </row>
    <row r="69149" spans="2:8" x14ac:dyDescent="0.2">
      <c r="B69149" s="12"/>
      <c r="H69149" s="15"/>
    </row>
    <row r="69150" spans="2:8" x14ac:dyDescent="0.2">
      <c r="B69150" s="12"/>
      <c r="H69150" s="15"/>
    </row>
    <row r="69151" spans="2:8" x14ac:dyDescent="0.2">
      <c r="B69151" s="12"/>
      <c r="H69151" s="15"/>
    </row>
    <row r="69152" spans="2:8" x14ac:dyDescent="0.2">
      <c r="B69152" s="12"/>
      <c r="H69152" s="15"/>
    </row>
    <row r="69153" spans="2:8" x14ac:dyDescent="0.2">
      <c r="B69153" s="12"/>
      <c r="H69153" s="15"/>
    </row>
    <row r="69154" spans="2:8" x14ac:dyDescent="0.2">
      <c r="B69154" s="12"/>
      <c r="H69154" s="15"/>
    </row>
    <row r="69155" spans="2:8" x14ac:dyDescent="0.2">
      <c r="B69155" s="12"/>
      <c r="H69155" s="15"/>
    </row>
    <row r="69156" spans="2:8" x14ac:dyDescent="0.2">
      <c r="B69156" s="12"/>
      <c r="H69156" s="15"/>
    </row>
    <row r="69157" spans="2:8" x14ac:dyDescent="0.2">
      <c r="B69157" s="12"/>
      <c r="H69157" s="15"/>
    </row>
    <row r="69158" spans="2:8" x14ac:dyDescent="0.2">
      <c r="B69158" s="12"/>
      <c r="H69158" s="15"/>
    </row>
    <row r="69159" spans="2:8" x14ac:dyDescent="0.2">
      <c r="B69159" s="12"/>
      <c r="H69159" s="15"/>
    </row>
    <row r="69160" spans="2:8" x14ac:dyDescent="0.2">
      <c r="B69160" s="12"/>
      <c r="H69160" s="15"/>
    </row>
    <row r="69161" spans="2:8" x14ac:dyDescent="0.2">
      <c r="B69161" s="12"/>
      <c r="H69161" s="15"/>
    </row>
    <row r="69162" spans="2:8" x14ac:dyDescent="0.2">
      <c r="B69162" s="12"/>
      <c r="H69162" s="15"/>
    </row>
    <row r="69163" spans="2:8" x14ac:dyDescent="0.2">
      <c r="B69163" s="12"/>
      <c r="H69163" s="15"/>
    </row>
    <row r="69164" spans="2:8" x14ac:dyDescent="0.2">
      <c r="B69164" s="12"/>
      <c r="H69164" s="15"/>
    </row>
    <row r="69165" spans="2:8" x14ac:dyDescent="0.2">
      <c r="B69165" s="12"/>
      <c r="H69165" s="15"/>
    </row>
    <row r="69166" spans="2:8" x14ac:dyDescent="0.2">
      <c r="B69166" s="12"/>
      <c r="H69166" s="15"/>
    </row>
    <row r="69167" spans="2:8" x14ac:dyDescent="0.2">
      <c r="B69167" s="12"/>
      <c r="H69167" s="15"/>
    </row>
    <row r="69168" spans="2:8" x14ac:dyDescent="0.2">
      <c r="B69168" s="12"/>
      <c r="H69168" s="15"/>
    </row>
    <row r="69169" spans="2:8" x14ac:dyDescent="0.2">
      <c r="B69169" s="12"/>
      <c r="H69169" s="15"/>
    </row>
    <row r="69170" spans="2:8" x14ac:dyDescent="0.2">
      <c r="B69170" s="12"/>
      <c r="H69170" s="15"/>
    </row>
    <row r="69171" spans="2:8" x14ac:dyDescent="0.2">
      <c r="B69171" s="12"/>
      <c r="H69171" s="15"/>
    </row>
    <row r="69172" spans="2:8" x14ac:dyDescent="0.2">
      <c r="B69172" s="12"/>
      <c r="H69172" s="15"/>
    </row>
    <row r="69173" spans="2:8" x14ac:dyDescent="0.2">
      <c r="B69173" s="12"/>
      <c r="H69173" s="15"/>
    </row>
    <row r="69174" spans="2:8" x14ac:dyDescent="0.2">
      <c r="B69174" s="12"/>
      <c r="H69174" s="15"/>
    </row>
    <row r="69175" spans="2:8" x14ac:dyDescent="0.2">
      <c r="B69175" s="12"/>
      <c r="H69175" s="15"/>
    </row>
    <row r="69176" spans="2:8" x14ac:dyDescent="0.2">
      <c r="B69176" s="12"/>
      <c r="H69176" s="15"/>
    </row>
    <row r="69177" spans="2:8" x14ac:dyDescent="0.2">
      <c r="B69177" s="12"/>
      <c r="H69177" s="15"/>
    </row>
    <row r="69178" spans="2:8" x14ac:dyDescent="0.2">
      <c r="B69178" s="12"/>
      <c r="H69178" s="15"/>
    </row>
    <row r="69179" spans="2:8" x14ac:dyDescent="0.2">
      <c r="B69179" s="12"/>
      <c r="H69179" s="15"/>
    </row>
    <row r="69180" spans="2:8" x14ac:dyDescent="0.2">
      <c r="B69180" s="12"/>
      <c r="H69180" s="15"/>
    </row>
    <row r="69181" spans="2:8" x14ac:dyDescent="0.2">
      <c r="B69181" s="12"/>
      <c r="H69181" s="15"/>
    </row>
    <row r="69182" spans="2:8" x14ac:dyDescent="0.2">
      <c r="B69182" s="12"/>
      <c r="H69182" s="15"/>
    </row>
    <row r="69183" spans="2:8" x14ac:dyDescent="0.2">
      <c r="B69183" s="12"/>
      <c r="H69183" s="15"/>
    </row>
    <row r="69184" spans="2:8" x14ac:dyDescent="0.2">
      <c r="B69184" s="12"/>
      <c r="H69184" s="15"/>
    </row>
    <row r="69185" spans="2:8" x14ac:dyDescent="0.2">
      <c r="B69185" s="12"/>
      <c r="H69185" s="15"/>
    </row>
    <row r="69186" spans="2:8" x14ac:dyDescent="0.2">
      <c r="B69186" s="12"/>
      <c r="H69186" s="15"/>
    </row>
    <row r="69187" spans="2:8" x14ac:dyDescent="0.2">
      <c r="B69187" s="12"/>
      <c r="H69187" s="15"/>
    </row>
    <row r="69188" spans="2:8" x14ac:dyDescent="0.2">
      <c r="B69188" s="12"/>
      <c r="H69188" s="15"/>
    </row>
    <row r="69189" spans="2:8" x14ac:dyDescent="0.2">
      <c r="B69189" s="12"/>
      <c r="H69189" s="15"/>
    </row>
    <row r="69190" spans="2:8" x14ac:dyDescent="0.2">
      <c r="B69190" s="12"/>
      <c r="H69190" s="15"/>
    </row>
    <row r="69191" spans="2:8" x14ac:dyDescent="0.2">
      <c r="B69191" s="12"/>
      <c r="H69191" s="15"/>
    </row>
    <row r="69192" spans="2:8" x14ac:dyDescent="0.2">
      <c r="B69192" s="12"/>
      <c r="H69192" s="15"/>
    </row>
    <row r="69193" spans="2:8" x14ac:dyDescent="0.2">
      <c r="B69193" s="12"/>
      <c r="H69193" s="15"/>
    </row>
    <row r="69194" spans="2:8" x14ac:dyDescent="0.2">
      <c r="B69194" s="12"/>
      <c r="H69194" s="15"/>
    </row>
    <row r="69195" spans="2:8" x14ac:dyDescent="0.2">
      <c r="B69195" s="12"/>
      <c r="H69195" s="15"/>
    </row>
    <row r="69196" spans="2:8" x14ac:dyDescent="0.2">
      <c r="B69196" s="12"/>
      <c r="H69196" s="15"/>
    </row>
    <row r="69197" spans="2:8" x14ac:dyDescent="0.2">
      <c r="B69197" s="12"/>
      <c r="H69197" s="15"/>
    </row>
    <row r="69198" spans="2:8" x14ac:dyDescent="0.2">
      <c r="B69198" s="12"/>
      <c r="H69198" s="15"/>
    </row>
    <row r="69199" spans="2:8" x14ac:dyDescent="0.2">
      <c r="B69199" s="12"/>
      <c r="H69199" s="15"/>
    </row>
    <row r="69200" spans="2:8" x14ac:dyDescent="0.2">
      <c r="B69200" s="12"/>
      <c r="H69200" s="15"/>
    </row>
    <row r="69201" spans="2:8" x14ac:dyDescent="0.2">
      <c r="B69201" s="12"/>
      <c r="H69201" s="15"/>
    </row>
    <row r="69202" spans="2:8" x14ac:dyDescent="0.2">
      <c r="B69202" s="12"/>
      <c r="H69202" s="15"/>
    </row>
    <row r="69203" spans="2:8" x14ac:dyDescent="0.2">
      <c r="B69203" s="12"/>
      <c r="H69203" s="15"/>
    </row>
    <row r="69204" spans="2:8" x14ac:dyDescent="0.2">
      <c r="B69204" s="12"/>
      <c r="H69204" s="15"/>
    </row>
    <row r="69205" spans="2:8" x14ac:dyDescent="0.2">
      <c r="B69205" s="12"/>
      <c r="H69205" s="15"/>
    </row>
    <row r="69206" spans="2:8" x14ac:dyDescent="0.2">
      <c r="B69206" s="12"/>
      <c r="H69206" s="15"/>
    </row>
    <row r="69207" spans="2:8" x14ac:dyDescent="0.2">
      <c r="B69207" s="12"/>
      <c r="H69207" s="15"/>
    </row>
    <row r="69208" spans="2:8" x14ac:dyDescent="0.2">
      <c r="B69208" s="12"/>
      <c r="H69208" s="15"/>
    </row>
    <row r="69209" spans="2:8" x14ac:dyDescent="0.2">
      <c r="B69209" s="12"/>
      <c r="H69209" s="15"/>
    </row>
    <row r="69210" spans="2:8" x14ac:dyDescent="0.2">
      <c r="B69210" s="12"/>
      <c r="H69210" s="15"/>
    </row>
    <row r="69211" spans="2:8" x14ac:dyDescent="0.2">
      <c r="B69211" s="12"/>
      <c r="H69211" s="15"/>
    </row>
    <row r="69212" spans="2:8" x14ac:dyDescent="0.2">
      <c r="B69212" s="12"/>
      <c r="H69212" s="15"/>
    </row>
    <row r="69213" spans="2:8" x14ac:dyDescent="0.2">
      <c r="B69213" s="12"/>
      <c r="H69213" s="15"/>
    </row>
    <row r="69214" spans="2:8" x14ac:dyDescent="0.2">
      <c r="B69214" s="12"/>
      <c r="H69214" s="15"/>
    </row>
    <row r="69215" spans="2:8" x14ac:dyDescent="0.2">
      <c r="B69215" s="12"/>
      <c r="H69215" s="15"/>
    </row>
    <row r="69216" spans="2:8" x14ac:dyDescent="0.2">
      <c r="B69216" s="12"/>
      <c r="H69216" s="15"/>
    </row>
    <row r="69217" spans="2:8" x14ac:dyDescent="0.2">
      <c r="B69217" s="12"/>
      <c r="H69217" s="15"/>
    </row>
    <row r="69218" spans="2:8" x14ac:dyDescent="0.2">
      <c r="B69218" s="12"/>
      <c r="H69218" s="15"/>
    </row>
    <row r="69219" spans="2:8" x14ac:dyDescent="0.2">
      <c r="B69219" s="12"/>
      <c r="H69219" s="15"/>
    </row>
    <row r="69220" spans="2:8" x14ac:dyDescent="0.2">
      <c r="B69220" s="12"/>
      <c r="H69220" s="15"/>
    </row>
    <row r="69221" spans="2:8" x14ac:dyDescent="0.2">
      <c r="B69221" s="12"/>
      <c r="H69221" s="15"/>
    </row>
    <row r="69222" spans="2:8" x14ac:dyDescent="0.2">
      <c r="B69222" s="12"/>
      <c r="H69222" s="15"/>
    </row>
    <row r="69223" spans="2:8" x14ac:dyDescent="0.2">
      <c r="B69223" s="12"/>
      <c r="H69223" s="15"/>
    </row>
    <row r="69224" spans="2:8" x14ac:dyDescent="0.2">
      <c r="B69224" s="12"/>
      <c r="H69224" s="15"/>
    </row>
    <row r="69225" spans="2:8" x14ac:dyDescent="0.2">
      <c r="B69225" s="12"/>
      <c r="H69225" s="15"/>
    </row>
    <row r="69226" spans="2:8" x14ac:dyDescent="0.2">
      <c r="B69226" s="12"/>
      <c r="H69226" s="15"/>
    </row>
    <row r="69227" spans="2:8" x14ac:dyDescent="0.2">
      <c r="B69227" s="12"/>
      <c r="H69227" s="15"/>
    </row>
    <row r="69228" spans="2:8" x14ac:dyDescent="0.2">
      <c r="B69228" s="12"/>
      <c r="H69228" s="15"/>
    </row>
    <row r="69229" spans="2:8" x14ac:dyDescent="0.2">
      <c r="B69229" s="12"/>
      <c r="H69229" s="15"/>
    </row>
    <row r="69230" spans="2:8" x14ac:dyDescent="0.2">
      <c r="B69230" s="12"/>
      <c r="H69230" s="15"/>
    </row>
    <row r="69231" spans="2:8" x14ac:dyDescent="0.2">
      <c r="B69231" s="12"/>
      <c r="H69231" s="15"/>
    </row>
    <row r="69232" spans="2:8" x14ac:dyDescent="0.2">
      <c r="B69232" s="12"/>
      <c r="H69232" s="15"/>
    </row>
    <row r="69233" spans="2:8" x14ac:dyDescent="0.2">
      <c r="B69233" s="12"/>
      <c r="H69233" s="15"/>
    </row>
    <row r="69234" spans="2:8" x14ac:dyDescent="0.2">
      <c r="B69234" s="12"/>
      <c r="H69234" s="15"/>
    </row>
    <row r="69235" spans="2:8" x14ac:dyDescent="0.2">
      <c r="B69235" s="12"/>
      <c r="H69235" s="15"/>
    </row>
    <row r="69236" spans="2:8" x14ac:dyDescent="0.2">
      <c r="B69236" s="12"/>
      <c r="H69236" s="15"/>
    </row>
    <row r="69237" spans="2:8" x14ac:dyDescent="0.2">
      <c r="B69237" s="12"/>
      <c r="H69237" s="15"/>
    </row>
    <row r="69238" spans="2:8" x14ac:dyDescent="0.2">
      <c r="B69238" s="12"/>
      <c r="H69238" s="15"/>
    </row>
    <row r="69239" spans="2:8" x14ac:dyDescent="0.2">
      <c r="B69239" s="12"/>
      <c r="H69239" s="15"/>
    </row>
    <row r="69240" spans="2:8" x14ac:dyDescent="0.2">
      <c r="B69240" s="12"/>
      <c r="H69240" s="15"/>
    </row>
    <row r="69241" spans="2:8" x14ac:dyDescent="0.2">
      <c r="B69241" s="12"/>
      <c r="H69241" s="15"/>
    </row>
    <row r="69242" spans="2:8" x14ac:dyDescent="0.2">
      <c r="B69242" s="12"/>
      <c r="H69242" s="15"/>
    </row>
    <row r="69243" spans="2:8" x14ac:dyDescent="0.2">
      <c r="B69243" s="12"/>
      <c r="H69243" s="15"/>
    </row>
    <row r="69244" spans="2:8" x14ac:dyDescent="0.2">
      <c r="B69244" s="12"/>
      <c r="H69244" s="15"/>
    </row>
    <row r="69245" spans="2:8" x14ac:dyDescent="0.2">
      <c r="B69245" s="12"/>
      <c r="H69245" s="15"/>
    </row>
    <row r="69246" spans="2:8" x14ac:dyDescent="0.2">
      <c r="B69246" s="12"/>
      <c r="H69246" s="15"/>
    </row>
    <row r="69247" spans="2:8" x14ac:dyDescent="0.2">
      <c r="B69247" s="12"/>
      <c r="H69247" s="15"/>
    </row>
    <row r="69248" spans="2:8" x14ac:dyDescent="0.2">
      <c r="B69248" s="12"/>
      <c r="H69248" s="15"/>
    </row>
    <row r="69249" spans="2:8" x14ac:dyDescent="0.2">
      <c r="B69249" s="12"/>
      <c r="H69249" s="15"/>
    </row>
    <row r="69250" spans="2:8" x14ac:dyDescent="0.2">
      <c r="B69250" s="12"/>
      <c r="H69250" s="15"/>
    </row>
    <row r="69251" spans="2:8" x14ac:dyDescent="0.2">
      <c r="B69251" s="12"/>
      <c r="H69251" s="15"/>
    </row>
    <row r="69252" spans="2:8" x14ac:dyDescent="0.2">
      <c r="B69252" s="12"/>
      <c r="H69252" s="15"/>
    </row>
    <row r="69253" spans="2:8" x14ac:dyDescent="0.2">
      <c r="B69253" s="12"/>
      <c r="H69253" s="15"/>
    </row>
    <row r="69254" spans="2:8" x14ac:dyDescent="0.2">
      <c r="B69254" s="12"/>
      <c r="H69254" s="15"/>
    </row>
    <row r="69255" spans="2:8" x14ac:dyDescent="0.2">
      <c r="B69255" s="12"/>
      <c r="H69255" s="15"/>
    </row>
    <row r="69256" spans="2:8" x14ac:dyDescent="0.2">
      <c r="B69256" s="12"/>
      <c r="H69256" s="15"/>
    </row>
    <row r="69257" spans="2:8" x14ac:dyDescent="0.2">
      <c r="B69257" s="12"/>
      <c r="H69257" s="15"/>
    </row>
    <row r="69258" spans="2:8" x14ac:dyDescent="0.2">
      <c r="B69258" s="12"/>
      <c r="H69258" s="15"/>
    </row>
    <row r="69259" spans="2:8" x14ac:dyDescent="0.2">
      <c r="B69259" s="12"/>
      <c r="H69259" s="15"/>
    </row>
    <row r="69260" spans="2:8" x14ac:dyDescent="0.2">
      <c r="B69260" s="12"/>
      <c r="H69260" s="15"/>
    </row>
    <row r="69261" spans="2:8" x14ac:dyDescent="0.2">
      <c r="B69261" s="12"/>
      <c r="H69261" s="15"/>
    </row>
    <row r="69262" spans="2:8" x14ac:dyDescent="0.2">
      <c r="B69262" s="12"/>
      <c r="H69262" s="15"/>
    </row>
    <row r="69263" spans="2:8" x14ac:dyDescent="0.2">
      <c r="B69263" s="12"/>
      <c r="H69263" s="15"/>
    </row>
    <row r="69264" spans="2:8" x14ac:dyDescent="0.2">
      <c r="B69264" s="12"/>
      <c r="H69264" s="15"/>
    </row>
    <row r="69265" spans="2:8" x14ac:dyDescent="0.2">
      <c r="B69265" s="12"/>
      <c r="H69265" s="15"/>
    </row>
    <row r="69266" spans="2:8" x14ac:dyDescent="0.2">
      <c r="B69266" s="12"/>
      <c r="H69266" s="15"/>
    </row>
    <row r="69267" spans="2:8" x14ac:dyDescent="0.2">
      <c r="B69267" s="12"/>
      <c r="H69267" s="15"/>
    </row>
    <row r="69268" spans="2:8" x14ac:dyDescent="0.2">
      <c r="B69268" s="12"/>
      <c r="H69268" s="15"/>
    </row>
    <row r="69269" spans="2:8" x14ac:dyDescent="0.2">
      <c r="B69269" s="12"/>
      <c r="H69269" s="15"/>
    </row>
    <row r="69270" spans="2:8" x14ac:dyDescent="0.2">
      <c r="B69270" s="12"/>
      <c r="H69270" s="15"/>
    </row>
    <row r="69271" spans="2:8" x14ac:dyDescent="0.2">
      <c r="B69271" s="12"/>
      <c r="H69271" s="15"/>
    </row>
    <row r="69272" spans="2:8" x14ac:dyDescent="0.2">
      <c r="B69272" s="12"/>
      <c r="H69272" s="15"/>
    </row>
    <row r="69273" spans="2:8" x14ac:dyDescent="0.2">
      <c r="B69273" s="12"/>
      <c r="H69273" s="15"/>
    </row>
    <row r="69274" spans="2:8" x14ac:dyDescent="0.2">
      <c r="B69274" s="12"/>
      <c r="H69274" s="15"/>
    </row>
    <row r="69275" spans="2:8" x14ac:dyDescent="0.2">
      <c r="B69275" s="12"/>
      <c r="H69275" s="15"/>
    </row>
    <row r="69276" spans="2:8" x14ac:dyDescent="0.2">
      <c r="B69276" s="12"/>
      <c r="H69276" s="15"/>
    </row>
    <row r="69277" spans="2:8" x14ac:dyDescent="0.2">
      <c r="B69277" s="12"/>
      <c r="H69277" s="15"/>
    </row>
    <row r="69278" spans="2:8" x14ac:dyDescent="0.2">
      <c r="B69278" s="12"/>
      <c r="H69278" s="15"/>
    </row>
    <row r="69279" spans="2:8" x14ac:dyDescent="0.2">
      <c r="B69279" s="12"/>
      <c r="H69279" s="15"/>
    </row>
    <row r="69280" spans="2:8" x14ac:dyDescent="0.2">
      <c r="B69280" s="12"/>
      <c r="H69280" s="15"/>
    </row>
    <row r="69281" spans="2:8" x14ac:dyDescent="0.2">
      <c r="B69281" s="12"/>
      <c r="H69281" s="15"/>
    </row>
    <row r="69282" spans="2:8" x14ac:dyDescent="0.2">
      <c r="B69282" s="12"/>
      <c r="H69282" s="15"/>
    </row>
    <row r="69283" spans="2:8" x14ac:dyDescent="0.2">
      <c r="B69283" s="12"/>
      <c r="H69283" s="15"/>
    </row>
    <row r="69284" spans="2:8" x14ac:dyDescent="0.2">
      <c r="B69284" s="12"/>
      <c r="H69284" s="15"/>
    </row>
    <row r="69285" spans="2:8" x14ac:dyDescent="0.2">
      <c r="B69285" s="12"/>
      <c r="H69285" s="15"/>
    </row>
    <row r="69286" spans="2:8" x14ac:dyDescent="0.2">
      <c r="B69286" s="12"/>
      <c r="H69286" s="15"/>
    </row>
    <row r="69287" spans="2:8" x14ac:dyDescent="0.2">
      <c r="B69287" s="12"/>
      <c r="H69287" s="15"/>
    </row>
    <row r="69288" spans="2:8" x14ac:dyDescent="0.2">
      <c r="B69288" s="12"/>
      <c r="H69288" s="15"/>
    </row>
    <row r="69289" spans="2:8" x14ac:dyDescent="0.2">
      <c r="B69289" s="12"/>
      <c r="H69289" s="15"/>
    </row>
    <row r="69290" spans="2:8" x14ac:dyDescent="0.2">
      <c r="B69290" s="12"/>
      <c r="H69290" s="15"/>
    </row>
    <row r="69291" spans="2:8" x14ac:dyDescent="0.2">
      <c r="B69291" s="12"/>
      <c r="H69291" s="15"/>
    </row>
    <row r="69292" spans="2:8" x14ac:dyDescent="0.2">
      <c r="B69292" s="12"/>
      <c r="H69292" s="15"/>
    </row>
    <row r="69293" spans="2:8" x14ac:dyDescent="0.2">
      <c r="B69293" s="12"/>
      <c r="H69293" s="15"/>
    </row>
    <row r="69294" spans="2:8" x14ac:dyDescent="0.2">
      <c r="B69294" s="12"/>
      <c r="H69294" s="15"/>
    </row>
    <row r="69295" spans="2:8" x14ac:dyDescent="0.2">
      <c r="B69295" s="12"/>
      <c r="H69295" s="15"/>
    </row>
    <row r="69296" spans="2:8" x14ac:dyDescent="0.2">
      <c r="B69296" s="12"/>
      <c r="H69296" s="15"/>
    </row>
    <row r="69297" spans="2:8" x14ac:dyDescent="0.2">
      <c r="B69297" s="12"/>
      <c r="H69297" s="15"/>
    </row>
    <row r="69298" spans="2:8" x14ac:dyDescent="0.2">
      <c r="B69298" s="12"/>
      <c r="H69298" s="15"/>
    </row>
    <row r="69299" spans="2:8" x14ac:dyDescent="0.2">
      <c r="B69299" s="12"/>
      <c r="H69299" s="15"/>
    </row>
    <row r="69300" spans="2:8" x14ac:dyDescent="0.2">
      <c r="B69300" s="12"/>
      <c r="H69300" s="15"/>
    </row>
    <row r="69301" spans="2:8" x14ac:dyDescent="0.2">
      <c r="B69301" s="12"/>
      <c r="H69301" s="15"/>
    </row>
    <row r="69302" spans="2:8" x14ac:dyDescent="0.2">
      <c r="B69302" s="12"/>
      <c r="H69302" s="15"/>
    </row>
    <row r="69303" spans="2:8" x14ac:dyDescent="0.2">
      <c r="B69303" s="12"/>
      <c r="H69303" s="15"/>
    </row>
    <row r="69304" spans="2:8" x14ac:dyDescent="0.2">
      <c r="B69304" s="12"/>
      <c r="H69304" s="15"/>
    </row>
    <row r="69305" spans="2:8" x14ac:dyDescent="0.2">
      <c r="B69305" s="12"/>
      <c r="H69305" s="15"/>
    </row>
    <row r="69306" spans="2:8" x14ac:dyDescent="0.2">
      <c r="B69306" s="12"/>
      <c r="H69306" s="15"/>
    </row>
    <row r="69307" spans="2:8" x14ac:dyDescent="0.2">
      <c r="B69307" s="12"/>
      <c r="H69307" s="15"/>
    </row>
    <row r="69308" spans="2:8" x14ac:dyDescent="0.2">
      <c r="B69308" s="12"/>
      <c r="H69308" s="15"/>
    </row>
    <row r="69309" spans="2:8" x14ac:dyDescent="0.2">
      <c r="B69309" s="12"/>
      <c r="H69309" s="15"/>
    </row>
    <row r="69310" spans="2:8" x14ac:dyDescent="0.2">
      <c r="B69310" s="12"/>
      <c r="H69310" s="15"/>
    </row>
    <row r="69311" spans="2:8" x14ac:dyDescent="0.2">
      <c r="B69311" s="12"/>
      <c r="H69311" s="15"/>
    </row>
    <row r="69312" spans="2:8" x14ac:dyDescent="0.2">
      <c r="B69312" s="12"/>
      <c r="H69312" s="15"/>
    </row>
    <row r="69313" spans="2:8" x14ac:dyDescent="0.2">
      <c r="B69313" s="12"/>
      <c r="H69313" s="15"/>
    </row>
    <row r="69314" spans="2:8" x14ac:dyDescent="0.2">
      <c r="B69314" s="12"/>
      <c r="H69314" s="15"/>
    </row>
    <row r="69315" spans="2:8" x14ac:dyDescent="0.2">
      <c r="B69315" s="12"/>
      <c r="H69315" s="15"/>
    </row>
    <row r="69316" spans="2:8" x14ac:dyDescent="0.2">
      <c r="B69316" s="12"/>
      <c r="H69316" s="15"/>
    </row>
    <row r="69317" spans="2:8" x14ac:dyDescent="0.2">
      <c r="B69317" s="12"/>
      <c r="H69317" s="15"/>
    </row>
    <row r="69318" spans="2:8" x14ac:dyDescent="0.2">
      <c r="B69318" s="12"/>
      <c r="H69318" s="15"/>
    </row>
    <row r="69319" spans="2:8" x14ac:dyDescent="0.2">
      <c r="B69319" s="12"/>
      <c r="H69319" s="15"/>
    </row>
    <row r="69320" spans="2:8" x14ac:dyDescent="0.2">
      <c r="B69320" s="12"/>
      <c r="H69320" s="15"/>
    </row>
    <row r="69321" spans="2:8" x14ac:dyDescent="0.2">
      <c r="B69321" s="12"/>
      <c r="H69321" s="15"/>
    </row>
    <row r="69322" spans="2:8" x14ac:dyDescent="0.2">
      <c r="B69322" s="12"/>
      <c r="H69322" s="15"/>
    </row>
    <row r="69323" spans="2:8" x14ac:dyDescent="0.2">
      <c r="B69323" s="12"/>
      <c r="H69323" s="15"/>
    </row>
    <row r="69324" spans="2:8" x14ac:dyDescent="0.2">
      <c r="B69324" s="12"/>
      <c r="H69324" s="15"/>
    </row>
    <row r="69325" spans="2:8" x14ac:dyDescent="0.2">
      <c r="B69325" s="12"/>
      <c r="H69325" s="15"/>
    </row>
    <row r="69326" spans="2:8" x14ac:dyDescent="0.2">
      <c r="B69326" s="12"/>
      <c r="H69326" s="15"/>
    </row>
    <row r="69327" spans="2:8" x14ac:dyDescent="0.2">
      <c r="B69327" s="12"/>
      <c r="H69327" s="15"/>
    </row>
    <row r="69328" spans="2:8" x14ac:dyDescent="0.2">
      <c r="B69328" s="12"/>
      <c r="H69328" s="15"/>
    </row>
    <row r="69329" spans="2:8" x14ac:dyDescent="0.2">
      <c r="B69329" s="12"/>
      <c r="H69329" s="15"/>
    </row>
    <row r="69330" spans="2:8" x14ac:dyDescent="0.2">
      <c r="B69330" s="12"/>
      <c r="H69330" s="15"/>
    </row>
    <row r="69331" spans="2:8" x14ac:dyDescent="0.2">
      <c r="B69331" s="12"/>
      <c r="H69331" s="15"/>
    </row>
    <row r="69332" spans="2:8" x14ac:dyDescent="0.2">
      <c r="B69332" s="12"/>
      <c r="H69332" s="15"/>
    </row>
    <row r="69333" spans="2:8" x14ac:dyDescent="0.2">
      <c r="B69333" s="12"/>
      <c r="H69333" s="15"/>
    </row>
    <row r="69334" spans="2:8" x14ac:dyDescent="0.2">
      <c r="B69334" s="12"/>
      <c r="H69334" s="15"/>
    </row>
    <row r="69335" spans="2:8" x14ac:dyDescent="0.2">
      <c r="B69335" s="12"/>
      <c r="H69335" s="15"/>
    </row>
    <row r="69336" spans="2:8" x14ac:dyDescent="0.2">
      <c r="B69336" s="12"/>
      <c r="H69336" s="15"/>
    </row>
    <row r="69337" spans="2:8" x14ac:dyDescent="0.2">
      <c r="B69337" s="12"/>
      <c r="H69337" s="15"/>
    </row>
    <row r="69338" spans="2:8" x14ac:dyDescent="0.2">
      <c r="B69338" s="12"/>
      <c r="H69338" s="15"/>
    </row>
    <row r="69339" spans="2:8" x14ac:dyDescent="0.2">
      <c r="B69339" s="12"/>
      <c r="H69339" s="15"/>
    </row>
    <row r="69340" spans="2:8" x14ac:dyDescent="0.2">
      <c r="B69340" s="12"/>
      <c r="H69340" s="15"/>
    </row>
    <row r="69341" spans="2:8" x14ac:dyDescent="0.2">
      <c r="B69341" s="12"/>
      <c r="H69341" s="15"/>
    </row>
    <row r="69342" spans="2:8" x14ac:dyDescent="0.2">
      <c r="B69342" s="12"/>
      <c r="H69342" s="15"/>
    </row>
    <row r="69343" spans="2:8" x14ac:dyDescent="0.2">
      <c r="B69343" s="12"/>
      <c r="H69343" s="15"/>
    </row>
    <row r="69344" spans="2:8" x14ac:dyDescent="0.2">
      <c r="B69344" s="12"/>
      <c r="H69344" s="15"/>
    </row>
    <row r="69345" spans="2:8" x14ac:dyDescent="0.2">
      <c r="B69345" s="12"/>
      <c r="H69345" s="15"/>
    </row>
    <row r="69346" spans="2:8" x14ac:dyDescent="0.2">
      <c r="B69346" s="12"/>
      <c r="H69346" s="15"/>
    </row>
    <row r="69347" spans="2:8" x14ac:dyDescent="0.2">
      <c r="B69347" s="12"/>
      <c r="H69347" s="15"/>
    </row>
    <row r="69348" spans="2:8" x14ac:dyDescent="0.2">
      <c r="B69348" s="12"/>
      <c r="H69348" s="15"/>
    </row>
    <row r="69349" spans="2:8" x14ac:dyDescent="0.2">
      <c r="B69349" s="12"/>
      <c r="H69349" s="15"/>
    </row>
    <row r="69350" spans="2:8" x14ac:dyDescent="0.2">
      <c r="B69350" s="12"/>
      <c r="H69350" s="15"/>
    </row>
    <row r="69351" spans="2:8" x14ac:dyDescent="0.2">
      <c r="B69351" s="12"/>
      <c r="H69351" s="15"/>
    </row>
    <row r="69352" spans="2:8" x14ac:dyDescent="0.2">
      <c r="B69352" s="12"/>
      <c r="H69352" s="15"/>
    </row>
    <row r="69353" spans="2:8" x14ac:dyDescent="0.2">
      <c r="B69353" s="12"/>
      <c r="H69353" s="15"/>
    </row>
    <row r="69354" spans="2:8" x14ac:dyDescent="0.2">
      <c r="B69354" s="12"/>
      <c r="H69354" s="15"/>
    </row>
    <row r="69355" spans="2:8" x14ac:dyDescent="0.2">
      <c r="B69355" s="12"/>
      <c r="H69355" s="15"/>
    </row>
    <row r="69356" spans="2:8" x14ac:dyDescent="0.2">
      <c r="B69356" s="12"/>
      <c r="H69356" s="15"/>
    </row>
    <row r="69357" spans="2:8" x14ac:dyDescent="0.2">
      <c r="B69357" s="12"/>
      <c r="H69357" s="15"/>
    </row>
    <row r="69358" spans="2:8" x14ac:dyDescent="0.2">
      <c r="B69358" s="12"/>
      <c r="H69358" s="15"/>
    </row>
    <row r="69359" spans="2:8" x14ac:dyDescent="0.2">
      <c r="B69359" s="12"/>
      <c r="H69359" s="15"/>
    </row>
    <row r="69360" spans="2:8" x14ac:dyDescent="0.2">
      <c r="B69360" s="12"/>
      <c r="H69360" s="15"/>
    </row>
    <row r="69361" spans="2:8" x14ac:dyDescent="0.2">
      <c r="B69361" s="12"/>
      <c r="H69361" s="15"/>
    </row>
    <row r="69362" spans="2:8" x14ac:dyDescent="0.2">
      <c r="B69362" s="12"/>
      <c r="H69362" s="15"/>
    </row>
    <row r="69363" spans="2:8" x14ac:dyDescent="0.2">
      <c r="B69363" s="12"/>
      <c r="H69363" s="15"/>
    </row>
    <row r="69364" spans="2:8" x14ac:dyDescent="0.2">
      <c r="B69364" s="12"/>
      <c r="H69364" s="15"/>
    </row>
    <row r="69365" spans="2:8" x14ac:dyDescent="0.2">
      <c r="B69365" s="12"/>
      <c r="H69365" s="15"/>
    </row>
    <row r="69366" spans="2:8" x14ac:dyDescent="0.2">
      <c r="B69366" s="12"/>
      <c r="H69366" s="15"/>
    </row>
    <row r="69367" spans="2:8" x14ac:dyDescent="0.2">
      <c r="B69367" s="12"/>
      <c r="H69367" s="15"/>
    </row>
    <row r="69368" spans="2:8" x14ac:dyDescent="0.2">
      <c r="B69368" s="12"/>
      <c r="H69368" s="15"/>
    </row>
    <row r="69369" spans="2:8" x14ac:dyDescent="0.2">
      <c r="B69369" s="12"/>
      <c r="H69369" s="15"/>
    </row>
    <row r="69370" spans="2:8" x14ac:dyDescent="0.2">
      <c r="B69370" s="12"/>
      <c r="H69370" s="15"/>
    </row>
    <row r="69371" spans="2:8" x14ac:dyDescent="0.2">
      <c r="B69371" s="12"/>
      <c r="H69371" s="15"/>
    </row>
    <row r="69372" spans="2:8" x14ac:dyDescent="0.2">
      <c r="B69372" s="12"/>
      <c r="H69372" s="15"/>
    </row>
    <row r="69373" spans="2:8" x14ac:dyDescent="0.2">
      <c r="B69373" s="12"/>
      <c r="H69373" s="15"/>
    </row>
    <row r="69374" spans="2:8" x14ac:dyDescent="0.2">
      <c r="B69374" s="12"/>
      <c r="H69374" s="15"/>
    </row>
    <row r="69375" spans="2:8" x14ac:dyDescent="0.2">
      <c r="B69375" s="12"/>
      <c r="H69375" s="15"/>
    </row>
    <row r="69376" spans="2:8" x14ac:dyDescent="0.2">
      <c r="B69376" s="12"/>
      <c r="H69376" s="15"/>
    </row>
    <row r="69377" spans="2:8" x14ac:dyDescent="0.2">
      <c r="B69377" s="12"/>
      <c r="H69377" s="15"/>
    </row>
    <row r="69378" spans="2:8" x14ac:dyDescent="0.2">
      <c r="B69378" s="12"/>
      <c r="H69378" s="15"/>
    </row>
    <row r="69379" spans="2:8" x14ac:dyDescent="0.2">
      <c r="B69379" s="12"/>
      <c r="H69379" s="15"/>
    </row>
    <row r="69380" spans="2:8" x14ac:dyDescent="0.2">
      <c r="B69380" s="12"/>
      <c r="H69380" s="15"/>
    </row>
    <row r="69381" spans="2:8" x14ac:dyDescent="0.2">
      <c r="B69381" s="12"/>
      <c r="H69381" s="15"/>
    </row>
    <row r="69382" spans="2:8" x14ac:dyDescent="0.2">
      <c r="B69382" s="12"/>
      <c r="H69382" s="15"/>
    </row>
    <row r="69383" spans="2:8" x14ac:dyDescent="0.2">
      <c r="B69383" s="12"/>
      <c r="H69383" s="15"/>
    </row>
    <row r="69384" spans="2:8" x14ac:dyDescent="0.2">
      <c r="B69384" s="12"/>
      <c r="H69384" s="15"/>
    </row>
    <row r="69385" spans="2:8" x14ac:dyDescent="0.2">
      <c r="B69385" s="12"/>
      <c r="H69385" s="15"/>
    </row>
    <row r="69386" spans="2:8" x14ac:dyDescent="0.2">
      <c r="B69386" s="12"/>
      <c r="H69386" s="15"/>
    </row>
    <row r="69387" spans="2:8" x14ac:dyDescent="0.2">
      <c r="B69387" s="12"/>
      <c r="H69387" s="15"/>
    </row>
    <row r="69388" spans="2:8" x14ac:dyDescent="0.2">
      <c r="B69388" s="12"/>
      <c r="H69388" s="15"/>
    </row>
    <row r="69389" spans="2:8" x14ac:dyDescent="0.2">
      <c r="B69389" s="12"/>
      <c r="H69389" s="15"/>
    </row>
    <row r="69390" spans="2:8" x14ac:dyDescent="0.2">
      <c r="B69390" s="12"/>
      <c r="H69390" s="15"/>
    </row>
    <row r="69391" spans="2:8" x14ac:dyDescent="0.2">
      <c r="B69391" s="12"/>
      <c r="H69391" s="15"/>
    </row>
    <row r="69392" spans="2:8" x14ac:dyDescent="0.2">
      <c r="B69392" s="12"/>
      <c r="H69392" s="15"/>
    </row>
    <row r="69393" spans="2:8" x14ac:dyDescent="0.2">
      <c r="B69393" s="12"/>
      <c r="H69393" s="15"/>
    </row>
    <row r="69394" spans="2:8" x14ac:dyDescent="0.2">
      <c r="B69394" s="12"/>
      <c r="H69394" s="15"/>
    </row>
    <row r="69395" spans="2:8" x14ac:dyDescent="0.2">
      <c r="B69395" s="12"/>
      <c r="H69395" s="15"/>
    </row>
    <row r="69396" spans="2:8" x14ac:dyDescent="0.2">
      <c r="B69396" s="12"/>
      <c r="H69396" s="15"/>
    </row>
    <row r="69397" spans="2:8" x14ac:dyDescent="0.2">
      <c r="B69397" s="12"/>
      <c r="H69397" s="15"/>
    </row>
    <row r="69398" spans="2:8" x14ac:dyDescent="0.2">
      <c r="B69398" s="12"/>
      <c r="H69398" s="15"/>
    </row>
    <row r="69399" spans="2:8" x14ac:dyDescent="0.2">
      <c r="B69399" s="12"/>
      <c r="H69399" s="15"/>
    </row>
    <row r="69400" spans="2:8" x14ac:dyDescent="0.2">
      <c r="B69400" s="12"/>
      <c r="H69400" s="15"/>
    </row>
    <row r="69401" spans="2:8" x14ac:dyDescent="0.2">
      <c r="B69401" s="12"/>
      <c r="H69401" s="15"/>
    </row>
    <row r="69402" spans="2:8" x14ac:dyDescent="0.2">
      <c r="B69402" s="12"/>
      <c r="H69402" s="15"/>
    </row>
    <row r="69403" spans="2:8" x14ac:dyDescent="0.2">
      <c r="B69403" s="12"/>
      <c r="H69403" s="15"/>
    </row>
    <row r="69404" spans="2:8" x14ac:dyDescent="0.2">
      <c r="B69404" s="12"/>
      <c r="H69404" s="15"/>
    </row>
    <row r="69405" spans="2:8" x14ac:dyDescent="0.2">
      <c r="B69405" s="12"/>
      <c r="H69405" s="15"/>
    </row>
    <row r="69406" spans="2:8" x14ac:dyDescent="0.2">
      <c r="B69406" s="12"/>
      <c r="H69406" s="15"/>
    </row>
    <row r="69407" spans="2:8" x14ac:dyDescent="0.2">
      <c r="B69407" s="12"/>
      <c r="H69407" s="15"/>
    </row>
    <row r="69408" spans="2:8" x14ac:dyDescent="0.2">
      <c r="B69408" s="12"/>
      <c r="H69408" s="15"/>
    </row>
    <row r="69409" spans="2:8" x14ac:dyDescent="0.2">
      <c r="B69409" s="12"/>
      <c r="H69409" s="15"/>
    </row>
    <row r="69410" spans="2:8" x14ac:dyDescent="0.2">
      <c r="B69410" s="12"/>
      <c r="H69410" s="15"/>
    </row>
    <row r="69411" spans="2:8" x14ac:dyDescent="0.2">
      <c r="B69411" s="12"/>
      <c r="H69411" s="15"/>
    </row>
    <row r="69412" spans="2:8" x14ac:dyDescent="0.2">
      <c r="B69412" s="12"/>
      <c r="H69412" s="15"/>
    </row>
    <row r="69413" spans="2:8" x14ac:dyDescent="0.2">
      <c r="B69413" s="12"/>
      <c r="H69413" s="15"/>
    </row>
    <row r="69414" spans="2:8" x14ac:dyDescent="0.2">
      <c r="B69414" s="12"/>
      <c r="H69414" s="15"/>
    </row>
    <row r="69415" spans="2:8" x14ac:dyDescent="0.2">
      <c r="B69415" s="12"/>
      <c r="H69415" s="15"/>
    </row>
    <row r="69416" spans="2:8" x14ac:dyDescent="0.2">
      <c r="B69416" s="12"/>
      <c r="H69416" s="15"/>
    </row>
    <row r="69417" spans="2:8" x14ac:dyDescent="0.2">
      <c r="B69417" s="12"/>
      <c r="H69417" s="15"/>
    </row>
    <row r="69418" spans="2:8" x14ac:dyDescent="0.2">
      <c r="B69418" s="12"/>
      <c r="H69418" s="15"/>
    </row>
    <row r="69419" spans="2:8" x14ac:dyDescent="0.2">
      <c r="B69419" s="12"/>
      <c r="H69419" s="15"/>
    </row>
    <row r="69420" spans="2:8" x14ac:dyDescent="0.2">
      <c r="B69420" s="12"/>
      <c r="H69420" s="15"/>
    </row>
    <row r="69421" spans="2:8" x14ac:dyDescent="0.2">
      <c r="B69421" s="12"/>
      <c r="H69421" s="15"/>
    </row>
    <row r="69422" spans="2:8" x14ac:dyDescent="0.2">
      <c r="B69422" s="12"/>
      <c r="H69422" s="15"/>
    </row>
    <row r="69423" spans="2:8" x14ac:dyDescent="0.2">
      <c r="B69423" s="12"/>
      <c r="H69423" s="15"/>
    </row>
    <row r="69424" spans="2:8" x14ac:dyDescent="0.2">
      <c r="B69424" s="12"/>
      <c r="H69424" s="15"/>
    </row>
    <row r="69425" spans="2:8" x14ac:dyDescent="0.2">
      <c r="B69425" s="12"/>
      <c r="H69425" s="15"/>
    </row>
    <row r="69426" spans="2:8" x14ac:dyDescent="0.2">
      <c r="B69426" s="12"/>
      <c r="H69426" s="15"/>
    </row>
    <row r="69427" spans="2:8" x14ac:dyDescent="0.2">
      <c r="B69427" s="12"/>
      <c r="H69427" s="15"/>
    </row>
    <row r="69428" spans="2:8" x14ac:dyDescent="0.2">
      <c r="B69428" s="12"/>
      <c r="H69428" s="15"/>
    </row>
    <row r="69429" spans="2:8" x14ac:dyDescent="0.2">
      <c r="B69429" s="12"/>
      <c r="H69429" s="15"/>
    </row>
    <row r="69430" spans="2:8" x14ac:dyDescent="0.2">
      <c r="B69430" s="12"/>
      <c r="H69430" s="15"/>
    </row>
    <row r="69431" spans="2:8" x14ac:dyDescent="0.2">
      <c r="B69431" s="12"/>
      <c r="H69431" s="15"/>
    </row>
    <row r="69432" spans="2:8" x14ac:dyDescent="0.2">
      <c r="B69432" s="12"/>
      <c r="H69432" s="15"/>
    </row>
    <row r="69433" spans="2:8" x14ac:dyDescent="0.2">
      <c r="B69433" s="12"/>
      <c r="H69433" s="15"/>
    </row>
    <row r="69434" spans="2:8" x14ac:dyDescent="0.2">
      <c r="B69434" s="12"/>
      <c r="H69434" s="15"/>
    </row>
    <row r="69435" spans="2:8" x14ac:dyDescent="0.2">
      <c r="B69435" s="12"/>
      <c r="H69435" s="15"/>
    </row>
    <row r="69436" spans="2:8" x14ac:dyDescent="0.2">
      <c r="B69436" s="12"/>
      <c r="H69436" s="15"/>
    </row>
    <row r="69437" spans="2:8" x14ac:dyDescent="0.2">
      <c r="B69437" s="12"/>
      <c r="H69437" s="15"/>
    </row>
    <row r="69438" spans="2:8" x14ac:dyDescent="0.2">
      <c r="B69438" s="12"/>
      <c r="H69438" s="15"/>
    </row>
    <row r="69439" spans="2:8" x14ac:dyDescent="0.2">
      <c r="B69439" s="12"/>
      <c r="H69439" s="15"/>
    </row>
    <row r="69440" spans="2:8" x14ac:dyDescent="0.2">
      <c r="B69440" s="12"/>
      <c r="H69440" s="15"/>
    </row>
    <row r="69441" spans="2:8" x14ac:dyDescent="0.2">
      <c r="B69441" s="12"/>
      <c r="H69441" s="15"/>
    </row>
    <row r="69442" spans="2:8" x14ac:dyDescent="0.2">
      <c r="B69442" s="12"/>
      <c r="H69442" s="15"/>
    </row>
    <row r="69443" spans="2:8" x14ac:dyDescent="0.2">
      <c r="B69443" s="12"/>
      <c r="H69443" s="15"/>
    </row>
    <row r="69444" spans="2:8" x14ac:dyDescent="0.2">
      <c r="B69444" s="12"/>
      <c r="H69444" s="15"/>
    </row>
    <row r="69445" spans="2:8" x14ac:dyDescent="0.2">
      <c r="B69445" s="12"/>
      <c r="H69445" s="15"/>
    </row>
    <row r="69446" spans="2:8" x14ac:dyDescent="0.2">
      <c r="B69446" s="12"/>
      <c r="H69446" s="15"/>
    </row>
    <row r="69447" spans="2:8" x14ac:dyDescent="0.2">
      <c r="B69447" s="12"/>
      <c r="H69447" s="15"/>
    </row>
    <row r="69448" spans="2:8" x14ac:dyDescent="0.2">
      <c r="B69448" s="12"/>
      <c r="H69448" s="15"/>
    </row>
    <row r="69449" spans="2:8" x14ac:dyDescent="0.2">
      <c r="B69449" s="12"/>
      <c r="H69449" s="15"/>
    </row>
    <row r="69450" spans="2:8" x14ac:dyDescent="0.2">
      <c r="B69450" s="12"/>
      <c r="H69450" s="15"/>
    </row>
    <row r="69451" spans="2:8" x14ac:dyDescent="0.2">
      <c r="B69451" s="12"/>
      <c r="H69451" s="15"/>
    </row>
    <row r="69452" spans="2:8" x14ac:dyDescent="0.2">
      <c r="B69452" s="12"/>
      <c r="H69452" s="15"/>
    </row>
    <row r="69453" spans="2:8" x14ac:dyDescent="0.2">
      <c r="B69453" s="12"/>
      <c r="H69453" s="15"/>
    </row>
    <row r="69454" spans="2:8" x14ac:dyDescent="0.2">
      <c r="B69454" s="12"/>
      <c r="H69454" s="15"/>
    </row>
    <row r="69455" spans="2:8" x14ac:dyDescent="0.2">
      <c r="B69455" s="12"/>
      <c r="H69455" s="15"/>
    </row>
    <row r="69456" spans="2:8" x14ac:dyDescent="0.2">
      <c r="B69456" s="12"/>
      <c r="H69456" s="15"/>
    </row>
    <row r="69457" spans="2:8" x14ac:dyDescent="0.2">
      <c r="B69457" s="12"/>
      <c r="H69457" s="15"/>
    </row>
    <row r="69458" spans="2:8" x14ac:dyDescent="0.2">
      <c r="B69458" s="12"/>
      <c r="H69458" s="15"/>
    </row>
    <row r="69459" spans="2:8" x14ac:dyDescent="0.2">
      <c r="B69459" s="12"/>
      <c r="H69459" s="15"/>
    </row>
    <row r="69460" spans="2:8" x14ac:dyDescent="0.2">
      <c r="B69460" s="12"/>
      <c r="H69460" s="15"/>
    </row>
    <row r="69461" spans="2:8" x14ac:dyDescent="0.2">
      <c r="B69461" s="12"/>
      <c r="H69461" s="15"/>
    </row>
    <row r="69462" spans="2:8" x14ac:dyDescent="0.2">
      <c r="B69462" s="12"/>
      <c r="H69462" s="15"/>
    </row>
    <row r="69463" spans="2:8" x14ac:dyDescent="0.2">
      <c r="B69463" s="12"/>
      <c r="H69463" s="15"/>
    </row>
    <row r="69464" spans="2:8" x14ac:dyDescent="0.2">
      <c r="B69464" s="12"/>
      <c r="H69464" s="15"/>
    </row>
    <row r="69465" spans="2:8" x14ac:dyDescent="0.2">
      <c r="B69465" s="12"/>
      <c r="H69465" s="15"/>
    </row>
    <row r="69466" spans="2:8" x14ac:dyDescent="0.2">
      <c r="B69466" s="12"/>
      <c r="H69466" s="15"/>
    </row>
    <row r="69467" spans="2:8" x14ac:dyDescent="0.2">
      <c r="B69467" s="12"/>
      <c r="H69467" s="15"/>
    </row>
    <row r="69468" spans="2:8" x14ac:dyDescent="0.2">
      <c r="B69468" s="12"/>
      <c r="H69468" s="15"/>
    </row>
    <row r="69469" spans="2:8" x14ac:dyDescent="0.2">
      <c r="B69469" s="12"/>
      <c r="H69469" s="15"/>
    </row>
    <row r="69470" spans="2:8" x14ac:dyDescent="0.2">
      <c r="B69470" s="12"/>
      <c r="H69470" s="15"/>
    </row>
    <row r="69471" spans="2:8" x14ac:dyDescent="0.2">
      <c r="B69471" s="12"/>
      <c r="H69471" s="15"/>
    </row>
    <row r="69472" spans="2:8" x14ac:dyDescent="0.2">
      <c r="B69472" s="12"/>
      <c r="H69472" s="15"/>
    </row>
    <row r="69473" spans="2:8" x14ac:dyDescent="0.2">
      <c r="B69473" s="12"/>
      <c r="H69473" s="15"/>
    </row>
    <row r="69474" spans="2:8" x14ac:dyDescent="0.2">
      <c r="B69474" s="12"/>
      <c r="H69474" s="15"/>
    </row>
    <row r="69475" spans="2:8" x14ac:dyDescent="0.2">
      <c r="B69475" s="12"/>
      <c r="H69475" s="15"/>
    </row>
    <row r="69476" spans="2:8" x14ac:dyDescent="0.2">
      <c r="B69476" s="12"/>
      <c r="H69476" s="15"/>
    </row>
    <row r="69477" spans="2:8" x14ac:dyDescent="0.2">
      <c r="B69477" s="12"/>
      <c r="H69477" s="15"/>
    </row>
    <row r="69478" spans="2:8" x14ac:dyDescent="0.2">
      <c r="B69478" s="12"/>
      <c r="H69478" s="15"/>
    </row>
    <row r="69479" spans="2:8" x14ac:dyDescent="0.2">
      <c r="B69479" s="12"/>
      <c r="H69479" s="15"/>
    </row>
    <row r="69480" spans="2:8" x14ac:dyDescent="0.2">
      <c r="B69480" s="12"/>
      <c r="H69480" s="15"/>
    </row>
    <row r="69481" spans="2:8" x14ac:dyDescent="0.2">
      <c r="B69481" s="12"/>
      <c r="H69481" s="15"/>
    </row>
    <row r="69482" spans="2:8" x14ac:dyDescent="0.2">
      <c r="B69482" s="12"/>
      <c r="H69482" s="15"/>
    </row>
    <row r="69483" spans="2:8" x14ac:dyDescent="0.2">
      <c r="B69483" s="12"/>
      <c r="H69483" s="15"/>
    </row>
    <row r="69484" spans="2:8" x14ac:dyDescent="0.2">
      <c r="B69484" s="12"/>
      <c r="H69484" s="15"/>
    </row>
    <row r="69485" spans="2:8" x14ac:dyDescent="0.2">
      <c r="B69485" s="12"/>
      <c r="H69485" s="15"/>
    </row>
    <row r="69486" spans="2:8" x14ac:dyDescent="0.2">
      <c r="B69486" s="12"/>
      <c r="H69486" s="15"/>
    </row>
    <row r="69487" spans="2:8" x14ac:dyDescent="0.2">
      <c r="B69487" s="12"/>
      <c r="H69487" s="15"/>
    </row>
    <row r="69488" spans="2:8" x14ac:dyDescent="0.2">
      <c r="B69488" s="12"/>
      <c r="H69488" s="15"/>
    </row>
    <row r="69489" spans="2:8" x14ac:dyDescent="0.2">
      <c r="B69489" s="12"/>
      <c r="H69489" s="15"/>
    </row>
    <row r="69490" spans="2:8" x14ac:dyDescent="0.2">
      <c r="B69490" s="12"/>
      <c r="H69490" s="15"/>
    </row>
    <row r="69491" spans="2:8" x14ac:dyDescent="0.2">
      <c r="B69491" s="12"/>
      <c r="H69491" s="15"/>
    </row>
    <row r="69492" spans="2:8" x14ac:dyDescent="0.2">
      <c r="B69492" s="12"/>
      <c r="H69492" s="15"/>
    </row>
    <row r="69493" spans="2:8" x14ac:dyDescent="0.2">
      <c r="B69493" s="12"/>
      <c r="H69493" s="15"/>
    </row>
    <row r="69494" spans="2:8" x14ac:dyDescent="0.2">
      <c r="B69494" s="12"/>
      <c r="H69494" s="15"/>
    </row>
    <row r="69495" spans="2:8" x14ac:dyDescent="0.2">
      <c r="B69495" s="12"/>
      <c r="H69495" s="15"/>
    </row>
    <row r="69496" spans="2:8" x14ac:dyDescent="0.2">
      <c r="B69496" s="12"/>
      <c r="H69496" s="15"/>
    </row>
    <row r="69497" spans="2:8" x14ac:dyDescent="0.2">
      <c r="B69497" s="12"/>
      <c r="H69497" s="15"/>
    </row>
    <row r="69498" spans="2:8" x14ac:dyDescent="0.2">
      <c r="B69498" s="12"/>
      <c r="H69498" s="15"/>
    </row>
    <row r="69499" spans="2:8" x14ac:dyDescent="0.2">
      <c r="B69499" s="12"/>
      <c r="H69499" s="15"/>
    </row>
    <row r="69500" spans="2:8" x14ac:dyDescent="0.2">
      <c r="B69500" s="12"/>
      <c r="H69500" s="15"/>
    </row>
    <row r="69501" spans="2:8" x14ac:dyDescent="0.2">
      <c r="B69501" s="12"/>
      <c r="H69501" s="15"/>
    </row>
    <row r="69502" spans="2:8" x14ac:dyDescent="0.2">
      <c r="B69502" s="12"/>
      <c r="H69502" s="15"/>
    </row>
    <row r="69503" spans="2:8" x14ac:dyDescent="0.2">
      <c r="B69503" s="12"/>
      <c r="H69503" s="15"/>
    </row>
    <row r="69504" spans="2:8" x14ac:dyDescent="0.2">
      <c r="B69504" s="12"/>
      <c r="H69504" s="15"/>
    </row>
    <row r="69505" spans="2:8" x14ac:dyDescent="0.2">
      <c r="B69505" s="12"/>
      <c r="H69505" s="15"/>
    </row>
    <row r="69506" spans="2:8" x14ac:dyDescent="0.2">
      <c r="B69506" s="12"/>
      <c r="H69506" s="15"/>
    </row>
    <row r="69507" spans="2:8" x14ac:dyDescent="0.2">
      <c r="B69507" s="12"/>
      <c r="H69507" s="15"/>
    </row>
    <row r="69508" spans="2:8" x14ac:dyDescent="0.2">
      <c r="B69508" s="12"/>
      <c r="H69508" s="15"/>
    </row>
    <row r="69509" spans="2:8" x14ac:dyDescent="0.2">
      <c r="B69509" s="12"/>
      <c r="H69509" s="15"/>
    </row>
    <row r="69510" spans="2:8" x14ac:dyDescent="0.2">
      <c r="B69510" s="12"/>
      <c r="H69510" s="15"/>
    </row>
    <row r="69511" spans="2:8" x14ac:dyDescent="0.2">
      <c r="B69511" s="12"/>
      <c r="H69511" s="15"/>
    </row>
    <row r="69512" spans="2:8" x14ac:dyDescent="0.2">
      <c r="B69512" s="12"/>
      <c r="H69512" s="15"/>
    </row>
    <row r="69513" spans="2:8" x14ac:dyDescent="0.2">
      <c r="B69513" s="12"/>
      <c r="H69513" s="15"/>
    </row>
    <row r="69514" spans="2:8" x14ac:dyDescent="0.2">
      <c r="B69514" s="12"/>
      <c r="H69514" s="15"/>
    </row>
    <row r="69515" spans="2:8" x14ac:dyDescent="0.2">
      <c r="B69515" s="12"/>
      <c r="H69515" s="15"/>
    </row>
    <row r="69516" spans="2:8" x14ac:dyDescent="0.2">
      <c r="B69516" s="12"/>
      <c r="H69516" s="15"/>
    </row>
    <row r="69517" spans="2:8" x14ac:dyDescent="0.2">
      <c r="B69517" s="12"/>
      <c r="H69517" s="15"/>
    </row>
    <row r="69518" spans="2:8" x14ac:dyDescent="0.2">
      <c r="B69518" s="12"/>
      <c r="H69518" s="15"/>
    </row>
    <row r="69519" spans="2:8" x14ac:dyDescent="0.2">
      <c r="B69519" s="12"/>
      <c r="H69519" s="15"/>
    </row>
    <row r="69520" spans="2:8" x14ac:dyDescent="0.2">
      <c r="B69520" s="12"/>
      <c r="H69520" s="15"/>
    </row>
    <row r="69521" spans="2:8" x14ac:dyDescent="0.2">
      <c r="B69521" s="12"/>
      <c r="H69521" s="15"/>
    </row>
    <row r="69522" spans="2:8" x14ac:dyDescent="0.2">
      <c r="B69522" s="12"/>
      <c r="H69522" s="15"/>
    </row>
    <row r="69523" spans="2:8" x14ac:dyDescent="0.2">
      <c r="B69523" s="12"/>
      <c r="H69523" s="15"/>
    </row>
    <row r="69524" spans="2:8" x14ac:dyDescent="0.2">
      <c r="B69524" s="12"/>
      <c r="H69524" s="15"/>
    </row>
    <row r="69525" spans="2:8" x14ac:dyDescent="0.2">
      <c r="B69525" s="12"/>
      <c r="H69525" s="15"/>
    </row>
    <row r="69526" spans="2:8" x14ac:dyDescent="0.2">
      <c r="B69526" s="12"/>
      <c r="H69526" s="15"/>
    </row>
    <row r="69527" spans="2:8" x14ac:dyDescent="0.2">
      <c r="B69527" s="12"/>
      <c r="H69527" s="15"/>
    </row>
    <row r="69528" spans="2:8" x14ac:dyDescent="0.2">
      <c r="B69528" s="12"/>
      <c r="H69528" s="15"/>
    </row>
    <row r="69529" spans="2:8" x14ac:dyDescent="0.2">
      <c r="B69529" s="12"/>
      <c r="H69529" s="15"/>
    </row>
    <row r="69530" spans="2:8" x14ac:dyDescent="0.2">
      <c r="B69530" s="12"/>
      <c r="H69530" s="15"/>
    </row>
    <row r="69531" spans="2:8" x14ac:dyDescent="0.2">
      <c r="B69531" s="12"/>
      <c r="H69531" s="15"/>
    </row>
    <row r="69532" spans="2:8" x14ac:dyDescent="0.2">
      <c r="B69532" s="12"/>
      <c r="H69532" s="15"/>
    </row>
    <row r="69533" spans="2:8" x14ac:dyDescent="0.2">
      <c r="B69533" s="12"/>
      <c r="H69533" s="15"/>
    </row>
    <row r="69534" spans="2:8" x14ac:dyDescent="0.2">
      <c r="B69534" s="12"/>
      <c r="H69534" s="15"/>
    </row>
    <row r="69535" spans="2:8" x14ac:dyDescent="0.2">
      <c r="B69535" s="12"/>
      <c r="H69535" s="15"/>
    </row>
    <row r="69536" spans="2:8" x14ac:dyDescent="0.2">
      <c r="B69536" s="12"/>
      <c r="H69536" s="15"/>
    </row>
    <row r="69537" spans="2:8" x14ac:dyDescent="0.2">
      <c r="B69537" s="12"/>
      <c r="H69537" s="15"/>
    </row>
    <row r="69538" spans="2:8" x14ac:dyDescent="0.2">
      <c r="B69538" s="12"/>
      <c r="H69538" s="15"/>
    </row>
    <row r="69539" spans="2:8" x14ac:dyDescent="0.2">
      <c r="B69539" s="12"/>
      <c r="H69539" s="15"/>
    </row>
    <row r="69540" spans="2:8" x14ac:dyDescent="0.2">
      <c r="B69540" s="12"/>
      <c r="H69540" s="15"/>
    </row>
    <row r="69541" spans="2:8" x14ac:dyDescent="0.2">
      <c r="B69541" s="12"/>
      <c r="H69541" s="15"/>
    </row>
    <row r="69542" spans="2:8" x14ac:dyDescent="0.2">
      <c r="B69542" s="12"/>
      <c r="H69542" s="15"/>
    </row>
    <row r="69543" spans="2:8" x14ac:dyDescent="0.2">
      <c r="B69543" s="12"/>
      <c r="H69543" s="15"/>
    </row>
    <row r="69544" spans="2:8" x14ac:dyDescent="0.2">
      <c r="B69544" s="12"/>
      <c r="H69544" s="15"/>
    </row>
    <row r="69545" spans="2:8" x14ac:dyDescent="0.2">
      <c r="B69545" s="12"/>
      <c r="H69545" s="15"/>
    </row>
    <row r="69546" spans="2:8" x14ac:dyDescent="0.2">
      <c r="B69546" s="12"/>
      <c r="H69546" s="15"/>
    </row>
    <row r="69547" spans="2:8" x14ac:dyDescent="0.2">
      <c r="B69547" s="12"/>
      <c r="H69547" s="15"/>
    </row>
    <row r="69548" spans="2:8" x14ac:dyDescent="0.2">
      <c r="B69548" s="12"/>
      <c r="H69548" s="15"/>
    </row>
    <row r="69549" spans="2:8" x14ac:dyDescent="0.2">
      <c r="B69549" s="12"/>
      <c r="H69549" s="15"/>
    </row>
    <row r="69550" spans="2:8" x14ac:dyDescent="0.2">
      <c r="B69550" s="12"/>
      <c r="H69550" s="15"/>
    </row>
    <row r="69551" spans="2:8" x14ac:dyDescent="0.2">
      <c r="B69551" s="12"/>
      <c r="H69551" s="15"/>
    </row>
    <row r="69552" spans="2:8" x14ac:dyDescent="0.2">
      <c r="B69552" s="12"/>
      <c r="H69552" s="15"/>
    </row>
    <row r="69553" spans="2:8" x14ac:dyDescent="0.2">
      <c r="B69553" s="12"/>
      <c r="H69553" s="15"/>
    </row>
    <row r="69554" spans="2:8" x14ac:dyDescent="0.2">
      <c r="B69554" s="12"/>
      <c r="H69554" s="15"/>
    </row>
    <row r="69555" spans="2:8" x14ac:dyDescent="0.2">
      <c r="B69555" s="12"/>
      <c r="H69555" s="15"/>
    </row>
    <row r="69556" spans="2:8" x14ac:dyDescent="0.2">
      <c r="B69556" s="12"/>
      <c r="H69556" s="15"/>
    </row>
    <row r="69557" spans="2:8" x14ac:dyDescent="0.2">
      <c r="B69557" s="12"/>
      <c r="H69557" s="15"/>
    </row>
    <row r="69558" spans="2:8" x14ac:dyDescent="0.2">
      <c r="B69558" s="12"/>
      <c r="H69558" s="15"/>
    </row>
    <row r="69559" spans="2:8" x14ac:dyDescent="0.2">
      <c r="B69559" s="12"/>
      <c r="H69559" s="15"/>
    </row>
    <row r="69560" spans="2:8" x14ac:dyDescent="0.2">
      <c r="B69560" s="12"/>
      <c r="H69560" s="15"/>
    </row>
    <row r="69561" spans="2:8" x14ac:dyDescent="0.2">
      <c r="B69561" s="12"/>
      <c r="H69561" s="15"/>
    </row>
    <row r="69562" spans="2:8" x14ac:dyDescent="0.2">
      <c r="B69562" s="12"/>
      <c r="H69562" s="15"/>
    </row>
    <row r="69563" spans="2:8" x14ac:dyDescent="0.2">
      <c r="B69563" s="12"/>
      <c r="H69563" s="15"/>
    </row>
    <row r="69564" spans="2:8" x14ac:dyDescent="0.2">
      <c r="B69564" s="12"/>
      <c r="H69564" s="15"/>
    </row>
    <row r="69565" spans="2:8" x14ac:dyDescent="0.2">
      <c r="B69565" s="12"/>
      <c r="H69565" s="15"/>
    </row>
    <row r="69566" spans="2:8" x14ac:dyDescent="0.2">
      <c r="B69566" s="12"/>
      <c r="H69566" s="15"/>
    </row>
    <row r="69567" spans="2:8" x14ac:dyDescent="0.2">
      <c r="B69567" s="12"/>
      <c r="H69567" s="15"/>
    </row>
    <row r="69568" spans="2:8" x14ac:dyDescent="0.2">
      <c r="B69568" s="12"/>
      <c r="H69568" s="15"/>
    </row>
    <row r="69569" spans="2:8" x14ac:dyDescent="0.2">
      <c r="B69569" s="12"/>
      <c r="H69569" s="15"/>
    </row>
    <row r="69570" spans="2:8" x14ac:dyDescent="0.2">
      <c r="B69570" s="12"/>
      <c r="H69570" s="15"/>
    </row>
    <row r="69571" spans="2:8" x14ac:dyDescent="0.2">
      <c r="B69571" s="12"/>
      <c r="H69571" s="15"/>
    </row>
    <row r="69572" spans="2:8" x14ac:dyDescent="0.2">
      <c r="B69572" s="12"/>
      <c r="H69572" s="15"/>
    </row>
    <row r="69573" spans="2:8" x14ac:dyDescent="0.2">
      <c r="B69573" s="12"/>
      <c r="H69573" s="15"/>
    </row>
    <row r="69574" spans="2:8" x14ac:dyDescent="0.2">
      <c r="B69574" s="12"/>
      <c r="H69574" s="15"/>
    </row>
    <row r="69575" spans="2:8" x14ac:dyDescent="0.2">
      <c r="B69575" s="12"/>
      <c r="H69575" s="15"/>
    </row>
    <row r="69576" spans="2:8" x14ac:dyDescent="0.2">
      <c r="B69576" s="12"/>
      <c r="H69576" s="15"/>
    </row>
    <row r="69577" spans="2:8" x14ac:dyDescent="0.2">
      <c r="B69577" s="12"/>
      <c r="H69577" s="15"/>
    </row>
    <row r="69578" spans="2:8" x14ac:dyDescent="0.2">
      <c r="B69578" s="12"/>
      <c r="H69578" s="15"/>
    </row>
    <row r="69579" spans="2:8" x14ac:dyDescent="0.2">
      <c r="B69579" s="12"/>
      <c r="H69579" s="15"/>
    </row>
    <row r="69580" spans="2:8" x14ac:dyDescent="0.2">
      <c r="B69580" s="12"/>
      <c r="H69580" s="15"/>
    </row>
    <row r="69581" spans="2:8" x14ac:dyDescent="0.2">
      <c r="B69581" s="12"/>
      <c r="H69581" s="15"/>
    </row>
    <row r="69582" spans="2:8" x14ac:dyDescent="0.2">
      <c r="B69582" s="12"/>
      <c r="H69582" s="15"/>
    </row>
    <row r="69583" spans="2:8" x14ac:dyDescent="0.2">
      <c r="B69583" s="12"/>
      <c r="H69583" s="15"/>
    </row>
    <row r="69584" spans="2:8" x14ac:dyDescent="0.2">
      <c r="B69584" s="12"/>
      <c r="H69584" s="15"/>
    </row>
    <row r="69585" spans="2:8" x14ac:dyDescent="0.2">
      <c r="B69585" s="12"/>
      <c r="H69585" s="15"/>
    </row>
    <row r="69586" spans="2:8" x14ac:dyDescent="0.2">
      <c r="B69586" s="12"/>
      <c r="H69586" s="15"/>
    </row>
    <row r="69587" spans="2:8" x14ac:dyDescent="0.2">
      <c r="B69587" s="12"/>
      <c r="H69587" s="15"/>
    </row>
    <row r="69588" spans="2:8" x14ac:dyDescent="0.2">
      <c r="B69588" s="12"/>
      <c r="H69588" s="15"/>
    </row>
    <row r="69589" spans="2:8" x14ac:dyDescent="0.2">
      <c r="B69589" s="12"/>
      <c r="H69589" s="15"/>
    </row>
    <row r="69590" spans="2:8" x14ac:dyDescent="0.2">
      <c r="B69590" s="12"/>
      <c r="H69590" s="15"/>
    </row>
    <row r="69591" spans="2:8" x14ac:dyDescent="0.2">
      <c r="B69591" s="12"/>
      <c r="H69591" s="15"/>
    </row>
    <row r="69592" spans="2:8" x14ac:dyDescent="0.2">
      <c r="B69592" s="12"/>
      <c r="H69592" s="15"/>
    </row>
    <row r="69593" spans="2:8" x14ac:dyDescent="0.2">
      <c r="B69593" s="12"/>
      <c r="H69593" s="15"/>
    </row>
    <row r="69594" spans="2:8" x14ac:dyDescent="0.2">
      <c r="B69594" s="12"/>
      <c r="H69594" s="15"/>
    </row>
    <row r="69595" spans="2:8" x14ac:dyDescent="0.2">
      <c r="B69595" s="12"/>
      <c r="H69595" s="15"/>
    </row>
    <row r="69596" spans="2:8" x14ac:dyDescent="0.2">
      <c r="B69596" s="12"/>
      <c r="H69596" s="15"/>
    </row>
    <row r="69597" spans="2:8" x14ac:dyDescent="0.2">
      <c r="B69597" s="12"/>
      <c r="H69597" s="15"/>
    </row>
    <row r="69598" spans="2:8" x14ac:dyDescent="0.2">
      <c r="B69598" s="12"/>
      <c r="H69598" s="15"/>
    </row>
    <row r="69599" spans="2:8" x14ac:dyDescent="0.2">
      <c r="B69599" s="12"/>
      <c r="H69599" s="15"/>
    </row>
    <row r="69600" spans="2:8" x14ac:dyDescent="0.2">
      <c r="B69600" s="12"/>
      <c r="H69600" s="15"/>
    </row>
    <row r="69601" spans="2:8" x14ac:dyDescent="0.2">
      <c r="B69601" s="12"/>
      <c r="H69601" s="15"/>
    </row>
    <row r="69602" spans="2:8" x14ac:dyDescent="0.2">
      <c r="B69602" s="12"/>
      <c r="H69602" s="15"/>
    </row>
    <row r="69603" spans="2:8" x14ac:dyDescent="0.2">
      <c r="B69603" s="12"/>
      <c r="H69603" s="15"/>
    </row>
    <row r="69604" spans="2:8" x14ac:dyDescent="0.2">
      <c r="B69604" s="12"/>
      <c r="H69604" s="15"/>
    </row>
    <row r="69605" spans="2:8" x14ac:dyDescent="0.2">
      <c r="B69605" s="12"/>
      <c r="H69605" s="15"/>
    </row>
    <row r="69606" spans="2:8" x14ac:dyDescent="0.2">
      <c r="B69606" s="12"/>
      <c r="H69606" s="15"/>
    </row>
    <row r="69607" spans="2:8" x14ac:dyDescent="0.2">
      <c r="B69607" s="12"/>
      <c r="H69607" s="15"/>
    </row>
    <row r="69608" spans="2:8" x14ac:dyDescent="0.2">
      <c r="B69608" s="12"/>
      <c r="H69608" s="15"/>
    </row>
    <row r="69609" spans="2:8" x14ac:dyDescent="0.2">
      <c r="B69609" s="12"/>
      <c r="H69609" s="15"/>
    </row>
    <row r="69610" spans="2:8" x14ac:dyDescent="0.2">
      <c r="B69610" s="12"/>
      <c r="H69610" s="15"/>
    </row>
    <row r="69611" spans="2:8" x14ac:dyDescent="0.2">
      <c r="B69611" s="12"/>
      <c r="H69611" s="15"/>
    </row>
    <row r="69612" spans="2:8" x14ac:dyDescent="0.2">
      <c r="B69612" s="12"/>
      <c r="H69612" s="15"/>
    </row>
    <row r="69613" spans="2:8" x14ac:dyDescent="0.2">
      <c r="B69613" s="12"/>
      <c r="H69613" s="15"/>
    </row>
    <row r="69614" spans="2:8" x14ac:dyDescent="0.2">
      <c r="B69614" s="12"/>
      <c r="H69614" s="15"/>
    </row>
    <row r="69615" spans="2:8" x14ac:dyDescent="0.2">
      <c r="B69615" s="12"/>
      <c r="H69615" s="15"/>
    </row>
    <row r="69616" spans="2:8" x14ac:dyDescent="0.2">
      <c r="B69616" s="12"/>
      <c r="H69616" s="15"/>
    </row>
    <row r="69617" spans="2:8" x14ac:dyDescent="0.2">
      <c r="B69617" s="12"/>
      <c r="H69617" s="15"/>
    </row>
    <row r="69618" spans="2:8" x14ac:dyDescent="0.2">
      <c r="B69618" s="12"/>
      <c r="H69618" s="15"/>
    </row>
    <row r="69619" spans="2:8" x14ac:dyDescent="0.2">
      <c r="B69619" s="12"/>
      <c r="H69619" s="15"/>
    </row>
    <row r="69620" spans="2:8" x14ac:dyDescent="0.2">
      <c r="B69620" s="12"/>
      <c r="H69620" s="15"/>
    </row>
    <row r="69621" spans="2:8" x14ac:dyDescent="0.2">
      <c r="B69621" s="12"/>
      <c r="H69621" s="15"/>
    </row>
    <row r="69622" spans="2:8" x14ac:dyDescent="0.2">
      <c r="B69622" s="12"/>
      <c r="H69622" s="15"/>
    </row>
    <row r="69623" spans="2:8" x14ac:dyDescent="0.2">
      <c r="B69623" s="12"/>
      <c r="H69623" s="15"/>
    </row>
    <row r="69624" spans="2:8" x14ac:dyDescent="0.2">
      <c r="B69624" s="12"/>
      <c r="H69624" s="15"/>
    </row>
    <row r="69625" spans="2:8" x14ac:dyDescent="0.2">
      <c r="B69625" s="12"/>
      <c r="H69625" s="15"/>
    </row>
    <row r="69626" spans="2:8" x14ac:dyDescent="0.2">
      <c r="B69626" s="12"/>
      <c r="H69626" s="15"/>
    </row>
    <row r="69627" spans="2:8" x14ac:dyDescent="0.2">
      <c r="B69627" s="12"/>
      <c r="H69627" s="15"/>
    </row>
    <row r="69628" spans="2:8" x14ac:dyDescent="0.2">
      <c r="B69628" s="12"/>
      <c r="H69628" s="15"/>
    </row>
    <row r="69629" spans="2:8" x14ac:dyDescent="0.2">
      <c r="B69629" s="12"/>
      <c r="H69629" s="15"/>
    </row>
    <row r="69630" spans="2:8" x14ac:dyDescent="0.2">
      <c r="B69630" s="12"/>
      <c r="H69630" s="15"/>
    </row>
    <row r="69631" spans="2:8" x14ac:dyDescent="0.2">
      <c r="B69631" s="12"/>
      <c r="H69631" s="15"/>
    </row>
    <row r="69632" spans="2:8" x14ac:dyDescent="0.2">
      <c r="B69632" s="12"/>
      <c r="H69632" s="15"/>
    </row>
    <row r="69633" spans="2:8" x14ac:dyDescent="0.2">
      <c r="B69633" s="12"/>
      <c r="H69633" s="15"/>
    </row>
    <row r="69634" spans="2:8" x14ac:dyDescent="0.2">
      <c r="B69634" s="12"/>
      <c r="H69634" s="15"/>
    </row>
    <row r="69635" spans="2:8" x14ac:dyDescent="0.2">
      <c r="B69635" s="12"/>
      <c r="H69635" s="15"/>
    </row>
    <row r="69636" spans="2:8" x14ac:dyDescent="0.2">
      <c r="B69636" s="12"/>
      <c r="H69636" s="15"/>
    </row>
    <row r="69637" spans="2:8" x14ac:dyDescent="0.2">
      <c r="B69637" s="12"/>
      <c r="H69637" s="15"/>
    </row>
    <row r="69638" spans="2:8" x14ac:dyDescent="0.2">
      <c r="B69638" s="12"/>
      <c r="H69638" s="15"/>
    </row>
    <row r="69639" spans="2:8" x14ac:dyDescent="0.2">
      <c r="B69639" s="12"/>
      <c r="H69639" s="15"/>
    </row>
    <row r="69640" spans="2:8" x14ac:dyDescent="0.2">
      <c r="B69640" s="12"/>
      <c r="H69640" s="15"/>
    </row>
    <row r="69641" spans="2:8" x14ac:dyDescent="0.2">
      <c r="B69641" s="12"/>
      <c r="H69641" s="15"/>
    </row>
    <row r="69642" spans="2:8" x14ac:dyDescent="0.2">
      <c r="B69642" s="12"/>
      <c r="H69642" s="15"/>
    </row>
    <row r="69643" spans="2:8" x14ac:dyDescent="0.2">
      <c r="B69643" s="12"/>
      <c r="H69643" s="15"/>
    </row>
    <row r="69644" spans="2:8" x14ac:dyDescent="0.2">
      <c r="B69644" s="12"/>
      <c r="H69644" s="15"/>
    </row>
    <row r="69645" spans="2:8" x14ac:dyDescent="0.2">
      <c r="B69645" s="12"/>
      <c r="H69645" s="15"/>
    </row>
    <row r="69646" spans="2:8" x14ac:dyDescent="0.2">
      <c r="B69646" s="12"/>
      <c r="H69646" s="15"/>
    </row>
    <row r="69647" spans="2:8" x14ac:dyDescent="0.2">
      <c r="B69647" s="12"/>
      <c r="H69647" s="15"/>
    </row>
    <row r="69648" spans="2:8" x14ac:dyDescent="0.2">
      <c r="B69648" s="12"/>
      <c r="H69648" s="15"/>
    </row>
    <row r="69649" spans="2:8" x14ac:dyDescent="0.2">
      <c r="B69649" s="12"/>
      <c r="H69649" s="15"/>
    </row>
    <row r="69650" spans="2:8" x14ac:dyDescent="0.2">
      <c r="B69650" s="12"/>
      <c r="H69650" s="15"/>
    </row>
    <row r="69651" spans="2:8" x14ac:dyDescent="0.2">
      <c r="B69651" s="12"/>
      <c r="H69651" s="15"/>
    </row>
    <row r="69652" spans="2:8" x14ac:dyDescent="0.2">
      <c r="B69652" s="12"/>
      <c r="H69652" s="15"/>
    </row>
    <row r="69653" spans="2:8" x14ac:dyDescent="0.2">
      <c r="B69653" s="12"/>
      <c r="H69653" s="15"/>
    </row>
    <row r="69654" spans="2:8" x14ac:dyDescent="0.2">
      <c r="B69654" s="12"/>
      <c r="H69654" s="15"/>
    </row>
    <row r="69655" spans="2:8" x14ac:dyDescent="0.2">
      <c r="B69655" s="12"/>
      <c r="H69655" s="15"/>
    </row>
    <row r="69656" spans="2:8" x14ac:dyDescent="0.2">
      <c r="B69656" s="12"/>
      <c r="H69656" s="15"/>
    </row>
    <row r="69657" spans="2:8" x14ac:dyDescent="0.2">
      <c r="B69657" s="12"/>
      <c r="H69657" s="15"/>
    </row>
    <row r="69658" spans="2:8" x14ac:dyDescent="0.2">
      <c r="B69658" s="12"/>
      <c r="H69658" s="15"/>
    </row>
    <row r="69659" spans="2:8" x14ac:dyDescent="0.2">
      <c r="B69659" s="12"/>
      <c r="H69659" s="15"/>
    </row>
    <row r="69660" spans="2:8" x14ac:dyDescent="0.2">
      <c r="B69660" s="12"/>
      <c r="H69660" s="15"/>
    </row>
    <row r="69661" spans="2:8" x14ac:dyDescent="0.2">
      <c r="B69661" s="12"/>
      <c r="H69661" s="15"/>
    </row>
    <row r="69662" spans="2:8" x14ac:dyDescent="0.2">
      <c r="B69662" s="12"/>
      <c r="H69662" s="15"/>
    </row>
    <row r="69663" spans="2:8" x14ac:dyDescent="0.2">
      <c r="B69663" s="12"/>
      <c r="H69663" s="15"/>
    </row>
    <row r="69664" spans="2:8" x14ac:dyDescent="0.2">
      <c r="B69664" s="12"/>
      <c r="H69664" s="15"/>
    </row>
    <row r="69665" spans="2:8" x14ac:dyDescent="0.2">
      <c r="B69665" s="12"/>
      <c r="H69665" s="15"/>
    </row>
    <row r="69666" spans="2:8" x14ac:dyDescent="0.2">
      <c r="B69666" s="12"/>
      <c r="H69666" s="15"/>
    </row>
    <row r="69667" spans="2:8" x14ac:dyDescent="0.2">
      <c r="B69667" s="12"/>
      <c r="H69667" s="15"/>
    </row>
    <row r="69668" spans="2:8" x14ac:dyDescent="0.2">
      <c r="B69668" s="12"/>
      <c r="H69668" s="15"/>
    </row>
    <row r="69669" spans="2:8" x14ac:dyDescent="0.2">
      <c r="B69669" s="12"/>
      <c r="H69669" s="15"/>
    </row>
    <row r="69670" spans="2:8" x14ac:dyDescent="0.2">
      <c r="B69670" s="12"/>
      <c r="H69670" s="15"/>
    </row>
    <row r="69671" spans="2:8" x14ac:dyDescent="0.2">
      <c r="B69671" s="12"/>
      <c r="H69671" s="15"/>
    </row>
    <row r="69672" spans="2:8" x14ac:dyDescent="0.2">
      <c r="B69672" s="12"/>
      <c r="H69672" s="15"/>
    </row>
    <row r="69673" spans="2:8" x14ac:dyDescent="0.2">
      <c r="B69673" s="12"/>
      <c r="H69673" s="15"/>
    </row>
    <row r="69674" spans="2:8" x14ac:dyDescent="0.2">
      <c r="B69674" s="12"/>
      <c r="H69674" s="15"/>
    </row>
    <row r="69675" spans="2:8" x14ac:dyDescent="0.2">
      <c r="B69675" s="12"/>
      <c r="H69675" s="15"/>
    </row>
    <row r="69676" spans="2:8" x14ac:dyDescent="0.2">
      <c r="B69676" s="12"/>
      <c r="H69676" s="15"/>
    </row>
    <row r="69677" spans="2:8" x14ac:dyDescent="0.2">
      <c r="B69677" s="12"/>
      <c r="H69677" s="15"/>
    </row>
    <row r="69678" spans="2:8" x14ac:dyDescent="0.2">
      <c r="B69678" s="12"/>
      <c r="H69678" s="15"/>
    </row>
    <row r="69679" spans="2:8" x14ac:dyDescent="0.2">
      <c r="B69679" s="12"/>
      <c r="H69679" s="15"/>
    </row>
    <row r="69680" spans="2:8" x14ac:dyDescent="0.2">
      <c r="B69680" s="12"/>
      <c r="H69680" s="15"/>
    </row>
    <row r="69681" spans="2:8" x14ac:dyDescent="0.2">
      <c r="B69681" s="12"/>
      <c r="H69681" s="15"/>
    </row>
    <row r="69682" spans="2:8" x14ac:dyDescent="0.2">
      <c r="B69682" s="12"/>
      <c r="H69682" s="15"/>
    </row>
    <row r="69683" spans="2:8" x14ac:dyDescent="0.2">
      <c r="B69683" s="12"/>
      <c r="H69683" s="15"/>
    </row>
    <row r="69684" spans="2:8" x14ac:dyDescent="0.2">
      <c r="B69684" s="12"/>
      <c r="H69684" s="15"/>
    </row>
    <row r="69685" spans="2:8" x14ac:dyDescent="0.2">
      <c r="B69685" s="12"/>
      <c r="H69685" s="15"/>
    </row>
    <row r="69686" spans="2:8" x14ac:dyDescent="0.2">
      <c r="B69686" s="12"/>
      <c r="H69686" s="15"/>
    </row>
    <row r="69687" spans="2:8" x14ac:dyDescent="0.2">
      <c r="B69687" s="12"/>
      <c r="H69687" s="15"/>
    </row>
    <row r="69688" spans="2:8" x14ac:dyDescent="0.2">
      <c r="B69688" s="12"/>
      <c r="H69688" s="15"/>
    </row>
    <row r="69689" spans="2:8" x14ac:dyDescent="0.2">
      <c r="B69689" s="12"/>
      <c r="H69689" s="15"/>
    </row>
    <row r="69690" spans="2:8" x14ac:dyDescent="0.2">
      <c r="B69690" s="12"/>
      <c r="H69690" s="15"/>
    </row>
    <row r="69691" spans="2:8" x14ac:dyDescent="0.2">
      <c r="B69691" s="12"/>
      <c r="H69691" s="15"/>
    </row>
    <row r="69692" spans="2:8" x14ac:dyDescent="0.2">
      <c r="B69692" s="12"/>
      <c r="H69692" s="15"/>
    </row>
    <row r="69693" spans="2:8" x14ac:dyDescent="0.2">
      <c r="B69693" s="12"/>
      <c r="H69693" s="15"/>
    </row>
    <row r="69694" spans="2:8" x14ac:dyDescent="0.2">
      <c r="B69694" s="12"/>
      <c r="H69694" s="15"/>
    </row>
    <row r="69695" spans="2:8" x14ac:dyDescent="0.2">
      <c r="B69695" s="12"/>
      <c r="H69695" s="15"/>
    </row>
    <row r="69696" spans="2:8" x14ac:dyDescent="0.2">
      <c r="B69696" s="12"/>
      <c r="H69696" s="15"/>
    </row>
    <row r="69697" spans="2:8" x14ac:dyDescent="0.2">
      <c r="B69697" s="12"/>
      <c r="H69697" s="15"/>
    </row>
    <row r="69698" spans="2:8" x14ac:dyDescent="0.2">
      <c r="B69698" s="12"/>
      <c r="H69698" s="15"/>
    </row>
    <row r="69699" spans="2:8" x14ac:dyDescent="0.2">
      <c r="B69699" s="12"/>
      <c r="H69699" s="15"/>
    </row>
    <row r="69700" spans="2:8" x14ac:dyDescent="0.2">
      <c r="B69700" s="12"/>
      <c r="H69700" s="15"/>
    </row>
    <row r="69701" spans="2:8" x14ac:dyDescent="0.2">
      <c r="B69701" s="12"/>
      <c r="H69701" s="15"/>
    </row>
    <row r="69702" spans="2:8" x14ac:dyDescent="0.2">
      <c r="B69702" s="12"/>
      <c r="H69702" s="15"/>
    </row>
    <row r="69703" spans="2:8" x14ac:dyDescent="0.2">
      <c r="B69703" s="12"/>
      <c r="H69703" s="15"/>
    </row>
    <row r="69704" spans="2:8" x14ac:dyDescent="0.2">
      <c r="B69704" s="12"/>
      <c r="H69704" s="15"/>
    </row>
    <row r="69705" spans="2:8" x14ac:dyDescent="0.2">
      <c r="B69705" s="12"/>
      <c r="H69705" s="15"/>
    </row>
    <row r="69706" spans="2:8" x14ac:dyDescent="0.2">
      <c r="B69706" s="12"/>
      <c r="H69706" s="15"/>
    </row>
    <row r="69707" spans="2:8" x14ac:dyDescent="0.2">
      <c r="B69707" s="12"/>
      <c r="H69707" s="15"/>
    </row>
    <row r="69708" spans="2:8" x14ac:dyDescent="0.2">
      <c r="B69708" s="12"/>
      <c r="H69708" s="15"/>
    </row>
    <row r="69709" spans="2:8" x14ac:dyDescent="0.2">
      <c r="B69709" s="12"/>
      <c r="H69709" s="15"/>
    </row>
    <row r="69710" spans="2:8" x14ac:dyDescent="0.2">
      <c r="B69710" s="12"/>
      <c r="H69710" s="15"/>
    </row>
    <row r="69711" spans="2:8" x14ac:dyDescent="0.2">
      <c r="B69711" s="12"/>
      <c r="H69711" s="15"/>
    </row>
    <row r="69712" spans="2:8" x14ac:dyDescent="0.2">
      <c r="B69712" s="12"/>
      <c r="H69712" s="15"/>
    </row>
    <row r="69713" spans="2:8" x14ac:dyDescent="0.2">
      <c r="B69713" s="12"/>
      <c r="H69713" s="15"/>
    </row>
    <row r="69714" spans="2:8" x14ac:dyDescent="0.2">
      <c r="B69714" s="12"/>
      <c r="H69714" s="15"/>
    </row>
    <row r="69715" spans="2:8" x14ac:dyDescent="0.2">
      <c r="B69715" s="12"/>
      <c r="H69715" s="15"/>
    </row>
    <row r="69716" spans="2:8" x14ac:dyDescent="0.2">
      <c r="B69716" s="12"/>
      <c r="H69716" s="15"/>
    </row>
    <row r="69717" spans="2:8" x14ac:dyDescent="0.2">
      <c r="B69717" s="12"/>
      <c r="H69717" s="15"/>
    </row>
    <row r="69718" spans="2:8" x14ac:dyDescent="0.2">
      <c r="B69718" s="12"/>
      <c r="H69718" s="15"/>
    </row>
    <row r="69719" spans="2:8" x14ac:dyDescent="0.2">
      <c r="B69719" s="12"/>
      <c r="H69719" s="15"/>
    </row>
    <row r="69720" spans="2:8" x14ac:dyDescent="0.2">
      <c r="B69720" s="12"/>
      <c r="H69720" s="15"/>
    </row>
    <row r="69721" spans="2:8" x14ac:dyDescent="0.2">
      <c r="B69721" s="12"/>
      <c r="H69721" s="15"/>
    </row>
    <row r="69722" spans="2:8" x14ac:dyDescent="0.2">
      <c r="B69722" s="12"/>
      <c r="H69722" s="15"/>
    </row>
    <row r="69723" spans="2:8" x14ac:dyDescent="0.2">
      <c r="B69723" s="12"/>
      <c r="H69723" s="15"/>
    </row>
    <row r="69724" spans="2:8" x14ac:dyDescent="0.2">
      <c r="B69724" s="12"/>
      <c r="H69724" s="15"/>
    </row>
    <row r="69725" spans="2:8" x14ac:dyDescent="0.2">
      <c r="B69725" s="12"/>
      <c r="H69725" s="15"/>
    </row>
    <row r="69726" spans="2:8" x14ac:dyDescent="0.2">
      <c r="B69726" s="12"/>
      <c r="H69726" s="15"/>
    </row>
    <row r="69727" spans="2:8" x14ac:dyDescent="0.2">
      <c r="B69727" s="12"/>
      <c r="H69727" s="15"/>
    </row>
    <row r="69728" spans="2:8" x14ac:dyDescent="0.2">
      <c r="B69728" s="12"/>
      <c r="H69728" s="15"/>
    </row>
    <row r="69729" spans="2:8" x14ac:dyDescent="0.2">
      <c r="B69729" s="12"/>
      <c r="H69729" s="15"/>
    </row>
    <row r="69730" spans="2:8" x14ac:dyDescent="0.2">
      <c r="B69730" s="12"/>
      <c r="H69730" s="15"/>
    </row>
    <row r="69731" spans="2:8" x14ac:dyDescent="0.2">
      <c r="B69731" s="12"/>
      <c r="H69731" s="15"/>
    </row>
    <row r="69732" spans="2:8" x14ac:dyDescent="0.2">
      <c r="B69732" s="12"/>
      <c r="H69732" s="15"/>
    </row>
    <row r="69733" spans="2:8" x14ac:dyDescent="0.2">
      <c r="B69733" s="12"/>
      <c r="H69733" s="15"/>
    </row>
    <row r="69734" spans="2:8" x14ac:dyDescent="0.2">
      <c r="B69734" s="12"/>
      <c r="H69734" s="15"/>
    </row>
    <row r="69735" spans="2:8" x14ac:dyDescent="0.2">
      <c r="B69735" s="12"/>
      <c r="H69735" s="15"/>
    </row>
    <row r="69736" spans="2:8" x14ac:dyDescent="0.2">
      <c r="B69736" s="12"/>
      <c r="H69736" s="15"/>
    </row>
    <row r="69737" spans="2:8" x14ac:dyDescent="0.2">
      <c r="B69737" s="12"/>
      <c r="H69737" s="15"/>
    </row>
    <row r="69738" spans="2:8" x14ac:dyDescent="0.2">
      <c r="B69738" s="12"/>
      <c r="H69738" s="15"/>
    </row>
    <row r="69739" spans="2:8" x14ac:dyDescent="0.2">
      <c r="B69739" s="12"/>
      <c r="H69739" s="15"/>
    </row>
    <row r="69740" spans="2:8" x14ac:dyDescent="0.2">
      <c r="B69740" s="12"/>
      <c r="H69740" s="15"/>
    </row>
    <row r="69741" spans="2:8" x14ac:dyDescent="0.2">
      <c r="B69741" s="12"/>
      <c r="H69741" s="15"/>
    </row>
    <row r="69742" spans="2:8" x14ac:dyDescent="0.2">
      <c r="B69742" s="12"/>
      <c r="H69742" s="15"/>
    </row>
    <row r="69743" spans="2:8" x14ac:dyDescent="0.2">
      <c r="B69743" s="12"/>
      <c r="H69743" s="15"/>
    </row>
    <row r="69744" spans="2:8" x14ac:dyDescent="0.2">
      <c r="B69744" s="12"/>
      <c r="H69744" s="15"/>
    </row>
    <row r="69745" spans="2:8" x14ac:dyDescent="0.2">
      <c r="B69745" s="12"/>
      <c r="H69745" s="15"/>
    </row>
    <row r="69746" spans="2:8" x14ac:dyDescent="0.2">
      <c r="B69746" s="12"/>
      <c r="H69746" s="15"/>
    </row>
    <row r="69747" spans="2:8" x14ac:dyDescent="0.2">
      <c r="B69747" s="12"/>
      <c r="H69747" s="15"/>
    </row>
    <row r="69748" spans="2:8" x14ac:dyDescent="0.2">
      <c r="B69748" s="12"/>
      <c r="H69748" s="15"/>
    </row>
    <row r="69749" spans="2:8" x14ac:dyDescent="0.2">
      <c r="B69749" s="12"/>
      <c r="H69749" s="15"/>
    </row>
    <row r="69750" spans="2:8" x14ac:dyDescent="0.2">
      <c r="B69750" s="12"/>
      <c r="H69750" s="15"/>
    </row>
    <row r="69751" spans="2:8" x14ac:dyDescent="0.2">
      <c r="B69751" s="12"/>
      <c r="H69751" s="15"/>
    </row>
    <row r="69752" spans="2:8" x14ac:dyDescent="0.2">
      <c r="B69752" s="12"/>
      <c r="H69752" s="15"/>
    </row>
    <row r="69753" spans="2:8" x14ac:dyDescent="0.2">
      <c r="B69753" s="12"/>
      <c r="H69753" s="15"/>
    </row>
    <row r="69754" spans="2:8" x14ac:dyDescent="0.2">
      <c r="B69754" s="12"/>
      <c r="H69754" s="15"/>
    </row>
    <row r="69755" spans="2:8" x14ac:dyDescent="0.2">
      <c r="B69755" s="12"/>
      <c r="H69755" s="15"/>
    </row>
    <row r="69756" spans="2:8" x14ac:dyDescent="0.2">
      <c r="B69756" s="12"/>
      <c r="H69756" s="15"/>
    </row>
    <row r="69757" spans="2:8" x14ac:dyDescent="0.2">
      <c r="B69757" s="12"/>
      <c r="H69757" s="15"/>
    </row>
    <row r="69758" spans="2:8" x14ac:dyDescent="0.2">
      <c r="B69758" s="12"/>
      <c r="H69758" s="15"/>
    </row>
    <row r="69759" spans="2:8" x14ac:dyDescent="0.2">
      <c r="B69759" s="12"/>
      <c r="H69759" s="15"/>
    </row>
    <row r="69760" spans="2:8" x14ac:dyDescent="0.2">
      <c r="B69760" s="12"/>
      <c r="H69760" s="15"/>
    </row>
    <row r="69761" spans="2:8" x14ac:dyDescent="0.2">
      <c r="B69761" s="12"/>
      <c r="H69761" s="15"/>
    </row>
    <row r="69762" spans="2:8" x14ac:dyDescent="0.2">
      <c r="B69762" s="12"/>
      <c r="H69762" s="15"/>
    </row>
    <row r="69763" spans="2:8" x14ac:dyDescent="0.2">
      <c r="B69763" s="12"/>
      <c r="H69763" s="15"/>
    </row>
    <row r="69764" spans="2:8" x14ac:dyDescent="0.2">
      <c r="B69764" s="12"/>
      <c r="H69764" s="15"/>
    </row>
    <row r="69765" spans="2:8" x14ac:dyDescent="0.2">
      <c r="B69765" s="12"/>
      <c r="H69765" s="15"/>
    </row>
    <row r="69766" spans="2:8" x14ac:dyDescent="0.2">
      <c r="B69766" s="12"/>
      <c r="H69766" s="15"/>
    </row>
    <row r="69767" spans="2:8" x14ac:dyDescent="0.2">
      <c r="B69767" s="12"/>
      <c r="H69767" s="15"/>
    </row>
    <row r="69768" spans="2:8" x14ac:dyDescent="0.2">
      <c r="B69768" s="12"/>
      <c r="H69768" s="15"/>
    </row>
    <row r="69769" spans="2:8" x14ac:dyDescent="0.2">
      <c r="B69769" s="12"/>
      <c r="H69769" s="15"/>
    </row>
    <row r="69770" spans="2:8" x14ac:dyDescent="0.2">
      <c r="B69770" s="12"/>
      <c r="H69770" s="15"/>
    </row>
    <row r="69771" spans="2:8" x14ac:dyDescent="0.2">
      <c r="B69771" s="12"/>
      <c r="H69771" s="15"/>
    </row>
    <row r="69772" spans="2:8" x14ac:dyDescent="0.2">
      <c r="B69772" s="12"/>
      <c r="H69772" s="15"/>
    </row>
    <row r="69773" spans="2:8" x14ac:dyDescent="0.2">
      <c r="B69773" s="12"/>
      <c r="H69773" s="15"/>
    </row>
    <row r="69774" spans="2:8" x14ac:dyDescent="0.2">
      <c r="B69774" s="12"/>
      <c r="H69774" s="15"/>
    </row>
    <row r="69775" spans="2:8" x14ac:dyDescent="0.2">
      <c r="B69775" s="12"/>
      <c r="H69775" s="15"/>
    </row>
    <row r="69776" spans="2:8" x14ac:dyDescent="0.2">
      <c r="B69776" s="12"/>
      <c r="H69776" s="15"/>
    </row>
    <row r="69777" spans="2:8" x14ac:dyDescent="0.2">
      <c r="B69777" s="12"/>
      <c r="H69777" s="15"/>
    </row>
    <row r="69778" spans="2:8" x14ac:dyDescent="0.2">
      <c r="B69778" s="12"/>
      <c r="H69778" s="15"/>
    </row>
    <row r="69779" spans="2:8" x14ac:dyDescent="0.2">
      <c r="B69779" s="12"/>
      <c r="H69779" s="15"/>
    </row>
    <row r="69780" spans="2:8" x14ac:dyDescent="0.2">
      <c r="B69780" s="12"/>
      <c r="H69780" s="15"/>
    </row>
    <row r="69781" spans="2:8" x14ac:dyDescent="0.2">
      <c r="B69781" s="12"/>
      <c r="H69781" s="15"/>
    </row>
    <row r="69782" spans="2:8" x14ac:dyDescent="0.2">
      <c r="B69782" s="12"/>
      <c r="H69782" s="15"/>
    </row>
    <row r="69783" spans="2:8" x14ac:dyDescent="0.2">
      <c r="B69783" s="12"/>
      <c r="H69783" s="15"/>
    </row>
    <row r="69784" spans="2:8" x14ac:dyDescent="0.2">
      <c r="B69784" s="12"/>
      <c r="H69784" s="15"/>
    </row>
    <row r="69785" spans="2:8" x14ac:dyDescent="0.2">
      <c r="B69785" s="12"/>
      <c r="H69785" s="15"/>
    </row>
    <row r="69786" spans="2:8" x14ac:dyDescent="0.2">
      <c r="B69786" s="12"/>
      <c r="H69786" s="15"/>
    </row>
    <row r="69787" spans="2:8" x14ac:dyDescent="0.2">
      <c r="B69787" s="12"/>
      <c r="H69787" s="15"/>
    </row>
    <row r="69788" spans="2:8" x14ac:dyDescent="0.2">
      <c r="B69788" s="12"/>
      <c r="H69788" s="15"/>
    </row>
    <row r="69789" spans="2:8" x14ac:dyDescent="0.2">
      <c r="B69789" s="12"/>
      <c r="H69789" s="15"/>
    </row>
    <row r="69790" spans="2:8" x14ac:dyDescent="0.2">
      <c r="B69790" s="12"/>
      <c r="H69790" s="15"/>
    </row>
    <row r="69791" spans="2:8" x14ac:dyDescent="0.2">
      <c r="B69791" s="12"/>
      <c r="H69791" s="15"/>
    </row>
    <row r="69792" spans="2:8" x14ac:dyDescent="0.2">
      <c r="B69792" s="12"/>
      <c r="H69792" s="15"/>
    </row>
    <row r="69793" spans="2:8" x14ac:dyDescent="0.2">
      <c r="B69793" s="12"/>
      <c r="H69793" s="15"/>
    </row>
    <row r="69794" spans="2:8" x14ac:dyDescent="0.2">
      <c r="B69794" s="12"/>
      <c r="H69794" s="15"/>
    </row>
    <row r="69795" spans="2:8" x14ac:dyDescent="0.2">
      <c r="B69795" s="12"/>
      <c r="H69795" s="15"/>
    </row>
    <row r="69796" spans="2:8" x14ac:dyDescent="0.2">
      <c r="B69796" s="12"/>
      <c r="H69796" s="15"/>
    </row>
    <row r="69797" spans="2:8" x14ac:dyDescent="0.2">
      <c r="B69797" s="12"/>
      <c r="H69797" s="15"/>
    </row>
    <row r="69798" spans="2:8" x14ac:dyDescent="0.2">
      <c r="B69798" s="12"/>
      <c r="H69798" s="15"/>
    </row>
    <row r="69799" spans="2:8" x14ac:dyDescent="0.2">
      <c r="B69799" s="12"/>
      <c r="H69799" s="15"/>
    </row>
    <row r="69800" spans="2:8" x14ac:dyDescent="0.2">
      <c r="B69800" s="12"/>
      <c r="H69800" s="15"/>
    </row>
    <row r="69801" spans="2:8" x14ac:dyDescent="0.2">
      <c r="B69801" s="12"/>
      <c r="H69801" s="15"/>
    </row>
    <row r="69802" spans="2:8" x14ac:dyDescent="0.2">
      <c r="B69802" s="12"/>
      <c r="H69802" s="15"/>
    </row>
    <row r="69803" spans="2:8" x14ac:dyDescent="0.2">
      <c r="B69803" s="12"/>
      <c r="H69803" s="15"/>
    </row>
    <row r="69804" spans="2:8" x14ac:dyDescent="0.2">
      <c r="B69804" s="12"/>
      <c r="H69804" s="15"/>
    </row>
    <row r="69805" spans="2:8" x14ac:dyDescent="0.2">
      <c r="B69805" s="12"/>
      <c r="H69805" s="15"/>
    </row>
    <row r="69806" spans="2:8" x14ac:dyDescent="0.2">
      <c r="B69806" s="12"/>
      <c r="H69806" s="15"/>
    </row>
    <row r="69807" spans="2:8" x14ac:dyDescent="0.2">
      <c r="B69807" s="12"/>
      <c r="H69807" s="15"/>
    </row>
    <row r="69808" spans="2:8" x14ac:dyDescent="0.2">
      <c r="B69808" s="12"/>
      <c r="H69808" s="15"/>
    </row>
    <row r="69809" spans="2:8" x14ac:dyDescent="0.2">
      <c r="B69809" s="12"/>
      <c r="H69809" s="15"/>
    </row>
    <row r="69810" spans="2:8" x14ac:dyDescent="0.2">
      <c r="B69810" s="12"/>
      <c r="H69810" s="15"/>
    </row>
    <row r="69811" spans="2:8" x14ac:dyDescent="0.2">
      <c r="B69811" s="12"/>
      <c r="H69811" s="15"/>
    </row>
    <row r="69812" spans="2:8" x14ac:dyDescent="0.2">
      <c r="B69812" s="12"/>
      <c r="H69812" s="15"/>
    </row>
    <row r="69813" spans="2:8" x14ac:dyDescent="0.2">
      <c r="B69813" s="12"/>
      <c r="H69813" s="15"/>
    </row>
    <row r="69814" spans="2:8" x14ac:dyDescent="0.2">
      <c r="B69814" s="12"/>
      <c r="H69814" s="15"/>
    </row>
    <row r="69815" spans="2:8" x14ac:dyDescent="0.2">
      <c r="B69815" s="12"/>
      <c r="H69815" s="15"/>
    </row>
    <row r="69816" spans="2:8" x14ac:dyDescent="0.2">
      <c r="B69816" s="12"/>
      <c r="H69816" s="15"/>
    </row>
    <row r="69817" spans="2:8" x14ac:dyDescent="0.2">
      <c r="B69817" s="12"/>
      <c r="H69817" s="15"/>
    </row>
    <row r="69818" spans="2:8" x14ac:dyDescent="0.2">
      <c r="B69818" s="12"/>
      <c r="H69818" s="15"/>
    </row>
    <row r="69819" spans="2:8" x14ac:dyDescent="0.2">
      <c r="B69819" s="12"/>
      <c r="H69819" s="15"/>
    </row>
    <row r="69820" spans="2:8" x14ac:dyDescent="0.2">
      <c r="B69820" s="12"/>
      <c r="H69820" s="15"/>
    </row>
    <row r="69821" spans="2:8" x14ac:dyDescent="0.2">
      <c r="B69821" s="12"/>
      <c r="H69821" s="15"/>
    </row>
    <row r="69822" spans="2:8" x14ac:dyDescent="0.2">
      <c r="B69822" s="12"/>
      <c r="H69822" s="15"/>
    </row>
    <row r="69823" spans="2:8" x14ac:dyDescent="0.2">
      <c r="B69823" s="12"/>
      <c r="H69823" s="15"/>
    </row>
    <row r="69824" spans="2:8" x14ac:dyDescent="0.2">
      <c r="B69824" s="12"/>
      <c r="H69824" s="15"/>
    </row>
    <row r="69825" spans="2:8" x14ac:dyDescent="0.2">
      <c r="B69825" s="12"/>
      <c r="H69825" s="15"/>
    </row>
    <row r="69826" spans="2:8" x14ac:dyDescent="0.2">
      <c r="B69826" s="12"/>
      <c r="H69826" s="15"/>
    </row>
    <row r="69827" spans="2:8" x14ac:dyDescent="0.2">
      <c r="B69827" s="12"/>
      <c r="H69827" s="15"/>
    </row>
    <row r="69828" spans="2:8" x14ac:dyDescent="0.2">
      <c r="B69828" s="12"/>
      <c r="H69828" s="15"/>
    </row>
    <row r="69829" spans="2:8" x14ac:dyDescent="0.2">
      <c r="B69829" s="12"/>
      <c r="H69829" s="15"/>
    </row>
    <row r="69830" spans="2:8" x14ac:dyDescent="0.2">
      <c r="B69830" s="12"/>
      <c r="H69830" s="15"/>
    </row>
    <row r="69831" spans="2:8" x14ac:dyDescent="0.2">
      <c r="B69831" s="12"/>
      <c r="H69831" s="15"/>
    </row>
    <row r="69832" spans="2:8" x14ac:dyDescent="0.2">
      <c r="B69832" s="12"/>
      <c r="H69832" s="15"/>
    </row>
    <row r="69833" spans="2:8" x14ac:dyDescent="0.2">
      <c r="B69833" s="12"/>
      <c r="H69833" s="15"/>
    </row>
    <row r="69834" spans="2:8" x14ac:dyDescent="0.2">
      <c r="B69834" s="12"/>
      <c r="H69834" s="15"/>
    </row>
    <row r="69835" spans="2:8" x14ac:dyDescent="0.2">
      <c r="B69835" s="12"/>
      <c r="H69835" s="15"/>
    </row>
    <row r="69836" spans="2:8" x14ac:dyDescent="0.2">
      <c r="B69836" s="12"/>
      <c r="H69836" s="15"/>
    </row>
    <row r="69837" spans="2:8" x14ac:dyDescent="0.2">
      <c r="B69837" s="12"/>
      <c r="H69837" s="15"/>
    </row>
    <row r="69838" spans="2:8" x14ac:dyDescent="0.2">
      <c r="B69838" s="12"/>
      <c r="H69838" s="15"/>
    </row>
    <row r="69839" spans="2:8" x14ac:dyDescent="0.2">
      <c r="B69839" s="12"/>
      <c r="H69839" s="15"/>
    </row>
    <row r="69840" spans="2:8" x14ac:dyDescent="0.2">
      <c r="B69840" s="12"/>
      <c r="H69840" s="15"/>
    </row>
    <row r="69841" spans="2:8" x14ac:dyDescent="0.2">
      <c r="B69841" s="12"/>
      <c r="H69841" s="15"/>
    </row>
    <row r="69842" spans="2:8" x14ac:dyDescent="0.2">
      <c r="B69842" s="12"/>
      <c r="H69842" s="15"/>
    </row>
    <row r="69843" spans="2:8" x14ac:dyDescent="0.2">
      <c r="B69843" s="12"/>
      <c r="H69843" s="15"/>
    </row>
    <row r="69844" spans="2:8" x14ac:dyDescent="0.2">
      <c r="B69844" s="12"/>
      <c r="H69844" s="15"/>
    </row>
    <row r="69845" spans="2:8" x14ac:dyDescent="0.2">
      <c r="B69845" s="12"/>
      <c r="H69845" s="15"/>
    </row>
    <row r="69846" spans="2:8" x14ac:dyDescent="0.2">
      <c r="B69846" s="12"/>
      <c r="H69846" s="15"/>
    </row>
    <row r="69847" spans="2:8" x14ac:dyDescent="0.2">
      <c r="B69847" s="12"/>
      <c r="H69847" s="15"/>
    </row>
    <row r="69848" spans="2:8" x14ac:dyDescent="0.2">
      <c r="B69848" s="12"/>
      <c r="H69848" s="15"/>
    </row>
    <row r="69849" spans="2:8" x14ac:dyDescent="0.2">
      <c r="B69849" s="12"/>
      <c r="H69849" s="15"/>
    </row>
    <row r="69850" spans="2:8" x14ac:dyDescent="0.2">
      <c r="B69850" s="12"/>
      <c r="H69850" s="15"/>
    </row>
    <row r="69851" spans="2:8" x14ac:dyDescent="0.2">
      <c r="B69851" s="12"/>
      <c r="H69851" s="15"/>
    </row>
    <row r="69852" spans="2:8" x14ac:dyDescent="0.2">
      <c r="B69852" s="12"/>
      <c r="H69852" s="15"/>
    </row>
    <row r="69853" spans="2:8" x14ac:dyDescent="0.2">
      <c r="B69853" s="12"/>
      <c r="H69853" s="15"/>
    </row>
    <row r="69854" spans="2:8" x14ac:dyDescent="0.2">
      <c r="B69854" s="12"/>
      <c r="H69854" s="15"/>
    </row>
    <row r="69855" spans="2:8" x14ac:dyDescent="0.2">
      <c r="B69855" s="12"/>
      <c r="H69855" s="15"/>
    </row>
    <row r="69856" spans="2:8" x14ac:dyDescent="0.2">
      <c r="B69856" s="12"/>
      <c r="H69856" s="15"/>
    </row>
    <row r="69857" spans="2:8" x14ac:dyDescent="0.2">
      <c r="B69857" s="12"/>
      <c r="H69857" s="15"/>
    </row>
    <row r="69858" spans="2:8" x14ac:dyDescent="0.2">
      <c r="B69858" s="12"/>
      <c r="H69858" s="15"/>
    </row>
    <row r="69859" spans="2:8" x14ac:dyDescent="0.2">
      <c r="B69859" s="12"/>
      <c r="H69859" s="15"/>
    </row>
    <row r="69860" spans="2:8" x14ac:dyDescent="0.2">
      <c r="B69860" s="12"/>
      <c r="H69860" s="15"/>
    </row>
    <row r="69861" spans="2:8" x14ac:dyDescent="0.2">
      <c r="B69861" s="12"/>
      <c r="H69861" s="15"/>
    </row>
    <row r="69862" spans="2:8" x14ac:dyDescent="0.2">
      <c r="B69862" s="12"/>
      <c r="H69862" s="15"/>
    </row>
    <row r="69863" spans="2:8" x14ac:dyDescent="0.2">
      <c r="B69863" s="12"/>
      <c r="H69863" s="15"/>
    </row>
    <row r="69864" spans="2:8" x14ac:dyDescent="0.2">
      <c r="B69864" s="12"/>
      <c r="H69864" s="15"/>
    </row>
    <row r="69865" spans="2:8" x14ac:dyDescent="0.2">
      <c r="B69865" s="12"/>
      <c r="H69865" s="15"/>
    </row>
    <row r="69866" spans="2:8" x14ac:dyDescent="0.2">
      <c r="B69866" s="12"/>
      <c r="H69866" s="15"/>
    </row>
    <row r="69867" spans="2:8" x14ac:dyDescent="0.2">
      <c r="B69867" s="12"/>
      <c r="H69867" s="15"/>
    </row>
    <row r="69868" spans="2:8" x14ac:dyDescent="0.2">
      <c r="B69868" s="12"/>
      <c r="H69868" s="15"/>
    </row>
    <row r="69869" spans="2:8" x14ac:dyDescent="0.2">
      <c r="B69869" s="12"/>
      <c r="H69869" s="15"/>
    </row>
    <row r="69870" spans="2:8" x14ac:dyDescent="0.2">
      <c r="B69870" s="12"/>
      <c r="H69870" s="15"/>
    </row>
    <row r="69871" spans="2:8" x14ac:dyDescent="0.2">
      <c r="B69871" s="12"/>
      <c r="H69871" s="15"/>
    </row>
    <row r="69872" spans="2:8" x14ac:dyDescent="0.2">
      <c r="B69872" s="12"/>
      <c r="H69872" s="15"/>
    </row>
    <row r="69873" spans="2:8" x14ac:dyDescent="0.2">
      <c r="B69873" s="12"/>
      <c r="H69873" s="15"/>
    </row>
    <row r="69874" spans="2:8" x14ac:dyDescent="0.2">
      <c r="B69874" s="12"/>
      <c r="H69874" s="15"/>
    </row>
    <row r="69875" spans="2:8" x14ac:dyDescent="0.2">
      <c r="B69875" s="12"/>
      <c r="H69875" s="15"/>
    </row>
    <row r="69876" spans="2:8" x14ac:dyDescent="0.2">
      <c r="B69876" s="12"/>
      <c r="H69876" s="15"/>
    </row>
    <row r="69877" spans="2:8" x14ac:dyDescent="0.2">
      <c r="B69877" s="12"/>
      <c r="H69877" s="15"/>
    </row>
    <row r="69878" spans="2:8" x14ac:dyDescent="0.2">
      <c r="B69878" s="12"/>
      <c r="H69878" s="15"/>
    </row>
    <row r="69879" spans="2:8" x14ac:dyDescent="0.2">
      <c r="B69879" s="12"/>
      <c r="H69879" s="15"/>
    </row>
    <row r="69880" spans="2:8" x14ac:dyDescent="0.2">
      <c r="B69880" s="12"/>
      <c r="H69880" s="15"/>
    </row>
    <row r="69881" spans="2:8" x14ac:dyDescent="0.2">
      <c r="B69881" s="12"/>
      <c r="H69881" s="15"/>
    </row>
    <row r="69882" spans="2:8" x14ac:dyDescent="0.2">
      <c r="B69882" s="12"/>
      <c r="H69882" s="15"/>
    </row>
    <row r="69883" spans="2:8" x14ac:dyDescent="0.2">
      <c r="B69883" s="12"/>
      <c r="H69883" s="15"/>
    </row>
    <row r="69884" spans="2:8" x14ac:dyDescent="0.2">
      <c r="B69884" s="12"/>
      <c r="H69884" s="15"/>
    </row>
    <row r="69885" spans="2:8" x14ac:dyDescent="0.2">
      <c r="B69885" s="12"/>
      <c r="H69885" s="15"/>
    </row>
    <row r="69886" spans="2:8" x14ac:dyDescent="0.2">
      <c r="B69886" s="12"/>
      <c r="H69886" s="15"/>
    </row>
    <row r="69887" spans="2:8" x14ac:dyDescent="0.2">
      <c r="B69887" s="12"/>
      <c r="H69887" s="15"/>
    </row>
    <row r="69888" spans="2:8" x14ac:dyDescent="0.2">
      <c r="B69888" s="12"/>
      <c r="H69888" s="15"/>
    </row>
    <row r="69889" spans="2:8" x14ac:dyDescent="0.2">
      <c r="B69889" s="12"/>
      <c r="H69889" s="15"/>
    </row>
    <row r="69890" spans="2:8" x14ac:dyDescent="0.2">
      <c r="B69890" s="12"/>
      <c r="H69890" s="15"/>
    </row>
    <row r="69891" spans="2:8" x14ac:dyDescent="0.2">
      <c r="B69891" s="12"/>
      <c r="H69891" s="15"/>
    </row>
    <row r="69892" spans="2:8" x14ac:dyDescent="0.2">
      <c r="B69892" s="12"/>
      <c r="H69892" s="15"/>
    </row>
    <row r="69893" spans="2:8" x14ac:dyDescent="0.2">
      <c r="B69893" s="12"/>
      <c r="H69893" s="15"/>
    </row>
    <row r="69894" spans="2:8" x14ac:dyDescent="0.2">
      <c r="B69894" s="12"/>
      <c r="H69894" s="15"/>
    </row>
    <row r="69895" spans="2:8" x14ac:dyDescent="0.2">
      <c r="B69895" s="12"/>
      <c r="H69895" s="15"/>
    </row>
    <row r="69896" spans="2:8" x14ac:dyDescent="0.2">
      <c r="B69896" s="12"/>
      <c r="H69896" s="15"/>
    </row>
    <row r="69897" spans="2:8" x14ac:dyDescent="0.2">
      <c r="B69897" s="12"/>
      <c r="H69897" s="15"/>
    </row>
    <row r="69898" spans="2:8" x14ac:dyDescent="0.2">
      <c r="B69898" s="12"/>
      <c r="H69898" s="15"/>
    </row>
    <row r="69899" spans="2:8" x14ac:dyDescent="0.2">
      <c r="B69899" s="12"/>
      <c r="H69899" s="15"/>
    </row>
    <row r="69900" spans="2:8" x14ac:dyDescent="0.2">
      <c r="B69900" s="12"/>
      <c r="H69900" s="15"/>
    </row>
    <row r="69901" spans="2:8" x14ac:dyDescent="0.2">
      <c r="B69901" s="12"/>
      <c r="H69901" s="15"/>
    </row>
    <row r="69902" spans="2:8" x14ac:dyDescent="0.2">
      <c r="B69902" s="12"/>
      <c r="H69902" s="15"/>
    </row>
    <row r="69903" spans="2:8" x14ac:dyDescent="0.2">
      <c r="B69903" s="12"/>
      <c r="H69903" s="15"/>
    </row>
    <row r="69904" spans="2:8" x14ac:dyDescent="0.2">
      <c r="B69904" s="12"/>
      <c r="H69904" s="15"/>
    </row>
    <row r="69905" spans="2:8" x14ac:dyDescent="0.2">
      <c r="B69905" s="12"/>
      <c r="H69905" s="15"/>
    </row>
    <row r="69906" spans="2:8" x14ac:dyDescent="0.2">
      <c r="B69906" s="12"/>
      <c r="H69906" s="15"/>
    </row>
    <row r="69907" spans="2:8" x14ac:dyDescent="0.2">
      <c r="B69907" s="12"/>
      <c r="H69907" s="15"/>
    </row>
    <row r="69908" spans="2:8" x14ac:dyDescent="0.2">
      <c r="B69908" s="12"/>
      <c r="H69908" s="15"/>
    </row>
    <row r="69909" spans="2:8" x14ac:dyDescent="0.2">
      <c r="B69909" s="12"/>
      <c r="H69909" s="15"/>
    </row>
    <row r="69910" spans="2:8" x14ac:dyDescent="0.2">
      <c r="B69910" s="12"/>
      <c r="H69910" s="15"/>
    </row>
    <row r="69911" spans="2:8" x14ac:dyDescent="0.2">
      <c r="B69911" s="12"/>
      <c r="H69911" s="15"/>
    </row>
    <row r="69912" spans="2:8" x14ac:dyDescent="0.2">
      <c r="B69912" s="12"/>
      <c r="H69912" s="15"/>
    </row>
    <row r="69913" spans="2:8" x14ac:dyDescent="0.2">
      <c r="B69913" s="12"/>
      <c r="H69913" s="15"/>
    </row>
    <row r="69914" spans="2:8" x14ac:dyDescent="0.2">
      <c r="B69914" s="12"/>
      <c r="H69914" s="15"/>
    </row>
    <row r="69915" spans="2:8" x14ac:dyDescent="0.2">
      <c r="B69915" s="12"/>
      <c r="H69915" s="15"/>
    </row>
    <row r="69916" spans="2:8" x14ac:dyDescent="0.2">
      <c r="B69916" s="12"/>
      <c r="H69916" s="15"/>
    </row>
    <row r="69917" spans="2:8" x14ac:dyDescent="0.2">
      <c r="B69917" s="12"/>
      <c r="H69917" s="15"/>
    </row>
    <row r="69918" spans="2:8" x14ac:dyDescent="0.2">
      <c r="B69918" s="12"/>
      <c r="H69918" s="15"/>
    </row>
    <row r="69919" spans="2:8" x14ac:dyDescent="0.2">
      <c r="B69919" s="12"/>
      <c r="H69919" s="15"/>
    </row>
    <row r="69920" spans="2:8" x14ac:dyDescent="0.2">
      <c r="B69920" s="12"/>
      <c r="H69920" s="15"/>
    </row>
    <row r="69921" spans="2:8" x14ac:dyDescent="0.2">
      <c r="B69921" s="12"/>
      <c r="H69921" s="15"/>
    </row>
    <row r="69922" spans="2:8" x14ac:dyDescent="0.2">
      <c r="B69922" s="12"/>
      <c r="H69922" s="15"/>
    </row>
    <row r="69923" spans="2:8" x14ac:dyDescent="0.2">
      <c r="B69923" s="12"/>
      <c r="H69923" s="15"/>
    </row>
    <row r="69924" spans="2:8" x14ac:dyDescent="0.2">
      <c r="B69924" s="12"/>
      <c r="H69924" s="15"/>
    </row>
    <row r="69925" spans="2:8" x14ac:dyDescent="0.2">
      <c r="B69925" s="12"/>
      <c r="H69925" s="15"/>
    </row>
    <row r="69926" spans="2:8" x14ac:dyDescent="0.2">
      <c r="B69926" s="12"/>
      <c r="H69926" s="15"/>
    </row>
    <row r="69927" spans="2:8" x14ac:dyDescent="0.2">
      <c r="B69927" s="12"/>
      <c r="H69927" s="15"/>
    </row>
    <row r="69928" spans="2:8" x14ac:dyDescent="0.2">
      <c r="B69928" s="12"/>
      <c r="H69928" s="15"/>
    </row>
    <row r="69929" spans="2:8" x14ac:dyDescent="0.2">
      <c r="B69929" s="12"/>
      <c r="H69929" s="15"/>
    </row>
    <row r="69930" spans="2:8" x14ac:dyDescent="0.2">
      <c r="B69930" s="12"/>
      <c r="H69930" s="15"/>
    </row>
    <row r="69931" spans="2:8" x14ac:dyDescent="0.2">
      <c r="B69931" s="12"/>
      <c r="H69931" s="15"/>
    </row>
    <row r="69932" spans="2:8" x14ac:dyDescent="0.2">
      <c r="B69932" s="12"/>
      <c r="H69932" s="15"/>
    </row>
    <row r="69933" spans="2:8" x14ac:dyDescent="0.2">
      <c r="B69933" s="12"/>
      <c r="H69933" s="15"/>
    </row>
    <row r="69934" spans="2:8" x14ac:dyDescent="0.2">
      <c r="B69934" s="12"/>
      <c r="H69934" s="15"/>
    </row>
    <row r="69935" spans="2:8" x14ac:dyDescent="0.2">
      <c r="B69935" s="12"/>
      <c r="H69935" s="15"/>
    </row>
    <row r="69936" spans="2:8" x14ac:dyDescent="0.2">
      <c r="B69936" s="12"/>
      <c r="H69936" s="15"/>
    </row>
    <row r="69937" spans="2:8" x14ac:dyDescent="0.2">
      <c r="B69937" s="12"/>
      <c r="H69937" s="15"/>
    </row>
    <row r="69938" spans="2:8" x14ac:dyDescent="0.2">
      <c r="B69938" s="12"/>
      <c r="H69938" s="15"/>
    </row>
    <row r="69939" spans="2:8" x14ac:dyDescent="0.2">
      <c r="B69939" s="12"/>
      <c r="H69939" s="15"/>
    </row>
    <row r="69940" spans="2:8" x14ac:dyDescent="0.2">
      <c r="B69940" s="12"/>
      <c r="H69940" s="15"/>
    </row>
    <row r="69941" spans="2:8" x14ac:dyDescent="0.2">
      <c r="B69941" s="12"/>
      <c r="H69941" s="15"/>
    </row>
    <row r="69942" spans="2:8" x14ac:dyDescent="0.2">
      <c r="B69942" s="12"/>
      <c r="H69942" s="15"/>
    </row>
    <row r="69943" spans="2:8" x14ac:dyDescent="0.2">
      <c r="B69943" s="12"/>
      <c r="H69943" s="15"/>
    </row>
    <row r="69944" spans="2:8" x14ac:dyDescent="0.2">
      <c r="B69944" s="12"/>
      <c r="H69944" s="15"/>
    </row>
    <row r="69945" spans="2:8" x14ac:dyDescent="0.2">
      <c r="B69945" s="12"/>
      <c r="H69945" s="15"/>
    </row>
    <row r="69946" spans="2:8" x14ac:dyDescent="0.2">
      <c r="B69946" s="12"/>
      <c r="H69946" s="15"/>
    </row>
    <row r="69947" spans="2:8" x14ac:dyDescent="0.2">
      <c r="B69947" s="12"/>
      <c r="H69947" s="15"/>
    </row>
    <row r="69948" spans="2:8" x14ac:dyDescent="0.2">
      <c r="B69948" s="12"/>
      <c r="H69948" s="15"/>
    </row>
    <row r="69949" spans="2:8" x14ac:dyDescent="0.2">
      <c r="B69949" s="12"/>
      <c r="H69949" s="15"/>
    </row>
    <row r="69950" spans="2:8" x14ac:dyDescent="0.2">
      <c r="B69950" s="12"/>
      <c r="H69950" s="15"/>
    </row>
    <row r="69951" spans="2:8" x14ac:dyDescent="0.2">
      <c r="B69951" s="12"/>
      <c r="H69951" s="15"/>
    </row>
    <row r="69952" spans="2:8" x14ac:dyDescent="0.2">
      <c r="B69952" s="12"/>
      <c r="H69952" s="15"/>
    </row>
    <row r="69953" spans="2:8" x14ac:dyDescent="0.2">
      <c r="B69953" s="12"/>
      <c r="H69953" s="15"/>
    </row>
    <row r="69954" spans="2:8" x14ac:dyDescent="0.2">
      <c r="B69954" s="12"/>
      <c r="H69954" s="15"/>
    </row>
    <row r="69955" spans="2:8" x14ac:dyDescent="0.2">
      <c r="B69955" s="12"/>
      <c r="H69955" s="15"/>
    </row>
    <row r="69956" spans="2:8" x14ac:dyDescent="0.2">
      <c r="B69956" s="12"/>
      <c r="H69956" s="15"/>
    </row>
    <row r="69957" spans="2:8" x14ac:dyDescent="0.2">
      <c r="B69957" s="12"/>
      <c r="H69957" s="15"/>
    </row>
    <row r="69958" spans="2:8" x14ac:dyDescent="0.2">
      <c r="B69958" s="12"/>
      <c r="H69958" s="15"/>
    </row>
    <row r="69959" spans="2:8" x14ac:dyDescent="0.2">
      <c r="B69959" s="12"/>
      <c r="H69959" s="15"/>
    </row>
    <row r="69960" spans="2:8" x14ac:dyDescent="0.2">
      <c r="B69960" s="12"/>
      <c r="H69960" s="15"/>
    </row>
    <row r="69961" spans="2:8" x14ac:dyDescent="0.2">
      <c r="B69961" s="12"/>
      <c r="H69961" s="15"/>
    </row>
    <row r="69962" spans="2:8" x14ac:dyDescent="0.2">
      <c r="B69962" s="12"/>
      <c r="H69962" s="15"/>
    </row>
    <row r="69963" spans="2:8" x14ac:dyDescent="0.2">
      <c r="B69963" s="12"/>
      <c r="H69963" s="15"/>
    </row>
    <row r="69964" spans="2:8" x14ac:dyDescent="0.2">
      <c r="B69964" s="12"/>
      <c r="H69964" s="15"/>
    </row>
    <row r="69965" spans="2:8" x14ac:dyDescent="0.2">
      <c r="B69965" s="12"/>
      <c r="H69965" s="15"/>
    </row>
    <row r="69966" spans="2:8" x14ac:dyDescent="0.2">
      <c r="B69966" s="12"/>
      <c r="H69966" s="15"/>
    </row>
    <row r="69967" spans="2:8" x14ac:dyDescent="0.2">
      <c r="B69967" s="12"/>
      <c r="H69967" s="15"/>
    </row>
    <row r="69968" spans="2:8" x14ac:dyDescent="0.2">
      <c r="B69968" s="12"/>
      <c r="H69968" s="15"/>
    </row>
    <row r="69969" spans="2:8" x14ac:dyDescent="0.2">
      <c r="B69969" s="12"/>
      <c r="H69969" s="15"/>
    </row>
    <row r="69970" spans="2:8" x14ac:dyDescent="0.2">
      <c r="B69970" s="12"/>
      <c r="H69970" s="15"/>
    </row>
    <row r="69971" spans="2:8" x14ac:dyDescent="0.2">
      <c r="B69971" s="12"/>
      <c r="H69971" s="15"/>
    </row>
    <row r="69972" spans="2:8" x14ac:dyDescent="0.2">
      <c r="B69972" s="12"/>
      <c r="H69972" s="15"/>
    </row>
    <row r="69973" spans="2:8" x14ac:dyDescent="0.2">
      <c r="B69973" s="12"/>
      <c r="H69973" s="15"/>
    </row>
    <row r="69974" spans="2:8" x14ac:dyDescent="0.2">
      <c r="B69974" s="12"/>
      <c r="H69974" s="15"/>
    </row>
    <row r="69975" spans="2:8" x14ac:dyDescent="0.2">
      <c r="B69975" s="12"/>
      <c r="H69975" s="15"/>
    </row>
    <row r="69976" spans="2:8" x14ac:dyDescent="0.2">
      <c r="B69976" s="12"/>
      <c r="H69976" s="15"/>
    </row>
    <row r="69977" spans="2:8" x14ac:dyDescent="0.2">
      <c r="B69977" s="12"/>
      <c r="H69977" s="15"/>
    </row>
    <row r="69978" spans="2:8" x14ac:dyDescent="0.2">
      <c r="B69978" s="12"/>
      <c r="H69978" s="15"/>
    </row>
    <row r="69979" spans="2:8" x14ac:dyDescent="0.2">
      <c r="B69979" s="12"/>
      <c r="H69979" s="15"/>
    </row>
    <row r="69980" spans="2:8" x14ac:dyDescent="0.2">
      <c r="B69980" s="12"/>
      <c r="H69980" s="15"/>
    </row>
    <row r="69981" spans="2:8" x14ac:dyDescent="0.2">
      <c r="B69981" s="12"/>
      <c r="H69981" s="15"/>
    </row>
    <row r="69982" spans="2:8" x14ac:dyDescent="0.2">
      <c r="B69982" s="12"/>
      <c r="H69982" s="15"/>
    </row>
    <row r="69983" spans="2:8" x14ac:dyDescent="0.2">
      <c r="B69983" s="12"/>
      <c r="H69983" s="15"/>
    </row>
    <row r="69984" spans="2:8" x14ac:dyDescent="0.2">
      <c r="B69984" s="12"/>
      <c r="H69984" s="15"/>
    </row>
    <row r="69985" spans="2:8" x14ac:dyDescent="0.2">
      <c r="B69985" s="12"/>
      <c r="H69985" s="15"/>
    </row>
    <row r="69986" spans="2:8" x14ac:dyDescent="0.2">
      <c r="B69986" s="12"/>
      <c r="H69986" s="15"/>
    </row>
    <row r="69987" spans="2:8" x14ac:dyDescent="0.2">
      <c r="B69987" s="12"/>
      <c r="H69987" s="15"/>
    </row>
    <row r="69988" spans="2:8" x14ac:dyDescent="0.2">
      <c r="B69988" s="12"/>
      <c r="H69988" s="15"/>
    </row>
    <row r="69989" spans="2:8" x14ac:dyDescent="0.2">
      <c r="B69989" s="12"/>
      <c r="H69989" s="15"/>
    </row>
    <row r="69990" spans="2:8" x14ac:dyDescent="0.2">
      <c r="B69990" s="12"/>
      <c r="H69990" s="15"/>
    </row>
    <row r="69991" spans="2:8" x14ac:dyDescent="0.2">
      <c r="B69991" s="12"/>
      <c r="H69991" s="15"/>
    </row>
    <row r="69992" spans="2:8" x14ac:dyDescent="0.2">
      <c r="B69992" s="12"/>
      <c r="H69992" s="15"/>
    </row>
    <row r="69993" spans="2:8" x14ac:dyDescent="0.2">
      <c r="B69993" s="12"/>
      <c r="H69993" s="15"/>
    </row>
    <row r="69994" spans="2:8" x14ac:dyDescent="0.2">
      <c r="B69994" s="12"/>
      <c r="H69994" s="15"/>
    </row>
    <row r="69995" spans="2:8" x14ac:dyDescent="0.2">
      <c r="B69995" s="12"/>
      <c r="H69995" s="15"/>
    </row>
    <row r="69996" spans="2:8" x14ac:dyDescent="0.2">
      <c r="B69996" s="12"/>
      <c r="H69996" s="15"/>
    </row>
    <row r="69997" spans="2:8" x14ac:dyDescent="0.2">
      <c r="B69997" s="12"/>
      <c r="H69997" s="15"/>
    </row>
    <row r="69998" spans="2:8" x14ac:dyDescent="0.2">
      <c r="B69998" s="12"/>
      <c r="H69998" s="15"/>
    </row>
    <row r="69999" spans="2:8" x14ac:dyDescent="0.2">
      <c r="B69999" s="12"/>
      <c r="H69999" s="15"/>
    </row>
    <row r="70000" spans="2:8" x14ac:dyDescent="0.2">
      <c r="B70000" s="12"/>
      <c r="H70000" s="15"/>
    </row>
    <row r="70001" spans="2:8" x14ac:dyDescent="0.2">
      <c r="B70001" s="12"/>
      <c r="H70001" s="15"/>
    </row>
    <row r="70002" spans="2:8" x14ac:dyDescent="0.2">
      <c r="B70002" s="12"/>
      <c r="H70002" s="15"/>
    </row>
    <row r="70003" spans="2:8" x14ac:dyDescent="0.2">
      <c r="B70003" s="12"/>
      <c r="H70003" s="15"/>
    </row>
    <row r="70004" spans="2:8" x14ac:dyDescent="0.2">
      <c r="B70004" s="12"/>
      <c r="H70004" s="15"/>
    </row>
    <row r="70005" spans="2:8" x14ac:dyDescent="0.2">
      <c r="B70005" s="12"/>
      <c r="H70005" s="15"/>
    </row>
    <row r="70006" spans="2:8" x14ac:dyDescent="0.2">
      <c r="B70006" s="12"/>
      <c r="H70006" s="15"/>
    </row>
    <row r="70007" spans="2:8" x14ac:dyDescent="0.2">
      <c r="B70007" s="12"/>
      <c r="H70007" s="15"/>
    </row>
    <row r="70008" spans="2:8" x14ac:dyDescent="0.2">
      <c r="B70008" s="12"/>
      <c r="H70008" s="15"/>
    </row>
    <row r="70009" spans="2:8" x14ac:dyDescent="0.2">
      <c r="B70009" s="12"/>
      <c r="H70009" s="15"/>
    </row>
    <row r="70010" spans="2:8" x14ac:dyDescent="0.2">
      <c r="B70010" s="12"/>
      <c r="H70010" s="15"/>
    </row>
    <row r="70011" spans="2:8" x14ac:dyDescent="0.2">
      <c r="B70011" s="12"/>
      <c r="H70011" s="15"/>
    </row>
    <row r="70012" spans="2:8" x14ac:dyDescent="0.2">
      <c r="B70012" s="12"/>
      <c r="H70012" s="15"/>
    </row>
    <row r="70013" spans="2:8" x14ac:dyDescent="0.2">
      <c r="B70013" s="12"/>
      <c r="H70013" s="15"/>
    </row>
    <row r="70014" spans="2:8" x14ac:dyDescent="0.2">
      <c r="B70014" s="12"/>
      <c r="H70014" s="15"/>
    </row>
    <row r="70015" spans="2:8" x14ac:dyDescent="0.2">
      <c r="B70015" s="12"/>
      <c r="H70015" s="15"/>
    </row>
    <row r="70016" spans="2:8" x14ac:dyDescent="0.2">
      <c r="B70016" s="12"/>
      <c r="H70016" s="15"/>
    </row>
    <row r="70017" spans="2:8" x14ac:dyDescent="0.2">
      <c r="B70017" s="12"/>
      <c r="H70017" s="15"/>
    </row>
    <row r="70018" spans="2:8" x14ac:dyDescent="0.2">
      <c r="B70018" s="12"/>
      <c r="H70018" s="15"/>
    </row>
    <row r="70019" spans="2:8" x14ac:dyDescent="0.2">
      <c r="B70019" s="12"/>
      <c r="H70019" s="15"/>
    </row>
    <row r="70020" spans="2:8" x14ac:dyDescent="0.2">
      <c r="B70020" s="12"/>
      <c r="H70020" s="15"/>
    </row>
    <row r="70021" spans="2:8" x14ac:dyDescent="0.2">
      <c r="B70021" s="12"/>
      <c r="H70021" s="15"/>
    </row>
    <row r="70022" spans="2:8" x14ac:dyDescent="0.2">
      <c r="B70022" s="12"/>
      <c r="H70022" s="15"/>
    </row>
    <row r="70023" spans="2:8" x14ac:dyDescent="0.2">
      <c r="B70023" s="12"/>
      <c r="H70023" s="15"/>
    </row>
    <row r="70024" spans="2:8" x14ac:dyDescent="0.2">
      <c r="B70024" s="12"/>
      <c r="H70024" s="15"/>
    </row>
    <row r="70025" spans="2:8" x14ac:dyDescent="0.2">
      <c r="B70025" s="12"/>
      <c r="H70025" s="15"/>
    </row>
    <row r="70026" spans="2:8" x14ac:dyDescent="0.2">
      <c r="B70026" s="12"/>
      <c r="H70026" s="15"/>
    </row>
    <row r="70027" spans="2:8" x14ac:dyDescent="0.2">
      <c r="B70027" s="12"/>
      <c r="H70027" s="15"/>
    </row>
    <row r="70028" spans="2:8" x14ac:dyDescent="0.2">
      <c r="B70028" s="12"/>
      <c r="H70028" s="15"/>
    </row>
    <row r="70029" spans="2:8" x14ac:dyDescent="0.2">
      <c r="B70029" s="12"/>
      <c r="H70029" s="15"/>
    </row>
    <row r="70030" spans="2:8" x14ac:dyDescent="0.2">
      <c r="B70030" s="12"/>
      <c r="H70030" s="15"/>
    </row>
    <row r="70031" spans="2:8" x14ac:dyDescent="0.2">
      <c r="B70031" s="12"/>
      <c r="H70031" s="15"/>
    </row>
    <row r="70032" spans="2:8" x14ac:dyDescent="0.2">
      <c r="B70032" s="12"/>
      <c r="H70032" s="15"/>
    </row>
    <row r="70033" spans="2:8" x14ac:dyDescent="0.2">
      <c r="B70033" s="12"/>
      <c r="H70033" s="15"/>
    </row>
    <row r="70034" spans="2:8" x14ac:dyDescent="0.2">
      <c r="B70034" s="12"/>
      <c r="H70034" s="15"/>
    </row>
    <row r="70035" spans="2:8" x14ac:dyDescent="0.2">
      <c r="B70035" s="12"/>
      <c r="H70035" s="15"/>
    </row>
    <row r="70036" spans="2:8" x14ac:dyDescent="0.2">
      <c r="B70036" s="12"/>
      <c r="H70036" s="15"/>
    </row>
    <row r="70037" spans="2:8" x14ac:dyDescent="0.2">
      <c r="B70037" s="12"/>
      <c r="H70037" s="15"/>
    </row>
    <row r="70038" spans="2:8" x14ac:dyDescent="0.2">
      <c r="B70038" s="12"/>
      <c r="H70038" s="15"/>
    </row>
    <row r="70039" spans="2:8" x14ac:dyDescent="0.2">
      <c r="B70039" s="12"/>
      <c r="H70039" s="15"/>
    </row>
    <row r="70040" spans="2:8" x14ac:dyDescent="0.2">
      <c r="B70040" s="12"/>
      <c r="H70040" s="15"/>
    </row>
    <row r="70041" spans="2:8" x14ac:dyDescent="0.2">
      <c r="B70041" s="12"/>
      <c r="H70041" s="15"/>
    </row>
    <row r="70042" spans="2:8" x14ac:dyDescent="0.2">
      <c r="B70042" s="12"/>
      <c r="H70042" s="15"/>
    </row>
    <row r="70043" spans="2:8" x14ac:dyDescent="0.2">
      <c r="B70043" s="12"/>
      <c r="H70043" s="15"/>
    </row>
    <row r="70044" spans="2:8" x14ac:dyDescent="0.2">
      <c r="B70044" s="12"/>
      <c r="H70044" s="15"/>
    </row>
    <row r="70045" spans="2:8" x14ac:dyDescent="0.2">
      <c r="B70045" s="12"/>
      <c r="H70045" s="15"/>
    </row>
    <row r="70046" spans="2:8" x14ac:dyDescent="0.2">
      <c r="B70046" s="12"/>
      <c r="H70046" s="15"/>
    </row>
    <row r="70047" spans="2:8" x14ac:dyDescent="0.2">
      <c r="B70047" s="12"/>
      <c r="H70047" s="15"/>
    </row>
    <row r="70048" spans="2:8" x14ac:dyDescent="0.2">
      <c r="B70048" s="12"/>
      <c r="H70048" s="15"/>
    </row>
    <row r="70049" spans="2:8" x14ac:dyDescent="0.2">
      <c r="B70049" s="12"/>
      <c r="H70049" s="15"/>
    </row>
    <row r="70050" spans="2:8" x14ac:dyDescent="0.2">
      <c r="B70050" s="12"/>
      <c r="H70050" s="15"/>
    </row>
    <row r="70051" spans="2:8" x14ac:dyDescent="0.2">
      <c r="B70051" s="12"/>
      <c r="H70051" s="15"/>
    </row>
    <row r="70052" spans="2:8" x14ac:dyDescent="0.2">
      <c r="B70052" s="12"/>
      <c r="H70052" s="15"/>
    </row>
    <row r="70053" spans="2:8" x14ac:dyDescent="0.2">
      <c r="B70053" s="12"/>
      <c r="H70053" s="15"/>
    </row>
    <row r="70054" spans="2:8" x14ac:dyDescent="0.2">
      <c r="B70054" s="12"/>
      <c r="H70054" s="15"/>
    </row>
    <row r="70055" spans="2:8" x14ac:dyDescent="0.2">
      <c r="B70055" s="12"/>
      <c r="H70055" s="15"/>
    </row>
    <row r="70056" spans="2:8" x14ac:dyDescent="0.2">
      <c r="B70056" s="12"/>
      <c r="H70056" s="15"/>
    </row>
    <row r="70057" spans="2:8" x14ac:dyDescent="0.2">
      <c r="B70057" s="12"/>
      <c r="H70057" s="15"/>
    </row>
    <row r="70058" spans="2:8" x14ac:dyDescent="0.2">
      <c r="B70058" s="12"/>
      <c r="H70058" s="15"/>
    </row>
    <row r="70059" spans="2:8" x14ac:dyDescent="0.2">
      <c r="B70059" s="12"/>
      <c r="H70059" s="15"/>
    </row>
    <row r="70060" spans="2:8" x14ac:dyDescent="0.2">
      <c r="B70060" s="12"/>
      <c r="H70060" s="15"/>
    </row>
    <row r="70061" spans="2:8" x14ac:dyDescent="0.2">
      <c r="B70061" s="12"/>
      <c r="H70061" s="15"/>
    </row>
    <row r="70062" spans="2:8" x14ac:dyDescent="0.2">
      <c r="B70062" s="12"/>
      <c r="H70062" s="15"/>
    </row>
    <row r="70063" spans="2:8" x14ac:dyDescent="0.2">
      <c r="B70063" s="12"/>
      <c r="H70063" s="15"/>
    </row>
    <row r="70064" spans="2:8" x14ac:dyDescent="0.2">
      <c r="B70064" s="12"/>
      <c r="H70064" s="15"/>
    </row>
    <row r="70065" spans="2:8" x14ac:dyDescent="0.2">
      <c r="B70065" s="12"/>
      <c r="H70065" s="15"/>
    </row>
    <row r="70066" spans="2:8" x14ac:dyDescent="0.2">
      <c r="B70066" s="12"/>
      <c r="H70066" s="15"/>
    </row>
    <row r="70067" spans="2:8" x14ac:dyDescent="0.2">
      <c r="B70067" s="12"/>
      <c r="H70067" s="15"/>
    </row>
    <row r="70068" spans="2:8" x14ac:dyDescent="0.2">
      <c r="B70068" s="12"/>
      <c r="H70068" s="15"/>
    </row>
    <row r="70069" spans="2:8" x14ac:dyDescent="0.2">
      <c r="B70069" s="12"/>
      <c r="H70069" s="15"/>
    </row>
    <row r="70070" spans="2:8" x14ac:dyDescent="0.2">
      <c r="B70070" s="12"/>
      <c r="H70070" s="15"/>
    </row>
    <row r="70071" spans="2:8" x14ac:dyDescent="0.2">
      <c r="B70071" s="12"/>
      <c r="H70071" s="15"/>
    </row>
    <row r="70072" spans="2:8" x14ac:dyDescent="0.2">
      <c r="B70072" s="12"/>
      <c r="H70072" s="15"/>
    </row>
    <row r="70073" spans="2:8" x14ac:dyDescent="0.2">
      <c r="B70073" s="12"/>
      <c r="H70073" s="15"/>
    </row>
    <row r="70074" spans="2:8" x14ac:dyDescent="0.2">
      <c r="B70074" s="12"/>
      <c r="H70074" s="15"/>
    </row>
    <row r="70075" spans="2:8" x14ac:dyDescent="0.2">
      <c r="B70075" s="12"/>
      <c r="H70075" s="15"/>
    </row>
    <row r="70076" spans="2:8" x14ac:dyDescent="0.2">
      <c r="B70076" s="12"/>
      <c r="H70076" s="15"/>
    </row>
    <row r="70077" spans="2:8" x14ac:dyDescent="0.2">
      <c r="B70077" s="12"/>
      <c r="H70077" s="15"/>
    </row>
    <row r="70078" spans="2:8" x14ac:dyDescent="0.2">
      <c r="B70078" s="12"/>
      <c r="H70078" s="15"/>
    </row>
    <row r="70079" spans="2:8" x14ac:dyDescent="0.2">
      <c r="B70079" s="12"/>
      <c r="H70079" s="15"/>
    </row>
    <row r="70080" spans="2:8" x14ac:dyDescent="0.2">
      <c r="B70080" s="12"/>
      <c r="H70080" s="15"/>
    </row>
    <row r="70081" spans="2:8" x14ac:dyDescent="0.2">
      <c r="B70081" s="12"/>
      <c r="H70081" s="15"/>
    </row>
    <row r="70082" spans="2:8" x14ac:dyDescent="0.2">
      <c r="B70082" s="12"/>
      <c r="H70082" s="15"/>
    </row>
    <row r="70083" spans="2:8" x14ac:dyDescent="0.2">
      <c r="B70083" s="12"/>
      <c r="H70083" s="15"/>
    </row>
    <row r="70084" spans="2:8" x14ac:dyDescent="0.2">
      <c r="B70084" s="12"/>
      <c r="H70084" s="15"/>
    </row>
    <row r="70085" spans="2:8" x14ac:dyDescent="0.2">
      <c r="B70085" s="12"/>
      <c r="H70085" s="15"/>
    </row>
    <row r="70086" spans="2:8" x14ac:dyDescent="0.2">
      <c r="B70086" s="12"/>
      <c r="H70086" s="15"/>
    </row>
    <row r="70087" spans="2:8" x14ac:dyDescent="0.2">
      <c r="B70087" s="12"/>
      <c r="H70087" s="15"/>
    </row>
    <row r="70088" spans="2:8" x14ac:dyDescent="0.2">
      <c r="B70088" s="12"/>
      <c r="H70088" s="15"/>
    </row>
    <row r="70089" spans="2:8" x14ac:dyDescent="0.2">
      <c r="B70089" s="12"/>
      <c r="H70089" s="15"/>
    </row>
    <row r="70090" spans="2:8" x14ac:dyDescent="0.2">
      <c r="B70090" s="12"/>
      <c r="H70090" s="15"/>
    </row>
    <row r="70091" spans="2:8" x14ac:dyDescent="0.2">
      <c r="B70091" s="12"/>
      <c r="H70091" s="15"/>
    </row>
    <row r="70092" spans="2:8" x14ac:dyDescent="0.2">
      <c r="B70092" s="12"/>
      <c r="H70092" s="15"/>
    </row>
    <row r="70093" spans="2:8" x14ac:dyDescent="0.2">
      <c r="B70093" s="12"/>
      <c r="H70093" s="15"/>
    </row>
    <row r="70094" spans="2:8" x14ac:dyDescent="0.2">
      <c r="B70094" s="12"/>
      <c r="H70094" s="15"/>
    </row>
    <row r="70095" spans="2:8" x14ac:dyDescent="0.2">
      <c r="B70095" s="12"/>
      <c r="H70095" s="15"/>
    </row>
    <row r="70096" spans="2:8" x14ac:dyDescent="0.2">
      <c r="B70096" s="12"/>
      <c r="H70096" s="15"/>
    </row>
    <row r="70097" spans="2:8" x14ac:dyDescent="0.2">
      <c r="B70097" s="12"/>
      <c r="H70097" s="15"/>
    </row>
    <row r="70098" spans="2:8" x14ac:dyDescent="0.2">
      <c r="B70098" s="12"/>
      <c r="H70098" s="15"/>
    </row>
    <row r="70099" spans="2:8" x14ac:dyDescent="0.2">
      <c r="B70099" s="12"/>
      <c r="H70099" s="15"/>
    </row>
    <row r="70100" spans="2:8" x14ac:dyDescent="0.2">
      <c r="B70100" s="12"/>
      <c r="H70100" s="15"/>
    </row>
    <row r="70101" spans="2:8" x14ac:dyDescent="0.2">
      <c r="B70101" s="12"/>
      <c r="H70101" s="15"/>
    </row>
    <row r="70102" spans="2:8" x14ac:dyDescent="0.2">
      <c r="B70102" s="12"/>
      <c r="H70102" s="15"/>
    </row>
    <row r="70103" spans="2:8" x14ac:dyDescent="0.2">
      <c r="B70103" s="12"/>
      <c r="H70103" s="15"/>
    </row>
    <row r="70104" spans="2:8" x14ac:dyDescent="0.2">
      <c r="B70104" s="12"/>
      <c r="H70104" s="15"/>
    </row>
    <row r="70105" spans="2:8" x14ac:dyDescent="0.2">
      <c r="B70105" s="12"/>
      <c r="H70105" s="15"/>
    </row>
    <row r="70106" spans="2:8" x14ac:dyDescent="0.2">
      <c r="B70106" s="12"/>
      <c r="H70106" s="15"/>
    </row>
    <row r="70107" spans="2:8" x14ac:dyDescent="0.2">
      <c r="B70107" s="12"/>
      <c r="H70107" s="15"/>
    </row>
    <row r="70108" spans="2:8" x14ac:dyDescent="0.2">
      <c r="B70108" s="12"/>
      <c r="H70108" s="15"/>
    </row>
    <row r="70109" spans="2:8" x14ac:dyDescent="0.2">
      <c r="B70109" s="12"/>
      <c r="H70109" s="15"/>
    </row>
    <row r="70110" spans="2:8" x14ac:dyDescent="0.2">
      <c r="B70110" s="12"/>
      <c r="H70110" s="15"/>
    </row>
    <row r="70111" spans="2:8" x14ac:dyDescent="0.2">
      <c r="B70111" s="12"/>
      <c r="H70111" s="15"/>
    </row>
    <row r="70112" spans="2:8" x14ac:dyDescent="0.2">
      <c r="B70112" s="12"/>
      <c r="H70112" s="15"/>
    </row>
    <row r="70113" spans="2:8" x14ac:dyDescent="0.2">
      <c r="B70113" s="12"/>
      <c r="H70113" s="15"/>
    </row>
    <row r="70114" spans="2:8" x14ac:dyDescent="0.2">
      <c r="B70114" s="12"/>
      <c r="H70114" s="15"/>
    </row>
    <row r="70115" spans="2:8" x14ac:dyDescent="0.2">
      <c r="B70115" s="12"/>
      <c r="H70115" s="15"/>
    </row>
    <row r="70116" spans="2:8" x14ac:dyDescent="0.2">
      <c r="B70116" s="12"/>
      <c r="H70116" s="15"/>
    </row>
    <row r="70117" spans="2:8" x14ac:dyDescent="0.2">
      <c r="B70117" s="12"/>
      <c r="H70117" s="15"/>
    </row>
    <row r="70118" spans="2:8" x14ac:dyDescent="0.2">
      <c r="B70118" s="12"/>
      <c r="H70118" s="15"/>
    </row>
    <row r="70119" spans="2:8" x14ac:dyDescent="0.2">
      <c r="B70119" s="12"/>
      <c r="H70119" s="15"/>
    </row>
    <row r="70120" spans="2:8" x14ac:dyDescent="0.2">
      <c r="B70120" s="12"/>
      <c r="H70120" s="15"/>
    </row>
    <row r="70121" spans="2:8" x14ac:dyDescent="0.2">
      <c r="B70121" s="12"/>
      <c r="H70121" s="15"/>
    </row>
    <row r="70122" spans="2:8" x14ac:dyDescent="0.2">
      <c r="B70122" s="12"/>
      <c r="H70122" s="15"/>
    </row>
    <row r="70123" spans="2:8" x14ac:dyDescent="0.2">
      <c r="B70123" s="12"/>
      <c r="H70123" s="15"/>
    </row>
    <row r="70124" spans="2:8" x14ac:dyDescent="0.2">
      <c r="B70124" s="12"/>
      <c r="H70124" s="15"/>
    </row>
    <row r="70125" spans="2:8" x14ac:dyDescent="0.2">
      <c r="B70125" s="12"/>
      <c r="H70125" s="15"/>
    </row>
    <row r="70126" spans="2:8" x14ac:dyDescent="0.2">
      <c r="B70126" s="12"/>
      <c r="H70126" s="15"/>
    </row>
    <row r="70127" spans="2:8" x14ac:dyDescent="0.2">
      <c r="B70127" s="12"/>
      <c r="H70127" s="15"/>
    </row>
    <row r="70128" spans="2:8" x14ac:dyDescent="0.2">
      <c r="B70128" s="12"/>
      <c r="H70128" s="15"/>
    </row>
    <row r="70129" spans="2:8" x14ac:dyDescent="0.2">
      <c r="B70129" s="12"/>
      <c r="H70129" s="15"/>
    </row>
    <row r="70130" spans="2:8" x14ac:dyDescent="0.2">
      <c r="B70130" s="12"/>
      <c r="H70130" s="15"/>
    </row>
    <row r="70131" spans="2:8" x14ac:dyDescent="0.2">
      <c r="B70131" s="12"/>
      <c r="H70131" s="15"/>
    </row>
    <row r="70132" spans="2:8" x14ac:dyDescent="0.2">
      <c r="B70132" s="12"/>
      <c r="H70132" s="15"/>
    </row>
    <row r="70133" spans="2:8" x14ac:dyDescent="0.2">
      <c r="B70133" s="12"/>
      <c r="H70133" s="15"/>
    </row>
    <row r="70134" spans="2:8" x14ac:dyDescent="0.2">
      <c r="B70134" s="12"/>
      <c r="H70134" s="15"/>
    </row>
    <row r="70135" spans="2:8" x14ac:dyDescent="0.2">
      <c r="B70135" s="12"/>
      <c r="H70135" s="15"/>
    </row>
    <row r="70136" spans="2:8" x14ac:dyDescent="0.2">
      <c r="B70136" s="12"/>
      <c r="H70136" s="15"/>
    </row>
    <row r="70137" spans="2:8" x14ac:dyDescent="0.2">
      <c r="B70137" s="12"/>
      <c r="H70137" s="15"/>
    </row>
    <row r="70138" spans="2:8" x14ac:dyDescent="0.2">
      <c r="B70138" s="12"/>
      <c r="H70138" s="15"/>
    </row>
    <row r="70139" spans="2:8" x14ac:dyDescent="0.2">
      <c r="B70139" s="12"/>
      <c r="H70139" s="15"/>
    </row>
    <row r="70140" spans="2:8" x14ac:dyDescent="0.2">
      <c r="B70140" s="12"/>
      <c r="H70140" s="15"/>
    </row>
    <row r="70141" spans="2:8" x14ac:dyDescent="0.2">
      <c r="B70141" s="12"/>
      <c r="H70141" s="15"/>
    </row>
    <row r="70142" spans="2:8" x14ac:dyDescent="0.2">
      <c r="B70142" s="12"/>
      <c r="H70142" s="15"/>
    </row>
    <row r="70143" spans="2:8" x14ac:dyDescent="0.2">
      <c r="B70143" s="12"/>
      <c r="H70143" s="15"/>
    </row>
    <row r="70144" spans="2:8" x14ac:dyDescent="0.2">
      <c r="B70144" s="12"/>
      <c r="H70144" s="15"/>
    </row>
    <row r="70145" spans="2:8" x14ac:dyDescent="0.2">
      <c r="B70145" s="12"/>
      <c r="H70145" s="15"/>
    </row>
    <row r="70146" spans="2:8" x14ac:dyDescent="0.2">
      <c r="B70146" s="12"/>
      <c r="H70146" s="15"/>
    </row>
    <row r="70147" spans="2:8" x14ac:dyDescent="0.2">
      <c r="B70147" s="12"/>
      <c r="H70147" s="15"/>
    </row>
    <row r="70148" spans="2:8" x14ac:dyDescent="0.2">
      <c r="B70148" s="12"/>
      <c r="H70148" s="15"/>
    </row>
    <row r="70149" spans="2:8" x14ac:dyDescent="0.2">
      <c r="B70149" s="12"/>
      <c r="H70149" s="15"/>
    </row>
    <row r="70150" spans="2:8" x14ac:dyDescent="0.2">
      <c r="B70150" s="12"/>
      <c r="H70150" s="15"/>
    </row>
    <row r="70151" spans="2:8" x14ac:dyDescent="0.2">
      <c r="B70151" s="12"/>
      <c r="H70151" s="15"/>
    </row>
    <row r="70152" spans="2:8" x14ac:dyDescent="0.2">
      <c r="B70152" s="12"/>
      <c r="H70152" s="15"/>
    </row>
    <row r="70153" spans="2:8" x14ac:dyDescent="0.2">
      <c r="B70153" s="12"/>
      <c r="H70153" s="15"/>
    </row>
    <row r="70154" spans="2:8" x14ac:dyDescent="0.2">
      <c r="B70154" s="12"/>
      <c r="H70154" s="15"/>
    </row>
    <row r="70155" spans="2:8" x14ac:dyDescent="0.2">
      <c r="B70155" s="12"/>
      <c r="H70155" s="15"/>
    </row>
    <row r="70156" spans="2:8" x14ac:dyDescent="0.2">
      <c r="B70156" s="12"/>
      <c r="H70156" s="15"/>
    </row>
    <row r="70157" spans="2:8" x14ac:dyDescent="0.2">
      <c r="B70157" s="12"/>
      <c r="H70157" s="15"/>
    </row>
    <row r="70158" spans="2:8" x14ac:dyDescent="0.2">
      <c r="B70158" s="12"/>
      <c r="H70158" s="15"/>
    </row>
    <row r="70159" spans="2:8" x14ac:dyDescent="0.2">
      <c r="B70159" s="12"/>
      <c r="H70159" s="15"/>
    </row>
    <row r="70160" spans="2:8" x14ac:dyDescent="0.2">
      <c r="B70160" s="12"/>
      <c r="H70160" s="15"/>
    </row>
    <row r="70161" spans="2:8" x14ac:dyDescent="0.2">
      <c r="B70161" s="12"/>
      <c r="H70161" s="15"/>
    </row>
    <row r="70162" spans="2:8" x14ac:dyDescent="0.2">
      <c r="B70162" s="12"/>
      <c r="H70162" s="15"/>
    </row>
    <row r="70163" spans="2:8" x14ac:dyDescent="0.2">
      <c r="B70163" s="12"/>
      <c r="H70163" s="15"/>
    </row>
    <row r="70164" spans="2:8" x14ac:dyDescent="0.2">
      <c r="B70164" s="12"/>
      <c r="H70164" s="15"/>
    </row>
    <row r="70165" spans="2:8" x14ac:dyDescent="0.2">
      <c r="B70165" s="12"/>
      <c r="H70165" s="15"/>
    </row>
    <row r="70166" spans="2:8" x14ac:dyDescent="0.2">
      <c r="B70166" s="12"/>
      <c r="H70166" s="15"/>
    </row>
    <row r="70167" spans="2:8" x14ac:dyDescent="0.2">
      <c r="B70167" s="12"/>
      <c r="H70167" s="15"/>
    </row>
    <row r="70168" spans="2:8" x14ac:dyDescent="0.2">
      <c r="B70168" s="12"/>
      <c r="H70168" s="15"/>
    </row>
    <row r="70169" spans="2:8" x14ac:dyDescent="0.2">
      <c r="B70169" s="12"/>
      <c r="H70169" s="15"/>
    </row>
    <row r="70170" spans="2:8" x14ac:dyDescent="0.2">
      <c r="B70170" s="12"/>
      <c r="H70170" s="15"/>
    </row>
    <row r="70171" spans="2:8" x14ac:dyDescent="0.2">
      <c r="B70171" s="12"/>
      <c r="H70171" s="15"/>
    </row>
    <row r="70172" spans="2:8" x14ac:dyDescent="0.2">
      <c r="B70172" s="12"/>
      <c r="H70172" s="15"/>
    </row>
    <row r="70173" spans="2:8" x14ac:dyDescent="0.2">
      <c r="B70173" s="12"/>
      <c r="H70173" s="15"/>
    </row>
    <row r="70174" spans="2:8" x14ac:dyDescent="0.2">
      <c r="B70174" s="12"/>
      <c r="H70174" s="15"/>
    </row>
    <row r="70175" spans="2:8" x14ac:dyDescent="0.2">
      <c r="B70175" s="12"/>
      <c r="H70175" s="15"/>
    </row>
    <row r="70176" spans="2:8" x14ac:dyDescent="0.2">
      <c r="B70176" s="12"/>
      <c r="H70176" s="15"/>
    </row>
    <row r="70177" spans="2:8" x14ac:dyDescent="0.2">
      <c r="B70177" s="12"/>
      <c r="H70177" s="15"/>
    </row>
    <row r="70178" spans="2:8" x14ac:dyDescent="0.2">
      <c r="B70178" s="12"/>
      <c r="H70178" s="15"/>
    </row>
    <row r="70179" spans="2:8" x14ac:dyDescent="0.2">
      <c r="B70179" s="12"/>
      <c r="H70179" s="15"/>
    </row>
    <row r="70180" spans="2:8" x14ac:dyDescent="0.2">
      <c r="B70180" s="12"/>
      <c r="H70180" s="15"/>
    </row>
    <row r="70181" spans="2:8" x14ac:dyDescent="0.2">
      <c r="B70181" s="12"/>
      <c r="H70181" s="15"/>
    </row>
    <row r="70182" spans="2:8" x14ac:dyDescent="0.2">
      <c r="B70182" s="12"/>
      <c r="H70182" s="15"/>
    </row>
    <row r="70183" spans="2:8" x14ac:dyDescent="0.2">
      <c r="B70183" s="12"/>
      <c r="H70183" s="15"/>
    </row>
    <row r="70184" spans="2:8" x14ac:dyDescent="0.2">
      <c r="B70184" s="12"/>
      <c r="H70184" s="15"/>
    </row>
    <row r="70185" spans="2:8" x14ac:dyDescent="0.2">
      <c r="B70185" s="12"/>
      <c r="H70185" s="15"/>
    </row>
    <row r="70186" spans="2:8" x14ac:dyDescent="0.2">
      <c r="B70186" s="12"/>
      <c r="H70186" s="15"/>
    </row>
    <row r="70187" spans="2:8" x14ac:dyDescent="0.2">
      <c r="B70187" s="12"/>
      <c r="H70187" s="15"/>
    </row>
    <row r="70188" spans="2:8" x14ac:dyDescent="0.2">
      <c r="B70188" s="12"/>
      <c r="H70188" s="15"/>
    </row>
    <row r="70189" spans="2:8" x14ac:dyDescent="0.2">
      <c r="B70189" s="12"/>
      <c r="H70189" s="15"/>
    </row>
    <row r="70190" spans="2:8" x14ac:dyDescent="0.2">
      <c r="B70190" s="12"/>
      <c r="H70190" s="15"/>
    </row>
    <row r="70191" spans="2:8" x14ac:dyDescent="0.2">
      <c r="B70191" s="12"/>
      <c r="H70191" s="15"/>
    </row>
    <row r="70192" spans="2:8" x14ac:dyDescent="0.2">
      <c r="B70192" s="12"/>
      <c r="H70192" s="15"/>
    </row>
    <row r="70193" spans="2:8" x14ac:dyDescent="0.2">
      <c r="B70193" s="12"/>
      <c r="H70193" s="15"/>
    </row>
    <row r="70194" spans="2:8" x14ac:dyDescent="0.2">
      <c r="B70194" s="12"/>
      <c r="H70194" s="15"/>
    </row>
    <row r="70195" spans="2:8" x14ac:dyDescent="0.2">
      <c r="B70195" s="12"/>
      <c r="H70195" s="15"/>
    </row>
    <row r="70196" spans="2:8" x14ac:dyDescent="0.2">
      <c r="B70196" s="12"/>
      <c r="H70196" s="15"/>
    </row>
    <row r="70197" spans="2:8" x14ac:dyDescent="0.2">
      <c r="B70197" s="12"/>
      <c r="H70197" s="15"/>
    </row>
    <row r="70198" spans="2:8" x14ac:dyDescent="0.2">
      <c r="B70198" s="12"/>
      <c r="H70198" s="15"/>
    </row>
    <row r="70199" spans="2:8" x14ac:dyDescent="0.2">
      <c r="B70199" s="12"/>
      <c r="H70199" s="15"/>
    </row>
    <row r="70200" spans="2:8" x14ac:dyDescent="0.2">
      <c r="B70200" s="12"/>
      <c r="H70200" s="15"/>
    </row>
    <row r="70201" spans="2:8" x14ac:dyDescent="0.2">
      <c r="B70201" s="12"/>
      <c r="H70201" s="15"/>
    </row>
    <row r="70202" spans="2:8" x14ac:dyDescent="0.2">
      <c r="B70202" s="12"/>
      <c r="H70202" s="15"/>
    </row>
    <row r="70203" spans="2:8" x14ac:dyDescent="0.2">
      <c r="B70203" s="12"/>
      <c r="H70203" s="15"/>
    </row>
    <row r="70204" spans="2:8" x14ac:dyDescent="0.2">
      <c r="B70204" s="12"/>
      <c r="H70204" s="15"/>
    </row>
    <row r="70205" spans="2:8" x14ac:dyDescent="0.2">
      <c r="B70205" s="12"/>
      <c r="H70205" s="15"/>
    </row>
    <row r="70206" spans="2:8" x14ac:dyDescent="0.2">
      <c r="B70206" s="12"/>
      <c r="H70206" s="15"/>
    </row>
    <row r="70207" spans="2:8" x14ac:dyDescent="0.2">
      <c r="B70207" s="12"/>
      <c r="H70207" s="15"/>
    </row>
    <row r="70208" spans="2:8" x14ac:dyDescent="0.2">
      <c r="B70208" s="12"/>
      <c r="H70208" s="15"/>
    </row>
    <row r="70209" spans="2:8" x14ac:dyDescent="0.2">
      <c r="B70209" s="12"/>
      <c r="H70209" s="15"/>
    </row>
    <row r="70210" spans="2:8" x14ac:dyDescent="0.2">
      <c r="B70210" s="12"/>
      <c r="H70210" s="15"/>
    </row>
    <row r="70211" spans="2:8" x14ac:dyDescent="0.2">
      <c r="B70211" s="12"/>
      <c r="H70211" s="15"/>
    </row>
    <row r="70212" spans="2:8" x14ac:dyDescent="0.2">
      <c r="B70212" s="12"/>
      <c r="H70212" s="15"/>
    </row>
    <row r="70213" spans="2:8" x14ac:dyDescent="0.2">
      <c r="B70213" s="12"/>
      <c r="H70213" s="15"/>
    </row>
    <row r="70214" spans="2:8" x14ac:dyDescent="0.2">
      <c r="B70214" s="12"/>
      <c r="H70214" s="15"/>
    </row>
    <row r="70215" spans="2:8" x14ac:dyDescent="0.2">
      <c r="B70215" s="12"/>
      <c r="H70215" s="15"/>
    </row>
    <row r="70216" spans="2:8" x14ac:dyDescent="0.2">
      <c r="B70216" s="12"/>
      <c r="H70216" s="15"/>
    </row>
    <row r="70217" spans="2:8" x14ac:dyDescent="0.2">
      <c r="B70217" s="12"/>
      <c r="H70217" s="15"/>
    </row>
    <row r="70218" spans="2:8" x14ac:dyDescent="0.2">
      <c r="B70218" s="12"/>
      <c r="H70218" s="15"/>
    </row>
    <row r="70219" spans="2:8" x14ac:dyDescent="0.2">
      <c r="B70219" s="12"/>
      <c r="H70219" s="15"/>
    </row>
    <row r="70220" spans="2:8" x14ac:dyDescent="0.2">
      <c r="B70220" s="12"/>
      <c r="H70220" s="15"/>
    </row>
    <row r="70221" spans="2:8" x14ac:dyDescent="0.2">
      <c r="B70221" s="12"/>
      <c r="H70221" s="15"/>
    </row>
    <row r="70222" spans="2:8" x14ac:dyDescent="0.2">
      <c r="B70222" s="12"/>
      <c r="H70222" s="15"/>
    </row>
    <row r="70223" spans="2:8" x14ac:dyDescent="0.2">
      <c r="B70223" s="12"/>
      <c r="H70223" s="15"/>
    </row>
    <row r="70224" spans="2:8" x14ac:dyDescent="0.2">
      <c r="B70224" s="12"/>
      <c r="H70224" s="15"/>
    </row>
    <row r="70225" spans="2:8" x14ac:dyDescent="0.2">
      <c r="B70225" s="12"/>
      <c r="H70225" s="15"/>
    </row>
    <row r="70226" spans="2:8" x14ac:dyDescent="0.2">
      <c r="B70226" s="12"/>
      <c r="H70226" s="15"/>
    </row>
    <row r="70227" spans="2:8" x14ac:dyDescent="0.2">
      <c r="B70227" s="12"/>
      <c r="H70227" s="15"/>
    </row>
    <row r="70228" spans="2:8" x14ac:dyDescent="0.2">
      <c r="B70228" s="12"/>
      <c r="H70228" s="15"/>
    </row>
    <row r="70229" spans="2:8" x14ac:dyDescent="0.2">
      <c r="B70229" s="12"/>
      <c r="H70229" s="15"/>
    </row>
    <row r="70230" spans="2:8" x14ac:dyDescent="0.2">
      <c r="B70230" s="12"/>
      <c r="H70230" s="15"/>
    </row>
    <row r="70231" spans="2:8" x14ac:dyDescent="0.2">
      <c r="B70231" s="12"/>
      <c r="H70231" s="15"/>
    </row>
    <row r="70232" spans="2:8" x14ac:dyDescent="0.2">
      <c r="B70232" s="12"/>
      <c r="H70232" s="15"/>
    </row>
    <row r="70233" spans="2:8" x14ac:dyDescent="0.2">
      <c r="B70233" s="12"/>
      <c r="H70233" s="15"/>
    </row>
    <row r="70234" spans="2:8" x14ac:dyDescent="0.2">
      <c r="B70234" s="12"/>
      <c r="H70234" s="15"/>
    </row>
    <row r="70235" spans="2:8" x14ac:dyDescent="0.2">
      <c r="B70235" s="12"/>
      <c r="H70235" s="15"/>
    </row>
    <row r="70236" spans="2:8" x14ac:dyDescent="0.2">
      <c r="B70236" s="12"/>
      <c r="H70236" s="15"/>
    </row>
    <row r="70237" spans="2:8" x14ac:dyDescent="0.2">
      <c r="B70237" s="12"/>
      <c r="H70237" s="15"/>
    </row>
    <row r="70238" spans="2:8" x14ac:dyDescent="0.2">
      <c r="B70238" s="12"/>
      <c r="H70238" s="15"/>
    </row>
    <row r="70239" spans="2:8" x14ac:dyDescent="0.2">
      <c r="B70239" s="12"/>
      <c r="H70239" s="15"/>
    </row>
    <row r="70240" spans="2:8" x14ac:dyDescent="0.2">
      <c r="B70240" s="12"/>
      <c r="H70240" s="15"/>
    </row>
    <row r="70241" spans="2:8" x14ac:dyDescent="0.2">
      <c r="B70241" s="12"/>
      <c r="H70241" s="15"/>
    </row>
    <row r="70242" spans="2:8" x14ac:dyDescent="0.2">
      <c r="B70242" s="12"/>
      <c r="H70242" s="15"/>
    </row>
    <row r="70243" spans="2:8" x14ac:dyDescent="0.2">
      <c r="B70243" s="12"/>
      <c r="H70243" s="15"/>
    </row>
    <row r="70244" spans="2:8" x14ac:dyDescent="0.2">
      <c r="B70244" s="12"/>
      <c r="H70244" s="15"/>
    </row>
    <row r="70245" spans="2:8" x14ac:dyDescent="0.2">
      <c r="B70245" s="12"/>
      <c r="H70245" s="15"/>
    </row>
    <row r="70246" spans="2:8" x14ac:dyDescent="0.2">
      <c r="B70246" s="12"/>
      <c r="H70246" s="15"/>
    </row>
    <row r="70247" spans="2:8" x14ac:dyDescent="0.2">
      <c r="B70247" s="12"/>
      <c r="H70247" s="15"/>
    </row>
    <row r="70248" spans="2:8" x14ac:dyDescent="0.2">
      <c r="B70248" s="12"/>
      <c r="H70248" s="15"/>
    </row>
    <row r="70249" spans="2:8" x14ac:dyDescent="0.2">
      <c r="B70249" s="12"/>
      <c r="H70249" s="15"/>
    </row>
    <row r="70250" spans="2:8" x14ac:dyDescent="0.2">
      <c r="B70250" s="12"/>
      <c r="H70250" s="15"/>
    </row>
    <row r="70251" spans="2:8" x14ac:dyDescent="0.2">
      <c r="B70251" s="12"/>
      <c r="H70251" s="15"/>
    </row>
    <row r="70252" spans="2:8" x14ac:dyDescent="0.2">
      <c r="B70252" s="12"/>
      <c r="H70252" s="15"/>
    </row>
    <row r="70253" spans="2:8" x14ac:dyDescent="0.2">
      <c r="B70253" s="12"/>
      <c r="H70253" s="15"/>
    </row>
    <row r="70254" spans="2:8" x14ac:dyDescent="0.2">
      <c r="B70254" s="12"/>
      <c r="H70254" s="15"/>
    </row>
    <row r="70255" spans="2:8" x14ac:dyDescent="0.2">
      <c r="B70255" s="12"/>
      <c r="H70255" s="15"/>
    </row>
    <row r="70256" spans="2:8" x14ac:dyDescent="0.2">
      <c r="B70256" s="12"/>
      <c r="H70256" s="15"/>
    </row>
    <row r="70257" spans="2:8" x14ac:dyDescent="0.2">
      <c r="B70257" s="12"/>
      <c r="H70257" s="15"/>
    </row>
    <row r="70258" spans="2:8" x14ac:dyDescent="0.2">
      <c r="B70258" s="12"/>
      <c r="H70258" s="15"/>
    </row>
    <row r="70259" spans="2:8" x14ac:dyDescent="0.2">
      <c r="B70259" s="12"/>
      <c r="H70259" s="15"/>
    </row>
    <row r="70260" spans="2:8" x14ac:dyDescent="0.2">
      <c r="B70260" s="12"/>
      <c r="H70260" s="15"/>
    </row>
    <row r="70261" spans="2:8" x14ac:dyDescent="0.2">
      <c r="B70261" s="12"/>
      <c r="H70261" s="15"/>
    </row>
    <row r="70262" spans="2:8" x14ac:dyDescent="0.2">
      <c r="B70262" s="12"/>
      <c r="H70262" s="15"/>
    </row>
    <row r="70263" spans="2:8" x14ac:dyDescent="0.2">
      <c r="B70263" s="12"/>
      <c r="H70263" s="15"/>
    </row>
    <row r="70264" spans="2:8" x14ac:dyDescent="0.2">
      <c r="B70264" s="12"/>
      <c r="H70264" s="15"/>
    </row>
    <row r="70265" spans="2:8" x14ac:dyDescent="0.2">
      <c r="B70265" s="12"/>
      <c r="H70265" s="15"/>
    </row>
    <row r="70266" spans="2:8" x14ac:dyDescent="0.2">
      <c r="B70266" s="12"/>
      <c r="H70266" s="15"/>
    </row>
    <row r="70267" spans="2:8" x14ac:dyDescent="0.2">
      <c r="B70267" s="12"/>
      <c r="H70267" s="15"/>
    </row>
    <row r="70268" spans="2:8" x14ac:dyDescent="0.2">
      <c r="B70268" s="12"/>
      <c r="H70268" s="15"/>
    </row>
    <row r="70269" spans="2:8" x14ac:dyDescent="0.2">
      <c r="B70269" s="12"/>
      <c r="H70269" s="15"/>
    </row>
    <row r="70270" spans="2:8" x14ac:dyDescent="0.2">
      <c r="B70270" s="12"/>
      <c r="H70270" s="15"/>
    </row>
    <row r="70271" spans="2:8" x14ac:dyDescent="0.2">
      <c r="B70271" s="12"/>
      <c r="H70271" s="15"/>
    </row>
    <row r="70272" spans="2:8" x14ac:dyDescent="0.2">
      <c r="B70272" s="12"/>
      <c r="H70272" s="15"/>
    </row>
    <row r="70273" spans="2:8" x14ac:dyDescent="0.2">
      <c r="B70273" s="12"/>
      <c r="H70273" s="15"/>
    </row>
    <row r="70274" spans="2:8" x14ac:dyDescent="0.2">
      <c r="B70274" s="12"/>
      <c r="H70274" s="15"/>
    </row>
    <row r="70275" spans="2:8" x14ac:dyDescent="0.2">
      <c r="B70275" s="12"/>
      <c r="H70275" s="15"/>
    </row>
    <row r="70276" spans="2:8" x14ac:dyDescent="0.2">
      <c r="B70276" s="12"/>
      <c r="H70276" s="15"/>
    </row>
    <row r="70277" spans="2:8" x14ac:dyDescent="0.2">
      <c r="B70277" s="12"/>
      <c r="H70277" s="15"/>
    </row>
    <row r="70278" spans="2:8" x14ac:dyDescent="0.2">
      <c r="B70278" s="12"/>
      <c r="H70278" s="15"/>
    </row>
    <row r="70279" spans="2:8" x14ac:dyDescent="0.2">
      <c r="B70279" s="12"/>
      <c r="H70279" s="15"/>
    </row>
    <row r="70280" spans="2:8" x14ac:dyDescent="0.2">
      <c r="B70280" s="12"/>
      <c r="H70280" s="15"/>
    </row>
    <row r="70281" spans="2:8" x14ac:dyDescent="0.2">
      <c r="B70281" s="12"/>
      <c r="H70281" s="15"/>
    </row>
    <row r="70282" spans="2:8" x14ac:dyDescent="0.2">
      <c r="B70282" s="12"/>
      <c r="H70282" s="15"/>
    </row>
    <row r="70283" spans="2:8" x14ac:dyDescent="0.2">
      <c r="B70283" s="12"/>
      <c r="H70283" s="15"/>
    </row>
    <row r="70284" spans="2:8" x14ac:dyDescent="0.2">
      <c r="B70284" s="12"/>
      <c r="H70284" s="15"/>
    </row>
    <row r="70285" spans="2:8" x14ac:dyDescent="0.2">
      <c r="B70285" s="12"/>
      <c r="H70285" s="15"/>
    </row>
    <row r="70286" spans="2:8" x14ac:dyDescent="0.2">
      <c r="B70286" s="12"/>
      <c r="H70286" s="15"/>
    </row>
    <row r="70287" spans="2:8" x14ac:dyDescent="0.2">
      <c r="B70287" s="12"/>
      <c r="H70287" s="15"/>
    </row>
    <row r="70288" spans="2:8" x14ac:dyDescent="0.2">
      <c r="B70288" s="12"/>
      <c r="H70288" s="15"/>
    </row>
    <row r="70289" spans="2:8" x14ac:dyDescent="0.2">
      <c r="B70289" s="12"/>
      <c r="H70289" s="15"/>
    </row>
    <row r="70290" spans="2:8" x14ac:dyDescent="0.2">
      <c r="B70290" s="12"/>
      <c r="H70290" s="15"/>
    </row>
    <row r="70291" spans="2:8" x14ac:dyDescent="0.2">
      <c r="B70291" s="12"/>
      <c r="H70291" s="15"/>
    </row>
    <row r="70292" spans="2:8" x14ac:dyDescent="0.2">
      <c r="B70292" s="12"/>
      <c r="H70292" s="15"/>
    </row>
    <row r="70293" spans="2:8" x14ac:dyDescent="0.2">
      <c r="B70293" s="12"/>
      <c r="H70293" s="15"/>
    </row>
    <row r="70294" spans="2:8" x14ac:dyDescent="0.2">
      <c r="B70294" s="12"/>
      <c r="H70294" s="15"/>
    </row>
    <row r="70295" spans="2:8" x14ac:dyDescent="0.2">
      <c r="B70295" s="12"/>
      <c r="H70295" s="15"/>
    </row>
    <row r="70296" spans="2:8" x14ac:dyDescent="0.2">
      <c r="B70296" s="12"/>
      <c r="H70296" s="15"/>
    </row>
    <row r="70297" spans="2:8" x14ac:dyDescent="0.2">
      <c r="B70297" s="12"/>
      <c r="H70297" s="15"/>
    </row>
    <row r="70298" spans="2:8" x14ac:dyDescent="0.2">
      <c r="B70298" s="12"/>
      <c r="H70298" s="15"/>
    </row>
    <row r="70299" spans="2:8" x14ac:dyDescent="0.2">
      <c r="B70299" s="12"/>
      <c r="H70299" s="15"/>
    </row>
    <row r="70300" spans="2:8" x14ac:dyDescent="0.2">
      <c r="B70300" s="12"/>
      <c r="H70300" s="15"/>
    </row>
    <row r="70301" spans="2:8" x14ac:dyDescent="0.2">
      <c r="B70301" s="12"/>
      <c r="H70301" s="15"/>
    </row>
    <row r="70302" spans="2:8" x14ac:dyDescent="0.2">
      <c r="B70302" s="12"/>
      <c r="H70302" s="15"/>
    </row>
    <row r="70303" spans="2:8" x14ac:dyDescent="0.2">
      <c r="B70303" s="12"/>
      <c r="H70303" s="15"/>
    </row>
    <row r="70304" spans="2:8" x14ac:dyDescent="0.2">
      <c r="B70304" s="12"/>
      <c r="H70304" s="15"/>
    </row>
    <row r="70305" spans="2:8" x14ac:dyDescent="0.2">
      <c r="B70305" s="12"/>
      <c r="H70305" s="15"/>
    </row>
    <row r="70306" spans="2:8" x14ac:dyDescent="0.2">
      <c r="B70306" s="12"/>
      <c r="H70306" s="15"/>
    </row>
    <row r="70307" spans="2:8" x14ac:dyDescent="0.2">
      <c r="B70307" s="12"/>
      <c r="H70307" s="15"/>
    </row>
    <row r="70308" spans="2:8" x14ac:dyDescent="0.2">
      <c r="B70308" s="12"/>
      <c r="H70308" s="15"/>
    </row>
    <row r="70309" spans="2:8" x14ac:dyDescent="0.2">
      <c r="B70309" s="12"/>
      <c r="H70309" s="15"/>
    </row>
    <row r="70310" spans="2:8" x14ac:dyDescent="0.2">
      <c r="B70310" s="12"/>
      <c r="H70310" s="15"/>
    </row>
    <row r="70311" spans="2:8" x14ac:dyDescent="0.2">
      <c r="B70311" s="12"/>
      <c r="H70311" s="15"/>
    </row>
    <row r="70312" spans="2:8" x14ac:dyDescent="0.2">
      <c r="B70312" s="12"/>
      <c r="H70312" s="15"/>
    </row>
    <row r="70313" spans="2:8" x14ac:dyDescent="0.2">
      <c r="B70313" s="12"/>
      <c r="H70313" s="15"/>
    </row>
    <row r="70314" spans="2:8" x14ac:dyDescent="0.2">
      <c r="B70314" s="12"/>
      <c r="H70314" s="15"/>
    </row>
    <row r="70315" spans="2:8" x14ac:dyDescent="0.2">
      <c r="B70315" s="12"/>
      <c r="H70315" s="15"/>
    </row>
    <row r="70316" spans="2:8" x14ac:dyDescent="0.2">
      <c r="B70316" s="12"/>
      <c r="H70316" s="15"/>
    </row>
    <row r="70317" spans="2:8" x14ac:dyDescent="0.2">
      <c r="B70317" s="12"/>
      <c r="H70317" s="15"/>
    </row>
    <row r="70318" spans="2:8" x14ac:dyDescent="0.2">
      <c r="B70318" s="12"/>
      <c r="H70318" s="15"/>
    </row>
    <row r="70319" spans="2:8" x14ac:dyDescent="0.2">
      <c r="B70319" s="12"/>
      <c r="H70319" s="15"/>
    </row>
    <row r="70320" spans="2:8" x14ac:dyDescent="0.2">
      <c r="B70320" s="12"/>
      <c r="H70320" s="15"/>
    </row>
    <row r="70321" spans="2:8" x14ac:dyDescent="0.2">
      <c r="B70321" s="12"/>
      <c r="H70321" s="15"/>
    </row>
    <row r="70322" spans="2:8" x14ac:dyDescent="0.2">
      <c r="B70322" s="12"/>
      <c r="H70322" s="15"/>
    </row>
    <row r="70323" spans="2:8" x14ac:dyDescent="0.2">
      <c r="B70323" s="12"/>
      <c r="H70323" s="15"/>
    </row>
    <row r="70324" spans="2:8" x14ac:dyDescent="0.2">
      <c r="B70324" s="12"/>
      <c r="H70324" s="15"/>
    </row>
    <row r="70325" spans="2:8" x14ac:dyDescent="0.2">
      <c r="B70325" s="12"/>
      <c r="H70325" s="15"/>
    </row>
    <row r="70326" spans="2:8" x14ac:dyDescent="0.2">
      <c r="B70326" s="12"/>
      <c r="H70326" s="15"/>
    </row>
    <row r="70327" spans="2:8" x14ac:dyDescent="0.2">
      <c r="B70327" s="12"/>
      <c r="H70327" s="15"/>
    </row>
    <row r="70328" spans="2:8" x14ac:dyDescent="0.2">
      <c r="B70328" s="12"/>
      <c r="H70328" s="15"/>
    </row>
    <row r="70329" spans="2:8" x14ac:dyDescent="0.2">
      <c r="B70329" s="12"/>
      <c r="H70329" s="15"/>
    </row>
    <row r="70330" spans="2:8" x14ac:dyDescent="0.2">
      <c r="B70330" s="12"/>
      <c r="H70330" s="15"/>
    </row>
    <row r="70331" spans="2:8" x14ac:dyDescent="0.2">
      <c r="B70331" s="12"/>
      <c r="H70331" s="15"/>
    </row>
    <row r="70332" spans="2:8" x14ac:dyDescent="0.2">
      <c r="B70332" s="12"/>
      <c r="H70332" s="15"/>
    </row>
    <row r="70333" spans="2:8" x14ac:dyDescent="0.2">
      <c r="B70333" s="12"/>
      <c r="H70333" s="15"/>
    </row>
    <row r="70334" spans="2:8" x14ac:dyDescent="0.2">
      <c r="B70334" s="12"/>
      <c r="H70334" s="15"/>
    </row>
    <row r="70335" spans="2:8" x14ac:dyDescent="0.2">
      <c r="B70335" s="12"/>
      <c r="H70335" s="15"/>
    </row>
    <row r="70336" spans="2:8" x14ac:dyDescent="0.2">
      <c r="B70336" s="12"/>
      <c r="H70336" s="15"/>
    </row>
    <row r="70337" spans="2:8" x14ac:dyDescent="0.2">
      <c r="B70337" s="12"/>
      <c r="H70337" s="15"/>
    </row>
    <row r="70338" spans="2:8" x14ac:dyDescent="0.2">
      <c r="B70338" s="12"/>
      <c r="H70338" s="15"/>
    </row>
    <row r="70339" spans="2:8" x14ac:dyDescent="0.2">
      <c r="B70339" s="12"/>
      <c r="H70339" s="15"/>
    </row>
    <row r="70340" spans="2:8" x14ac:dyDescent="0.2">
      <c r="B70340" s="12"/>
      <c r="H70340" s="15"/>
    </row>
    <row r="70341" spans="2:8" x14ac:dyDescent="0.2">
      <c r="B70341" s="12"/>
      <c r="H70341" s="15"/>
    </row>
    <row r="70342" spans="2:8" x14ac:dyDescent="0.2">
      <c r="B70342" s="12"/>
      <c r="H70342" s="15"/>
    </row>
    <row r="70343" spans="2:8" x14ac:dyDescent="0.2">
      <c r="B70343" s="12"/>
      <c r="H70343" s="15"/>
    </row>
    <row r="70344" spans="2:8" x14ac:dyDescent="0.2">
      <c r="B70344" s="12"/>
      <c r="H70344" s="15"/>
    </row>
    <row r="70345" spans="2:8" x14ac:dyDescent="0.2">
      <c r="B70345" s="12"/>
      <c r="H70345" s="15"/>
    </row>
    <row r="70346" spans="2:8" x14ac:dyDescent="0.2">
      <c r="B70346" s="12"/>
      <c r="H70346" s="15"/>
    </row>
    <row r="70347" spans="2:8" x14ac:dyDescent="0.2">
      <c r="B70347" s="12"/>
      <c r="H70347" s="15"/>
    </row>
    <row r="70348" spans="2:8" x14ac:dyDescent="0.2">
      <c r="B70348" s="12"/>
      <c r="H70348" s="15"/>
    </row>
    <row r="70349" spans="2:8" x14ac:dyDescent="0.2">
      <c r="B70349" s="12"/>
      <c r="H70349" s="15"/>
    </row>
    <row r="70350" spans="2:8" x14ac:dyDescent="0.2">
      <c r="B70350" s="12"/>
      <c r="H70350" s="15"/>
    </row>
    <row r="70351" spans="2:8" x14ac:dyDescent="0.2">
      <c r="B70351" s="12"/>
      <c r="H70351" s="15"/>
    </row>
    <row r="70352" spans="2:8" x14ac:dyDescent="0.2">
      <c r="B70352" s="12"/>
      <c r="H70352" s="15"/>
    </row>
    <row r="70353" spans="2:8" x14ac:dyDescent="0.2">
      <c r="B70353" s="12"/>
      <c r="H70353" s="15"/>
    </row>
    <row r="70354" spans="2:8" x14ac:dyDescent="0.2">
      <c r="B70354" s="12"/>
      <c r="H70354" s="15"/>
    </row>
    <row r="70355" spans="2:8" x14ac:dyDescent="0.2">
      <c r="B70355" s="12"/>
      <c r="H70355" s="15"/>
    </row>
    <row r="70356" spans="2:8" x14ac:dyDescent="0.2">
      <c r="B70356" s="12"/>
      <c r="H70356" s="15"/>
    </row>
    <row r="70357" spans="2:8" x14ac:dyDescent="0.2">
      <c r="B70357" s="12"/>
      <c r="H70357" s="15"/>
    </row>
    <row r="70358" spans="2:8" x14ac:dyDescent="0.2">
      <c r="B70358" s="12"/>
      <c r="H70358" s="15"/>
    </row>
    <row r="70359" spans="2:8" x14ac:dyDescent="0.2">
      <c r="B70359" s="12"/>
      <c r="H70359" s="15"/>
    </row>
    <row r="70360" spans="2:8" x14ac:dyDescent="0.2">
      <c r="B70360" s="12"/>
      <c r="H70360" s="15"/>
    </row>
    <row r="70361" spans="2:8" x14ac:dyDescent="0.2">
      <c r="B70361" s="12"/>
      <c r="H70361" s="15"/>
    </row>
    <row r="70362" spans="2:8" x14ac:dyDescent="0.2">
      <c r="B70362" s="12"/>
      <c r="H70362" s="15"/>
    </row>
    <row r="70363" spans="2:8" x14ac:dyDescent="0.2">
      <c r="B70363" s="12"/>
      <c r="H70363" s="15"/>
    </row>
    <row r="70364" spans="2:8" x14ac:dyDescent="0.2">
      <c r="B70364" s="12"/>
      <c r="H70364" s="15"/>
    </row>
    <row r="70365" spans="2:8" x14ac:dyDescent="0.2">
      <c r="B70365" s="12"/>
      <c r="H70365" s="15"/>
    </row>
    <row r="70366" spans="2:8" x14ac:dyDescent="0.2">
      <c r="B70366" s="12"/>
      <c r="H70366" s="15"/>
    </row>
    <row r="70367" spans="2:8" x14ac:dyDescent="0.2">
      <c r="B70367" s="12"/>
      <c r="H70367" s="15"/>
    </row>
    <row r="70368" spans="2:8" x14ac:dyDescent="0.2">
      <c r="B70368" s="12"/>
      <c r="H70368" s="15"/>
    </row>
    <row r="70369" spans="2:8" x14ac:dyDescent="0.2">
      <c r="B70369" s="12"/>
      <c r="H70369" s="15"/>
    </row>
    <row r="70370" spans="2:8" x14ac:dyDescent="0.2">
      <c r="B70370" s="12"/>
      <c r="H70370" s="15"/>
    </row>
    <row r="70371" spans="2:8" x14ac:dyDescent="0.2">
      <c r="B70371" s="12"/>
      <c r="H70371" s="15"/>
    </row>
    <row r="70372" spans="2:8" x14ac:dyDescent="0.2">
      <c r="B70372" s="12"/>
      <c r="H70372" s="15"/>
    </row>
    <row r="70373" spans="2:8" x14ac:dyDescent="0.2">
      <c r="B70373" s="12"/>
      <c r="H70373" s="15"/>
    </row>
    <row r="70374" spans="2:8" x14ac:dyDescent="0.2">
      <c r="B70374" s="12"/>
      <c r="H70374" s="15"/>
    </row>
    <row r="70375" spans="2:8" x14ac:dyDescent="0.2">
      <c r="B70375" s="12"/>
      <c r="H70375" s="15"/>
    </row>
    <row r="70376" spans="2:8" x14ac:dyDescent="0.2">
      <c r="B70376" s="12"/>
      <c r="H70376" s="15"/>
    </row>
    <row r="70377" spans="2:8" x14ac:dyDescent="0.2">
      <c r="B70377" s="12"/>
      <c r="H70377" s="15"/>
    </row>
    <row r="70378" spans="2:8" x14ac:dyDescent="0.2">
      <c r="B70378" s="12"/>
      <c r="H70378" s="15"/>
    </row>
    <row r="70379" spans="2:8" x14ac:dyDescent="0.2">
      <c r="B70379" s="12"/>
      <c r="H70379" s="15"/>
    </row>
    <row r="70380" spans="2:8" x14ac:dyDescent="0.2">
      <c r="B70380" s="12"/>
      <c r="H70380" s="15"/>
    </row>
    <row r="70381" spans="2:8" x14ac:dyDescent="0.2">
      <c r="B70381" s="12"/>
      <c r="H70381" s="15"/>
    </row>
    <row r="70382" spans="2:8" x14ac:dyDescent="0.2">
      <c r="B70382" s="12"/>
      <c r="H70382" s="15"/>
    </row>
    <row r="70383" spans="2:8" x14ac:dyDescent="0.2">
      <c r="B70383" s="12"/>
      <c r="H70383" s="15"/>
    </row>
    <row r="70384" spans="2:8" x14ac:dyDescent="0.2">
      <c r="B70384" s="12"/>
      <c r="H70384" s="15"/>
    </row>
    <row r="70385" spans="2:8" x14ac:dyDescent="0.2">
      <c r="B70385" s="12"/>
      <c r="H70385" s="15"/>
    </row>
    <row r="70386" spans="2:8" x14ac:dyDescent="0.2">
      <c r="B70386" s="12"/>
      <c r="H70386" s="15"/>
    </row>
    <row r="70387" spans="2:8" x14ac:dyDescent="0.2">
      <c r="B70387" s="12"/>
      <c r="H70387" s="15"/>
    </row>
    <row r="70388" spans="2:8" x14ac:dyDescent="0.2">
      <c r="B70388" s="12"/>
      <c r="H70388" s="15"/>
    </row>
    <row r="70389" spans="2:8" x14ac:dyDescent="0.2">
      <c r="B70389" s="12"/>
      <c r="H70389" s="15"/>
    </row>
    <row r="70390" spans="2:8" x14ac:dyDescent="0.2">
      <c r="B70390" s="12"/>
      <c r="H70390" s="15"/>
    </row>
    <row r="70391" spans="2:8" x14ac:dyDescent="0.2">
      <c r="B70391" s="12"/>
      <c r="H70391" s="15"/>
    </row>
    <row r="70392" spans="2:8" x14ac:dyDescent="0.2">
      <c r="B70392" s="12"/>
      <c r="H70392" s="15"/>
    </row>
    <row r="70393" spans="2:8" x14ac:dyDescent="0.2">
      <c r="B70393" s="12"/>
      <c r="H70393" s="15"/>
    </row>
    <row r="70394" spans="2:8" x14ac:dyDescent="0.2">
      <c r="B70394" s="12"/>
      <c r="H70394" s="15"/>
    </row>
    <row r="70395" spans="2:8" x14ac:dyDescent="0.2">
      <c r="B70395" s="12"/>
      <c r="H70395" s="15"/>
    </row>
    <row r="70396" spans="2:8" x14ac:dyDescent="0.2">
      <c r="B70396" s="12"/>
      <c r="H70396" s="15"/>
    </row>
    <row r="70397" spans="2:8" x14ac:dyDescent="0.2">
      <c r="B70397" s="12"/>
      <c r="H70397" s="15"/>
    </row>
    <row r="70398" spans="2:8" x14ac:dyDescent="0.2">
      <c r="B70398" s="12"/>
      <c r="H70398" s="15"/>
    </row>
    <row r="70399" spans="2:8" x14ac:dyDescent="0.2">
      <c r="B70399" s="12"/>
      <c r="H70399" s="15"/>
    </row>
    <row r="70400" spans="2:8" x14ac:dyDescent="0.2">
      <c r="B70400" s="12"/>
      <c r="H70400" s="15"/>
    </row>
    <row r="70401" spans="2:8" x14ac:dyDescent="0.2">
      <c r="B70401" s="12"/>
      <c r="H70401" s="15"/>
    </row>
    <row r="70402" spans="2:8" x14ac:dyDescent="0.2">
      <c r="B70402" s="12"/>
      <c r="H70402" s="15"/>
    </row>
    <row r="70403" spans="2:8" x14ac:dyDescent="0.2">
      <c r="B70403" s="12"/>
      <c r="H70403" s="15"/>
    </row>
    <row r="70404" spans="2:8" x14ac:dyDescent="0.2">
      <c r="B70404" s="12"/>
      <c r="H70404" s="15"/>
    </row>
    <row r="70405" spans="2:8" x14ac:dyDescent="0.2">
      <c r="B70405" s="12"/>
      <c r="H70405" s="15"/>
    </row>
    <row r="70406" spans="2:8" x14ac:dyDescent="0.2">
      <c r="B70406" s="12"/>
      <c r="H70406" s="15"/>
    </row>
    <row r="70407" spans="2:8" x14ac:dyDescent="0.2">
      <c r="B70407" s="12"/>
      <c r="H70407" s="15"/>
    </row>
    <row r="70408" spans="2:8" x14ac:dyDescent="0.2">
      <c r="B70408" s="12"/>
      <c r="H70408" s="15"/>
    </row>
    <row r="70409" spans="2:8" x14ac:dyDescent="0.2">
      <c r="B70409" s="12"/>
      <c r="H70409" s="15"/>
    </row>
    <row r="70410" spans="2:8" x14ac:dyDescent="0.2">
      <c r="B70410" s="12"/>
      <c r="H70410" s="15"/>
    </row>
    <row r="70411" spans="2:8" x14ac:dyDescent="0.2">
      <c r="B70411" s="12"/>
      <c r="H70411" s="15"/>
    </row>
    <row r="70412" spans="2:8" x14ac:dyDescent="0.2">
      <c r="B70412" s="12"/>
      <c r="H70412" s="15"/>
    </row>
    <row r="70413" spans="2:8" x14ac:dyDescent="0.2">
      <c r="B70413" s="12"/>
      <c r="H70413" s="15"/>
    </row>
    <row r="70414" spans="2:8" x14ac:dyDescent="0.2">
      <c r="B70414" s="12"/>
      <c r="H70414" s="15"/>
    </row>
    <row r="70415" spans="2:8" x14ac:dyDescent="0.2">
      <c r="B70415" s="12"/>
      <c r="H70415" s="15"/>
    </row>
    <row r="70416" spans="2:8" x14ac:dyDescent="0.2">
      <c r="B70416" s="12"/>
      <c r="H70416" s="15"/>
    </row>
    <row r="70417" spans="2:8" x14ac:dyDescent="0.2">
      <c r="B70417" s="12"/>
      <c r="H70417" s="15"/>
    </row>
    <row r="70418" spans="2:8" x14ac:dyDescent="0.2">
      <c r="B70418" s="12"/>
      <c r="H70418" s="15"/>
    </row>
    <row r="70419" spans="2:8" x14ac:dyDescent="0.2">
      <c r="B70419" s="12"/>
      <c r="H70419" s="15"/>
    </row>
    <row r="70420" spans="2:8" x14ac:dyDescent="0.2">
      <c r="B70420" s="12"/>
      <c r="H70420" s="15"/>
    </row>
    <row r="70421" spans="2:8" x14ac:dyDescent="0.2">
      <c r="B70421" s="12"/>
      <c r="H70421" s="15"/>
    </row>
    <row r="70422" spans="2:8" x14ac:dyDescent="0.2">
      <c r="B70422" s="12"/>
      <c r="H70422" s="15"/>
    </row>
    <row r="70423" spans="2:8" x14ac:dyDescent="0.2">
      <c r="B70423" s="12"/>
      <c r="H70423" s="15"/>
    </row>
    <row r="70424" spans="2:8" x14ac:dyDescent="0.2">
      <c r="B70424" s="12"/>
      <c r="H70424" s="15"/>
    </row>
    <row r="70425" spans="2:8" x14ac:dyDescent="0.2">
      <c r="B70425" s="12"/>
      <c r="H70425" s="15"/>
    </row>
    <row r="70426" spans="2:8" x14ac:dyDescent="0.2">
      <c r="B70426" s="12"/>
      <c r="H70426" s="15"/>
    </row>
    <row r="70427" spans="2:8" x14ac:dyDescent="0.2">
      <c r="B70427" s="12"/>
      <c r="H70427" s="15"/>
    </row>
    <row r="70428" spans="2:8" x14ac:dyDescent="0.2">
      <c r="B70428" s="12"/>
      <c r="H70428" s="15"/>
    </row>
    <row r="70429" spans="2:8" x14ac:dyDescent="0.2">
      <c r="B70429" s="12"/>
      <c r="H70429" s="15"/>
    </row>
    <row r="70430" spans="2:8" x14ac:dyDescent="0.2">
      <c r="B70430" s="12"/>
      <c r="H70430" s="15"/>
    </row>
    <row r="70431" spans="2:8" x14ac:dyDescent="0.2">
      <c r="B70431" s="12"/>
      <c r="H70431" s="15"/>
    </row>
    <row r="70432" spans="2:8" x14ac:dyDescent="0.2">
      <c r="B70432" s="12"/>
      <c r="H70432" s="15"/>
    </row>
    <row r="70433" spans="2:8" x14ac:dyDescent="0.2">
      <c r="B70433" s="12"/>
      <c r="H70433" s="15"/>
    </row>
    <row r="70434" spans="2:8" x14ac:dyDescent="0.2">
      <c r="B70434" s="12"/>
      <c r="H70434" s="15"/>
    </row>
    <row r="70435" spans="2:8" x14ac:dyDescent="0.2">
      <c r="B70435" s="12"/>
      <c r="H70435" s="15"/>
    </row>
    <row r="70436" spans="2:8" x14ac:dyDescent="0.2">
      <c r="B70436" s="12"/>
      <c r="H70436" s="15"/>
    </row>
    <row r="70437" spans="2:8" x14ac:dyDescent="0.2">
      <c r="B70437" s="12"/>
      <c r="H70437" s="15"/>
    </row>
    <row r="70438" spans="2:8" x14ac:dyDescent="0.2">
      <c r="B70438" s="12"/>
      <c r="H70438" s="15"/>
    </row>
    <row r="70439" spans="2:8" x14ac:dyDescent="0.2">
      <c r="B70439" s="12"/>
      <c r="H70439" s="15"/>
    </row>
    <row r="70440" spans="2:8" x14ac:dyDescent="0.2">
      <c r="B70440" s="12"/>
      <c r="H70440" s="15"/>
    </row>
    <row r="70441" spans="2:8" x14ac:dyDescent="0.2">
      <c r="B70441" s="12"/>
      <c r="H70441" s="15"/>
    </row>
    <row r="70442" spans="2:8" x14ac:dyDescent="0.2">
      <c r="B70442" s="12"/>
      <c r="H70442" s="15"/>
    </row>
    <row r="70443" spans="2:8" x14ac:dyDescent="0.2">
      <c r="B70443" s="12"/>
      <c r="H70443" s="15"/>
    </row>
    <row r="70444" spans="2:8" x14ac:dyDescent="0.2">
      <c r="B70444" s="12"/>
      <c r="H70444" s="15"/>
    </row>
    <row r="70445" spans="2:8" x14ac:dyDescent="0.2">
      <c r="B70445" s="12"/>
      <c r="H70445" s="15"/>
    </row>
    <row r="70446" spans="2:8" x14ac:dyDescent="0.2">
      <c r="B70446" s="12"/>
      <c r="H70446" s="15"/>
    </row>
    <row r="70447" spans="2:8" x14ac:dyDescent="0.2">
      <c r="B70447" s="12"/>
      <c r="H70447" s="15"/>
    </row>
    <row r="70448" spans="2:8" x14ac:dyDescent="0.2">
      <c r="B70448" s="12"/>
      <c r="H70448" s="15"/>
    </row>
    <row r="70449" spans="2:8" x14ac:dyDescent="0.2">
      <c r="B70449" s="12"/>
      <c r="H70449" s="15"/>
    </row>
    <row r="70450" spans="2:8" x14ac:dyDescent="0.2">
      <c r="B70450" s="12"/>
      <c r="H70450" s="15"/>
    </row>
    <row r="70451" spans="2:8" x14ac:dyDescent="0.2">
      <c r="B70451" s="12"/>
      <c r="H70451" s="15"/>
    </row>
    <row r="70452" spans="2:8" x14ac:dyDescent="0.2">
      <c r="B70452" s="12"/>
      <c r="H70452" s="15"/>
    </row>
    <row r="70453" spans="2:8" x14ac:dyDescent="0.2">
      <c r="B70453" s="12"/>
      <c r="H70453" s="15"/>
    </row>
    <row r="70454" spans="2:8" x14ac:dyDescent="0.2">
      <c r="B70454" s="12"/>
      <c r="H70454" s="15"/>
    </row>
    <row r="70455" spans="2:8" x14ac:dyDescent="0.2">
      <c r="B70455" s="12"/>
      <c r="H70455" s="15"/>
    </row>
    <row r="70456" spans="2:8" x14ac:dyDescent="0.2">
      <c r="B70456" s="12"/>
      <c r="H70456" s="15"/>
    </row>
    <row r="70457" spans="2:8" x14ac:dyDescent="0.2">
      <c r="B70457" s="12"/>
      <c r="H70457" s="15"/>
    </row>
    <row r="70458" spans="2:8" x14ac:dyDescent="0.2">
      <c r="B70458" s="12"/>
      <c r="H70458" s="15"/>
    </row>
    <row r="70459" spans="2:8" x14ac:dyDescent="0.2">
      <c r="B70459" s="12"/>
      <c r="H70459" s="15"/>
    </row>
    <row r="70460" spans="2:8" x14ac:dyDescent="0.2">
      <c r="B70460" s="12"/>
      <c r="H70460" s="15"/>
    </row>
    <row r="70461" spans="2:8" x14ac:dyDescent="0.2">
      <c r="B70461" s="12"/>
      <c r="H70461" s="15"/>
    </row>
    <row r="70462" spans="2:8" x14ac:dyDescent="0.2">
      <c r="B70462" s="12"/>
      <c r="H70462" s="15"/>
    </row>
    <row r="70463" spans="2:8" x14ac:dyDescent="0.2">
      <c r="B70463" s="12"/>
      <c r="H70463" s="15"/>
    </row>
    <row r="70464" spans="2:8" x14ac:dyDescent="0.2">
      <c r="B70464" s="12"/>
      <c r="H70464" s="15"/>
    </row>
    <row r="70465" spans="2:8" x14ac:dyDescent="0.2">
      <c r="B70465" s="12"/>
      <c r="H70465" s="15"/>
    </row>
    <row r="70466" spans="2:8" x14ac:dyDescent="0.2">
      <c r="B70466" s="12"/>
      <c r="H70466" s="15"/>
    </row>
    <row r="70467" spans="2:8" x14ac:dyDescent="0.2">
      <c r="B70467" s="12"/>
      <c r="H70467" s="15"/>
    </row>
    <row r="70468" spans="2:8" x14ac:dyDescent="0.2">
      <c r="B70468" s="12"/>
      <c r="H70468" s="15"/>
    </row>
    <row r="70469" spans="2:8" x14ac:dyDescent="0.2">
      <c r="B70469" s="12"/>
      <c r="H70469" s="15"/>
    </row>
    <row r="70470" spans="2:8" x14ac:dyDescent="0.2">
      <c r="B70470" s="12"/>
      <c r="H70470" s="15"/>
    </row>
    <row r="70471" spans="2:8" x14ac:dyDescent="0.2">
      <c r="B70471" s="12"/>
      <c r="H70471" s="15"/>
    </row>
    <row r="70472" spans="2:8" x14ac:dyDescent="0.2">
      <c r="B70472" s="12"/>
      <c r="H70472" s="15"/>
    </row>
    <row r="70473" spans="2:8" x14ac:dyDescent="0.2">
      <c r="B70473" s="12"/>
      <c r="H70473" s="15"/>
    </row>
    <row r="70474" spans="2:8" x14ac:dyDescent="0.2">
      <c r="B70474" s="12"/>
      <c r="H70474" s="15"/>
    </row>
    <row r="70475" spans="2:8" x14ac:dyDescent="0.2">
      <c r="B70475" s="12"/>
      <c r="H70475" s="15"/>
    </row>
    <row r="70476" spans="2:8" x14ac:dyDescent="0.2">
      <c r="B70476" s="12"/>
      <c r="H70476" s="15"/>
    </row>
    <row r="70477" spans="2:8" x14ac:dyDescent="0.2">
      <c r="B70477" s="12"/>
      <c r="H70477" s="15"/>
    </row>
    <row r="70478" spans="2:8" x14ac:dyDescent="0.2">
      <c r="B70478" s="12"/>
      <c r="H70478" s="15"/>
    </row>
    <row r="70479" spans="2:8" x14ac:dyDescent="0.2">
      <c r="B70479" s="12"/>
      <c r="H70479" s="15"/>
    </row>
    <row r="70480" spans="2:8" x14ac:dyDescent="0.2">
      <c r="B70480" s="12"/>
      <c r="H70480" s="15"/>
    </row>
    <row r="70481" spans="2:8" x14ac:dyDescent="0.2">
      <c r="B70481" s="12"/>
      <c r="H70481" s="15"/>
    </row>
    <row r="70482" spans="2:8" x14ac:dyDescent="0.2">
      <c r="B70482" s="12"/>
      <c r="H70482" s="15"/>
    </row>
    <row r="70483" spans="2:8" x14ac:dyDescent="0.2">
      <c r="B70483" s="12"/>
      <c r="H70483" s="15"/>
    </row>
    <row r="70484" spans="2:8" x14ac:dyDescent="0.2">
      <c r="B70484" s="12"/>
      <c r="H70484" s="15"/>
    </row>
    <row r="70485" spans="2:8" x14ac:dyDescent="0.2">
      <c r="B70485" s="12"/>
      <c r="H70485" s="15"/>
    </row>
    <row r="70486" spans="2:8" x14ac:dyDescent="0.2">
      <c r="B70486" s="12"/>
      <c r="H70486" s="15"/>
    </row>
    <row r="70487" spans="2:8" x14ac:dyDescent="0.2">
      <c r="B70487" s="12"/>
      <c r="H70487" s="15"/>
    </row>
    <row r="70488" spans="2:8" x14ac:dyDescent="0.2">
      <c r="B70488" s="12"/>
      <c r="H70488" s="15"/>
    </row>
    <row r="70489" spans="2:8" x14ac:dyDescent="0.2">
      <c r="B70489" s="12"/>
      <c r="H70489" s="15"/>
    </row>
    <row r="70490" spans="2:8" x14ac:dyDescent="0.2">
      <c r="B70490" s="12"/>
      <c r="H70490" s="15"/>
    </row>
    <row r="70491" spans="2:8" x14ac:dyDescent="0.2">
      <c r="B70491" s="12"/>
      <c r="H70491" s="15"/>
    </row>
    <row r="70492" spans="2:8" x14ac:dyDescent="0.2">
      <c r="B70492" s="12"/>
      <c r="H70492" s="15"/>
    </row>
    <row r="70493" spans="2:8" x14ac:dyDescent="0.2">
      <c r="B70493" s="12"/>
      <c r="H70493" s="15"/>
    </row>
    <row r="70494" spans="2:8" x14ac:dyDescent="0.2">
      <c r="B70494" s="12"/>
      <c r="H70494" s="15"/>
    </row>
    <row r="70495" spans="2:8" x14ac:dyDescent="0.2">
      <c r="B70495" s="12"/>
      <c r="H70495" s="15"/>
    </row>
    <row r="70496" spans="2:8" x14ac:dyDescent="0.2">
      <c r="B70496" s="12"/>
      <c r="H70496" s="15"/>
    </row>
    <row r="70497" spans="2:8" x14ac:dyDescent="0.2">
      <c r="B70497" s="12"/>
      <c r="H70497" s="15"/>
    </row>
    <row r="70498" spans="2:8" x14ac:dyDescent="0.2">
      <c r="B70498" s="12"/>
      <c r="H70498" s="15"/>
    </row>
    <row r="70499" spans="2:8" x14ac:dyDescent="0.2">
      <c r="B70499" s="12"/>
      <c r="H70499" s="15"/>
    </row>
    <row r="70500" spans="2:8" x14ac:dyDescent="0.2">
      <c r="B70500" s="12"/>
      <c r="H70500" s="15"/>
    </row>
    <row r="70501" spans="2:8" x14ac:dyDescent="0.2">
      <c r="B70501" s="12"/>
      <c r="H70501" s="15"/>
    </row>
    <row r="70502" spans="2:8" x14ac:dyDescent="0.2">
      <c r="B70502" s="12"/>
      <c r="H70502" s="15"/>
    </row>
    <row r="70503" spans="2:8" x14ac:dyDescent="0.2">
      <c r="B70503" s="12"/>
      <c r="H70503" s="15"/>
    </row>
    <row r="70504" spans="2:8" x14ac:dyDescent="0.2">
      <c r="B70504" s="12"/>
      <c r="H70504" s="15"/>
    </row>
    <row r="70505" spans="2:8" x14ac:dyDescent="0.2">
      <c r="B70505" s="12"/>
      <c r="H70505" s="15"/>
    </row>
    <row r="70506" spans="2:8" x14ac:dyDescent="0.2">
      <c r="B70506" s="12"/>
      <c r="H70506" s="15"/>
    </row>
    <row r="70507" spans="2:8" x14ac:dyDescent="0.2">
      <c r="B70507" s="12"/>
      <c r="H70507" s="15"/>
    </row>
    <row r="70508" spans="2:8" x14ac:dyDescent="0.2">
      <c r="B70508" s="12"/>
      <c r="H70508" s="15"/>
    </row>
    <row r="70509" spans="2:8" x14ac:dyDescent="0.2">
      <c r="B70509" s="12"/>
      <c r="H70509" s="15"/>
    </row>
    <row r="70510" spans="2:8" x14ac:dyDescent="0.2">
      <c r="B70510" s="12"/>
      <c r="H70510" s="15"/>
    </row>
    <row r="70511" spans="2:8" x14ac:dyDescent="0.2">
      <c r="B70511" s="12"/>
      <c r="H70511" s="15"/>
    </row>
    <row r="70512" spans="2:8" x14ac:dyDescent="0.2">
      <c r="B70512" s="12"/>
      <c r="H70512" s="15"/>
    </row>
    <row r="70513" spans="2:8" x14ac:dyDescent="0.2">
      <c r="B70513" s="12"/>
      <c r="H70513" s="15"/>
    </row>
    <row r="70514" spans="2:8" x14ac:dyDescent="0.2">
      <c r="B70514" s="12"/>
      <c r="H70514" s="15"/>
    </row>
    <row r="70515" spans="2:8" x14ac:dyDescent="0.2">
      <c r="B70515" s="12"/>
      <c r="H70515" s="15"/>
    </row>
    <row r="70516" spans="2:8" x14ac:dyDescent="0.2">
      <c r="B70516" s="12"/>
      <c r="H70516" s="15"/>
    </row>
    <row r="70517" spans="2:8" x14ac:dyDescent="0.2">
      <c r="B70517" s="12"/>
      <c r="H70517" s="15"/>
    </row>
    <row r="70518" spans="2:8" x14ac:dyDescent="0.2">
      <c r="B70518" s="12"/>
      <c r="H70518" s="15"/>
    </row>
    <row r="70519" spans="2:8" x14ac:dyDescent="0.2">
      <c r="B70519" s="12"/>
      <c r="H70519" s="15"/>
    </row>
    <row r="70520" spans="2:8" x14ac:dyDescent="0.2">
      <c r="B70520" s="12"/>
      <c r="H70520" s="15"/>
    </row>
    <row r="70521" spans="2:8" x14ac:dyDescent="0.2">
      <c r="B70521" s="12"/>
      <c r="H70521" s="15"/>
    </row>
    <row r="70522" spans="2:8" x14ac:dyDescent="0.2">
      <c r="B70522" s="12"/>
      <c r="H70522" s="15"/>
    </row>
    <row r="70523" spans="2:8" x14ac:dyDescent="0.2">
      <c r="B70523" s="12"/>
      <c r="H70523" s="15"/>
    </row>
    <row r="70524" spans="2:8" x14ac:dyDescent="0.2">
      <c r="B70524" s="12"/>
      <c r="H70524" s="15"/>
    </row>
    <row r="70525" spans="2:8" x14ac:dyDescent="0.2">
      <c r="B70525" s="12"/>
      <c r="H70525" s="15"/>
    </row>
    <row r="70526" spans="2:8" x14ac:dyDescent="0.2">
      <c r="B70526" s="12"/>
      <c r="H70526" s="15"/>
    </row>
    <row r="70527" spans="2:8" x14ac:dyDescent="0.2">
      <c r="B70527" s="12"/>
      <c r="H70527" s="15"/>
    </row>
    <row r="70528" spans="2:8" x14ac:dyDescent="0.2">
      <c r="B70528" s="12"/>
      <c r="H70528" s="15"/>
    </row>
    <row r="70529" spans="2:8" x14ac:dyDescent="0.2">
      <c r="B70529" s="12"/>
      <c r="H70529" s="15"/>
    </row>
    <row r="70530" spans="2:8" x14ac:dyDescent="0.2">
      <c r="B70530" s="12"/>
      <c r="H70530" s="15"/>
    </row>
    <row r="70531" spans="2:8" x14ac:dyDescent="0.2">
      <c r="B70531" s="12"/>
      <c r="H70531" s="15"/>
    </row>
    <row r="70532" spans="2:8" x14ac:dyDescent="0.2">
      <c r="B70532" s="12"/>
      <c r="H70532" s="15"/>
    </row>
    <row r="70533" spans="2:8" x14ac:dyDescent="0.2">
      <c r="B70533" s="12"/>
      <c r="H70533" s="15"/>
    </row>
    <row r="70534" spans="2:8" x14ac:dyDescent="0.2">
      <c r="B70534" s="12"/>
      <c r="H70534" s="15"/>
    </row>
    <row r="70535" spans="2:8" x14ac:dyDescent="0.2">
      <c r="B70535" s="12"/>
      <c r="H70535" s="15"/>
    </row>
    <row r="70536" spans="2:8" x14ac:dyDescent="0.2">
      <c r="B70536" s="12"/>
      <c r="H70536" s="15"/>
    </row>
    <row r="70537" spans="2:8" x14ac:dyDescent="0.2">
      <c r="B70537" s="12"/>
      <c r="H70537" s="15"/>
    </row>
    <row r="70538" spans="2:8" x14ac:dyDescent="0.2">
      <c r="B70538" s="12"/>
      <c r="H70538" s="15"/>
    </row>
    <row r="70539" spans="2:8" x14ac:dyDescent="0.2">
      <c r="B70539" s="12"/>
      <c r="H70539" s="15"/>
    </row>
    <row r="70540" spans="2:8" x14ac:dyDescent="0.2">
      <c r="B70540" s="12"/>
      <c r="H70540" s="15"/>
    </row>
    <row r="70541" spans="2:8" x14ac:dyDescent="0.2">
      <c r="B70541" s="12"/>
      <c r="H70541" s="15"/>
    </row>
    <row r="70542" spans="2:8" x14ac:dyDescent="0.2">
      <c r="B70542" s="12"/>
      <c r="H70542" s="15"/>
    </row>
    <row r="70543" spans="2:8" x14ac:dyDescent="0.2">
      <c r="B70543" s="12"/>
      <c r="H70543" s="15"/>
    </row>
    <row r="70544" spans="2:8" x14ac:dyDescent="0.2">
      <c r="B70544" s="12"/>
      <c r="H70544" s="15"/>
    </row>
    <row r="70545" spans="2:8" x14ac:dyDescent="0.2">
      <c r="B70545" s="12"/>
      <c r="H70545" s="15"/>
    </row>
    <row r="70546" spans="2:8" x14ac:dyDescent="0.2">
      <c r="B70546" s="12"/>
      <c r="H70546" s="15"/>
    </row>
    <row r="70547" spans="2:8" x14ac:dyDescent="0.2">
      <c r="B70547" s="12"/>
      <c r="H70547" s="15"/>
    </row>
    <row r="70548" spans="2:8" x14ac:dyDescent="0.2">
      <c r="B70548" s="12"/>
      <c r="H70548" s="15"/>
    </row>
    <row r="70549" spans="2:8" x14ac:dyDescent="0.2">
      <c r="B70549" s="12"/>
      <c r="H70549" s="15"/>
    </row>
    <row r="70550" spans="2:8" x14ac:dyDescent="0.2">
      <c r="B70550" s="12"/>
      <c r="H70550" s="15"/>
    </row>
    <row r="70551" spans="2:8" x14ac:dyDescent="0.2">
      <c r="B70551" s="12"/>
      <c r="H70551" s="15"/>
    </row>
    <row r="70552" spans="2:8" x14ac:dyDescent="0.2">
      <c r="B70552" s="12"/>
      <c r="H70552" s="15"/>
    </row>
    <row r="70553" spans="2:8" x14ac:dyDescent="0.2">
      <c r="B70553" s="12"/>
      <c r="H70553" s="15"/>
    </row>
    <row r="70554" spans="2:8" x14ac:dyDescent="0.2">
      <c r="B70554" s="12"/>
      <c r="H70554" s="15"/>
    </row>
    <row r="70555" spans="2:8" x14ac:dyDescent="0.2">
      <c r="B70555" s="12"/>
      <c r="H70555" s="15"/>
    </row>
    <row r="70556" spans="2:8" x14ac:dyDescent="0.2">
      <c r="B70556" s="12"/>
      <c r="H70556" s="15"/>
    </row>
    <row r="70557" spans="2:8" x14ac:dyDescent="0.2">
      <c r="B70557" s="12"/>
      <c r="H70557" s="15"/>
    </row>
    <row r="70558" spans="2:8" x14ac:dyDescent="0.2">
      <c r="B70558" s="12"/>
      <c r="H70558" s="15"/>
    </row>
    <row r="70559" spans="2:8" x14ac:dyDescent="0.2">
      <c r="B70559" s="12"/>
      <c r="H70559" s="15"/>
    </row>
    <row r="70560" spans="2:8" x14ac:dyDescent="0.2">
      <c r="B70560" s="12"/>
      <c r="H70560" s="15"/>
    </row>
    <row r="70561" spans="2:8" x14ac:dyDescent="0.2">
      <c r="B70561" s="12"/>
      <c r="H70561" s="15"/>
    </row>
    <row r="70562" spans="2:8" x14ac:dyDescent="0.2">
      <c r="B70562" s="12"/>
      <c r="H70562" s="15"/>
    </row>
    <row r="70563" spans="2:8" x14ac:dyDescent="0.2">
      <c r="B70563" s="12"/>
      <c r="H70563" s="15"/>
    </row>
    <row r="70564" spans="2:8" x14ac:dyDescent="0.2">
      <c r="B70564" s="12"/>
      <c r="H70564" s="15"/>
    </row>
    <row r="70565" spans="2:8" x14ac:dyDescent="0.2">
      <c r="B70565" s="12"/>
      <c r="H70565" s="15"/>
    </row>
    <row r="70566" spans="2:8" x14ac:dyDescent="0.2">
      <c r="B70566" s="12"/>
      <c r="H70566" s="15"/>
    </row>
    <row r="70567" spans="2:8" x14ac:dyDescent="0.2">
      <c r="B70567" s="12"/>
      <c r="H70567" s="15"/>
    </row>
    <row r="70568" spans="2:8" x14ac:dyDescent="0.2">
      <c r="B70568" s="12"/>
      <c r="H70568" s="15"/>
    </row>
    <row r="70569" spans="2:8" x14ac:dyDescent="0.2">
      <c r="B70569" s="12"/>
      <c r="H70569" s="15"/>
    </row>
    <row r="70570" spans="2:8" x14ac:dyDescent="0.2">
      <c r="B70570" s="12"/>
      <c r="H70570" s="15"/>
    </row>
    <row r="70571" spans="2:8" x14ac:dyDescent="0.2">
      <c r="B70571" s="12"/>
      <c r="H70571" s="15"/>
    </row>
    <row r="70572" spans="2:8" x14ac:dyDescent="0.2">
      <c r="B70572" s="12"/>
      <c r="H70572" s="15"/>
    </row>
    <row r="70573" spans="2:8" x14ac:dyDescent="0.2">
      <c r="B70573" s="12"/>
      <c r="H70573" s="15"/>
    </row>
    <row r="70574" spans="2:8" x14ac:dyDescent="0.2">
      <c r="B70574" s="12"/>
      <c r="H70574" s="15"/>
    </row>
    <row r="70575" spans="2:8" x14ac:dyDescent="0.2">
      <c r="B70575" s="12"/>
      <c r="H70575" s="15"/>
    </row>
    <row r="70576" spans="2:8" x14ac:dyDescent="0.2">
      <c r="B70576" s="12"/>
      <c r="H70576" s="15"/>
    </row>
    <row r="70577" spans="2:8" x14ac:dyDescent="0.2">
      <c r="B70577" s="12"/>
      <c r="H70577" s="15"/>
    </row>
    <row r="70578" spans="2:8" x14ac:dyDescent="0.2">
      <c r="B70578" s="12"/>
      <c r="H70578" s="15"/>
    </row>
    <row r="70579" spans="2:8" x14ac:dyDescent="0.2">
      <c r="B70579" s="12"/>
      <c r="H70579" s="15"/>
    </row>
    <row r="70580" spans="2:8" x14ac:dyDescent="0.2">
      <c r="B70580" s="12"/>
      <c r="H70580" s="15"/>
    </row>
    <row r="70581" spans="2:8" x14ac:dyDescent="0.2">
      <c r="B70581" s="12"/>
      <c r="H70581" s="15"/>
    </row>
    <row r="70582" spans="2:8" x14ac:dyDescent="0.2">
      <c r="B70582" s="12"/>
      <c r="H70582" s="15"/>
    </row>
    <row r="70583" spans="2:8" x14ac:dyDescent="0.2">
      <c r="B70583" s="12"/>
      <c r="H70583" s="15"/>
    </row>
    <row r="70584" spans="2:8" x14ac:dyDescent="0.2">
      <c r="B70584" s="12"/>
      <c r="H70584" s="15"/>
    </row>
    <row r="70585" spans="2:8" x14ac:dyDescent="0.2">
      <c r="B70585" s="12"/>
      <c r="H70585" s="15"/>
    </row>
    <row r="70586" spans="2:8" x14ac:dyDescent="0.2">
      <c r="B70586" s="12"/>
      <c r="H70586" s="15"/>
    </row>
    <row r="70587" spans="2:8" x14ac:dyDescent="0.2">
      <c r="B70587" s="12"/>
      <c r="H70587" s="15"/>
    </row>
    <row r="70588" spans="2:8" x14ac:dyDescent="0.2">
      <c r="B70588" s="12"/>
      <c r="H70588" s="15"/>
    </row>
    <row r="70589" spans="2:8" x14ac:dyDescent="0.2">
      <c r="B70589" s="12"/>
      <c r="H70589" s="15"/>
    </row>
    <row r="70590" spans="2:8" x14ac:dyDescent="0.2">
      <c r="B70590" s="12"/>
      <c r="H70590" s="15"/>
    </row>
    <row r="70591" spans="2:8" x14ac:dyDescent="0.2">
      <c r="B70591" s="12"/>
      <c r="H70591" s="15"/>
    </row>
    <row r="70592" spans="2:8" x14ac:dyDescent="0.2">
      <c r="B70592" s="12"/>
      <c r="H70592" s="15"/>
    </row>
    <row r="70593" spans="2:8" x14ac:dyDescent="0.2">
      <c r="B70593" s="12"/>
      <c r="H70593" s="15"/>
    </row>
    <row r="70594" spans="2:8" x14ac:dyDescent="0.2">
      <c r="B70594" s="12"/>
      <c r="H70594" s="15"/>
    </row>
    <row r="70595" spans="2:8" x14ac:dyDescent="0.2">
      <c r="B70595" s="12"/>
      <c r="H70595" s="15"/>
    </row>
    <row r="70596" spans="2:8" x14ac:dyDescent="0.2">
      <c r="B70596" s="12"/>
      <c r="H70596" s="15"/>
    </row>
    <row r="70597" spans="2:8" x14ac:dyDescent="0.2">
      <c r="B70597" s="12"/>
      <c r="H70597" s="15"/>
    </row>
    <row r="70598" spans="2:8" x14ac:dyDescent="0.2">
      <c r="B70598" s="12"/>
      <c r="H70598" s="15"/>
    </row>
    <row r="70599" spans="2:8" x14ac:dyDescent="0.2">
      <c r="B70599" s="12"/>
      <c r="H70599" s="15"/>
    </row>
    <row r="70600" spans="2:8" x14ac:dyDescent="0.2">
      <c r="B70600" s="12"/>
      <c r="H70600" s="15"/>
    </row>
    <row r="70601" spans="2:8" x14ac:dyDescent="0.2">
      <c r="B70601" s="12"/>
      <c r="H70601" s="15"/>
    </row>
    <row r="70602" spans="2:8" x14ac:dyDescent="0.2">
      <c r="B70602" s="12"/>
      <c r="H70602" s="15"/>
    </row>
    <row r="70603" spans="2:8" x14ac:dyDescent="0.2">
      <c r="B70603" s="12"/>
      <c r="H70603" s="15"/>
    </row>
    <row r="70604" spans="2:8" x14ac:dyDescent="0.2">
      <c r="B70604" s="12"/>
      <c r="H70604" s="15"/>
    </row>
    <row r="70605" spans="2:8" x14ac:dyDescent="0.2">
      <c r="B70605" s="12"/>
      <c r="H70605" s="15"/>
    </row>
    <row r="70606" spans="2:8" x14ac:dyDescent="0.2">
      <c r="B70606" s="12"/>
      <c r="H70606" s="15"/>
    </row>
    <row r="70607" spans="2:8" x14ac:dyDescent="0.2">
      <c r="B70607" s="12"/>
      <c r="H70607" s="15"/>
    </row>
    <row r="70608" spans="2:8" x14ac:dyDescent="0.2">
      <c r="B70608" s="12"/>
      <c r="H70608" s="15"/>
    </row>
    <row r="70609" spans="2:8" x14ac:dyDescent="0.2">
      <c r="B70609" s="12"/>
      <c r="H70609" s="15"/>
    </row>
    <row r="70610" spans="2:8" x14ac:dyDescent="0.2">
      <c r="B70610" s="12"/>
      <c r="H70610" s="15"/>
    </row>
    <row r="70611" spans="2:8" x14ac:dyDescent="0.2">
      <c r="B70611" s="12"/>
      <c r="H70611" s="15"/>
    </row>
    <row r="70612" spans="2:8" x14ac:dyDescent="0.2">
      <c r="B70612" s="12"/>
      <c r="H70612" s="15"/>
    </row>
    <row r="70613" spans="2:8" x14ac:dyDescent="0.2">
      <c r="B70613" s="12"/>
      <c r="H70613" s="15"/>
    </row>
    <row r="70614" spans="2:8" x14ac:dyDescent="0.2">
      <c r="B70614" s="12"/>
      <c r="H70614" s="15"/>
    </row>
    <row r="70615" spans="2:8" x14ac:dyDescent="0.2">
      <c r="B70615" s="12"/>
      <c r="H70615" s="15"/>
    </row>
    <row r="70616" spans="2:8" x14ac:dyDescent="0.2">
      <c r="B70616" s="12"/>
      <c r="H70616" s="15"/>
    </row>
    <row r="70617" spans="2:8" x14ac:dyDescent="0.2">
      <c r="B70617" s="12"/>
      <c r="H70617" s="15"/>
    </row>
    <row r="70618" spans="2:8" x14ac:dyDescent="0.2">
      <c r="B70618" s="12"/>
      <c r="H70618" s="15"/>
    </row>
    <row r="70619" spans="2:8" x14ac:dyDescent="0.2">
      <c r="B70619" s="12"/>
      <c r="H70619" s="15"/>
    </row>
    <row r="70620" spans="2:8" x14ac:dyDescent="0.2">
      <c r="B70620" s="12"/>
      <c r="H70620" s="15"/>
    </row>
    <row r="70621" spans="2:8" x14ac:dyDescent="0.2">
      <c r="B70621" s="12"/>
      <c r="H70621" s="15"/>
    </row>
    <row r="70622" spans="2:8" x14ac:dyDescent="0.2">
      <c r="B70622" s="12"/>
      <c r="H70622" s="15"/>
    </row>
    <row r="70623" spans="2:8" x14ac:dyDescent="0.2">
      <c r="B70623" s="12"/>
      <c r="H70623" s="15"/>
    </row>
    <row r="70624" spans="2:8" x14ac:dyDescent="0.2">
      <c r="B70624" s="12"/>
      <c r="H70624" s="15"/>
    </row>
    <row r="70625" spans="2:8" x14ac:dyDescent="0.2">
      <c r="B70625" s="12"/>
      <c r="H70625" s="15"/>
    </row>
    <row r="70626" spans="2:8" x14ac:dyDescent="0.2">
      <c r="B70626" s="12"/>
      <c r="H70626" s="15"/>
    </row>
    <row r="70627" spans="2:8" x14ac:dyDescent="0.2">
      <c r="B70627" s="12"/>
      <c r="H70627" s="15"/>
    </row>
    <row r="70628" spans="2:8" x14ac:dyDescent="0.2">
      <c r="B70628" s="12"/>
      <c r="H70628" s="15"/>
    </row>
    <row r="70629" spans="2:8" x14ac:dyDescent="0.2">
      <c r="B70629" s="12"/>
      <c r="H70629" s="15"/>
    </row>
    <row r="70630" spans="2:8" x14ac:dyDescent="0.2">
      <c r="B70630" s="12"/>
      <c r="H70630" s="15"/>
    </row>
    <row r="70631" spans="2:8" x14ac:dyDescent="0.2">
      <c r="B70631" s="12"/>
      <c r="H70631" s="15"/>
    </row>
    <row r="70632" spans="2:8" x14ac:dyDescent="0.2">
      <c r="B70632" s="12"/>
      <c r="H70632" s="15"/>
    </row>
    <row r="70633" spans="2:8" x14ac:dyDescent="0.2">
      <c r="B70633" s="12"/>
      <c r="H70633" s="15"/>
    </row>
    <row r="70634" spans="2:8" x14ac:dyDescent="0.2">
      <c r="B70634" s="12"/>
      <c r="H70634" s="15"/>
    </row>
    <row r="70635" spans="2:8" x14ac:dyDescent="0.2">
      <c r="B70635" s="12"/>
      <c r="H70635" s="15"/>
    </row>
    <row r="70636" spans="2:8" x14ac:dyDescent="0.2">
      <c r="B70636" s="12"/>
      <c r="H70636" s="15"/>
    </row>
    <row r="70637" spans="2:8" x14ac:dyDescent="0.2">
      <c r="B70637" s="12"/>
      <c r="H70637" s="15"/>
    </row>
    <row r="70638" spans="2:8" x14ac:dyDescent="0.2">
      <c r="B70638" s="12"/>
      <c r="H70638" s="15"/>
    </row>
    <row r="70639" spans="2:8" x14ac:dyDescent="0.2">
      <c r="B70639" s="12"/>
      <c r="H70639" s="15"/>
    </row>
    <row r="70640" spans="2:8" x14ac:dyDescent="0.2">
      <c r="B70640" s="12"/>
      <c r="H70640" s="15"/>
    </row>
    <row r="70641" spans="2:8" x14ac:dyDescent="0.2">
      <c r="B70641" s="12"/>
      <c r="H70641" s="15"/>
    </row>
    <row r="70642" spans="2:8" x14ac:dyDescent="0.2">
      <c r="B70642" s="12"/>
      <c r="H70642" s="15"/>
    </row>
    <row r="70643" spans="2:8" x14ac:dyDescent="0.2">
      <c r="B70643" s="12"/>
      <c r="H70643" s="15"/>
    </row>
    <row r="70644" spans="2:8" x14ac:dyDescent="0.2">
      <c r="B70644" s="12"/>
      <c r="H70644" s="15"/>
    </row>
    <row r="70645" spans="2:8" x14ac:dyDescent="0.2">
      <c r="B70645" s="12"/>
      <c r="H70645" s="15"/>
    </row>
    <row r="70646" spans="2:8" x14ac:dyDescent="0.2">
      <c r="B70646" s="12"/>
      <c r="H70646" s="15"/>
    </row>
    <row r="70647" spans="2:8" x14ac:dyDescent="0.2">
      <c r="B70647" s="12"/>
      <c r="H70647" s="15"/>
    </row>
    <row r="70648" spans="2:8" x14ac:dyDescent="0.2">
      <c r="B70648" s="12"/>
      <c r="H70648" s="15"/>
    </row>
    <row r="70649" spans="2:8" x14ac:dyDescent="0.2">
      <c r="B70649" s="12"/>
      <c r="H70649" s="15"/>
    </row>
    <row r="70650" spans="2:8" x14ac:dyDescent="0.2">
      <c r="B70650" s="12"/>
      <c r="H70650" s="15"/>
    </row>
    <row r="70651" spans="2:8" x14ac:dyDescent="0.2">
      <c r="B70651" s="12"/>
      <c r="H70651" s="15"/>
    </row>
    <row r="70652" spans="2:8" x14ac:dyDescent="0.2">
      <c r="B70652" s="12"/>
      <c r="H70652" s="15"/>
    </row>
    <row r="70653" spans="2:8" x14ac:dyDescent="0.2">
      <c r="B70653" s="12"/>
      <c r="H70653" s="15"/>
    </row>
    <row r="70654" spans="2:8" x14ac:dyDescent="0.2">
      <c r="B70654" s="12"/>
      <c r="H70654" s="15"/>
    </row>
    <row r="70655" spans="2:8" x14ac:dyDescent="0.2">
      <c r="B70655" s="12"/>
      <c r="H70655" s="15"/>
    </row>
    <row r="70656" spans="2:8" x14ac:dyDescent="0.2">
      <c r="B70656" s="12"/>
      <c r="H70656" s="15"/>
    </row>
    <row r="70657" spans="2:8" x14ac:dyDescent="0.2">
      <c r="B70657" s="12"/>
      <c r="H70657" s="15"/>
    </row>
    <row r="70658" spans="2:8" x14ac:dyDescent="0.2">
      <c r="B70658" s="12"/>
      <c r="H70658" s="15"/>
    </row>
    <row r="70659" spans="2:8" x14ac:dyDescent="0.2">
      <c r="B70659" s="12"/>
      <c r="H70659" s="15"/>
    </row>
    <row r="70660" spans="2:8" x14ac:dyDescent="0.2">
      <c r="B70660" s="12"/>
      <c r="H70660" s="15"/>
    </row>
    <row r="70661" spans="2:8" x14ac:dyDescent="0.2">
      <c r="B70661" s="12"/>
      <c r="H70661" s="15"/>
    </row>
    <row r="70662" spans="2:8" x14ac:dyDescent="0.2">
      <c r="B70662" s="12"/>
      <c r="H70662" s="15"/>
    </row>
    <row r="70663" spans="2:8" x14ac:dyDescent="0.2">
      <c r="B70663" s="12"/>
      <c r="H70663" s="15"/>
    </row>
    <row r="70664" spans="2:8" x14ac:dyDescent="0.2">
      <c r="B70664" s="12"/>
      <c r="H70664" s="15"/>
    </row>
    <row r="70665" spans="2:8" x14ac:dyDescent="0.2">
      <c r="B70665" s="12"/>
      <c r="H70665" s="15"/>
    </row>
    <row r="70666" spans="2:8" x14ac:dyDescent="0.2">
      <c r="B70666" s="12"/>
      <c r="H70666" s="15"/>
    </row>
    <row r="70667" spans="2:8" x14ac:dyDescent="0.2">
      <c r="B70667" s="12"/>
      <c r="H70667" s="15"/>
    </row>
    <row r="70668" spans="2:8" x14ac:dyDescent="0.2">
      <c r="B70668" s="12"/>
      <c r="H70668" s="15"/>
    </row>
    <row r="70669" spans="2:8" x14ac:dyDescent="0.2">
      <c r="B70669" s="12"/>
      <c r="H70669" s="15"/>
    </row>
    <row r="70670" spans="2:8" x14ac:dyDescent="0.2">
      <c r="B70670" s="12"/>
      <c r="H70670" s="15"/>
    </row>
    <row r="70671" spans="2:8" x14ac:dyDescent="0.2">
      <c r="B70671" s="12"/>
      <c r="H70671" s="15"/>
    </row>
    <row r="70672" spans="2:8" x14ac:dyDescent="0.2">
      <c r="B70672" s="12"/>
      <c r="H70672" s="15"/>
    </row>
    <row r="70673" spans="2:8" x14ac:dyDescent="0.2">
      <c r="B70673" s="12"/>
      <c r="H70673" s="15"/>
    </row>
    <row r="70674" spans="2:8" x14ac:dyDescent="0.2">
      <c r="B70674" s="12"/>
      <c r="H70674" s="15"/>
    </row>
    <row r="70675" spans="2:8" x14ac:dyDescent="0.2">
      <c r="B70675" s="12"/>
      <c r="H70675" s="15"/>
    </row>
    <row r="70676" spans="2:8" x14ac:dyDescent="0.2">
      <c r="B70676" s="12"/>
      <c r="H70676" s="15"/>
    </row>
    <row r="70677" spans="2:8" x14ac:dyDescent="0.2">
      <c r="B70677" s="12"/>
      <c r="H70677" s="15"/>
    </row>
    <row r="70678" spans="2:8" x14ac:dyDescent="0.2">
      <c r="B70678" s="12"/>
      <c r="H70678" s="15"/>
    </row>
    <row r="70679" spans="2:8" x14ac:dyDescent="0.2">
      <c r="B70679" s="12"/>
      <c r="H70679" s="15"/>
    </row>
    <row r="70680" spans="2:8" x14ac:dyDescent="0.2">
      <c r="B70680" s="12"/>
      <c r="H70680" s="15"/>
    </row>
    <row r="70681" spans="2:8" x14ac:dyDescent="0.2">
      <c r="B70681" s="12"/>
      <c r="H70681" s="15"/>
    </row>
    <row r="70682" spans="2:8" x14ac:dyDescent="0.2">
      <c r="B70682" s="12"/>
      <c r="H70682" s="15"/>
    </row>
    <row r="70683" spans="2:8" x14ac:dyDescent="0.2">
      <c r="B70683" s="12"/>
      <c r="H70683" s="15"/>
    </row>
    <row r="70684" spans="2:8" x14ac:dyDescent="0.2">
      <c r="B70684" s="12"/>
      <c r="H70684" s="15"/>
    </row>
    <row r="70685" spans="2:8" x14ac:dyDescent="0.2">
      <c r="B70685" s="12"/>
      <c r="H70685" s="15"/>
    </row>
    <row r="70686" spans="2:8" x14ac:dyDescent="0.2">
      <c r="B70686" s="12"/>
      <c r="H70686" s="15"/>
    </row>
    <row r="70687" spans="2:8" x14ac:dyDescent="0.2">
      <c r="B70687" s="12"/>
      <c r="H70687" s="15"/>
    </row>
    <row r="70688" spans="2:8" x14ac:dyDescent="0.2">
      <c r="B70688" s="12"/>
      <c r="H70688" s="15"/>
    </row>
    <row r="70689" spans="2:8" x14ac:dyDescent="0.2">
      <c r="B70689" s="12"/>
      <c r="H70689" s="15"/>
    </row>
    <row r="70690" spans="2:8" x14ac:dyDescent="0.2">
      <c r="B70690" s="12"/>
      <c r="H70690" s="15"/>
    </row>
    <row r="70691" spans="2:8" x14ac:dyDescent="0.2">
      <c r="B70691" s="12"/>
      <c r="H70691" s="15"/>
    </row>
    <row r="70692" spans="2:8" x14ac:dyDescent="0.2">
      <c r="B70692" s="12"/>
      <c r="H70692" s="15"/>
    </row>
    <row r="70693" spans="2:8" x14ac:dyDescent="0.2">
      <c r="B70693" s="12"/>
      <c r="H70693" s="15"/>
    </row>
    <row r="70694" spans="2:8" x14ac:dyDescent="0.2">
      <c r="B70694" s="12"/>
      <c r="H70694" s="15"/>
    </row>
    <row r="70695" spans="2:8" x14ac:dyDescent="0.2">
      <c r="B70695" s="12"/>
      <c r="H70695" s="15"/>
    </row>
    <row r="70696" spans="2:8" x14ac:dyDescent="0.2">
      <c r="B70696" s="12"/>
      <c r="H70696" s="15"/>
    </row>
    <row r="70697" spans="2:8" x14ac:dyDescent="0.2">
      <c r="B70697" s="12"/>
      <c r="H70697" s="15"/>
    </row>
    <row r="70698" spans="2:8" x14ac:dyDescent="0.2">
      <c r="B70698" s="12"/>
      <c r="H70698" s="15"/>
    </row>
    <row r="70699" spans="2:8" x14ac:dyDescent="0.2">
      <c r="B70699" s="12"/>
      <c r="H70699" s="15"/>
    </row>
    <row r="70700" spans="2:8" x14ac:dyDescent="0.2">
      <c r="B70700" s="12"/>
      <c r="H70700" s="15"/>
    </row>
    <row r="70701" spans="2:8" x14ac:dyDescent="0.2">
      <c r="B70701" s="12"/>
      <c r="H70701" s="15"/>
    </row>
    <row r="70702" spans="2:8" x14ac:dyDescent="0.2">
      <c r="B70702" s="12"/>
      <c r="H70702" s="15"/>
    </row>
    <row r="70703" spans="2:8" x14ac:dyDescent="0.2">
      <c r="B70703" s="12"/>
      <c r="H70703" s="15"/>
    </row>
    <row r="70704" spans="2:8" x14ac:dyDescent="0.2">
      <c r="B70704" s="12"/>
      <c r="H70704" s="15"/>
    </row>
    <row r="70705" spans="2:8" x14ac:dyDescent="0.2">
      <c r="B70705" s="12"/>
      <c r="H70705" s="15"/>
    </row>
    <row r="70706" spans="2:8" x14ac:dyDescent="0.2">
      <c r="B70706" s="12"/>
      <c r="H70706" s="15"/>
    </row>
    <row r="70707" spans="2:8" x14ac:dyDescent="0.2">
      <c r="B70707" s="12"/>
      <c r="H70707" s="15"/>
    </row>
    <row r="70708" spans="2:8" x14ac:dyDescent="0.2">
      <c r="B70708" s="12"/>
      <c r="H70708" s="15"/>
    </row>
    <row r="70709" spans="2:8" x14ac:dyDescent="0.2">
      <c r="B70709" s="12"/>
      <c r="H70709" s="15"/>
    </row>
    <row r="70710" spans="2:8" x14ac:dyDescent="0.2">
      <c r="B70710" s="12"/>
      <c r="H70710" s="15"/>
    </row>
    <row r="70711" spans="2:8" x14ac:dyDescent="0.2">
      <c r="B70711" s="12"/>
      <c r="H70711" s="15"/>
    </row>
    <row r="70712" spans="2:8" x14ac:dyDescent="0.2">
      <c r="B70712" s="12"/>
      <c r="H70712" s="15"/>
    </row>
    <row r="70713" spans="2:8" x14ac:dyDescent="0.2">
      <c r="B70713" s="12"/>
      <c r="H70713" s="15"/>
    </row>
    <row r="70714" spans="2:8" x14ac:dyDescent="0.2">
      <c r="B70714" s="12"/>
      <c r="H70714" s="15"/>
    </row>
    <row r="70715" spans="2:8" x14ac:dyDescent="0.2">
      <c r="B70715" s="12"/>
      <c r="H70715" s="15"/>
    </row>
    <row r="70716" spans="2:8" x14ac:dyDescent="0.2">
      <c r="B70716" s="12"/>
      <c r="H70716" s="15"/>
    </row>
    <row r="70717" spans="2:8" x14ac:dyDescent="0.2">
      <c r="B70717" s="12"/>
      <c r="H70717" s="15"/>
    </row>
    <row r="70718" spans="2:8" x14ac:dyDescent="0.2">
      <c r="B70718" s="12"/>
      <c r="H70718" s="15"/>
    </row>
    <row r="70719" spans="2:8" x14ac:dyDescent="0.2">
      <c r="B70719" s="12"/>
      <c r="H70719" s="15"/>
    </row>
    <row r="70720" spans="2:8" x14ac:dyDescent="0.2">
      <c r="B70720" s="12"/>
      <c r="H70720" s="15"/>
    </row>
    <row r="70721" spans="2:8" x14ac:dyDescent="0.2">
      <c r="B70721" s="12"/>
      <c r="H70721" s="15"/>
    </row>
    <row r="70722" spans="2:8" x14ac:dyDescent="0.2">
      <c r="B70722" s="12"/>
      <c r="H70722" s="15"/>
    </row>
    <row r="70723" spans="2:8" x14ac:dyDescent="0.2">
      <c r="B70723" s="12"/>
      <c r="H70723" s="15"/>
    </row>
    <row r="70724" spans="2:8" x14ac:dyDescent="0.2">
      <c r="B70724" s="12"/>
      <c r="H70724" s="15"/>
    </row>
    <row r="70725" spans="2:8" x14ac:dyDescent="0.2">
      <c r="B70725" s="12"/>
      <c r="H70725" s="15"/>
    </row>
    <row r="70726" spans="2:8" x14ac:dyDescent="0.2">
      <c r="B70726" s="12"/>
      <c r="H70726" s="15"/>
    </row>
    <row r="70727" spans="2:8" x14ac:dyDescent="0.2">
      <c r="B70727" s="12"/>
      <c r="H70727" s="15"/>
    </row>
    <row r="70728" spans="2:8" x14ac:dyDescent="0.2">
      <c r="B70728" s="12"/>
      <c r="H70728" s="15"/>
    </row>
    <row r="70729" spans="2:8" x14ac:dyDescent="0.2">
      <c r="B70729" s="12"/>
      <c r="H70729" s="15"/>
    </row>
    <row r="70730" spans="2:8" x14ac:dyDescent="0.2">
      <c r="B70730" s="12"/>
      <c r="H70730" s="15"/>
    </row>
    <row r="70731" spans="2:8" x14ac:dyDescent="0.2">
      <c r="B70731" s="12"/>
      <c r="H70731" s="15"/>
    </row>
    <row r="70732" spans="2:8" x14ac:dyDescent="0.2">
      <c r="B70732" s="12"/>
      <c r="H70732" s="15"/>
    </row>
    <row r="70733" spans="2:8" x14ac:dyDescent="0.2">
      <c r="B70733" s="12"/>
      <c r="H70733" s="15"/>
    </row>
    <row r="70734" spans="2:8" x14ac:dyDescent="0.2">
      <c r="B70734" s="12"/>
      <c r="H70734" s="15"/>
    </row>
    <row r="70735" spans="2:8" x14ac:dyDescent="0.2">
      <c r="B70735" s="12"/>
      <c r="H70735" s="15"/>
    </row>
    <row r="70736" spans="2:8" x14ac:dyDescent="0.2">
      <c r="B70736" s="12"/>
      <c r="H70736" s="15"/>
    </row>
    <row r="70737" spans="2:8" x14ac:dyDescent="0.2">
      <c r="B70737" s="12"/>
      <c r="H70737" s="15"/>
    </row>
    <row r="70738" spans="2:8" x14ac:dyDescent="0.2">
      <c r="B70738" s="12"/>
      <c r="H70738" s="15"/>
    </row>
    <row r="70739" spans="2:8" x14ac:dyDescent="0.2">
      <c r="B70739" s="12"/>
      <c r="H70739" s="15"/>
    </row>
    <row r="70740" spans="2:8" x14ac:dyDescent="0.2">
      <c r="B70740" s="12"/>
      <c r="H70740" s="15"/>
    </row>
    <row r="70741" spans="2:8" x14ac:dyDescent="0.2">
      <c r="B70741" s="12"/>
      <c r="H70741" s="15"/>
    </row>
    <row r="70742" spans="2:8" x14ac:dyDescent="0.2">
      <c r="B70742" s="12"/>
      <c r="H70742" s="15"/>
    </row>
    <row r="70743" spans="2:8" x14ac:dyDescent="0.2">
      <c r="B70743" s="12"/>
      <c r="H70743" s="15"/>
    </row>
    <row r="70744" spans="2:8" x14ac:dyDescent="0.2">
      <c r="B70744" s="12"/>
      <c r="H70744" s="15"/>
    </row>
    <row r="70745" spans="2:8" x14ac:dyDescent="0.2">
      <c r="B70745" s="12"/>
      <c r="H70745" s="15"/>
    </row>
    <row r="70746" spans="2:8" x14ac:dyDescent="0.2">
      <c r="B70746" s="12"/>
      <c r="H70746" s="15"/>
    </row>
    <row r="70747" spans="2:8" x14ac:dyDescent="0.2">
      <c r="B70747" s="12"/>
      <c r="H70747" s="15"/>
    </row>
    <row r="70748" spans="2:8" x14ac:dyDescent="0.2">
      <c r="B70748" s="12"/>
      <c r="H70748" s="15"/>
    </row>
    <row r="70749" spans="2:8" x14ac:dyDescent="0.2">
      <c r="B70749" s="12"/>
      <c r="H70749" s="15"/>
    </row>
    <row r="70750" spans="2:8" x14ac:dyDescent="0.2">
      <c r="B70750" s="12"/>
      <c r="H70750" s="15"/>
    </row>
    <row r="70751" spans="2:8" x14ac:dyDescent="0.2">
      <c r="B70751" s="12"/>
      <c r="H70751" s="15"/>
    </row>
    <row r="70752" spans="2:8" x14ac:dyDescent="0.2">
      <c r="B70752" s="12"/>
      <c r="H70752" s="15"/>
    </row>
    <row r="70753" spans="2:8" x14ac:dyDescent="0.2">
      <c r="B70753" s="12"/>
      <c r="H70753" s="15"/>
    </row>
    <row r="70754" spans="2:8" x14ac:dyDescent="0.2">
      <c r="B70754" s="12"/>
      <c r="H70754" s="15"/>
    </row>
    <row r="70755" spans="2:8" x14ac:dyDescent="0.2">
      <c r="B70755" s="12"/>
      <c r="H70755" s="15"/>
    </row>
    <row r="70756" spans="2:8" x14ac:dyDescent="0.2">
      <c r="B70756" s="12"/>
      <c r="H70756" s="15"/>
    </row>
    <row r="70757" spans="2:8" x14ac:dyDescent="0.2">
      <c r="B70757" s="12"/>
      <c r="H70757" s="15"/>
    </row>
    <row r="70758" spans="2:8" x14ac:dyDescent="0.2">
      <c r="B70758" s="12"/>
      <c r="H70758" s="15"/>
    </row>
    <row r="70759" spans="2:8" x14ac:dyDescent="0.2">
      <c r="B70759" s="12"/>
      <c r="H70759" s="15"/>
    </row>
    <row r="70760" spans="2:8" x14ac:dyDescent="0.2">
      <c r="B70760" s="12"/>
      <c r="H70760" s="15"/>
    </row>
    <row r="70761" spans="2:8" x14ac:dyDescent="0.2">
      <c r="B70761" s="12"/>
      <c r="H70761" s="15"/>
    </row>
    <row r="70762" spans="2:8" x14ac:dyDescent="0.2">
      <c r="B70762" s="12"/>
      <c r="H70762" s="15"/>
    </row>
    <row r="70763" spans="2:8" x14ac:dyDescent="0.2">
      <c r="B70763" s="12"/>
      <c r="H70763" s="15"/>
    </row>
    <row r="70764" spans="2:8" x14ac:dyDescent="0.2">
      <c r="B70764" s="12"/>
      <c r="H70764" s="15"/>
    </row>
    <row r="70765" spans="2:8" x14ac:dyDescent="0.2">
      <c r="B70765" s="12"/>
      <c r="H70765" s="15"/>
    </row>
    <row r="70766" spans="2:8" x14ac:dyDescent="0.2">
      <c r="B70766" s="12"/>
      <c r="H70766" s="15"/>
    </row>
    <row r="70767" spans="2:8" x14ac:dyDescent="0.2">
      <c r="B70767" s="12"/>
      <c r="H70767" s="15"/>
    </row>
    <row r="70768" spans="2:8" x14ac:dyDescent="0.2">
      <c r="B70768" s="12"/>
      <c r="H70768" s="15"/>
    </row>
    <row r="70769" spans="2:8" x14ac:dyDescent="0.2">
      <c r="B70769" s="12"/>
      <c r="H70769" s="15"/>
    </row>
    <row r="70770" spans="2:8" x14ac:dyDescent="0.2">
      <c r="B70770" s="12"/>
      <c r="H70770" s="15"/>
    </row>
    <row r="70771" spans="2:8" x14ac:dyDescent="0.2">
      <c r="B70771" s="12"/>
      <c r="H70771" s="15"/>
    </row>
    <row r="70772" spans="2:8" x14ac:dyDescent="0.2">
      <c r="B70772" s="12"/>
      <c r="H70772" s="15"/>
    </row>
    <row r="70773" spans="2:8" x14ac:dyDescent="0.2">
      <c r="B70773" s="12"/>
      <c r="H70773" s="15"/>
    </row>
    <row r="70774" spans="2:8" x14ac:dyDescent="0.2">
      <c r="B70774" s="12"/>
      <c r="H70774" s="15"/>
    </row>
    <row r="70775" spans="2:8" x14ac:dyDescent="0.2">
      <c r="B70775" s="12"/>
      <c r="H70775" s="15"/>
    </row>
    <row r="70776" spans="2:8" x14ac:dyDescent="0.2">
      <c r="B70776" s="12"/>
      <c r="H70776" s="15"/>
    </row>
    <row r="70777" spans="2:8" x14ac:dyDescent="0.2">
      <c r="B70777" s="12"/>
      <c r="H70777" s="15"/>
    </row>
    <row r="70778" spans="2:8" x14ac:dyDescent="0.2">
      <c r="B70778" s="12"/>
      <c r="H70778" s="15"/>
    </row>
    <row r="70779" spans="2:8" x14ac:dyDescent="0.2">
      <c r="B70779" s="12"/>
      <c r="H70779" s="15"/>
    </row>
    <row r="70780" spans="2:8" x14ac:dyDescent="0.2">
      <c r="B70780" s="12"/>
      <c r="H70780" s="15"/>
    </row>
    <row r="70781" spans="2:8" x14ac:dyDescent="0.2">
      <c r="B70781" s="12"/>
      <c r="H70781" s="15"/>
    </row>
    <row r="70782" spans="2:8" x14ac:dyDescent="0.2">
      <c r="B70782" s="12"/>
      <c r="H70782" s="15"/>
    </row>
    <row r="70783" spans="2:8" x14ac:dyDescent="0.2">
      <c r="B70783" s="12"/>
      <c r="H70783" s="15"/>
    </row>
    <row r="70784" spans="2:8" x14ac:dyDescent="0.2">
      <c r="B70784" s="12"/>
      <c r="H70784" s="15"/>
    </row>
    <row r="70785" spans="2:8" x14ac:dyDescent="0.2">
      <c r="B70785" s="12"/>
      <c r="H70785" s="15"/>
    </row>
    <row r="70786" spans="2:8" x14ac:dyDescent="0.2">
      <c r="B70786" s="12"/>
      <c r="H70786" s="15"/>
    </row>
    <row r="70787" spans="2:8" x14ac:dyDescent="0.2">
      <c r="B70787" s="12"/>
      <c r="H70787" s="15"/>
    </row>
    <row r="70788" spans="2:8" x14ac:dyDescent="0.2">
      <c r="B70788" s="12"/>
      <c r="H70788" s="15"/>
    </row>
    <row r="70789" spans="2:8" x14ac:dyDescent="0.2">
      <c r="B70789" s="12"/>
      <c r="H70789" s="15"/>
    </row>
    <row r="70790" spans="2:8" x14ac:dyDescent="0.2">
      <c r="B70790" s="12"/>
      <c r="H70790" s="15"/>
    </row>
    <row r="70791" spans="2:8" x14ac:dyDescent="0.2">
      <c r="B70791" s="12"/>
      <c r="H70791" s="15"/>
    </row>
    <row r="70792" spans="2:8" x14ac:dyDescent="0.2">
      <c r="B70792" s="12"/>
      <c r="H70792" s="15"/>
    </row>
    <row r="70793" spans="2:8" x14ac:dyDescent="0.2">
      <c r="B70793" s="12"/>
      <c r="H70793" s="15"/>
    </row>
    <row r="70794" spans="2:8" x14ac:dyDescent="0.2">
      <c r="B70794" s="12"/>
      <c r="H70794" s="15"/>
    </row>
    <row r="70795" spans="2:8" x14ac:dyDescent="0.2">
      <c r="B70795" s="12"/>
      <c r="H70795" s="15"/>
    </row>
    <row r="70796" spans="2:8" x14ac:dyDescent="0.2">
      <c r="B70796" s="12"/>
      <c r="H70796" s="15"/>
    </row>
    <row r="70797" spans="2:8" x14ac:dyDescent="0.2">
      <c r="B70797" s="12"/>
      <c r="H70797" s="15"/>
    </row>
    <row r="70798" spans="2:8" x14ac:dyDescent="0.2">
      <c r="B70798" s="12"/>
      <c r="H70798" s="15"/>
    </row>
    <row r="70799" spans="2:8" x14ac:dyDescent="0.2">
      <c r="B70799" s="12"/>
      <c r="H70799" s="15"/>
    </row>
    <row r="70800" spans="2:8" x14ac:dyDescent="0.2">
      <c r="B70800" s="12"/>
      <c r="H70800" s="15"/>
    </row>
    <row r="70801" spans="2:8" x14ac:dyDescent="0.2">
      <c r="B70801" s="12"/>
      <c r="H70801" s="15"/>
    </row>
    <row r="70802" spans="2:8" x14ac:dyDescent="0.2">
      <c r="B70802" s="12"/>
      <c r="H70802" s="15"/>
    </row>
    <row r="70803" spans="2:8" x14ac:dyDescent="0.2">
      <c r="B70803" s="12"/>
      <c r="H70803" s="15"/>
    </row>
    <row r="70804" spans="2:8" x14ac:dyDescent="0.2">
      <c r="B70804" s="12"/>
      <c r="H70804" s="15"/>
    </row>
    <row r="70805" spans="2:8" x14ac:dyDescent="0.2">
      <c r="B70805" s="12"/>
      <c r="H70805" s="15"/>
    </row>
    <row r="70806" spans="2:8" x14ac:dyDescent="0.2">
      <c r="B70806" s="12"/>
      <c r="H70806" s="15"/>
    </row>
    <row r="70807" spans="2:8" x14ac:dyDescent="0.2">
      <c r="B70807" s="12"/>
      <c r="H70807" s="15"/>
    </row>
    <row r="70808" spans="2:8" x14ac:dyDescent="0.2">
      <c r="B70808" s="12"/>
      <c r="H70808" s="15"/>
    </row>
    <row r="70809" spans="2:8" x14ac:dyDescent="0.2">
      <c r="B70809" s="12"/>
      <c r="H70809" s="15"/>
    </row>
    <row r="70810" spans="2:8" x14ac:dyDescent="0.2">
      <c r="B70810" s="12"/>
      <c r="H70810" s="15"/>
    </row>
    <row r="70811" spans="2:8" x14ac:dyDescent="0.2">
      <c r="B70811" s="12"/>
      <c r="H70811" s="15"/>
    </row>
    <row r="70812" spans="2:8" x14ac:dyDescent="0.2">
      <c r="B70812" s="12"/>
      <c r="H70812" s="15"/>
    </row>
    <row r="70813" spans="2:8" x14ac:dyDescent="0.2">
      <c r="B70813" s="12"/>
      <c r="H70813" s="15"/>
    </row>
    <row r="70814" spans="2:8" x14ac:dyDescent="0.2">
      <c r="B70814" s="12"/>
      <c r="H70814" s="15"/>
    </row>
    <row r="70815" spans="2:8" x14ac:dyDescent="0.2">
      <c r="B70815" s="12"/>
      <c r="H70815" s="15"/>
    </row>
    <row r="70816" spans="2:8" x14ac:dyDescent="0.2">
      <c r="B70816" s="12"/>
      <c r="H70816" s="15"/>
    </row>
    <row r="70817" spans="2:8" x14ac:dyDescent="0.2">
      <c r="B70817" s="12"/>
      <c r="H70817" s="15"/>
    </row>
    <row r="70818" spans="2:8" x14ac:dyDescent="0.2">
      <c r="B70818" s="12"/>
      <c r="H70818" s="15"/>
    </row>
    <row r="70819" spans="2:8" x14ac:dyDescent="0.2">
      <c r="B70819" s="12"/>
      <c r="H70819" s="15"/>
    </row>
    <row r="70820" spans="2:8" x14ac:dyDescent="0.2">
      <c r="B70820" s="12"/>
      <c r="H70820" s="15"/>
    </row>
    <row r="70821" spans="2:8" x14ac:dyDescent="0.2">
      <c r="B70821" s="12"/>
      <c r="H70821" s="15"/>
    </row>
    <row r="70822" spans="2:8" x14ac:dyDescent="0.2">
      <c r="B70822" s="12"/>
      <c r="H70822" s="15"/>
    </row>
    <row r="70823" spans="2:8" x14ac:dyDescent="0.2">
      <c r="B70823" s="12"/>
      <c r="H70823" s="15"/>
    </row>
    <row r="70824" spans="2:8" x14ac:dyDescent="0.2">
      <c r="B70824" s="12"/>
      <c r="H70824" s="15"/>
    </row>
    <row r="70825" spans="2:8" x14ac:dyDescent="0.2">
      <c r="B70825" s="12"/>
      <c r="H70825" s="15"/>
    </row>
    <row r="70826" spans="2:8" x14ac:dyDescent="0.2">
      <c r="B70826" s="12"/>
      <c r="H70826" s="15"/>
    </row>
    <row r="70827" spans="2:8" x14ac:dyDescent="0.2">
      <c r="B70827" s="12"/>
      <c r="H70827" s="15"/>
    </row>
    <row r="70828" spans="2:8" x14ac:dyDescent="0.2">
      <c r="B70828" s="12"/>
      <c r="H70828" s="15"/>
    </row>
    <row r="70829" spans="2:8" x14ac:dyDescent="0.2">
      <c r="B70829" s="12"/>
      <c r="H70829" s="15"/>
    </row>
    <row r="70830" spans="2:8" x14ac:dyDescent="0.2">
      <c r="B70830" s="12"/>
      <c r="H70830" s="15"/>
    </row>
    <row r="70831" spans="2:8" x14ac:dyDescent="0.2">
      <c r="B70831" s="12"/>
      <c r="H70831" s="15"/>
    </row>
    <row r="70832" spans="2:8" x14ac:dyDescent="0.2">
      <c r="B70832" s="12"/>
      <c r="H70832" s="15"/>
    </row>
    <row r="70833" spans="2:8" x14ac:dyDescent="0.2">
      <c r="B70833" s="12"/>
      <c r="H70833" s="15"/>
    </row>
    <row r="70834" spans="2:8" x14ac:dyDescent="0.2">
      <c r="B70834" s="12"/>
      <c r="H70834" s="15"/>
    </row>
    <row r="70835" spans="2:8" x14ac:dyDescent="0.2">
      <c r="B70835" s="12"/>
      <c r="H70835" s="15"/>
    </row>
    <row r="70836" spans="2:8" x14ac:dyDescent="0.2">
      <c r="B70836" s="12"/>
      <c r="H70836" s="15"/>
    </row>
    <row r="70837" spans="2:8" x14ac:dyDescent="0.2">
      <c r="B70837" s="12"/>
      <c r="H70837" s="15"/>
    </row>
    <row r="70838" spans="2:8" x14ac:dyDescent="0.2">
      <c r="B70838" s="12"/>
      <c r="H70838" s="15"/>
    </row>
    <row r="70839" spans="2:8" x14ac:dyDescent="0.2">
      <c r="B70839" s="12"/>
      <c r="H70839" s="15"/>
    </row>
    <row r="70840" spans="2:8" x14ac:dyDescent="0.2">
      <c r="B70840" s="12"/>
      <c r="H70840" s="15"/>
    </row>
    <row r="70841" spans="2:8" x14ac:dyDescent="0.2">
      <c r="B70841" s="12"/>
      <c r="H70841" s="15"/>
    </row>
    <row r="70842" spans="2:8" x14ac:dyDescent="0.2">
      <c r="B70842" s="12"/>
      <c r="H70842" s="15"/>
    </row>
    <row r="70843" spans="2:8" x14ac:dyDescent="0.2">
      <c r="B70843" s="12"/>
      <c r="H70843" s="15"/>
    </row>
    <row r="70844" spans="2:8" x14ac:dyDescent="0.2">
      <c r="B70844" s="12"/>
      <c r="H70844" s="15"/>
    </row>
    <row r="70845" spans="2:8" x14ac:dyDescent="0.2">
      <c r="B70845" s="12"/>
      <c r="H70845" s="15"/>
    </row>
    <row r="70846" spans="2:8" x14ac:dyDescent="0.2">
      <c r="B70846" s="12"/>
      <c r="H70846" s="15"/>
    </row>
    <row r="70847" spans="2:8" x14ac:dyDescent="0.2">
      <c r="B70847" s="12"/>
      <c r="H70847" s="15"/>
    </row>
    <row r="70848" spans="2:8" x14ac:dyDescent="0.2">
      <c r="B70848" s="12"/>
      <c r="H70848" s="15"/>
    </row>
    <row r="70849" spans="2:8" x14ac:dyDescent="0.2">
      <c r="B70849" s="12"/>
      <c r="H70849" s="15"/>
    </row>
    <row r="70850" spans="2:8" x14ac:dyDescent="0.2">
      <c r="B70850" s="12"/>
      <c r="H70850" s="15"/>
    </row>
    <row r="70851" spans="2:8" x14ac:dyDescent="0.2">
      <c r="B70851" s="12"/>
      <c r="H70851" s="15"/>
    </row>
    <row r="70852" spans="2:8" x14ac:dyDescent="0.2">
      <c r="B70852" s="12"/>
      <c r="H70852" s="15"/>
    </row>
    <row r="70853" spans="2:8" x14ac:dyDescent="0.2">
      <c r="B70853" s="12"/>
      <c r="H70853" s="15"/>
    </row>
    <row r="70854" spans="2:8" x14ac:dyDescent="0.2">
      <c r="B70854" s="12"/>
      <c r="H70854" s="15"/>
    </row>
    <row r="70855" spans="2:8" x14ac:dyDescent="0.2">
      <c r="B70855" s="12"/>
      <c r="H70855" s="15"/>
    </row>
    <row r="70856" spans="2:8" x14ac:dyDescent="0.2">
      <c r="B70856" s="12"/>
      <c r="H70856" s="15"/>
    </row>
    <row r="70857" spans="2:8" x14ac:dyDescent="0.2">
      <c r="B70857" s="12"/>
      <c r="H70857" s="15"/>
    </row>
    <row r="70858" spans="2:8" x14ac:dyDescent="0.2">
      <c r="B70858" s="12"/>
      <c r="H70858" s="15"/>
    </row>
    <row r="70859" spans="2:8" x14ac:dyDescent="0.2">
      <c r="B70859" s="12"/>
      <c r="H70859" s="15"/>
    </row>
    <row r="70860" spans="2:8" x14ac:dyDescent="0.2">
      <c r="B70860" s="12"/>
      <c r="H70860" s="15"/>
    </row>
    <row r="70861" spans="2:8" x14ac:dyDescent="0.2">
      <c r="B70861" s="12"/>
      <c r="H70861" s="15"/>
    </row>
    <row r="70862" spans="2:8" x14ac:dyDescent="0.2">
      <c r="B70862" s="12"/>
      <c r="H70862" s="15"/>
    </row>
    <row r="70863" spans="2:8" x14ac:dyDescent="0.2">
      <c r="B70863" s="12"/>
      <c r="H70863" s="15"/>
    </row>
    <row r="70864" spans="2:8" x14ac:dyDescent="0.2">
      <c r="B70864" s="12"/>
      <c r="H70864" s="15"/>
    </row>
    <row r="70865" spans="2:8" x14ac:dyDescent="0.2">
      <c r="B70865" s="12"/>
      <c r="H70865" s="15"/>
    </row>
    <row r="70866" spans="2:8" x14ac:dyDescent="0.2">
      <c r="B70866" s="12"/>
      <c r="H70866" s="15"/>
    </row>
    <row r="70867" spans="2:8" x14ac:dyDescent="0.2">
      <c r="B70867" s="12"/>
      <c r="H70867" s="15"/>
    </row>
    <row r="70868" spans="2:8" x14ac:dyDescent="0.2">
      <c r="B70868" s="12"/>
      <c r="H70868" s="15"/>
    </row>
    <row r="70869" spans="2:8" x14ac:dyDescent="0.2">
      <c r="B70869" s="12"/>
      <c r="H70869" s="15"/>
    </row>
    <row r="70870" spans="2:8" x14ac:dyDescent="0.2">
      <c r="B70870" s="12"/>
      <c r="H70870" s="15"/>
    </row>
    <row r="70871" spans="2:8" x14ac:dyDescent="0.2">
      <c r="B70871" s="12"/>
      <c r="H70871" s="15"/>
    </row>
    <row r="70872" spans="2:8" x14ac:dyDescent="0.2">
      <c r="B70872" s="12"/>
      <c r="H70872" s="15"/>
    </row>
    <row r="70873" spans="2:8" x14ac:dyDescent="0.2">
      <c r="B70873" s="12"/>
      <c r="H70873" s="15"/>
    </row>
    <row r="70874" spans="2:8" x14ac:dyDescent="0.2">
      <c r="B70874" s="12"/>
      <c r="H70874" s="15"/>
    </row>
    <row r="70875" spans="2:8" x14ac:dyDescent="0.2">
      <c r="B70875" s="12"/>
      <c r="H70875" s="15"/>
    </row>
    <row r="70876" spans="2:8" x14ac:dyDescent="0.2">
      <c r="B70876" s="12"/>
      <c r="H70876" s="15"/>
    </row>
    <row r="70877" spans="2:8" x14ac:dyDescent="0.2">
      <c r="B70877" s="12"/>
      <c r="H70877" s="15"/>
    </row>
    <row r="70878" spans="2:8" x14ac:dyDescent="0.2">
      <c r="B70878" s="12"/>
      <c r="H70878" s="15"/>
    </row>
    <row r="70879" spans="2:8" x14ac:dyDescent="0.2">
      <c r="B70879" s="12"/>
      <c r="H70879" s="15"/>
    </row>
    <row r="70880" spans="2:8" x14ac:dyDescent="0.2">
      <c r="B70880" s="12"/>
      <c r="H70880" s="15"/>
    </row>
    <row r="70881" spans="2:8" x14ac:dyDescent="0.2">
      <c r="B70881" s="12"/>
      <c r="H70881" s="15"/>
    </row>
    <row r="70882" spans="2:8" x14ac:dyDescent="0.2">
      <c r="B70882" s="12"/>
      <c r="H70882" s="15"/>
    </row>
    <row r="70883" spans="2:8" x14ac:dyDescent="0.2">
      <c r="B70883" s="12"/>
      <c r="H70883" s="15"/>
    </row>
    <row r="70884" spans="2:8" x14ac:dyDescent="0.2">
      <c r="B70884" s="12"/>
      <c r="H70884" s="15"/>
    </row>
    <row r="70885" spans="2:8" x14ac:dyDescent="0.2">
      <c r="B70885" s="12"/>
      <c r="H70885" s="15"/>
    </row>
    <row r="70886" spans="2:8" x14ac:dyDescent="0.2">
      <c r="B70886" s="12"/>
      <c r="H70886" s="15"/>
    </row>
    <row r="70887" spans="2:8" x14ac:dyDescent="0.2">
      <c r="B70887" s="12"/>
      <c r="H70887" s="15"/>
    </row>
    <row r="70888" spans="2:8" x14ac:dyDescent="0.2">
      <c r="B70888" s="12"/>
      <c r="H70888" s="15"/>
    </row>
    <row r="70889" spans="2:8" x14ac:dyDescent="0.2">
      <c r="B70889" s="12"/>
      <c r="H70889" s="15"/>
    </row>
    <row r="70890" spans="2:8" x14ac:dyDescent="0.2">
      <c r="B70890" s="12"/>
      <c r="H70890" s="15"/>
    </row>
    <row r="70891" spans="2:8" x14ac:dyDescent="0.2">
      <c r="B70891" s="12"/>
      <c r="H70891" s="15"/>
    </row>
    <row r="70892" spans="2:8" x14ac:dyDescent="0.2">
      <c r="B70892" s="12"/>
      <c r="H70892" s="15"/>
    </row>
    <row r="70893" spans="2:8" x14ac:dyDescent="0.2">
      <c r="B70893" s="12"/>
      <c r="H70893" s="15"/>
    </row>
    <row r="70894" spans="2:8" x14ac:dyDescent="0.2">
      <c r="B70894" s="12"/>
      <c r="H70894" s="15"/>
    </row>
    <row r="70895" spans="2:8" x14ac:dyDescent="0.2">
      <c r="B70895" s="12"/>
      <c r="H70895" s="15"/>
    </row>
    <row r="70896" spans="2:8" x14ac:dyDescent="0.2">
      <c r="B70896" s="12"/>
      <c r="H70896" s="15"/>
    </row>
    <row r="70897" spans="2:8" x14ac:dyDescent="0.2">
      <c r="B70897" s="12"/>
      <c r="H70897" s="15"/>
    </row>
    <row r="70898" spans="2:8" x14ac:dyDescent="0.2">
      <c r="B70898" s="12"/>
      <c r="H70898" s="15"/>
    </row>
    <row r="70899" spans="2:8" x14ac:dyDescent="0.2">
      <c r="B70899" s="12"/>
      <c r="H70899" s="15"/>
    </row>
    <row r="70900" spans="2:8" x14ac:dyDescent="0.2">
      <c r="B70900" s="12"/>
      <c r="H70900" s="15"/>
    </row>
    <row r="70901" spans="2:8" x14ac:dyDescent="0.2">
      <c r="B70901" s="12"/>
      <c r="H70901" s="15"/>
    </row>
    <row r="70902" spans="2:8" x14ac:dyDescent="0.2">
      <c r="B70902" s="12"/>
      <c r="H70902" s="15"/>
    </row>
    <row r="70903" spans="2:8" x14ac:dyDescent="0.2">
      <c r="B70903" s="12"/>
      <c r="H70903" s="15"/>
    </row>
    <row r="70904" spans="2:8" x14ac:dyDescent="0.2">
      <c r="B70904" s="12"/>
      <c r="H70904" s="15"/>
    </row>
    <row r="70905" spans="2:8" x14ac:dyDescent="0.2">
      <c r="B70905" s="12"/>
      <c r="H70905" s="15"/>
    </row>
    <row r="70906" spans="2:8" x14ac:dyDescent="0.2">
      <c r="B70906" s="12"/>
      <c r="H70906" s="15"/>
    </row>
    <row r="70907" spans="2:8" x14ac:dyDescent="0.2">
      <c r="B70907" s="12"/>
      <c r="H70907" s="15"/>
    </row>
    <row r="70908" spans="2:8" x14ac:dyDescent="0.2">
      <c r="B70908" s="12"/>
      <c r="H70908" s="15"/>
    </row>
    <row r="70909" spans="2:8" x14ac:dyDescent="0.2">
      <c r="B70909" s="12"/>
      <c r="H70909" s="15"/>
    </row>
    <row r="70910" spans="2:8" x14ac:dyDescent="0.2">
      <c r="B70910" s="12"/>
      <c r="H70910" s="15"/>
    </row>
    <row r="70911" spans="2:8" x14ac:dyDescent="0.2">
      <c r="B70911" s="12"/>
      <c r="H70911" s="15"/>
    </row>
    <row r="70912" spans="2:8" x14ac:dyDescent="0.2">
      <c r="B70912" s="12"/>
      <c r="H70912" s="15"/>
    </row>
    <row r="70913" spans="2:8" x14ac:dyDescent="0.2">
      <c r="B70913" s="12"/>
      <c r="H70913" s="15"/>
    </row>
    <row r="70914" spans="2:8" x14ac:dyDescent="0.2">
      <c r="B70914" s="12"/>
      <c r="H70914" s="15"/>
    </row>
    <row r="70915" spans="2:8" x14ac:dyDescent="0.2">
      <c r="B70915" s="12"/>
      <c r="H70915" s="15"/>
    </row>
    <row r="70916" spans="2:8" x14ac:dyDescent="0.2">
      <c r="B70916" s="12"/>
      <c r="H70916" s="15"/>
    </row>
    <row r="70917" spans="2:8" x14ac:dyDescent="0.2">
      <c r="B70917" s="12"/>
      <c r="H70917" s="15"/>
    </row>
    <row r="70918" spans="2:8" x14ac:dyDescent="0.2">
      <c r="B70918" s="12"/>
      <c r="H70918" s="15"/>
    </row>
    <row r="70919" spans="2:8" x14ac:dyDescent="0.2">
      <c r="B70919" s="12"/>
      <c r="H70919" s="15"/>
    </row>
    <row r="70920" spans="2:8" x14ac:dyDescent="0.2">
      <c r="B70920" s="12"/>
      <c r="H70920" s="15"/>
    </row>
    <row r="70921" spans="2:8" x14ac:dyDescent="0.2">
      <c r="B70921" s="12"/>
      <c r="H70921" s="15"/>
    </row>
    <row r="70922" spans="2:8" x14ac:dyDescent="0.2">
      <c r="B70922" s="12"/>
      <c r="H70922" s="15"/>
    </row>
    <row r="70923" spans="2:8" x14ac:dyDescent="0.2">
      <c r="B70923" s="12"/>
      <c r="H70923" s="15"/>
    </row>
    <row r="70924" spans="2:8" x14ac:dyDescent="0.2">
      <c r="B70924" s="12"/>
      <c r="H70924" s="15"/>
    </row>
    <row r="70925" spans="2:8" x14ac:dyDescent="0.2">
      <c r="B70925" s="12"/>
      <c r="H70925" s="15"/>
    </row>
    <row r="70926" spans="2:8" x14ac:dyDescent="0.2">
      <c r="B70926" s="12"/>
      <c r="H70926" s="15"/>
    </row>
    <row r="70927" spans="2:8" x14ac:dyDescent="0.2">
      <c r="B70927" s="12"/>
      <c r="H70927" s="15"/>
    </row>
    <row r="70928" spans="2:8" x14ac:dyDescent="0.2">
      <c r="B70928" s="12"/>
      <c r="H70928" s="15"/>
    </row>
    <row r="70929" spans="2:8" x14ac:dyDescent="0.2">
      <c r="B70929" s="12"/>
      <c r="H70929" s="15"/>
    </row>
    <row r="70930" spans="2:8" x14ac:dyDescent="0.2">
      <c r="B70930" s="12"/>
      <c r="H70930" s="15"/>
    </row>
    <row r="70931" spans="2:8" x14ac:dyDescent="0.2">
      <c r="B70931" s="12"/>
      <c r="H70931" s="15"/>
    </row>
    <row r="70932" spans="2:8" x14ac:dyDescent="0.2">
      <c r="B70932" s="12"/>
      <c r="H70932" s="15"/>
    </row>
    <row r="70933" spans="2:8" x14ac:dyDescent="0.2">
      <c r="B70933" s="12"/>
      <c r="H70933" s="15"/>
    </row>
    <row r="70934" spans="2:8" x14ac:dyDescent="0.2">
      <c r="B70934" s="12"/>
      <c r="H70934" s="15"/>
    </row>
    <row r="70935" spans="2:8" x14ac:dyDescent="0.2">
      <c r="B70935" s="12"/>
      <c r="H70935" s="15"/>
    </row>
    <row r="70936" spans="2:8" x14ac:dyDescent="0.2">
      <c r="B70936" s="12"/>
      <c r="H70936" s="15"/>
    </row>
    <row r="70937" spans="2:8" x14ac:dyDescent="0.2">
      <c r="B70937" s="12"/>
      <c r="H70937" s="15"/>
    </row>
    <row r="70938" spans="2:8" x14ac:dyDescent="0.2">
      <c r="B70938" s="12"/>
      <c r="H70938" s="15"/>
    </row>
    <row r="70939" spans="2:8" x14ac:dyDescent="0.2">
      <c r="B70939" s="12"/>
      <c r="H70939" s="15"/>
    </row>
    <row r="70940" spans="2:8" x14ac:dyDescent="0.2">
      <c r="B70940" s="12"/>
      <c r="H70940" s="15"/>
    </row>
    <row r="70941" spans="2:8" x14ac:dyDescent="0.2">
      <c r="B70941" s="12"/>
      <c r="H70941" s="15"/>
    </row>
    <row r="70942" spans="2:8" x14ac:dyDescent="0.2">
      <c r="B70942" s="12"/>
      <c r="H70942" s="15"/>
    </row>
    <row r="70943" spans="2:8" x14ac:dyDescent="0.2">
      <c r="B70943" s="12"/>
      <c r="H70943" s="15"/>
    </row>
    <row r="70944" spans="2:8" x14ac:dyDescent="0.2">
      <c r="B70944" s="12"/>
      <c r="H70944" s="15"/>
    </row>
    <row r="70945" spans="2:8" x14ac:dyDescent="0.2">
      <c r="B70945" s="12"/>
      <c r="H70945" s="15"/>
    </row>
    <row r="70946" spans="2:8" x14ac:dyDescent="0.2">
      <c r="B70946" s="12"/>
      <c r="H70946" s="15"/>
    </row>
    <row r="70947" spans="2:8" x14ac:dyDescent="0.2">
      <c r="B70947" s="12"/>
      <c r="H70947" s="15"/>
    </row>
    <row r="70948" spans="2:8" x14ac:dyDescent="0.2">
      <c r="B70948" s="12"/>
      <c r="H70948" s="15"/>
    </row>
    <row r="70949" spans="2:8" x14ac:dyDescent="0.2">
      <c r="B70949" s="12"/>
      <c r="H70949" s="15"/>
    </row>
    <row r="70950" spans="2:8" x14ac:dyDescent="0.2">
      <c r="B70950" s="12"/>
      <c r="H70950" s="15"/>
    </row>
    <row r="70951" spans="2:8" x14ac:dyDescent="0.2">
      <c r="B70951" s="12"/>
      <c r="H70951" s="15"/>
    </row>
    <row r="70952" spans="2:8" x14ac:dyDescent="0.2">
      <c r="B70952" s="12"/>
      <c r="H70952" s="15"/>
    </row>
    <row r="70953" spans="2:8" x14ac:dyDescent="0.2">
      <c r="B70953" s="12"/>
      <c r="H70953" s="15"/>
    </row>
    <row r="70954" spans="2:8" x14ac:dyDescent="0.2">
      <c r="B70954" s="12"/>
      <c r="H70954" s="15"/>
    </row>
    <row r="70955" spans="2:8" x14ac:dyDescent="0.2">
      <c r="B70955" s="12"/>
      <c r="H70955" s="15"/>
    </row>
    <row r="70956" spans="2:8" x14ac:dyDescent="0.2">
      <c r="B70956" s="12"/>
      <c r="H70956" s="15"/>
    </row>
    <row r="70957" spans="2:8" x14ac:dyDescent="0.2">
      <c r="B70957" s="12"/>
      <c r="H70957" s="15"/>
    </row>
    <row r="70958" spans="2:8" x14ac:dyDescent="0.2">
      <c r="B70958" s="12"/>
      <c r="H70958" s="15"/>
    </row>
    <row r="70959" spans="2:8" x14ac:dyDescent="0.2">
      <c r="B70959" s="12"/>
      <c r="H70959" s="15"/>
    </row>
    <row r="70960" spans="2:8" x14ac:dyDescent="0.2">
      <c r="B70960" s="12"/>
      <c r="H70960" s="15"/>
    </row>
    <row r="70961" spans="2:8" x14ac:dyDescent="0.2">
      <c r="B70961" s="12"/>
      <c r="H70961" s="15"/>
    </row>
    <row r="70962" spans="2:8" x14ac:dyDescent="0.2">
      <c r="B70962" s="12"/>
      <c r="H70962" s="15"/>
    </row>
    <row r="70963" spans="2:8" x14ac:dyDescent="0.2">
      <c r="B70963" s="12"/>
      <c r="H70963" s="15"/>
    </row>
    <row r="70964" spans="2:8" x14ac:dyDescent="0.2">
      <c r="B70964" s="12"/>
      <c r="H70964" s="15"/>
    </row>
    <row r="70965" spans="2:8" x14ac:dyDescent="0.2">
      <c r="B70965" s="12"/>
      <c r="H70965" s="15"/>
    </row>
    <row r="70966" spans="2:8" x14ac:dyDescent="0.2">
      <c r="B70966" s="12"/>
      <c r="H70966" s="15"/>
    </row>
    <row r="70967" spans="2:8" x14ac:dyDescent="0.2">
      <c r="B70967" s="12"/>
      <c r="H70967" s="15"/>
    </row>
    <row r="70968" spans="2:8" x14ac:dyDescent="0.2">
      <c r="B70968" s="12"/>
      <c r="H70968" s="15"/>
    </row>
    <row r="70969" spans="2:8" x14ac:dyDescent="0.2">
      <c r="B70969" s="12"/>
      <c r="H70969" s="15"/>
    </row>
    <row r="70970" spans="2:8" x14ac:dyDescent="0.2">
      <c r="B70970" s="12"/>
      <c r="H70970" s="15"/>
    </row>
    <row r="70971" spans="2:8" x14ac:dyDescent="0.2">
      <c r="B70971" s="12"/>
      <c r="H70971" s="15"/>
    </row>
    <row r="70972" spans="2:8" x14ac:dyDescent="0.2">
      <c r="B70972" s="12"/>
      <c r="H70972" s="15"/>
    </row>
    <row r="70973" spans="2:8" x14ac:dyDescent="0.2">
      <c r="B70973" s="12"/>
      <c r="H70973" s="15"/>
    </row>
    <row r="70974" spans="2:8" x14ac:dyDescent="0.2">
      <c r="B70974" s="12"/>
      <c r="H70974" s="15"/>
    </row>
    <row r="70975" spans="2:8" x14ac:dyDescent="0.2">
      <c r="B70975" s="12"/>
      <c r="H70975" s="15"/>
    </row>
    <row r="70976" spans="2:8" x14ac:dyDescent="0.2">
      <c r="B70976" s="12"/>
      <c r="H70976" s="15"/>
    </row>
    <row r="70977" spans="2:8" x14ac:dyDescent="0.2">
      <c r="B70977" s="12"/>
      <c r="H70977" s="15"/>
    </row>
    <row r="70978" spans="2:8" x14ac:dyDescent="0.2">
      <c r="B70978" s="12"/>
      <c r="H70978" s="15"/>
    </row>
    <row r="70979" spans="2:8" x14ac:dyDescent="0.2">
      <c r="B70979" s="12"/>
      <c r="H70979" s="15"/>
    </row>
    <row r="70980" spans="2:8" x14ac:dyDescent="0.2">
      <c r="B70980" s="12"/>
      <c r="H70980" s="15"/>
    </row>
    <row r="70981" spans="2:8" x14ac:dyDescent="0.2">
      <c r="B70981" s="12"/>
      <c r="H70981" s="15"/>
    </row>
    <row r="70982" spans="2:8" x14ac:dyDescent="0.2">
      <c r="B70982" s="12"/>
      <c r="H70982" s="15"/>
    </row>
    <row r="70983" spans="2:8" x14ac:dyDescent="0.2">
      <c r="B70983" s="12"/>
      <c r="H70983" s="15"/>
    </row>
    <row r="70984" spans="2:8" x14ac:dyDescent="0.2">
      <c r="B70984" s="12"/>
      <c r="H70984" s="15"/>
    </row>
    <row r="70985" spans="2:8" x14ac:dyDescent="0.2">
      <c r="B70985" s="12"/>
      <c r="H70985" s="15"/>
    </row>
    <row r="70986" spans="2:8" x14ac:dyDescent="0.2">
      <c r="B70986" s="12"/>
      <c r="H70986" s="15"/>
    </row>
    <row r="70987" spans="2:8" x14ac:dyDescent="0.2">
      <c r="B70987" s="12"/>
      <c r="H70987" s="15"/>
    </row>
    <row r="70988" spans="2:8" x14ac:dyDescent="0.2">
      <c r="B70988" s="12"/>
      <c r="H70988" s="15"/>
    </row>
    <row r="70989" spans="2:8" x14ac:dyDescent="0.2">
      <c r="B70989" s="12"/>
      <c r="H70989" s="15"/>
    </row>
    <row r="70990" spans="2:8" x14ac:dyDescent="0.2">
      <c r="B70990" s="12"/>
      <c r="H70990" s="15"/>
    </row>
    <row r="70991" spans="2:8" x14ac:dyDescent="0.2">
      <c r="B70991" s="12"/>
      <c r="H70991" s="15"/>
    </row>
    <row r="70992" spans="2:8" x14ac:dyDescent="0.2">
      <c r="B70992" s="12"/>
      <c r="H70992" s="15"/>
    </row>
    <row r="70993" spans="2:8" x14ac:dyDescent="0.2">
      <c r="B70993" s="12"/>
      <c r="H70993" s="15"/>
    </row>
    <row r="70994" spans="2:8" x14ac:dyDescent="0.2">
      <c r="B70994" s="12"/>
      <c r="H70994" s="15"/>
    </row>
    <row r="70995" spans="2:8" x14ac:dyDescent="0.2">
      <c r="B70995" s="12"/>
      <c r="H70995" s="15"/>
    </row>
    <row r="70996" spans="2:8" x14ac:dyDescent="0.2">
      <c r="B70996" s="12"/>
      <c r="H70996" s="15"/>
    </row>
    <row r="70997" spans="2:8" x14ac:dyDescent="0.2">
      <c r="B70997" s="12"/>
      <c r="H70997" s="15"/>
    </row>
    <row r="70998" spans="2:8" x14ac:dyDescent="0.2">
      <c r="B70998" s="12"/>
      <c r="H70998" s="15"/>
    </row>
    <row r="70999" spans="2:8" x14ac:dyDescent="0.2">
      <c r="B70999" s="12"/>
      <c r="H70999" s="15"/>
    </row>
    <row r="71000" spans="2:8" x14ac:dyDescent="0.2">
      <c r="B71000" s="12"/>
      <c r="H71000" s="15"/>
    </row>
    <row r="71001" spans="2:8" x14ac:dyDescent="0.2">
      <c r="B71001" s="12"/>
      <c r="H71001" s="15"/>
    </row>
    <row r="71002" spans="2:8" x14ac:dyDescent="0.2">
      <c r="B71002" s="12"/>
      <c r="H71002" s="15"/>
    </row>
    <row r="71003" spans="2:8" x14ac:dyDescent="0.2">
      <c r="B71003" s="12"/>
      <c r="H71003" s="15"/>
    </row>
    <row r="71004" spans="2:8" x14ac:dyDescent="0.2">
      <c r="B71004" s="12"/>
      <c r="H71004" s="15"/>
    </row>
    <row r="71005" spans="2:8" x14ac:dyDescent="0.2">
      <c r="B71005" s="12"/>
      <c r="H71005" s="15"/>
    </row>
    <row r="71006" spans="2:8" x14ac:dyDescent="0.2">
      <c r="B71006" s="12"/>
      <c r="H71006" s="15"/>
    </row>
    <row r="71007" spans="2:8" x14ac:dyDescent="0.2">
      <c r="B71007" s="12"/>
      <c r="H71007" s="15"/>
    </row>
    <row r="71008" spans="2:8" x14ac:dyDescent="0.2">
      <c r="B71008" s="12"/>
      <c r="H71008" s="15"/>
    </row>
    <row r="71009" spans="2:8" x14ac:dyDescent="0.2">
      <c r="B71009" s="12"/>
      <c r="H71009" s="15"/>
    </row>
    <row r="71010" spans="2:8" x14ac:dyDescent="0.2">
      <c r="B71010" s="12"/>
      <c r="H71010" s="15"/>
    </row>
    <row r="71011" spans="2:8" x14ac:dyDescent="0.2">
      <c r="B71011" s="12"/>
      <c r="H71011" s="15"/>
    </row>
    <row r="71012" spans="2:8" x14ac:dyDescent="0.2">
      <c r="B71012" s="12"/>
      <c r="H71012" s="15"/>
    </row>
    <row r="71013" spans="2:8" x14ac:dyDescent="0.2">
      <c r="B71013" s="12"/>
      <c r="H71013" s="15"/>
    </row>
    <row r="71014" spans="2:8" x14ac:dyDescent="0.2">
      <c r="B71014" s="12"/>
      <c r="H71014" s="15"/>
    </row>
    <row r="71015" spans="2:8" x14ac:dyDescent="0.2">
      <c r="B71015" s="12"/>
      <c r="H71015" s="15"/>
    </row>
    <row r="71016" spans="2:8" x14ac:dyDescent="0.2">
      <c r="B71016" s="12"/>
      <c r="H71016" s="15"/>
    </row>
    <row r="71017" spans="2:8" x14ac:dyDescent="0.2">
      <c r="B71017" s="12"/>
      <c r="H71017" s="15"/>
    </row>
    <row r="71018" spans="2:8" x14ac:dyDescent="0.2">
      <c r="B71018" s="12"/>
      <c r="H71018" s="15"/>
    </row>
    <row r="71019" spans="2:8" x14ac:dyDescent="0.2">
      <c r="B71019" s="12"/>
      <c r="H71019" s="15"/>
    </row>
    <row r="71020" spans="2:8" x14ac:dyDescent="0.2">
      <c r="B71020" s="12"/>
      <c r="H71020" s="15"/>
    </row>
    <row r="71021" spans="2:8" x14ac:dyDescent="0.2">
      <c r="B71021" s="12"/>
      <c r="H71021" s="15"/>
    </row>
    <row r="71022" spans="2:8" x14ac:dyDescent="0.2">
      <c r="B71022" s="12"/>
      <c r="H71022" s="15"/>
    </row>
    <row r="71023" spans="2:8" x14ac:dyDescent="0.2">
      <c r="B71023" s="12"/>
      <c r="H71023" s="15"/>
    </row>
    <row r="71024" spans="2:8" x14ac:dyDescent="0.2">
      <c r="B71024" s="12"/>
      <c r="H71024" s="15"/>
    </row>
    <row r="71025" spans="2:8" x14ac:dyDescent="0.2">
      <c r="B71025" s="12"/>
      <c r="H71025" s="15"/>
    </row>
    <row r="71026" spans="2:8" x14ac:dyDescent="0.2">
      <c r="B71026" s="12"/>
      <c r="H71026" s="15"/>
    </row>
    <row r="71027" spans="2:8" x14ac:dyDescent="0.2">
      <c r="B71027" s="12"/>
      <c r="H71027" s="15"/>
    </row>
    <row r="71028" spans="2:8" x14ac:dyDescent="0.2">
      <c r="B71028" s="12"/>
      <c r="H71028" s="15"/>
    </row>
    <row r="71029" spans="2:8" x14ac:dyDescent="0.2">
      <c r="B71029" s="12"/>
      <c r="H71029" s="15"/>
    </row>
    <row r="71030" spans="2:8" x14ac:dyDescent="0.2">
      <c r="B71030" s="12"/>
      <c r="H71030" s="15"/>
    </row>
    <row r="71031" spans="2:8" x14ac:dyDescent="0.2">
      <c r="B71031" s="12"/>
      <c r="H71031" s="15"/>
    </row>
    <row r="71032" spans="2:8" x14ac:dyDescent="0.2">
      <c r="B71032" s="12"/>
      <c r="H71032" s="15"/>
    </row>
    <row r="71033" spans="2:8" x14ac:dyDescent="0.2">
      <c r="B71033" s="12"/>
      <c r="H71033" s="15"/>
    </row>
    <row r="71034" spans="2:8" x14ac:dyDescent="0.2">
      <c r="B71034" s="12"/>
      <c r="H71034" s="15"/>
    </row>
    <row r="71035" spans="2:8" x14ac:dyDescent="0.2">
      <c r="B71035" s="12"/>
      <c r="H71035" s="15"/>
    </row>
    <row r="71036" spans="2:8" x14ac:dyDescent="0.2">
      <c r="B71036" s="12"/>
      <c r="H71036" s="15"/>
    </row>
    <row r="71037" spans="2:8" x14ac:dyDescent="0.2">
      <c r="B71037" s="12"/>
      <c r="H71037" s="15"/>
    </row>
    <row r="71038" spans="2:8" x14ac:dyDescent="0.2">
      <c r="B71038" s="12"/>
      <c r="H71038" s="15"/>
    </row>
    <row r="71039" spans="2:8" x14ac:dyDescent="0.2">
      <c r="B71039" s="12"/>
      <c r="H71039" s="15"/>
    </row>
    <row r="71040" spans="2:8" x14ac:dyDescent="0.2">
      <c r="B71040" s="12"/>
      <c r="H71040" s="15"/>
    </row>
    <row r="71041" spans="2:8" x14ac:dyDescent="0.2">
      <c r="B71041" s="12"/>
      <c r="H71041" s="15"/>
    </row>
    <row r="71042" spans="2:8" x14ac:dyDescent="0.2">
      <c r="B71042" s="12"/>
      <c r="H71042" s="15"/>
    </row>
    <row r="71043" spans="2:8" x14ac:dyDescent="0.2">
      <c r="B71043" s="12"/>
      <c r="H71043" s="15"/>
    </row>
    <row r="71044" spans="2:8" x14ac:dyDescent="0.2">
      <c r="B71044" s="12"/>
      <c r="H71044" s="15"/>
    </row>
    <row r="71045" spans="2:8" x14ac:dyDescent="0.2">
      <c r="B71045" s="12"/>
      <c r="H71045" s="15"/>
    </row>
    <row r="71046" spans="2:8" x14ac:dyDescent="0.2">
      <c r="B71046" s="12"/>
      <c r="H71046" s="15"/>
    </row>
    <row r="71047" spans="2:8" x14ac:dyDescent="0.2">
      <c r="B71047" s="12"/>
      <c r="H71047" s="15"/>
    </row>
    <row r="71048" spans="2:8" x14ac:dyDescent="0.2">
      <c r="B71048" s="12"/>
      <c r="H71048" s="15"/>
    </row>
    <row r="71049" spans="2:8" x14ac:dyDescent="0.2">
      <c r="B71049" s="12"/>
      <c r="H71049" s="15"/>
    </row>
    <row r="71050" spans="2:8" x14ac:dyDescent="0.2">
      <c r="B71050" s="12"/>
      <c r="H71050" s="15"/>
    </row>
    <row r="71051" spans="2:8" x14ac:dyDescent="0.2">
      <c r="B71051" s="12"/>
      <c r="H71051" s="15"/>
    </row>
    <row r="71052" spans="2:8" x14ac:dyDescent="0.2">
      <c r="B71052" s="12"/>
      <c r="H71052" s="15"/>
    </row>
    <row r="71053" spans="2:8" x14ac:dyDescent="0.2">
      <c r="B71053" s="12"/>
      <c r="H71053" s="15"/>
    </row>
    <row r="71054" spans="2:8" x14ac:dyDescent="0.2">
      <c r="B71054" s="12"/>
      <c r="H71054" s="15"/>
    </row>
    <row r="71055" spans="2:8" x14ac:dyDescent="0.2">
      <c r="B71055" s="12"/>
      <c r="H71055" s="15"/>
    </row>
    <row r="71056" spans="2:8" x14ac:dyDescent="0.2">
      <c r="B71056" s="12"/>
      <c r="H71056" s="15"/>
    </row>
    <row r="71057" spans="2:8" x14ac:dyDescent="0.2">
      <c r="B71057" s="12"/>
      <c r="H71057" s="15"/>
    </row>
    <row r="71058" spans="2:8" x14ac:dyDescent="0.2">
      <c r="B71058" s="12"/>
      <c r="H71058" s="15"/>
    </row>
    <row r="71059" spans="2:8" x14ac:dyDescent="0.2">
      <c r="B71059" s="12"/>
      <c r="H71059" s="15"/>
    </row>
    <row r="71060" spans="2:8" x14ac:dyDescent="0.2">
      <c r="B71060" s="12"/>
      <c r="H71060" s="15"/>
    </row>
    <row r="71061" spans="2:8" x14ac:dyDescent="0.2">
      <c r="B71061" s="12"/>
      <c r="H71061" s="15"/>
    </row>
    <row r="71062" spans="2:8" x14ac:dyDescent="0.2">
      <c r="B71062" s="12"/>
      <c r="H71062" s="15"/>
    </row>
    <row r="71063" spans="2:8" x14ac:dyDescent="0.2">
      <c r="B71063" s="12"/>
      <c r="H71063" s="15"/>
    </row>
    <row r="71064" spans="2:8" x14ac:dyDescent="0.2">
      <c r="B71064" s="12"/>
      <c r="H71064" s="15"/>
    </row>
    <row r="71065" spans="2:8" x14ac:dyDescent="0.2">
      <c r="B71065" s="12"/>
      <c r="H71065" s="15"/>
    </row>
    <row r="71066" spans="2:8" x14ac:dyDescent="0.2">
      <c r="B71066" s="12"/>
      <c r="H71066" s="15"/>
    </row>
    <row r="71067" spans="2:8" x14ac:dyDescent="0.2">
      <c r="B71067" s="12"/>
      <c r="H71067" s="15"/>
    </row>
    <row r="71068" spans="2:8" x14ac:dyDescent="0.2">
      <c r="B71068" s="12"/>
      <c r="H71068" s="15"/>
    </row>
    <row r="71069" spans="2:8" x14ac:dyDescent="0.2">
      <c r="B71069" s="12"/>
      <c r="H71069" s="15"/>
    </row>
    <row r="71070" spans="2:8" x14ac:dyDescent="0.2">
      <c r="B71070" s="12"/>
      <c r="H71070" s="15"/>
    </row>
    <row r="71071" spans="2:8" x14ac:dyDescent="0.2">
      <c r="B71071" s="12"/>
      <c r="H71071" s="15"/>
    </row>
    <row r="71072" spans="2:8" x14ac:dyDescent="0.2">
      <c r="B71072" s="12"/>
      <c r="H71072" s="15"/>
    </row>
    <row r="71073" spans="2:8" x14ac:dyDescent="0.2">
      <c r="B71073" s="12"/>
      <c r="H71073" s="15"/>
    </row>
    <row r="71074" spans="2:8" x14ac:dyDescent="0.2">
      <c r="B71074" s="12"/>
      <c r="H71074" s="15"/>
    </row>
    <row r="71075" spans="2:8" x14ac:dyDescent="0.2">
      <c r="B71075" s="12"/>
      <c r="H71075" s="15"/>
    </row>
    <row r="71076" spans="2:8" x14ac:dyDescent="0.2">
      <c r="B71076" s="12"/>
      <c r="H71076" s="15"/>
    </row>
    <row r="71077" spans="2:8" x14ac:dyDescent="0.2">
      <c r="B71077" s="12"/>
      <c r="H71077" s="15"/>
    </row>
    <row r="71078" spans="2:8" x14ac:dyDescent="0.2">
      <c r="B71078" s="12"/>
      <c r="H71078" s="15"/>
    </row>
    <row r="71079" spans="2:8" x14ac:dyDescent="0.2">
      <c r="B71079" s="12"/>
      <c r="H71079" s="15"/>
    </row>
    <row r="71080" spans="2:8" x14ac:dyDescent="0.2">
      <c r="B71080" s="12"/>
      <c r="H71080" s="15"/>
    </row>
    <row r="71081" spans="2:8" x14ac:dyDescent="0.2">
      <c r="B71081" s="12"/>
      <c r="H71081" s="15"/>
    </row>
    <row r="71082" spans="2:8" x14ac:dyDescent="0.2">
      <c r="B71082" s="12"/>
      <c r="H71082" s="15"/>
    </row>
    <row r="71083" spans="2:8" x14ac:dyDescent="0.2">
      <c r="B71083" s="12"/>
      <c r="H71083" s="15"/>
    </row>
    <row r="71084" spans="2:8" x14ac:dyDescent="0.2">
      <c r="B71084" s="12"/>
      <c r="H71084" s="15"/>
    </row>
    <row r="71085" spans="2:8" x14ac:dyDescent="0.2">
      <c r="B71085" s="12"/>
      <c r="H71085" s="15"/>
    </row>
    <row r="71086" spans="2:8" x14ac:dyDescent="0.2">
      <c r="B71086" s="12"/>
      <c r="H71086" s="15"/>
    </row>
    <row r="71087" spans="2:8" x14ac:dyDescent="0.2">
      <c r="B71087" s="12"/>
      <c r="H71087" s="15"/>
    </row>
    <row r="71088" spans="2:8" x14ac:dyDescent="0.2">
      <c r="B71088" s="12"/>
      <c r="H71088" s="15"/>
    </row>
    <row r="71089" spans="2:8" x14ac:dyDescent="0.2">
      <c r="B71089" s="12"/>
      <c r="H71089" s="15"/>
    </row>
    <row r="71090" spans="2:8" x14ac:dyDescent="0.2">
      <c r="B71090" s="12"/>
      <c r="H71090" s="15"/>
    </row>
    <row r="71091" spans="2:8" x14ac:dyDescent="0.2">
      <c r="B71091" s="12"/>
      <c r="H71091" s="15"/>
    </row>
    <row r="71092" spans="2:8" x14ac:dyDescent="0.2">
      <c r="B71092" s="12"/>
      <c r="H71092" s="15"/>
    </row>
    <row r="71093" spans="2:8" x14ac:dyDescent="0.2">
      <c r="B71093" s="12"/>
      <c r="H71093" s="15"/>
    </row>
    <row r="71094" spans="2:8" x14ac:dyDescent="0.2">
      <c r="B71094" s="12"/>
      <c r="H71094" s="15"/>
    </row>
    <row r="71095" spans="2:8" x14ac:dyDescent="0.2">
      <c r="B71095" s="12"/>
      <c r="H71095" s="15"/>
    </row>
    <row r="71096" spans="2:8" x14ac:dyDescent="0.2">
      <c r="B71096" s="12"/>
      <c r="H71096" s="15"/>
    </row>
    <row r="71097" spans="2:8" x14ac:dyDescent="0.2">
      <c r="B71097" s="12"/>
      <c r="H71097" s="15"/>
    </row>
    <row r="71098" spans="2:8" x14ac:dyDescent="0.2">
      <c r="B71098" s="12"/>
      <c r="H71098" s="15"/>
    </row>
    <row r="71099" spans="2:8" x14ac:dyDescent="0.2">
      <c r="B71099" s="12"/>
      <c r="H71099" s="15"/>
    </row>
    <row r="71100" spans="2:8" x14ac:dyDescent="0.2">
      <c r="B71100" s="12"/>
      <c r="H71100" s="15"/>
    </row>
    <row r="71101" spans="2:8" x14ac:dyDescent="0.2">
      <c r="B71101" s="12"/>
      <c r="H71101" s="15"/>
    </row>
    <row r="71102" spans="2:8" x14ac:dyDescent="0.2">
      <c r="B71102" s="12"/>
      <c r="H71102" s="15"/>
    </row>
    <row r="71103" spans="2:8" x14ac:dyDescent="0.2">
      <c r="B71103" s="12"/>
      <c r="H71103" s="15"/>
    </row>
    <row r="71104" spans="2:8" x14ac:dyDescent="0.2">
      <c r="B71104" s="12"/>
      <c r="H71104" s="15"/>
    </row>
    <row r="71105" spans="2:8" x14ac:dyDescent="0.2">
      <c r="B71105" s="12"/>
      <c r="H71105" s="15"/>
    </row>
    <row r="71106" spans="2:8" x14ac:dyDescent="0.2">
      <c r="B71106" s="12"/>
      <c r="H71106" s="15"/>
    </row>
    <row r="71107" spans="2:8" x14ac:dyDescent="0.2">
      <c r="B71107" s="12"/>
      <c r="H71107" s="15"/>
    </row>
    <row r="71108" spans="2:8" x14ac:dyDescent="0.2">
      <c r="B71108" s="12"/>
      <c r="H71108" s="15"/>
    </row>
    <row r="71109" spans="2:8" x14ac:dyDescent="0.2">
      <c r="B71109" s="12"/>
      <c r="H71109" s="15"/>
    </row>
    <row r="71110" spans="2:8" x14ac:dyDescent="0.2">
      <c r="B71110" s="12"/>
      <c r="H71110" s="15"/>
    </row>
    <row r="71111" spans="2:8" x14ac:dyDescent="0.2">
      <c r="B71111" s="12"/>
      <c r="H71111" s="15"/>
    </row>
    <row r="71112" spans="2:8" x14ac:dyDescent="0.2">
      <c r="B71112" s="12"/>
      <c r="H71112" s="15"/>
    </row>
    <row r="71113" spans="2:8" x14ac:dyDescent="0.2">
      <c r="B71113" s="12"/>
      <c r="H71113" s="15"/>
    </row>
    <row r="71114" spans="2:8" x14ac:dyDescent="0.2">
      <c r="B71114" s="12"/>
      <c r="H71114" s="15"/>
    </row>
    <row r="71115" spans="2:8" x14ac:dyDescent="0.2">
      <c r="B71115" s="12"/>
      <c r="H71115" s="15"/>
    </row>
    <row r="71116" spans="2:8" x14ac:dyDescent="0.2">
      <c r="B71116" s="12"/>
      <c r="H71116" s="15"/>
    </row>
    <row r="71117" spans="2:8" x14ac:dyDescent="0.2">
      <c r="B71117" s="12"/>
      <c r="H71117" s="15"/>
    </row>
    <row r="71118" spans="2:8" x14ac:dyDescent="0.2">
      <c r="B71118" s="12"/>
      <c r="H71118" s="15"/>
    </row>
    <row r="71119" spans="2:8" x14ac:dyDescent="0.2">
      <c r="B71119" s="12"/>
      <c r="H71119" s="15"/>
    </row>
    <row r="71120" spans="2:8" x14ac:dyDescent="0.2">
      <c r="B71120" s="12"/>
      <c r="H71120" s="15"/>
    </row>
    <row r="71121" spans="2:8" x14ac:dyDescent="0.2">
      <c r="B71121" s="12"/>
      <c r="H71121" s="15"/>
    </row>
    <row r="71122" spans="2:8" x14ac:dyDescent="0.2">
      <c r="B71122" s="12"/>
      <c r="H71122" s="15"/>
    </row>
    <row r="71123" spans="2:8" x14ac:dyDescent="0.2">
      <c r="B71123" s="12"/>
      <c r="H71123" s="15"/>
    </row>
    <row r="71124" spans="2:8" x14ac:dyDescent="0.2">
      <c r="B71124" s="12"/>
      <c r="H71124" s="15"/>
    </row>
    <row r="71125" spans="2:8" x14ac:dyDescent="0.2">
      <c r="B71125" s="12"/>
      <c r="H71125" s="15"/>
    </row>
    <row r="71126" spans="2:8" x14ac:dyDescent="0.2">
      <c r="B71126" s="12"/>
      <c r="H71126" s="15"/>
    </row>
    <row r="71127" spans="2:8" x14ac:dyDescent="0.2">
      <c r="B71127" s="12"/>
      <c r="H71127" s="15"/>
    </row>
    <row r="71128" spans="2:8" x14ac:dyDescent="0.2">
      <c r="B71128" s="12"/>
      <c r="H71128" s="15"/>
    </row>
    <row r="71129" spans="2:8" x14ac:dyDescent="0.2">
      <c r="B71129" s="12"/>
      <c r="H71129" s="15"/>
    </row>
    <row r="71130" spans="2:8" x14ac:dyDescent="0.2">
      <c r="B71130" s="12"/>
      <c r="H71130" s="15"/>
    </row>
    <row r="71131" spans="2:8" x14ac:dyDescent="0.2">
      <c r="B71131" s="12"/>
      <c r="H71131" s="15"/>
    </row>
    <row r="71132" spans="2:8" x14ac:dyDescent="0.2">
      <c r="B71132" s="12"/>
      <c r="H71132" s="15"/>
    </row>
    <row r="71133" spans="2:8" x14ac:dyDescent="0.2">
      <c r="B71133" s="12"/>
      <c r="H71133" s="15"/>
    </row>
    <row r="71134" spans="2:8" x14ac:dyDescent="0.2">
      <c r="B71134" s="12"/>
      <c r="H71134" s="15"/>
    </row>
    <row r="71135" spans="2:8" x14ac:dyDescent="0.2">
      <c r="B71135" s="12"/>
      <c r="H71135" s="15"/>
    </row>
    <row r="71136" spans="2:8" x14ac:dyDescent="0.2">
      <c r="B71136" s="12"/>
      <c r="H71136" s="15"/>
    </row>
    <row r="71137" spans="2:8" x14ac:dyDescent="0.2">
      <c r="B71137" s="12"/>
      <c r="H71137" s="15"/>
    </row>
    <row r="71138" spans="2:8" x14ac:dyDescent="0.2">
      <c r="B71138" s="12"/>
      <c r="H71138" s="15"/>
    </row>
    <row r="71139" spans="2:8" x14ac:dyDescent="0.2">
      <c r="B71139" s="12"/>
      <c r="H71139" s="15"/>
    </row>
    <row r="71140" spans="2:8" x14ac:dyDescent="0.2">
      <c r="B71140" s="12"/>
      <c r="H71140" s="15"/>
    </row>
    <row r="71141" spans="2:8" x14ac:dyDescent="0.2">
      <c r="B71141" s="12"/>
      <c r="H71141" s="15"/>
    </row>
    <row r="71142" spans="2:8" x14ac:dyDescent="0.2">
      <c r="B71142" s="12"/>
      <c r="H71142" s="15"/>
    </row>
    <row r="71143" spans="2:8" x14ac:dyDescent="0.2">
      <c r="B71143" s="12"/>
      <c r="H71143" s="15"/>
    </row>
    <row r="71144" spans="2:8" x14ac:dyDescent="0.2">
      <c r="B71144" s="12"/>
      <c r="H71144" s="15"/>
    </row>
    <row r="71145" spans="2:8" x14ac:dyDescent="0.2">
      <c r="B71145" s="12"/>
      <c r="H71145" s="15"/>
    </row>
    <row r="71146" spans="2:8" x14ac:dyDescent="0.2">
      <c r="B71146" s="12"/>
      <c r="H71146" s="15"/>
    </row>
    <row r="71147" spans="2:8" x14ac:dyDescent="0.2">
      <c r="B71147" s="12"/>
      <c r="H71147" s="15"/>
    </row>
    <row r="71148" spans="2:8" x14ac:dyDescent="0.2">
      <c r="B71148" s="12"/>
      <c r="H71148" s="15"/>
    </row>
    <row r="71149" spans="2:8" x14ac:dyDescent="0.2">
      <c r="B71149" s="12"/>
      <c r="H71149" s="15"/>
    </row>
    <row r="71150" spans="2:8" x14ac:dyDescent="0.2">
      <c r="B71150" s="12"/>
      <c r="H71150" s="15"/>
    </row>
    <row r="71151" spans="2:8" x14ac:dyDescent="0.2">
      <c r="B71151" s="12"/>
      <c r="H71151" s="15"/>
    </row>
    <row r="71152" spans="2:8" x14ac:dyDescent="0.2">
      <c r="B71152" s="12"/>
      <c r="H71152" s="15"/>
    </row>
    <row r="71153" spans="2:8" x14ac:dyDescent="0.2">
      <c r="B71153" s="12"/>
      <c r="H71153" s="15"/>
    </row>
    <row r="71154" spans="2:8" x14ac:dyDescent="0.2">
      <c r="B71154" s="12"/>
      <c r="H71154" s="15"/>
    </row>
    <row r="71155" spans="2:8" x14ac:dyDescent="0.2">
      <c r="B71155" s="12"/>
      <c r="H71155" s="15"/>
    </row>
    <row r="71156" spans="2:8" x14ac:dyDescent="0.2">
      <c r="B71156" s="12"/>
      <c r="H71156" s="15"/>
    </row>
    <row r="71157" spans="2:8" x14ac:dyDescent="0.2">
      <c r="B71157" s="12"/>
      <c r="H71157" s="15"/>
    </row>
    <row r="71158" spans="2:8" x14ac:dyDescent="0.2">
      <c r="B71158" s="12"/>
      <c r="H71158" s="15"/>
    </row>
    <row r="71159" spans="2:8" x14ac:dyDescent="0.2">
      <c r="B71159" s="12"/>
      <c r="H71159" s="15"/>
    </row>
    <row r="71160" spans="2:8" x14ac:dyDescent="0.2">
      <c r="B71160" s="12"/>
      <c r="H71160" s="15"/>
    </row>
    <row r="71161" spans="2:8" x14ac:dyDescent="0.2">
      <c r="B71161" s="12"/>
      <c r="H71161" s="15"/>
    </row>
    <row r="71162" spans="2:8" x14ac:dyDescent="0.2">
      <c r="B71162" s="12"/>
      <c r="H71162" s="15"/>
    </row>
    <row r="71163" spans="2:8" x14ac:dyDescent="0.2">
      <c r="B71163" s="12"/>
      <c r="H71163" s="15"/>
    </row>
    <row r="71164" spans="2:8" x14ac:dyDescent="0.2">
      <c r="B71164" s="12"/>
      <c r="H71164" s="15"/>
    </row>
    <row r="71165" spans="2:8" x14ac:dyDescent="0.2">
      <c r="B71165" s="12"/>
      <c r="H71165" s="15"/>
    </row>
    <row r="71166" spans="2:8" x14ac:dyDescent="0.2">
      <c r="B71166" s="12"/>
      <c r="H71166" s="15"/>
    </row>
    <row r="71167" spans="2:8" x14ac:dyDescent="0.2">
      <c r="B71167" s="12"/>
      <c r="H71167" s="15"/>
    </row>
    <row r="71168" spans="2:8" x14ac:dyDescent="0.2">
      <c r="B71168" s="12"/>
      <c r="H71168" s="15"/>
    </row>
    <row r="71169" spans="2:8" x14ac:dyDescent="0.2">
      <c r="B71169" s="12"/>
      <c r="H71169" s="15"/>
    </row>
    <row r="71170" spans="2:8" x14ac:dyDescent="0.2">
      <c r="B71170" s="12"/>
      <c r="H71170" s="15"/>
    </row>
    <row r="71171" spans="2:8" x14ac:dyDescent="0.2">
      <c r="B71171" s="12"/>
      <c r="H71171" s="15"/>
    </row>
    <row r="71172" spans="2:8" x14ac:dyDescent="0.2">
      <c r="B71172" s="12"/>
      <c r="H71172" s="15"/>
    </row>
    <row r="71173" spans="2:8" x14ac:dyDescent="0.2">
      <c r="B71173" s="12"/>
      <c r="H71173" s="15"/>
    </row>
    <row r="71174" spans="2:8" x14ac:dyDescent="0.2">
      <c r="B71174" s="12"/>
      <c r="H71174" s="15"/>
    </row>
    <row r="71175" spans="2:8" x14ac:dyDescent="0.2">
      <c r="B71175" s="12"/>
      <c r="H71175" s="15"/>
    </row>
    <row r="71176" spans="2:8" x14ac:dyDescent="0.2">
      <c r="B71176" s="12"/>
      <c r="H71176" s="15"/>
    </row>
    <row r="71177" spans="2:8" x14ac:dyDescent="0.2">
      <c r="B71177" s="12"/>
      <c r="H71177" s="15"/>
    </row>
    <row r="71178" spans="2:8" x14ac:dyDescent="0.2">
      <c r="B71178" s="12"/>
      <c r="H71178" s="15"/>
    </row>
    <row r="71179" spans="2:8" x14ac:dyDescent="0.2">
      <c r="B71179" s="12"/>
      <c r="H71179" s="15"/>
    </row>
    <row r="71180" spans="2:8" x14ac:dyDescent="0.2">
      <c r="B71180" s="12"/>
      <c r="H71180" s="15"/>
    </row>
    <row r="71181" spans="2:8" x14ac:dyDescent="0.2">
      <c r="B71181" s="12"/>
      <c r="H71181" s="15"/>
    </row>
    <row r="71182" spans="2:8" x14ac:dyDescent="0.2">
      <c r="B71182" s="12"/>
      <c r="H71182" s="15"/>
    </row>
    <row r="71183" spans="2:8" x14ac:dyDescent="0.2">
      <c r="B71183" s="12"/>
      <c r="H71183" s="15"/>
    </row>
    <row r="71184" spans="2:8" x14ac:dyDescent="0.2">
      <c r="B71184" s="12"/>
      <c r="H71184" s="15"/>
    </row>
    <row r="71185" spans="2:8" x14ac:dyDescent="0.2">
      <c r="B71185" s="12"/>
      <c r="H71185" s="15"/>
    </row>
    <row r="71186" spans="2:8" x14ac:dyDescent="0.2">
      <c r="B71186" s="12"/>
      <c r="H71186" s="15"/>
    </row>
    <row r="71187" spans="2:8" x14ac:dyDescent="0.2">
      <c r="B71187" s="12"/>
      <c r="H71187" s="15"/>
    </row>
    <row r="71188" spans="2:8" x14ac:dyDescent="0.2">
      <c r="B71188" s="12"/>
      <c r="H71188" s="15"/>
    </row>
    <row r="71189" spans="2:8" x14ac:dyDescent="0.2">
      <c r="B71189" s="12"/>
      <c r="H71189" s="15"/>
    </row>
    <row r="71190" spans="2:8" x14ac:dyDescent="0.2">
      <c r="B71190" s="12"/>
      <c r="H71190" s="15"/>
    </row>
    <row r="71191" spans="2:8" x14ac:dyDescent="0.2">
      <c r="B71191" s="12"/>
      <c r="H71191" s="15"/>
    </row>
    <row r="71192" spans="2:8" x14ac:dyDescent="0.2">
      <c r="B71192" s="12"/>
      <c r="H71192" s="15"/>
    </row>
    <row r="71193" spans="2:8" x14ac:dyDescent="0.2">
      <c r="B71193" s="12"/>
      <c r="H71193" s="15"/>
    </row>
    <row r="71194" spans="2:8" x14ac:dyDescent="0.2">
      <c r="B71194" s="12"/>
      <c r="H71194" s="15"/>
    </row>
    <row r="71195" spans="2:8" x14ac:dyDescent="0.2">
      <c r="B71195" s="12"/>
      <c r="H71195" s="15"/>
    </row>
    <row r="71196" spans="2:8" x14ac:dyDescent="0.2">
      <c r="B71196" s="12"/>
      <c r="H71196" s="15"/>
    </row>
    <row r="71197" spans="2:8" x14ac:dyDescent="0.2">
      <c r="B71197" s="12"/>
      <c r="H71197" s="15"/>
    </row>
    <row r="71198" spans="2:8" x14ac:dyDescent="0.2">
      <c r="B71198" s="12"/>
      <c r="H71198" s="15"/>
    </row>
    <row r="71199" spans="2:8" x14ac:dyDescent="0.2">
      <c r="B71199" s="12"/>
      <c r="H71199" s="15"/>
    </row>
    <row r="71200" spans="2:8" x14ac:dyDescent="0.2">
      <c r="B71200" s="12"/>
      <c r="H71200" s="15"/>
    </row>
    <row r="71201" spans="2:8" x14ac:dyDescent="0.2">
      <c r="B71201" s="12"/>
      <c r="H71201" s="15"/>
    </row>
    <row r="71202" spans="2:8" x14ac:dyDescent="0.2">
      <c r="B71202" s="12"/>
      <c r="H71202" s="15"/>
    </row>
    <row r="71203" spans="2:8" x14ac:dyDescent="0.2">
      <c r="B71203" s="12"/>
      <c r="H71203" s="15"/>
    </row>
    <row r="71204" spans="2:8" x14ac:dyDescent="0.2">
      <c r="B71204" s="12"/>
      <c r="H71204" s="15"/>
    </row>
    <row r="71205" spans="2:8" x14ac:dyDescent="0.2">
      <c r="B71205" s="12"/>
      <c r="H71205" s="15"/>
    </row>
    <row r="71206" spans="2:8" x14ac:dyDescent="0.2">
      <c r="B71206" s="12"/>
      <c r="H71206" s="15"/>
    </row>
    <row r="71207" spans="2:8" x14ac:dyDescent="0.2">
      <c r="B71207" s="12"/>
      <c r="H71207" s="15"/>
    </row>
    <row r="71208" spans="2:8" x14ac:dyDescent="0.2">
      <c r="B71208" s="12"/>
      <c r="H71208" s="15"/>
    </row>
    <row r="71209" spans="2:8" x14ac:dyDescent="0.2">
      <c r="B71209" s="12"/>
      <c r="H71209" s="15"/>
    </row>
    <row r="71210" spans="2:8" x14ac:dyDescent="0.2">
      <c r="B71210" s="12"/>
      <c r="H71210" s="15"/>
    </row>
    <row r="71211" spans="2:8" x14ac:dyDescent="0.2">
      <c r="B71211" s="12"/>
      <c r="H71211" s="15"/>
    </row>
    <row r="71212" spans="2:8" x14ac:dyDescent="0.2">
      <c r="B71212" s="12"/>
      <c r="H71212" s="15"/>
    </row>
    <row r="71213" spans="2:8" x14ac:dyDescent="0.2">
      <c r="B71213" s="12"/>
      <c r="H71213" s="15"/>
    </row>
    <row r="71214" spans="2:8" x14ac:dyDescent="0.2">
      <c r="B71214" s="12"/>
      <c r="H71214" s="15"/>
    </row>
    <row r="71215" spans="2:8" x14ac:dyDescent="0.2">
      <c r="B71215" s="12"/>
      <c r="H71215" s="15"/>
    </row>
    <row r="71216" spans="2:8" x14ac:dyDescent="0.2">
      <c r="B71216" s="12"/>
      <c r="H71216" s="15"/>
    </row>
    <row r="71217" spans="2:8" x14ac:dyDescent="0.2">
      <c r="B71217" s="12"/>
      <c r="H71217" s="15"/>
    </row>
    <row r="71218" spans="2:8" x14ac:dyDescent="0.2">
      <c r="B71218" s="12"/>
      <c r="H71218" s="15"/>
    </row>
    <row r="71219" spans="2:8" x14ac:dyDescent="0.2">
      <c r="B71219" s="12"/>
      <c r="H71219" s="15"/>
    </row>
    <row r="71220" spans="2:8" x14ac:dyDescent="0.2">
      <c r="B71220" s="12"/>
      <c r="H71220" s="15"/>
    </row>
    <row r="71221" spans="2:8" x14ac:dyDescent="0.2">
      <c r="B71221" s="12"/>
      <c r="H71221" s="15"/>
    </row>
    <row r="71222" spans="2:8" x14ac:dyDescent="0.2">
      <c r="B71222" s="12"/>
      <c r="H71222" s="15"/>
    </row>
    <row r="71223" spans="2:8" x14ac:dyDescent="0.2">
      <c r="B71223" s="12"/>
      <c r="H71223" s="15"/>
    </row>
    <row r="71224" spans="2:8" x14ac:dyDescent="0.2">
      <c r="B71224" s="12"/>
      <c r="H71224" s="15"/>
    </row>
    <row r="71225" spans="2:8" x14ac:dyDescent="0.2">
      <c r="B71225" s="12"/>
      <c r="H71225" s="15"/>
    </row>
    <row r="71226" spans="2:8" x14ac:dyDescent="0.2">
      <c r="B71226" s="12"/>
      <c r="H71226" s="15"/>
    </row>
    <row r="71227" spans="2:8" x14ac:dyDescent="0.2">
      <c r="B71227" s="12"/>
      <c r="H71227" s="15"/>
    </row>
    <row r="71228" spans="2:8" x14ac:dyDescent="0.2">
      <c r="B71228" s="12"/>
      <c r="H71228" s="15"/>
    </row>
    <row r="71229" spans="2:8" x14ac:dyDescent="0.2">
      <c r="B71229" s="12"/>
      <c r="H71229" s="15"/>
    </row>
    <row r="71230" spans="2:8" x14ac:dyDescent="0.2">
      <c r="B71230" s="12"/>
      <c r="H71230" s="15"/>
    </row>
    <row r="71231" spans="2:8" x14ac:dyDescent="0.2">
      <c r="B71231" s="12"/>
      <c r="H71231" s="15"/>
    </row>
    <row r="71232" spans="2:8" x14ac:dyDescent="0.2">
      <c r="B71232" s="12"/>
      <c r="H71232" s="15"/>
    </row>
    <row r="71233" spans="2:8" x14ac:dyDescent="0.2">
      <c r="B71233" s="12"/>
      <c r="H71233" s="15"/>
    </row>
    <row r="71234" spans="2:8" x14ac:dyDescent="0.2">
      <c r="B71234" s="12"/>
      <c r="H71234" s="15"/>
    </row>
    <row r="71235" spans="2:8" x14ac:dyDescent="0.2">
      <c r="B71235" s="12"/>
      <c r="H71235" s="15"/>
    </row>
    <row r="71236" spans="2:8" x14ac:dyDescent="0.2">
      <c r="B71236" s="12"/>
      <c r="H71236" s="15"/>
    </row>
    <row r="71237" spans="2:8" x14ac:dyDescent="0.2">
      <c r="B71237" s="12"/>
      <c r="H71237" s="15"/>
    </row>
    <row r="71238" spans="2:8" x14ac:dyDescent="0.2">
      <c r="B71238" s="12"/>
      <c r="H71238" s="15"/>
    </row>
    <row r="71239" spans="2:8" x14ac:dyDescent="0.2">
      <c r="B71239" s="12"/>
      <c r="H71239" s="15"/>
    </row>
    <row r="71240" spans="2:8" x14ac:dyDescent="0.2">
      <c r="B71240" s="12"/>
      <c r="H71240" s="15"/>
    </row>
    <row r="71241" spans="2:8" x14ac:dyDescent="0.2">
      <c r="B71241" s="12"/>
      <c r="H71241" s="15"/>
    </row>
    <row r="71242" spans="2:8" x14ac:dyDescent="0.2">
      <c r="B71242" s="12"/>
      <c r="H71242" s="15"/>
    </row>
    <row r="71243" spans="2:8" x14ac:dyDescent="0.2">
      <c r="B71243" s="12"/>
      <c r="H71243" s="15"/>
    </row>
    <row r="71244" spans="2:8" x14ac:dyDescent="0.2">
      <c r="B71244" s="12"/>
      <c r="H71244" s="15"/>
    </row>
    <row r="71245" spans="2:8" x14ac:dyDescent="0.2">
      <c r="B71245" s="12"/>
      <c r="H71245" s="15"/>
    </row>
    <row r="71246" spans="2:8" x14ac:dyDescent="0.2">
      <c r="B71246" s="12"/>
      <c r="H71246" s="15"/>
    </row>
    <row r="71247" spans="2:8" x14ac:dyDescent="0.2">
      <c r="B71247" s="12"/>
      <c r="H71247" s="15"/>
    </row>
    <row r="71248" spans="2:8" x14ac:dyDescent="0.2">
      <c r="B71248" s="12"/>
      <c r="H71248" s="15"/>
    </row>
    <row r="71249" spans="2:8" x14ac:dyDescent="0.2">
      <c r="B71249" s="12"/>
      <c r="H71249" s="15"/>
    </row>
    <row r="71250" spans="2:8" x14ac:dyDescent="0.2">
      <c r="B71250" s="12"/>
      <c r="H71250" s="15"/>
    </row>
    <row r="71251" spans="2:8" x14ac:dyDescent="0.2">
      <c r="B71251" s="12"/>
      <c r="H71251" s="15"/>
    </row>
    <row r="71252" spans="2:8" x14ac:dyDescent="0.2">
      <c r="B71252" s="12"/>
      <c r="H71252" s="15"/>
    </row>
    <row r="71253" spans="2:8" x14ac:dyDescent="0.2">
      <c r="B71253" s="12"/>
      <c r="H71253" s="15"/>
    </row>
    <row r="71254" spans="2:8" x14ac:dyDescent="0.2">
      <c r="B71254" s="12"/>
      <c r="H71254" s="15"/>
    </row>
    <row r="71255" spans="2:8" x14ac:dyDescent="0.2">
      <c r="B71255" s="12"/>
      <c r="H71255" s="15"/>
    </row>
    <row r="71256" spans="2:8" x14ac:dyDescent="0.2">
      <c r="B71256" s="12"/>
      <c r="H71256" s="15"/>
    </row>
    <row r="71257" spans="2:8" x14ac:dyDescent="0.2">
      <c r="B71257" s="12"/>
      <c r="H71257" s="15"/>
    </row>
    <row r="71258" spans="2:8" x14ac:dyDescent="0.2">
      <c r="B71258" s="12"/>
      <c r="H71258" s="15"/>
    </row>
    <row r="71259" spans="2:8" x14ac:dyDescent="0.2">
      <c r="B71259" s="12"/>
      <c r="H71259" s="15"/>
    </row>
    <row r="71260" spans="2:8" x14ac:dyDescent="0.2">
      <c r="B71260" s="12"/>
      <c r="H71260" s="15"/>
    </row>
    <row r="71261" spans="2:8" x14ac:dyDescent="0.2">
      <c r="B71261" s="12"/>
      <c r="H71261" s="15"/>
    </row>
    <row r="71262" spans="2:8" x14ac:dyDescent="0.2">
      <c r="B71262" s="12"/>
      <c r="H71262" s="15"/>
    </row>
    <row r="71263" spans="2:8" x14ac:dyDescent="0.2">
      <c r="B71263" s="12"/>
      <c r="H71263" s="15"/>
    </row>
    <row r="71264" spans="2:8" x14ac:dyDescent="0.2">
      <c r="B71264" s="12"/>
      <c r="H71264" s="15"/>
    </row>
    <row r="71265" spans="2:8" x14ac:dyDescent="0.2">
      <c r="B71265" s="12"/>
      <c r="H71265" s="15"/>
    </row>
    <row r="71266" spans="2:8" x14ac:dyDescent="0.2">
      <c r="B71266" s="12"/>
      <c r="H71266" s="15"/>
    </row>
    <row r="71267" spans="2:8" x14ac:dyDescent="0.2">
      <c r="B71267" s="12"/>
      <c r="H71267" s="15"/>
    </row>
    <row r="71268" spans="2:8" x14ac:dyDescent="0.2">
      <c r="B71268" s="12"/>
      <c r="H71268" s="15"/>
    </row>
    <row r="71269" spans="2:8" x14ac:dyDescent="0.2">
      <c r="B71269" s="12"/>
      <c r="H71269" s="15"/>
    </row>
    <row r="71270" spans="2:8" x14ac:dyDescent="0.2">
      <c r="B71270" s="12"/>
      <c r="H71270" s="15"/>
    </row>
    <row r="71271" spans="2:8" x14ac:dyDescent="0.2">
      <c r="B71271" s="12"/>
      <c r="H71271" s="15"/>
    </row>
    <row r="71272" spans="2:8" x14ac:dyDescent="0.2">
      <c r="B71272" s="12"/>
      <c r="H71272" s="15"/>
    </row>
    <row r="71273" spans="2:8" x14ac:dyDescent="0.2">
      <c r="B71273" s="12"/>
      <c r="H71273" s="15"/>
    </row>
    <row r="71274" spans="2:8" x14ac:dyDescent="0.2">
      <c r="B71274" s="12"/>
      <c r="H71274" s="15"/>
    </row>
    <row r="71275" spans="2:8" x14ac:dyDescent="0.2">
      <c r="B71275" s="12"/>
      <c r="H71275" s="15"/>
    </row>
    <row r="71276" spans="2:8" x14ac:dyDescent="0.2">
      <c r="B71276" s="12"/>
      <c r="H71276" s="15"/>
    </row>
    <row r="71277" spans="2:8" x14ac:dyDescent="0.2">
      <c r="B71277" s="12"/>
      <c r="H71277" s="15"/>
    </row>
    <row r="71278" spans="2:8" x14ac:dyDescent="0.2">
      <c r="B71278" s="12"/>
      <c r="H71278" s="15"/>
    </row>
    <row r="71279" spans="2:8" x14ac:dyDescent="0.2">
      <c r="B71279" s="12"/>
      <c r="H71279" s="15"/>
    </row>
    <row r="71280" spans="2:8" x14ac:dyDescent="0.2">
      <c r="B71280" s="12"/>
      <c r="H71280" s="15"/>
    </row>
    <row r="71281" spans="2:8" x14ac:dyDescent="0.2">
      <c r="B71281" s="12"/>
      <c r="H71281" s="15"/>
    </row>
    <row r="71282" spans="2:8" x14ac:dyDescent="0.2">
      <c r="B71282" s="12"/>
      <c r="H71282" s="15"/>
    </row>
    <row r="71283" spans="2:8" x14ac:dyDescent="0.2">
      <c r="B71283" s="12"/>
      <c r="H71283" s="15"/>
    </row>
    <row r="71284" spans="2:8" x14ac:dyDescent="0.2">
      <c r="B71284" s="12"/>
      <c r="H71284" s="15"/>
    </row>
    <row r="71285" spans="2:8" x14ac:dyDescent="0.2">
      <c r="B71285" s="12"/>
      <c r="H71285" s="15"/>
    </row>
    <row r="71286" spans="2:8" x14ac:dyDescent="0.2">
      <c r="B71286" s="12"/>
      <c r="H71286" s="15"/>
    </row>
    <row r="71287" spans="2:8" x14ac:dyDescent="0.2">
      <c r="B71287" s="12"/>
      <c r="H71287" s="15"/>
    </row>
    <row r="71288" spans="2:8" x14ac:dyDescent="0.2">
      <c r="B71288" s="12"/>
      <c r="H71288" s="15"/>
    </row>
    <row r="71289" spans="2:8" x14ac:dyDescent="0.2">
      <c r="B71289" s="12"/>
      <c r="H71289" s="15"/>
    </row>
    <row r="71290" spans="2:8" x14ac:dyDescent="0.2">
      <c r="B71290" s="12"/>
      <c r="H71290" s="15"/>
    </row>
    <row r="71291" spans="2:8" x14ac:dyDescent="0.2">
      <c r="B71291" s="12"/>
      <c r="H71291" s="15"/>
    </row>
    <row r="71292" spans="2:8" x14ac:dyDescent="0.2">
      <c r="B71292" s="12"/>
      <c r="H71292" s="15"/>
    </row>
    <row r="71293" spans="2:8" x14ac:dyDescent="0.2">
      <c r="B71293" s="12"/>
      <c r="H71293" s="15"/>
    </row>
    <row r="71294" spans="2:8" x14ac:dyDescent="0.2">
      <c r="B71294" s="12"/>
      <c r="H71294" s="15"/>
    </row>
    <row r="71295" spans="2:8" x14ac:dyDescent="0.2">
      <c r="B71295" s="12"/>
      <c r="H71295" s="15"/>
    </row>
    <row r="71296" spans="2:8" x14ac:dyDescent="0.2">
      <c r="B71296" s="12"/>
      <c r="H71296" s="15"/>
    </row>
    <row r="71297" spans="2:8" x14ac:dyDescent="0.2">
      <c r="B71297" s="12"/>
      <c r="H71297" s="15"/>
    </row>
    <row r="71298" spans="2:8" x14ac:dyDescent="0.2">
      <c r="B71298" s="12"/>
      <c r="H71298" s="15"/>
    </row>
    <row r="71299" spans="2:8" x14ac:dyDescent="0.2">
      <c r="B71299" s="12"/>
      <c r="H71299" s="15"/>
    </row>
    <row r="71300" spans="2:8" x14ac:dyDescent="0.2">
      <c r="B71300" s="12"/>
      <c r="H71300" s="15"/>
    </row>
    <row r="71301" spans="2:8" x14ac:dyDescent="0.2">
      <c r="B71301" s="12"/>
      <c r="H71301" s="15"/>
    </row>
    <row r="71302" spans="2:8" x14ac:dyDescent="0.2">
      <c r="B71302" s="12"/>
      <c r="H71302" s="15"/>
    </row>
    <row r="71303" spans="2:8" x14ac:dyDescent="0.2">
      <c r="B71303" s="12"/>
      <c r="H71303" s="15"/>
    </row>
    <row r="71304" spans="2:8" x14ac:dyDescent="0.2">
      <c r="B71304" s="12"/>
      <c r="H71304" s="15"/>
    </row>
    <row r="71305" spans="2:8" x14ac:dyDescent="0.2">
      <c r="B71305" s="12"/>
      <c r="H71305" s="15"/>
    </row>
    <row r="71306" spans="2:8" x14ac:dyDescent="0.2">
      <c r="B71306" s="12"/>
      <c r="H71306" s="15"/>
    </row>
    <row r="71307" spans="2:8" x14ac:dyDescent="0.2">
      <c r="B71307" s="12"/>
      <c r="H71307" s="15"/>
    </row>
    <row r="71308" spans="2:8" x14ac:dyDescent="0.2">
      <c r="B71308" s="12"/>
      <c r="H71308" s="15"/>
    </row>
    <row r="71309" spans="2:8" x14ac:dyDescent="0.2">
      <c r="B71309" s="12"/>
      <c r="H71309" s="15"/>
    </row>
    <row r="71310" spans="2:8" x14ac:dyDescent="0.2">
      <c r="B71310" s="12"/>
      <c r="H71310" s="15"/>
    </row>
    <row r="71311" spans="2:8" x14ac:dyDescent="0.2">
      <c r="B71311" s="12"/>
      <c r="H71311" s="15"/>
    </row>
    <row r="71312" spans="2:8" x14ac:dyDescent="0.2">
      <c r="B71312" s="12"/>
      <c r="H71312" s="15"/>
    </row>
    <row r="71313" spans="2:8" x14ac:dyDescent="0.2">
      <c r="B71313" s="12"/>
      <c r="H71313" s="15"/>
    </row>
    <row r="71314" spans="2:8" x14ac:dyDescent="0.2">
      <c r="B71314" s="12"/>
      <c r="H71314" s="15"/>
    </row>
    <row r="71315" spans="2:8" x14ac:dyDescent="0.2">
      <c r="B71315" s="12"/>
      <c r="H71315" s="15"/>
    </row>
    <row r="71316" spans="2:8" x14ac:dyDescent="0.2">
      <c r="B71316" s="12"/>
      <c r="H71316" s="15"/>
    </row>
    <row r="71317" spans="2:8" x14ac:dyDescent="0.2">
      <c r="B71317" s="12"/>
      <c r="H71317" s="15"/>
    </row>
    <row r="71318" spans="2:8" x14ac:dyDescent="0.2">
      <c r="B71318" s="12"/>
      <c r="H71318" s="15"/>
    </row>
    <row r="71319" spans="2:8" x14ac:dyDescent="0.2">
      <c r="B71319" s="12"/>
      <c r="H71319" s="15"/>
    </row>
    <row r="71320" spans="2:8" x14ac:dyDescent="0.2">
      <c r="B71320" s="12"/>
      <c r="H71320" s="15"/>
    </row>
    <row r="71321" spans="2:8" x14ac:dyDescent="0.2">
      <c r="B71321" s="12"/>
      <c r="H71321" s="15"/>
    </row>
    <row r="71322" spans="2:8" x14ac:dyDescent="0.2">
      <c r="B71322" s="12"/>
      <c r="H71322" s="15"/>
    </row>
    <row r="71323" spans="2:8" x14ac:dyDescent="0.2">
      <c r="B71323" s="12"/>
      <c r="H71323" s="15"/>
    </row>
    <row r="71324" spans="2:8" x14ac:dyDescent="0.2">
      <c r="B71324" s="12"/>
      <c r="H71324" s="15"/>
    </row>
    <row r="71325" spans="2:8" x14ac:dyDescent="0.2">
      <c r="B71325" s="12"/>
      <c r="H71325" s="15"/>
    </row>
    <row r="71326" spans="2:8" x14ac:dyDescent="0.2">
      <c r="B71326" s="12"/>
      <c r="H71326" s="15"/>
    </row>
    <row r="71327" spans="2:8" x14ac:dyDescent="0.2">
      <c r="B71327" s="12"/>
      <c r="H71327" s="15"/>
    </row>
    <row r="71328" spans="2:8" x14ac:dyDescent="0.2">
      <c r="B71328" s="12"/>
      <c r="H71328" s="15"/>
    </row>
    <row r="71329" spans="2:8" x14ac:dyDescent="0.2">
      <c r="B71329" s="12"/>
      <c r="H71329" s="15"/>
    </row>
    <row r="71330" spans="2:8" x14ac:dyDescent="0.2">
      <c r="B71330" s="12"/>
      <c r="H71330" s="15"/>
    </row>
    <row r="71331" spans="2:8" x14ac:dyDescent="0.2">
      <c r="B71331" s="12"/>
      <c r="H71331" s="15"/>
    </row>
    <row r="71332" spans="2:8" x14ac:dyDescent="0.2">
      <c r="B71332" s="12"/>
      <c r="H71332" s="15"/>
    </row>
    <row r="71333" spans="2:8" x14ac:dyDescent="0.2">
      <c r="B71333" s="12"/>
      <c r="H71333" s="15"/>
    </row>
    <row r="71334" spans="2:8" x14ac:dyDescent="0.2">
      <c r="B71334" s="12"/>
      <c r="H71334" s="15"/>
    </row>
    <row r="71335" spans="2:8" x14ac:dyDescent="0.2">
      <c r="B71335" s="12"/>
      <c r="H71335" s="15"/>
    </row>
    <row r="71336" spans="2:8" x14ac:dyDescent="0.2">
      <c r="B71336" s="12"/>
      <c r="H71336" s="15"/>
    </row>
    <row r="71337" spans="2:8" x14ac:dyDescent="0.2">
      <c r="B71337" s="12"/>
      <c r="H71337" s="15"/>
    </row>
    <row r="71338" spans="2:8" x14ac:dyDescent="0.2">
      <c r="B71338" s="12"/>
      <c r="H71338" s="15"/>
    </row>
    <row r="71339" spans="2:8" x14ac:dyDescent="0.2">
      <c r="B71339" s="12"/>
      <c r="H71339" s="15"/>
    </row>
    <row r="71340" spans="2:8" x14ac:dyDescent="0.2">
      <c r="B71340" s="12"/>
      <c r="H71340" s="15"/>
    </row>
    <row r="71341" spans="2:8" x14ac:dyDescent="0.2">
      <c r="B71341" s="12"/>
      <c r="H71341" s="15"/>
    </row>
    <row r="71342" spans="2:8" x14ac:dyDescent="0.2">
      <c r="B71342" s="12"/>
      <c r="H71342" s="15"/>
    </row>
    <row r="71343" spans="2:8" x14ac:dyDescent="0.2">
      <c r="B71343" s="12"/>
      <c r="H71343" s="15"/>
    </row>
    <row r="71344" spans="2:8" x14ac:dyDescent="0.2">
      <c r="B71344" s="12"/>
      <c r="H71344" s="15"/>
    </row>
    <row r="71345" spans="2:8" x14ac:dyDescent="0.2">
      <c r="B71345" s="12"/>
      <c r="H71345" s="15"/>
    </row>
    <row r="71346" spans="2:8" x14ac:dyDescent="0.2">
      <c r="B71346" s="12"/>
      <c r="H71346" s="15"/>
    </row>
    <row r="71347" spans="2:8" x14ac:dyDescent="0.2">
      <c r="B71347" s="12"/>
      <c r="H71347" s="15"/>
    </row>
    <row r="71348" spans="2:8" x14ac:dyDescent="0.2">
      <c r="B71348" s="12"/>
      <c r="H71348" s="15"/>
    </row>
    <row r="71349" spans="2:8" x14ac:dyDescent="0.2">
      <c r="B71349" s="12"/>
      <c r="H71349" s="15"/>
    </row>
    <row r="71350" spans="2:8" x14ac:dyDescent="0.2">
      <c r="B71350" s="12"/>
      <c r="H71350" s="15"/>
    </row>
    <row r="71351" spans="2:8" x14ac:dyDescent="0.2">
      <c r="B71351" s="12"/>
      <c r="H71351" s="15"/>
    </row>
    <row r="71352" spans="2:8" x14ac:dyDescent="0.2">
      <c r="B71352" s="12"/>
      <c r="H71352" s="15"/>
    </row>
    <row r="71353" spans="2:8" x14ac:dyDescent="0.2">
      <c r="B71353" s="12"/>
      <c r="H71353" s="15"/>
    </row>
    <row r="71354" spans="2:8" x14ac:dyDescent="0.2">
      <c r="B71354" s="12"/>
      <c r="H71354" s="15"/>
    </row>
    <row r="71355" spans="2:8" x14ac:dyDescent="0.2">
      <c r="B71355" s="12"/>
      <c r="H71355" s="15"/>
    </row>
    <row r="71356" spans="2:8" x14ac:dyDescent="0.2">
      <c r="B71356" s="12"/>
      <c r="H71356" s="15"/>
    </row>
    <row r="71357" spans="2:8" x14ac:dyDescent="0.2">
      <c r="B71357" s="12"/>
      <c r="H71357" s="15"/>
    </row>
    <row r="71358" spans="2:8" x14ac:dyDescent="0.2">
      <c r="B71358" s="12"/>
      <c r="H71358" s="15"/>
    </row>
    <row r="71359" spans="2:8" x14ac:dyDescent="0.2">
      <c r="B71359" s="12"/>
      <c r="H71359" s="15"/>
    </row>
    <row r="71360" spans="2:8" x14ac:dyDescent="0.2">
      <c r="B71360" s="12"/>
      <c r="H71360" s="15"/>
    </row>
    <row r="71361" spans="2:8" x14ac:dyDescent="0.2">
      <c r="B71361" s="12"/>
      <c r="H71361" s="15"/>
    </row>
    <row r="71362" spans="2:8" x14ac:dyDescent="0.2">
      <c r="B71362" s="12"/>
      <c r="H71362" s="15"/>
    </row>
    <row r="71363" spans="2:8" x14ac:dyDescent="0.2">
      <c r="B71363" s="12"/>
      <c r="H71363" s="15"/>
    </row>
    <row r="71364" spans="2:8" x14ac:dyDescent="0.2">
      <c r="B71364" s="12"/>
      <c r="H71364" s="15"/>
    </row>
    <row r="71365" spans="2:8" x14ac:dyDescent="0.2">
      <c r="B71365" s="12"/>
      <c r="H71365" s="15"/>
    </row>
    <row r="71366" spans="2:8" x14ac:dyDescent="0.2">
      <c r="B71366" s="12"/>
      <c r="H71366" s="15"/>
    </row>
    <row r="71367" spans="2:8" x14ac:dyDescent="0.2">
      <c r="B71367" s="12"/>
      <c r="H71367" s="15"/>
    </row>
    <row r="71368" spans="2:8" x14ac:dyDescent="0.2">
      <c r="B71368" s="12"/>
      <c r="H71368" s="15"/>
    </row>
    <row r="71369" spans="2:8" x14ac:dyDescent="0.2">
      <c r="B71369" s="12"/>
      <c r="H71369" s="15"/>
    </row>
    <row r="71370" spans="2:8" x14ac:dyDescent="0.2">
      <c r="B71370" s="12"/>
      <c r="H71370" s="15"/>
    </row>
    <row r="71371" spans="2:8" x14ac:dyDescent="0.2">
      <c r="B71371" s="12"/>
      <c r="H71371" s="15"/>
    </row>
    <row r="71372" spans="2:8" x14ac:dyDescent="0.2">
      <c r="B71372" s="12"/>
      <c r="H71372" s="15"/>
    </row>
    <row r="71373" spans="2:8" x14ac:dyDescent="0.2">
      <c r="B71373" s="12"/>
      <c r="H71373" s="15"/>
    </row>
    <row r="71374" spans="2:8" x14ac:dyDescent="0.2">
      <c r="B71374" s="12"/>
      <c r="H71374" s="15"/>
    </row>
    <row r="71375" spans="2:8" x14ac:dyDescent="0.2">
      <c r="B71375" s="12"/>
      <c r="H71375" s="15"/>
    </row>
    <row r="71376" spans="2:8" x14ac:dyDescent="0.2">
      <c r="B71376" s="12"/>
      <c r="H71376" s="15"/>
    </row>
    <row r="71377" spans="2:8" x14ac:dyDescent="0.2">
      <c r="B71377" s="12"/>
      <c r="H71377" s="15"/>
    </row>
    <row r="71378" spans="2:8" x14ac:dyDescent="0.2">
      <c r="B71378" s="12"/>
      <c r="H71378" s="15"/>
    </row>
    <row r="71379" spans="2:8" x14ac:dyDescent="0.2">
      <c r="B71379" s="12"/>
      <c r="H71379" s="15"/>
    </row>
    <row r="71380" spans="2:8" x14ac:dyDescent="0.2">
      <c r="B71380" s="12"/>
      <c r="H71380" s="15"/>
    </row>
    <row r="71381" spans="2:8" x14ac:dyDescent="0.2">
      <c r="B71381" s="12"/>
      <c r="H71381" s="15"/>
    </row>
    <row r="71382" spans="2:8" x14ac:dyDescent="0.2">
      <c r="B71382" s="12"/>
      <c r="H71382" s="15"/>
    </row>
    <row r="71383" spans="2:8" x14ac:dyDescent="0.2">
      <c r="B71383" s="12"/>
      <c r="H71383" s="15"/>
    </row>
    <row r="71384" spans="2:8" x14ac:dyDescent="0.2">
      <c r="B71384" s="12"/>
      <c r="H71384" s="15"/>
    </row>
    <row r="71385" spans="2:8" x14ac:dyDescent="0.2">
      <c r="B71385" s="12"/>
      <c r="H71385" s="15"/>
    </row>
    <row r="71386" spans="2:8" x14ac:dyDescent="0.2">
      <c r="B71386" s="12"/>
      <c r="H71386" s="15"/>
    </row>
    <row r="71387" spans="2:8" x14ac:dyDescent="0.2">
      <c r="B71387" s="12"/>
      <c r="H71387" s="15"/>
    </row>
    <row r="71388" spans="2:8" x14ac:dyDescent="0.2">
      <c r="B71388" s="12"/>
      <c r="H71388" s="15"/>
    </row>
    <row r="71389" spans="2:8" x14ac:dyDescent="0.2">
      <c r="B71389" s="12"/>
      <c r="H71389" s="15"/>
    </row>
    <row r="71390" spans="2:8" x14ac:dyDescent="0.2">
      <c r="B71390" s="12"/>
      <c r="H71390" s="15"/>
    </row>
    <row r="71391" spans="2:8" x14ac:dyDescent="0.2">
      <c r="B71391" s="12"/>
      <c r="H71391" s="15"/>
    </row>
    <row r="71392" spans="2:8" x14ac:dyDescent="0.2">
      <c r="B71392" s="12"/>
      <c r="H71392" s="15"/>
    </row>
    <row r="71393" spans="2:8" x14ac:dyDescent="0.2">
      <c r="B71393" s="12"/>
      <c r="H71393" s="15"/>
    </row>
    <row r="71394" spans="2:8" x14ac:dyDescent="0.2">
      <c r="B71394" s="12"/>
      <c r="H71394" s="15"/>
    </row>
    <row r="71395" spans="2:8" x14ac:dyDescent="0.2">
      <c r="B71395" s="12"/>
      <c r="H71395" s="15"/>
    </row>
    <row r="71396" spans="2:8" x14ac:dyDescent="0.2">
      <c r="B71396" s="12"/>
      <c r="H71396" s="15"/>
    </row>
    <row r="71397" spans="2:8" x14ac:dyDescent="0.2">
      <c r="B71397" s="12"/>
      <c r="H71397" s="15"/>
    </row>
    <row r="71398" spans="2:8" x14ac:dyDescent="0.2">
      <c r="B71398" s="12"/>
      <c r="H71398" s="15"/>
    </row>
    <row r="71399" spans="2:8" x14ac:dyDescent="0.2">
      <c r="B71399" s="12"/>
      <c r="H71399" s="15"/>
    </row>
    <row r="71400" spans="2:8" x14ac:dyDescent="0.2">
      <c r="B71400" s="12"/>
      <c r="H71400" s="15"/>
    </row>
    <row r="71401" spans="2:8" x14ac:dyDescent="0.2">
      <c r="B71401" s="12"/>
      <c r="H71401" s="15"/>
    </row>
    <row r="71402" spans="2:8" x14ac:dyDescent="0.2">
      <c r="B71402" s="12"/>
      <c r="H71402" s="15"/>
    </row>
    <row r="71403" spans="2:8" x14ac:dyDescent="0.2">
      <c r="B71403" s="12"/>
      <c r="H71403" s="15"/>
    </row>
    <row r="71404" spans="2:8" x14ac:dyDescent="0.2">
      <c r="B71404" s="12"/>
      <c r="H71404" s="15"/>
    </row>
    <row r="71405" spans="2:8" x14ac:dyDescent="0.2">
      <c r="B71405" s="12"/>
      <c r="H71405" s="15"/>
    </row>
    <row r="71406" spans="2:8" x14ac:dyDescent="0.2">
      <c r="B71406" s="12"/>
      <c r="H71406" s="15"/>
    </row>
    <row r="71407" spans="2:8" x14ac:dyDescent="0.2">
      <c r="B71407" s="12"/>
      <c r="H71407" s="15"/>
    </row>
    <row r="71408" spans="2:8" x14ac:dyDescent="0.2">
      <c r="B71408" s="12"/>
      <c r="H71408" s="15"/>
    </row>
    <row r="71409" spans="2:8" x14ac:dyDescent="0.2">
      <c r="B71409" s="12"/>
      <c r="H71409" s="15"/>
    </row>
    <row r="71410" spans="2:8" x14ac:dyDescent="0.2">
      <c r="B71410" s="12"/>
      <c r="H71410" s="15"/>
    </row>
    <row r="71411" spans="2:8" x14ac:dyDescent="0.2">
      <c r="B71411" s="12"/>
      <c r="H71411" s="15"/>
    </row>
    <row r="71412" spans="2:8" x14ac:dyDescent="0.2">
      <c r="B71412" s="12"/>
      <c r="H71412" s="15"/>
    </row>
    <row r="71413" spans="2:8" x14ac:dyDescent="0.2">
      <c r="B71413" s="12"/>
      <c r="H71413" s="15"/>
    </row>
    <row r="71414" spans="2:8" x14ac:dyDescent="0.2">
      <c r="B71414" s="12"/>
      <c r="H71414" s="15"/>
    </row>
    <row r="71415" spans="2:8" x14ac:dyDescent="0.2">
      <c r="B71415" s="12"/>
      <c r="H71415" s="15"/>
    </row>
    <row r="71416" spans="2:8" x14ac:dyDescent="0.2">
      <c r="B71416" s="12"/>
      <c r="H71416" s="15"/>
    </row>
    <row r="71417" spans="2:8" x14ac:dyDescent="0.2">
      <c r="B71417" s="12"/>
      <c r="H71417" s="15"/>
    </row>
    <row r="71418" spans="2:8" x14ac:dyDescent="0.2">
      <c r="B71418" s="12"/>
      <c r="H71418" s="15"/>
    </row>
    <row r="71419" spans="2:8" x14ac:dyDescent="0.2">
      <c r="B71419" s="12"/>
      <c r="H71419" s="15"/>
    </row>
    <row r="71420" spans="2:8" x14ac:dyDescent="0.2">
      <c r="B71420" s="12"/>
      <c r="H71420" s="15"/>
    </row>
    <row r="71421" spans="2:8" x14ac:dyDescent="0.2">
      <c r="B71421" s="12"/>
      <c r="H71421" s="15"/>
    </row>
    <row r="71422" spans="2:8" x14ac:dyDescent="0.2">
      <c r="B71422" s="12"/>
      <c r="H71422" s="15"/>
    </row>
    <row r="71423" spans="2:8" x14ac:dyDescent="0.2">
      <c r="B71423" s="12"/>
      <c r="H71423" s="15"/>
    </row>
    <row r="71424" spans="2:8" x14ac:dyDescent="0.2">
      <c r="B71424" s="12"/>
      <c r="H71424" s="15"/>
    </row>
    <row r="71425" spans="2:8" x14ac:dyDescent="0.2">
      <c r="B71425" s="12"/>
      <c r="H71425" s="15"/>
    </row>
    <row r="71426" spans="2:8" x14ac:dyDescent="0.2">
      <c r="B71426" s="12"/>
      <c r="H71426" s="15"/>
    </row>
    <row r="71427" spans="2:8" x14ac:dyDescent="0.2">
      <c r="B71427" s="12"/>
      <c r="H71427" s="15"/>
    </row>
    <row r="71428" spans="2:8" x14ac:dyDescent="0.2">
      <c r="B71428" s="12"/>
      <c r="H71428" s="15"/>
    </row>
    <row r="71429" spans="2:8" x14ac:dyDescent="0.2">
      <c r="B71429" s="12"/>
      <c r="H71429" s="15"/>
    </row>
    <row r="71430" spans="2:8" x14ac:dyDescent="0.2">
      <c r="B71430" s="12"/>
      <c r="H71430" s="15"/>
    </row>
    <row r="71431" spans="2:8" x14ac:dyDescent="0.2">
      <c r="B71431" s="12"/>
      <c r="H71431" s="15"/>
    </row>
    <row r="71432" spans="2:8" x14ac:dyDescent="0.2">
      <c r="B71432" s="12"/>
      <c r="H71432" s="15"/>
    </row>
    <row r="71433" spans="2:8" x14ac:dyDescent="0.2">
      <c r="B71433" s="12"/>
      <c r="H71433" s="15"/>
    </row>
    <row r="71434" spans="2:8" x14ac:dyDescent="0.2">
      <c r="B71434" s="12"/>
      <c r="H71434" s="15"/>
    </row>
    <row r="71435" spans="2:8" x14ac:dyDescent="0.2">
      <c r="B71435" s="12"/>
      <c r="H71435" s="15"/>
    </row>
    <row r="71436" spans="2:8" x14ac:dyDescent="0.2">
      <c r="B71436" s="12"/>
      <c r="H71436" s="15"/>
    </row>
    <row r="71437" spans="2:8" x14ac:dyDescent="0.2">
      <c r="B71437" s="12"/>
      <c r="H71437" s="15"/>
    </row>
    <row r="71438" spans="2:8" x14ac:dyDescent="0.2">
      <c r="B71438" s="12"/>
      <c r="H71438" s="15"/>
    </row>
    <row r="71439" spans="2:8" x14ac:dyDescent="0.2">
      <c r="B71439" s="12"/>
      <c r="H71439" s="15"/>
    </row>
    <row r="71440" spans="2:8" x14ac:dyDescent="0.2">
      <c r="B71440" s="12"/>
      <c r="H71440" s="15"/>
    </row>
    <row r="71441" spans="2:8" x14ac:dyDescent="0.2">
      <c r="B71441" s="12"/>
      <c r="H71441" s="15"/>
    </row>
    <row r="71442" spans="2:8" x14ac:dyDescent="0.2">
      <c r="B71442" s="12"/>
      <c r="H71442" s="15"/>
    </row>
    <row r="71443" spans="2:8" x14ac:dyDescent="0.2">
      <c r="B71443" s="12"/>
      <c r="H71443" s="15"/>
    </row>
    <row r="71444" spans="2:8" x14ac:dyDescent="0.2">
      <c r="B71444" s="12"/>
      <c r="H71444" s="15"/>
    </row>
    <row r="71445" spans="2:8" x14ac:dyDescent="0.2">
      <c r="B71445" s="12"/>
      <c r="H71445" s="15"/>
    </row>
    <row r="71446" spans="2:8" x14ac:dyDescent="0.2">
      <c r="B71446" s="12"/>
      <c r="H71446" s="15"/>
    </row>
    <row r="71447" spans="2:8" x14ac:dyDescent="0.2">
      <c r="B71447" s="12"/>
      <c r="H71447" s="15"/>
    </row>
    <row r="71448" spans="2:8" x14ac:dyDescent="0.2">
      <c r="B71448" s="12"/>
      <c r="H71448" s="15"/>
    </row>
    <row r="71449" spans="2:8" x14ac:dyDescent="0.2">
      <c r="B71449" s="12"/>
      <c r="H71449" s="15"/>
    </row>
    <row r="71450" spans="2:8" x14ac:dyDescent="0.2">
      <c r="B71450" s="12"/>
      <c r="H71450" s="15"/>
    </row>
    <row r="71451" spans="2:8" x14ac:dyDescent="0.2">
      <c r="B71451" s="12"/>
      <c r="H71451" s="15"/>
    </row>
    <row r="71452" spans="2:8" x14ac:dyDescent="0.2">
      <c r="B71452" s="12"/>
      <c r="H71452" s="15"/>
    </row>
    <row r="71453" spans="2:8" x14ac:dyDescent="0.2">
      <c r="B71453" s="12"/>
      <c r="H71453" s="15"/>
    </row>
    <row r="71454" spans="2:8" x14ac:dyDescent="0.2">
      <c r="B71454" s="12"/>
      <c r="H71454" s="15"/>
    </row>
    <row r="71455" spans="2:8" x14ac:dyDescent="0.2">
      <c r="B71455" s="12"/>
      <c r="H71455" s="15"/>
    </row>
    <row r="71456" spans="2:8" x14ac:dyDescent="0.2">
      <c r="B71456" s="12"/>
      <c r="H71456" s="15"/>
    </row>
    <row r="71457" spans="2:8" x14ac:dyDescent="0.2">
      <c r="B71457" s="12"/>
      <c r="H71457" s="15"/>
    </row>
    <row r="71458" spans="2:8" x14ac:dyDescent="0.2">
      <c r="B71458" s="12"/>
      <c r="H71458" s="15"/>
    </row>
    <row r="71459" spans="2:8" x14ac:dyDescent="0.2">
      <c r="B71459" s="12"/>
      <c r="H71459" s="15"/>
    </row>
    <row r="71460" spans="2:8" x14ac:dyDescent="0.2">
      <c r="B71460" s="12"/>
      <c r="H71460" s="15"/>
    </row>
    <row r="71461" spans="2:8" x14ac:dyDescent="0.2">
      <c r="B71461" s="12"/>
      <c r="H71461" s="15"/>
    </row>
    <row r="71462" spans="2:8" x14ac:dyDescent="0.2">
      <c r="B71462" s="12"/>
      <c r="H71462" s="15"/>
    </row>
    <row r="71463" spans="2:8" x14ac:dyDescent="0.2">
      <c r="B71463" s="12"/>
      <c r="H71463" s="15"/>
    </row>
    <row r="71464" spans="2:8" x14ac:dyDescent="0.2">
      <c r="B71464" s="12"/>
      <c r="H71464" s="15"/>
    </row>
    <row r="71465" spans="2:8" x14ac:dyDescent="0.2">
      <c r="B71465" s="12"/>
      <c r="H71465" s="15"/>
    </row>
    <row r="71466" spans="2:8" x14ac:dyDescent="0.2">
      <c r="B71466" s="12"/>
      <c r="H71466" s="15"/>
    </row>
    <row r="71467" spans="2:8" x14ac:dyDescent="0.2">
      <c r="B71467" s="12"/>
      <c r="H71467" s="15"/>
    </row>
    <row r="71468" spans="2:8" x14ac:dyDescent="0.2">
      <c r="B71468" s="12"/>
      <c r="H71468" s="15"/>
    </row>
    <row r="71469" spans="2:8" x14ac:dyDescent="0.2">
      <c r="B71469" s="12"/>
      <c r="H71469" s="15"/>
    </row>
    <row r="71470" spans="2:8" x14ac:dyDescent="0.2">
      <c r="B71470" s="12"/>
      <c r="H71470" s="15"/>
    </row>
    <row r="71471" spans="2:8" x14ac:dyDescent="0.2">
      <c r="B71471" s="12"/>
      <c r="H71471" s="15"/>
    </row>
    <row r="71472" spans="2:8" x14ac:dyDescent="0.2">
      <c r="B71472" s="12"/>
      <c r="H71472" s="15"/>
    </row>
    <row r="71473" spans="2:8" x14ac:dyDescent="0.2">
      <c r="B71473" s="12"/>
      <c r="H71473" s="15"/>
    </row>
    <row r="71474" spans="2:8" x14ac:dyDescent="0.2">
      <c r="B71474" s="12"/>
      <c r="H71474" s="15"/>
    </row>
    <row r="71475" spans="2:8" x14ac:dyDescent="0.2">
      <c r="B71475" s="12"/>
      <c r="H71475" s="15"/>
    </row>
    <row r="71476" spans="2:8" x14ac:dyDescent="0.2">
      <c r="B71476" s="12"/>
      <c r="H71476" s="15"/>
    </row>
    <row r="71477" spans="2:8" x14ac:dyDescent="0.2">
      <c r="B71477" s="12"/>
      <c r="H71477" s="15"/>
    </row>
    <row r="71478" spans="2:8" x14ac:dyDescent="0.2">
      <c r="B71478" s="12"/>
      <c r="H71478" s="15"/>
    </row>
    <row r="71479" spans="2:8" x14ac:dyDescent="0.2">
      <c r="B71479" s="12"/>
      <c r="H71479" s="15"/>
    </row>
    <row r="71480" spans="2:8" x14ac:dyDescent="0.2">
      <c r="B71480" s="12"/>
      <c r="H71480" s="15"/>
    </row>
    <row r="71481" spans="2:8" x14ac:dyDescent="0.2">
      <c r="B71481" s="12"/>
      <c r="H71481" s="15"/>
    </row>
    <row r="71482" spans="2:8" x14ac:dyDescent="0.2">
      <c r="B71482" s="12"/>
      <c r="H71482" s="15"/>
    </row>
    <row r="71483" spans="2:8" x14ac:dyDescent="0.2">
      <c r="B71483" s="12"/>
      <c r="H71483" s="15"/>
    </row>
    <row r="71484" spans="2:8" x14ac:dyDescent="0.2">
      <c r="B71484" s="12"/>
      <c r="H71484" s="15"/>
    </row>
    <row r="71485" spans="2:8" x14ac:dyDescent="0.2">
      <c r="B71485" s="12"/>
      <c r="H71485" s="15"/>
    </row>
    <row r="71486" spans="2:8" x14ac:dyDescent="0.2">
      <c r="B71486" s="12"/>
      <c r="H71486" s="15"/>
    </row>
    <row r="71487" spans="2:8" x14ac:dyDescent="0.2">
      <c r="B71487" s="12"/>
      <c r="H71487" s="15"/>
    </row>
    <row r="71488" spans="2:8" x14ac:dyDescent="0.2">
      <c r="B71488" s="12"/>
      <c r="H71488" s="15"/>
    </row>
    <row r="71489" spans="2:8" x14ac:dyDescent="0.2">
      <c r="B71489" s="12"/>
      <c r="H71489" s="15"/>
    </row>
    <row r="71490" spans="2:8" x14ac:dyDescent="0.2">
      <c r="B71490" s="12"/>
      <c r="H71490" s="15"/>
    </row>
    <row r="71491" spans="2:8" x14ac:dyDescent="0.2">
      <c r="B71491" s="12"/>
      <c r="H71491" s="15"/>
    </row>
    <row r="71492" spans="2:8" x14ac:dyDescent="0.2">
      <c r="B71492" s="12"/>
      <c r="H71492" s="15"/>
    </row>
    <row r="71493" spans="2:8" x14ac:dyDescent="0.2">
      <c r="B71493" s="12"/>
      <c r="H71493" s="15"/>
    </row>
    <row r="71494" spans="2:8" x14ac:dyDescent="0.2">
      <c r="B71494" s="12"/>
      <c r="H71494" s="15"/>
    </row>
    <row r="71495" spans="2:8" x14ac:dyDescent="0.2">
      <c r="B71495" s="12"/>
      <c r="H71495" s="15"/>
    </row>
    <row r="71496" spans="2:8" x14ac:dyDescent="0.2">
      <c r="B71496" s="12"/>
      <c r="H71496" s="15"/>
    </row>
    <row r="71497" spans="2:8" x14ac:dyDescent="0.2">
      <c r="B71497" s="12"/>
      <c r="H71497" s="15"/>
    </row>
    <row r="71498" spans="2:8" x14ac:dyDescent="0.2">
      <c r="B71498" s="12"/>
      <c r="H71498" s="15"/>
    </row>
    <row r="71499" spans="2:8" x14ac:dyDescent="0.2">
      <c r="B71499" s="12"/>
      <c r="H71499" s="15"/>
    </row>
    <row r="71500" spans="2:8" x14ac:dyDescent="0.2">
      <c r="B71500" s="12"/>
      <c r="H71500" s="15"/>
    </row>
    <row r="71501" spans="2:8" x14ac:dyDescent="0.2">
      <c r="B71501" s="12"/>
      <c r="H71501" s="15"/>
    </row>
    <row r="71502" spans="2:8" x14ac:dyDescent="0.2">
      <c r="B71502" s="12"/>
      <c r="H71502" s="15"/>
    </row>
    <row r="71503" spans="2:8" x14ac:dyDescent="0.2">
      <c r="B71503" s="12"/>
      <c r="H71503" s="15"/>
    </row>
    <row r="71504" spans="2:8" x14ac:dyDescent="0.2">
      <c r="B71504" s="12"/>
      <c r="H71504" s="15"/>
    </row>
    <row r="71505" spans="2:8" x14ac:dyDescent="0.2">
      <c r="B71505" s="12"/>
      <c r="H71505" s="15"/>
    </row>
    <row r="71506" spans="2:8" x14ac:dyDescent="0.2">
      <c r="B71506" s="12"/>
      <c r="H71506" s="15"/>
    </row>
    <row r="71507" spans="2:8" x14ac:dyDescent="0.2">
      <c r="B71507" s="12"/>
      <c r="H71507" s="15"/>
    </row>
    <row r="71508" spans="2:8" x14ac:dyDescent="0.2">
      <c r="B71508" s="12"/>
      <c r="H71508" s="15"/>
    </row>
    <row r="71509" spans="2:8" x14ac:dyDescent="0.2">
      <c r="B71509" s="12"/>
      <c r="H71509" s="15"/>
    </row>
    <row r="71510" spans="2:8" x14ac:dyDescent="0.2">
      <c r="B71510" s="12"/>
      <c r="H71510" s="15"/>
    </row>
    <row r="71511" spans="2:8" x14ac:dyDescent="0.2">
      <c r="B71511" s="12"/>
      <c r="H71511" s="15"/>
    </row>
    <row r="71512" spans="2:8" x14ac:dyDescent="0.2">
      <c r="B71512" s="12"/>
      <c r="H71512" s="15"/>
    </row>
    <row r="71513" spans="2:8" x14ac:dyDescent="0.2">
      <c r="B71513" s="12"/>
      <c r="H71513" s="15"/>
    </row>
    <row r="71514" spans="2:8" x14ac:dyDescent="0.2">
      <c r="B71514" s="12"/>
      <c r="H71514" s="15"/>
    </row>
    <row r="71515" spans="2:8" x14ac:dyDescent="0.2">
      <c r="B71515" s="12"/>
      <c r="H71515" s="15"/>
    </row>
    <row r="71516" spans="2:8" x14ac:dyDescent="0.2">
      <c r="B71516" s="12"/>
      <c r="H71516" s="15"/>
    </row>
    <row r="71517" spans="2:8" x14ac:dyDescent="0.2">
      <c r="B71517" s="12"/>
      <c r="H71517" s="15"/>
    </row>
    <row r="71518" spans="2:8" x14ac:dyDescent="0.2">
      <c r="B71518" s="12"/>
      <c r="H71518" s="15"/>
    </row>
    <row r="71519" spans="2:8" x14ac:dyDescent="0.2">
      <c r="B71519" s="12"/>
      <c r="H71519" s="15"/>
    </row>
    <row r="71520" spans="2:8" x14ac:dyDescent="0.2">
      <c r="B71520" s="12"/>
      <c r="H71520" s="15"/>
    </row>
    <row r="71521" spans="2:8" x14ac:dyDescent="0.2">
      <c r="B71521" s="12"/>
      <c r="H71521" s="15"/>
    </row>
    <row r="71522" spans="2:8" x14ac:dyDescent="0.2">
      <c r="B71522" s="12"/>
      <c r="H71522" s="15"/>
    </row>
    <row r="71523" spans="2:8" x14ac:dyDescent="0.2">
      <c r="B71523" s="12"/>
      <c r="H71523" s="15"/>
    </row>
    <row r="71524" spans="2:8" x14ac:dyDescent="0.2">
      <c r="B71524" s="12"/>
      <c r="H71524" s="15"/>
    </row>
    <row r="71525" spans="2:8" x14ac:dyDescent="0.2">
      <c r="B71525" s="12"/>
      <c r="H71525" s="15"/>
    </row>
    <row r="71526" spans="2:8" x14ac:dyDescent="0.2">
      <c r="B71526" s="12"/>
      <c r="H71526" s="15"/>
    </row>
    <row r="71527" spans="2:8" x14ac:dyDescent="0.2">
      <c r="B71527" s="12"/>
      <c r="H71527" s="15"/>
    </row>
    <row r="71528" spans="2:8" x14ac:dyDescent="0.2">
      <c r="B71528" s="12"/>
      <c r="H71528" s="15"/>
    </row>
    <row r="71529" spans="2:8" x14ac:dyDescent="0.2">
      <c r="B71529" s="12"/>
      <c r="H71529" s="15"/>
    </row>
    <row r="71530" spans="2:8" x14ac:dyDescent="0.2">
      <c r="B71530" s="12"/>
      <c r="H71530" s="15"/>
    </row>
    <row r="71531" spans="2:8" x14ac:dyDescent="0.2">
      <c r="B71531" s="12"/>
      <c r="H71531" s="15"/>
    </row>
    <row r="71532" spans="2:8" x14ac:dyDescent="0.2">
      <c r="B71532" s="12"/>
      <c r="H71532" s="15"/>
    </row>
    <row r="71533" spans="2:8" x14ac:dyDescent="0.2">
      <c r="B71533" s="12"/>
      <c r="H71533" s="15"/>
    </row>
    <row r="71534" spans="2:8" x14ac:dyDescent="0.2">
      <c r="B71534" s="12"/>
      <c r="H71534" s="15"/>
    </row>
    <row r="71535" spans="2:8" x14ac:dyDescent="0.2">
      <c r="B71535" s="12"/>
      <c r="H71535" s="15"/>
    </row>
    <row r="71536" spans="2:8" x14ac:dyDescent="0.2">
      <c r="B71536" s="12"/>
      <c r="H71536" s="15"/>
    </row>
    <row r="71537" spans="2:8" x14ac:dyDescent="0.2">
      <c r="B71537" s="12"/>
      <c r="H71537" s="15"/>
    </row>
    <row r="71538" spans="2:8" x14ac:dyDescent="0.2">
      <c r="B71538" s="12"/>
      <c r="H71538" s="15"/>
    </row>
    <row r="71539" spans="2:8" x14ac:dyDescent="0.2">
      <c r="B71539" s="12"/>
      <c r="H71539" s="15"/>
    </row>
    <row r="71540" spans="2:8" x14ac:dyDescent="0.2">
      <c r="B71540" s="12"/>
      <c r="H71540" s="15"/>
    </row>
    <row r="71541" spans="2:8" x14ac:dyDescent="0.2">
      <c r="B71541" s="12"/>
      <c r="H71541" s="15"/>
    </row>
    <row r="71542" spans="2:8" x14ac:dyDescent="0.2">
      <c r="B71542" s="12"/>
      <c r="H71542" s="15"/>
    </row>
    <row r="71543" spans="2:8" x14ac:dyDescent="0.2">
      <c r="B71543" s="12"/>
      <c r="H71543" s="15"/>
    </row>
    <row r="71544" spans="2:8" x14ac:dyDescent="0.2">
      <c r="B71544" s="12"/>
      <c r="H71544" s="15"/>
    </row>
    <row r="71545" spans="2:8" x14ac:dyDescent="0.2">
      <c r="B71545" s="12"/>
      <c r="H71545" s="15"/>
    </row>
    <row r="71546" spans="2:8" x14ac:dyDescent="0.2">
      <c r="B71546" s="12"/>
      <c r="H71546" s="15"/>
    </row>
    <row r="71547" spans="2:8" x14ac:dyDescent="0.2">
      <c r="B71547" s="12"/>
      <c r="H71547" s="15"/>
    </row>
    <row r="71548" spans="2:8" x14ac:dyDescent="0.2">
      <c r="B71548" s="12"/>
      <c r="H71548" s="15"/>
    </row>
    <row r="71549" spans="2:8" x14ac:dyDescent="0.2">
      <c r="B71549" s="12"/>
      <c r="H71549" s="15"/>
    </row>
    <row r="71550" spans="2:8" x14ac:dyDescent="0.2">
      <c r="B71550" s="12"/>
      <c r="H71550" s="15"/>
    </row>
    <row r="71551" spans="2:8" x14ac:dyDescent="0.2">
      <c r="B71551" s="12"/>
      <c r="H71551" s="15"/>
    </row>
    <row r="71552" spans="2:8" x14ac:dyDescent="0.2">
      <c r="B71552" s="12"/>
      <c r="H71552" s="15"/>
    </row>
    <row r="71553" spans="2:8" x14ac:dyDescent="0.2">
      <c r="B71553" s="12"/>
      <c r="H71553" s="15"/>
    </row>
    <row r="71554" spans="2:8" x14ac:dyDescent="0.2">
      <c r="B71554" s="12"/>
      <c r="H71554" s="15"/>
    </row>
    <row r="71555" spans="2:8" x14ac:dyDescent="0.2">
      <c r="B71555" s="12"/>
      <c r="H71555" s="15"/>
    </row>
    <row r="71556" spans="2:8" x14ac:dyDescent="0.2">
      <c r="B71556" s="12"/>
      <c r="H71556" s="15"/>
    </row>
    <row r="71557" spans="2:8" x14ac:dyDescent="0.2">
      <c r="B71557" s="12"/>
      <c r="H71557" s="15"/>
    </row>
    <row r="71558" spans="2:8" x14ac:dyDescent="0.2">
      <c r="B71558" s="12"/>
      <c r="H71558" s="15"/>
    </row>
    <row r="71559" spans="2:8" x14ac:dyDescent="0.2">
      <c r="B71559" s="12"/>
      <c r="H71559" s="15"/>
    </row>
    <row r="71560" spans="2:8" x14ac:dyDescent="0.2">
      <c r="B71560" s="12"/>
      <c r="H71560" s="15"/>
    </row>
    <row r="71561" spans="2:8" x14ac:dyDescent="0.2">
      <c r="B71561" s="12"/>
      <c r="H71561" s="15"/>
    </row>
    <row r="71562" spans="2:8" x14ac:dyDescent="0.2">
      <c r="B71562" s="12"/>
      <c r="H71562" s="15"/>
    </row>
    <row r="71563" spans="2:8" x14ac:dyDescent="0.2">
      <c r="B71563" s="12"/>
      <c r="H71563" s="15"/>
    </row>
    <row r="71564" spans="2:8" x14ac:dyDescent="0.2">
      <c r="B71564" s="12"/>
      <c r="H71564" s="15"/>
    </row>
    <row r="71565" spans="2:8" x14ac:dyDescent="0.2">
      <c r="B71565" s="12"/>
      <c r="H71565" s="15"/>
    </row>
    <row r="71566" spans="2:8" x14ac:dyDescent="0.2">
      <c r="B71566" s="12"/>
      <c r="H71566" s="15"/>
    </row>
    <row r="71567" spans="2:8" x14ac:dyDescent="0.2">
      <c r="B71567" s="12"/>
      <c r="H71567" s="15"/>
    </row>
    <row r="71568" spans="2:8" x14ac:dyDescent="0.2">
      <c r="B71568" s="12"/>
      <c r="H71568" s="15"/>
    </row>
    <row r="71569" spans="2:8" x14ac:dyDescent="0.2">
      <c r="B71569" s="12"/>
      <c r="H71569" s="15"/>
    </row>
    <row r="71570" spans="2:8" x14ac:dyDescent="0.2">
      <c r="B71570" s="12"/>
      <c r="H71570" s="15"/>
    </row>
    <row r="71571" spans="2:8" x14ac:dyDescent="0.2">
      <c r="B71571" s="12"/>
      <c r="H71571" s="15"/>
    </row>
    <row r="71572" spans="2:8" x14ac:dyDescent="0.2">
      <c r="B71572" s="12"/>
      <c r="H71572" s="15"/>
    </row>
    <row r="71573" spans="2:8" x14ac:dyDescent="0.2">
      <c r="B71573" s="12"/>
      <c r="H71573" s="15"/>
    </row>
    <row r="71574" spans="2:8" x14ac:dyDescent="0.2">
      <c r="B71574" s="12"/>
      <c r="H71574" s="15"/>
    </row>
    <row r="71575" spans="2:8" x14ac:dyDescent="0.2">
      <c r="B71575" s="12"/>
      <c r="H71575" s="15"/>
    </row>
    <row r="71576" spans="2:8" x14ac:dyDescent="0.2">
      <c r="B71576" s="12"/>
      <c r="H71576" s="15"/>
    </row>
    <row r="71577" spans="2:8" x14ac:dyDescent="0.2">
      <c r="B71577" s="12"/>
      <c r="H71577" s="15"/>
    </row>
    <row r="71578" spans="2:8" x14ac:dyDescent="0.2">
      <c r="B71578" s="12"/>
      <c r="H71578" s="15"/>
    </row>
    <row r="71579" spans="2:8" x14ac:dyDescent="0.2">
      <c r="B71579" s="12"/>
      <c r="H71579" s="15"/>
    </row>
    <row r="71580" spans="2:8" x14ac:dyDescent="0.2">
      <c r="B71580" s="12"/>
      <c r="H71580" s="15"/>
    </row>
    <row r="71581" spans="2:8" x14ac:dyDescent="0.2">
      <c r="B71581" s="12"/>
      <c r="H71581" s="15"/>
    </row>
    <row r="71582" spans="2:8" x14ac:dyDescent="0.2">
      <c r="B71582" s="12"/>
      <c r="H71582" s="15"/>
    </row>
    <row r="71583" spans="2:8" x14ac:dyDescent="0.2">
      <c r="B71583" s="12"/>
      <c r="H71583" s="15"/>
    </row>
    <row r="71584" spans="2:8" x14ac:dyDescent="0.2">
      <c r="B71584" s="12"/>
      <c r="H71584" s="15"/>
    </row>
    <row r="71585" spans="2:8" x14ac:dyDescent="0.2">
      <c r="B71585" s="12"/>
      <c r="H71585" s="15"/>
    </row>
    <row r="71586" spans="2:8" x14ac:dyDescent="0.2">
      <c r="B71586" s="12"/>
      <c r="H71586" s="15"/>
    </row>
    <row r="71587" spans="2:8" x14ac:dyDescent="0.2">
      <c r="B71587" s="12"/>
      <c r="H71587" s="15"/>
    </row>
    <row r="71588" spans="2:8" x14ac:dyDescent="0.2">
      <c r="B71588" s="12"/>
      <c r="H71588" s="15"/>
    </row>
    <row r="71589" spans="2:8" x14ac:dyDescent="0.2">
      <c r="B71589" s="12"/>
      <c r="H71589" s="15"/>
    </row>
    <row r="71590" spans="2:8" x14ac:dyDescent="0.2">
      <c r="B71590" s="12"/>
      <c r="H71590" s="15"/>
    </row>
    <row r="71591" spans="2:8" x14ac:dyDescent="0.2">
      <c r="B71591" s="12"/>
      <c r="H71591" s="15"/>
    </row>
    <row r="71592" spans="2:8" x14ac:dyDescent="0.2">
      <c r="B71592" s="12"/>
      <c r="H71592" s="15"/>
    </row>
    <row r="71593" spans="2:8" x14ac:dyDescent="0.2">
      <c r="B71593" s="12"/>
      <c r="H71593" s="15"/>
    </row>
    <row r="71594" spans="2:8" x14ac:dyDescent="0.2">
      <c r="B71594" s="12"/>
      <c r="H71594" s="15"/>
    </row>
    <row r="71595" spans="2:8" x14ac:dyDescent="0.2">
      <c r="B71595" s="12"/>
      <c r="H71595" s="15"/>
    </row>
    <row r="71596" spans="2:8" x14ac:dyDescent="0.2">
      <c r="B71596" s="12"/>
      <c r="H71596" s="15"/>
    </row>
    <row r="71597" spans="2:8" x14ac:dyDescent="0.2">
      <c r="B71597" s="12"/>
      <c r="H71597" s="15"/>
    </row>
    <row r="71598" spans="2:8" x14ac:dyDescent="0.2">
      <c r="B71598" s="12"/>
      <c r="H71598" s="15"/>
    </row>
    <row r="71599" spans="2:8" x14ac:dyDescent="0.2">
      <c r="B71599" s="12"/>
      <c r="H71599" s="15"/>
    </row>
    <row r="71600" spans="2:8" x14ac:dyDescent="0.2">
      <c r="B71600" s="12"/>
      <c r="H71600" s="15"/>
    </row>
    <row r="71601" spans="2:8" x14ac:dyDescent="0.2">
      <c r="B71601" s="12"/>
      <c r="H71601" s="15"/>
    </row>
    <row r="71602" spans="2:8" x14ac:dyDescent="0.2">
      <c r="B71602" s="12"/>
      <c r="H71602" s="15"/>
    </row>
    <row r="71603" spans="2:8" x14ac:dyDescent="0.2">
      <c r="B71603" s="12"/>
      <c r="H71603" s="15"/>
    </row>
    <row r="71604" spans="2:8" x14ac:dyDescent="0.2">
      <c r="B71604" s="12"/>
      <c r="H71604" s="15"/>
    </row>
    <row r="71605" spans="2:8" x14ac:dyDescent="0.2">
      <c r="B71605" s="12"/>
      <c r="H71605" s="15"/>
    </row>
    <row r="71606" spans="2:8" x14ac:dyDescent="0.2">
      <c r="B71606" s="12"/>
      <c r="H71606" s="15"/>
    </row>
    <row r="71607" spans="2:8" x14ac:dyDescent="0.2">
      <c r="B71607" s="12"/>
      <c r="H71607" s="15"/>
    </row>
    <row r="71608" spans="2:8" x14ac:dyDescent="0.2">
      <c r="B71608" s="12"/>
      <c r="H71608" s="15"/>
    </row>
    <row r="71609" spans="2:8" x14ac:dyDescent="0.2">
      <c r="B71609" s="12"/>
      <c r="H71609" s="15"/>
    </row>
    <row r="71610" spans="2:8" x14ac:dyDescent="0.2">
      <c r="B71610" s="12"/>
      <c r="H71610" s="15"/>
    </row>
    <row r="71611" spans="2:8" x14ac:dyDescent="0.2">
      <c r="B71611" s="12"/>
      <c r="H71611" s="15"/>
    </row>
    <row r="71612" spans="2:8" x14ac:dyDescent="0.2">
      <c r="B71612" s="12"/>
      <c r="H71612" s="15"/>
    </row>
    <row r="71613" spans="2:8" x14ac:dyDescent="0.2">
      <c r="B71613" s="12"/>
      <c r="H71613" s="15"/>
    </row>
    <row r="71614" spans="2:8" x14ac:dyDescent="0.2">
      <c r="B71614" s="12"/>
      <c r="H71614" s="15"/>
    </row>
    <row r="71615" spans="2:8" x14ac:dyDescent="0.2">
      <c r="B71615" s="12"/>
      <c r="H71615" s="15"/>
    </row>
    <row r="71616" spans="2:8" x14ac:dyDescent="0.2">
      <c r="B71616" s="12"/>
      <c r="H71616" s="15"/>
    </row>
    <row r="71617" spans="2:8" x14ac:dyDescent="0.2">
      <c r="B71617" s="12"/>
      <c r="H71617" s="15"/>
    </row>
    <row r="71618" spans="2:8" x14ac:dyDescent="0.2">
      <c r="B71618" s="12"/>
      <c r="H71618" s="15"/>
    </row>
    <row r="71619" spans="2:8" x14ac:dyDescent="0.2">
      <c r="B71619" s="12"/>
      <c r="H71619" s="15"/>
    </row>
    <row r="71620" spans="2:8" x14ac:dyDescent="0.2">
      <c r="B71620" s="12"/>
      <c r="H71620" s="15"/>
    </row>
    <row r="71621" spans="2:8" x14ac:dyDescent="0.2">
      <c r="B71621" s="12"/>
      <c r="H71621" s="15"/>
    </row>
    <row r="71622" spans="2:8" x14ac:dyDescent="0.2">
      <c r="B71622" s="12"/>
      <c r="H71622" s="15"/>
    </row>
    <row r="71623" spans="2:8" x14ac:dyDescent="0.2">
      <c r="B71623" s="12"/>
      <c r="H71623" s="15"/>
    </row>
    <row r="71624" spans="2:8" x14ac:dyDescent="0.2">
      <c r="B71624" s="12"/>
      <c r="H71624" s="15"/>
    </row>
    <row r="71625" spans="2:8" x14ac:dyDescent="0.2">
      <c r="B71625" s="12"/>
      <c r="H71625" s="15"/>
    </row>
    <row r="71626" spans="2:8" x14ac:dyDescent="0.2">
      <c r="B71626" s="12"/>
      <c r="H71626" s="15"/>
    </row>
    <row r="71627" spans="2:8" x14ac:dyDescent="0.2">
      <c r="B71627" s="12"/>
      <c r="H71627" s="15"/>
    </row>
    <row r="71628" spans="2:8" x14ac:dyDescent="0.2">
      <c r="B71628" s="12"/>
      <c r="H71628" s="15"/>
    </row>
    <row r="71629" spans="2:8" x14ac:dyDescent="0.2">
      <c r="B71629" s="12"/>
      <c r="H71629" s="15"/>
    </row>
    <row r="71630" spans="2:8" x14ac:dyDescent="0.2">
      <c r="B71630" s="12"/>
      <c r="H71630" s="15"/>
    </row>
    <row r="71631" spans="2:8" x14ac:dyDescent="0.2">
      <c r="B71631" s="12"/>
      <c r="H71631" s="15"/>
    </row>
    <row r="71632" spans="2:8" x14ac:dyDescent="0.2">
      <c r="B71632" s="12"/>
      <c r="H71632" s="15"/>
    </row>
    <row r="71633" spans="2:8" x14ac:dyDescent="0.2">
      <c r="B71633" s="12"/>
      <c r="H71633" s="15"/>
    </row>
    <row r="71634" spans="2:8" x14ac:dyDescent="0.2">
      <c r="B71634" s="12"/>
      <c r="H71634" s="15"/>
    </row>
    <row r="71635" spans="2:8" x14ac:dyDescent="0.2">
      <c r="B71635" s="12"/>
      <c r="H71635" s="15"/>
    </row>
    <row r="71636" spans="2:8" x14ac:dyDescent="0.2">
      <c r="B71636" s="12"/>
      <c r="H71636" s="15"/>
    </row>
    <row r="71637" spans="2:8" x14ac:dyDescent="0.2">
      <c r="B71637" s="12"/>
      <c r="H71637" s="15"/>
    </row>
    <row r="71638" spans="2:8" x14ac:dyDescent="0.2">
      <c r="B71638" s="12"/>
      <c r="H71638" s="15"/>
    </row>
    <row r="71639" spans="2:8" x14ac:dyDescent="0.2">
      <c r="B71639" s="12"/>
      <c r="H71639" s="15"/>
    </row>
    <row r="71640" spans="2:8" x14ac:dyDescent="0.2">
      <c r="B71640" s="12"/>
      <c r="H71640" s="15"/>
    </row>
    <row r="71641" spans="2:8" x14ac:dyDescent="0.2">
      <c r="B71641" s="12"/>
      <c r="H71641" s="15"/>
    </row>
    <row r="71642" spans="2:8" x14ac:dyDescent="0.2">
      <c r="B71642" s="12"/>
      <c r="H71642" s="15"/>
    </row>
    <row r="71643" spans="2:8" x14ac:dyDescent="0.2">
      <c r="B71643" s="12"/>
      <c r="H71643" s="15"/>
    </row>
    <row r="71644" spans="2:8" x14ac:dyDescent="0.2">
      <c r="B71644" s="12"/>
      <c r="H71644" s="15"/>
    </row>
    <row r="71645" spans="2:8" x14ac:dyDescent="0.2">
      <c r="B71645" s="12"/>
      <c r="H71645" s="15"/>
    </row>
    <row r="71646" spans="2:8" x14ac:dyDescent="0.2">
      <c r="B71646" s="12"/>
      <c r="H71646" s="15"/>
    </row>
    <row r="71647" spans="2:8" x14ac:dyDescent="0.2">
      <c r="B71647" s="12"/>
      <c r="H71647" s="15"/>
    </row>
    <row r="71648" spans="2:8" x14ac:dyDescent="0.2">
      <c r="B71648" s="12"/>
      <c r="H71648" s="15"/>
    </row>
    <row r="71649" spans="2:8" x14ac:dyDescent="0.2">
      <c r="B71649" s="12"/>
      <c r="H71649" s="15"/>
    </row>
    <row r="71650" spans="2:8" x14ac:dyDescent="0.2">
      <c r="B71650" s="12"/>
      <c r="H71650" s="15"/>
    </row>
    <row r="71651" spans="2:8" x14ac:dyDescent="0.2">
      <c r="B71651" s="12"/>
      <c r="H71651" s="15"/>
    </row>
    <row r="71652" spans="2:8" x14ac:dyDescent="0.2">
      <c r="B71652" s="12"/>
      <c r="H71652" s="15"/>
    </row>
    <row r="71653" spans="2:8" x14ac:dyDescent="0.2">
      <c r="B71653" s="12"/>
      <c r="H71653" s="15"/>
    </row>
    <row r="71654" spans="2:8" x14ac:dyDescent="0.2">
      <c r="B71654" s="12"/>
      <c r="H71654" s="15"/>
    </row>
    <row r="71655" spans="2:8" x14ac:dyDescent="0.2">
      <c r="B71655" s="12"/>
      <c r="H71655" s="15"/>
    </row>
    <row r="71656" spans="2:8" x14ac:dyDescent="0.2">
      <c r="B71656" s="12"/>
      <c r="H71656" s="15"/>
    </row>
    <row r="71657" spans="2:8" x14ac:dyDescent="0.2">
      <c r="B71657" s="12"/>
      <c r="H71657" s="15"/>
    </row>
    <row r="71658" spans="2:8" x14ac:dyDescent="0.2">
      <c r="B71658" s="12"/>
      <c r="H71658" s="15"/>
    </row>
    <row r="71659" spans="2:8" x14ac:dyDescent="0.2">
      <c r="B71659" s="12"/>
      <c r="H71659" s="15"/>
    </row>
    <row r="71660" spans="2:8" x14ac:dyDescent="0.2">
      <c r="B71660" s="12"/>
      <c r="H71660" s="15"/>
    </row>
    <row r="71661" spans="2:8" x14ac:dyDescent="0.2">
      <c r="B71661" s="12"/>
      <c r="H71661" s="15"/>
    </row>
    <row r="71662" spans="2:8" x14ac:dyDescent="0.2">
      <c r="B71662" s="12"/>
      <c r="H71662" s="15"/>
    </row>
    <row r="71663" spans="2:8" x14ac:dyDescent="0.2">
      <c r="B71663" s="12"/>
      <c r="H71663" s="15"/>
    </row>
    <row r="71664" spans="2:8" x14ac:dyDescent="0.2">
      <c r="B71664" s="12"/>
      <c r="H71664" s="15"/>
    </row>
    <row r="71665" spans="2:8" x14ac:dyDescent="0.2">
      <c r="B71665" s="12"/>
      <c r="H71665" s="15"/>
    </row>
    <row r="71666" spans="2:8" x14ac:dyDescent="0.2">
      <c r="B71666" s="12"/>
      <c r="H71666" s="15"/>
    </row>
    <row r="71667" spans="2:8" x14ac:dyDescent="0.2">
      <c r="B71667" s="12"/>
      <c r="H71667" s="15"/>
    </row>
    <row r="71668" spans="2:8" x14ac:dyDescent="0.2">
      <c r="B71668" s="12"/>
      <c r="H71668" s="15"/>
    </row>
    <row r="71669" spans="2:8" x14ac:dyDescent="0.2">
      <c r="B71669" s="12"/>
      <c r="H71669" s="15"/>
    </row>
    <row r="71670" spans="2:8" x14ac:dyDescent="0.2">
      <c r="B71670" s="12"/>
      <c r="H71670" s="15"/>
    </row>
    <row r="71671" spans="2:8" x14ac:dyDescent="0.2">
      <c r="B71671" s="12"/>
      <c r="H71671" s="15"/>
    </row>
    <row r="71672" spans="2:8" x14ac:dyDescent="0.2">
      <c r="B71672" s="12"/>
      <c r="H71672" s="15"/>
    </row>
    <row r="71673" spans="2:8" x14ac:dyDescent="0.2">
      <c r="B71673" s="12"/>
      <c r="H71673" s="15"/>
    </row>
    <row r="71674" spans="2:8" x14ac:dyDescent="0.2">
      <c r="B71674" s="12"/>
      <c r="H71674" s="15"/>
    </row>
    <row r="71675" spans="2:8" x14ac:dyDescent="0.2">
      <c r="B71675" s="12"/>
      <c r="H71675" s="15"/>
    </row>
    <row r="71676" spans="2:8" x14ac:dyDescent="0.2">
      <c r="B71676" s="12"/>
      <c r="H71676" s="15"/>
    </row>
    <row r="71677" spans="2:8" x14ac:dyDescent="0.2">
      <c r="B71677" s="12"/>
      <c r="H71677" s="15"/>
    </row>
    <row r="71678" spans="2:8" x14ac:dyDescent="0.2">
      <c r="B71678" s="12"/>
      <c r="H71678" s="15"/>
    </row>
    <row r="71679" spans="2:8" x14ac:dyDescent="0.2">
      <c r="B71679" s="12"/>
      <c r="H71679" s="15"/>
    </row>
    <row r="71680" spans="2:8" x14ac:dyDescent="0.2">
      <c r="B71680" s="12"/>
      <c r="H71680" s="15"/>
    </row>
    <row r="71681" spans="2:8" x14ac:dyDescent="0.2">
      <c r="B71681" s="12"/>
      <c r="H71681" s="15"/>
    </row>
    <row r="71682" spans="2:8" x14ac:dyDescent="0.2">
      <c r="B71682" s="12"/>
      <c r="H71682" s="15"/>
    </row>
    <row r="71683" spans="2:8" x14ac:dyDescent="0.2">
      <c r="B71683" s="12"/>
      <c r="H71683" s="15"/>
    </row>
    <row r="71684" spans="2:8" x14ac:dyDescent="0.2">
      <c r="B71684" s="12"/>
      <c r="H71684" s="15"/>
    </row>
    <row r="71685" spans="2:8" x14ac:dyDescent="0.2">
      <c r="B71685" s="12"/>
      <c r="H71685" s="15"/>
    </row>
    <row r="71686" spans="2:8" x14ac:dyDescent="0.2">
      <c r="B71686" s="12"/>
      <c r="H71686" s="15"/>
    </row>
    <row r="71687" spans="2:8" x14ac:dyDescent="0.2">
      <c r="B71687" s="12"/>
      <c r="H71687" s="15"/>
    </row>
    <row r="71688" spans="2:8" x14ac:dyDescent="0.2">
      <c r="B71688" s="12"/>
      <c r="H71688" s="15"/>
    </row>
    <row r="71689" spans="2:8" x14ac:dyDescent="0.2">
      <c r="B71689" s="12"/>
      <c r="H71689" s="15"/>
    </row>
    <row r="71690" spans="2:8" x14ac:dyDescent="0.2">
      <c r="B71690" s="12"/>
      <c r="H71690" s="15"/>
    </row>
    <row r="71691" spans="2:8" x14ac:dyDescent="0.2">
      <c r="B71691" s="12"/>
      <c r="H71691" s="15"/>
    </row>
    <row r="71692" spans="2:8" x14ac:dyDescent="0.2">
      <c r="B71692" s="12"/>
      <c r="H71692" s="15"/>
    </row>
    <row r="71693" spans="2:8" x14ac:dyDescent="0.2">
      <c r="B71693" s="12"/>
      <c r="H71693" s="15"/>
    </row>
    <row r="71694" spans="2:8" x14ac:dyDescent="0.2">
      <c r="B71694" s="12"/>
      <c r="H71694" s="15"/>
    </row>
    <row r="71695" spans="2:8" x14ac:dyDescent="0.2">
      <c r="B71695" s="12"/>
      <c r="H71695" s="15"/>
    </row>
    <row r="71696" spans="2:8" x14ac:dyDescent="0.2">
      <c r="B71696" s="12"/>
      <c r="H71696" s="15"/>
    </row>
    <row r="71697" spans="2:8" x14ac:dyDescent="0.2">
      <c r="B71697" s="12"/>
      <c r="H71697" s="15"/>
    </row>
    <row r="71698" spans="2:8" x14ac:dyDescent="0.2">
      <c r="B71698" s="12"/>
      <c r="H71698" s="15"/>
    </row>
    <row r="71699" spans="2:8" x14ac:dyDescent="0.2">
      <c r="B71699" s="12"/>
      <c r="H71699" s="15"/>
    </row>
    <row r="71700" spans="2:8" x14ac:dyDescent="0.2">
      <c r="B71700" s="12"/>
      <c r="H71700" s="15"/>
    </row>
    <row r="71701" spans="2:8" x14ac:dyDescent="0.2">
      <c r="B71701" s="12"/>
      <c r="H71701" s="15"/>
    </row>
    <row r="71702" spans="2:8" x14ac:dyDescent="0.2">
      <c r="B71702" s="12"/>
      <c r="H71702" s="15"/>
    </row>
    <row r="71703" spans="2:8" x14ac:dyDescent="0.2">
      <c r="B71703" s="12"/>
      <c r="H71703" s="15"/>
    </row>
    <row r="71704" spans="2:8" x14ac:dyDescent="0.2">
      <c r="B71704" s="12"/>
      <c r="H71704" s="15"/>
    </row>
    <row r="71705" spans="2:8" x14ac:dyDescent="0.2">
      <c r="B71705" s="12"/>
      <c r="H71705" s="15"/>
    </row>
    <row r="71706" spans="2:8" x14ac:dyDescent="0.2">
      <c r="B71706" s="12"/>
      <c r="H71706" s="15"/>
    </row>
    <row r="71707" spans="2:8" x14ac:dyDescent="0.2">
      <c r="B71707" s="12"/>
      <c r="H71707" s="15"/>
    </row>
    <row r="71708" spans="2:8" x14ac:dyDescent="0.2">
      <c r="B71708" s="12"/>
      <c r="H71708" s="15"/>
    </row>
    <row r="71709" spans="2:8" x14ac:dyDescent="0.2">
      <c r="B71709" s="12"/>
      <c r="H71709" s="15"/>
    </row>
    <row r="71710" spans="2:8" x14ac:dyDescent="0.2">
      <c r="B71710" s="12"/>
      <c r="H71710" s="15"/>
    </row>
    <row r="71711" spans="2:8" x14ac:dyDescent="0.2">
      <c r="B71711" s="12"/>
      <c r="H71711" s="15"/>
    </row>
    <row r="71712" spans="2:8" x14ac:dyDescent="0.2">
      <c r="B71712" s="12"/>
      <c r="H71712" s="15"/>
    </row>
    <row r="71713" spans="2:8" x14ac:dyDescent="0.2">
      <c r="B71713" s="12"/>
      <c r="H71713" s="15"/>
    </row>
    <row r="71714" spans="2:8" x14ac:dyDescent="0.2">
      <c r="B71714" s="12"/>
      <c r="H71714" s="15"/>
    </row>
    <row r="71715" spans="2:8" x14ac:dyDescent="0.2">
      <c r="B71715" s="12"/>
      <c r="H71715" s="15"/>
    </row>
    <row r="71716" spans="2:8" x14ac:dyDescent="0.2">
      <c r="B71716" s="12"/>
      <c r="H71716" s="15"/>
    </row>
    <row r="71717" spans="2:8" x14ac:dyDescent="0.2">
      <c r="B71717" s="12"/>
      <c r="H71717" s="15"/>
    </row>
    <row r="71718" spans="2:8" x14ac:dyDescent="0.2">
      <c r="B71718" s="12"/>
      <c r="H71718" s="15"/>
    </row>
    <row r="71719" spans="2:8" x14ac:dyDescent="0.2">
      <c r="B71719" s="12"/>
      <c r="H71719" s="15"/>
    </row>
    <row r="71720" spans="2:8" x14ac:dyDescent="0.2">
      <c r="B71720" s="12"/>
      <c r="H71720" s="15"/>
    </row>
    <row r="71721" spans="2:8" x14ac:dyDescent="0.2">
      <c r="B71721" s="12"/>
      <c r="H71721" s="15"/>
    </row>
    <row r="71722" spans="2:8" x14ac:dyDescent="0.2">
      <c r="B71722" s="12"/>
      <c r="H71722" s="15"/>
    </row>
    <row r="71723" spans="2:8" x14ac:dyDescent="0.2">
      <c r="B71723" s="12"/>
      <c r="H71723" s="15"/>
    </row>
    <row r="71724" spans="2:8" x14ac:dyDescent="0.2">
      <c r="B71724" s="12"/>
      <c r="H71724" s="15"/>
    </row>
    <row r="71725" spans="2:8" x14ac:dyDescent="0.2">
      <c r="B71725" s="12"/>
      <c r="H71725" s="15"/>
    </row>
    <row r="71726" spans="2:8" x14ac:dyDescent="0.2">
      <c r="B71726" s="12"/>
      <c r="H71726" s="15"/>
    </row>
    <row r="71727" spans="2:8" x14ac:dyDescent="0.2">
      <c r="B71727" s="12"/>
      <c r="H71727" s="15"/>
    </row>
    <row r="71728" spans="2:8" x14ac:dyDescent="0.2">
      <c r="B71728" s="12"/>
      <c r="H71728" s="15"/>
    </row>
    <row r="71729" spans="2:8" x14ac:dyDescent="0.2">
      <c r="B71729" s="12"/>
      <c r="H71729" s="15"/>
    </row>
    <row r="71730" spans="2:8" x14ac:dyDescent="0.2">
      <c r="B71730" s="12"/>
      <c r="H71730" s="15"/>
    </row>
    <row r="71731" spans="2:8" x14ac:dyDescent="0.2">
      <c r="B71731" s="12"/>
      <c r="H71731" s="15"/>
    </row>
    <row r="71732" spans="2:8" x14ac:dyDescent="0.2">
      <c r="B71732" s="12"/>
      <c r="H71732" s="15"/>
    </row>
    <row r="71733" spans="2:8" x14ac:dyDescent="0.2">
      <c r="B71733" s="12"/>
      <c r="H71733" s="15"/>
    </row>
    <row r="71734" spans="2:8" x14ac:dyDescent="0.2">
      <c r="B71734" s="12"/>
      <c r="H71734" s="15"/>
    </row>
    <row r="71735" spans="2:8" x14ac:dyDescent="0.2">
      <c r="B71735" s="12"/>
      <c r="H71735" s="15"/>
    </row>
    <row r="71736" spans="2:8" x14ac:dyDescent="0.2">
      <c r="B71736" s="12"/>
      <c r="H71736" s="15"/>
    </row>
    <row r="71737" spans="2:8" x14ac:dyDescent="0.2">
      <c r="B71737" s="12"/>
      <c r="H71737" s="15"/>
    </row>
    <row r="71738" spans="2:8" x14ac:dyDescent="0.2">
      <c r="B71738" s="12"/>
      <c r="H71738" s="15"/>
    </row>
    <row r="71739" spans="2:8" x14ac:dyDescent="0.2">
      <c r="B71739" s="12"/>
      <c r="H71739" s="15"/>
    </row>
    <row r="71740" spans="2:8" x14ac:dyDescent="0.2">
      <c r="B71740" s="12"/>
      <c r="H71740" s="15"/>
    </row>
    <row r="71741" spans="2:8" x14ac:dyDescent="0.2">
      <c r="B71741" s="12"/>
      <c r="H71741" s="15"/>
    </row>
    <row r="71742" spans="2:8" x14ac:dyDescent="0.2">
      <c r="B71742" s="12"/>
      <c r="H71742" s="15"/>
    </row>
    <row r="71743" spans="2:8" x14ac:dyDescent="0.2">
      <c r="B71743" s="12"/>
      <c r="H71743" s="15"/>
    </row>
    <row r="71744" spans="2:8" x14ac:dyDescent="0.2">
      <c r="B71744" s="12"/>
      <c r="H71744" s="15"/>
    </row>
    <row r="71745" spans="2:8" x14ac:dyDescent="0.2">
      <c r="B71745" s="12"/>
      <c r="H71745" s="15"/>
    </row>
    <row r="71746" spans="2:8" x14ac:dyDescent="0.2">
      <c r="B71746" s="12"/>
      <c r="H71746" s="15"/>
    </row>
    <row r="71747" spans="2:8" x14ac:dyDescent="0.2">
      <c r="B71747" s="12"/>
      <c r="H71747" s="15"/>
    </row>
    <row r="71748" spans="2:8" x14ac:dyDescent="0.2">
      <c r="B71748" s="12"/>
      <c r="H71748" s="15"/>
    </row>
    <row r="71749" spans="2:8" x14ac:dyDescent="0.2">
      <c r="B71749" s="12"/>
      <c r="H71749" s="15"/>
    </row>
    <row r="71750" spans="2:8" x14ac:dyDescent="0.2">
      <c r="B71750" s="12"/>
      <c r="H71750" s="15"/>
    </row>
    <row r="71751" spans="2:8" x14ac:dyDescent="0.2">
      <c r="B71751" s="12"/>
      <c r="H71751" s="15"/>
    </row>
    <row r="71752" spans="2:8" x14ac:dyDescent="0.2">
      <c r="B71752" s="12"/>
      <c r="H71752" s="15"/>
    </row>
    <row r="71753" spans="2:8" x14ac:dyDescent="0.2">
      <c r="B71753" s="12"/>
      <c r="H71753" s="15"/>
    </row>
    <row r="71754" spans="2:8" x14ac:dyDescent="0.2">
      <c r="B71754" s="12"/>
      <c r="H71754" s="15"/>
    </row>
    <row r="71755" spans="2:8" x14ac:dyDescent="0.2">
      <c r="B71755" s="12"/>
      <c r="H71755" s="15"/>
    </row>
    <row r="71756" spans="2:8" x14ac:dyDescent="0.2">
      <c r="B71756" s="12"/>
      <c r="H71756" s="15"/>
    </row>
    <row r="71757" spans="2:8" x14ac:dyDescent="0.2">
      <c r="B71757" s="12"/>
      <c r="H71757" s="15"/>
    </row>
    <row r="71758" spans="2:8" x14ac:dyDescent="0.2">
      <c r="B71758" s="12"/>
      <c r="H71758" s="15"/>
    </row>
    <row r="71759" spans="2:8" x14ac:dyDescent="0.2">
      <c r="B71759" s="12"/>
      <c r="H71759" s="15"/>
    </row>
    <row r="71760" spans="2:8" x14ac:dyDescent="0.2">
      <c r="B71760" s="12"/>
      <c r="H71760" s="15"/>
    </row>
    <row r="71761" spans="2:8" x14ac:dyDescent="0.2">
      <c r="B71761" s="12"/>
      <c r="H71761" s="15"/>
    </row>
    <row r="71762" spans="2:8" x14ac:dyDescent="0.2">
      <c r="B71762" s="12"/>
      <c r="H71762" s="15"/>
    </row>
    <row r="71763" spans="2:8" x14ac:dyDescent="0.2">
      <c r="B71763" s="12"/>
      <c r="H71763" s="15"/>
    </row>
    <row r="71764" spans="2:8" x14ac:dyDescent="0.2">
      <c r="B71764" s="12"/>
      <c r="H71764" s="15"/>
    </row>
    <row r="71765" spans="2:8" x14ac:dyDescent="0.2">
      <c r="B71765" s="12"/>
      <c r="H71765" s="15"/>
    </row>
    <row r="71766" spans="2:8" x14ac:dyDescent="0.2">
      <c r="B71766" s="12"/>
      <c r="H71766" s="15"/>
    </row>
    <row r="71767" spans="2:8" x14ac:dyDescent="0.2">
      <c r="B71767" s="12"/>
      <c r="H71767" s="15"/>
    </row>
    <row r="71768" spans="2:8" x14ac:dyDescent="0.2">
      <c r="B71768" s="12"/>
      <c r="H71768" s="15"/>
    </row>
    <row r="71769" spans="2:8" x14ac:dyDescent="0.2">
      <c r="B71769" s="12"/>
      <c r="H71769" s="15"/>
    </row>
    <row r="71770" spans="2:8" x14ac:dyDescent="0.2">
      <c r="B71770" s="12"/>
      <c r="H71770" s="15"/>
    </row>
    <row r="71771" spans="2:8" x14ac:dyDescent="0.2">
      <c r="B71771" s="12"/>
      <c r="H71771" s="15"/>
    </row>
    <row r="71772" spans="2:8" x14ac:dyDescent="0.2">
      <c r="B71772" s="12"/>
      <c r="H71772" s="15"/>
    </row>
    <row r="71773" spans="2:8" x14ac:dyDescent="0.2">
      <c r="B71773" s="12"/>
      <c r="H71773" s="15"/>
    </row>
    <row r="71774" spans="2:8" x14ac:dyDescent="0.2">
      <c r="B71774" s="12"/>
      <c r="H71774" s="15"/>
    </row>
    <row r="71775" spans="2:8" x14ac:dyDescent="0.2">
      <c r="B71775" s="12"/>
      <c r="H71775" s="15"/>
    </row>
    <row r="71776" spans="2:8" x14ac:dyDescent="0.2">
      <c r="B71776" s="12"/>
      <c r="H71776" s="15"/>
    </row>
    <row r="71777" spans="2:8" x14ac:dyDescent="0.2">
      <c r="B71777" s="12"/>
      <c r="H71777" s="15"/>
    </row>
    <row r="71778" spans="2:8" x14ac:dyDescent="0.2">
      <c r="B71778" s="12"/>
      <c r="H71778" s="15"/>
    </row>
    <row r="71779" spans="2:8" x14ac:dyDescent="0.2">
      <c r="B71779" s="12"/>
      <c r="H71779" s="15"/>
    </row>
    <row r="71780" spans="2:8" x14ac:dyDescent="0.2">
      <c r="B71780" s="12"/>
      <c r="H71780" s="15"/>
    </row>
    <row r="71781" spans="2:8" x14ac:dyDescent="0.2">
      <c r="B71781" s="12"/>
      <c r="H71781" s="15"/>
    </row>
    <row r="71782" spans="2:8" x14ac:dyDescent="0.2">
      <c r="B71782" s="12"/>
      <c r="H71782" s="15"/>
    </row>
    <row r="71783" spans="2:8" x14ac:dyDescent="0.2">
      <c r="B71783" s="12"/>
      <c r="H71783" s="15"/>
    </row>
    <row r="71784" spans="2:8" x14ac:dyDescent="0.2">
      <c r="B71784" s="12"/>
      <c r="H71784" s="15"/>
    </row>
    <row r="71785" spans="2:8" x14ac:dyDescent="0.2">
      <c r="B71785" s="12"/>
      <c r="H71785" s="15"/>
    </row>
    <row r="71786" spans="2:8" x14ac:dyDescent="0.2">
      <c r="B71786" s="12"/>
      <c r="H71786" s="15"/>
    </row>
    <row r="71787" spans="2:8" x14ac:dyDescent="0.2">
      <c r="B71787" s="12"/>
      <c r="H71787" s="15"/>
    </row>
    <row r="71788" spans="2:8" x14ac:dyDescent="0.2">
      <c r="B71788" s="12"/>
      <c r="H71788" s="15"/>
    </row>
    <row r="71789" spans="2:8" x14ac:dyDescent="0.2">
      <c r="B71789" s="12"/>
      <c r="H71789" s="15"/>
    </row>
    <row r="71790" spans="2:8" x14ac:dyDescent="0.2">
      <c r="B71790" s="12"/>
      <c r="H71790" s="15"/>
    </row>
    <row r="71791" spans="2:8" x14ac:dyDescent="0.2">
      <c r="B71791" s="12"/>
      <c r="H71791" s="15"/>
    </row>
    <row r="71792" spans="2:8" x14ac:dyDescent="0.2">
      <c r="B71792" s="12"/>
      <c r="H71792" s="15"/>
    </row>
    <row r="71793" spans="2:8" x14ac:dyDescent="0.2">
      <c r="B71793" s="12"/>
      <c r="H71793" s="15"/>
    </row>
    <row r="71794" spans="2:8" x14ac:dyDescent="0.2">
      <c r="B71794" s="12"/>
      <c r="H71794" s="15"/>
    </row>
    <row r="71795" spans="2:8" x14ac:dyDescent="0.2">
      <c r="B71795" s="12"/>
      <c r="H71795" s="15"/>
    </row>
    <row r="71796" spans="2:8" x14ac:dyDescent="0.2">
      <c r="B71796" s="12"/>
      <c r="H71796" s="15"/>
    </row>
    <row r="71797" spans="2:8" x14ac:dyDescent="0.2">
      <c r="B71797" s="12"/>
      <c r="H71797" s="15"/>
    </row>
    <row r="71798" spans="2:8" x14ac:dyDescent="0.2">
      <c r="B71798" s="12"/>
      <c r="H71798" s="15"/>
    </row>
    <row r="71799" spans="2:8" x14ac:dyDescent="0.2">
      <c r="B71799" s="12"/>
      <c r="H71799" s="15"/>
    </row>
    <row r="71800" spans="2:8" x14ac:dyDescent="0.2">
      <c r="B71800" s="12"/>
      <c r="H71800" s="15"/>
    </row>
    <row r="71801" spans="2:8" x14ac:dyDescent="0.2">
      <c r="B71801" s="12"/>
      <c r="H71801" s="15"/>
    </row>
    <row r="71802" spans="2:8" x14ac:dyDescent="0.2">
      <c r="B71802" s="12"/>
      <c r="H71802" s="15"/>
    </row>
    <row r="71803" spans="2:8" x14ac:dyDescent="0.2">
      <c r="B71803" s="12"/>
      <c r="H71803" s="15"/>
    </row>
    <row r="71804" spans="2:8" x14ac:dyDescent="0.2">
      <c r="B71804" s="12"/>
      <c r="H71804" s="15"/>
    </row>
    <row r="71805" spans="2:8" x14ac:dyDescent="0.2">
      <c r="B71805" s="12"/>
      <c r="H71805" s="15"/>
    </row>
    <row r="71806" spans="2:8" x14ac:dyDescent="0.2">
      <c r="B71806" s="12"/>
      <c r="H71806" s="15"/>
    </row>
    <row r="71807" spans="2:8" x14ac:dyDescent="0.2">
      <c r="B71807" s="12"/>
      <c r="H71807" s="15"/>
    </row>
    <row r="71808" spans="2:8" x14ac:dyDescent="0.2">
      <c r="B71808" s="12"/>
      <c r="H71808" s="15"/>
    </row>
    <row r="71809" spans="2:8" x14ac:dyDescent="0.2">
      <c r="B71809" s="12"/>
      <c r="H71809" s="15"/>
    </row>
    <row r="71810" spans="2:8" x14ac:dyDescent="0.2">
      <c r="B71810" s="12"/>
      <c r="H71810" s="15"/>
    </row>
    <row r="71811" spans="2:8" x14ac:dyDescent="0.2">
      <c r="B71811" s="12"/>
      <c r="H71811" s="15"/>
    </row>
    <row r="71812" spans="2:8" x14ac:dyDescent="0.2">
      <c r="B71812" s="12"/>
      <c r="H71812" s="15"/>
    </row>
    <row r="71813" spans="2:8" x14ac:dyDescent="0.2">
      <c r="B71813" s="12"/>
      <c r="H71813" s="15"/>
    </row>
    <row r="71814" spans="2:8" x14ac:dyDescent="0.2">
      <c r="B71814" s="12"/>
      <c r="H71814" s="15"/>
    </row>
    <row r="71815" spans="2:8" x14ac:dyDescent="0.2">
      <c r="B71815" s="12"/>
      <c r="H71815" s="15"/>
    </row>
    <row r="71816" spans="2:8" x14ac:dyDescent="0.2">
      <c r="B71816" s="12"/>
      <c r="H71816" s="15"/>
    </row>
    <row r="71817" spans="2:8" x14ac:dyDescent="0.2">
      <c r="B71817" s="12"/>
      <c r="H71817" s="15"/>
    </row>
    <row r="71818" spans="2:8" x14ac:dyDescent="0.2">
      <c r="B71818" s="12"/>
      <c r="H71818" s="15"/>
    </row>
    <row r="71819" spans="2:8" x14ac:dyDescent="0.2">
      <c r="B71819" s="12"/>
      <c r="H71819" s="15"/>
    </row>
    <row r="71820" spans="2:8" x14ac:dyDescent="0.2">
      <c r="B71820" s="12"/>
      <c r="H71820" s="15"/>
    </row>
    <row r="71821" spans="2:8" x14ac:dyDescent="0.2">
      <c r="B71821" s="12"/>
      <c r="H71821" s="15"/>
    </row>
    <row r="71822" spans="2:8" x14ac:dyDescent="0.2">
      <c r="B71822" s="12"/>
      <c r="H71822" s="15"/>
    </row>
    <row r="71823" spans="2:8" x14ac:dyDescent="0.2">
      <c r="B71823" s="12"/>
      <c r="H71823" s="15"/>
    </row>
    <row r="71824" spans="2:8" x14ac:dyDescent="0.2">
      <c r="B71824" s="12"/>
      <c r="H71824" s="15"/>
    </row>
    <row r="71825" spans="2:8" x14ac:dyDescent="0.2">
      <c r="B71825" s="12"/>
      <c r="H71825" s="15"/>
    </row>
    <row r="71826" spans="2:8" x14ac:dyDescent="0.2">
      <c r="B71826" s="12"/>
      <c r="H71826" s="15"/>
    </row>
    <row r="71827" spans="2:8" x14ac:dyDescent="0.2">
      <c r="B71827" s="12"/>
      <c r="H71827" s="15"/>
    </row>
    <row r="71828" spans="2:8" x14ac:dyDescent="0.2">
      <c r="B71828" s="12"/>
      <c r="H71828" s="15"/>
    </row>
    <row r="71829" spans="2:8" x14ac:dyDescent="0.2">
      <c r="B71829" s="12"/>
      <c r="H71829" s="15"/>
    </row>
    <row r="71830" spans="2:8" x14ac:dyDescent="0.2">
      <c r="B71830" s="12"/>
      <c r="H71830" s="15"/>
    </row>
    <row r="71831" spans="2:8" x14ac:dyDescent="0.2">
      <c r="B71831" s="12"/>
      <c r="H71831" s="15"/>
    </row>
    <row r="71832" spans="2:8" x14ac:dyDescent="0.2">
      <c r="B71832" s="12"/>
      <c r="H71832" s="15"/>
    </row>
    <row r="71833" spans="2:8" x14ac:dyDescent="0.2">
      <c r="B71833" s="12"/>
      <c r="H71833" s="15"/>
    </row>
    <row r="71834" spans="2:8" x14ac:dyDescent="0.2">
      <c r="B71834" s="12"/>
      <c r="H71834" s="15"/>
    </row>
    <row r="71835" spans="2:8" x14ac:dyDescent="0.2">
      <c r="B71835" s="12"/>
      <c r="H71835" s="15"/>
    </row>
    <row r="71836" spans="2:8" x14ac:dyDescent="0.2">
      <c r="B71836" s="12"/>
      <c r="H71836" s="15"/>
    </row>
    <row r="71837" spans="2:8" x14ac:dyDescent="0.2">
      <c r="B71837" s="12"/>
      <c r="H71837" s="15"/>
    </row>
    <row r="71838" spans="2:8" x14ac:dyDescent="0.2">
      <c r="B71838" s="12"/>
      <c r="H71838" s="15"/>
    </row>
    <row r="71839" spans="2:8" x14ac:dyDescent="0.2">
      <c r="B71839" s="12"/>
      <c r="H71839" s="15"/>
    </row>
    <row r="71840" spans="2:8" x14ac:dyDescent="0.2">
      <c r="B71840" s="12"/>
      <c r="H71840" s="15"/>
    </row>
    <row r="71841" spans="2:8" x14ac:dyDescent="0.2">
      <c r="B71841" s="12"/>
      <c r="H71841" s="15"/>
    </row>
    <row r="71842" spans="2:8" x14ac:dyDescent="0.2">
      <c r="B71842" s="12"/>
      <c r="H71842" s="15"/>
    </row>
    <row r="71843" spans="2:8" x14ac:dyDescent="0.2">
      <c r="B71843" s="12"/>
      <c r="H71843" s="15"/>
    </row>
    <row r="71844" spans="2:8" x14ac:dyDescent="0.2">
      <c r="B71844" s="12"/>
      <c r="H71844" s="15"/>
    </row>
    <row r="71845" spans="2:8" x14ac:dyDescent="0.2">
      <c r="B71845" s="12"/>
      <c r="H71845" s="15"/>
    </row>
    <row r="71846" spans="2:8" x14ac:dyDescent="0.2">
      <c r="B71846" s="12"/>
      <c r="H71846" s="15"/>
    </row>
    <row r="71847" spans="2:8" x14ac:dyDescent="0.2">
      <c r="B71847" s="12"/>
      <c r="H71847" s="15"/>
    </row>
    <row r="71848" spans="2:8" x14ac:dyDescent="0.2">
      <c r="B71848" s="12"/>
      <c r="H71848" s="15"/>
    </row>
    <row r="71849" spans="2:8" x14ac:dyDescent="0.2">
      <c r="B71849" s="12"/>
      <c r="H71849" s="15"/>
    </row>
    <row r="71850" spans="2:8" x14ac:dyDescent="0.2">
      <c r="B71850" s="12"/>
      <c r="H71850" s="15"/>
    </row>
    <row r="71851" spans="2:8" x14ac:dyDescent="0.2">
      <c r="B71851" s="12"/>
      <c r="H71851" s="15"/>
    </row>
    <row r="71852" spans="2:8" x14ac:dyDescent="0.2">
      <c r="B71852" s="12"/>
      <c r="H71852" s="15"/>
    </row>
    <row r="71853" spans="2:8" x14ac:dyDescent="0.2">
      <c r="B71853" s="12"/>
      <c r="H71853" s="15"/>
    </row>
    <row r="71854" spans="2:8" x14ac:dyDescent="0.2">
      <c r="B71854" s="12"/>
      <c r="H71854" s="15"/>
    </row>
    <row r="71855" spans="2:8" x14ac:dyDescent="0.2">
      <c r="B71855" s="12"/>
      <c r="H71855" s="15"/>
    </row>
    <row r="71856" spans="2:8" x14ac:dyDescent="0.2">
      <c r="B71856" s="12"/>
      <c r="H71856" s="15"/>
    </row>
    <row r="71857" spans="2:8" x14ac:dyDescent="0.2">
      <c r="B71857" s="12"/>
      <c r="H71857" s="15"/>
    </row>
    <row r="71858" spans="2:8" x14ac:dyDescent="0.2">
      <c r="B71858" s="12"/>
      <c r="H71858" s="15"/>
    </row>
    <row r="71859" spans="2:8" x14ac:dyDescent="0.2">
      <c r="B71859" s="12"/>
      <c r="H71859" s="15"/>
    </row>
    <row r="71860" spans="2:8" x14ac:dyDescent="0.2">
      <c r="B71860" s="12"/>
      <c r="H71860" s="15"/>
    </row>
    <row r="71861" spans="2:8" x14ac:dyDescent="0.2">
      <c r="B71861" s="12"/>
      <c r="H71861" s="15"/>
    </row>
    <row r="71862" spans="2:8" x14ac:dyDescent="0.2">
      <c r="B71862" s="12"/>
      <c r="H71862" s="15"/>
    </row>
    <row r="71863" spans="2:8" x14ac:dyDescent="0.2">
      <c r="B71863" s="12"/>
      <c r="H71863" s="15"/>
    </row>
    <row r="71864" spans="2:8" x14ac:dyDescent="0.2">
      <c r="B71864" s="12"/>
      <c r="H71864" s="15"/>
    </row>
    <row r="71865" spans="2:8" x14ac:dyDescent="0.2">
      <c r="B71865" s="12"/>
      <c r="H71865" s="15"/>
    </row>
    <row r="71866" spans="2:8" x14ac:dyDescent="0.2">
      <c r="B71866" s="12"/>
      <c r="H71866" s="15"/>
    </row>
    <row r="71867" spans="2:8" x14ac:dyDescent="0.2">
      <c r="B71867" s="12"/>
      <c r="H71867" s="15"/>
    </row>
    <row r="71868" spans="2:8" x14ac:dyDescent="0.2">
      <c r="B71868" s="12"/>
      <c r="H71868" s="15"/>
    </row>
    <row r="71869" spans="2:8" x14ac:dyDescent="0.2">
      <c r="B71869" s="12"/>
      <c r="H71869" s="15"/>
    </row>
    <row r="71870" spans="2:8" x14ac:dyDescent="0.2">
      <c r="B71870" s="12"/>
      <c r="H71870" s="15"/>
    </row>
    <row r="71871" spans="2:8" x14ac:dyDescent="0.2">
      <c r="B71871" s="12"/>
      <c r="H71871" s="15"/>
    </row>
    <row r="71872" spans="2:8" x14ac:dyDescent="0.2">
      <c r="B71872" s="12"/>
      <c r="H71872" s="15"/>
    </row>
    <row r="71873" spans="2:8" x14ac:dyDescent="0.2">
      <c r="B71873" s="12"/>
      <c r="H71873" s="15"/>
    </row>
    <row r="71874" spans="2:8" x14ac:dyDescent="0.2">
      <c r="B71874" s="12"/>
      <c r="H71874" s="15"/>
    </row>
    <row r="71875" spans="2:8" x14ac:dyDescent="0.2">
      <c r="B71875" s="12"/>
      <c r="H71875" s="15"/>
    </row>
    <row r="71876" spans="2:8" x14ac:dyDescent="0.2">
      <c r="B71876" s="12"/>
      <c r="H71876" s="15"/>
    </row>
    <row r="71877" spans="2:8" x14ac:dyDescent="0.2">
      <c r="B71877" s="12"/>
      <c r="H71877" s="15"/>
    </row>
    <row r="71878" spans="2:8" x14ac:dyDescent="0.2">
      <c r="B71878" s="12"/>
      <c r="H71878" s="15"/>
    </row>
    <row r="71879" spans="2:8" x14ac:dyDescent="0.2">
      <c r="B71879" s="12"/>
      <c r="H71879" s="15"/>
    </row>
    <row r="71880" spans="2:8" x14ac:dyDescent="0.2">
      <c r="B71880" s="12"/>
      <c r="H71880" s="15"/>
    </row>
    <row r="71881" spans="2:8" x14ac:dyDescent="0.2">
      <c r="B71881" s="12"/>
      <c r="H71881" s="15"/>
    </row>
    <row r="71882" spans="2:8" x14ac:dyDescent="0.2">
      <c r="B71882" s="12"/>
      <c r="H71882" s="15"/>
    </row>
    <row r="71883" spans="2:8" x14ac:dyDescent="0.2">
      <c r="B71883" s="12"/>
      <c r="H71883" s="15"/>
    </row>
    <row r="71884" spans="2:8" x14ac:dyDescent="0.2">
      <c r="B71884" s="12"/>
      <c r="H71884" s="15"/>
    </row>
    <row r="71885" spans="2:8" x14ac:dyDescent="0.2">
      <c r="B71885" s="12"/>
      <c r="H71885" s="15"/>
    </row>
    <row r="71886" spans="2:8" x14ac:dyDescent="0.2">
      <c r="B71886" s="12"/>
      <c r="H71886" s="15"/>
    </row>
    <row r="71887" spans="2:8" x14ac:dyDescent="0.2">
      <c r="B71887" s="12"/>
      <c r="H71887" s="15"/>
    </row>
    <row r="71888" spans="2:8" x14ac:dyDescent="0.2">
      <c r="B71888" s="12"/>
      <c r="H71888" s="15"/>
    </row>
    <row r="71889" spans="2:8" x14ac:dyDescent="0.2">
      <c r="B71889" s="12"/>
      <c r="H71889" s="15"/>
    </row>
    <row r="71890" spans="2:8" x14ac:dyDescent="0.2">
      <c r="B71890" s="12"/>
      <c r="H71890" s="15"/>
    </row>
    <row r="71891" spans="2:8" x14ac:dyDescent="0.2">
      <c r="B71891" s="12"/>
      <c r="H71891" s="15"/>
    </row>
    <row r="71892" spans="2:8" x14ac:dyDescent="0.2">
      <c r="B71892" s="12"/>
      <c r="H71892" s="15"/>
    </row>
    <row r="71893" spans="2:8" x14ac:dyDescent="0.2">
      <c r="B71893" s="12"/>
      <c r="H71893" s="15"/>
    </row>
    <row r="71894" spans="2:8" x14ac:dyDescent="0.2">
      <c r="B71894" s="12"/>
      <c r="H71894" s="15"/>
    </row>
    <row r="71895" spans="2:8" x14ac:dyDescent="0.2">
      <c r="B71895" s="12"/>
      <c r="H71895" s="15"/>
    </row>
    <row r="71896" spans="2:8" x14ac:dyDescent="0.2">
      <c r="B71896" s="12"/>
      <c r="H71896" s="15"/>
    </row>
    <row r="71897" spans="2:8" x14ac:dyDescent="0.2">
      <c r="B71897" s="12"/>
      <c r="H71897" s="15"/>
    </row>
    <row r="71898" spans="2:8" x14ac:dyDescent="0.2">
      <c r="B71898" s="12"/>
      <c r="H71898" s="15"/>
    </row>
    <row r="71899" spans="2:8" x14ac:dyDescent="0.2">
      <c r="B71899" s="12"/>
      <c r="H71899" s="15"/>
    </row>
    <row r="71900" spans="2:8" x14ac:dyDescent="0.2">
      <c r="B71900" s="12"/>
      <c r="H71900" s="15"/>
    </row>
    <row r="71901" spans="2:8" x14ac:dyDescent="0.2">
      <c r="B71901" s="12"/>
      <c r="H71901" s="15"/>
    </row>
    <row r="71902" spans="2:8" x14ac:dyDescent="0.2">
      <c r="B71902" s="12"/>
      <c r="H71902" s="15"/>
    </row>
    <row r="71903" spans="2:8" x14ac:dyDescent="0.2">
      <c r="B71903" s="12"/>
      <c r="H71903" s="15"/>
    </row>
    <row r="71904" spans="2:8" x14ac:dyDescent="0.2">
      <c r="B71904" s="12"/>
      <c r="H71904" s="15"/>
    </row>
    <row r="71905" spans="2:8" x14ac:dyDescent="0.2">
      <c r="B71905" s="12"/>
      <c r="H71905" s="15"/>
    </row>
    <row r="71906" spans="2:8" x14ac:dyDescent="0.2">
      <c r="B71906" s="12"/>
      <c r="H71906" s="15"/>
    </row>
    <row r="71907" spans="2:8" x14ac:dyDescent="0.2">
      <c r="B71907" s="12"/>
      <c r="H71907" s="15"/>
    </row>
    <row r="71908" spans="2:8" x14ac:dyDescent="0.2">
      <c r="B71908" s="12"/>
      <c r="H71908" s="15"/>
    </row>
    <row r="71909" spans="2:8" x14ac:dyDescent="0.2">
      <c r="B71909" s="12"/>
      <c r="H71909" s="15"/>
    </row>
    <row r="71910" spans="2:8" x14ac:dyDescent="0.2">
      <c r="B71910" s="12"/>
      <c r="H71910" s="15"/>
    </row>
    <row r="71911" spans="2:8" x14ac:dyDescent="0.2">
      <c r="B71911" s="12"/>
      <c r="H71911" s="15"/>
    </row>
    <row r="71912" spans="2:8" x14ac:dyDescent="0.2">
      <c r="B71912" s="12"/>
      <c r="H71912" s="15"/>
    </row>
    <row r="71913" spans="2:8" x14ac:dyDescent="0.2">
      <c r="B71913" s="12"/>
      <c r="H71913" s="15"/>
    </row>
    <row r="71914" spans="2:8" x14ac:dyDescent="0.2">
      <c r="B71914" s="12"/>
      <c r="H71914" s="15"/>
    </row>
    <row r="71915" spans="2:8" x14ac:dyDescent="0.2">
      <c r="B71915" s="12"/>
      <c r="H71915" s="15"/>
    </row>
    <row r="71916" spans="2:8" x14ac:dyDescent="0.2">
      <c r="B71916" s="12"/>
      <c r="H71916" s="15"/>
    </row>
    <row r="71917" spans="2:8" x14ac:dyDescent="0.2">
      <c r="B71917" s="12"/>
      <c r="H71917" s="15"/>
    </row>
    <row r="71918" spans="2:8" x14ac:dyDescent="0.2">
      <c r="B71918" s="12"/>
      <c r="H71918" s="15"/>
    </row>
    <row r="71919" spans="2:8" x14ac:dyDescent="0.2">
      <c r="B71919" s="12"/>
      <c r="H71919" s="15"/>
    </row>
    <row r="71920" spans="2:8" x14ac:dyDescent="0.2">
      <c r="B71920" s="12"/>
      <c r="H71920" s="15"/>
    </row>
    <row r="71921" spans="2:8" x14ac:dyDescent="0.2">
      <c r="B71921" s="12"/>
      <c r="H71921" s="15"/>
    </row>
    <row r="71922" spans="2:8" x14ac:dyDescent="0.2">
      <c r="B71922" s="12"/>
      <c r="H71922" s="15"/>
    </row>
    <row r="71923" spans="2:8" x14ac:dyDescent="0.2">
      <c r="B71923" s="12"/>
      <c r="H71923" s="15"/>
    </row>
    <row r="71924" spans="2:8" x14ac:dyDescent="0.2">
      <c r="B71924" s="12"/>
      <c r="H71924" s="15"/>
    </row>
    <row r="71925" spans="2:8" x14ac:dyDescent="0.2">
      <c r="B71925" s="12"/>
      <c r="H71925" s="15"/>
    </row>
    <row r="71926" spans="2:8" x14ac:dyDescent="0.2">
      <c r="B71926" s="12"/>
      <c r="H71926" s="15"/>
    </row>
    <row r="71927" spans="2:8" x14ac:dyDescent="0.2">
      <c r="B71927" s="12"/>
      <c r="H71927" s="15"/>
    </row>
    <row r="71928" spans="2:8" x14ac:dyDescent="0.2">
      <c r="B71928" s="12"/>
      <c r="H71928" s="15"/>
    </row>
    <row r="71929" spans="2:8" x14ac:dyDescent="0.2">
      <c r="B71929" s="12"/>
      <c r="H71929" s="15"/>
    </row>
    <row r="71930" spans="2:8" x14ac:dyDescent="0.2">
      <c r="B71930" s="12"/>
      <c r="H71930" s="15"/>
    </row>
    <row r="71931" spans="2:8" x14ac:dyDescent="0.2">
      <c r="B71931" s="12"/>
      <c r="H71931" s="15"/>
    </row>
    <row r="71932" spans="2:8" x14ac:dyDescent="0.2">
      <c r="B71932" s="12"/>
      <c r="H71932" s="15"/>
    </row>
    <row r="71933" spans="2:8" x14ac:dyDescent="0.2">
      <c r="B71933" s="12"/>
      <c r="H71933" s="15"/>
    </row>
    <row r="71934" spans="2:8" x14ac:dyDescent="0.2">
      <c r="B71934" s="12"/>
      <c r="H71934" s="15"/>
    </row>
    <row r="71935" spans="2:8" x14ac:dyDescent="0.2">
      <c r="B71935" s="12"/>
      <c r="H71935" s="15"/>
    </row>
    <row r="71936" spans="2:8" x14ac:dyDescent="0.2">
      <c r="B71936" s="12"/>
      <c r="H71936" s="15"/>
    </row>
    <row r="71937" spans="2:8" x14ac:dyDescent="0.2">
      <c r="B71937" s="12"/>
      <c r="H71937" s="15"/>
    </row>
    <row r="71938" spans="2:8" x14ac:dyDescent="0.2">
      <c r="B71938" s="12"/>
      <c r="H71938" s="15"/>
    </row>
    <row r="71939" spans="2:8" x14ac:dyDescent="0.2">
      <c r="B71939" s="12"/>
      <c r="H71939" s="15"/>
    </row>
    <row r="71940" spans="2:8" x14ac:dyDescent="0.2">
      <c r="B71940" s="12"/>
      <c r="H71940" s="15"/>
    </row>
    <row r="71941" spans="2:8" x14ac:dyDescent="0.2">
      <c r="B71941" s="12"/>
      <c r="H71941" s="15"/>
    </row>
    <row r="71942" spans="2:8" x14ac:dyDescent="0.2">
      <c r="B71942" s="12"/>
      <c r="H71942" s="15"/>
    </row>
    <row r="71943" spans="2:8" x14ac:dyDescent="0.2">
      <c r="B71943" s="12"/>
      <c r="H71943" s="15"/>
    </row>
    <row r="71944" spans="2:8" x14ac:dyDescent="0.2">
      <c r="B71944" s="12"/>
      <c r="H71944" s="15"/>
    </row>
    <row r="71945" spans="2:8" x14ac:dyDescent="0.2">
      <c r="B71945" s="12"/>
      <c r="H71945" s="15"/>
    </row>
    <row r="71946" spans="2:8" x14ac:dyDescent="0.2">
      <c r="B71946" s="12"/>
      <c r="H71946" s="15"/>
    </row>
    <row r="71947" spans="2:8" x14ac:dyDescent="0.2">
      <c r="B71947" s="12"/>
      <c r="H71947" s="15"/>
    </row>
    <row r="71948" spans="2:8" x14ac:dyDescent="0.2">
      <c r="B71948" s="12"/>
      <c r="H71948" s="15"/>
    </row>
    <row r="71949" spans="2:8" x14ac:dyDescent="0.2">
      <c r="B71949" s="12"/>
      <c r="H71949" s="15"/>
    </row>
    <row r="71950" spans="2:8" x14ac:dyDescent="0.2">
      <c r="B71950" s="12"/>
      <c r="H71950" s="15"/>
    </row>
    <row r="71951" spans="2:8" x14ac:dyDescent="0.2">
      <c r="B71951" s="12"/>
      <c r="H71951" s="15"/>
    </row>
    <row r="71952" spans="2:8" x14ac:dyDescent="0.2">
      <c r="B71952" s="12"/>
      <c r="H71952" s="15"/>
    </row>
    <row r="71953" spans="2:8" x14ac:dyDescent="0.2">
      <c r="B71953" s="12"/>
      <c r="H71953" s="15"/>
    </row>
    <row r="71954" spans="2:8" x14ac:dyDescent="0.2">
      <c r="B71954" s="12"/>
      <c r="H71954" s="15"/>
    </row>
    <row r="71955" spans="2:8" x14ac:dyDescent="0.2">
      <c r="B71955" s="12"/>
      <c r="H71955" s="15"/>
    </row>
    <row r="71956" spans="2:8" x14ac:dyDescent="0.2">
      <c r="B71956" s="12"/>
      <c r="H71956" s="15"/>
    </row>
    <row r="71957" spans="2:8" x14ac:dyDescent="0.2">
      <c r="B71957" s="12"/>
      <c r="H71957" s="15"/>
    </row>
    <row r="71958" spans="2:8" x14ac:dyDescent="0.2">
      <c r="B71958" s="12"/>
      <c r="H71958" s="15"/>
    </row>
    <row r="71959" spans="2:8" x14ac:dyDescent="0.2">
      <c r="B71959" s="12"/>
      <c r="H71959" s="15"/>
    </row>
    <row r="71960" spans="2:8" x14ac:dyDescent="0.2">
      <c r="B71960" s="12"/>
      <c r="H71960" s="15"/>
    </row>
    <row r="71961" spans="2:8" x14ac:dyDescent="0.2">
      <c r="B71961" s="12"/>
      <c r="H71961" s="15"/>
    </row>
    <row r="71962" spans="2:8" x14ac:dyDescent="0.2">
      <c r="B71962" s="12"/>
      <c r="H71962" s="15"/>
    </row>
    <row r="71963" spans="2:8" x14ac:dyDescent="0.2">
      <c r="B71963" s="12"/>
      <c r="H71963" s="15"/>
    </row>
    <row r="71964" spans="2:8" x14ac:dyDescent="0.2">
      <c r="B71964" s="12"/>
      <c r="H71964" s="15"/>
    </row>
    <row r="71965" spans="2:8" x14ac:dyDescent="0.2">
      <c r="B71965" s="12"/>
      <c r="H71965" s="15"/>
    </row>
    <row r="71966" spans="2:8" x14ac:dyDescent="0.2">
      <c r="B71966" s="12"/>
      <c r="H71966" s="15"/>
    </row>
    <row r="71967" spans="2:8" x14ac:dyDescent="0.2">
      <c r="B71967" s="12"/>
      <c r="H71967" s="15"/>
    </row>
    <row r="71968" spans="2:8" x14ac:dyDescent="0.2">
      <c r="B71968" s="12"/>
      <c r="H71968" s="15"/>
    </row>
    <row r="71969" spans="2:8" x14ac:dyDescent="0.2">
      <c r="B71969" s="12"/>
      <c r="H71969" s="15"/>
    </row>
    <row r="71970" spans="2:8" x14ac:dyDescent="0.2">
      <c r="B71970" s="12"/>
      <c r="H71970" s="15"/>
    </row>
    <row r="71971" spans="2:8" x14ac:dyDescent="0.2">
      <c r="B71971" s="12"/>
      <c r="H71971" s="15"/>
    </row>
    <row r="71972" spans="2:8" x14ac:dyDescent="0.2">
      <c r="B71972" s="12"/>
      <c r="H71972" s="15"/>
    </row>
    <row r="71973" spans="2:8" x14ac:dyDescent="0.2">
      <c r="B71973" s="12"/>
      <c r="H71973" s="15"/>
    </row>
    <row r="71974" spans="2:8" x14ac:dyDescent="0.2">
      <c r="B71974" s="12"/>
      <c r="H71974" s="15"/>
    </row>
    <row r="71975" spans="2:8" x14ac:dyDescent="0.2">
      <c r="B71975" s="12"/>
      <c r="H71975" s="15"/>
    </row>
    <row r="71976" spans="2:8" x14ac:dyDescent="0.2">
      <c r="B71976" s="12"/>
      <c r="H71976" s="15"/>
    </row>
    <row r="71977" spans="2:8" x14ac:dyDescent="0.2">
      <c r="B71977" s="12"/>
      <c r="H71977" s="15"/>
    </row>
    <row r="71978" spans="2:8" x14ac:dyDescent="0.2">
      <c r="B71978" s="12"/>
      <c r="H71978" s="15"/>
    </row>
    <row r="71979" spans="2:8" x14ac:dyDescent="0.2">
      <c r="B71979" s="12"/>
      <c r="H71979" s="15"/>
    </row>
    <row r="71980" spans="2:8" x14ac:dyDescent="0.2">
      <c r="B71980" s="12"/>
      <c r="H71980" s="15"/>
    </row>
    <row r="71981" spans="2:8" x14ac:dyDescent="0.2">
      <c r="B71981" s="12"/>
      <c r="H71981" s="15"/>
    </row>
    <row r="71982" spans="2:8" x14ac:dyDescent="0.2">
      <c r="B71982" s="12"/>
      <c r="H71982" s="15"/>
    </row>
    <row r="71983" spans="2:8" x14ac:dyDescent="0.2">
      <c r="B71983" s="12"/>
      <c r="H71983" s="15"/>
    </row>
    <row r="71984" spans="2:8" x14ac:dyDescent="0.2">
      <c r="B71984" s="12"/>
      <c r="H71984" s="15"/>
    </row>
    <row r="71985" spans="2:8" x14ac:dyDescent="0.2">
      <c r="B71985" s="12"/>
      <c r="H71985" s="15"/>
    </row>
    <row r="71986" spans="2:8" x14ac:dyDescent="0.2">
      <c r="B71986" s="12"/>
      <c r="H71986" s="15"/>
    </row>
    <row r="71987" spans="2:8" x14ac:dyDescent="0.2">
      <c r="B71987" s="12"/>
      <c r="H71987" s="15"/>
    </row>
    <row r="71988" spans="2:8" x14ac:dyDescent="0.2">
      <c r="B71988" s="12"/>
      <c r="H71988" s="15"/>
    </row>
    <row r="71989" spans="2:8" x14ac:dyDescent="0.2">
      <c r="B71989" s="12"/>
      <c r="H71989" s="15"/>
    </row>
    <row r="71990" spans="2:8" x14ac:dyDescent="0.2">
      <c r="B71990" s="12"/>
      <c r="H71990" s="15"/>
    </row>
    <row r="71991" spans="2:8" x14ac:dyDescent="0.2">
      <c r="B71991" s="12"/>
      <c r="H71991" s="15"/>
    </row>
    <row r="71992" spans="2:8" x14ac:dyDescent="0.2">
      <c r="B71992" s="12"/>
      <c r="H71992" s="15"/>
    </row>
    <row r="71993" spans="2:8" x14ac:dyDescent="0.2">
      <c r="B71993" s="12"/>
      <c r="H71993" s="15"/>
    </row>
    <row r="71994" spans="2:8" x14ac:dyDescent="0.2">
      <c r="B71994" s="12"/>
      <c r="H71994" s="15"/>
    </row>
    <row r="71995" spans="2:8" x14ac:dyDescent="0.2">
      <c r="B71995" s="12"/>
      <c r="H71995" s="15"/>
    </row>
    <row r="71996" spans="2:8" x14ac:dyDescent="0.2">
      <c r="B71996" s="12"/>
      <c r="H71996" s="15"/>
    </row>
    <row r="71997" spans="2:8" x14ac:dyDescent="0.2">
      <c r="B71997" s="12"/>
      <c r="H71997" s="15"/>
    </row>
    <row r="71998" spans="2:8" x14ac:dyDescent="0.2">
      <c r="B71998" s="12"/>
      <c r="H71998" s="15"/>
    </row>
    <row r="71999" spans="2:8" x14ac:dyDescent="0.2">
      <c r="B71999" s="12"/>
      <c r="H71999" s="15"/>
    </row>
    <row r="72000" spans="2:8" x14ac:dyDescent="0.2">
      <c r="B72000" s="12"/>
      <c r="H72000" s="15"/>
    </row>
    <row r="72001" spans="2:8" x14ac:dyDescent="0.2">
      <c r="B72001" s="12"/>
      <c r="H72001" s="15"/>
    </row>
    <row r="72002" spans="2:8" x14ac:dyDescent="0.2">
      <c r="B72002" s="12"/>
      <c r="H72002" s="15"/>
    </row>
    <row r="72003" spans="2:8" x14ac:dyDescent="0.2">
      <c r="B72003" s="12"/>
      <c r="H72003" s="15"/>
    </row>
    <row r="72004" spans="2:8" x14ac:dyDescent="0.2">
      <c r="B72004" s="12"/>
      <c r="H72004" s="15"/>
    </row>
    <row r="72005" spans="2:8" x14ac:dyDescent="0.2">
      <c r="B72005" s="12"/>
      <c r="H72005" s="15"/>
    </row>
    <row r="72006" spans="2:8" x14ac:dyDescent="0.2">
      <c r="B72006" s="12"/>
      <c r="H72006" s="15"/>
    </row>
    <row r="72007" spans="2:8" x14ac:dyDescent="0.2">
      <c r="B72007" s="12"/>
      <c r="H72007" s="15"/>
    </row>
    <row r="72008" spans="2:8" x14ac:dyDescent="0.2">
      <c r="B72008" s="12"/>
      <c r="H72008" s="15"/>
    </row>
    <row r="72009" spans="2:8" x14ac:dyDescent="0.2">
      <c r="B72009" s="12"/>
      <c r="H72009" s="15"/>
    </row>
    <row r="72010" spans="2:8" x14ac:dyDescent="0.2">
      <c r="B72010" s="12"/>
      <c r="H72010" s="15"/>
    </row>
    <row r="72011" spans="2:8" x14ac:dyDescent="0.2">
      <c r="B72011" s="12"/>
      <c r="H72011" s="15"/>
    </row>
    <row r="72012" spans="2:8" x14ac:dyDescent="0.2">
      <c r="B72012" s="12"/>
      <c r="H72012" s="15"/>
    </row>
    <row r="72013" spans="2:8" x14ac:dyDescent="0.2">
      <c r="B72013" s="12"/>
      <c r="H72013" s="15"/>
    </row>
    <row r="72014" spans="2:8" x14ac:dyDescent="0.2">
      <c r="B72014" s="12"/>
      <c r="H72014" s="15"/>
    </row>
    <row r="72015" spans="2:8" x14ac:dyDescent="0.2">
      <c r="B72015" s="12"/>
      <c r="H72015" s="15"/>
    </row>
    <row r="72016" spans="2:8" x14ac:dyDescent="0.2">
      <c r="B72016" s="12"/>
      <c r="H72016" s="15"/>
    </row>
    <row r="72017" spans="2:8" x14ac:dyDescent="0.2">
      <c r="B72017" s="12"/>
      <c r="H72017" s="15"/>
    </row>
    <row r="72018" spans="2:8" x14ac:dyDescent="0.2">
      <c r="B72018" s="12"/>
      <c r="H72018" s="15"/>
    </row>
    <row r="72019" spans="2:8" x14ac:dyDescent="0.2">
      <c r="B72019" s="12"/>
      <c r="H72019" s="15"/>
    </row>
    <row r="72020" spans="2:8" x14ac:dyDescent="0.2">
      <c r="B72020" s="12"/>
      <c r="H72020" s="15"/>
    </row>
    <row r="72021" spans="2:8" x14ac:dyDescent="0.2">
      <c r="B72021" s="12"/>
      <c r="H72021" s="15"/>
    </row>
    <row r="72022" spans="2:8" x14ac:dyDescent="0.2">
      <c r="B72022" s="12"/>
      <c r="H72022" s="15"/>
    </row>
    <row r="72023" spans="2:8" x14ac:dyDescent="0.2">
      <c r="B72023" s="12"/>
      <c r="H72023" s="15"/>
    </row>
    <row r="72024" spans="2:8" x14ac:dyDescent="0.2">
      <c r="B72024" s="12"/>
      <c r="H72024" s="15"/>
    </row>
    <row r="72025" spans="2:8" x14ac:dyDescent="0.2">
      <c r="B72025" s="12"/>
      <c r="H72025" s="15"/>
    </row>
    <row r="72026" spans="2:8" x14ac:dyDescent="0.2">
      <c r="B72026" s="12"/>
      <c r="H72026" s="15"/>
    </row>
    <row r="72027" spans="2:8" x14ac:dyDescent="0.2">
      <c r="B72027" s="12"/>
      <c r="H72027" s="15"/>
    </row>
    <row r="72028" spans="2:8" x14ac:dyDescent="0.2">
      <c r="B72028" s="12"/>
      <c r="H72028" s="15"/>
    </row>
    <row r="72029" spans="2:8" x14ac:dyDescent="0.2">
      <c r="B72029" s="12"/>
      <c r="H72029" s="15"/>
    </row>
    <row r="72030" spans="2:8" x14ac:dyDescent="0.2">
      <c r="B72030" s="12"/>
      <c r="H72030" s="15"/>
    </row>
    <row r="72031" spans="2:8" x14ac:dyDescent="0.2">
      <c r="B72031" s="12"/>
      <c r="H72031" s="15"/>
    </row>
    <row r="72032" spans="2:8" x14ac:dyDescent="0.2">
      <c r="B72032" s="12"/>
      <c r="H72032" s="15"/>
    </row>
    <row r="72033" spans="2:8" x14ac:dyDescent="0.2">
      <c r="B72033" s="12"/>
      <c r="H72033" s="15"/>
    </row>
    <row r="72034" spans="2:8" x14ac:dyDescent="0.2">
      <c r="B72034" s="12"/>
      <c r="H72034" s="15"/>
    </row>
    <row r="72035" spans="2:8" x14ac:dyDescent="0.2">
      <c r="B72035" s="12"/>
      <c r="H72035" s="15"/>
    </row>
    <row r="72036" spans="2:8" x14ac:dyDescent="0.2">
      <c r="B72036" s="12"/>
      <c r="H72036" s="15"/>
    </row>
    <row r="72037" spans="2:8" x14ac:dyDescent="0.2">
      <c r="B72037" s="12"/>
      <c r="H72037" s="15"/>
    </row>
    <row r="72038" spans="2:8" x14ac:dyDescent="0.2">
      <c r="B72038" s="12"/>
      <c r="H72038" s="15"/>
    </row>
    <row r="72039" spans="2:8" x14ac:dyDescent="0.2">
      <c r="B72039" s="12"/>
      <c r="H72039" s="15"/>
    </row>
    <row r="72040" spans="2:8" x14ac:dyDescent="0.2">
      <c r="B72040" s="12"/>
      <c r="H72040" s="15"/>
    </row>
    <row r="72041" spans="2:8" x14ac:dyDescent="0.2">
      <c r="B72041" s="12"/>
      <c r="H72041" s="15"/>
    </row>
    <row r="72042" spans="2:8" x14ac:dyDescent="0.2">
      <c r="B72042" s="12"/>
      <c r="H72042" s="15"/>
    </row>
    <row r="72043" spans="2:8" x14ac:dyDescent="0.2">
      <c r="B72043" s="12"/>
      <c r="H72043" s="15"/>
    </row>
    <row r="72044" spans="2:8" x14ac:dyDescent="0.2">
      <c r="B72044" s="12"/>
      <c r="H72044" s="15"/>
    </row>
    <row r="72045" spans="2:8" x14ac:dyDescent="0.2">
      <c r="B72045" s="12"/>
      <c r="H72045" s="15"/>
    </row>
    <row r="72046" spans="2:8" x14ac:dyDescent="0.2">
      <c r="B72046" s="12"/>
      <c r="H72046" s="15"/>
    </row>
    <row r="72047" spans="2:8" x14ac:dyDescent="0.2">
      <c r="B72047" s="12"/>
      <c r="H72047" s="15"/>
    </row>
    <row r="72048" spans="2:8" x14ac:dyDescent="0.2">
      <c r="B72048" s="12"/>
      <c r="H72048" s="15"/>
    </row>
    <row r="72049" spans="2:8" x14ac:dyDescent="0.2">
      <c r="B72049" s="12"/>
      <c r="H72049" s="15"/>
    </row>
    <row r="72050" spans="2:8" x14ac:dyDescent="0.2">
      <c r="B72050" s="12"/>
      <c r="H72050" s="15"/>
    </row>
    <row r="72051" spans="2:8" x14ac:dyDescent="0.2">
      <c r="B72051" s="12"/>
      <c r="H72051" s="15"/>
    </row>
    <row r="72052" spans="2:8" x14ac:dyDescent="0.2">
      <c r="B72052" s="12"/>
      <c r="H72052" s="15"/>
    </row>
    <row r="72053" spans="2:8" x14ac:dyDescent="0.2">
      <c r="B72053" s="12"/>
      <c r="H72053" s="15"/>
    </row>
    <row r="72054" spans="2:8" x14ac:dyDescent="0.2">
      <c r="B72054" s="12"/>
      <c r="H72054" s="15"/>
    </row>
    <row r="72055" spans="2:8" x14ac:dyDescent="0.2">
      <c r="B72055" s="12"/>
      <c r="H72055" s="15"/>
    </row>
    <row r="72056" spans="2:8" x14ac:dyDescent="0.2">
      <c r="B72056" s="12"/>
      <c r="H72056" s="15"/>
    </row>
    <row r="72057" spans="2:8" x14ac:dyDescent="0.2">
      <c r="B72057" s="12"/>
      <c r="H72057" s="15"/>
    </row>
    <row r="72058" spans="2:8" x14ac:dyDescent="0.2">
      <c r="B72058" s="12"/>
      <c r="H72058" s="15"/>
    </row>
    <row r="72059" spans="2:8" x14ac:dyDescent="0.2">
      <c r="B72059" s="12"/>
      <c r="H72059" s="15"/>
    </row>
    <row r="72060" spans="2:8" x14ac:dyDescent="0.2">
      <c r="B72060" s="12"/>
      <c r="H72060" s="15"/>
    </row>
    <row r="72061" spans="2:8" x14ac:dyDescent="0.2">
      <c r="B72061" s="12"/>
      <c r="H72061" s="15"/>
    </row>
    <row r="72062" spans="2:8" x14ac:dyDescent="0.2">
      <c r="B72062" s="12"/>
      <c r="H72062" s="15"/>
    </row>
    <row r="72063" spans="2:8" x14ac:dyDescent="0.2">
      <c r="B72063" s="12"/>
      <c r="H72063" s="15"/>
    </row>
    <row r="72064" spans="2:8" x14ac:dyDescent="0.2">
      <c r="B72064" s="12"/>
      <c r="H72064" s="15"/>
    </row>
    <row r="72065" spans="2:8" x14ac:dyDescent="0.2">
      <c r="B72065" s="12"/>
      <c r="H72065" s="15"/>
    </row>
    <row r="72066" spans="2:8" x14ac:dyDescent="0.2">
      <c r="B72066" s="12"/>
      <c r="H72066" s="15"/>
    </row>
    <row r="72067" spans="2:8" x14ac:dyDescent="0.2">
      <c r="B72067" s="12"/>
      <c r="H72067" s="15"/>
    </row>
    <row r="72068" spans="2:8" x14ac:dyDescent="0.2">
      <c r="B72068" s="12"/>
      <c r="H72068" s="15"/>
    </row>
    <row r="72069" spans="2:8" x14ac:dyDescent="0.2">
      <c r="B72069" s="12"/>
      <c r="H72069" s="15"/>
    </row>
    <row r="72070" spans="2:8" x14ac:dyDescent="0.2">
      <c r="B72070" s="12"/>
      <c r="H72070" s="15"/>
    </row>
    <row r="72071" spans="2:8" x14ac:dyDescent="0.2">
      <c r="B72071" s="12"/>
      <c r="H72071" s="15"/>
    </row>
    <row r="72072" spans="2:8" x14ac:dyDescent="0.2">
      <c r="B72072" s="12"/>
      <c r="H72072" s="15"/>
    </row>
    <row r="72073" spans="2:8" x14ac:dyDescent="0.2">
      <c r="B72073" s="12"/>
      <c r="H72073" s="15"/>
    </row>
    <row r="72074" spans="2:8" x14ac:dyDescent="0.2">
      <c r="B72074" s="12"/>
      <c r="H72074" s="15"/>
    </row>
    <row r="72075" spans="2:8" x14ac:dyDescent="0.2">
      <c r="B72075" s="12"/>
      <c r="H72075" s="15"/>
    </row>
    <row r="72076" spans="2:8" x14ac:dyDescent="0.2">
      <c r="B72076" s="12"/>
      <c r="H72076" s="15"/>
    </row>
    <row r="72077" spans="2:8" x14ac:dyDescent="0.2">
      <c r="B72077" s="12"/>
      <c r="H72077" s="15"/>
    </row>
    <row r="72078" spans="2:8" x14ac:dyDescent="0.2">
      <c r="B72078" s="12"/>
      <c r="H72078" s="15"/>
    </row>
    <row r="72079" spans="2:8" x14ac:dyDescent="0.2">
      <c r="B72079" s="12"/>
      <c r="H72079" s="15"/>
    </row>
    <row r="72080" spans="2:8" x14ac:dyDescent="0.2">
      <c r="B72080" s="12"/>
      <c r="H72080" s="15"/>
    </row>
    <row r="72081" spans="2:8" x14ac:dyDescent="0.2">
      <c r="B72081" s="12"/>
      <c r="H72081" s="15"/>
    </row>
    <row r="72082" spans="2:8" x14ac:dyDescent="0.2">
      <c r="B72082" s="12"/>
      <c r="H72082" s="15"/>
    </row>
    <row r="72083" spans="2:8" x14ac:dyDescent="0.2">
      <c r="B72083" s="12"/>
      <c r="H72083" s="15"/>
    </row>
    <row r="72084" spans="2:8" x14ac:dyDescent="0.2">
      <c r="B72084" s="12"/>
      <c r="H72084" s="15"/>
    </row>
    <row r="72085" spans="2:8" x14ac:dyDescent="0.2">
      <c r="B72085" s="12"/>
      <c r="H72085" s="15"/>
    </row>
    <row r="72086" spans="2:8" x14ac:dyDescent="0.2">
      <c r="B72086" s="12"/>
      <c r="H72086" s="15"/>
    </row>
    <row r="72087" spans="2:8" x14ac:dyDescent="0.2">
      <c r="B72087" s="12"/>
      <c r="H72087" s="15"/>
    </row>
    <row r="72088" spans="2:8" x14ac:dyDescent="0.2">
      <c r="B72088" s="12"/>
      <c r="H72088" s="15"/>
    </row>
    <row r="72089" spans="2:8" x14ac:dyDescent="0.2">
      <c r="B72089" s="12"/>
      <c r="H72089" s="15"/>
    </row>
    <row r="72090" spans="2:8" x14ac:dyDescent="0.2">
      <c r="B72090" s="12"/>
      <c r="H72090" s="15"/>
    </row>
    <row r="72091" spans="2:8" x14ac:dyDescent="0.2">
      <c r="B72091" s="12"/>
      <c r="H72091" s="15"/>
    </row>
    <row r="72092" spans="2:8" x14ac:dyDescent="0.2">
      <c r="B72092" s="12"/>
      <c r="H72092" s="15"/>
    </row>
    <row r="72093" spans="2:8" x14ac:dyDescent="0.2">
      <c r="B72093" s="12"/>
      <c r="H72093" s="15"/>
    </row>
    <row r="72094" spans="2:8" x14ac:dyDescent="0.2">
      <c r="B72094" s="12"/>
      <c r="H72094" s="15"/>
    </row>
    <row r="72095" spans="2:8" x14ac:dyDescent="0.2">
      <c r="B72095" s="12"/>
      <c r="H72095" s="15"/>
    </row>
    <row r="72096" spans="2:8" x14ac:dyDescent="0.2">
      <c r="B72096" s="12"/>
      <c r="H72096" s="15"/>
    </row>
    <row r="72097" spans="2:8" x14ac:dyDescent="0.2">
      <c r="B72097" s="12"/>
      <c r="H72097" s="15"/>
    </row>
    <row r="72098" spans="2:8" x14ac:dyDescent="0.2">
      <c r="B72098" s="12"/>
      <c r="H72098" s="15"/>
    </row>
    <row r="72099" spans="2:8" x14ac:dyDescent="0.2">
      <c r="B72099" s="12"/>
      <c r="H72099" s="15"/>
    </row>
    <row r="72100" spans="2:8" x14ac:dyDescent="0.2">
      <c r="B72100" s="12"/>
      <c r="H72100" s="15"/>
    </row>
    <row r="72101" spans="2:8" x14ac:dyDescent="0.2">
      <c r="B72101" s="12"/>
      <c r="H72101" s="15"/>
    </row>
    <row r="72102" spans="2:8" x14ac:dyDescent="0.2">
      <c r="B72102" s="12"/>
      <c r="H72102" s="15"/>
    </row>
    <row r="72103" spans="2:8" x14ac:dyDescent="0.2">
      <c r="B72103" s="12"/>
      <c r="H72103" s="15"/>
    </row>
    <row r="72104" spans="2:8" x14ac:dyDescent="0.2">
      <c r="B72104" s="12"/>
      <c r="H72104" s="15"/>
    </row>
    <row r="72105" spans="2:8" x14ac:dyDescent="0.2">
      <c r="B72105" s="12"/>
      <c r="H72105" s="15"/>
    </row>
    <row r="72106" spans="2:8" x14ac:dyDescent="0.2">
      <c r="B72106" s="12"/>
      <c r="H72106" s="15"/>
    </row>
    <row r="72107" spans="2:8" x14ac:dyDescent="0.2">
      <c r="B72107" s="12"/>
      <c r="H72107" s="15"/>
    </row>
    <row r="72108" spans="2:8" x14ac:dyDescent="0.2">
      <c r="B72108" s="12"/>
      <c r="H72108" s="15"/>
    </row>
    <row r="72109" spans="2:8" x14ac:dyDescent="0.2">
      <c r="B72109" s="12"/>
      <c r="H72109" s="15"/>
    </row>
    <row r="72110" spans="2:8" x14ac:dyDescent="0.2">
      <c r="B72110" s="12"/>
      <c r="H72110" s="15"/>
    </row>
    <row r="72111" spans="2:8" x14ac:dyDescent="0.2">
      <c r="B72111" s="12"/>
      <c r="H72111" s="15"/>
    </row>
    <row r="72112" spans="2:8" x14ac:dyDescent="0.2">
      <c r="B72112" s="12"/>
      <c r="H72112" s="15"/>
    </row>
    <row r="72113" spans="2:8" x14ac:dyDescent="0.2">
      <c r="B72113" s="12"/>
      <c r="H72113" s="15"/>
    </row>
    <row r="72114" spans="2:8" x14ac:dyDescent="0.2">
      <c r="B72114" s="12"/>
      <c r="H72114" s="15"/>
    </row>
    <row r="72115" spans="2:8" x14ac:dyDescent="0.2">
      <c r="B72115" s="12"/>
      <c r="H72115" s="15"/>
    </row>
    <row r="72116" spans="2:8" x14ac:dyDescent="0.2">
      <c r="B72116" s="12"/>
      <c r="H72116" s="15"/>
    </row>
    <row r="72117" spans="2:8" x14ac:dyDescent="0.2">
      <c r="B72117" s="12"/>
      <c r="H72117" s="15"/>
    </row>
    <row r="72118" spans="2:8" x14ac:dyDescent="0.2">
      <c r="B72118" s="12"/>
      <c r="H72118" s="15"/>
    </row>
    <row r="72119" spans="2:8" x14ac:dyDescent="0.2">
      <c r="B72119" s="12"/>
      <c r="H72119" s="15"/>
    </row>
    <row r="72120" spans="2:8" x14ac:dyDescent="0.2">
      <c r="B72120" s="12"/>
      <c r="H72120" s="15"/>
    </row>
    <row r="72121" spans="2:8" x14ac:dyDescent="0.2">
      <c r="B72121" s="12"/>
      <c r="H72121" s="15"/>
    </row>
    <row r="72122" spans="2:8" x14ac:dyDescent="0.2">
      <c r="B72122" s="12"/>
      <c r="H72122" s="15"/>
    </row>
    <row r="72123" spans="2:8" x14ac:dyDescent="0.2">
      <c r="B72123" s="12"/>
      <c r="H72123" s="15"/>
    </row>
    <row r="72124" spans="2:8" x14ac:dyDescent="0.2">
      <c r="B72124" s="12"/>
      <c r="H72124" s="15"/>
    </row>
    <row r="72125" spans="2:8" x14ac:dyDescent="0.2">
      <c r="B72125" s="12"/>
      <c r="H72125" s="15"/>
    </row>
    <row r="72126" spans="2:8" x14ac:dyDescent="0.2">
      <c r="B72126" s="12"/>
      <c r="H72126" s="15"/>
    </row>
    <row r="72127" spans="2:8" x14ac:dyDescent="0.2">
      <c r="B72127" s="12"/>
      <c r="H72127" s="15"/>
    </row>
    <row r="72128" spans="2:8" x14ac:dyDescent="0.2">
      <c r="B72128" s="12"/>
      <c r="H72128" s="15"/>
    </row>
    <row r="72129" spans="2:8" x14ac:dyDescent="0.2">
      <c r="B72129" s="12"/>
      <c r="H72129" s="15"/>
    </row>
    <row r="72130" spans="2:8" x14ac:dyDescent="0.2">
      <c r="B72130" s="12"/>
      <c r="H72130" s="15"/>
    </row>
    <row r="72131" spans="2:8" x14ac:dyDescent="0.2">
      <c r="B72131" s="12"/>
      <c r="H72131" s="15"/>
    </row>
    <row r="72132" spans="2:8" x14ac:dyDescent="0.2">
      <c r="B72132" s="12"/>
      <c r="H72132" s="15"/>
    </row>
    <row r="72133" spans="2:8" x14ac:dyDescent="0.2">
      <c r="B72133" s="12"/>
      <c r="H72133" s="15"/>
    </row>
    <row r="72134" spans="2:8" x14ac:dyDescent="0.2">
      <c r="B72134" s="12"/>
      <c r="H72134" s="15"/>
    </row>
    <row r="72135" spans="2:8" x14ac:dyDescent="0.2">
      <c r="B72135" s="12"/>
      <c r="H72135" s="15"/>
    </row>
    <row r="72136" spans="2:8" x14ac:dyDescent="0.2">
      <c r="B72136" s="12"/>
      <c r="H72136" s="15"/>
    </row>
    <row r="72137" spans="2:8" x14ac:dyDescent="0.2">
      <c r="B72137" s="12"/>
      <c r="H72137" s="15"/>
    </row>
    <row r="72138" spans="2:8" x14ac:dyDescent="0.2">
      <c r="B72138" s="12"/>
      <c r="H72138" s="15"/>
    </row>
    <row r="72139" spans="2:8" x14ac:dyDescent="0.2">
      <c r="B72139" s="12"/>
      <c r="H72139" s="15"/>
    </row>
    <row r="72140" spans="2:8" x14ac:dyDescent="0.2">
      <c r="B72140" s="12"/>
      <c r="H72140" s="15"/>
    </row>
    <row r="72141" spans="2:8" x14ac:dyDescent="0.2">
      <c r="B72141" s="12"/>
      <c r="H72141" s="15"/>
    </row>
    <row r="72142" spans="2:8" x14ac:dyDescent="0.2">
      <c r="B72142" s="12"/>
      <c r="H72142" s="15"/>
    </row>
    <row r="72143" spans="2:8" x14ac:dyDescent="0.2">
      <c r="B72143" s="12"/>
      <c r="H72143" s="15"/>
    </row>
    <row r="72144" spans="2:8" x14ac:dyDescent="0.2">
      <c r="B72144" s="12"/>
      <c r="H72144" s="15"/>
    </row>
    <row r="72145" spans="2:8" x14ac:dyDescent="0.2">
      <c r="B72145" s="12"/>
      <c r="H72145" s="15"/>
    </row>
    <row r="72146" spans="2:8" x14ac:dyDescent="0.2">
      <c r="B72146" s="12"/>
      <c r="H72146" s="15"/>
    </row>
    <row r="72147" spans="2:8" x14ac:dyDescent="0.2">
      <c r="B72147" s="12"/>
      <c r="H72147" s="15"/>
    </row>
    <row r="72148" spans="2:8" x14ac:dyDescent="0.2">
      <c r="B72148" s="12"/>
      <c r="H72148" s="15"/>
    </row>
    <row r="72149" spans="2:8" x14ac:dyDescent="0.2">
      <c r="B72149" s="12"/>
      <c r="H72149" s="15"/>
    </row>
    <row r="72150" spans="2:8" x14ac:dyDescent="0.2">
      <c r="B72150" s="12"/>
      <c r="H72150" s="15"/>
    </row>
    <row r="72151" spans="2:8" x14ac:dyDescent="0.2">
      <c r="B72151" s="12"/>
      <c r="H72151" s="15"/>
    </row>
    <row r="72152" spans="2:8" x14ac:dyDescent="0.2">
      <c r="B72152" s="12"/>
      <c r="H72152" s="15"/>
    </row>
    <row r="72153" spans="2:8" x14ac:dyDescent="0.2">
      <c r="B72153" s="12"/>
      <c r="H72153" s="15"/>
    </row>
    <row r="72154" spans="2:8" x14ac:dyDescent="0.2">
      <c r="B72154" s="12"/>
      <c r="H72154" s="15"/>
    </row>
    <row r="72155" spans="2:8" x14ac:dyDescent="0.2">
      <c r="B72155" s="12"/>
      <c r="H72155" s="15"/>
    </row>
    <row r="72156" spans="2:8" x14ac:dyDescent="0.2">
      <c r="B72156" s="12"/>
      <c r="H72156" s="15"/>
    </row>
    <row r="72157" spans="2:8" x14ac:dyDescent="0.2">
      <c r="B72157" s="12"/>
      <c r="H72157" s="15"/>
    </row>
    <row r="72158" spans="2:8" x14ac:dyDescent="0.2">
      <c r="B72158" s="12"/>
      <c r="H72158" s="15"/>
    </row>
    <row r="72159" spans="2:8" x14ac:dyDescent="0.2">
      <c r="B72159" s="12"/>
      <c r="H72159" s="15"/>
    </row>
    <row r="72160" spans="2:8" x14ac:dyDescent="0.2">
      <c r="B72160" s="12"/>
      <c r="H72160" s="15"/>
    </row>
    <row r="72161" spans="2:8" x14ac:dyDescent="0.2">
      <c r="B72161" s="12"/>
      <c r="H72161" s="15"/>
    </row>
    <row r="72162" spans="2:8" x14ac:dyDescent="0.2">
      <c r="B72162" s="12"/>
      <c r="H72162" s="15"/>
    </row>
    <row r="72163" spans="2:8" x14ac:dyDescent="0.2">
      <c r="B72163" s="12"/>
      <c r="H72163" s="15"/>
    </row>
    <row r="72164" spans="2:8" x14ac:dyDescent="0.2">
      <c r="B72164" s="12"/>
      <c r="H72164" s="15"/>
    </row>
    <row r="72165" spans="2:8" x14ac:dyDescent="0.2">
      <c r="B72165" s="12"/>
      <c r="H72165" s="15"/>
    </row>
    <row r="72166" spans="2:8" x14ac:dyDescent="0.2">
      <c r="B72166" s="12"/>
      <c r="H72166" s="15"/>
    </row>
    <row r="72167" spans="2:8" x14ac:dyDescent="0.2">
      <c r="B72167" s="12"/>
      <c r="H72167" s="15"/>
    </row>
    <row r="72168" spans="2:8" x14ac:dyDescent="0.2">
      <c r="B72168" s="12"/>
      <c r="H72168" s="15"/>
    </row>
    <row r="72169" spans="2:8" x14ac:dyDescent="0.2">
      <c r="B72169" s="12"/>
      <c r="H72169" s="15"/>
    </row>
    <row r="72170" spans="2:8" x14ac:dyDescent="0.2">
      <c r="B72170" s="12"/>
      <c r="H72170" s="15"/>
    </row>
    <row r="72171" spans="2:8" x14ac:dyDescent="0.2">
      <c r="B72171" s="12"/>
      <c r="H72171" s="15"/>
    </row>
    <row r="72172" spans="2:8" x14ac:dyDescent="0.2">
      <c r="B72172" s="12"/>
      <c r="H72172" s="15"/>
    </row>
    <row r="72173" spans="2:8" x14ac:dyDescent="0.2">
      <c r="B72173" s="12"/>
      <c r="H72173" s="15"/>
    </row>
    <row r="72174" spans="2:8" x14ac:dyDescent="0.2">
      <c r="B72174" s="12"/>
      <c r="H72174" s="15"/>
    </row>
    <row r="72175" spans="2:8" x14ac:dyDescent="0.2">
      <c r="B72175" s="12"/>
      <c r="H72175" s="15"/>
    </row>
    <row r="72176" spans="2:8" x14ac:dyDescent="0.2">
      <c r="B72176" s="12"/>
      <c r="H72176" s="15"/>
    </row>
    <row r="72177" spans="2:8" x14ac:dyDescent="0.2">
      <c r="B72177" s="12"/>
      <c r="H72177" s="15"/>
    </row>
    <row r="72178" spans="2:8" x14ac:dyDescent="0.2">
      <c r="B72178" s="12"/>
      <c r="H72178" s="15"/>
    </row>
    <row r="72179" spans="2:8" x14ac:dyDescent="0.2">
      <c r="B72179" s="12"/>
      <c r="H72179" s="15"/>
    </row>
    <row r="72180" spans="2:8" x14ac:dyDescent="0.2">
      <c r="B72180" s="12"/>
      <c r="H72180" s="15"/>
    </row>
    <row r="72181" spans="2:8" x14ac:dyDescent="0.2">
      <c r="B72181" s="12"/>
      <c r="H72181" s="15"/>
    </row>
    <row r="72182" spans="2:8" x14ac:dyDescent="0.2">
      <c r="B72182" s="12"/>
      <c r="H72182" s="15"/>
    </row>
    <row r="72183" spans="2:8" x14ac:dyDescent="0.2">
      <c r="B72183" s="12"/>
      <c r="H72183" s="15"/>
    </row>
    <row r="72184" spans="2:8" x14ac:dyDescent="0.2">
      <c r="B72184" s="12"/>
      <c r="H72184" s="15"/>
    </row>
    <row r="72185" spans="2:8" x14ac:dyDescent="0.2">
      <c r="B72185" s="12"/>
      <c r="H72185" s="15"/>
    </row>
    <row r="72186" spans="2:8" x14ac:dyDescent="0.2">
      <c r="B72186" s="12"/>
      <c r="H72186" s="15"/>
    </row>
    <row r="72187" spans="2:8" x14ac:dyDescent="0.2">
      <c r="B72187" s="12"/>
      <c r="H72187" s="15"/>
    </row>
    <row r="72188" spans="2:8" x14ac:dyDescent="0.2">
      <c r="B72188" s="12"/>
      <c r="H72188" s="15"/>
    </row>
    <row r="72189" spans="2:8" x14ac:dyDescent="0.2">
      <c r="B72189" s="12"/>
      <c r="H72189" s="15"/>
    </row>
    <row r="72190" spans="2:8" x14ac:dyDescent="0.2">
      <c r="B72190" s="12"/>
      <c r="H72190" s="15"/>
    </row>
    <row r="72191" spans="2:8" x14ac:dyDescent="0.2">
      <c r="B72191" s="12"/>
      <c r="H72191" s="15"/>
    </row>
    <row r="72192" spans="2:8" x14ac:dyDescent="0.2">
      <c r="B72192" s="12"/>
      <c r="H72192" s="15"/>
    </row>
    <row r="72193" spans="2:8" x14ac:dyDescent="0.2">
      <c r="B72193" s="12"/>
      <c r="H72193" s="15"/>
    </row>
    <row r="72194" spans="2:8" x14ac:dyDescent="0.2">
      <c r="B72194" s="12"/>
      <c r="H72194" s="15"/>
    </row>
    <row r="72195" spans="2:8" x14ac:dyDescent="0.2">
      <c r="B72195" s="12"/>
      <c r="H72195" s="15"/>
    </row>
    <row r="72196" spans="2:8" x14ac:dyDescent="0.2">
      <c r="B72196" s="12"/>
      <c r="H72196" s="15"/>
    </row>
    <row r="72197" spans="2:8" x14ac:dyDescent="0.2">
      <c r="B72197" s="12"/>
      <c r="H72197" s="15"/>
    </row>
    <row r="72198" spans="2:8" x14ac:dyDescent="0.2">
      <c r="B72198" s="12"/>
      <c r="H72198" s="15"/>
    </row>
    <row r="72199" spans="2:8" x14ac:dyDescent="0.2">
      <c r="B72199" s="12"/>
      <c r="H72199" s="15"/>
    </row>
    <row r="72200" spans="2:8" x14ac:dyDescent="0.2">
      <c r="B72200" s="12"/>
      <c r="H72200" s="15"/>
    </row>
    <row r="72201" spans="2:8" x14ac:dyDescent="0.2">
      <c r="B72201" s="12"/>
      <c r="H72201" s="15"/>
    </row>
    <row r="72202" spans="2:8" x14ac:dyDescent="0.2">
      <c r="B72202" s="12"/>
      <c r="H72202" s="15"/>
    </row>
    <row r="72203" spans="2:8" x14ac:dyDescent="0.2">
      <c r="B72203" s="12"/>
      <c r="H72203" s="15"/>
    </row>
    <row r="72204" spans="2:8" x14ac:dyDescent="0.2">
      <c r="B72204" s="12"/>
      <c r="H72204" s="15"/>
    </row>
    <row r="72205" spans="2:8" x14ac:dyDescent="0.2">
      <c r="B72205" s="12"/>
      <c r="H72205" s="15"/>
    </row>
    <row r="72206" spans="2:8" x14ac:dyDescent="0.2">
      <c r="B72206" s="12"/>
      <c r="H72206" s="15"/>
    </row>
    <row r="72207" spans="2:8" x14ac:dyDescent="0.2">
      <c r="B72207" s="12"/>
      <c r="H72207" s="15"/>
    </row>
    <row r="72208" spans="2:8" x14ac:dyDescent="0.2">
      <c r="B72208" s="12"/>
      <c r="H72208" s="15"/>
    </row>
    <row r="72209" spans="2:8" x14ac:dyDescent="0.2">
      <c r="B72209" s="12"/>
      <c r="H72209" s="15"/>
    </row>
    <row r="72210" spans="2:8" x14ac:dyDescent="0.2">
      <c r="B72210" s="12"/>
      <c r="H72210" s="15"/>
    </row>
    <row r="72211" spans="2:8" x14ac:dyDescent="0.2">
      <c r="B72211" s="12"/>
      <c r="H72211" s="15"/>
    </row>
    <row r="72212" spans="2:8" x14ac:dyDescent="0.2">
      <c r="B72212" s="12"/>
      <c r="H72212" s="15"/>
    </row>
    <row r="72213" spans="2:8" x14ac:dyDescent="0.2">
      <c r="B72213" s="12"/>
      <c r="H72213" s="15"/>
    </row>
    <row r="72214" spans="2:8" x14ac:dyDescent="0.2">
      <c r="B72214" s="12"/>
      <c r="H72214" s="15"/>
    </row>
    <row r="72215" spans="2:8" x14ac:dyDescent="0.2">
      <c r="B72215" s="12"/>
      <c r="H72215" s="15"/>
    </row>
    <row r="72216" spans="2:8" x14ac:dyDescent="0.2">
      <c r="B72216" s="12"/>
      <c r="H72216" s="15"/>
    </row>
    <row r="72217" spans="2:8" x14ac:dyDescent="0.2">
      <c r="B72217" s="12"/>
      <c r="H72217" s="15"/>
    </row>
    <row r="72218" spans="2:8" x14ac:dyDescent="0.2">
      <c r="B72218" s="12"/>
      <c r="H72218" s="15"/>
    </row>
    <row r="72219" spans="2:8" x14ac:dyDescent="0.2">
      <c r="B72219" s="12"/>
      <c r="H72219" s="15"/>
    </row>
    <row r="72220" spans="2:8" x14ac:dyDescent="0.2">
      <c r="B72220" s="12"/>
      <c r="H72220" s="15"/>
    </row>
    <row r="72221" spans="2:8" x14ac:dyDescent="0.2">
      <c r="B72221" s="12"/>
      <c r="H72221" s="15"/>
    </row>
    <row r="72222" spans="2:8" x14ac:dyDescent="0.2">
      <c r="B72222" s="12"/>
      <c r="H72222" s="15"/>
    </row>
    <row r="72223" spans="2:8" x14ac:dyDescent="0.2">
      <c r="B72223" s="12"/>
      <c r="H72223" s="15"/>
    </row>
    <row r="72224" spans="2:8" x14ac:dyDescent="0.2">
      <c r="B72224" s="12"/>
      <c r="H72224" s="15"/>
    </row>
    <row r="72225" spans="2:8" x14ac:dyDescent="0.2">
      <c r="B72225" s="12"/>
      <c r="H72225" s="15"/>
    </row>
    <row r="72226" spans="2:8" x14ac:dyDescent="0.2">
      <c r="B72226" s="12"/>
      <c r="H72226" s="15"/>
    </row>
    <row r="72227" spans="2:8" x14ac:dyDescent="0.2">
      <c r="B72227" s="12"/>
      <c r="H72227" s="15"/>
    </row>
    <row r="72228" spans="2:8" x14ac:dyDescent="0.2">
      <c r="B72228" s="12"/>
      <c r="H72228" s="15"/>
    </row>
    <row r="72229" spans="2:8" x14ac:dyDescent="0.2">
      <c r="B72229" s="12"/>
      <c r="H72229" s="15"/>
    </row>
    <row r="72230" spans="2:8" x14ac:dyDescent="0.2">
      <c r="B72230" s="12"/>
      <c r="H72230" s="15"/>
    </row>
    <row r="72231" spans="2:8" x14ac:dyDescent="0.2">
      <c r="B72231" s="12"/>
      <c r="H72231" s="15"/>
    </row>
    <row r="72232" spans="2:8" x14ac:dyDescent="0.2">
      <c r="B72232" s="12"/>
      <c r="H72232" s="15"/>
    </row>
    <row r="72233" spans="2:8" x14ac:dyDescent="0.2">
      <c r="B72233" s="12"/>
      <c r="H72233" s="15"/>
    </row>
    <row r="72234" spans="2:8" x14ac:dyDescent="0.2">
      <c r="B72234" s="12"/>
      <c r="H72234" s="15"/>
    </row>
    <row r="72235" spans="2:8" x14ac:dyDescent="0.2">
      <c r="B72235" s="12"/>
      <c r="H72235" s="15"/>
    </row>
    <row r="72236" spans="2:8" x14ac:dyDescent="0.2">
      <c r="B72236" s="12"/>
      <c r="H72236" s="15"/>
    </row>
    <row r="72237" spans="2:8" x14ac:dyDescent="0.2">
      <c r="B72237" s="12"/>
      <c r="H72237" s="15"/>
    </row>
    <row r="72238" spans="2:8" x14ac:dyDescent="0.2">
      <c r="B72238" s="12"/>
      <c r="H72238" s="15"/>
    </row>
    <row r="72239" spans="2:8" x14ac:dyDescent="0.2">
      <c r="B72239" s="12"/>
      <c r="H72239" s="15"/>
    </row>
    <row r="72240" spans="2:8" x14ac:dyDescent="0.2">
      <c r="B72240" s="12"/>
      <c r="H72240" s="15"/>
    </row>
    <row r="72241" spans="2:8" x14ac:dyDescent="0.2">
      <c r="B72241" s="12"/>
      <c r="H72241" s="15"/>
    </row>
    <row r="72242" spans="2:8" x14ac:dyDescent="0.2">
      <c r="B72242" s="12"/>
      <c r="H72242" s="15"/>
    </row>
    <row r="72243" spans="2:8" x14ac:dyDescent="0.2">
      <c r="B72243" s="12"/>
      <c r="H72243" s="15"/>
    </row>
    <row r="72244" spans="2:8" x14ac:dyDescent="0.2">
      <c r="B72244" s="12"/>
      <c r="H72244" s="15"/>
    </row>
    <row r="72245" spans="2:8" x14ac:dyDescent="0.2">
      <c r="B72245" s="12"/>
      <c r="H72245" s="15"/>
    </row>
    <row r="72246" spans="2:8" x14ac:dyDescent="0.2">
      <c r="B72246" s="12"/>
      <c r="H72246" s="15"/>
    </row>
    <row r="72247" spans="2:8" x14ac:dyDescent="0.2">
      <c r="B72247" s="12"/>
      <c r="H72247" s="15"/>
    </row>
    <row r="72248" spans="2:8" x14ac:dyDescent="0.2">
      <c r="B72248" s="12"/>
      <c r="H72248" s="15"/>
    </row>
    <row r="72249" spans="2:8" x14ac:dyDescent="0.2">
      <c r="B72249" s="12"/>
      <c r="H72249" s="15"/>
    </row>
    <row r="72250" spans="2:8" x14ac:dyDescent="0.2">
      <c r="B72250" s="12"/>
      <c r="H72250" s="15"/>
    </row>
    <row r="72251" spans="2:8" x14ac:dyDescent="0.2">
      <c r="B72251" s="12"/>
      <c r="H72251" s="15"/>
    </row>
    <row r="72252" spans="2:8" x14ac:dyDescent="0.2">
      <c r="B72252" s="12"/>
      <c r="H72252" s="15"/>
    </row>
    <row r="72253" spans="2:8" x14ac:dyDescent="0.2">
      <c r="B72253" s="12"/>
      <c r="H72253" s="15"/>
    </row>
    <row r="72254" spans="2:8" x14ac:dyDescent="0.2">
      <c r="B72254" s="12"/>
      <c r="H72254" s="15"/>
    </row>
    <row r="72255" spans="2:8" x14ac:dyDescent="0.2">
      <c r="B72255" s="12"/>
      <c r="H72255" s="15"/>
    </row>
    <row r="72256" spans="2:8" x14ac:dyDescent="0.2">
      <c r="B72256" s="12"/>
      <c r="H72256" s="15"/>
    </row>
    <row r="72257" spans="2:8" x14ac:dyDescent="0.2">
      <c r="B72257" s="12"/>
      <c r="H72257" s="15"/>
    </row>
    <row r="72258" spans="2:8" x14ac:dyDescent="0.2">
      <c r="B72258" s="12"/>
      <c r="H72258" s="15"/>
    </row>
    <row r="72259" spans="2:8" x14ac:dyDescent="0.2">
      <c r="B72259" s="12"/>
      <c r="H72259" s="15"/>
    </row>
    <row r="72260" spans="2:8" x14ac:dyDescent="0.2">
      <c r="B72260" s="12"/>
      <c r="H72260" s="15"/>
    </row>
    <row r="72261" spans="2:8" x14ac:dyDescent="0.2">
      <c r="B72261" s="12"/>
      <c r="H72261" s="15"/>
    </row>
    <row r="72262" spans="2:8" x14ac:dyDescent="0.2">
      <c r="B72262" s="12"/>
      <c r="H72262" s="15"/>
    </row>
    <row r="72263" spans="2:8" x14ac:dyDescent="0.2">
      <c r="B72263" s="12"/>
      <c r="H72263" s="15"/>
    </row>
    <row r="72264" spans="2:8" x14ac:dyDescent="0.2">
      <c r="B72264" s="12"/>
      <c r="H72264" s="15"/>
    </row>
    <row r="72265" spans="2:8" x14ac:dyDescent="0.2">
      <c r="B72265" s="12"/>
      <c r="H72265" s="15"/>
    </row>
    <row r="72266" spans="2:8" x14ac:dyDescent="0.2">
      <c r="B72266" s="12"/>
      <c r="H72266" s="15"/>
    </row>
    <row r="72267" spans="2:8" x14ac:dyDescent="0.2">
      <c r="B72267" s="12"/>
      <c r="H72267" s="15"/>
    </row>
    <row r="72268" spans="2:8" x14ac:dyDescent="0.2">
      <c r="B72268" s="12"/>
      <c r="H72268" s="15"/>
    </row>
    <row r="72269" spans="2:8" x14ac:dyDescent="0.2">
      <c r="B72269" s="12"/>
      <c r="H72269" s="15"/>
    </row>
    <row r="72270" spans="2:8" x14ac:dyDescent="0.2">
      <c r="B72270" s="12"/>
      <c r="H72270" s="15"/>
    </row>
    <row r="72271" spans="2:8" x14ac:dyDescent="0.2">
      <c r="B72271" s="12"/>
      <c r="H72271" s="15"/>
    </row>
    <row r="72272" spans="2:8" x14ac:dyDescent="0.2">
      <c r="B72272" s="12"/>
      <c r="H72272" s="15"/>
    </row>
    <row r="72273" spans="2:8" x14ac:dyDescent="0.2">
      <c r="B72273" s="12"/>
      <c r="H72273" s="15"/>
    </row>
    <row r="72274" spans="2:8" x14ac:dyDescent="0.2">
      <c r="B72274" s="12"/>
      <c r="H72274" s="15"/>
    </row>
    <row r="72275" spans="2:8" x14ac:dyDescent="0.2">
      <c r="B72275" s="12"/>
      <c r="H72275" s="15"/>
    </row>
    <row r="72276" spans="2:8" x14ac:dyDescent="0.2">
      <c r="B72276" s="12"/>
      <c r="H72276" s="15"/>
    </row>
    <row r="72277" spans="2:8" x14ac:dyDescent="0.2">
      <c r="B72277" s="12"/>
      <c r="H72277" s="15"/>
    </row>
    <row r="72278" spans="2:8" x14ac:dyDescent="0.2">
      <c r="B72278" s="12"/>
      <c r="H72278" s="15"/>
    </row>
    <row r="72279" spans="2:8" x14ac:dyDescent="0.2">
      <c r="B72279" s="12"/>
      <c r="H72279" s="15"/>
    </row>
    <row r="72280" spans="2:8" x14ac:dyDescent="0.2">
      <c r="B72280" s="12"/>
      <c r="H72280" s="15"/>
    </row>
    <row r="72281" spans="2:8" x14ac:dyDescent="0.2">
      <c r="B72281" s="12"/>
      <c r="H72281" s="15"/>
    </row>
    <row r="72282" spans="2:8" x14ac:dyDescent="0.2">
      <c r="B72282" s="12"/>
      <c r="H72282" s="15"/>
    </row>
    <row r="72283" spans="2:8" x14ac:dyDescent="0.2">
      <c r="B72283" s="12"/>
      <c r="H72283" s="15"/>
    </row>
    <row r="72284" spans="2:8" x14ac:dyDescent="0.2">
      <c r="B72284" s="12"/>
      <c r="H72284" s="15"/>
    </row>
    <row r="72285" spans="2:8" x14ac:dyDescent="0.2">
      <c r="B72285" s="12"/>
      <c r="H72285" s="15"/>
    </row>
    <row r="72286" spans="2:8" x14ac:dyDescent="0.2">
      <c r="B72286" s="12"/>
      <c r="H72286" s="15"/>
    </row>
    <row r="72287" spans="2:8" x14ac:dyDescent="0.2">
      <c r="B72287" s="12"/>
      <c r="H72287" s="15"/>
    </row>
    <row r="72288" spans="2:8" x14ac:dyDescent="0.2">
      <c r="B72288" s="12"/>
      <c r="H72288" s="15"/>
    </row>
    <row r="72289" spans="2:8" x14ac:dyDescent="0.2">
      <c r="B72289" s="12"/>
      <c r="H72289" s="15"/>
    </row>
    <row r="72290" spans="2:8" x14ac:dyDescent="0.2">
      <c r="B72290" s="12"/>
      <c r="H72290" s="15"/>
    </row>
    <row r="72291" spans="2:8" x14ac:dyDescent="0.2">
      <c r="B72291" s="12"/>
      <c r="H72291" s="15"/>
    </row>
    <row r="72292" spans="2:8" x14ac:dyDescent="0.2">
      <c r="B72292" s="12"/>
      <c r="H72292" s="15"/>
    </row>
    <row r="72293" spans="2:8" x14ac:dyDescent="0.2">
      <c r="B72293" s="12"/>
      <c r="H72293" s="15"/>
    </row>
    <row r="72294" spans="2:8" x14ac:dyDescent="0.2">
      <c r="B72294" s="12"/>
      <c r="H72294" s="15"/>
    </row>
    <row r="72295" spans="2:8" x14ac:dyDescent="0.2">
      <c r="B72295" s="12"/>
      <c r="H72295" s="15"/>
    </row>
    <row r="72296" spans="2:8" x14ac:dyDescent="0.2">
      <c r="B72296" s="12"/>
      <c r="H72296" s="15"/>
    </row>
    <row r="72297" spans="2:8" x14ac:dyDescent="0.2">
      <c r="B72297" s="12"/>
      <c r="H72297" s="15"/>
    </row>
    <row r="72298" spans="2:8" x14ac:dyDescent="0.2">
      <c r="B72298" s="12"/>
      <c r="H72298" s="15"/>
    </row>
    <row r="72299" spans="2:8" x14ac:dyDescent="0.2">
      <c r="B72299" s="12"/>
      <c r="H72299" s="15"/>
    </row>
    <row r="72300" spans="2:8" x14ac:dyDescent="0.2">
      <c r="B72300" s="12"/>
      <c r="H72300" s="15"/>
    </row>
    <row r="72301" spans="2:8" x14ac:dyDescent="0.2">
      <c r="B72301" s="12"/>
      <c r="H72301" s="15"/>
    </row>
    <row r="72302" spans="2:8" x14ac:dyDescent="0.2">
      <c r="B72302" s="12"/>
      <c r="H72302" s="15"/>
    </row>
    <row r="72303" spans="2:8" x14ac:dyDescent="0.2">
      <c r="B72303" s="12"/>
      <c r="H72303" s="15"/>
    </row>
    <row r="72304" spans="2:8" x14ac:dyDescent="0.2">
      <c r="B72304" s="12"/>
      <c r="H72304" s="15"/>
    </row>
    <row r="72305" spans="2:8" x14ac:dyDescent="0.2">
      <c r="B72305" s="12"/>
      <c r="H72305" s="15"/>
    </row>
    <row r="72306" spans="2:8" x14ac:dyDescent="0.2">
      <c r="B72306" s="12"/>
      <c r="H72306" s="15"/>
    </row>
    <row r="72307" spans="2:8" x14ac:dyDescent="0.2">
      <c r="B72307" s="12"/>
      <c r="H72307" s="15"/>
    </row>
    <row r="72308" spans="2:8" x14ac:dyDescent="0.2">
      <c r="B72308" s="12"/>
      <c r="H72308" s="15"/>
    </row>
    <row r="72309" spans="2:8" x14ac:dyDescent="0.2">
      <c r="B72309" s="12"/>
      <c r="H72309" s="15"/>
    </row>
    <row r="72310" spans="2:8" x14ac:dyDescent="0.2">
      <c r="B72310" s="12"/>
      <c r="H72310" s="15"/>
    </row>
    <row r="72311" spans="2:8" x14ac:dyDescent="0.2">
      <c r="B72311" s="12"/>
      <c r="H72311" s="15"/>
    </row>
    <row r="72312" spans="2:8" x14ac:dyDescent="0.2">
      <c r="B72312" s="12"/>
      <c r="H72312" s="15"/>
    </row>
    <row r="72313" spans="2:8" x14ac:dyDescent="0.2">
      <c r="B72313" s="12"/>
      <c r="H72313" s="15"/>
    </row>
    <row r="72314" spans="2:8" x14ac:dyDescent="0.2">
      <c r="B72314" s="12"/>
      <c r="H72314" s="15"/>
    </row>
    <row r="72315" spans="2:8" x14ac:dyDescent="0.2">
      <c r="B72315" s="12"/>
      <c r="H72315" s="15"/>
    </row>
    <row r="72316" spans="2:8" x14ac:dyDescent="0.2">
      <c r="B72316" s="12"/>
      <c r="H72316" s="15"/>
    </row>
    <row r="72317" spans="2:8" x14ac:dyDescent="0.2">
      <c r="B72317" s="12"/>
      <c r="H72317" s="15"/>
    </row>
    <row r="72318" spans="2:8" x14ac:dyDescent="0.2">
      <c r="B72318" s="12"/>
      <c r="H72318" s="15"/>
    </row>
    <row r="72319" spans="2:8" x14ac:dyDescent="0.2">
      <c r="B72319" s="12"/>
      <c r="H72319" s="15"/>
    </row>
    <row r="72320" spans="2:8" x14ac:dyDescent="0.2">
      <c r="B72320" s="12"/>
      <c r="H72320" s="15"/>
    </row>
    <row r="72321" spans="2:8" x14ac:dyDescent="0.2">
      <c r="B72321" s="12"/>
      <c r="H72321" s="15"/>
    </row>
    <row r="72322" spans="2:8" x14ac:dyDescent="0.2">
      <c r="B72322" s="12"/>
      <c r="H72322" s="15"/>
    </row>
    <row r="72323" spans="2:8" x14ac:dyDescent="0.2">
      <c r="B72323" s="12"/>
      <c r="H72323" s="15"/>
    </row>
    <row r="72324" spans="2:8" x14ac:dyDescent="0.2">
      <c r="B72324" s="12"/>
      <c r="H72324" s="15"/>
    </row>
    <row r="72325" spans="2:8" x14ac:dyDescent="0.2">
      <c r="B72325" s="12"/>
      <c r="H72325" s="15"/>
    </row>
    <row r="72326" spans="2:8" x14ac:dyDescent="0.2">
      <c r="B72326" s="12"/>
      <c r="H72326" s="15"/>
    </row>
    <row r="72327" spans="2:8" x14ac:dyDescent="0.2">
      <c r="B72327" s="12"/>
      <c r="H72327" s="15"/>
    </row>
    <row r="72328" spans="2:8" x14ac:dyDescent="0.2">
      <c r="B72328" s="12"/>
      <c r="H72328" s="15"/>
    </row>
    <row r="72329" spans="2:8" x14ac:dyDescent="0.2">
      <c r="B72329" s="12"/>
      <c r="H72329" s="15"/>
    </row>
    <row r="72330" spans="2:8" x14ac:dyDescent="0.2">
      <c r="B72330" s="12"/>
      <c r="H72330" s="15"/>
    </row>
    <row r="72331" spans="2:8" x14ac:dyDescent="0.2">
      <c r="B72331" s="12"/>
      <c r="H72331" s="15"/>
    </row>
    <row r="72332" spans="2:8" x14ac:dyDescent="0.2">
      <c r="B72332" s="12"/>
      <c r="H72332" s="15"/>
    </row>
    <row r="72333" spans="2:8" x14ac:dyDescent="0.2">
      <c r="B72333" s="12"/>
      <c r="H72333" s="15"/>
    </row>
    <row r="72334" spans="2:8" x14ac:dyDescent="0.2">
      <c r="B72334" s="12"/>
      <c r="H72334" s="15"/>
    </row>
    <row r="72335" spans="2:8" x14ac:dyDescent="0.2">
      <c r="B72335" s="12"/>
      <c r="H72335" s="15"/>
    </row>
    <row r="72336" spans="2:8" x14ac:dyDescent="0.2">
      <c r="B72336" s="12"/>
      <c r="H72336" s="15"/>
    </row>
    <row r="72337" spans="2:8" x14ac:dyDescent="0.2">
      <c r="B72337" s="12"/>
      <c r="H72337" s="15"/>
    </row>
    <row r="72338" spans="2:8" x14ac:dyDescent="0.2">
      <c r="B72338" s="12"/>
      <c r="H72338" s="15"/>
    </row>
    <row r="72339" spans="2:8" x14ac:dyDescent="0.2">
      <c r="B72339" s="12"/>
      <c r="H72339" s="15"/>
    </row>
    <row r="72340" spans="2:8" x14ac:dyDescent="0.2">
      <c r="B72340" s="12"/>
      <c r="H72340" s="15"/>
    </row>
    <row r="72341" spans="2:8" x14ac:dyDescent="0.2">
      <c r="B72341" s="12"/>
      <c r="H72341" s="15"/>
    </row>
    <row r="72342" spans="2:8" x14ac:dyDescent="0.2">
      <c r="B72342" s="12"/>
      <c r="H72342" s="15"/>
    </row>
    <row r="72343" spans="2:8" x14ac:dyDescent="0.2">
      <c r="B72343" s="12"/>
      <c r="H72343" s="15"/>
    </row>
    <row r="72344" spans="2:8" x14ac:dyDescent="0.2">
      <c r="B72344" s="12"/>
      <c r="H72344" s="15"/>
    </row>
    <row r="72345" spans="2:8" x14ac:dyDescent="0.2">
      <c r="B72345" s="12"/>
      <c r="H72345" s="15"/>
    </row>
    <row r="72346" spans="2:8" x14ac:dyDescent="0.2">
      <c r="B72346" s="12"/>
      <c r="H72346" s="15"/>
    </row>
    <row r="72347" spans="2:8" x14ac:dyDescent="0.2">
      <c r="B72347" s="12"/>
      <c r="H72347" s="15"/>
    </row>
    <row r="72348" spans="2:8" x14ac:dyDescent="0.2">
      <c r="B72348" s="12"/>
      <c r="H72348" s="15"/>
    </row>
    <row r="72349" spans="2:8" x14ac:dyDescent="0.2">
      <c r="B72349" s="12"/>
      <c r="H72349" s="15"/>
    </row>
    <row r="72350" spans="2:8" x14ac:dyDescent="0.2">
      <c r="B72350" s="12"/>
      <c r="H72350" s="15"/>
    </row>
    <row r="72351" spans="2:8" x14ac:dyDescent="0.2">
      <c r="B72351" s="12"/>
      <c r="H72351" s="15"/>
    </row>
    <row r="72352" spans="2:8" x14ac:dyDescent="0.2">
      <c r="B72352" s="12"/>
      <c r="H72352" s="15"/>
    </row>
    <row r="72353" spans="2:8" x14ac:dyDescent="0.2">
      <c r="B72353" s="12"/>
      <c r="H72353" s="15"/>
    </row>
    <row r="72354" spans="2:8" x14ac:dyDescent="0.2">
      <c r="B72354" s="12"/>
      <c r="H72354" s="15"/>
    </row>
    <row r="72355" spans="2:8" x14ac:dyDescent="0.2">
      <c r="B72355" s="12"/>
      <c r="H72355" s="15"/>
    </row>
    <row r="72356" spans="2:8" x14ac:dyDescent="0.2">
      <c r="B72356" s="12"/>
      <c r="H72356" s="15"/>
    </row>
    <row r="72357" spans="2:8" x14ac:dyDescent="0.2">
      <c r="B72357" s="12"/>
      <c r="H72357" s="15"/>
    </row>
    <row r="72358" spans="2:8" x14ac:dyDescent="0.2">
      <c r="B72358" s="12"/>
      <c r="H72358" s="15"/>
    </row>
    <row r="72359" spans="2:8" x14ac:dyDescent="0.2">
      <c r="B72359" s="12"/>
      <c r="H72359" s="15"/>
    </row>
    <row r="72360" spans="2:8" x14ac:dyDescent="0.2">
      <c r="B72360" s="12"/>
      <c r="H72360" s="15"/>
    </row>
    <row r="72361" spans="2:8" x14ac:dyDescent="0.2">
      <c r="B72361" s="12"/>
      <c r="H72361" s="15"/>
    </row>
    <row r="72362" spans="2:8" x14ac:dyDescent="0.2">
      <c r="B72362" s="12"/>
      <c r="H72362" s="15"/>
    </row>
    <row r="72363" spans="2:8" x14ac:dyDescent="0.2">
      <c r="B72363" s="12"/>
      <c r="H72363" s="15"/>
    </row>
    <row r="72364" spans="2:8" x14ac:dyDescent="0.2">
      <c r="B72364" s="12"/>
      <c r="H72364" s="15"/>
    </row>
    <row r="72365" spans="2:8" x14ac:dyDescent="0.2">
      <c r="B72365" s="12"/>
      <c r="H72365" s="15"/>
    </row>
    <row r="72366" spans="2:8" x14ac:dyDescent="0.2">
      <c r="B72366" s="12"/>
      <c r="H72366" s="15"/>
    </row>
    <row r="72367" spans="2:8" x14ac:dyDescent="0.2">
      <c r="B72367" s="12"/>
      <c r="H72367" s="15"/>
    </row>
    <row r="72368" spans="2:8" x14ac:dyDescent="0.2">
      <c r="B72368" s="12"/>
      <c r="H72368" s="15"/>
    </row>
    <row r="72369" spans="2:8" x14ac:dyDescent="0.2">
      <c r="B72369" s="12"/>
      <c r="H72369" s="15"/>
    </row>
    <row r="72370" spans="2:8" x14ac:dyDescent="0.2">
      <c r="B72370" s="12"/>
      <c r="H72370" s="15"/>
    </row>
    <row r="72371" spans="2:8" x14ac:dyDescent="0.2">
      <c r="B72371" s="12"/>
      <c r="H72371" s="15"/>
    </row>
    <row r="72372" spans="2:8" x14ac:dyDescent="0.2">
      <c r="B72372" s="12"/>
      <c r="H72372" s="15"/>
    </row>
    <row r="72373" spans="2:8" x14ac:dyDescent="0.2">
      <c r="B72373" s="12"/>
      <c r="H72373" s="15"/>
    </row>
    <row r="72374" spans="2:8" x14ac:dyDescent="0.2">
      <c r="B72374" s="12"/>
      <c r="H72374" s="15"/>
    </row>
    <row r="72375" spans="2:8" x14ac:dyDescent="0.2">
      <c r="B72375" s="12"/>
      <c r="H72375" s="15"/>
    </row>
    <row r="72376" spans="2:8" x14ac:dyDescent="0.2">
      <c r="B72376" s="12"/>
      <c r="H72376" s="15"/>
    </row>
    <row r="72377" spans="2:8" x14ac:dyDescent="0.2">
      <c r="B72377" s="12"/>
      <c r="H72377" s="15"/>
    </row>
    <row r="72378" spans="2:8" x14ac:dyDescent="0.2">
      <c r="B72378" s="12"/>
      <c r="H72378" s="15"/>
    </row>
    <row r="72379" spans="2:8" x14ac:dyDescent="0.2">
      <c r="B72379" s="12"/>
      <c r="H72379" s="15"/>
    </row>
    <row r="72380" spans="2:8" x14ac:dyDescent="0.2">
      <c r="B72380" s="12"/>
      <c r="H72380" s="15"/>
    </row>
    <row r="72381" spans="2:8" x14ac:dyDescent="0.2">
      <c r="B72381" s="12"/>
      <c r="H72381" s="15"/>
    </row>
    <row r="72382" spans="2:8" x14ac:dyDescent="0.2">
      <c r="B72382" s="12"/>
      <c r="H72382" s="15"/>
    </row>
    <row r="72383" spans="2:8" x14ac:dyDescent="0.2">
      <c r="B72383" s="12"/>
      <c r="H72383" s="15"/>
    </row>
    <row r="72384" spans="2:8" x14ac:dyDescent="0.2">
      <c r="B72384" s="12"/>
      <c r="H72384" s="15"/>
    </row>
    <row r="72385" spans="2:8" x14ac:dyDescent="0.2">
      <c r="B72385" s="12"/>
      <c r="H72385" s="15"/>
    </row>
    <row r="72386" spans="2:8" x14ac:dyDescent="0.2">
      <c r="B72386" s="12"/>
      <c r="H72386" s="15"/>
    </row>
    <row r="72387" spans="2:8" x14ac:dyDescent="0.2">
      <c r="B72387" s="12"/>
      <c r="H72387" s="15"/>
    </row>
    <row r="72388" spans="2:8" x14ac:dyDescent="0.2">
      <c r="B72388" s="12"/>
      <c r="H72388" s="15"/>
    </row>
    <row r="72389" spans="2:8" x14ac:dyDescent="0.2">
      <c r="B72389" s="12"/>
      <c r="H72389" s="15"/>
    </row>
    <row r="72390" spans="2:8" x14ac:dyDescent="0.2">
      <c r="B72390" s="12"/>
      <c r="H72390" s="15"/>
    </row>
    <row r="72391" spans="2:8" x14ac:dyDescent="0.2">
      <c r="B72391" s="12"/>
      <c r="H72391" s="15"/>
    </row>
    <row r="72392" spans="2:8" x14ac:dyDescent="0.2">
      <c r="B72392" s="12"/>
      <c r="H72392" s="15"/>
    </row>
    <row r="72393" spans="2:8" x14ac:dyDescent="0.2">
      <c r="B72393" s="12"/>
      <c r="H72393" s="15"/>
    </row>
    <row r="72394" spans="2:8" x14ac:dyDescent="0.2">
      <c r="B72394" s="12"/>
      <c r="H72394" s="15"/>
    </row>
    <row r="72395" spans="2:8" x14ac:dyDescent="0.2">
      <c r="B72395" s="12"/>
      <c r="H72395" s="15"/>
    </row>
    <row r="72396" spans="2:8" x14ac:dyDescent="0.2">
      <c r="B72396" s="12"/>
      <c r="H72396" s="15"/>
    </row>
    <row r="72397" spans="2:8" x14ac:dyDescent="0.2">
      <c r="B72397" s="12"/>
      <c r="H72397" s="15"/>
    </row>
    <row r="72398" spans="2:8" x14ac:dyDescent="0.2">
      <c r="B72398" s="12"/>
      <c r="H72398" s="15"/>
    </row>
    <row r="72399" spans="2:8" x14ac:dyDescent="0.2">
      <c r="B72399" s="12"/>
      <c r="H72399" s="15"/>
    </row>
    <row r="72400" spans="2:8" x14ac:dyDescent="0.2">
      <c r="B72400" s="12"/>
      <c r="H72400" s="15"/>
    </row>
    <row r="72401" spans="2:8" x14ac:dyDescent="0.2">
      <c r="B72401" s="12"/>
      <c r="H72401" s="15"/>
    </row>
    <row r="72402" spans="2:8" x14ac:dyDescent="0.2">
      <c r="B72402" s="12"/>
      <c r="H72402" s="15"/>
    </row>
    <row r="72403" spans="2:8" x14ac:dyDescent="0.2">
      <c r="B72403" s="12"/>
      <c r="H72403" s="15"/>
    </row>
    <row r="72404" spans="2:8" x14ac:dyDescent="0.2">
      <c r="B72404" s="12"/>
      <c r="H72404" s="15"/>
    </row>
    <row r="72405" spans="2:8" x14ac:dyDescent="0.2">
      <c r="B72405" s="12"/>
      <c r="H72405" s="15"/>
    </row>
    <row r="72406" spans="2:8" x14ac:dyDescent="0.2">
      <c r="B72406" s="12"/>
      <c r="H72406" s="15"/>
    </row>
    <row r="72407" spans="2:8" x14ac:dyDescent="0.2">
      <c r="B72407" s="12"/>
      <c r="H72407" s="15"/>
    </row>
    <row r="72408" spans="2:8" x14ac:dyDescent="0.2">
      <c r="B72408" s="12"/>
      <c r="H72408" s="15"/>
    </row>
    <row r="72409" spans="2:8" x14ac:dyDescent="0.2">
      <c r="B72409" s="12"/>
      <c r="H72409" s="15"/>
    </row>
    <row r="72410" spans="2:8" x14ac:dyDescent="0.2">
      <c r="B72410" s="12"/>
      <c r="H72410" s="15"/>
    </row>
    <row r="72411" spans="2:8" x14ac:dyDescent="0.2">
      <c r="B72411" s="12"/>
      <c r="H72411" s="15"/>
    </row>
    <row r="72412" spans="2:8" x14ac:dyDescent="0.2">
      <c r="B72412" s="12"/>
      <c r="H72412" s="15"/>
    </row>
    <row r="72413" spans="2:8" x14ac:dyDescent="0.2">
      <c r="B72413" s="12"/>
      <c r="H72413" s="15"/>
    </row>
    <row r="72414" spans="2:8" x14ac:dyDescent="0.2">
      <c r="B72414" s="12"/>
      <c r="H72414" s="15"/>
    </row>
    <row r="72415" spans="2:8" x14ac:dyDescent="0.2">
      <c r="B72415" s="12"/>
      <c r="H72415" s="15"/>
    </row>
    <row r="72416" spans="2:8" x14ac:dyDescent="0.2">
      <c r="B72416" s="12"/>
      <c r="H72416" s="15"/>
    </row>
    <row r="72417" spans="2:8" x14ac:dyDescent="0.2">
      <c r="B72417" s="12"/>
      <c r="H72417" s="15"/>
    </row>
    <row r="72418" spans="2:8" x14ac:dyDescent="0.2">
      <c r="B72418" s="12"/>
      <c r="H72418" s="15"/>
    </row>
    <row r="72419" spans="2:8" x14ac:dyDescent="0.2">
      <c r="B72419" s="12"/>
      <c r="H72419" s="15"/>
    </row>
    <row r="72420" spans="2:8" x14ac:dyDescent="0.2">
      <c r="B72420" s="12"/>
      <c r="H72420" s="15"/>
    </row>
    <row r="72421" spans="2:8" x14ac:dyDescent="0.2">
      <c r="B72421" s="12"/>
      <c r="H72421" s="15"/>
    </row>
    <row r="72422" spans="2:8" x14ac:dyDescent="0.2">
      <c r="B72422" s="12"/>
      <c r="H72422" s="15"/>
    </row>
    <row r="72423" spans="2:8" x14ac:dyDescent="0.2">
      <c r="B72423" s="12"/>
      <c r="H72423" s="15"/>
    </row>
    <row r="72424" spans="2:8" x14ac:dyDescent="0.2">
      <c r="B72424" s="12"/>
      <c r="H72424" s="15"/>
    </row>
    <row r="72425" spans="2:8" x14ac:dyDescent="0.2">
      <c r="B72425" s="12"/>
      <c r="H72425" s="15"/>
    </row>
    <row r="72426" spans="2:8" x14ac:dyDescent="0.2">
      <c r="B72426" s="12"/>
      <c r="H72426" s="15"/>
    </row>
    <row r="72427" spans="2:8" x14ac:dyDescent="0.2">
      <c r="B72427" s="12"/>
      <c r="H72427" s="15"/>
    </row>
    <row r="72428" spans="2:8" x14ac:dyDescent="0.2">
      <c r="B72428" s="12"/>
      <c r="H72428" s="15"/>
    </row>
    <row r="72429" spans="2:8" x14ac:dyDescent="0.2">
      <c r="B72429" s="12"/>
      <c r="H72429" s="15"/>
    </row>
    <row r="72430" spans="2:8" x14ac:dyDescent="0.2">
      <c r="B72430" s="12"/>
      <c r="H72430" s="15"/>
    </row>
    <row r="72431" spans="2:8" x14ac:dyDescent="0.2">
      <c r="B72431" s="12"/>
      <c r="H72431" s="15"/>
    </row>
    <row r="72432" spans="2:8" x14ac:dyDescent="0.2">
      <c r="B72432" s="12"/>
      <c r="H72432" s="15"/>
    </row>
    <row r="72433" spans="2:8" x14ac:dyDescent="0.2">
      <c r="B72433" s="12"/>
      <c r="H72433" s="15"/>
    </row>
    <row r="72434" spans="2:8" x14ac:dyDescent="0.2">
      <c r="B72434" s="12"/>
      <c r="H72434" s="15"/>
    </row>
    <row r="72435" spans="2:8" x14ac:dyDescent="0.2">
      <c r="B72435" s="12"/>
      <c r="H72435" s="15"/>
    </row>
    <row r="72436" spans="2:8" x14ac:dyDescent="0.2">
      <c r="B72436" s="12"/>
      <c r="H72436" s="15"/>
    </row>
    <row r="72437" spans="2:8" x14ac:dyDescent="0.2">
      <c r="B72437" s="12"/>
      <c r="H72437" s="15"/>
    </row>
    <row r="72438" spans="2:8" x14ac:dyDescent="0.2">
      <c r="B72438" s="12"/>
      <c r="H72438" s="15"/>
    </row>
    <row r="72439" spans="2:8" x14ac:dyDescent="0.2">
      <c r="B72439" s="12"/>
      <c r="H72439" s="15"/>
    </row>
    <row r="72440" spans="2:8" x14ac:dyDescent="0.2">
      <c r="B72440" s="12"/>
      <c r="H72440" s="15"/>
    </row>
    <row r="72441" spans="2:8" x14ac:dyDescent="0.2">
      <c r="B72441" s="12"/>
      <c r="H72441" s="15"/>
    </row>
    <row r="72442" spans="2:8" x14ac:dyDescent="0.2">
      <c r="B72442" s="12"/>
      <c r="H72442" s="15"/>
    </row>
    <row r="72443" spans="2:8" x14ac:dyDescent="0.2">
      <c r="B72443" s="12"/>
      <c r="H72443" s="15"/>
    </row>
    <row r="72444" spans="2:8" x14ac:dyDescent="0.2">
      <c r="B72444" s="12"/>
      <c r="H72444" s="15"/>
    </row>
    <row r="72445" spans="2:8" x14ac:dyDescent="0.2">
      <c r="B72445" s="12"/>
      <c r="H72445" s="15"/>
    </row>
    <row r="72446" spans="2:8" x14ac:dyDescent="0.2">
      <c r="B72446" s="12"/>
      <c r="H72446" s="15"/>
    </row>
    <row r="72447" spans="2:8" x14ac:dyDescent="0.2">
      <c r="B72447" s="12"/>
      <c r="H72447" s="15"/>
    </row>
    <row r="72448" spans="2:8" x14ac:dyDescent="0.2">
      <c r="B72448" s="12"/>
      <c r="H72448" s="15"/>
    </row>
    <row r="72449" spans="2:8" x14ac:dyDescent="0.2">
      <c r="B72449" s="12"/>
      <c r="H72449" s="15"/>
    </row>
    <row r="72450" spans="2:8" x14ac:dyDescent="0.2">
      <c r="B72450" s="12"/>
      <c r="H72450" s="15"/>
    </row>
    <row r="72451" spans="2:8" x14ac:dyDescent="0.2">
      <c r="B72451" s="12"/>
      <c r="H72451" s="15"/>
    </row>
    <row r="72452" spans="2:8" x14ac:dyDescent="0.2">
      <c r="B72452" s="12"/>
      <c r="H72452" s="15"/>
    </row>
    <row r="72453" spans="2:8" x14ac:dyDescent="0.2">
      <c r="B72453" s="12"/>
      <c r="H72453" s="15"/>
    </row>
    <row r="72454" spans="2:8" x14ac:dyDescent="0.2">
      <c r="B72454" s="12"/>
      <c r="H72454" s="15"/>
    </row>
    <row r="72455" spans="2:8" x14ac:dyDescent="0.2">
      <c r="B72455" s="12"/>
      <c r="H72455" s="15"/>
    </row>
    <row r="72456" spans="2:8" x14ac:dyDescent="0.2">
      <c r="B72456" s="12"/>
      <c r="H72456" s="15"/>
    </row>
    <row r="72457" spans="2:8" x14ac:dyDescent="0.2">
      <c r="B72457" s="12"/>
      <c r="H72457" s="15"/>
    </row>
    <row r="72458" spans="2:8" x14ac:dyDescent="0.2">
      <c r="B72458" s="12"/>
      <c r="H72458" s="15"/>
    </row>
    <row r="72459" spans="2:8" x14ac:dyDescent="0.2">
      <c r="B72459" s="12"/>
      <c r="H72459" s="15"/>
    </row>
    <row r="72460" spans="2:8" x14ac:dyDescent="0.2">
      <c r="B72460" s="12"/>
      <c r="H72460" s="15"/>
    </row>
    <row r="72461" spans="2:8" x14ac:dyDescent="0.2">
      <c r="B72461" s="12"/>
      <c r="H72461" s="15"/>
    </row>
    <row r="72462" spans="2:8" x14ac:dyDescent="0.2">
      <c r="B72462" s="12"/>
      <c r="H72462" s="15"/>
    </row>
    <row r="72463" spans="2:8" x14ac:dyDescent="0.2">
      <c r="B72463" s="12"/>
      <c r="H72463" s="15"/>
    </row>
    <row r="72464" spans="2:8" x14ac:dyDescent="0.2">
      <c r="B72464" s="12"/>
      <c r="H72464" s="15"/>
    </row>
    <row r="72465" spans="2:8" x14ac:dyDescent="0.2">
      <c r="B72465" s="12"/>
      <c r="H72465" s="15"/>
    </row>
    <row r="72466" spans="2:8" x14ac:dyDescent="0.2">
      <c r="B72466" s="12"/>
      <c r="H72466" s="15"/>
    </row>
    <row r="72467" spans="2:8" x14ac:dyDescent="0.2">
      <c r="B72467" s="12"/>
      <c r="H72467" s="15"/>
    </row>
    <row r="72468" spans="2:8" x14ac:dyDescent="0.2">
      <c r="B72468" s="12"/>
      <c r="H72468" s="15"/>
    </row>
    <row r="72469" spans="2:8" x14ac:dyDescent="0.2">
      <c r="B72469" s="12"/>
      <c r="H72469" s="15"/>
    </row>
    <row r="72470" spans="2:8" x14ac:dyDescent="0.2">
      <c r="B72470" s="12"/>
      <c r="H72470" s="15"/>
    </row>
    <row r="72471" spans="2:8" x14ac:dyDescent="0.2">
      <c r="B72471" s="12"/>
      <c r="H72471" s="15"/>
    </row>
    <row r="72472" spans="2:8" x14ac:dyDescent="0.2">
      <c r="B72472" s="12"/>
      <c r="H72472" s="15"/>
    </row>
    <row r="72473" spans="2:8" x14ac:dyDescent="0.2">
      <c r="B72473" s="12"/>
      <c r="H72473" s="15"/>
    </row>
    <row r="72474" spans="2:8" x14ac:dyDescent="0.2">
      <c r="B72474" s="12"/>
      <c r="H72474" s="15"/>
    </row>
    <row r="72475" spans="2:8" x14ac:dyDescent="0.2">
      <c r="B72475" s="12"/>
      <c r="H72475" s="15"/>
    </row>
    <row r="72476" spans="2:8" x14ac:dyDescent="0.2">
      <c r="B72476" s="12"/>
      <c r="H72476" s="15"/>
    </row>
    <row r="72477" spans="2:8" x14ac:dyDescent="0.2">
      <c r="B72477" s="12"/>
      <c r="H72477" s="15"/>
    </row>
    <row r="72478" spans="2:8" x14ac:dyDescent="0.2">
      <c r="B72478" s="12"/>
      <c r="H72478" s="15"/>
    </row>
    <row r="72479" spans="2:8" x14ac:dyDescent="0.2">
      <c r="B72479" s="12"/>
      <c r="H72479" s="15"/>
    </row>
    <row r="72480" spans="2:8" x14ac:dyDescent="0.2">
      <c r="B72480" s="12"/>
      <c r="H72480" s="15"/>
    </row>
    <row r="72481" spans="2:8" x14ac:dyDescent="0.2">
      <c r="B72481" s="12"/>
      <c r="H72481" s="15"/>
    </row>
    <row r="72482" spans="2:8" x14ac:dyDescent="0.2">
      <c r="B72482" s="12"/>
      <c r="H72482" s="15"/>
    </row>
    <row r="72483" spans="2:8" x14ac:dyDescent="0.2">
      <c r="B72483" s="12"/>
      <c r="H72483" s="15"/>
    </row>
    <row r="72484" spans="2:8" x14ac:dyDescent="0.2">
      <c r="B72484" s="12"/>
      <c r="H72484" s="15"/>
    </row>
    <row r="72485" spans="2:8" x14ac:dyDescent="0.2">
      <c r="B72485" s="12"/>
      <c r="H72485" s="15"/>
    </row>
    <row r="72486" spans="2:8" x14ac:dyDescent="0.2">
      <c r="B72486" s="12"/>
      <c r="H72486" s="15"/>
    </row>
    <row r="72487" spans="2:8" x14ac:dyDescent="0.2">
      <c r="B72487" s="12"/>
      <c r="H72487" s="15"/>
    </row>
    <row r="72488" spans="2:8" x14ac:dyDescent="0.2">
      <c r="B72488" s="12"/>
      <c r="H72488" s="15"/>
    </row>
    <row r="72489" spans="2:8" x14ac:dyDescent="0.2">
      <c r="B72489" s="12"/>
      <c r="H72489" s="15"/>
    </row>
    <row r="72490" spans="2:8" x14ac:dyDescent="0.2">
      <c r="B72490" s="12"/>
      <c r="H72490" s="15"/>
    </row>
    <row r="72491" spans="2:8" x14ac:dyDescent="0.2">
      <c r="B72491" s="12"/>
      <c r="H72491" s="15"/>
    </row>
    <row r="72492" spans="2:8" x14ac:dyDescent="0.2">
      <c r="B72492" s="12"/>
      <c r="H72492" s="15"/>
    </row>
    <row r="72493" spans="2:8" x14ac:dyDescent="0.2">
      <c r="B72493" s="12"/>
      <c r="H72493" s="15"/>
    </row>
    <row r="72494" spans="2:8" x14ac:dyDescent="0.2">
      <c r="B72494" s="12"/>
      <c r="H72494" s="15"/>
    </row>
    <row r="72495" spans="2:8" x14ac:dyDescent="0.2">
      <c r="B72495" s="12"/>
      <c r="H72495" s="15"/>
    </row>
    <row r="72496" spans="2:8" x14ac:dyDescent="0.2">
      <c r="B72496" s="12"/>
      <c r="H72496" s="15"/>
    </row>
    <row r="72497" spans="2:8" x14ac:dyDescent="0.2">
      <c r="B72497" s="12"/>
      <c r="H72497" s="15"/>
    </row>
    <row r="72498" spans="2:8" x14ac:dyDescent="0.2">
      <c r="B72498" s="12"/>
      <c r="H72498" s="15"/>
    </row>
    <row r="72499" spans="2:8" x14ac:dyDescent="0.2">
      <c r="B72499" s="12"/>
      <c r="H72499" s="15"/>
    </row>
    <row r="72500" spans="2:8" x14ac:dyDescent="0.2">
      <c r="B72500" s="12"/>
      <c r="H72500" s="15"/>
    </row>
    <row r="72501" spans="2:8" x14ac:dyDescent="0.2">
      <c r="B72501" s="12"/>
      <c r="H72501" s="15"/>
    </row>
    <row r="72502" spans="2:8" x14ac:dyDescent="0.2">
      <c r="B72502" s="12"/>
      <c r="H72502" s="15"/>
    </row>
    <row r="72503" spans="2:8" x14ac:dyDescent="0.2">
      <c r="B72503" s="12"/>
      <c r="H72503" s="15"/>
    </row>
    <row r="72504" spans="2:8" x14ac:dyDescent="0.2">
      <c r="B72504" s="12"/>
      <c r="H72504" s="15"/>
    </row>
    <row r="72505" spans="2:8" x14ac:dyDescent="0.2">
      <c r="B72505" s="12"/>
      <c r="H72505" s="15"/>
    </row>
    <row r="72506" spans="2:8" x14ac:dyDescent="0.2">
      <c r="B72506" s="12"/>
      <c r="H72506" s="15"/>
    </row>
    <row r="72507" spans="2:8" x14ac:dyDescent="0.2">
      <c r="B72507" s="12"/>
      <c r="H72507" s="15"/>
    </row>
    <row r="72508" spans="2:8" x14ac:dyDescent="0.2">
      <c r="B72508" s="12"/>
      <c r="H72508" s="15"/>
    </row>
    <row r="72509" spans="2:8" x14ac:dyDescent="0.2">
      <c r="B72509" s="12"/>
      <c r="H72509" s="15"/>
    </row>
    <row r="72510" spans="2:8" x14ac:dyDescent="0.2">
      <c r="B72510" s="12"/>
      <c r="H72510" s="15"/>
    </row>
    <row r="72511" spans="2:8" x14ac:dyDescent="0.2">
      <c r="B72511" s="12"/>
      <c r="H72511" s="15"/>
    </row>
    <row r="72512" spans="2:8" x14ac:dyDescent="0.2">
      <c r="B72512" s="12"/>
      <c r="H72512" s="15"/>
    </row>
    <row r="72513" spans="2:8" x14ac:dyDescent="0.2">
      <c r="B72513" s="12"/>
      <c r="H72513" s="15"/>
    </row>
    <row r="72514" spans="2:8" x14ac:dyDescent="0.2">
      <c r="B72514" s="12"/>
      <c r="H72514" s="15"/>
    </row>
    <row r="72515" spans="2:8" x14ac:dyDescent="0.2">
      <c r="B72515" s="12"/>
      <c r="H72515" s="15"/>
    </row>
    <row r="72516" spans="2:8" x14ac:dyDescent="0.2">
      <c r="B72516" s="12"/>
      <c r="H72516" s="15"/>
    </row>
    <row r="72517" spans="2:8" x14ac:dyDescent="0.2">
      <c r="B72517" s="12"/>
      <c r="H72517" s="15"/>
    </row>
    <row r="72518" spans="2:8" x14ac:dyDescent="0.2">
      <c r="B72518" s="12"/>
      <c r="H72518" s="15"/>
    </row>
    <row r="72519" spans="2:8" x14ac:dyDescent="0.2">
      <c r="B72519" s="12"/>
      <c r="H72519" s="15"/>
    </row>
    <row r="72520" spans="2:8" x14ac:dyDescent="0.2">
      <c r="B72520" s="12"/>
      <c r="H72520" s="15"/>
    </row>
    <row r="72521" spans="2:8" x14ac:dyDescent="0.2">
      <c r="B72521" s="12"/>
      <c r="H72521" s="15"/>
    </row>
    <row r="72522" spans="2:8" x14ac:dyDescent="0.2">
      <c r="B72522" s="12"/>
      <c r="H72522" s="15"/>
    </row>
    <row r="72523" spans="2:8" x14ac:dyDescent="0.2">
      <c r="B72523" s="12"/>
      <c r="H72523" s="15"/>
    </row>
    <row r="72524" spans="2:8" x14ac:dyDescent="0.2">
      <c r="B72524" s="12"/>
      <c r="H72524" s="15"/>
    </row>
    <row r="72525" spans="2:8" x14ac:dyDescent="0.2">
      <c r="B72525" s="12"/>
      <c r="H72525" s="15"/>
    </row>
    <row r="72526" spans="2:8" x14ac:dyDescent="0.2">
      <c r="B72526" s="12"/>
      <c r="H72526" s="15"/>
    </row>
    <row r="72527" spans="2:8" x14ac:dyDescent="0.2">
      <c r="B72527" s="12"/>
      <c r="H72527" s="15"/>
    </row>
    <row r="72528" spans="2:8" x14ac:dyDescent="0.2">
      <c r="B72528" s="12"/>
      <c r="H72528" s="15"/>
    </row>
    <row r="72529" spans="2:8" x14ac:dyDescent="0.2">
      <c r="B72529" s="12"/>
      <c r="H72529" s="15"/>
    </row>
    <row r="72530" spans="2:8" x14ac:dyDescent="0.2">
      <c r="B72530" s="12"/>
      <c r="H72530" s="15"/>
    </row>
    <row r="72531" spans="2:8" x14ac:dyDescent="0.2">
      <c r="B72531" s="12"/>
      <c r="H72531" s="15"/>
    </row>
    <row r="72532" spans="2:8" x14ac:dyDescent="0.2">
      <c r="B72532" s="12"/>
      <c r="H72532" s="15"/>
    </row>
    <row r="72533" spans="2:8" x14ac:dyDescent="0.2">
      <c r="B72533" s="12"/>
      <c r="H72533" s="15"/>
    </row>
    <row r="72534" spans="2:8" x14ac:dyDescent="0.2">
      <c r="B72534" s="12"/>
      <c r="H72534" s="15"/>
    </row>
    <row r="72535" spans="2:8" x14ac:dyDescent="0.2">
      <c r="B72535" s="12"/>
      <c r="H72535" s="15"/>
    </row>
    <row r="72536" spans="2:8" x14ac:dyDescent="0.2">
      <c r="B72536" s="12"/>
      <c r="H72536" s="15"/>
    </row>
    <row r="72537" spans="2:8" x14ac:dyDescent="0.2">
      <c r="B72537" s="12"/>
      <c r="H72537" s="15"/>
    </row>
    <row r="72538" spans="2:8" x14ac:dyDescent="0.2">
      <c r="B72538" s="12"/>
      <c r="H72538" s="15"/>
    </row>
    <row r="72539" spans="2:8" x14ac:dyDescent="0.2">
      <c r="B72539" s="12"/>
      <c r="H72539" s="15"/>
    </row>
    <row r="72540" spans="2:8" x14ac:dyDescent="0.2">
      <c r="B72540" s="12"/>
      <c r="H72540" s="15"/>
    </row>
    <row r="72541" spans="2:8" x14ac:dyDescent="0.2">
      <c r="B72541" s="12"/>
      <c r="H72541" s="15"/>
    </row>
    <row r="72542" spans="2:8" x14ac:dyDescent="0.2">
      <c r="B72542" s="12"/>
      <c r="H72542" s="15"/>
    </row>
    <row r="72543" spans="2:8" x14ac:dyDescent="0.2">
      <c r="B72543" s="12"/>
      <c r="H72543" s="15"/>
    </row>
    <row r="72544" spans="2:8" x14ac:dyDescent="0.2">
      <c r="B72544" s="12"/>
      <c r="H72544" s="15"/>
    </row>
    <row r="72545" spans="2:8" x14ac:dyDescent="0.2">
      <c r="B72545" s="12"/>
      <c r="H72545" s="15"/>
    </row>
    <row r="72546" spans="2:8" x14ac:dyDescent="0.2">
      <c r="B72546" s="12"/>
      <c r="H72546" s="15"/>
    </row>
    <row r="72547" spans="2:8" x14ac:dyDescent="0.2">
      <c r="B72547" s="12"/>
      <c r="H72547" s="15"/>
    </row>
    <row r="72548" spans="2:8" x14ac:dyDescent="0.2">
      <c r="B72548" s="12"/>
      <c r="H72548" s="15"/>
    </row>
    <row r="72549" spans="2:8" x14ac:dyDescent="0.2">
      <c r="B72549" s="12"/>
      <c r="H72549" s="15"/>
    </row>
    <row r="72550" spans="2:8" x14ac:dyDescent="0.2">
      <c r="B72550" s="12"/>
      <c r="H72550" s="15"/>
    </row>
    <row r="72551" spans="2:8" x14ac:dyDescent="0.2">
      <c r="B72551" s="12"/>
      <c r="H72551" s="15"/>
    </row>
    <row r="72552" spans="2:8" x14ac:dyDescent="0.2">
      <c r="B72552" s="12"/>
      <c r="H72552" s="15"/>
    </row>
    <row r="72553" spans="2:8" x14ac:dyDescent="0.2">
      <c r="B72553" s="12"/>
      <c r="H72553" s="15"/>
    </row>
    <row r="72554" spans="2:8" x14ac:dyDescent="0.2">
      <c r="B72554" s="12"/>
      <c r="H72554" s="15"/>
    </row>
    <row r="72555" spans="2:8" x14ac:dyDescent="0.2">
      <c r="B72555" s="12"/>
      <c r="H72555" s="15"/>
    </row>
    <row r="72556" spans="2:8" x14ac:dyDescent="0.2">
      <c r="B72556" s="12"/>
      <c r="H72556" s="15"/>
    </row>
    <row r="72557" spans="2:8" x14ac:dyDescent="0.2">
      <c r="B72557" s="12"/>
      <c r="H72557" s="15"/>
    </row>
    <row r="72558" spans="2:8" x14ac:dyDescent="0.2">
      <c r="B72558" s="12"/>
      <c r="H72558" s="15"/>
    </row>
    <row r="72559" spans="2:8" x14ac:dyDescent="0.2">
      <c r="B72559" s="12"/>
      <c r="H72559" s="15"/>
    </row>
    <row r="72560" spans="2:8" x14ac:dyDescent="0.2">
      <c r="B72560" s="12"/>
      <c r="H72560" s="15"/>
    </row>
    <row r="72561" spans="2:8" x14ac:dyDescent="0.2">
      <c r="B72561" s="12"/>
      <c r="H72561" s="15"/>
    </row>
    <row r="72562" spans="2:8" x14ac:dyDescent="0.2">
      <c r="B72562" s="12"/>
      <c r="H72562" s="15"/>
    </row>
    <row r="72563" spans="2:8" x14ac:dyDescent="0.2">
      <c r="B72563" s="12"/>
      <c r="H72563" s="15"/>
    </row>
    <row r="72564" spans="2:8" x14ac:dyDescent="0.2">
      <c r="B72564" s="12"/>
      <c r="H72564" s="15"/>
    </row>
    <row r="72565" spans="2:8" x14ac:dyDescent="0.2">
      <c r="B72565" s="12"/>
      <c r="H72565" s="15"/>
    </row>
    <row r="72566" spans="2:8" x14ac:dyDescent="0.2">
      <c r="B72566" s="12"/>
      <c r="H72566" s="15"/>
    </row>
    <row r="72567" spans="2:8" x14ac:dyDescent="0.2">
      <c r="B72567" s="12"/>
      <c r="H72567" s="15"/>
    </row>
    <row r="72568" spans="2:8" x14ac:dyDescent="0.2">
      <c r="B72568" s="12"/>
      <c r="H72568" s="15"/>
    </row>
    <row r="72569" spans="2:8" x14ac:dyDescent="0.2">
      <c r="B72569" s="12"/>
      <c r="H72569" s="15"/>
    </row>
    <row r="72570" spans="2:8" x14ac:dyDescent="0.2">
      <c r="B72570" s="12"/>
      <c r="H72570" s="15"/>
    </row>
    <row r="72571" spans="2:8" x14ac:dyDescent="0.2">
      <c r="B72571" s="12"/>
      <c r="H72571" s="15"/>
    </row>
    <row r="72572" spans="2:8" x14ac:dyDescent="0.2">
      <c r="B72572" s="12"/>
      <c r="H72572" s="15"/>
    </row>
    <row r="72573" spans="2:8" x14ac:dyDescent="0.2">
      <c r="B72573" s="12"/>
      <c r="H72573" s="15"/>
    </row>
    <row r="72574" spans="2:8" x14ac:dyDescent="0.2">
      <c r="B72574" s="12"/>
      <c r="H72574" s="15"/>
    </row>
    <row r="72575" spans="2:8" x14ac:dyDescent="0.2">
      <c r="B72575" s="12"/>
      <c r="H72575" s="15"/>
    </row>
    <row r="72576" spans="2:8" x14ac:dyDescent="0.2">
      <c r="B72576" s="12"/>
      <c r="H72576" s="15"/>
    </row>
    <row r="72577" spans="2:8" x14ac:dyDescent="0.2">
      <c r="B72577" s="12"/>
      <c r="H72577" s="15"/>
    </row>
    <row r="72578" spans="2:8" x14ac:dyDescent="0.2">
      <c r="B72578" s="12"/>
      <c r="H72578" s="15"/>
    </row>
    <row r="72579" spans="2:8" x14ac:dyDescent="0.2">
      <c r="B72579" s="12"/>
      <c r="H72579" s="15"/>
    </row>
    <row r="72580" spans="2:8" x14ac:dyDescent="0.2">
      <c r="B72580" s="12"/>
      <c r="H72580" s="15"/>
    </row>
    <row r="72581" spans="2:8" x14ac:dyDescent="0.2">
      <c r="B72581" s="12"/>
      <c r="H72581" s="15"/>
    </row>
    <row r="72582" spans="2:8" x14ac:dyDescent="0.2">
      <c r="B72582" s="12"/>
      <c r="H72582" s="15"/>
    </row>
    <row r="72583" spans="2:8" x14ac:dyDescent="0.2">
      <c r="B72583" s="12"/>
      <c r="H72583" s="15"/>
    </row>
    <row r="72584" spans="2:8" x14ac:dyDescent="0.2">
      <c r="B72584" s="12"/>
      <c r="H72584" s="15"/>
    </row>
    <row r="72585" spans="2:8" x14ac:dyDescent="0.2">
      <c r="B72585" s="12"/>
      <c r="H72585" s="15"/>
    </row>
    <row r="72586" spans="2:8" x14ac:dyDescent="0.2">
      <c r="B72586" s="12"/>
      <c r="H72586" s="15"/>
    </row>
    <row r="72587" spans="2:8" x14ac:dyDescent="0.2">
      <c r="B72587" s="12"/>
      <c r="H72587" s="15"/>
    </row>
    <row r="72588" spans="2:8" x14ac:dyDescent="0.2">
      <c r="B72588" s="12"/>
      <c r="H72588" s="15"/>
    </row>
    <row r="72589" spans="2:8" x14ac:dyDescent="0.2">
      <c r="B72589" s="12"/>
      <c r="H72589" s="15"/>
    </row>
    <row r="72590" spans="2:8" x14ac:dyDescent="0.2">
      <c r="B72590" s="12"/>
      <c r="H72590" s="15"/>
    </row>
    <row r="72591" spans="2:8" x14ac:dyDescent="0.2">
      <c r="B72591" s="12"/>
      <c r="H72591" s="15"/>
    </row>
    <row r="72592" spans="2:8" x14ac:dyDescent="0.2">
      <c r="B72592" s="12"/>
      <c r="H72592" s="15"/>
    </row>
    <row r="72593" spans="2:8" x14ac:dyDescent="0.2">
      <c r="B72593" s="12"/>
      <c r="H72593" s="15"/>
    </row>
    <row r="72594" spans="2:8" x14ac:dyDescent="0.2">
      <c r="B72594" s="12"/>
      <c r="H72594" s="15"/>
    </row>
    <row r="72595" spans="2:8" x14ac:dyDescent="0.2">
      <c r="B72595" s="12"/>
      <c r="H72595" s="15"/>
    </row>
    <row r="72596" spans="2:8" x14ac:dyDescent="0.2">
      <c r="B72596" s="12"/>
      <c r="H72596" s="15"/>
    </row>
    <row r="72597" spans="2:8" x14ac:dyDescent="0.2">
      <c r="B72597" s="12"/>
      <c r="H72597" s="15"/>
    </row>
    <row r="72598" spans="2:8" x14ac:dyDescent="0.2">
      <c r="B72598" s="12"/>
      <c r="H72598" s="15"/>
    </row>
    <row r="72599" spans="2:8" x14ac:dyDescent="0.2">
      <c r="B72599" s="12"/>
      <c r="H72599" s="15"/>
    </row>
    <row r="72600" spans="2:8" x14ac:dyDescent="0.2">
      <c r="B72600" s="12"/>
      <c r="H72600" s="15"/>
    </row>
    <row r="72601" spans="2:8" x14ac:dyDescent="0.2">
      <c r="B72601" s="12"/>
      <c r="H72601" s="15"/>
    </row>
    <row r="72602" spans="2:8" x14ac:dyDescent="0.2">
      <c r="B72602" s="12"/>
      <c r="H72602" s="15"/>
    </row>
    <row r="72603" spans="2:8" x14ac:dyDescent="0.2">
      <c r="B72603" s="12"/>
      <c r="H72603" s="15"/>
    </row>
    <row r="72604" spans="2:8" x14ac:dyDescent="0.2">
      <c r="B72604" s="12"/>
      <c r="H72604" s="15"/>
    </row>
    <row r="72605" spans="2:8" x14ac:dyDescent="0.2">
      <c r="B72605" s="12"/>
      <c r="H72605" s="15"/>
    </row>
    <row r="72606" spans="2:8" x14ac:dyDescent="0.2">
      <c r="B72606" s="12"/>
      <c r="H72606" s="15"/>
    </row>
    <row r="72607" spans="2:8" x14ac:dyDescent="0.2">
      <c r="B72607" s="12"/>
      <c r="H72607" s="15"/>
    </row>
    <row r="72608" spans="2:8" x14ac:dyDescent="0.2">
      <c r="B72608" s="12"/>
      <c r="H72608" s="15"/>
    </row>
    <row r="72609" spans="2:8" x14ac:dyDescent="0.2">
      <c r="B72609" s="12"/>
      <c r="H72609" s="15"/>
    </row>
    <row r="72610" spans="2:8" x14ac:dyDescent="0.2">
      <c r="B72610" s="12"/>
      <c r="H72610" s="15"/>
    </row>
    <row r="72611" spans="2:8" x14ac:dyDescent="0.2">
      <c r="B72611" s="12"/>
      <c r="H72611" s="15"/>
    </row>
    <row r="72612" spans="2:8" x14ac:dyDescent="0.2">
      <c r="B72612" s="12"/>
      <c r="H72612" s="15"/>
    </row>
    <row r="72613" spans="2:8" x14ac:dyDescent="0.2">
      <c r="B72613" s="12"/>
      <c r="H72613" s="15"/>
    </row>
    <row r="72614" spans="2:8" x14ac:dyDescent="0.2">
      <c r="B72614" s="12"/>
      <c r="H72614" s="15"/>
    </row>
    <row r="72615" spans="2:8" x14ac:dyDescent="0.2">
      <c r="B72615" s="12"/>
      <c r="H72615" s="15"/>
    </row>
    <row r="72616" spans="2:8" x14ac:dyDescent="0.2">
      <c r="B72616" s="12"/>
      <c r="H72616" s="15"/>
    </row>
    <row r="72617" spans="2:8" x14ac:dyDescent="0.2">
      <c r="B72617" s="12"/>
      <c r="H72617" s="15"/>
    </row>
    <row r="72618" spans="2:8" x14ac:dyDescent="0.2">
      <c r="B72618" s="12"/>
      <c r="H72618" s="15"/>
    </row>
    <row r="72619" spans="2:8" x14ac:dyDescent="0.2">
      <c r="B72619" s="12"/>
      <c r="H72619" s="15"/>
    </row>
    <row r="72620" spans="2:8" x14ac:dyDescent="0.2">
      <c r="B72620" s="12"/>
      <c r="H72620" s="15"/>
    </row>
    <row r="72621" spans="2:8" x14ac:dyDescent="0.2">
      <c r="B72621" s="12"/>
      <c r="H72621" s="15"/>
    </row>
    <row r="72622" spans="2:8" x14ac:dyDescent="0.2">
      <c r="B72622" s="12"/>
      <c r="H72622" s="15"/>
    </row>
    <row r="72623" spans="2:8" x14ac:dyDescent="0.2">
      <c r="B72623" s="12"/>
      <c r="H72623" s="15"/>
    </row>
    <row r="72624" spans="2:8" x14ac:dyDescent="0.2">
      <c r="B72624" s="12"/>
      <c r="H72624" s="15"/>
    </row>
    <row r="72625" spans="2:8" x14ac:dyDescent="0.2">
      <c r="B72625" s="12"/>
      <c r="H72625" s="15"/>
    </row>
    <row r="72626" spans="2:8" x14ac:dyDescent="0.2">
      <c r="B72626" s="12"/>
      <c r="H72626" s="15"/>
    </row>
    <row r="72627" spans="2:8" x14ac:dyDescent="0.2">
      <c r="B72627" s="12"/>
      <c r="H72627" s="15"/>
    </row>
    <row r="72628" spans="2:8" x14ac:dyDescent="0.2">
      <c r="B72628" s="12"/>
      <c r="H72628" s="15"/>
    </row>
    <row r="72629" spans="2:8" x14ac:dyDescent="0.2">
      <c r="B72629" s="12"/>
      <c r="H72629" s="15"/>
    </row>
    <row r="72630" spans="2:8" x14ac:dyDescent="0.2">
      <c r="B72630" s="12"/>
      <c r="H72630" s="15"/>
    </row>
    <row r="72631" spans="2:8" x14ac:dyDescent="0.2">
      <c r="B72631" s="12"/>
      <c r="H72631" s="15"/>
    </row>
    <row r="72632" spans="2:8" x14ac:dyDescent="0.2">
      <c r="B72632" s="12"/>
      <c r="H72632" s="15"/>
    </row>
    <row r="72633" spans="2:8" x14ac:dyDescent="0.2">
      <c r="B72633" s="12"/>
      <c r="H72633" s="15"/>
    </row>
    <row r="72634" spans="2:8" x14ac:dyDescent="0.2">
      <c r="B72634" s="12"/>
      <c r="H72634" s="15"/>
    </row>
    <row r="72635" spans="2:8" x14ac:dyDescent="0.2">
      <c r="B72635" s="12"/>
      <c r="H72635" s="15"/>
    </row>
    <row r="72636" spans="2:8" x14ac:dyDescent="0.2">
      <c r="B72636" s="12"/>
      <c r="H72636" s="15"/>
    </row>
    <row r="72637" spans="2:8" x14ac:dyDescent="0.2">
      <c r="B72637" s="12"/>
      <c r="H72637" s="15"/>
    </row>
    <row r="72638" spans="2:8" x14ac:dyDescent="0.2">
      <c r="B72638" s="12"/>
      <c r="H72638" s="15"/>
    </row>
    <row r="72639" spans="2:8" x14ac:dyDescent="0.2">
      <c r="B72639" s="12"/>
      <c r="H72639" s="15"/>
    </row>
    <row r="72640" spans="2:8" x14ac:dyDescent="0.2">
      <c r="B72640" s="12"/>
      <c r="H72640" s="15"/>
    </row>
    <row r="72641" spans="2:8" x14ac:dyDescent="0.2">
      <c r="B72641" s="12"/>
      <c r="H72641" s="15"/>
    </row>
    <row r="72642" spans="2:8" x14ac:dyDescent="0.2">
      <c r="B72642" s="12"/>
      <c r="H72642" s="15"/>
    </row>
    <row r="72643" spans="2:8" x14ac:dyDescent="0.2">
      <c r="B72643" s="12"/>
      <c r="H72643" s="15"/>
    </row>
    <row r="72644" spans="2:8" x14ac:dyDescent="0.2">
      <c r="B72644" s="12"/>
      <c r="H72644" s="15"/>
    </row>
    <row r="72645" spans="2:8" x14ac:dyDescent="0.2">
      <c r="B72645" s="12"/>
      <c r="H72645" s="15"/>
    </row>
    <row r="72646" spans="2:8" x14ac:dyDescent="0.2">
      <c r="B72646" s="12"/>
      <c r="H72646" s="15"/>
    </row>
    <row r="72647" spans="2:8" x14ac:dyDescent="0.2">
      <c r="B72647" s="12"/>
      <c r="H72647" s="15"/>
    </row>
    <row r="72648" spans="2:8" x14ac:dyDescent="0.2">
      <c r="B72648" s="12"/>
      <c r="H72648" s="15"/>
    </row>
    <row r="72649" spans="2:8" x14ac:dyDescent="0.2">
      <c r="B72649" s="12"/>
      <c r="H72649" s="15"/>
    </row>
    <row r="72650" spans="2:8" x14ac:dyDescent="0.2">
      <c r="B72650" s="12"/>
      <c r="H72650" s="15"/>
    </row>
    <row r="72651" spans="2:8" x14ac:dyDescent="0.2">
      <c r="B72651" s="12"/>
      <c r="H72651" s="15"/>
    </row>
    <row r="72652" spans="2:8" x14ac:dyDescent="0.2">
      <c r="B72652" s="12"/>
      <c r="H72652" s="15"/>
    </row>
    <row r="72653" spans="2:8" x14ac:dyDescent="0.2">
      <c r="B72653" s="12"/>
      <c r="H72653" s="15"/>
    </row>
    <row r="72654" spans="2:8" x14ac:dyDescent="0.2">
      <c r="B72654" s="12"/>
      <c r="H72654" s="15"/>
    </row>
    <row r="72655" spans="2:8" x14ac:dyDescent="0.2">
      <c r="B72655" s="12"/>
      <c r="H72655" s="15"/>
    </row>
    <row r="72656" spans="2:8" x14ac:dyDescent="0.2">
      <c r="B72656" s="12"/>
      <c r="H72656" s="15"/>
    </row>
    <row r="72657" spans="2:8" x14ac:dyDescent="0.2">
      <c r="B72657" s="12"/>
      <c r="H72657" s="15"/>
    </row>
    <row r="72658" spans="2:8" x14ac:dyDescent="0.2">
      <c r="B72658" s="12"/>
      <c r="H72658" s="15"/>
    </row>
    <row r="72659" spans="2:8" x14ac:dyDescent="0.2">
      <c r="B72659" s="12"/>
      <c r="H72659" s="15"/>
    </row>
    <row r="72660" spans="2:8" x14ac:dyDescent="0.2">
      <c r="B72660" s="12"/>
      <c r="H72660" s="15"/>
    </row>
    <row r="72661" spans="2:8" x14ac:dyDescent="0.2">
      <c r="B72661" s="12"/>
      <c r="H72661" s="15"/>
    </row>
    <row r="72662" spans="2:8" x14ac:dyDescent="0.2">
      <c r="B72662" s="12"/>
      <c r="H72662" s="15"/>
    </row>
    <row r="72663" spans="2:8" x14ac:dyDescent="0.2">
      <c r="B72663" s="12"/>
      <c r="H72663" s="15"/>
    </row>
    <row r="72664" spans="2:8" x14ac:dyDescent="0.2">
      <c r="B72664" s="12"/>
      <c r="H72664" s="15"/>
    </row>
    <row r="72665" spans="2:8" x14ac:dyDescent="0.2">
      <c r="B72665" s="12"/>
      <c r="H72665" s="15"/>
    </row>
    <row r="72666" spans="2:8" x14ac:dyDescent="0.2">
      <c r="B72666" s="12"/>
      <c r="H72666" s="15"/>
    </row>
    <row r="72667" spans="2:8" x14ac:dyDescent="0.2">
      <c r="B72667" s="12"/>
      <c r="H72667" s="15"/>
    </row>
    <row r="72668" spans="2:8" x14ac:dyDescent="0.2">
      <c r="B72668" s="12"/>
      <c r="H72668" s="15"/>
    </row>
    <row r="72669" spans="2:8" x14ac:dyDescent="0.2">
      <c r="B72669" s="12"/>
      <c r="H72669" s="15"/>
    </row>
    <row r="72670" spans="2:8" x14ac:dyDescent="0.2">
      <c r="B72670" s="12"/>
      <c r="H72670" s="15"/>
    </row>
    <row r="72671" spans="2:8" x14ac:dyDescent="0.2">
      <c r="B72671" s="12"/>
      <c r="H72671" s="15"/>
    </row>
    <row r="72672" spans="2:8" x14ac:dyDescent="0.2">
      <c r="B72672" s="12"/>
      <c r="H72672" s="15"/>
    </row>
    <row r="72673" spans="2:8" x14ac:dyDescent="0.2">
      <c r="B72673" s="12"/>
      <c r="H72673" s="15"/>
    </row>
    <row r="72674" spans="2:8" x14ac:dyDescent="0.2">
      <c r="B72674" s="12"/>
      <c r="H72674" s="15"/>
    </row>
    <row r="72675" spans="2:8" x14ac:dyDescent="0.2">
      <c r="B72675" s="12"/>
      <c r="H72675" s="15"/>
    </row>
    <row r="72676" spans="2:8" x14ac:dyDescent="0.2">
      <c r="B72676" s="12"/>
      <c r="H72676" s="15"/>
    </row>
    <row r="72677" spans="2:8" x14ac:dyDescent="0.2">
      <c r="B72677" s="12"/>
      <c r="H72677" s="15"/>
    </row>
    <row r="72678" spans="2:8" x14ac:dyDescent="0.2">
      <c r="B72678" s="12"/>
      <c r="H72678" s="15"/>
    </row>
    <row r="72679" spans="2:8" x14ac:dyDescent="0.2">
      <c r="B72679" s="12"/>
      <c r="H72679" s="15"/>
    </row>
    <row r="72680" spans="2:8" x14ac:dyDescent="0.2">
      <c r="B72680" s="12"/>
      <c r="H72680" s="15"/>
    </row>
    <row r="72681" spans="2:8" x14ac:dyDescent="0.2">
      <c r="B72681" s="12"/>
      <c r="H72681" s="15"/>
    </row>
    <row r="72682" spans="2:8" x14ac:dyDescent="0.2">
      <c r="B72682" s="12"/>
      <c r="H72682" s="15"/>
    </row>
    <row r="72683" spans="2:8" x14ac:dyDescent="0.2">
      <c r="B72683" s="12"/>
      <c r="H72683" s="15"/>
    </row>
    <row r="72684" spans="2:8" x14ac:dyDescent="0.2">
      <c r="B72684" s="12"/>
      <c r="H72684" s="15"/>
    </row>
    <row r="72685" spans="2:8" x14ac:dyDescent="0.2">
      <c r="B72685" s="12"/>
      <c r="H72685" s="15"/>
    </row>
    <row r="72686" spans="2:8" x14ac:dyDescent="0.2">
      <c r="B72686" s="12"/>
      <c r="H72686" s="15"/>
    </row>
    <row r="72687" spans="2:8" x14ac:dyDescent="0.2">
      <c r="B72687" s="12"/>
      <c r="H72687" s="15"/>
    </row>
    <row r="72688" spans="2:8" x14ac:dyDescent="0.2">
      <c r="B72688" s="12"/>
      <c r="H72688" s="15"/>
    </row>
    <row r="72689" spans="2:8" x14ac:dyDescent="0.2">
      <c r="B72689" s="12"/>
      <c r="H72689" s="15"/>
    </row>
    <row r="72690" spans="2:8" x14ac:dyDescent="0.2">
      <c r="B72690" s="12"/>
      <c r="H72690" s="15"/>
    </row>
    <row r="72691" spans="2:8" x14ac:dyDescent="0.2">
      <c r="B72691" s="12"/>
      <c r="H72691" s="15"/>
    </row>
    <row r="72692" spans="2:8" x14ac:dyDescent="0.2">
      <c r="B72692" s="12"/>
      <c r="H72692" s="15"/>
    </row>
    <row r="72693" spans="2:8" x14ac:dyDescent="0.2">
      <c r="B72693" s="12"/>
      <c r="H72693" s="15"/>
    </row>
    <row r="72694" spans="2:8" x14ac:dyDescent="0.2">
      <c r="B72694" s="12"/>
      <c r="H72694" s="15"/>
    </row>
    <row r="72695" spans="2:8" x14ac:dyDescent="0.2">
      <c r="B72695" s="12"/>
      <c r="H72695" s="15"/>
    </row>
    <row r="72696" spans="2:8" x14ac:dyDescent="0.2">
      <c r="B72696" s="12"/>
      <c r="H72696" s="15"/>
    </row>
    <row r="72697" spans="2:8" x14ac:dyDescent="0.2">
      <c r="B72697" s="12"/>
      <c r="H72697" s="15"/>
    </row>
    <row r="72698" spans="2:8" x14ac:dyDescent="0.2">
      <c r="B72698" s="12"/>
      <c r="H72698" s="15"/>
    </row>
    <row r="72699" spans="2:8" x14ac:dyDescent="0.2">
      <c r="B72699" s="12"/>
      <c r="H72699" s="15"/>
    </row>
    <row r="72700" spans="2:8" x14ac:dyDescent="0.2">
      <c r="B72700" s="12"/>
      <c r="H72700" s="15"/>
    </row>
    <row r="72701" spans="2:8" x14ac:dyDescent="0.2">
      <c r="B72701" s="12"/>
      <c r="H72701" s="15"/>
    </row>
    <row r="72702" spans="2:8" x14ac:dyDescent="0.2">
      <c r="B72702" s="12"/>
      <c r="H72702" s="15"/>
    </row>
    <row r="72703" spans="2:8" x14ac:dyDescent="0.2">
      <c r="B72703" s="12"/>
      <c r="H72703" s="15"/>
    </row>
    <row r="72704" spans="2:8" x14ac:dyDescent="0.2">
      <c r="B72704" s="12"/>
      <c r="H72704" s="15"/>
    </row>
    <row r="72705" spans="2:8" x14ac:dyDescent="0.2">
      <c r="B72705" s="12"/>
      <c r="H72705" s="15"/>
    </row>
    <row r="72706" spans="2:8" x14ac:dyDescent="0.2">
      <c r="B72706" s="12"/>
      <c r="H72706" s="15"/>
    </row>
    <row r="72707" spans="2:8" x14ac:dyDescent="0.2">
      <c r="B72707" s="12"/>
      <c r="H72707" s="15"/>
    </row>
    <row r="72708" spans="2:8" x14ac:dyDescent="0.2">
      <c r="B72708" s="12"/>
      <c r="H72708" s="15"/>
    </row>
    <row r="72709" spans="2:8" x14ac:dyDescent="0.2">
      <c r="B72709" s="12"/>
      <c r="H72709" s="15"/>
    </row>
    <row r="72710" spans="2:8" x14ac:dyDescent="0.2">
      <c r="B72710" s="12"/>
      <c r="H72710" s="15"/>
    </row>
    <row r="72711" spans="2:8" x14ac:dyDescent="0.2">
      <c r="B72711" s="12"/>
      <c r="H72711" s="15"/>
    </row>
    <row r="72712" spans="2:8" x14ac:dyDescent="0.2">
      <c r="B72712" s="12"/>
      <c r="H72712" s="15"/>
    </row>
    <row r="72713" spans="2:8" x14ac:dyDescent="0.2">
      <c r="B72713" s="12"/>
      <c r="H72713" s="15"/>
    </row>
    <row r="72714" spans="2:8" x14ac:dyDescent="0.2">
      <c r="B72714" s="12"/>
      <c r="H72714" s="15"/>
    </row>
    <row r="72715" spans="2:8" x14ac:dyDescent="0.2">
      <c r="B72715" s="12"/>
      <c r="H72715" s="15"/>
    </row>
    <row r="72716" spans="2:8" x14ac:dyDescent="0.2">
      <c r="B72716" s="12"/>
      <c r="H72716" s="15"/>
    </row>
    <row r="72717" spans="2:8" x14ac:dyDescent="0.2">
      <c r="B72717" s="12"/>
      <c r="H72717" s="15"/>
    </row>
    <row r="72718" spans="2:8" x14ac:dyDescent="0.2">
      <c r="B72718" s="12"/>
      <c r="H72718" s="15"/>
    </row>
    <row r="72719" spans="2:8" x14ac:dyDescent="0.2">
      <c r="B72719" s="12"/>
      <c r="H72719" s="15"/>
    </row>
    <row r="72720" spans="2:8" x14ac:dyDescent="0.2">
      <c r="B72720" s="12"/>
      <c r="H72720" s="15"/>
    </row>
    <row r="72721" spans="2:8" x14ac:dyDescent="0.2">
      <c r="B72721" s="12"/>
      <c r="H72721" s="15"/>
    </row>
    <row r="72722" spans="2:8" x14ac:dyDescent="0.2">
      <c r="B72722" s="12"/>
      <c r="H72722" s="15"/>
    </row>
    <row r="72723" spans="2:8" x14ac:dyDescent="0.2">
      <c r="B72723" s="12"/>
      <c r="H72723" s="15"/>
    </row>
    <row r="72724" spans="2:8" x14ac:dyDescent="0.2">
      <c r="B72724" s="12"/>
      <c r="H72724" s="15"/>
    </row>
    <row r="72725" spans="2:8" x14ac:dyDescent="0.2">
      <c r="B72725" s="12"/>
      <c r="H72725" s="15"/>
    </row>
    <row r="72726" spans="2:8" x14ac:dyDescent="0.2">
      <c r="B72726" s="12"/>
      <c r="H72726" s="15"/>
    </row>
    <row r="72727" spans="2:8" x14ac:dyDescent="0.2">
      <c r="B72727" s="12"/>
      <c r="H72727" s="15"/>
    </row>
    <row r="72728" spans="2:8" x14ac:dyDescent="0.2">
      <c r="B72728" s="12"/>
      <c r="H72728" s="15"/>
    </row>
    <row r="72729" spans="2:8" x14ac:dyDescent="0.2">
      <c r="B72729" s="12"/>
      <c r="H72729" s="15"/>
    </row>
    <row r="72730" spans="2:8" x14ac:dyDescent="0.2">
      <c r="B72730" s="12"/>
      <c r="H72730" s="15"/>
    </row>
    <row r="72731" spans="2:8" x14ac:dyDescent="0.2">
      <c r="B72731" s="12"/>
      <c r="H72731" s="15"/>
    </row>
    <row r="72732" spans="2:8" x14ac:dyDescent="0.2">
      <c r="B72732" s="12"/>
      <c r="H72732" s="15"/>
    </row>
    <row r="72733" spans="2:8" x14ac:dyDescent="0.2">
      <c r="B72733" s="12"/>
      <c r="H72733" s="15"/>
    </row>
    <row r="72734" spans="2:8" x14ac:dyDescent="0.2">
      <c r="B72734" s="12"/>
      <c r="H72734" s="15"/>
    </row>
    <row r="72735" spans="2:8" x14ac:dyDescent="0.2">
      <c r="B72735" s="12"/>
      <c r="H72735" s="15"/>
    </row>
    <row r="72736" spans="2:8" x14ac:dyDescent="0.2">
      <c r="B72736" s="12"/>
      <c r="H72736" s="15"/>
    </row>
    <row r="72737" spans="2:8" x14ac:dyDescent="0.2">
      <c r="B72737" s="12"/>
      <c r="H72737" s="15"/>
    </row>
    <row r="72738" spans="2:8" x14ac:dyDescent="0.2">
      <c r="B72738" s="12"/>
      <c r="H72738" s="15"/>
    </row>
    <row r="72739" spans="2:8" x14ac:dyDescent="0.2">
      <c r="B72739" s="12"/>
      <c r="H72739" s="15"/>
    </row>
    <row r="72740" spans="2:8" x14ac:dyDescent="0.2">
      <c r="B72740" s="12"/>
      <c r="H72740" s="15"/>
    </row>
    <row r="72741" spans="2:8" x14ac:dyDescent="0.2">
      <c r="B72741" s="12"/>
      <c r="H72741" s="15"/>
    </row>
    <row r="72742" spans="2:8" x14ac:dyDescent="0.2">
      <c r="B72742" s="12"/>
      <c r="H72742" s="15"/>
    </row>
    <row r="72743" spans="2:8" x14ac:dyDescent="0.2">
      <c r="B72743" s="12"/>
      <c r="H72743" s="15"/>
    </row>
    <row r="72744" spans="2:8" x14ac:dyDescent="0.2">
      <c r="B72744" s="12"/>
      <c r="H72744" s="15"/>
    </row>
    <row r="72745" spans="2:8" x14ac:dyDescent="0.2">
      <c r="B72745" s="12"/>
      <c r="H72745" s="15"/>
    </row>
    <row r="72746" spans="2:8" x14ac:dyDescent="0.2">
      <c r="B72746" s="12"/>
      <c r="H72746" s="15"/>
    </row>
    <row r="72747" spans="2:8" x14ac:dyDescent="0.2">
      <c r="B72747" s="12"/>
      <c r="H72747" s="15"/>
    </row>
    <row r="72748" spans="2:8" x14ac:dyDescent="0.2">
      <c r="B72748" s="12"/>
      <c r="H72748" s="15"/>
    </row>
    <row r="72749" spans="2:8" x14ac:dyDescent="0.2">
      <c r="B72749" s="12"/>
      <c r="H72749" s="15"/>
    </row>
    <row r="72750" spans="2:8" x14ac:dyDescent="0.2">
      <c r="B72750" s="12"/>
      <c r="H72750" s="15"/>
    </row>
    <row r="72751" spans="2:8" x14ac:dyDescent="0.2">
      <c r="B72751" s="12"/>
      <c r="H72751" s="15"/>
    </row>
    <row r="72752" spans="2:8" x14ac:dyDescent="0.2">
      <c r="B72752" s="12"/>
      <c r="H72752" s="15"/>
    </row>
    <row r="72753" spans="2:8" x14ac:dyDescent="0.2">
      <c r="B72753" s="12"/>
      <c r="H72753" s="15"/>
    </row>
    <row r="72754" spans="2:8" x14ac:dyDescent="0.2">
      <c r="B72754" s="12"/>
      <c r="H72754" s="15"/>
    </row>
    <row r="72755" spans="2:8" x14ac:dyDescent="0.2">
      <c r="B72755" s="12"/>
      <c r="H72755" s="15"/>
    </row>
    <row r="72756" spans="2:8" x14ac:dyDescent="0.2">
      <c r="B72756" s="12"/>
      <c r="H72756" s="15"/>
    </row>
    <row r="72757" spans="2:8" x14ac:dyDescent="0.2">
      <c r="B72757" s="12"/>
      <c r="H72757" s="15"/>
    </row>
    <row r="72758" spans="2:8" x14ac:dyDescent="0.2">
      <c r="B72758" s="12"/>
      <c r="H72758" s="15"/>
    </row>
    <row r="72759" spans="2:8" x14ac:dyDescent="0.2">
      <c r="B72759" s="12"/>
      <c r="H72759" s="15"/>
    </row>
    <row r="72760" spans="2:8" x14ac:dyDescent="0.2">
      <c r="B72760" s="12"/>
      <c r="H72760" s="15"/>
    </row>
    <row r="72761" spans="2:8" x14ac:dyDescent="0.2">
      <c r="B72761" s="12"/>
      <c r="H72761" s="15"/>
    </row>
    <row r="72762" spans="2:8" x14ac:dyDescent="0.2">
      <c r="B72762" s="12"/>
      <c r="H72762" s="15"/>
    </row>
    <row r="72763" spans="2:8" x14ac:dyDescent="0.2">
      <c r="B72763" s="12"/>
      <c r="H72763" s="15"/>
    </row>
    <row r="72764" spans="2:8" x14ac:dyDescent="0.2">
      <c r="B72764" s="12"/>
      <c r="H72764" s="15"/>
    </row>
    <row r="72765" spans="2:8" x14ac:dyDescent="0.2">
      <c r="B72765" s="12"/>
      <c r="H72765" s="15"/>
    </row>
    <row r="72766" spans="2:8" x14ac:dyDescent="0.2">
      <c r="B72766" s="12"/>
      <c r="H72766" s="15"/>
    </row>
    <row r="72767" spans="2:8" x14ac:dyDescent="0.2">
      <c r="B72767" s="12"/>
      <c r="H72767" s="15"/>
    </row>
    <row r="72768" spans="2:8" x14ac:dyDescent="0.2">
      <c r="B72768" s="12"/>
      <c r="H72768" s="15"/>
    </row>
    <row r="72769" spans="2:8" x14ac:dyDescent="0.2">
      <c r="B72769" s="12"/>
      <c r="H72769" s="15"/>
    </row>
    <row r="72770" spans="2:8" x14ac:dyDescent="0.2">
      <c r="B72770" s="12"/>
      <c r="H72770" s="15"/>
    </row>
    <row r="72771" spans="2:8" x14ac:dyDescent="0.2">
      <c r="B72771" s="12"/>
      <c r="H72771" s="15"/>
    </row>
    <row r="72772" spans="2:8" x14ac:dyDescent="0.2">
      <c r="B72772" s="12"/>
      <c r="H72772" s="15"/>
    </row>
    <row r="72773" spans="2:8" x14ac:dyDescent="0.2">
      <c r="B72773" s="12"/>
      <c r="H72773" s="15"/>
    </row>
    <row r="72774" spans="2:8" x14ac:dyDescent="0.2">
      <c r="B72774" s="12"/>
      <c r="H72774" s="15"/>
    </row>
    <row r="72775" spans="2:8" x14ac:dyDescent="0.2">
      <c r="B72775" s="12"/>
      <c r="H72775" s="15"/>
    </row>
    <row r="72776" spans="2:8" x14ac:dyDescent="0.2">
      <c r="B72776" s="12"/>
      <c r="H72776" s="15"/>
    </row>
    <row r="72777" spans="2:8" x14ac:dyDescent="0.2">
      <c r="B72777" s="12"/>
      <c r="H72777" s="15"/>
    </row>
    <row r="72778" spans="2:8" x14ac:dyDescent="0.2">
      <c r="B72778" s="12"/>
      <c r="H72778" s="15"/>
    </row>
    <row r="72779" spans="2:8" x14ac:dyDescent="0.2">
      <c r="B72779" s="12"/>
      <c r="H72779" s="15"/>
    </row>
    <row r="72780" spans="2:8" x14ac:dyDescent="0.2">
      <c r="B72780" s="12"/>
      <c r="H72780" s="15"/>
    </row>
    <row r="72781" spans="2:8" x14ac:dyDescent="0.2">
      <c r="B72781" s="12"/>
      <c r="H72781" s="15"/>
    </row>
    <row r="72782" spans="2:8" x14ac:dyDescent="0.2">
      <c r="B72782" s="12"/>
      <c r="H72782" s="15"/>
    </row>
    <row r="72783" spans="2:8" x14ac:dyDescent="0.2">
      <c r="B72783" s="12"/>
      <c r="H72783" s="15"/>
    </row>
    <row r="72784" spans="2:8" x14ac:dyDescent="0.2">
      <c r="B72784" s="12"/>
      <c r="H72784" s="15"/>
    </row>
    <row r="72785" spans="2:8" x14ac:dyDescent="0.2">
      <c r="B72785" s="12"/>
      <c r="H72785" s="15"/>
    </row>
    <row r="72786" spans="2:8" x14ac:dyDescent="0.2">
      <c r="B72786" s="12"/>
      <c r="H72786" s="15"/>
    </row>
    <row r="72787" spans="2:8" x14ac:dyDescent="0.2">
      <c r="B72787" s="12"/>
      <c r="H72787" s="15"/>
    </row>
    <row r="72788" spans="2:8" x14ac:dyDescent="0.2">
      <c r="B72788" s="12"/>
      <c r="H72788" s="15"/>
    </row>
    <row r="72789" spans="2:8" x14ac:dyDescent="0.2">
      <c r="B72789" s="12"/>
      <c r="H72789" s="15"/>
    </row>
    <row r="72790" spans="2:8" x14ac:dyDescent="0.2">
      <c r="B72790" s="12"/>
      <c r="H72790" s="15"/>
    </row>
    <row r="72791" spans="2:8" x14ac:dyDescent="0.2">
      <c r="B72791" s="12"/>
      <c r="H72791" s="15"/>
    </row>
    <row r="72792" spans="2:8" x14ac:dyDescent="0.2">
      <c r="B72792" s="12"/>
      <c r="H72792" s="15"/>
    </row>
    <row r="72793" spans="2:8" x14ac:dyDescent="0.2">
      <c r="B72793" s="12"/>
      <c r="H72793" s="15"/>
    </row>
    <row r="72794" spans="2:8" x14ac:dyDescent="0.2">
      <c r="B72794" s="12"/>
      <c r="H72794" s="15"/>
    </row>
    <row r="72795" spans="2:8" x14ac:dyDescent="0.2">
      <c r="B72795" s="12"/>
      <c r="H72795" s="15"/>
    </row>
    <row r="72796" spans="2:8" x14ac:dyDescent="0.2">
      <c r="B72796" s="12"/>
      <c r="H72796" s="15"/>
    </row>
    <row r="72797" spans="2:8" x14ac:dyDescent="0.2">
      <c r="B72797" s="12"/>
      <c r="H72797" s="15"/>
    </row>
    <row r="72798" spans="2:8" x14ac:dyDescent="0.2">
      <c r="B72798" s="12"/>
      <c r="H72798" s="15"/>
    </row>
    <row r="72799" spans="2:8" x14ac:dyDescent="0.2">
      <c r="B72799" s="12"/>
      <c r="H72799" s="15"/>
    </row>
    <row r="72800" spans="2:8" x14ac:dyDescent="0.2">
      <c r="B72800" s="12"/>
      <c r="H72800" s="15"/>
    </row>
    <row r="72801" spans="2:8" x14ac:dyDescent="0.2">
      <c r="B72801" s="12"/>
      <c r="H72801" s="15"/>
    </row>
    <row r="72802" spans="2:8" x14ac:dyDescent="0.2">
      <c r="B72802" s="12"/>
      <c r="H72802" s="15"/>
    </row>
    <row r="72803" spans="2:8" x14ac:dyDescent="0.2">
      <c r="B72803" s="12"/>
      <c r="H72803" s="15"/>
    </row>
    <row r="72804" spans="2:8" x14ac:dyDescent="0.2">
      <c r="B72804" s="12"/>
      <c r="H72804" s="15"/>
    </row>
    <row r="72805" spans="2:8" x14ac:dyDescent="0.2">
      <c r="B72805" s="12"/>
      <c r="H72805" s="15"/>
    </row>
    <row r="72806" spans="2:8" x14ac:dyDescent="0.2">
      <c r="B72806" s="12"/>
      <c r="H72806" s="15"/>
    </row>
    <row r="72807" spans="2:8" x14ac:dyDescent="0.2">
      <c r="B72807" s="12"/>
      <c r="H72807" s="15"/>
    </row>
    <row r="72808" spans="2:8" x14ac:dyDescent="0.2">
      <c r="B72808" s="12"/>
      <c r="H72808" s="15"/>
    </row>
    <row r="72809" spans="2:8" x14ac:dyDescent="0.2">
      <c r="B72809" s="12"/>
      <c r="H72809" s="15"/>
    </row>
    <row r="72810" spans="2:8" x14ac:dyDescent="0.2">
      <c r="B72810" s="12"/>
      <c r="H72810" s="15"/>
    </row>
    <row r="72811" spans="2:8" x14ac:dyDescent="0.2">
      <c r="B72811" s="12"/>
      <c r="H72811" s="15"/>
    </row>
    <row r="72812" spans="2:8" x14ac:dyDescent="0.2">
      <c r="B72812" s="12"/>
      <c r="H72812" s="15"/>
    </row>
    <row r="72813" spans="2:8" x14ac:dyDescent="0.2">
      <c r="B72813" s="12"/>
      <c r="H72813" s="15"/>
    </row>
    <row r="72814" spans="2:8" x14ac:dyDescent="0.2">
      <c r="B72814" s="12"/>
      <c r="H72814" s="15"/>
    </row>
    <row r="72815" spans="2:8" x14ac:dyDescent="0.2">
      <c r="B72815" s="12"/>
      <c r="H72815" s="15"/>
    </row>
    <row r="72816" spans="2:8" x14ac:dyDescent="0.2">
      <c r="B72816" s="12"/>
      <c r="H72816" s="15"/>
    </row>
    <row r="72817" spans="2:8" x14ac:dyDescent="0.2">
      <c r="B72817" s="12"/>
      <c r="H72817" s="15"/>
    </row>
    <row r="72818" spans="2:8" x14ac:dyDescent="0.2">
      <c r="B72818" s="12"/>
      <c r="H72818" s="15"/>
    </row>
    <row r="72819" spans="2:8" x14ac:dyDescent="0.2">
      <c r="B72819" s="12"/>
      <c r="H72819" s="15"/>
    </row>
    <row r="72820" spans="2:8" x14ac:dyDescent="0.2">
      <c r="B72820" s="12"/>
      <c r="H72820" s="15"/>
    </row>
    <row r="72821" spans="2:8" x14ac:dyDescent="0.2">
      <c r="B72821" s="12"/>
      <c r="H72821" s="15"/>
    </row>
    <row r="72822" spans="2:8" x14ac:dyDescent="0.2">
      <c r="B72822" s="12"/>
      <c r="H72822" s="15"/>
    </row>
    <row r="72823" spans="2:8" x14ac:dyDescent="0.2">
      <c r="B72823" s="12"/>
      <c r="H72823" s="15"/>
    </row>
    <row r="72824" spans="2:8" x14ac:dyDescent="0.2">
      <c r="B72824" s="12"/>
      <c r="H72824" s="15"/>
    </row>
    <row r="72825" spans="2:8" x14ac:dyDescent="0.2">
      <c r="B72825" s="12"/>
      <c r="H72825" s="15"/>
    </row>
    <row r="72826" spans="2:8" x14ac:dyDescent="0.2">
      <c r="B72826" s="12"/>
      <c r="H72826" s="15"/>
    </row>
    <row r="72827" spans="2:8" x14ac:dyDescent="0.2">
      <c r="B72827" s="12"/>
      <c r="H72827" s="15"/>
    </row>
    <row r="72828" spans="2:8" x14ac:dyDescent="0.2">
      <c r="B72828" s="12"/>
      <c r="H72828" s="15"/>
    </row>
    <row r="72829" spans="2:8" x14ac:dyDescent="0.2">
      <c r="B72829" s="12"/>
      <c r="H72829" s="15"/>
    </row>
    <row r="72830" spans="2:8" x14ac:dyDescent="0.2">
      <c r="B72830" s="12"/>
      <c r="H72830" s="15"/>
    </row>
    <row r="72831" spans="2:8" x14ac:dyDescent="0.2">
      <c r="B72831" s="12"/>
      <c r="H72831" s="15"/>
    </row>
    <row r="72832" spans="2:8" x14ac:dyDescent="0.2">
      <c r="B72832" s="12"/>
      <c r="H72832" s="15"/>
    </row>
    <row r="72833" spans="2:8" x14ac:dyDescent="0.2">
      <c r="B72833" s="12"/>
      <c r="H72833" s="15"/>
    </row>
    <row r="72834" spans="2:8" x14ac:dyDescent="0.2">
      <c r="B72834" s="12"/>
      <c r="H72834" s="15"/>
    </row>
    <row r="72835" spans="2:8" x14ac:dyDescent="0.2">
      <c r="B72835" s="12"/>
      <c r="H72835" s="15"/>
    </row>
    <row r="72836" spans="2:8" x14ac:dyDescent="0.2">
      <c r="B72836" s="12"/>
      <c r="H72836" s="15"/>
    </row>
    <row r="72837" spans="2:8" x14ac:dyDescent="0.2">
      <c r="B72837" s="12"/>
      <c r="H72837" s="15"/>
    </row>
    <row r="72838" spans="2:8" x14ac:dyDescent="0.2">
      <c r="B72838" s="12"/>
      <c r="H72838" s="15"/>
    </row>
    <row r="72839" spans="2:8" x14ac:dyDescent="0.2">
      <c r="B72839" s="12"/>
      <c r="H72839" s="15"/>
    </row>
    <row r="72840" spans="2:8" x14ac:dyDescent="0.2">
      <c r="B72840" s="12"/>
      <c r="H72840" s="15"/>
    </row>
    <row r="72841" spans="2:8" x14ac:dyDescent="0.2">
      <c r="B72841" s="12"/>
      <c r="H72841" s="15"/>
    </row>
    <row r="72842" spans="2:8" x14ac:dyDescent="0.2">
      <c r="B72842" s="12"/>
      <c r="H72842" s="15"/>
    </row>
    <row r="72843" spans="2:8" x14ac:dyDescent="0.2">
      <c r="B72843" s="12"/>
      <c r="H72843" s="15"/>
    </row>
    <row r="72844" spans="2:8" x14ac:dyDescent="0.2">
      <c r="B72844" s="12"/>
      <c r="H72844" s="15"/>
    </row>
    <row r="72845" spans="2:8" x14ac:dyDescent="0.2">
      <c r="B72845" s="12"/>
      <c r="H72845" s="15"/>
    </row>
    <row r="72846" spans="2:8" x14ac:dyDescent="0.2">
      <c r="B72846" s="12"/>
      <c r="H72846" s="15"/>
    </row>
    <row r="72847" spans="2:8" x14ac:dyDescent="0.2">
      <c r="B72847" s="12"/>
      <c r="H72847" s="15"/>
    </row>
    <row r="72848" spans="2:8" x14ac:dyDescent="0.2">
      <c r="B72848" s="12"/>
      <c r="H72848" s="15"/>
    </row>
    <row r="72849" spans="2:8" x14ac:dyDescent="0.2">
      <c r="B72849" s="12"/>
      <c r="H72849" s="15"/>
    </row>
    <row r="72850" spans="2:8" x14ac:dyDescent="0.2">
      <c r="B72850" s="12"/>
      <c r="H72850" s="15"/>
    </row>
    <row r="72851" spans="2:8" x14ac:dyDescent="0.2">
      <c r="B72851" s="12"/>
      <c r="H72851" s="15"/>
    </row>
    <row r="72852" spans="2:8" x14ac:dyDescent="0.2">
      <c r="B72852" s="12"/>
      <c r="H72852" s="15"/>
    </row>
    <row r="72853" spans="2:8" x14ac:dyDescent="0.2">
      <c r="B72853" s="12"/>
      <c r="H72853" s="15"/>
    </row>
    <row r="72854" spans="2:8" x14ac:dyDescent="0.2">
      <c r="B72854" s="12"/>
      <c r="H72854" s="15"/>
    </row>
    <row r="72855" spans="2:8" x14ac:dyDescent="0.2">
      <c r="B72855" s="12"/>
      <c r="H72855" s="15"/>
    </row>
    <row r="72856" spans="2:8" x14ac:dyDescent="0.2">
      <c r="B72856" s="12"/>
      <c r="H72856" s="15"/>
    </row>
    <row r="72857" spans="2:8" x14ac:dyDescent="0.2">
      <c r="B72857" s="12"/>
      <c r="H72857" s="15"/>
    </row>
    <row r="72858" spans="2:8" x14ac:dyDescent="0.2">
      <c r="B72858" s="12"/>
      <c r="H72858" s="15"/>
    </row>
    <row r="72859" spans="2:8" x14ac:dyDescent="0.2">
      <c r="B72859" s="12"/>
      <c r="H72859" s="15"/>
    </row>
    <row r="72860" spans="2:8" x14ac:dyDescent="0.2">
      <c r="B72860" s="12"/>
      <c r="H72860" s="15"/>
    </row>
    <row r="72861" spans="2:8" x14ac:dyDescent="0.2">
      <c r="B72861" s="12"/>
      <c r="H72861" s="15"/>
    </row>
    <row r="72862" spans="2:8" x14ac:dyDescent="0.2">
      <c r="B72862" s="12"/>
      <c r="H72862" s="15"/>
    </row>
    <row r="72863" spans="2:8" x14ac:dyDescent="0.2">
      <c r="B72863" s="12"/>
      <c r="H72863" s="15"/>
    </row>
    <row r="72864" spans="2:8" x14ac:dyDescent="0.2">
      <c r="B72864" s="12"/>
      <c r="H72864" s="15"/>
    </row>
    <row r="72865" spans="2:8" x14ac:dyDescent="0.2">
      <c r="B72865" s="12"/>
      <c r="H72865" s="15"/>
    </row>
    <row r="72866" spans="2:8" x14ac:dyDescent="0.2">
      <c r="B72866" s="12"/>
      <c r="H72866" s="15"/>
    </row>
    <row r="72867" spans="2:8" x14ac:dyDescent="0.2">
      <c r="B72867" s="12"/>
      <c r="H72867" s="15"/>
    </row>
    <row r="72868" spans="2:8" x14ac:dyDescent="0.2">
      <c r="B72868" s="12"/>
      <c r="H72868" s="15"/>
    </row>
    <row r="72869" spans="2:8" x14ac:dyDescent="0.2">
      <c r="B72869" s="12"/>
      <c r="H72869" s="15"/>
    </row>
    <row r="72870" spans="2:8" x14ac:dyDescent="0.2">
      <c r="B72870" s="12"/>
      <c r="H72870" s="15"/>
    </row>
    <row r="72871" spans="2:8" x14ac:dyDescent="0.2">
      <c r="B72871" s="12"/>
      <c r="H72871" s="15"/>
    </row>
    <row r="72872" spans="2:8" x14ac:dyDescent="0.2">
      <c r="B72872" s="12"/>
      <c r="H72872" s="15"/>
    </row>
    <row r="72873" spans="2:8" x14ac:dyDescent="0.2">
      <c r="B72873" s="12"/>
      <c r="H72873" s="15"/>
    </row>
    <row r="72874" spans="2:8" x14ac:dyDescent="0.2">
      <c r="B72874" s="12"/>
      <c r="H72874" s="15"/>
    </row>
    <row r="72875" spans="2:8" x14ac:dyDescent="0.2">
      <c r="B72875" s="12"/>
      <c r="H72875" s="15"/>
    </row>
    <row r="72876" spans="2:8" x14ac:dyDescent="0.2">
      <c r="B72876" s="12"/>
      <c r="H72876" s="15"/>
    </row>
    <row r="72877" spans="2:8" x14ac:dyDescent="0.2">
      <c r="B72877" s="12"/>
      <c r="H72877" s="15"/>
    </row>
    <row r="72878" spans="2:8" x14ac:dyDescent="0.2">
      <c r="B72878" s="12"/>
      <c r="H72878" s="15"/>
    </row>
    <row r="72879" spans="2:8" x14ac:dyDescent="0.2">
      <c r="B72879" s="12"/>
      <c r="H72879" s="15"/>
    </row>
    <row r="72880" spans="2:8" x14ac:dyDescent="0.2">
      <c r="B72880" s="12"/>
      <c r="H72880" s="15"/>
    </row>
    <row r="72881" spans="2:8" x14ac:dyDescent="0.2">
      <c r="B72881" s="12"/>
      <c r="H72881" s="15"/>
    </row>
    <row r="72882" spans="2:8" x14ac:dyDescent="0.2">
      <c r="B72882" s="12"/>
      <c r="H72882" s="15"/>
    </row>
    <row r="72883" spans="2:8" x14ac:dyDescent="0.2">
      <c r="B72883" s="12"/>
      <c r="H72883" s="15"/>
    </row>
    <row r="72884" spans="2:8" x14ac:dyDescent="0.2">
      <c r="B72884" s="12"/>
      <c r="H72884" s="15"/>
    </row>
    <row r="72885" spans="2:8" x14ac:dyDescent="0.2">
      <c r="B72885" s="12"/>
      <c r="H72885" s="15"/>
    </row>
    <row r="72886" spans="2:8" x14ac:dyDescent="0.2">
      <c r="B72886" s="12"/>
      <c r="H72886" s="15"/>
    </row>
    <row r="72887" spans="2:8" x14ac:dyDescent="0.2">
      <c r="B72887" s="12"/>
      <c r="H72887" s="15"/>
    </row>
    <row r="72888" spans="2:8" x14ac:dyDescent="0.2">
      <c r="B72888" s="12"/>
      <c r="H72888" s="15"/>
    </row>
    <row r="72889" spans="2:8" x14ac:dyDescent="0.2">
      <c r="B72889" s="12"/>
      <c r="H72889" s="15"/>
    </row>
    <row r="72890" spans="2:8" x14ac:dyDescent="0.2">
      <c r="B72890" s="12"/>
      <c r="H72890" s="15"/>
    </row>
    <row r="72891" spans="2:8" x14ac:dyDescent="0.2">
      <c r="B72891" s="12"/>
      <c r="H72891" s="15"/>
    </row>
    <row r="72892" spans="2:8" x14ac:dyDescent="0.2">
      <c r="B72892" s="12"/>
      <c r="H72892" s="15"/>
    </row>
    <row r="72893" spans="2:8" x14ac:dyDescent="0.2">
      <c r="B72893" s="12"/>
      <c r="H72893" s="15"/>
    </row>
    <row r="72894" spans="2:8" x14ac:dyDescent="0.2">
      <c r="B72894" s="12"/>
      <c r="H72894" s="15"/>
    </row>
    <row r="72895" spans="2:8" x14ac:dyDescent="0.2">
      <c r="B72895" s="12"/>
      <c r="H72895" s="15"/>
    </row>
    <row r="72896" spans="2:8" x14ac:dyDescent="0.2">
      <c r="B72896" s="12"/>
      <c r="H72896" s="15"/>
    </row>
    <row r="72897" spans="2:8" x14ac:dyDescent="0.2">
      <c r="B72897" s="12"/>
      <c r="H72897" s="15"/>
    </row>
    <row r="72898" spans="2:8" x14ac:dyDescent="0.2">
      <c r="B72898" s="12"/>
      <c r="H72898" s="15"/>
    </row>
    <row r="72899" spans="2:8" x14ac:dyDescent="0.2">
      <c r="B72899" s="12"/>
      <c r="H72899" s="15"/>
    </row>
    <row r="72900" spans="2:8" x14ac:dyDescent="0.2">
      <c r="B72900" s="12"/>
      <c r="H72900" s="15"/>
    </row>
    <row r="72901" spans="2:8" x14ac:dyDescent="0.2">
      <c r="B72901" s="12"/>
      <c r="H72901" s="15"/>
    </row>
    <row r="72902" spans="2:8" x14ac:dyDescent="0.2">
      <c r="B72902" s="12"/>
      <c r="H72902" s="15"/>
    </row>
    <row r="72903" spans="2:8" x14ac:dyDescent="0.2">
      <c r="B72903" s="12"/>
      <c r="H72903" s="15"/>
    </row>
    <row r="72904" spans="2:8" x14ac:dyDescent="0.2">
      <c r="B72904" s="12"/>
      <c r="H72904" s="15"/>
    </row>
    <row r="72905" spans="2:8" x14ac:dyDescent="0.2">
      <c r="B72905" s="12"/>
      <c r="H72905" s="15"/>
    </row>
    <row r="72906" spans="2:8" x14ac:dyDescent="0.2">
      <c r="B72906" s="12"/>
      <c r="H72906" s="15"/>
    </row>
    <row r="72907" spans="2:8" x14ac:dyDescent="0.2">
      <c r="B72907" s="12"/>
      <c r="H72907" s="15"/>
    </row>
    <row r="72908" spans="2:8" x14ac:dyDescent="0.2">
      <c r="B72908" s="12"/>
      <c r="H72908" s="15"/>
    </row>
    <row r="72909" spans="2:8" x14ac:dyDescent="0.2">
      <c r="B72909" s="12"/>
      <c r="H72909" s="15"/>
    </row>
    <row r="72910" spans="2:8" x14ac:dyDescent="0.2">
      <c r="B72910" s="12"/>
      <c r="H72910" s="15"/>
    </row>
    <row r="72911" spans="2:8" x14ac:dyDescent="0.2">
      <c r="B72911" s="12"/>
      <c r="H72911" s="15"/>
    </row>
    <row r="72912" spans="2:8" x14ac:dyDescent="0.2">
      <c r="B72912" s="12"/>
      <c r="H72912" s="15"/>
    </row>
    <row r="72913" spans="2:8" x14ac:dyDescent="0.2">
      <c r="B72913" s="12"/>
      <c r="H72913" s="15"/>
    </row>
    <row r="72914" spans="2:8" x14ac:dyDescent="0.2">
      <c r="B72914" s="12"/>
      <c r="H72914" s="15"/>
    </row>
    <row r="72915" spans="2:8" x14ac:dyDescent="0.2">
      <c r="B72915" s="12"/>
      <c r="H72915" s="15"/>
    </row>
    <row r="72916" spans="2:8" x14ac:dyDescent="0.2">
      <c r="B72916" s="12"/>
      <c r="H72916" s="15"/>
    </row>
    <row r="72917" spans="2:8" x14ac:dyDescent="0.2">
      <c r="B72917" s="12"/>
      <c r="H72917" s="15"/>
    </row>
    <row r="72918" spans="2:8" x14ac:dyDescent="0.2">
      <c r="B72918" s="12"/>
      <c r="H72918" s="15"/>
    </row>
    <row r="72919" spans="2:8" x14ac:dyDescent="0.2">
      <c r="B72919" s="12"/>
      <c r="H72919" s="15"/>
    </row>
    <row r="72920" spans="2:8" x14ac:dyDescent="0.2">
      <c r="B72920" s="12"/>
      <c r="H72920" s="15"/>
    </row>
    <row r="72921" spans="2:8" x14ac:dyDescent="0.2">
      <c r="B72921" s="12"/>
      <c r="H72921" s="15"/>
    </row>
    <row r="72922" spans="2:8" x14ac:dyDescent="0.2">
      <c r="B72922" s="12"/>
      <c r="H72922" s="15"/>
    </row>
    <row r="72923" spans="2:8" x14ac:dyDescent="0.2">
      <c r="B72923" s="12"/>
      <c r="H72923" s="15"/>
    </row>
    <row r="72924" spans="2:8" x14ac:dyDescent="0.2">
      <c r="B72924" s="12"/>
      <c r="H72924" s="15"/>
    </row>
    <row r="72925" spans="2:8" x14ac:dyDescent="0.2">
      <c r="B72925" s="12"/>
      <c r="H72925" s="15"/>
    </row>
    <row r="72926" spans="2:8" x14ac:dyDescent="0.2">
      <c r="B72926" s="12"/>
      <c r="H72926" s="15"/>
    </row>
    <row r="72927" spans="2:8" x14ac:dyDescent="0.2">
      <c r="B72927" s="12"/>
      <c r="H72927" s="15"/>
    </row>
    <row r="72928" spans="2:8" x14ac:dyDescent="0.2">
      <c r="B72928" s="12"/>
      <c r="H72928" s="15"/>
    </row>
    <row r="72929" spans="2:8" x14ac:dyDescent="0.2">
      <c r="B72929" s="12"/>
      <c r="H72929" s="15"/>
    </row>
    <row r="72930" spans="2:8" x14ac:dyDescent="0.2">
      <c r="B72930" s="12"/>
      <c r="H72930" s="15"/>
    </row>
    <row r="72931" spans="2:8" x14ac:dyDescent="0.2">
      <c r="B72931" s="12"/>
      <c r="H72931" s="15"/>
    </row>
    <row r="72932" spans="2:8" x14ac:dyDescent="0.2">
      <c r="B72932" s="12"/>
      <c r="H72932" s="15"/>
    </row>
    <row r="72933" spans="2:8" x14ac:dyDescent="0.2">
      <c r="B72933" s="12"/>
      <c r="H72933" s="15"/>
    </row>
    <row r="72934" spans="2:8" x14ac:dyDescent="0.2">
      <c r="B72934" s="12"/>
      <c r="H72934" s="15"/>
    </row>
    <row r="72935" spans="2:8" x14ac:dyDescent="0.2">
      <c r="B72935" s="12"/>
      <c r="H72935" s="15"/>
    </row>
    <row r="72936" spans="2:8" x14ac:dyDescent="0.2">
      <c r="B72936" s="12"/>
      <c r="H72936" s="15"/>
    </row>
    <row r="72937" spans="2:8" x14ac:dyDescent="0.2">
      <c r="B72937" s="12"/>
      <c r="H72937" s="15"/>
    </row>
    <row r="72938" spans="2:8" x14ac:dyDescent="0.2">
      <c r="B72938" s="12"/>
      <c r="H72938" s="15"/>
    </row>
    <row r="72939" spans="2:8" x14ac:dyDescent="0.2">
      <c r="B72939" s="12"/>
      <c r="H72939" s="15"/>
    </row>
    <row r="72940" spans="2:8" x14ac:dyDescent="0.2">
      <c r="B72940" s="12"/>
      <c r="H72940" s="15"/>
    </row>
    <row r="72941" spans="2:8" x14ac:dyDescent="0.2">
      <c r="B72941" s="12"/>
      <c r="H72941" s="15"/>
    </row>
    <row r="72942" spans="2:8" x14ac:dyDescent="0.2">
      <c r="B72942" s="12"/>
      <c r="H72942" s="15"/>
    </row>
    <row r="72943" spans="2:8" x14ac:dyDescent="0.2">
      <c r="B72943" s="12"/>
      <c r="H72943" s="15"/>
    </row>
    <row r="72944" spans="2:8" x14ac:dyDescent="0.2">
      <c r="B72944" s="12"/>
      <c r="H72944" s="15"/>
    </row>
    <row r="72945" spans="2:8" x14ac:dyDescent="0.2">
      <c r="B72945" s="12"/>
      <c r="H72945" s="15"/>
    </row>
    <row r="72946" spans="2:8" x14ac:dyDescent="0.2">
      <c r="B72946" s="12"/>
      <c r="H72946" s="15"/>
    </row>
    <row r="72947" spans="2:8" x14ac:dyDescent="0.2">
      <c r="B72947" s="12"/>
      <c r="H72947" s="15"/>
    </row>
    <row r="72948" spans="2:8" x14ac:dyDescent="0.2">
      <c r="B72948" s="12"/>
      <c r="H72948" s="15"/>
    </row>
    <row r="72949" spans="2:8" x14ac:dyDescent="0.2">
      <c r="B72949" s="12"/>
      <c r="H72949" s="15"/>
    </row>
    <row r="72950" spans="2:8" x14ac:dyDescent="0.2">
      <c r="B72950" s="12"/>
      <c r="H72950" s="15"/>
    </row>
    <row r="72951" spans="2:8" x14ac:dyDescent="0.2">
      <c r="B72951" s="12"/>
      <c r="H72951" s="15"/>
    </row>
    <row r="72952" spans="2:8" x14ac:dyDescent="0.2">
      <c r="B72952" s="12"/>
      <c r="H72952" s="15"/>
    </row>
    <row r="72953" spans="2:8" x14ac:dyDescent="0.2">
      <c r="B72953" s="12"/>
      <c r="H72953" s="15"/>
    </row>
    <row r="72954" spans="2:8" x14ac:dyDescent="0.2">
      <c r="B72954" s="12"/>
      <c r="H72954" s="15"/>
    </row>
    <row r="72955" spans="2:8" x14ac:dyDescent="0.2">
      <c r="B72955" s="12"/>
      <c r="H72955" s="15"/>
    </row>
    <row r="72956" spans="2:8" x14ac:dyDescent="0.2">
      <c r="B72956" s="12"/>
      <c r="H72956" s="15"/>
    </row>
    <row r="72957" spans="2:8" x14ac:dyDescent="0.2">
      <c r="B72957" s="12"/>
      <c r="H72957" s="15"/>
    </row>
    <row r="72958" spans="2:8" x14ac:dyDescent="0.2">
      <c r="B72958" s="12"/>
      <c r="H72958" s="15"/>
    </row>
    <row r="72959" spans="2:8" x14ac:dyDescent="0.2">
      <c r="B72959" s="12"/>
      <c r="H72959" s="15"/>
    </row>
    <row r="72960" spans="2:8" x14ac:dyDescent="0.2">
      <c r="B72960" s="12"/>
      <c r="H72960" s="15"/>
    </row>
    <row r="72961" spans="2:8" x14ac:dyDescent="0.2">
      <c r="B72961" s="12"/>
      <c r="H72961" s="15"/>
    </row>
    <row r="72962" spans="2:8" x14ac:dyDescent="0.2">
      <c r="B72962" s="12"/>
      <c r="H72962" s="15"/>
    </row>
    <row r="72963" spans="2:8" x14ac:dyDescent="0.2">
      <c r="B72963" s="12"/>
      <c r="H72963" s="15"/>
    </row>
    <row r="72964" spans="2:8" x14ac:dyDescent="0.2">
      <c r="B72964" s="12"/>
      <c r="H72964" s="15"/>
    </row>
    <row r="72965" spans="2:8" x14ac:dyDescent="0.2">
      <c r="B72965" s="12"/>
      <c r="H72965" s="15"/>
    </row>
    <row r="72966" spans="2:8" x14ac:dyDescent="0.2">
      <c r="B72966" s="12"/>
      <c r="H72966" s="15"/>
    </row>
    <row r="72967" spans="2:8" x14ac:dyDescent="0.2">
      <c r="B72967" s="12"/>
      <c r="H72967" s="15"/>
    </row>
    <row r="72968" spans="2:8" x14ac:dyDescent="0.2">
      <c r="B72968" s="12"/>
      <c r="H72968" s="15"/>
    </row>
    <row r="72969" spans="2:8" x14ac:dyDescent="0.2">
      <c r="B72969" s="12"/>
      <c r="H72969" s="15"/>
    </row>
    <row r="72970" spans="2:8" x14ac:dyDescent="0.2">
      <c r="B72970" s="12"/>
      <c r="H72970" s="15"/>
    </row>
    <row r="72971" spans="2:8" x14ac:dyDescent="0.2">
      <c r="B72971" s="12"/>
      <c r="H72971" s="15"/>
    </row>
    <row r="72972" spans="2:8" x14ac:dyDescent="0.2">
      <c r="B72972" s="12"/>
      <c r="H72972" s="15"/>
    </row>
    <row r="72973" spans="2:8" x14ac:dyDescent="0.2">
      <c r="B72973" s="12"/>
      <c r="H72973" s="15"/>
    </row>
    <row r="72974" spans="2:8" x14ac:dyDescent="0.2">
      <c r="B72974" s="12"/>
      <c r="H72974" s="15"/>
    </row>
    <row r="72975" spans="2:8" x14ac:dyDescent="0.2">
      <c r="B72975" s="12"/>
      <c r="H72975" s="15"/>
    </row>
    <row r="72976" spans="2:8" x14ac:dyDescent="0.2">
      <c r="B72976" s="12"/>
      <c r="H72976" s="15"/>
    </row>
    <row r="72977" spans="2:8" x14ac:dyDescent="0.2">
      <c r="B72977" s="12"/>
      <c r="H72977" s="15"/>
    </row>
    <row r="72978" spans="2:8" x14ac:dyDescent="0.2">
      <c r="B72978" s="12"/>
      <c r="H72978" s="15"/>
    </row>
    <row r="72979" spans="2:8" x14ac:dyDescent="0.2">
      <c r="B72979" s="12"/>
      <c r="H72979" s="15"/>
    </row>
    <row r="72980" spans="2:8" x14ac:dyDescent="0.2">
      <c r="B72980" s="12"/>
      <c r="H72980" s="15"/>
    </row>
    <row r="72981" spans="2:8" x14ac:dyDescent="0.2">
      <c r="B72981" s="12"/>
      <c r="H72981" s="15"/>
    </row>
    <row r="72982" spans="2:8" x14ac:dyDescent="0.2">
      <c r="B72982" s="12"/>
      <c r="H72982" s="15"/>
    </row>
    <row r="72983" spans="2:8" x14ac:dyDescent="0.2">
      <c r="B72983" s="12"/>
      <c r="H72983" s="15"/>
    </row>
    <row r="72984" spans="2:8" x14ac:dyDescent="0.2">
      <c r="B72984" s="12"/>
      <c r="H72984" s="15"/>
    </row>
    <row r="72985" spans="2:8" x14ac:dyDescent="0.2">
      <c r="B72985" s="12"/>
      <c r="H72985" s="15"/>
    </row>
    <row r="72986" spans="2:8" x14ac:dyDescent="0.2">
      <c r="B72986" s="12"/>
      <c r="H72986" s="15"/>
    </row>
    <row r="72987" spans="2:8" x14ac:dyDescent="0.2">
      <c r="B72987" s="12"/>
      <c r="H72987" s="15"/>
    </row>
    <row r="72988" spans="2:8" x14ac:dyDescent="0.2">
      <c r="B72988" s="12"/>
      <c r="H72988" s="15"/>
    </row>
    <row r="72989" spans="2:8" x14ac:dyDescent="0.2">
      <c r="B72989" s="12"/>
      <c r="H72989" s="15"/>
    </row>
    <row r="72990" spans="2:8" x14ac:dyDescent="0.2">
      <c r="B72990" s="12"/>
      <c r="H72990" s="15"/>
    </row>
    <row r="72991" spans="2:8" x14ac:dyDescent="0.2">
      <c r="B72991" s="12"/>
      <c r="H72991" s="15"/>
    </row>
    <row r="72992" spans="2:8" x14ac:dyDescent="0.2">
      <c r="B72992" s="12"/>
      <c r="H72992" s="15"/>
    </row>
    <row r="72993" spans="2:8" x14ac:dyDescent="0.2">
      <c r="B72993" s="12"/>
      <c r="H72993" s="15"/>
    </row>
    <row r="72994" spans="2:8" x14ac:dyDescent="0.2">
      <c r="B72994" s="12"/>
      <c r="H72994" s="15"/>
    </row>
    <row r="72995" spans="2:8" x14ac:dyDescent="0.2">
      <c r="B72995" s="12"/>
      <c r="H72995" s="15"/>
    </row>
    <row r="72996" spans="2:8" x14ac:dyDescent="0.2">
      <c r="B72996" s="12"/>
      <c r="H72996" s="15"/>
    </row>
    <row r="72997" spans="2:8" x14ac:dyDescent="0.2">
      <c r="B72997" s="12"/>
      <c r="H72997" s="15"/>
    </row>
    <row r="72998" spans="2:8" x14ac:dyDescent="0.2">
      <c r="B72998" s="12"/>
      <c r="H72998" s="15"/>
    </row>
    <row r="72999" spans="2:8" x14ac:dyDescent="0.2">
      <c r="B72999" s="12"/>
      <c r="H72999" s="15"/>
    </row>
    <row r="73000" spans="2:8" x14ac:dyDescent="0.2">
      <c r="B73000" s="12"/>
      <c r="H73000" s="15"/>
    </row>
    <row r="73001" spans="2:8" x14ac:dyDescent="0.2">
      <c r="B73001" s="12"/>
      <c r="H73001" s="15"/>
    </row>
    <row r="73002" spans="2:8" x14ac:dyDescent="0.2">
      <c r="B73002" s="12"/>
      <c r="H73002" s="15"/>
    </row>
    <row r="73003" spans="2:8" x14ac:dyDescent="0.2">
      <c r="B73003" s="12"/>
      <c r="H73003" s="15"/>
    </row>
    <row r="73004" spans="2:8" x14ac:dyDescent="0.2">
      <c r="B73004" s="12"/>
      <c r="H73004" s="15"/>
    </row>
    <row r="73005" spans="2:8" x14ac:dyDescent="0.2">
      <c r="B73005" s="12"/>
      <c r="H73005" s="15"/>
    </row>
    <row r="73006" spans="2:8" x14ac:dyDescent="0.2">
      <c r="B73006" s="12"/>
      <c r="H73006" s="15"/>
    </row>
    <row r="73007" spans="2:8" x14ac:dyDescent="0.2">
      <c r="B73007" s="12"/>
      <c r="H73007" s="15"/>
    </row>
    <row r="73008" spans="2:8" x14ac:dyDescent="0.2">
      <c r="B73008" s="12"/>
      <c r="H73008" s="15"/>
    </row>
    <row r="73009" spans="2:8" x14ac:dyDescent="0.2">
      <c r="B73009" s="12"/>
      <c r="H73009" s="15"/>
    </row>
    <row r="73010" spans="2:8" x14ac:dyDescent="0.2">
      <c r="B73010" s="12"/>
      <c r="H73010" s="15"/>
    </row>
    <row r="73011" spans="2:8" x14ac:dyDescent="0.2">
      <c r="B73011" s="12"/>
      <c r="H73011" s="15"/>
    </row>
    <row r="73012" spans="2:8" x14ac:dyDescent="0.2">
      <c r="B73012" s="12"/>
      <c r="H73012" s="15"/>
    </row>
    <row r="73013" spans="2:8" x14ac:dyDescent="0.2">
      <c r="B73013" s="12"/>
      <c r="H73013" s="15"/>
    </row>
    <row r="73014" spans="2:8" x14ac:dyDescent="0.2">
      <c r="B73014" s="12"/>
      <c r="H73014" s="15"/>
    </row>
    <row r="73015" spans="2:8" x14ac:dyDescent="0.2">
      <c r="B73015" s="12"/>
      <c r="H73015" s="15"/>
    </row>
    <row r="73016" spans="2:8" x14ac:dyDescent="0.2">
      <c r="B73016" s="12"/>
      <c r="H73016" s="15"/>
    </row>
    <row r="73017" spans="2:8" x14ac:dyDescent="0.2">
      <c r="B73017" s="12"/>
      <c r="H73017" s="15"/>
    </row>
    <row r="73018" spans="2:8" x14ac:dyDescent="0.2">
      <c r="B73018" s="12"/>
      <c r="H73018" s="15"/>
    </row>
    <row r="73019" spans="2:8" x14ac:dyDescent="0.2">
      <c r="B73019" s="12"/>
      <c r="H73019" s="15"/>
    </row>
    <row r="73020" spans="2:8" x14ac:dyDescent="0.2">
      <c r="B73020" s="12"/>
      <c r="H73020" s="15"/>
    </row>
    <row r="73021" spans="2:8" x14ac:dyDescent="0.2">
      <c r="B73021" s="12"/>
      <c r="H73021" s="15"/>
    </row>
    <row r="73022" spans="2:8" x14ac:dyDescent="0.2">
      <c r="B73022" s="12"/>
      <c r="H73022" s="15"/>
    </row>
    <row r="73023" spans="2:8" x14ac:dyDescent="0.2">
      <c r="B73023" s="12"/>
      <c r="H73023" s="15"/>
    </row>
    <row r="73024" spans="2:8" x14ac:dyDescent="0.2">
      <c r="B73024" s="12"/>
      <c r="H73024" s="15"/>
    </row>
    <row r="73025" spans="2:8" x14ac:dyDescent="0.2">
      <c r="B73025" s="12"/>
      <c r="H73025" s="15"/>
    </row>
    <row r="73026" spans="2:8" x14ac:dyDescent="0.2">
      <c r="B73026" s="12"/>
      <c r="H73026" s="15"/>
    </row>
    <row r="73027" spans="2:8" x14ac:dyDescent="0.2">
      <c r="B73027" s="12"/>
      <c r="H73027" s="15"/>
    </row>
    <row r="73028" spans="2:8" x14ac:dyDescent="0.2">
      <c r="B73028" s="12"/>
      <c r="H73028" s="15"/>
    </row>
    <row r="73029" spans="2:8" x14ac:dyDescent="0.2">
      <c r="B73029" s="12"/>
      <c r="H73029" s="15"/>
    </row>
    <row r="73030" spans="2:8" x14ac:dyDescent="0.2">
      <c r="B73030" s="12"/>
      <c r="H73030" s="15"/>
    </row>
    <row r="73031" spans="2:8" x14ac:dyDescent="0.2">
      <c r="B73031" s="12"/>
      <c r="H73031" s="15"/>
    </row>
    <row r="73032" spans="2:8" x14ac:dyDescent="0.2">
      <c r="B73032" s="12"/>
      <c r="H73032" s="15"/>
    </row>
    <row r="73033" spans="2:8" x14ac:dyDescent="0.2">
      <c r="B73033" s="12"/>
      <c r="H73033" s="15"/>
    </row>
    <row r="73034" spans="2:8" x14ac:dyDescent="0.2">
      <c r="B73034" s="12"/>
      <c r="H73034" s="15"/>
    </row>
    <row r="73035" spans="2:8" x14ac:dyDescent="0.2">
      <c r="B73035" s="12"/>
      <c r="H73035" s="15"/>
    </row>
    <row r="73036" spans="2:8" x14ac:dyDescent="0.2">
      <c r="B73036" s="12"/>
      <c r="H73036" s="15"/>
    </row>
    <row r="73037" spans="2:8" x14ac:dyDescent="0.2">
      <c r="B73037" s="12"/>
      <c r="H73037" s="15"/>
    </row>
    <row r="73038" spans="2:8" x14ac:dyDescent="0.2">
      <c r="B73038" s="12"/>
      <c r="H73038" s="15"/>
    </row>
    <row r="73039" spans="2:8" x14ac:dyDescent="0.2">
      <c r="B73039" s="12"/>
      <c r="H73039" s="15"/>
    </row>
    <row r="73040" spans="2:8" x14ac:dyDescent="0.2">
      <c r="B73040" s="12"/>
      <c r="H73040" s="15"/>
    </row>
    <row r="73041" spans="2:8" x14ac:dyDescent="0.2">
      <c r="B73041" s="12"/>
      <c r="H73041" s="15"/>
    </row>
    <row r="73042" spans="2:8" x14ac:dyDescent="0.2">
      <c r="B73042" s="12"/>
      <c r="H73042" s="15"/>
    </row>
    <row r="73043" spans="2:8" x14ac:dyDescent="0.2">
      <c r="B73043" s="12"/>
      <c r="H73043" s="15"/>
    </row>
    <row r="73044" spans="2:8" x14ac:dyDescent="0.2">
      <c r="B73044" s="12"/>
      <c r="H73044" s="15"/>
    </row>
    <row r="73045" spans="2:8" x14ac:dyDescent="0.2">
      <c r="B73045" s="12"/>
      <c r="H73045" s="15"/>
    </row>
    <row r="73046" spans="2:8" x14ac:dyDescent="0.2">
      <c r="B73046" s="12"/>
      <c r="H73046" s="15"/>
    </row>
    <row r="73047" spans="2:8" x14ac:dyDescent="0.2">
      <c r="B73047" s="12"/>
      <c r="H73047" s="15"/>
    </row>
    <row r="73048" spans="2:8" x14ac:dyDescent="0.2">
      <c r="B73048" s="12"/>
      <c r="H73048" s="15"/>
    </row>
    <row r="73049" spans="2:8" x14ac:dyDescent="0.2">
      <c r="B73049" s="12"/>
      <c r="H73049" s="15"/>
    </row>
    <row r="73050" spans="2:8" x14ac:dyDescent="0.2">
      <c r="B73050" s="12"/>
      <c r="H73050" s="15"/>
    </row>
    <row r="73051" spans="2:8" x14ac:dyDescent="0.2">
      <c r="B73051" s="12"/>
      <c r="H73051" s="15"/>
    </row>
    <row r="73052" spans="2:8" x14ac:dyDescent="0.2">
      <c r="B73052" s="12"/>
      <c r="H73052" s="15"/>
    </row>
    <row r="73053" spans="2:8" x14ac:dyDescent="0.2">
      <c r="B73053" s="12"/>
      <c r="H73053" s="15"/>
    </row>
    <row r="73054" spans="2:8" x14ac:dyDescent="0.2">
      <c r="B73054" s="12"/>
      <c r="H73054" s="15"/>
    </row>
    <row r="73055" spans="2:8" x14ac:dyDescent="0.2">
      <c r="B73055" s="12"/>
      <c r="H73055" s="15"/>
    </row>
    <row r="73056" spans="2:8" x14ac:dyDescent="0.2">
      <c r="B73056" s="12"/>
      <c r="H73056" s="15"/>
    </row>
    <row r="73057" spans="2:8" x14ac:dyDescent="0.2">
      <c r="B73057" s="12"/>
      <c r="H73057" s="15"/>
    </row>
    <row r="73058" spans="2:8" x14ac:dyDescent="0.2">
      <c r="B73058" s="12"/>
      <c r="H73058" s="15"/>
    </row>
    <row r="73059" spans="2:8" x14ac:dyDescent="0.2">
      <c r="B73059" s="12"/>
      <c r="H73059" s="15"/>
    </row>
    <row r="73060" spans="2:8" x14ac:dyDescent="0.2">
      <c r="B73060" s="12"/>
      <c r="H73060" s="15"/>
    </row>
    <row r="73061" spans="2:8" x14ac:dyDescent="0.2">
      <c r="B73061" s="12"/>
      <c r="H73061" s="15"/>
    </row>
    <row r="73062" spans="2:8" x14ac:dyDescent="0.2">
      <c r="B73062" s="12"/>
      <c r="H73062" s="15"/>
    </row>
    <row r="73063" spans="2:8" x14ac:dyDescent="0.2">
      <c r="B73063" s="12"/>
      <c r="H73063" s="15"/>
    </row>
    <row r="73064" spans="2:8" x14ac:dyDescent="0.2">
      <c r="B73064" s="12"/>
      <c r="H73064" s="15"/>
    </row>
    <row r="73065" spans="2:8" x14ac:dyDescent="0.2">
      <c r="B73065" s="12"/>
      <c r="H73065" s="15"/>
    </row>
    <row r="73066" spans="2:8" x14ac:dyDescent="0.2">
      <c r="B73066" s="12"/>
      <c r="H73066" s="15"/>
    </row>
    <row r="73067" spans="2:8" x14ac:dyDescent="0.2">
      <c r="B73067" s="12"/>
      <c r="H73067" s="15"/>
    </row>
    <row r="73068" spans="2:8" x14ac:dyDescent="0.2">
      <c r="B73068" s="12"/>
      <c r="H73068" s="15"/>
    </row>
    <row r="73069" spans="2:8" x14ac:dyDescent="0.2">
      <c r="B73069" s="12"/>
      <c r="H73069" s="15"/>
    </row>
    <row r="73070" spans="2:8" x14ac:dyDescent="0.2">
      <c r="B73070" s="12"/>
      <c r="H73070" s="15"/>
    </row>
    <row r="73071" spans="2:8" x14ac:dyDescent="0.2">
      <c r="B73071" s="12"/>
      <c r="H73071" s="15"/>
    </row>
    <row r="73072" spans="2:8" x14ac:dyDescent="0.2">
      <c r="B73072" s="12"/>
      <c r="H73072" s="15"/>
    </row>
    <row r="73073" spans="2:8" x14ac:dyDescent="0.2">
      <c r="B73073" s="12"/>
      <c r="H73073" s="15"/>
    </row>
    <row r="73074" spans="2:8" x14ac:dyDescent="0.2">
      <c r="B73074" s="12"/>
      <c r="H73074" s="15"/>
    </row>
    <row r="73075" spans="2:8" x14ac:dyDescent="0.2">
      <c r="B73075" s="12"/>
      <c r="H73075" s="15"/>
    </row>
    <row r="73076" spans="2:8" x14ac:dyDescent="0.2">
      <c r="B73076" s="12"/>
      <c r="H73076" s="15"/>
    </row>
    <row r="73077" spans="2:8" x14ac:dyDescent="0.2">
      <c r="B73077" s="12"/>
      <c r="H73077" s="15"/>
    </row>
    <row r="73078" spans="2:8" x14ac:dyDescent="0.2">
      <c r="B73078" s="12"/>
      <c r="H73078" s="15"/>
    </row>
    <row r="73079" spans="2:8" x14ac:dyDescent="0.2">
      <c r="B73079" s="12"/>
      <c r="H73079" s="15"/>
    </row>
    <row r="73080" spans="2:8" x14ac:dyDescent="0.2">
      <c r="B73080" s="12"/>
      <c r="H73080" s="15"/>
    </row>
    <row r="73081" spans="2:8" x14ac:dyDescent="0.2">
      <c r="B73081" s="12"/>
      <c r="H73081" s="15"/>
    </row>
    <row r="73082" spans="2:8" x14ac:dyDescent="0.2">
      <c r="B73082" s="12"/>
      <c r="H73082" s="15"/>
    </row>
    <row r="73083" spans="2:8" x14ac:dyDescent="0.2">
      <c r="B73083" s="12"/>
      <c r="H73083" s="15"/>
    </row>
    <row r="73084" spans="2:8" x14ac:dyDescent="0.2">
      <c r="B73084" s="12"/>
      <c r="H73084" s="15"/>
    </row>
    <row r="73085" spans="2:8" x14ac:dyDescent="0.2">
      <c r="B73085" s="12"/>
      <c r="H73085" s="15"/>
    </row>
    <row r="73086" spans="2:8" x14ac:dyDescent="0.2">
      <c r="B73086" s="12"/>
      <c r="H73086" s="15"/>
    </row>
    <row r="73087" spans="2:8" x14ac:dyDescent="0.2">
      <c r="B73087" s="12"/>
      <c r="H73087" s="15"/>
    </row>
    <row r="73088" spans="2:8" x14ac:dyDescent="0.2">
      <c r="B73088" s="12"/>
      <c r="H73088" s="15"/>
    </row>
    <row r="73089" spans="2:8" x14ac:dyDescent="0.2">
      <c r="B73089" s="12"/>
      <c r="H73089" s="15"/>
    </row>
    <row r="73090" spans="2:8" x14ac:dyDescent="0.2">
      <c r="B73090" s="12"/>
      <c r="H73090" s="15"/>
    </row>
    <row r="73091" spans="2:8" x14ac:dyDescent="0.2">
      <c r="B73091" s="12"/>
      <c r="H73091" s="15"/>
    </row>
    <row r="73092" spans="2:8" x14ac:dyDescent="0.2">
      <c r="B73092" s="12"/>
      <c r="H73092" s="15"/>
    </row>
    <row r="73093" spans="2:8" x14ac:dyDescent="0.2">
      <c r="B73093" s="12"/>
      <c r="H73093" s="15"/>
    </row>
    <row r="73094" spans="2:8" x14ac:dyDescent="0.2">
      <c r="B73094" s="12"/>
      <c r="H73094" s="15"/>
    </row>
    <row r="73095" spans="2:8" x14ac:dyDescent="0.2">
      <c r="B73095" s="12"/>
      <c r="H73095" s="15"/>
    </row>
    <row r="73096" spans="2:8" x14ac:dyDescent="0.2">
      <c r="B73096" s="12"/>
      <c r="H73096" s="15"/>
    </row>
    <row r="73097" spans="2:8" x14ac:dyDescent="0.2">
      <c r="B73097" s="12"/>
      <c r="H73097" s="15"/>
    </row>
    <row r="73098" spans="2:8" x14ac:dyDescent="0.2">
      <c r="B73098" s="12"/>
      <c r="H73098" s="15"/>
    </row>
    <row r="73099" spans="2:8" x14ac:dyDescent="0.2">
      <c r="B73099" s="12"/>
      <c r="H73099" s="15"/>
    </row>
    <row r="73100" spans="2:8" x14ac:dyDescent="0.2">
      <c r="B73100" s="12"/>
      <c r="H73100" s="15"/>
    </row>
    <row r="73101" spans="2:8" x14ac:dyDescent="0.2">
      <c r="B73101" s="12"/>
      <c r="H73101" s="15"/>
    </row>
    <row r="73102" spans="2:8" x14ac:dyDescent="0.2">
      <c r="B73102" s="12"/>
      <c r="H73102" s="15"/>
    </row>
    <row r="73103" spans="2:8" x14ac:dyDescent="0.2">
      <c r="B73103" s="12"/>
      <c r="H73103" s="15"/>
    </row>
    <row r="73104" spans="2:8" x14ac:dyDescent="0.2">
      <c r="B73104" s="12"/>
      <c r="H73104" s="15"/>
    </row>
    <row r="73105" spans="2:8" x14ac:dyDescent="0.2">
      <c r="B73105" s="12"/>
      <c r="H73105" s="15"/>
    </row>
    <row r="73106" spans="2:8" x14ac:dyDescent="0.2">
      <c r="B73106" s="12"/>
      <c r="H73106" s="15"/>
    </row>
    <row r="73107" spans="2:8" x14ac:dyDescent="0.2">
      <c r="B73107" s="12"/>
      <c r="H73107" s="15"/>
    </row>
    <row r="73108" spans="2:8" x14ac:dyDescent="0.2">
      <c r="B73108" s="12"/>
      <c r="H73108" s="15"/>
    </row>
    <row r="73109" spans="2:8" x14ac:dyDescent="0.2">
      <c r="B73109" s="12"/>
      <c r="H73109" s="15"/>
    </row>
    <row r="73110" spans="2:8" x14ac:dyDescent="0.2">
      <c r="B73110" s="12"/>
      <c r="H73110" s="15"/>
    </row>
    <row r="73111" spans="2:8" x14ac:dyDescent="0.2">
      <c r="B73111" s="12"/>
      <c r="H73111" s="15"/>
    </row>
    <row r="73112" spans="2:8" x14ac:dyDescent="0.2">
      <c r="B73112" s="12"/>
      <c r="H73112" s="15"/>
    </row>
    <row r="73113" spans="2:8" x14ac:dyDescent="0.2">
      <c r="B73113" s="12"/>
      <c r="H73113" s="15"/>
    </row>
    <row r="73114" spans="2:8" x14ac:dyDescent="0.2">
      <c r="B73114" s="12"/>
      <c r="H73114" s="15"/>
    </row>
    <row r="73115" spans="2:8" x14ac:dyDescent="0.2">
      <c r="B73115" s="12"/>
      <c r="H73115" s="15"/>
    </row>
    <row r="73116" spans="2:8" x14ac:dyDescent="0.2">
      <c r="B73116" s="12"/>
      <c r="H73116" s="15"/>
    </row>
    <row r="73117" spans="2:8" x14ac:dyDescent="0.2">
      <c r="B73117" s="12"/>
      <c r="H73117" s="15"/>
    </row>
    <row r="73118" spans="2:8" x14ac:dyDescent="0.2">
      <c r="B73118" s="12"/>
      <c r="H73118" s="15"/>
    </row>
    <row r="73119" spans="2:8" x14ac:dyDescent="0.2">
      <c r="B73119" s="12"/>
      <c r="H73119" s="15"/>
    </row>
    <row r="73120" spans="2:8" x14ac:dyDescent="0.2">
      <c r="B73120" s="12"/>
      <c r="H73120" s="15"/>
    </row>
    <row r="73121" spans="2:8" x14ac:dyDescent="0.2">
      <c r="B73121" s="12"/>
      <c r="H73121" s="15"/>
    </row>
    <row r="73122" spans="2:8" x14ac:dyDescent="0.2">
      <c r="B73122" s="12"/>
      <c r="H73122" s="15"/>
    </row>
    <row r="73123" spans="2:8" x14ac:dyDescent="0.2">
      <c r="B73123" s="12"/>
      <c r="H73123" s="15"/>
    </row>
    <row r="73124" spans="2:8" x14ac:dyDescent="0.2">
      <c r="B73124" s="12"/>
      <c r="H73124" s="15"/>
    </row>
    <row r="73125" spans="2:8" x14ac:dyDescent="0.2">
      <c r="B73125" s="12"/>
      <c r="H73125" s="15"/>
    </row>
    <row r="73126" spans="2:8" x14ac:dyDescent="0.2">
      <c r="B73126" s="12"/>
      <c r="H73126" s="15"/>
    </row>
    <row r="73127" spans="2:8" x14ac:dyDescent="0.2">
      <c r="B73127" s="12"/>
      <c r="H73127" s="15"/>
    </row>
    <row r="73128" spans="2:8" x14ac:dyDescent="0.2">
      <c r="B73128" s="12"/>
      <c r="H73128" s="15"/>
    </row>
    <row r="73129" spans="2:8" x14ac:dyDescent="0.2">
      <c r="B73129" s="12"/>
      <c r="H73129" s="15"/>
    </row>
    <row r="73130" spans="2:8" x14ac:dyDescent="0.2">
      <c r="B73130" s="12"/>
      <c r="H73130" s="15"/>
    </row>
    <row r="73131" spans="2:8" x14ac:dyDescent="0.2">
      <c r="B73131" s="12"/>
      <c r="H73131" s="15"/>
    </row>
    <row r="73132" spans="2:8" x14ac:dyDescent="0.2">
      <c r="B73132" s="12"/>
      <c r="H73132" s="15"/>
    </row>
    <row r="73133" spans="2:8" x14ac:dyDescent="0.2">
      <c r="B73133" s="12"/>
      <c r="H73133" s="15"/>
    </row>
    <row r="73134" spans="2:8" x14ac:dyDescent="0.2">
      <c r="B73134" s="12"/>
      <c r="H73134" s="15"/>
    </row>
    <row r="73135" spans="2:8" x14ac:dyDescent="0.2">
      <c r="B73135" s="12"/>
      <c r="H73135" s="15"/>
    </row>
    <row r="73136" spans="2:8" x14ac:dyDescent="0.2">
      <c r="B73136" s="12"/>
      <c r="H73136" s="15"/>
    </row>
    <row r="73137" spans="2:8" x14ac:dyDescent="0.2">
      <c r="B73137" s="12"/>
      <c r="H73137" s="15"/>
    </row>
    <row r="73138" spans="2:8" x14ac:dyDescent="0.2">
      <c r="B73138" s="12"/>
      <c r="H73138" s="15"/>
    </row>
    <row r="73139" spans="2:8" x14ac:dyDescent="0.2">
      <c r="B73139" s="12"/>
      <c r="H73139" s="15"/>
    </row>
    <row r="73140" spans="2:8" x14ac:dyDescent="0.2">
      <c r="B73140" s="12"/>
      <c r="H73140" s="15"/>
    </row>
    <row r="73141" spans="2:8" x14ac:dyDescent="0.2">
      <c r="B73141" s="12"/>
      <c r="H73141" s="15"/>
    </row>
    <row r="73142" spans="2:8" x14ac:dyDescent="0.2">
      <c r="B73142" s="12"/>
      <c r="H73142" s="15"/>
    </row>
    <row r="73143" spans="2:8" x14ac:dyDescent="0.2">
      <c r="B73143" s="12"/>
      <c r="H73143" s="15"/>
    </row>
    <row r="73144" spans="2:8" x14ac:dyDescent="0.2">
      <c r="B73144" s="12"/>
      <c r="H73144" s="15"/>
    </row>
    <row r="73145" spans="2:8" x14ac:dyDescent="0.2">
      <c r="B73145" s="12"/>
      <c r="H73145" s="15"/>
    </row>
    <row r="73146" spans="2:8" x14ac:dyDescent="0.2">
      <c r="B73146" s="12"/>
      <c r="H73146" s="15"/>
    </row>
    <row r="73147" spans="2:8" x14ac:dyDescent="0.2">
      <c r="B73147" s="12"/>
      <c r="H73147" s="15"/>
    </row>
    <row r="73148" spans="2:8" x14ac:dyDescent="0.2">
      <c r="B73148" s="12"/>
      <c r="H73148" s="15"/>
    </row>
    <row r="73149" spans="2:8" x14ac:dyDescent="0.2">
      <c r="B73149" s="12"/>
      <c r="H73149" s="15"/>
    </row>
    <row r="73150" spans="2:8" x14ac:dyDescent="0.2">
      <c r="B73150" s="12"/>
      <c r="H73150" s="15"/>
    </row>
    <row r="73151" spans="2:8" x14ac:dyDescent="0.2">
      <c r="B73151" s="12"/>
      <c r="H73151" s="15"/>
    </row>
    <row r="73152" spans="2:8" x14ac:dyDescent="0.2">
      <c r="B73152" s="12"/>
      <c r="H73152" s="15"/>
    </row>
    <row r="73153" spans="2:8" x14ac:dyDescent="0.2">
      <c r="B73153" s="12"/>
      <c r="H73153" s="15"/>
    </row>
    <row r="73154" spans="2:8" x14ac:dyDescent="0.2">
      <c r="B73154" s="12"/>
      <c r="H73154" s="15"/>
    </row>
    <row r="73155" spans="2:8" x14ac:dyDescent="0.2">
      <c r="B73155" s="12"/>
      <c r="H73155" s="15"/>
    </row>
    <row r="73156" spans="2:8" x14ac:dyDescent="0.2">
      <c r="B73156" s="12"/>
      <c r="H73156" s="15"/>
    </row>
    <row r="73157" spans="2:8" x14ac:dyDescent="0.2">
      <c r="B73157" s="12"/>
      <c r="H73157" s="15"/>
    </row>
    <row r="73158" spans="2:8" x14ac:dyDescent="0.2">
      <c r="B73158" s="12"/>
      <c r="H73158" s="15"/>
    </row>
    <row r="73159" spans="2:8" x14ac:dyDescent="0.2">
      <c r="B73159" s="12"/>
      <c r="H73159" s="15"/>
    </row>
    <row r="73160" spans="2:8" x14ac:dyDescent="0.2">
      <c r="B73160" s="12"/>
      <c r="H73160" s="15"/>
    </row>
    <row r="73161" spans="2:8" x14ac:dyDescent="0.2">
      <c r="B73161" s="12"/>
      <c r="H73161" s="15"/>
    </row>
    <row r="73162" spans="2:8" x14ac:dyDescent="0.2">
      <c r="B73162" s="12"/>
      <c r="H73162" s="15"/>
    </row>
    <row r="73163" spans="2:8" x14ac:dyDescent="0.2">
      <c r="B73163" s="12"/>
      <c r="H73163" s="15"/>
    </row>
    <row r="73164" spans="2:8" x14ac:dyDescent="0.2">
      <c r="B73164" s="12"/>
      <c r="H73164" s="15"/>
    </row>
    <row r="73165" spans="2:8" x14ac:dyDescent="0.2">
      <c r="B73165" s="12"/>
      <c r="H73165" s="15"/>
    </row>
    <row r="73166" spans="2:8" x14ac:dyDescent="0.2">
      <c r="B73166" s="12"/>
      <c r="H73166" s="15"/>
    </row>
    <row r="73167" spans="2:8" x14ac:dyDescent="0.2">
      <c r="B73167" s="12"/>
      <c r="H73167" s="15"/>
    </row>
    <row r="73168" spans="2:8" x14ac:dyDescent="0.2">
      <c r="B73168" s="12"/>
      <c r="H73168" s="15"/>
    </row>
    <row r="73169" spans="2:8" x14ac:dyDescent="0.2">
      <c r="B73169" s="12"/>
      <c r="H73169" s="15"/>
    </row>
    <row r="73170" spans="2:8" x14ac:dyDescent="0.2">
      <c r="B73170" s="12"/>
      <c r="H73170" s="15"/>
    </row>
    <row r="73171" spans="2:8" x14ac:dyDescent="0.2">
      <c r="B73171" s="12"/>
      <c r="H73171" s="15"/>
    </row>
    <row r="73172" spans="2:8" x14ac:dyDescent="0.2">
      <c r="B73172" s="12"/>
      <c r="H73172" s="15"/>
    </row>
    <row r="73173" spans="2:8" x14ac:dyDescent="0.2">
      <c r="B73173" s="12"/>
      <c r="H73173" s="15"/>
    </row>
    <row r="73174" spans="2:8" x14ac:dyDescent="0.2">
      <c r="B73174" s="12"/>
      <c r="H73174" s="15"/>
    </row>
    <row r="73175" spans="2:8" x14ac:dyDescent="0.2">
      <c r="B73175" s="12"/>
      <c r="H73175" s="15"/>
    </row>
    <row r="73176" spans="2:8" x14ac:dyDescent="0.2">
      <c r="B73176" s="12"/>
      <c r="H73176" s="15"/>
    </row>
    <row r="73177" spans="2:8" x14ac:dyDescent="0.2">
      <c r="B73177" s="12"/>
      <c r="H73177" s="15"/>
    </row>
    <row r="73178" spans="2:8" x14ac:dyDescent="0.2">
      <c r="B73178" s="12"/>
      <c r="H73178" s="15"/>
    </row>
    <row r="73179" spans="2:8" x14ac:dyDescent="0.2">
      <c r="B73179" s="12"/>
      <c r="H73179" s="15"/>
    </row>
    <row r="73180" spans="2:8" x14ac:dyDescent="0.2">
      <c r="B73180" s="12"/>
      <c r="H73180" s="15"/>
    </row>
    <row r="73181" spans="2:8" x14ac:dyDescent="0.2">
      <c r="B73181" s="12"/>
      <c r="H73181" s="15"/>
    </row>
    <row r="73182" spans="2:8" x14ac:dyDescent="0.2">
      <c r="B73182" s="12"/>
      <c r="H73182" s="15"/>
    </row>
    <row r="73183" spans="2:8" x14ac:dyDescent="0.2">
      <c r="B73183" s="12"/>
      <c r="H73183" s="15"/>
    </row>
    <row r="73184" spans="2:8" x14ac:dyDescent="0.2">
      <c r="B73184" s="12"/>
      <c r="H73184" s="15"/>
    </row>
    <row r="73185" spans="2:8" x14ac:dyDescent="0.2">
      <c r="B73185" s="12"/>
      <c r="H73185" s="15"/>
    </row>
    <row r="73186" spans="2:8" x14ac:dyDescent="0.2">
      <c r="B73186" s="12"/>
      <c r="H73186" s="15"/>
    </row>
    <row r="73187" spans="2:8" x14ac:dyDescent="0.2">
      <c r="B73187" s="12"/>
      <c r="H73187" s="15"/>
    </row>
    <row r="73188" spans="2:8" x14ac:dyDescent="0.2">
      <c r="B73188" s="12"/>
      <c r="H73188" s="15"/>
    </row>
    <row r="73189" spans="2:8" x14ac:dyDescent="0.2">
      <c r="B73189" s="12"/>
      <c r="H73189" s="15"/>
    </row>
    <row r="73190" spans="2:8" x14ac:dyDescent="0.2">
      <c r="B73190" s="12"/>
      <c r="H73190" s="15"/>
    </row>
    <row r="73191" spans="2:8" x14ac:dyDescent="0.2">
      <c r="B73191" s="12"/>
      <c r="H73191" s="15"/>
    </row>
    <row r="73192" spans="2:8" x14ac:dyDescent="0.2">
      <c r="B73192" s="12"/>
      <c r="H73192" s="15"/>
    </row>
    <row r="73193" spans="2:8" x14ac:dyDescent="0.2">
      <c r="B73193" s="12"/>
      <c r="H73193" s="15"/>
    </row>
    <row r="73194" spans="2:8" x14ac:dyDescent="0.2">
      <c r="B73194" s="12"/>
      <c r="H73194" s="15"/>
    </row>
    <row r="73195" spans="2:8" x14ac:dyDescent="0.2">
      <c r="B73195" s="12"/>
      <c r="H73195" s="15"/>
    </row>
    <row r="73196" spans="2:8" x14ac:dyDescent="0.2">
      <c r="B73196" s="12"/>
      <c r="H73196" s="15"/>
    </row>
    <row r="73197" spans="2:8" x14ac:dyDescent="0.2">
      <c r="B73197" s="12"/>
      <c r="H73197" s="15"/>
    </row>
    <row r="73198" spans="2:8" x14ac:dyDescent="0.2">
      <c r="B73198" s="12"/>
      <c r="H73198" s="15"/>
    </row>
    <row r="73199" spans="2:8" x14ac:dyDescent="0.2">
      <c r="B73199" s="12"/>
      <c r="H73199" s="15"/>
    </row>
    <row r="73200" spans="2:8" x14ac:dyDescent="0.2">
      <c r="B73200" s="12"/>
      <c r="H73200" s="15"/>
    </row>
    <row r="73201" spans="2:8" x14ac:dyDescent="0.2">
      <c r="B73201" s="12"/>
      <c r="H73201" s="15"/>
    </row>
    <row r="73202" spans="2:8" x14ac:dyDescent="0.2">
      <c r="B73202" s="12"/>
      <c r="H73202" s="15"/>
    </row>
    <row r="73203" spans="2:8" x14ac:dyDescent="0.2">
      <c r="B73203" s="12"/>
      <c r="H73203" s="15"/>
    </row>
    <row r="73204" spans="2:8" x14ac:dyDescent="0.2">
      <c r="B73204" s="12"/>
      <c r="H73204" s="15"/>
    </row>
    <row r="73205" spans="2:8" x14ac:dyDescent="0.2">
      <c r="B73205" s="12"/>
      <c r="H73205" s="15"/>
    </row>
    <row r="73206" spans="2:8" x14ac:dyDescent="0.2">
      <c r="B73206" s="12"/>
      <c r="H73206" s="15"/>
    </row>
    <row r="73207" spans="2:8" x14ac:dyDescent="0.2">
      <c r="B73207" s="12"/>
      <c r="H73207" s="15"/>
    </row>
    <row r="73208" spans="2:8" x14ac:dyDescent="0.2">
      <c r="B73208" s="12"/>
      <c r="H73208" s="15"/>
    </row>
    <row r="73209" spans="2:8" x14ac:dyDescent="0.2">
      <c r="B73209" s="12"/>
      <c r="H73209" s="15"/>
    </row>
    <row r="73210" spans="2:8" x14ac:dyDescent="0.2">
      <c r="B73210" s="12"/>
      <c r="H73210" s="15"/>
    </row>
    <row r="73211" spans="2:8" x14ac:dyDescent="0.2">
      <c r="B73211" s="12"/>
      <c r="H73211" s="15"/>
    </row>
    <row r="73212" spans="2:8" x14ac:dyDescent="0.2">
      <c r="B73212" s="12"/>
      <c r="H73212" s="15"/>
    </row>
    <row r="73213" spans="2:8" x14ac:dyDescent="0.2">
      <c r="B73213" s="12"/>
      <c r="H73213" s="15"/>
    </row>
    <row r="73214" spans="2:8" x14ac:dyDescent="0.2">
      <c r="B73214" s="12"/>
      <c r="H73214" s="15"/>
    </row>
    <row r="73215" spans="2:8" x14ac:dyDescent="0.2">
      <c r="B73215" s="12"/>
      <c r="H73215" s="15"/>
    </row>
    <row r="73216" spans="2:8" x14ac:dyDescent="0.2">
      <c r="B73216" s="12"/>
      <c r="H73216" s="15"/>
    </row>
    <row r="73217" spans="2:8" x14ac:dyDescent="0.2">
      <c r="B73217" s="12"/>
      <c r="H73217" s="15"/>
    </row>
    <row r="73218" spans="2:8" x14ac:dyDescent="0.2">
      <c r="B73218" s="12"/>
      <c r="H73218" s="15"/>
    </row>
    <row r="73219" spans="2:8" x14ac:dyDescent="0.2">
      <c r="B73219" s="12"/>
      <c r="H73219" s="15"/>
    </row>
    <row r="73220" spans="2:8" x14ac:dyDescent="0.2">
      <c r="B73220" s="12"/>
      <c r="H73220" s="15"/>
    </row>
    <row r="73221" spans="2:8" x14ac:dyDescent="0.2">
      <c r="B73221" s="12"/>
      <c r="H73221" s="15"/>
    </row>
    <row r="73222" spans="2:8" x14ac:dyDescent="0.2">
      <c r="B73222" s="12"/>
      <c r="H73222" s="15"/>
    </row>
    <row r="73223" spans="2:8" x14ac:dyDescent="0.2">
      <c r="B73223" s="12"/>
      <c r="H73223" s="15"/>
    </row>
    <row r="73224" spans="2:8" x14ac:dyDescent="0.2">
      <c r="B73224" s="12"/>
      <c r="H73224" s="15"/>
    </row>
    <row r="73225" spans="2:8" x14ac:dyDescent="0.2">
      <c r="B73225" s="12"/>
      <c r="H73225" s="15"/>
    </row>
    <row r="73226" spans="2:8" x14ac:dyDescent="0.2">
      <c r="B73226" s="12"/>
      <c r="H73226" s="15"/>
    </row>
    <row r="73227" spans="2:8" x14ac:dyDescent="0.2">
      <c r="B73227" s="12"/>
      <c r="H73227" s="15"/>
    </row>
    <row r="73228" spans="2:8" x14ac:dyDescent="0.2">
      <c r="B73228" s="12"/>
      <c r="H73228" s="15"/>
    </row>
    <row r="73229" spans="2:8" x14ac:dyDescent="0.2">
      <c r="B73229" s="12"/>
      <c r="H73229" s="15"/>
    </row>
    <row r="73230" spans="2:8" x14ac:dyDescent="0.2">
      <c r="B73230" s="12"/>
      <c r="H73230" s="15"/>
    </row>
    <row r="73231" spans="2:8" x14ac:dyDescent="0.2">
      <c r="B73231" s="12"/>
      <c r="H73231" s="15"/>
    </row>
    <row r="73232" spans="2:8" x14ac:dyDescent="0.2">
      <c r="B73232" s="12"/>
      <c r="H73232" s="15"/>
    </row>
    <row r="73233" spans="2:8" x14ac:dyDescent="0.2">
      <c r="B73233" s="12"/>
      <c r="H73233" s="15"/>
    </row>
    <row r="73234" spans="2:8" x14ac:dyDescent="0.2">
      <c r="B73234" s="12"/>
      <c r="H73234" s="15"/>
    </row>
    <row r="73235" spans="2:8" x14ac:dyDescent="0.2">
      <c r="B73235" s="12"/>
      <c r="H73235" s="15"/>
    </row>
    <row r="73236" spans="2:8" x14ac:dyDescent="0.2">
      <c r="B73236" s="12"/>
      <c r="H73236" s="15"/>
    </row>
    <row r="73237" spans="2:8" x14ac:dyDescent="0.2">
      <c r="B73237" s="12"/>
      <c r="H73237" s="15"/>
    </row>
    <row r="73238" spans="2:8" x14ac:dyDescent="0.2">
      <c r="B73238" s="12"/>
      <c r="H73238" s="15"/>
    </row>
    <row r="73239" spans="2:8" x14ac:dyDescent="0.2">
      <c r="B73239" s="12"/>
      <c r="H73239" s="15"/>
    </row>
    <row r="73240" spans="2:8" x14ac:dyDescent="0.2">
      <c r="B73240" s="12"/>
      <c r="H73240" s="15"/>
    </row>
    <row r="73241" spans="2:8" x14ac:dyDescent="0.2">
      <c r="B73241" s="12"/>
      <c r="H73241" s="15"/>
    </row>
    <row r="73242" spans="2:8" x14ac:dyDescent="0.2">
      <c r="B73242" s="12"/>
      <c r="H73242" s="15"/>
    </row>
    <row r="73243" spans="2:8" x14ac:dyDescent="0.2">
      <c r="B73243" s="12"/>
      <c r="H73243" s="15"/>
    </row>
    <row r="73244" spans="2:8" x14ac:dyDescent="0.2">
      <c r="B73244" s="12"/>
      <c r="H73244" s="15"/>
    </row>
    <row r="73245" spans="2:8" x14ac:dyDescent="0.2">
      <c r="B73245" s="12"/>
      <c r="H73245" s="15"/>
    </row>
    <row r="73246" spans="2:8" x14ac:dyDescent="0.2">
      <c r="B73246" s="12"/>
      <c r="H73246" s="15"/>
    </row>
    <row r="73247" spans="2:8" x14ac:dyDescent="0.2">
      <c r="B73247" s="12"/>
      <c r="H73247" s="15"/>
    </row>
    <row r="73248" spans="2:8" x14ac:dyDescent="0.2">
      <c r="B73248" s="12"/>
      <c r="H73248" s="15"/>
    </row>
    <row r="73249" spans="2:8" x14ac:dyDescent="0.2">
      <c r="B73249" s="12"/>
      <c r="H73249" s="15"/>
    </row>
    <row r="73250" spans="2:8" x14ac:dyDescent="0.2">
      <c r="B73250" s="12"/>
      <c r="H73250" s="15"/>
    </row>
    <row r="73251" spans="2:8" x14ac:dyDescent="0.2">
      <c r="B73251" s="12"/>
      <c r="H73251" s="15"/>
    </row>
    <row r="73252" spans="2:8" x14ac:dyDescent="0.2">
      <c r="B73252" s="12"/>
      <c r="H73252" s="15"/>
    </row>
    <row r="73253" spans="2:8" x14ac:dyDescent="0.2">
      <c r="B73253" s="12"/>
      <c r="H73253" s="15"/>
    </row>
    <row r="73254" spans="2:8" x14ac:dyDescent="0.2">
      <c r="B73254" s="12"/>
      <c r="H73254" s="15"/>
    </row>
    <row r="73255" spans="2:8" x14ac:dyDescent="0.2">
      <c r="B73255" s="12"/>
      <c r="H73255" s="15"/>
    </row>
    <row r="73256" spans="2:8" x14ac:dyDescent="0.2">
      <c r="B73256" s="12"/>
      <c r="H73256" s="15"/>
    </row>
    <row r="73257" spans="2:8" x14ac:dyDescent="0.2">
      <c r="B73257" s="12"/>
      <c r="H73257" s="15"/>
    </row>
    <row r="73258" spans="2:8" x14ac:dyDescent="0.2">
      <c r="B73258" s="12"/>
      <c r="H73258" s="15"/>
    </row>
    <row r="73259" spans="2:8" x14ac:dyDescent="0.2">
      <c r="B73259" s="12"/>
      <c r="H73259" s="15"/>
    </row>
    <row r="73260" spans="2:8" x14ac:dyDescent="0.2">
      <c r="B73260" s="12"/>
      <c r="H73260" s="15"/>
    </row>
    <row r="73261" spans="2:8" x14ac:dyDescent="0.2">
      <c r="B73261" s="12"/>
      <c r="H73261" s="15"/>
    </row>
    <row r="73262" spans="2:8" x14ac:dyDescent="0.2">
      <c r="B73262" s="12"/>
      <c r="H73262" s="15"/>
    </row>
    <row r="73263" spans="2:8" x14ac:dyDescent="0.2">
      <c r="B73263" s="12"/>
      <c r="H73263" s="15"/>
    </row>
    <row r="73264" spans="2:8" x14ac:dyDescent="0.2">
      <c r="B73264" s="12"/>
      <c r="H73264" s="15"/>
    </row>
    <row r="73265" spans="2:8" x14ac:dyDescent="0.2">
      <c r="B73265" s="12"/>
      <c r="H73265" s="15"/>
    </row>
    <row r="73266" spans="2:8" x14ac:dyDescent="0.2">
      <c r="B73266" s="12"/>
      <c r="H73266" s="15"/>
    </row>
    <row r="73267" spans="2:8" x14ac:dyDescent="0.2">
      <c r="B73267" s="12"/>
      <c r="H73267" s="15"/>
    </row>
    <row r="73268" spans="2:8" x14ac:dyDescent="0.2">
      <c r="B73268" s="12"/>
      <c r="H73268" s="15"/>
    </row>
    <row r="73269" spans="2:8" x14ac:dyDescent="0.2">
      <c r="B73269" s="12"/>
      <c r="H73269" s="15"/>
    </row>
    <row r="73270" spans="2:8" x14ac:dyDescent="0.2">
      <c r="B73270" s="12"/>
      <c r="H73270" s="15"/>
    </row>
    <row r="73271" spans="2:8" x14ac:dyDescent="0.2">
      <c r="B73271" s="12"/>
      <c r="H73271" s="15"/>
    </row>
    <row r="73272" spans="2:8" x14ac:dyDescent="0.2">
      <c r="B73272" s="12"/>
      <c r="H73272" s="15"/>
    </row>
    <row r="73273" spans="2:8" x14ac:dyDescent="0.2">
      <c r="B73273" s="12"/>
      <c r="H73273" s="15"/>
    </row>
    <row r="73274" spans="2:8" x14ac:dyDescent="0.2">
      <c r="B73274" s="12"/>
      <c r="H73274" s="15"/>
    </row>
    <row r="73275" spans="2:8" x14ac:dyDescent="0.2">
      <c r="B73275" s="12"/>
      <c r="H73275" s="15"/>
    </row>
    <row r="73276" spans="2:8" x14ac:dyDescent="0.2">
      <c r="B73276" s="12"/>
      <c r="H73276" s="15"/>
    </row>
    <row r="73277" spans="2:8" x14ac:dyDescent="0.2">
      <c r="B73277" s="12"/>
      <c r="H73277" s="15"/>
    </row>
    <row r="73278" spans="2:8" x14ac:dyDescent="0.2">
      <c r="B73278" s="12"/>
      <c r="H73278" s="15"/>
    </row>
    <row r="73279" spans="2:8" x14ac:dyDescent="0.2">
      <c r="B73279" s="12"/>
      <c r="H73279" s="15"/>
    </row>
    <row r="73280" spans="2:8" x14ac:dyDescent="0.2">
      <c r="B73280" s="12"/>
      <c r="H73280" s="15"/>
    </row>
    <row r="73281" spans="2:8" x14ac:dyDescent="0.2">
      <c r="B73281" s="12"/>
      <c r="H73281" s="15"/>
    </row>
    <row r="73282" spans="2:8" x14ac:dyDescent="0.2">
      <c r="B73282" s="12"/>
      <c r="H73282" s="15"/>
    </row>
    <row r="73283" spans="2:8" x14ac:dyDescent="0.2">
      <c r="B73283" s="12"/>
      <c r="H73283" s="15"/>
    </row>
    <row r="73284" spans="2:8" x14ac:dyDescent="0.2">
      <c r="B73284" s="12"/>
      <c r="H73284" s="15"/>
    </row>
    <row r="73285" spans="2:8" x14ac:dyDescent="0.2">
      <c r="B73285" s="12"/>
      <c r="H73285" s="15"/>
    </row>
    <row r="73286" spans="2:8" x14ac:dyDescent="0.2">
      <c r="B73286" s="12"/>
      <c r="H73286" s="15"/>
    </row>
    <row r="73287" spans="2:8" x14ac:dyDescent="0.2">
      <c r="B73287" s="12"/>
      <c r="H73287" s="15"/>
    </row>
    <row r="73288" spans="2:8" x14ac:dyDescent="0.2">
      <c r="B73288" s="12"/>
      <c r="H73288" s="15"/>
    </row>
    <row r="73289" spans="2:8" x14ac:dyDescent="0.2">
      <c r="B73289" s="12"/>
      <c r="H73289" s="15"/>
    </row>
    <row r="73290" spans="2:8" x14ac:dyDescent="0.2">
      <c r="B73290" s="12"/>
      <c r="H73290" s="15"/>
    </row>
    <row r="73291" spans="2:8" x14ac:dyDescent="0.2">
      <c r="B73291" s="12"/>
      <c r="H73291" s="15"/>
    </row>
    <row r="73292" spans="2:8" x14ac:dyDescent="0.2">
      <c r="B73292" s="12"/>
      <c r="H73292" s="15"/>
    </row>
    <row r="73293" spans="2:8" x14ac:dyDescent="0.2">
      <c r="B73293" s="12"/>
      <c r="H73293" s="15"/>
    </row>
    <row r="73294" spans="2:8" x14ac:dyDescent="0.2">
      <c r="B73294" s="12"/>
      <c r="H73294" s="15"/>
    </row>
    <row r="73295" spans="2:8" x14ac:dyDescent="0.2">
      <c r="B73295" s="12"/>
      <c r="H73295" s="15"/>
    </row>
    <row r="73296" spans="2:8" x14ac:dyDescent="0.2">
      <c r="B73296" s="12"/>
      <c r="H73296" s="15"/>
    </row>
    <row r="73297" spans="2:8" x14ac:dyDescent="0.2">
      <c r="B73297" s="12"/>
      <c r="H73297" s="15"/>
    </row>
    <row r="73298" spans="2:8" x14ac:dyDescent="0.2">
      <c r="B73298" s="12"/>
      <c r="H73298" s="15"/>
    </row>
    <row r="73299" spans="2:8" x14ac:dyDescent="0.2">
      <c r="B73299" s="12"/>
      <c r="H73299" s="15"/>
    </row>
    <row r="73300" spans="2:8" x14ac:dyDescent="0.2">
      <c r="B73300" s="12"/>
      <c r="H73300" s="15"/>
    </row>
    <row r="73301" spans="2:8" x14ac:dyDescent="0.2">
      <c r="B73301" s="12"/>
      <c r="H73301" s="15"/>
    </row>
    <row r="73302" spans="2:8" x14ac:dyDescent="0.2">
      <c r="B73302" s="12"/>
      <c r="H73302" s="15"/>
    </row>
    <row r="73303" spans="2:8" x14ac:dyDescent="0.2">
      <c r="B73303" s="12"/>
      <c r="H73303" s="15"/>
    </row>
    <row r="73304" spans="2:8" x14ac:dyDescent="0.2">
      <c r="B73304" s="12"/>
      <c r="H73304" s="15"/>
    </row>
    <row r="73305" spans="2:8" x14ac:dyDescent="0.2">
      <c r="B73305" s="12"/>
      <c r="H73305" s="15"/>
    </row>
    <row r="73306" spans="2:8" x14ac:dyDescent="0.2">
      <c r="B73306" s="12"/>
      <c r="H73306" s="15"/>
    </row>
    <row r="73307" spans="2:8" x14ac:dyDescent="0.2">
      <c r="B73307" s="12"/>
      <c r="H73307" s="15"/>
    </row>
    <row r="73308" spans="2:8" x14ac:dyDescent="0.2">
      <c r="B73308" s="12"/>
      <c r="H73308" s="15"/>
    </row>
    <row r="73309" spans="2:8" x14ac:dyDescent="0.2">
      <c r="B73309" s="12"/>
      <c r="H73309" s="15"/>
    </row>
    <row r="73310" spans="2:8" x14ac:dyDescent="0.2">
      <c r="B73310" s="12"/>
      <c r="H73310" s="15"/>
    </row>
    <row r="73311" spans="2:8" x14ac:dyDescent="0.2">
      <c r="B73311" s="12"/>
      <c r="H73311" s="15"/>
    </row>
    <row r="73312" spans="2:8" x14ac:dyDescent="0.2">
      <c r="B73312" s="12"/>
      <c r="H73312" s="15"/>
    </row>
    <row r="73313" spans="2:8" x14ac:dyDescent="0.2">
      <c r="B73313" s="12"/>
      <c r="H73313" s="15"/>
    </row>
    <row r="73314" spans="2:8" x14ac:dyDescent="0.2">
      <c r="B73314" s="12"/>
      <c r="H73314" s="15"/>
    </row>
    <row r="73315" spans="2:8" x14ac:dyDescent="0.2">
      <c r="B73315" s="12"/>
      <c r="H73315" s="15"/>
    </row>
    <row r="73316" spans="2:8" x14ac:dyDescent="0.2">
      <c r="B73316" s="12"/>
      <c r="H73316" s="15"/>
    </row>
    <row r="73317" spans="2:8" x14ac:dyDescent="0.2">
      <c r="B73317" s="12"/>
      <c r="H73317" s="15"/>
    </row>
    <row r="73318" spans="2:8" x14ac:dyDescent="0.2">
      <c r="B73318" s="12"/>
      <c r="H73318" s="15"/>
    </row>
    <row r="73319" spans="2:8" x14ac:dyDescent="0.2">
      <c r="B73319" s="12"/>
      <c r="H73319" s="15"/>
    </row>
    <row r="73320" spans="2:8" x14ac:dyDescent="0.2">
      <c r="B73320" s="12"/>
      <c r="H73320" s="15"/>
    </row>
    <row r="73321" spans="2:8" x14ac:dyDescent="0.2">
      <c r="B73321" s="12"/>
      <c r="H73321" s="15"/>
    </row>
    <row r="73322" spans="2:8" x14ac:dyDescent="0.2">
      <c r="B73322" s="12"/>
      <c r="H73322" s="15"/>
    </row>
    <row r="73323" spans="2:8" x14ac:dyDescent="0.2">
      <c r="B73323" s="12"/>
      <c r="H73323" s="15"/>
    </row>
    <row r="73324" spans="2:8" x14ac:dyDescent="0.2">
      <c r="B73324" s="12"/>
      <c r="H73324" s="15"/>
    </row>
    <row r="73325" spans="2:8" x14ac:dyDescent="0.2">
      <c r="B73325" s="12"/>
      <c r="H73325" s="15"/>
    </row>
    <row r="73326" spans="2:8" x14ac:dyDescent="0.2">
      <c r="B73326" s="12"/>
      <c r="H73326" s="15"/>
    </row>
    <row r="73327" spans="2:8" x14ac:dyDescent="0.2">
      <c r="B73327" s="12"/>
      <c r="H73327" s="15"/>
    </row>
    <row r="73328" spans="2:8" x14ac:dyDescent="0.2">
      <c r="B73328" s="12"/>
      <c r="H73328" s="15"/>
    </row>
    <row r="73329" spans="2:8" x14ac:dyDescent="0.2">
      <c r="B73329" s="12"/>
      <c r="H73329" s="15"/>
    </row>
    <row r="73330" spans="2:8" x14ac:dyDescent="0.2">
      <c r="B73330" s="12"/>
      <c r="H73330" s="15"/>
    </row>
    <row r="73331" spans="2:8" x14ac:dyDescent="0.2">
      <c r="B73331" s="12"/>
      <c r="H73331" s="15"/>
    </row>
    <row r="73332" spans="2:8" x14ac:dyDescent="0.2">
      <c r="B73332" s="12"/>
      <c r="H73332" s="15"/>
    </row>
    <row r="73333" spans="2:8" x14ac:dyDescent="0.2">
      <c r="B73333" s="12"/>
      <c r="H73333" s="15"/>
    </row>
    <row r="73334" spans="2:8" x14ac:dyDescent="0.2">
      <c r="B73334" s="12"/>
      <c r="H73334" s="15"/>
    </row>
    <row r="73335" spans="2:8" x14ac:dyDescent="0.2">
      <c r="B73335" s="12"/>
      <c r="H73335" s="15"/>
    </row>
    <row r="73336" spans="2:8" x14ac:dyDescent="0.2">
      <c r="B73336" s="12"/>
      <c r="H73336" s="15"/>
    </row>
    <row r="73337" spans="2:8" x14ac:dyDescent="0.2">
      <c r="B73337" s="12"/>
      <c r="H73337" s="15"/>
    </row>
    <row r="73338" spans="2:8" x14ac:dyDescent="0.2">
      <c r="B73338" s="12"/>
      <c r="H73338" s="15"/>
    </row>
    <row r="73339" spans="2:8" x14ac:dyDescent="0.2">
      <c r="B73339" s="12"/>
      <c r="H73339" s="15"/>
    </row>
    <row r="73340" spans="2:8" x14ac:dyDescent="0.2">
      <c r="B73340" s="12"/>
      <c r="H73340" s="15"/>
    </row>
    <row r="73341" spans="2:8" x14ac:dyDescent="0.2">
      <c r="B73341" s="12"/>
      <c r="H73341" s="15"/>
    </row>
    <row r="73342" spans="2:8" x14ac:dyDescent="0.2">
      <c r="B73342" s="12"/>
      <c r="H73342" s="15"/>
    </row>
    <row r="73343" spans="2:8" x14ac:dyDescent="0.2">
      <c r="B73343" s="12"/>
      <c r="H73343" s="15"/>
    </row>
    <row r="73344" spans="2:8" x14ac:dyDescent="0.2">
      <c r="B73344" s="12"/>
      <c r="H73344" s="15"/>
    </row>
    <row r="73345" spans="2:8" x14ac:dyDescent="0.2">
      <c r="B73345" s="12"/>
      <c r="H73345" s="15"/>
    </row>
    <row r="73346" spans="2:8" x14ac:dyDescent="0.2">
      <c r="B73346" s="12"/>
      <c r="H73346" s="15"/>
    </row>
    <row r="73347" spans="2:8" x14ac:dyDescent="0.2">
      <c r="B73347" s="12"/>
      <c r="H73347" s="15"/>
    </row>
    <row r="73348" spans="2:8" x14ac:dyDescent="0.2">
      <c r="B73348" s="12"/>
      <c r="H73348" s="15"/>
    </row>
    <row r="73349" spans="2:8" x14ac:dyDescent="0.2">
      <c r="B73349" s="12"/>
      <c r="H73349" s="15"/>
    </row>
    <row r="73350" spans="2:8" x14ac:dyDescent="0.2">
      <c r="B73350" s="12"/>
      <c r="H73350" s="15"/>
    </row>
    <row r="73351" spans="2:8" x14ac:dyDescent="0.2">
      <c r="B73351" s="12"/>
      <c r="H73351" s="15"/>
    </row>
    <row r="73352" spans="2:8" x14ac:dyDescent="0.2">
      <c r="B73352" s="12"/>
      <c r="H73352" s="15"/>
    </row>
    <row r="73353" spans="2:8" x14ac:dyDescent="0.2">
      <c r="B73353" s="12"/>
      <c r="H73353" s="15"/>
    </row>
    <row r="73354" spans="2:8" x14ac:dyDescent="0.2">
      <c r="B73354" s="12"/>
      <c r="H73354" s="15"/>
    </row>
    <row r="73355" spans="2:8" x14ac:dyDescent="0.2">
      <c r="B73355" s="12"/>
      <c r="H73355" s="15"/>
    </row>
    <row r="73356" spans="2:8" x14ac:dyDescent="0.2">
      <c r="B73356" s="12"/>
      <c r="H73356" s="15"/>
    </row>
    <row r="73357" spans="2:8" x14ac:dyDescent="0.2">
      <c r="B73357" s="12"/>
      <c r="H73357" s="15"/>
    </row>
    <row r="73358" spans="2:8" x14ac:dyDescent="0.2">
      <c r="B73358" s="12"/>
      <c r="H73358" s="15"/>
    </row>
    <row r="73359" spans="2:8" x14ac:dyDescent="0.2">
      <c r="B73359" s="12"/>
      <c r="H73359" s="15"/>
    </row>
    <row r="73360" spans="2:8" x14ac:dyDescent="0.2">
      <c r="B73360" s="12"/>
      <c r="H73360" s="15"/>
    </row>
    <row r="73361" spans="2:8" x14ac:dyDescent="0.2">
      <c r="B73361" s="12"/>
      <c r="H73361" s="15"/>
    </row>
    <row r="73362" spans="2:8" x14ac:dyDescent="0.2">
      <c r="B73362" s="12"/>
      <c r="H73362" s="15"/>
    </row>
    <row r="73363" spans="2:8" x14ac:dyDescent="0.2">
      <c r="B73363" s="12"/>
      <c r="H73363" s="15"/>
    </row>
    <row r="73364" spans="2:8" x14ac:dyDescent="0.2">
      <c r="B73364" s="12"/>
      <c r="H73364" s="15"/>
    </row>
    <row r="73365" spans="2:8" x14ac:dyDescent="0.2">
      <c r="B73365" s="12"/>
      <c r="H73365" s="15"/>
    </row>
    <row r="73366" spans="2:8" x14ac:dyDescent="0.2">
      <c r="B73366" s="12"/>
      <c r="H73366" s="15"/>
    </row>
    <row r="73367" spans="2:8" x14ac:dyDescent="0.2">
      <c r="B73367" s="12"/>
      <c r="H73367" s="15"/>
    </row>
    <row r="73368" spans="2:8" x14ac:dyDescent="0.2">
      <c r="B73368" s="12"/>
      <c r="H73368" s="15"/>
    </row>
    <row r="73369" spans="2:8" x14ac:dyDescent="0.2">
      <c r="B73369" s="12"/>
      <c r="H73369" s="15"/>
    </row>
    <row r="73370" spans="2:8" x14ac:dyDescent="0.2">
      <c r="B73370" s="12"/>
      <c r="H73370" s="15"/>
    </row>
    <row r="73371" spans="2:8" x14ac:dyDescent="0.2">
      <c r="B73371" s="12"/>
      <c r="H73371" s="15"/>
    </row>
    <row r="73372" spans="2:8" x14ac:dyDescent="0.2">
      <c r="B73372" s="12"/>
      <c r="H73372" s="15"/>
    </row>
    <row r="73373" spans="2:8" x14ac:dyDescent="0.2">
      <c r="B73373" s="12"/>
      <c r="H73373" s="15"/>
    </row>
    <row r="73374" spans="2:8" x14ac:dyDescent="0.2">
      <c r="B73374" s="12"/>
      <c r="H73374" s="15"/>
    </row>
    <row r="73375" spans="2:8" x14ac:dyDescent="0.2">
      <c r="B73375" s="12"/>
      <c r="H73375" s="15"/>
    </row>
    <row r="73376" spans="2:8" x14ac:dyDescent="0.2">
      <c r="B73376" s="12"/>
      <c r="H73376" s="15"/>
    </row>
    <row r="73377" spans="2:8" x14ac:dyDescent="0.2">
      <c r="B73377" s="12"/>
      <c r="H73377" s="15"/>
    </row>
    <row r="73378" spans="2:8" x14ac:dyDescent="0.2">
      <c r="B73378" s="12"/>
      <c r="H73378" s="15"/>
    </row>
    <row r="73379" spans="2:8" x14ac:dyDescent="0.2">
      <c r="B73379" s="12"/>
      <c r="H73379" s="15"/>
    </row>
    <row r="73380" spans="2:8" x14ac:dyDescent="0.2">
      <c r="B73380" s="12"/>
      <c r="H73380" s="15"/>
    </row>
    <row r="73381" spans="2:8" x14ac:dyDescent="0.2">
      <c r="B73381" s="12"/>
      <c r="H73381" s="15"/>
    </row>
    <row r="73382" spans="2:8" x14ac:dyDescent="0.2">
      <c r="B73382" s="12"/>
      <c r="H73382" s="15"/>
    </row>
    <row r="73383" spans="2:8" x14ac:dyDescent="0.2">
      <c r="B73383" s="12"/>
      <c r="H73383" s="15"/>
    </row>
    <row r="73384" spans="2:8" x14ac:dyDescent="0.2">
      <c r="B73384" s="12"/>
      <c r="H73384" s="15"/>
    </row>
    <row r="73385" spans="2:8" x14ac:dyDescent="0.2">
      <c r="B73385" s="12"/>
      <c r="H73385" s="15"/>
    </row>
    <row r="73386" spans="2:8" x14ac:dyDescent="0.2">
      <c r="B73386" s="12"/>
      <c r="H73386" s="15"/>
    </row>
    <row r="73387" spans="2:8" x14ac:dyDescent="0.2">
      <c r="B73387" s="12"/>
      <c r="H73387" s="15"/>
    </row>
    <row r="73388" spans="2:8" x14ac:dyDescent="0.2">
      <c r="B73388" s="12"/>
      <c r="H73388" s="15"/>
    </row>
    <row r="73389" spans="2:8" x14ac:dyDescent="0.2">
      <c r="B73389" s="12"/>
      <c r="H73389" s="15"/>
    </row>
    <row r="73390" spans="2:8" x14ac:dyDescent="0.2">
      <c r="B73390" s="12"/>
      <c r="H73390" s="15"/>
    </row>
    <row r="73391" spans="2:8" x14ac:dyDescent="0.2">
      <c r="B73391" s="12"/>
      <c r="H73391" s="15"/>
    </row>
    <row r="73392" spans="2:8" x14ac:dyDescent="0.2">
      <c r="B73392" s="12"/>
      <c r="H73392" s="15"/>
    </row>
    <row r="73393" spans="2:8" x14ac:dyDescent="0.2">
      <c r="B73393" s="12"/>
      <c r="H73393" s="15"/>
    </row>
    <row r="73394" spans="2:8" x14ac:dyDescent="0.2">
      <c r="B73394" s="12"/>
      <c r="H73394" s="15"/>
    </row>
    <row r="73395" spans="2:8" x14ac:dyDescent="0.2">
      <c r="B73395" s="12"/>
      <c r="H73395" s="15"/>
    </row>
    <row r="73396" spans="2:8" x14ac:dyDescent="0.2">
      <c r="B73396" s="12"/>
      <c r="H73396" s="15"/>
    </row>
    <row r="73397" spans="2:8" x14ac:dyDescent="0.2">
      <c r="B73397" s="12"/>
      <c r="H73397" s="15"/>
    </row>
    <row r="73398" spans="2:8" x14ac:dyDescent="0.2">
      <c r="B73398" s="12"/>
      <c r="H73398" s="15"/>
    </row>
    <row r="73399" spans="2:8" x14ac:dyDescent="0.2">
      <c r="B73399" s="12"/>
      <c r="H73399" s="15"/>
    </row>
    <row r="73400" spans="2:8" x14ac:dyDescent="0.2">
      <c r="B73400" s="12"/>
      <c r="H73400" s="15"/>
    </row>
    <row r="73401" spans="2:8" x14ac:dyDescent="0.2">
      <c r="B73401" s="12"/>
      <c r="H73401" s="15"/>
    </row>
    <row r="73402" spans="2:8" x14ac:dyDescent="0.2">
      <c r="B73402" s="12"/>
      <c r="H73402" s="15"/>
    </row>
    <row r="73403" spans="2:8" x14ac:dyDescent="0.2">
      <c r="B73403" s="12"/>
      <c r="H73403" s="15"/>
    </row>
    <row r="73404" spans="2:8" x14ac:dyDescent="0.2">
      <c r="B73404" s="12"/>
      <c r="H73404" s="15"/>
    </row>
    <row r="73405" spans="2:8" x14ac:dyDescent="0.2">
      <c r="B73405" s="12"/>
      <c r="H73405" s="15"/>
    </row>
    <row r="73406" spans="2:8" x14ac:dyDescent="0.2">
      <c r="B73406" s="12"/>
      <c r="H73406" s="15"/>
    </row>
    <row r="73407" spans="2:8" x14ac:dyDescent="0.2">
      <c r="B73407" s="12"/>
      <c r="H73407" s="15"/>
    </row>
    <row r="73408" spans="2:8" x14ac:dyDescent="0.2">
      <c r="B73408" s="12"/>
      <c r="H73408" s="15"/>
    </row>
    <row r="73409" spans="2:8" x14ac:dyDescent="0.2">
      <c r="B73409" s="12"/>
      <c r="H73409" s="15"/>
    </row>
    <row r="73410" spans="2:8" x14ac:dyDescent="0.2">
      <c r="B73410" s="12"/>
      <c r="H73410" s="15"/>
    </row>
    <row r="73411" spans="2:8" x14ac:dyDescent="0.2">
      <c r="B73411" s="12"/>
      <c r="H73411" s="15"/>
    </row>
    <row r="73412" spans="2:8" x14ac:dyDescent="0.2">
      <c r="B73412" s="12"/>
      <c r="H73412" s="15"/>
    </row>
    <row r="73413" spans="2:8" x14ac:dyDescent="0.2">
      <c r="B73413" s="12"/>
      <c r="H73413" s="15"/>
    </row>
    <row r="73414" spans="2:8" x14ac:dyDescent="0.2">
      <c r="B73414" s="12"/>
      <c r="H73414" s="15"/>
    </row>
    <row r="73415" spans="2:8" x14ac:dyDescent="0.2">
      <c r="B73415" s="12"/>
      <c r="H73415" s="15"/>
    </row>
    <row r="73416" spans="2:8" x14ac:dyDescent="0.2">
      <c r="B73416" s="12"/>
      <c r="H73416" s="15"/>
    </row>
    <row r="73417" spans="2:8" x14ac:dyDescent="0.2">
      <c r="B73417" s="12"/>
      <c r="H73417" s="15"/>
    </row>
    <row r="73418" spans="2:8" x14ac:dyDescent="0.2">
      <c r="B73418" s="12"/>
      <c r="H73418" s="15"/>
    </row>
    <row r="73419" spans="2:8" x14ac:dyDescent="0.2">
      <c r="B73419" s="12"/>
      <c r="H73419" s="15"/>
    </row>
    <row r="73420" spans="2:8" x14ac:dyDescent="0.2">
      <c r="B73420" s="12"/>
      <c r="H73420" s="15"/>
    </row>
    <row r="73421" spans="2:8" x14ac:dyDescent="0.2">
      <c r="B73421" s="12"/>
      <c r="H73421" s="15"/>
    </row>
    <row r="73422" spans="2:8" x14ac:dyDescent="0.2">
      <c r="B73422" s="12"/>
      <c r="H73422" s="15"/>
    </row>
    <row r="73423" spans="2:8" x14ac:dyDescent="0.2">
      <c r="B73423" s="12"/>
      <c r="H73423" s="15"/>
    </row>
    <row r="73424" spans="2:8" x14ac:dyDescent="0.2">
      <c r="B73424" s="12"/>
      <c r="H73424" s="15"/>
    </row>
    <row r="73425" spans="2:8" x14ac:dyDescent="0.2">
      <c r="B73425" s="12"/>
      <c r="H73425" s="15"/>
    </row>
    <row r="73426" spans="2:8" x14ac:dyDescent="0.2">
      <c r="B73426" s="12"/>
      <c r="H73426" s="15"/>
    </row>
    <row r="73427" spans="2:8" x14ac:dyDescent="0.2">
      <c r="B73427" s="12"/>
      <c r="H73427" s="15"/>
    </row>
    <row r="73428" spans="2:8" x14ac:dyDescent="0.2">
      <c r="B73428" s="12"/>
      <c r="H73428" s="15"/>
    </row>
    <row r="73429" spans="2:8" x14ac:dyDescent="0.2">
      <c r="B73429" s="12"/>
      <c r="H73429" s="15"/>
    </row>
    <row r="73430" spans="2:8" x14ac:dyDescent="0.2">
      <c r="B73430" s="12"/>
      <c r="H73430" s="15"/>
    </row>
    <row r="73431" spans="2:8" x14ac:dyDescent="0.2">
      <c r="B73431" s="12"/>
      <c r="H73431" s="15"/>
    </row>
    <row r="73432" spans="2:8" x14ac:dyDescent="0.2">
      <c r="B73432" s="12"/>
      <c r="H73432" s="15"/>
    </row>
    <row r="73433" spans="2:8" x14ac:dyDescent="0.2">
      <c r="B73433" s="12"/>
      <c r="H73433" s="15"/>
    </row>
    <row r="73434" spans="2:8" x14ac:dyDescent="0.2">
      <c r="B73434" s="12"/>
      <c r="H73434" s="15"/>
    </row>
    <row r="73435" spans="2:8" x14ac:dyDescent="0.2">
      <c r="B73435" s="12"/>
      <c r="H73435" s="15"/>
    </row>
    <row r="73436" spans="2:8" x14ac:dyDescent="0.2">
      <c r="B73436" s="12"/>
      <c r="H73436" s="15"/>
    </row>
    <row r="73437" spans="2:8" x14ac:dyDescent="0.2">
      <c r="B73437" s="12"/>
      <c r="H73437" s="15"/>
    </row>
    <row r="73438" spans="2:8" x14ac:dyDescent="0.2">
      <c r="B73438" s="12"/>
      <c r="H73438" s="15"/>
    </row>
    <row r="73439" spans="2:8" x14ac:dyDescent="0.2">
      <c r="B73439" s="12"/>
      <c r="H73439" s="15"/>
    </row>
    <row r="73440" spans="2:8" x14ac:dyDescent="0.2">
      <c r="B73440" s="12"/>
      <c r="H73440" s="15"/>
    </row>
    <row r="73441" spans="2:8" x14ac:dyDescent="0.2">
      <c r="B73441" s="12"/>
      <c r="H73441" s="15"/>
    </row>
    <row r="73442" spans="2:8" x14ac:dyDescent="0.2">
      <c r="B73442" s="12"/>
      <c r="H73442" s="15"/>
    </row>
    <row r="73443" spans="2:8" x14ac:dyDescent="0.2">
      <c r="B73443" s="12"/>
      <c r="H73443" s="15"/>
    </row>
    <row r="73444" spans="2:8" x14ac:dyDescent="0.2">
      <c r="B73444" s="12"/>
      <c r="H73444" s="15"/>
    </row>
    <row r="73445" spans="2:8" x14ac:dyDescent="0.2">
      <c r="B73445" s="12"/>
      <c r="H73445" s="15"/>
    </row>
    <row r="73446" spans="2:8" x14ac:dyDescent="0.2">
      <c r="B73446" s="12"/>
      <c r="H73446" s="15"/>
    </row>
    <row r="73447" spans="2:8" x14ac:dyDescent="0.2">
      <c r="B73447" s="12"/>
      <c r="H73447" s="15"/>
    </row>
    <row r="73448" spans="2:8" x14ac:dyDescent="0.2">
      <c r="B73448" s="12"/>
      <c r="H73448" s="15"/>
    </row>
    <row r="73449" spans="2:8" x14ac:dyDescent="0.2">
      <c r="B73449" s="12"/>
      <c r="H73449" s="15"/>
    </row>
    <row r="73450" spans="2:8" x14ac:dyDescent="0.2">
      <c r="B73450" s="12"/>
      <c r="H73450" s="15"/>
    </row>
    <row r="73451" spans="2:8" x14ac:dyDescent="0.2">
      <c r="B73451" s="12"/>
      <c r="H73451" s="15"/>
    </row>
    <row r="73452" spans="2:8" x14ac:dyDescent="0.2">
      <c r="B73452" s="12"/>
      <c r="H73452" s="15"/>
    </row>
    <row r="73453" spans="2:8" x14ac:dyDescent="0.2">
      <c r="B73453" s="12"/>
      <c r="H73453" s="15"/>
    </row>
    <row r="73454" spans="2:8" x14ac:dyDescent="0.2">
      <c r="B73454" s="12"/>
      <c r="H73454" s="15"/>
    </row>
    <row r="73455" spans="2:8" x14ac:dyDescent="0.2">
      <c r="B73455" s="12"/>
      <c r="H73455" s="15"/>
    </row>
    <row r="73456" spans="2:8" x14ac:dyDescent="0.2">
      <c r="B73456" s="12"/>
      <c r="H73456" s="15"/>
    </row>
    <row r="73457" spans="2:8" x14ac:dyDescent="0.2">
      <c r="B73457" s="12"/>
      <c r="H73457" s="15"/>
    </row>
    <row r="73458" spans="2:8" x14ac:dyDescent="0.2">
      <c r="B73458" s="12"/>
      <c r="H73458" s="15"/>
    </row>
    <row r="73459" spans="2:8" x14ac:dyDescent="0.2">
      <c r="B73459" s="12"/>
      <c r="H73459" s="15"/>
    </row>
    <row r="73460" spans="2:8" x14ac:dyDescent="0.2">
      <c r="B73460" s="12"/>
      <c r="H73460" s="15"/>
    </row>
    <row r="73461" spans="2:8" x14ac:dyDescent="0.2">
      <c r="B73461" s="12"/>
      <c r="H73461" s="15"/>
    </row>
    <row r="73462" spans="2:8" x14ac:dyDescent="0.2">
      <c r="B73462" s="12"/>
      <c r="H73462" s="15"/>
    </row>
    <row r="73463" spans="2:8" x14ac:dyDescent="0.2">
      <c r="B73463" s="12"/>
      <c r="H73463" s="15"/>
    </row>
    <row r="73464" spans="2:8" x14ac:dyDescent="0.2">
      <c r="B73464" s="12"/>
      <c r="H73464" s="15"/>
    </row>
    <row r="73465" spans="2:8" x14ac:dyDescent="0.2">
      <c r="B73465" s="12"/>
      <c r="H73465" s="15"/>
    </row>
    <row r="73466" spans="2:8" x14ac:dyDescent="0.2">
      <c r="B73466" s="12"/>
      <c r="H73466" s="15"/>
    </row>
    <row r="73467" spans="2:8" x14ac:dyDescent="0.2">
      <c r="B73467" s="12"/>
      <c r="H73467" s="15"/>
    </row>
    <row r="73468" spans="2:8" x14ac:dyDescent="0.2">
      <c r="B73468" s="12"/>
      <c r="H73468" s="15"/>
    </row>
    <row r="73469" spans="2:8" x14ac:dyDescent="0.2">
      <c r="B73469" s="12"/>
      <c r="H73469" s="15"/>
    </row>
    <row r="73470" spans="2:8" x14ac:dyDescent="0.2">
      <c r="B73470" s="12"/>
      <c r="H73470" s="15"/>
    </row>
    <row r="73471" spans="2:8" x14ac:dyDescent="0.2">
      <c r="B73471" s="12"/>
      <c r="H73471" s="15"/>
    </row>
    <row r="73472" spans="2:8" x14ac:dyDescent="0.2">
      <c r="B73472" s="12"/>
      <c r="H73472" s="15"/>
    </row>
    <row r="73473" spans="2:8" x14ac:dyDescent="0.2">
      <c r="B73473" s="12"/>
      <c r="H73473" s="15"/>
    </row>
    <row r="73474" spans="2:8" x14ac:dyDescent="0.2">
      <c r="B73474" s="12"/>
      <c r="H73474" s="15"/>
    </row>
    <row r="73475" spans="2:8" x14ac:dyDescent="0.2">
      <c r="B73475" s="12"/>
      <c r="H73475" s="15"/>
    </row>
    <row r="73476" spans="2:8" x14ac:dyDescent="0.2">
      <c r="B73476" s="12"/>
      <c r="H73476" s="15"/>
    </row>
    <row r="73477" spans="2:8" x14ac:dyDescent="0.2">
      <c r="B73477" s="12"/>
      <c r="H73477" s="15"/>
    </row>
    <row r="73478" spans="2:8" x14ac:dyDescent="0.2">
      <c r="B73478" s="12"/>
      <c r="H73478" s="15"/>
    </row>
    <row r="73479" spans="2:8" x14ac:dyDescent="0.2">
      <c r="B73479" s="12"/>
      <c r="H73479" s="15"/>
    </row>
    <row r="73480" spans="2:8" x14ac:dyDescent="0.2">
      <c r="B73480" s="12"/>
      <c r="H73480" s="15"/>
    </row>
    <row r="73481" spans="2:8" x14ac:dyDescent="0.2">
      <c r="B73481" s="12"/>
      <c r="H73481" s="15"/>
    </row>
    <row r="73482" spans="2:8" x14ac:dyDescent="0.2">
      <c r="B73482" s="12"/>
      <c r="H73482" s="15"/>
    </row>
    <row r="73483" spans="2:8" x14ac:dyDescent="0.2">
      <c r="B73483" s="12"/>
      <c r="H73483" s="15"/>
    </row>
    <row r="73484" spans="2:8" x14ac:dyDescent="0.2">
      <c r="B73484" s="12"/>
      <c r="H73484" s="15"/>
    </row>
    <row r="73485" spans="2:8" x14ac:dyDescent="0.2">
      <c r="B73485" s="12"/>
      <c r="H73485" s="15"/>
    </row>
    <row r="73486" spans="2:8" x14ac:dyDescent="0.2">
      <c r="B73486" s="12"/>
      <c r="H73486" s="15"/>
    </row>
    <row r="73487" spans="2:8" x14ac:dyDescent="0.2">
      <c r="B73487" s="12"/>
      <c r="H73487" s="15"/>
    </row>
    <row r="73488" spans="2:8" x14ac:dyDescent="0.2">
      <c r="B73488" s="12"/>
      <c r="H73488" s="15"/>
    </row>
    <row r="73489" spans="2:8" x14ac:dyDescent="0.2">
      <c r="B73489" s="12"/>
      <c r="H73489" s="15"/>
    </row>
    <row r="73490" spans="2:8" x14ac:dyDescent="0.2">
      <c r="B73490" s="12"/>
      <c r="H73490" s="15"/>
    </row>
    <row r="73491" spans="2:8" x14ac:dyDescent="0.2">
      <c r="B73491" s="12"/>
      <c r="H73491" s="15"/>
    </row>
    <row r="73492" spans="2:8" x14ac:dyDescent="0.2">
      <c r="B73492" s="12"/>
      <c r="H73492" s="15"/>
    </row>
    <row r="73493" spans="2:8" x14ac:dyDescent="0.2">
      <c r="B73493" s="12"/>
      <c r="H73493" s="15"/>
    </row>
    <row r="73494" spans="2:8" x14ac:dyDescent="0.2">
      <c r="B73494" s="12"/>
      <c r="H73494" s="15"/>
    </row>
    <row r="73495" spans="2:8" x14ac:dyDescent="0.2">
      <c r="B73495" s="12"/>
      <c r="H73495" s="15"/>
    </row>
    <row r="73496" spans="2:8" x14ac:dyDescent="0.2">
      <c r="B73496" s="12"/>
      <c r="H73496" s="15"/>
    </row>
    <row r="73497" spans="2:8" x14ac:dyDescent="0.2">
      <c r="B73497" s="12"/>
      <c r="H73497" s="15"/>
    </row>
    <row r="73498" spans="2:8" x14ac:dyDescent="0.2">
      <c r="B73498" s="12"/>
      <c r="H73498" s="15"/>
    </row>
    <row r="73499" spans="2:8" x14ac:dyDescent="0.2">
      <c r="B73499" s="12"/>
      <c r="H73499" s="15"/>
    </row>
    <row r="73500" spans="2:8" x14ac:dyDescent="0.2">
      <c r="B73500" s="12"/>
      <c r="H73500" s="15"/>
    </row>
    <row r="73501" spans="2:8" x14ac:dyDescent="0.2">
      <c r="B73501" s="12"/>
      <c r="H73501" s="15"/>
    </row>
    <row r="73502" spans="2:8" x14ac:dyDescent="0.2">
      <c r="B73502" s="12"/>
      <c r="H73502" s="15"/>
    </row>
    <row r="73503" spans="2:8" x14ac:dyDescent="0.2">
      <c r="B73503" s="12"/>
      <c r="H73503" s="15"/>
    </row>
    <row r="73504" spans="2:8" x14ac:dyDescent="0.2">
      <c r="B73504" s="12"/>
      <c r="H73504" s="15"/>
    </row>
    <row r="73505" spans="2:8" x14ac:dyDescent="0.2">
      <c r="B73505" s="12"/>
      <c r="H73505" s="15"/>
    </row>
    <row r="73506" spans="2:8" x14ac:dyDescent="0.2">
      <c r="B73506" s="12"/>
      <c r="H73506" s="15"/>
    </row>
    <row r="73507" spans="2:8" x14ac:dyDescent="0.2">
      <c r="B73507" s="12"/>
      <c r="H73507" s="15"/>
    </row>
    <row r="73508" spans="2:8" x14ac:dyDescent="0.2">
      <c r="B73508" s="12"/>
      <c r="H73508" s="15"/>
    </row>
    <row r="73509" spans="2:8" x14ac:dyDescent="0.2">
      <c r="B73509" s="12"/>
      <c r="H73509" s="15"/>
    </row>
    <row r="73510" spans="2:8" x14ac:dyDescent="0.2">
      <c r="B73510" s="12"/>
      <c r="H73510" s="15"/>
    </row>
    <row r="73511" spans="2:8" x14ac:dyDescent="0.2">
      <c r="B73511" s="12"/>
      <c r="H73511" s="15"/>
    </row>
    <row r="73512" spans="2:8" x14ac:dyDescent="0.2">
      <c r="B73512" s="12"/>
      <c r="H73512" s="15"/>
    </row>
    <row r="73513" spans="2:8" x14ac:dyDescent="0.2">
      <c r="B73513" s="12"/>
      <c r="H73513" s="15"/>
    </row>
    <row r="73514" spans="2:8" x14ac:dyDescent="0.2">
      <c r="B73514" s="12"/>
      <c r="H73514" s="15"/>
    </row>
    <row r="73515" spans="2:8" x14ac:dyDescent="0.2">
      <c r="B73515" s="12"/>
      <c r="H73515" s="15"/>
    </row>
    <row r="73516" spans="2:8" x14ac:dyDescent="0.2">
      <c r="B73516" s="12"/>
      <c r="H73516" s="15"/>
    </row>
    <row r="73517" spans="2:8" x14ac:dyDescent="0.2">
      <c r="B73517" s="12"/>
      <c r="H73517" s="15"/>
    </row>
    <row r="73518" spans="2:8" x14ac:dyDescent="0.2">
      <c r="B73518" s="12"/>
      <c r="H73518" s="15"/>
    </row>
    <row r="73519" spans="2:8" x14ac:dyDescent="0.2">
      <c r="B73519" s="12"/>
      <c r="H73519" s="15"/>
    </row>
    <row r="73520" spans="2:8" x14ac:dyDescent="0.2">
      <c r="B73520" s="12"/>
      <c r="H73520" s="15"/>
    </row>
    <row r="73521" spans="2:8" x14ac:dyDescent="0.2">
      <c r="B73521" s="12"/>
      <c r="H73521" s="15"/>
    </row>
    <row r="73522" spans="2:8" x14ac:dyDescent="0.2">
      <c r="B73522" s="12"/>
      <c r="H73522" s="15"/>
    </row>
    <row r="73523" spans="2:8" x14ac:dyDescent="0.2">
      <c r="B73523" s="12"/>
      <c r="H73523" s="15"/>
    </row>
    <row r="73524" spans="2:8" x14ac:dyDescent="0.2">
      <c r="B73524" s="12"/>
      <c r="H73524" s="15"/>
    </row>
    <row r="73525" spans="2:8" x14ac:dyDescent="0.2">
      <c r="B73525" s="12"/>
      <c r="H73525" s="15"/>
    </row>
    <row r="73526" spans="2:8" x14ac:dyDescent="0.2">
      <c r="B73526" s="12"/>
      <c r="H73526" s="15"/>
    </row>
    <row r="73527" spans="2:8" x14ac:dyDescent="0.2">
      <c r="B73527" s="12"/>
      <c r="H73527" s="15"/>
    </row>
    <row r="73528" spans="2:8" x14ac:dyDescent="0.2">
      <c r="B73528" s="12"/>
      <c r="H73528" s="15"/>
    </row>
    <row r="73529" spans="2:8" x14ac:dyDescent="0.2">
      <c r="B73529" s="12"/>
      <c r="H73529" s="15"/>
    </row>
    <row r="73530" spans="2:8" x14ac:dyDescent="0.2">
      <c r="B73530" s="12"/>
      <c r="H73530" s="15"/>
    </row>
    <row r="73531" spans="2:8" x14ac:dyDescent="0.2">
      <c r="B73531" s="12"/>
      <c r="H73531" s="15"/>
    </row>
    <row r="73532" spans="2:8" x14ac:dyDescent="0.2">
      <c r="B73532" s="12"/>
      <c r="H73532" s="15"/>
    </row>
    <row r="73533" spans="2:8" x14ac:dyDescent="0.2">
      <c r="B73533" s="12"/>
      <c r="H73533" s="15"/>
    </row>
    <row r="73534" spans="2:8" x14ac:dyDescent="0.2">
      <c r="B73534" s="12"/>
      <c r="H73534" s="15"/>
    </row>
    <row r="73535" spans="2:8" x14ac:dyDescent="0.2">
      <c r="B73535" s="12"/>
      <c r="H73535" s="15"/>
    </row>
    <row r="73536" spans="2:8" x14ac:dyDescent="0.2">
      <c r="B73536" s="12"/>
      <c r="H73536" s="15"/>
    </row>
    <row r="73537" spans="2:8" x14ac:dyDescent="0.2">
      <c r="B73537" s="12"/>
      <c r="H73537" s="15"/>
    </row>
    <row r="73538" spans="2:8" x14ac:dyDescent="0.2">
      <c r="B73538" s="12"/>
      <c r="H73538" s="15"/>
    </row>
    <row r="73539" spans="2:8" x14ac:dyDescent="0.2">
      <c r="B73539" s="12"/>
      <c r="H73539" s="15"/>
    </row>
    <row r="73540" spans="2:8" x14ac:dyDescent="0.2">
      <c r="B73540" s="12"/>
      <c r="H73540" s="15"/>
    </row>
    <row r="73541" spans="2:8" x14ac:dyDescent="0.2">
      <c r="B73541" s="12"/>
      <c r="H73541" s="15"/>
    </row>
    <row r="73542" spans="2:8" x14ac:dyDescent="0.2">
      <c r="B73542" s="12"/>
      <c r="H73542" s="15"/>
    </row>
    <row r="73543" spans="2:8" x14ac:dyDescent="0.2">
      <c r="B73543" s="12"/>
      <c r="H73543" s="15"/>
    </row>
    <row r="73544" spans="2:8" x14ac:dyDescent="0.2">
      <c r="B73544" s="12"/>
      <c r="H73544" s="15"/>
    </row>
    <row r="73545" spans="2:8" x14ac:dyDescent="0.2">
      <c r="B73545" s="12"/>
      <c r="H73545" s="15"/>
    </row>
    <row r="73546" spans="2:8" x14ac:dyDescent="0.2">
      <c r="B73546" s="12"/>
      <c r="H73546" s="15"/>
    </row>
    <row r="73547" spans="2:8" x14ac:dyDescent="0.2">
      <c r="B73547" s="12"/>
      <c r="H73547" s="15"/>
    </row>
    <row r="73548" spans="2:8" x14ac:dyDescent="0.2">
      <c r="B73548" s="12"/>
      <c r="H73548" s="15"/>
    </row>
    <row r="73549" spans="2:8" x14ac:dyDescent="0.2">
      <c r="B73549" s="12"/>
      <c r="H73549" s="15"/>
    </row>
    <row r="73550" spans="2:8" x14ac:dyDescent="0.2">
      <c r="B73550" s="12"/>
      <c r="H73550" s="15"/>
    </row>
    <row r="73551" spans="2:8" x14ac:dyDescent="0.2">
      <c r="B73551" s="12"/>
      <c r="H73551" s="15"/>
    </row>
    <row r="73552" spans="2:8" x14ac:dyDescent="0.2">
      <c r="B73552" s="12"/>
      <c r="H73552" s="15"/>
    </row>
    <row r="73553" spans="2:8" x14ac:dyDescent="0.2">
      <c r="B73553" s="12"/>
      <c r="H73553" s="15"/>
    </row>
    <row r="73554" spans="2:8" x14ac:dyDescent="0.2">
      <c r="B73554" s="12"/>
      <c r="H73554" s="15"/>
    </row>
    <row r="73555" spans="2:8" x14ac:dyDescent="0.2">
      <c r="B73555" s="12"/>
      <c r="H73555" s="15"/>
    </row>
    <row r="73556" spans="2:8" x14ac:dyDescent="0.2">
      <c r="B73556" s="12"/>
      <c r="H73556" s="15"/>
    </row>
    <row r="73557" spans="2:8" x14ac:dyDescent="0.2">
      <c r="B73557" s="12"/>
      <c r="H73557" s="15"/>
    </row>
    <row r="73558" spans="2:8" x14ac:dyDescent="0.2">
      <c r="B73558" s="12"/>
      <c r="H73558" s="15"/>
    </row>
    <row r="73559" spans="2:8" x14ac:dyDescent="0.2">
      <c r="B73559" s="12"/>
      <c r="H73559" s="15"/>
    </row>
    <row r="73560" spans="2:8" x14ac:dyDescent="0.2">
      <c r="B73560" s="12"/>
      <c r="H73560" s="15"/>
    </row>
    <row r="73561" spans="2:8" x14ac:dyDescent="0.2">
      <c r="B73561" s="12"/>
      <c r="H73561" s="15"/>
    </row>
    <row r="73562" spans="2:8" x14ac:dyDescent="0.2">
      <c r="B73562" s="12"/>
      <c r="H73562" s="15"/>
    </row>
    <row r="73563" spans="2:8" x14ac:dyDescent="0.2">
      <c r="B73563" s="12"/>
      <c r="H73563" s="15"/>
    </row>
    <row r="73564" spans="2:8" x14ac:dyDescent="0.2">
      <c r="B73564" s="12"/>
      <c r="H73564" s="15"/>
    </row>
    <row r="73565" spans="2:8" x14ac:dyDescent="0.2">
      <c r="B73565" s="12"/>
      <c r="H73565" s="15"/>
    </row>
    <row r="73566" spans="2:8" x14ac:dyDescent="0.2">
      <c r="B73566" s="12"/>
      <c r="H73566" s="15"/>
    </row>
    <row r="73567" spans="2:8" x14ac:dyDescent="0.2">
      <c r="B73567" s="12"/>
      <c r="H73567" s="15"/>
    </row>
    <row r="73568" spans="2:8" x14ac:dyDescent="0.2">
      <c r="B73568" s="12"/>
      <c r="H73568" s="15"/>
    </row>
    <row r="73569" spans="2:8" x14ac:dyDescent="0.2">
      <c r="B73569" s="12"/>
      <c r="H73569" s="15"/>
    </row>
    <row r="73570" spans="2:8" x14ac:dyDescent="0.2">
      <c r="B73570" s="12"/>
      <c r="H73570" s="15"/>
    </row>
    <row r="73571" spans="2:8" x14ac:dyDescent="0.2">
      <c r="B73571" s="12"/>
      <c r="H73571" s="15"/>
    </row>
    <row r="73572" spans="2:8" x14ac:dyDescent="0.2">
      <c r="B73572" s="12"/>
      <c r="H73572" s="15"/>
    </row>
    <row r="73573" spans="2:8" x14ac:dyDescent="0.2">
      <c r="B73573" s="12"/>
      <c r="H73573" s="15"/>
    </row>
    <row r="73574" spans="2:8" x14ac:dyDescent="0.2">
      <c r="B73574" s="12"/>
      <c r="H73574" s="15"/>
    </row>
    <row r="73575" spans="2:8" x14ac:dyDescent="0.2">
      <c r="B73575" s="12"/>
      <c r="H73575" s="15"/>
    </row>
    <row r="73576" spans="2:8" x14ac:dyDescent="0.2">
      <c r="B73576" s="12"/>
      <c r="H73576" s="15"/>
    </row>
    <row r="73577" spans="2:8" x14ac:dyDescent="0.2">
      <c r="B73577" s="12"/>
      <c r="H73577" s="15"/>
    </row>
    <row r="73578" spans="2:8" x14ac:dyDescent="0.2">
      <c r="B73578" s="12"/>
      <c r="H73578" s="15"/>
    </row>
    <row r="73579" spans="2:8" x14ac:dyDescent="0.2">
      <c r="B73579" s="12"/>
      <c r="H73579" s="15"/>
    </row>
    <row r="73580" spans="2:8" x14ac:dyDescent="0.2">
      <c r="B73580" s="12"/>
      <c r="H73580" s="15"/>
    </row>
    <row r="73581" spans="2:8" x14ac:dyDescent="0.2">
      <c r="B73581" s="12"/>
      <c r="H73581" s="15"/>
    </row>
    <row r="73582" spans="2:8" x14ac:dyDescent="0.2">
      <c r="B73582" s="12"/>
      <c r="H73582" s="15"/>
    </row>
    <row r="73583" spans="2:8" x14ac:dyDescent="0.2">
      <c r="B73583" s="12"/>
      <c r="H73583" s="15"/>
    </row>
    <row r="73584" spans="2:8" x14ac:dyDescent="0.2">
      <c r="B73584" s="12"/>
      <c r="H73584" s="15"/>
    </row>
    <row r="73585" spans="2:8" x14ac:dyDescent="0.2">
      <c r="B73585" s="12"/>
      <c r="H73585" s="15"/>
    </row>
    <row r="73586" spans="2:8" x14ac:dyDescent="0.2">
      <c r="B73586" s="12"/>
      <c r="H73586" s="15"/>
    </row>
    <row r="73587" spans="2:8" x14ac:dyDescent="0.2">
      <c r="B73587" s="12"/>
      <c r="H73587" s="15"/>
    </row>
    <row r="73588" spans="2:8" x14ac:dyDescent="0.2">
      <c r="B73588" s="12"/>
      <c r="H73588" s="15"/>
    </row>
    <row r="73589" spans="2:8" x14ac:dyDescent="0.2">
      <c r="B73589" s="12"/>
      <c r="H73589" s="15"/>
    </row>
    <row r="73590" spans="2:8" x14ac:dyDescent="0.2">
      <c r="B73590" s="12"/>
      <c r="H73590" s="15"/>
    </row>
    <row r="73591" spans="2:8" x14ac:dyDescent="0.2">
      <c r="B73591" s="12"/>
      <c r="H73591" s="15"/>
    </row>
    <row r="73592" spans="2:8" x14ac:dyDescent="0.2">
      <c r="B73592" s="12"/>
      <c r="H73592" s="15"/>
    </row>
    <row r="73593" spans="2:8" x14ac:dyDescent="0.2">
      <c r="B73593" s="12"/>
      <c r="H73593" s="15"/>
    </row>
    <row r="73594" spans="2:8" x14ac:dyDescent="0.2">
      <c r="B73594" s="12"/>
      <c r="H73594" s="15"/>
    </row>
    <row r="73595" spans="2:8" x14ac:dyDescent="0.2">
      <c r="B73595" s="12"/>
      <c r="H73595" s="15"/>
    </row>
    <row r="73596" spans="2:8" x14ac:dyDescent="0.2">
      <c r="B73596" s="12"/>
      <c r="H73596" s="15"/>
    </row>
    <row r="73597" spans="2:8" x14ac:dyDescent="0.2">
      <c r="B73597" s="12"/>
      <c r="H73597" s="15"/>
    </row>
    <row r="73598" spans="2:8" x14ac:dyDescent="0.2">
      <c r="B73598" s="12"/>
      <c r="H73598" s="15"/>
    </row>
    <row r="73599" spans="2:8" x14ac:dyDescent="0.2">
      <c r="B73599" s="12"/>
      <c r="H73599" s="15"/>
    </row>
    <row r="73600" spans="2:8" x14ac:dyDescent="0.2">
      <c r="B73600" s="12"/>
      <c r="H73600" s="15"/>
    </row>
    <row r="73601" spans="2:8" x14ac:dyDescent="0.2">
      <c r="B73601" s="12"/>
      <c r="H73601" s="15"/>
    </row>
    <row r="73602" spans="2:8" x14ac:dyDescent="0.2">
      <c r="B73602" s="12"/>
      <c r="H73602" s="15"/>
    </row>
    <row r="73603" spans="2:8" x14ac:dyDescent="0.2">
      <c r="B73603" s="12"/>
      <c r="H73603" s="15"/>
    </row>
    <row r="73604" spans="2:8" x14ac:dyDescent="0.2">
      <c r="B73604" s="12"/>
      <c r="H73604" s="15"/>
    </row>
    <row r="73605" spans="2:8" x14ac:dyDescent="0.2">
      <c r="B73605" s="12"/>
      <c r="H73605" s="15"/>
    </row>
    <row r="73606" spans="2:8" x14ac:dyDescent="0.2">
      <c r="B73606" s="12"/>
      <c r="H73606" s="15"/>
    </row>
    <row r="73607" spans="2:8" x14ac:dyDescent="0.2">
      <c r="B73607" s="12"/>
      <c r="H73607" s="15"/>
    </row>
    <row r="73608" spans="2:8" x14ac:dyDescent="0.2">
      <c r="B73608" s="12"/>
      <c r="H73608" s="15"/>
    </row>
    <row r="73609" spans="2:8" x14ac:dyDescent="0.2">
      <c r="B73609" s="12"/>
      <c r="H73609" s="15"/>
    </row>
    <row r="73610" spans="2:8" x14ac:dyDescent="0.2">
      <c r="B73610" s="12"/>
      <c r="H73610" s="15"/>
    </row>
    <row r="73611" spans="2:8" x14ac:dyDescent="0.2">
      <c r="B73611" s="12"/>
      <c r="H73611" s="15"/>
    </row>
    <row r="73612" spans="2:8" x14ac:dyDescent="0.2">
      <c r="B73612" s="12"/>
      <c r="H73612" s="15"/>
    </row>
    <row r="73613" spans="2:8" x14ac:dyDescent="0.2">
      <c r="B73613" s="12"/>
      <c r="H73613" s="15"/>
    </row>
    <row r="73614" spans="2:8" x14ac:dyDescent="0.2">
      <c r="B73614" s="12"/>
      <c r="H73614" s="15"/>
    </row>
    <row r="73615" spans="2:8" x14ac:dyDescent="0.2">
      <c r="B73615" s="12"/>
      <c r="H73615" s="15"/>
    </row>
    <row r="73616" spans="2:8" x14ac:dyDescent="0.2">
      <c r="B73616" s="12"/>
      <c r="H73616" s="15"/>
    </row>
    <row r="73617" spans="2:8" x14ac:dyDescent="0.2">
      <c r="B73617" s="12"/>
      <c r="H73617" s="15"/>
    </row>
    <row r="73618" spans="2:8" x14ac:dyDescent="0.2">
      <c r="B73618" s="12"/>
      <c r="H73618" s="15"/>
    </row>
    <row r="73619" spans="2:8" x14ac:dyDescent="0.2">
      <c r="B73619" s="12"/>
      <c r="H73619" s="15"/>
    </row>
    <row r="73620" spans="2:8" x14ac:dyDescent="0.2">
      <c r="B73620" s="12"/>
      <c r="H73620" s="15"/>
    </row>
    <row r="73621" spans="2:8" x14ac:dyDescent="0.2">
      <c r="B73621" s="12"/>
      <c r="H73621" s="15"/>
    </row>
    <row r="73622" spans="2:8" x14ac:dyDescent="0.2">
      <c r="B73622" s="12"/>
      <c r="H73622" s="15"/>
    </row>
    <row r="73623" spans="2:8" x14ac:dyDescent="0.2">
      <c r="B73623" s="12"/>
      <c r="H73623" s="15"/>
    </row>
    <row r="73624" spans="2:8" x14ac:dyDescent="0.2">
      <c r="B73624" s="12"/>
      <c r="H73624" s="15"/>
    </row>
    <row r="73625" spans="2:8" x14ac:dyDescent="0.2">
      <c r="B73625" s="12"/>
      <c r="H73625" s="15"/>
    </row>
    <row r="73626" spans="2:8" x14ac:dyDescent="0.2">
      <c r="B73626" s="12"/>
      <c r="H73626" s="15"/>
    </row>
    <row r="73627" spans="2:8" x14ac:dyDescent="0.2">
      <c r="B73627" s="12"/>
      <c r="H73627" s="15"/>
    </row>
    <row r="73628" spans="2:8" x14ac:dyDescent="0.2">
      <c r="B73628" s="12"/>
      <c r="H73628" s="15"/>
    </row>
    <row r="73629" spans="2:8" x14ac:dyDescent="0.2">
      <c r="B73629" s="12"/>
      <c r="H73629" s="15"/>
    </row>
    <row r="73630" spans="2:8" x14ac:dyDescent="0.2">
      <c r="B73630" s="12"/>
      <c r="H73630" s="15"/>
    </row>
    <row r="73631" spans="2:8" x14ac:dyDescent="0.2">
      <c r="B73631" s="12"/>
      <c r="H73631" s="15"/>
    </row>
    <row r="73632" spans="2:8" x14ac:dyDescent="0.2">
      <c r="B73632" s="12"/>
      <c r="H73632" s="15"/>
    </row>
    <row r="73633" spans="2:8" x14ac:dyDescent="0.2">
      <c r="B73633" s="12"/>
      <c r="H73633" s="15"/>
    </row>
    <row r="73634" spans="2:8" x14ac:dyDescent="0.2">
      <c r="B73634" s="12"/>
      <c r="H73634" s="15"/>
    </row>
    <row r="73635" spans="2:8" x14ac:dyDescent="0.2">
      <c r="B73635" s="12"/>
      <c r="H73635" s="15"/>
    </row>
    <row r="73636" spans="2:8" x14ac:dyDescent="0.2">
      <c r="B73636" s="12"/>
      <c r="H73636" s="15"/>
    </row>
    <row r="73637" spans="2:8" x14ac:dyDescent="0.2">
      <c r="B73637" s="12"/>
      <c r="H73637" s="15"/>
    </row>
    <row r="73638" spans="2:8" x14ac:dyDescent="0.2">
      <c r="B73638" s="12"/>
      <c r="H73638" s="15"/>
    </row>
    <row r="73639" spans="2:8" x14ac:dyDescent="0.2">
      <c r="B73639" s="12"/>
      <c r="H73639" s="15"/>
    </row>
    <row r="73640" spans="2:8" x14ac:dyDescent="0.2">
      <c r="B73640" s="12"/>
      <c r="H73640" s="15"/>
    </row>
    <row r="73641" spans="2:8" x14ac:dyDescent="0.2">
      <c r="B73641" s="12"/>
      <c r="H73641" s="15"/>
    </row>
    <row r="73642" spans="2:8" x14ac:dyDescent="0.2">
      <c r="B73642" s="12"/>
      <c r="H73642" s="15"/>
    </row>
    <row r="73643" spans="2:8" x14ac:dyDescent="0.2">
      <c r="B73643" s="12"/>
      <c r="H73643" s="15"/>
    </row>
    <row r="73644" spans="2:8" x14ac:dyDescent="0.2">
      <c r="B73644" s="12"/>
      <c r="H73644" s="15"/>
    </row>
    <row r="73645" spans="2:8" x14ac:dyDescent="0.2">
      <c r="B73645" s="12"/>
      <c r="H73645" s="15"/>
    </row>
    <row r="73646" spans="2:8" x14ac:dyDescent="0.2">
      <c r="B73646" s="12"/>
      <c r="H73646" s="15"/>
    </row>
    <row r="73647" spans="2:8" x14ac:dyDescent="0.2">
      <c r="B73647" s="12"/>
      <c r="H73647" s="15"/>
    </row>
    <row r="73648" spans="2:8" x14ac:dyDescent="0.2">
      <c r="B73648" s="12"/>
      <c r="H73648" s="15"/>
    </row>
    <row r="73649" spans="2:8" x14ac:dyDescent="0.2">
      <c r="B73649" s="12"/>
      <c r="H73649" s="15"/>
    </row>
    <row r="73650" spans="2:8" x14ac:dyDescent="0.2">
      <c r="B73650" s="12"/>
      <c r="H73650" s="15"/>
    </row>
    <row r="73651" spans="2:8" x14ac:dyDescent="0.2">
      <c r="B73651" s="12"/>
      <c r="H73651" s="15"/>
    </row>
    <row r="73652" spans="2:8" x14ac:dyDescent="0.2">
      <c r="B73652" s="12"/>
      <c r="H73652" s="15"/>
    </row>
    <row r="73653" spans="2:8" x14ac:dyDescent="0.2">
      <c r="B73653" s="12"/>
      <c r="H73653" s="15"/>
    </row>
    <row r="73654" spans="2:8" x14ac:dyDescent="0.2">
      <c r="B73654" s="12"/>
      <c r="H73654" s="15"/>
    </row>
    <row r="73655" spans="2:8" x14ac:dyDescent="0.2">
      <c r="B73655" s="12"/>
      <c r="H73655" s="15"/>
    </row>
    <row r="73656" spans="2:8" x14ac:dyDescent="0.2">
      <c r="B73656" s="12"/>
      <c r="H73656" s="15"/>
    </row>
    <row r="73657" spans="2:8" x14ac:dyDescent="0.2">
      <c r="B73657" s="12"/>
      <c r="H73657" s="15"/>
    </row>
    <row r="73658" spans="2:8" x14ac:dyDescent="0.2">
      <c r="B73658" s="12"/>
      <c r="H73658" s="15"/>
    </row>
    <row r="73659" spans="2:8" x14ac:dyDescent="0.2">
      <c r="B73659" s="12"/>
      <c r="H73659" s="15"/>
    </row>
    <row r="73660" spans="2:8" x14ac:dyDescent="0.2">
      <c r="B73660" s="12"/>
      <c r="H73660" s="15"/>
    </row>
    <row r="73661" spans="2:8" x14ac:dyDescent="0.2">
      <c r="B73661" s="12"/>
      <c r="H73661" s="15"/>
    </row>
    <row r="73662" spans="2:8" x14ac:dyDescent="0.2">
      <c r="B73662" s="12"/>
      <c r="H73662" s="15"/>
    </row>
    <row r="73663" spans="2:8" x14ac:dyDescent="0.2">
      <c r="B73663" s="12"/>
      <c r="H73663" s="15"/>
    </row>
    <row r="73664" spans="2:8" x14ac:dyDescent="0.2">
      <c r="B73664" s="12"/>
      <c r="H73664" s="15"/>
    </row>
    <row r="73665" spans="2:8" x14ac:dyDescent="0.2">
      <c r="B73665" s="12"/>
      <c r="H73665" s="15"/>
    </row>
    <row r="73666" spans="2:8" x14ac:dyDescent="0.2">
      <c r="B73666" s="12"/>
      <c r="H73666" s="15"/>
    </row>
    <row r="73667" spans="2:8" x14ac:dyDescent="0.2">
      <c r="B73667" s="12"/>
      <c r="H73667" s="15"/>
    </row>
    <row r="73668" spans="2:8" x14ac:dyDescent="0.2">
      <c r="B73668" s="12"/>
      <c r="H73668" s="15"/>
    </row>
    <row r="73669" spans="2:8" x14ac:dyDescent="0.2">
      <c r="B73669" s="12"/>
      <c r="H73669" s="15"/>
    </row>
    <row r="73670" spans="2:8" x14ac:dyDescent="0.2">
      <c r="B73670" s="12"/>
      <c r="H73670" s="15"/>
    </row>
    <row r="73671" spans="2:8" x14ac:dyDescent="0.2">
      <c r="B73671" s="12"/>
      <c r="H73671" s="15"/>
    </row>
    <row r="73672" spans="2:8" x14ac:dyDescent="0.2">
      <c r="B73672" s="12"/>
      <c r="H73672" s="15"/>
    </row>
    <row r="73673" spans="2:8" x14ac:dyDescent="0.2">
      <c r="B73673" s="12"/>
      <c r="H73673" s="15"/>
    </row>
    <row r="73674" spans="2:8" x14ac:dyDescent="0.2">
      <c r="B73674" s="12"/>
      <c r="H73674" s="15"/>
    </row>
    <row r="73675" spans="2:8" x14ac:dyDescent="0.2">
      <c r="B73675" s="12"/>
      <c r="H73675" s="15"/>
    </row>
    <row r="73676" spans="2:8" x14ac:dyDescent="0.2">
      <c r="B73676" s="12"/>
      <c r="H73676" s="15"/>
    </row>
    <row r="73677" spans="2:8" x14ac:dyDescent="0.2">
      <c r="B73677" s="12"/>
      <c r="H73677" s="15"/>
    </row>
    <row r="73678" spans="2:8" x14ac:dyDescent="0.2">
      <c r="B73678" s="12"/>
      <c r="H73678" s="15"/>
    </row>
    <row r="73679" spans="2:8" x14ac:dyDescent="0.2">
      <c r="B73679" s="12"/>
      <c r="H73679" s="15"/>
    </row>
    <row r="73680" spans="2:8" x14ac:dyDescent="0.2">
      <c r="B73680" s="12"/>
      <c r="H73680" s="15"/>
    </row>
    <row r="73681" spans="2:8" x14ac:dyDescent="0.2">
      <c r="B73681" s="12"/>
      <c r="H73681" s="15"/>
    </row>
    <row r="73682" spans="2:8" x14ac:dyDescent="0.2">
      <c r="B73682" s="12"/>
      <c r="H73682" s="15"/>
    </row>
    <row r="73683" spans="2:8" x14ac:dyDescent="0.2">
      <c r="B73683" s="12"/>
      <c r="H73683" s="15"/>
    </row>
    <row r="73684" spans="2:8" x14ac:dyDescent="0.2">
      <c r="B73684" s="12"/>
      <c r="H73684" s="15"/>
    </row>
    <row r="73685" spans="2:8" x14ac:dyDescent="0.2">
      <c r="B73685" s="12"/>
      <c r="H73685" s="15"/>
    </row>
    <row r="73686" spans="2:8" x14ac:dyDescent="0.2">
      <c r="B73686" s="12"/>
      <c r="H73686" s="15"/>
    </row>
    <row r="73687" spans="2:8" x14ac:dyDescent="0.2">
      <c r="B73687" s="12"/>
      <c r="H73687" s="15"/>
    </row>
    <row r="73688" spans="2:8" x14ac:dyDescent="0.2">
      <c r="B73688" s="12"/>
      <c r="H73688" s="15"/>
    </row>
    <row r="73689" spans="2:8" x14ac:dyDescent="0.2">
      <c r="B73689" s="12"/>
      <c r="H73689" s="15"/>
    </row>
    <row r="73690" spans="2:8" x14ac:dyDescent="0.2">
      <c r="B73690" s="12"/>
      <c r="H73690" s="15"/>
    </row>
    <row r="73691" spans="2:8" x14ac:dyDescent="0.2">
      <c r="B73691" s="12"/>
      <c r="H73691" s="15"/>
    </row>
    <row r="73692" spans="2:8" x14ac:dyDescent="0.2">
      <c r="B73692" s="12"/>
      <c r="H73692" s="15"/>
    </row>
    <row r="73693" spans="2:8" x14ac:dyDescent="0.2">
      <c r="B73693" s="12"/>
      <c r="H73693" s="15"/>
    </row>
    <row r="73694" spans="2:8" x14ac:dyDescent="0.2">
      <c r="B73694" s="12"/>
      <c r="H73694" s="15"/>
    </row>
    <row r="73695" spans="2:8" x14ac:dyDescent="0.2">
      <c r="B73695" s="12"/>
      <c r="H73695" s="15"/>
    </row>
    <row r="73696" spans="2:8" x14ac:dyDescent="0.2">
      <c r="B73696" s="12"/>
      <c r="H73696" s="15"/>
    </row>
    <row r="73697" spans="2:8" x14ac:dyDescent="0.2">
      <c r="B73697" s="12"/>
      <c r="H73697" s="15"/>
    </row>
    <row r="73698" spans="2:8" x14ac:dyDescent="0.2">
      <c r="B73698" s="12"/>
      <c r="H73698" s="15"/>
    </row>
    <row r="73699" spans="2:8" x14ac:dyDescent="0.2">
      <c r="B73699" s="12"/>
      <c r="H73699" s="15"/>
    </row>
    <row r="73700" spans="2:8" x14ac:dyDescent="0.2">
      <c r="B73700" s="12"/>
      <c r="H73700" s="15"/>
    </row>
    <row r="73701" spans="2:8" x14ac:dyDescent="0.2">
      <c r="B73701" s="12"/>
      <c r="H73701" s="15"/>
    </row>
    <row r="73702" spans="2:8" x14ac:dyDescent="0.2">
      <c r="B73702" s="12"/>
      <c r="H73702" s="15"/>
    </row>
    <row r="73703" spans="2:8" x14ac:dyDescent="0.2">
      <c r="B73703" s="12"/>
      <c r="H73703" s="15"/>
    </row>
    <row r="73704" spans="2:8" x14ac:dyDescent="0.2">
      <c r="B73704" s="12"/>
      <c r="H73704" s="15"/>
    </row>
    <row r="73705" spans="2:8" x14ac:dyDescent="0.2">
      <c r="B73705" s="12"/>
      <c r="H73705" s="15"/>
    </row>
    <row r="73706" spans="2:8" x14ac:dyDescent="0.2">
      <c r="B73706" s="12"/>
      <c r="H73706" s="15"/>
    </row>
    <row r="73707" spans="2:8" x14ac:dyDescent="0.2">
      <c r="B73707" s="12"/>
      <c r="H73707" s="15"/>
    </row>
    <row r="73708" spans="2:8" x14ac:dyDescent="0.2">
      <c r="B73708" s="12"/>
      <c r="H73708" s="15"/>
    </row>
    <row r="73709" spans="2:8" x14ac:dyDescent="0.2">
      <c r="B73709" s="12"/>
      <c r="H73709" s="15"/>
    </row>
    <row r="73710" spans="2:8" x14ac:dyDescent="0.2">
      <c r="B73710" s="12"/>
      <c r="H73710" s="15"/>
    </row>
    <row r="73711" spans="2:8" x14ac:dyDescent="0.2">
      <c r="B73711" s="12"/>
      <c r="H73711" s="15"/>
    </row>
    <row r="73712" spans="2:8" x14ac:dyDescent="0.2">
      <c r="B73712" s="12"/>
      <c r="H73712" s="15"/>
    </row>
    <row r="73713" spans="2:8" x14ac:dyDescent="0.2">
      <c r="B73713" s="12"/>
      <c r="H73713" s="15"/>
    </row>
    <row r="73714" spans="2:8" x14ac:dyDescent="0.2">
      <c r="B73714" s="12"/>
      <c r="H73714" s="15"/>
    </row>
    <row r="73715" spans="2:8" x14ac:dyDescent="0.2">
      <c r="B73715" s="12"/>
      <c r="H73715" s="15"/>
    </row>
    <row r="73716" spans="2:8" x14ac:dyDescent="0.2">
      <c r="B73716" s="12"/>
      <c r="H73716" s="15"/>
    </row>
    <row r="73717" spans="2:8" x14ac:dyDescent="0.2">
      <c r="B73717" s="12"/>
      <c r="H73717" s="15"/>
    </row>
    <row r="73718" spans="2:8" x14ac:dyDescent="0.2">
      <c r="B73718" s="12"/>
      <c r="H73718" s="15"/>
    </row>
    <row r="73719" spans="2:8" x14ac:dyDescent="0.2">
      <c r="B73719" s="12"/>
      <c r="H73719" s="15"/>
    </row>
    <row r="73720" spans="2:8" x14ac:dyDescent="0.2">
      <c r="B73720" s="12"/>
      <c r="H73720" s="15"/>
    </row>
    <row r="73721" spans="2:8" x14ac:dyDescent="0.2">
      <c r="B73721" s="12"/>
      <c r="H73721" s="15"/>
    </row>
    <row r="73722" spans="2:8" x14ac:dyDescent="0.2">
      <c r="B73722" s="12"/>
      <c r="H73722" s="15"/>
    </row>
    <row r="73723" spans="2:8" x14ac:dyDescent="0.2">
      <c r="B73723" s="12"/>
      <c r="H73723" s="15"/>
    </row>
    <row r="73724" spans="2:8" x14ac:dyDescent="0.2">
      <c r="B73724" s="12"/>
      <c r="H73724" s="15"/>
    </row>
    <row r="73725" spans="2:8" x14ac:dyDescent="0.2">
      <c r="B73725" s="12"/>
      <c r="H73725" s="15"/>
    </row>
    <row r="73726" spans="2:8" x14ac:dyDescent="0.2">
      <c r="B73726" s="12"/>
      <c r="H73726" s="15"/>
    </row>
    <row r="73727" spans="2:8" x14ac:dyDescent="0.2">
      <c r="B73727" s="12"/>
      <c r="H73727" s="15"/>
    </row>
    <row r="73728" spans="2:8" x14ac:dyDescent="0.2">
      <c r="B73728" s="12"/>
      <c r="H73728" s="15"/>
    </row>
    <row r="73729" spans="2:8" x14ac:dyDescent="0.2">
      <c r="B73729" s="12"/>
      <c r="H73729" s="15"/>
    </row>
    <row r="73730" spans="2:8" x14ac:dyDescent="0.2">
      <c r="B73730" s="12"/>
      <c r="H73730" s="15"/>
    </row>
    <row r="73731" spans="2:8" x14ac:dyDescent="0.2">
      <c r="B73731" s="12"/>
      <c r="H73731" s="15"/>
    </row>
    <row r="73732" spans="2:8" x14ac:dyDescent="0.2">
      <c r="B73732" s="12"/>
      <c r="H73732" s="15"/>
    </row>
    <row r="73733" spans="2:8" x14ac:dyDescent="0.2">
      <c r="B73733" s="12"/>
      <c r="H73733" s="15"/>
    </row>
    <row r="73734" spans="2:8" x14ac:dyDescent="0.2">
      <c r="B73734" s="12"/>
      <c r="H73734" s="15"/>
    </row>
    <row r="73735" spans="2:8" x14ac:dyDescent="0.2">
      <c r="B73735" s="12"/>
      <c r="H73735" s="15"/>
    </row>
    <row r="73736" spans="2:8" x14ac:dyDescent="0.2">
      <c r="B73736" s="12"/>
      <c r="H73736" s="15"/>
    </row>
    <row r="73737" spans="2:8" x14ac:dyDescent="0.2">
      <c r="B73737" s="12"/>
      <c r="H73737" s="15"/>
    </row>
    <row r="73738" spans="2:8" x14ac:dyDescent="0.2">
      <c r="B73738" s="12"/>
      <c r="H73738" s="15"/>
    </row>
    <row r="73739" spans="2:8" x14ac:dyDescent="0.2">
      <c r="B73739" s="12"/>
      <c r="H73739" s="15"/>
    </row>
    <row r="73740" spans="2:8" x14ac:dyDescent="0.2">
      <c r="B73740" s="12"/>
      <c r="H73740" s="15"/>
    </row>
    <row r="73741" spans="2:8" x14ac:dyDescent="0.2">
      <c r="B73741" s="12"/>
      <c r="H73741" s="15"/>
    </row>
    <row r="73742" spans="2:8" x14ac:dyDescent="0.2">
      <c r="B73742" s="12"/>
      <c r="H73742" s="15"/>
    </row>
    <row r="73743" spans="2:8" x14ac:dyDescent="0.2">
      <c r="B73743" s="12"/>
      <c r="H73743" s="15"/>
    </row>
    <row r="73744" spans="2:8" x14ac:dyDescent="0.2">
      <c r="B73744" s="12"/>
      <c r="H73744" s="15"/>
    </row>
    <row r="73745" spans="2:8" x14ac:dyDescent="0.2">
      <c r="B73745" s="12"/>
      <c r="H73745" s="15"/>
    </row>
    <row r="73746" spans="2:8" x14ac:dyDescent="0.2">
      <c r="B73746" s="12"/>
      <c r="H73746" s="15"/>
    </row>
    <row r="73747" spans="2:8" x14ac:dyDescent="0.2">
      <c r="B73747" s="12"/>
      <c r="H73747" s="15"/>
    </row>
    <row r="73748" spans="2:8" x14ac:dyDescent="0.2">
      <c r="B73748" s="12"/>
      <c r="H73748" s="15"/>
    </row>
    <row r="73749" spans="2:8" x14ac:dyDescent="0.2">
      <c r="B73749" s="12"/>
      <c r="H73749" s="15"/>
    </row>
    <row r="73750" spans="2:8" x14ac:dyDescent="0.2">
      <c r="B73750" s="12"/>
      <c r="H73750" s="15"/>
    </row>
    <row r="73751" spans="2:8" x14ac:dyDescent="0.2">
      <c r="B73751" s="12"/>
      <c r="H73751" s="15"/>
    </row>
    <row r="73752" spans="2:8" x14ac:dyDescent="0.2">
      <c r="B73752" s="12"/>
      <c r="H73752" s="15"/>
    </row>
    <row r="73753" spans="2:8" x14ac:dyDescent="0.2">
      <c r="B73753" s="12"/>
      <c r="H73753" s="15"/>
    </row>
    <row r="73754" spans="2:8" x14ac:dyDescent="0.2">
      <c r="B73754" s="12"/>
      <c r="H73754" s="15"/>
    </row>
    <row r="73755" spans="2:8" x14ac:dyDescent="0.2">
      <c r="B73755" s="12"/>
      <c r="H73755" s="15"/>
    </row>
    <row r="73756" spans="2:8" x14ac:dyDescent="0.2">
      <c r="B73756" s="12"/>
      <c r="H73756" s="15"/>
    </row>
    <row r="73757" spans="2:8" x14ac:dyDescent="0.2">
      <c r="B73757" s="12"/>
      <c r="H73757" s="15"/>
    </row>
    <row r="73758" spans="2:8" x14ac:dyDescent="0.2">
      <c r="B73758" s="12"/>
      <c r="H73758" s="15"/>
    </row>
    <row r="73759" spans="2:8" x14ac:dyDescent="0.2">
      <c r="B73759" s="12"/>
      <c r="H73759" s="15"/>
    </row>
    <row r="73760" spans="2:8" x14ac:dyDescent="0.2">
      <c r="B73760" s="12"/>
      <c r="H73760" s="15"/>
    </row>
    <row r="73761" spans="2:8" x14ac:dyDescent="0.2">
      <c r="B73761" s="12"/>
      <c r="H73761" s="15"/>
    </row>
    <row r="73762" spans="2:8" x14ac:dyDescent="0.2">
      <c r="B73762" s="12"/>
      <c r="H73762" s="15"/>
    </row>
    <row r="73763" spans="2:8" x14ac:dyDescent="0.2">
      <c r="B73763" s="12"/>
      <c r="H73763" s="15"/>
    </row>
    <row r="73764" spans="2:8" x14ac:dyDescent="0.2">
      <c r="B73764" s="12"/>
      <c r="H73764" s="15"/>
    </row>
    <row r="73765" spans="2:8" x14ac:dyDescent="0.2">
      <c r="B73765" s="12"/>
      <c r="H73765" s="15"/>
    </row>
    <row r="73766" spans="2:8" x14ac:dyDescent="0.2">
      <c r="B73766" s="12"/>
      <c r="H73766" s="15"/>
    </row>
    <row r="73767" spans="2:8" x14ac:dyDescent="0.2">
      <c r="B73767" s="12"/>
      <c r="H73767" s="15"/>
    </row>
    <row r="73768" spans="2:8" x14ac:dyDescent="0.2">
      <c r="B73768" s="12"/>
      <c r="H73768" s="15"/>
    </row>
    <row r="73769" spans="2:8" x14ac:dyDescent="0.2">
      <c r="B73769" s="12"/>
      <c r="H73769" s="15"/>
    </row>
    <row r="73770" spans="2:8" x14ac:dyDescent="0.2">
      <c r="B73770" s="12"/>
      <c r="H73770" s="15"/>
    </row>
    <row r="73771" spans="2:8" x14ac:dyDescent="0.2">
      <c r="B73771" s="12"/>
      <c r="H73771" s="15"/>
    </row>
    <row r="73772" spans="2:8" x14ac:dyDescent="0.2">
      <c r="B73772" s="12"/>
      <c r="H73772" s="15"/>
    </row>
    <row r="73773" spans="2:8" x14ac:dyDescent="0.2">
      <c r="B73773" s="12"/>
      <c r="H73773" s="15"/>
    </row>
    <row r="73774" spans="2:8" x14ac:dyDescent="0.2">
      <c r="B73774" s="12"/>
      <c r="H73774" s="15"/>
    </row>
    <row r="73775" spans="2:8" x14ac:dyDescent="0.2">
      <c r="B73775" s="12"/>
      <c r="H73775" s="15"/>
    </row>
    <row r="73776" spans="2:8" x14ac:dyDescent="0.2">
      <c r="B73776" s="12"/>
      <c r="H73776" s="15"/>
    </row>
    <row r="73777" spans="2:8" x14ac:dyDescent="0.2">
      <c r="B73777" s="12"/>
      <c r="H73777" s="15"/>
    </row>
    <row r="73778" spans="2:8" x14ac:dyDescent="0.2">
      <c r="B73778" s="12"/>
      <c r="H73778" s="15"/>
    </row>
    <row r="73779" spans="2:8" x14ac:dyDescent="0.2">
      <c r="B73779" s="12"/>
      <c r="H73779" s="15"/>
    </row>
    <row r="73780" spans="2:8" x14ac:dyDescent="0.2">
      <c r="B73780" s="12"/>
      <c r="H73780" s="15"/>
    </row>
    <row r="73781" spans="2:8" x14ac:dyDescent="0.2">
      <c r="B73781" s="12"/>
      <c r="H73781" s="15"/>
    </row>
    <row r="73782" spans="2:8" x14ac:dyDescent="0.2">
      <c r="B73782" s="12"/>
      <c r="H73782" s="15"/>
    </row>
    <row r="73783" spans="2:8" x14ac:dyDescent="0.2">
      <c r="B73783" s="12"/>
      <c r="H73783" s="15"/>
    </row>
    <row r="73784" spans="2:8" x14ac:dyDescent="0.2">
      <c r="B73784" s="12"/>
      <c r="H73784" s="15"/>
    </row>
    <row r="73785" spans="2:8" x14ac:dyDescent="0.2">
      <c r="B73785" s="12"/>
      <c r="H73785" s="15"/>
    </row>
    <row r="73786" spans="2:8" x14ac:dyDescent="0.2">
      <c r="B73786" s="12"/>
      <c r="H73786" s="15"/>
    </row>
    <row r="73787" spans="2:8" x14ac:dyDescent="0.2">
      <c r="B73787" s="12"/>
      <c r="H73787" s="15"/>
    </row>
    <row r="73788" spans="2:8" x14ac:dyDescent="0.2">
      <c r="B73788" s="12"/>
      <c r="H73788" s="15"/>
    </row>
    <row r="73789" spans="2:8" x14ac:dyDescent="0.2">
      <c r="B73789" s="12"/>
      <c r="H73789" s="15"/>
    </row>
    <row r="73790" spans="2:8" x14ac:dyDescent="0.2">
      <c r="B73790" s="12"/>
      <c r="H73790" s="15"/>
    </row>
    <row r="73791" spans="2:8" x14ac:dyDescent="0.2">
      <c r="B73791" s="12"/>
      <c r="H73791" s="15"/>
    </row>
    <row r="73792" spans="2:8" x14ac:dyDescent="0.2">
      <c r="B73792" s="12"/>
      <c r="H73792" s="15"/>
    </row>
    <row r="73793" spans="2:8" x14ac:dyDescent="0.2">
      <c r="B73793" s="12"/>
      <c r="H73793" s="15"/>
    </row>
    <row r="73794" spans="2:8" x14ac:dyDescent="0.2">
      <c r="B73794" s="12"/>
      <c r="H73794" s="15"/>
    </row>
    <row r="73795" spans="2:8" x14ac:dyDescent="0.2">
      <c r="B73795" s="12"/>
      <c r="H73795" s="15"/>
    </row>
    <row r="73796" spans="2:8" x14ac:dyDescent="0.2">
      <c r="B73796" s="12"/>
      <c r="H73796" s="15"/>
    </row>
    <row r="73797" spans="2:8" x14ac:dyDescent="0.2">
      <c r="B73797" s="12"/>
      <c r="H73797" s="15"/>
    </row>
    <row r="73798" spans="2:8" x14ac:dyDescent="0.2">
      <c r="B73798" s="12"/>
      <c r="H73798" s="15"/>
    </row>
    <row r="73799" spans="2:8" x14ac:dyDescent="0.2">
      <c r="B73799" s="12"/>
      <c r="H73799" s="15"/>
    </row>
    <row r="73800" spans="2:8" x14ac:dyDescent="0.2">
      <c r="B73800" s="12"/>
      <c r="H73800" s="15"/>
    </row>
    <row r="73801" spans="2:8" x14ac:dyDescent="0.2">
      <c r="B73801" s="12"/>
      <c r="H73801" s="15"/>
    </row>
    <row r="73802" spans="2:8" x14ac:dyDescent="0.2">
      <c r="B73802" s="12"/>
      <c r="H73802" s="15"/>
    </row>
    <row r="73803" spans="2:8" x14ac:dyDescent="0.2">
      <c r="B73803" s="12"/>
      <c r="H73803" s="15"/>
    </row>
    <row r="73804" spans="2:8" x14ac:dyDescent="0.2">
      <c r="B73804" s="12"/>
      <c r="H73804" s="15"/>
    </row>
    <row r="73805" spans="2:8" x14ac:dyDescent="0.2">
      <c r="B73805" s="12"/>
      <c r="H73805" s="15"/>
    </row>
    <row r="73806" spans="2:8" x14ac:dyDescent="0.2">
      <c r="B73806" s="12"/>
      <c r="H73806" s="15"/>
    </row>
    <row r="73807" spans="2:8" x14ac:dyDescent="0.2">
      <c r="B73807" s="12"/>
      <c r="H73807" s="15"/>
    </row>
    <row r="73808" spans="2:8" x14ac:dyDescent="0.2">
      <c r="B73808" s="12"/>
      <c r="H73808" s="15"/>
    </row>
    <row r="73809" spans="2:8" x14ac:dyDescent="0.2">
      <c r="B73809" s="12"/>
      <c r="H73809" s="15"/>
    </row>
    <row r="73810" spans="2:8" x14ac:dyDescent="0.2">
      <c r="B73810" s="12"/>
      <c r="H73810" s="15"/>
    </row>
    <row r="73811" spans="2:8" x14ac:dyDescent="0.2">
      <c r="B73811" s="12"/>
      <c r="H73811" s="15"/>
    </row>
    <row r="73812" spans="2:8" x14ac:dyDescent="0.2">
      <c r="B73812" s="12"/>
      <c r="H73812" s="15"/>
    </row>
    <row r="73813" spans="2:8" x14ac:dyDescent="0.2">
      <c r="B73813" s="12"/>
      <c r="H73813" s="15"/>
    </row>
    <row r="73814" spans="2:8" x14ac:dyDescent="0.2">
      <c r="B73814" s="12"/>
      <c r="H73814" s="15"/>
    </row>
    <row r="73815" spans="2:8" x14ac:dyDescent="0.2">
      <c r="B73815" s="12"/>
      <c r="H73815" s="15"/>
    </row>
    <row r="73816" spans="2:8" x14ac:dyDescent="0.2">
      <c r="B73816" s="12"/>
      <c r="H73816" s="15"/>
    </row>
    <row r="73817" spans="2:8" x14ac:dyDescent="0.2">
      <c r="B73817" s="12"/>
      <c r="H73817" s="15"/>
    </row>
    <row r="73818" spans="2:8" x14ac:dyDescent="0.2">
      <c r="B73818" s="12"/>
      <c r="H73818" s="15"/>
    </row>
    <row r="73819" spans="2:8" x14ac:dyDescent="0.2">
      <c r="B73819" s="12"/>
      <c r="H73819" s="15"/>
    </row>
    <row r="73820" spans="2:8" x14ac:dyDescent="0.2">
      <c r="B73820" s="12"/>
      <c r="H73820" s="15"/>
    </row>
    <row r="73821" spans="2:8" x14ac:dyDescent="0.2">
      <c r="B73821" s="12"/>
      <c r="H73821" s="15"/>
    </row>
    <row r="73822" spans="2:8" x14ac:dyDescent="0.2">
      <c r="B73822" s="12"/>
      <c r="H73822" s="15"/>
    </row>
    <row r="73823" spans="2:8" x14ac:dyDescent="0.2">
      <c r="B73823" s="12"/>
      <c r="H73823" s="15"/>
    </row>
    <row r="73824" spans="2:8" x14ac:dyDescent="0.2">
      <c r="B73824" s="12"/>
      <c r="H73824" s="15"/>
    </row>
    <row r="73825" spans="2:8" x14ac:dyDescent="0.2">
      <c r="B73825" s="12"/>
      <c r="H73825" s="15"/>
    </row>
    <row r="73826" spans="2:8" x14ac:dyDescent="0.2">
      <c r="B73826" s="12"/>
      <c r="H73826" s="15"/>
    </row>
    <row r="73827" spans="2:8" x14ac:dyDescent="0.2">
      <c r="B73827" s="12"/>
      <c r="H73827" s="15"/>
    </row>
    <row r="73828" spans="2:8" x14ac:dyDescent="0.2">
      <c r="B73828" s="12"/>
      <c r="H73828" s="15"/>
    </row>
    <row r="73829" spans="2:8" x14ac:dyDescent="0.2">
      <c r="B73829" s="12"/>
      <c r="H73829" s="15"/>
    </row>
    <row r="73830" spans="2:8" x14ac:dyDescent="0.2">
      <c r="B73830" s="12"/>
      <c r="H73830" s="15"/>
    </row>
    <row r="73831" spans="2:8" x14ac:dyDescent="0.2">
      <c r="B73831" s="12"/>
      <c r="H73831" s="15"/>
    </row>
    <row r="73832" spans="2:8" x14ac:dyDescent="0.2">
      <c r="B73832" s="12"/>
      <c r="H73832" s="15"/>
    </row>
    <row r="73833" spans="2:8" x14ac:dyDescent="0.2">
      <c r="B73833" s="12"/>
      <c r="H73833" s="15"/>
    </row>
    <row r="73834" spans="2:8" x14ac:dyDescent="0.2">
      <c r="B73834" s="12"/>
      <c r="H73834" s="15"/>
    </row>
    <row r="73835" spans="2:8" x14ac:dyDescent="0.2">
      <c r="B73835" s="12"/>
      <c r="H73835" s="15"/>
    </row>
    <row r="73836" spans="2:8" x14ac:dyDescent="0.2">
      <c r="B73836" s="12"/>
      <c r="H73836" s="15"/>
    </row>
    <row r="73837" spans="2:8" x14ac:dyDescent="0.2">
      <c r="B73837" s="12"/>
      <c r="H73837" s="15"/>
    </row>
    <row r="73838" spans="2:8" x14ac:dyDescent="0.2">
      <c r="B73838" s="12"/>
      <c r="H73838" s="15"/>
    </row>
    <row r="73839" spans="2:8" x14ac:dyDescent="0.2">
      <c r="B73839" s="12"/>
      <c r="H73839" s="15"/>
    </row>
    <row r="73840" spans="2:8" x14ac:dyDescent="0.2">
      <c r="B73840" s="12"/>
      <c r="H73840" s="15"/>
    </row>
    <row r="73841" spans="2:8" x14ac:dyDescent="0.2">
      <c r="B73841" s="12"/>
      <c r="H73841" s="15"/>
    </row>
    <row r="73842" spans="2:8" x14ac:dyDescent="0.2">
      <c r="B73842" s="12"/>
      <c r="H73842" s="15"/>
    </row>
    <row r="73843" spans="2:8" x14ac:dyDescent="0.2">
      <c r="B73843" s="12"/>
      <c r="H73843" s="15"/>
    </row>
    <row r="73844" spans="2:8" x14ac:dyDescent="0.2">
      <c r="B73844" s="12"/>
      <c r="H73844" s="15"/>
    </row>
    <row r="73845" spans="2:8" x14ac:dyDescent="0.2">
      <c r="B73845" s="12"/>
      <c r="H73845" s="15"/>
    </row>
    <row r="73846" spans="2:8" x14ac:dyDescent="0.2">
      <c r="B73846" s="12"/>
      <c r="H73846" s="15"/>
    </row>
    <row r="73847" spans="2:8" x14ac:dyDescent="0.2">
      <c r="B73847" s="12"/>
      <c r="H73847" s="15"/>
    </row>
    <row r="73848" spans="2:8" x14ac:dyDescent="0.2">
      <c r="B73848" s="12"/>
      <c r="H73848" s="15"/>
    </row>
    <row r="73849" spans="2:8" x14ac:dyDescent="0.2">
      <c r="B73849" s="12"/>
      <c r="H73849" s="15"/>
    </row>
    <row r="73850" spans="2:8" x14ac:dyDescent="0.2">
      <c r="B73850" s="12"/>
      <c r="H73850" s="15"/>
    </row>
    <row r="73851" spans="2:8" x14ac:dyDescent="0.2">
      <c r="B73851" s="12"/>
      <c r="H73851" s="15"/>
    </row>
    <row r="73852" spans="2:8" x14ac:dyDescent="0.2">
      <c r="B73852" s="12"/>
      <c r="H73852" s="15"/>
    </row>
    <row r="73853" spans="2:8" x14ac:dyDescent="0.2">
      <c r="B73853" s="12"/>
      <c r="H73853" s="15"/>
    </row>
    <row r="73854" spans="2:8" x14ac:dyDescent="0.2">
      <c r="B73854" s="12"/>
      <c r="H73854" s="15"/>
    </row>
    <row r="73855" spans="2:8" x14ac:dyDescent="0.2">
      <c r="B73855" s="12"/>
      <c r="H73855" s="15"/>
    </row>
    <row r="73856" spans="2:8" x14ac:dyDescent="0.2">
      <c r="B73856" s="12"/>
      <c r="H73856" s="15"/>
    </row>
    <row r="73857" spans="2:8" x14ac:dyDescent="0.2">
      <c r="B73857" s="12"/>
      <c r="H73857" s="15"/>
    </row>
    <row r="73858" spans="2:8" x14ac:dyDescent="0.2">
      <c r="B73858" s="12"/>
      <c r="H73858" s="15"/>
    </row>
    <row r="73859" spans="2:8" x14ac:dyDescent="0.2">
      <c r="B73859" s="12"/>
      <c r="H73859" s="15"/>
    </row>
    <row r="73860" spans="2:8" x14ac:dyDescent="0.2">
      <c r="B73860" s="12"/>
      <c r="H73860" s="15"/>
    </row>
    <row r="73861" spans="2:8" x14ac:dyDescent="0.2">
      <c r="B73861" s="12"/>
      <c r="H73861" s="15"/>
    </row>
    <row r="73862" spans="2:8" x14ac:dyDescent="0.2">
      <c r="B73862" s="12"/>
      <c r="H73862" s="15"/>
    </row>
    <row r="73863" spans="2:8" x14ac:dyDescent="0.2">
      <c r="B73863" s="12"/>
      <c r="H73863" s="15"/>
    </row>
    <row r="73864" spans="2:8" x14ac:dyDescent="0.2">
      <c r="B73864" s="12"/>
      <c r="H73864" s="15"/>
    </row>
    <row r="73865" spans="2:8" x14ac:dyDescent="0.2">
      <c r="B73865" s="12"/>
      <c r="H73865" s="15"/>
    </row>
    <row r="73866" spans="2:8" x14ac:dyDescent="0.2">
      <c r="B73866" s="12"/>
      <c r="H73866" s="15"/>
    </row>
    <row r="73867" spans="2:8" x14ac:dyDescent="0.2">
      <c r="B73867" s="12"/>
      <c r="H73867" s="15"/>
    </row>
    <row r="73868" spans="2:8" x14ac:dyDescent="0.2">
      <c r="B73868" s="12"/>
      <c r="H73868" s="15"/>
    </row>
    <row r="73869" spans="2:8" x14ac:dyDescent="0.2">
      <c r="B73869" s="12"/>
      <c r="H73869" s="15"/>
    </row>
    <row r="73870" spans="2:8" x14ac:dyDescent="0.2">
      <c r="B73870" s="12"/>
      <c r="H73870" s="15"/>
    </row>
    <row r="73871" spans="2:8" x14ac:dyDescent="0.2">
      <c r="B73871" s="12"/>
      <c r="H73871" s="15"/>
    </row>
    <row r="73872" spans="2:8" x14ac:dyDescent="0.2">
      <c r="B73872" s="12"/>
      <c r="H73872" s="15"/>
    </row>
    <row r="73873" spans="2:8" x14ac:dyDescent="0.2">
      <c r="B73873" s="12"/>
      <c r="H73873" s="15"/>
    </row>
    <row r="73874" spans="2:8" x14ac:dyDescent="0.2">
      <c r="B73874" s="12"/>
      <c r="H73874" s="15"/>
    </row>
    <row r="73875" spans="2:8" x14ac:dyDescent="0.2">
      <c r="B73875" s="12"/>
      <c r="H73875" s="15"/>
    </row>
    <row r="73876" spans="2:8" x14ac:dyDescent="0.2">
      <c r="B73876" s="12"/>
      <c r="H73876" s="15"/>
    </row>
    <row r="73877" spans="2:8" x14ac:dyDescent="0.2">
      <c r="B73877" s="12"/>
      <c r="H73877" s="15"/>
    </row>
    <row r="73878" spans="2:8" x14ac:dyDescent="0.2">
      <c r="B73878" s="12"/>
      <c r="H73878" s="15"/>
    </row>
    <row r="73879" spans="2:8" x14ac:dyDescent="0.2">
      <c r="B73879" s="12"/>
      <c r="H73879" s="15"/>
    </row>
    <row r="73880" spans="2:8" x14ac:dyDescent="0.2">
      <c r="B73880" s="12"/>
      <c r="H73880" s="15"/>
    </row>
    <row r="73881" spans="2:8" x14ac:dyDescent="0.2">
      <c r="B73881" s="12"/>
      <c r="H73881" s="15"/>
    </row>
    <row r="73882" spans="2:8" x14ac:dyDescent="0.2">
      <c r="B73882" s="12"/>
      <c r="H73882" s="15"/>
    </row>
    <row r="73883" spans="2:8" x14ac:dyDescent="0.2">
      <c r="B73883" s="12"/>
      <c r="H73883" s="15"/>
    </row>
    <row r="73884" spans="2:8" x14ac:dyDescent="0.2">
      <c r="B73884" s="12"/>
      <c r="H73884" s="15"/>
    </row>
    <row r="73885" spans="2:8" x14ac:dyDescent="0.2">
      <c r="B73885" s="12"/>
      <c r="H73885" s="15"/>
    </row>
    <row r="73886" spans="2:8" x14ac:dyDescent="0.2">
      <c r="B73886" s="12"/>
      <c r="H73886" s="15"/>
    </row>
    <row r="73887" spans="2:8" x14ac:dyDescent="0.2">
      <c r="B73887" s="12"/>
      <c r="H73887" s="15"/>
    </row>
    <row r="73888" spans="2:8" x14ac:dyDescent="0.2">
      <c r="B73888" s="12"/>
      <c r="H73888" s="15"/>
    </row>
    <row r="73889" spans="2:8" x14ac:dyDescent="0.2">
      <c r="B73889" s="12"/>
      <c r="H73889" s="15"/>
    </row>
    <row r="73890" spans="2:8" x14ac:dyDescent="0.2">
      <c r="B73890" s="12"/>
      <c r="H73890" s="15"/>
    </row>
    <row r="73891" spans="2:8" x14ac:dyDescent="0.2">
      <c r="B73891" s="12"/>
      <c r="H73891" s="15"/>
    </row>
    <row r="73892" spans="2:8" x14ac:dyDescent="0.2">
      <c r="B73892" s="12"/>
      <c r="H73892" s="15"/>
    </row>
    <row r="73893" spans="2:8" x14ac:dyDescent="0.2">
      <c r="B73893" s="12"/>
      <c r="H73893" s="15"/>
    </row>
    <row r="73894" spans="2:8" x14ac:dyDescent="0.2">
      <c r="B73894" s="12"/>
      <c r="H73894" s="15"/>
    </row>
    <row r="73895" spans="2:8" x14ac:dyDescent="0.2">
      <c r="B73895" s="12"/>
      <c r="H73895" s="15"/>
    </row>
    <row r="73896" spans="2:8" x14ac:dyDescent="0.2">
      <c r="B73896" s="12"/>
      <c r="H73896" s="15"/>
    </row>
    <row r="73897" spans="2:8" x14ac:dyDescent="0.2">
      <c r="B73897" s="12"/>
      <c r="H73897" s="15"/>
    </row>
    <row r="73898" spans="2:8" x14ac:dyDescent="0.2">
      <c r="B73898" s="12"/>
      <c r="H73898" s="15"/>
    </row>
    <row r="73899" spans="2:8" x14ac:dyDescent="0.2">
      <c r="B73899" s="12"/>
      <c r="H73899" s="15"/>
    </row>
    <row r="73900" spans="2:8" x14ac:dyDescent="0.2">
      <c r="B73900" s="12"/>
      <c r="H73900" s="15"/>
    </row>
    <row r="73901" spans="2:8" x14ac:dyDescent="0.2">
      <c r="B73901" s="12"/>
      <c r="H73901" s="15"/>
    </row>
    <row r="73902" spans="2:8" x14ac:dyDescent="0.2">
      <c r="B73902" s="12"/>
      <c r="H73902" s="15"/>
    </row>
    <row r="73903" spans="2:8" x14ac:dyDescent="0.2">
      <c r="B73903" s="12"/>
      <c r="H73903" s="15"/>
    </row>
    <row r="73904" spans="2:8" x14ac:dyDescent="0.2">
      <c r="B73904" s="12"/>
      <c r="H73904" s="15"/>
    </row>
    <row r="73905" spans="2:8" x14ac:dyDescent="0.2">
      <c r="B73905" s="12"/>
      <c r="H73905" s="15"/>
    </row>
    <row r="73906" spans="2:8" x14ac:dyDescent="0.2">
      <c r="B73906" s="12"/>
      <c r="H73906" s="15"/>
    </row>
    <row r="73907" spans="2:8" x14ac:dyDescent="0.2">
      <c r="B73907" s="12"/>
      <c r="H73907" s="15"/>
    </row>
    <row r="73908" spans="2:8" x14ac:dyDescent="0.2">
      <c r="B73908" s="12"/>
      <c r="H73908" s="15"/>
    </row>
    <row r="73909" spans="2:8" x14ac:dyDescent="0.2">
      <c r="B73909" s="12"/>
      <c r="H73909" s="15"/>
    </row>
    <row r="73910" spans="2:8" x14ac:dyDescent="0.2">
      <c r="B73910" s="12"/>
      <c r="H73910" s="15"/>
    </row>
    <row r="73911" spans="2:8" x14ac:dyDescent="0.2">
      <c r="B73911" s="12"/>
      <c r="H73911" s="15"/>
    </row>
    <row r="73912" spans="2:8" x14ac:dyDescent="0.2">
      <c r="B73912" s="12"/>
      <c r="H73912" s="15"/>
    </row>
    <row r="73913" spans="2:8" x14ac:dyDescent="0.2">
      <c r="B73913" s="12"/>
      <c r="H73913" s="15"/>
    </row>
    <row r="73914" spans="2:8" x14ac:dyDescent="0.2">
      <c r="B73914" s="12"/>
      <c r="H73914" s="15"/>
    </row>
    <row r="73915" spans="2:8" x14ac:dyDescent="0.2">
      <c r="B73915" s="12"/>
      <c r="H73915" s="15"/>
    </row>
    <row r="73916" spans="2:8" x14ac:dyDescent="0.2">
      <c r="B73916" s="12"/>
      <c r="H73916" s="15"/>
    </row>
    <row r="73917" spans="2:8" x14ac:dyDescent="0.2">
      <c r="B73917" s="12"/>
      <c r="H73917" s="15"/>
    </row>
    <row r="73918" spans="2:8" x14ac:dyDescent="0.2">
      <c r="B73918" s="12"/>
      <c r="H73918" s="15"/>
    </row>
    <row r="73919" spans="2:8" x14ac:dyDescent="0.2">
      <c r="B73919" s="12"/>
      <c r="H73919" s="15"/>
    </row>
    <row r="73920" spans="2:8" x14ac:dyDescent="0.2">
      <c r="B73920" s="12"/>
      <c r="H73920" s="15"/>
    </row>
    <row r="73921" spans="2:8" x14ac:dyDescent="0.2">
      <c r="B73921" s="12"/>
      <c r="H73921" s="15"/>
    </row>
    <row r="73922" spans="2:8" x14ac:dyDescent="0.2">
      <c r="B73922" s="12"/>
      <c r="H73922" s="15"/>
    </row>
    <row r="73923" spans="2:8" x14ac:dyDescent="0.2">
      <c r="B73923" s="12"/>
      <c r="H73923" s="15"/>
    </row>
    <row r="73924" spans="2:8" x14ac:dyDescent="0.2">
      <c r="B73924" s="12"/>
      <c r="H73924" s="15"/>
    </row>
    <row r="73925" spans="2:8" x14ac:dyDescent="0.2">
      <c r="B73925" s="12"/>
      <c r="H73925" s="15"/>
    </row>
    <row r="73926" spans="2:8" x14ac:dyDescent="0.2">
      <c r="B73926" s="12"/>
      <c r="H73926" s="15"/>
    </row>
    <row r="73927" spans="2:8" x14ac:dyDescent="0.2">
      <c r="B73927" s="12"/>
      <c r="H73927" s="15"/>
    </row>
    <row r="73928" spans="2:8" x14ac:dyDescent="0.2">
      <c r="B73928" s="12"/>
      <c r="H73928" s="15"/>
    </row>
    <row r="73929" spans="2:8" x14ac:dyDescent="0.2">
      <c r="B73929" s="12"/>
      <c r="H73929" s="15"/>
    </row>
    <row r="73930" spans="2:8" x14ac:dyDescent="0.2">
      <c r="B73930" s="12"/>
      <c r="H73930" s="15"/>
    </row>
    <row r="73931" spans="2:8" x14ac:dyDescent="0.2">
      <c r="B73931" s="12"/>
      <c r="H73931" s="15"/>
    </row>
    <row r="73932" spans="2:8" x14ac:dyDescent="0.2">
      <c r="B73932" s="12"/>
      <c r="H73932" s="15"/>
    </row>
    <row r="73933" spans="2:8" x14ac:dyDescent="0.2">
      <c r="B73933" s="12"/>
      <c r="H73933" s="15"/>
    </row>
    <row r="73934" spans="2:8" x14ac:dyDescent="0.2">
      <c r="B73934" s="12"/>
      <c r="H73934" s="15"/>
    </row>
    <row r="73935" spans="2:8" x14ac:dyDescent="0.2">
      <c r="B73935" s="12"/>
      <c r="H73935" s="15"/>
    </row>
    <row r="73936" spans="2:8" x14ac:dyDescent="0.2">
      <c r="B73936" s="12"/>
      <c r="H73936" s="15"/>
    </row>
    <row r="73937" spans="2:8" x14ac:dyDescent="0.2">
      <c r="B73937" s="12"/>
      <c r="H73937" s="15"/>
    </row>
    <row r="73938" spans="2:8" x14ac:dyDescent="0.2">
      <c r="B73938" s="12"/>
      <c r="H73938" s="15"/>
    </row>
    <row r="73939" spans="2:8" x14ac:dyDescent="0.2">
      <c r="B73939" s="12"/>
      <c r="H73939" s="15"/>
    </row>
    <row r="73940" spans="2:8" x14ac:dyDescent="0.2">
      <c r="B73940" s="12"/>
      <c r="H73940" s="15"/>
    </row>
    <row r="73941" spans="2:8" x14ac:dyDescent="0.2">
      <c r="B73941" s="12"/>
      <c r="H73941" s="15"/>
    </row>
    <row r="73942" spans="2:8" x14ac:dyDescent="0.2">
      <c r="B73942" s="12"/>
      <c r="H73942" s="15"/>
    </row>
    <row r="73943" spans="2:8" x14ac:dyDescent="0.2">
      <c r="B73943" s="12"/>
      <c r="H73943" s="15"/>
    </row>
    <row r="73944" spans="2:8" x14ac:dyDescent="0.2">
      <c r="B73944" s="12"/>
      <c r="H73944" s="15"/>
    </row>
    <row r="73945" spans="2:8" x14ac:dyDescent="0.2">
      <c r="B73945" s="12"/>
      <c r="H73945" s="15"/>
    </row>
    <row r="73946" spans="2:8" x14ac:dyDescent="0.2">
      <c r="B73946" s="12"/>
      <c r="H73946" s="15"/>
    </row>
    <row r="73947" spans="2:8" x14ac:dyDescent="0.2">
      <c r="B73947" s="12"/>
      <c r="H73947" s="15"/>
    </row>
    <row r="73948" spans="2:8" x14ac:dyDescent="0.2">
      <c r="B73948" s="12"/>
      <c r="H73948" s="15"/>
    </row>
    <row r="73949" spans="2:8" x14ac:dyDescent="0.2">
      <c r="B73949" s="12"/>
      <c r="H73949" s="15"/>
    </row>
    <row r="73950" spans="2:8" x14ac:dyDescent="0.2">
      <c r="B73950" s="12"/>
      <c r="H73950" s="15"/>
    </row>
    <row r="73951" spans="2:8" x14ac:dyDescent="0.2">
      <c r="B73951" s="12"/>
      <c r="H73951" s="15"/>
    </row>
    <row r="73952" spans="2:8" x14ac:dyDescent="0.2">
      <c r="B73952" s="12"/>
      <c r="H73952" s="15"/>
    </row>
    <row r="73953" spans="2:8" x14ac:dyDescent="0.2">
      <c r="B73953" s="12"/>
      <c r="H73953" s="15"/>
    </row>
    <row r="73954" spans="2:8" x14ac:dyDescent="0.2">
      <c r="B73954" s="12"/>
      <c r="H73954" s="15"/>
    </row>
    <row r="73955" spans="2:8" x14ac:dyDescent="0.2">
      <c r="B73955" s="12"/>
      <c r="H73955" s="15"/>
    </row>
    <row r="73956" spans="2:8" x14ac:dyDescent="0.2">
      <c r="B73956" s="12"/>
      <c r="H73956" s="15"/>
    </row>
    <row r="73957" spans="2:8" x14ac:dyDescent="0.2">
      <c r="B73957" s="12"/>
      <c r="H73957" s="15"/>
    </row>
    <row r="73958" spans="2:8" x14ac:dyDescent="0.2">
      <c r="B73958" s="12"/>
      <c r="H73958" s="15"/>
    </row>
    <row r="73959" spans="2:8" x14ac:dyDescent="0.2">
      <c r="B73959" s="12"/>
      <c r="H73959" s="15"/>
    </row>
    <row r="73960" spans="2:8" x14ac:dyDescent="0.2">
      <c r="B73960" s="12"/>
      <c r="H73960" s="15"/>
    </row>
    <row r="73961" spans="2:8" x14ac:dyDescent="0.2">
      <c r="B73961" s="12"/>
      <c r="H73961" s="15"/>
    </row>
    <row r="73962" spans="2:8" x14ac:dyDescent="0.2">
      <c r="B73962" s="12"/>
      <c r="H73962" s="15"/>
    </row>
    <row r="73963" spans="2:8" x14ac:dyDescent="0.2">
      <c r="B73963" s="12"/>
      <c r="H73963" s="15"/>
    </row>
    <row r="73964" spans="2:8" x14ac:dyDescent="0.2">
      <c r="B73964" s="12"/>
      <c r="H73964" s="15"/>
    </row>
    <row r="73965" spans="2:8" x14ac:dyDescent="0.2">
      <c r="B73965" s="12"/>
      <c r="H73965" s="15"/>
    </row>
    <row r="73966" spans="2:8" x14ac:dyDescent="0.2">
      <c r="B73966" s="12"/>
      <c r="H73966" s="15"/>
    </row>
    <row r="73967" spans="2:8" x14ac:dyDescent="0.2">
      <c r="B73967" s="12"/>
      <c r="H73967" s="15"/>
    </row>
    <row r="73968" spans="2:8" x14ac:dyDescent="0.2">
      <c r="B73968" s="12"/>
      <c r="H73968" s="15"/>
    </row>
    <row r="73969" spans="2:8" x14ac:dyDescent="0.2">
      <c r="B73969" s="12"/>
      <c r="H73969" s="15"/>
    </row>
    <row r="73970" spans="2:8" x14ac:dyDescent="0.2">
      <c r="B73970" s="12"/>
      <c r="H73970" s="15"/>
    </row>
    <row r="73971" spans="2:8" x14ac:dyDescent="0.2">
      <c r="B73971" s="12"/>
      <c r="H73971" s="15"/>
    </row>
    <row r="73972" spans="2:8" x14ac:dyDescent="0.2">
      <c r="B73972" s="12"/>
      <c r="H73972" s="15"/>
    </row>
    <row r="73973" spans="2:8" x14ac:dyDescent="0.2">
      <c r="B73973" s="12"/>
      <c r="H73973" s="15"/>
    </row>
    <row r="73974" spans="2:8" x14ac:dyDescent="0.2">
      <c r="B73974" s="12"/>
      <c r="H73974" s="15"/>
    </row>
    <row r="73975" spans="2:8" x14ac:dyDescent="0.2">
      <c r="B73975" s="12"/>
      <c r="H73975" s="15"/>
    </row>
    <row r="73976" spans="2:8" x14ac:dyDescent="0.2">
      <c r="B73976" s="12"/>
      <c r="H73976" s="15"/>
    </row>
    <row r="73977" spans="2:8" x14ac:dyDescent="0.2">
      <c r="B73977" s="12"/>
      <c r="H73977" s="15"/>
    </row>
    <row r="73978" spans="2:8" x14ac:dyDescent="0.2">
      <c r="B73978" s="12"/>
      <c r="H73978" s="15"/>
    </row>
    <row r="73979" spans="2:8" x14ac:dyDescent="0.2">
      <c r="B73979" s="12"/>
      <c r="H73979" s="15"/>
    </row>
    <row r="73980" spans="2:8" x14ac:dyDescent="0.2">
      <c r="B73980" s="12"/>
      <c r="H73980" s="15"/>
    </row>
    <row r="73981" spans="2:8" x14ac:dyDescent="0.2">
      <c r="B73981" s="12"/>
      <c r="H73981" s="15"/>
    </row>
    <row r="73982" spans="2:8" x14ac:dyDescent="0.2">
      <c r="B73982" s="12"/>
      <c r="H73982" s="15"/>
    </row>
    <row r="73983" spans="2:8" x14ac:dyDescent="0.2">
      <c r="B73983" s="12"/>
      <c r="H73983" s="15"/>
    </row>
    <row r="73984" spans="2:8" x14ac:dyDescent="0.2">
      <c r="B73984" s="12"/>
      <c r="H73984" s="15"/>
    </row>
    <row r="73985" spans="2:8" x14ac:dyDescent="0.2">
      <c r="B73985" s="12"/>
      <c r="H73985" s="15"/>
    </row>
    <row r="73986" spans="2:8" x14ac:dyDescent="0.2">
      <c r="B73986" s="12"/>
      <c r="H73986" s="15"/>
    </row>
    <row r="73987" spans="2:8" x14ac:dyDescent="0.2">
      <c r="B73987" s="12"/>
      <c r="H73987" s="15"/>
    </row>
    <row r="73988" spans="2:8" x14ac:dyDescent="0.2">
      <c r="B73988" s="12"/>
      <c r="H73988" s="15"/>
    </row>
    <row r="73989" spans="2:8" x14ac:dyDescent="0.2">
      <c r="B73989" s="12"/>
      <c r="H73989" s="15"/>
    </row>
    <row r="73990" spans="2:8" x14ac:dyDescent="0.2">
      <c r="B73990" s="12"/>
      <c r="H73990" s="15"/>
    </row>
    <row r="73991" spans="2:8" x14ac:dyDescent="0.2">
      <c r="B73991" s="12"/>
      <c r="H73991" s="15"/>
    </row>
    <row r="73992" spans="2:8" x14ac:dyDescent="0.2">
      <c r="B73992" s="12"/>
      <c r="H73992" s="15"/>
    </row>
    <row r="73993" spans="2:8" x14ac:dyDescent="0.2">
      <c r="B73993" s="12"/>
      <c r="H73993" s="15"/>
    </row>
    <row r="73994" spans="2:8" x14ac:dyDescent="0.2">
      <c r="B73994" s="12"/>
      <c r="H73994" s="15"/>
    </row>
    <row r="73995" spans="2:8" x14ac:dyDescent="0.2">
      <c r="B73995" s="12"/>
      <c r="H73995" s="15"/>
    </row>
    <row r="73996" spans="2:8" x14ac:dyDescent="0.2">
      <c r="B73996" s="12"/>
      <c r="H73996" s="15"/>
    </row>
    <row r="73997" spans="2:8" x14ac:dyDescent="0.2">
      <c r="B73997" s="12"/>
      <c r="H73997" s="15"/>
    </row>
    <row r="73998" spans="2:8" x14ac:dyDescent="0.2">
      <c r="B73998" s="12"/>
      <c r="H73998" s="15"/>
    </row>
    <row r="73999" spans="2:8" x14ac:dyDescent="0.2">
      <c r="B73999" s="12"/>
      <c r="H73999" s="15"/>
    </row>
    <row r="74000" spans="2:8" x14ac:dyDescent="0.2">
      <c r="B74000" s="12"/>
      <c r="H74000" s="15"/>
    </row>
    <row r="74001" spans="2:8" x14ac:dyDescent="0.2">
      <c r="B74001" s="12"/>
      <c r="H74001" s="15"/>
    </row>
    <row r="74002" spans="2:8" x14ac:dyDescent="0.2">
      <c r="B74002" s="12"/>
      <c r="H74002" s="15"/>
    </row>
    <row r="74003" spans="2:8" x14ac:dyDescent="0.2">
      <c r="B74003" s="12"/>
      <c r="H74003" s="15"/>
    </row>
    <row r="74004" spans="2:8" x14ac:dyDescent="0.2">
      <c r="B74004" s="12"/>
      <c r="H74004" s="15"/>
    </row>
    <row r="74005" spans="2:8" x14ac:dyDescent="0.2">
      <c r="B74005" s="12"/>
      <c r="H74005" s="15"/>
    </row>
    <row r="74006" spans="2:8" x14ac:dyDescent="0.2">
      <c r="B74006" s="12"/>
      <c r="H74006" s="15"/>
    </row>
    <row r="74007" spans="2:8" x14ac:dyDescent="0.2">
      <c r="B74007" s="12"/>
      <c r="H74007" s="15"/>
    </row>
    <row r="74008" spans="2:8" x14ac:dyDescent="0.2">
      <c r="B74008" s="12"/>
      <c r="H74008" s="15"/>
    </row>
    <row r="74009" spans="2:8" x14ac:dyDescent="0.2">
      <c r="B74009" s="12"/>
      <c r="H74009" s="15"/>
    </row>
    <row r="74010" spans="2:8" x14ac:dyDescent="0.2">
      <c r="B74010" s="12"/>
      <c r="H74010" s="15"/>
    </row>
    <row r="74011" spans="2:8" x14ac:dyDescent="0.2">
      <c r="B74011" s="12"/>
      <c r="H74011" s="15"/>
    </row>
    <row r="74012" spans="2:8" x14ac:dyDescent="0.2">
      <c r="B74012" s="12"/>
      <c r="H74012" s="15"/>
    </row>
    <row r="74013" spans="2:8" x14ac:dyDescent="0.2">
      <c r="B74013" s="12"/>
      <c r="H74013" s="15"/>
    </row>
    <row r="74014" spans="2:8" x14ac:dyDescent="0.2">
      <c r="B74014" s="12"/>
      <c r="H74014" s="15"/>
    </row>
    <row r="74015" spans="2:8" x14ac:dyDescent="0.2">
      <c r="B74015" s="12"/>
      <c r="H74015" s="15"/>
    </row>
    <row r="74016" spans="2:8" x14ac:dyDescent="0.2">
      <c r="B74016" s="12"/>
      <c r="H74016" s="15"/>
    </row>
    <row r="74017" spans="2:8" x14ac:dyDescent="0.2">
      <c r="B74017" s="12"/>
      <c r="H74017" s="15"/>
    </row>
    <row r="74018" spans="2:8" x14ac:dyDescent="0.2">
      <c r="B74018" s="12"/>
      <c r="H74018" s="15"/>
    </row>
    <row r="74019" spans="2:8" x14ac:dyDescent="0.2">
      <c r="B74019" s="12"/>
      <c r="H74019" s="15"/>
    </row>
    <row r="74020" spans="2:8" x14ac:dyDescent="0.2">
      <c r="B74020" s="12"/>
      <c r="H74020" s="15"/>
    </row>
    <row r="74021" spans="2:8" x14ac:dyDescent="0.2">
      <c r="B74021" s="12"/>
      <c r="H74021" s="15"/>
    </row>
    <row r="74022" spans="2:8" x14ac:dyDescent="0.2">
      <c r="B74022" s="12"/>
      <c r="H74022" s="15"/>
    </row>
    <row r="74023" spans="2:8" x14ac:dyDescent="0.2">
      <c r="B74023" s="12"/>
      <c r="H74023" s="15"/>
    </row>
    <row r="74024" spans="2:8" x14ac:dyDescent="0.2">
      <c r="B74024" s="12"/>
      <c r="H74024" s="15"/>
    </row>
    <row r="74025" spans="2:8" x14ac:dyDescent="0.2">
      <c r="B74025" s="12"/>
      <c r="H74025" s="15"/>
    </row>
    <row r="74026" spans="2:8" x14ac:dyDescent="0.2">
      <c r="B74026" s="12"/>
      <c r="H74026" s="15"/>
    </row>
    <row r="74027" spans="2:8" x14ac:dyDescent="0.2">
      <c r="B74027" s="12"/>
      <c r="H74027" s="15"/>
    </row>
    <row r="74028" spans="2:8" x14ac:dyDescent="0.2">
      <c r="B74028" s="12"/>
      <c r="H74028" s="15"/>
    </row>
    <row r="74029" spans="2:8" x14ac:dyDescent="0.2">
      <c r="B74029" s="12"/>
      <c r="H74029" s="15"/>
    </row>
    <row r="74030" spans="2:8" x14ac:dyDescent="0.2">
      <c r="B74030" s="12"/>
      <c r="H74030" s="15"/>
    </row>
    <row r="74031" spans="2:8" x14ac:dyDescent="0.2">
      <c r="B74031" s="12"/>
      <c r="H74031" s="15"/>
    </row>
    <row r="74032" spans="2:8" x14ac:dyDescent="0.2">
      <c r="B74032" s="12"/>
      <c r="H74032" s="15"/>
    </row>
    <row r="74033" spans="2:8" x14ac:dyDescent="0.2">
      <c r="B74033" s="12"/>
      <c r="H74033" s="15"/>
    </row>
    <row r="74034" spans="2:8" x14ac:dyDescent="0.2">
      <c r="B74034" s="12"/>
      <c r="H74034" s="15"/>
    </row>
    <row r="74035" spans="2:8" x14ac:dyDescent="0.2">
      <c r="B74035" s="12"/>
      <c r="H74035" s="15"/>
    </row>
    <row r="74036" spans="2:8" x14ac:dyDescent="0.2">
      <c r="B74036" s="12"/>
      <c r="H74036" s="15"/>
    </row>
    <row r="74037" spans="2:8" x14ac:dyDescent="0.2">
      <c r="B74037" s="12"/>
      <c r="H74037" s="15"/>
    </row>
    <row r="74038" spans="2:8" x14ac:dyDescent="0.2">
      <c r="B74038" s="12"/>
      <c r="H74038" s="15"/>
    </row>
    <row r="74039" spans="2:8" x14ac:dyDescent="0.2">
      <c r="B74039" s="12"/>
      <c r="H74039" s="15"/>
    </row>
    <row r="74040" spans="2:8" x14ac:dyDescent="0.2">
      <c r="B74040" s="12"/>
      <c r="H74040" s="15"/>
    </row>
    <row r="74041" spans="2:8" x14ac:dyDescent="0.2">
      <c r="B74041" s="12"/>
      <c r="H74041" s="15"/>
    </row>
    <row r="74042" spans="2:8" x14ac:dyDescent="0.2">
      <c r="B74042" s="12"/>
      <c r="H74042" s="15"/>
    </row>
    <row r="74043" spans="2:8" x14ac:dyDescent="0.2">
      <c r="B74043" s="12"/>
      <c r="H74043" s="15"/>
    </row>
    <row r="74044" spans="2:8" x14ac:dyDescent="0.2">
      <c r="B74044" s="12"/>
      <c r="H74044" s="15"/>
    </row>
    <row r="74045" spans="2:8" x14ac:dyDescent="0.2">
      <c r="B74045" s="12"/>
      <c r="H74045" s="15"/>
    </row>
    <row r="74046" spans="2:8" x14ac:dyDescent="0.2">
      <c r="B74046" s="12"/>
      <c r="H74046" s="15"/>
    </row>
    <row r="74047" spans="2:8" x14ac:dyDescent="0.2">
      <c r="B74047" s="12"/>
      <c r="H74047" s="15"/>
    </row>
    <row r="74048" spans="2:8" x14ac:dyDescent="0.2">
      <c r="B74048" s="12"/>
      <c r="H74048" s="15"/>
    </row>
    <row r="74049" spans="2:8" x14ac:dyDescent="0.2">
      <c r="B74049" s="12"/>
      <c r="H74049" s="15"/>
    </row>
    <row r="74050" spans="2:8" x14ac:dyDescent="0.2">
      <c r="B74050" s="12"/>
      <c r="H74050" s="15"/>
    </row>
    <row r="74051" spans="2:8" x14ac:dyDescent="0.2">
      <c r="B74051" s="12"/>
      <c r="H74051" s="15"/>
    </row>
    <row r="74052" spans="2:8" x14ac:dyDescent="0.2">
      <c r="B74052" s="12"/>
      <c r="H74052" s="15"/>
    </row>
    <row r="74053" spans="2:8" x14ac:dyDescent="0.2">
      <c r="B74053" s="12"/>
      <c r="H74053" s="15"/>
    </row>
    <row r="74054" spans="2:8" x14ac:dyDescent="0.2">
      <c r="B74054" s="12"/>
      <c r="H74054" s="15"/>
    </row>
    <row r="74055" spans="2:8" x14ac:dyDescent="0.2">
      <c r="B74055" s="12"/>
      <c r="H74055" s="15"/>
    </row>
    <row r="74056" spans="2:8" x14ac:dyDescent="0.2">
      <c r="B74056" s="12"/>
      <c r="H74056" s="15"/>
    </row>
    <row r="74057" spans="2:8" x14ac:dyDescent="0.2">
      <c r="B74057" s="12"/>
      <c r="H74057" s="15"/>
    </row>
    <row r="74058" spans="2:8" x14ac:dyDescent="0.2">
      <c r="B74058" s="12"/>
      <c r="H74058" s="15"/>
    </row>
    <row r="74059" spans="2:8" x14ac:dyDescent="0.2">
      <c r="B74059" s="12"/>
      <c r="H74059" s="15"/>
    </row>
    <row r="74060" spans="2:8" x14ac:dyDescent="0.2">
      <c r="B74060" s="12"/>
      <c r="H74060" s="15"/>
    </row>
    <row r="74061" spans="2:8" x14ac:dyDescent="0.2">
      <c r="B74061" s="12"/>
      <c r="H74061" s="15"/>
    </row>
    <row r="74062" spans="2:8" x14ac:dyDescent="0.2">
      <c r="B74062" s="12"/>
      <c r="H74062" s="15"/>
    </row>
    <row r="74063" spans="2:8" x14ac:dyDescent="0.2">
      <c r="B74063" s="12"/>
      <c r="H74063" s="15"/>
    </row>
    <row r="74064" spans="2:8" x14ac:dyDescent="0.2">
      <c r="B74064" s="12"/>
      <c r="H74064" s="15"/>
    </row>
    <row r="74065" spans="2:8" x14ac:dyDescent="0.2">
      <c r="B74065" s="12"/>
      <c r="H74065" s="15"/>
    </row>
    <row r="74066" spans="2:8" x14ac:dyDescent="0.2">
      <c r="B74066" s="12"/>
      <c r="H74066" s="15"/>
    </row>
    <row r="74067" spans="2:8" x14ac:dyDescent="0.2">
      <c r="B74067" s="12"/>
      <c r="H74067" s="15"/>
    </row>
    <row r="74068" spans="2:8" x14ac:dyDescent="0.2">
      <c r="B74068" s="12"/>
      <c r="H74068" s="15"/>
    </row>
    <row r="74069" spans="2:8" x14ac:dyDescent="0.2">
      <c r="B74069" s="12"/>
      <c r="H74069" s="15"/>
    </row>
    <row r="74070" spans="2:8" x14ac:dyDescent="0.2">
      <c r="B74070" s="12"/>
      <c r="H74070" s="15"/>
    </row>
    <row r="74071" spans="2:8" x14ac:dyDescent="0.2">
      <c r="B74071" s="12"/>
      <c r="H74071" s="15"/>
    </row>
    <row r="74072" spans="2:8" x14ac:dyDescent="0.2">
      <c r="B74072" s="12"/>
      <c r="H74072" s="15"/>
    </row>
    <row r="74073" spans="2:8" x14ac:dyDescent="0.2">
      <c r="B74073" s="12"/>
      <c r="H74073" s="15"/>
    </row>
    <row r="74074" spans="2:8" x14ac:dyDescent="0.2">
      <c r="B74074" s="12"/>
      <c r="H74074" s="15"/>
    </row>
    <row r="74075" spans="2:8" x14ac:dyDescent="0.2">
      <c r="B74075" s="12"/>
      <c r="H74075" s="15"/>
    </row>
    <row r="74076" spans="2:8" x14ac:dyDescent="0.2">
      <c r="B74076" s="12"/>
      <c r="H74076" s="15"/>
    </row>
    <row r="74077" spans="2:8" x14ac:dyDescent="0.2">
      <c r="B74077" s="12"/>
      <c r="H74077" s="15"/>
    </row>
    <row r="74078" spans="2:8" x14ac:dyDescent="0.2">
      <c r="B74078" s="12"/>
      <c r="H74078" s="15"/>
    </row>
    <row r="74079" spans="2:8" x14ac:dyDescent="0.2">
      <c r="B74079" s="12"/>
      <c r="H74079" s="15"/>
    </row>
    <row r="74080" spans="2:8" x14ac:dyDescent="0.2">
      <c r="B74080" s="12"/>
      <c r="H74080" s="15"/>
    </row>
    <row r="74081" spans="2:8" x14ac:dyDescent="0.2">
      <c r="B74081" s="12"/>
      <c r="H74081" s="15"/>
    </row>
    <row r="74082" spans="2:8" x14ac:dyDescent="0.2">
      <c r="B74082" s="12"/>
      <c r="H74082" s="15"/>
    </row>
    <row r="74083" spans="2:8" x14ac:dyDescent="0.2">
      <c r="B74083" s="12"/>
      <c r="H74083" s="15"/>
    </row>
    <row r="74084" spans="2:8" x14ac:dyDescent="0.2">
      <c r="B74084" s="12"/>
      <c r="H74084" s="15"/>
    </row>
    <row r="74085" spans="2:8" x14ac:dyDescent="0.2">
      <c r="B74085" s="12"/>
      <c r="H74085" s="15"/>
    </row>
    <row r="74086" spans="2:8" x14ac:dyDescent="0.2">
      <c r="B74086" s="12"/>
      <c r="H74086" s="15"/>
    </row>
    <row r="74087" spans="2:8" x14ac:dyDescent="0.2">
      <c r="B74087" s="12"/>
      <c r="H74087" s="15"/>
    </row>
    <row r="74088" spans="2:8" x14ac:dyDescent="0.2">
      <c r="B74088" s="12"/>
      <c r="H74088" s="15"/>
    </row>
    <row r="74089" spans="2:8" x14ac:dyDescent="0.2">
      <c r="B74089" s="12"/>
      <c r="H74089" s="15"/>
    </row>
    <row r="74090" spans="2:8" x14ac:dyDescent="0.2">
      <c r="B74090" s="12"/>
      <c r="H74090" s="15"/>
    </row>
    <row r="74091" spans="2:8" x14ac:dyDescent="0.2">
      <c r="B74091" s="12"/>
      <c r="H74091" s="15"/>
    </row>
    <row r="74092" spans="2:8" x14ac:dyDescent="0.2">
      <c r="B74092" s="12"/>
      <c r="H74092" s="15"/>
    </row>
    <row r="74093" spans="2:8" x14ac:dyDescent="0.2">
      <c r="B74093" s="12"/>
      <c r="H74093" s="15"/>
    </row>
    <row r="74094" spans="2:8" x14ac:dyDescent="0.2">
      <c r="B74094" s="12"/>
      <c r="H74094" s="15"/>
    </row>
    <row r="74095" spans="2:8" x14ac:dyDescent="0.2">
      <c r="B74095" s="12"/>
      <c r="H74095" s="15"/>
    </row>
    <row r="74096" spans="2:8" x14ac:dyDescent="0.2">
      <c r="B74096" s="12"/>
      <c r="H74096" s="15"/>
    </row>
    <row r="74097" spans="2:8" x14ac:dyDescent="0.2">
      <c r="B74097" s="12"/>
      <c r="H74097" s="15"/>
    </row>
    <row r="74098" spans="2:8" x14ac:dyDescent="0.2">
      <c r="B74098" s="12"/>
      <c r="H74098" s="15"/>
    </row>
    <row r="74099" spans="2:8" x14ac:dyDescent="0.2">
      <c r="B74099" s="12"/>
      <c r="H74099" s="15"/>
    </row>
    <row r="74100" spans="2:8" x14ac:dyDescent="0.2">
      <c r="B74100" s="12"/>
      <c r="H74100" s="15"/>
    </row>
    <row r="74101" spans="2:8" x14ac:dyDescent="0.2">
      <c r="B74101" s="12"/>
      <c r="H74101" s="15"/>
    </row>
    <row r="74102" spans="2:8" x14ac:dyDescent="0.2">
      <c r="B74102" s="12"/>
      <c r="H74102" s="15"/>
    </row>
    <row r="74103" spans="2:8" x14ac:dyDescent="0.2">
      <c r="B74103" s="12"/>
      <c r="H74103" s="15"/>
    </row>
    <row r="74104" spans="2:8" x14ac:dyDescent="0.2">
      <c r="B74104" s="12"/>
      <c r="H74104" s="15"/>
    </row>
    <row r="74105" spans="2:8" x14ac:dyDescent="0.2">
      <c r="B74105" s="12"/>
      <c r="H74105" s="15"/>
    </row>
    <row r="74106" spans="2:8" x14ac:dyDescent="0.2">
      <c r="B74106" s="12"/>
      <c r="H74106" s="15"/>
    </row>
    <row r="74107" spans="2:8" x14ac:dyDescent="0.2">
      <c r="B74107" s="12"/>
      <c r="H74107" s="15"/>
    </row>
    <row r="74108" spans="2:8" x14ac:dyDescent="0.2">
      <c r="B74108" s="12"/>
      <c r="H74108" s="15"/>
    </row>
    <row r="74109" spans="2:8" x14ac:dyDescent="0.2">
      <c r="B74109" s="12"/>
      <c r="H74109" s="15"/>
    </row>
    <row r="74110" spans="2:8" x14ac:dyDescent="0.2">
      <c r="B74110" s="12"/>
      <c r="H74110" s="15"/>
    </row>
    <row r="74111" spans="2:8" x14ac:dyDescent="0.2">
      <c r="B74111" s="12"/>
      <c r="H74111" s="15"/>
    </row>
    <row r="74112" spans="2:8" x14ac:dyDescent="0.2">
      <c r="B74112" s="12"/>
      <c r="H74112" s="15"/>
    </row>
    <row r="74113" spans="2:8" x14ac:dyDescent="0.2">
      <c r="B74113" s="12"/>
      <c r="H74113" s="15"/>
    </row>
    <row r="74114" spans="2:8" x14ac:dyDescent="0.2">
      <c r="B74114" s="12"/>
      <c r="H74114" s="15"/>
    </row>
    <row r="74115" spans="2:8" x14ac:dyDescent="0.2">
      <c r="B74115" s="12"/>
      <c r="H74115" s="15"/>
    </row>
    <row r="74116" spans="2:8" x14ac:dyDescent="0.2">
      <c r="B74116" s="12"/>
      <c r="H74116" s="15"/>
    </row>
    <row r="74117" spans="2:8" x14ac:dyDescent="0.2">
      <c r="B74117" s="12"/>
      <c r="H74117" s="15"/>
    </row>
    <row r="74118" spans="2:8" x14ac:dyDescent="0.2">
      <c r="B74118" s="12"/>
      <c r="H74118" s="15"/>
    </row>
    <row r="74119" spans="2:8" x14ac:dyDescent="0.2">
      <c r="B74119" s="12"/>
      <c r="H74119" s="15"/>
    </row>
    <row r="74120" spans="2:8" x14ac:dyDescent="0.2">
      <c r="B74120" s="12"/>
      <c r="H74120" s="15"/>
    </row>
    <row r="74121" spans="2:8" x14ac:dyDescent="0.2">
      <c r="B74121" s="12"/>
      <c r="H74121" s="15"/>
    </row>
    <row r="74122" spans="2:8" x14ac:dyDescent="0.2">
      <c r="B74122" s="12"/>
      <c r="H74122" s="15"/>
    </row>
    <row r="74123" spans="2:8" x14ac:dyDescent="0.2">
      <c r="B74123" s="12"/>
      <c r="H74123" s="15"/>
    </row>
    <row r="74124" spans="2:8" x14ac:dyDescent="0.2">
      <c r="B74124" s="12"/>
      <c r="H74124" s="15"/>
    </row>
    <row r="74125" spans="2:8" x14ac:dyDescent="0.2">
      <c r="B74125" s="12"/>
      <c r="H74125" s="15"/>
    </row>
    <row r="74126" spans="2:8" x14ac:dyDescent="0.2">
      <c r="B74126" s="12"/>
      <c r="H74126" s="15"/>
    </row>
    <row r="74127" spans="2:8" x14ac:dyDescent="0.2">
      <c r="B74127" s="12"/>
      <c r="H74127" s="15"/>
    </row>
    <row r="74128" spans="2:8" x14ac:dyDescent="0.2">
      <c r="B74128" s="12"/>
      <c r="H74128" s="15"/>
    </row>
    <row r="74129" spans="2:8" x14ac:dyDescent="0.2">
      <c r="B74129" s="12"/>
      <c r="H74129" s="15"/>
    </row>
    <row r="74130" spans="2:8" x14ac:dyDescent="0.2">
      <c r="B74130" s="12"/>
      <c r="H74130" s="15"/>
    </row>
    <row r="74131" spans="2:8" x14ac:dyDescent="0.2">
      <c r="B74131" s="12"/>
      <c r="H74131" s="15"/>
    </row>
    <row r="74132" spans="2:8" x14ac:dyDescent="0.2">
      <c r="B74132" s="12"/>
      <c r="H74132" s="15"/>
    </row>
    <row r="74133" spans="2:8" x14ac:dyDescent="0.2">
      <c r="B74133" s="12"/>
      <c r="H74133" s="15"/>
    </row>
    <row r="74134" spans="2:8" x14ac:dyDescent="0.2">
      <c r="B74134" s="12"/>
      <c r="H74134" s="15"/>
    </row>
    <row r="74135" spans="2:8" x14ac:dyDescent="0.2">
      <c r="B74135" s="12"/>
      <c r="H74135" s="15"/>
    </row>
    <row r="74136" spans="2:8" x14ac:dyDescent="0.2">
      <c r="B74136" s="12"/>
      <c r="H74136" s="15"/>
    </row>
    <row r="74137" spans="2:8" x14ac:dyDescent="0.2">
      <c r="B74137" s="12"/>
      <c r="H74137" s="15"/>
    </row>
    <row r="74138" spans="2:8" x14ac:dyDescent="0.2">
      <c r="B74138" s="12"/>
      <c r="H74138" s="15"/>
    </row>
    <row r="74139" spans="2:8" x14ac:dyDescent="0.2">
      <c r="B74139" s="12"/>
      <c r="H74139" s="15"/>
    </row>
    <row r="74140" spans="2:8" x14ac:dyDescent="0.2">
      <c r="B74140" s="12"/>
      <c r="H74140" s="15"/>
    </row>
    <row r="74141" spans="2:8" x14ac:dyDescent="0.2">
      <c r="B74141" s="12"/>
      <c r="H74141" s="15"/>
    </row>
    <row r="74142" spans="2:8" x14ac:dyDescent="0.2">
      <c r="B74142" s="12"/>
      <c r="H74142" s="15"/>
    </row>
    <row r="74143" spans="2:8" x14ac:dyDescent="0.2">
      <c r="B74143" s="12"/>
      <c r="H74143" s="15"/>
    </row>
    <row r="74144" spans="2:8" x14ac:dyDescent="0.2">
      <c r="B74144" s="12"/>
      <c r="H74144" s="15"/>
    </row>
    <row r="74145" spans="2:8" x14ac:dyDescent="0.2">
      <c r="B74145" s="12"/>
      <c r="H74145" s="15"/>
    </row>
    <row r="74146" spans="2:8" x14ac:dyDescent="0.2">
      <c r="B74146" s="12"/>
      <c r="H74146" s="15"/>
    </row>
    <row r="74147" spans="2:8" x14ac:dyDescent="0.2">
      <c r="B74147" s="12"/>
      <c r="H74147" s="15"/>
    </row>
    <row r="74148" spans="2:8" x14ac:dyDescent="0.2">
      <c r="B74148" s="12"/>
      <c r="H74148" s="15"/>
    </row>
    <row r="74149" spans="2:8" x14ac:dyDescent="0.2">
      <c r="B74149" s="12"/>
      <c r="H74149" s="15"/>
    </row>
    <row r="74150" spans="2:8" x14ac:dyDescent="0.2">
      <c r="B74150" s="12"/>
      <c r="H74150" s="15"/>
    </row>
    <row r="74151" spans="2:8" x14ac:dyDescent="0.2">
      <c r="B74151" s="12"/>
      <c r="H74151" s="15"/>
    </row>
    <row r="74152" spans="2:8" x14ac:dyDescent="0.2">
      <c r="B74152" s="12"/>
      <c r="H74152" s="15"/>
    </row>
    <row r="74153" spans="2:8" x14ac:dyDescent="0.2">
      <c r="B74153" s="12"/>
      <c r="H74153" s="15"/>
    </row>
    <row r="74154" spans="2:8" x14ac:dyDescent="0.2">
      <c r="B74154" s="12"/>
      <c r="H74154" s="15"/>
    </row>
    <row r="74155" spans="2:8" x14ac:dyDescent="0.2">
      <c r="B74155" s="12"/>
      <c r="H74155" s="15"/>
    </row>
    <row r="74156" spans="2:8" x14ac:dyDescent="0.2">
      <c r="B74156" s="12"/>
      <c r="H74156" s="15"/>
    </row>
    <row r="74157" spans="2:8" x14ac:dyDescent="0.2">
      <c r="B74157" s="12"/>
      <c r="H74157" s="15"/>
    </row>
    <row r="74158" spans="2:8" x14ac:dyDescent="0.2">
      <c r="B74158" s="12"/>
      <c r="H74158" s="15"/>
    </row>
    <row r="74159" spans="2:8" x14ac:dyDescent="0.2">
      <c r="B74159" s="12"/>
      <c r="H74159" s="15"/>
    </row>
    <row r="74160" spans="2:8" x14ac:dyDescent="0.2">
      <c r="B74160" s="12"/>
      <c r="H74160" s="15"/>
    </row>
    <row r="74161" spans="2:8" x14ac:dyDescent="0.2">
      <c r="B74161" s="12"/>
      <c r="H74161" s="15"/>
    </row>
    <row r="74162" spans="2:8" x14ac:dyDescent="0.2">
      <c r="B74162" s="12"/>
      <c r="H74162" s="15"/>
    </row>
    <row r="74163" spans="2:8" x14ac:dyDescent="0.2">
      <c r="B74163" s="12"/>
      <c r="H74163" s="15"/>
    </row>
    <row r="74164" spans="2:8" x14ac:dyDescent="0.2">
      <c r="B74164" s="12"/>
      <c r="H74164" s="15"/>
    </row>
    <row r="74165" spans="2:8" x14ac:dyDescent="0.2">
      <c r="B74165" s="12"/>
      <c r="H74165" s="15"/>
    </row>
    <row r="74166" spans="2:8" x14ac:dyDescent="0.2">
      <c r="B74166" s="12"/>
      <c r="H74166" s="15"/>
    </row>
    <row r="74167" spans="2:8" x14ac:dyDescent="0.2">
      <c r="B74167" s="12"/>
      <c r="H74167" s="15"/>
    </row>
    <row r="74168" spans="2:8" x14ac:dyDescent="0.2">
      <c r="B74168" s="12"/>
      <c r="H74168" s="15"/>
    </row>
    <row r="74169" spans="2:8" x14ac:dyDescent="0.2">
      <c r="B74169" s="12"/>
      <c r="H74169" s="15"/>
    </row>
    <row r="74170" spans="2:8" x14ac:dyDescent="0.2">
      <c r="B74170" s="12"/>
      <c r="H74170" s="15"/>
    </row>
    <row r="74171" spans="2:8" x14ac:dyDescent="0.2">
      <c r="B74171" s="12"/>
      <c r="H74171" s="15"/>
    </row>
    <row r="74172" spans="2:8" x14ac:dyDescent="0.2">
      <c r="B74172" s="12"/>
      <c r="H74172" s="15"/>
    </row>
    <row r="74173" spans="2:8" x14ac:dyDescent="0.2">
      <c r="B74173" s="12"/>
      <c r="H74173" s="15"/>
    </row>
    <row r="74174" spans="2:8" x14ac:dyDescent="0.2">
      <c r="B74174" s="12"/>
      <c r="H74174" s="15"/>
    </row>
    <row r="74175" spans="2:8" x14ac:dyDescent="0.2">
      <c r="B74175" s="12"/>
      <c r="H74175" s="15"/>
    </row>
    <row r="74176" spans="2:8" x14ac:dyDescent="0.2">
      <c r="B74176" s="12"/>
      <c r="H74176" s="15"/>
    </row>
    <row r="74177" spans="2:8" x14ac:dyDescent="0.2">
      <c r="B74177" s="12"/>
      <c r="H74177" s="15"/>
    </row>
    <row r="74178" spans="2:8" x14ac:dyDescent="0.2">
      <c r="B74178" s="12"/>
      <c r="H74178" s="15"/>
    </row>
    <row r="74179" spans="2:8" x14ac:dyDescent="0.2">
      <c r="B74179" s="12"/>
      <c r="H74179" s="15"/>
    </row>
    <row r="74180" spans="2:8" x14ac:dyDescent="0.2">
      <c r="B74180" s="12"/>
      <c r="H74180" s="15"/>
    </row>
    <row r="74181" spans="2:8" x14ac:dyDescent="0.2">
      <c r="B74181" s="12"/>
      <c r="H74181" s="15"/>
    </row>
    <row r="74182" spans="2:8" x14ac:dyDescent="0.2">
      <c r="B74182" s="12"/>
      <c r="H74182" s="15"/>
    </row>
    <row r="74183" spans="2:8" x14ac:dyDescent="0.2">
      <c r="B74183" s="12"/>
      <c r="H74183" s="15"/>
    </row>
    <row r="74184" spans="2:8" x14ac:dyDescent="0.2">
      <c r="B74184" s="12"/>
      <c r="H74184" s="15"/>
    </row>
    <row r="74185" spans="2:8" x14ac:dyDescent="0.2">
      <c r="B74185" s="12"/>
      <c r="H74185" s="15"/>
    </row>
    <row r="74186" spans="2:8" x14ac:dyDescent="0.2">
      <c r="B74186" s="12"/>
      <c r="H74186" s="15"/>
    </row>
    <row r="74187" spans="2:8" x14ac:dyDescent="0.2">
      <c r="B74187" s="12"/>
      <c r="H74187" s="15"/>
    </row>
    <row r="74188" spans="2:8" x14ac:dyDescent="0.2">
      <c r="B74188" s="12"/>
      <c r="H74188" s="15"/>
    </row>
    <row r="74189" spans="2:8" x14ac:dyDescent="0.2">
      <c r="B74189" s="12"/>
      <c r="H74189" s="15"/>
    </row>
    <row r="74190" spans="2:8" x14ac:dyDescent="0.2">
      <c r="B74190" s="12"/>
      <c r="H74190" s="15"/>
    </row>
    <row r="74191" spans="2:8" x14ac:dyDescent="0.2">
      <c r="B74191" s="12"/>
      <c r="H74191" s="15"/>
    </row>
    <row r="74192" spans="2:8" x14ac:dyDescent="0.2">
      <c r="B74192" s="12"/>
      <c r="H74192" s="15"/>
    </row>
    <row r="74193" spans="2:8" x14ac:dyDescent="0.2">
      <c r="B74193" s="12"/>
      <c r="H74193" s="15"/>
    </row>
    <row r="74194" spans="2:8" x14ac:dyDescent="0.2">
      <c r="B74194" s="12"/>
      <c r="H74194" s="15"/>
    </row>
    <row r="74195" spans="2:8" x14ac:dyDescent="0.2">
      <c r="B74195" s="12"/>
      <c r="H74195" s="15"/>
    </row>
    <row r="74196" spans="2:8" x14ac:dyDescent="0.2">
      <c r="B74196" s="12"/>
      <c r="H74196" s="15"/>
    </row>
    <row r="74197" spans="2:8" x14ac:dyDescent="0.2">
      <c r="B74197" s="12"/>
      <c r="H74197" s="15"/>
    </row>
    <row r="74198" spans="2:8" x14ac:dyDescent="0.2">
      <c r="B74198" s="12"/>
      <c r="H74198" s="15"/>
    </row>
    <row r="74199" spans="2:8" x14ac:dyDescent="0.2">
      <c r="B74199" s="12"/>
      <c r="H74199" s="15"/>
    </row>
    <row r="74200" spans="2:8" x14ac:dyDescent="0.2">
      <c r="B74200" s="12"/>
      <c r="H74200" s="15"/>
    </row>
    <row r="74201" spans="2:8" x14ac:dyDescent="0.2">
      <c r="B74201" s="12"/>
      <c r="H74201" s="15"/>
    </row>
    <row r="74202" spans="2:8" x14ac:dyDescent="0.2">
      <c r="B74202" s="12"/>
      <c r="H74202" s="15"/>
    </row>
    <row r="74203" spans="2:8" x14ac:dyDescent="0.2">
      <c r="B74203" s="12"/>
      <c r="H74203" s="15"/>
    </row>
    <row r="74204" spans="2:8" x14ac:dyDescent="0.2">
      <c r="B74204" s="12"/>
      <c r="H74204" s="15"/>
    </row>
    <row r="74205" spans="2:8" x14ac:dyDescent="0.2">
      <c r="B74205" s="12"/>
      <c r="H74205" s="15"/>
    </row>
    <row r="74206" spans="2:8" x14ac:dyDescent="0.2">
      <c r="B74206" s="12"/>
      <c r="H74206" s="15"/>
    </row>
    <row r="74207" spans="2:8" x14ac:dyDescent="0.2">
      <c r="B74207" s="12"/>
      <c r="H74207" s="15"/>
    </row>
    <row r="74208" spans="2:8" x14ac:dyDescent="0.2">
      <c r="B74208" s="12"/>
      <c r="H74208" s="15"/>
    </row>
    <row r="74209" spans="2:8" x14ac:dyDescent="0.2">
      <c r="B74209" s="12"/>
      <c r="H74209" s="15"/>
    </row>
    <row r="74210" spans="2:8" x14ac:dyDescent="0.2">
      <c r="B74210" s="12"/>
      <c r="H74210" s="15"/>
    </row>
    <row r="74211" spans="2:8" x14ac:dyDescent="0.2">
      <c r="B74211" s="12"/>
      <c r="H74211" s="15"/>
    </row>
    <row r="74212" spans="2:8" x14ac:dyDescent="0.2">
      <c r="B74212" s="12"/>
      <c r="H74212" s="15"/>
    </row>
    <row r="74213" spans="2:8" x14ac:dyDescent="0.2">
      <c r="B74213" s="12"/>
      <c r="H74213" s="15"/>
    </row>
    <row r="74214" spans="2:8" x14ac:dyDescent="0.2">
      <c r="B74214" s="12"/>
      <c r="H74214" s="15"/>
    </row>
    <row r="74215" spans="2:8" x14ac:dyDescent="0.2">
      <c r="B74215" s="12"/>
      <c r="H74215" s="15"/>
    </row>
    <row r="74216" spans="2:8" x14ac:dyDescent="0.2">
      <c r="B74216" s="12"/>
      <c r="H74216" s="15"/>
    </row>
    <row r="74217" spans="2:8" x14ac:dyDescent="0.2">
      <c r="B74217" s="12"/>
      <c r="H74217" s="15"/>
    </row>
    <row r="74218" spans="2:8" x14ac:dyDescent="0.2">
      <c r="B74218" s="12"/>
      <c r="H74218" s="15"/>
    </row>
    <row r="74219" spans="2:8" x14ac:dyDescent="0.2">
      <c r="B74219" s="12"/>
      <c r="H74219" s="15"/>
    </row>
    <row r="74220" spans="2:8" x14ac:dyDescent="0.2">
      <c r="B74220" s="12"/>
      <c r="H74220" s="15"/>
    </row>
    <row r="74221" spans="2:8" x14ac:dyDescent="0.2">
      <c r="B74221" s="12"/>
      <c r="H74221" s="15"/>
    </row>
    <row r="74222" spans="2:8" x14ac:dyDescent="0.2">
      <c r="B74222" s="12"/>
      <c r="H74222" s="15"/>
    </row>
    <row r="74223" spans="2:8" x14ac:dyDescent="0.2">
      <c r="B74223" s="12"/>
      <c r="H74223" s="15"/>
    </row>
    <row r="74224" spans="2:8" x14ac:dyDescent="0.2">
      <c r="B74224" s="12"/>
      <c r="H74224" s="15"/>
    </row>
    <row r="74225" spans="2:8" x14ac:dyDescent="0.2">
      <c r="B74225" s="12"/>
      <c r="H74225" s="15"/>
    </row>
    <row r="74226" spans="2:8" x14ac:dyDescent="0.2">
      <c r="B74226" s="12"/>
      <c r="H74226" s="15"/>
    </row>
    <row r="74227" spans="2:8" x14ac:dyDescent="0.2">
      <c r="B74227" s="12"/>
      <c r="H74227" s="15"/>
    </row>
    <row r="74228" spans="2:8" x14ac:dyDescent="0.2">
      <c r="B74228" s="12"/>
      <c r="H74228" s="15"/>
    </row>
    <row r="74229" spans="2:8" x14ac:dyDescent="0.2">
      <c r="B74229" s="12"/>
      <c r="H74229" s="15"/>
    </row>
    <row r="74230" spans="2:8" x14ac:dyDescent="0.2">
      <c r="B74230" s="12"/>
      <c r="H74230" s="15"/>
    </row>
    <row r="74231" spans="2:8" x14ac:dyDescent="0.2">
      <c r="B74231" s="12"/>
      <c r="H74231" s="15"/>
    </row>
    <row r="74232" spans="2:8" x14ac:dyDescent="0.2">
      <c r="B74232" s="12"/>
      <c r="H74232" s="15"/>
    </row>
    <row r="74233" spans="2:8" x14ac:dyDescent="0.2">
      <c r="B74233" s="12"/>
      <c r="H74233" s="15"/>
    </row>
    <row r="74234" spans="2:8" x14ac:dyDescent="0.2">
      <c r="B74234" s="12"/>
      <c r="H74234" s="15"/>
    </row>
    <row r="74235" spans="2:8" x14ac:dyDescent="0.2">
      <c r="B74235" s="12"/>
      <c r="H74235" s="15"/>
    </row>
    <row r="74236" spans="2:8" x14ac:dyDescent="0.2">
      <c r="B74236" s="12"/>
      <c r="H74236" s="15"/>
    </row>
    <row r="74237" spans="2:8" x14ac:dyDescent="0.2">
      <c r="B74237" s="12"/>
      <c r="H74237" s="15"/>
    </row>
    <row r="74238" spans="2:8" x14ac:dyDescent="0.2">
      <c r="B74238" s="12"/>
      <c r="H74238" s="15"/>
    </row>
    <row r="74239" spans="2:8" x14ac:dyDescent="0.2">
      <c r="B74239" s="12"/>
      <c r="H74239" s="15"/>
    </row>
    <row r="74240" spans="2:8" x14ac:dyDescent="0.2">
      <c r="B74240" s="12"/>
      <c r="H74240" s="15"/>
    </row>
    <row r="74241" spans="2:8" x14ac:dyDescent="0.2">
      <c r="B74241" s="12"/>
      <c r="H74241" s="15"/>
    </row>
    <row r="74242" spans="2:8" x14ac:dyDescent="0.2">
      <c r="B74242" s="12"/>
      <c r="H74242" s="15"/>
    </row>
    <row r="74243" spans="2:8" x14ac:dyDescent="0.2">
      <c r="B74243" s="12"/>
      <c r="H74243" s="15"/>
    </row>
    <row r="74244" spans="2:8" x14ac:dyDescent="0.2">
      <c r="B74244" s="12"/>
      <c r="H74244" s="15"/>
    </row>
    <row r="74245" spans="2:8" x14ac:dyDescent="0.2">
      <c r="B74245" s="12"/>
      <c r="H74245" s="15"/>
    </row>
    <row r="74246" spans="2:8" x14ac:dyDescent="0.2">
      <c r="B74246" s="12"/>
      <c r="H74246" s="15"/>
    </row>
    <row r="74247" spans="2:8" x14ac:dyDescent="0.2">
      <c r="B74247" s="12"/>
      <c r="H74247" s="15"/>
    </row>
    <row r="74248" spans="2:8" x14ac:dyDescent="0.2">
      <c r="B74248" s="12"/>
      <c r="H74248" s="15"/>
    </row>
    <row r="74249" spans="2:8" x14ac:dyDescent="0.2">
      <c r="B74249" s="12"/>
      <c r="H74249" s="15"/>
    </row>
    <row r="74250" spans="2:8" x14ac:dyDescent="0.2">
      <c r="B74250" s="12"/>
      <c r="H74250" s="15"/>
    </row>
    <row r="74251" spans="2:8" x14ac:dyDescent="0.2">
      <c r="B74251" s="12"/>
      <c r="H74251" s="15"/>
    </row>
    <row r="74252" spans="2:8" x14ac:dyDescent="0.2">
      <c r="B74252" s="12"/>
      <c r="H74252" s="15"/>
    </row>
    <row r="74253" spans="2:8" x14ac:dyDescent="0.2">
      <c r="B74253" s="12"/>
      <c r="H74253" s="15"/>
    </row>
    <row r="74254" spans="2:8" x14ac:dyDescent="0.2">
      <c r="B74254" s="12"/>
      <c r="H74254" s="15"/>
    </row>
    <row r="74255" spans="2:8" x14ac:dyDescent="0.2">
      <c r="B74255" s="12"/>
      <c r="H74255" s="15"/>
    </row>
    <row r="74256" spans="2:8" x14ac:dyDescent="0.2">
      <c r="B74256" s="12"/>
      <c r="H74256" s="15"/>
    </row>
    <row r="74257" spans="2:8" x14ac:dyDescent="0.2">
      <c r="B74257" s="12"/>
      <c r="H74257" s="15"/>
    </row>
    <row r="74258" spans="2:8" x14ac:dyDescent="0.2">
      <c r="B74258" s="12"/>
      <c r="H74258" s="15"/>
    </row>
    <row r="74259" spans="2:8" x14ac:dyDescent="0.2">
      <c r="B74259" s="12"/>
      <c r="H74259" s="15"/>
    </row>
    <row r="74260" spans="2:8" x14ac:dyDescent="0.2">
      <c r="B74260" s="12"/>
      <c r="H74260" s="15"/>
    </row>
    <row r="74261" spans="2:8" x14ac:dyDescent="0.2">
      <c r="B74261" s="12"/>
      <c r="H74261" s="15"/>
    </row>
    <row r="74262" spans="2:8" x14ac:dyDescent="0.2">
      <c r="B74262" s="12"/>
      <c r="H74262" s="15"/>
    </row>
    <row r="74263" spans="2:8" x14ac:dyDescent="0.2">
      <c r="B74263" s="12"/>
      <c r="H74263" s="15"/>
    </row>
    <row r="74264" spans="2:8" x14ac:dyDescent="0.2">
      <c r="B74264" s="12"/>
      <c r="H74264" s="15"/>
    </row>
    <row r="74265" spans="2:8" x14ac:dyDescent="0.2">
      <c r="B74265" s="12"/>
      <c r="H74265" s="15"/>
    </row>
    <row r="74266" spans="2:8" x14ac:dyDescent="0.2">
      <c r="B74266" s="12"/>
      <c r="H74266" s="15"/>
    </row>
    <row r="74267" spans="2:8" x14ac:dyDescent="0.2">
      <c r="B74267" s="12"/>
      <c r="H74267" s="15"/>
    </row>
    <row r="74268" spans="2:8" x14ac:dyDescent="0.2">
      <c r="B74268" s="12"/>
      <c r="H74268" s="15"/>
    </row>
    <row r="74269" spans="2:8" x14ac:dyDescent="0.2">
      <c r="B74269" s="12"/>
      <c r="H74269" s="15"/>
    </row>
    <row r="74270" spans="2:8" x14ac:dyDescent="0.2">
      <c r="B74270" s="12"/>
      <c r="H74270" s="15"/>
    </row>
    <row r="74271" spans="2:8" x14ac:dyDescent="0.2">
      <c r="B74271" s="12"/>
      <c r="H74271" s="15"/>
    </row>
    <row r="74272" spans="2:8" x14ac:dyDescent="0.2">
      <c r="B74272" s="12"/>
      <c r="H74272" s="15"/>
    </row>
    <row r="74273" spans="2:8" x14ac:dyDescent="0.2">
      <c r="B74273" s="12"/>
      <c r="H74273" s="15"/>
    </row>
    <row r="74274" spans="2:8" x14ac:dyDescent="0.2">
      <c r="B74274" s="12"/>
      <c r="H74274" s="15"/>
    </row>
    <row r="74275" spans="2:8" x14ac:dyDescent="0.2">
      <c r="B74275" s="12"/>
      <c r="H74275" s="15"/>
    </row>
    <row r="74276" spans="2:8" x14ac:dyDescent="0.2">
      <c r="B74276" s="12"/>
      <c r="H74276" s="15"/>
    </row>
    <row r="74277" spans="2:8" x14ac:dyDescent="0.2">
      <c r="B74277" s="12"/>
      <c r="H74277" s="15"/>
    </row>
    <row r="74278" spans="2:8" x14ac:dyDescent="0.2">
      <c r="B74278" s="12"/>
      <c r="H74278" s="15"/>
    </row>
    <row r="74279" spans="2:8" x14ac:dyDescent="0.2">
      <c r="B74279" s="12"/>
      <c r="H74279" s="15"/>
    </row>
    <row r="74280" spans="2:8" x14ac:dyDescent="0.2">
      <c r="B74280" s="12"/>
      <c r="H74280" s="15"/>
    </row>
    <row r="74281" spans="2:8" x14ac:dyDescent="0.2">
      <c r="B74281" s="12"/>
      <c r="H74281" s="15"/>
    </row>
    <row r="74282" spans="2:8" x14ac:dyDescent="0.2">
      <c r="B74282" s="12"/>
      <c r="H74282" s="15"/>
    </row>
    <row r="74283" spans="2:8" x14ac:dyDescent="0.2">
      <c r="B74283" s="12"/>
      <c r="H74283" s="15"/>
    </row>
    <row r="74284" spans="2:8" x14ac:dyDescent="0.2">
      <c r="B74284" s="12"/>
      <c r="H74284" s="15"/>
    </row>
    <row r="74285" spans="2:8" x14ac:dyDescent="0.2">
      <c r="B74285" s="12"/>
      <c r="H74285" s="15"/>
    </row>
    <row r="74286" spans="2:8" x14ac:dyDescent="0.2">
      <c r="B74286" s="12"/>
      <c r="H74286" s="15"/>
    </row>
    <row r="74287" spans="2:8" x14ac:dyDescent="0.2">
      <c r="B74287" s="12"/>
      <c r="H74287" s="15"/>
    </row>
    <row r="74288" spans="2:8" x14ac:dyDescent="0.2">
      <c r="B74288" s="12"/>
      <c r="H74288" s="15"/>
    </row>
    <row r="74289" spans="2:8" x14ac:dyDescent="0.2">
      <c r="B74289" s="12"/>
      <c r="H74289" s="15"/>
    </row>
    <row r="74290" spans="2:8" x14ac:dyDescent="0.2">
      <c r="B74290" s="12"/>
      <c r="H74290" s="15"/>
    </row>
    <row r="74291" spans="2:8" x14ac:dyDescent="0.2">
      <c r="B74291" s="12"/>
      <c r="H74291" s="15"/>
    </row>
    <row r="74292" spans="2:8" x14ac:dyDescent="0.2">
      <c r="B74292" s="12"/>
      <c r="H74292" s="15"/>
    </row>
    <row r="74293" spans="2:8" x14ac:dyDescent="0.2">
      <c r="B74293" s="12"/>
      <c r="H74293" s="15"/>
    </row>
    <row r="74294" spans="2:8" x14ac:dyDescent="0.2">
      <c r="B74294" s="12"/>
      <c r="H74294" s="15"/>
    </row>
    <row r="74295" spans="2:8" x14ac:dyDescent="0.2">
      <c r="B74295" s="12"/>
      <c r="H74295" s="15"/>
    </row>
    <row r="74296" spans="2:8" x14ac:dyDescent="0.2">
      <c r="B74296" s="12"/>
      <c r="H74296" s="15"/>
    </row>
    <row r="74297" spans="2:8" x14ac:dyDescent="0.2">
      <c r="B74297" s="12"/>
      <c r="H74297" s="15"/>
    </row>
    <row r="74298" spans="2:8" x14ac:dyDescent="0.2">
      <c r="B74298" s="12"/>
      <c r="H74298" s="15"/>
    </row>
    <row r="74299" spans="2:8" x14ac:dyDescent="0.2">
      <c r="B74299" s="12"/>
      <c r="H74299" s="15"/>
    </row>
    <row r="74300" spans="2:8" x14ac:dyDescent="0.2">
      <c r="B74300" s="12"/>
      <c r="H74300" s="15"/>
    </row>
    <row r="74301" spans="2:8" x14ac:dyDescent="0.2">
      <c r="B74301" s="12"/>
      <c r="H74301" s="15"/>
    </row>
    <row r="74302" spans="2:8" x14ac:dyDescent="0.2">
      <c r="B74302" s="12"/>
      <c r="H74302" s="15"/>
    </row>
    <row r="74303" spans="2:8" x14ac:dyDescent="0.2">
      <c r="B74303" s="12"/>
      <c r="H74303" s="15"/>
    </row>
    <row r="74304" spans="2:8" x14ac:dyDescent="0.2">
      <c r="B74304" s="12"/>
      <c r="H74304" s="15"/>
    </row>
    <row r="74305" spans="2:8" x14ac:dyDescent="0.2">
      <c r="B74305" s="12"/>
      <c r="H74305" s="15"/>
    </row>
    <row r="74306" spans="2:8" x14ac:dyDescent="0.2">
      <c r="B74306" s="12"/>
      <c r="H74306" s="15"/>
    </row>
    <row r="74307" spans="2:8" x14ac:dyDescent="0.2">
      <c r="B74307" s="12"/>
      <c r="H74307" s="15"/>
    </row>
    <row r="74308" spans="2:8" x14ac:dyDescent="0.2">
      <c r="B74308" s="12"/>
      <c r="H74308" s="15"/>
    </row>
    <row r="74309" spans="2:8" x14ac:dyDescent="0.2">
      <c r="B74309" s="12"/>
      <c r="H74309" s="15"/>
    </row>
    <row r="74310" spans="2:8" x14ac:dyDescent="0.2">
      <c r="B74310" s="12"/>
      <c r="H74310" s="15"/>
    </row>
    <row r="74311" spans="2:8" x14ac:dyDescent="0.2">
      <c r="B74311" s="12"/>
      <c r="H74311" s="15"/>
    </row>
    <row r="74312" spans="2:8" x14ac:dyDescent="0.2">
      <c r="B74312" s="12"/>
      <c r="H74312" s="15"/>
    </row>
    <row r="74313" spans="2:8" x14ac:dyDescent="0.2">
      <c r="B74313" s="12"/>
      <c r="H74313" s="15"/>
    </row>
    <row r="74314" spans="2:8" x14ac:dyDescent="0.2">
      <c r="B74314" s="12"/>
      <c r="H74314" s="15"/>
    </row>
    <row r="74315" spans="2:8" x14ac:dyDescent="0.2">
      <c r="B74315" s="12"/>
      <c r="H74315" s="15"/>
    </row>
    <row r="74316" spans="2:8" x14ac:dyDescent="0.2">
      <c r="B74316" s="12"/>
      <c r="H74316" s="15"/>
    </row>
    <row r="74317" spans="2:8" x14ac:dyDescent="0.2">
      <c r="B74317" s="12"/>
      <c r="H74317" s="15"/>
    </row>
    <row r="74318" spans="2:8" x14ac:dyDescent="0.2">
      <c r="B74318" s="12"/>
      <c r="H74318" s="15"/>
    </row>
    <row r="74319" spans="2:8" x14ac:dyDescent="0.2">
      <c r="B74319" s="12"/>
      <c r="H74319" s="15"/>
    </row>
    <row r="74320" spans="2:8" x14ac:dyDescent="0.2">
      <c r="B74320" s="12"/>
      <c r="H74320" s="15"/>
    </row>
    <row r="74321" spans="2:8" x14ac:dyDescent="0.2">
      <c r="B74321" s="12"/>
      <c r="H74321" s="15"/>
    </row>
    <row r="74322" spans="2:8" x14ac:dyDescent="0.2">
      <c r="B74322" s="12"/>
      <c r="H74322" s="15"/>
    </row>
    <row r="74323" spans="2:8" x14ac:dyDescent="0.2">
      <c r="B74323" s="12"/>
      <c r="H74323" s="15"/>
    </row>
    <row r="74324" spans="2:8" x14ac:dyDescent="0.2">
      <c r="B74324" s="12"/>
      <c r="H74324" s="15"/>
    </row>
    <row r="74325" spans="2:8" x14ac:dyDescent="0.2">
      <c r="B74325" s="12"/>
      <c r="H74325" s="15"/>
    </row>
    <row r="74326" spans="2:8" x14ac:dyDescent="0.2">
      <c r="B74326" s="12"/>
      <c r="H74326" s="15"/>
    </row>
    <row r="74327" spans="2:8" x14ac:dyDescent="0.2">
      <c r="B74327" s="12"/>
      <c r="H74327" s="15"/>
    </row>
    <row r="74328" spans="2:8" x14ac:dyDescent="0.2">
      <c r="B74328" s="12"/>
      <c r="H74328" s="15"/>
    </row>
    <row r="74329" spans="2:8" x14ac:dyDescent="0.2">
      <c r="B74329" s="12"/>
      <c r="H74329" s="15"/>
    </row>
    <row r="74330" spans="2:8" x14ac:dyDescent="0.2">
      <c r="B74330" s="12"/>
      <c r="H74330" s="15"/>
    </row>
    <row r="74331" spans="2:8" x14ac:dyDescent="0.2">
      <c r="B74331" s="12"/>
      <c r="H74331" s="15"/>
    </row>
    <row r="74332" spans="2:8" x14ac:dyDescent="0.2">
      <c r="B74332" s="12"/>
      <c r="H74332" s="15"/>
    </row>
    <row r="74333" spans="2:8" x14ac:dyDescent="0.2">
      <c r="B74333" s="12"/>
      <c r="H74333" s="15"/>
    </row>
    <row r="74334" spans="2:8" x14ac:dyDescent="0.2">
      <c r="B74334" s="12"/>
      <c r="H74334" s="15"/>
    </row>
    <row r="74335" spans="2:8" x14ac:dyDescent="0.2">
      <c r="B74335" s="12"/>
      <c r="H74335" s="15"/>
    </row>
    <row r="74336" spans="2:8" x14ac:dyDescent="0.2">
      <c r="B74336" s="12"/>
      <c r="H74336" s="15"/>
    </row>
    <row r="74337" spans="2:8" x14ac:dyDescent="0.2">
      <c r="B74337" s="12"/>
      <c r="H74337" s="15"/>
    </row>
    <row r="74338" spans="2:8" x14ac:dyDescent="0.2">
      <c r="B74338" s="12"/>
      <c r="H74338" s="15"/>
    </row>
    <row r="74339" spans="2:8" x14ac:dyDescent="0.2">
      <c r="B74339" s="12"/>
      <c r="H74339" s="15"/>
    </row>
    <row r="74340" spans="2:8" x14ac:dyDescent="0.2">
      <c r="B74340" s="12"/>
      <c r="H74340" s="15"/>
    </row>
    <row r="74341" spans="2:8" x14ac:dyDescent="0.2">
      <c r="B74341" s="12"/>
      <c r="H74341" s="15"/>
    </row>
    <row r="74342" spans="2:8" x14ac:dyDescent="0.2">
      <c r="B74342" s="12"/>
      <c r="H74342" s="15"/>
    </row>
    <row r="74343" spans="2:8" x14ac:dyDescent="0.2">
      <c r="B74343" s="12"/>
      <c r="H74343" s="15"/>
    </row>
    <row r="74344" spans="2:8" x14ac:dyDescent="0.2">
      <c r="B74344" s="12"/>
      <c r="H74344" s="15"/>
    </row>
    <row r="74345" spans="2:8" x14ac:dyDescent="0.2">
      <c r="B74345" s="12"/>
      <c r="H74345" s="15"/>
    </row>
    <row r="74346" spans="2:8" x14ac:dyDescent="0.2">
      <c r="B74346" s="12"/>
      <c r="H74346" s="15"/>
    </row>
    <row r="74347" spans="2:8" x14ac:dyDescent="0.2">
      <c r="B74347" s="12"/>
      <c r="H74347" s="15"/>
    </row>
    <row r="74348" spans="2:8" x14ac:dyDescent="0.2">
      <c r="B74348" s="12"/>
      <c r="H74348" s="15"/>
    </row>
    <row r="74349" spans="2:8" x14ac:dyDescent="0.2">
      <c r="B74349" s="12"/>
      <c r="H74349" s="15"/>
    </row>
    <row r="74350" spans="2:8" x14ac:dyDescent="0.2">
      <c r="B74350" s="12"/>
      <c r="H74350" s="15"/>
    </row>
    <row r="74351" spans="2:8" x14ac:dyDescent="0.2">
      <c r="B74351" s="12"/>
      <c r="H74351" s="15"/>
    </row>
    <row r="74352" spans="2:8" x14ac:dyDescent="0.2">
      <c r="B74352" s="12"/>
      <c r="H74352" s="15"/>
    </row>
    <row r="74353" spans="2:8" x14ac:dyDescent="0.2">
      <c r="B74353" s="12"/>
      <c r="H74353" s="15"/>
    </row>
    <row r="74354" spans="2:8" x14ac:dyDescent="0.2">
      <c r="B74354" s="12"/>
      <c r="H74354" s="15"/>
    </row>
    <row r="74355" spans="2:8" x14ac:dyDescent="0.2">
      <c r="B74355" s="12"/>
      <c r="H74355" s="15"/>
    </row>
    <row r="74356" spans="2:8" x14ac:dyDescent="0.2">
      <c r="B74356" s="12"/>
      <c r="H74356" s="15"/>
    </row>
    <row r="74357" spans="2:8" x14ac:dyDescent="0.2">
      <c r="B74357" s="12"/>
      <c r="H74357" s="15"/>
    </row>
    <row r="74358" spans="2:8" x14ac:dyDescent="0.2">
      <c r="B74358" s="12"/>
      <c r="H74358" s="15"/>
    </row>
    <row r="74359" spans="2:8" x14ac:dyDescent="0.2">
      <c r="B74359" s="12"/>
      <c r="H74359" s="15"/>
    </row>
    <row r="74360" spans="2:8" x14ac:dyDescent="0.2">
      <c r="B74360" s="12"/>
      <c r="H74360" s="15"/>
    </row>
    <row r="74361" spans="2:8" x14ac:dyDescent="0.2">
      <c r="B74361" s="12"/>
      <c r="H74361" s="15"/>
    </row>
    <row r="74362" spans="2:8" x14ac:dyDescent="0.2">
      <c r="B74362" s="12"/>
      <c r="H74362" s="15"/>
    </row>
    <row r="74363" spans="2:8" x14ac:dyDescent="0.2">
      <c r="B74363" s="12"/>
      <c r="H74363" s="15"/>
    </row>
    <row r="74364" spans="2:8" x14ac:dyDescent="0.2">
      <c r="B74364" s="12"/>
      <c r="H74364" s="15"/>
    </row>
    <row r="74365" spans="2:8" x14ac:dyDescent="0.2">
      <c r="B74365" s="12"/>
      <c r="H74365" s="15"/>
    </row>
    <row r="74366" spans="2:8" x14ac:dyDescent="0.2">
      <c r="B74366" s="12"/>
      <c r="H74366" s="15"/>
    </row>
    <row r="74367" spans="2:8" x14ac:dyDescent="0.2">
      <c r="B74367" s="12"/>
      <c r="H74367" s="15"/>
    </row>
    <row r="74368" spans="2:8" x14ac:dyDescent="0.2">
      <c r="B74368" s="12"/>
      <c r="H74368" s="15"/>
    </row>
    <row r="74369" spans="2:8" x14ac:dyDescent="0.2">
      <c r="B74369" s="12"/>
      <c r="H74369" s="15"/>
    </row>
    <row r="74370" spans="2:8" x14ac:dyDescent="0.2">
      <c r="B74370" s="12"/>
      <c r="H74370" s="15"/>
    </row>
    <row r="74371" spans="2:8" x14ac:dyDescent="0.2">
      <c r="B74371" s="12"/>
      <c r="H74371" s="15"/>
    </row>
    <row r="74372" spans="2:8" x14ac:dyDescent="0.2">
      <c r="B74372" s="12"/>
      <c r="H74372" s="15"/>
    </row>
    <row r="74373" spans="2:8" x14ac:dyDescent="0.2">
      <c r="B74373" s="12"/>
      <c r="H74373" s="15"/>
    </row>
    <row r="74374" spans="2:8" x14ac:dyDescent="0.2">
      <c r="B74374" s="12"/>
      <c r="H74374" s="15"/>
    </row>
    <row r="74375" spans="2:8" x14ac:dyDescent="0.2">
      <c r="B74375" s="12"/>
      <c r="H74375" s="15"/>
    </row>
    <row r="74376" spans="2:8" x14ac:dyDescent="0.2">
      <c r="B74376" s="12"/>
      <c r="H74376" s="15"/>
    </row>
    <row r="74377" spans="2:8" x14ac:dyDescent="0.2">
      <c r="B74377" s="12"/>
      <c r="H74377" s="15"/>
    </row>
    <row r="74378" spans="2:8" x14ac:dyDescent="0.2">
      <c r="B74378" s="12"/>
      <c r="H74378" s="15"/>
    </row>
    <row r="74379" spans="2:8" x14ac:dyDescent="0.2">
      <c r="B74379" s="12"/>
      <c r="H74379" s="15"/>
    </row>
    <row r="74380" spans="2:8" x14ac:dyDescent="0.2">
      <c r="B74380" s="12"/>
      <c r="H74380" s="15"/>
    </row>
    <row r="74381" spans="2:8" x14ac:dyDescent="0.2">
      <c r="B74381" s="12"/>
      <c r="H74381" s="15"/>
    </row>
    <row r="74382" spans="2:8" x14ac:dyDescent="0.2">
      <c r="B74382" s="12"/>
      <c r="H74382" s="15"/>
    </row>
    <row r="74383" spans="2:8" x14ac:dyDescent="0.2">
      <c r="B74383" s="12"/>
      <c r="H74383" s="15"/>
    </row>
    <row r="74384" spans="2:8" x14ac:dyDescent="0.2">
      <c r="B74384" s="12"/>
      <c r="H74384" s="15"/>
    </row>
    <row r="74385" spans="2:8" x14ac:dyDescent="0.2">
      <c r="B74385" s="12"/>
      <c r="H74385" s="15"/>
    </row>
    <row r="74386" spans="2:8" x14ac:dyDescent="0.2">
      <c r="B74386" s="12"/>
      <c r="H74386" s="15"/>
    </row>
    <row r="74387" spans="2:8" x14ac:dyDescent="0.2">
      <c r="B74387" s="12"/>
      <c r="H74387" s="15"/>
    </row>
    <row r="74388" spans="2:8" x14ac:dyDescent="0.2">
      <c r="B74388" s="12"/>
      <c r="H74388" s="15"/>
    </row>
    <row r="74389" spans="2:8" x14ac:dyDescent="0.2">
      <c r="B74389" s="12"/>
      <c r="H74389" s="15"/>
    </row>
    <row r="74390" spans="2:8" x14ac:dyDescent="0.2">
      <c r="B74390" s="12"/>
      <c r="H74390" s="15"/>
    </row>
    <row r="74391" spans="2:8" x14ac:dyDescent="0.2">
      <c r="B74391" s="12"/>
      <c r="H74391" s="15"/>
    </row>
    <row r="74392" spans="2:8" x14ac:dyDescent="0.2">
      <c r="B74392" s="12"/>
      <c r="H74392" s="15"/>
    </row>
    <row r="74393" spans="2:8" x14ac:dyDescent="0.2">
      <c r="B74393" s="12"/>
      <c r="H74393" s="15"/>
    </row>
    <row r="74394" spans="2:8" x14ac:dyDescent="0.2">
      <c r="B74394" s="12"/>
      <c r="H74394" s="15"/>
    </row>
    <row r="74395" spans="2:8" x14ac:dyDescent="0.2">
      <c r="B74395" s="12"/>
      <c r="H74395" s="15"/>
    </row>
    <row r="74396" spans="2:8" x14ac:dyDescent="0.2">
      <c r="B74396" s="12"/>
      <c r="H74396" s="15"/>
    </row>
    <row r="74397" spans="2:8" x14ac:dyDescent="0.2">
      <c r="B74397" s="12"/>
      <c r="H74397" s="15"/>
    </row>
    <row r="74398" spans="2:8" x14ac:dyDescent="0.2">
      <c r="B74398" s="12"/>
      <c r="H74398" s="15"/>
    </row>
    <row r="74399" spans="2:8" x14ac:dyDescent="0.2">
      <c r="B74399" s="12"/>
      <c r="H74399" s="15"/>
    </row>
    <row r="74400" spans="2:8" x14ac:dyDescent="0.2">
      <c r="B74400" s="12"/>
      <c r="H74400" s="15"/>
    </row>
    <row r="74401" spans="2:8" x14ac:dyDescent="0.2">
      <c r="B74401" s="12"/>
      <c r="H74401" s="15"/>
    </row>
    <row r="74402" spans="2:8" x14ac:dyDescent="0.2">
      <c r="B74402" s="12"/>
      <c r="H74402" s="15"/>
    </row>
    <row r="74403" spans="2:8" x14ac:dyDescent="0.2">
      <c r="B74403" s="12"/>
      <c r="H74403" s="15"/>
    </row>
    <row r="74404" spans="2:8" x14ac:dyDescent="0.2">
      <c r="B74404" s="12"/>
      <c r="H74404" s="15"/>
    </row>
    <row r="74405" spans="2:8" x14ac:dyDescent="0.2">
      <c r="B74405" s="12"/>
      <c r="H74405" s="15"/>
    </row>
    <row r="74406" spans="2:8" x14ac:dyDescent="0.2">
      <c r="B74406" s="12"/>
      <c r="H74406" s="15"/>
    </row>
    <row r="74407" spans="2:8" x14ac:dyDescent="0.2">
      <c r="B74407" s="12"/>
      <c r="H74407" s="15"/>
    </row>
    <row r="74408" spans="2:8" x14ac:dyDescent="0.2">
      <c r="B74408" s="12"/>
      <c r="H74408" s="15"/>
    </row>
    <row r="74409" spans="2:8" x14ac:dyDescent="0.2">
      <c r="B74409" s="12"/>
      <c r="H74409" s="15"/>
    </row>
    <row r="74410" spans="2:8" x14ac:dyDescent="0.2">
      <c r="B74410" s="12"/>
      <c r="H74410" s="15"/>
    </row>
    <row r="74411" spans="2:8" x14ac:dyDescent="0.2">
      <c r="B74411" s="12"/>
      <c r="H74411" s="15"/>
    </row>
    <row r="74412" spans="2:8" x14ac:dyDescent="0.2">
      <c r="B74412" s="12"/>
      <c r="H74412" s="15"/>
    </row>
    <row r="74413" spans="2:8" x14ac:dyDescent="0.2">
      <c r="B74413" s="12"/>
      <c r="H74413" s="15"/>
    </row>
    <row r="74414" spans="2:8" x14ac:dyDescent="0.2">
      <c r="B74414" s="12"/>
      <c r="H74414" s="15"/>
    </row>
    <row r="74415" spans="2:8" x14ac:dyDescent="0.2">
      <c r="B74415" s="12"/>
      <c r="H74415" s="15"/>
    </row>
    <row r="74416" spans="2:8" x14ac:dyDescent="0.2">
      <c r="B74416" s="12"/>
      <c r="H74416" s="15"/>
    </row>
    <row r="74417" spans="2:8" x14ac:dyDescent="0.2">
      <c r="B74417" s="12"/>
      <c r="H74417" s="15"/>
    </row>
    <row r="74418" spans="2:8" x14ac:dyDescent="0.2">
      <c r="B74418" s="12"/>
      <c r="H74418" s="15"/>
    </row>
    <row r="74419" spans="2:8" x14ac:dyDescent="0.2">
      <c r="B74419" s="12"/>
      <c r="H74419" s="15"/>
    </row>
    <row r="74420" spans="2:8" x14ac:dyDescent="0.2">
      <c r="B74420" s="12"/>
      <c r="H74420" s="15"/>
    </row>
    <row r="74421" spans="2:8" x14ac:dyDescent="0.2">
      <c r="B74421" s="12"/>
      <c r="H74421" s="15"/>
    </row>
    <row r="74422" spans="2:8" x14ac:dyDescent="0.2">
      <c r="B74422" s="12"/>
      <c r="H74422" s="15"/>
    </row>
    <row r="74423" spans="2:8" x14ac:dyDescent="0.2">
      <c r="B74423" s="12"/>
      <c r="H74423" s="15"/>
    </row>
    <row r="74424" spans="2:8" x14ac:dyDescent="0.2">
      <c r="B74424" s="12"/>
      <c r="H74424" s="15"/>
    </row>
    <row r="74425" spans="2:8" x14ac:dyDescent="0.2">
      <c r="B74425" s="12"/>
      <c r="H74425" s="15"/>
    </row>
    <row r="74426" spans="2:8" x14ac:dyDescent="0.2">
      <c r="B74426" s="12"/>
      <c r="H74426" s="15"/>
    </row>
    <row r="74427" spans="2:8" x14ac:dyDescent="0.2">
      <c r="B74427" s="12"/>
      <c r="H74427" s="15"/>
    </row>
    <row r="74428" spans="2:8" x14ac:dyDescent="0.2">
      <c r="B74428" s="12"/>
      <c r="H74428" s="15"/>
    </row>
    <row r="74429" spans="2:8" x14ac:dyDescent="0.2">
      <c r="B74429" s="12"/>
      <c r="H74429" s="15"/>
    </row>
    <row r="74430" spans="2:8" x14ac:dyDescent="0.2">
      <c r="B74430" s="12"/>
      <c r="H74430" s="15"/>
    </row>
    <row r="74431" spans="2:8" x14ac:dyDescent="0.2">
      <c r="B74431" s="12"/>
      <c r="H74431" s="15"/>
    </row>
    <row r="74432" spans="2:8" x14ac:dyDescent="0.2">
      <c r="B74432" s="12"/>
      <c r="H74432" s="15"/>
    </row>
    <row r="74433" spans="2:8" x14ac:dyDescent="0.2">
      <c r="B74433" s="12"/>
      <c r="H74433" s="15"/>
    </row>
    <row r="74434" spans="2:8" x14ac:dyDescent="0.2">
      <c r="B74434" s="12"/>
      <c r="H74434" s="15"/>
    </row>
    <row r="74435" spans="2:8" x14ac:dyDescent="0.2">
      <c r="B74435" s="12"/>
      <c r="H74435" s="15"/>
    </row>
    <row r="74436" spans="2:8" x14ac:dyDescent="0.2">
      <c r="B74436" s="12"/>
      <c r="H74436" s="15"/>
    </row>
    <row r="74437" spans="2:8" x14ac:dyDescent="0.2">
      <c r="B74437" s="12"/>
      <c r="H74437" s="15"/>
    </row>
    <row r="74438" spans="2:8" x14ac:dyDescent="0.2">
      <c r="B74438" s="12"/>
      <c r="H74438" s="15"/>
    </row>
    <row r="74439" spans="2:8" x14ac:dyDescent="0.2">
      <c r="B74439" s="12"/>
      <c r="H74439" s="15"/>
    </row>
    <row r="74440" spans="2:8" x14ac:dyDescent="0.2">
      <c r="B74440" s="12"/>
      <c r="H74440" s="15"/>
    </row>
    <row r="74441" spans="2:8" x14ac:dyDescent="0.2">
      <c r="B74441" s="12"/>
      <c r="H74441" s="15"/>
    </row>
    <row r="74442" spans="2:8" x14ac:dyDescent="0.2">
      <c r="B74442" s="12"/>
      <c r="H74442" s="15"/>
    </row>
    <row r="74443" spans="2:8" x14ac:dyDescent="0.2">
      <c r="B74443" s="12"/>
      <c r="H74443" s="15"/>
    </row>
    <row r="74444" spans="2:8" x14ac:dyDescent="0.2">
      <c r="B74444" s="12"/>
      <c r="H74444" s="15"/>
    </row>
    <row r="74445" spans="2:8" x14ac:dyDescent="0.2">
      <c r="B74445" s="12"/>
      <c r="H74445" s="15"/>
    </row>
    <row r="74446" spans="2:8" x14ac:dyDescent="0.2">
      <c r="B74446" s="12"/>
      <c r="H74446" s="15"/>
    </row>
    <row r="74447" spans="2:8" x14ac:dyDescent="0.2">
      <c r="B74447" s="12"/>
      <c r="H74447" s="15"/>
    </row>
    <row r="74448" spans="2:8" x14ac:dyDescent="0.2">
      <c r="B74448" s="12"/>
      <c r="H74448" s="15"/>
    </row>
    <row r="74449" spans="2:8" x14ac:dyDescent="0.2">
      <c r="B74449" s="12"/>
      <c r="H74449" s="15"/>
    </row>
    <row r="74450" spans="2:8" x14ac:dyDescent="0.2">
      <c r="B74450" s="12"/>
      <c r="H74450" s="15"/>
    </row>
    <row r="74451" spans="2:8" x14ac:dyDescent="0.2">
      <c r="B74451" s="12"/>
      <c r="H74451" s="15"/>
    </row>
    <row r="74452" spans="2:8" x14ac:dyDescent="0.2">
      <c r="B74452" s="12"/>
      <c r="H74452" s="15"/>
    </row>
    <row r="74453" spans="2:8" x14ac:dyDescent="0.2">
      <c r="B74453" s="12"/>
      <c r="H74453" s="15"/>
    </row>
    <row r="74454" spans="2:8" x14ac:dyDescent="0.2">
      <c r="B74454" s="12"/>
      <c r="H74454" s="15"/>
    </row>
    <row r="74455" spans="2:8" x14ac:dyDescent="0.2">
      <c r="B74455" s="12"/>
      <c r="H74455" s="15"/>
    </row>
    <row r="74456" spans="2:8" x14ac:dyDescent="0.2">
      <c r="B74456" s="12"/>
      <c r="H74456" s="15"/>
    </row>
    <row r="74457" spans="2:8" x14ac:dyDescent="0.2">
      <c r="B74457" s="12"/>
      <c r="H74457" s="15"/>
    </row>
    <row r="74458" spans="2:8" x14ac:dyDescent="0.2">
      <c r="B74458" s="12"/>
      <c r="H74458" s="15"/>
    </row>
    <row r="74459" spans="2:8" x14ac:dyDescent="0.2">
      <c r="B74459" s="12"/>
      <c r="H74459" s="15"/>
    </row>
    <row r="74460" spans="2:8" x14ac:dyDescent="0.2">
      <c r="B74460" s="12"/>
      <c r="H74460" s="15"/>
    </row>
    <row r="74461" spans="2:8" x14ac:dyDescent="0.2">
      <c r="B74461" s="12"/>
      <c r="H74461" s="15"/>
    </row>
    <row r="74462" spans="2:8" x14ac:dyDescent="0.2">
      <c r="B74462" s="12"/>
      <c r="H74462" s="15"/>
    </row>
    <row r="74463" spans="2:8" x14ac:dyDescent="0.2">
      <c r="B74463" s="12"/>
      <c r="H74463" s="15"/>
    </row>
    <row r="74464" spans="2:8" x14ac:dyDescent="0.2">
      <c r="B74464" s="12"/>
      <c r="H74464" s="15"/>
    </row>
    <row r="74465" spans="2:8" x14ac:dyDescent="0.2">
      <c r="B74465" s="12"/>
      <c r="H74465" s="15"/>
    </row>
    <row r="74466" spans="2:8" x14ac:dyDescent="0.2">
      <c r="B74466" s="12"/>
      <c r="H74466" s="15"/>
    </row>
    <row r="74467" spans="2:8" x14ac:dyDescent="0.2">
      <c r="B74467" s="12"/>
      <c r="H74467" s="15"/>
    </row>
    <row r="74468" spans="2:8" x14ac:dyDescent="0.2">
      <c r="B74468" s="12"/>
      <c r="H74468" s="15"/>
    </row>
    <row r="74469" spans="2:8" x14ac:dyDescent="0.2">
      <c r="B74469" s="12"/>
      <c r="H74469" s="15"/>
    </row>
    <row r="74470" spans="2:8" x14ac:dyDescent="0.2">
      <c r="B74470" s="12"/>
      <c r="H74470" s="15"/>
    </row>
    <row r="74471" spans="2:8" x14ac:dyDescent="0.2">
      <c r="B74471" s="12"/>
      <c r="H74471" s="15"/>
    </row>
    <row r="74472" spans="2:8" x14ac:dyDescent="0.2">
      <c r="B74472" s="12"/>
      <c r="H74472" s="15"/>
    </row>
    <row r="74473" spans="2:8" x14ac:dyDescent="0.2">
      <c r="B74473" s="12"/>
      <c r="H74473" s="15"/>
    </row>
    <row r="74474" spans="2:8" x14ac:dyDescent="0.2">
      <c r="B74474" s="12"/>
      <c r="H74474" s="15"/>
    </row>
    <row r="74475" spans="2:8" x14ac:dyDescent="0.2">
      <c r="B74475" s="12"/>
      <c r="H74475" s="15"/>
    </row>
    <row r="74476" spans="2:8" x14ac:dyDescent="0.2">
      <c r="B74476" s="12"/>
      <c r="H74476" s="15"/>
    </row>
    <row r="74477" spans="2:8" x14ac:dyDescent="0.2">
      <c r="B74477" s="12"/>
      <c r="H74477" s="15"/>
    </row>
    <row r="74478" spans="2:8" x14ac:dyDescent="0.2">
      <c r="B74478" s="12"/>
      <c r="H74478" s="15"/>
    </row>
    <row r="74479" spans="2:8" x14ac:dyDescent="0.2">
      <c r="B74479" s="12"/>
      <c r="H74479" s="15"/>
    </row>
    <row r="74480" spans="2:8" x14ac:dyDescent="0.2">
      <c r="B74480" s="12"/>
      <c r="H74480" s="15"/>
    </row>
    <row r="74481" spans="2:8" x14ac:dyDescent="0.2">
      <c r="B74481" s="12"/>
      <c r="H74481" s="15"/>
    </row>
    <row r="74482" spans="2:8" x14ac:dyDescent="0.2">
      <c r="B74482" s="12"/>
      <c r="H74482" s="15"/>
    </row>
    <row r="74483" spans="2:8" x14ac:dyDescent="0.2">
      <c r="B74483" s="12"/>
      <c r="H74483" s="15"/>
    </row>
    <row r="74484" spans="2:8" x14ac:dyDescent="0.2">
      <c r="B74484" s="12"/>
      <c r="H74484" s="15"/>
    </row>
    <row r="74485" spans="2:8" x14ac:dyDescent="0.2">
      <c r="B74485" s="12"/>
      <c r="H74485" s="15"/>
    </row>
    <row r="74486" spans="2:8" x14ac:dyDescent="0.2">
      <c r="B74486" s="12"/>
      <c r="H74486" s="15"/>
    </row>
    <row r="74487" spans="2:8" x14ac:dyDescent="0.2">
      <c r="B74487" s="12"/>
      <c r="H74487" s="15"/>
    </row>
    <row r="74488" spans="2:8" x14ac:dyDescent="0.2">
      <c r="B74488" s="12"/>
      <c r="H74488" s="15"/>
    </row>
    <row r="74489" spans="2:8" x14ac:dyDescent="0.2">
      <c r="B74489" s="12"/>
      <c r="H74489" s="15"/>
    </row>
    <row r="74490" spans="2:8" x14ac:dyDescent="0.2">
      <c r="B74490" s="12"/>
      <c r="H74490" s="15"/>
    </row>
    <row r="74491" spans="2:8" x14ac:dyDescent="0.2">
      <c r="B74491" s="12"/>
      <c r="H74491" s="15"/>
    </row>
    <row r="74492" spans="2:8" x14ac:dyDescent="0.2">
      <c r="B74492" s="12"/>
      <c r="H74492" s="15"/>
    </row>
    <row r="74493" spans="2:8" x14ac:dyDescent="0.2">
      <c r="B74493" s="12"/>
      <c r="H74493" s="15"/>
    </row>
    <row r="74494" spans="2:8" x14ac:dyDescent="0.2">
      <c r="B74494" s="12"/>
      <c r="H74494" s="15"/>
    </row>
    <row r="74495" spans="2:8" x14ac:dyDescent="0.2">
      <c r="B74495" s="12"/>
      <c r="H74495" s="15"/>
    </row>
    <row r="74496" spans="2:8" x14ac:dyDescent="0.2">
      <c r="B74496" s="12"/>
      <c r="H74496" s="15"/>
    </row>
    <row r="74497" spans="2:8" x14ac:dyDescent="0.2">
      <c r="B74497" s="12"/>
      <c r="H74497" s="15"/>
    </row>
    <row r="74498" spans="2:8" x14ac:dyDescent="0.2">
      <c r="B74498" s="12"/>
      <c r="H74498" s="15"/>
    </row>
    <row r="74499" spans="2:8" x14ac:dyDescent="0.2">
      <c r="B74499" s="12"/>
      <c r="H74499" s="15"/>
    </row>
    <row r="74500" spans="2:8" x14ac:dyDescent="0.2">
      <c r="B74500" s="12"/>
      <c r="H74500" s="15"/>
    </row>
    <row r="74501" spans="2:8" x14ac:dyDescent="0.2">
      <c r="B74501" s="12"/>
      <c r="H74501" s="15"/>
    </row>
    <row r="74502" spans="2:8" x14ac:dyDescent="0.2">
      <c r="B74502" s="12"/>
      <c r="H74502" s="15"/>
    </row>
    <row r="74503" spans="2:8" x14ac:dyDescent="0.2">
      <c r="B74503" s="12"/>
      <c r="H74503" s="15"/>
    </row>
    <row r="74504" spans="2:8" x14ac:dyDescent="0.2">
      <c r="B74504" s="12"/>
      <c r="H74504" s="15"/>
    </row>
    <row r="74505" spans="2:8" x14ac:dyDescent="0.2">
      <c r="B74505" s="12"/>
      <c r="H74505" s="15"/>
    </row>
    <row r="74506" spans="2:8" x14ac:dyDescent="0.2">
      <c r="B74506" s="12"/>
      <c r="H74506" s="15"/>
    </row>
    <row r="74507" spans="2:8" x14ac:dyDescent="0.2">
      <c r="B74507" s="12"/>
      <c r="H74507" s="15"/>
    </row>
    <row r="74508" spans="2:8" x14ac:dyDescent="0.2">
      <c r="B74508" s="12"/>
      <c r="H74508" s="15"/>
    </row>
    <row r="74509" spans="2:8" x14ac:dyDescent="0.2">
      <c r="B74509" s="12"/>
      <c r="H74509" s="15"/>
    </row>
    <row r="74510" spans="2:8" x14ac:dyDescent="0.2">
      <c r="B74510" s="12"/>
      <c r="H74510" s="15"/>
    </row>
    <row r="74511" spans="2:8" x14ac:dyDescent="0.2">
      <c r="B74511" s="12"/>
      <c r="H74511" s="15"/>
    </row>
    <row r="74512" spans="2:8" x14ac:dyDescent="0.2">
      <c r="B74512" s="12"/>
      <c r="H74512" s="15"/>
    </row>
    <row r="74513" spans="2:8" x14ac:dyDescent="0.2">
      <c r="B74513" s="12"/>
      <c r="H74513" s="15"/>
    </row>
    <row r="74514" spans="2:8" x14ac:dyDescent="0.2">
      <c r="B74514" s="12"/>
      <c r="H74514" s="15"/>
    </row>
    <row r="74515" spans="2:8" x14ac:dyDescent="0.2">
      <c r="B74515" s="12"/>
      <c r="H74515" s="15"/>
    </row>
    <row r="74516" spans="2:8" x14ac:dyDescent="0.2">
      <c r="B74516" s="12"/>
      <c r="H74516" s="15"/>
    </row>
    <row r="74517" spans="2:8" x14ac:dyDescent="0.2">
      <c r="B74517" s="12"/>
      <c r="H74517" s="15"/>
    </row>
    <row r="74518" spans="2:8" x14ac:dyDescent="0.2">
      <c r="B74518" s="12"/>
      <c r="H74518" s="15"/>
    </row>
    <row r="74519" spans="2:8" x14ac:dyDescent="0.2">
      <c r="B74519" s="12"/>
      <c r="H74519" s="15"/>
    </row>
    <row r="74520" spans="2:8" x14ac:dyDescent="0.2">
      <c r="B74520" s="12"/>
      <c r="H74520" s="15"/>
    </row>
    <row r="74521" spans="2:8" x14ac:dyDescent="0.2">
      <c r="B74521" s="12"/>
      <c r="H74521" s="15"/>
    </row>
    <row r="74522" spans="2:8" x14ac:dyDescent="0.2">
      <c r="B74522" s="12"/>
      <c r="H74522" s="15"/>
    </row>
    <row r="74523" spans="2:8" x14ac:dyDescent="0.2">
      <c r="B74523" s="12"/>
      <c r="H74523" s="15"/>
    </row>
    <row r="74524" spans="2:8" x14ac:dyDescent="0.2">
      <c r="B74524" s="12"/>
      <c r="H74524" s="15"/>
    </row>
    <row r="74525" spans="2:8" x14ac:dyDescent="0.2">
      <c r="B74525" s="12"/>
      <c r="H74525" s="15"/>
    </row>
    <row r="74526" spans="2:8" x14ac:dyDescent="0.2">
      <c r="B74526" s="12"/>
      <c r="H74526" s="15"/>
    </row>
    <row r="74527" spans="2:8" x14ac:dyDescent="0.2">
      <c r="B74527" s="12"/>
      <c r="H74527" s="15"/>
    </row>
    <row r="74528" spans="2:8" x14ac:dyDescent="0.2">
      <c r="B74528" s="12"/>
      <c r="H74528" s="15"/>
    </row>
    <row r="74529" spans="2:8" x14ac:dyDescent="0.2">
      <c r="B74529" s="12"/>
      <c r="H74529" s="15"/>
    </row>
    <row r="74530" spans="2:8" x14ac:dyDescent="0.2">
      <c r="B74530" s="12"/>
      <c r="H74530" s="15"/>
    </row>
    <row r="74531" spans="2:8" x14ac:dyDescent="0.2">
      <c r="B74531" s="12"/>
      <c r="H74531" s="15"/>
    </row>
    <row r="74532" spans="2:8" x14ac:dyDescent="0.2">
      <c r="B74532" s="12"/>
      <c r="H74532" s="15"/>
    </row>
    <row r="74533" spans="2:8" x14ac:dyDescent="0.2">
      <c r="B74533" s="12"/>
      <c r="H74533" s="15"/>
    </row>
    <row r="74534" spans="2:8" x14ac:dyDescent="0.2">
      <c r="B74534" s="12"/>
      <c r="H74534" s="15"/>
    </row>
    <row r="74535" spans="2:8" x14ac:dyDescent="0.2">
      <c r="B74535" s="12"/>
      <c r="H74535" s="15"/>
    </row>
    <row r="74536" spans="2:8" x14ac:dyDescent="0.2">
      <c r="B74536" s="12"/>
      <c r="H74536" s="15"/>
    </row>
    <row r="74537" spans="2:8" x14ac:dyDescent="0.2">
      <c r="B74537" s="12"/>
      <c r="H74537" s="15"/>
    </row>
    <row r="74538" spans="2:8" x14ac:dyDescent="0.2">
      <c r="B74538" s="12"/>
      <c r="H74538" s="15"/>
    </row>
    <row r="74539" spans="2:8" x14ac:dyDescent="0.2">
      <c r="B74539" s="12"/>
      <c r="H74539" s="15"/>
    </row>
    <row r="74540" spans="2:8" x14ac:dyDescent="0.2">
      <c r="B74540" s="12"/>
      <c r="H74540" s="15"/>
    </row>
    <row r="74541" spans="2:8" x14ac:dyDescent="0.2">
      <c r="B74541" s="12"/>
      <c r="H74541" s="15"/>
    </row>
    <row r="74542" spans="2:8" x14ac:dyDescent="0.2">
      <c r="B74542" s="12"/>
      <c r="H74542" s="15"/>
    </row>
    <row r="74543" spans="2:8" x14ac:dyDescent="0.2">
      <c r="B74543" s="12"/>
      <c r="H74543" s="15"/>
    </row>
    <row r="74544" spans="2:8" x14ac:dyDescent="0.2">
      <c r="B74544" s="12"/>
      <c r="H74544" s="15"/>
    </row>
    <row r="74545" spans="2:8" x14ac:dyDescent="0.2">
      <c r="B74545" s="12"/>
      <c r="H74545" s="15"/>
    </row>
    <row r="74546" spans="2:8" x14ac:dyDescent="0.2">
      <c r="B74546" s="12"/>
      <c r="H74546" s="15"/>
    </row>
    <row r="74547" spans="2:8" x14ac:dyDescent="0.2">
      <c r="B74547" s="12"/>
      <c r="H74547" s="15"/>
    </row>
    <row r="74548" spans="2:8" x14ac:dyDescent="0.2">
      <c r="B74548" s="12"/>
      <c r="H74548" s="15"/>
    </row>
    <row r="74549" spans="2:8" x14ac:dyDescent="0.2">
      <c r="B74549" s="12"/>
      <c r="H74549" s="15"/>
    </row>
    <row r="74550" spans="2:8" x14ac:dyDescent="0.2">
      <c r="B74550" s="12"/>
      <c r="H74550" s="15"/>
    </row>
    <row r="74551" spans="2:8" x14ac:dyDescent="0.2">
      <c r="B74551" s="12"/>
      <c r="H74551" s="15"/>
    </row>
    <row r="74552" spans="2:8" x14ac:dyDescent="0.2">
      <c r="B74552" s="12"/>
      <c r="H74552" s="15"/>
    </row>
    <row r="74553" spans="2:8" x14ac:dyDescent="0.2">
      <c r="B74553" s="12"/>
      <c r="H74553" s="15"/>
    </row>
    <row r="74554" spans="2:8" x14ac:dyDescent="0.2">
      <c r="B74554" s="12"/>
      <c r="H74554" s="15"/>
    </row>
    <row r="74555" spans="2:8" x14ac:dyDescent="0.2">
      <c r="B74555" s="12"/>
      <c r="H74555" s="15"/>
    </row>
    <row r="74556" spans="2:8" x14ac:dyDescent="0.2">
      <c r="B74556" s="12"/>
      <c r="H74556" s="15"/>
    </row>
    <row r="74557" spans="2:8" x14ac:dyDescent="0.2">
      <c r="B74557" s="12"/>
      <c r="H74557" s="15"/>
    </row>
    <row r="74558" spans="2:8" x14ac:dyDescent="0.2">
      <c r="B74558" s="12"/>
      <c r="H74558" s="15"/>
    </row>
    <row r="74559" spans="2:8" x14ac:dyDescent="0.2">
      <c r="B74559" s="12"/>
      <c r="H74559" s="15"/>
    </row>
    <row r="74560" spans="2:8" x14ac:dyDescent="0.2">
      <c r="B74560" s="12"/>
      <c r="H74560" s="15"/>
    </row>
    <row r="74561" spans="2:8" x14ac:dyDescent="0.2">
      <c r="B74561" s="12"/>
      <c r="H74561" s="15"/>
    </row>
    <row r="74562" spans="2:8" x14ac:dyDescent="0.2">
      <c r="B74562" s="12"/>
      <c r="H74562" s="15"/>
    </row>
    <row r="74563" spans="2:8" x14ac:dyDescent="0.2">
      <c r="B74563" s="12"/>
      <c r="H74563" s="15"/>
    </row>
    <row r="74564" spans="2:8" x14ac:dyDescent="0.2">
      <c r="B74564" s="12"/>
      <c r="H74564" s="15"/>
    </row>
    <row r="74565" spans="2:8" x14ac:dyDescent="0.2">
      <c r="B74565" s="12"/>
      <c r="H74565" s="15"/>
    </row>
    <row r="74566" spans="2:8" x14ac:dyDescent="0.2">
      <c r="B74566" s="12"/>
      <c r="H74566" s="15"/>
    </row>
    <row r="74567" spans="2:8" x14ac:dyDescent="0.2">
      <c r="B74567" s="12"/>
      <c r="H74567" s="15"/>
    </row>
    <row r="74568" spans="2:8" x14ac:dyDescent="0.2">
      <c r="B74568" s="12"/>
      <c r="H74568" s="15"/>
    </row>
    <row r="74569" spans="2:8" x14ac:dyDescent="0.2">
      <c r="B74569" s="12"/>
      <c r="H74569" s="15"/>
    </row>
    <row r="74570" spans="2:8" x14ac:dyDescent="0.2">
      <c r="B74570" s="12"/>
      <c r="H74570" s="15"/>
    </row>
    <row r="74571" spans="2:8" x14ac:dyDescent="0.2">
      <c r="B74571" s="12"/>
      <c r="H74571" s="15"/>
    </row>
    <row r="74572" spans="2:8" x14ac:dyDescent="0.2">
      <c r="B74572" s="12"/>
      <c r="H74572" s="15"/>
    </row>
    <row r="74573" spans="2:8" x14ac:dyDescent="0.2">
      <c r="B74573" s="12"/>
      <c r="H74573" s="15"/>
    </row>
    <row r="74574" spans="2:8" x14ac:dyDescent="0.2">
      <c r="B74574" s="12"/>
      <c r="H74574" s="15"/>
    </row>
    <row r="74575" spans="2:8" x14ac:dyDescent="0.2">
      <c r="B74575" s="12"/>
      <c r="H74575" s="15"/>
    </row>
    <row r="74576" spans="2:8" x14ac:dyDescent="0.2">
      <c r="B74576" s="12"/>
      <c r="H74576" s="15"/>
    </row>
    <row r="74577" spans="2:8" x14ac:dyDescent="0.2">
      <c r="B74577" s="12"/>
      <c r="H74577" s="15"/>
    </row>
    <row r="74578" spans="2:8" x14ac:dyDescent="0.2">
      <c r="B74578" s="12"/>
      <c r="H74578" s="15"/>
    </row>
    <row r="74579" spans="2:8" x14ac:dyDescent="0.2">
      <c r="B74579" s="12"/>
      <c r="H74579" s="15"/>
    </row>
    <row r="74580" spans="2:8" x14ac:dyDescent="0.2">
      <c r="B74580" s="12"/>
      <c r="H74580" s="15"/>
    </row>
    <row r="74581" spans="2:8" x14ac:dyDescent="0.2">
      <c r="B74581" s="12"/>
      <c r="H74581" s="15"/>
    </row>
    <row r="74582" spans="2:8" x14ac:dyDescent="0.2">
      <c r="B74582" s="12"/>
      <c r="H74582" s="15"/>
    </row>
    <row r="74583" spans="2:8" x14ac:dyDescent="0.2">
      <c r="B74583" s="12"/>
      <c r="H74583" s="15"/>
    </row>
    <row r="74584" spans="2:8" x14ac:dyDescent="0.2">
      <c r="B74584" s="12"/>
      <c r="H74584" s="15"/>
    </row>
    <row r="74585" spans="2:8" x14ac:dyDescent="0.2">
      <c r="B74585" s="12"/>
      <c r="H74585" s="15"/>
    </row>
    <row r="74586" spans="2:8" x14ac:dyDescent="0.2">
      <c r="B74586" s="12"/>
      <c r="H74586" s="15"/>
    </row>
    <row r="74587" spans="2:8" x14ac:dyDescent="0.2">
      <c r="B74587" s="12"/>
      <c r="H74587" s="15"/>
    </row>
    <row r="74588" spans="2:8" x14ac:dyDescent="0.2">
      <c r="B74588" s="12"/>
      <c r="H74588" s="15"/>
    </row>
    <row r="74589" spans="2:8" x14ac:dyDescent="0.2">
      <c r="B74589" s="12"/>
      <c r="H74589" s="15"/>
    </row>
    <row r="74590" spans="2:8" x14ac:dyDescent="0.2">
      <c r="B74590" s="12"/>
      <c r="H74590" s="15"/>
    </row>
    <row r="74591" spans="2:8" x14ac:dyDescent="0.2">
      <c r="B74591" s="12"/>
      <c r="H74591" s="15"/>
    </row>
    <row r="74592" spans="2:8" x14ac:dyDescent="0.2">
      <c r="B74592" s="12"/>
      <c r="H74592" s="15"/>
    </row>
    <row r="74593" spans="2:8" x14ac:dyDescent="0.2">
      <c r="B74593" s="12"/>
      <c r="H74593" s="15"/>
    </row>
    <row r="74594" spans="2:8" x14ac:dyDescent="0.2">
      <c r="B74594" s="12"/>
      <c r="H74594" s="15"/>
    </row>
    <row r="74595" spans="2:8" x14ac:dyDescent="0.2">
      <c r="B74595" s="12"/>
      <c r="H74595" s="15"/>
    </row>
    <row r="74596" spans="2:8" x14ac:dyDescent="0.2">
      <c r="B74596" s="12"/>
      <c r="H74596" s="15"/>
    </row>
    <row r="74597" spans="2:8" x14ac:dyDescent="0.2">
      <c r="B74597" s="12"/>
      <c r="H74597" s="15"/>
    </row>
    <row r="74598" spans="2:8" x14ac:dyDescent="0.2">
      <c r="B74598" s="12"/>
      <c r="H74598" s="15"/>
    </row>
    <row r="74599" spans="2:8" x14ac:dyDescent="0.2">
      <c r="B74599" s="12"/>
      <c r="H74599" s="15"/>
    </row>
    <row r="74600" spans="2:8" x14ac:dyDescent="0.2">
      <c r="B74600" s="12"/>
      <c r="H74600" s="15"/>
    </row>
    <row r="74601" spans="2:8" x14ac:dyDescent="0.2">
      <c r="B74601" s="12"/>
      <c r="H74601" s="15"/>
    </row>
    <row r="74602" spans="2:8" x14ac:dyDescent="0.2">
      <c r="B74602" s="12"/>
      <c r="H74602" s="15"/>
    </row>
    <row r="74603" spans="2:8" x14ac:dyDescent="0.2">
      <c r="B74603" s="12"/>
      <c r="H74603" s="15"/>
    </row>
    <row r="74604" spans="2:8" x14ac:dyDescent="0.2">
      <c r="B74604" s="12"/>
      <c r="H74604" s="15"/>
    </row>
    <row r="74605" spans="2:8" x14ac:dyDescent="0.2">
      <c r="B74605" s="12"/>
      <c r="H74605" s="15"/>
    </row>
    <row r="74606" spans="2:8" x14ac:dyDescent="0.2">
      <c r="B74606" s="12"/>
      <c r="H74606" s="15"/>
    </row>
    <row r="74607" spans="2:8" x14ac:dyDescent="0.2">
      <c r="B74607" s="12"/>
      <c r="H74607" s="15"/>
    </row>
    <row r="74608" spans="2:8" x14ac:dyDescent="0.2">
      <c r="B74608" s="12"/>
      <c r="H74608" s="15"/>
    </row>
    <row r="74609" spans="2:8" x14ac:dyDescent="0.2">
      <c r="B74609" s="12"/>
      <c r="H74609" s="15"/>
    </row>
    <row r="74610" spans="2:8" x14ac:dyDescent="0.2">
      <c r="B74610" s="12"/>
      <c r="H74610" s="15"/>
    </row>
    <row r="74611" spans="2:8" x14ac:dyDescent="0.2">
      <c r="B74611" s="12"/>
      <c r="H74611" s="15"/>
    </row>
    <row r="74612" spans="2:8" x14ac:dyDescent="0.2">
      <c r="B74612" s="12"/>
      <c r="H74612" s="15"/>
    </row>
    <row r="74613" spans="2:8" x14ac:dyDescent="0.2">
      <c r="B74613" s="12"/>
      <c r="H74613" s="15"/>
    </row>
    <row r="74614" spans="2:8" x14ac:dyDescent="0.2">
      <c r="B74614" s="12"/>
      <c r="H74614" s="15"/>
    </row>
    <row r="74615" spans="2:8" x14ac:dyDescent="0.2">
      <c r="B74615" s="12"/>
      <c r="H74615" s="15"/>
    </row>
    <row r="74616" spans="2:8" x14ac:dyDescent="0.2">
      <c r="B74616" s="12"/>
      <c r="H74616" s="15"/>
    </row>
    <row r="74617" spans="2:8" x14ac:dyDescent="0.2">
      <c r="B74617" s="12"/>
      <c r="H74617" s="15"/>
    </row>
    <row r="74618" spans="2:8" x14ac:dyDescent="0.2">
      <c r="B74618" s="12"/>
      <c r="H74618" s="15"/>
    </row>
    <row r="74619" spans="2:8" x14ac:dyDescent="0.2">
      <c r="B74619" s="12"/>
      <c r="H74619" s="15"/>
    </row>
    <row r="74620" spans="2:8" x14ac:dyDescent="0.2">
      <c r="B74620" s="12"/>
      <c r="H74620" s="15"/>
    </row>
    <row r="74621" spans="2:8" x14ac:dyDescent="0.2">
      <c r="B74621" s="12"/>
      <c r="H74621" s="15"/>
    </row>
    <row r="74622" spans="2:8" x14ac:dyDescent="0.2">
      <c r="B74622" s="12"/>
      <c r="H74622" s="15"/>
    </row>
    <row r="74623" spans="2:8" x14ac:dyDescent="0.2">
      <c r="B74623" s="12"/>
      <c r="H74623" s="15"/>
    </row>
    <row r="74624" spans="2:8" x14ac:dyDescent="0.2">
      <c r="B74624" s="12"/>
      <c r="H74624" s="15"/>
    </row>
    <row r="74625" spans="2:8" x14ac:dyDescent="0.2">
      <c r="B74625" s="12"/>
      <c r="H74625" s="15"/>
    </row>
    <row r="74626" spans="2:8" x14ac:dyDescent="0.2">
      <c r="B74626" s="12"/>
      <c r="H74626" s="15"/>
    </row>
    <row r="74627" spans="2:8" x14ac:dyDescent="0.2">
      <c r="B74627" s="12"/>
      <c r="H74627" s="15"/>
    </row>
    <row r="74628" spans="2:8" x14ac:dyDescent="0.2">
      <c r="B74628" s="12"/>
      <c r="H74628" s="15"/>
    </row>
    <row r="74629" spans="2:8" x14ac:dyDescent="0.2">
      <c r="B74629" s="12"/>
      <c r="H74629" s="15"/>
    </row>
    <row r="74630" spans="2:8" x14ac:dyDescent="0.2">
      <c r="B74630" s="12"/>
      <c r="H74630" s="15"/>
    </row>
    <row r="74631" spans="2:8" x14ac:dyDescent="0.2">
      <c r="B74631" s="12"/>
      <c r="H74631" s="15"/>
    </row>
    <row r="74632" spans="2:8" x14ac:dyDescent="0.2">
      <c r="B74632" s="12"/>
      <c r="H74632" s="15"/>
    </row>
    <row r="74633" spans="2:8" x14ac:dyDescent="0.2">
      <c r="B74633" s="12"/>
      <c r="H74633" s="15"/>
    </row>
    <row r="74634" spans="2:8" x14ac:dyDescent="0.2">
      <c r="B74634" s="12"/>
      <c r="H74634" s="15"/>
    </row>
    <row r="74635" spans="2:8" x14ac:dyDescent="0.2">
      <c r="B74635" s="12"/>
      <c r="H74635" s="15"/>
    </row>
    <row r="74636" spans="2:8" x14ac:dyDescent="0.2">
      <c r="B74636" s="12"/>
      <c r="H74636" s="15"/>
    </row>
    <row r="74637" spans="2:8" x14ac:dyDescent="0.2">
      <c r="B74637" s="12"/>
      <c r="H74637" s="15"/>
    </row>
    <row r="74638" spans="2:8" x14ac:dyDescent="0.2">
      <c r="B74638" s="12"/>
      <c r="H74638" s="15"/>
    </row>
    <row r="74639" spans="2:8" x14ac:dyDescent="0.2">
      <c r="B74639" s="12"/>
      <c r="H74639" s="15"/>
    </row>
    <row r="74640" spans="2:8" x14ac:dyDescent="0.2">
      <c r="B74640" s="12"/>
      <c r="H74640" s="15"/>
    </row>
    <row r="74641" spans="2:8" x14ac:dyDescent="0.2">
      <c r="B74641" s="12"/>
      <c r="H74641" s="15"/>
    </row>
    <row r="74642" spans="2:8" x14ac:dyDescent="0.2">
      <c r="B74642" s="12"/>
      <c r="H74642" s="15"/>
    </row>
    <row r="74643" spans="2:8" x14ac:dyDescent="0.2">
      <c r="B74643" s="12"/>
      <c r="H74643" s="15"/>
    </row>
    <row r="74644" spans="2:8" x14ac:dyDescent="0.2">
      <c r="B74644" s="12"/>
      <c r="H74644" s="15"/>
    </row>
    <row r="74645" spans="2:8" x14ac:dyDescent="0.2">
      <c r="B74645" s="12"/>
      <c r="H74645" s="15"/>
    </row>
    <row r="74646" spans="2:8" x14ac:dyDescent="0.2">
      <c r="B74646" s="12"/>
      <c r="H74646" s="15"/>
    </row>
    <row r="74647" spans="2:8" x14ac:dyDescent="0.2">
      <c r="B74647" s="12"/>
      <c r="H74647" s="15"/>
    </row>
    <row r="74648" spans="2:8" x14ac:dyDescent="0.2">
      <c r="B74648" s="12"/>
      <c r="H74648" s="15"/>
    </row>
    <row r="74649" spans="2:8" x14ac:dyDescent="0.2">
      <c r="B74649" s="12"/>
      <c r="H74649" s="15"/>
    </row>
    <row r="74650" spans="2:8" x14ac:dyDescent="0.2">
      <c r="B74650" s="12"/>
      <c r="H74650" s="15"/>
    </row>
    <row r="74651" spans="2:8" x14ac:dyDescent="0.2">
      <c r="B74651" s="12"/>
      <c r="H74651" s="15"/>
    </row>
    <row r="74652" spans="2:8" x14ac:dyDescent="0.2">
      <c r="B74652" s="12"/>
      <c r="H74652" s="15"/>
    </row>
    <row r="74653" spans="2:8" x14ac:dyDescent="0.2">
      <c r="B74653" s="12"/>
      <c r="H74653" s="15"/>
    </row>
    <row r="74654" spans="2:8" x14ac:dyDescent="0.2">
      <c r="B74654" s="12"/>
      <c r="H74654" s="15"/>
    </row>
    <row r="74655" spans="2:8" x14ac:dyDescent="0.2">
      <c r="B74655" s="12"/>
      <c r="H74655" s="15"/>
    </row>
    <row r="74656" spans="2:8" x14ac:dyDescent="0.2">
      <c r="B74656" s="12"/>
      <c r="H74656" s="15"/>
    </row>
    <row r="74657" spans="2:8" x14ac:dyDescent="0.2">
      <c r="B74657" s="12"/>
      <c r="H74657" s="15"/>
    </row>
    <row r="74658" spans="2:8" x14ac:dyDescent="0.2">
      <c r="B74658" s="12"/>
      <c r="H74658" s="15"/>
    </row>
    <row r="74659" spans="2:8" x14ac:dyDescent="0.2">
      <c r="B74659" s="12"/>
      <c r="H74659" s="15"/>
    </row>
    <row r="74660" spans="2:8" x14ac:dyDescent="0.2">
      <c r="B74660" s="12"/>
      <c r="H74660" s="15"/>
    </row>
    <row r="74661" spans="2:8" x14ac:dyDescent="0.2">
      <c r="B74661" s="12"/>
      <c r="H74661" s="15"/>
    </row>
    <row r="74662" spans="2:8" x14ac:dyDescent="0.2">
      <c r="B74662" s="12"/>
      <c r="H74662" s="15"/>
    </row>
    <row r="74663" spans="2:8" x14ac:dyDescent="0.2">
      <c r="B74663" s="12"/>
      <c r="H74663" s="15"/>
    </row>
    <row r="74664" spans="2:8" x14ac:dyDescent="0.2">
      <c r="B74664" s="12"/>
      <c r="H74664" s="15"/>
    </row>
    <row r="74665" spans="2:8" x14ac:dyDescent="0.2">
      <c r="B74665" s="12"/>
      <c r="H74665" s="15"/>
    </row>
    <row r="74666" spans="2:8" x14ac:dyDescent="0.2">
      <c r="B74666" s="12"/>
      <c r="H74666" s="15"/>
    </row>
    <row r="74667" spans="2:8" x14ac:dyDescent="0.2">
      <c r="B74667" s="12"/>
      <c r="H74667" s="15"/>
    </row>
    <row r="74668" spans="2:8" x14ac:dyDescent="0.2">
      <c r="B74668" s="12"/>
      <c r="H74668" s="15"/>
    </row>
    <row r="74669" spans="2:8" x14ac:dyDescent="0.2">
      <c r="B74669" s="12"/>
      <c r="H74669" s="15"/>
    </row>
    <row r="74670" spans="2:8" x14ac:dyDescent="0.2">
      <c r="B74670" s="12"/>
      <c r="H74670" s="15"/>
    </row>
    <row r="74671" spans="2:8" x14ac:dyDescent="0.2">
      <c r="B74671" s="12"/>
      <c r="H74671" s="15"/>
    </row>
    <row r="74672" spans="2:8" x14ac:dyDescent="0.2">
      <c r="B74672" s="12"/>
      <c r="H74672" s="15"/>
    </row>
    <row r="74673" spans="2:8" x14ac:dyDescent="0.2">
      <c r="B74673" s="12"/>
      <c r="H74673" s="15"/>
    </row>
    <row r="74674" spans="2:8" x14ac:dyDescent="0.2">
      <c r="B74674" s="12"/>
      <c r="H74674" s="15"/>
    </row>
    <row r="74675" spans="2:8" x14ac:dyDescent="0.2">
      <c r="B74675" s="12"/>
      <c r="H74675" s="15"/>
    </row>
    <row r="74676" spans="2:8" x14ac:dyDescent="0.2">
      <c r="B74676" s="12"/>
      <c r="H74676" s="15"/>
    </row>
    <row r="74677" spans="2:8" x14ac:dyDescent="0.2">
      <c r="B74677" s="12"/>
      <c r="H74677" s="15"/>
    </row>
    <row r="74678" spans="2:8" x14ac:dyDescent="0.2">
      <c r="B74678" s="12"/>
      <c r="H74678" s="15"/>
    </row>
    <row r="74679" spans="2:8" x14ac:dyDescent="0.2">
      <c r="B74679" s="12"/>
      <c r="H74679" s="15"/>
    </row>
    <row r="74680" spans="2:8" x14ac:dyDescent="0.2">
      <c r="B74680" s="12"/>
      <c r="H74680" s="15"/>
    </row>
    <row r="74681" spans="2:8" x14ac:dyDescent="0.2">
      <c r="B74681" s="12"/>
      <c r="H74681" s="15"/>
    </row>
    <row r="74682" spans="2:8" x14ac:dyDescent="0.2">
      <c r="B74682" s="12"/>
      <c r="H74682" s="15"/>
    </row>
    <row r="74683" spans="2:8" x14ac:dyDescent="0.2">
      <c r="B74683" s="12"/>
      <c r="H74683" s="15"/>
    </row>
    <row r="74684" spans="2:8" x14ac:dyDescent="0.2">
      <c r="B74684" s="12"/>
      <c r="H74684" s="15"/>
    </row>
    <row r="74685" spans="2:8" x14ac:dyDescent="0.2">
      <c r="B74685" s="12"/>
      <c r="H74685" s="15"/>
    </row>
    <row r="74686" spans="2:8" x14ac:dyDescent="0.2">
      <c r="B74686" s="12"/>
      <c r="H74686" s="15"/>
    </row>
    <row r="74687" spans="2:8" x14ac:dyDescent="0.2">
      <c r="B74687" s="12"/>
      <c r="H74687" s="15"/>
    </row>
    <row r="74688" spans="2:8" x14ac:dyDescent="0.2">
      <c r="B74688" s="12"/>
      <c r="H74688" s="15"/>
    </row>
    <row r="74689" spans="2:8" x14ac:dyDescent="0.2">
      <c r="B74689" s="12"/>
      <c r="H74689" s="15"/>
    </row>
    <row r="74690" spans="2:8" x14ac:dyDescent="0.2">
      <c r="B74690" s="12"/>
      <c r="H74690" s="15"/>
    </row>
    <row r="74691" spans="2:8" x14ac:dyDescent="0.2">
      <c r="B74691" s="12"/>
      <c r="H74691" s="15"/>
    </row>
    <row r="74692" spans="2:8" x14ac:dyDescent="0.2">
      <c r="B74692" s="12"/>
      <c r="H74692" s="15"/>
    </row>
    <row r="74693" spans="2:8" x14ac:dyDescent="0.2">
      <c r="B74693" s="12"/>
      <c r="H74693" s="15"/>
    </row>
    <row r="74694" spans="2:8" x14ac:dyDescent="0.2">
      <c r="B74694" s="12"/>
      <c r="H74694" s="15"/>
    </row>
    <row r="74695" spans="2:8" x14ac:dyDescent="0.2">
      <c r="B74695" s="12"/>
      <c r="H74695" s="15"/>
    </row>
    <row r="74696" spans="2:8" x14ac:dyDescent="0.2">
      <c r="B74696" s="12"/>
      <c r="H74696" s="15"/>
    </row>
    <row r="74697" spans="2:8" x14ac:dyDescent="0.2">
      <c r="B74697" s="12"/>
      <c r="H74697" s="15"/>
    </row>
    <row r="74698" spans="2:8" x14ac:dyDescent="0.2">
      <c r="B74698" s="12"/>
      <c r="H74698" s="15"/>
    </row>
    <row r="74699" spans="2:8" x14ac:dyDescent="0.2">
      <c r="B74699" s="12"/>
      <c r="H74699" s="15"/>
    </row>
    <row r="74700" spans="2:8" x14ac:dyDescent="0.2">
      <c r="B74700" s="12"/>
      <c r="H74700" s="15"/>
    </row>
    <row r="74701" spans="2:8" x14ac:dyDescent="0.2">
      <c r="B74701" s="12"/>
      <c r="H74701" s="15"/>
    </row>
    <row r="74702" spans="2:8" x14ac:dyDescent="0.2">
      <c r="B74702" s="12"/>
      <c r="H74702" s="15"/>
    </row>
    <row r="74703" spans="2:8" x14ac:dyDescent="0.2">
      <c r="B74703" s="12"/>
      <c r="H74703" s="15"/>
    </row>
    <row r="74704" spans="2:8" x14ac:dyDescent="0.2">
      <c r="B74704" s="12"/>
      <c r="H74704" s="15"/>
    </row>
    <row r="74705" spans="2:8" x14ac:dyDescent="0.2">
      <c r="B74705" s="12"/>
      <c r="H74705" s="15"/>
    </row>
    <row r="74706" spans="2:8" x14ac:dyDescent="0.2">
      <c r="B74706" s="12"/>
      <c r="H74706" s="15"/>
    </row>
    <row r="74707" spans="2:8" x14ac:dyDescent="0.2">
      <c r="B74707" s="12"/>
      <c r="H74707" s="15"/>
    </row>
    <row r="74708" spans="2:8" x14ac:dyDescent="0.2">
      <c r="B74708" s="12"/>
      <c r="H74708" s="15"/>
    </row>
    <row r="74709" spans="2:8" x14ac:dyDescent="0.2">
      <c r="B74709" s="12"/>
      <c r="H74709" s="15"/>
    </row>
    <row r="74710" spans="2:8" x14ac:dyDescent="0.2">
      <c r="B74710" s="12"/>
      <c r="H74710" s="15"/>
    </row>
    <row r="74711" spans="2:8" x14ac:dyDescent="0.2">
      <c r="B74711" s="12"/>
      <c r="H74711" s="15"/>
    </row>
    <row r="74712" spans="2:8" x14ac:dyDescent="0.2">
      <c r="B74712" s="12"/>
      <c r="H74712" s="15"/>
    </row>
    <row r="74713" spans="2:8" x14ac:dyDescent="0.2">
      <c r="B74713" s="12"/>
      <c r="H74713" s="15"/>
    </row>
    <row r="74714" spans="2:8" x14ac:dyDescent="0.2">
      <c r="B74714" s="12"/>
      <c r="H74714" s="15"/>
    </row>
    <row r="74715" spans="2:8" x14ac:dyDescent="0.2">
      <c r="B74715" s="12"/>
      <c r="H74715" s="15"/>
    </row>
    <row r="74716" spans="2:8" x14ac:dyDescent="0.2">
      <c r="B74716" s="12"/>
      <c r="H74716" s="15"/>
    </row>
    <row r="74717" spans="2:8" x14ac:dyDescent="0.2">
      <c r="B74717" s="12"/>
      <c r="H74717" s="15"/>
    </row>
    <row r="74718" spans="2:8" x14ac:dyDescent="0.2">
      <c r="B74718" s="12"/>
      <c r="H74718" s="15"/>
    </row>
    <row r="74719" spans="2:8" x14ac:dyDescent="0.2">
      <c r="B74719" s="12"/>
      <c r="H74719" s="15"/>
    </row>
    <row r="74720" spans="2:8" x14ac:dyDescent="0.2">
      <c r="B74720" s="12"/>
      <c r="H74720" s="15"/>
    </row>
    <row r="74721" spans="2:8" x14ac:dyDescent="0.2">
      <c r="B74721" s="12"/>
      <c r="H74721" s="15"/>
    </row>
    <row r="74722" spans="2:8" x14ac:dyDescent="0.2">
      <c r="B74722" s="12"/>
      <c r="H74722" s="15"/>
    </row>
    <row r="74723" spans="2:8" x14ac:dyDescent="0.2">
      <c r="B74723" s="12"/>
      <c r="H74723" s="15"/>
    </row>
    <row r="74724" spans="2:8" x14ac:dyDescent="0.2">
      <c r="B74724" s="12"/>
      <c r="H74724" s="15"/>
    </row>
    <row r="74725" spans="2:8" x14ac:dyDescent="0.2">
      <c r="B74725" s="12"/>
      <c r="H74725" s="15"/>
    </row>
    <row r="74726" spans="2:8" x14ac:dyDescent="0.2">
      <c r="B74726" s="12"/>
      <c r="H74726" s="15"/>
    </row>
    <row r="74727" spans="2:8" x14ac:dyDescent="0.2">
      <c r="B74727" s="12"/>
      <c r="H74727" s="15"/>
    </row>
    <row r="74728" spans="2:8" x14ac:dyDescent="0.2">
      <c r="B74728" s="12"/>
      <c r="H74728" s="15"/>
    </row>
    <row r="74729" spans="2:8" x14ac:dyDescent="0.2">
      <c r="B74729" s="12"/>
      <c r="H74729" s="15"/>
    </row>
    <row r="74730" spans="2:8" x14ac:dyDescent="0.2">
      <c r="B74730" s="12"/>
      <c r="H74730" s="15"/>
    </row>
    <row r="74731" spans="2:8" x14ac:dyDescent="0.2">
      <c r="B74731" s="12"/>
      <c r="H74731" s="15"/>
    </row>
    <row r="74732" spans="2:8" x14ac:dyDescent="0.2">
      <c r="B74732" s="12"/>
      <c r="H74732" s="15"/>
    </row>
    <row r="74733" spans="2:8" x14ac:dyDescent="0.2">
      <c r="B74733" s="12"/>
      <c r="H74733" s="15"/>
    </row>
    <row r="74734" spans="2:8" x14ac:dyDescent="0.2">
      <c r="B74734" s="12"/>
      <c r="H74734" s="15"/>
    </row>
    <row r="74735" spans="2:8" x14ac:dyDescent="0.2">
      <c r="B74735" s="12"/>
      <c r="H74735" s="15"/>
    </row>
    <row r="74736" spans="2:8" x14ac:dyDescent="0.2">
      <c r="B74736" s="12"/>
      <c r="H74736" s="15"/>
    </row>
    <row r="74737" spans="2:8" x14ac:dyDescent="0.2">
      <c r="B74737" s="12"/>
      <c r="H74737" s="15"/>
    </row>
    <row r="74738" spans="2:8" x14ac:dyDescent="0.2">
      <c r="B74738" s="12"/>
      <c r="H74738" s="15"/>
    </row>
    <row r="74739" spans="2:8" x14ac:dyDescent="0.2">
      <c r="B74739" s="12"/>
      <c r="H74739" s="15"/>
    </row>
    <row r="74740" spans="2:8" x14ac:dyDescent="0.2">
      <c r="B74740" s="12"/>
      <c r="H74740" s="15"/>
    </row>
    <row r="74741" spans="2:8" x14ac:dyDescent="0.2">
      <c r="B74741" s="12"/>
      <c r="H74741" s="15"/>
    </row>
    <row r="74742" spans="2:8" x14ac:dyDescent="0.2">
      <c r="B74742" s="12"/>
      <c r="H74742" s="15"/>
    </row>
    <row r="74743" spans="2:8" x14ac:dyDescent="0.2">
      <c r="B74743" s="12"/>
      <c r="H74743" s="15"/>
    </row>
    <row r="74744" spans="2:8" x14ac:dyDescent="0.2">
      <c r="B74744" s="12"/>
      <c r="H74744" s="15"/>
    </row>
    <row r="74745" spans="2:8" x14ac:dyDescent="0.2">
      <c r="B74745" s="12"/>
      <c r="H74745" s="15"/>
    </row>
    <row r="74746" spans="2:8" x14ac:dyDescent="0.2">
      <c r="B74746" s="12"/>
      <c r="H74746" s="15"/>
    </row>
    <row r="74747" spans="2:8" x14ac:dyDescent="0.2">
      <c r="B74747" s="12"/>
      <c r="H74747" s="15"/>
    </row>
    <row r="74748" spans="2:8" x14ac:dyDescent="0.2">
      <c r="B74748" s="12"/>
      <c r="H74748" s="15"/>
    </row>
    <row r="74749" spans="2:8" x14ac:dyDescent="0.2">
      <c r="B74749" s="12"/>
      <c r="H74749" s="15"/>
    </row>
    <row r="74750" spans="2:8" x14ac:dyDescent="0.2">
      <c r="B74750" s="12"/>
      <c r="H74750" s="15"/>
    </row>
    <row r="74751" spans="2:8" x14ac:dyDescent="0.2">
      <c r="B74751" s="12"/>
      <c r="H74751" s="15"/>
    </row>
    <row r="74752" spans="2:8" x14ac:dyDescent="0.2">
      <c r="B74752" s="12"/>
      <c r="H74752" s="15"/>
    </row>
    <row r="74753" spans="2:8" x14ac:dyDescent="0.2">
      <c r="B74753" s="12"/>
      <c r="H74753" s="15"/>
    </row>
    <row r="74754" spans="2:8" x14ac:dyDescent="0.2">
      <c r="B74754" s="12"/>
      <c r="H74754" s="15"/>
    </row>
    <row r="74755" spans="2:8" x14ac:dyDescent="0.2">
      <c r="B74755" s="12"/>
      <c r="H74755" s="15"/>
    </row>
    <row r="74756" spans="2:8" x14ac:dyDescent="0.2">
      <c r="B74756" s="12"/>
      <c r="H74756" s="15"/>
    </row>
    <row r="74757" spans="2:8" x14ac:dyDescent="0.2">
      <c r="B74757" s="12"/>
      <c r="H74757" s="15"/>
    </row>
    <row r="74758" spans="2:8" x14ac:dyDescent="0.2">
      <c r="B74758" s="12"/>
      <c r="H74758" s="15"/>
    </row>
    <row r="74759" spans="2:8" x14ac:dyDescent="0.2">
      <c r="B74759" s="12"/>
      <c r="H74759" s="15"/>
    </row>
    <row r="74760" spans="2:8" x14ac:dyDescent="0.2">
      <c r="B74760" s="12"/>
      <c r="H74760" s="15"/>
    </row>
    <row r="74761" spans="2:8" x14ac:dyDescent="0.2">
      <c r="B74761" s="12"/>
      <c r="H74761" s="15"/>
    </row>
    <row r="74762" spans="2:8" x14ac:dyDescent="0.2">
      <c r="B74762" s="12"/>
      <c r="H74762" s="15"/>
    </row>
    <row r="74763" spans="2:8" x14ac:dyDescent="0.2">
      <c r="B74763" s="12"/>
      <c r="H74763" s="15"/>
    </row>
    <row r="74764" spans="2:8" x14ac:dyDescent="0.2">
      <c r="B74764" s="12"/>
      <c r="H74764" s="15"/>
    </row>
    <row r="74765" spans="2:8" x14ac:dyDescent="0.2">
      <c r="B74765" s="12"/>
      <c r="H74765" s="15"/>
    </row>
    <row r="74766" spans="2:8" x14ac:dyDescent="0.2">
      <c r="B74766" s="12"/>
      <c r="H74766" s="15"/>
    </row>
    <row r="74767" spans="2:8" x14ac:dyDescent="0.2">
      <c r="B74767" s="12"/>
      <c r="H74767" s="15"/>
    </row>
    <row r="74768" spans="2:8" x14ac:dyDescent="0.2">
      <c r="B74768" s="12"/>
      <c r="H74768" s="15"/>
    </row>
    <row r="74769" spans="2:8" x14ac:dyDescent="0.2">
      <c r="B74769" s="12"/>
      <c r="H74769" s="15"/>
    </row>
    <row r="74770" spans="2:8" x14ac:dyDescent="0.2">
      <c r="B74770" s="12"/>
      <c r="H74770" s="15"/>
    </row>
    <row r="74771" spans="2:8" x14ac:dyDescent="0.2">
      <c r="B74771" s="12"/>
      <c r="H74771" s="15"/>
    </row>
    <row r="74772" spans="2:8" x14ac:dyDescent="0.2">
      <c r="B74772" s="12"/>
      <c r="H74772" s="15"/>
    </row>
    <row r="74773" spans="2:8" x14ac:dyDescent="0.2">
      <c r="B74773" s="12"/>
      <c r="H74773" s="15"/>
    </row>
    <row r="74774" spans="2:8" x14ac:dyDescent="0.2">
      <c r="B74774" s="12"/>
      <c r="H74774" s="15"/>
    </row>
    <row r="74775" spans="2:8" x14ac:dyDescent="0.2">
      <c r="B74775" s="12"/>
      <c r="H74775" s="15"/>
    </row>
    <row r="74776" spans="2:8" x14ac:dyDescent="0.2">
      <c r="B74776" s="12"/>
      <c r="H74776" s="15"/>
    </row>
    <row r="74777" spans="2:8" x14ac:dyDescent="0.2">
      <c r="B74777" s="12"/>
      <c r="H74777" s="15"/>
    </row>
    <row r="74778" spans="2:8" x14ac:dyDescent="0.2">
      <c r="B74778" s="12"/>
      <c r="H74778" s="15"/>
    </row>
    <row r="74779" spans="2:8" x14ac:dyDescent="0.2">
      <c r="B74779" s="12"/>
      <c r="H74779" s="15"/>
    </row>
    <row r="74780" spans="2:8" x14ac:dyDescent="0.2">
      <c r="B74780" s="12"/>
      <c r="H74780" s="15"/>
    </row>
    <row r="74781" spans="2:8" x14ac:dyDescent="0.2">
      <c r="B74781" s="12"/>
      <c r="H74781" s="15"/>
    </row>
    <row r="74782" spans="2:8" x14ac:dyDescent="0.2">
      <c r="B74782" s="12"/>
      <c r="H74782" s="15"/>
    </row>
    <row r="74783" spans="2:8" x14ac:dyDescent="0.2">
      <c r="B74783" s="12"/>
      <c r="H74783" s="15"/>
    </row>
    <row r="74784" spans="2:8" x14ac:dyDescent="0.2">
      <c r="B74784" s="12"/>
      <c r="H74784" s="15"/>
    </row>
    <row r="74785" spans="2:8" x14ac:dyDescent="0.2">
      <c r="B74785" s="12"/>
      <c r="H74785" s="15"/>
    </row>
    <row r="74786" spans="2:8" x14ac:dyDescent="0.2">
      <c r="B74786" s="12"/>
      <c r="H74786" s="15"/>
    </row>
    <row r="74787" spans="2:8" x14ac:dyDescent="0.2">
      <c r="B74787" s="12"/>
      <c r="H74787" s="15"/>
    </row>
    <row r="74788" spans="2:8" x14ac:dyDescent="0.2">
      <c r="B74788" s="12"/>
      <c r="H74788" s="15"/>
    </row>
    <row r="74789" spans="2:8" x14ac:dyDescent="0.2">
      <c r="B74789" s="12"/>
      <c r="H74789" s="15"/>
    </row>
    <row r="74790" spans="2:8" x14ac:dyDescent="0.2">
      <c r="B74790" s="12"/>
      <c r="H74790" s="15"/>
    </row>
    <row r="74791" spans="2:8" x14ac:dyDescent="0.2">
      <c r="B74791" s="12"/>
      <c r="H74791" s="15"/>
    </row>
    <row r="74792" spans="2:8" x14ac:dyDescent="0.2">
      <c r="B74792" s="12"/>
      <c r="H74792" s="15"/>
    </row>
    <row r="74793" spans="2:8" x14ac:dyDescent="0.2">
      <c r="B74793" s="12"/>
      <c r="H74793" s="15"/>
    </row>
    <row r="74794" spans="2:8" x14ac:dyDescent="0.2">
      <c r="B74794" s="12"/>
      <c r="H74794" s="15"/>
    </row>
    <row r="74795" spans="2:8" x14ac:dyDescent="0.2">
      <c r="B74795" s="12"/>
      <c r="H74795" s="15"/>
    </row>
    <row r="74796" spans="2:8" x14ac:dyDescent="0.2">
      <c r="B74796" s="12"/>
      <c r="H74796" s="15"/>
    </row>
    <row r="74797" spans="2:8" x14ac:dyDescent="0.2">
      <c r="B74797" s="12"/>
      <c r="H74797" s="15"/>
    </row>
    <row r="74798" spans="2:8" x14ac:dyDescent="0.2">
      <c r="B74798" s="12"/>
      <c r="H74798" s="15"/>
    </row>
    <row r="74799" spans="2:8" x14ac:dyDescent="0.2">
      <c r="B74799" s="12"/>
      <c r="H74799" s="15"/>
    </row>
    <row r="74800" spans="2:8" x14ac:dyDescent="0.2">
      <c r="B74800" s="12"/>
      <c r="H74800" s="15"/>
    </row>
    <row r="74801" spans="2:8" x14ac:dyDescent="0.2">
      <c r="B74801" s="12"/>
      <c r="H74801" s="15"/>
    </row>
    <row r="74802" spans="2:8" x14ac:dyDescent="0.2">
      <c r="B74802" s="12"/>
      <c r="H74802" s="15"/>
    </row>
    <row r="74803" spans="2:8" x14ac:dyDescent="0.2">
      <c r="B74803" s="12"/>
      <c r="H74803" s="15"/>
    </row>
    <row r="74804" spans="2:8" x14ac:dyDescent="0.2">
      <c r="B74804" s="12"/>
      <c r="H74804" s="15"/>
    </row>
    <row r="74805" spans="2:8" x14ac:dyDescent="0.2">
      <c r="B74805" s="12"/>
      <c r="H74805" s="15"/>
    </row>
    <row r="74806" spans="2:8" x14ac:dyDescent="0.2">
      <c r="B74806" s="12"/>
      <c r="H74806" s="15"/>
    </row>
    <row r="74807" spans="2:8" x14ac:dyDescent="0.2">
      <c r="B74807" s="12"/>
      <c r="H74807" s="15"/>
    </row>
    <row r="74808" spans="2:8" x14ac:dyDescent="0.2">
      <c r="B74808" s="12"/>
      <c r="H74808" s="15"/>
    </row>
    <row r="74809" spans="2:8" x14ac:dyDescent="0.2">
      <c r="B74809" s="12"/>
      <c r="H74809" s="15"/>
    </row>
    <row r="74810" spans="2:8" x14ac:dyDescent="0.2">
      <c r="B74810" s="12"/>
      <c r="H74810" s="15"/>
    </row>
    <row r="74811" spans="2:8" x14ac:dyDescent="0.2">
      <c r="B74811" s="12"/>
      <c r="H74811" s="15"/>
    </row>
    <row r="74812" spans="2:8" x14ac:dyDescent="0.2">
      <c r="B74812" s="12"/>
      <c r="H74812" s="15"/>
    </row>
    <row r="74813" spans="2:8" x14ac:dyDescent="0.2">
      <c r="B74813" s="12"/>
      <c r="H74813" s="15"/>
    </row>
    <row r="74814" spans="2:8" x14ac:dyDescent="0.2">
      <c r="B74814" s="12"/>
      <c r="H74814" s="15"/>
    </row>
    <row r="74815" spans="2:8" x14ac:dyDescent="0.2">
      <c r="B74815" s="12"/>
      <c r="H74815" s="15"/>
    </row>
    <row r="74816" spans="2:8" x14ac:dyDescent="0.2">
      <c r="B74816" s="12"/>
      <c r="H74816" s="15"/>
    </row>
    <row r="74817" spans="2:8" x14ac:dyDescent="0.2">
      <c r="B74817" s="12"/>
      <c r="H74817" s="15"/>
    </row>
    <row r="74818" spans="2:8" x14ac:dyDescent="0.2">
      <c r="B74818" s="12"/>
      <c r="H74818" s="15"/>
    </row>
    <row r="74819" spans="2:8" x14ac:dyDescent="0.2">
      <c r="B74819" s="12"/>
      <c r="H74819" s="15"/>
    </row>
    <row r="74820" spans="2:8" x14ac:dyDescent="0.2">
      <c r="B74820" s="12"/>
      <c r="H74820" s="15"/>
    </row>
    <row r="74821" spans="2:8" x14ac:dyDescent="0.2">
      <c r="B74821" s="12"/>
      <c r="H74821" s="15"/>
    </row>
    <row r="74822" spans="2:8" x14ac:dyDescent="0.2">
      <c r="B74822" s="12"/>
      <c r="H74822" s="15"/>
    </row>
    <row r="74823" spans="2:8" x14ac:dyDescent="0.2">
      <c r="B74823" s="12"/>
      <c r="H74823" s="15"/>
    </row>
    <row r="74824" spans="2:8" x14ac:dyDescent="0.2">
      <c r="B74824" s="12"/>
      <c r="H74824" s="15"/>
    </row>
    <row r="74825" spans="2:8" x14ac:dyDescent="0.2">
      <c r="B74825" s="12"/>
      <c r="H74825" s="15"/>
    </row>
    <row r="74826" spans="2:8" x14ac:dyDescent="0.2">
      <c r="B74826" s="12"/>
      <c r="H74826" s="15"/>
    </row>
    <row r="74827" spans="2:8" x14ac:dyDescent="0.2">
      <c r="B74827" s="12"/>
      <c r="H74827" s="15"/>
    </row>
    <row r="74828" spans="2:8" x14ac:dyDescent="0.2">
      <c r="B74828" s="12"/>
      <c r="H74828" s="15"/>
    </row>
    <row r="74829" spans="2:8" x14ac:dyDescent="0.2">
      <c r="B74829" s="12"/>
      <c r="H74829" s="15"/>
    </row>
    <row r="74830" spans="2:8" x14ac:dyDescent="0.2">
      <c r="B74830" s="12"/>
      <c r="H74830" s="15"/>
    </row>
    <row r="74831" spans="2:8" x14ac:dyDescent="0.2">
      <c r="B74831" s="12"/>
      <c r="H74831" s="15"/>
    </row>
    <row r="74832" spans="2:8" x14ac:dyDescent="0.2">
      <c r="B74832" s="12"/>
      <c r="H74832" s="15"/>
    </row>
    <row r="74833" spans="2:8" x14ac:dyDescent="0.2">
      <c r="B74833" s="12"/>
      <c r="H74833" s="15"/>
    </row>
    <row r="74834" spans="2:8" x14ac:dyDescent="0.2">
      <c r="B74834" s="12"/>
      <c r="H74834" s="15"/>
    </row>
    <row r="74835" spans="2:8" x14ac:dyDescent="0.2">
      <c r="B74835" s="12"/>
      <c r="H74835" s="15"/>
    </row>
    <row r="74836" spans="2:8" x14ac:dyDescent="0.2">
      <c r="B74836" s="12"/>
      <c r="H74836" s="15"/>
    </row>
    <row r="74837" spans="2:8" x14ac:dyDescent="0.2">
      <c r="B74837" s="12"/>
      <c r="H74837" s="15"/>
    </row>
    <row r="74838" spans="2:8" x14ac:dyDescent="0.2">
      <c r="B74838" s="12"/>
      <c r="H74838" s="15"/>
    </row>
    <row r="74839" spans="2:8" x14ac:dyDescent="0.2">
      <c r="B74839" s="12"/>
      <c r="H74839" s="15"/>
    </row>
    <row r="74840" spans="2:8" x14ac:dyDescent="0.2">
      <c r="B74840" s="12"/>
      <c r="H74840" s="15"/>
    </row>
    <row r="74841" spans="2:8" x14ac:dyDescent="0.2">
      <c r="B74841" s="12"/>
      <c r="H74841" s="15"/>
    </row>
    <row r="74842" spans="2:8" x14ac:dyDescent="0.2">
      <c r="B74842" s="12"/>
      <c r="H74842" s="15"/>
    </row>
    <row r="74843" spans="2:8" x14ac:dyDescent="0.2">
      <c r="B74843" s="12"/>
      <c r="H74843" s="15"/>
    </row>
    <row r="74844" spans="2:8" x14ac:dyDescent="0.2">
      <c r="B74844" s="12"/>
      <c r="H74844" s="15"/>
    </row>
    <row r="74845" spans="2:8" x14ac:dyDescent="0.2">
      <c r="B74845" s="12"/>
      <c r="H74845" s="15"/>
    </row>
    <row r="74846" spans="2:8" x14ac:dyDescent="0.2">
      <c r="B74846" s="12"/>
      <c r="H74846" s="15"/>
    </row>
    <row r="74847" spans="2:8" x14ac:dyDescent="0.2">
      <c r="B74847" s="12"/>
      <c r="H74847" s="15"/>
    </row>
    <row r="74848" spans="2:8" x14ac:dyDescent="0.2">
      <c r="B74848" s="12"/>
      <c r="H74848" s="15"/>
    </row>
    <row r="74849" spans="2:8" x14ac:dyDescent="0.2">
      <c r="B74849" s="12"/>
      <c r="H74849" s="15"/>
    </row>
    <row r="74850" spans="2:8" x14ac:dyDescent="0.2">
      <c r="B74850" s="12"/>
      <c r="H74850" s="15"/>
    </row>
    <row r="74851" spans="2:8" x14ac:dyDescent="0.2">
      <c r="B74851" s="12"/>
      <c r="H74851" s="15"/>
    </row>
    <row r="74852" spans="2:8" x14ac:dyDescent="0.2">
      <c r="B74852" s="12"/>
      <c r="H74852" s="15"/>
    </row>
    <row r="74853" spans="2:8" x14ac:dyDescent="0.2">
      <c r="B74853" s="12"/>
      <c r="H74853" s="15"/>
    </row>
    <row r="74854" spans="2:8" x14ac:dyDescent="0.2">
      <c r="B74854" s="12"/>
      <c r="H74854" s="15"/>
    </row>
    <row r="74855" spans="2:8" x14ac:dyDescent="0.2">
      <c r="B74855" s="12"/>
      <c r="H74855" s="15"/>
    </row>
    <row r="74856" spans="2:8" x14ac:dyDescent="0.2">
      <c r="B74856" s="12"/>
      <c r="H74856" s="15"/>
    </row>
    <row r="74857" spans="2:8" x14ac:dyDescent="0.2">
      <c r="B74857" s="12"/>
      <c r="H74857" s="15"/>
    </row>
    <row r="74858" spans="2:8" x14ac:dyDescent="0.2">
      <c r="B74858" s="12"/>
      <c r="H74858" s="15"/>
    </row>
    <row r="74859" spans="2:8" x14ac:dyDescent="0.2">
      <c r="B74859" s="12"/>
      <c r="H74859" s="15"/>
    </row>
    <row r="74860" spans="2:8" x14ac:dyDescent="0.2">
      <c r="B74860" s="12"/>
      <c r="H74860" s="15"/>
    </row>
    <row r="74861" spans="2:8" x14ac:dyDescent="0.2">
      <c r="B74861" s="12"/>
      <c r="H74861" s="15"/>
    </row>
    <row r="74862" spans="2:8" x14ac:dyDescent="0.2">
      <c r="B74862" s="12"/>
      <c r="H74862" s="15"/>
    </row>
    <row r="74863" spans="2:8" x14ac:dyDescent="0.2">
      <c r="B74863" s="12"/>
      <c r="H74863" s="15"/>
    </row>
    <row r="74864" spans="2:8" x14ac:dyDescent="0.2">
      <c r="B74864" s="12"/>
      <c r="H74864" s="15"/>
    </row>
    <row r="74865" spans="2:8" x14ac:dyDescent="0.2">
      <c r="B74865" s="12"/>
      <c r="H74865" s="15"/>
    </row>
    <row r="74866" spans="2:8" x14ac:dyDescent="0.2">
      <c r="B74866" s="12"/>
      <c r="H74866" s="15"/>
    </row>
    <row r="74867" spans="2:8" x14ac:dyDescent="0.2">
      <c r="B74867" s="12"/>
      <c r="H74867" s="15"/>
    </row>
    <row r="74868" spans="2:8" x14ac:dyDescent="0.2">
      <c r="B74868" s="12"/>
      <c r="H74868" s="15"/>
    </row>
    <row r="74869" spans="2:8" x14ac:dyDescent="0.2">
      <c r="B74869" s="12"/>
      <c r="H74869" s="15"/>
    </row>
    <row r="74870" spans="2:8" x14ac:dyDescent="0.2">
      <c r="B74870" s="12"/>
      <c r="H74870" s="15"/>
    </row>
    <row r="74871" spans="2:8" x14ac:dyDescent="0.2">
      <c r="B74871" s="12"/>
      <c r="H74871" s="15"/>
    </row>
    <row r="74872" spans="2:8" x14ac:dyDescent="0.2">
      <c r="B74872" s="12"/>
      <c r="H74872" s="15"/>
    </row>
    <row r="74873" spans="2:8" x14ac:dyDescent="0.2">
      <c r="B74873" s="12"/>
      <c r="H74873" s="15"/>
    </row>
    <row r="74874" spans="2:8" x14ac:dyDescent="0.2">
      <c r="B74874" s="12"/>
      <c r="H74874" s="15"/>
    </row>
    <row r="74875" spans="2:8" x14ac:dyDescent="0.2">
      <c r="B74875" s="12"/>
      <c r="H74875" s="15"/>
    </row>
    <row r="74876" spans="2:8" x14ac:dyDescent="0.2">
      <c r="B74876" s="12"/>
      <c r="H74876" s="15"/>
    </row>
    <row r="74877" spans="2:8" x14ac:dyDescent="0.2">
      <c r="B74877" s="12"/>
      <c r="H74877" s="15"/>
    </row>
    <row r="74878" spans="2:8" x14ac:dyDescent="0.2">
      <c r="B74878" s="12"/>
      <c r="H74878" s="15"/>
    </row>
    <row r="74879" spans="2:8" x14ac:dyDescent="0.2">
      <c r="B74879" s="12"/>
      <c r="H74879" s="15"/>
    </row>
    <row r="74880" spans="2:8" x14ac:dyDescent="0.2">
      <c r="B74880" s="12"/>
      <c r="H74880" s="15"/>
    </row>
    <row r="74881" spans="2:8" x14ac:dyDescent="0.2">
      <c r="B74881" s="12"/>
      <c r="H74881" s="15"/>
    </row>
    <row r="74882" spans="2:8" x14ac:dyDescent="0.2">
      <c r="B74882" s="12"/>
      <c r="H74882" s="15"/>
    </row>
    <row r="74883" spans="2:8" x14ac:dyDescent="0.2">
      <c r="B74883" s="12"/>
      <c r="H74883" s="15"/>
    </row>
    <row r="74884" spans="2:8" x14ac:dyDescent="0.2">
      <c r="B74884" s="12"/>
      <c r="H74884" s="15"/>
    </row>
    <row r="74885" spans="2:8" x14ac:dyDescent="0.2">
      <c r="B74885" s="12"/>
      <c r="H74885" s="15"/>
    </row>
    <row r="74886" spans="2:8" x14ac:dyDescent="0.2">
      <c r="B74886" s="12"/>
      <c r="H74886" s="15"/>
    </row>
    <row r="74887" spans="2:8" x14ac:dyDescent="0.2">
      <c r="B74887" s="12"/>
      <c r="H74887" s="15"/>
    </row>
    <row r="74888" spans="2:8" x14ac:dyDescent="0.2">
      <c r="B74888" s="12"/>
      <c r="H74888" s="15"/>
    </row>
    <row r="74889" spans="2:8" x14ac:dyDescent="0.2">
      <c r="B74889" s="12"/>
      <c r="H74889" s="15"/>
    </row>
    <row r="74890" spans="2:8" x14ac:dyDescent="0.2">
      <c r="B74890" s="12"/>
      <c r="H74890" s="15"/>
    </row>
    <row r="74891" spans="2:8" x14ac:dyDescent="0.2">
      <c r="B74891" s="12"/>
      <c r="H74891" s="15"/>
    </row>
    <row r="74892" spans="2:8" x14ac:dyDescent="0.2">
      <c r="B74892" s="12"/>
      <c r="H74892" s="15"/>
    </row>
    <row r="74893" spans="2:8" x14ac:dyDescent="0.2">
      <c r="B74893" s="12"/>
      <c r="H74893" s="15"/>
    </row>
    <row r="74894" spans="2:8" x14ac:dyDescent="0.2">
      <c r="B74894" s="12"/>
      <c r="H74894" s="15"/>
    </row>
    <row r="74895" spans="2:8" x14ac:dyDescent="0.2">
      <c r="B74895" s="12"/>
      <c r="H74895" s="15"/>
    </row>
    <row r="74896" spans="2:8" x14ac:dyDescent="0.2">
      <c r="B74896" s="12"/>
      <c r="H74896" s="15"/>
    </row>
    <row r="74897" spans="2:8" x14ac:dyDescent="0.2">
      <c r="B74897" s="12"/>
      <c r="H74897" s="15"/>
    </row>
    <row r="74898" spans="2:8" x14ac:dyDescent="0.2">
      <c r="B74898" s="12"/>
      <c r="H74898" s="15"/>
    </row>
    <row r="74899" spans="2:8" x14ac:dyDescent="0.2">
      <c r="B74899" s="12"/>
      <c r="H74899" s="15"/>
    </row>
    <row r="74900" spans="2:8" x14ac:dyDescent="0.2">
      <c r="B74900" s="12"/>
      <c r="H74900" s="15"/>
    </row>
    <row r="74901" spans="2:8" x14ac:dyDescent="0.2">
      <c r="B74901" s="12"/>
      <c r="H74901" s="15"/>
    </row>
    <row r="74902" spans="2:8" x14ac:dyDescent="0.2">
      <c r="B74902" s="12"/>
      <c r="H74902" s="15"/>
    </row>
    <row r="74903" spans="2:8" x14ac:dyDescent="0.2">
      <c r="B74903" s="12"/>
      <c r="H74903" s="15"/>
    </row>
    <row r="74904" spans="2:8" x14ac:dyDescent="0.2">
      <c r="B74904" s="12"/>
      <c r="H74904" s="15"/>
    </row>
    <row r="74905" spans="2:8" x14ac:dyDescent="0.2">
      <c r="B74905" s="12"/>
      <c r="H74905" s="15"/>
    </row>
    <row r="74906" spans="2:8" x14ac:dyDescent="0.2">
      <c r="B74906" s="12"/>
      <c r="H74906" s="15"/>
    </row>
    <row r="74907" spans="2:8" x14ac:dyDescent="0.2">
      <c r="B74907" s="12"/>
      <c r="H74907" s="15"/>
    </row>
    <row r="74908" spans="2:8" x14ac:dyDescent="0.2">
      <c r="B74908" s="12"/>
      <c r="H74908" s="15"/>
    </row>
    <row r="74909" spans="2:8" x14ac:dyDescent="0.2">
      <c r="B74909" s="12"/>
      <c r="H74909" s="15"/>
    </row>
    <row r="74910" spans="2:8" x14ac:dyDescent="0.2">
      <c r="B74910" s="12"/>
      <c r="H74910" s="15"/>
    </row>
    <row r="74911" spans="2:8" x14ac:dyDescent="0.2">
      <c r="B74911" s="12"/>
      <c r="H74911" s="15"/>
    </row>
    <row r="74912" spans="2:8" x14ac:dyDescent="0.2">
      <c r="B74912" s="12"/>
      <c r="H74912" s="15"/>
    </row>
    <row r="74913" spans="2:8" x14ac:dyDescent="0.2">
      <c r="B74913" s="12"/>
      <c r="H74913" s="15"/>
    </row>
    <row r="74914" spans="2:8" x14ac:dyDescent="0.2">
      <c r="B74914" s="12"/>
      <c r="H74914" s="15"/>
    </row>
    <row r="74915" spans="2:8" x14ac:dyDescent="0.2">
      <c r="B74915" s="12"/>
      <c r="H74915" s="15"/>
    </row>
    <row r="74916" spans="2:8" x14ac:dyDescent="0.2">
      <c r="B74916" s="12"/>
      <c r="H74916" s="15"/>
    </row>
    <row r="74917" spans="2:8" x14ac:dyDescent="0.2">
      <c r="B74917" s="12"/>
      <c r="H74917" s="15"/>
    </row>
    <row r="74918" spans="2:8" x14ac:dyDescent="0.2">
      <c r="B74918" s="12"/>
      <c r="H74918" s="15"/>
    </row>
    <row r="74919" spans="2:8" x14ac:dyDescent="0.2">
      <c r="B74919" s="12"/>
      <c r="H74919" s="15"/>
    </row>
    <row r="74920" spans="2:8" x14ac:dyDescent="0.2">
      <c r="B74920" s="12"/>
      <c r="H74920" s="15"/>
    </row>
    <row r="74921" spans="2:8" x14ac:dyDescent="0.2">
      <c r="B74921" s="12"/>
      <c r="H74921" s="15"/>
    </row>
    <row r="74922" spans="2:8" x14ac:dyDescent="0.2">
      <c r="B74922" s="12"/>
      <c r="H74922" s="15"/>
    </row>
    <row r="74923" spans="2:8" x14ac:dyDescent="0.2">
      <c r="B74923" s="12"/>
      <c r="H74923" s="15"/>
    </row>
    <row r="74924" spans="2:8" x14ac:dyDescent="0.2">
      <c r="B74924" s="12"/>
      <c r="H74924" s="15"/>
    </row>
    <row r="74925" spans="2:8" x14ac:dyDescent="0.2">
      <c r="B74925" s="12"/>
      <c r="H74925" s="15"/>
    </row>
    <row r="74926" spans="2:8" x14ac:dyDescent="0.2">
      <c r="B74926" s="12"/>
      <c r="H74926" s="15"/>
    </row>
    <row r="74927" spans="2:8" x14ac:dyDescent="0.2">
      <c r="B74927" s="12"/>
      <c r="H74927" s="15"/>
    </row>
    <row r="74928" spans="2:8" x14ac:dyDescent="0.2">
      <c r="B74928" s="12"/>
      <c r="H74928" s="15"/>
    </row>
    <row r="74929" spans="2:8" x14ac:dyDescent="0.2">
      <c r="B74929" s="12"/>
      <c r="H74929" s="15"/>
    </row>
    <row r="74930" spans="2:8" x14ac:dyDescent="0.2">
      <c r="B74930" s="12"/>
      <c r="H74930" s="15"/>
    </row>
    <row r="74931" spans="2:8" x14ac:dyDescent="0.2">
      <c r="B74931" s="12"/>
      <c r="H74931" s="15"/>
    </row>
    <row r="74932" spans="2:8" x14ac:dyDescent="0.2">
      <c r="B74932" s="12"/>
      <c r="H74932" s="15"/>
    </row>
    <row r="74933" spans="2:8" x14ac:dyDescent="0.2">
      <c r="B74933" s="12"/>
      <c r="H74933" s="15"/>
    </row>
    <row r="74934" spans="2:8" x14ac:dyDescent="0.2">
      <c r="B74934" s="12"/>
      <c r="H74934" s="15"/>
    </row>
    <row r="74935" spans="2:8" x14ac:dyDescent="0.2">
      <c r="B74935" s="12"/>
      <c r="H74935" s="15"/>
    </row>
    <row r="74936" spans="2:8" x14ac:dyDescent="0.2">
      <c r="B74936" s="12"/>
      <c r="H74936" s="15"/>
    </row>
    <row r="74937" spans="2:8" x14ac:dyDescent="0.2">
      <c r="B74937" s="12"/>
      <c r="H74937" s="15"/>
    </row>
    <row r="74938" spans="2:8" x14ac:dyDescent="0.2">
      <c r="B74938" s="12"/>
      <c r="H74938" s="15"/>
    </row>
    <row r="74939" spans="2:8" x14ac:dyDescent="0.2">
      <c r="B74939" s="12"/>
      <c r="H74939" s="15"/>
    </row>
    <row r="74940" spans="2:8" x14ac:dyDescent="0.2">
      <c r="B74940" s="12"/>
      <c r="H74940" s="15"/>
    </row>
    <row r="74941" spans="2:8" x14ac:dyDescent="0.2">
      <c r="B74941" s="12"/>
      <c r="H74941" s="15"/>
    </row>
    <row r="74942" spans="2:8" x14ac:dyDescent="0.2">
      <c r="B74942" s="12"/>
      <c r="H74942" s="15"/>
    </row>
    <row r="74943" spans="2:8" x14ac:dyDescent="0.2">
      <c r="B74943" s="12"/>
      <c r="H74943" s="15"/>
    </row>
    <row r="74944" spans="2:8" x14ac:dyDescent="0.2">
      <c r="B74944" s="12"/>
      <c r="H74944" s="15"/>
    </row>
    <row r="74945" spans="2:8" x14ac:dyDescent="0.2">
      <c r="B74945" s="12"/>
      <c r="H74945" s="15"/>
    </row>
    <row r="74946" spans="2:8" x14ac:dyDescent="0.2">
      <c r="B74946" s="12"/>
      <c r="H74946" s="15"/>
    </row>
    <row r="74947" spans="2:8" x14ac:dyDescent="0.2">
      <c r="B74947" s="12"/>
      <c r="H74947" s="15"/>
    </row>
    <row r="74948" spans="2:8" x14ac:dyDescent="0.2">
      <c r="B74948" s="12"/>
      <c r="H74948" s="15"/>
    </row>
    <row r="74949" spans="2:8" x14ac:dyDescent="0.2">
      <c r="B74949" s="12"/>
      <c r="H74949" s="15"/>
    </row>
    <row r="74950" spans="2:8" x14ac:dyDescent="0.2">
      <c r="B74950" s="12"/>
      <c r="H74950" s="15"/>
    </row>
    <row r="74951" spans="2:8" x14ac:dyDescent="0.2">
      <c r="B74951" s="12"/>
      <c r="H74951" s="15"/>
    </row>
    <row r="74952" spans="2:8" x14ac:dyDescent="0.2">
      <c r="B74952" s="12"/>
      <c r="H74952" s="15"/>
    </row>
    <row r="74953" spans="2:8" x14ac:dyDescent="0.2">
      <c r="B74953" s="12"/>
      <c r="H74953" s="15"/>
    </row>
    <row r="74954" spans="2:8" x14ac:dyDescent="0.2">
      <c r="B74954" s="12"/>
      <c r="H74954" s="15"/>
    </row>
    <row r="74955" spans="2:8" x14ac:dyDescent="0.2">
      <c r="B74955" s="12"/>
      <c r="H74955" s="15"/>
    </row>
    <row r="74956" spans="2:8" x14ac:dyDescent="0.2">
      <c r="B74956" s="12"/>
      <c r="H74956" s="15"/>
    </row>
    <row r="74957" spans="2:8" x14ac:dyDescent="0.2">
      <c r="B74957" s="12"/>
      <c r="H74957" s="15"/>
    </row>
    <row r="74958" spans="2:8" x14ac:dyDescent="0.2">
      <c r="B74958" s="12"/>
      <c r="H74958" s="15"/>
    </row>
    <row r="74959" spans="2:8" x14ac:dyDescent="0.2">
      <c r="B74959" s="12"/>
      <c r="H74959" s="15"/>
    </row>
    <row r="74960" spans="2:8" x14ac:dyDescent="0.2">
      <c r="B74960" s="12"/>
      <c r="H74960" s="15"/>
    </row>
    <row r="74961" spans="2:8" x14ac:dyDescent="0.2">
      <c r="B74961" s="12"/>
      <c r="H74961" s="15"/>
    </row>
    <row r="74962" spans="2:8" x14ac:dyDescent="0.2">
      <c r="B74962" s="12"/>
      <c r="H74962" s="15"/>
    </row>
    <row r="74963" spans="2:8" x14ac:dyDescent="0.2">
      <c r="B74963" s="12"/>
      <c r="H74963" s="15"/>
    </row>
    <row r="74964" spans="2:8" x14ac:dyDescent="0.2">
      <c r="B74964" s="12"/>
      <c r="H74964" s="15"/>
    </row>
    <row r="74965" spans="2:8" x14ac:dyDescent="0.2">
      <c r="B74965" s="12"/>
      <c r="H74965" s="15"/>
    </row>
    <row r="74966" spans="2:8" x14ac:dyDescent="0.2">
      <c r="B74966" s="12"/>
      <c r="H74966" s="15"/>
    </row>
    <row r="74967" spans="2:8" x14ac:dyDescent="0.2">
      <c r="B74967" s="12"/>
      <c r="H74967" s="15"/>
    </row>
    <row r="74968" spans="2:8" x14ac:dyDescent="0.2">
      <c r="B74968" s="12"/>
      <c r="H74968" s="15"/>
    </row>
    <row r="74969" spans="2:8" x14ac:dyDescent="0.2">
      <c r="B74969" s="12"/>
      <c r="H74969" s="15"/>
    </row>
    <row r="74970" spans="2:8" x14ac:dyDescent="0.2">
      <c r="B74970" s="12"/>
      <c r="H74970" s="15"/>
    </row>
    <row r="74971" spans="2:8" x14ac:dyDescent="0.2">
      <c r="B74971" s="12"/>
      <c r="H74971" s="15"/>
    </row>
    <row r="74972" spans="2:8" x14ac:dyDescent="0.2">
      <c r="B74972" s="12"/>
      <c r="H74972" s="15"/>
    </row>
    <row r="74973" spans="2:8" x14ac:dyDescent="0.2">
      <c r="B74973" s="12"/>
      <c r="H74973" s="15"/>
    </row>
    <row r="74974" spans="2:8" x14ac:dyDescent="0.2">
      <c r="B74974" s="12"/>
      <c r="H74974" s="15"/>
    </row>
    <row r="74975" spans="2:8" x14ac:dyDescent="0.2">
      <c r="B74975" s="12"/>
      <c r="H74975" s="15"/>
    </row>
    <row r="74976" spans="2:8" x14ac:dyDescent="0.2">
      <c r="B74976" s="12"/>
      <c r="H74976" s="15"/>
    </row>
    <row r="74977" spans="2:8" x14ac:dyDescent="0.2">
      <c r="B74977" s="12"/>
      <c r="H74977" s="15"/>
    </row>
    <row r="74978" spans="2:8" x14ac:dyDescent="0.2">
      <c r="B74978" s="12"/>
      <c r="H74978" s="15"/>
    </row>
    <row r="74979" spans="2:8" x14ac:dyDescent="0.2">
      <c r="B74979" s="12"/>
      <c r="H74979" s="15"/>
    </row>
    <row r="74980" spans="2:8" x14ac:dyDescent="0.2">
      <c r="B74980" s="12"/>
      <c r="H74980" s="15"/>
    </row>
    <row r="74981" spans="2:8" x14ac:dyDescent="0.2">
      <c r="B74981" s="12"/>
      <c r="H74981" s="15"/>
    </row>
    <row r="74982" spans="2:8" x14ac:dyDescent="0.2">
      <c r="B74982" s="12"/>
      <c r="H74982" s="15"/>
    </row>
    <row r="74983" spans="2:8" x14ac:dyDescent="0.2">
      <c r="B74983" s="12"/>
      <c r="H74983" s="15"/>
    </row>
    <row r="74984" spans="2:8" x14ac:dyDescent="0.2">
      <c r="B74984" s="12"/>
      <c r="H74984" s="15"/>
    </row>
    <row r="74985" spans="2:8" x14ac:dyDescent="0.2">
      <c r="B74985" s="12"/>
      <c r="H74985" s="15"/>
    </row>
    <row r="74986" spans="2:8" x14ac:dyDescent="0.2">
      <c r="B74986" s="12"/>
      <c r="H74986" s="15"/>
    </row>
    <row r="74987" spans="2:8" x14ac:dyDescent="0.2">
      <c r="B74987" s="12"/>
      <c r="H74987" s="15"/>
    </row>
    <row r="74988" spans="2:8" x14ac:dyDescent="0.2">
      <c r="B74988" s="12"/>
      <c r="H74988" s="15"/>
    </row>
    <row r="74989" spans="2:8" x14ac:dyDescent="0.2">
      <c r="B74989" s="12"/>
      <c r="H74989" s="15"/>
    </row>
    <row r="74990" spans="2:8" x14ac:dyDescent="0.2">
      <c r="B74990" s="12"/>
      <c r="H74990" s="15"/>
    </row>
    <row r="74991" spans="2:8" x14ac:dyDescent="0.2">
      <c r="B74991" s="12"/>
      <c r="H74991" s="15"/>
    </row>
    <row r="74992" spans="2:8" x14ac:dyDescent="0.2">
      <c r="B74992" s="12"/>
      <c r="H74992" s="15"/>
    </row>
    <row r="74993" spans="2:8" x14ac:dyDescent="0.2">
      <c r="B74993" s="12"/>
      <c r="H74993" s="15"/>
    </row>
    <row r="74994" spans="2:8" x14ac:dyDescent="0.2">
      <c r="B74994" s="12"/>
      <c r="H74994" s="15"/>
    </row>
    <row r="74995" spans="2:8" x14ac:dyDescent="0.2">
      <c r="B74995" s="12"/>
      <c r="H74995" s="15"/>
    </row>
    <row r="74996" spans="2:8" x14ac:dyDescent="0.2">
      <c r="B74996" s="12"/>
      <c r="H74996" s="15"/>
    </row>
    <row r="74997" spans="2:8" x14ac:dyDescent="0.2">
      <c r="B74997" s="12"/>
      <c r="H74997" s="15"/>
    </row>
    <row r="74998" spans="2:8" x14ac:dyDescent="0.2">
      <c r="B74998" s="12"/>
      <c r="H74998" s="15"/>
    </row>
    <row r="74999" spans="2:8" x14ac:dyDescent="0.2">
      <c r="B74999" s="12"/>
      <c r="H74999" s="15"/>
    </row>
    <row r="75000" spans="2:8" x14ac:dyDescent="0.2">
      <c r="B75000" s="12"/>
      <c r="H75000" s="15"/>
    </row>
    <row r="75001" spans="2:8" x14ac:dyDescent="0.2">
      <c r="B75001" s="12"/>
      <c r="H75001" s="15"/>
    </row>
    <row r="75002" spans="2:8" x14ac:dyDescent="0.2">
      <c r="B75002" s="12"/>
      <c r="H75002" s="15"/>
    </row>
    <row r="75003" spans="2:8" x14ac:dyDescent="0.2">
      <c r="B75003" s="12"/>
      <c r="H75003" s="15"/>
    </row>
    <row r="75004" spans="2:8" x14ac:dyDescent="0.2">
      <c r="B75004" s="12"/>
      <c r="H75004" s="15"/>
    </row>
    <row r="75005" spans="2:8" x14ac:dyDescent="0.2">
      <c r="B75005" s="12"/>
      <c r="H75005" s="15"/>
    </row>
    <row r="75006" spans="2:8" x14ac:dyDescent="0.2">
      <c r="B75006" s="12"/>
      <c r="H75006" s="15"/>
    </row>
    <row r="75007" spans="2:8" x14ac:dyDescent="0.2">
      <c r="B75007" s="12"/>
      <c r="H75007" s="15"/>
    </row>
    <row r="75008" spans="2:8" x14ac:dyDescent="0.2">
      <c r="B75008" s="12"/>
      <c r="H75008" s="15"/>
    </row>
    <row r="75009" spans="2:8" x14ac:dyDescent="0.2">
      <c r="B75009" s="12"/>
      <c r="H75009" s="15"/>
    </row>
    <row r="75010" spans="2:8" x14ac:dyDescent="0.2">
      <c r="B75010" s="12"/>
      <c r="H75010" s="15"/>
    </row>
    <row r="75011" spans="2:8" x14ac:dyDescent="0.2">
      <c r="B75011" s="12"/>
      <c r="H75011" s="15"/>
    </row>
    <row r="75012" spans="2:8" x14ac:dyDescent="0.2">
      <c r="B75012" s="12"/>
      <c r="H75012" s="15"/>
    </row>
    <row r="75013" spans="2:8" x14ac:dyDescent="0.2">
      <c r="B75013" s="12"/>
      <c r="H75013" s="15"/>
    </row>
    <row r="75014" spans="2:8" x14ac:dyDescent="0.2">
      <c r="B75014" s="12"/>
      <c r="H75014" s="15"/>
    </row>
    <row r="75015" spans="2:8" x14ac:dyDescent="0.2">
      <c r="B75015" s="12"/>
      <c r="H75015" s="15"/>
    </row>
    <row r="75016" spans="2:8" x14ac:dyDescent="0.2">
      <c r="B75016" s="12"/>
      <c r="H75016" s="15"/>
    </row>
    <row r="75017" spans="2:8" x14ac:dyDescent="0.2">
      <c r="B75017" s="12"/>
      <c r="H75017" s="15"/>
    </row>
    <row r="75018" spans="2:8" x14ac:dyDescent="0.2">
      <c r="B75018" s="12"/>
      <c r="H75018" s="15"/>
    </row>
    <row r="75019" spans="2:8" x14ac:dyDescent="0.2">
      <c r="B75019" s="12"/>
      <c r="H75019" s="15"/>
    </row>
    <row r="75020" spans="2:8" x14ac:dyDescent="0.2">
      <c r="B75020" s="12"/>
      <c r="H75020" s="15"/>
    </row>
    <row r="75021" spans="2:8" x14ac:dyDescent="0.2">
      <c r="B75021" s="12"/>
      <c r="H75021" s="15"/>
    </row>
    <row r="75022" spans="2:8" x14ac:dyDescent="0.2">
      <c r="B75022" s="12"/>
      <c r="H75022" s="15"/>
    </row>
    <row r="75023" spans="2:8" x14ac:dyDescent="0.2">
      <c r="B75023" s="12"/>
      <c r="H75023" s="15"/>
    </row>
    <row r="75024" spans="2:8" x14ac:dyDescent="0.2">
      <c r="B75024" s="12"/>
      <c r="H75024" s="15"/>
    </row>
    <row r="75025" spans="2:8" x14ac:dyDescent="0.2">
      <c r="B75025" s="12"/>
      <c r="H75025" s="15"/>
    </row>
    <row r="75026" spans="2:8" x14ac:dyDescent="0.2">
      <c r="B75026" s="12"/>
      <c r="H75026" s="15"/>
    </row>
    <row r="75027" spans="2:8" x14ac:dyDescent="0.2">
      <c r="B75027" s="12"/>
      <c r="H75027" s="15"/>
    </row>
    <row r="75028" spans="2:8" x14ac:dyDescent="0.2">
      <c r="B75028" s="12"/>
      <c r="H75028" s="15"/>
    </row>
    <row r="75029" spans="2:8" x14ac:dyDescent="0.2">
      <c r="B75029" s="12"/>
      <c r="H75029" s="15"/>
    </row>
    <row r="75030" spans="2:8" x14ac:dyDescent="0.2">
      <c r="B75030" s="12"/>
      <c r="H75030" s="15"/>
    </row>
    <row r="75031" spans="2:8" x14ac:dyDescent="0.2">
      <c r="B75031" s="12"/>
      <c r="H75031" s="15"/>
    </row>
    <row r="75032" spans="2:8" x14ac:dyDescent="0.2">
      <c r="B75032" s="12"/>
      <c r="H75032" s="15"/>
    </row>
    <row r="75033" spans="2:8" x14ac:dyDescent="0.2">
      <c r="B75033" s="12"/>
      <c r="H75033" s="15"/>
    </row>
    <row r="75034" spans="2:8" x14ac:dyDescent="0.2">
      <c r="B75034" s="12"/>
      <c r="H75034" s="15"/>
    </row>
    <row r="75035" spans="2:8" x14ac:dyDescent="0.2">
      <c r="B75035" s="12"/>
      <c r="H75035" s="15"/>
    </row>
    <row r="75036" spans="2:8" x14ac:dyDescent="0.2">
      <c r="B75036" s="12"/>
      <c r="H75036" s="15"/>
    </row>
    <row r="75037" spans="2:8" x14ac:dyDescent="0.2">
      <c r="B75037" s="12"/>
      <c r="H75037" s="15"/>
    </row>
    <row r="75038" spans="2:8" x14ac:dyDescent="0.2">
      <c r="B75038" s="12"/>
      <c r="H75038" s="15"/>
    </row>
    <row r="75039" spans="2:8" x14ac:dyDescent="0.2">
      <c r="B75039" s="12"/>
      <c r="H75039" s="15"/>
    </row>
    <row r="75040" spans="2:8" x14ac:dyDescent="0.2">
      <c r="B75040" s="12"/>
      <c r="H75040" s="15"/>
    </row>
    <row r="75041" spans="2:8" x14ac:dyDescent="0.2">
      <c r="B75041" s="12"/>
      <c r="H75041" s="15"/>
    </row>
    <row r="75042" spans="2:8" x14ac:dyDescent="0.2">
      <c r="B75042" s="12"/>
      <c r="H75042" s="15"/>
    </row>
    <row r="75043" spans="2:8" x14ac:dyDescent="0.2">
      <c r="B75043" s="12"/>
      <c r="H75043" s="15"/>
    </row>
    <row r="75044" spans="2:8" x14ac:dyDescent="0.2">
      <c r="B75044" s="12"/>
      <c r="H75044" s="15"/>
    </row>
    <row r="75045" spans="2:8" x14ac:dyDescent="0.2">
      <c r="B75045" s="12"/>
      <c r="H75045" s="15"/>
    </row>
    <row r="75046" spans="2:8" x14ac:dyDescent="0.2">
      <c r="B75046" s="12"/>
      <c r="H75046" s="15"/>
    </row>
    <row r="75047" spans="2:8" x14ac:dyDescent="0.2">
      <c r="B75047" s="12"/>
      <c r="H75047" s="15"/>
    </row>
    <row r="75048" spans="2:8" x14ac:dyDescent="0.2">
      <c r="B75048" s="12"/>
      <c r="H75048" s="15"/>
    </row>
    <row r="75049" spans="2:8" x14ac:dyDescent="0.2">
      <c r="B75049" s="12"/>
      <c r="H75049" s="15"/>
    </row>
    <row r="75050" spans="2:8" x14ac:dyDescent="0.2">
      <c r="B75050" s="12"/>
      <c r="H75050" s="15"/>
    </row>
    <row r="75051" spans="2:8" x14ac:dyDescent="0.2">
      <c r="B75051" s="12"/>
      <c r="H75051" s="15"/>
    </row>
    <row r="75052" spans="2:8" x14ac:dyDescent="0.2">
      <c r="B75052" s="12"/>
      <c r="H75052" s="15"/>
    </row>
    <row r="75053" spans="2:8" x14ac:dyDescent="0.2">
      <c r="B75053" s="12"/>
      <c r="H75053" s="15"/>
    </row>
    <row r="75054" spans="2:8" x14ac:dyDescent="0.2">
      <c r="B75054" s="12"/>
      <c r="H75054" s="15"/>
    </row>
    <row r="75055" spans="2:8" x14ac:dyDescent="0.2">
      <c r="B75055" s="12"/>
      <c r="H75055" s="15"/>
    </row>
    <row r="75056" spans="2:8" x14ac:dyDescent="0.2">
      <c r="B75056" s="12"/>
      <c r="H75056" s="15"/>
    </row>
    <row r="75057" spans="2:8" x14ac:dyDescent="0.2">
      <c r="B75057" s="12"/>
      <c r="H75057" s="15"/>
    </row>
    <row r="75058" spans="2:8" x14ac:dyDescent="0.2">
      <c r="B75058" s="12"/>
      <c r="H75058" s="15"/>
    </row>
    <row r="75059" spans="2:8" x14ac:dyDescent="0.2">
      <c r="B75059" s="12"/>
      <c r="H75059" s="15"/>
    </row>
    <row r="75060" spans="2:8" x14ac:dyDescent="0.2">
      <c r="B75060" s="12"/>
      <c r="H75060" s="15"/>
    </row>
    <row r="75061" spans="2:8" x14ac:dyDescent="0.2">
      <c r="B75061" s="12"/>
      <c r="H75061" s="15"/>
    </row>
    <row r="75062" spans="2:8" x14ac:dyDescent="0.2">
      <c r="B75062" s="12"/>
      <c r="H75062" s="15"/>
    </row>
    <row r="75063" spans="2:8" x14ac:dyDescent="0.2">
      <c r="B75063" s="12"/>
      <c r="H75063" s="15"/>
    </row>
    <row r="75064" spans="2:8" x14ac:dyDescent="0.2">
      <c r="B75064" s="12"/>
      <c r="H75064" s="15"/>
    </row>
    <row r="75065" spans="2:8" x14ac:dyDescent="0.2">
      <c r="B75065" s="12"/>
      <c r="H75065" s="15"/>
    </row>
    <row r="75066" spans="2:8" x14ac:dyDescent="0.2">
      <c r="B75066" s="12"/>
      <c r="H75066" s="15"/>
    </row>
    <row r="75067" spans="2:8" x14ac:dyDescent="0.2">
      <c r="B75067" s="12"/>
      <c r="H75067" s="15"/>
    </row>
    <row r="75068" spans="2:8" x14ac:dyDescent="0.2">
      <c r="B75068" s="12"/>
      <c r="H75068" s="15"/>
    </row>
    <row r="75069" spans="2:8" x14ac:dyDescent="0.2">
      <c r="B75069" s="12"/>
      <c r="H75069" s="15"/>
    </row>
    <row r="75070" spans="2:8" x14ac:dyDescent="0.2">
      <c r="B75070" s="12"/>
      <c r="H75070" s="15"/>
    </row>
    <row r="75071" spans="2:8" x14ac:dyDescent="0.2">
      <c r="B75071" s="12"/>
      <c r="H75071" s="15"/>
    </row>
    <row r="75072" spans="2:8" x14ac:dyDescent="0.2">
      <c r="B75072" s="12"/>
      <c r="H75072" s="15"/>
    </row>
    <row r="75073" spans="2:8" x14ac:dyDescent="0.2">
      <c r="B75073" s="12"/>
      <c r="H75073" s="15"/>
    </row>
    <row r="75074" spans="2:8" x14ac:dyDescent="0.2">
      <c r="B75074" s="12"/>
      <c r="H75074" s="15"/>
    </row>
    <row r="75075" spans="2:8" x14ac:dyDescent="0.2">
      <c r="B75075" s="12"/>
      <c r="H75075" s="15"/>
    </row>
    <row r="75076" spans="2:8" x14ac:dyDescent="0.2">
      <c r="B75076" s="12"/>
      <c r="H75076" s="15"/>
    </row>
    <row r="75077" spans="2:8" x14ac:dyDescent="0.2">
      <c r="B75077" s="12"/>
      <c r="H75077" s="15"/>
    </row>
    <row r="75078" spans="2:8" x14ac:dyDescent="0.2">
      <c r="B75078" s="12"/>
      <c r="H75078" s="15"/>
    </row>
    <row r="75079" spans="2:8" x14ac:dyDescent="0.2">
      <c r="B75079" s="12"/>
      <c r="H75079" s="15"/>
    </row>
    <row r="75080" spans="2:8" x14ac:dyDescent="0.2">
      <c r="B75080" s="12"/>
      <c r="H75080" s="15"/>
    </row>
    <row r="75081" spans="2:8" x14ac:dyDescent="0.2">
      <c r="B75081" s="12"/>
      <c r="H75081" s="15"/>
    </row>
    <row r="75082" spans="2:8" x14ac:dyDescent="0.2">
      <c r="B75082" s="12"/>
      <c r="H75082" s="15"/>
    </row>
    <row r="75083" spans="2:8" x14ac:dyDescent="0.2">
      <c r="B75083" s="12"/>
      <c r="H75083" s="15"/>
    </row>
    <row r="75084" spans="2:8" x14ac:dyDescent="0.2">
      <c r="B75084" s="12"/>
      <c r="H75084" s="15"/>
    </row>
    <row r="75085" spans="2:8" x14ac:dyDescent="0.2">
      <c r="B75085" s="12"/>
      <c r="H75085" s="15"/>
    </row>
    <row r="75086" spans="2:8" x14ac:dyDescent="0.2">
      <c r="B75086" s="12"/>
      <c r="H75086" s="15"/>
    </row>
    <row r="75087" spans="2:8" x14ac:dyDescent="0.2">
      <c r="B75087" s="12"/>
      <c r="H75087" s="15"/>
    </row>
    <row r="75088" spans="2:8" x14ac:dyDescent="0.2">
      <c r="B75088" s="12"/>
      <c r="H75088" s="15"/>
    </row>
    <row r="75089" spans="2:8" x14ac:dyDescent="0.2">
      <c r="B75089" s="12"/>
      <c r="H75089" s="15"/>
    </row>
    <row r="75090" spans="2:8" x14ac:dyDescent="0.2">
      <c r="B75090" s="12"/>
      <c r="H75090" s="15"/>
    </row>
    <row r="75091" spans="2:8" x14ac:dyDescent="0.2">
      <c r="B75091" s="12"/>
      <c r="H75091" s="15"/>
    </row>
    <row r="75092" spans="2:8" x14ac:dyDescent="0.2">
      <c r="B75092" s="12"/>
      <c r="H75092" s="15"/>
    </row>
    <row r="75093" spans="2:8" x14ac:dyDescent="0.2">
      <c r="B75093" s="12"/>
      <c r="H75093" s="15"/>
    </row>
    <row r="75094" spans="2:8" x14ac:dyDescent="0.2">
      <c r="B75094" s="12"/>
      <c r="H75094" s="15"/>
    </row>
    <row r="75095" spans="2:8" x14ac:dyDescent="0.2">
      <c r="B75095" s="12"/>
      <c r="H75095" s="15"/>
    </row>
    <row r="75096" spans="2:8" x14ac:dyDescent="0.2">
      <c r="B75096" s="12"/>
      <c r="H75096" s="15"/>
    </row>
    <row r="75097" spans="2:8" x14ac:dyDescent="0.2">
      <c r="B75097" s="12"/>
      <c r="H75097" s="15"/>
    </row>
    <row r="75098" spans="2:8" x14ac:dyDescent="0.2">
      <c r="B75098" s="12"/>
      <c r="H75098" s="15"/>
    </row>
    <row r="75099" spans="2:8" x14ac:dyDescent="0.2">
      <c r="B75099" s="12"/>
      <c r="H75099" s="15"/>
    </row>
    <row r="75100" spans="2:8" x14ac:dyDescent="0.2">
      <c r="B75100" s="12"/>
      <c r="H75100" s="15"/>
    </row>
    <row r="75101" spans="2:8" x14ac:dyDescent="0.2">
      <c r="B75101" s="12"/>
      <c r="H75101" s="15"/>
    </row>
    <row r="75102" spans="2:8" x14ac:dyDescent="0.2">
      <c r="B75102" s="12"/>
      <c r="H75102" s="15"/>
    </row>
    <row r="75103" spans="2:8" x14ac:dyDescent="0.2">
      <c r="B75103" s="12"/>
      <c r="H75103" s="15"/>
    </row>
    <row r="75104" spans="2:8" x14ac:dyDescent="0.2">
      <c r="B75104" s="12"/>
      <c r="H75104" s="15"/>
    </row>
    <row r="75105" spans="2:8" x14ac:dyDescent="0.2">
      <c r="B75105" s="12"/>
      <c r="H75105" s="15"/>
    </row>
    <row r="75106" spans="2:8" x14ac:dyDescent="0.2">
      <c r="B75106" s="12"/>
      <c r="H75106" s="15"/>
    </row>
    <row r="75107" spans="2:8" x14ac:dyDescent="0.2">
      <c r="B75107" s="12"/>
      <c r="H75107" s="15"/>
    </row>
    <row r="75108" spans="2:8" x14ac:dyDescent="0.2">
      <c r="B75108" s="12"/>
      <c r="H75108" s="15"/>
    </row>
    <row r="75109" spans="2:8" x14ac:dyDescent="0.2">
      <c r="B75109" s="12"/>
      <c r="H75109" s="15"/>
    </row>
    <row r="75110" spans="2:8" x14ac:dyDescent="0.2">
      <c r="B75110" s="12"/>
      <c r="H75110" s="15"/>
    </row>
    <row r="75111" spans="2:8" x14ac:dyDescent="0.2">
      <c r="B75111" s="12"/>
      <c r="H75111" s="15"/>
    </row>
    <row r="75112" spans="2:8" x14ac:dyDescent="0.2">
      <c r="B75112" s="12"/>
      <c r="H75112" s="15"/>
    </row>
    <row r="75113" spans="2:8" x14ac:dyDescent="0.2">
      <c r="B75113" s="12"/>
      <c r="H75113" s="15"/>
    </row>
    <row r="75114" spans="2:8" x14ac:dyDescent="0.2">
      <c r="B75114" s="12"/>
      <c r="H75114" s="15"/>
    </row>
    <row r="75115" spans="2:8" x14ac:dyDescent="0.2">
      <c r="B75115" s="12"/>
      <c r="H75115" s="15"/>
    </row>
    <row r="75116" spans="2:8" x14ac:dyDescent="0.2">
      <c r="B75116" s="12"/>
      <c r="H75116" s="15"/>
    </row>
    <row r="75117" spans="2:8" x14ac:dyDescent="0.2">
      <c r="B75117" s="12"/>
      <c r="H75117" s="15"/>
    </row>
    <row r="75118" spans="2:8" x14ac:dyDescent="0.2">
      <c r="B75118" s="12"/>
      <c r="H75118" s="15"/>
    </row>
    <row r="75119" spans="2:8" x14ac:dyDescent="0.2">
      <c r="B75119" s="12"/>
      <c r="H75119" s="15"/>
    </row>
    <row r="75120" spans="2:8" x14ac:dyDescent="0.2">
      <c r="B75120" s="12"/>
      <c r="H75120" s="15"/>
    </row>
    <row r="75121" spans="2:8" x14ac:dyDescent="0.2">
      <c r="B75121" s="12"/>
      <c r="H75121" s="15"/>
    </row>
    <row r="75122" spans="2:8" x14ac:dyDescent="0.2">
      <c r="B75122" s="12"/>
      <c r="H75122" s="15"/>
    </row>
    <row r="75123" spans="2:8" x14ac:dyDescent="0.2">
      <c r="B75123" s="12"/>
      <c r="H75123" s="15"/>
    </row>
    <row r="75124" spans="2:8" x14ac:dyDescent="0.2">
      <c r="B75124" s="12"/>
      <c r="H75124" s="15"/>
    </row>
    <row r="75125" spans="2:8" x14ac:dyDescent="0.2">
      <c r="B75125" s="12"/>
      <c r="H75125" s="15"/>
    </row>
    <row r="75126" spans="2:8" x14ac:dyDescent="0.2">
      <c r="B75126" s="12"/>
      <c r="H75126" s="15"/>
    </row>
    <row r="75127" spans="2:8" x14ac:dyDescent="0.2">
      <c r="B75127" s="12"/>
      <c r="H75127" s="15"/>
    </row>
    <row r="75128" spans="2:8" x14ac:dyDescent="0.2">
      <c r="B75128" s="12"/>
      <c r="H75128" s="15"/>
    </row>
    <row r="75129" spans="2:8" x14ac:dyDescent="0.2">
      <c r="B75129" s="12"/>
      <c r="H75129" s="15"/>
    </row>
    <row r="75130" spans="2:8" x14ac:dyDescent="0.2">
      <c r="B75130" s="12"/>
      <c r="H75130" s="15"/>
    </row>
    <row r="75131" spans="2:8" x14ac:dyDescent="0.2">
      <c r="B75131" s="12"/>
      <c r="H75131" s="15"/>
    </row>
    <row r="75132" spans="2:8" x14ac:dyDescent="0.2">
      <c r="B75132" s="12"/>
      <c r="H75132" s="15"/>
    </row>
    <row r="75133" spans="2:8" x14ac:dyDescent="0.2">
      <c r="B75133" s="12"/>
      <c r="H75133" s="15"/>
    </row>
    <row r="75134" spans="2:8" x14ac:dyDescent="0.2">
      <c r="B75134" s="12"/>
      <c r="H75134" s="15"/>
    </row>
    <row r="75135" spans="2:8" x14ac:dyDescent="0.2">
      <c r="B75135" s="12"/>
      <c r="H75135" s="15"/>
    </row>
    <row r="75136" spans="2:8" x14ac:dyDescent="0.2">
      <c r="B75136" s="12"/>
      <c r="H75136" s="15"/>
    </row>
    <row r="75137" spans="2:8" x14ac:dyDescent="0.2">
      <c r="B75137" s="12"/>
      <c r="H75137" s="15"/>
    </row>
    <row r="75138" spans="2:8" x14ac:dyDescent="0.2">
      <c r="B75138" s="12"/>
      <c r="H75138" s="15"/>
    </row>
    <row r="75139" spans="2:8" x14ac:dyDescent="0.2">
      <c r="B75139" s="12"/>
      <c r="H75139" s="15"/>
    </row>
    <row r="75140" spans="2:8" x14ac:dyDescent="0.2">
      <c r="B75140" s="12"/>
      <c r="H75140" s="15"/>
    </row>
    <row r="75141" spans="2:8" x14ac:dyDescent="0.2">
      <c r="B75141" s="12"/>
      <c r="H75141" s="15"/>
    </row>
    <row r="75142" spans="2:8" x14ac:dyDescent="0.2">
      <c r="B75142" s="12"/>
      <c r="H75142" s="15"/>
    </row>
    <row r="75143" spans="2:8" x14ac:dyDescent="0.2">
      <c r="B75143" s="12"/>
      <c r="H75143" s="15"/>
    </row>
    <row r="75144" spans="2:8" x14ac:dyDescent="0.2">
      <c r="B75144" s="12"/>
      <c r="H75144" s="15"/>
    </row>
    <row r="75145" spans="2:8" x14ac:dyDescent="0.2">
      <c r="B75145" s="12"/>
      <c r="H75145" s="15"/>
    </row>
    <row r="75146" spans="2:8" x14ac:dyDescent="0.2">
      <c r="B75146" s="12"/>
      <c r="H75146" s="15"/>
    </row>
    <row r="75147" spans="2:8" x14ac:dyDescent="0.2">
      <c r="B75147" s="12"/>
      <c r="H75147" s="15"/>
    </row>
    <row r="75148" spans="2:8" x14ac:dyDescent="0.2">
      <c r="B75148" s="12"/>
      <c r="H75148" s="15"/>
    </row>
    <row r="75149" spans="2:8" x14ac:dyDescent="0.2">
      <c r="B75149" s="12"/>
      <c r="H75149" s="15"/>
    </row>
    <row r="75150" spans="2:8" x14ac:dyDescent="0.2">
      <c r="B75150" s="12"/>
      <c r="H75150" s="15"/>
    </row>
    <row r="75151" spans="2:8" x14ac:dyDescent="0.2">
      <c r="B75151" s="12"/>
      <c r="H75151" s="15"/>
    </row>
    <row r="75152" spans="2:8" x14ac:dyDescent="0.2">
      <c r="B75152" s="12"/>
      <c r="H75152" s="15"/>
    </row>
    <row r="75153" spans="2:8" x14ac:dyDescent="0.2">
      <c r="B75153" s="12"/>
      <c r="H75153" s="15"/>
    </row>
    <row r="75154" spans="2:8" x14ac:dyDescent="0.2">
      <c r="B75154" s="12"/>
      <c r="H75154" s="15"/>
    </row>
    <row r="75155" spans="2:8" x14ac:dyDescent="0.2">
      <c r="B75155" s="12"/>
      <c r="H75155" s="15"/>
    </row>
    <row r="75156" spans="2:8" x14ac:dyDescent="0.2">
      <c r="B75156" s="12"/>
      <c r="H75156" s="15"/>
    </row>
    <row r="75157" spans="2:8" x14ac:dyDescent="0.2">
      <c r="B75157" s="12"/>
      <c r="H75157" s="15"/>
    </row>
    <row r="75158" spans="2:8" x14ac:dyDescent="0.2">
      <c r="B75158" s="12"/>
      <c r="H75158" s="15"/>
    </row>
    <row r="75159" spans="2:8" x14ac:dyDescent="0.2">
      <c r="B75159" s="12"/>
      <c r="H75159" s="15"/>
    </row>
    <row r="75160" spans="2:8" x14ac:dyDescent="0.2">
      <c r="B75160" s="12"/>
      <c r="H75160" s="15"/>
    </row>
    <row r="75161" spans="2:8" x14ac:dyDescent="0.2">
      <c r="B75161" s="12"/>
      <c r="H75161" s="15"/>
    </row>
    <row r="75162" spans="2:8" x14ac:dyDescent="0.2">
      <c r="B75162" s="12"/>
      <c r="H75162" s="15"/>
    </row>
    <row r="75163" spans="2:8" x14ac:dyDescent="0.2">
      <c r="B75163" s="12"/>
      <c r="H75163" s="15"/>
    </row>
    <row r="75164" spans="2:8" x14ac:dyDescent="0.2">
      <c r="B75164" s="12"/>
      <c r="H75164" s="15"/>
    </row>
    <row r="75165" spans="2:8" x14ac:dyDescent="0.2">
      <c r="B75165" s="12"/>
      <c r="H75165" s="15"/>
    </row>
    <row r="75166" spans="2:8" x14ac:dyDescent="0.2">
      <c r="B75166" s="12"/>
      <c r="H75166" s="15"/>
    </row>
    <row r="75167" spans="2:8" x14ac:dyDescent="0.2">
      <c r="B75167" s="12"/>
      <c r="H75167" s="15"/>
    </row>
    <row r="75168" spans="2:8" x14ac:dyDescent="0.2">
      <c r="B75168" s="12"/>
      <c r="H75168" s="15"/>
    </row>
    <row r="75169" spans="2:8" x14ac:dyDescent="0.2">
      <c r="B75169" s="12"/>
      <c r="H75169" s="15"/>
    </row>
    <row r="75170" spans="2:8" x14ac:dyDescent="0.2">
      <c r="B75170" s="12"/>
      <c r="H75170" s="15"/>
    </row>
    <row r="75171" spans="2:8" x14ac:dyDescent="0.2">
      <c r="B75171" s="12"/>
      <c r="H75171" s="15"/>
    </row>
    <row r="75172" spans="2:8" x14ac:dyDescent="0.2">
      <c r="B75172" s="12"/>
      <c r="H75172" s="15"/>
    </row>
    <row r="75173" spans="2:8" x14ac:dyDescent="0.2">
      <c r="B75173" s="12"/>
      <c r="H75173" s="15"/>
    </row>
    <row r="75174" spans="2:8" x14ac:dyDescent="0.2">
      <c r="B75174" s="12"/>
      <c r="H75174" s="15"/>
    </row>
    <row r="75175" spans="2:8" x14ac:dyDescent="0.2">
      <c r="B75175" s="12"/>
      <c r="H75175" s="15"/>
    </row>
    <row r="75176" spans="2:8" x14ac:dyDescent="0.2">
      <c r="B75176" s="12"/>
      <c r="H75176" s="15"/>
    </row>
    <row r="75177" spans="2:8" x14ac:dyDescent="0.2">
      <c r="B75177" s="12"/>
      <c r="H75177" s="15"/>
    </row>
    <row r="75178" spans="2:8" x14ac:dyDescent="0.2">
      <c r="B75178" s="12"/>
      <c r="H75178" s="15"/>
    </row>
    <row r="75179" spans="2:8" x14ac:dyDescent="0.2">
      <c r="B75179" s="12"/>
      <c r="H75179" s="15"/>
    </row>
    <row r="75180" spans="2:8" x14ac:dyDescent="0.2">
      <c r="B75180" s="12"/>
      <c r="H75180" s="15"/>
    </row>
    <row r="75181" spans="2:8" x14ac:dyDescent="0.2">
      <c r="B75181" s="12"/>
      <c r="H75181" s="15"/>
    </row>
    <row r="75182" spans="2:8" x14ac:dyDescent="0.2">
      <c r="B75182" s="12"/>
      <c r="H75182" s="15"/>
    </row>
    <row r="75183" spans="2:8" x14ac:dyDescent="0.2">
      <c r="B75183" s="12"/>
      <c r="H75183" s="15"/>
    </row>
    <row r="75184" spans="2:8" x14ac:dyDescent="0.2">
      <c r="B75184" s="12"/>
      <c r="H75184" s="15"/>
    </row>
    <row r="75185" spans="2:8" x14ac:dyDescent="0.2">
      <c r="B75185" s="12"/>
      <c r="H75185" s="15"/>
    </row>
    <row r="75186" spans="2:8" x14ac:dyDescent="0.2">
      <c r="B75186" s="12"/>
      <c r="H75186" s="15"/>
    </row>
    <row r="75187" spans="2:8" x14ac:dyDescent="0.2">
      <c r="B75187" s="12"/>
      <c r="H75187" s="15"/>
    </row>
    <row r="75188" spans="2:8" x14ac:dyDescent="0.2">
      <c r="B75188" s="12"/>
      <c r="H75188" s="15"/>
    </row>
    <row r="75189" spans="2:8" x14ac:dyDescent="0.2">
      <c r="B75189" s="12"/>
      <c r="H75189" s="15"/>
    </row>
    <row r="75190" spans="2:8" x14ac:dyDescent="0.2">
      <c r="B75190" s="12"/>
      <c r="H75190" s="15"/>
    </row>
    <row r="75191" spans="2:8" x14ac:dyDescent="0.2">
      <c r="B75191" s="12"/>
      <c r="H75191" s="15"/>
    </row>
    <row r="75192" spans="2:8" x14ac:dyDescent="0.2">
      <c r="B75192" s="12"/>
      <c r="H75192" s="15"/>
    </row>
    <row r="75193" spans="2:8" x14ac:dyDescent="0.2">
      <c r="B75193" s="12"/>
      <c r="H75193" s="15"/>
    </row>
    <row r="75194" spans="2:8" x14ac:dyDescent="0.2">
      <c r="B75194" s="12"/>
      <c r="H75194" s="15"/>
    </row>
    <row r="75195" spans="2:8" x14ac:dyDescent="0.2">
      <c r="B75195" s="12"/>
      <c r="H75195" s="15"/>
    </row>
    <row r="75196" spans="2:8" x14ac:dyDescent="0.2">
      <c r="B75196" s="12"/>
      <c r="H75196" s="15"/>
    </row>
    <row r="75197" spans="2:8" x14ac:dyDescent="0.2">
      <c r="B75197" s="12"/>
      <c r="H75197" s="15"/>
    </row>
    <row r="75198" spans="2:8" x14ac:dyDescent="0.2">
      <c r="B75198" s="12"/>
      <c r="H75198" s="15"/>
    </row>
    <row r="75199" spans="2:8" x14ac:dyDescent="0.2">
      <c r="B75199" s="12"/>
      <c r="H75199" s="15"/>
    </row>
    <row r="75200" spans="2:8" x14ac:dyDescent="0.2">
      <c r="B75200" s="12"/>
      <c r="H75200" s="15"/>
    </row>
    <row r="75201" spans="2:8" x14ac:dyDescent="0.2">
      <c r="B75201" s="12"/>
      <c r="H75201" s="15"/>
    </row>
    <row r="75202" spans="2:8" x14ac:dyDescent="0.2">
      <c r="B75202" s="12"/>
      <c r="H75202" s="15"/>
    </row>
    <row r="75203" spans="2:8" x14ac:dyDescent="0.2">
      <c r="B75203" s="12"/>
      <c r="H75203" s="15"/>
    </row>
    <row r="75204" spans="2:8" x14ac:dyDescent="0.2">
      <c r="B75204" s="12"/>
      <c r="H75204" s="15"/>
    </row>
    <row r="75205" spans="2:8" x14ac:dyDescent="0.2">
      <c r="B75205" s="12"/>
      <c r="H75205" s="15"/>
    </row>
    <row r="75206" spans="2:8" x14ac:dyDescent="0.2">
      <c r="B75206" s="12"/>
      <c r="H75206" s="15"/>
    </row>
    <row r="75207" spans="2:8" x14ac:dyDescent="0.2">
      <c r="B75207" s="12"/>
      <c r="H75207" s="15"/>
    </row>
    <row r="75208" spans="2:8" x14ac:dyDescent="0.2">
      <c r="B75208" s="12"/>
      <c r="H75208" s="15"/>
    </row>
    <row r="75209" spans="2:8" x14ac:dyDescent="0.2">
      <c r="B75209" s="12"/>
      <c r="H75209" s="15"/>
    </row>
    <row r="75210" spans="2:8" x14ac:dyDescent="0.2">
      <c r="B75210" s="12"/>
      <c r="H75210" s="15"/>
    </row>
    <row r="75211" spans="2:8" x14ac:dyDescent="0.2">
      <c r="B75211" s="12"/>
      <c r="H75211" s="15"/>
    </row>
    <row r="75212" spans="2:8" x14ac:dyDescent="0.2">
      <c r="B75212" s="12"/>
      <c r="H75212" s="15"/>
    </row>
    <row r="75213" spans="2:8" x14ac:dyDescent="0.2">
      <c r="B75213" s="12"/>
      <c r="H75213" s="15"/>
    </row>
    <row r="75214" spans="2:8" x14ac:dyDescent="0.2">
      <c r="B75214" s="12"/>
      <c r="H75214" s="15"/>
    </row>
    <row r="75215" spans="2:8" x14ac:dyDescent="0.2">
      <c r="B75215" s="12"/>
      <c r="H75215" s="15"/>
    </row>
    <row r="75216" spans="2:8" x14ac:dyDescent="0.2">
      <c r="B75216" s="12"/>
      <c r="H75216" s="15"/>
    </row>
    <row r="75217" spans="2:8" x14ac:dyDescent="0.2">
      <c r="B75217" s="12"/>
      <c r="H75217" s="15"/>
    </row>
    <row r="75218" spans="2:8" x14ac:dyDescent="0.2">
      <c r="B75218" s="12"/>
      <c r="H75218" s="15"/>
    </row>
    <row r="75219" spans="2:8" x14ac:dyDescent="0.2">
      <c r="B75219" s="12"/>
      <c r="H75219" s="15"/>
    </row>
    <row r="75220" spans="2:8" x14ac:dyDescent="0.2">
      <c r="B75220" s="12"/>
      <c r="H75220" s="15"/>
    </row>
    <row r="75221" spans="2:8" x14ac:dyDescent="0.2">
      <c r="B75221" s="12"/>
      <c r="H75221" s="15"/>
    </row>
    <row r="75222" spans="2:8" x14ac:dyDescent="0.2">
      <c r="B75222" s="12"/>
      <c r="H75222" s="15"/>
    </row>
    <row r="75223" spans="2:8" x14ac:dyDescent="0.2">
      <c r="B75223" s="12"/>
      <c r="H75223" s="15"/>
    </row>
    <row r="75224" spans="2:8" x14ac:dyDescent="0.2">
      <c r="B75224" s="12"/>
      <c r="H75224" s="15"/>
    </row>
    <row r="75225" spans="2:8" x14ac:dyDescent="0.2">
      <c r="B75225" s="12"/>
      <c r="H75225" s="15"/>
    </row>
    <row r="75226" spans="2:8" x14ac:dyDescent="0.2">
      <c r="B75226" s="12"/>
      <c r="H75226" s="15"/>
    </row>
    <row r="75227" spans="2:8" x14ac:dyDescent="0.2">
      <c r="B75227" s="12"/>
      <c r="H75227" s="15"/>
    </row>
    <row r="75228" spans="2:8" x14ac:dyDescent="0.2">
      <c r="B75228" s="12"/>
      <c r="H75228" s="15"/>
    </row>
    <row r="75229" spans="2:8" x14ac:dyDescent="0.2">
      <c r="B75229" s="12"/>
      <c r="H75229" s="15"/>
    </row>
    <row r="75230" spans="2:8" x14ac:dyDescent="0.2">
      <c r="B75230" s="12"/>
      <c r="H75230" s="15"/>
    </row>
    <row r="75231" spans="2:8" x14ac:dyDescent="0.2">
      <c r="B75231" s="12"/>
      <c r="H75231" s="15"/>
    </row>
    <row r="75232" spans="2:8" x14ac:dyDescent="0.2">
      <c r="B75232" s="12"/>
      <c r="H75232" s="15"/>
    </row>
    <row r="75233" spans="2:8" x14ac:dyDescent="0.2">
      <c r="B75233" s="12"/>
      <c r="H75233" s="15"/>
    </row>
    <row r="75234" spans="2:8" x14ac:dyDescent="0.2">
      <c r="B75234" s="12"/>
      <c r="H75234" s="15"/>
    </row>
    <row r="75235" spans="2:8" x14ac:dyDescent="0.2">
      <c r="B75235" s="12"/>
      <c r="H75235" s="15"/>
    </row>
    <row r="75236" spans="2:8" x14ac:dyDescent="0.2">
      <c r="B75236" s="12"/>
      <c r="H75236" s="15"/>
    </row>
    <row r="75237" spans="2:8" x14ac:dyDescent="0.2">
      <c r="B75237" s="12"/>
      <c r="H75237" s="15"/>
    </row>
    <row r="75238" spans="2:8" x14ac:dyDescent="0.2">
      <c r="B75238" s="12"/>
      <c r="H75238" s="15"/>
    </row>
    <row r="75239" spans="2:8" x14ac:dyDescent="0.2">
      <c r="B75239" s="12"/>
      <c r="H75239" s="15"/>
    </row>
    <row r="75240" spans="2:8" x14ac:dyDescent="0.2">
      <c r="B75240" s="12"/>
      <c r="H75240" s="15"/>
    </row>
    <row r="75241" spans="2:8" x14ac:dyDescent="0.2">
      <c r="B75241" s="12"/>
      <c r="H75241" s="15"/>
    </row>
    <row r="75242" spans="2:8" x14ac:dyDescent="0.2">
      <c r="B75242" s="12"/>
      <c r="H75242" s="15"/>
    </row>
    <row r="75243" spans="2:8" x14ac:dyDescent="0.2">
      <c r="B75243" s="12"/>
      <c r="H75243" s="15"/>
    </row>
    <row r="75244" spans="2:8" x14ac:dyDescent="0.2">
      <c r="B75244" s="12"/>
      <c r="H75244" s="15"/>
    </row>
    <row r="75245" spans="2:8" x14ac:dyDescent="0.2">
      <c r="B75245" s="12"/>
      <c r="H75245" s="15"/>
    </row>
    <row r="75246" spans="2:8" x14ac:dyDescent="0.2">
      <c r="B75246" s="12"/>
      <c r="H75246" s="15"/>
    </row>
    <row r="75247" spans="2:8" x14ac:dyDescent="0.2">
      <c r="B75247" s="12"/>
      <c r="H75247" s="15"/>
    </row>
    <row r="75248" spans="2:8" x14ac:dyDescent="0.2">
      <c r="B75248" s="12"/>
      <c r="H75248" s="15"/>
    </row>
    <row r="75249" spans="2:8" x14ac:dyDescent="0.2">
      <c r="B75249" s="12"/>
      <c r="H75249" s="15"/>
    </row>
    <row r="75250" spans="2:8" x14ac:dyDescent="0.2">
      <c r="B75250" s="12"/>
      <c r="H75250" s="15"/>
    </row>
    <row r="75251" spans="2:8" x14ac:dyDescent="0.2">
      <c r="B75251" s="12"/>
      <c r="H75251" s="15"/>
    </row>
    <row r="75252" spans="2:8" x14ac:dyDescent="0.2">
      <c r="B75252" s="12"/>
      <c r="H75252" s="15"/>
    </row>
    <row r="75253" spans="2:8" x14ac:dyDescent="0.2">
      <c r="B75253" s="12"/>
      <c r="H75253" s="15"/>
    </row>
    <row r="75254" spans="2:8" x14ac:dyDescent="0.2">
      <c r="B75254" s="12"/>
      <c r="H75254" s="15"/>
    </row>
    <row r="75255" spans="2:8" x14ac:dyDescent="0.2">
      <c r="B75255" s="12"/>
      <c r="H75255" s="15"/>
    </row>
    <row r="75256" spans="2:8" x14ac:dyDescent="0.2">
      <c r="B75256" s="12"/>
      <c r="H75256" s="15"/>
    </row>
    <row r="75257" spans="2:8" x14ac:dyDescent="0.2">
      <c r="B75257" s="12"/>
      <c r="H75257" s="15"/>
    </row>
    <row r="75258" spans="2:8" x14ac:dyDescent="0.2">
      <c r="B75258" s="12"/>
      <c r="H75258" s="15"/>
    </row>
    <row r="75259" spans="2:8" x14ac:dyDescent="0.2">
      <c r="B75259" s="12"/>
      <c r="H75259" s="15"/>
    </row>
    <row r="75260" spans="2:8" x14ac:dyDescent="0.2">
      <c r="B75260" s="12"/>
      <c r="H75260" s="15"/>
    </row>
    <row r="75261" spans="2:8" x14ac:dyDescent="0.2">
      <c r="B75261" s="12"/>
      <c r="H75261" s="15"/>
    </row>
    <row r="75262" spans="2:8" x14ac:dyDescent="0.2">
      <c r="B75262" s="12"/>
      <c r="H75262" s="15"/>
    </row>
    <row r="75263" spans="2:8" x14ac:dyDescent="0.2">
      <c r="B75263" s="12"/>
      <c r="H75263" s="15"/>
    </row>
    <row r="75264" spans="2:8" x14ac:dyDescent="0.2">
      <c r="B75264" s="12"/>
      <c r="H75264" s="15"/>
    </row>
    <row r="75265" spans="2:8" x14ac:dyDescent="0.2">
      <c r="B75265" s="12"/>
      <c r="H75265" s="15"/>
    </row>
    <row r="75266" spans="2:8" x14ac:dyDescent="0.2">
      <c r="B75266" s="12"/>
      <c r="H75266" s="15"/>
    </row>
    <row r="75267" spans="2:8" x14ac:dyDescent="0.2">
      <c r="B75267" s="12"/>
      <c r="H75267" s="15"/>
    </row>
    <row r="75268" spans="2:8" x14ac:dyDescent="0.2">
      <c r="B75268" s="12"/>
      <c r="H75268" s="15"/>
    </row>
    <row r="75269" spans="2:8" x14ac:dyDescent="0.2">
      <c r="B75269" s="12"/>
      <c r="H75269" s="15"/>
    </row>
    <row r="75270" spans="2:8" x14ac:dyDescent="0.2">
      <c r="B75270" s="12"/>
      <c r="H75270" s="15"/>
    </row>
    <row r="75271" spans="2:8" x14ac:dyDescent="0.2">
      <c r="B75271" s="12"/>
      <c r="H75271" s="15"/>
    </row>
    <row r="75272" spans="2:8" x14ac:dyDescent="0.2">
      <c r="B75272" s="12"/>
      <c r="H75272" s="15"/>
    </row>
    <row r="75273" spans="2:8" x14ac:dyDescent="0.2">
      <c r="B75273" s="12"/>
      <c r="H75273" s="15"/>
    </row>
    <row r="75274" spans="2:8" x14ac:dyDescent="0.2">
      <c r="B75274" s="12"/>
      <c r="H75274" s="15"/>
    </row>
    <row r="75275" spans="2:8" x14ac:dyDescent="0.2">
      <c r="B75275" s="12"/>
      <c r="H75275" s="15"/>
    </row>
    <row r="75276" spans="2:8" x14ac:dyDescent="0.2">
      <c r="B75276" s="12"/>
      <c r="H75276" s="15"/>
    </row>
    <row r="75277" spans="2:8" x14ac:dyDescent="0.2">
      <c r="B75277" s="12"/>
      <c r="H75277" s="15"/>
    </row>
    <row r="75278" spans="2:8" x14ac:dyDescent="0.2">
      <c r="B75278" s="12"/>
      <c r="H75278" s="15"/>
    </row>
    <row r="75279" spans="2:8" x14ac:dyDescent="0.2">
      <c r="B75279" s="12"/>
      <c r="H75279" s="15"/>
    </row>
    <row r="75280" spans="2:8" x14ac:dyDescent="0.2">
      <c r="B75280" s="12"/>
      <c r="H75280" s="15"/>
    </row>
    <row r="75281" spans="2:8" x14ac:dyDescent="0.2">
      <c r="B75281" s="12"/>
      <c r="H75281" s="15"/>
    </row>
    <row r="75282" spans="2:8" x14ac:dyDescent="0.2">
      <c r="B75282" s="12"/>
      <c r="H75282" s="15"/>
    </row>
    <row r="75283" spans="2:8" x14ac:dyDescent="0.2">
      <c r="B75283" s="12"/>
      <c r="H75283" s="15"/>
    </row>
    <row r="75284" spans="2:8" x14ac:dyDescent="0.2">
      <c r="B75284" s="12"/>
      <c r="H75284" s="15"/>
    </row>
    <row r="75285" spans="2:8" x14ac:dyDescent="0.2">
      <c r="B75285" s="12"/>
      <c r="H75285" s="15"/>
    </row>
    <row r="75286" spans="2:8" x14ac:dyDescent="0.2">
      <c r="B75286" s="12"/>
      <c r="H75286" s="15"/>
    </row>
    <row r="75287" spans="2:8" x14ac:dyDescent="0.2">
      <c r="B75287" s="12"/>
      <c r="H75287" s="15"/>
    </row>
    <row r="75288" spans="2:8" x14ac:dyDescent="0.2">
      <c r="B75288" s="12"/>
      <c r="H75288" s="15"/>
    </row>
    <row r="75289" spans="2:8" x14ac:dyDescent="0.2">
      <c r="B75289" s="12"/>
      <c r="H75289" s="15"/>
    </row>
    <row r="75290" spans="2:8" x14ac:dyDescent="0.2">
      <c r="B75290" s="12"/>
      <c r="H75290" s="15"/>
    </row>
    <row r="75291" spans="2:8" x14ac:dyDescent="0.2">
      <c r="B75291" s="12"/>
      <c r="H75291" s="15"/>
    </row>
    <row r="75292" spans="2:8" x14ac:dyDescent="0.2">
      <c r="B75292" s="12"/>
      <c r="H75292" s="15"/>
    </row>
    <row r="75293" spans="2:8" x14ac:dyDescent="0.2">
      <c r="B75293" s="12"/>
      <c r="H75293" s="15"/>
    </row>
    <row r="75294" spans="2:8" x14ac:dyDescent="0.2">
      <c r="B75294" s="12"/>
      <c r="H75294" s="15"/>
    </row>
    <row r="75295" spans="2:8" x14ac:dyDescent="0.2">
      <c r="B75295" s="12"/>
      <c r="H75295" s="15"/>
    </row>
    <row r="75296" spans="2:8" x14ac:dyDescent="0.2">
      <c r="B75296" s="12"/>
      <c r="H75296" s="15"/>
    </row>
    <row r="75297" spans="2:8" x14ac:dyDescent="0.2">
      <c r="B75297" s="12"/>
      <c r="H75297" s="15"/>
    </row>
    <row r="75298" spans="2:8" x14ac:dyDescent="0.2">
      <c r="B75298" s="12"/>
      <c r="H75298" s="15"/>
    </row>
    <row r="75299" spans="2:8" x14ac:dyDescent="0.2">
      <c r="B75299" s="12"/>
      <c r="H75299" s="15"/>
    </row>
    <row r="75300" spans="2:8" x14ac:dyDescent="0.2">
      <c r="B75300" s="12"/>
      <c r="H75300" s="15"/>
    </row>
    <row r="75301" spans="2:8" x14ac:dyDescent="0.2">
      <c r="B75301" s="12"/>
      <c r="H75301" s="15"/>
    </row>
    <row r="75302" spans="2:8" x14ac:dyDescent="0.2">
      <c r="B75302" s="12"/>
      <c r="H75302" s="15"/>
    </row>
    <row r="75303" spans="2:8" x14ac:dyDescent="0.2">
      <c r="B75303" s="12"/>
      <c r="H75303" s="15"/>
    </row>
    <row r="75304" spans="2:8" x14ac:dyDescent="0.2">
      <c r="B75304" s="12"/>
      <c r="H75304" s="15"/>
    </row>
    <row r="75305" spans="2:8" x14ac:dyDescent="0.2">
      <c r="B75305" s="12"/>
      <c r="H75305" s="15"/>
    </row>
    <row r="75306" spans="2:8" x14ac:dyDescent="0.2">
      <c r="B75306" s="12"/>
      <c r="H75306" s="15"/>
    </row>
    <row r="75307" spans="2:8" x14ac:dyDescent="0.2">
      <c r="B75307" s="12"/>
      <c r="H75307" s="15"/>
    </row>
    <row r="75308" spans="2:8" x14ac:dyDescent="0.2">
      <c r="B75308" s="12"/>
      <c r="H75308" s="15"/>
    </row>
    <row r="75309" spans="2:8" x14ac:dyDescent="0.2">
      <c r="B75309" s="12"/>
      <c r="H75309" s="15"/>
    </row>
    <row r="75310" spans="2:8" x14ac:dyDescent="0.2">
      <c r="B75310" s="12"/>
      <c r="H75310" s="15"/>
    </row>
    <row r="75311" spans="2:8" x14ac:dyDescent="0.2">
      <c r="B75311" s="12"/>
      <c r="H75311" s="15"/>
    </row>
    <row r="75312" spans="2:8" x14ac:dyDescent="0.2">
      <c r="B75312" s="12"/>
      <c r="H75312" s="15"/>
    </row>
    <row r="75313" spans="2:8" x14ac:dyDescent="0.2">
      <c r="B75313" s="12"/>
      <c r="H75313" s="15"/>
    </row>
    <row r="75314" spans="2:8" x14ac:dyDescent="0.2">
      <c r="B75314" s="12"/>
      <c r="H75314" s="15"/>
    </row>
    <row r="75315" spans="2:8" x14ac:dyDescent="0.2">
      <c r="B75315" s="12"/>
      <c r="H75315" s="15"/>
    </row>
    <row r="75316" spans="2:8" x14ac:dyDescent="0.2">
      <c r="B75316" s="12"/>
      <c r="H75316" s="15"/>
    </row>
    <row r="75317" spans="2:8" x14ac:dyDescent="0.2">
      <c r="B75317" s="12"/>
      <c r="H75317" s="15"/>
    </row>
    <row r="75318" spans="2:8" x14ac:dyDescent="0.2">
      <c r="B75318" s="12"/>
      <c r="H75318" s="15"/>
    </row>
    <row r="75319" spans="2:8" x14ac:dyDescent="0.2">
      <c r="B75319" s="12"/>
      <c r="H75319" s="15"/>
    </row>
    <row r="75320" spans="2:8" x14ac:dyDescent="0.2">
      <c r="B75320" s="12"/>
      <c r="H75320" s="15"/>
    </row>
    <row r="75321" spans="2:8" x14ac:dyDescent="0.2">
      <c r="B75321" s="12"/>
      <c r="H75321" s="15"/>
    </row>
    <row r="75322" spans="2:8" x14ac:dyDescent="0.2">
      <c r="B75322" s="12"/>
      <c r="H75322" s="15"/>
    </row>
    <row r="75323" spans="2:8" x14ac:dyDescent="0.2">
      <c r="B75323" s="12"/>
      <c r="H75323" s="15"/>
    </row>
    <row r="75324" spans="2:8" x14ac:dyDescent="0.2">
      <c r="B75324" s="12"/>
      <c r="H75324" s="15"/>
    </row>
    <row r="75325" spans="2:8" x14ac:dyDescent="0.2">
      <c r="B75325" s="12"/>
      <c r="H75325" s="15"/>
    </row>
    <row r="75326" spans="2:8" x14ac:dyDescent="0.2">
      <c r="B75326" s="12"/>
      <c r="H75326" s="15"/>
    </row>
    <row r="75327" spans="2:8" x14ac:dyDescent="0.2">
      <c r="B75327" s="12"/>
      <c r="H75327" s="15"/>
    </row>
    <row r="75328" spans="2:8" x14ac:dyDescent="0.2">
      <c r="B75328" s="12"/>
      <c r="H75328" s="15"/>
    </row>
    <row r="75329" spans="2:8" x14ac:dyDescent="0.2">
      <c r="B75329" s="12"/>
      <c r="H75329" s="15"/>
    </row>
    <row r="75330" spans="2:8" x14ac:dyDescent="0.2">
      <c r="B75330" s="12"/>
      <c r="H75330" s="15"/>
    </row>
    <row r="75331" spans="2:8" x14ac:dyDescent="0.2">
      <c r="B75331" s="12"/>
      <c r="H75331" s="15"/>
    </row>
    <row r="75332" spans="2:8" x14ac:dyDescent="0.2">
      <c r="B75332" s="12"/>
      <c r="H75332" s="15"/>
    </row>
    <row r="75333" spans="2:8" x14ac:dyDescent="0.2">
      <c r="B75333" s="12"/>
      <c r="H75333" s="15"/>
    </row>
    <row r="75334" spans="2:8" x14ac:dyDescent="0.2">
      <c r="B75334" s="12"/>
      <c r="H75334" s="15"/>
    </row>
    <row r="75335" spans="2:8" x14ac:dyDescent="0.2">
      <c r="B75335" s="12"/>
      <c r="H75335" s="15"/>
    </row>
    <row r="75336" spans="2:8" x14ac:dyDescent="0.2">
      <c r="B75336" s="12"/>
      <c r="H75336" s="15"/>
    </row>
    <row r="75337" spans="2:8" x14ac:dyDescent="0.2">
      <c r="B75337" s="12"/>
      <c r="H75337" s="15"/>
    </row>
    <row r="75338" spans="2:8" x14ac:dyDescent="0.2">
      <c r="B75338" s="12"/>
      <c r="H75338" s="15"/>
    </row>
    <row r="75339" spans="2:8" x14ac:dyDescent="0.2">
      <c r="B75339" s="12"/>
      <c r="H75339" s="15"/>
    </row>
    <row r="75340" spans="2:8" x14ac:dyDescent="0.2">
      <c r="B75340" s="12"/>
      <c r="H75340" s="15"/>
    </row>
    <row r="75341" spans="2:8" x14ac:dyDescent="0.2">
      <c r="B75341" s="12"/>
      <c r="H75341" s="15"/>
    </row>
    <row r="75342" spans="2:8" x14ac:dyDescent="0.2">
      <c r="B75342" s="12"/>
      <c r="H75342" s="15"/>
    </row>
    <row r="75343" spans="2:8" x14ac:dyDescent="0.2">
      <c r="B75343" s="12"/>
      <c r="H75343" s="15"/>
    </row>
    <row r="75344" spans="2:8" x14ac:dyDescent="0.2">
      <c r="B75344" s="12"/>
      <c r="H75344" s="15"/>
    </row>
    <row r="75345" spans="2:8" x14ac:dyDescent="0.2">
      <c r="B75345" s="12"/>
      <c r="H75345" s="15"/>
    </row>
    <row r="75346" spans="2:8" x14ac:dyDescent="0.2">
      <c r="B75346" s="12"/>
      <c r="H75346" s="15"/>
    </row>
    <row r="75347" spans="2:8" x14ac:dyDescent="0.2">
      <c r="B75347" s="12"/>
      <c r="H75347" s="15"/>
    </row>
    <row r="75348" spans="2:8" x14ac:dyDescent="0.2">
      <c r="B75348" s="12"/>
      <c r="H75348" s="15"/>
    </row>
    <row r="75349" spans="2:8" x14ac:dyDescent="0.2">
      <c r="B75349" s="12"/>
      <c r="H75349" s="15"/>
    </row>
    <row r="75350" spans="2:8" x14ac:dyDescent="0.2">
      <c r="B75350" s="12"/>
      <c r="H75350" s="15"/>
    </row>
    <row r="75351" spans="2:8" x14ac:dyDescent="0.2">
      <c r="B75351" s="12"/>
      <c r="H75351" s="15"/>
    </row>
    <row r="75352" spans="2:8" x14ac:dyDescent="0.2">
      <c r="B75352" s="12"/>
      <c r="H75352" s="15"/>
    </row>
    <row r="75353" spans="2:8" x14ac:dyDescent="0.2">
      <c r="B75353" s="12"/>
      <c r="H75353" s="15"/>
    </row>
    <row r="75354" spans="2:8" x14ac:dyDescent="0.2">
      <c r="B75354" s="12"/>
      <c r="H75354" s="15"/>
    </row>
    <row r="75355" spans="2:8" x14ac:dyDescent="0.2">
      <c r="B75355" s="12"/>
      <c r="H75355" s="15"/>
    </row>
    <row r="75356" spans="2:8" x14ac:dyDescent="0.2">
      <c r="B75356" s="12"/>
      <c r="H75356" s="15"/>
    </row>
    <row r="75357" spans="2:8" x14ac:dyDescent="0.2">
      <c r="B75357" s="12"/>
      <c r="H75357" s="15"/>
    </row>
    <row r="75358" spans="2:8" x14ac:dyDescent="0.2">
      <c r="B75358" s="12"/>
      <c r="H75358" s="15"/>
    </row>
    <row r="75359" spans="2:8" x14ac:dyDescent="0.2">
      <c r="B75359" s="12"/>
      <c r="H75359" s="15"/>
    </row>
    <row r="75360" spans="2:8" x14ac:dyDescent="0.2">
      <c r="B75360" s="12"/>
      <c r="H75360" s="15"/>
    </row>
    <row r="75361" spans="2:8" x14ac:dyDescent="0.2">
      <c r="B75361" s="12"/>
      <c r="H75361" s="15"/>
    </row>
    <row r="75362" spans="2:8" x14ac:dyDescent="0.2">
      <c r="B75362" s="12"/>
      <c r="H75362" s="15"/>
    </row>
    <row r="75363" spans="2:8" x14ac:dyDescent="0.2">
      <c r="B75363" s="12"/>
      <c r="H75363" s="15"/>
    </row>
    <row r="75364" spans="2:8" x14ac:dyDescent="0.2">
      <c r="B75364" s="12"/>
      <c r="H75364" s="15"/>
    </row>
    <row r="75365" spans="2:8" x14ac:dyDescent="0.2">
      <c r="B75365" s="12"/>
      <c r="H75365" s="15"/>
    </row>
    <row r="75366" spans="2:8" x14ac:dyDescent="0.2">
      <c r="B75366" s="12"/>
      <c r="H75366" s="15"/>
    </row>
    <row r="75367" spans="2:8" x14ac:dyDescent="0.2">
      <c r="B75367" s="12"/>
      <c r="H75367" s="15"/>
    </row>
    <row r="75368" spans="2:8" x14ac:dyDescent="0.2">
      <c r="B75368" s="12"/>
      <c r="H75368" s="15"/>
    </row>
    <row r="75369" spans="2:8" x14ac:dyDescent="0.2">
      <c r="B75369" s="12"/>
      <c r="H75369" s="15"/>
    </row>
    <row r="75370" spans="2:8" x14ac:dyDescent="0.2">
      <c r="B75370" s="12"/>
      <c r="H75370" s="15"/>
    </row>
    <row r="75371" spans="2:8" x14ac:dyDescent="0.2">
      <c r="B75371" s="12"/>
      <c r="H75371" s="15"/>
    </row>
    <row r="75372" spans="2:8" x14ac:dyDescent="0.2">
      <c r="B75372" s="12"/>
      <c r="H75372" s="15"/>
    </row>
    <row r="75373" spans="2:8" x14ac:dyDescent="0.2">
      <c r="B75373" s="12"/>
      <c r="H75373" s="15"/>
    </row>
    <row r="75374" spans="2:8" x14ac:dyDescent="0.2">
      <c r="B75374" s="12"/>
      <c r="H75374" s="15"/>
    </row>
    <row r="75375" spans="2:8" x14ac:dyDescent="0.2">
      <c r="B75375" s="12"/>
      <c r="H75375" s="15"/>
    </row>
    <row r="75376" spans="2:8" x14ac:dyDescent="0.2">
      <c r="B75376" s="12"/>
      <c r="H75376" s="15"/>
    </row>
    <row r="75377" spans="2:8" x14ac:dyDescent="0.2">
      <c r="B75377" s="12"/>
      <c r="H75377" s="15"/>
    </row>
    <row r="75378" spans="2:8" x14ac:dyDescent="0.2">
      <c r="B75378" s="12"/>
      <c r="H75378" s="15"/>
    </row>
    <row r="75379" spans="2:8" x14ac:dyDescent="0.2">
      <c r="B75379" s="12"/>
      <c r="H75379" s="15"/>
    </row>
    <row r="75380" spans="2:8" x14ac:dyDescent="0.2">
      <c r="B75380" s="12"/>
      <c r="H75380" s="15"/>
    </row>
    <row r="75381" spans="2:8" x14ac:dyDescent="0.2">
      <c r="B75381" s="12"/>
      <c r="H75381" s="15"/>
    </row>
    <row r="75382" spans="2:8" x14ac:dyDescent="0.2">
      <c r="B75382" s="12"/>
      <c r="H75382" s="15"/>
    </row>
    <row r="75383" spans="2:8" x14ac:dyDescent="0.2">
      <c r="B75383" s="12"/>
      <c r="H75383" s="15"/>
    </row>
    <row r="75384" spans="2:8" x14ac:dyDescent="0.2">
      <c r="B75384" s="12"/>
      <c r="H75384" s="15"/>
    </row>
    <row r="75385" spans="2:8" x14ac:dyDescent="0.2">
      <c r="B75385" s="12"/>
      <c r="H75385" s="15"/>
    </row>
    <row r="75386" spans="2:8" x14ac:dyDescent="0.2">
      <c r="B75386" s="12"/>
      <c r="H75386" s="15"/>
    </row>
    <row r="75387" spans="2:8" x14ac:dyDescent="0.2">
      <c r="B75387" s="12"/>
      <c r="H75387" s="15"/>
    </row>
    <row r="75388" spans="2:8" x14ac:dyDescent="0.2">
      <c r="B75388" s="12"/>
      <c r="H75388" s="15"/>
    </row>
    <row r="75389" spans="2:8" x14ac:dyDescent="0.2">
      <c r="B75389" s="12"/>
      <c r="H75389" s="15"/>
    </row>
    <row r="75390" spans="2:8" x14ac:dyDescent="0.2">
      <c r="B75390" s="12"/>
      <c r="H75390" s="15"/>
    </row>
    <row r="75391" spans="2:8" x14ac:dyDescent="0.2">
      <c r="B75391" s="12"/>
      <c r="H75391" s="15"/>
    </row>
    <row r="75392" spans="2:8" x14ac:dyDescent="0.2">
      <c r="B75392" s="12"/>
      <c r="H75392" s="15"/>
    </row>
    <row r="75393" spans="2:8" x14ac:dyDescent="0.2">
      <c r="B75393" s="12"/>
      <c r="H75393" s="15"/>
    </row>
    <row r="75394" spans="2:8" x14ac:dyDescent="0.2">
      <c r="B75394" s="12"/>
      <c r="H75394" s="15"/>
    </row>
    <row r="75395" spans="2:8" x14ac:dyDescent="0.2">
      <c r="B75395" s="12"/>
      <c r="H75395" s="15"/>
    </row>
    <row r="75396" spans="2:8" x14ac:dyDescent="0.2">
      <c r="B75396" s="12"/>
      <c r="H75396" s="15"/>
    </row>
    <row r="75397" spans="2:8" x14ac:dyDescent="0.2">
      <c r="B75397" s="12"/>
      <c r="H75397" s="15"/>
    </row>
    <row r="75398" spans="2:8" x14ac:dyDescent="0.2">
      <c r="B75398" s="12"/>
      <c r="H75398" s="15"/>
    </row>
    <row r="75399" spans="2:8" x14ac:dyDescent="0.2">
      <c r="B75399" s="12"/>
      <c r="H75399" s="15"/>
    </row>
    <row r="75400" spans="2:8" x14ac:dyDescent="0.2">
      <c r="B75400" s="12"/>
      <c r="H75400" s="15"/>
    </row>
    <row r="75401" spans="2:8" x14ac:dyDescent="0.2">
      <c r="B75401" s="12"/>
      <c r="H75401" s="15"/>
    </row>
    <row r="75402" spans="2:8" x14ac:dyDescent="0.2">
      <c r="B75402" s="12"/>
      <c r="H75402" s="15"/>
    </row>
    <row r="75403" spans="2:8" x14ac:dyDescent="0.2">
      <c r="B75403" s="12"/>
      <c r="H75403" s="15"/>
    </row>
    <row r="75404" spans="2:8" x14ac:dyDescent="0.2">
      <c r="B75404" s="12"/>
      <c r="H75404" s="15"/>
    </row>
    <row r="75405" spans="2:8" x14ac:dyDescent="0.2">
      <c r="B75405" s="12"/>
      <c r="H75405" s="15"/>
    </row>
    <row r="75406" spans="2:8" x14ac:dyDescent="0.2">
      <c r="B75406" s="12"/>
      <c r="H75406" s="15"/>
    </row>
    <row r="75407" spans="2:8" x14ac:dyDescent="0.2">
      <c r="B75407" s="12"/>
      <c r="H75407" s="15"/>
    </row>
    <row r="75408" spans="2:8" x14ac:dyDescent="0.2">
      <c r="B75408" s="12"/>
      <c r="H75408" s="15"/>
    </row>
    <row r="75409" spans="2:8" x14ac:dyDescent="0.2">
      <c r="B75409" s="12"/>
      <c r="H75409" s="15"/>
    </row>
    <row r="75410" spans="2:8" x14ac:dyDescent="0.2">
      <c r="B75410" s="12"/>
      <c r="H75410" s="15"/>
    </row>
    <row r="75411" spans="2:8" x14ac:dyDescent="0.2">
      <c r="B75411" s="12"/>
      <c r="H75411" s="15"/>
    </row>
    <row r="75412" spans="2:8" x14ac:dyDescent="0.2">
      <c r="B75412" s="12"/>
      <c r="H75412" s="15"/>
    </row>
    <row r="75413" spans="2:8" x14ac:dyDescent="0.2">
      <c r="B75413" s="12"/>
      <c r="H75413" s="15"/>
    </row>
    <row r="75414" spans="2:8" x14ac:dyDescent="0.2">
      <c r="B75414" s="12"/>
      <c r="H75414" s="15"/>
    </row>
    <row r="75415" spans="2:8" x14ac:dyDescent="0.2">
      <c r="B75415" s="12"/>
      <c r="H75415" s="15"/>
    </row>
    <row r="75416" spans="2:8" x14ac:dyDescent="0.2">
      <c r="B75416" s="12"/>
      <c r="H75416" s="15"/>
    </row>
    <row r="75417" spans="2:8" x14ac:dyDescent="0.2">
      <c r="B75417" s="12"/>
      <c r="H75417" s="15"/>
    </row>
    <row r="75418" spans="2:8" x14ac:dyDescent="0.2">
      <c r="B75418" s="12"/>
      <c r="H75418" s="15"/>
    </row>
    <row r="75419" spans="2:8" x14ac:dyDescent="0.2">
      <c r="B75419" s="12"/>
      <c r="H75419" s="15"/>
    </row>
    <row r="75420" spans="2:8" x14ac:dyDescent="0.2">
      <c r="B75420" s="12"/>
      <c r="H75420" s="15"/>
    </row>
    <row r="75421" spans="2:8" x14ac:dyDescent="0.2">
      <c r="B75421" s="12"/>
      <c r="H75421" s="15"/>
    </row>
    <row r="75422" spans="2:8" x14ac:dyDescent="0.2">
      <c r="B75422" s="12"/>
      <c r="H75422" s="15"/>
    </row>
    <row r="75423" spans="2:8" x14ac:dyDescent="0.2">
      <c r="B75423" s="12"/>
      <c r="H75423" s="15"/>
    </row>
    <row r="75424" spans="2:8" x14ac:dyDescent="0.2">
      <c r="B75424" s="12"/>
      <c r="H75424" s="15"/>
    </row>
    <row r="75425" spans="2:8" x14ac:dyDescent="0.2">
      <c r="B75425" s="12"/>
      <c r="H75425" s="15"/>
    </row>
    <row r="75426" spans="2:8" x14ac:dyDescent="0.2">
      <c r="B75426" s="12"/>
      <c r="H75426" s="15"/>
    </row>
    <row r="75427" spans="2:8" x14ac:dyDescent="0.2">
      <c r="B75427" s="12"/>
      <c r="H75427" s="15"/>
    </row>
    <row r="75428" spans="2:8" x14ac:dyDescent="0.2">
      <c r="B75428" s="12"/>
      <c r="H75428" s="15"/>
    </row>
    <row r="75429" spans="2:8" x14ac:dyDescent="0.2">
      <c r="B75429" s="12"/>
      <c r="H75429" s="15"/>
    </row>
    <row r="75430" spans="2:8" x14ac:dyDescent="0.2">
      <c r="B75430" s="12"/>
      <c r="H75430" s="15"/>
    </row>
    <row r="75431" spans="2:8" x14ac:dyDescent="0.2">
      <c r="B75431" s="12"/>
      <c r="H75431" s="15"/>
    </row>
    <row r="75432" spans="2:8" x14ac:dyDescent="0.2">
      <c r="B75432" s="12"/>
      <c r="H75432" s="15"/>
    </row>
    <row r="75433" spans="2:8" x14ac:dyDescent="0.2">
      <c r="B75433" s="12"/>
      <c r="H75433" s="15"/>
    </row>
    <row r="75434" spans="2:8" x14ac:dyDescent="0.2">
      <c r="B75434" s="12"/>
      <c r="H75434" s="15"/>
    </row>
    <row r="75435" spans="2:8" x14ac:dyDescent="0.2">
      <c r="B75435" s="12"/>
      <c r="H75435" s="15"/>
    </row>
    <row r="75436" spans="2:8" x14ac:dyDescent="0.2">
      <c r="B75436" s="12"/>
      <c r="H75436" s="15"/>
    </row>
    <row r="75437" spans="2:8" x14ac:dyDescent="0.2">
      <c r="B75437" s="12"/>
      <c r="H75437" s="15"/>
    </row>
    <row r="75438" spans="2:8" x14ac:dyDescent="0.2">
      <c r="B75438" s="12"/>
      <c r="H75438" s="15"/>
    </row>
    <row r="75439" spans="2:8" x14ac:dyDescent="0.2">
      <c r="B75439" s="12"/>
      <c r="H75439" s="15"/>
    </row>
    <row r="75440" spans="2:8" x14ac:dyDescent="0.2">
      <c r="B75440" s="12"/>
      <c r="H75440" s="15"/>
    </row>
    <row r="75441" spans="2:8" x14ac:dyDescent="0.2">
      <c r="B75441" s="12"/>
      <c r="H75441" s="15"/>
    </row>
    <row r="75442" spans="2:8" x14ac:dyDescent="0.2">
      <c r="B75442" s="12"/>
      <c r="H75442" s="15"/>
    </row>
    <row r="75443" spans="2:8" x14ac:dyDescent="0.2">
      <c r="B75443" s="12"/>
      <c r="H75443" s="15"/>
    </row>
    <row r="75444" spans="2:8" x14ac:dyDescent="0.2">
      <c r="B75444" s="12"/>
      <c r="H75444" s="15"/>
    </row>
    <row r="75445" spans="2:8" x14ac:dyDescent="0.2">
      <c r="B75445" s="12"/>
      <c r="H75445" s="15"/>
    </row>
    <row r="75446" spans="2:8" x14ac:dyDescent="0.2">
      <c r="B75446" s="12"/>
      <c r="H75446" s="15"/>
    </row>
    <row r="75447" spans="2:8" x14ac:dyDescent="0.2">
      <c r="B75447" s="12"/>
      <c r="H75447" s="15"/>
    </row>
    <row r="75448" spans="2:8" x14ac:dyDescent="0.2">
      <c r="B75448" s="12"/>
      <c r="H75448" s="15"/>
    </row>
    <row r="75449" spans="2:8" x14ac:dyDescent="0.2">
      <c r="B75449" s="12"/>
      <c r="H75449" s="15"/>
    </row>
    <row r="75450" spans="2:8" x14ac:dyDescent="0.2">
      <c r="B75450" s="12"/>
      <c r="H75450" s="15"/>
    </row>
    <row r="75451" spans="2:8" x14ac:dyDescent="0.2">
      <c r="B75451" s="12"/>
      <c r="H75451" s="15"/>
    </row>
    <row r="75452" spans="2:8" x14ac:dyDescent="0.2">
      <c r="B75452" s="12"/>
      <c r="H75452" s="15"/>
    </row>
    <row r="75453" spans="2:8" x14ac:dyDescent="0.2">
      <c r="B75453" s="12"/>
      <c r="H75453" s="15"/>
    </row>
    <row r="75454" spans="2:8" x14ac:dyDescent="0.2">
      <c r="B75454" s="12"/>
      <c r="H75454" s="15"/>
    </row>
    <row r="75455" spans="2:8" x14ac:dyDescent="0.2">
      <c r="B75455" s="12"/>
      <c r="H75455" s="15"/>
    </row>
    <row r="75456" spans="2:8" x14ac:dyDescent="0.2">
      <c r="B75456" s="12"/>
      <c r="H75456" s="15"/>
    </row>
    <row r="75457" spans="2:8" x14ac:dyDescent="0.2">
      <c r="B75457" s="12"/>
      <c r="H75457" s="15"/>
    </row>
    <row r="75458" spans="2:8" x14ac:dyDescent="0.2">
      <c r="B75458" s="12"/>
      <c r="H75458" s="15"/>
    </row>
    <row r="75459" spans="2:8" x14ac:dyDescent="0.2">
      <c r="B75459" s="12"/>
      <c r="H75459" s="15"/>
    </row>
    <row r="75460" spans="2:8" x14ac:dyDescent="0.2">
      <c r="B75460" s="12"/>
      <c r="H75460" s="15"/>
    </row>
    <row r="75461" spans="2:8" x14ac:dyDescent="0.2">
      <c r="B75461" s="12"/>
      <c r="H75461" s="15"/>
    </row>
    <row r="75462" spans="2:8" x14ac:dyDescent="0.2">
      <c r="B75462" s="12"/>
      <c r="H75462" s="15"/>
    </row>
    <row r="75463" spans="2:8" x14ac:dyDescent="0.2">
      <c r="B75463" s="12"/>
      <c r="H75463" s="15"/>
    </row>
    <row r="75464" spans="2:8" x14ac:dyDescent="0.2">
      <c r="B75464" s="12"/>
      <c r="H75464" s="15"/>
    </row>
    <row r="75465" spans="2:8" x14ac:dyDescent="0.2">
      <c r="B75465" s="12"/>
      <c r="H75465" s="15"/>
    </row>
    <row r="75466" spans="2:8" x14ac:dyDescent="0.2">
      <c r="B75466" s="12"/>
      <c r="H75466" s="15"/>
    </row>
    <row r="75467" spans="2:8" x14ac:dyDescent="0.2">
      <c r="B75467" s="12"/>
      <c r="H75467" s="15"/>
    </row>
    <row r="75468" spans="2:8" x14ac:dyDescent="0.2">
      <c r="B75468" s="12"/>
      <c r="H75468" s="15"/>
    </row>
    <row r="75469" spans="2:8" x14ac:dyDescent="0.2">
      <c r="B75469" s="12"/>
      <c r="H75469" s="15"/>
    </row>
    <row r="75470" spans="2:8" x14ac:dyDescent="0.2">
      <c r="B75470" s="12"/>
      <c r="H75470" s="15"/>
    </row>
    <row r="75471" spans="2:8" x14ac:dyDescent="0.2">
      <c r="B75471" s="12"/>
      <c r="H75471" s="15"/>
    </row>
    <row r="75472" spans="2:8" x14ac:dyDescent="0.2">
      <c r="B75472" s="12"/>
      <c r="H75472" s="15"/>
    </row>
    <row r="75473" spans="2:8" x14ac:dyDescent="0.2">
      <c r="B75473" s="12"/>
      <c r="H75473" s="15"/>
    </row>
    <row r="75474" spans="2:8" x14ac:dyDescent="0.2">
      <c r="B75474" s="12"/>
      <c r="H75474" s="15"/>
    </row>
    <row r="75475" spans="2:8" x14ac:dyDescent="0.2">
      <c r="B75475" s="12"/>
      <c r="H75475" s="15"/>
    </row>
    <row r="75476" spans="2:8" x14ac:dyDescent="0.2">
      <c r="B75476" s="12"/>
      <c r="H75476" s="15"/>
    </row>
    <row r="75477" spans="2:8" x14ac:dyDescent="0.2">
      <c r="B75477" s="12"/>
      <c r="H75477" s="15"/>
    </row>
    <row r="75478" spans="2:8" x14ac:dyDescent="0.2">
      <c r="B75478" s="12"/>
      <c r="H75478" s="15"/>
    </row>
    <row r="75479" spans="2:8" x14ac:dyDescent="0.2">
      <c r="B75479" s="12"/>
      <c r="H75479" s="15"/>
    </row>
    <row r="75480" spans="2:8" x14ac:dyDescent="0.2">
      <c r="B75480" s="12"/>
      <c r="H75480" s="15"/>
    </row>
    <row r="75481" spans="2:8" x14ac:dyDescent="0.2">
      <c r="B75481" s="12"/>
      <c r="H75481" s="15"/>
    </row>
    <row r="75482" spans="2:8" x14ac:dyDescent="0.2">
      <c r="B75482" s="12"/>
      <c r="H75482" s="15"/>
    </row>
    <row r="75483" spans="2:8" x14ac:dyDescent="0.2">
      <c r="B75483" s="12"/>
      <c r="H75483" s="15"/>
    </row>
    <row r="75484" spans="2:8" x14ac:dyDescent="0.2">
      <c r="B75484" s="12"/>
      <c r="H75484" s="15"/>
    </row>
    <row r="75485" spans="2:8" x14ac:dyDescent="0.2">
      <c r="B75485" s="12"/>
      <c r="H75485" s="15"/>
    </row>
    <row r="75486" spans="2:8" x14ac:dyDescent="0.2">
      <c r="B75486" s="12"/>
      <c r="H75486" s="15"/>
    </row>
    <row r="75487" spans="2:8" x14ac:dyDescent="0.2">
      <c r="B75487" s="12"/>
      <c r="H75487" s="15"/>
    </row>
    <row r="75488" spans="2:8" x14ac:dyDescent="0.2">
      <c r="B75488" s="12"/>
      <c r="H75488" s="15"/>
    </row>
    <row r="75489" spans="2:8" x14ac:dyDescent="0.2">
      <c r="B75489" s="12"/>
      <c r="H75489" s="15"/>
    </row>
    <row r="75490" spans="2:8" x14ac:dyDescent="0.2">
      <c r="B75490" s="12"/>
      <c r="H75490" s="15"/>
    </row>
    <row r="75491" spans="2:8" x14ac:dyDescent="0.2">
      <c r="B75491" s="12"/>
      <c r="H75491" s="15"/>
    </row>
    <row r="75492" spans="2:8" x14ac:dyDescent="0.2">
      <c r="B75492" s="12"/>
      <c r="H75492" s="15"/>
    </row>
    <row r="75493" spans="2:8" x14ac:dyDescent="0.2">
      <c r="B75493" s="12"/>
      <c r="H75493" s="15"/>
    </row>
    <row r="75494" spans="2:8" x14ac:dyDescent="0.2">
      <c r="B75494" s="12"/>
      <c r="H75494" s="15"/>
    </row>
    <row r="75495" spans="2:8" x14ac:dyDescent="0.2">
      <c r="B75495" s="12"/>
      <c r="H75495" s="15"/>
    </row>
    <row r="75496" spans="2:8" x14ac:dyDescent="0.2">
      <c r="B75496" s="12"/>
      <c r="H75496" s="15"/>
    </row>
    <row r="75497" spans="2:8" x14ac:dyDescent="0.2">
      <c r="B75497" s="12"/>
      <c r="H75497" s="15"/>
    </row>
    <row r="75498" spans="2:8" x14ac:dyDescent="0.2">
      <c r="B75498" s="12"/>
      <c r="H75498" s="15"/>
    </row>
    <row r="75499" spans="2:8" x14ac:dyDescent="0.2">
      <c r="B75499" s="12"/>
      <c r="H75499" s="15"/>
    </row>
    <row r="75500" spans="2:8" x14ac:dyDescent="0.2">
      <c r="B75500" s="12"/>
      <c r="H75500" s="15"/>
    </row>
    <row r="75501" spans="2:8" x14ac:dyDescent="0.2">
      <c r="B75501" s="12"/>
      <c r="H75501" s="15"/>
    </row>
    <row r="75502" spans="2:8" x14ac:dyDescent="0.2">
      <c r="B75502" s="12"/>
      <c r="H75502" s="15"/>
    </row>
    <row r="75503" spans="2:8" x14ac:dyDescent="0.2">
      <c r="B75503" s="12"/>
      <c r="H75503" s="15"/>
    </row>
    <row r="75504" spans="2:8" x14ac:dyDescent="0.2">
      <c r="B75504" s="12"/>
      <c r="H75504" s="15"/>
    </row>
    <row r="75505" spans="2:8" x14ac:dyDescent="0.2">
      <c r="B75505" s="12"/>
      <c r="H75505" s="15"/>
    </row>
    <row r="75506" spans="2:8" x14ac:dyDescent="0.2">
      <c r="B75506" s="12"/>
      <c r="H75506" s="15"/>
    </row>
    <row r="75507" spans="2:8" x14ac:dyDescent="0.2">
      <c r="B75507" s="12"/>
      <c r="H75507" s="15"/>
    </row>
    <row r="75508" spans="2:8" x14ac:dyDescent="0.2">
      <c r="B75508" s="12"/>
      <c r="H75508" s="15"/>
    </row>
    <row r="75509" spans="2:8" x14ac:dyDescent="0.2">
      <c r="B75509" s="12"/>
      <c r="H75509" s="15"/>
    </row>
    <row r="75510" spans="2:8" x14ac:dyDescent="0.2">
      <c r="B75510" s="12"/>
      <c r="H75510" s="15"/>
    </row>
    <row r="75511" spans="2:8" x14ac:dyDescent="0.2">
      <c r="B75511" s="12"/>
      <c r="H75511" s="15"/>
    </row>
    <row r="75512" spans="2:8" x14ac:dyDescent="0.2">
      <c r="B75512" s="12"/>
      <c r="H75512" s="15"/>
    </row>
    <row r="75513" spans="2:8" x14ac:dyDescent="0.2">
      <c r="B75513" s="12"/>
      <c r="H75513" s="15"/>
    </row>
    <row r="75514" spans="2:8" x14ac:dyDescent="0.2">
      <c r="B75514" s="12"/>
      <c r="H75514" s="15"/>
    </row>
    <row r="75515" spans="2:8" x14ac:dyDescent="0.2">
      <c r="B75515" s="12"/>
      <c r="H75515" s="15"/>
    </row>
    <row r="75516" spans="2:8" x14ac:dyDescent="0.2">
      <c r="B75516" s="12"/>
      <c r="H75516" s="15"/>
    </row>
    <row r="75517" spans="2:8" x14ac:dyDescent="0.2">
      <c r="B75517" s="12"/>
      <c r="H75517" s="15"/>
    </row>
    <row r="75518" spans="2:8" x14ac:dyDescent="0.2">
      <c r="B75518" s="12"/>
      <c r="H75518" s="15"/>
    </row>
    <row r="75519" spans="2:8" x14ac:dyDescent="0.2">
      <c r="B75519" s="12"/>
      <c r="H75519" s="15"/>
    </row>
    <row r="75520" spans="2:8" x14ac:dyDescent="0.2">
      <c r="B75520" s="12"/>
      <c r="H75520" s="15"/>
    </row>
    <row r="75521" spans="2:8" x14ac:dyDescent="0.2">
      <c r="B75521" s="12"/>
      <c r="H75521" s="15"/>
    </row>
    <row r="75522" spans="2:8" x14ac:dyDescent="0.2">
      <c r="B75522" s="12"/>
      <c r="H75522" s="15"/>
    </row>
    <row r="75523" spans="2:8" x14ac:dyDescent="0.2">
      <c r="B75523" s="12"/>
      <c r="H75523" s="15"/>
    </row>
    <row r="75524" spans="2:8" x14ac:dyDescent="0.2">
      <c r="B75524" s="12"/>
      <c r="H75524" s="15"/>
    </row>
    <row r="75525" spans="2:8" x14ac:dyDescent="0.2">
      <c r="B75525" s="12"/>
      <c r="H75525" s="15"/>
    </row>
    <row r="75526" spans="2:8" x14ac:dyDescent="0.2">
      <c r="B75526" s="12"/>
      <c r="H75526" s="15"/>
    </row>
    <row r="75527" spans="2:8" x14ac:dyDescent="0.2">
      <c r="B75527" s="12"/>
      <c r="H75527" s="15"/>
    </row>
    <row r="75528" spans="2:8" x14ac:dyDescent="0.2">
      <c r="B75528" s="12"/>
      <c r="H75528" s="15"/>
    </row>
    <row r="75529" spans="2:8" x14ac:dyDescent="0.2">
      <c r="B75529" s="12"/>
      <c r="H75529" s="15"/>
    </row>
    <row r="75530" spans="2:8" x14ac:dyDescent="0.2">
      <c r="B75530" s="12"/>
      <c r="H75530" s="15"/>
    </row>
    <row r="75531" spans="2:8" x14ac:dyDescent="0.2">
      <c r="B75531" s="12"/>
      <c r="H75531" s="15"/>
    </row>
    <row r="75532" spans="2:8" x14ac:dyDescent="0.2">
      <c r="B75532" s="12"/>
      <c r="H75532" s="15"/>
    </row>
    <row r="75533" spans="2:8" x14ac:dyDescent="0.2">
      <c r="B75533" s="12"/>
      <c r="H75533" s="15"/>
    </row>
    <row r="75534" spans="2:8" x14ac:dyDescent="0.2">
      <c r="B75534" s="12"/>
      <c r="H75534" s="15"/>
    </row>
    <row r="75535" spans="2:8" x14ac:dyDescent="0.2">
      <c r="B75535" s="12"/>
      <c r="H75535" s="15"/>
    </row>
    <row r="75536" spans="2:8" x14ac:dyDescent="0.2">
      <c r="B75536" s="12"/>
      <c r="H75536" s="15"/>
    </row>
    <row r="75537" spans="2:8" x14ac:dyDescent="0.2">
      <c r="B75537" s="12"/>
      <c r="H75537" s="15"/>
    </row>
    <row r="75538" spans="2:8" x14ac:dyDescent="0.2">
      <c r="B75538" s="12"/>
      <c r="H75538" s="15"/>
    </row>
    <row r="75539" spans="2:8" x14ac:dyDescent="0.2">
      <c r="B75539" s="12"/>
      <c r="H75539" s="15"/>
    </row>
    <row r="75540" spans="2:8" x14ac:dyDescent="0.2">
      <c r="B75540" s="12"/>
      <c r="H75540" s="15"/>
    </row>
    <row r="75541" spans="2:8" x14ac:dyDescent="0.2">
      <c r="B75541" s="12"/>
      <c r="H75541" s="15"/>
    </row>
    <row r="75542" spans="2:8" x14ac:dyDescent="0.2">
      <c r="B75542" s="12"/>
      <c r="H75542" s="15"/>
    </row>
    <row r="75543" spans="2:8" x14ac:dyDescent="0.2">
      <c r="B75543" s="12"/>
      <c r="H75543" s="15"/>
    </row>
    <row r="75544" spans="2:8" x14ac:dyDescent="0.2">
      <c r="B75544" s="12"/>
      <c r="H75544" s="15"/>
    </row>
    <row r="75545" spans="2:8" x14ac:dyDescent="0.2">
      <c r="B75545" s="12"/>
      <c r="H75545" s="15"/>
    </row>
    <row r="75546" spans="2:8" x14ac:dyDescent="0.2">
      <c r="B75546" s="12"/>
      <c r="H75546" s="15"/>
    </row>
    <row r="75547" spans="2:8" x14ac:dyDescent="0.2">
      <c r="B75547" s="12"/>
      <c r="H75547" s="15"/>
    </row>
    <row r="75548" spans="2:8" x14ac:dyDescent="0.2">
      <c r="B75548" s="12"/>
      <c r="H75548" s="15"/>
    </row>
    <row r="75549" spans="2:8" x14ac:dyDescent="0.2">
      <c r="B75549" s="12"/>
      <c r="H75549" s="15"/>
    </row>
    <row r="75550" spans="2:8" x14ac:dyDescent="0.2">
      <c r="B75550" s="12"/>
      <c r="H75550" s="15"/>
    </row>
    <row r="75551" spans="2:8" x14ac:dyDescent="0.2">
      <c r="B75551" s="12"/>
      <c r="H75551" s="15"/>
    </row>
    <row r="75552" spans="2:8" x14ac:dyDescent="0.2">
      <c r="B75552" s="12"/>
      <c r="H75552" s="15"/>
    </row>
    <row r="75553" spans="2:8" x14ac:dyDescent="0.2">
      <c r="B75553" s="12"/>
      <c r="H75553" s="15"/>
    </row>
    <row r="75554" spans="2:8" x14ac:dyDescent="0.2">
      <c r="B75554" s="12"/>
      <c r="H75554" s="15"/>
    </row>
    <row r="75555" spans="2:8" x14ac:dyDescent="0.2">
      <c r="B75555" s="12"/>
      <c r="H75555" s="15"/>
    </row>
    <row r="75556" spans="2:8" x14ac:dyDescent="0.2">
      <c r="B75556" s="12"/>
      <c r="H75556" s="15"/>
    </row>
    <row r="75557" spans="2:8" x14ac:dyDescent="0.2">
      <c r="B75557" s="12"/>
      <c r="H75557" s="15"/>
    </row>
    <row r="75558" spans="2:8" x14ac:dyDescent="0.2">
      <c r="B75558" s="12"/>
      <c r="H75558" s="15"/>
    </row>
    <row r="75559" spans="2:8" x14ac:dyDescent="0.2">
      <c r="B75559" s="12"/>
      <c r="H75559" s="15"/>
    </row>
    <row r="75560" spans="2:8" x14ac:dyDescent="0.2">
      <c r="B75560" s="12"/>
      <c r="H75560" s="15"/>
    </row>
    <row r="75561" spans="2:8" x14ac:dyDescent="0.2">
      <c r="B75561" s="12"/>
      <c r="H75561" s="15"/>
    </row>
    <row r="75562" spans="2:8" x14ac:dyDescent="0.2">
      <c r="B75562" s="12"/>
      <c r="H75562" s="15"/>
    </row>
    <row r="75563" spans="2:8" x14ac:dyDescent="0.2">
      <c r="B75563" s="12"/>
      <c r="H75563" s="15"/>
    </row>
    <row r="75564" spans="2:8" x14ac:dyDescent="0.2">
      <c r="B75564" s="12"/>
      <c r="H75564" s="15"/>
    </row>
    <row r="75565" spans="2:8" x14ac:dyDescent="0.2">
      <c r="B75565" s="12"/>
      <c r="H75565" s="15"/>
    </row>
    <row r="75566" spans="2:8" x14ac:dyDescent="0.2">
      <c r="B75566" s="12"/>
      <c r="H75566" s="15"/>
    </row>
    <row r="75567" spans="2:8" x14ac:dyDescent="0.2">
      <c r="B75567" s="12"/>
      <c r="H75567" s="15"/>
    </row>
    <row r="75568" spans="2:8" x14ac:dyDescent="0.2">
      <c r="B75568" s="12"/>
      <c r="H75568" s="15"/>
    </row>
    <row r="75569" spans="2:8" x14ac:dyDescent="0.2">
      <c r="B75569" s="12"/>
      <c r="H75569" s="15"/>
    </row>
    <row r="75570" spans="2:8" x14ac:dyDescent="0.2">
      <c r="B75570" s="12"/>
      <c r="H75570" s="15"/>
    </row>
    <row r="75571" spans="2:8" x14ac:dyDescent="0.2">
      <c r="B75571" s="12"/>
      <c r="H75571" s="15"/>
    </row>
    <row r="75572" spans="2:8" x14ac:dyDescent="0.2">
      <c r="B75572" s="12"/>
      <c r="H75572" s="15"/>
    </row>
    <row r="75573" spans="2:8" x14ac:dyDescent="0.2">
      <c r="B75573" s="12"/>
      <c r="H75573" s="15"/>
    </row>
    <row r="75574" spans="2:8" x14ac:dyDescent="0.2">
      <c r="B75574" s="12"/>
      <c r="H75574" s="15"/>
    </row>
    <row r="75575" spans="2:8" x14ac:dyDescent="0.2">
      <c r="B75575" s="12"/>
      <c r="H75575" s="15"/>
    </row>
    <row r="75576" spans="2:8" x14ac:dyDescent="0.2">
      <c r="B75576" s="12"/>
      <c r="H75576" s="15"/>
    </row>
    <row r="75577" spans="2:8" x14ac:dyDescent="0.2">
      <c r="B75577" s="12"/>
      <c r="H75577" s="15"/>
    </row>
    <row r="75578" spans="2:8" x14ac:dyDescent="0.2">
      <c r="B75578" s="12"/>
      <c r="H75578" s="15"/>
    </row>
    <row r="75579" spans="2:8" x14ac:dyDescent="0.2">
      <c r="B75579" s="12"/>
      <c r="H75579" s="15"/>
    </row>
    <row r="75580" spans="2:8" x14ac:dyDescent="0.2">
      <c r="B75580" s="12"/>
      <c r="H75580" s="15"/>
    </row>
    <row r="75581" spans="2:8" x14ac:dyDescent="0.2">
      <c r="B75581" s="12"/>
      <c r="H75581" s="15"/>
    </row>
    <row r="75582" spans="2:8" x14ac:dyDescent="0.2">
      <c r="B75582" s="12"/>
      <c r="H75582" s="15"/>
    </row>
    <row r="75583" spans="2:8" x14ac:dyDescent="0.2">
      <c r="B75583" s="12"/>
      <c r="H75583" s="15"/>
    </row>
    <row r="75584" spans="2:8" x14ac:dyDescent="0.2">
      <c r="B75584" s="12"/>
      <c r="H75584" s="15"/>
    </row>
    <row r="75585" spans="2:8" x14ac:dyDescent="0.2">
      <c r="B75585" s="12"/>
      <c r="H75585" s="15"/>
    </row>
    <row r="75586" spans="2:8" x14ac:dyDescent="0.2">
      <c r="B75586" s="12"/>
      <c r="H75586" s="15"/>
    </row>
    <row r="75587" spans="2:8" x14ac:dyDescent="0.2">
      <c r="B75587" s="12"/>
      <c r="H75587" s="15"/>
    </row>
    <row r="75588" spans="2:8" x14ac:dyDescent="0.2">
      <c r="B75588" s="12"/>
      <c r="H75588" s="15"/>
    </row>
    <row r="75589" spans="2:8" x14ac:dyDescent="0.2">
      <c r="B75589" s="12"/>
      <c r="H75589" s="15"/>
    </row>
    <row r="75590" spans="2:8" x14ac:dyDescent="0.2">
      <c r="B75590" s="12"/>
      <c r="H75590" s="15"/>
    </row>
    <row r="75591" spans="2:8" x14ac:dyDescent="0.2">
      <c r="B75591" s="12"/>
      <c r="H75591" s="15"/>
    </row>
    <row r="75592" spans="2:8" x14ac:dyDescent="0.2">
      <c r="B75592" s="12"/>
      <c r="H75592" s="15"/>
    </row>
    <row r="75593" spans="2:8" x14ac:dyDescent="0.2">
      <c r="B75593" s="12"/>
      <c r="H75593" s="15"/>
    </row>
    <row r="75594" spans="2:8" x14ac:dyDescent="0.2">
      <c r="B75594" s="12"/>
      <c r="H75594" s="15"/>
    </row>
    <row r="75595" spans="2:8" x14ac:dyDescent="0.2">
      <c r="B75595" s="12"/>
      <c r="H75595" s="15"/>
    </row>
    <row r="75596" spans="2:8" x14ac:dyDescent="0.2">
      <c r="B75596" s="12"/>
      <c r="H75596" s="15"/>
    </row>
    <row r="75597" spans="2:8" x14ac:dyDescent="0.2">
      <c r="B75597" s="12"/>
      <c r="H75597" s="15"/>
    </row>
    <row r="75598" spans="2:8" x14ac:dyDescent="0.2">
      <c r="B75598" s="12"/>
      <c r="H75598" s="15"/>
    </row>
    <row r="75599" spans="2:8" x14ac:dyDescent="0.2">
      <c r="B75599" s="12"/>
      <c r="H75599" s="15"/>
    </row>
    <row r="75600" spans="2:8" x14ac:dyDescent="0.2">
      <c r="B75600" s="12"/>
      <c r="H75600" s="15"/>
    </row>
    <row r="75601" spans="2:8" x14ac:dyDescent="0.2">
      <c r="B75601" s="12"/>
      <c r="H75601" s="15"/>
    </row>
    <row r="75602" spans="2:8" x14ac:dyDescent="0.2">
      <c r="B75602" s="12"/>
      <c r="H75602" s="15"/>
    </row>
    <row r="75603" spans="2:8" x14ac:dyDescent="0.2">
      <c r="B75603" s="12"/>
      <c r="H75603" s="15"/>
    </row>
    <row r="75604" spans="2:8" x14ac:dyDescent="0.2">
      <c r="B75604" s="12"/>
      <c r="H75604" s="15"/>
    </row>
    <row r="75605" spans="2:8" x14ac:dyDescent="0.2">
      <c r="B75605" s="12"/>
      <c r="H75605" s="15"/>
    </row>
    <row r="75606" spans="2:8" x14ac:dyDescent="0.2">
      <c r="B75606" s="12"/>
      <c r="H75606" s="15"/>
    </row>
    <row r="75607" spans="2:8" x14ac:dyDescent="0.2">
      <c r="B75607" s="12"/>
      <c r="H75607" s="15"/>
    </row>
    <row r="75608" spans="2:8" x14ac:dyDescent="0.2">
      <c r="B75608" s="12"/>
      <c r="H75608" s="15"/>
    </row>
    <row r="75609" spans="2:8" x14ac:dyDescent="0.2">
      <c r="B75609" s="12"/>
      <c r="H75609" s="15"/>
    </row>
    <row r="75610" spans="2:8" x14ac:dyDescent="0.2">
      <c r="B75610" s="12"/>
      <c r="H75610" s="15"/>
    </row>
    <row r="75611" spans="2:8" x14ac:dyDescent="0.2">
      <c r="B75611" s="12"/>
      <c r="H75611" s="15"/>
    </row>
    <row r="75612" spans="2:8" x14ac:dyDescent="0.2">
      <c r="B75612" s="12"/>
      <c r="H75612" s="15"/>
    </row>
    <row r="75613" spans="2:8" x14ac:dyDescent="0.2">
      <c r="B75613" s="12"/>
      <c r="H75613" s="15"/>
    </row>
    <row r="75614" spans="2:8" x14ac:dyDescent="0.2">
      <c r="B75614" s="12"/>
      <c r="H75614" s="15"/>
    </row>
    <row r="75615" spans="2:8" x14ac:dyDescent="0.2">
      <c r="B75615" s="12"/>
      <c r="H75615" s="15"/>
    </row>
    <row r="75616" spans="2:8" x14ac:dyDescent="0.2">
      <c r="B75616" s="12"/>
      <c r="H75616" s="15"/>
    </row>
    <row r="75617" spans="2:8" x14ac:dyDescent="0.2">
      <c r="B75617" s="12"/>
      <c r="H75617" s="15"/>
    </row>
    <row r="75618" spans="2:8" x14ac:dyDescent="0.2">
      <c r="B75618" s="12"/>
      <c r="H75618" s="15"/>
    </row>
    <row r="75619" spans="2:8" x14ac:dyDescent="0.2">
      <c r="B75619" s="12"/>
      <c r="H75619" s="15"/>
    </row>
    <row r="75620" spans="2:8" x14ac:dyDescent="0.2">
      <c r="B75620" s="12"/>
      <c r="H75620" s="15"/>
    </row>
    <row r="75621" spans="2:8" x14ac:dyDescent="0.2">
      <c r="B75621" s="12"/>
      <c r="H75621" s="15"/>
    </row>
    <row r="75622" spans="2:8" x14ac:dyDescent="0.2">
      <c r="B75622" s="12"/>
      <c r="H75622" s="15"/>
    </row>
    <row r="75623" spans="2:8" x14ac:dyDescent="0.2">
      <c r="B75623" s="12"/>
      <c r="H75623" s="15"/>
    </row>
    <row r="75624" spans="2:8" x14ac:dyDescent="0.2">
      <c r="B75624" s="12"/>
      <c r="H75624" s="15"/>
    </row>
    <row r="75625" spans="2:8" x14ac:dyDescent="0.2">
      <c r="B75625" s="12"/>
      <c r="H75625" s="15"/>
    </row>
    <row r="75626" spans="2:8" x14ac:dyDescent="0.2">
      <c r="B75626" s="12"/>
      <c r="H75626" s="15"/>
    </row>
    <row r="75627" spans="2:8" x14ac:dyDescent="0.2">
      <c r="B75627" s="12"/>
      <c r="H75627" s="15"/>
    </row>
    <row r="75628" spans="2:8" x14ac:dyDescent="0.2">
      <c r="B75628" s="12"/>
      <c r="H75628" s="15"/>
    </row>
    <row r="75629" spans="2:8" x14ac:dyDescent="0.2">
      <c r="B75629" s="12"/>
      <c r="H75629" s="15"/>
    </row>
    <row r="75630" spans="2:8" x14ac:dyDescent="0.2">
      <c r="B75630" s="12"/>
      <c r="H75630" s="15"/>
    </row>
    <row r="75631" spans="2:8" x14ac:dyDescent="0.2">
      <c r="B75631" s="12"/>
      <c r="H75631" s="15"/>
    </row>
    <row r="75632" spans="2:8" x14ac:dyDescent="0.2">
      <c r="B75632" s="12"/>
      <c r="H75632" s="15"/>
    </row>
    <row r="75633" spans="2:8" x14ac:dyDescent="0.2">
      <c r="B75633" s="12"/>
      <c r="H75633" s="15"/>
    </row>
    <row r="75634" spans="2:8" x14ac:dyDescent="0.2">
      <c r="B75634" s="12"/>
      <c r="H75634" s="15"/>
    </row>
    <row r="75635" spans="2:8" x14ac:dyDescent="0.2">
      <c r="B75635" s="12"/>
      <c r="H75635" s="15"/>
    </row>
    <row r="75636" spans="2:8" x14ac:dyDescent="0.2">
      <c r="B75636" s="12"/>
      <c r="H75636" s="15"/>
    </row>
    <row r="75637" spans="2:8" x14ac:dyDescent="0.2">
      <c r="B75637" s="12"/>
      <c r="H75637" s="15"/>
    </row>
    <row r="75638" spans="2:8" x14ac:dyDescent="0.2">
      <c r="B75638" s="12"/>
      <c r="H75638" s="15"/>
    </row>
    <row r="75639" spans="2:8" x14ac:dyDescent="0.2">
      <c r="B75639" s="12"/>
      <c r="H75639" s="15"/>
    </row>
    <row r="75640" spans="2:8" x14ac:dyDescent="0.2">
      <c r="B75640" s="12"/>
      <c r="H75640" s="15"/>
    </row>
    <row r="75641" spans="2:8" x14ac:dyDescent="0.2">
      <c r="B75641" s="12"/>
      <c r="H75641" s="15"/>
    </row>
    <row r="75642" spans="2:8" x14ac:dyDescent="0.2">
      <c r="B75642" s="12"/>
      <c r="H75642" s="15"/>
    </row>
    <row r="75643" spans="2:8" x14ac:dyDescent="0.2">
      <c r="B75643" s="12"/>
      <c r="H75643" s="15"/>
    </row>
    <row r="75644" spans="2:8" x14ac:dyDescent="0.2">
      <c r="B75644" s="12"/>
      <c r="H75644" s="15"/>
    </row>
    <row r="75645" spans="2:8" x14ac:dyDescent="0.2">
      <c r="B75645" s="12"/>
      <c r="H75645" s="15"/>
    </row>
    <row r="75646" spans="2:8" x14ac:dyDescent="0.2">
      <c r="B75646" s="12"/>
      <c r="H75646" s="15"/>
    </row>
    <row r="75647" spans="2:8" x14ac:dyDescent="0.2">
      <c r="B75647" s="12"/>
      <c r="H75647" s="15"/>
    </row>
    <row r="75648" spans="2:8" x14ac:dyDescent="0.2">
      <c r="B75648" s="12"/>
      <c r="H75648" s="15"/>
    </row>
    <row r="75649" spans="2:8" x14ac:dyDescent="0.2">
      <c r="B75649" s="12"/>
      <c r="H75649" s="15"/>
    </row>
    <row r="75650" spans="2:8" x14ac:dyDescent="0.2">
      <c r="B75650" s="12"/>
      <c r="H75650" s="15"/>
    </row>
    <row r="75651" spans="2:8" x14ac:dyDescent="0.2">
      <c r="B75651" s="12"/>
      <c r="H75651" s="15"/>
    </row>
    <row r="75652" spans="2:8" x14ac:dyDescent="0.2">
      <c r="B75652" s="12"/>
      <c r="H75652" s="15"/>
    </row>
    <row r="75653" spans="2:8" x14ac:dyDescent="0.2">
      <c r="B75653" s="12"/>
      <c r="H75653" s="15"/>
    </row>
    <row r="75654" spans="2:8" x14ac:dyDescent="0.2">
      <c r="B75654" s="12"/>
      <c r="H75654" s="15"/>
    </row>
    <row r="75655" spans="2:8" x14ac:dyDescent="0.2">
      <c r="B75655" s="12"/>
      <c r="H75655" s="15"/>
    </row>
    <row r="75656" spans="2:8" x14ac:dyDescent="0.2">
      <c r="B75656" s="12"/>
      <c r="H75656" s="15"/>
    </row>
    <row r="75657" spans="2:8" x14ac:dyDescent="0.2">
      <c r="B75657" s="12"/>
      <c r="H75657" s="15"/>
    </row>
    <row r="75658" spans="2:8" x14ac:dyDescent="0.2">
      <c r="B75658" s="12"/>
      <c r="H75658" s="15"/>
    </row>
    <row r="75659" spans="2:8" x14ac:dyDescent="0.2">
      <c r="B75659" s="12"/>
      <c r="H75659" s="15"/>
    </row>
    <row r="75660" spans="2:8" x14ac:dyDescent="0.2">
      <c r="B75660" s="12"/>
      <c r="H75660" s="15"/>
    </row>
    <row r="75661" spans="2:8" x14ac:dyDescent="0.2">
      <c r="B75661" s="12"/>
      <c r="H75661" s="15"/>
    </row>
    <row r="75662" spans="2:8" x14ac:dyDescent="0.2">
      <c r="B75662" s="12"/>
      <c r="H75662" s="15"/>
    </row>
    <row r="75663" spans="2:8" x14ac:dyDescent="0.2">
      <c r="B75663" s="12"/>
      <c r="H75663" s="15"/>
    </row>
    <row r="75664" spans="2:8" x14ac:dyDescent="0.2">
      <c r="B75664" s="12"/>
      <c r="H75664" s="15"/>
    </row>
    <row r="75665" spans="2:8" x14ac:dyDescent="0.2">
      <c r="B75665" s="12"/>
      <c r="H75665" s="15"/>
    </row>
    <row r="75666" spans="2:8" x14ac:dyDescent="0.2">
      <c r="B75666" s="12"/>
      <c r="H75666" s="15"/>
    </row>
    <row r="75667" spans="2:8" x14ac:dyDescent="0.2">
      <c r="B75667" s="12"/>
      <c r="H75667" s="15"/>
    </row>
    <row r="75668" spans="2:8" x14ac:dyDescent="0.2">
      <c r="B75668" s="12"/>
      <c r="H75668" s="15"/>
    </row>
    <row r="75669" spans="2:8" x14ac:dyDescent="0.2">
      <c r="B75669" s="12"/>
      <c r="H75669" s="15"/>
    </row>
    <row r="75670" spans="2:8" x14ac:dyDescent="0.2">
      <c r="B75670" s="12"/>
      <c r="H75670" s="15"/>
    </row>
    <row r="75671" spans="2:8" x14ac:dyDescent="0.2">
      <c r="B75671" s="12"/>
      <c r="H75671" s="15"/>
    </row>
    <row r="75672" spans="2:8" x14ac:dyDescent="0.2">
      <c r="B75672" s="12"/>
      <c r="H75672" s="15"/>
    </row>
    <row r="75673" spans="2:8" x14ac:dyDescent="0.2">
      <c r="B75673" s="12"/>
      <c r="H75673" s="15"/>
    </row>
    <row r="75674" spans="2:8" x14ac:dyDescent="0.2">
      <c r="B75674" s="12"/>
      <c r="H75674" s="15"/>
    </row>
    <row r="75675" spans="2:8" x14ac:dyDescent="0.2">
      <c r="B75675" s="12"/>
      <c r="H75675" s="15"/>
    </row>
    <row r="75676" spans="2:8" x14ac:dyDescent="0.2">
      <c r="B75676" s="12"/>
      <c r="H75676" s="15"/>
    </row>
    <row r="75677" spans="2:8" x14ac:dyDescent="0.2">
      <c r="B75677" s="12"/>
      <c r="H75677" s="15"/>
    </row>
    <row r="75678" spans="2:8" x14ac:dyDescent="0.2">
      <c r="B75678" s="12"/>
      <c r="H75678" s="15"/>
    </row>
    <row r="75679" spans="2:8" x14ac:dyDescent="0.2">
      <c r="B75679" s="12"/>
      <c r="H75679" s="15"/>
    </row>
    <row r="75680" spans="2:8" x14ac:dyDescent="0.2">
      <c r="B75680" s="12"/>
      <c r="H75680" s="15"/>
    </row>
    <row r="75681" spans="2:8" x14ac:dyDescent="0.2">
      <c r="B75681" s="12"/>
      <c r="H75681" s="15"/>
    </row>
    <row r="75682" spans="2:8" x14ac:dyDescent="0.2">
      <c r="B75682" s="12"/>
      <c r="H75682" s="15"/>
    </row>
    <row r="75683" spans="2:8" x14ac:dyDescent="0.2">
      <c r="B75683" s="12"/>
      <c r="H75683" s="15"/>
    </row>
    <row r="75684" spans="2:8" x14ac:dyDescent="0.2">
      <c r="B75684" s="12"/>
      <c r="H75684" s="15"/>
    </row>
    <row r="75685" spans="2:8" x14ac:dyDescent="0.2">
      <c r="B75685" s="12"/>
      <c r="H75685" s="15"/>
    </row>
    <row r="75686" spans="2:8" x14ac:dyDescent="0.2">
      <c r="B75686" s="12"/>
      <c r="H75686" s="15"/>
    </row>
    <row r="75687" spans="2:8" x14ac:dyDescent="0.2">
      <c r="B75687" s="12"/>
      <c r="H75687" s="15"/>
    </row>
    <row r="75688" spans="2:8" x14ac:dyDescent="0.2">
      <c r="B75688" s="12"/>
      <c r="H75688" s="15"/>
    </row>
    <row r="75689" spans="2:8" x14ac:dyDescent="0.2">
      <c r="B75689" s="12"/>
      <c r="H75689" s="15"/>
    </row>
    <row r="75690" spans="2:8" x14ac:dyDescent="0.2">
      <c r="B75690" s="12"/>
      <c r="H75690" s="15"/>
    </row>
    <row r="75691" spans="2:8" x14ac:dyDescent="0.2">
      <c r="B75691" s="12"/>
      <c r="H75691" s="15"/>
    </row>
    <row r="75692" spans="2:8" x14ac:dyDescent="0.2">
      <c r="B75692" s="12"/>
      <c r="H75692" s="15"/>
    </row>
    <row r="75693" spans="2:8" x14ac:dyDescent="0.2">
      <c r="B75693" s="12"/>
      <c r="H75693" s="15"/>
    </row>
    <row r="75694" spans="2:8" x14ac:dyDescent="0.2">
      <c r="B75694" s="12"/>
      <c r="H75694" s="15"/>
    </row>
    <row r="75695" spans="2:8" x14ac:dyDescent="0.2">
      <c r="B75695" s="12"/>
      <c r="H75695" s="15"/>
    </row>
    <row r="75696" spans="2:8" x14ac:dyDescent="0.2">
      <c r="B75696" s="12"/>
      <c r="H75696" s="15"/>
    </row>
    <row r="75697" spans="2:8" x14ac:dyDescent="0.2">
      <c r="B75697" s="12"/>
      <c r="H75697" s="15"/>
    </row>
    <row r="75698" spans="2:8" x14ac:dyDescent="0.2">
      <c r="B75698" s="12"/>
      <c r="H75698" s="15"/>
    </row>
    <row r="75699" spans="2:8" x14ac:dyDescent="0.2">
      <c r="B75699" s="12"/>
      <c r="H75699" s="15"/>
    </row>
    <row r="75700" spans="2:8" x14ac:dyDescent="0.2">
      <c r="B75700" s="12"/>
      <c r="H75700" s="15"/>
    </row>
    <row r="75701" spans="2:8" x14ac:dyDescent="0.2">
      <c r="B75701" s="12"/>
      <c r="H75701" s="15"/>
    </row>
    <row r="75702" spans="2:8" x14ac:dyDescent="0.2">
      <c r="B75702" s="12"/>
      <c r="H75702" s="15"/>
    </row>
    <row r="75703" spans="2:8" x14ac:dyDescent="0.2">
      <c r="B75703" s="12"/>
      <c r="H75703" s="15"/>
    </row>
    <row r="75704" spans="2:8" x14ac:dyDescent="0.2">
      <c r="B75704" s="12"/>
      <c r="H75704" s="15"/>
    </row>
    <row r="75705" spans="2:8" x14ac:dyDescent="0.2">
      <c r="B75705" s="12"/>
      <c r="H75705" s="15"/>
    </row>
    <row r="75706" spans="2:8" x14ac:dyDescent="0.2">
      <c r="B75706" s="12"/>
      <c r="H75706" s="15"/>
    </row>
    <row r="75707" spans="2:8" x14ac:dyDescent="0.2">
      <c r="B75707" s="12"/>
      <c r="H75707" s="15"/>
    </row>
    <row r="75708" spans="2:8" x14ac:dyDescent="0.2">
      <c r="B75708" s="12"/>
      <c r="H75708" s="15"/>
    </row>
    <row r="75709" spans="2:8" x14ac:dyDescent="0.2">
      <c r="B75709" s="12"/>
      <c r="H75709" s="15"/>
    </row>
    <row r="75710" spans="2:8" x14ac:dyDescent="0.2">
      <c r="B75710" s="12"/>
      <c r="H75710" s="15"/>
    </row>
    <row r="75711" spans="2:8" x14ac:dyDescent="0.2">
      <c r="B75711" s="12"/>
      <c r="H75711" s="15"/>
    </row>
    <row r="75712" spans="2:8" x14ac:dyDescent="0.2">
      <c r="B75712" s="12"/>
      <c r="H75712" s="15"/>
    </row>
    <row r="75713" spans="2:8" x14ac:dyDescent="0.2">
      <c r="B75713" s="12"/>
      <c r="H75713" s="15"/>
    </row>
    <row r="75714" spans="2:8" x14ac:dyDescent="0.2">
      <c r="B75714" s="12"/>
      <c r="H75714" s="15"/>
    </row>
    <row r="75715" spans="2:8" x14ac:dyDescent="0.2">
      <c r="B75715" s="12"/>
      <c r="H75715" s="15"/>
    </row>
    <row r="75716" spans="2:8" x14ac:dyDescent="0.2">
      <c r="B75716" s="12"/>
      <c r="H75716" s="15"/>
    </row>
    <row r="75717" spans="2:8" x14ac:dyDescent="0.2">
      <c r="B75717" s="12"/>
      <c r="H75717" s="15"/>
    </row>
    <row r="75718" spans="2:8" x14ac:dyDescent="0.2">
      <c r="B75718" s="12"/>
      <c r="H75718" s="15"/>
    </row>
    <row r="75719" spans="2:8" x14ac:dyDescent="0.2">
      <c r="B75719" s="12"/>
      <c r="H75719" s="15"/>
    </row>
    <row r="75720" spans="2:8" x14ac:dyDescent="0.2">
      <c r="B75720" s="12"/>
      <c r="H75720" s="15"/>
    </row>
    <row r="75721" spans="2:8" x14ac:dyDescent="0.2">
      <c r="B75721" s="12"/>
      <c r="H75721" s="15"/>
    </row>
    <row r="75722" spans="2:8" x14ac:dyDescent="0.2">
      <c r="B75722" s="12"/>
      <c r="H75722" s="15"/>
    </row>
    <row r="75723" spans="2:8" x14ac:dyDescent="0.2">
      <c r="B75723" s="12"/>
      <c r="H75723" s="15"/>
    </row>
    <row r="75724" spans="2:8" x14ac:dyDescent="0.2">
      <c r="B75724" s="12"/>
      <c r="H75724" s="15"/>
    </row>
    <row r="75725" spans="2:8" x14ac:dyDescent="0.2">
      <c r="B75725" s="12"/>
      <c r="H75725" s="15"/>
    </row>
    <row r="75726" spans="2:8" x14ac:dyDescent="0.2">
      <c r="B75726" s="12"/>
      <c r="H75726" s="15"/>
    </row>
    <row r="75727" spans="2:8" x14ac:dyDescent="0.2">
      <c r="B75727" s="12"/>
      <c r="H75727" s="15"/>
    </row>
    <row r="75728" spans="2:8" x14ac:dyDescent="0.2">
      <c r="B75728" s="12"/>
      <c r="H75728" s="15"/>
    </row>
    <row r="75729" spans="2:8" x14ac:dyDescent="0.2">
      <c r="B75729" s="12"/>
      <c r="H75729" s="15"/>
    </row>
    <row r="75730" spans="2:8" x14ac:dyDescent="0.2">
      <c r="B75730" s="12"/>
      <c r="H75730" s="15"/>
    </row>
    <row r="75731" spans="2:8" x14ac:dyDescent="0.2">
      <c r="B75731" s="12"/>
      <c r="H75731" s="15"/>
    </row>
    <row r="75732" spans="2:8" x14ac:dyDescent="0.2">
      <c r="B75732" s="12"/>
      <c r="H75732" s="15"/>
    </row>
    <row r="75733" spans="2:8" x14ac:dyDescent="0.2">
      <c r="B75733" s="12"/>
      <c r="H75733" s="15"/>
    </row>
    <row r="75734" spans="2:8" x14ac:dyDescent="0.2">
      <c r="B75734" s="12"/>
      <c r="H75734" s="15"/>
    </row>
    <row r="75735" spans="2:8" x14ac:dyDescent="0.2">
      <c r="B75735" s="12"/>
      <c r="H75735" s="15"/>
    </row>
    <row r="75736" spans="2:8" x14ac:dyDescent="0.2">
      <c r="B75736" s="12"/>
      <c r="H75736" s="15"/>
    </row>
    <row r="75737" spans="2:8" x14ac:dyDescent="0.2">
      <c r="B75737" s="12"/>
      <c r="H75737" s="15"/>
    </row>
    <row r="75738" spans="2:8" x14ac:dyDescent="0.2">
      <c r="B75738" s="12"/>
      <c r="H75738" s="15"/>
    </row>
    <row r="75739" spans="2:8" x14ac:dyDescent="0.2">
      <c r="B75739" s="12"/>
      <c r="H75739" s="15"/>
    </row>
    <row r="75740" spans="2:8" x14ac:dyDescent="0.2">
      <c r="B75740" s="12"/>
      <c r="H75740" s="15"/>
    </row>
    <row r="75741" spans="2:8" x14ac:dyDescent="0.2">
      <c r="B75741" s="12"/>
      <c r="H75741" s="15"/>
    </row>
    <row r="75742" spans="2:8" x14ac:dyDescent="0.2">
      <c r="B75742" s="12"/>
      <c r="H75742" s="15"/>
    </row>
    <row r="75743" spans="2:8" x14ac:dyDescent="0.2">
      <c r="B75743" s="12"/>
      <c r="H75743" s="15"/>
    </row>
    <row r="75744" spans="2:8" x14ac:dyDescent="0.2">
      <c r="B75744" s="12"/>
      <c r="H75744" s="15"/>
    </row>
    <row r="75745" spans="2:8" x14ac:dyDescent="0.2">
      <c r="B75745" s="12"/>
      <c r="H75745" s="15"/>
    </row>
    <row r="75746" spans="2:8" x14ac:dyDescent="0.2">
      <c r="B75746" s="12"/>
      <c r="H75746" s="15"/>
    </row>
    <row r="75747" spans="2:8" x14ac:dyDescent="0.2">
      <c r="B75747" s="12"/>
      <c r="H75747" s="15"/>
    </row>
    <row r="75748" spans="2:8" x14ac:dyDescent="0.2">
      <c r="B75748" s="12"/>
      <c r="H75748" s="15"/>
    </row>
    <row r="75749" spans="2:8" x14ac:dyDescent="0.2">
      <c r="B75749" s="12"/>
      <c r="H75749" s="15"/>
    </row>
    <row r="75750" spans="2:8" x14ac:dyDescent="0.2">
      <c r="B75750" s="12"/>
      <c r="H75750" s="15"/>
    </row>
    <row r="75751" spans="2:8" x14ac:dyDescent="0.2">
      <c r="B75751" s="12"/>
      <c r="H75751" s="15"/>
    </row>
    <row r="75752" spans="2:8" x14ac:dyDescent="0.2">
      <c r="B75752" s="12"/>
      <c r="H75752" s="15"/>
    </row>
    <row r="75753" spans="2:8" x14ac:dyDescent="0.2">
      <c r="B75753" s="12"/>
      <c r="H75753" s="15"/>
    </row>
    <row r="75754" spans="2:8" x14ac:dyDescent="0.2">
      <c r="B75754" s="12"/>
      <c r="H75754" s="15"/>
    </row>
    <row r="75755" spans="2:8" x14ac:dyDescent="0.2">
      <c r="B75755" s="12"/>
      <c r="H75755" s="15"/>
    </row>
    <row r="75756" spans="2:8" x14ac:dyDescent="0.2">
      <c r="B75756" s="12"/>
      <c r="H75756" s="15"/>
    </row>
    <row r="75757" spans="2:8" x14ac:dyDescent="0.2">
      <c r="B75757" s="12"/>
      <c r="H75757" s="15"/>
    </row>
    <row r="75758" spans="2:8" x14ac:dyDescent="0.2">
      <c r="B75758" s="12"/>
      <c r="H75758" s="15"/>
    </row>
    <row r="75759" spans="2:8" x14ac:dyDescent="0.2">
      <c r="B75759" s="12"/>
      <c r="H75759" s="15"/>
    </row>
    <row r="75760" spans="2:8" x14ac:dyDescent="0.2">
      <c r="B75760" s="12"/>
      <c r="H75760" s="15"/>
    </row>
    <row r="75761" spans="2:8" x14ac:dyDescent="0.2">
      <c r="B75761" s="12"/>
      <c r="H75761" s="15"/>
    </row>
    <row r="75762" spans="2:8" x14ac:dyDescent="0.2">
      <c r="B75762" s="12"/>
      <c r="H75762" s="15"/>
    </row>
    <row r="75763" spans="2:8" x14ac:dyDescent="0.2">
      <c r="B75763" s="12"/>
      <c r="H75763" s="15"/>
    </row>
    <row r="75764" spans="2:8" x14ac:dyDescent="0.2">
      <c r="B75764" s="12"/>
      <c r="H75764" s="15"/>
    </row>
    <row r="75765" spans="2:8" x14ac:dyDescent="0.2">
      <c r="B75765" s="12"/>
      <c r="H75765" s="15"/>
    </row>
    <row r="75766" spans="2:8" x14ac:dyDescent="0.2">
      <c r="B75766" s="12"/>
      <c r="H75766" s="15"/>
    </row>
    <row r="75767" spans="2:8" x14ac:dyDescent="0.2">
      <c r="B75767" s="12"/>
      <c r="H75767" s="15"/>
    </row>
    <row r="75768" spans="2:8" x14ac:dyDescent="0.2">
      <c r="B75768" s="12"/>
      <c r="H75768" s="15"/>
    </row>
    <row r="75769" spans="2:8" x14ac:dyDescent="0.2">
      <c r="B75769" s="12"/>
      <c r="H75769" s="15"/>
    </row>
    <row r="75770" spans="2:8" x14ac:dyDescent="0.2">
      <c r="B75770" s="12"/>
      <c r="H75770" s="15"/>
    </row>
    <row r="75771" spans="2:8" x14ac:dyDescent="0.2">
      <c r="B75771" s="12"/>
      <c r="H75771" s="15"/>
    </row>
    <row r="75772" spans="2:8" x14ac:dyDescent="0.2">
      <c r="B75772" s="12"/>
      <c r="H75772" s="15"/>
    </row>
    <row r="75773" spans="2:8" x14ac:dyDescent="0.2">
      <c r="B75773" s="12"/>
      <c r="H75773" s="15"/>
    </row>
    <row r="75774" spans="2:8" x14ac:dyDescent="0.2">
      <c r="B75774" s="12"/>
      <c r="H75774" s="15"/>
    </row>
    <row r="75775" spans="2:8" x14ac:dyDescent="0.2">
      <c r="B75775" s="12"/>
      <c r="H75775" s="15"/>
    </row>
    <row r="75776" spans="2:8" x14ac:dyDescent="0.2">
      <c r="B75776" s="12"/>
      <c r="H75776" s="15"/>
    </row>
    <row r="75777" spans="2:8" x14ac:dyDescent="0.2">
      <c r="B75777" s="12"/>
      <c r="H75777" s="15"/>
    </row>
    <row r="75778" spans="2:8" x14ac:dyDescent="0.2">
      <c r="B75778" s="12"/>
      <c r="H75778" s="15"/>
    </row>
    <row r="75779" spans="2:8" x14ac:dyDescent="0.2">
      <c r="B75779" s="12"/>
      <c r="H75779" s="15"/>
    </row>
    <row r="75780" spans="2:8" x14ac:dyDescent="0.2">
      <c r="B75780" s="12"/>
      <c r="H75780" s="15"/>
    </row>
    <row r="75781" spans="2:8" x14ac:dyDescent="0.2">
      <c r="B75781" s="12"/>
      <c r="H75781" s="15"/>
    </row>
    <row r="75782" spans="2:8" x14ac:dyDescent="0.2">
      <c r="B75782" s="12"/>
      <c r="H75782" s="15"/>
    </row>
    <row r="75783" spans="2:8" x14ac:dyDescent="0.2">
      <c r="B75783" s="12"/>
      <c r="H75783" s="15"/>
    </row>
    <row r="75784" spans="2:8" x14ac:dyDescent="0.2">
      <c r="B75784" s="12"/>
      <c r="H75784" s="15"/>
    </row>
    <row r="75785" spans="2:8" x14ac:dyDescent="0.2">
      <c r="B75785" s="12"/>
      <c r="H75785" s="15"/>
    </row>
    <row r="75786" spans="2:8" x14ac:dyDescent="0.2">
      <c r="B75786" s="12"/>
      <c r="H75786" s="15"/>
    </row>
    <row r="75787" spans="2:8" x14ac:dyDescent="0.2">
      <c r="B75787" s="12"/>
      <c r="H75787" s="15"/>
    </row>
    <row r="75788" spans="2:8" x14ac:dyDescent="0.2">
      <c r="B75788" s="12"/>
      <c r="H75788" s="15"/>
    </row>
    <row r="75789" spans="2:8" x14ac:dyDescent="0.2">
      <c r="B75789" s="12"/>
      <c r="H75789" s="15"/>
    </row>
    <row r="75790" spans="2:8" x14ac:dyDescent="0.2">
      <c r="B75790" s="12"/>
      <c r="H75790" s="15"/>
    </row>
    <row r="75791" spans="2:8" x14ac:dyDescent="0.2">
      <c r="B75791" s="12"/>
      <c r="H75791" s="15"/>
    </row>
    <row r="75792" spans="2:8" x14ac:dyDescent="0.2">
      <c r="B75792" s="12"/>
      <c r="H75792" s="15"/>
    </row>
    <row r="75793" spans="2:8" x14ac:dyDescent="0.2">
      <c r="B75793" s="12"/>
      <c r="H75793" s="15"/>
    </row>
    <row r="75794" spans="2:8" x14ac:dyDescent="0.2">
      <c r="B75794" s="12"/>
      <c r="H75794" s="15"/>
    </row>
    <row r="75795" spans="2:8" x14ac:dyDescent="0.2">
      <c r="B75795" s="12"/>
      <c r="H75795" s="15"/>
    </row>
    <row r="75796" spans="2:8" x14ac:dyDescent="0.2">
      <c r="B75796" s="12"/>
      <c r="H75796" s="15"/>
    </row>
    <row r="75797" spans="2:8" x14ac:dyDescent="0.2">
      <c r="B75797" s="12"/>
      <c r="H75797" s="15"/>
    </row>
    <row r="75798" spans="2:8" x14ac:dyDescent="0.2">
      <c r="B75798" s="12"/>
      <c r="H75798" s="15"/>
    </row>
    <row r="75799" spans="2:8" x14ac:dyDescent="0.2">
      <c r="B75799" s="12"/>
      <c r="H75799" s="15"/>
    </row>
    <row r="75800" spans="2:8" x14ac:dyDescent="0.2">
      <c r="B75800" s="12"/>
      <c r="H75800" s="15"/>
    </row>
    <row r="75801" spans="2:8" x14ac:dyDescent="0.2">
      <c r="B75801" s="12"/>
      <c r="H75801" s="15"/>
    </row>
    <row r="75802" spans="2:8" x14ac:dyDescent="0.2">
      <c r="B75802" s="12"/>
      <c r="H75802" s="15"/>
    </row>
    <row r="75803" spans="2:8" x14ac:dyDescent="0.2">
      <c r="B75803" s="12"/>
      <c r="H75803" s="15"/>
    </row>
    <row r="75804" spans="2:8" x14ac:dyDescent="0.2">
      <c r="B75804" s="12"/>
      <c r="H75804" s="15"/>
    </row>
    <row r="75805" spans="2:8" x14ac:dyDescent="0.2">
      <c r="B75805" s="12"/>
      <c r="H75805" s="15"/>
    </row>
    <row r="75806" spans="2:8" x14ac:dyDescent="0.2">
      <c r="B75806" s="12"/>
      <c r="H75806" s="15"/>
    </row>
    <row r="75807" spans="2:8" x14ac:dyDescent="0.2">
      <c r="B75807" s="12"/>
      <c r="H75807" s="15"/>
    </row>
    <row r="75808" spans="2:8" x14ac:dyDescent="0.2">
      <c r="B75808" s="12"/>
      <c r="H75808" s="15"/>
    </row>
    <row r="75809" spans="2:8" x14ac:dyDescent="0.2">
      <c r="B75809" s="12"/>
      <c r="H75809" s="15"/>
    </row>
    <row r="75810" spans="2:8" x14ac:dyDescent="0.2">
      <c r="B75810" s="12"/>
      <c r="H75810" s="15"/>
    </row>
    <row r="75811" spans="2:8" x14ac:dyDescent="0.2">
      <c r="B75811" s="12"/>
      <c r="H75811" s="15"/>
    </row>
    <row r="75812" spans="2:8" x14ac:dyDescent="0.2">
      <c r="B75812" s="12"/>
      <c r="H75812" s="15"/>
    </row>
    <row r="75813" spans="2:8" x14ac:dyDescent="0.2">
      <c r="B75813" s="12"/>
      <c r="H75813" s="15"/>
    </row>
    <row r="75814" spans="2:8" x14ac:dyDescent="0.2">
      <c r="B75814" s="12"/>
      <c r="H75814" s="15"/>
    </row>
    <row r="75815" spans="2:8" x14ac:dyDescent="0.2">
      <c r="B75815" s="12"/>
      <c r="H75815" s="15"/>
    </row>
    <row r="75816" spans="2:8" x14ac:dyDescent="0.2">
      <c r="B75816" s="12"/>
      <c r="H75816" s="15"/>
    </row>
    <row r="75817" spans="2:8" x14ac:dyDescent="0.2">
      <c r="B75817" s="12"/>
      <c r="H75817" s="15"/>
    </row>
    <row r="75818" spans="2:8" x14ac:dyDescent="0.2">
      <c r="B75818" s="12"/>
      <c r="H75818" s="15"/>
    </row>
    <row r="75819" spans="2:8" x14ac:dyDescent="0.2">
      <c r="B75819" s="12"/>
      <c r="H75819" s="15"/>
    </row>
    <row r="75820" spans="2:8" x14ac:dyDescent="0.2">
      <c r="B75820" s="12"/>
      <c r="H75820" s="15"/>
    </row>
    <row r="75821" spans="2:8" x14ac:dyDescent="0.2">
      <c r="B75821" s="12"/>
      <c r="H75821" s="15"/>
    </row>
    <row r="75822" spans="2:8" x14ac:dyDescent="0.2">
      <c r="B75822" s="12"/>
      <c r="H75822" s="15"/>
    </row>
    <row r="75823" spans="2:8" x14ac:dyDescent="0.2">
      <c r="B75823" s="12"/>
      <c r="H75823" s="15"/>
    </row>
    <row r="75824" spans="2:8" x14ac:dyDescent="0.2">
      <c r="B75824" s="12"/>
      <c r="H75824" s="15"/>
    </row>
    <row r="75825" spans="2:8" x14ac:dyDescent="0.2">
      <c r="B75825" s="12"/>
      <c r="H75825" s="15"/>
    </row>
    <row r="75826" spans="2:8" x14ac:dyDescent="0.2">
      <c r="B75826" s="12"/>
      <c r="H75826" s="15"/>
    </row>
    <row r="75827" spans="2:8" x14ac:dyDescent="0.2">
      <c r="B75827" s="12"/>
      <c r="H75827" s="15"/>
    </row>
    <row r="75828" spans="2:8" x14ac:dyDescent="0.2">
      <c r="B75828" s="12"/>
      <c r="H75828" s="15"/>
    </row>
    <row r="75829" spans="2:8" x14ac:dyDescent="0.2">
      <c r="B75829" s="12"/>
      <c r="H75829" s="15"/>
    </row>
    <row r="75830" spans="2:8" x14ac:dyDescent="0.2">
      <c r="B75830" s="12"/>
      <c r="H75830" s="15"/>
    </row>
    <row r="75831" spans="2:8" x14ac:dyDescent="0.2">
      <c r="B75831" s="12"/>
      <c r="H75831" s="15"/>
    </row>
    <row r="75832" spans="2:8" x14ac:dyDescent="0.2">
      <c r="B75832" s="12"/>
      <c r="H75832" s="15"/>
    </row>
    <row r="75833" spans="2:8" x14ac:dyDescent="0.2">
      <c r="B75833" s="12"/>
      <c r="H75833" s="15"/>
    </row>
    <row r="75834" spans="2:8" x14ac:dyDescent="0.2">
      <c r="B75834" s="12"/>
      <c r="H75834" s="15"/>
    </row>
    <row r="75835" spans="2:8" x14ac:dyDescent="0.2">
      <c r="B75835" s="12"/>
      <c r="H75835" s="15"/>
    </row>
    <row r="75836" spans="2:8" x14ac:dyDescent="0.2">
      <c r="B75836" s="12"/>
      <c r="H75836" s="15"/>
    </row>
    <row r="75837" spans="2:8" x14ac:dyDescent="0.2">
      <c r="B75837" s="12"/>
      <c r="H75837" s="15"/>
    </row>
    <row r="75838" spans="2:8" x14ac:dyDescent="0.2">
      <c r="B75838" s="12"/>
      <c r="H75838" s="15"/>
    </row>
    <row r="75839" spans="2:8" x14ac:dyDescent="0.2">
      <c r="B75839" s="12"/>
      <c r="H75839" s="15"/>
    </row>
    <row r="75840" spans="2:8" x14ac:dyDescent="0.2">
      <c r="B75840" s="12"/>
      <c r="H75840" s="15"/>
    </row>
    <row r="75841" spans="2:8" x14ac:dyDescent="0.2">
      <c r="B75841" s="12"/>
      <c r="H75841" s="15"/>
    </row>
    <row r="75842" spans="2:8" x14ac:dyDescent="0.2">
      <c r="B75842" s="12"/>
      <c r="H75842" s="15"/>
    </row>
    <row r="75843" spans="2:8" x14ac:dyDescent="0.2">
      <c r="B75843" s="12"/>
      <c r="H75843" s="15"/>
    </row>
    <row r="75844" spans="2:8" x14ac:dyDescent="0.2">
      <c r="B75844" s="12"/>
      <c r="H75844" s="15"/>
    </row>
    <row r="75845" spans="2:8" x14ac:dyDescent="0.2">
      <c r="B75845" s="12"/>
      <c r="H75845" s="15"/>
    </row>
    <row r="75846" spans="2:8" x14ac:dyDescent="0.2">
      <c r="B75846" s="12"/>
      <c r="H75846" s="15"/>
    </row>
    <row r="75847" spans="2:8" x14ac:dyDescent="0.2">
      <c r="B75847" s="12"/>
      <c r="H75847" s="15"/>
    </row>
    <row r="75848" spans="2:8" x14ac:dyDescent="0.2">
      <c r="B75848" s="12"/>
      <c r="H75848" s="15"/>
    </row>
    <row r="75849" spans="2:8" x14ac:dyDescent="0.2">
      <c r="B75849" s="12"/>
      <c r="H75849" s="15"/>
    </row>
    <row r="75850" spans="2:8" x14ac:dyDescent="0.2">
      <c r="B75850" s="12"/>
      <c r="H75850" s="15"/>
    </row>
    <row r="75851" spans="2:8" x14ac:dyDescent="0.2">
      <c r="B75851" s="12"/>
      <c r="H75851" s="15"/>
    </row>
    <row r="75852" spans="2:8" x14ac:dyDescent="0.2">
      <c r="B75852" s="12"/>
      <c r="H75852" s="15"/>
    </row>
    <row r="75853" spans="2:8" x14ac:dyDescent="0.2">
      <c r="B75853" s="12"/>
      <c r="H75853" s="15"/>
    </row>
    <row r="75854" spans="2:8" x14ac:dyDescent="0.2">
      <c r="B75854" s="12"/>
      <c r="H75854" s="15"/>
    </row>
    <row r="75855" spans="2:8" x14ac:dyDescent="0.2">
      <c r="B75855" s="12"/>
      <c r="H75855" s="15"/>
    </row>
    <row r="75856" spans="2:8" x14ac:dyDescent="0.2">
      <c r="B75856" s="12"/>
      <c r="H75856" s="15"/>
    </row>
    <row r="75857" spans="2:8" x14ac:dyDescent="0.2">
      <c r="B75857" s="12"/>
      <c r="H75857" s="15"/>
    </row>
    <row r="75858" spans="2:8" x14ac:dyDescent="0.2">
      <c r="B75858" s="12"/>
      <c r="H75858" s="15"/>
    </row>
    <row r="75859" spans="2:8" x14ac:dyDescent="0.2">
      <c r="B75859" s="12"/>
      <c r="H75859" s="15"/>
    </row>
    <row r="75860" spans="2:8" x14ac:dyDescent="0.2">
      <c r="B75860" s="12"/>
      <c r="H75860" s="15"/>
    </row>
    <row r="75861" spans="2:8" x14ac:dyDescent="0.2">
      <c r="B75861" s="12"/>
      <c r="H75861" s="15"/>
    </row>
    <row r="75862" spans="2:8" x14ac:dyDescent="0.2">
      <c r="B75862" s="12"/>
      <c r="H75862" s="15"/>
    </row>
    <row r="75863" spans="2:8" x14ac:dyDescent="0.2">
      <c r="B75863" s="12"/>
      <c r="H75863" s="15"/>
    </row>
    <row r="75864" spans="2:8" x14ac:dyDescent="0.2">
      <c r="B75864" s="12"/>
      <c r="H75864" s="15"/>
    </row>
    <row r="75865" spans="2:8" x14ac:dyDescent="0.2">
      <c r="B75865" s="12"/>
      <c r="H75865" s="15"/>
    </row>
    <row r="75866" spans="2:8" x14ac:dyDescent="0.2">
      <c r="B75866" s="12"/>
      <c r="H75866" s="15"/>
    </row>
    <row r="75867" spans="2:8" x14ac:dyDescent="0.2">
      <c r="B75867" s="12"/>
      <c r="H75867" s="15"/>
    </row>
    <row r="75868" spans="2:8" x14ac:dyDescent="0.2">
      <c r="B75868" s="12"/>
      <c r="H75868" s="15"/>
    </row>
    <row r="75869" spans="2:8" x14ac:dyDescent="0.2">
      <c r="B75869" s="12"/>
      <c r="H75869" s="15"/>
    </row>
    <row r="75870" spans="2:8" x14ac:dyDescent="0.2">
      <c r="B75870" s="12"/>
      <c r="H75870" s="15"/>
    </row>
    <row r="75871" spans="2:8" x14ac:dyDescent="0.2">
      <c r="B75871" s="12"/>
      <c r="H75871" s="15"/>
    </row>
    <row r="75872" spans="2:8" x14ac:dyDescent="0.2">
      <c r="B75872" s="12"/>
      <c r="H75872" s="15"/>
    </row>
    <row r="75873" spans="2:8" x14ac:dyDescent="0.2">
      <c r="B75873" s="12"/>
      <c r="H75873" s="15"/>
    </row>
    <row r="75874" spans="2:8" x14ac:dyDescent="0.2">
      <c r="B75874" s="12"/>
      <c r="H75874" s="15"/>
    </row>
    <row r="75875" spans="2:8" x14ac:dyDescent="0.2">
      <c r="B75875" s="12"/>
      <c r="H75875" s="15"/>
    </row>
    <row r="75876" spans="2:8" x14ac:dyDescent="0.2">
      <c r="B75876" s="12"/>
      <c r="H75876" s="15"/>
    </row>
    <row r="75877" spans="2:8" x14ac:dyDescent="0.2">
      <c r="B75877" s="12"/>
      <c r="H75877" s="15"/>
    </row>
    <row r="75878" spans="2:8" x14ac:dyDescent="0.2">
      <c r="B75878" s="12"/>
      <c r="H75878" s="15"/>
    </row>
    <row r="75879" spans="2:8" x14ac:dyDescent="0.2">
      <c r="B75879" s="12"/>
      <c r="H75879" s="15"/>
    </row>
    <row r="75880" spans="2:8" x14ac:dyDescent="0.2">
      <c r="B75880" s="12"/>
      <c r="H75880" s="15"/>
    </row>
    <row r="75881" spans="2:8" x14ac:dyDescent="0.2">
      <c r="B75881" s="12"/>
      <c r="H75881" s="15"/>
    </row>
    <row r="75882" spans="2:8" x14ac:dyDescent="0.2">
      <c r="B75882" s="12"/>
      <c r="H75882" s="15"/>
    </row>
    <row r="75883" spans="2:8" x14ac:dyDescent="0.2">
      <c r="B75883" s="12"/>
      <c r="H75883" s="15"/>
    </row>
    <row r="75884" spans="2:8" x14ac:dyDescent="0.2">
      <c r="B75884" s="12"/>
      <c r="H75884" s="15"/>
    </row>
    <row r="75885" spans="2:8" x14ac:dyDescent="0.2">
      <c r="B75885" s="12"/>
      <c r="H75885" s="15"/>
    </row>
    <row r="75886" spans="2:8" x14ac:dyDescent="0.2">
      <c r="B75886" s="12"/>
      <c r="H75886" s="15"/>
    </row>
    <row r="75887" spans="2:8" x14ac:dyDescent="0.2">
      <c r="B75887" s="12"/>
      <c r="H75887" s="15"/>
    </row>
    <row r="75888" spans="2:8" x14ac:dyDescent="0.2">
      <c r="B75888" s="12"/>
      <c r="H75888" s="15"/>
    </row>
    <row r="75889" spans="2:8" x14ac:dyDescent="0.2">
      <c r="B75889" s="12"/>
      <c r="H75889" s="15"/>
    </row>
    <row r="75890" spans="2:8" x14ac:dyDescent="0.2">
      <c r="B75890" s="12"/>
      <c r="H75890" s="15"/>
    </row>
    <row r="75891" spans="2:8" x14ac:dyDescent="0.2">
      <c r="B75891" s="12"/>
      <c r="H75891" s="15"/>
    </row>
    <row r="75892" spans="2:8" x14ac:dyDescent="0.2">
      <c r="B75892" s="12"/>
      <c r="H75892" s="15"/>
    </row>
    <row r="75893" spans="2:8" x14ac:dyDescent="0.2">
      <c r="B75893" s="12"/>
      <c r="H75893" s="15"/>
    </row>
    <row r="75894" spans="2:8" x14ac:dyDescent="0.2">
      <c r="B75894" s="12"/>
      <c r="H75894" s="15"/>
    </row>
    <row r="75895" spans="2:8" x14ac:dyDescent="0.2">
      <c r="B75895" s="12"/>
      <c r="H75895" s="15"/>
    </row>
    <row r="75896" spans="2:8" x14ac:dyDescent="0.2">
      <c r="B75896" s="12"/>
      <c r="H75896" s="15"/>
    </row>
    <row r="75897" spans="2:8" x14ac:dyDescent="0.2">
      <c r="B75897" s="12"/>
      <c r="H75897" s="15"/>
    </row>
    <row r="75898" spans="2:8" x14ac:dyDescent="0.2">
      <c r="B75898" s="12"/>
      <c r="H75898" s="15"/>
    </row>
    <row r="75899" spans="2:8" x14ac:dyDescent="0.2">
      <c r="B75899" s="12"/>
      <c r="H75899" s="15"/>
    </row>
    <row r="75900" spans="2:8" x14ac:dyDescent="0.2">
      <c r="B75900" s="12"/>
      <c r="H75900" s="15"/>
    </row>
    <row r="75901" spans="2:8" x14ac:dyDescent="0.2">
      <c r="B75901" s="12"/>
      <c r="H75901" s="15"/>
    </row>
    <row r="75902" spans="2:8" x14ac:dyDescent="0.2">
      <c r="B75902" s="12"/>
      <c r="H75902" s="15"/>
    </row>
    <row r="75903" spans="2:8" x14ac:dyDescent="0.2">
      <c r="B75903" s="12"/>
      <c r="H75903" s="15"/>
    </row>
    <row r="75904" spans="2:8" x14ac:dyDescent="0.2">
      <c r="B75904" s="12"/>
      <c r="H75904" s="15"/>
    </row>
    <row r="75905" spans="2:8" x14ac:dyDescent="0.2">
      <c r="B75905" s="12"/>
      <c r="H75905" s="15"/>
    </row>
    <row r="75906" spans="2:8" x14ac:dyDescent="0.2">
      <c r="B75906" s="12"/>
      <c r="H75906" s="15"/>
    </row>
    <row r="75907" spans="2:8" x14ac:dyDescent="0.2">
      <c r="B75907" s="12"/>
      <c r="H75907" s="15"/>
    </row>
    <row r="75908" spans="2:8" x14ac:dyDescent="0.2">
      <c r="B75908" s="12"/>
      <c r="H75908" s="15"/>
    </row>
    <row r="75909" spans="2:8" x14ac:dyDescent="0.2">
      <c r="B75909" s="12"/>
      <c r="H75909" s="15"/>
    </row>
    <row r="75910" spans="2:8" x14ac:dyDescent="0.2">
      <c r="B75910" s="12"/>
      <c r="H75910" s="15"/>
    </row>
    <row r="75911" spans="2:8" x14ac:dyDescent="0.2">
      <c r="B75911" s="12"/>
      <c r="H75911" s="15"/>
    </row>
    <row r="75912" spans="2:8" x14ac:dyDescent="0.2">
      <c r="B75912" s="12"/>
      <c r="H75912" s="15"/>
    </row>
    <row r="75913" spans="2:8" x14ac:dyDescent="0.2">
      <c r="B75913" s="12"/>
      <c r="H75913" s="15"/>
    </row>
    <row r="75914" spans="2:8" x14ac:dyDescent="0.2">
      <c r="B75914" s="12"/>
      <c r="H75914" s="15"/>
    </row>
    <row r="75915" spans="2:8" x14ac:dyDescent="0.2">
      <c r="B75915" s="12"/>
      <c r="H75915" s="15"/>
    </row>
    <row r="75916" spans="2:8" x14ac:dyDescent="0.2">
      <c r="B75916" s="12"/>
      <c r="H75916" s="15"/>
    </row>
    <row r="75917" spans="2:8" x14ac:dyDescent="0.2">
      <c r="B75917" s="12"/>
      <c r="H75917" s="15"/>
    </row>
    <row r="75918" spans="2:8" x14ac:dyDescent="0.2">
      <c r="B75918" s="12"/>
      <c r="H75918" s="15"/>
    </row>
    <row r="75919" spans="2:8" x14ac:dyDescent="0.2">
      <c r="B75919" s="12"/>
      <c r="H75919" s="15"/>
    </row>
    <row r="75920" spans="2:8" x14ac:dyDescent="0.2">
      <c r="B75920" s="12"/>
      <c r="H75920" s="15"/>
    </row>
    <row r="75921" spans="2:8" x14ac:dyDescent="0.2">
      <c r="B75921" s="12"/>
      <c r="H75921" s="15"/>
    </row>
    <row r="75922" spans="2:8" x14ac:dyDescent="0.2">
      <c r="B75922" s="12"/>
      <c r="H75922" s="15"/>
    </row>
    <row r="75923" spans="2:8" x14ac:dyDescent="0.2">
      <c r="B75923" s="12"/>
      <c r="H75923" s="15"/>
    </row>
    <row r="75924" spans="2:8" x14ac:dyDescent="0.2">
      <c r="B75924" s="12"/>
      <c r="H75924" s="15"/>
    </row>
    <row r="75925" spans="2:8" x14ac:dyDescent="0.2">
      <c r="B75925" s="12"/>
      <c r="H75925" s="15"/>
    </row>
    <row r="75926" spans="2:8" x14ac:dyDescent="0.2">
      <c r="B75926" s="12"/>
      <c r="H75926" s="15"/>
    </row>
    <row r="75927" spans="2:8" x14ac:dyDescent="0.2">
      <c r="B75927" s="12"/>
      <c r="H75927" s="15"/>
    </row>
    <row r="75928" spans="2:8" x14ac:dyDescent="0.2">
      <c r="B75928" s="12"/>
      <c r="H75928" s="15"/>
    </row>
    <row r="75929" spans="2:8" x14ac:dyDescent="0.2">
      <c r="B75929" s="12"/>
      <c r="H75929" s="15"/>
    </row>
    <row r="75930" spans="2:8" x14ac:dyDescent="0.2">
      <c r="B75930" s="12"/>
      <c r="H75930" s="15"/>
    </row>
    <row r="75931" spans="2:8" x14ac:dyDescent="0.2">
      <c r="B75931" s="12"/>
      <c r="H75931" s="15"/>
    </row>
    <row r="75932" spans="2:8" x14ac:dyDescent="0.2">
      <c r="B75932" s="12"/>
      <c r="H75932" s="15"/>
    </row>
    <row r="75933" spans="2:8" x14ac:dyDescent="0.2">
      <c r="B75933" s="12"/>
      <c r="H75933" s="15"/>
    </row>
    <row r="75934" spans="2:8" x14ac:dyDescent="0.2">
      <c r="B75934" s="12"/>
      <c r="H75934" s="15"/>
    </row>
    <row r="75935" spans="2:8" x14ac:dyDescent="0.2">
      <c r="B75935" s="12"/>
      <c r="H75935" s="15"/>
    </row>
    <row r="75936" spans="2:8" x14ac:dyDescent="0.2">
      <c r="B75936" s="12"/>
      <c r="H75936" s="15"/>
    </row>
    <row r="75937" spans="2:8" x14ac:dyDescent="0.2">
      <c r="B75937" s="12"/>
      <c r="H75937" s="15"/>
    </row>
    <row r="75938" spans="2:8" x14ac:dyDescent="0.2">
      <c r="B75938" s="12"/>
      <c r="H75938" s="15"/>
    </row>
    <row r="75939" spans="2:8" x14ac:dyDescent="0.2">
      <c r="B75939" s="12"/>
      <c r="H75939" s="15"/>
    </row>
    <row r="75940" spans="2:8" x14ac:dyDescent="0.2">
      <c r="B75940" s="12"/>
      <c r="H75940" s="15"/>
    </row>
    <row r="75941" spans="2:8" x14ac:dyDescent="0.2">
      <c r="B75941" s="12"/>
      <c r="H75941" s="15"/>
    </row>
    <row r="75942" spans="2:8" x14ac:dyDescent="0.2">
      <c r="B75942" s="12"/>
      <c r="H75942" s="15"/>
    </row>
    <row r="75943" spans="2:8" x14ac:dyDescent="0.2">
      <c r="B75943" s="12"/>
      <c r="H75943" s="15"/>
    </row>
    <row r="75944" spans="2:8" x14ac:dyDescent="0.2">
      <c r="B75944" s="12"/>
      <c r="H75944" s="15"/>
    </row>
    <row r="75945" spans="2:8" x14ac:dyDescent="0.2">
      <c r="B75945" s="12"/>
      <c r="H75945" s="15"/>
    </row>
    <row r="75946" spans="2:8" x14ac:dyDescent="0.2">
      <c r="B75946" s="12"/>
      <c r="H75946" s="15"/>
    </row>
    <row r="75947" spans="2:8" x14ac:dyDescent="0.2">
      <c r="B75947" s="12"/>
      <c r="H75947" s="15"/>
    </row>
    <row r="75948" spans="2:8" x14ac:dyDescent="0.2">
      <c r="B75948" s="12"/>
      <c r="H75948" s="15"/>
    </row>
    <row r="75949" spans="2:8" x14ac:dyDescent="0.2">
      <c r="B75949" s="12"/>
      <c r="H75949" s="15"/>
    </row>
    <row r="75950" spans="2:8" x14ac:dyDescent="0.2">
      <c r="B75950" s="12"/>
      <c r="H75950" s="15"/>
    </row>
    <row r="75951" spans="2:8" x14ac:dyDescent="0.2">
      <c r="B75951" s="12"/>
      <c r="H75951" s="15"/>
    </row>
    <row r="75952" spans="2:8" x14ac:dyDescent="0.2">
      <c r="B75952" s="12"/>
      <c r="H75952" s="15"/>
    </row>
    <row r="75953" spans="2:8" x14ac:dyDescent="0.2">
      <c r="B75953" s="12"/>
      <c r="H75953" s="15"/>
    </row>
    <row r="75954" spans="2:8" x14ac:dyDescent="0.2">
      <c r="B75954" s="12"/>
      <c r="H75954" s="15"/>
    </row>
    <row r="75955" spans="2:8" x14ac:dyDescent="0.2">
      <c r="B75955" s="12"/>
      <c r="H75955" s="15"/>
    </row>
    <row r="75956" spans="2:8" x14ac:dyDescent="0.2">
      <c r="B75956" s="12"/>
      <c r="H75956" s="15"/>
    </row>
    <row r="75957" spans="2:8" x14ac:dyDescent="0.2">
      <c r="B75957" s="12"/>
      <c r="H75957" s="15"/>
    </row>
    <row r="75958" spans="2:8" x14ac:dyDescent="0.2">
      <c r="B75958" s="12"/>
      <c r="H75958" s="15"/>
    </row>
    <row r="75959" spans="2:8" x14ac:dyDescent="0.2">
      <c r="B75959" s="12"/>
      <c r="H75959" s="15"/>
    </row>
    <row r="75960" spans="2:8" x14ac:dyDescent="0.2">
      <c r="B75960" s="12"/>
      <c r="H75960" s="15"/>
    </row>
    <row r="75961" spans="2:8" x14ac:dyDescent="0.2">
      <c r="B75961" s="12"/>
      <c r="H75961" s="15"/>
    </row>
    <row r="75962" spans="2:8" x14ac:dyDescent="0.2">
      <c r="B75962" s="12"/>
      <c r="H75962" s="15"/>
    </row>
    <row r="75963" spans="2:8" x14ac:dyDescent="0.2">
      <c r="B75963" s="12"/>
      <c r="H75963" s="15"/>
    </row>
    <row r="75964" spans="2:8" x14ac:dyDescent="0.2">
      <c r="B75964" s="12"/>
      <c r="H75964" s="15"/>
    </row>
    <row r="75965" spans="2:8" x14ac:dyDescent="0.2">
      <c r="B75965" s="12"/>
      <c r="H75965" s="15"/>
    </row>
    <row r="75966" spans="2:8" x14ac:dyDescent="0.2">
      <c r="B75966" s="12"/>
      <c r="H75966" s="15"/>
    </row>
    <row r="75967" spans="2:8" x14ac:dyDescent="0.2">
      <c r="B75967" s="12"/>
      <c r="H75967" s="15"/>
    </row>
    <row r="75968" spans="2:8" x14ac:dyDescent="0.2">
      <c r="B75968" s="12"/>
      <c r="H75968" s="15"/>
    </row>
    <row r="75969" spans="2:8" x14ac:dyDescent="0.2">
      <c r="B75969" s="12"/>
      <c r="H75969" s="15"/>
    </row>
    <row r="75970" spans="2:8" x14ac:dyDescent="0.2">
      <c r="B75970" s="12"/>
      <c r="H75970" s="15"/>
    </row>
    <row r="75971" spans="2:8" x14ac:dyDescent="0.2">
      <c r="B75971" s="12"/>
      <c r="H75971" s="15"/>
    </row>
    <row r="75972" spans="2:8" x14ac:dyDescent="0.2">
      <c r="B75972" s="12"/>
      <c r="H75972" s="15"/>
    </row>
    <row r="75973" spans="2:8" x14ac:dyDescent="0.2">
      <c r="B75973" s="12"/>
      <c r="H75973" s="15"/>
    </row>
    <row r="75974" spans="2:8" x14ac:dyDescent="0.2">
      <c r="B75974" s="12"/>
      <c r="H75974" s="15"/>
    </row>
    <row r="75975" spans="2:8" x14ac:dyDescent="0.2">
      <c r="B75975" s="12"/>
      <c r="H75975" s="15"/>
    </row>
    <row r="75976" spans="2:8" x14ac:dyDescent="0.2">
      <c r="B75976" s="12"/>
      <c r="H75976" s="15"/>
    </row>
    <row r="75977" spans="2:8" x14ac:dyDescent="0.2">
      <c r="B75977" s="12"/>
      <c r="H75977" s="15"/>
    </row>
    <row r="75978" spans="2:8" x14ac:dyDescent="0.2">
      <c r="B75978" s="12"/>
      <c r="H75978" s="15"/>
    </row>
    <row r="75979" spans="2:8" x14ac:dyDescent="0.2">
      <c r="B75979" s="12"/>
      <c r="H75979" s="15"/>
    </row>
    <row r="75980" spans="2:8" x14ac:dyDescent="0.2">
      <c r="B75980" s="12"/>
      <c r="H75980" s="15"/>
    </row>
    <row r="75981" spans="2:8" x14ac:dyDescent="0.2">
      <c r="B75981" s="12"/>
      <c r="H75981" s="15"/>
    </row>
    <row r="75982" spans="2:8" x14ac:dyDescent="0.2">
      <c r="B75982" s="12"/>
      <c r="H75982" s="15"/>
    </row>
    <row r="75983" spans="2:8" x14ac:dyDescent="0.2">
      <c r="B75983" s="12"/>
      <c r="H75983" s="15"/>
    </row>
    <row r="75984" spans="2:8" x14ac:dyDescent="0.2">
      <c r="B75984" s="12"/>
      <c r="H75984" s="15"/>
    </row>
    <row r="75985" spans="2:8" x14ac:dyDescent="0.2">
      <c r="B75985" s="12"/>
      <c r="H75985" s="15"/>
    </row>
    <row r="75986" spans="2:8" x14ac:dyDescent="0.2">
      <c r="B75986" s="12"/>
      <c r="H75986" s="15"/>
    </row>
    <row r="75987" spans="2:8" x14ac:dyDescent="0.2">
      <c r="B75987" s="12"/>
      <c r="H75987" s="15"/>
    </row>
    <row r="75988" spans="2:8" x14ac:dyDescent="0.2">
      <c r="B75988" s="12"/>
      <c r="H75988" s="15"/>
    </row>
    <row r="75989" spans="2:8" x14ac:dyDescent="0.2">
      <c r="B75989" s="12"/>
      <c r="H75989" s="15"/>
    </row>
    <row r="75990" spans="2:8" x14ac:dyDescent="0.2">
      <c r="B75990" s="12"/>
      <c r="H75990" s="15"/>
    </row>
    <row r="75991" spans="2:8" x14ac:dyDescent="0.2">
      <c r="B75991" s="12"/>
      <c r="H75991" s="15"/>
    </row>
    <row r="75992" spans="2:8" x14ac:dyDescent="0.2">
      <c r="B75992" s="12"/>
      <c r="H75992" s="15"/>
    </row>
    <row r="75993" spans="2:8" x14ac:dyDescent="0.2">
      <c r="B75993" s="12"/>
      <c r="H75993" s="15"/>
    </row>
    <row r="75994" spans="2:8" x14ac:dyDescent="0.2">
      <c r="B75994" s="12"/>
      <c r="H75994" s="15"/>
    </row>
    <row r="75995" spans="2:8" x14ac:dyDescent="0.2">
      <c r="B75995" s="12"/>
      <c r="H75995" s="15"/>
    </row>
    <row r="75996" spans="2:8" x14ac:dyDescent="0.2">
      <c r="B75996" s="12"/>
      <c r="H75996" s="15"/>
    </row>
    <row r="75997" spans="2:8" x14ac:dyDescent="0.2">
      <c r="B75997" s="12"/>
      <c r="H75997" s="15"/>
    </row>
    <row r="75998" spans="2:8" x14ac:dyDescent="0.2">
      <c r="B75998" s="12"/>
      <c r="H75998" s="15"/>
    </row>
    <row r="75999" spans="2:8" x14ac:dyDescent="0.2">
      <c r="B75999" s="12"/>
      <c r="H75999" s="15"/>
    </row>
    <row r="76000" spans="2:8" x14ac:dyDescent="0.2">
      <c r="B76000" s="12"/>
      <c r="H76000" s="15"/>
    </row>
    <row r="76001" spans="2:8" x14ac:dyDescent="0.2">
      <c r="B76001" s="12"/>
      <c r="H76001" s="15"/>
    </row>
    <row r="76002" spans="2:8" x14ac:dyDescent="0.2">
      <c r="B76002" s="12"/>
      <c r="H76002" s="15"/>
    </row>
    <row r="76003" spans="2:8" x14ac:dyDescent="0.2">
      <c r="B76003" s="12"/>
      <c r="H76003" s="15"/>
    </row>
    <row r="76004" spans="2:8" x14ac:dyDescent="0.2">
      <c r="B76004" s="12"/>
      <c r="H76004" s="15"/>
    </row>
    <row r="76005" spans="2:8" x14ac:dyDescent="0.2">
      <c r="B76005" s="12"/>
      <c r="H76005" s="15"/>
    </row>
    <row r="76006" spans="2:8" x14ac:dyDescent="0.2">
      <c r="B76006" s="12"/>
      <c r="H76006" s="15"/>
    </row>
    <row r="76007" spans="2:8" x14ac:dyDescent="0.2">
      <c r="B76007" s="12"/>
      <c r="H76007" s="15"/>
    </row>
    <row r="76008" spans="2:8" x14ac:dyDescent="0.2">
      <c r="B76008" s="12"/>
      <c r="H76008" s="15"/>
    </row>
    <row r="76009" spans="2:8" x14ac:dyDescent="0.2">
      <c r="B76009" s="12"/>
      <c r="H76009" s="15"/>
    </row>
    <row r="76010" spans="2:8" x14ac:dyDescent="0.2">
      <c r="B76010" s="12"/>
      <c r="H76010" s="15"/>
    </row>
    <row r="76011" spans="2:8" x14ac:dyDescent="0.2">
      <c r="B76011" s="12"/>
      <c r="H76011" s="15"/>
    </row>
    <row r="76012" spans="2:8" x14ac:dyDescent="0.2">
      <c r="B76012" s="12"/>
      <c r="H76012" s="15"/>
    </row>
    <row r="76013" spans="2:8" x14ac:dyDescent="0.2">
      <c r="B76013" s="12"/>
      <c r="H76013" s="15"/>
    </row>
    <row r="76014" spans="2:8" x14ac:dyDescent="0.2">
      <c r="B76014" s="12"/>
      <c r="H76014" s="15"/>
    </row>
    <row r="76015" spans="2:8" x14ac:dyDescent="0.2">
      <c r="B76015" s="12"/>
      <c r="H76015" s="15"/>
    </row>
    <row r="76016" spans="2:8" x14ac:dyDescent="0.2">
      <c r="B76016" s="12"/>
      <c r="H76016" s="15"/>
    </row>
    <row r="76017" spans="2:8" x14ac:dyDescent="0.2">
      <c r="B76017" s="12"/>
      <c r="H76017" s="15"/>
    </row>
    <row r="76018" spans="2:8" x14ac:dyDescent="0.2">
      <c r="B76018" s="12"/>
      <c r="H76018" s="15"/>
    </row>
    <row r="76019" spans="2:8" x14ac:dyDescent="0.2">
      <c r="B76019" s="12"/>
      <c r="H76019" s="15"/>
    </row>
    <row r="76020" spans="2:8" x14ac:dyDescent="0.2">
      <c r="B76020" s="12"/>
      <c r="H76020" s="15"/>
    </row>
    <row r="76021" spans="2:8" x14ac:dyDescent="0.2">
      <c r="B76021" s="12"/>
      <c r="H76021" s="15"/>
    </row>
    <row r="76022" spans="2:8" x14ac:dyDescent="0.2">
      <c r="B76022" s="12"/>
      <c r="H76022" s="15"/>
    </row>
    <row r="76023" spans="2:8" x14ac:dyDescent="0.2">
      <c r="B76023" s="12"/>
      <c r="H76023" s="15"/>
    </row>
    <row r="76024" spans="2:8" x14ac:dyDescent="0.2">
      <c r="B76024" s="12"/>
      <c r="H76024" s="15"/>
    </row>
    <row r="76025" spans="2:8" x14ac:dyDescent="0.2">
      <c r="B76025" s="12"/>
      <c r="H76025" s="15"/>
    </row>
    <row r="76026" spans="2:8" x14ac:dyDescent="0.2">
      <c r="B76026" s="12"/>
      <c r="H76026" s="15"/>
    </row>
    <row r="76027" spans="2:8" x14ac:dyDescent="0.2">
      <c r="B76027" s="12"/>
      <c r="H76027" s="15"/>
    </row>
    <row r="76028" spans="2:8" x14ac:dyDescent="0.2">
      <c r="B76028" s="12"/>
      <c r="H76028" s="15"/>
    </row>
    <row r="76029" spans="2:8" x14ac:dyDescent="0.2">
      <c r="B76029" s="12"/>
      <c r="H76029" s="15"/>
    </row>
    <row r="76030" spans="2:8" x14ac:dyDescent="0.2">
      <c r="B76030" s="12"/>
      <c r="H76030" s="15"/>
    </row>
    <row r="76031" spans="2:8" x14ac:dyDescent="0.2">
      <c r="B76031" s="12"/>
      <c r="H76031" s="15"/>
    </row>
    <row r="76032" spans="2:8" x14ac:dyDescent="0.2">
      <c r="B76032" s="12"/>
      <c r="H76032" s="15"/>
    </row>
    <row r="76033" spans="2:8" x14ac:dyDescent="0.2">
      <c r="B76033" s="12"/>
      <c r="H76033" s="15"/>
    </row>
    <row r="76034" spans="2:8" x14ac:dyDescent="0.2">
      <c r="B76034" s="12"/>
      <c r="H76034" s="15"/>
    </row>
    <row r="76035" spans="2:8" x14ac:dyDescent="0.2">
      <c r="B76035" s="12"/>
      <c r="H76035" s="15"/>
    </row>
    <row r="76036" spans="2:8" x14ac:dyDescent="0.2">
      <c r="B76036" s="12"/>
      <c r="H76036" s="15"/>
    </row>
    <row r="76037" spans="2:8" x14ac:dyDescent="0.2">
      <c r="B76037" s="12"/>
      <c r="H76037" s="15"/>
    </row>
    <row r="76038" spans="2:8" x14ac:dyDescent="0.2">
      <c r="B76038" s="12"/>
      <c r="H76038" s="15"/>
    </row>
    <row r="76039" spans="2:8" x14ac:dyDescent="0.2">
      <c r="B76039" s="12"/>
      <c r="H76039" s="15"/>
    </row>
    <row r="76040" spans="2:8" x14ac:dyDescent="0.2">
      <c r="B76040" s="12"/>
      <c r="H76040" s="15"/>
    </row>
    <row r="76041" spans="2:8" x14ac:dyDescent="0.2">
      <c r="B76041" s="12"/>
      <c r="H76041" s="15"/>
    </row>
    <row r="76042" spans="2:8" x14ac:dyDescent="0.2">
      <c r="B76042" s="12"/>
      <c r="H76042" s="15"/>
    </row>
    <row r="76043" spans="2:8" x14ac:dyDescent="0.2">
      <c r="B76043" s="12"/>
      <c r="H76043" s="15"/>
    </row>
    <row r="76044" spans="2:8" x14ac:dyDescent="0.2">
      <c r="B76044" s="12"/>
      <c r="H76044" s="15"/>
    </row>
    <row r="76045" spans="2:8" x14ac:dyDescent="0.2">
      <c r="B76045" s="12"/>
      <c r="H76045" s="15"/>
    </row>
    <row r="76046" spans="2:8" x14ac:dyDescent="0.2">
      <c r="B76046" s="12"/>
      <c r="H76046" s="15"/>
    </row>
    <row r="76047" spans="2:8" x14ac:dyDescent="0.2">
      <c r="B76047" s="12"/>
      <c r="H76047" s="15"/>
    </row>
    <row r="76048" spans="2:8" x14ac:dyDescent="0.2">
      <c r="B76048" s="12"/>
      <c r="H76048" s="15"/>
    </row>
    <row r="76049" spans="2:8" x14ac:dyDescent="0.2">
      <c r="B76049" s="12"/>
      <c r="H76049" s="15"/>
    </row>
    <row r="76050" spans="2:8" x14ac:dyDescent="0.2">
      <c r="B76050" s="12"/>
      <c r="H76050" s="15"/>
    </row>
    <row r="76051" spans="2:8" x14ac:dyDescent="0.2">
      <c r="B76051" s="12"/>
      <c r="H76051" s="15"/>
    </row>
    <row r="76052" spans="2:8" x14ac:dyDescent="0.2">
      <c r="B76052" s="12"/>
      <c r="H76052" s="15"/>
    </row>
    <row r="76053" spans="2:8" x14ac:dyDescent="0.2">
      <c r="B76053" s="12"/>
      <c r="H76053" s="15"/>
    </row>
    <row r="76054" spans="2:8" x14ac:dyDescent="0.2">
      <c r="B76054" s="12"/>
      <c r="H76054" s="15"/>
    </row>
    <row r="76055" spans="2:8" x14ac:dyDescent="0.2">
      <c r="B76055" s="12"/>
      <c r="H76055" s="15"/>
    </row>
    <row r="76056" spans="2:8" x14ac:dyDescent="0.2">
      <c r="B76056" s="12"/>
      <c r="H76056" s="15"/>
    </row>
    <row r="76057" spans="2:8" x14ac:dyDescent="0.2">
      <c r="B76057" s="12"/>
      <c r="H76057" s="15"/>
    </row>
    <row r="76058" spans="2:8" x14ac:dyDescent="0.2">
      <c r="B76058" s="12"/>
      <c r="H76058" s="15"/>
    </row>
    <row r="76059" spans="2:8" x14ac:dyDescent="0.2">
      <c r="B76059" s="12"/>
      <c r="H76059" s="15"/>
    </row>
    <row r="76060" spans="2:8" x14ac:dyDescent="0.2">
      <c r="B76060" s="12"/>
      <c r="H76060" s="15"/>
    </row>
    <row r="76061" spans="2:8" x14ac:dyDescent="0.2">
      <c r="B76061" s="12"/>
      <c r="H76061" s="15"/>
    </row>
    <row r="76062" spans="2:8" x14ac:dyDescent="0.2">
      <c r="B76062" s="12"/>
      <c r="H76062" s="15"/>
    </row>
    <row r="76063" spans="2:8" x14ac:dyDescent="0.2">
      <c r="B76063" s="12"/>
      <c r="H76063" s="15"/>
    </row>
    <row r="76064" spans="2:8" x14ac:dyDescent="0.2">
      <c r="B76064" s="12"/>
      <c r="H76064" s="15"/>
    </row>
    <row r="76065" spans="2:8" x14ac:dyDescent="0.2">
      <c r="B76065" s="12"/>
      <c r="H76065" s="15"/>
    </row>
    <row r="76066" spans="2:8" x14ac:dyDescent="0.2">
      <c r="B76066" s="12"/>
      <c r="H76066" s="15"/>
    </row>
    <row r="76067" spans="2:8" x14ac:dyDescent="0.2">
      <c r="B76067" s="12"/>
      <c r="H76067" s="15"/>
    </row>
    <row r="76068" spans="2:8" x14ac:dyDescent="0.2">
      <c r="B76068" s="12"/>
      <c r="H76068" s="15"/>
    </row>
    <row r="76069" spans="2:8" x14ac:dyDescent="0.2">
      <c r="B76069" s="12"/>
      <c r="H76069" s="15"/>
    </row>
    <row r="76070" spans="2:8" x14ac:dyDescent="0.2">
      <c r="B76070" s="12"/>
      <c r="H76070" s="15"/>
    </row>
    <row r="76071" spans="2:8" x14ac:dyDescent="0.2">
      <c r="B76071" s="12"/>
      <c r="H76071" s="15"/>
    </row>
    <row r="76072" spans="2:8" x14ac:dyDescent="0.2">
      <c r="B76072" s="12"/>
      <c r="H76072" s="15"/>
    </row>
    <row r="76073" spans="2:8" x14ac:dyDescent="0.2">
      <c r="B76073" s="12"/>
      <c r="H76073" s="15"/>
    </row>
    <row r="76074" spans="2:8" x14ac:dyDescent="0.2">
      <c r="B76074" s="12"/>
      <c r="H76074" s="15"/>
    </row>
    <row r="76075" spans="2:8" x14ac:dyDescent="0.2">
      <c r="B76075" s="12"/>
      <c r="H76075" s="15"/>
    </row>
    <row r="76076" spans="2:8" x14ac:dyDescent="0.2">
      <c r="B76076" s="12"/>
      <c r="H76076" s="15"/>
    </row>
    <row r="76077" spans="2:8" x14ac:dyDescent="0.2">
      <c r="B76077" s="12"/>
      <c r="H76077" s="15"/>
    </row>
    <row r="76078" spans="2:8" x14ac:dyDescent="0.2">
      <c r="B76078" s="12"/>
      <c r="H76078" s="15"/>
    </row>
    <row r="76079" spans="2:8" x14ac:dyDescent="0.2">
      <c r="B76079" s="12"/>
      <c r="H76079" s="15"/>
    </row>
    <row r="76080" spans="2:8" x14ac:dyDescent="0.2">
      <c r="B76080" s="12"/>
      <c r="H76080" s="15"/>
    </row>
    <row r="76081" spans="2:8" x14ac:dyDescent="0.2">
      <c r="B76081" s="12"/>
      <c r="H76081" s="15"/>
    </row>
    <row r="76082" spans="2:8" x14ac:dyDescent="0.2">
      <c r="B76082" s="12"/>
      <c r="H76082" s="15"/>
    </row>
    <row r="76083" spans="2:8" x14ac:dyDescent="0.2">
      <c r="B76083" s="12"/>
      <c r="H76083" s="15"/>
    </row>
    <row r="76084" spans="2:8" x14ac:dyDescent="0.2">
      <c r="B76084" s="12"/>
      <c r="H76084" s="15"/>
    </row>
    <row r="76085" spans="2:8" x14ac:dyDescent="0.2">
      <c r="B76085" s="12"/>
      <c r="H76085" s="15"/>
    </row>
    <row r="76086" spans="2:8" x14ac:dyDescent="0.2">
      <c r="B76086" s="12"/>
      <c r="H76086" s="15"/>
    </row>
    <row r="76087" spans="2:8" x14ac:dyDescent="0.2">
      <c r="B76087" s="12"/>
      <c r="H76087" s="15"/>
    </row>
    <row r="76088" spans="2:8" x14ac:dyDescent="0.2">
      <c r="B76088" s="12"/>
      <c r="H76088" s="15"/>
    </row>
    <row r="76089" spans="2:8" x14ac:dyDescent="0.2">
      <c r="B76089" s="12"/>
      <c r="H76089" s="15"/>
    </row>
    <row r="76090" spans="2:8" x14ac:dyDescent="0.2">
      <c r="B76090" s="12"/>
      <c r="H76090" s="15"/>
    </row>
    <row r="76091" spans="2:8" x14ac:dyDescent="0.2">
      <c r="B76091" s="12"/>
      <c r="H76091" s="15"/>
    </row>
    <row r="76092" spans="2:8" x14ac:dyDescent="0.2">
      <c r="B76092" s="12"/>
      <c r="H76092" s="15"/>
    </row>
    <row r="76093" spans="2:8" x14ac:dyDescent="0.2">
      <c r="B76093" s="12"/>
      <c r="H76093" s="15"/>
    </row>
    <row r="76094" spans="2:8" x14ac:dyDescent="0.2">
      <c r="B76094" s="12"/>
      <c r="H76094" s="15"/>
    </row>
    <row r="76095" spans="2:8" x14ac:dyDescent="0.2">
      <c r="B76095" s="12"/>
      <c r="H76095" s="15"/>
    </row>
    <row r="76096" spans="2:8" x14ac:dyDescent="0.2">
      <c r="B76096" s="12"/>
      <c r="H76096" s="15"/>
    </row>
    <row r="76097" spans="2:8" x14ac:dyDescent="0.2">
      <c r="B76097" s="12"/>
      <c r="H76097" s="15"/>
    </row>
    <row r="76098" spans="2:8" x14ac:dyDescent="0.2">
      <c r="B76098" s="12"/>
      <c r="H76098" s="15"/>
    </row>
    <row r="76099" spans="2:8" x14ac:dyDescent="0.2">
      <c r="B76099" s="12"/>
      <c r="H76099" s="15"/>
    </row>
    <row r="76100" spans="2:8" x14ac:dyDescent="0.2">
      <c r="B76100" s="12"/>
      <c r="H76100" s="15"/>
    </row>
    <row r="76101" spans="2:8" x14ac:dyDescent="0.2">
      <c r="B76101" s="12"/>
      <c r="H76101" s="15"/>
    </row>
    <row r="76102" spans="2:8" x14ac:dyDescent="0.2">
      <c r="B76102" s="12"/>
      <c r="H76102" s="15"/>
    </row>
    <row r="76103" spans="2:8" x14ac:dyDescent="0.2">
      <c r="B76103" s="12"/>
      <c r="H76103" s="15"/>
    </row>
    <row r="76104" spans="2:8" x14ac:dyDescent="0.2">
      <c r="B76104" s="12"/>
      <c r="H76104" s="15"/>
    </row>
    <row r="76105" spans="2:8" x14ac:dyDescent="0.2">
      <c r="B76105" s="12"/>
      <c r="H76105" s="15"/>
    </row>
    <row r="76106" spans="2:8" x14ac:dyDescent="0.2">
      <c r="B76106" s="12"/>
      <c r="H76106" s="15"/>
    </row>
    <row r="76107" spans="2:8" x14ac:dyDescent="0.2">
      <c r="B76107" s="12"/>
      <c r="H76107" s="15"/>
    </row>
    <row r="76108" spans="2:8" x14ac:dyDescent="0.2">
      <c r="B76108" s="12"/>
      <c r="H76108" s="15"/>
    </row>
    <row r="76109" spans="2:8" x14ac:dyDescent="0.2">
      <c r="B76109" s="12"/>
      <c r="H76109" s="15"/>
    </row>
    <row r="76110" spans="2:8" x14ac:dyDescent="0.2">
      <c r="B76110" s="12"/>
      <c r="H76110" s="15"/>
    </row>
    <row r="76111" spans="2:8" x14ac:dyDescent="0.2">
      <c r="B76111" s="12"/>
      <c r="H76111" s="15"/>
    </row>
    <row r="76112" spans="2:8" x14ac:dyDescent="0.2">
      <c r="B76112" s="12"/>
      <c r="H76112" s="15"/>
    </row>
    <row r="76113" spans="2:8" x14ac:dyDescent="0.2">
      <c r="B76113" s="12"/>
      <c r="H76113" s="15"/>
    </row>
    <row r="76114" spans="2:8" x14ac:dyDescent="0.2">
      <c r="B76114" s="12"/>
      <c r="H76114" s="15"/>
    </row>
    <row r="76115" spans="2:8" x14ac:dyDescent="0.2">
      <c r="B76115" s="12"/>
      <c r="H76115" s="15"/>
    </row>
    <row r="76116" spans="2:8" x14ac:dyDescent="0.2">
      <c r="B76116" s="12"/>
      <c r="H76116" s="15"/>
    </row>
    <row r="76117" spans="2:8" x14ac:dyDescent="0.2">
      <c r="B76117" s="12"/>
      <c r="H76117" s="15"/>
    </row>
    <row r="76118" spans="2:8" x14ac:dyDescent="0.2">
      <c r="B76118" s="12"/>
      <c r="H76118" s="15"/>
    </row>
    <row r="76119" spans="2:8" x14ac:dyDescent="0.2">
      <c r="B76119" s="12"/>
      <c r="H76119" s="15"/>
    </row>
    <row r="76120" spans="2:8" x14ac:dyDescent="0.2">
      <c r="B76120" s="12"/>
      <c r="H76120" s="15"/>
    </row>
    <row r="76121" spans="2:8" x14ac:dyDescent="0.2">
      <c r="B76121" s="12"/>
      <c r="H76121" s="15"/>
    </row>
    <row r="76122" spans="2:8" x14ac:dyDescent="0.2">
      <c r="B76122" s="12"/>
      <c r="H76122" s="15"/>
    </row>
    <row r="76123" spans="2:8" x14ac:dyDescent="0.2">
      <c r="B76123" s="12"/>
      <c r="H76123" s="15"/>
    </row>
    <row r="76124" spans="2:8" x14ac:dyDescent="0.2">
      <c r="B76124" s="12"/>
      <c r="H76124" s="15"/>
    </row>
    <row r="76125" spans="2:8" x14ac:dyDescent="0.2">
      <c r="B76125" s="12"/>
      <c r="H76125" s="15"/>
    </row>
    <row r="76126" spans="2:8" x14ac:dyDescent="0.2">
      <c r="B76126" s="12"/>
      <c r="H76126" s="15"/>
    </row>
    <row r="76127" spans="2:8" x14ac:dyDescent="0.2">
      <c r="B76127" s="12"/>
      <c r="H76127" s="15"/>
    </row>
    <row r="76128" spans="2:8" x14ac:dyDescent="0.2">
      <c r="B76128" s="12"/>
      <c r="H76128" s="15"/>
    </row>
    <row r="76129" spans="2:8" x14ac:dyDescent="0.2">
      <c r="B76129" s="12"/>
      <c r="H76129" s="15"/>
    </row>
    <row r="76130" spans="2:8" x14ac:dyDescent="0.2">
      <c r="B76130" s="12"/>
      <c r="H76130" s="15"/>
    </row>
    <row r="76131" spans="2:8" x14ac:dyDescent="0.2">
      <c r="B76131" s="12"/>
      <c r="H76131" s="15"/>
    </row>
    <row r="76132" spans="2:8" x14ac:dyDescent="0.2">
      <c r="B76132" s="12"/>
      <c r="H76132" s="15"/>
    </row>
    <row r="76133" spans="2:8" x14ac:dyDescent="0.2">
      <c r="B76133" s="12"/>
      <c r="H76133" s="15"/>
    </row>
    <row r="76134" spans="2:8" x14ac:dyDescent="0.2">
      <c r="B76134" s="12"/>
      <c r="H76134" s="15"/>
    </row>
    <row r="76135" spans="2:8" x14ac:dyDescent="0.2">
      <c r="B76135" s="12"/>
      <c r="H76135" s="15"/>
    </row>
    <row r="76136" spans="2:8" x14ac:dyDescent="0.2">
      <c r="B76136" s="12"/>
      <c r="H76136" s="15"/>
    </row>
    <row r="76137" spans="2:8" x14ac:dyDescent="0.2">
      <c r="B76137" s="12"/>
      <c r="H76137" s="15"/>
    </row>
    <row r="76138" spans="2:8" x14ac:dyDescent="0.2">
      <c r="B76138" s="12"/>
      <c r="H76138" s="15"/>
    </row>
    <row r="76139" spans="2:8" x14ac:dyDescent="0.2">
      <c r="B76139" s="12"/>
      <c r="H76139" s="15"/>
    </row>
    <row r="76140" spans="2:8" x14ac:dyDescent="0.2">
      <c r="B76140" s="12"/>
      <c r="H76140" s="15"/>
    </row>
    <row r="76141" spans="2:8" x14ac:dyDescent="0.2">
      <c r="B76141" s="12"/>
      <c r="H76141" s="15"/>
    </row>
    <row r="76142" spans="2:8" x14ac:dyDescent="0.2">
      <c r="B76142" s="12"/>
      <c r="H76142" s="15"/>
    </row>
    <row r="76143" spans="2:8" x14ac:dyDescent="0.2">
      <c r="B76143" s="12"/>
      <c r="H76143" s="15"/>
    </row>
    <row r="76144" spans="2:8" x14ac:dyDescent="0.2">
      <c r="B76144" s="12"/>
      <c r="H76144" s="15"/>
    </row>
    <row r="76145" spans="2:8" x14ac:dyDescent="0.2">
      <c r="B76145" s="12"/>
      <c r="H76145" s="15"/>
    </row>
    <row r="76146" spans="2:8" x14ac:dyDescent="0.2">
      <c r="B76146" s="12"/>
      <c r="H76146" s="15"/>
    </row>
    <row r="76147" spans="2:8" x14ac:dyDescent="0.2">
      <c r="B76147" s="12"/>
      <c r="H76147" s="15"/>
    </row>
    <row r="76148" spans="2:8" x14ac:dyDescent="0.2">
      <c r="B76148" s="12"/>
      <c r="H76148" s="15"/>
    </row>
    <row r="76149" spans="2:8" x14ac:dyDescent="0.2">
      <c r="B76149" s="12"/>
      <c r="H76149" s="15"/>
    </row>
    <row r="76150" spans="2:8" x14ac:dyDescent="0.2">
      <c r="B76150" s="12"/>
      <c r="H76150" s="15"/>
    </row>
    <row r="76151" spans="2:8" x14ac:dyDescent="0.2">
      <c r="B76151" s="12"/>
      <c r="H76151" s="15"/>
    </row>
    <row r="76152" spans="2:8" x14ac:dyDescent="0.2">
      <c r="B76152" s="12"/>
      <c r="H76152" s="15"/>
    </row>
    <row r="76153" spans="2:8" x14ac:dyDescent="0.2">
      <c r="B76153" s="12"/>
      <c r="H76153" s="15"/>
    </row>
    <row r="76154" spans="2:8" x14ac:dyDescent="0.2">
      <c r="B76154" s="12"/>
      <c r="H76154" s="15"/>
    </row>
    <row r="76155" spans="2:8" x14ac:dyDescent="0.2">
      <c r="B76155" s="12"/>
      <c r="H76155" s="15"/>
    </row>
    <row r="76156" spans="2:8" x14ac:dyDescent="0.2">
      <c r="B76156" s="12"/>
      <c r="H76156" s="15"/>
    </row>
    <row r="76157" spans="2:8" x14ac:dyDescent="0.2">
      <c r="B76157" s="12"/>
      <c r="H76157" s="15"/>
    </row>
    <row r="76158" spans="2:8" x14ac:dyDescent="0.2">
      <c r="B76158" s="12"/>
      <c r="H76158" s="15"/>
    </row>
    <row r="76159" spans="2:8" x14ac:dyDescent="0.2">
      <c r="B76159" s="12"/>
      <c r="H76159" s="15"/>
    </row>
    <row r="76160" spans="2:8" x14ac:dyDescent="0.2">
      <c r="B76160" s="12"/>
      <c r="H76160" s="15"/>
    </row>
    <row r="76161" spans="2:8" x14ac:dyDescent="0.2">
      <c r="B76161" s="12"/>
      <c r="H76161" s="15"/>
    </row>
    <row r="76162" spans="2:8" x14ac:dyDescent="0.2">
      <c r="B76162" s="12"/>
      <c r="H76162" s="15"/>
    </row>
    <row r="76163" spans="2:8" x14ac:dyDescent="0.2">
      <c r="B76163" s="12"/>
      <c r="H76163" s="15"/>
    </row>
    <row r="76164" spans="2:8" x14ac:dyDescent="0.2">
      <c r="B76164" s="12"/>
      <c r="H76164" s="15"/>
    </row>
    <row r="76165" spans="2:8" x14ac:dyDescent="0.2">
      <c r="B76165" s="12"/>
      <c r="H76165" s="15"/>
    </row>
    <row r="76166" spans="2:8" x14ac:dyDescent="0.2">
      <c r="B76166" s="12"/>
      <c r="H76166" s="15"/>
    </row>
    <row r="76167" spans="2:8" x14ac:dyDescent="0.2">
      <c r="B76167" s="12"/>
      <c r="H76167" s="15"/>
    </row>
    <row r="76168" spans="2:8" x14ac:dyDescent="0.2">
      <c r="B76168" s="12"/>
      <c r="H76168" s="15"/>
    </row>
    <row r="76169" spans="2:8" x14ac:dyDescent="0.2">
      <c r="B76169" s="12"/>
      <c r="H76169" s="15"/>
    </row>
    <row r="76170" spans="2:8" x14ac:dyDescent="0.2">
      <c r="B76170" s="12"/>
      <c r="H76170" s="15"/>
    </row>
    <row r="76171" spans="2:8" x14ac:dyDescent="0.2">
      <c r="B76171" s="12"/>
      <c r="H76171" s="15"/>
    </row>
    <row r="76172" spans="2:8" x14ac:dyDescent="0.2">
      <c r="B76172" s="12"/>
      <c r="H76172" s="15"/>
    </row>
    <row r="76173" spans="2:8" x14ac:dyDescent="0.2">
      <c r="B76173" s="12"/>
      <c r="H76173" s="15"/>
    </row>
    <row r="76174" spans="2:8" x14ac:dyDescent="0.2">
      <c r="B76174" s="12"/>
      <c r="H76174" s="15"/>
    </row>
    <row r="76175" spans="2:8" x14ac:dyDescent="0.2">
      <c r="B76175" s="12"/>
      <c r="H76175" s="15"/>
    </row>
    <row r="76176" spans="2:8" x14ac:dyDescent="0.2">
      <c r="B76176" s="12"/>
      <c r="H76176" s="15"/>
    </row>
    <row r="76177" spans="2:8" x14ac:dyDescent="0.2">
      <c r="B76177" s="12"/>
      <c r="H76177" s="15"/>
    </row>
    <row r="76178" spans="2:8" x14ac:dyDescent="0.2">
      <c r="B76178" s="12"/>
      <c r="H76178" s="15"/>
    </row>
    <row r="76179" spans="2:8" x14ac:dyDescent="0.2">
      <c r="B76179" s="12"/>
      <c r="H76179" s="15"/>
    </row>
    <row r="76180" spans="2:8" x14ac:dyDescent="0.2">
      <c r="B76180" s="12"/>
      <c r="H76180" s="15"/>
    </row>
    <row r="76181" spans="2:8" x14ac:dyDescent="0.2">
      <c r="B76181" s="12"/>
      <c r="H76181" s="15"/>
    </row>
    <row r="76182" spans="2:8" x14ac:dyDescent="0.2">
      <c r="B76182" s="12"/>
      <c r="H76182" s="15"/>
    </row>
    <row r="76183" spans="2:8" x14ac:dyDescent="0.2">
      <c r="B76183" s="12"/>
      <c r="H76183" s="15"/>
    </row>
    <row r="76184" spans="2:8" x14ac:dyDescent="0.2">
      <c r="B76184" s="12"/>
      <c r="H76184" s="15"/>
    </row>
    <row r="76185" spans="2:8" x14ac:dyDescent="0.2">
      <c r="B76185" s="12"/>
      <c r="H76185" s="15"/>
    </row>
    <row r="76186" spans="2:8" x14ac:dyDescent="0.2">
      <c r="B76186" s="12"/>
      <c r="H76186" s="15"/>
    </row>
    <row r="76187" spans="2:8" x14ac:dyDescent="0.2">
      <c r="B76187" s="12"/>
      <c r="H76187" s="15"/>
    </row>
    <row r="76188" spans="2:8" x14ac:dyDescent="0.2">
      <c r="B76188" s="12"/>
      <c r="H76188" s="15"/>
    </row>
    <row r="76189" spans="2:8" x14ac:dyDescent="0.2">
      <c r="B76189" s="12"/>
      <c r="H76189" s="15"/>
    </row>
    <row r="76190" spans="2:8" x14ac:dyDescent="0.2">
      <c r="B76190" s="12"/>
      <c r="H76190" s="15"/>
    </row>
    <row r="76191" spans="2:8" x14ac:dyDescent="0.2">
      <c r="B76191" s="12"/>
      <c r="H76191" s="15"/>
    </row>
    <row r="76192" spans="2:8" x14ac:dyDescent="0.2">
      <c r="B76192" s="12"/>
      <c r="H76192" s="15"/>
    </row>
    <row r="76193" spans="2:8" x14ac:dyDescent="0.2">
      <c r="B76193" s="12"/>
      <c r="H76193" s="15"/>
    </row>
    <row r="76194" spans="2:8" x14ac:dyDescent="0.2">
      <c r="B76194" s="12"/>
      <c r="H76194" s="15"/>
    </row>
    <row r="76195" spans="2:8" x14ac:dyDescent="0.2">
      <c r="B76195" s="12"/>
      <c r="H76195" s="15"/>
    </row>
    <row r="76196" spans="2:8" x14ac:dyDescent="0.2">
      <c r="B76196" s="12"/>
      <c r="H76196" s="15"/>
    </row>
    <row r="76197" spans="2:8" x14ac:dyDescent="0.2">
      <c r="B76197" s="12"/>
      <c r="H76197" s="15"/>
    </row>
    <row r="76198" spans="2:8" x14ac:dyDescent="0.2">
      <c r="B76198" s="12"/>
      <c r="H76198" s="15"/>
    </row>
    <row r="76199" spans="2:8" x14ac:dyDescent="0.2">
      <c r="B76199" s="12"/>
      <c r="H76199" s="15"/>
    </row>
    <row r="76200" spans="2:8" x14ac:dyDescent="0.2">
      <c r="B76200" s="12"/>
      <c r="H76200" s="15"/>
    </row>
    <row r="76201" spans="2:8" x14ac:dyDescent="0.2">
      <c r="B76201" s="12"/>
      <c r="H76201" s="15"/>
    </row>
    <row r="76202" spans="2:8" x14ac:dyDescent="0.2">
      <c r="B76202" s="12"/>
      <c r="H76202" s="15"/>
    </row>
    <row r="76203" spans="2:8" x14ac:dyDescent="0.2">
      <c r="B76203" s="12"/>
      <c r="H76203" s="15"/>
    </row>
    <row r="76204" spans="2:8" x14ac:dyDescent="0.2">
      <c r="B76204" s="12"/>
      <c r="H76204" s="15"/>
    </row>
    <row r="76205" spans="2:8" x14ac:dyDescent="0.2">
      <c r="B76205" s="12"/>
      <c r="H76205" s="15"/>
    </row>
    <row r="76206" spans="2:8" x14ac:dyDescent="0.2">
      <c r="B76206" s="12"/>
      <c r="H76206" s="15"/>
    </row>
    <row r="76207" spans="2:8" x14ac:dyDescent="0.2">
      <c r="B76207" s="12"/>
      <c r="H76207" s="15"/>
    </row>
    <row r="76208" spans="2:8" x14ac:dyDescent="0.2">
      <c r="B76208" s="12"/>
      <c r="H76208" s="15"/>
    </row>
    <row r="76209" spans="2:8" x14ac:dyDescent="0.2">
      <c r="B76209" s="12"/>
      <c r="H76209" s="15"/>
    </row>
    <row r="76210" spans="2:8" x14ac:dyDescent="0.2">
      <c r="B76210" s="12"/>
      <c r="H76210" s="15"/>
    </row>
    <row r="76211" spans="2:8" x14ac:dyDescent="0.2">
      <c r="B76211" s="12"/>
      <c r="H76211" s="15"/>
    </row>
    <row r="76212" spans="2:8" x14ac:dyDescent="0.2">
      <c r="B76212" s="12"/>
      <c r="H76212" s="15"/>
    </row>
    <row r="76213" spans="2:8" x14ac:dyDescent="0.2">
      <c r="B76213" s="12"/>
      <c r="H76213" s="15"/>
    </row>
    <row r="76214" spans="2:8" x14ac:dyDescent="0.2">
      <c r="B76214" s="12"/>
      <c r="H76214" s="15"/>
    </row>
    <row r="76215" spans="2:8" x14ac:dyDescent="0.2">
      <c r="B76215" s="12"/>
      <c r="H76215" s="15"/>
    </row>
    <row r="76216" spans="2:8" x14ac:dyDescent="0.2">
      <c r="B76216" s="12"/>
      <c r="H76216" s="15"/>
    </row>
    <row r="76217" spans="2:8" x14ac:dyDescent="0.2">
      <c r="B76217" s="12"/>
      <c r="H76217" s="15"/>
    </row>
    <row r="76218" spans="2:8" x14ac:dyDescent="0.2">
      <c r="B76218" s="12"/>
      <c r="H76218" s="15"/>
    </row>
    <row r="76219" spans="2:8" x14ac:dyDescent="0.2">
      <c r="B76219" s="12"/>
      <c r="H76219" s="15"/>
    </row>
    <row r="76220" spans="2:8" x14ac:dyDescent="0.2">
      <c r="B76220" s="12"/>
      <c r="H76220" s="15"/>
    </row>
    <row r="76221" spans="2:8" x14ac:dyDescent="0.2">
      <c r="B76221" s="12"/>
      <c r="H76221" s="15"/>
    </row>
    <row r="76222" spans="2:8" x14ac:dyDescent="0.2">
      <c r="B76222" s="12"/>
      <c r="H76222" s="15"/>
    </row>
    <row r="76223" spans="2:8" x14ac:dyDescent="0.2">
      <c r="B76223" s="12"/>
      <c r="H76223" s="15"/>
    </row>
    <row r="76224" spans="2:8" x14ac:dyDescent="0.2">
      <c r="B76224" s="12"/>
      <c r="H76224" s="15"/>
    </row>
    <row r="76225" spans="2:8" x14ac:dyDescent="0.2">
      <c r="B76225" s="12"/>
      <c r="H76225" s="15"/>
    </row>
    <row r="76226" spans="2:8" x14ac:dyDescent="0.2">
      <c r="B76226" s="12"/>
      <c r="H76226" s="15"/>
    </row>
    <row r="76227" spans="2:8" x14ac:dyDescent="0.2">
      <c r="B76227" s="12"/>
      <c r="H76227" s="15"/>
    </row>
    <row r="76228" spans="2:8" x14ac:dyDescent="0.2">
      <c r="B76228" s="12"/>
      <c r="H76228" s="15"/>
    </row>
    <row r="76229" spans="2:8" x14ac:dyDescent="0.2">
      <c r="B76229" s="12"/>
      <c r="H76229" s="15"/>
    </row>
    <row r="76230" spans="2:8" x14ac:dyDescent="0.2">
      <c r="B76230" s="12"/>
      <c r="H76230" s="15"/>
    </row>
    <row r="76231" spans="2:8" x14ac:dyDescent="0.2">
      <c r="B76231" s="12"/>
      <c r="H76231" s="15"/>
    </row>
    <row r="76232" spans="2:8" x14ac:dyDescent="0.2">
      <c r="B76232" s="12"/>
      <c r="H76232" s="15"/>
    </row>
    <row r="76233" spans="2:8" x14ac:dyDescent="0.2">
      <c r="B76233" s="12"/>
      <c r="H76233" s="15"/>
    </row>
    <row r="76234" spans="2:8" x14ac:dyDescent="0.2">
      <c r="B76234" s="12"/>
      <c r="H76234" s="15"/>
    </row>
    <row r="76235" spans="2:8" x14ac:dyDescent="0.2">
      <c r="B76235" s="12"/>
      <c r="H76235" s="15"/>
    </row>
    <row r="76236" spans="2:8" x14ac:dyDescent="0.2">
      <c r="B76236" s="12"/>
      <c r="H76236" s="15"/>
    </row>
    <row r="76237" spans="2:8" x14ac:dyDescent="0.2">
      <c r="B76237" s="12"/>
      <c r="H76237" s="15"/>
    </row>
    <row r="76238" spans="2:8" x14ac:dyDescent="0.2">
      <c r="B76238" s="12"/>
      <c r="H76238" s="15"/>
    </row>
    <row r="76239" spans="2:8" x14ac:dyDescent="0.2">
      <c r="B76239" s="12"/>
      <c r="H76239" s="15"/>
    </row>
    <row r="76240" spans="2:8" x14ac:dyDescent="0.2">
      <c r="B76240" s="12"/>
      <c r="H76240" s="15"/>
    </row>
    <row r="76241" spans="2:8" x14ac:dyDescent="0.2">
      <c r="B76241" s="12"/>
      <c r="H76241" s="15"/>
    </row>
    <row r="76242" spans="2:8" x14ac:dyDescent="0.2">
      <c r="B76242" s="12"/>
      <c r="H76242" s="15"/>
    </row>
    <row r="76243" spans="2:8" x14ac:dyDescent="0.2">
      <c r="B76243" s="12"/>
      <c r="H76243" s="15"/>
    </row>
    <row r="76244" spans="2:8" x14ac:dyDescent="0.2">
      <c r="B76244" s="12"/>
      <c r="H76244" s="15"/>
    </row>
    <row r="76245" spans="2:8" x14ac:dyDescent="0.2">
      <c r="B76245" s="12"/>
      <c r="H76245" s="15"/>
    </row>
    <row r="76246" spans="2:8" x14ac:dyDescent="0.2">
      <c r="B76246" s="12"/>
      <c r="H76246" s="15"/>
    </row>
    <row r="76247" spans="2:8" x14ac:dyDescent="0.2">
      <c r="B76247" s="12"/>
      <c r="H76247" s="15"/>
    </row>
    <row r="76248" spans="2:8" x14ac:dyDescent="0.2">
      <c r="B76248" s="12"/>
      <c r="H76248" s="15"/>
    </row>
    <row r="76249" spans="2:8" x14ac:dyDescent="0.2">
      <c r="B76249" s="12"/>
      <c r="H76249" s="15"/>
    </row>
    <row r="76250" spans="2:8" x14ac:dyDescent="0.2">
      <c r="B76250" s="12"/>
      <c r="H76250" s="15"/>
    </row>
    <row r="76251" spans="2:8" x14ac:dyDescent="0.2">
      <c r="B76251" s="12"/>
      <c r="H76251" s="15"/>
    </row>
    <row r="76252" spans="2:8" x14ac:dyDescent="0.2">
      <c r="B76252" s="12"/>
      <c r="H76252" s="15"/>
    </row>
    <row r="76253" spans="2:8" x14ac:dyDescent="0.2">
      <c r="B76253" s="12"/>
      <c r="H76253" s="15"/>
    </row>
    <row r="76254" spans="2:8" x14ac:dyDescent="0.2">
      <c r="B76254" s="12"/>
      <c r="H76254" s="15"/>
    </row>
    <row r="76255" spans="2:8" x14ac:dyDescent="0.2">
      <c r="B76255" s="12"/>
      <c r="H76255" s="15"/>
    </row>
    <row r="76256" spans="2:8" x14ac:dyDescent="0.2">
      <c r="B76256" s="12"/>
      <c r="H76256" s="15"/>
    </row>
    <row r="76257" spans="2:8" x14ac:dyDescent="0.2">
      <c r="B76257" s="12"/>
      <c r="H76257" s="15"/>
    </row>
    <row r="76258" spans="2:8" x14ac:dyDescent="0.2">
      <c r="B76258" s="12"/>
      <c r="H76258" s="15"/>
    </row>
    <row r="76259" spans="2:8" x14ac:dyDescent="0.2">
      <c r="B76259" s="12"/>
      <c r="H76259" s="15"/>
    </row>
    <row r="76260" spans="2:8" x14ac:dyDescent="0.2">
      <c r="B76260" s="12"/>
      <c r="H76260" s="15"/>
    </row>
    <row r="76261" spans="2:8" x14ac:dyDescent="0.2">
      <c r="B76261" s="12"/>
      <c r="H76261" s="15"/>
    </row>
    <row r="76262" spans="2:8" x14ac:dyDescent="0.2">
      <c r="B76262" s="12"/>
      <c r="H76262" s="15"/>
    </row>
    <row r="76263" spans="2:8" x14ac:dyDescent="0.2">
      <c r="B76263" s="12"/>
      <c r="H76263" s="15"/>
    </row>
    <row r="76264" spans="2:8" x14ac:dyDescent="0.2">
      <c r="B76264" s="12"/>
      <c r="H76264" s="15"/>
    </row>
    <row r="76265" spans="2:8" x14ac:dyDescent="0.2">
      <c r="B76265" s="12"/>
      <c r="H76265" s="15"/>
    </row>
    <row r="76266" spans="2:8" x14ac:dyDescent="0.2">
      <c r="B76266" s="12"/>
      <c r="H76266" s="15"/>
    </row>
    <row r="76267" spans="2:8" x14ac:dyDescent="0.2">
      <c r="B76267" s="12"/>
      <c r="H76267" s="15"/>
    </row>
    <row r="76268" spans="2:8" x14ac:dyDescent="0.2">
      <c r="B76268" s="12"/>
      <c r="H76268" s="15"/>
    </row>
    <row r="76269" spans="2:8" x14ac:dyDescent="0.2">
      <c r="B76269" s="12"/>
      <c r="H76269" s="15"/>
    </row>
    <row r="76270" spans="2:8" x14ac:dyDescent="0.2">
      <c r="B76270" s="12"/>
      <c r="H76270" s="15"/>
    </row>
    <row r="76271" spans="2:8" x14ac:dyDescent="0.2">
      <c r="B76271" s="12"/>
      <c r="H76271" s="15"/>
    </row>
    <row r="76272" spans="2:8" x14ac:dyDescent="0.2">
      <c r="B76272" s="12"/>
      <c r="H76272" s="15"/>
    </row>
    <row r="76273" spans="2:8" x14ac:dyDescent="0.2">
      <c r="B76273" s="12"/>
      <c r="H76273" s="15"/>
    </row>
    <row r="76274" spans="2:8" x14ac:dyDescent="0.2">
      <c r="B76274" s="12"/>
      <c r="H76274" s="15"/>
    </row>
    <row r="76275" spans="2:8" x14ac:dyDescent="0.2">
      <c r="B76275" s="12"/>
      <c r="H76275" s="15"/>
    </row>
    <row r="76276" spans="2:8" x14ac:dyDescent="0.2">
      <c r="B76276" s="12"/>
      <c r="H76276" s="15"/>
    </row>
    <row r="76277" spans="2:8" x14ac:dyDescent="0.2">
      <c r="B76277" s="12"/>
      <c r="H76277" s="15"/>
    </row>
    <row r="76278" spans="2:8" x14ac:dyDescent="0.2">
      <c r="B76278" s="12"/>
      <c r="H76278" s="15"/>
    </row>
    <row r="76279" spans="2:8" x14ac:dyDescent="0.2">
      <c r="B76279" s="12"/>
      <c r="H76279" s="15"/>
    </row>
    <row r="76280" spans="2:8" x14ac:dyDescent="0.2">
      <c r="B76280" s="12"/>
      <c r="H76280" s="15"/>
    </row>
    <row r="76281" spans="2:8" x14ac:dyDescent="0.2">
      <c r="B76281" s="12"/>
      <c r="H76281" s="15"/>
    </row>
    <row r="76282" spans="2:8" x14ac:dyDescent="0.2">
      <c r="B76282" s="12"/>
      <c r="H76282" s="15"/>
    </row>
    <row r="76283" spans="2:8" x14ac:dyDescent="0.2">
      <c r="B76283" s="12"/>
      <c r="H76283" s="15"/>
    </row>
    <row r="76284" spans="2:8" x14ac:dyDescent="0.2">
      <c r="B76284" s="12"/>
      <c r="H76284" s="15"/>
    </row>
    <row r="76285" spans="2:8" x14ac:dyDescent="0.2">
      <c r="B76285" s="12"/>
      <c r="H76285" s="15"/>
    </row>
    <row r="76286" spans="2:8" x14ac:dyDescent="0.2">
      <c r="B76286" s="12"/>
      <c r="H76286" s="15"/>
    </row>
    <row r="76287" spans="2:8" x14ac:dyDescent="0.2">
      <c r="B76287" s="12"/>
      <c r="H76287" s="15"/>
    </row>
    <row r="76288" spans="2:8" x14ac:dyDescent="0.2">
      <c r="B76288" s="12"/>
      <c r="H76288" s="15"/>
    </row>
    <row r="76289" spans="2:8" x14ac:dyDescent="0.2">
      <c r="B76289" s="12"/>
      <c r="H76289" s="15"/>
    </row>
    <row r="76290" spans="2:8" x14ac:dyDescent="0.2">
      <c r="B76290" s="12"/>
      <c r="H76290" s="15"/>
    </row>
    <row r="76291" spans="2:8" x14ac:dyDescent="0.2">
      <c r="B76291" s="12"/>
      <c r="H76291" s="15"/>
    </row>
    <row r="76292" spans="2:8" x14ac:dyDescent="0.2">
      <c r="B76292" s="12"/>
      <c r="H76292" s="15"/>
    </row>
    <row r="76293" spans="2:8" x14ac:dyDescent="0.2">
      <c r="B76293" s="12"/>
      <c r="H76293" s="15"/>
    </row>
    <row r="76294" spans="2:8" x14ac:dyDescent="0.2">
      <c r="B76294" s="12"/>
      <c r="H76294" s="15"/>
    </row>
    <row r="76295" spans="2:8" x14ac:dyDescent="0.2">
      <c r="B76295" s="12"/>
      <c r="H76295" s="15"/>
    </row>
    <row r="76296" spans="2:8" x14ac:dyDescent="0.2">
      <c r="B76296" s="12"/>
      <c r="H76296" s="15"/>
    </row>
    <row r="76297" spans="2:8" x14ac:dyDescent="0.2">
      <c r="B76297" s="12"/>
      <c r="H76297" s="15"/>
    </row>
    <row r="76298" spans="2:8" x14ac:dyDescent="0.2">
      <c r="B76298" s="12"/>
      <c r="H76298" s="15"/>
    </row>
    <row r="76299" spans="2:8" x14ac:dyDescent="0.2">
      <c r="B76299" s="12"/>
      <c r="H76299" s="15"/>
    </row>
    <row r="76300" spans="2:8" x14ac:dyDescent="0.2">
      <c r="B76300" s="12"/>
      <c r="H76300" s="15"/>
    </row>
    <row r="76301" spans="2:8" x14ac:dyDescent="0.2">
      <c r="B76301" s="12"/>
      <c r="H76301" s="15"/>
    </row>
    <row r="76302" spans="2:8" x14ac:dyDescent="0.2">
      <c r="B76302" s="12"/>
      <c r="H76302" s="15"/>
    </row>
    <row r="76303" spans="2:8" x14ac:dyDescent="0.2">
      <c r="B76303" s="12"/>
      <c r="H76303" s="15"/>
    </row>
    <row r="76304" spans="2:8" x14ac:dyDescent="0.2">
      <c r="B76304" s="12"/>
      <c r="H76304" s="15"/>
    </row>
    <row r="76305" spans="2:8" x14ac:dyDescent="0.2">
      <c r="B76305" s="12"/>
      <c r="H76305" s="15"/>
    </row>
    <row r="76306" spans="2:8" x14ac:dyDescent="0.2">
      <c r="B76306" s="12"/>
      <c r="H76306" s="15"/>
    </row>
    <row r="76307" spans="2:8" x14ac:dyDescent="0.2">
      <c r="B76307" s="12"/>
      <c r="H76307" s="15"/>
    </row>
    <row r="76308" spans="2:8" x14ac:dyDescent="0.2">
      <c r="B76308" s="12"/>
      <c r="H76308" s="15"/>
    </row>
    <row r="76309" spans="2:8" x14ac:dyDescent="0.2">
      <c r="B76309" s="12"/>
      <c r="H76309" s="15"/>
    </row>
    <row r="76310" spans="2:8" x14ac:dyDescent="0.2">
      <c r="B76310" s="12"/>
      <c r="H76310" s="15"/>
    </row>
    <row r="76311" spans="2:8" x14ac:dyDescent="0.2">
      <c r="B76311" s="12"/>
      <c r="H76311" s="15"/>
    </row>
    <row r="76312" spans="2:8" x14ac:dyDescent="0.2">
      <c r="B76312" s="12"/>
      <c r="H76312" s="15"/>
    </row>
    <row r="76313" spans="2:8" x14ac:dyDescent="0.2">
      <c r="B76313" s="12"/>
      <c r="H76313" s="15"/>
    </row>
    <row r="76314" spans="2:8" x14ac:dyDescent="0.2">
      <c r="B76314" s="12"/>
      <c r="H76314" s="15"/>
    </row>
    <row r="76315" spans="2:8" x14ac:dyDescent="0.2">
      <c r="B76315" s="12"/>
      <c r="H76315" s="15"/>
    </row>
    <row r="76316" spans="2:8" x14ac:dyDescent="0.2">
      <c r="B76316" s="12"/>
      <c r="H76316" s="15"/>
    </row>
    <row r="76317" spans="2:8" x14ac:dyDescent="0.2">
      <c r="B76317" s="12"/>
      <c r="H76317" s="15"/>
    </row>
    <row r="76318" spans="2:8" x14ac:dyDescent="0.2">
      <c r="B76318" s="12"/>
      <c r="H76318" s="15"/>
    </row>
    <row r="76319" spans="2:8" x14ac:dyDescent="0.2">
      <c r="B76319" s="12"/>
      <c r="H76319" s="15"/>
    </row>
    <row r="76320" spans="2:8" x14ac:dyDescent="0.2">
      <c r="B76320" s="12"/>
      <c r="H76320" s="15"/>
    </row>
    <row r="76321" spans="2:8" x14ac:dyDescent="0.2">
      <c r="B76321" s="12"/>
      <c r="H76321" s="15"/>
    </row>
    <row r="76322" spans="2:8" x14ac:dyDescent="0.2">
      <c r="B76322" s="12"/>
      <c r="H76322" s="15"/>
    </row>
    <row r="76323" spans="2:8" x14ac:dyDescent="0.2">
      <c r="B76323" s="12"/>
      <c r="H76323" s="15"/>
    </row>
    <row r="76324" spans="2:8" x14ac:dyDescent="0.2">
      <c r="B76324" s="12"/>
      <c r="H76324" s="15"/>
    </row>
    <row r="76325" spans="2:8" x14ac:dyDescent="0.2">
      <c r="B76325" s="12"/>
      <c r="H76325" s="15"/>
    </row>
    <row r="76326" spans="2:8" x14ac:dyDescent="0.2">
      <c r="B76326" s="12"/>
      <c r="H76326" s="15"/>
    </row>
    <row r="76327" spans="2:8" x14ac:dyDescent="0.2">
      <c r="B76327" s="12"/>
      <c r="H76327" s="15"/>
    </row>
    <row r="76328" spans="2:8" x14ac:dyDescent="0.2">
      <c r="B76328" s="12"/>
      <c r="H76328" s="15"/>
    </row>
    <row r="76329" spans="2:8" x14ac:dyDescent="0.2">
      <c r="B76329" s="12"/>
      <c r="H76329" s="15"/>
    </row>
    <row r="76330" spans="2:8" x14ac:dyDescent="0.2">
      <c r="B76330" s="12"/>
      <c r="H76330" s="15"/>
    </row>
    <row r="76331" spans="2:8" x14ac:dyDescent="0.2">
      <c r="B76331" s="12"/>
      <c r="H76331" s="15"/>
    </row>
    <row r="76332" spans="2:8" x14ac:dyDescent="0.2">
      <c r="B76332" s="12"/>
      <c r="H76332" s="15"/>
    </row>
    <row r="76333" spans="2:8" x14ac:dyDescent="0.2">
      <c r="B76333" s="12"/>
      <c r="H76333" s="15"/>
    </row>
    <row r="76334" spans="2:8" x14ac:dyDescent="0.2">
      <c r="B76334" s="12"/>
      <c r="H76334" s="15"/>
    </row>
    <row r="76335" spans="2:8" x14ac:dyDescent="0.2">
      <c r="B76335" s="12"/>
      <c r="H76335" s="15"/>
    </row>
    <row r="76336" spans="2:8" x14ac:dyDescent="0.2">
      <c r="B76336" s="12"/>
      <c r="H76336" s="15"/>
    </row>
    <row r="76337" spans="2:8" x14ac:dyDescent="0.2">
      <c r="B76337" s="12"/>
      <c r="H76337" s="15"/>
    </row>
    <row r="76338" spans="2:8" x14ac:dyDescent="0.2">
      <c r="B76338" s="12"/>
      <c r="H76338" s="15"/>
    </row>
    <row r="76339" spans="2:8" x14ac:dyDescent="0.2">
      <c r="B76339" s="12"/>
      <c r="H76339" s="15"/>
    </row>
    <row r="76340" spans="2:8" x14ac:dyDescent="0.2">
      <c r="B76340" s="12"/>
      <c r="H76340" s="15"/>
    </row>
    <row r="76341" spans="2:8" x14ac:dyDescent="0.2">
      <c r="B76341" s="12"/>
      <c r="H76341" s="15"/>
    </row>
    <row r="76342" spans="2:8" x14ac:dyDescent="0.2">
      <c r="B76342" s="12"/>
      <c r="H76342" s="15"/>
    </row>
    <row r="76343" spans="2:8" x14ac:dyDescent="0.2">
      <c r="B76343" s="12"/>
      <c r="H76343" s="15"/>
    </row>
    <row r="76344" spans="2:8" x14ac:dyDescent="0.2">
      <c r="B76344" s="12"/>
      <c r="H76344" s="15"/>
    </row>
    <row r="76345" spans="2:8" x14ac:dyDescent="0.2">
      <c r="B76345" s="12"/>
      <c r="H76345" s="15"/>
    </row>
    <row r="76346" spans="2:8" x14ac:dyDescent="0.2">
      <c r="B76346" s="12"/>
      <c r="H76346" s="15"/>
    </row>
    <row r="76347" spans="2:8" x14ac:dyDescent="0.2">
      <c r="B76347" s="12"/>
      <c r="H76347" s="15"/>
    </row>
    <row r="76348" spans="2:8" x14ac:dyDescent="0.2">
      <c r="B76348" s="12"/>
      <c r="H76348" s="15"/>
    </row>
    <row r="76349" spans="2:8" x14ac:dyDescent="0.2">
      <c r="B76349" s="12"/>
      <c r="H76349" s="15"/>
    </row>
    <row r="76350" spans="2:8" x14ac:dyDescent="0.2">
      <c r="B76350" s="12"/>
      <c r="H76350" s="15"/>
    </row>
    <row r="76351" spans="2:8" x14ac:dyDescent="0.2">
      <c r="B76351" s="12"/>
      <c r="H76351" s="15"/>
    </row>
    <row r="76352" spans="2:8" x14ac:dyDescent="0.2">
      <c r="B76352" s="12"/>
      <c r="H76352" s="15"/>
    </row>
    <row r="76353" spans="2:8" x14ac:dyDescent="0.2">
      <c r="B76353" s="12"/>
      <c r="H76353" s="15"/>
    </row>
    <row r="76354" spans="2:8" x14ac:dyDescent="0.2">
      <c r="B76354" s="12"/>
      <c r="H76354" s="15"/>
    </row>
    <row r="76355" spans="2:8" x14ac:dyDescent="0.2">
      <c r="B76355" s="12"/>
      <c r="H76355" s="15"/>
    </row>
    <row r="76356" spans="2:8" x14ac:dyDescent="0.2">
      <c r="B76356" s="12"/>
      <c r="H76356" s="15"/>
    </row>
    <row r="76357" spans="2:8" x14ac:dyDescent="0.2">
      <c r="B76357" s="12"/>
      <c r="H76357" s="15"/>
    </row>
    <row r="76358" spans="2:8" x14ac:dyDescent="0.2">
      <c r="B76358" s="12"/>
      <c r="H76358" s="15"/>
    </row>
    <row r="76359" spans="2:8" x14ac:dyDescent="0.2">
      <c r="B76359" s="12"/>
      <c r="H76359" s="15"/>
    </row>
    <row r="76360" spans="2:8" x14ac:dyDescent="0.2">
      <c r="B76360" s="12"/>
      <c r="H76360" s="15"/>
    </row>
    <row r="76361" spans="2:8" x14ac:dyDescent="0.2">
      <c r="B76361" s="12"/>
      <c r="H76361" s="15"/>
    </row>
    <row r="76362" spans="2:8" x14ac:dyDescent="0.2">
      <c r="B76362" s="12"/>
      <c r="H76362" s="15"/>
    </row>
    <row r="76363" spans="2:8" x14ac:dyDescent="0.2">
      <c r="B76363" s="12"/>
      <c r="H76363" s="15"/>
    </row>
    <row r="76364" spans="2:8" x14ac:dyDescent="0.2">
      <c r="B76364" s="12"/>
      <c r="H76364" s="15"/>
    </row>
    <row r="76365" spans="2:8" x14ac:dyDescent="0.2">
      <c r="B76365" s="12"/>
      <c r="H76365" s="15"/>
    </row>
    <row r="76366" spans="2:8" x14ac:dyDescent="0.2">
      <c r="B76366" s="12"/>
      <c r="H76366" s="15"/>
    </row>
    <row r="76367" spans="2:8" x14ac:dyDescent="0.2">
      <c r="B76367" s="12"/>
      <c r="H76367" s="15"/>
    </row>
    <row r="76368" spans="2:8" x14ac:dyDescent="0.2">
      <c r="B76368" s="12"/>
      <c r="H76368" s="15"/>
    </row>
    <row r="76369" spans="2:8" x14ac:dyDescent="0.2">
      <c r="B76369" s="12"/>
      <c r="H76369" s="15"/>
    </row>
    <row r="76370" spans="2:8" x14ac:dyDescent="0.2">
      <c r="B76370" s="12"/>
      <c r="H76370" s="15"/>
    </row>
    <row r="76371" spans="2:8" x14ac:dyDescent="0.2">
      <c r="B76371" s="12"/>
      <c r="H76371" s="15"/>
    </row>
    <row r="76372" spans="2:8" x14ac:dyDescent="0.2">
      <c r="B76372" s="12"/>
      <c r="H76372" s="15"/>
    </row>
    <row r="76373" spans="2:8" x14ac:dyDescent="0.2">
      <c r="B76373" s="12"/>
      <c r="H76373" s="15"/>
    </row>
    <row r="76374" spans="2:8" x14ac:dyDescent="0.2">
      <c r="B76374" s="12"/>
      <c r="H76374" s="15"/>
    </row>
    <row r="76375" spans="2:8" x14ac:dyDescent="0.2">
      <c r="B76375" s="12"/>
      <c r="H76375" s="15"/>
    </row>
    <row r="76376" spans="2:8" x14ac:dyDescent="0.2">
      <c r="B76376" s="12"/>
      <c r="H76376" s="15"/>
    </row>
    <row r="76377" spans="2:8" x14ac:dyDescent="0.2">
      <c r="B76377" s="12"/>
      <c r="H76377" s="15"/>
    </row>
    <row r="76378" spans="2:8" x14ac:dyDescent="0.2">
      <c r="B76378" s="12"/>
      <c r="H76378" s="15"/>
    </row>
    <row r="76379" spans="2:8" x14ac:dyDescent="0.2">
      <c r="B76379" s="12"/>
      <c r="H76379" s="15"/>
    </row>
    <row r="76380" spans="2:8" x14ac:dyDescent="0.2">
      <c r="B76380" s="12"/>
      <c r="H76380" s="15"/>
    </row>
    <row r="76381" spans="2:8" x14ac:dyDescent="0.2">
      <c r="B76381" s="12"/>
      <c r="H76381" s="15"/>
    </row>
    <row r="76382" spans="2:8" x14ac:dyDescent="0.2">
      <c r="B76382" s="12"/>
      <c r="H76382" s="15"/>
    </row>
    <row r="76383" spans="2:8" x14ac:dyDescent="0.2">
      <c r="B76383" s="12"/>
      <c r="H76383" s="15"/>
    </row>
    <row r="76384" spans="2:8" x14ac:dyDescent="0.2">
      <c r="B76384" s="12"/>
      <c r="H76384" s="15"/>
    </row>
    <row r="76385" spans="2:8" x14ac:dyDescent="0.2">
      <c r="B76385" s="12"/>
      <c r="H76385" s="15"/>
    </row>
    <row r="76386" spans="2:8" x14ac:dyDescent="0.2">
      <c r="B76386" s="12"/>
      <c r="H76386" s="15"/>
    </row>
    <row r="76387" spans="2:8" x14ac:dyDescent="0.2">
      <c r="B76387" s="12"/>
      <c r="H76387" s="15"/>
    </row>
    <row r="76388" spans="2:8" x14ac:dyDescent="0.2">
      <c r="B76388" s="12"/>
      <c r="H76388" s="15"/>
    </row>
    <row r="76389" spans="2:8" x14ac:dyDescent="0.2">
      <c r="B76389" s="12"/>
      <c r="H76389" s="15"/>
    </row>
    <row r="76390" spans="2:8" x14ac:dyDescent="0.2">
      <c r="B76390" s="12"/>
      <c r="H76390" s="15"/>
    </row>
    <row r="76391" spans="2:8" x14ac:dyDescent="0.2">
      <c r="B76391" s="12"/>
      <c r="H76391" s="15"/>
    </row>
    <row r="76392" spans="2:8" x14ac:dyDescent="0.2">
      <c r="B76392" s="12"/>
      <c r="H76392" s="15"/>
    </row>
    <row r="76393" spans="2:8" x14ac:dyDescent="0.2">
      <c r="B76393" s="12"/>
      <c r="H76393" s="15"/>
    </row>
    <row r="76394" spans="2:8" x14ac:dyDescent="0.2">
      <c r="B76394" s="12"/>
      <c r="H76394" s="15"/>
    </row>
    <row r="76395" spans="2:8" x14ac:dyDescent="0.2">
      <c r="B76395" s="12"/>
      <c r="H76395" s="15"/>
    </row>
    <row r="76396" spans="2:8" x14ac:dyDescent="0.2">
      <c r="B76396" s="12"/>
      <c r="H76396" s="15"/>
    </row>
    <row r="76397" spans="2:8" x14ac:dyDescent="0.2">
      <c r="B76397" s="12"/>
      <c r="H76397" s="15"/>
    </row>
    <row r="76398" spans="2:8" x14ac:dyDescent="0.2">
      <c r="B76398" s="12"/>
      <c r="H76398" s="15"/>
    </row>
    <row r="76399" spans="2:8" x14ac:dyDescent="0.2">
      <c r="B76399" s="12"/>
      <c r="H76399" s="15"/>
    </row>
    <row r="76400" spans="2:8" x14ac:dyDescent="0.2">
      <c r="B76400" s="12"/>
      <c r="H76400" s="15"/>
    </row>
    <row r="76401" spans="2:8" x14ac:dyDescent="0.2">
      <c r="B76401" s="12"/>
      <c r="H76401" s="15"/>
    </row>
    <row r="76402" spans="2:8" x14ac:dyDescent="0.2">
      <c r="B76402" s="12"/>
      <c r="H76402" s="15"/>
    </row>
    <row r="76403" spans="2:8" x14ac:dyDescent="0.2">
      <c r="B76403" s="12"/>
      <c r="H76403" s="15"/>
    </row>
    <row r="76404" spans="2:8" x14ac:dyDescent="0.2">
      <c r="B76404" s="12"/>
      <c r="H76404" s="15"/>
    </row>
    <row r="76405" spans="2:8" x14ac:dyDescent="0.2">
      <c r="B76405" s="12"/>
      <c r="H76405" s="15"/>
    </row>
    <row r="76406" spans="2:8" x14ac:dyDescent="0.2">
      <c r="B76406" s="12"/>
      <c r="H76406" s="15"/>
    </row>
    <row r="76407" spans="2:8" x14ac:dyDescent="0.2">
      <c r="B76407" s="12"/>
      <c r="H76407" s="15"/>
    </row>
    <row r="76408" spans="2:8" x14ac:dyDescent="0.2">
      <c r="B76408" s="12"/>
      <c r="H76408" s="15"/>
    </row>
    <row r="76409" spans="2:8" x14ac:dyDescent="0.2">
      <c r="B76409" s="12"/>
      <c r="H76409" s="15"/>
    </row>
    <row r="76410" spans="2:8" x14ac:dyDescent="0.2">
      <c r="B76410" s="12"/>
      <c r="H76410" s="15"/>
    </row>
    <row r="76411" spans="2:8" x14ac:dyDescent="0.2">
      <c r="B76411" s="12"/>
      <c r="H76411" s="15"/>
    </row>
    <row r="76412" spans="2:8" x14ac:dyDescent="0.2">
      <c r="B76412" s="12"/>
      <c r="H76412" s="15"/>
    </row>
    <row r="76413" spans="2:8" x14ac:dyDescent="0.2">
      <c r="B76413" s="12"/>
      <c r="H76413" s="15"/>
    </row>
    <row r="76414" spans="2:8" x14ac:dyDescent="0.2">
      <c r="B76414" s="12"/>
      <c r="H76414" s="15"/>
    </row>
    <row r="76415" spans="2:8" x14ac:dyDescent="0.2">
      <c r="B76415" s="12"/>
      <c r="H76415" s="15"/>
    </row>
    <row r="76416" spans="2:8" x14ac:dyDescent="0.2">
      <c r="B76416" s="12"/>
      <c r="H76416" s="15"/>
    </row>
    <row r="76417" spans="2:8" x14ac:dyDescent="0.2">
      <c r="B76417" s="12"/>
      <c r="H76417" s="15"/>
    </row>
    <row r="76418" spans="2:8" x14ac:dyDescent="0.2">
      <c r="B76418" s="12"/>
      <c r="H76418" s="15"/>
    </row>
    <row r="76419" spans="2:8" x14ac:dyDescent="0.2">
      <c r="B76419" s="12"/>
      <c r="H76419" s="15"/>
    </row>
    <row r="76420" spans="2:8" x14ac:dyDescent="0.2">
      <c r="B76420" s="12"/>
      <c r="H76420" s="15"/>
    </row>
    <row r="76421" spans="2:8" x14ac:dyDescent="0.2">
      <c r="B76421" s="12"/>
      <c r="H76421" s="15"/>
    </row>
    <row r="76422" spans="2:8" x14ac:dyDescent="0.2">
      <c r="B76422" s="12"/>
      <c r="H76422" s="15"/>
    </row>
    <row r="76423" spans="2:8" x14ac:dyDescent="0.2">
      <c r="B76423" s="12"/>
      <c r="H76423" s="15"/>
    </row>
    <row r="76424" spans="2:8" x14ac:dyDescent="0.2">
      <c r="B76424" s="12"/>
      <c r="H76424" s="15"/>
    </row>
    <row r="76425" spans="2:8" x14ac:dyDescent="0.2">
      <c r="B76425" s="12"/>
      <c r="H76425" s="15"/>
    </row>
    <row r="76426" spans="2:8" x14ac:dyDescent="0.2">
      <c r="B76426" s="12"/>
      <c r="H76426" s="15"/>
    </row>
    <row r="76427" spans="2:8" x14ac:dyDescent="0.2">
      <c r="B76427" s="12"/>
      <c r="H76427" s="15"/>
    </row>
    <row r="76428" spans="2:8" x14ac:dyDescent="0.2">
      <c r="B76428" s="12"/>
      <c r="H76428" s="15"/>
    </row>
    <row r="76429" spans="2:8" x14ac:dyDescent="0.2">
      <c r="B76429" s="12"/>
      <c r="H76429" s="15"/>
    </row>
    <row r="76430" spans="2:8" x14ac:dyDescent="0.2">
      <c r="B76430" s="12"/>
      <c r="H76430" s="15"/>
    </row>
    <row r="76431" spans="2:8" x14ac:dyDescent="0.2">
      <c r="B76431" s="12"/>
      <c r="H76431" s="15"/>
    </row>
    <row r="76432" spans="2:8" x14ac:dyDescent="0.2">
      <c r="B76432" s="12"/>
      <c r="H76432" s="15"/>
    </row>
    <row r="76433" spans="2:8" x14ac:dyDescent="0.2">
      <c r="B76433" s="12"/>
      <c r="H76433" s="15"/>
    </row>
    <row r="76434" spans="2:8" x14ac:dyDescent="0.2">
      <c r="B76434" s="12"/>
      <c r="H76434" s="15"/>
    </row>
    <row r="76435" spans="2:8" x14ac:dyDescent="0.2">
      <c r="B76435" s="12"/>
      <c r="H76435" s="15"/>
    </row>
    <row r="76436" spans="2:8" x14ac:dyDescent="0.2">
      <c r="B76436" s="12"/>
      <c r="H76436" s="15"/>
    </row>
    <row r="76437" spans="2:8" x14ac:dyDescent="0.2">
      <c r="B76437" s="12"/>
      <c r="H76437" s="15"/>
    </row>
    <row r="76438" spans="2:8" x14ac:dyDescent="0.2">
      <c r="B76438" s="12"/>
      <c r="H76438" s="15"/>
    </row>
    <row r="76439" spans="2:8" x14ac:dyDescent="0.2">
      <c r="B76439" s="12"/>
      <c r="H76439" s="15"/>
    </row>
    <row r="76440" spans="2:8" x14ac:dyDescent="0.2">
      <c r="B76440" s="12"/>
      <c r="H76440" s="15"/>
    </row>
    <row r="76441" spans="2:8" x14ac:dyDescent="0.2">
      <c r="B76441" s="12"/>
      <c r="H76441" s="15"/>
    </row>
    <row r="76442" spans="2:8" x14ac:dyDescent="0.2">
      <c r="B76442" s="12"/>
      <c r="H76442" s="15"/>
    </row>
    <row r="76443" spans="2:8" x14ac:dyDescent="0.2">
      <c r="B76443" s="12"/>
      <c r="H76443" s="15"/>
    </row>
    <row r="76444" spans="2:8" x14ac:dyDescent="0.2">
      <c r="B76444" s="12"/>
      <c r="H76444" s="15"/>
    </row>
    <row r="76445" spans="2:8" x14ac:dyDescent="0.2">
      <c r="B76445" s="12"/>
      <c r="H76445" s="15"/>
    </row>
    <row r="76446" spans="2:8" x14ac:dyDescent="0.2">
      <c r="B76446" s="12"/>
      <c r="H76446" s="15"/>
    </row>
    <row r="76447" spans="2:8" x14ac:dyDescent="0.2">
      <c r="B76447" s="12"/>
      <c r="H76447" s="15"/>
    </row>
    <row r="76448" spans="2:8" x14ac:dyDescent="0.2">
      <c r="B76448" s="12"/>
      <c r="H76448" s="15"/>
    </row>
    <row r="76449" spans="2:8" x14ac:dyDescent="0.2">
      <c r="B76449" s="12"/>
      <c r="H76449" s="15"/>
    </row>
    <row r="76450" spans="2:8" x14ac:dyDescent="0.2">
      <c r="B76450" s="12"/>
      <c r="H76450" s="15"/>
    </row>
    <row r="76451" spans="2:8" x14ac:dyDescent="0.2">
      <c r="B76451" s="12"/>
      <c r="H76451" s="15"/>
    </row>
    <row r="76452" spans="2:8" x14ac:dyDescent="0.2">
      <c r="B76452" s="12"/>
      <c r="H76452" s="15"/>
    </row>
    <row r="76453" spans="2:8" x14ac:dyDescent="0.2">
      <c r="B76453" s="12"/>
      <c r="H76453" s="15"/>
    </row>
    <row r="76454" spans="2:8" x14ac:dyDescent="0.2">
      <c r="B76454" s="12"/>
      <c r="H76454" s="15"/>
    </row>
    <row r="76455" spans="2:8" x14ac:dyDescent="0.2">
      <c r="B76455" s="12"/>
      <c r="H76455" s="15"/>
    </row>
    <row r="76456" spans="2:8" x14ac:dyDescent="0.2">
      <c r="B76456" s="12"/>
      <c r="H76456" s="15"/>
    </row>
    <row r="76457" spans="2:8" x14ac:dyDescent="0.2">
      <c r="B76457" s="12"/>
      <c r="H76457" s="15"/>
    </row>
    <row r="76458" spans="2:8" x14ac:dyDescent="0.2">
      <c r="B76458" s="12"/>
      <c r="H76458" s="15"/>
    </row>
    <row r="76459" spans="2:8" x14ac:dyDescent="0.2">
      <c r="B76459" s="12"/>
      <c r="H76459" s="15"/>
    </row>
    <row r="76460" spans="2:8" x14ac:dyDescent="0.2">
      <c r="B76460" s="12"/>
      <c r="H76460" s="15"/>
    </row>
    <row r="76461" spans="2:8" x14ac:dyDescent="0.2">
      <c r="B76461" s="12"/>
      <c r="H76461" s="15"/>
    </row>
    <row r="76462" spans="2:8" x14ac:dyDescent="0.2">
      <c r="B76462" s="12"/>
      <c r="H76462" s="15"/>
    </row>
    <row r="76463" spans="2:8" x14ac:dyDescent="0.2">
      <c r="B76463" s="12"/>
      <c r="H76463" s="15"/>
    </row>
    <row r="76464" spans="2:8" x14ac:dyDescent="0.2">
      <c r="B76464" s="12"/>
      <c r="H76464" s="15"/>
    </row>
    <row r="76465" spans="2:8" x14ac:dyDescent="0.2">
      <c r="B76465" s="12"/>
      <c r="H76465" s="15"/>
    </row>
    <row r="76466" spans="2:8" x14ac:dyDescent="0.2">
      <c r="B76466" s="12"/>
      <c r="H76466" s="15"/>
    </row>
    <row r="76467" spans="2:8" x14ac:dyDescent="0.2">
      <c r="B76467" s="12"/>
      <c r="H76467" s="15"/>
    </row>
    <row r="76468" spans="2:8" x14ac:dyDescent="0.2">
      <c r="B76468" s="12"/>
      <c r="H76468" s="15"/>
    </row>
    <row r="76469" spans="2:8" x14ac:dyDescent="0.2">
      <c r="B76469" s="12"/>
      <c r="H76469" s="15"/>
    </row>
    <row r="76470" spans="2:8" x14ac:dyDescent="0.2">
      <c r="B76470" s="12"/>
      <c r="H76470" s="15"/>
    </row>
    <row r="76471" spans="2:8" x14ac:dyDescent="0.2">
      <c r="B76471" s="12"/>
      <c r="H76471" s="15"/>
    </row>
    <row r="76472" spans="2:8" x14ac:dyDescent="0.2">
      <c r="B76472" s="12"/>
      <c r="H76472" s="15"/>
    </row>
    <row r="76473" spans="2:8" x14ac:dyDescent="0.2">
      <c r="B76473" s="12"/>
      <c r="H76473" s="15"/>
    </row>
    <row r="76474" spans="2:8" x14ac:dyDescent="0.2">
      <c r="B76474" s="12"/>
      <c r="H76474" s="15"/>
    </row>
    <row r="76475" spans="2:8" x14ac:dyDescent="0.2">
      <c r="B76475" s="12"/>
      <c r="H76475" s="15"/>
    </row>
    <row r="76476" spans="2:8" x14ac:dyDescent="0.2">
      <c r="B76476" s="12"/>
      <c r="H76476" s="15"/>
    </row>
    <row r="76477" spans="2:8" x14ac:dyDescent="0.2">
      <c r="B76477" s="12"/>
      <c r="H76477" s="15"/>
    </row>
    <row r="76478" spans="2:8" x14ac:dyDescent="0.2">
      <c r="B76478" s="12"/>
      <c r="H76478" s="15"/>
    </row>
    <row r="76479" spans="2:8" x14ac:dyDescent="0.2">
      <c r="B76479" s="12"/>
      <c r="H76479" s="15"/>
    </row>
    <row r="76480" spans="2:8" x14ac:dyDescent="0.2">
      <c r="B76480" s="12"/>
      <c r="H76480" s="15"/>
    </row>
    <row r="76481" spans="2:8" x14ac:dyDescent="0.2">
      <c r="B76481" s="12"/>
      <c r="H76481" s="15"/>
    </row>
    <row r="76482" spans="2:8" x14ac:dyDescent="0.2">
      <c r="B76482" s="12"/>
      <c r="H76482" s="15"/>
    </row>
    <row r="76483" spans="2:8" x14ac:dyDescent="0.2">
      <c r="B76483" s="12"/>
      <c r="H76483" s="15"/>
    </row>
    <row r="76484" spans="2:8" x14ac:dyDescent="0.2">
      <c r="B76484" s="12"/>
      <c r="H76484" s="15"/>
    </row>
    <row r="76485" spans="2:8" x14ac:dyDescent="0.2">
      <c r="B76485" s="12"/>
      <c r="H76485" s="15"/>
    </row>
    <row r="76486" spans="2:8" x14ac:dyDescent="0.2">
      <c r="B76486" s="12"/>
      <c r="H76486" s="15"/>
    </row>
    <row r="76487" spans="2:8" x14ac:dyDescent="0.2">
      <c r="B76487" s="12"/>
      <c r="H76487" s="15"/>
    </row>
    <row r="76488" spans="2:8" x14ac:dyDescent="0.2">
      <c r="B76488" s="12"/>
      <c r="H76488" s="15"/>
    </row>
    <row r="76489" spans="2:8" x14ac:dyDescent="0.2">
      <c r="B76489" s="12"/>
      <c r="H76489" s="15"/>
    </row>
    <row r="76490" spans="2:8" x14ac:dyDescent="0.2">
      <c r="B76490" s="12"/>
      <c r="H76490" s="15"/>
    </row>
    <row r="76491" spans="2:8" x14ac:dyDescent="0.2">
      <c r="B76491" s="12"/>
      <c r="H76491" s="15"/>
    </row>
    <row r="76492" spans="2:8" x14ac:dyDescent="0.2">
      <c r="B76492" s="12"/>
      <c r="H76492" s="15"/>
    </row>
    <row r="76493" spans="2:8" x14ac:dyDescent="0.2">
      <c r="B76493" s="12"/>
      <c r="H76493" s="15"/>
    </row>
    <row r="76494" spans="2:8" x14ac:dyDescent="0.2">
      <c r="B76494" s="12"/>
      <c r="H76494" s="15"/>
    </row>
    <row r="76495" spans="2:8" x14ac:dyDescent="0.2">
      <c r="B76495" s="12"/>
      <c r="H76495" s="15"/>
    </row>
    <row r="76496" spans="2:8" x14ac:dyDescent="0.2">
      <c r="B76496" s="12"/>
      <c r="H76496" s="15"/>
    </row>
    <row r="76497" spans="2:8" x14ac:dyDescent="0.2">
      <c r="B76497" s="12"/>
      <c r="H76497" s="15"/>
    </row>
    <row r="76498" spans="2:8" x14ac:dyDescent="0.2">
      <c r="B76498" s="12"/>
      <c r="H76498" s="15"/>
    </row>
    <row r="76499" spans="2:8" x14ac:dyDescent="0.2">
      <c r="B76499" s="12"/>
      <c r="H76499" s="15"/>
    </row>
    <row r="76500" spans="2:8" x14ac:dyDescent="0.2">
      <c r="B76500" s="12"/>
      <c r="H76500" s="15"/>
    </row>
    <row r="76501" spans="2:8" x14ac:dyDescent="0.2">
      <c r="B76501" s="12"/>
      <c r="H76501" s="15"/>
    </row>
    <row r="76502" spans="2:8" x14ac:dyDescent="0.2">
      <c r="B76502" s="12"/>
      <c r="H76502" s="15"/>
    </row>
    <row r="76503" spans="2:8" x14ac:dyDescent="0.2">
      <c r="B76503" s="12"/>
      <c r="H76503" s="15"/>
    </row>
    <row r="76504" spans="2:8" x14ac:dyDescent="0.2">
      <c r="B76504" s="12"/>
      <c r="H76504" s="15"/>
    </row>
    <row r="76505" spans="2:8" x14ac:dyDescent="0.2">
      <c r="B76505" s="12"/>
      <c r="H76505" s="15"/>
    </row>
    <row r="76506" spans="2:8" x14ac:dyDescent="0.2">
      <c r="B76506" s="12"/>
      <c r="H76506" s="15"/>
    </row>
    <row r="76507" spans="2:8" x14ac:dyDescent="0.2">
      <c r="B76507" s="12"/>
      <c r="H76507" s="15"/>
    </row>
    <row r="76508" spans="2:8" x14ac:dyDescent="0.2">
      <c r="B76508" s="12"/>
      <c r="H76508" s="15"/>
    </row>
    <row r="76509" spans="2:8" x14ac:dyDescent="0.2">
      <c r="B76509" s="12"/>
      <c r="H76509" s="15"/>
    </row>
    <row r="76510" spans="2:8" x14ac:dyDescent="0.2">
      <c r="B76510" s="12"/>
      <c r="H76510" s="15"/>
    </row>
    <row r="76511" spans="2:8" x14ac:dyDescent="0.2">
      <c r="B76511" s="12"/>
      <c r="H76511" s="15"/>
    </row>
    <row r="76512" spans="2:8" x14ac:dyDescent="0.2">
      <c r="B76512" s="12"/>
      <c r="H76512" s="15"/>
    </row>
    <row r="76513" spans="2:8" x14ac:dyDescent="0.2">
      <c r="B76513" s="12"/>
      <c r="H76513" s="15"/>
    </row>
    <row r="76514" spans="2:8" x14ac:dyDescent="0.2">
      <c r="B76514" s="12"/>
      <c r="H76514" s="15"/>
    </row>
    <row r="76515" spans="2:8" x14ac:dyDescent="0.2">
      <c r="B76515" s="12"/>
      <c r="H76515" s="15"/>
    </row>
    <row r="76516" spans="2:8" x14ac:dyDescent="0.2">
      <c r="B76516" s="12"/>
      <c r="H76516" s="15"/>
    </row>
    <row r="76517" spans="2:8" x14ac:dyDescent="0.2">
      <c r="B76517" s="12"/>
      <c r="H76517" s="15"/>
    </row>
    <row r="76518" spans="2:8" x14ac:dyDescent="0.2">
      <c r="B76518" s="12"/>
      <c r="H76518" s="15"/>
    </row>
    <row r="76519" spans="2:8" x14ac:dyDescent="0.2">
      <c r="B76519" s="12"/>
      <c r="H76519" s="15"/>
    </row>
    <row r="76520" spans="2:8" x14ac:dyDescent="0.2">
      <c r="B76520" s="12"/>
      <c r="H76520" s="15"/>
    </row>
    <row r="76521" spans="2:8" x14ac:dyDescent="0.2">
      <c r="B76521" s="12"/>
      <c r="H76521" s="15"/>
    </row>
    <row r="76522" spans="2:8" x14ac:dyDescent="0.2">
      <c r="B76522" s="12"/>
      <c r="H76522" s="15"/>
    </row>
    <row r="76523" spans="2:8" x14ac:dyDescent="0.2">
      <c r="B76523" s="12"/>
      <c r="H76523" s="15"/>
    </row>
    <row r="76524" spans="2:8" x14ac:dyDescent="0.2">
      <c r="B76524" s="12"/>
      <c r="H76524" s="15"/>
    </row>
    <row r="76525" spans="2:8" x14ac:dyDescent="0.2">
      <c r="B76525" s="12"/>
      <c r="H76525" s="15"/>
    </row>
    <row r="76526" spans="2:8" x14ac:dyDescent="0.2">
      <c r="B76526" s="12"/>
      <c r="H76526" s="15"/>
    </row>
    <row r="76527" spans="2:8" x14ac:dyDescent="0.2">
      <c r="B76527" s="12"/>
      <c r="H76527" s="15"/>
    </row>
    <row r="76528" spans="2:8" x14ac:dyDescent="0.2">
      <c r="B76528" s="12"/>
      <c r="H76528" s="15"/>
    </row>
    <row r="76529" spans="2:8" x14ac:dyDescent="0.2">
      <c r="B76529" s="12"/>
      <c r="H76529" s="15"/>
    </row>
    <row r="76530" spans="2:8" x14ac:dyDescent="0.2">
      <c r="B76530" s="12"/>
      <c r="H76530" s="15"/>
    </row>
    <row r="76531" spans="2:8" x14ac:dyDescent="0.2">
      <c r="B76531" s="12"/>
      <c r="H76531" s="15"/>
    </row>
    <row r="76532" spans="2:8" x14ac:dyDescent="0.2">
      <c r="B76532" s="12"/>
      <c r="H76532" s="15"/>
    </row>
    <row r="76533" spans="2:8" x14ac:dyDescent="0.2">
      <c r="B76533" s="12"/>
      <c r="H76533" s="15"/>
    </row>
    <row r="76534" spans="2:8" x14ac:dyDescent="0.2">
      <c r="B76534" s="12"/>
      <c r="H76534" s="15"/>
    </row>
    <row r="76535" spans="2:8" x14ac:dyDescent="0.2">
      <c r="B76535" s="12"/>
      <c r="H76535" s="15"/>
    </row>
    <row r="76536" spans="2:8" x14ac:dyDescent="0.2">
      <c r="B76536" s="12"/>
      <c r="H76536" s="15"/>
    </row>
    <row r="76537" spans="2:8" x14ac:dyDescent="0.2">
      <c r="B76537" s="12"/>
      <c r="H76537" s="15"/>
    </row>
    <row r="76538" spans="2:8" x14ac:dyDescent="0.2">
      <c r="B76538" s="12"/>
      <c r="H76538" s="15"/>
    </row>
    <row r="76539" spans="2:8" x14ac:dyDescent="0.2">
      <c r="B76539" s="12"/>
      <c r="H76539" s="15"/>
    </row>
    <row r="76540" spans="2:8" x14ac:dyDescent="0.2">
      <c r="B76540" s="12"/>
      <c r="H76540" s="15"/>
    </row>
    <row r="76541" spans="2:8" x14ac:dyDescent="0.2">
      <c r="B76541" s="12"/>
      <c r="H76541" s="15"/>
    </row>
    <row r="76542" spans="2:8" x14ac:dyDescent="0.2">
      <c r="B76542" s="12"/>
      <c r="H76542" s="15"/>
    </row>
    <row r="76543" spans="2:8" x14ac:dyDescent="0.2">
      <c r="B76543" s="12"/>
      <c r="H76543" s="15"/>
    </row>
    <row r="76544" spans="2:8" x14ac:dyDescent="0.2">
      <c r="B76544" s="12"/>
      <c r="H76544" s="15"/>
    </row>
    <row r="76545" spans="2:8" x14ac:dyDescent="0.2">
      <c r="B76545" s="12"/>
      <c r="H76545" s="15"/>
    </row>
    <row r="76546" spans="2:8" x14ac:dyDescent="0.2">
      <c r="B76546" s="12"/>
      <c r="H76546" s="15"/>
    </row>
    <row r="76547" spans="2:8" x14ac:dyDescent="0.2">
      <c r="B76547" s="12"/>
      <c r="H76547" s="15"/>
    </row>
    <row r="76548" spans="2:8" x14ac:dyDescent="0.2">
      <c r="B76548" s="12"/>
      <c r="H76548" s="15"/>
    </row>
    <row r="76549" spans="2:8" x14ac:dyDescent="0.2">
      <c r="B76549" s="12"/>
      <c r="H76549" s="15"/>
    </row>
    <row r="76550" spans="2:8" x14ac:dyDescent="0.2">
      <c r="B76550" s="12"/>
      <c r="H76550" s="15"/>
    </row>
    <row r="76551" spans="2:8" x14ac:dyDescent="0.2">
      <c r="B76551" s="12"/>
      <c r="H76551" s="15"/>
    </row>
    <row r="76552" spans="2:8" x14ac:dyDescent="0.2">
      <c r="B76552" s="12"/>
      <c r="H76552" s="15"/>
    </row>
    <row r="76553" spans="2:8" x14ac:dyDescent="0.2">
      <c r="B76553" s="12"/>
      <c r="H76553" s="15"/>
    </row>
    <row r="76554" spans="2:8" x14ac:dyDescent="0.2">
      <c r="B76554" s="12"/>
      <c r="H76554" s="15"/>
    </row>
    <row r="76555" spans="2:8" x14ac:dyDescent="0.2">
      <c r="B76555" s="12"/>
      <c r="H76555" s="15"/>
    </row>
    <row r="76556" spans="2:8" x14ac:dyDescent="0.2">
      <c r="B76556" s="12"/>
      <c r="H76556" s="15"/>
    </row>
    <row r="76557" spans="2:8" x14ac:dyDescent="0.2">
      <c r="B76557" s="12"/>
      <c r="H76557" s="15"/>
    </row>
    <row r="76558" spans="2:8" x14ac:dyDescent="0.2">
      <c r="B76558" s="12"/>
      <c r="H76558" s="15"/>
    </row>
    <row r="76559" spans="2:8" x14ac:dyDescent="0.2">
      <c r="B76559" s="12"/>
      <c r="H76559" s="15"/>
    </row>
    <row r="76560" spans="2:8" x14ac:dyDescent="0.2">
      <c r="B76560" s="12"/>
      <c r="H76560" s="15"/>
    </row>
    <row r="76561" spans="2:8" x14ac:dyDescent="0.2">
      <c r="B76561" s="12"/>
      <c r="H76561" s="15"/>
    </row>
    <row r="76562" spans="2:8" x14ac:dyDescent="0.2">
      <c r="B76562" s="12"/>
      <c r="H76562" s="15"/>
    </row>
    <row r="76563" spans="2:8" x14ac:dyDescent="0.2">
      <c r="B76563" s="12"/>
      <c r="H76563" s="15"/>
    </row>
    <row r="76564" spans="2:8" x14ac:dyDescent="0.2">
      <c r="B76564" s="12"/>
      <c r="H76564" s="15"/>
    </row>
    <row r="76565" spans="2:8" x14ac:dyDescent="0.2">
      <c r="B76565" s="12"/>
      <c r="H76565" s="15"/>
    </row>
    <row r="76566" spans="2:8" x14ac:dyDescent="0.2">
      <c r="B76566" s="12"/>
      <c r="H76566" s="15"/>
    </row>
    <row r="76567" spans="2:8" x14ac:dyDescent="0.2">
      <c r="B76567" s="12"/>
      <c r="H76567" s="15"/>
    </row>
    <row r="76568" spans="2:8" x14ac:dyDescent="0.2">
      <c r="B76568" s="12"/>
      <c r="H76568" s="15"/>
    </row>
    <row r="76569" spans="2:8" x14ac:dyDescent="0.2">
      <c r="B76569" s="12"/>
      <c r="H76569" s="15"/>
    </row>
    <row r="76570" spans="2:8" x14ac:dyDescent="0.2">
      <c r="B76570" s="12"/>
      <c r="H76570" s="15"/>
    </row>
    <row r="76571" spans="2:8" x14ac:dyDescent="0.2">
      <c r="B76571" s="12"/>
      <c r="H76571" s="15"/>
    </row>
    <row r="76572" spans="2:8" x14ac:dyDescent="0.2">
      <c r="B76572" s="12"/>
      <c r="H76572" s="15"/>
    </row>
    <row r="76573" spans="2:8" x14ac:dyDescent="0.2">
      <c r="B76573" s="12"/>
      <c r="H76573" s="15"/>
    </row>
    <row r="76574" spans="2:8" x14ac:dyDescent="0.2">
      <c r="B76574" s="12"/>
      <c r="H76574" s="15"/>
    </row>
    <row r="76575" spans="2:8" x14ac:dyDescent="0.2">
      <c r="B76575" s="12"/>
      <c r="H76575" s="15"/>
    </row>
    <row r="76576" spans="2:8" x14ac:dyDescent="0.2">
      <c r="B76576" s="12"/>
      <c r="H76576" s="15"/>
    </row>
    <row r="76577" spans="2:8" x14ac:dyDescent="0.2">
      <c r="B76577" s="12"/>
      <c r="H76577" s="15"/>
    </row>
    <row r="76578" spans="2:8" x14ac:dyDescent="0.2">
      <c r="B76578" s="12"/>
      <c r="H76578" s="15"/>
    </row>
    <row r="76579" spans="2:8" x14ac:dyDescent="0.2">
      <c r="B76579" s="12"/>
      <c r="H76579" s="15"/>
    </row>
    <row r="76580" spans="2:8" x14ac:dyDescent="0.2">
      <c r="B76580" s="12"/>
      <c r="H76580" s="15"/>
    </row>
    <row r="76581" spans="2:8" x14ac:dyDescent="0.2">
      <c r="B76581" s="12"/>
      <c r="H76581" s="15"/>
    </row>
    <row r="76582" spans="2:8" x14ac:dyDescent="0.2">
      <c r="B76582" s="12"/>
      <c r="H76582" s="15"/>
    </row>
    <row r="76583" spans="2:8" x14ac:dyDescent="0.2">
      <c r="B76583" s="12"/>
      <c r="H76583" s="15"/>
    </row>
    <row r="76584" spans="2:8" x14ac:dyDescent="0.2">
      <c r="B76584" s="12"/>
      <c r="H76584" s="15"/>
    </row>
    <row r="76585" spans="2:8" x14ac:dyDescent="0.2">
      <c r="B76585" s="12"/>
      <c r="H76585" s="15"/>
    </row>
    <row r="76586" spans="2:8" x14ac:dyDescent="0.2">
      <c r="B76586" s="12"/>
      <c r="H76586" s="15"/>
    </row>
    <row r="76587" spans="2:8" x14ac:dyDescent="0.2">
      <c r="B76587" s="12"/>
      <c r="H76587" s="15"/>
    </row>
    <row r="76588" spans="2:8" x14ac:dyDescent="0.2">
      <c r="B76588" s="12"/>
      <c r="H76588" s="15"/>
    </row>
    <row r="76589" spans="2:8" x14ac:dyDescent="0.2">
      <c r="B76589" s="12"/>
      <c r="H76589" s="15"/>
    </row>
    <row r="76590" spans="2:8" x14ac:dyDescent="0.2">
      <c r="B76590" s="12"/>
      <c r="H76590" s="15"/>
    </row>
    <row r="76591" spans="2:8" x14ac:dyDescent="0.2">
      <c r="B76591" s="12"/>
      <c r="H76591" s="15"/>
    </row>
    <row r="76592" spans="2:8" x14ac:dyDescent="0.2">
      <c r="B76592" s="12"/>
      <c r="H76592" s="15"/>
    </row>
    <row r="76593" spans="2:8" x14ac:dyDescent="0.2">
      <c r="B76593" s="12"/>
      <c r="H76593" s="15"/>
    </row>
    <row r="76594" spans="2:8" x14ac:dyDescent="0.2">
      <c r="B76594" s="12"/>
      <c r="H76594" s="15"/>
    </row>
    <row r="76595" spans="2:8" x14ac:dyDescent="0.2">
      <c r="B76595" s="12"/>
      <c r="H76595" s="15"/>
    </row>
    <row r="76596" spans="2:8" x14ac:dyDescent="0.2">
      <c r="B76596" s="12"/>
      <c r="H76596" s="15"/>
    </row>
    <row r="76597" spans="2:8" x14ac:dyDescent="0.2">
      <c r="B76597" s="12"/>
      <c r="H76597" s="15"/>
    </row>
    <row r="76598" spans="2:8" x14ac:dyDescent="0.2">
      <c r="B76598" s="12"/>
      <c r="H76598" s="15"/>
    </row>
    <row r="76599" spans="2:8" x14ac:dyDescent="0.2">
      <c r="B76599" s="12"/>
      <c r="H76599" s="15"/>
    </row>
    <row r="76600" spans="2:8" x14ac:dyDescent="0.2">
      <c r="B76600" s="12"/>
      <c r="H76600" s="15"/>
    </row>
    <row r="76601" spans="2:8" x14ac:dyDescent="0.2">
      <c r="B76601" s="12"/>
      <c r="H76601" s="15"/>
    </row>
    <row r="76602" spans="2:8" x14ac:dyDescent="0.2">
      <c r="B76602" s="12"/>
      <c r="H76602" s="15"/>
    </row>
    <row r="76603" spans="2:8" x14ac:dyDescent="0.2">
      <c r="B76603" s="12"/>
      <c r="H76603" s="15"/>
    </row>
    <row r="76604" spans="2:8" x14ac:dyDescent="0.2">
      <c r="B76604" s="12"/>
      <c r="H76604" s="15"/>
    </row>
    <row r="76605" spans="2:8" x14ac:dyDescent="0.2">
      <c r="B76605" s="12"/>
      <c r="H76605" s="15"/>
    </row>
    <row r="76606" spans="2:8" x14ac:dyDescent="0.2">
      <c r="B76606" s="12"/>
      <c r="H76606" s="15"/>
    </row>
    <row r="76607" spans="2:8" x14ac:dyDescent="0.2">
      <c r="B76607" s="12"/>
      <c r="H76607" s="15"/>
    </row>
    <row r="76608" spans="2:8" x14ac:dyDescent="0.2">
      <c r="B76608" s="12"/>
      <c r="H76608" s="15"/>
    </row>
    <row r="76609" spans="2:8" x14ac:dyDescent="0.2">
      <c r="B76609" s="12"/>
      <c r="H76609" s="15"/>
    </row>
    <row r="76610" spans="2:8" x14ac:dyDescent="0.2">
      <c r="B76610" s="12"/>
      <c r="H76610" s="15"/>
    </row>
    <row r="76611" spans="2:8" x14ac:dyDescent="0.2">
      <c r="B76611" s="12"/>
      <c r="H76611" s="15"/>
    </row>
    <row r="76612" spans="2:8" x14ac:dyDescent="0.2">
      <c r="B76612" s="12"/>
      <c r="H76612" s="15"/>
    </row>
    <row r="76613" spans="2:8" x14ac:dyDescent="0.2">
      <c r="B76613" s="12"/>
      <c r="H76613" s="15"/>
    </row>
    <row r="76614" spans="2:8" x14ac:dyDescent="0.2">
      <c r="B76614" s="12"/>
      <c r="H76614" s="15"/>
    </row>
    <row r="76615" spans="2:8" x14ac:dyDescent="0.2">
      <c r="B76615" s="12"/>
      <c r="H76615" s="15"/>
    </row>
    <row r="76616" spans="2:8" x14ac:dyDescent="0.2">
      <c r="B76616" s="12"/>
      <c r="H76616" s="15"/>
    </row>
    <row r="76617" spans="2:8" x14ac:dyDescent="0.2">
      <c r="B76617" s="12"/>
      <c r="H76617" s="15"/>
    </row>
    <row r="76618" spans="2:8" x14ac:dyDescent="0.2">
      <c r="B76618" s="12"/>
      <c r="H76618" s="15"/>
    </row>
    <row r="76619" spans="2:8" x14ac:dyDescent="0.2">
      <c r="B76619" s="12"/>
      <c r="H76619" s="15"/>
    </row>
    <row r="76620" spans="2:8" x14ac:dyDescent="0.2">
      <c r="B76620" s="12"/>
      <c r="H76620" s="15"/>
    </row>
    <row r="76621" spans="2:8" x14ac:dyDescent="0.2">
      <c r="B76621" s="12"/>
      <c r="H76621" s="15"/>
    </row>
    <row r="76622" spans="2:8" x14ac:dyDescent="0.2">
      <c r="B76622" s="12"/>
      <c r="H76622" s="15"/>
    </row>
    <row r="76623" spans="2:8" x14ac:dyDescent="0.2">
      <c r="B76623" s="12"/>
      <c r="H76623" s="15"/>
    </row>
    <row r="76624" spans="2:8" x14ac:dyDescent="0.2">
      <c r="B76624" s="12"/>
      <c r="H76624" s="15"/>
    </row>
    <row r="76625" spans="2:8" x14ac:dyDescent="0.2">
      <c r="B76625" s="12"/>
      <c r="H76625" s="15"/>
    </row>
    <row r="76626" spans="2:8" x14ac:dyDescent="0.2">
      <c r="B76626" s="12"/>
      <c r="H76626" s="15"/>
    </row>
    <row r="76627" spans="2:8" x14ac:dyDescent="0.2">
      <c r="B76627" s="12"/>
      <c r="H76627" s="15"/>
    </row>
    <row r="76628" spans="2:8" x14ac:dyDescent="0.2">
      <c r="B76628" s="12"/>
      <c r="H76628" s="15"/>
    </row>
    <row r="76629" spans="2:8" x14ac:dyDescent="0.2">
      <c r="B76629" s="12"/>
      <c r="H76629" s="15"/>
    </row>
    <row r="76630" spans="2:8" x14ac:dyDescent="0.2">
      <c r="B76630" s="12"/>
      <c r="H76630" s="15"/>
    </row>
    <row r="76631" spans="2:8" x14ac:dyDescent="0.2">
      <c r="B76631" s="12"/>
      <c r="H76631" s="15"/>
    </row>
    <row r="76632" spans="2:8" x14ac:dyDescent="0.2">
      <c r="B76632" s="12"/>
      <c r="H76632" s="15"/>
    </row>
    <row r="76633" spans="2:8" x14ac:dyDescent="0.2">
      <c r="B76633" s="12"/>
      <c r="H76633" s="15"/>
    </row>
    <row r="76634" spans="2:8" x14ac:dyDescent="0.2">
      <c r="B76634" s="12"/>
      <c r="H76634" s="15"/>
    </row>
    <row r="76635" spans="2:8" x14ac:dyDescent="0.2">
      <c r="B76635" s="12"/>
      <c r="H76635" s="15"/>
    </row>
    <row r="76636" spans="2:8" x14ac:dyDescent="0.2">
      <c r="B76636" s="12"/>
      <c r="H76636" s="15"/>
    </row>
    <row r="76637" spans="2:8" x14ac:dyDescent="0.2">
      <c r="B76637" s="12"/>
      <c r="H76637" s="15"/>
    </row>
    <row r="76638" spans="2:8" x14ac:dyDescent="0.2">
      <c r="B76638" s="12"/>
      <c r="H76638" s="15"/>
    </row>
    <row r="76639" spans="2:8" x14ac:dyDescent="0.2">
      <c r="B76639" s="12"/>
      <c r="H76639" s="15"/>
    </row>
    <row r="76640" spans="2:8" x14ac:dyDescent="0.2">
      <c r="B76640" s="12"/>
      <c r="H76640" s="15"/>
    </row>
    <row r="76641" spans="2:8" x14ac:dyDescent="0.2">
      <c r="B76641" s="12"/>
      <c r="H76641" s="15"/>
    </row>
    <row r="76642" spans="2:8" x14ac:dyDescent="0.2">
      <c r="B76642" s="12"/>
      <c r="H76642" s="15"/>
    </row>
    <row r="76643" spans="2:8" x14ac:dyDescent="0.2">
      <c r="B76643" s="12"/>
      <c r="H76643" s="15"/>
    </row>
    <row r="76644" spans="2:8" x14ac:dyDescent="0.2">
      <c r="B76644" s="12"/>
      <c r="H76644" s="15"/>
    </row>
    <row r="76645" spans="2:8" x14ac:dyDescent="0.2">
      <c r="B76645" s="12"/>
      <c r="H76645" s="15"/>
    </row>
    <row r="76646" spans="2:8" x14ac:dyDescent="0.2">
      <c r="B76646" s="12"/>
      <c r="H76646" s="15"/>
    </row>
    <row r="76647" spans="2:8" x14ac:dyDescent="0.2">
      <c r="B76647" s="12"/>
      <c r="H76647" s="15"/>
    </row>
    <row r="76648" spans="2:8" x14ac:dyDescent="0.2">
      <c r="B76648" s="12"/>
      <c r="H76648" s="15"/>
    </row>
    <row r="76649" spans="2:8" x14ac:dyDescent="0.2">
      <c r="B76649" s="12"/>
      <c r="H76649" s="15"/>
    </row>
    <row r="76650" spans="2:8" x14ac:dyDescent="0.2">
      <c r="B76650" s="12"/>
      <c r="H76650" s="15"/>
    </row>
    <row r="76651" spans="2:8" x14ac:dyDescent="0.2">
      <c r="B76651" s="12"/>
      <c r="H76651" s="15"/>
    </row>
    <row r="76652" spans="2:8" x14ac:dyDescent="0.2">
      <c r="B76652" s="12"/>
      <c r="H76652" s="15"/>
    </row>
    <row r="76653" spans="2:8" x14ac:dyDescent="0.2">
      <c r="B76653" s="12"/>
      <c r="H76653" s="15"/>
    </row>
    <row r="76654" spans="2:8" x14ac:dyDescent="0.2">
      <c r="B76654" s="12"/>
      <c r="H76654" s="15"/>
    </row>
    <row r="76655" spans="2:8" x14ac:dyDescent="0.2">
      <c r="B76655" s="12"/>
      <c r="H76655" s="15"/>
    </row>
    <row r="76656" spans="2:8" x14ac:dyDescent="0.2">
      <c r="B76656" s="12"/>
      <c r="H76656" s="15"/>
    </row>
    <row r="76657" spans="2:8" x14ac:dyDescent="0.2">
      <c r="B76657" s="12"/>
      <c r="H76657" s="15"/>
    </row>
    <row r="76658" spans="2:8" x14ac:dyDescent="0.2">
      <c r="B76658" s="12"/>
      <c r="H76658" s="15"/>
    </row>
    <row r="76659" spans="2:8" x14ac:dyDescent="0.2">
      <c r="B76659" s="12"/>
      <c r="H76659" s="15"/>
    </row>
    <row r="76660" spans="2:8" x14ac:dyDescent="0.2">
      <c r="B76660" s="12"/>
      <c r="H76660" s="15"/>
    </row>
    <row r="76661" spans="2:8" x14ac:dyDescent="0.2">
      <c r="B76661" s="12"/>
      <c r="H76661" s="15"/>
    </row>
    <row r="76662" spans="2:8" x14ac:dyDescent="0.2">
      <c r="B76662" s="12"/>
      <c r="H76662" s="15"/>
    </row>
    <row r="76663" spans="2:8" x14ac:dyDescent="0.2">
      <c r="B76663" s="12"/>
      <c r="H76663" s="15"/>
    </row>
    <row r="76664" spans="2:8" x14ac:dyDescent="0.2">
      <c r="B76664" s="12"/>
      <c r="H76664" s="15"/>
    </row>
    <row r="76665" spans="2:8" x14ac:dyDescent="0.2">
      <c r="B76665" s="12"/>
      <c r="H76665" s="15"/>
    </row>
    <row r="76666" spans="2:8" x14ac:dyDescent="0.2">
      <c r="B76666" s="12"/>
      <c r="H76666" s="15"/>
    </row>
    <row r="76667" spans="2:8" x14ac:dyDescent="0.2">
      <c r="B76667" s="12"/>
      <c r="H76667" s="15"/>
    </row>
    <row r="76668" spans="2:8" x14ac:dyDescent="0.2">
      <c r="B76668" s="12"/>
      <c r="H76668" s="15"/>
    </row>
    <row r="76669" spans="2:8" x14ac:dyDescent="0.2">
      <c r="B76669" s="12"/>
      <c r="H76669" s="15"/>
    </row>
    <row r="76670" spans="2:8" x14ac:dyDescent="0.2">
      <c r="B76670" s="12"/>
      <c r="H76670" s="15"/>
    </row>
    <row r="76671" spans="2:8" x14ac:dyDescent="0.2">
      <c r="B76671" s="12"/>
      <c r="H76671" s="15"/>
    </row>
    <row r="76672" spans="2:8" x14ac:dyDescent="0.2">
      <c r="B76672" s="12"/>
      <c r="H76672" s="15"/>
    </row>
    <row r="76673" spans="2:8" x14ac:dyDescent="0.2">
      <c r="B76673" s="12"/>
      <c r="H76673" s="15"/>
    </row>
    <row r="76674" spans="2:8" x14ac:dyDescent="0.2">
      <c r="B76674" s="12"/>
      <c r="H76674" s="15"/>
    </row>
    <row r="76675" spans="2:8" x14ac:dyDescent="0.2">
      <c r="B76675" s="12"/>
      <c r="H76675" s="15"/>
    </row>
    <row r="76676" spans="2:8" x14ac:dyDescent="0.2">
      <c r="B76676" s="12"/>
      <c r="H76676" s="15"/>
    </row>
    <row r="76677" spans="2:8" x14ac:dyDescent="0.2">
      <c r="B76677" s="12"/>
      <c r="H76677" s="15"/>
    </row>
    <row r="76678" spans="2:8" x14ac:dyDescent="0.2">
      <c r="B76678" s="12"/>
      <c r="H76678" s="15"/>
    </row>
    <row r="76679" spans="2:8" x14ac:dyDescent="0.2">
      <c r="B76679" s="12"/>
      <c r="H76679" s="15"/>
    </row>
    <row r="76680" spans="2:8" x14ac:dyDescent="0.2">
      <c r="B76680" s="12"/>
      <c r="H76680" s="15"/>
    </row>
    <row r="76681" spans="2:8" x14ac:dyDescent="0.2">
      <c r="B76681" s="12"/>
      <c r="H76681" s="15"/>
    </row>
    <row r="76682" spans="2:8" x14ac:dyDescent="0.2">
      <c r="B76682" s="12"/>
      <c r="H76682" s="15"/>
    </row>
    <row r="76683" spans="2:8" x14ac:dyDescent="0.2">
      <c r="B76683" s="12"/>
      <c r="H76683" s="15"/>
    </row>
    <row r="76684" spans="2:8" x14ac:dyDescent="0.2">
      <c r="B76684" s="12"/>
      <c r="H76684" s="15"/>
    </row>
    <row r="76685" spans="2:8" x14ac:dyDescent="0.2">
      <c r="B76685" s="12"/>
      <c r="H76685" s="15"/>
    </row>
    <row r="76686" spans="2:8" x14ac:dyDescent="0.2">
      <c r="B76686" s="12"/>
      <c r="H76686" s="15"/>
    </row>
    <row r="76687" spans="2:8" x14ac:dyDescent="0.2">
      <c r="B76687" s="12"/>
      <c r="H76687" s="15"/>
    </row>
    <row r="76688" spans="2:8" x14ac:dyDescent="0.2">
      <c r="B76688" s="12"/>
      <c r="H76688" s="15"/>
    </row>
    <row r="76689" spans="2:8" x14ac:dyDescent="0.2">
      <c r="B76689" s="12"/>
      <c r="H76689" s="15"/>
    </row>
    <row r="76690" spans="2:8" x14ac:dyDescent="0.2">
      <c r="B76690" s="12"/>
      <c r="H76690" s="15"/>
    </row>
    <row r="76691" spans="2:8" x14ac:dyDescent="0.2">
      <c r="B76691" s="12"/>
      <c r="H76691" s="15"/>
    </row>
    <row r="76692" spans="2:8" x14ac:dyDescent="0.2">
      <c r="B76692" s="12"/>
      <c r="H76692" s="15"/>
    </row>
    <row r="76693" spans="2:8" x14ac:dyDescent="0.2">
      <c r="B76693" s="12"/>
      <c r="H76693" s="15"/>
    </row>
    <row r="76694" spans="2:8" x14ac:dyDescent="0.2">
      <c r="B76694" s="12"/>
      <c r="H76694" s="15"/>
    </row>
    <row r="76695" spans="2:8" x14ac:dyDescent="0.2">
      <c r="B76695" s="12"/>
      <c r="H76695" s="15"/>
    </row>
    <row r="76696" spans="2:8" x14ac:dyDescent="0.2">
      <c r="B76696" s="12"/>
      <c r="H76696" s="15"/>
    </row>
    <row r="76697" spans="2:8" x14ac:dyDescent="0.2">
      <c r="B76697" s="12"/>
      <c r="H76697" s="15"/>
    </row>
    <row r="76698" spans="2:8" x14ac:dyDescent="0.2">
      <c r="B76698" s="12"/>
      <c r="H76698" s="15"/>
    </row>
    <row r="76699" spans="2:8" x14ac:dyDescent="0.2">
      <c r="B76699" s="12"/>
      <c r="H76699" s="15"/>
    </row>
    <row r="76700" spans="2:8" x14ac:dyDescent="0.2">
      <c r="B76700" s="12"/>
      <c r="H76700" s="15"/>
    </row>
    <row r="76701" spans="2:8" x14ac:dyDescent="0.2">
      <c r="B76701" s="12"/>
      <c r="H76701" s="15"/>
    </row>
    <row r="76702" spans="2:8" x14ac:dyDescent="0.2">
      <c r="B76702" s="12"/>
      <c r="H76702" s="15"/>
    </row>
    <row r="76703" spans="2:8" x14ac:dyDescent="0.2">
      <c r="B76703" s="12"/>
      <c r="H76703" s="15"/>
    </row>
    <row r="76704" spans="2:8" x14ac:dyDescent="0.2">
      <c r="B76704" s="12"/>
      <c r="H76704" s="15"/>
    </row>
    <row r="76705" spans="2:8" x14ac:dyDescent="0.2">
      <c r="B76705" s="12"/>
      <c r="H76705" s="15"/>
    </row>
    <row r="76706" spans="2:8" x14ac:dyDescent="0.2">
      <c r="B76706" s="12"/>
      <c r="H76706" s="15"/>
    </row>
    <row r="76707" spans="2:8" x14ac:dyDescent="0.2">
      <c r="B76707" s="12"/>
      <c r="H76707" s="15"/>
    </row>
    <row r="76708" spans="2:8" x14ac:dyDescent="0.2">
      <c r="B76708" s="12"/>
      <c r="H76708" s="15"/>
    </row>
    <row r="76709" spans="2:8" x14ac:dyDescent="0.2">
      <c r="B76709" s="12"/>
      <c r="H76709" s="15"/>
    </row>
    <row r="76710" spans="2:8" x14ac:dyDescent="0.2">
      <c r="B76710" s="12"/>
      <c r="H76710" s="15"/>
    </row>
    <row r="76711" spans="2:8" x14ac:dyDescent="0.2">
      <c r="B76711" s="12"/>
      <c r="H76711" s="15"/>
    </row>
    <row r="76712" spans="2:8" x14ac:dyDescent="0.2">
      <c r="B76712" s="12"/>
      <c r="H76712" s="15"/>
    </row>
    <row r="76713" spans="2:8" x14ac:dyDescent="0.2">
      <c r="B76713" s="12"/>
      <c r="H76713" s="15"/>
    </row>
    <row r="76714" spans="2:8" x14ac:dyDescent="0.2">
      <c r="B76714" s="12"/>
      <c r="H76714" s="15"/>
    </row>
    <row r="76715" spans="2:8" x14ac:dyDescent="0.2">
      <c r="B76715" s="12"/>
      <c r="H76715" s="15"/>
    </row>
    <row r="76716" spans="2:8" x14ac:dyDescent="0.2">
      <c r="B76716" s="12"/>
      <c r="H76716" s="15"/>
    </row>
    <row r="76717" spans="2:8" x14ac:dyDescent="0.2">
      <c r="B76717" s="12"/>
      <c r="H76717" s="15"/>
    </row>
    <row r="76718" spans="2:8" x14ac:dyDescent="0.2">
      <c r="B76718" s="12"/>
      <c r="H76718" s="15"/>
    </row>
    <row r="76719" spans="2:8" x14ac:dyDescent="0.2">
      <c r="B76719" s="12"/>
      <c r="H76719" s="15"/>
    </row>
    <row r="76720" spans="2:8" x14ac:dyDescent="0.2">
      <c r="B76720" s="12"/>
      <c r="H76720" s="15"/>
    </row>
    <row r="76721" spans="2:8" x14ac:dyDescent="0.2">
      <c r="B76721" s="12"/>
      <c r="H76721" s="15"/>
    </row>
    <row r="76722" spans="2:8" x14ac:dyDescent="0.2">
      <c r="B76722" s="12"/>
      <c r="H76722" s="15"/>
    </row>
    <row r="76723" spans="2:8" x14ac:dyDescent="0.2">
      <c r="B76723" s="12"/>
      <c r="H76723" s="15"/>
    </row>
    <row r="76724" spans="2:8" x14ac:dyDescent="0.2">
      <c r="B76724" s="12"/>
      <c r="H76724" s="15"/>
    </row>
    <row r="76725" spans="2:8" x14ac:dyDescent="0.2">
      <c r="B76725" s="12"/>
      <c r="H76725" s="15"/>
    </row>
    <row r="76726" spans="2:8" x14ac:dyDescent="0.2">
      <c r="B76726" s="12"/>
      <c r="H76726" s="15"/>
    </row>
    <row r="76727" spans="2:8" x14ac:dyDescent="0.2">
      <c r="B76727" s="12"/>
      <c r="H76727" s="15"/>
    </row>
    <row r="76728" spans="2:8" x14ac:dyDescent="0.2">
      <c r="B76728" s="12"/>
      <c r="H76728" s="15"/>
    </row>
    <row r="76729" spans="2:8" x14ac:dyDescent="0.2">
      <c r="B76729" s="12"/>
      <c r="H76729" s="15"/>
    </row>
    <row r="76730" spans="2:8" x14ac:dyDescent="0.2">
      <c r="B76730" s="12"/>
      <c r="H76730" s="15"/>
    </row>
    <row r="76731" spans="2:8" x14ac:dyDescent="0.2">
      <c r="B76731" s="12"/>
      <c r="H76731" s="15"/>
    </row>
    <row r="76732" spans="2:8" x14ac:dyDescent="0.2">
      <c r="B76732" s="12"/>
      <c r="H76732" s="15"/>
    </row>
    <row r="76733" spans="2:8" x14ac:dyDescent="0.2">
      <c r="B76733" s="12"/>
      <c r="H76733" s="15"/>
    </row>
    <row r="76734" spans="2:8" x14ac:dyDescent="0.2">
      <c r="B76734" s="12"/>
      <c r="H76734" s="15"/>
    </row>
    <row r="76735" spans="2:8" x14ac:dyDescent="0.2">
      <c r="B76735" s="12"/>
      <c r="H76735" s="15"/>
    </row>
    <row r="76736" spans="2:8" x14ac:dyDescent="0.2">
      <c r="B76736" s="12"/>
      <c r="H76736" s="15"/>
    </row>
    <row r="76737" spans="2:8" x14ac:dyDescent="0.2">
      <c r="B76737" s="12"/>
      <c r="H76737" s="15"/>
    </row>
    <row r="76738" spans="2:8" x14ac:dyDescent="0.2">
      <c r="B76738" s="12"/>
      <c r="H76738" s="15"/>
    </row>
    <row r="76739" spans="2:8" x14ac:dyDescent="0.2">
      <c r="B76739" s="12"/>
      <c r="H76739" s="15"/>
    </row>
    <row r="76740" spans="2:8" x14ac:dyDescent="0.2">
      <c r="B76740" s="12"/>
      <c r="H76740" s="15"/>
    </row>
    <row r="76741" spans="2:8" x14ac:dyDescent="0.2">
      <c r="B76741" s="12"/>
      <c r="H76741" s="15"/>
    </row>
    <row r="76742" spans="2:8" x14ac:dyDescent="0.2">
      <c r="B76742" s="12"/>
      <c r="H76742" s="15"/>
    </row>
    <row r="76743" spans="2:8" x14ac:dyDescent="0.2">
      <c r="B76743" s="12"/>
      <c r="H76743" s="15"/>
    </row>
    <row r="76744" spans="2:8" x14ac:dyDescent="0.2">
      <c r="B76744" s="12"/>
      <c r="H76744" s="15"/>
    </row>
    <row r="76745" spans="2:8" x14ac:dyDescent="0.2">
      <c r="B76745" s="12"/>
      <c r="H76745" s="15"/>
    </row>
    <row r="76746" spans="2:8" x14ac:dyDescent="0.2">
      <c r="B76746" s="12"/>
      <c r="H76746" s="15"/>
    </row>
    <row r="76747" spans="2:8" x14ac:dyDescent="0.2">
      <c r="B76747" s="12"/>
      <c r="H76747" s="15"/>
    </row>
    <row r="76748" spans="2:8" x14ac:dyDescent="0.2">
      <c r="B76748" s="12"/>
      <c r="H76748" s="15"/>
    </row>
    <row r="76749" spans="2:8" x14ac:dyDescent="0.2">
      <c r="B76749" s="12"/>
      <c r="H76749" s="15"/>
    </row>
    <row r="76750" spans="2:8" x14ac:dyDescent="0.2">
      <c r="B76750" s="12"/>
      <c r="H76750" s="15"/>
    </row>
    <row r="76751" spans="2:8" x14ac:dyDescent="0.2">
      <c r="B76751" s="12"/>
      <c r="H76751" s="15"/>
    </row>
    <row r="76752" spans="2:8" x14ac:dyDescent="0.2">
      <c r="B76752" s="12"/>
      <c r="H76752" s="15"/>
    </row>
    <row r="76753" spans="2:8" x14ac:dyDescent="0.2">
      <c r="B76753" s="12"/>
      <c r="H76753" s="15"/>
    </row>
    <row r="76754" spans="2:8" x14ac:dyDescent="0.2">
      <c r="B76754" s="12"/>
      <c r="H76754" s="15"/>
    </row>
    <row r="76755" spans="2:8" x14ac:dyDescent="0.2">
      <c r="B76755" s="12"/>
      <c r="H76755" s="15"/>
    </row>
    <row r="76756" spans="2:8" x14ac:dyDescent="0.2">
      <c r="B76756" s="12"/>
      <c r="H76756" s="15"/>
    </row>
    <row r="76757" spans="2:8" x14ac:dyDescent="0.2">
      <c r="B76757" s="12"/>
      <c r="H76757" s="15"/>
    </row>
    <row r="76758" spans="2:8" x14ac:dyDescent="0.2">
      <c r="B76758" s="12"/>
      <c r="H76758" s="15"/>
    </row>
    <row r="76759" spans="2:8" x14ac:dyDescent="0.2">
      <c r="B76759" s="12"/>
      <c r="H76759" s="15"/>
    </row>
    <row r="76760" spans="2:8" x14ac:dyDescent="0.2">
      <c r="B76760" s="12"/>
      <c r="H76760" s="15"/>
    </row>
    <row r="76761" spans="2:8" x14ac:dyDescent="0.2">
      <c r="B76761" s="12"/>
      <c r="H76761" s="15"/>
    </row>
    <row r="76762" spans="2:8" x14ac:dyDescent="0.2">
      <c r="B76762" s="12"/>
      <c r="H76762" s="15"/>
    </row>
    <row r="76763" spans="2:8" x14ac:dyDescent="0.2">
      <c r="B76763" s="12"/>
      <c r="H76763" s="15"/>
    </row>
    <row r="76764" spans="2:8" x14ac:dyDescent="0.2">
      <c r="B76764" s="12"/>
      <c r="H76764" s="15"/>
    </row>
    <row r="76765" spans="2:8" x14ac:dyDescent="0.2">
      <c r="B76765" s="12"/>
      <c r="H76765" s="15"/>
    </row>
    <row r="76766" spans="2:8" x14ac:dyDescent="0.2">
      <c r="B76766" s="12"/>
      <c r="H76766" s="15"/>
    </row>
    <row r="76767" spans="2:8" x14ac:dyDescent="0.2">
      <c r="B76767" s="12"/>
      <c r="H76767" s="15"/>
    </row>
    <row r="76768" spans="2:8" x14ac:dyDescent="0.2">
      <c r="B76768" s="12"/>
      <c r="H76768" s="15"/>
    </row>
    <row r="76769" spans="2:8" x14ac:dyDescent="0.2">
      <c r="B76769" s="12"/>
      <c r="H76769" s="15"/>
    </row>
    <row r="76770" spans="2:8" x14ac:dyDescent="0.2">
      <c r="B76770" s="12"/>
      <c r="H76770" s="15"/>
    </row>
    <row r="76771" spans="2:8" x14ac:dyDescent="0.2">
      <c r="B76771" s="12"/>
      <c r="H76771" s="15"/>
    </row>
    <row r="76772" spans="2:8" x14ac:dyDescent="0.2">
      <c r="B76772" s="12"/>
      <c r="H76772" s="15"/>
    </row>
    <row r="76773" spans="2:8" x14ac:dyDescent="0.2">
      <c r="B76773" s="12"/>
      <c r="H76773" s="15"/>
    </row>
    <row r="76774" spans="2:8" x14ac:dyDescent="0.2">
      <c r="B76774" s="12"/>
      <c r="H76774" s="15"/>
    </row>
    <row r="76775" spans="2:8" x14ac:dyDescent="0.2">
      <c r="B76775" s="12"/>
      <c r="H76775" s="15"/>
    </row>
    <row r="76776" spans="2:8" x14ac:dyDescent="0.2">
      <c r="B76776" s="12"/>
      <c r="H76776" s="15"/>
    </row>
    <row r="76777" spans="2:8" x14ac:dyDescent="0.2">
      <c r="B76777" s="12"/>
      <c r="H76777" s="15"/>
    </row>
    <row r="76778" spans="2:8" x14ac:dyDescent="0.2">
      <c r="B76778" s="12"/>
      <c r="H76778" s="15"/>
    </row>
    <row r="76779" spans="2:8" x14ac:dyDescent="0.2">
      <c r="B76779" s="12"/>
      <c r="H76779" s="15"/>
    </row>
    <row r="76780" spans="2:8" x14ac:dyDescent="0.2">
      <c r="B76780" s="12"/>
      <c r="H76780" s="15"/>
    </row>
    <row r="76781" spans="2:8" x14ac:dyDescent="0.2">
      <c r="B76781" s="12"/>
      <c r="H76781" s="15"/>
    </row>
    <row r="76782" spans="2:8" x14ac:dyDescent="0.2">
      <c r="B76782" s="12"/>
      <c r="H76782" s="15"/>
    </row>
    <row r="76783" spans="2:8" x14ac:dyDescent="0.2">
      <c r="B76783" s="12"/>
      <c r="H76783" s="15"/>
    </row>
    <row r="76784" spans="2:8" x14ac:dyDescent="0.2">
      <c r="B76784" s="12"/>
      <c r="H76784" s="15"/>
    </row>
    <row r="76785" spans="2:8" x14ac:dyDescent="0.2">
      <c r="B76785" s="12"/>
      <c r="H76785" s="15"/>
    </row>
    <row r="76786" spans="2:8" x14ac:dyDescent="0.2">
      <c r="B76786" s="12"/>
      <c r="H76786" s="15"/>
    </row>
    <row r="76787" spans="2:8" x14ac:dyDescent="0.2">
      <c r="B76787" s="12"/>
      <c r="H76787" s="15"/>
    </row>
    <row r="76788" spans="2:8" x14ac:dyDescent="0.2">
      <c r="B76788" s="12"/>
      <c r="H76788" s="15"/>
    </row>
    <row r="76789" spans="2:8" x14ac:dyDescent="0.2">
      <c r="B76789" s="12"/>
      <c r="H76789" s="15"/>
    </row>
    <row r="76790" spans="2:8" x14ac:dyDescent="0.2">
      <c r="B76790" s="12"/>
      <c r="H76790" s="15"/>
    </row>
    <row r="76791" spans="2:8" x14ac:dyDescent="0.2">
      <c r="B76791" s="12"/>
      <c r="H76791" s="15"/>
    </row>
    <row r="76792" spans="2:8" x14ac:dyDescent="0.2">
      <c r="B76792" s="12"/>
      <c r="H76792" s="15"/>
    </row>
    <row r="76793" spans="2:8" x14ac:dyDescent="0.2">
      <c r="B76793" s="12"/>
      <c r="H76793" s="15"/>
    </row>
    <row r="76794" spans="2:8" x14ac:dyDescent="0.2">
      <c r="B76794" s="12"/>
      <c r="H76794" s="15"/>
    </row>
    <row r="76795" spans="2:8" x14ac:dyDescent="0.2">
      <c r="B76795" s="12"/>
      <c r="H76795" s="15"/>
    </row>
    <row r="76796" spans="2:8" x14ac:dyDescent="0.2">
      <c r="B76796" s="12"/>
      <c r="H76796" s="15"/>
    </row>
    <row r="76797" spans="2:8" x14ac:dyDescent="0.2">
      <c r="B76797" s="12"/>
      <c r="H76797" s="15"/>
    </row>
    <row r="76798" spans="2:8" x14ac:dyDescent="0.2">
      <c r="B76798" s="12"/>
      <c r="H76798" s="15"/>
    </row>
    <row r="76799" spans="2:8" x14ac:dyDescent="0.2">
      <c r="B76799" s="12"/>
      <c r="H76799" s="15"/>
    </row>
    <row r="76800" spans="2:8" x14ac:dyDescent="0.2">
      <c r="B76800" s="12"/>
      <c r="H76800" s="15"/>
    </row>
    <row r="76801" spans="2:8" x14ac:dyDescent="0.2">
      <c r="B76801" s="12"/>
      <c r="H76801" s="15"/>
    </row>
    <row r="76802" spans="2:8" x14ac:dyDescent="0.2">
      <c r="B76802" s="12"/>
      <c r="H76802" s="15"/>
    </row>
    <row r="76803" spans="2:8" x14ac:dyDescent="0.2">
      <c r="B76803" s="12"/>
      <c r="H76803" s="15"/>
    </row>
    <row r="76804" spans="2:8" x14ac:dyDescent="0.2">
      <c r="B76804" s="12"/>
      <c r="H76804" s="15"/>
    </row>
    <row r="76805" spans="2:8" x14ac:dyDescent="0.2">
      <c r="B76805" s="12"/>
      <c r="H76805" s="15"/>
    </row>
    <row r="76806" spans="2:8" x14ac:dyDescent="0.2">
      <c r="B76806" s="12"/>
      <c r="H76806" s="15"/>
    </row>
    <row r="76807" spans="2:8" x14ac:dyDescent="0.2">
      <c r="B76807" s="12"/>
      <c r="H76807" s="15"/>
    </row>
    <row r="76808" spans="2:8" x14ac:dyDescent="0.2">
      <c r="B76808" s="12"/>
      <c r="H76808" s="15"/>
    </row>
    <row r="76809" spans="2:8" x14ac:dyDescent="0.2">
      <c r="B76809" s="12"/>
      <c r="H76809" s="15"/>
    </row>
    <row r="76810" spans="2:8" x14ac:dyDescent="0.2">
      <c r="B76810" s="12"/>
      <c r="H76810" s="15"/>
    </row>
    <row r="76811" spans="2:8" x14ac:dyDescent="0.2">
      <c r="B76811" s="12"/>
      <c r="H76811" s="15"/>
    </row>
    <row r="76812" spans="2:8" x14ac:dyDescent="0.2">
      <c r="B76812" s="12"/>
      <c r="H76812" s="15"/>
    </row>
    <row r="76813" spans="2:8" x14ac:dyDescent="0.2">
      <c r="B76813" s="12"/>
      <c r="H76813" s="15"/>
    </row>
    <row r="76814" spans="2:8" x14ac:dyDescent="0.2">
      <c r="B76814" s="12"/>
      <c r="H76814" s="15"/>
    </row>
    <row r="76815" spans="2:8" x14ac:dyDescent="0.2">
      <c r="B76815" s="12"/>
      <c r="H76815" s="15"/>
    </row>
    <row r="76816" spans="2:8" x14ac:dyDescent="0.2">
      <c r="B76816" s="12"/>
      <c r="H76816" s="15"/>
    </row>
    <row r="76817" spans="2:8" x14ac:dyDescent="0.2">
      <c r="B76817" s="12"/>
      <c r="H76817" s="15"/>
    </row>
    <row r="76818" spans="2:8" x14ac:dyDescent="0.2">
      <c r="B76818" s="12"/>
      <c r="H76818" s="15"/>
    </row>
    <row r="76819" spans="2:8" x14ac:dyDescent="0.2">
      <c r="B76819" s="12"/>
      <c r="H76819" s="15"/>
    </row>
    <row r="76820" spans="2:8" x14ac:dyDescent="0.2">
      <c r="B76820" s="12"/>
      <c r="H76820" s="15"/>
    </row>
    <row r="76821" spans="2:8" x14ac:dyDescent="0.2">
      <c r="B76821" s="12"/>
      <c r="H76821" s="15"/>
    </row>
    <row r="76822" spans="2:8" x14ac:dyDescent="0.2">
      <c r="B76822" s="12"/>
      <c r="H76822" s="15"/>
    </row>
    <row r="76823" spans="2:8" x14ac:dyDescent="0.2">
      <c r="B76823" s="12"/>
      <c r="H76823" s="15"/>
    </row>
    <row r="76824" spans="2:8" x14ac:dyDescent="0.2">
      <c r="B76824" s="12"/>
      <c r="H76824" s="15"/>
    </row>
    <row r="76825" spans="2:8" x14ac:dyDescent="0.2">
      <c r="B76825" s="12"/>
      <c r="H76825" s="15"/>
    </row>
    <row r="76826" spans="2:8" x14ac:dyDescent="0.2">
      <c r="B76826" s="12"/>
      <c r="H76826" s="15"/>
    </row>
    <row r="76827" spans="2:8" x14ac:dyDescent="0.2">
      <c r="B76827" s="12"/>
      <c r="H76827" s="15"/>
    </row>
    <row r="76828" spans="2:8" x14ac:dyDescent="0.2">
      <c r="B76828" s="12"/>
      <c r="H76828" s="15"/>
    </row>
    <row r="76829" spans="2:8" x14ac:dyDescent="0.2">
      <c r="B76829" s="12"/>
      <c r="H76829" s="15"/>
    </row>
    <row r="76830" spans="2:8" x14ac:dyDescent="0.2">
      <c r="B76830" s="12"/>
      <c r="H76830" s="15"/>
    </row>
    <row r="76831" spans="2:8" x14ac:dyDescent="0.2">
      <c r="B76831" s="12"/>
      <c r="H76831" s="15"/>
    </row>
    <row r="76832" spans="2:8" x14ac:dyDescent="0.2">
      <c r="B76832" s="12"/>
      <c r="H76832" s="15"/>
    </row>
    <row r="76833" spans="2:8" x14ac:dyDescent="0.2">
      <c r="B76833" s="12"/>
      <c r="H76833" s="15"/>
    </row>
    <row r="76834" spans="2:8" x14ac:dyDescent="0.2">
      <c r="B76834" s="12"/>
      <c r="H76834" s="15"/>
    </row>
    <row r="76835" spans="2:8" x14ac:dyDescent="0.2">
      <c r="B76835" s="12"/>
      <c r="H76835" s="15"/>
    </row>
    <row r="76836" spans="2:8" x14ac:dyDescent="0.2">
      <c r="B76836" s="12"/>
      <c r="H76836" s="15"/>
    </row>
    <row r="76837" spans="2:8" x14ac:dyDescent="0.2">
      <c r="B76837" s="12"/>
      <c r="H76837" s="15"/>
    </row>
    <row r="76838" spans="2:8" x14ac:dyDescent="0.2">
      <c r="B76838" s="12"/>
      <c r="H76838" s="15"/>
    </row>
    <row r="76839" spans="2:8" x14ac:dyDescent="0.2">
      <c r="B76839" s="12"/>
      <c r="H76839" s="15"/>
    </row>
    <row r="76840" spans="2:8" x14ac:dyDescent="0.2">
      <c r="B76840" s="12"/>
      <c r="H76840" s="15"/>
    </row>
    <row r="76841" spans="2:8" x14ac:dyDescent="0.2">
      <c r="B76841" s="12"/>
      <c r="H76841" s="15"/>
    </row>
    <row r="76842" spans="2:8" x14ac:dyDescent="0.2">
      <c r="B76842" s="12"/>
      <c r="H76842" s="15"/>
    </row>
    <row r="76843" spans="2:8" x14ac:dyDescent="0.2">
      <c r="B76843" s="12"/>
      <c r="H76843" s="15"/>
    </row>
    <row r="76844" spans="2:8" x14ac:dyDescent="0.2">
      <c r="B76844" s="12"/>
      <c r="H76844" s="15"/>
    </row>
    <row r="76845" spans="2:8" x14ac:dyDescent="0.2">
      <c r="B76845" s="12"/>
      <c r="H76845" s="15"/>
    </row>
    <row r="76846" spans="2:8" x14ac:dyDescent="0.2">
      <c r="B76846" s="12"/>
      <c r="H76846" s="15"/>
    </row>
    <row r="76847" spans="2:8" x14ac:dyDescent="0.2">
      <c r="B76847" s="12"/>
      <c r="H76847" s="15"/>
    </row>
    <row r="76848" spans="2:8" x14ac:dyDescent="0.2">
      <c r="B76848" s="12"/>
      <c r="H76848" s="15"/>
    </row>
    <row r="76849" spans="2:8" x14ac:dyDescent="0.2">
      <c r="B76849" s="12"/>
      <c r="H76849" s="15"/>
    </row>
    <row r="76850" spans="2:8" x14ac:dyDescent="0.2">
      <c r="B76850" s="12"/>
      <c r="H76850" s="15"/>
    </row>
    <row r="76851" spans="2:8" x14ac:dyDescent="0.2">
      <c r="B76851" s="12"/>
      <c r="H76851" s="15"/>
    </row>
    <row r="76852" spans="2:8" x14ac:dyDescent="0.2">
      <c r="B76852" s="12"/>
      <c r="H76852" s="15"/>
    </row>
    <row r="76853" spans="2:8" x14ac:dyDescent="0.2">
      <c r="B76853" s="12"/>
      <c r="H76853" s="15"/>
    </row>
    <row r="76854" spans="2:8" x14ac:dyDescent="0.2">
      <c r="B76854" s="12"/>
      <c r="H76854" s="15"/>
    </row>
    <row r="76855" spans="2:8" x14ac:dyDescent="0.2">
      <c r="B76855" s="12"/>
      <c r="H76855" s="15"/>
    </row>
    <row r="76856" spans="2:8" x14ac:dyDescent="0.2">
      <c r="B76856" s="12"/>
      <c r="H76856" s="15"/>
    </row>
    <row r="76857" spans="2:8" x14ac:dyDescent="0.2">
      <c r="B76857" s="12"/>
      <c r="H76857" s="15"/>
    </row>
    <row r="76858" spans="2:8" x14ac:dyDescent="0.2">
      <c r="B76858" s="12"/>
      <c r="H76858" s="15"/>
    </row>
    <row r="76859" spans="2:8" x14ac:dyDescent="0.2">
      <c r="B76859" s="12"/>
      <c r="H76859" s="15"/>
    </row>
    <row r="76860" spans="2:8" x14ac:dyDescent="0.2">
      <c r="B76860" s="12"/>
      <c r="H76860" s="15"/>
    </row>
    <row r="76861" spans="2:8" x14ac:dyDescent="0.2">
      <c r="B76861" s="12"/>
      <c r="H76861" s="15"/>
    </row>
    <row r="76862" spans="2:8" x14ac:dyDescent="0.2">
      <c r="B76862" s="12"/>
      <c r="H76862" s="15"/>
    </row>
    <row r="76863" spans="2:8" x14ac:dyDescent="0.2">
      <c r="B76863" s="12"/>
      <c r="H76863" s="15"/>
    </row>
    <row r="76864" spans="2:8" x14ac:dyDescent="0.2">
      <c r="B76864" s="12"/>
      <c r="H76864" s="15"/>
    </row>
    <row r="76865" spans="2:8" x14ac:dyDescent="0.2">
      <c r="B76865" s="12"/>
      <c r="H76865" s="15"/>
    </row>
    <row r="76866" spans="2:8" x14ac:dyDescent="0.2">
      <c r="B76866" s="12"/>
      <c r="H76866" s="15"/>
    </row>
    <row r="76867" spans="2:8" x14ac:dyDescent="0.2">
      <c r="B76867" s="12"/>
      <c r="H76867" s="15"/>
    </row>
    <row r="76868" spans="2:8" x14ac:dyDescent="0.2">
      <c r="B76868" s="12"/>
      <c r="H76868" s="15"/>
    </row>
    <row r="76869" spans="2:8" x14ac:dyDescent="0.2">
      <c r="B76869" s="12"/>
      <c r="H76869" s="15"/>
    </row>
    <row r="76870" spans="2:8" x14ac:dyDescent="0.2">
      <c r="B76870" s="12"/>
      <c r="H76870" s="15"/>
    </row>
    <row r="76871" spans="2:8" x14ac:dyDescent="0.2">
      <c r="B76871" s="12"/>
      <c r="H76871" s="15"/>
    </row>
    <row r="76872" spans="2:8" x14ac:dyDescent="0.2">
      <c r="B76872" s="12"/>
      <c r="H76872" s="15"/>
    </row>
    <row r="76873" spans="2:8" x14ac:dyDescent="0.2">
      <c r="B76873" s="12"/>
      <c r="H76873" s="15"/>
    </row>
    <row r="76874" spans="2:8" x14ac:dyDescent="0.2">
      <c r="B76874" s="12"/>
      <c r="H76874" s="15"/>
    </row>
    <row r="76875" spans="2:8" x14ac:dyDescent="0.2">
      <c r="B76875" s="12"/>
      <c r="H76875" s="15"/>
    </row>
    <row r="76876" spans="2:8" x14ac:dyDescent="0.2">
      <c r="B76876" s="12"/>
      <c r="H76876" s="15"/>
    </row>
    <row r="76877" spans="2:8" x14ac:dyDescent="0.2">
      <c r="B76877" s="12"/>
      <c r="H76877" s="15"/>
    </row>
    <row r="76878" spans="2:8" x14ac:dyDescent="0.2">
      <c r="B76878" s="12"/>
      <c r="H76878" s="15"/>
    </row>
    <row r="76879" spans="2:8" x14ac:dyDescent="0.2">
      <c r="B76879" s="12"/>
      <c r="H76879" s="15"/>
    </row>
    <row r="76880" spans="2:8" x14ac:dyDescent="0.2">
      <c r="B76880" s="12"/>
      <c r="H76880" s="15"/>
    </row>
    <row r="76881" spans="2:8" x14ac:dyDescent="0.2">
      <c r="B76881" s="12"/>
      <c r="H76881" s="15"/>
    </row>
    <row r="76882" spans="2:8" x14ac:dyDescent="0.2">
      <c r="B76882" s="12"/>
      <c r="H76882" s="15"/>
    </row>
    <row r="76883" spans="2:8" x14ac:dyDescent="0.2">
      <c r="B76883" s="12"/>
      <c r="H76883" s="15"/>
    </row>
    <row r="76884" spans="2:8" x14ac:dyDescent="0.2">
      <c r="B76884" s="12"/>
      <c r="H76884" s="15"/>
    </row>
    <row r="76885" spans="2:8" x14ac:dyDescent="0.2">
      <c r="B76885" s="12"/>
      <c r="H76885" s="15"/>
    </row>
    <row r="76886" spans="2:8" x14ac:dyDescent="0.2">
      <c r="B76886" s="12"/>
      <c r="H76886" s="15"/>
    </row>
    <row r="76887" spans="2:8" x14ac:dyDescent="0.2">
      <c r="B76887" s="12"/>
      <c r="H76887" s="15"/>
    </row>
    <row r="76888" spans="2:8" x14ac:dyDescent="0.2">
      <c r="B76888" s="12"/>
      <c r="H76888" s="15"/>
    </row>
    <row r="76889" spans="2:8" x14ac:dyDescent="0.2">
      <c r="B76889" s="12"/>
      <c r="H76889" s="15"/>
    </row>
    <row r="76890" spans="2:8" x14ac:dyDescent="0.2">
      <c r="B76890" s="12"/>
      <c r="H76890" s="15"/>
    </row>
    <row r="76891" spans="2:8" x14ac:dyDescent="0.2">
      <c r="B76891" s="12"/>
      <c r="H76891" s="15"/>
    </row>
    <row r="76892" spans="2:8" x14ac:dyDescent="0.2">
      <c r="B76892" s="12"/>
      <c r="H76892" s="15"/>
    </row>
    <row r="76893" spans="2:8" x14ac:dyDescent="0.2">
      <c r="B76893" s="12"/>
      <c r="H76893" s="15"/>
    </row>
    <row r="76894" spans="2:8" x14ac:dyDescent="0.2">
      <c r="B76894" s="12"/>
      <c r="H76894" s="15"/>
    </row>
    <row r="76895" spans="2:8" x14ac:dyDescent="0.2">
      <c r="B76895" s="12"/>
      <c r="H76895" s="15"/>
    </row>
    <row r="76896" spans="2:8" x14ac:dyDescent="0.2">
      <c r="B76896" s="12"/>
      <c r="H76896" s="15"/>
    </row>
    <row r="76897" spans="2:8" x14ac:dyDescent="0.2">
      <c r="B76897" s="12"/>
      <c r="H76897" s="15"/>
    </row>
    <row r="76898" spans="2:8" x14ac:dyDescent="0.2">
      <c r="B76898" s="12"/>
      <c r="H76898" s="15"/>
    </row>
    <row r="76899" spans="2:8" x14ac:dyDescent="0.2">
      <c r="B76899" s="12"/>
      <c r="H76899" s="15"/>
    </row>
    <row r="76900" spans="2:8" x14ac:dyDescent="0.2">
      <c r="B76900" s="12"/>
      <c r="H76900" s="15"/>
    </row>
    <row r="76901" spans="2:8" x14ac:dyDescent="0.2">
      <c r="B76901" s="12"/>
      <c r="H76901" s="15"/>
    </row>
    <row r="76902" spans="2:8" x14ac:dyDescent="0.2">
      <c r="B76902" s="12"/>
      <c r="H76902" s="15"/>
    </row>
    <row r="76903" spans="2:8" x14ac:dyDescent="0.2">
      <c r="B76903" s="12"/>
      <c r="H76903" s="15"/>
    </row>
    <row r="76904" spans="2:8" x14ac:dyDescent="0.2">
      <c r="B76904" s="12"/>
      <c r="H76904" s="15"/>
    </row>
    <row r="76905" spans="2:8" x14ac:dyDescent="0.2">
      <c r="B76905" s="12"/>
      <c r="H76905" s="15"/>
    </row>
    <row r="76906" spans="2:8" x14ac:dyDescent="0.2">
      <c r="B76906" s="12"/>
      <c r="H76906" s="15"/>
    </row>
    <row r="76907" spans="2:8" x14ac:dyDescent="0.2">
      <c r="B76907" s="12"/>
      <c r="H76907" s="15"/>
    </row>
    <row r="76908" spans="2:8" x14ac:dyDescent="0.2">
      <c r="B76908" s="12"/>
      <c r="H76908" s="15"/>
    </row>
    <row r="76909" spans="2:8" x14ac:dyDescent="0.2">
      <c r="B76909" s="12"/>
      <c r="H76909" s="15"/>
    </row>
    <row r="76910" spans="2:8" x14ac:dyDescent="0.2">
      <c r="B76910" s="12"/>
      <c r="H76910" s="15"/>
    </row>
    <row r="76911" spans="2:8" x14ac:dyDescent="0.2">
      <c r="B76911" s="12"/>
      <c r="H76911" s="15"/>
    </row>
    <row r="76912" spans="2:8" x14ac:dyDescent="0.2">
      <c r="B76912" s="12"/>
      <c r="H76912" s="15"/>
    </row>
    <row r="76913" spans="2:8" x14ac:dyDescent="0.2">
      <c r="B76913" s="12"/>
      <c r="H76913" s="15"/>
    </row>
    <row r="76914" spans="2:8" x14ac:dyDescent="0.2">
      <c r="B76914" s="12"/>
      <c r="H76914" s="15"/>
    </row>
    <row r="76915" spans="2:8" x14ac:dyDescent="0.2">
      <c r="B76915" s="12"/>
      <c r="H76915" s="15"/>
    </row>
    <row r="76916" spans="2:8" x14ac:dyDescent="0.2">
      <c r="B76916" s="12"/>
      <c r="H76916" s="15"/>
    </row>
    <row r="76917" spans="2:8" x14ac:dyDescent="0.2">
      <c r="B76917" s="12"/>
      <c r="H76917" s="15"/>
    </row>
    <row r="76918" spans="2:8" x14ac:dyDescent="0.2">
      <c r="B76918" s="12"/>
      <c r="H76918" s="15"/>
    </row>
    <row r="76919" spans="2:8" x14ac:dyDescent="0.2">
      <c r="B76919" s="12"/>
      <c r="H76919" s="15"/>
    </row>
    <row r="76920" spans="2:8" x14ac:dyDescent="0.2">
      <c r="B76920" s="12"/>
      <c r="H76920" s="15"/>
    </row>
    <row r="76921" spans="2:8" x14ac:dyDescent="0.2">
      <c r="B76921" s="12"/>
      <c r="H76921" s="15"/>
    </row>
    <row r="76922" spans="2:8" x14ac:dyDescent="0.2">
      <c r="B76922" s="12"/>
      <c r="H76922" s="15"/>
    </row>
    <row r="76923" spans="2:8" x14ac:dyDescent="0.2">
      <c r="B76923" s="12"/>
      <c r="H76923" s="15"/>
    </row>
    <row r="76924" spans="2:8" x14ac:dyDescent="0.2">
      <c r="B76924" s="12"/>
      <c r="H76924" s="15"/>
    </row>
    <row r="76925" spans="2:8" x14ac:dyDescent="0.2">
      <c r="B76925" s="12"/>
      <c r="H76925" s="15"/>
    </row>
    <row r="76926" spans="2:8" x14ac:dyDescent="0.2">
      <c r="B76926" s="12"/>
      <c r="H76926" s="15"/>
    </row>
    <row r="76927" spans="2:8" x14ac:dyDescent="0.2">
      <c r="B76927" s="12"/>
      <c r="H76927" s="15"/>
    </row>
    <row r="76928" spans="2:8" x14ac:dyDescent="0.2">
      <c r="B76928" s="12"/>
      <c r="H76928" s="15"/>
    </row>
    <row r="76929" spans="2:8" x14ac:dyDescent="0.2">
      <c r="B76929" s="12"/>
      <c r="H76929" s="15"/>
    </row>
    <row r="76930" spans="2:8" x14ac:dyDescent="0.2">
      <c r="B76930" s="12"/>
      <c r="H76930" s="15"/>
    </row>
    <row r="76931" spans="2:8" x14ac:dyDescent="0.2">
      <c r="B76931" s="12"/>
      <c r="H76931" s="15"/>
    </row>
    <row r="76932" spans="2:8" x14ac:dyDescent="0.2">
      <c r="B76932" s="12"/>
      <c r="H76932" s="15"/>
    </row>
    <row r="76933" spans="2:8" x14ac:dyDescent="0.2">
      <c r="B76933" s="12"/>
      <c r="H76933" s="15"/>
    </row>
    <row r="76934" spans="2:8" x14ac:dyDescent="0.2">
      <c r="B76934" s="12"/>
      <c r="H76934" s="15"/>
    </row>
    <row r="76935" spans="2:8" x14ac:dyDescent="0.2">
      <c r="B76935" s="12"/>
      <c r="H76935" s="15"/>
    </row>
    <row r="76936" spans="2:8" x14ac:dyDescent="0.2">
      <c r="B76936" s="12"/>
      <c r="H76936" s="15"/>
    </row>
    <row r="76937" spans="2:8" x14ac:dyDescent="0.2">
      <c r="B76937" s="12"/>
      <c r="H76937" s="15"/>
    </row>
    <row r="76938" spans="2:8" x14ac:dyDescent="0.2">
      <c r="B76938" s="12"/>
      <c r="H76938" s="15"/>
    </row>
    <row r="76939" spans="2:8" x14ac:dyDescent="0.2">
      <c r="B76939" s="12"/>
      <c r="H76939" s="15"/>
    </row>
    <row r="76940" spans="2:8" x14ac:dyDescent="0.2">
      <c r="B76940" s="12"/>
      <c r="H76940" s="15"/>
    </row>
    <row r="76941" spans="2:8" x14ac:dyDescent="0.2">
      <c r="B76941" s="12"/>
      <c r="H76941" s="15"/>
    </row>
    <row r="76942" spans="2:8" x14ac:dyDescent="0.2">
      <c r="B76942" s="12"/>
      <c r="H76942" s="15"/>
    </row>
    <row r="76943" spans="2:8" x14ac:dyDescent="0.2">
      <c r="B76943" s="12"/>
      <c r="H76943" s="15"/>
    </row>
    <row r="76944" spans="2:8" x14ac:dyDescent="0.2">
      <c r="B76944" s="12"/>
      <c r="H76944" s="15"/>
    </row>
    <row r="76945" spans="2:8" x14ac:dyDescent="0.2">
      <c r="B76945" s="12"/>
      <c r="H76945" s="15"/>
    </row>
    <row r="76946" spans="2:8" x14ac:dyDescent="0.2">
      <c r="B76946" s="12"/>
      <c r="H76946" s="15"/>
    </row>
    <row r="76947" spans="2:8" x14ac:dyDescent="0.2">
      <c r="B76947" s="12"/>
      <c r="H76947" s="15"/>
    </row>
    <row r="76948" spans="2:8" x14ac:dyDescent="0.2">
      <c r="B76948" s="12"/>
      <c r="H76948" s="15"/>
    </row>
    <row r="76949" spans="2:8" x14ac:dyDescent="0.2">
      <c r="B76949" s="12"/>
      <c r="H76949" s="15"/>
    </row>
    <row r="76950" spans="2:8" x14ac:dyDescent="0.2">
      <c r="B76950" s="12"/>
      <c r="H76950" s="15"/>
    </row>
    <row r="76951" spans="2:8" x14ac:dyDescent="0.2">
      <c r="B76951" s="12"/>
      <c r="H76951" s="15"/>
    </row>
    <row r="76952" spans="2:8" x14ac:dyDescent="0.2">
      <c r="B76952" s="12"/>
      <c r="H76952" s="15"/>
    </row>
    <row r="76953" spans="2:8" x14ac:dyDescent="0.2">
      <c r="B76953" s="12"/>
      <c r="H76953" s="15"/>
    </row>
    <row r="76954" spans="2:8" x14ac:dyDescent="0.2">
      <c r="B76954" s="12"/>
      <c r="H76954" s="15"/>
    </row>
    <row r="76955" spans="2:8" x14ac:dyDescent="0.2">
      <c r="B76955" s="12"/>
      <c r="H76955" s="15"/>
    </row>
    <row r="76956" spans="2:8" x14ac:dyDescent="0.2">
      <c r="B76956" s="12"/>
      <c r="H76956" s="15"/>
    </row>
    <row r="76957" spans="2:8" x14ac:dyDescent="0.2">
      <c r="B76957" s="12"/>
      <c r="H76957" s="15"/>
    </row>
    <row r="76958" spans="2:8" x14ac:dyDescent="0.2">
      <c r="B76958" s="12"/>
      <c r="H76958" s="15"/>
    </row>
    <row r="76959" spans="2:8" x14ac:dyDescent="0.2">
      <c r="B76959" s="12"/>
      <c r="H76959" s="15"/>
    </row>
    <row r="76960" spans="2:8" x14ac:dyDescent="0.2">
      <c r="B76960" s="12"/>
      <c r="H76960" s="15"/>
    </row>
    <row r="76961" spans="2:8" x14ac:dyDescent="0.2">
      <c r="B76961" s="12"/>
      <c r="H76961" s="15"/>
    </row>
    <row r="76962" spans="2:8" x14ac:dyDescent="0.2">
      <c r="B76962" s="12"/>
      <c r="H76962" s="15"/>
    </row>
    <row r="76963" spans="2:8" x14ac:dyDescent="0.2">
      <c r="B76963" s="12"/>
      <c r="H76963" s="15"/>
    </row>
    <row r="76964" spans="2:8" x14ac:dyDescent="0.2">
      <c r="B76964" s="12"/>
      <c r="H76964" s="15"/>
    </row>
    <row r="76965" spans="2:8" x14ac:dyDescent="0.2">
      <c r="B76965" s="12"/>
      <c r="H76965" s="15"/>
    </row>
    <row r="76966" spans="2:8" x14ac:dyDescent="0.2">
      <c r="B76966" s="12"/>
      <c r="H76966" s="15"/>
    </row>
    <row r="76967" spans="2:8" x14ac:dyDescent="0.2">
      <c r="B76967" s="12"/>
      <c r="H76967" s="15"/>
    </row>
    <row r="76968" spans="2:8" x14ac:dyDescent="0.2">
      <c r="B76968" s="12"/>
      <c r="H76968" s="15"/>
    </row>
    <row r="76969" spans="2:8" x14ac:dyDescent="0.2">
      <c r="B76969" s="12"/>
      <c r="H76969" s="15"/>
    </row>
    <row r="76970" spans="2:8" x14ac:dyDescent="0.2">
      <c r="B76970" s="12"/>
      <c r="H76970" s="15"/>
    </row>
    <row r="76971" spans="2:8" x14ac:dyDescent="0.2">
      <c r="B76971" s="12"/>
      <c r="H76971" s="15"/>
    </row>
    <row r="76972" spans="2:8" x14ac:dyDescent="0.2">
      <c r="B76972" s="12"/>
      <c r="H76972" s="15"/>
    </row>
    <row r="76973" spans="2:8" x14ac:dyDescent="0.2">
      <c r="B76973" s="12"/>
      <c r="H76973" s="15"/>
    </row>
    <row r="76974" spans="2:8" x14ac:dyDescent="0.2">
      <c r="B76974" s="12"/>
      <c r="H76974" s="15"/>
    </row>
    <row r="76975" spans="2:8" x14ac:dyDescent="0.2">
      <c r="B76975" s="12"/>
      <c r="H76975" s="15"/>
    </row>
    <row r="76976" spans="2:8" x14ac:dyDescent="0.2">
      <c r="B76976" s="12"/>
      <c r="H76976" s="15"/>
    </row>
    <row r="76977" spans="2:8" x14ac:dyDescent="0.2">
      <c r="B76977" s="12"/>
      <c r="H76977" s="15"/>
    </row>
    <row r="76978" spans="2:8" x14ac:dyDescent="0.2">
      <c r="B76978" s="12"/>
      <c r="H76978" s="15"/>
    </row>
    <row r="76979" spans="2:8" x14ac:dyDescent="0.2">
      <c r="B76979" s="12"/>
      <c r="H76979" s="15"/>
    </row>
    <row r="76980" spans="2:8" x14ac:dyDescent="0.2">
      <c r="B76980" s="12"/>
      <c r="H76980" s="15"/>
    </row>
    <row r="76981" spans="2:8" x14ac:dyDescent="0.2">
      <c r="B76981" s="12"/>
      <c r="H76981" s="15"/>
    </row>
    <row r="76982" spans="2:8" x14ac:dyDescent="0.2">
      <c r="B76982" s="12"/>
      <c r="H76982" s="15"/>
    </row>
    <row r="76983" spans="2:8" x14ac:dyDescent="0.2">
      <c r="B76983" s="12"/>
      <c r="H76983" s="15"/>
    </row>
    <row r="76984" spans="2:8" x14ac:dyDescent="0.2">
      <c r="B76984" s="12"/>
      <c r="H76984" s="15"/>
    </row>
    <row r="76985" spans="2:8" x14ac:dyDescent="0.2">
      <c r="B76985" s="12"/>
      <c r="H76985" s="15"/>
    </row>
    <row r="76986" spans="2:8" x14ac:dyDescent="0.2">
      <c r="B76986" s="12"/>
      <c r="H76986" s="15"/>
    </row>
    <row r="76987" spans="2:8" x14ac:dyDescent="0.2">
      <c r="B76987" s="12"/>
      <c r="H76987" s="15"/>
    </row>
    <row r="76988" spans="2:8" x14ac:dyDescent="0.2">
      <c r="B76988" s="12"/>
      <c r="H76988" s="15"/>
    </row>
    <row r="76989" spans="2:8" x14ac:dyDescent="0.2">
      <c r="B76989" s="12"/>
      <c r="H76989" s="15"/>
    </row>
    <row r="76990" spans="2:8" x14ac:dyDescent="0.2">
      <c r="B76990" s="12"/>
      <c r="H76990" s="15"/>
    </row>
    <row r="76991" spans="2:8" x14ac:dyDescent="0.2">
      <c r="B76991" s="12"/>
      <c r="H76991" s="15"/>
    </row>
    <row r="76992" spans="2:8" x14ac:dyDescent="0.2">
      <c r="B76992" s="12"/>
      <c r="H76992" s="15"/>
    </row>
    <row r="76993" spans="2:8" x14ac:dyDescent="0.2">
      <c r="B76993" s="12"/>
      <c r="H76993" s="15"/>
    </row>
    <row r="76994" spans="2:8" x14ac:dyDescent="0.2">
      <c r="B76994" s="12"/>
      <c r="H76994" s="15"/>
    </row>
    <row r="76995" spans="2:8" x14ac:dyDescent="0.2">
      <c r="B76995" s="12"/>
      <c r="H76995" s="15"/>
    </row>
    <row r="76996" spans="2:8" x14ac:dyDescent="0.2">
      <c r="B76996" s="12"/>
      <c r="H76996" s="15"/>
    </row>
    <row r="76997" spans="2:8" x14ac:dyDescent="0.2">
      <c r="B76997" s="12"/>
      <c r="H76997" s="15"/>
    </row>
    <row r="76998" spans="2:8" x14ac:dyDescent="0.2">
      <c r="B76998" s="12"/>
      <c r="H76998" s="15"/>
    </row>
    <row r="76999" spans="2:8" x14ac:dyDescent="0.2">
      <c r="B76999" s="12"/>
      <c r="H76999" s="15"/>
    </row>
    <row r="77000" spans="2:8" x14ac:dyDescent="0.2">
      <c r="B77000" s="12"/>
      <c r="H77000" s="15"/>
    </row>
    <row r="77001" spans="2:8" x14ac:dyDescent="0.2">
      <c r="B77001" s="12"/>
      <c r="H77001" s="15"/>
    </row>
    <row r="77002" spans="2:8" x14ac:dyDescent="0.2">
      <c r="B77002" s="12"/>
      <c r="H77002" s="15"/>
    </row>
    <row r="77003" spans="2:8" x14ac:dyDescent="0.2">
      <c r="B77003" s="12"/>
      <c r="H77003" s="15"/>
    </row>
    <row r="77004" spans="2:8" x14ac:dyDescent="0.2">
      <c r="B77004" s="12"/>
      <c r="H77004" s="15"/>
    </row>
    <row r="77005" spans="2:8" x14ac:dyDescent="0.2">
      <c r="B77005" s="12"/>
      <c r="H77005" s="15"/>
    </row>
    <row r="77006" spans="2:8" x14ac:dyDescent="0.2">
      <c r="B77006" s="12"/>
      <c r="H77006" s="15"/>
    </row>
    <row r="77007" spans="2:8" x14ac:dyDescent="0.2">
      <c r="B77007" s="12"/>
      <c r="H77007" s="15"/>
    </row>
    <row r="77008" spans="2:8" x14ac:dyDescent="0.2">
      <c r="B77008" s="12"/>
      <c r="H77008" s="15"/>
    </row>
    <row r="77009" spans="2:8" x14ac:dyDescent="0.2">
      <c r="B77009" s="12"/>
      <c r="H77009" s="15"/>
    </row>
    <row r="77010" spans="2:8" x14ac:dyDescent="0.2">
      <c r="B77010" s="12"/>
      <c r="H77010" s="15"/>
    </row>
    <row r="77011" spans="2:8" x14ac:dyDescent="0.2">
      <c r="B77011" s="12"/>
      <c r="H77011" s="15"/>
    </row>
    <row r="77012" spans="2:8" x14ac:dyDescent="0.2">
      <c r="B77012" s="12"/>
      <c r="H77012" s="15"/>
    </row>
    <row r="77013" spans="2:8" x14ac:dyDescent="0.2">
      <c r="B77013" s="12"/>
      <c r="H77013" s="15"/>
    </row>
    <row r="77014" spans="2:8" x14ac:dyDescent="0.2">
      <c r="B77014" s="12"/>
      <c r="H77014" s="15"/>
    </row>
    <row r="77015" spans="2:8" x14ac:dyDescent="0.2">
      <c r="B77015" s="12"/>
      <c r="H77015" s="15"/>
    </row>
    <row r="77016" spans="2:8" x14ac:dyDescent="0.2">
      <c r="B77016" s="12"/>
      <c r="H77016" s="15"/>
    </row>
    <row r="77017" spans="2:8" x14ac:dyDescent="0.2">
      <c r="B77017" s="12"/>
      <c r="H77017" s="15"/>
    </row>
    <row r="77018" spans="2:8" x14ac:dyDescent="0.2">
      <c r="B77018" s="12"/>
      <c r="H77018" s="15"/>
    </row>
    <row r="77019" spans="2:8" x14ac:dyDescent="0.2">
      <c r="B77019" s="12"/>
      <c r="H77019" s="15"/>
    </row>
    <row r="77020" spans="2:8" x14ac:dyDescent="0.2">
      <c r="B77020" s="12"/>
      <c r="H77020" s="15"/>
    </row>
    <row r="77021" spans="2:8" x14ac:dyDescent="0.2">
      <c r="B77021" s="12"/>
      <c r="H77021" s="15"/>
    </row>
    <row r="77022" spans="2:8" x14ac:dyDescent="0.2">
      <c r="B77022" s="12"/>
      <c r="H77022" s="15"/>
    </row>
    <row r="77023" spans="2:8" x14ac:dyDescent="0.2">
      <c r="B77023" s="12"/>
      <c r="H77023" s="15"/>
    </row>
    <row r="77024" spans="2:8" x14ac:dyDescent="0.2">
      <c r="B77024" s="12"/>
      <c r="H77024" s="15"/>
    </row>
    <row r="77025" spans="2:8" x14ac:dyDescent="0.2">
      <c r="B77025" s="12"/>
      <c r="H77025" s="15"/>
    </row>
    <row r="77026" spans="2:8" x14ac:dyDescent="0.2">
      <c r="B77026" s="12"/>
      <c r="H77026" s="15"/>
    </row>
    <row r="77027" spans="2:8" x14ac:dyDescent="0.2">
      <c r="B77027" s="12"/>
      <c r="H77027" s="15"/>
    </row>
    <row r="77028" spans="2:8" x14ac:dyDescent="0.2">
      <c r="B77028" s="12"/>
      <c r="H77028" s="15"/>
    </row>
    <row r="77029" spans="2:8" x14ac:dyDescent="0.2">
      <c r="B77029" s="12"/>
      <c r="H77029" s="15"/>
    </row>
    <row r="77030" spans="2:8" x14ac:dyDescent="0.2">
      <c r="B77030" s="12"/>
      <c r="H77030" s="15"/>
    </row>
    <row r="77031" spans="2:8" x14ac:dyDescent="0.2">
      <c r="B77031" s="12"/>
      <c r="H77031" s="15"/>
    </row>
    <row r="77032" spans="2:8" x14ac:dyDescent="0.2">
      <c r="B77032" s="12"/>
      <c r="H77032" s="15"/>
    </row>
    <row r="77033" spans="2:8" x14ac:dyDescent="0.2">
      <c r="B77033" s="12"/>
      <c r="H77033" s="15"/>
    </row>
    <row r="77034" spans="2:8" x14ac:dyDescent="0.2">
      <c r="B77034" s="12"/>
      <c r="H77034" s="15"/>
    </row>
    <row r="77035" spans="2:8" x14ac:dyDescent="0.2">
      <c r="B77035" s="12"/>
      <c r="H77035" s="15"/>
    </row>
    <row r="77036" spans="2:8" x14ac:dyDescent="0.2">
      <c r="B77036" s="12"/>
      <c r="H77036" s="15"/>
    </row>
    <row r="77037" spans="2:8" x14ac:dyDescent="0.2">
      <c r="B77037" s="12"/>
      <c r="H77037" s="15"/>
    </row>
    <row r="77038" spans="2:8" x14ac:dyDescent="0.2">
      <c r="B77038" s="12"/>
      <c r="H77038" s="15"/>
    </row>
    <row r="77039" spans="2:8" x14ac:dyDescent="0.2">
      <c r="B77039" s="12"/>
      <c r="H77039" s="15"/>
    </row>
    <row r="77040" spans="2:8" x14ac:dyDescent="0.2">
      <c r="B77040" s="12"/>
      <c r="H77040" s="15"/>
    </row>
    <row r="77041" spans="2:8" x14ac:dyDescent="0.2">
      <c r="B77041" s="12"/>
      <c r="H77041" s="15"/>
    </row>
    <row r="77042" spans="2:8" x14ac:dyDescent="0.2">
      <c r="B77042" s="12"/>
      <c r="H77042" s="15"/>
    </row>
    <row r="77043" spans="2:8" x14ac:dyDescent="0.2">
      <c r="B77043" s="12"/>
      <c r="H77043" s="15"/>
    </row>
    <row r="77044" spans="2:8" x14ac:dyDescent="0.2">
      <c r="B77044" s="12"/>
      <c r="H77044" s="15"/>
    </row>
    <row r="77045" spans="2:8" x14ac:dyDescent="0.2">
      <c r="B77045" s="12"/>
      <c r="H77045" s="15"/>
    </row>
    <row r="77046" spans="2:8" x14ac:dyDescent="0.2">
      <c r="B77046" s="12"/>
      <c r="H77046" s="15"/>
    </row>
    <row r="77047" spans="2:8" x14ac:dyDescent="0.2">
      <c r="B77047" s="12"/>
      <c r="H77047" s="15"/>
    </row>
    <row r="77048" spans="2:8" x14ac:dyDescent="0.2">
      <c r="B77048" s="12"/>
      <c r="H77048" s="15"/>
    </row>
    <row r="77049" spans="2:8" x14ac:dyDescent="0.2">
      <c r="B77049" s="12"/>
      <c r="H77049" s="15"/>
    </row>
    <row r="77050" spans="2:8" x14ac:dyDescent="0.2">
      <c r="B77050" s="12"/>
      <c r="H77050" s="15"/>
    </row>
    <row r="77051" spans="2:8" x14ac:dyDescent="0.2">
      <c r="B77051" s="12"/>
      <c r="H77051" s="15"/>
    </row>
    <row r="77052" spans="2:8" x14ac:dyDescent="0.2">
      <c r="B77052" s="12"/>
      <c r="H77052" s="15"/>
    </row>
    <row r="77053" spans="2:8" x14ac:dyDescent="0.2">
      <c r="B77053" s="12"/>
      <c r="H77053" s="15"/>
    </row>
    <row r="77054" spans="2:8" x14ac:dyDescent="0.2">
      <c r="B77054" s="12"/>
      <c r="H77054" s="15"/>
    </row>
    <row r="77055" spans="2:8" x14ac:dyDescent="0.2">
      <c r="B77055" s="12"/>
      <c r="H77055" s="15"/>
    </row>
    <row r="77056" spans="2:8" x14ac:dyDescent="0.2">
      <c r="B77056" s="12"/>
      <c r="H77056" s="15"/>
    </row>
    <row r="77057" spans="2:8" x14ac:dyDescent="0.2">
      <c r="B77057" s="12"/>
      <c r="H77057" s="15"/>
    </row>
    <row r="77058" spans="2:8" x14ac:dyDescent="0.2">
      <c r="B77058" s="12"/>
      <c r="H77058" s="15"/>
    </row>
    <row r="77059" spans="2:8" x14ac:dyDescent="0.2">
      <c r="B77059" s="12"/>
      <c r="H77059" s="15"/>
    </row>
    <row r="77060" spans="2:8" x14ac:dyDescent="0.2">
      <c r="B77060" s="12"/>
      <c r="H77060" s="15"/>
    </row>
    <row r="77061" spans="2:8" x14ac:dyDescent="0.2">
      <c r="B77061" s="12"/>
      <c r="H77061" s="15"/>
    </row>
    <row r="77062" spans="2:8" x14ac:dyDescent="0.2">
      <c r="B77062" s="12"/>
      <c r="H77062" s="15"/>
    </row>
    <row r="77063" spans="2:8" x14ac:dyDescent="0.2">
      <c r="B77063" s="12"/>
      <c r="H77063" s="15"/>
    </row>
    <row r="77064" spans="2:8" x14ac:dyDescent="0.2">
      <c r="B77064" s="12"/>
      <c r="H77064" s="15"/>
    </row>
    <row r="77065" spans="2:8" x14ac:dyDescent="0.2">
      <c r="B77065" s="12"/>
      <c r="H77065" s="15"/>
    </row>
    <row r="77066" spans="2:8" x14ac:dyDescent="0.2">
      <c r="B77066" s="12"/>
      <c r="H77066" s="15"/>
    </row>
    <row r="77067" spans="2:8" x14ac:dyDescent="0.2">
      <c r="B77067" s="12"/>
      <c r="H77067" s="15"/>
    </row>
    <row r="77068" spans="2:8" x14ac:dyDescent="0.2">
      <c r="B77068" s="12"/>
      <c r="H77068" s="15"/>
    </row>
    <row r="77069" spans="2:8" x14ac:dyDescent="0.2">
      <c r="B77069" s="12"/>
      <c r="H77069" s="15"/>
    </row>
    <row r="77070" spans="2:8" x14ac:dyDescent="0.2">
      <c r="B77070" s="12"/>
      <c r="H77070" s="15"/>
    </row>
    <row r="77071" spans="2:8" x14ac:dyDescent="0.2">
      <c r="B77071" s="12"/>
      <c r="H77071" s="15"/>
    </row>
    <row r="77072" spans="2:8" x14ac:dyDescent="0.2">
      <c r="B77072" s="12"/>
      <c r="H77072" s="15"/>
    </row>
    <row r="77073" spans="2:8" x14ac:dyDescent="0.2">
      <c r="B77073" s="12"/>
      <c r="H77073" s="15"/>
    </row>
    <row r="77074" spans="2:8" x14ac:dyDescent="0.2">
      <c r="B77074" s="12"/>
      <c r="H77074" s="15"/>
    </row>
    <row r="77075" spans="2:8" x14ac:dyDescent="0.2">
      <c r="B77075" s="12"/>
      <c r="H77075" s="15"/>
    </row>
    <row r="77076" spans="2:8" x14ac:dyDescent="0.2">
      <c r="B77076" s="12"/>
      <c r="H77076" s="15"/>
    </row>
    <row r="77077" spans="2:8" x14ac:dyDescent="0.2">
      <c r="B77077" s="12"/>
      <c r="H77077" s="15"/>
    </row>
    <row r="77078" spans="2:8" x14ac:dyDescent="0.2">
      <c r="B77078" s="12"/>
      <c r="H77078" s="15"/>
    </row>
    <row r="77079" spans="2:8" x14ac:dyDescent="0.2">
      <c r="B77079" s="12"/>
      <c r="H77079" s="15"/>
    </row>
    <row r="77080" spans="2:8" x14ac:dyDescent="0.2">
      <c r="B77080" s="12"/>
      <c r="H77080" s="15"/>
    </row>
    <row r="77081" spans="2:8" x14ac:dyDescent="0.2">
      <c r="B77081" s="12"/>
      <c r="H77081" s="15"/>
    </row>
    <row r="77082" spans="2:8" x14ac:dyDescent="0.2">
      <c r="B77082" s="12"/>
      <c r="H77082" s="15"/>
    </row>
    <row r="77083" spans="2:8" x14ac:dyDescent="0.2">
      <c r="B77083" s="12"/>
      <c r="H77083" s="15"/>
    </row>
    <row r="77084" spans="2:8" x14ac:dyDescent="0.2">
      <c r="B77084" s="12"/>
      <c r="H77084" s="15"/>
    </row>
    <row r="77085" spans="2:8" x14ac:dyDescent="0.2">
      <c r="B77085" s="12"/>
      <c r="H77085" s="15"/>
    </row>
    <row r="77086" spans="2:8" x14ac:dyDescent="0.2">
      <c r="B77086" s="12"/>
      <c r="H77086" s="15"/>
    </row>
    <row r="77087" spans="2:8" x14ac:dyDescent="0.2">
      <c r="B77087" s="12"/>
      <c r="H77087" s="15"/>
    </row>
    <row r="77088" spans="2:8" x14ac:dyDescent="0.2">
      <c r="B77088" s="12"/>
      <c r="H77088" s="15"/>
    </row>
    <row r="77089" spans="2:8" x14ac:dyDescent="0.2">
      <c r="B77089" s="12"/>
      <c r="H77089" s="15"/>
    </row>
    <row r="77090" spans="2:8" x14ac:dyDescent="0.2">
      <c r="B77090" s="12"/>
      <c r="H77090" s="15"/>
    </row>
    <row r="77091" spans="2:8" x14ac:dyDescent="0.2">
      <c r="B77091" s="12"/>
      <c r="H77091" s="15"/>
    </row>
    <row r="77092" spans="2:8" x14ac:dyDescent="0.2">
      <c r="B77092" s="12"/>
      <c r="H77092" s="15"/>
    </row>
    <row r="77093" spans="2:8" x14ac:dyDescent="0.2">
      <c r="B77093" s="12"/>
      <c r="H77093" s="15"/>
    </row>
    <row r="77094" spans="2:8" x14ac:dyDescent="0.2">
      <c r="B77094" s="12"/>
      <c r="H77094" s="15"/>
    </row>
    <row r="77095" spans="2:8" x14ac:dyDescent="0.2">
      <c r="B77095" s="12"/>
      <c r="H77095" s="15"/>
    </row>
    <row r="77096" spans="2:8" x14ac:dyDescent="0.2">
      <c r="B77096" s="12"/>
      <c r="H77096" s="15"/>
    </row>
    <row r="77097" spans="2:8" x14ac:dyDescent="0.2">
      <c r="B77097" s="12"/>
      <c r="H77097" s="15"/>
    </row>
    <row r="77098" spans="2:8" x14ac:dyDescent="0.2">
      <c r="B77098" s="12"/>
      <c r="H77098" s="15"/>
    </row>
    <row r="77099" spans="2:8" x14ac:dyDescent="0.2">
      <c r="B77099" s="12"/>
      <c r="H77099" s="15"/>
    </row>
    <row r="77100" spans="2:8" x14ac:dyDescent="0.2">
      <c r="B77100" s="12"/>
      <c r="H77100" s="15"/>
    </row>
    <row r="77101" spans="2:8" x14ac:dyDescent="0.2">
      <c r="B77101" s="12"/>
      <c r="H77101" s="15"/>
    </row>
    <row r="77102" spans="2:8" x14ac:dyDescent="0.2">
      <c r="B77102" s="12"/>
      <c r="H77102" s="15"/>
    </row>
    <row r="77103" spans="2:8" x14ac:dyDescent="0.2">
      <c r="B77103" s="12"/>
      <c r="H77103" s="15"/>
    </row>
    <row r="77104" spans="2:8" x14ac:dyDescent="0.2">
      <c r="B77104" s="12"/>
      <c r="H77104" s="15"/>
    </row>
    <row r="77105" spans="2:8" x14ac:dyDescent="0.2">
      <c r="B77105" s="12"/>
      <c r="H77105" s="15"/>
    </row>
    <row r="77106" spans="2:8" x14ac:dyDescent="0.2">
      <c r="B77106" s="12"/>
      <c r="H77106" s="15"/>
    </row>
    <row r="77107" spans="2:8" x14ac:dyDescent="0.2">
      <c r="B77107" s="12"/>
      <c r="H77107" s="15"/>
    </row>
    <row r="77108" spans="2:8" x14ac:dyDescent="0.2">
      <c r="B77108" s="12"/>
      <c r="H77108" s="15"/>
    </row>
    <row r="77109" spans="2:8" x14ac:dyDescent="0.2">
      <c r="B77109" s="12"/>
      <c r="H77109" s="15"/>
    </row>
    <row r="77110" spans="2:8" x14ac:dyDescent="0.2">
      <c r="B77110" s="12"/>
      <c r="H77110" s="15"/>
    </row>
    <row r="77111" spans="2:8" x14ac:dyDescent="0.2">
      <c r="B77111" s="12"/>
      <c r="H77111" s="15"/>
    </row>
    <row r="77112" spans="2:8" x14ac:dyDescent="0.2">
      <c r="B77112" s="12"/>
      <c r="H77112" s="15"/>
    </row>
    <row r="77113" spans="2:8" x14ac:dyDescent="0.2">
      <c r="B77113" s="12"/>
      <c r="H77113" s="15"/>
    </row>
    <row r="77114" spans="2:8" x14ac:dyDescent="0.2">
      <c r="B77114" s="12"/>
      <c r="H77114" s="15"/>
    </row>
    <row r="77115" spans="2:8" x14ac:dyDescent="0.2">
      <c r="B77115" s="12"/>
      <c r="H77115" s="15"/>
    </row>
    <row r="77116" spans="2:8" x14ac:dyDescent="0.2">
      <c r="B77116" s="12"/>
      <c r="H77116" s="15"/>
    </row>
    <row r="77117" spans="2:8" x14ac:dyDescent="0.2">
      <c r="B77117" s="12"/>
      <c r="H77117" s="15"/>
    </row>
    <row r="77118" spans="2:8" x14ac:dyDescent="0.2">
      <c r="B77118" s="12"/>
      <c r="H77118" s="15"/>
    </row>
    <row r="77119" spans="2:8" x14ac:dyDescent="0.2">
      <c r="B77119" s="12"/>
      <c r="H77119" s="15"/>
    </row>
    <row r="77120" spans="2:8" x14ac:dyDescent="0.2">
      <c r="B77120" s="12"/>
      <c r="H77120" s="15"/>
    </row>
    <row r="77121" spans="2:8" x14ac:dyDescent="0.2">
      <c r="B77121" s="12"/>
      <c r="H77121" s="15"/>
    </row>
    <row r="77122" spans="2:8" x14ac:dyDescent="0.2">
      <c r="B77122" s="12"/>
      <c r="H77122" s="15"/>
    </row>
    <row r="77123" spans="2:8" x14ac:dyDescent="0.2">
      <c r="B77123" s="12"/>
      <c r="H77123" s="15"/>
    </row>
    <row r="77124" spans="2:8" x14ac:dyDescent="0.2">
      <c r="B77124" s="12"/>
      <c r="H77124" s="15"/>
    </row>
    <row r="77125" spans="2:8" x14ac:dyDescent="0.2">
      <c r="B77125" s="12"/>
      <c r="H77125" s="15"/>
    </row>
    <row r="77126" spans="2:8" x14ac:dyDescent="0.2">
      <c r="B77126" s="12"/>
      <c r="H77126" s="15"/>
    </row>
    <row r="77127" spans="2:8" x14ac:dyDescent="0.2">
      <c r="B77127" s="12"/>
      <c r="H77127" s="15"/>
    </row>
    <row r="77128" spans="2:8" x14ac:dyDescent="0.2">
      <c r="B77128" s="12"/>
      <c r="H77128" s="15"/>
    </row>
    <row r="77129" spans="2:8" x14ac:dyDescent="0.2">
      <c r="B77129" s="12"/>
      <c r="H77129" s="15"/>
    </row>
    <row r="77130" spans="2:8" x14ac:dyDescent="0.2">
      <c r="B77130" s="12"/>
      <c r="H77130" s="15"/>
    </row>
    <row r="77131" spans="2:8" x14ac:dyDescent="0.2">
      <c r="B77131" s="12"/>
      <c r="H77131" s="15"/>
    </row>
    <row r="77132" spans="2:8" x14ac:dyDescent="0.2">
      <c r="B77132" s="12"/>
      <c r="H77132" s="15"/>
    </row>
    <row r="77133" spans="2:8" x14ac:dyDescent="0.2">
      <c r="B77133" s="12"/>
      <c r="H77133" s="15"/>
    </row>
    <row r="77134" spans="2:8" x14ac:dyDescent="0.2">
      <c r="B77134" s="12"/>
      <c r="H77134" s="15"/>
    </row>
    <row r="77135" spans="2:8" x14ac:dyDescent="0.2">
      <c r="B77135" s="12"/>
      <c r="H77135" s="15"/>
    </row>
    <row r="77136" spans="2:8" x14ac:dyDescent="0.2">
      <c r="B77136" s="12"/>
      <c r="H77136" s="15"/>
    </row>
    <row r="77137" spans="2:8" x14ac:dyDescent="0.2">
      <c r="B77137" s="12"/>
      <c r="H77137" s="15"/>
    </row>
    <row r="77138" spans="2:8" x14ac:dyDescent="0.2">
      <c r="B77138" s="12"/>
      <c r="H77138" s="15"/>
    </row>
    <row r="77139" spans="2:8" x14ac:dyDescent="0.2">
      <c r="B77139" s="12"/>
      <c r="H77139" s="15"/>
    </row>
    <row r="77140" spans="2:8" x14ac:dyDescent="0.2">
      <c r="B77140" s="12"/>
      <c r="H77140" s="15"/>
    </row>
    <row r="77141" spans="2:8" x14ac:dyDescent="0.2">
      <c r="B77141" s="12"/>
      <c r="H77141" s="15"/>
    </row>
    <row r="77142" spans="2:8" x14ac:dyDescent="0.2">
      <c r="B77142" s="12"/>
      <c r="H77142" s="15"/>
    </row>
    <row r="77143" spans="2:8" x14ac:dyDescent="0.2">
      <c r="B77143" s="12"/>
      <c r="H77143" s="15"/>
    </row>
    <row r="77144" spans="2:8" x14ac:dyDescent="0.2">
      <c r="B77144" s="12"/>
      <c r="H77144" s="15"/>
    </row>
    <row r="77145" spans="2:8" x14ac:dyDescent="0.2">
      <c r="B77145" s="12"/>
      <c r="H77145" s="15"/>
    </row>
    <row r="77146" spans="2:8" x14ac:dyDescent="0.2">
      <c r="B77146" s="12"/>
      <c r="H77146" s="15"/>
    </row>
    <row r="77147" spans="2:8" x14ac:dyDescent="0.2">
      <c r="B77147" s="12"/>
      <c r="H77147" s="15"/>
    </row>
    <row r="77148" spans="2:8" x14ac:dyDescent="0.2">
      <c r="B77148" s="12"/>
      <c r="H77148" s="15"/>
    </row>
    <row r="77149" spans="2:8" x14ac:dyDescent="0.2">
      <c r="B77149" s="12"/>
      <c r="H77149" s="15"/>
    </row>
    <row r="77150" spans="2:8" x14ac:dyDescent="0.2">
      <c r="B77150" s="12"/>
      <c r="H77150" s="15"/>
    </row>
    <row r="77151" spans="2:8" x14ac:dyDescent="0.2">
      <c r="B77151" s="12"/>
      <c r="H77151" s="15"/>
    </row>
    <row r="77152" spans="2:8" x14ac:dyDescent="0.2">
      <c r="B77152" s="12"/>
      <c r="H77152" s="15"/>
    </row>
    <row r="77153" spans="2:8" x14ac:dyDescent="0.2">
      <c r="B77153" s="12"/>
      <c r="H77153" s="15"/>
    </row>
    <row r="77154" spans="2:8" x14ac:dyDescent="0.2">
      <c r="B77154" s="12"/>
      <c r="H77154" s="15"/>
    </row>
    <row r="77155" spans="2:8" x14ac:dyDescent="0.2">
      <c r="B77155" s="12"/>
      <c r="H77155" s="15"/>
    </row>
    <row r="77156" spans="2:8" x14ac:dyDescent="0.2">
      <c r="B77156" s="12"/>
      <c r="H77156" s="15"/>
    </row>
    <row r="77157" spans="2:8" x14ac:dyDescent="0.2">
      <c r="B77157" s="12"/>
      <c r="H77157" s="15"/>
    </row>
    <row r="77158" spans="2:8" x14ac:dyDescent="0.2">
      <c r="B77158" s="12"/>
      <c r="H77158" s="15"/>
    </row>
    <row r="77159" spans="2:8" x14ac:dyDescent="0.2">
      <c r="B77159" s="12"/>
      <c r="H77159" s="15"/>
    </row>
    <row r="77160" spans="2:8" x14ac:dyDescent="0.2">
      <c r="B77160" s="12"/>
      <c r="H77160" s="15"/>
    </row>
    <row r="77161" spans="2:8" x14ac:dyDescent="0.2">
      <c r="B77161" s="12"/>
      <c r="H77161" s="15"/>
    </row>
    <row r="77162" spans="2:8" x14ac:dyDescent="0.2">
      <c r="B77162" s="12"/>
      <c r="H77162" s="15"/>
    </row>
    <row r="77163" spans="2:8" x14ac:dyDescent="0.2">
      <c r="B77163" s="12"/>
      <c r="H77163" s="15"/>
    </row>
    <row r="77164" spans="2:8" x14ac:dyDescent="0.2">
      <c r="B77164" s="12"/>
      <c r="H77164" s="15"/>
    </row>
    <row r="77165" spans="2:8" x14ac:dyDescent="0.2">
      <c r="B77165" s="12"/>
      <c r="H77165" s="15"/>
    </row>
    <row r="77166" spans="2:8" x14ac:dyDescent="0.2">
      <c r="B77166" s="12"/>
      <c r="H77166" s="15"/>
    </row>
    <row r="77167" spans="2:8" x14ac:dyDescent="0.2">
      <c r="B77167" s="12"/>
      <c r="H77167" s="15"/>
    </row>
    <row r="77168" spans="2:8" x14ac:dyDescent="0.2">
      <c r="B77168" s="12"/>
      <c r="H77168" s="15"/>
    </row>
    <row r="77169" spans="2:8" x14ac:dyDescent="0.2">
      <c r="B77169" s="12"/>
      <c r="H77169" s="15"/>
    </row>
    <row r="77170" spans="2:8" x14ac:dyDescent="0.2">
      <c r="B77170" s="12"/>
      <c r="H77170" s="15"/>
    </row>
    <row r="77171" spans="2:8" x14ac:dyDescent="0.2">
      <c r="B77171" s="12"/>
      <c r="H77171" s="15"/>
    </row>
    <row r="77172" spans="2:8" x14ac:dyDescent="0.2">
      <c r="B77172" s="12"/>
      <c r="H77172" s="15"/>
    </row>
    <row r="77173" spans="2:8" x14ac:dyDescent="0.2">
      <c r="B77173" s="12"/>
      <c r="H77173" s="15"/>
    </row>
    <row r="77174" spans="2:8" x14ac:dyDescent="0.2">
      <c r="B77174" s="12"/>
      <c r="H77174" s="15"/>
    </row>
    <row r="77175" spans="2:8" x14ac:dyDescent="0.2">
      <c r="B77175" s="12"/>
      <c r="H77175" s="15"/>
    </row>
    <row r="77176" spans="2:8" x14ac:dyDescent="0.2">
      <c r="B77176" s="12"/>
      <c r="H77176" s="15"/>
    </row>
    <row r="77177" spans="2:8" x14ac:dyDescent="0.2">
      <c r="B77177" s="12"/>
      <c r="H77177" s="15"/>
    </row>
    <row r="77178" spans="2:8" x14ac:dyDescent="0.2">
      <c r="B77178" s="12"/>
      <c r="H77178" s="15"/>
    </row>
    <row r="77179" spans="2:8" x14ac:dyDescent="0.2">
      <c r="B77179" s="12"/>
      <c r="H77179" s="15"/>
    </row>
    <row r="77180" spans="2:8" x14ac:dyDescent="0.2">
      <c r="B77180" s="12"/>
      <c r="H77180" s="15"/>
    </row>
    <row r="77181" spans="2:8" x14ac:dyDescent="0.2">
      <c r="B77181" s="12"/>
      <c r="H77181" s="15"/>
    </row>
    <row r="77182" spans="2:8" x14ac:dyDescent="0.2">
      <c r="B77182" s="12"/>
      <c r="H77182" s="15"/>
    </row>
    <row r="77183" spans="2:8" x14ac:dyDescent="0.2">
      <c r="B77183" s="12"/>
      <c r="H77183" s="15"/>
    </row>
    <row r="77184" spans="2:8" x14ac:dyDescent="0.2">
      <c r="B77184" s="12"/>
      <c r="H77184" s="15"/>
    </row>
    <row r="77185" spans="2:8" x14ac:dyDescent="0.2">
      <c r="B77185" s="12"/>
      <c r="H77185" s="15"/>
    </row>
    <row r="77186" spans="2:8" x14ac:dyDescent="0.2">
      <c r="B77186" s="12"/>
      <c r="H77186" s="15"/>
    </row>
    <row r="77187" spans="2:8" x14ac:dyDescent="0.2">
      <c r="B77187" s="12"/>
      <c r="H77187" s="15"/>
    </row>
    <row r="77188" spans="2:8" x14ac:dyDescent="0.2">
      <c r="B77188" s="12"/>
      <c r="H77188" s="15"/>
    </row>
    <row r="77189" spans="2:8" x14ac:dyDescent="0.2">
      <c r="B77189" s="12"/>
      <c r="H77189" s="15"/>
    </row>
    <row r="77190" spans="2:8" x14ac:dyDescent="0.2">
      <c r="B77190" s="12"/>
      <c r="H77190" s="15"/>
    </row>
    <row r="77191" spans="2:8" x14ac:dyDescent="0.2">
      <c r="B77191" s="12"/>
      <c r="H77191" s="15"/>
    </row>
    <row r="77192" spans="2:8" x14ac:dyDescent="0.2">
      <c r="B77192" s="12"/>
      <c r="H77192" s="15"/>
    </row>
    <row r="77193" spans="2:8" x14ac:dyDescent="0.2">
      <c r="B77193" s="12"/>
      <c r="H77193" s="15"/>
    </row>
    <row r="77194" spans="2:8" x14ac:dyDescent="0.2">
      <c r="B77194" s="12"/>
      <c r="H77194" s="15"/>
    </row>
    <row r="77195" spans="2:8" x14ac:dyDescent="0.2">
      <c r="B77195" s="12"/>
      <c r="H77195" s="15"/>
    </row>
    <row r="77196" spans="2:8" x14ac:dyDescent="0.2">
      <c r="B77196" s="12"/>
      <c r="H77196" s="15"/>
    </row>
    <row r="77197" spans="2:8" x14ac:dyDescent="0.2">
      <c r="B77197" s="12"/>
      <c r="H77197" s="15"/>
    </row>
    <row r="77198" spans="2:8" x14ac:dyDescent="0.2">
      <c r="B77198" s="12"/>
      <c r="H77198" s="15"/>
    </row>
    <row r="77199" spans="2:8" x14ac:dyDescent="0.2">
      <c r="B77199" s="12"/>
      <c r="H77199" s="15"/>
    </row>
    <row r="77200" spans="2:8" x14ac:dyDescent="0.2">
      <c r="B77200" s="12"/>
      <c r="H77200" s="15"/>
    </row>
    <row r="77201" spans="2:8" x14ac:dyDescent="0.2">
      <c r="B77201" s="12"/>
      <c r="H77201" s="15"/>
    </row>
    <row r="77202" spans="2:8" x14ac:dyDescent="0.2">
      <c r="B77202" s="12"/>
      <c r="H77202" s="15"/>
    </row>
    <row r="77203" spans="2:8" x14ac:dyDescent="0.2">
      <c r="B77203" s="12"/>
      <c r="H77203" s="15"/>
    </row>
    <row r="77204" spans="2:8" x14ac:dyDescent="0.2">
      <c r="B77204" s="12"/>
      <c r="H77204" s="15"/>
    </row>
    <row r="77205" spans="2:8" x14ac:dyDescent="0.2">
      <c r="B77205" s="12"/>
      <c r="H77205" s="15"/>
    </row>
    <row r="77206" spans="2:8" x14ac:dyDescent="0.2">
      <c r="B77206" s="12"/>
      <c r="H77206" s="15"/>
    </row>
    <row r="77207" spans="2:8" x14ac:dyDescent="0.2">
      <c r="B77207" s="12"/>
      <c r="H77207" s="15"/>
    </row>
    <row r="77208" spans="2:8" x14ac:dyDescent="0.2">
      <c r="B77208" s="12"/>
      <c r="H77208" s="15"/>
    </row>
    <row r="77209" spans="2:8" x14ac:dyDescent="0.2">
      <c r="B77209" s="12"/>
      <c r="H77209" s="15"/>
    </row>
    <row r="77210" spans="2:8" x14ac:dyDescent="0.2">
      <c r="B77210" s="12"/>
      <c r="H77210" s="15"/>
    </row>
    <row r="77211" spans="2:8" x14ac:dyDescent="0.2">
      <c r="B77211" s="12"/>
      <c r="H77211" s="15"/>
    </row>
    <row r="77212" spans="2:8" x14ac:dyDescent="0.2">
      <c r="B77212" s="12"/>
      <c r="H77212" s="15"/>
    </row>
    <row r="77213" spans="2:8" x14ac:dyDescent="0.2">
      <c r="B77213" s="12"/>
      <c r="H77213" s="15"/>
    </row>
    <row r="77214" spans="2:8" x14ac:dyDescent="0.2">
      <c r="B77214" s="12"/>
      <c r="H77214" s="15"/>
    </row>
    <row r="77215" spans="2:8" x14ac:dyDescent="0.2">
      <c r="B77215" s="12"/>
      <c r="H77215" s="15"/>
    </row>
    <row r="77216" spans="2:8" x14ac:dyDescent="0.2">
      <c r="B77216" s="12"/>
      <c r="H77216" s="15"/>
    </row>
    <row r="77217" spans="2:8" x14ac:dyDescent="0.2">
      <c r="B77217" s="12"/>
      <c r="H77217" s="15"/>
    </row>
    <row r="77218" spans="2:8" x14ac:dyDescent="0.2">
      <c r="B77218" s="12"/>
      <c r="H77218" s="15"/>
    </row>
    <row r="77219" spans="2:8" x14ac:dyDescent="0.2">
      <c r="B77219" s="12"/>
      <c r="H77219" s="15"/>
    </row>
    <row r="77220" spans="2:8" x14ac:dyDescent="0.2">
      <c r="B77220" s="12"/>
      <c r="H77220" s="15"/>
    </row>
    <row r="77221" spans="2:8" x14ac:dyDescent="0.2">
      <c r="B77221" s="12"/>
      <c r="H77221" s="15"/>
    </row>
    <row r="77222" spans="2:8" x14ac:dyDescent="0.2">
      <c r="B77222" s="12"/>
      <c r="H77222" s="15"/>
    </row>
    <row r="77223" spans="2:8" x14ac:dyDescent="0.2">
      <c r="B77223" s="12"/>
      <c r="H77223" s="15"/>
    </row>
    <row r="77224" spans="2:8" x14ac:dyDescent="0.2">
      <c r="B77224" s="12"/>
      <c r="H77224" s="15"/>
    </row>
    <row r="77225" spans="2:8" x14ac:dyDescent="0.2">
      <c r="B77225" s="12"/>
      <c r="H77225" s="15"/>
    </row>
    <row r="77226" spans="2:8" x14ac:dyDescent="0.2">
      <c r="B77226" s="12"/>
      <c r="H77226" s="15"/>
    </row>
    <row r="77227" spans="2:8" x14ac:dyDescent="0.2">
      <c r="B77227" s="12"/>
      <c r="H77227" s="15"/>
    </row>
    <row r="77228" spans="2:8" x14ac:dyDescent="0.2">
      <c r="B77228" s="12"/>
      <c r="H77228" s="15"/>
    </row>
    <row r="77229" spans="2:8" x14ac:dyDescent="0.2">
      <c r="B77229" s="12"/>
      <c r="H77229" s="15"/>
    </row>
    <row r="77230" spans="2:8" x14ac:dyDescent="0.2">
      <c r="B77230" s="12"/>
      <c r="H77230" s="15"/>
    </row>
    <row r="77231" spans="2:8" x14ac:dyDescent="0.2">
      <c r="B77231" s="12"/>
      <c r="H77231" s="15"/>
    </row>
    <row r="77232" spans="2:8" x14ac:dyDescent="0.2">
      <c r="B77232" s="12"/>
      <c r="H77232" s="15"/>
    </row>
    <row r="77233" spans="2:8" x14ac:dyDescent="0.2">
      <c r="B77233" s="12"/>
      <c r="H77233" s="15"/>
    </row>
    <row r="77234" spans="2:8" x14ac:dyDescent="0.2">
      <c r="B77234" s="12"/>
      <c r="H77234" s="15"/>
    </row>
    <row r="77235" spans="2:8" x14ac:dyDescent="0.2">
      <c r="B77235" s="12"/>
      <c r="H77235" s="15"/>
    </row>
    <row r="77236" spans="2:8" x14ac:dyDescent="0.2">
      <c r="B77236" s="12"/>
      <c r="H77236" s="15"/>
    </row>
    <row r="77237" spans="2:8" x14ac:dyDescent="0.2">
      <c r="B77237" s="12"/>
      <c r="H77237" s="15"/>
    </row>
    <row r="77238" spans="2:8" x14ac:dyDescent="0.2">
      <c r="B77238" s="12"/>
      <c r="H77238" s="15"/>
    </row>
    <row r="77239" spans="2:8" x14ac:dyDescent="0.2">
      <c r="B77239" s="12"/>
      <c r="H77239" s="15"/>
    </row>
    <row r="77240" spans="2:8" x14ac:dyDescent="0.2">
      <c r="B77240" s="12"/>
      <c r="H77240" s="15"/>
    </row>
    <row r="77241" spans="2:8" x14ac:dyDescent="0.2">
      <c r="B77241" s="12"/>
      <c r="H77241" s="15"/>
    </row>
    <row r="77242" spans="2:8" x14ac:dyDescent="0.2">
      <c r="B77242" s="12"/>
      <c r="H77242" s="15"/>
    </row>
    <row r="77243" spans="2:8" x14ac:dyDescent="0.2">
      <c r="B77243" s="12"/>
      <c r="H77243" s="15"/>
    </row>
    <row r="77244" spans="2:8" x14ac:dyDescent="0.2">
      <c r="B77244" s="12"/>
      <c r="H77244" s="15"/>
    </row>
    <row r="77245" spans="2:8" x14ac:dyDescent="0.2">
      <c r="B77245" s="12"/>
      <c r="H77245" s="15"/>
    </row>
    <row r="77246" spans="2:8" x14ac:dyDescent="0.2">
      <c r="B77246" s="12"/>
      <c r="H77246" s="15"/>
    </row>
    <row r="77247" spans="2:8" x14ac:dyDescent="0.2">
      <c r="B77247" s="12"/>
      <c r="H77247" s="15"/>
    </row>
    <row r="77248" spans="2:8" x14ac:dyDescent="0.2">
      <c r="B77248" s="12"/>
      <c r="H77248" s="15"/>
    </row>
    <row r="77249" spans="2:8" x14ac:dyDescent="0.2">
      <c r="B77249" s="12"/>
      <c r="H77249" s="15"/>
    </row>
    <row r="77250" spans="2:8" x14ac:dyDescent="0.2">
      <c r="B77250" s="12"/>
      <c r="H77250" s="15"/>
    </row>
    <row r="77251" spans="2:8" x14ac:dyDescent="0.2">
      <c r="B77251" s="12"/>
      <c r="H77251" s="15"/>
    </row>
    <row r="77252" spans="2:8" x14ac:dyDescent="0.2">
      <c r="B77252" s="12"/>
      <c r="H77252" s="15"/>
    </row>
    <row r="77253" spans="2:8" x14ac:dyDescent="0.2">
      <c r="B77253" s="12"/>
      <c r="H77253" s="15"/>
    </row>
    <row r="77254" spans="2:8" x14ac:dyDescent="0.2">
      <c r="B77254" s="12"/>
      <c r="H77254" s="15"/>
    </row>
    <row r="77255" spans="2:8" x14ac:dyDescent="0.2">
      <c r="B77255" s="12"/>
      <c r="H77255" s="15"/>
    </row>
    <row r="77256" spans="2:8" x14ac:dyDescent="0.2">
      <c r="B77256" s="12"/>
      <c r="H77256" s="15"/>
    </row>
    <row r="77257" spans="2:8" x14ac:dyDescent="0.2">
      <c r="B77257" s="12"/>
      <c r="H77257" s="15"/>
    </row>
    <row r="77258" spans="2:8" x14ac:dyDescent="0.2">
      <c r="B77258" s="12"/>
      <c r="H77258" s="15"/>
    </row>
    <row r="77259" spans="2:8" x14ac:dyDescent="0.2">
      <c r="B77259" s="12"/>
      <c r="H77259" s="15"/>
    </row>
    <row r="77260" spans="2:8" x14ac:dyDescent="0.2">
      <c r="B77260" s="12"/>
      <c r="H77260" s="15"/>
    </row>
    <row r="77261" spans="2:8" x14ac:dyDescent="0.2">
      <c r="B77261" s="12"/>
      <c r="H77261" s="15"/>
    </row>
    <row r="77262" spans="2:8" x14ac:dyDescent="0.2">
      <c r="B77262" s="12"/>
      <c r="H77262" s="15"/>
    </row>
    <row r="77263" spans="2:8" x14ac:dyDescent="0.2">
      <c r="B77263" s="12"/>
      <c r="H77263" s="15"/>
    </row>
    <row r="77264" spans="2:8" x14ac:dyDescent="0.2">
      <c r="B77264" s="12"/>
      <c r="H77264" s="15"/>
    </row>
    <row r="77265" spans="2:8" x14ac:dyDescent="0.2">
      <c r="B77265" s="12"/>
      <c r="H77265" s="15"/>
    </row>
    <row r="77266" spans="2:8" x14ac:dyDescent="0.2">
      <c r="B77266" s="12"/>
      <c r="H77266" s="15"/>
    </row>
    <row r="77267" spans="2:8" x14ac:dyDescent="0.2">
      <c r="B77267" s="12"/>
      <c r="H77267" s="15"/>
    </row>
    <row r="77268" spans="2:8" x14ac:dyDescent="0.2">
      <c r="B77268" s="12"/>
      <c r="H77268" s="15"/>
    </row>
    <row r="77269" spans="2:8" x14ac:dyDescent="0.2">
      <c r="B77269" s="12"/>
      <c r="H77269" s="15"/>
    </row>
    <row r="77270" spans="2:8" x14ac:dyDescent="0.2">
      <c r="B77270" s="12"/>
      <c r="H77270" s="15"/>
    </row>
    <row r="77271" spans="2:8" x14ac:dyDescent="0.2">
      <c r="B77271" s="12"/>
      <c r="H77271" s="15"/>
    </row>
    <row r="77272" spans="2:8" x14ac:dyDescent="0.2">
      <c r="B77272" s="12"/>
      <c r="H77272" s="15"/>
    </row>
    <row r="77273" spans="2:8" x14ac:dyDescent="0.2">
      <c r="B77273" s="12"/>
      <c r="H77273" s="15"/>
    </row>
    <row r="77274" spans="2:8" x14ac:dyDescent="0.2">
      <c r="B77274" s="12"/>
      <c r="H77274" s="15"/>
    </row>
    <row r="77275" spans="2:8" x14ac:dyDescent="0.2">
      <c r="B77275" s="12"/>
      <c r="H77275" s="15"/>
    </row>
    <row r="77276" spans="2:8" x14ac:dyDescent="0.2">
      <c r="B77276" s="12"/>
      <c r="H77276" s="15"/>
    </row>
    <row r="77277" spans="2:8" x14ac:dyDescent="0.2">
      <c r="B77277" s="12"/>
      <c r="H77277" s="15"/>
    </row>
    <row r="77278" spans="2:8" x14ac:dyDescent="0.2">
      <c r="B77278" s="12"/>
      <c r="H77278" s="15"/>
    </row>
    <row r="77279" spans="2:8" x14ac:dyDescent="0.2">
      <c r="B77279" s="12"/>
      <c r="H77279" s="15"/>
    </row>
    <row r="77280" spans="2:8" x14ac:dyDescent="0.2">
      <c r="B77280" s="12"/>
      <c r="H77280" s="15"/>
    </row>
    <row r="77281" spans="2:8" x14ac:dyDescent="0.2">
      <c r="B77281" s="12"/>
      <c r="H77281" s="15"/>
    </row>
    <row r="77282" spans="2:8" x14ac:dyDescent="0.2">
      <c r="B77282" s="12"/>
      <c r="H77282" s="15"/>
    </row>
    <row r="77283" spans="2:8" x14ac:dyDescent="0.2">
      <c r="B77283" s="12"/>
      <c r="H77283" s="15"/>
    </row>
    <row r="77284" spans="2:8" x14ac:dyDescent="0.2">
      <c r="B77284" s="12"/>
      <c r="H77284" s="15"/>
    </row>
    <row r="77285" spans="2:8" x14ac:dyDescent="0.2">
      <c r="B77285" s="12"/>
      <c r="H77285" s="15"/>
    </row>
    <row r="77286" spans="2:8" x14ac:dyDescent="0.2">
      <c r="B77286" s="12"/>
      <c r="H77286" s="15"/>
    </row>
    <row r="77287" spans="2:8" x14ac:dyDescent="0.2">
      <c r="B77287" s="12"/>
      <c r="H77287" s="15"/>
    </row>
    <row r="77288" spans="2:8" x14ac:dyDescent="0.2">
      <c r="B77288" s="12"/>
      <c r="H77288" s="15"/>
    </row>
    <row r="77289" spans="2:8" x14ac:dyDescent="0.2">
      <c r="B77289" s="12"/>
      <c r="H77289" s="15"/>
    </row>
    <row r="77290" spans="2:8" x14ac:dyDescent="0.2">
      <c r="B77290" s="12"/>
      <c r="H77290" s="15"/>
    </row>
    <row r="77291" spans="2:8" x14ac:dyDescent="0.2">
      <c r="B77291" s="12"/>
      <c r="H77291" s="15"/>
    </row>
    <row r="77292" spans="2:8" x14ac:dyDescent="0.2">
      <c r="B77292" s="12"/>
      <c r="H77292" s="15"/>
    </row>
    <row r="77293" spans="2:8" x14ac:dyDescent="0.2">
      <c r="B77293" s="12"/>
      <c r="H77293" s="15"/>
    </row>
    <row r="77294" spans="2:8" x14ac:dyDescent="0.2">
      <c r="B77294" s="12"/>
      <c r="H77294" s="15"/>
    </row>
    <row r="77295" spans="2:8" x14ac:dyDescent="0.2">
      <c r="B77295" s="12"/>
      <c r="H77295" s="15"/>
    </row>
    <row r="77296" spans="2:8" x14ac:dyDescent="0.2">
      <c r="B77296" s="12"/>
      <c r="H77296" s="15"/>
    </row>
    <row r="77297" spans="2:8" x14ac:dyDescent="0.2">
      <c r="B77297" s="12"/>
      <c r="H77297" s="15"/>
    </row>
    <row r="77298" spans="2:8" x14ac:dyDescent="0.2">
      <c r="B77298" s="12"/>
      <c r="H77298" s="15"/>
    </row>
    <row r="77299" spans="2:8" x14ac:dyDescent="0.2">
      <c r="B77299" s="12"/>
      <c r="H77299" s="15"/>
    </row>
    <row r="77300" spans="2:8" x14ac:dyDescent="0.2">
      <c r="B77300" s="12"/>
      <c r="H77300" s="15"/>
    </row>
    <row r="77301" spans="2:8" x14ac:dyDescent="0.2">
      <c r="B77301" s="12"/>
      <c r="H77301" s="15"/>
    </row>
    <row r="77302" spans="2:8" x14ac:dyDescent="0.2">
      <c r="B77302" s="12"/>
      <c r="H77302" s="15"/>
    </row>
    <row r="77303" spans="2:8" x14ac:dyDescent="0.2">
      <c r="B77303" s="12"/>
      <c r="H77303" s="15"/>
    </row>
    <row r="77304" spans="2:8" x14ac:dyDescent="0.2">
      <c r="B77304" s="12"/>
      <c r="H77304" s="15"/>
    </row>
    <row r="77305" spans="2:8" x14ac:dyDescent="0.2">
      <c r="B77305" s="12"/>
      <c r="H77305" s="15"/>
    </row>
    <row r="77306" spans="2:8" x14ac:dyDescent="0.2">
      <c r="B77306" s="12"/>
      <c r="H77306" s="15"/>
    </row>
    <row r="77307" spans="2:8" x14ac:dyDescent="0.2">
      <c r="B77307" s="12"/>
      <c r="H77307" s="15"/>
    </row>
    <row r="77308" spans="2:8" x14ac:dyDescent="0.2">
      <c r="B77308" s="12"/>
      <c r="H77308" s="15"/>
    </row>
    <row r="77309" spans="2:8" x14ac:dyDescent="0.2">
      <c r="B77309" s="12"/>
      <c r="H77309" s="15"/>
    </row>
    <row r="77310" spans="2:8" x14ac:dyDescent="0.2">
      <c r="B77310" s="12"/>
      <c r="H77310" s="15"/>
    </row>
    <row r="77311" spans="2:8" x14ac:dyDescent="0.2">
      <c r="B77311" s="12"/>
      <c r="H77311" s="15"/>
    </row>
    <row r="77312" spans="2:8" x14ac:dyDescent="0.2">
      <c r="B77312" s="12"/>
      <c r="H77312" s="15"/>
    </row>
    <row r="77313" spans="2:8" x14ac:dyDescent="0.2">
      <c r="B77313" s="12"/>
      <c r="H77313" s="15"/>
    </row>
    <row r="77314" spans="2:8" x14ac:dyDescent="0.2">
      <c r="B77314" s="12"/>
      <c r="H77314" s="15"/>
    </row>
    <row r="77315" spans="2:8" x14ac:dyDescent="0.2">
      <c r="B77315" s="12"/>
      <c r="H77315" s="15"/>
    </row>
    <row r="77316" spans="2:8" x14ac:dyDescent="0.2">
      <c r="B77316" s="12"/>
      <c r="H77316" s="15"/>
    </row>
    <row r="77317" spans="2:8" x14ac:dyDescent="0.2">
      <c r="B77317" s="12"/>
      <c r="H77317" s="15"/>
    </row>
    <row r="77318" spans="2:8" x14ac:dyDescent="0.2">
      <c r="B77318" s="12"/>
      <c r="H77318" s="15"/>
    </row>
    <row r="77319" spans="2:8" x14ac:dyDescent="0.2">
      <c r="B77319" s="12"/>
      <c r="H77319" s="15"/>
    </row>
    <row r="77320" spans="2:8" x14ac:dyDescent="0.2">
      <c r="B77320" s="12"/>
      <c r="H77320" s="15"/>
    </row>
    <row r="77321" spans="2:8" x14ac:dyDescent="0.2">
      <c r="B77321" s="12"/>
      <c r="H77321" s="15"/>
    </row>
    <row r="77322" spans="2:8" x14ac:dyDescent="0.2">
      <c r="B77322" s="12"/>
      <c r="H77322" s="15"/>
    </row>
    <row r="77323" spans="2:8" x14ac:dyDescent="0.2">
      <c r="B77323" s="12"/>
      <c r="H77323" s="15"/>
    </row>
    <row r="77324" spans="2:8" x14ac:dyDescent="0.2">
      <c r="B77324" s="12"/>
      <c r="H77324" s="15"/>
    </row>
    <row r="77325" spans="2:8" x14ac:dyDescent="0.2">
      <c r="B77325" s="12"/>
      <c r="H77325" s="15"/>
    </row>
    <row r="77326" spans="2:8" x14ac:dyDescent="0.2">
      <c r="B77326" s="12"/>
      <c r="H77326" s="15"/>
    </row>
    <row r="77327" spans="2:8" x14ac:dyDescent="0.2">
      <c r="B77327" s="12"/>
      <c r="H77327" s="15"/>
    </row>
    <row r="77328" spans="2:8" x14ac:dyDescent="0.2">
      <c r="B77328" s="12"/>
      <c r="H77328" s="15"/>
    </row>
    <row r="77329" spans="2:8" x14ac:dyDescent="0.2">
      <c r="B77329" s="12"/>
      <c r="H77329" s="15"/>
    </row>
    <row r="77330" spans="2:8" x14ac:dyDescent="0.2">
      <c r="B77330" s="12"/>
      <c r="H77330" s="15"/>
    </row>
    <row r="77331" spans="2:8" x14ac:dyDescent="0.2">
      <c r="B77331" s="12"/>
      <c r="H77331" s="15"/>
    </row>
    <row r="77332" spans="2:8" x14ac:dyDescent="0.2">
      <c r="B77332" s="12"/>
      <c r="H77332" s="15"/>
    </row>
    <row r="77333" spans="2:8" x14ac:dyDescent="0.2">
      <c r="B77333" s="12"/>
      <c r="H77333" s="15"/>
    </row>
    <row r="77334" spans="2:8" x14ac:dyDescent="0.2">
      <c r="B77334" s="12"/>
      <c r="H77334" s="15"/>
    </row>
    <row r="77335" spans="2:8" x14ac:dyDescent="0.2">
      <c r="B77335" s="12"/>
      <c r="H77335" s="15"/>
    </row>
    <row r="77336" spans="2:8" x14ac:dyDescent="0.2">
      <c r="B77336" s="12"/>
      <c r="H77336" s="15"/>
    </row>
    <row r="77337" spans="2:8" x14ac:dyDescent="0.2">
      <c r="B77337" s="12"/>
      <c r="H77337" s="15"/>
    </row>
    <row r="77338" spans="2:8" x14ac:dyDescent="0.2">
      <c r="B77338" s="12"/>
      <c r="H77338" s="15"/>
    </row>
    <row r="77339" spans="2:8" x14ac:dyDescent="0.2">
      <c r="B77339" s="12"/>
      <c r="H77339" s="15"/>
    </row>
    <row r="77340" spans="2:8" x14ac:dyDescent="0.2">
      <c r="B77340" s="12"/>
      <c r="H77340" s="15"/>
    </row>
    <row r="77341" spans="2:8" x14ac:dyDescent="0.2">
      <c r="B77341" s="12"/>
      <c r="H77341" s="15"/>
    </row>
    <row r="77342" spans="2:8" x14ac:dyDescent="0.2">
      <c r="B77342" s="12"/>
      <c r="H77342" s="15"/>
    </row>
    <row r="77343" spans="2:8" x14ac:dyDescent="0.2">
      <c r="B77343" s="12"/>
      <c r="H77343" s="15"/>
    </row>
    <row r="77344" spans="2:8" x14ac:dyDescent="0.2">
      <c r="B77344" s="12"/>
      <c r="H77344" s="15"/>
    </row>
    <row r="77345" spans="2:8" x14ac:dyDescent="0.2">
      <c r="B77345" s="12"/>
      <c r="H77345" s="15"/>
    </row>
    <row r="77346" spans="2:8" x14ac:dyDescent="0.2">
      <c r="B77346" s="12"/>
      <c r="H77346" s="15"/>
    </row>
    <row r="77347" spans="2:8" x14ac:dyDescent="0.2">
      <c r="B77347" s="12"/>
      <c r="H77347" s="15"/>
    </row>
    <row r="77348" spans="2:8" x14ac:dyDescent="0.2">
      <c r="B77348" s="12"/>
      <c r="H77348" s="15"/>
    </row>
    <row r="77349" spans="2:8" x14ac:dyDescent="0.2">
      <c r="B77349" s="12"/>
      <c r="H77349" s="15"/>
    </row>
    <row r="77350" spans="2:8" x14ac:dyDescent="0.2">
      <c r="B77350" s="12"/>
      <c r="H77350" s="15"/>
    </row>
    <row r="77351" spans="2:8" x14ac:dyDescent="0.2">
      <c r="B77351" s="12"/>
      <c r="H77351" s="15"/>
    </row>
    <row r="77352" spans="2:8" x14ac:dyDescent="0.2">
      <c r="B77352" s="12"/>
      <c r="H77352" s="15"/>
    </row>
    <row r="77353" spans="2:8" x14ac:dyDescent="0.2">
      <c r="B77353" s="12"/>
      <c r="H77353" s="15"/>
    </row>
    <row r="77354" spans="2:8" x14ac:dyDescent="0.2">
      <c r="B77354" s="12"/>
      <c r="H77354" s="15"/>
    </row>
    <row r="77355" spans="2:8" x14ac:dyDescent="0.2">
      <c r="B77355" s="12"/>
      <c r="H77355" s="15"/>
    </row>
    <row r="77356" spans="2:8" x14ac:dyDescent="0.2">
      <c r="B77356" s="12"/>
      <c r="H77356" s="15"/>
    </row>
    <row r="77357" spans="2:8" x14ac:dyDescent="0.2">
      <c r="B77357" s="12"/>
      <c r="H77357" s="15"/>
    </row>
    <row r="77358" spans="2:8" x14ac:dyDescent="0.2">
      <c r="B77358" s="12"/>
      <c r="H77358" s="15"/>
    </row>
    <row r="77359" spans="2:8" x14ac:dyDescent="0.2">
      <c r="B77359" s="12"/>
      <c r="H77359" s="15"/>
    </row>
    <row r="77360" spans="2:8" x14ac:dyDescent="0.2">
      <c r="B77360" s="12"/>
      <c r="H77360" s="15"/>
    </row>
    <row r="77361" spans="2:8" x14ac:dyDescent="0.2">
      <c r="B77361" s="12"/>
      <c r="H77361" s="15"/>
    </row>
    <row r="77362" spans="2:8" x14ac:dyDescent="0.2">
      <c r="B77362" s="12"/>
      <c r="H77362" s="15"/>
    </row>
    <row r="77363" spans="2:8" x14ac:dyDescent="0.2">
      <c r="B77363" s="12"/>
      <c r="H77363" s="15"/>
    </row>
    <row r="77364" spans="2:8" x14ac:dyDescent="0.2">
      <c r="B77364" s="12"/>
      <c r="H77364" s="15"/>
    </row>
    <row r="77365" spans="2:8" x14ac:dyDescent="0.2">
      <c r="B77365" s="12"/>
      <c r="H77365" s="15"/>
    </row>
    <row r="77366" spans="2:8" x14ac:dyDescent="0.2">
      <c r="B77366" s="12"/>
      <c r="H77366" s="15"/>
    </row>
    <row r="77367" spans="2:8" x14ac:dyDescent="0.2">
      <c r="B77367" s="12"/>
      <c r="H77367" s="15"/>
    </row>
    <row r="77368" spans="2:8" x14ac:dyDescent="0.2">
      <c r="B77368" s="12"/>
      <c r="H77368" s="15"/>
    </row>
    <row r="77369" spans="2:8" x14ac:dyDescent="0.2">
      <c r="B77369" s="12"/>
      <c r="H77369" s="15"/>
    </row>
    <row r="77370" spans="2:8" x14ac:dyDescent="0.2">
      <c r="B77370" s="12"/>
      <c r="H77370" s="15"/>
    </row>
    <row r="77371" spans="2:8" x14ac:dyDescent="0.2">
      <c r="B77371" s="12"/>
      <c r="H77371" s="15"/>
    </row>
    <row r="77372" spans="2:8" x14ac:dyDescent="0.2">
      <c r="B77372" s="12"/>
      <c r="H77372" s="15"/>
    </row>
    <row r="77373" spans="2:8" x14ac:dyDescent="0.2">
      <c r="B77373" s="12"/>
      <c r="H77373" s="15"/>
    </row>
    <row r="77374" spans="2:8" x14ac:dyDescent="0.2">
      <c r="B77374" s="12"/>
      <c r="H77374" s="15"/>
    </row>
    <row r="77375" spans="2:8" x14ac:dyDescent="0.2">
      <c r="B77375" s="12"/>
      <c r="H77375" s="15"/>
    </row>
    <row r="77376" spans="2:8" x14ac:dyDescent="0.2">
      <c r="B77376" s="12"/>
      <c r="H77376" s="15"/>
    </row>
    <row r="77377" spans="2:8" x14ac:dyDescent="0.2">
      <c r="B77377" s="12"/>
      <c r="H77377" s="15"/>
    </row>
    <row r="77378" spans="2:8" x14ac:dyDescent="0.2">
      <c r="B77378" s="12"/>
      <c r="H77378" s="15"/>
    </row>
    <row r="77379" spans="2:8" x14ac:dyDescent="0.2">
      <c r="B77379" s="12"/>
      <c r="H77379" s="15"/>
    </row>
    <row r="77380" spans="2:8" x14ac:dyDescent="0.2">
      <c r="B77380" s="12"/>
      <c r="H77380" s="15"/>
    </row>
    <row r="77381" spans="2:8" x14ac:dyDescent="0.2">
      <c r="B77381" s="12"/>
      <c r="H77381" s="15"/>
    </row>
    <row r="77382" spans="2:8" x14ac:dyDescent="0.2">
      <c r="B77382" s="12"/>
      <c r="H77382" s="15"/>
    </row>
    <row r="77383" spans="2:8" x14ac:dyDescent="0.2">
      <c r="B77383" s="12"/>
      <c r="H77383" s="15"/>
    </row>
    <row r="77384" spans="2:8" x14ac:dyDescent="0.2">
      <c r="B77384" s="12"/>
      <c r="H77384" s="15"/>
    </row>
    <row r="77385" spans="2:8" x14ac:dyDescent="0.2">
      <c r="B77385" s="12"/>
      <c r="H77385" s="15"/>
    </row>
    <row r="77386" spans="2:8" x14ac:dyDescent="0.2">
      <c r="B77386" s="12"/>
      <c r="H77386" s="15"/>
    </row>
    <row r="77387" spans="2:8" x14ac:dyDescent="0.2">
      <c r="B77387" s="12"/>
      <c r="H77387" s="15"/>
    </row>
    <row r="77388" spans="2:8" x14ac:dyDescent="0.2">
      <c r="B77388" s="12"/>
      <c r="H77388" s="15"/>
    </row>
    <row r="77389" spans="2:8" x14ac:dyDescent="0.2">
      <c r="B77389" s="12"/>
      <c r="H77389" s="15"/>
    </row>
    <row r="77390" spans="2:8" x14ac:dyDescent="0.2">
      <c r="B77390" s="12"/>
      <c r="H77390" s="15"/>
    </row>
    <row r="77391" spans="2:8" x14ac:dyDescent="0.2">
      <c r="B77391" s="12"/>
      <c r="H77391" s="15"/>
    </row>
    <row r="77392" spans="2:8" x14ac:dyDescent="0.2">
      <c r="B77392" s="12"/>
      <c r="H77392" s="15"/>
    </row>
    <row r="77393" spans="2:8" x14ac:dyDescent="0.2">
      <c r="B77393" s="12"/>
      <c r="H77393" s="15"/>
    </row>
    <row r="77394" spans="2:8" x14ac:dyDescent="0.2">
      <c r="B77394" s="12"/>
      <c r="H77394" s="15"/>
    </row>
    <row r="77395" spans="2:8" x14ac:dyDescent="0.2">
      <c r="B77395" s="12"/>
      <c r="H77395" s="15"/>
    </row>
    <row r="77396" spans="2:8" x14ac:dyDescent="0.2">
      <c r="B77396" s="12"/>
      <c r="H77396" s="15"/>
    </row>
    <row r="77397" spans="2:8" x14ac:dyDescent="0.2">
      <c r="B77397" s="12"/>
      <c r="H77397" s="15"/>
    </row>
    <row r="77398" spans="2:8" x14ac:dyDescent="0.2">
      <c r="B77398" s="12"/>
      <c r="H77398" s="15"/>
    </row>
    <row r="77399" spans="2:8" x14ac:dyDescent="0.2">
      <c r="B77399" s="12"/>
      <c r="H77399" s="15"/>
    </row>
    <row r="77400" spans="2:8" x14ac:dyDescent="0.2">
      <c r="B77400" s="12"/>
      <c r="H77400" s="15"/>
    </row>
    <row r="77401" spans="2:8" x14ac:dyDescent="0.2">
      <c r="B77401" s="12"/>
      <c r="H77401" s="15"/>
    </row>
    <row r="77402" spans="2:8" x14ac:dyDescent="0.2">
      <c r="B77402" s="12"/>
      <c r="H77402" s="15"/>
    </row>
    <row r="77403" spans="2:8" x14ac:dyDescent="0.2">
      <c r="B77403" s="12"/>
      <c r="H77403" s="15"/>
    </row>
    <row r="77404" spans="2:8" x14ac:dyDescent="0.2">
      <c r="B77404" s="12"/>
      <c r="H77404" s="15"/>
    </row>
    <row r="77405" spans="2:8" x14ac:dyDescent="0.2">
      <c r="B77405" s="12"/>
      <c r="H77405" s="15"/>
    </row>
    <row r="77406" spans="2:8" x14ac:dyDescent="0.2">
      <c r="B77406" s="12"/>
      <c r="H77406" s="15"/>
    </row>
    <row r="77407" spans="2:8" x14ac:dyDescent="0.2">
      <c r="B77407" s="12"/>
      <c r="H77407" s="15"/>
    </row>
    <row r="77408" spans="2:8" x14ac:dyDescent="0.2">
      <c r="B77408" s="12"/>
      <c r="H77408" s="15"/>
    </row>
    <row r="77409" spans="2:8" x14ac:dyDescent="0.2">
      <c r="B77409" s="12"/>
      <c r="H77409" s="15"/>
    </row>
    <row r="77410" spans="2:8" x14ac:dyDescent="0.2">
      <c r="B77410" s="12"/>
      <c r="H77410" s="15"/>
    </row>
    <row r="77411" spans="2:8" x14ac:dyDescent="0.2">
      <c r="B77411" s="12"/>
      <c r="H77411" s="15"/>
    </row>
    <row r="77412" spans="2:8" x14ac:dyDescent="0.2">
      <c r="B77412" s="12"/>
      <c r="H77412" s="15"/>
    </row>
    <row r="77413" spans="2:8" x14ac:dyDescent="0.2">
      <c r="B77413" s="12"/>
      <c r="H77413" s="15"/>
    </row>
    <row r="77414" spans="2:8" x14ac:dyDescent="0.2">
      <c r="B77414" s="12"/>
      <c r="H77414" s="15"/>
    </row>
    <row r="77415" spans="2:8" x14ac:dyDescent="0.2">
      <c r="B77415" s="12"/>
      <c r="H77415" s="15"/>
    </row>
    <row r="77416" spans="2:8" x14ac:dyDescent="0.2">
      <c r="B77416" s="12"/>
      <c r="H77416" s="15"/>
    </row>
    <row r="77417" spans="2:8" x14ac:dyDescent="0.2">
      <c r="B77417" s="12"/>
      <c r="H77417" s="15"/>
    </row>
    <row r="77418" spans="2:8" x14ac:dyDescent="0.2">
      <c r="B77418" s="12"/>
      <c r="H77418" s="15"/>
    </row>
    <row r="77419" spans="2:8" x14ac:dyDescent="0.2">
      <c r="B77419" s="12"/>
      <c r="H77419" s="15"/>
    </row>
    <row r="77420" spans="2:8" x14ac:dyDescent="0.2">
      <c r="B77420" s="12"/>
      <c r="H77420" s="15"/>
    </row>
    <row r="77421" spans="2:8" x14ac:dyDescent="0.2">
      <c r="B77421" s="12"/>
      <c r="H77421" s="15"/>
    </row>
    <row r="77422" spans="2:8" x14ac:dyDescent="0.2">
      <c r="B77422" s="12"/>
      <c r="H77422" s="15"/>
    </row>
    <row r="77423" spans="2:8" x14ac:dyDescent="0.2">
      <c r="B77423" s="12"/>
      <c r="H77423" s="15"/>
    </row>
    <row r="77424" spans="2:8" x14ac:dyDescent="0.2">
      <c r="B77424" s="12"/>
      <c r="H77424" s="15"/>
    </row>
    <row r="77425" spans="2:8" x14ac:dyDescent="0.2">
      <c r="B77425" s="12"/>
      <c r="H77425" s="15"/>
    </row>
    <row r="77426" spans="2:8" x14ac:dyDescent="0.2">
      <c r="B77426" s="12"/>
      <c r="H77426" s="15"/>
    </row>
    <row r="77427" spans="2:8" x14ac:dyDescent="0.2">
      <c r="B77427" s="12"/>
      <c r="H77427" s="15"/>
    </row>
    <row r="77428" spans="2:8" x14ac:dyDescent="0.2">
      <c r="B77428" s="12"/>
      <c r="H77428" s="15"/>
    </row>
    <row r="77429" spans="2:8" x14ac:dyDescent="0.2">
      <c r="B77429" s="12"/>
      <c r="H77429" s="15"/>
    </row>
    <row r="77430" spans="2:8" x14ac:dyDescent="0.2">
      <c r="B77430" s="12"/>
      <c r="H77430" s="15"/>
    </row>
    <row r="77431" spans="2:8" x14ac:dyDescent="0.2">
      <c r="B77431" s="12"/>
      <c r="H77431" s="15"/>
    </row>
    <row r="77432" spans="2:8" x14ac:dyDescent="0.2">
      <c r="B77432" s="12"/>
      <c r="H77432" s="15"/>
    </row>
    <row r="77433" spans="2:8" x14ac:dyDescent="0.2">
      <c r="B77433" s="12"/>
      <c r="H77433" s="15"/>
    </row>
    <row r="77434" spans="2:8" x14ac:dyDescent="0.2">
      <c r="B77434" s="12"/>
      <c r="H77434" s="15"/>
    </row>
    <row r="77435" spans="2:8" x14ac:dyDescent="0.2">
      <c r="B77435" s="12"/>
      <c r="H77435" s="15"/>
    </row>
    <row r="77436" spans="2:8" x14ac:dyDescent="0.2">
      <c r="B77436" s="12"/>
      <c r="H77436" s="15"/>
    </row>
    <row r="77437" spans="2:8" x14ac:dyDescent="0.2">
      <c r="B77437" s="12"/>
      <c r="H77437" s="15"/>
    </row>
    <row r="77438" spans="2:8" x14ac:dyDescent="0.2">
      <c r="B77438" s="12"/>
      <c r="H77438" s="15"/>
    </row>
    <row r="77439" spans="2:8" x14ac:dyDescent="0.2">
      <c r="B77439" s="12"/>
      <c r="H77439" s="15"/>
    </row>
    <row r="77440" spans="2:8" x14ac:dyDescent="0.2">
      <c r="B77440" s="12"/>
      <c r="H77440" s="15"/>
    </row>
    <row r="77441" spans="2:8" x14ac:dyDescent="0.2">
      <c r="B77441" s="12"/>
      <c r="H77441" s="15"/>
    </row>
    <row r="77442" spans="2:8" x14ac:dyDescent="0.2">
      <c r="B77442" s="12"/>
      <c r="H77442" s="15"/>
    </row>
    <row r="77443" spans="2:8" x14ac:dyDescent="0.2">
      <c r="B77443" s="12"/>
      <c r="H77443" s="15"/>
    </row>
    <row r="77444" spans="2:8" x14ac:dyDescent="0.2">
      <c r="B77444" s="12"/>
      <c r="H77444" s="15"/>
    </row>
    <row r="77445" spans="2:8" x14ac:dyDescent="0.2">
      <c r="B77445" s="12"/>
      <c r="H77445" s="15"/>
    </row>
    <row r="77446" spans="2:8" x14ac:dyDescent="0.2">
      <c r="B77446" s="12"/>
      <c r="H77446" s="15"/>
    </row>
    <row r="77447" spans="2:8" x14ac:dyDescent="0.2">
      <c r="B77447" s="12"/>
      <c r="H77447" s="15"/>
    </row>
    <row r="77448" spans="2:8" x14ac:dyDescent="0.2">
      <c r="B77448" s="12"/>
      <c r="H77448" s="15"/>
    </row>
    <row r="77449" spans="2:8" x14ac:dyDescent="0.2">
      <c r="B77449" s="12"/>
      <c r="H77449" s="15"/>
    </row>
    <row r="77450" spans="2:8" x14ac:dyDescent="0.2">
      <c r="B77450" s="12"/>
      <c r="H77450" s="15"/>
    </row>
    <row r="77451" spans="2:8" x14ac:dyDescent="0.2">
      <c r="B77451" s="12"/>
      <c r="H77451" s="15"/>
    </row>
    <row r="77452" spans="2:8" x14ac:dyDescent="0.2">
      <c r="B77452" s="12"/>
      <c r="H77452" s="15"/>
    </row>
    <row r="77453" spans="2:8" x14ac:dyDescent="0.2">
      <c r="B77453" s="12"/>
      <c r="H77453" s="15"/>
    </row>
    <row r="77454" spans="2:8" x14ac:dyDescent="0.2">
      <c r="B77454" s="12"/>
      <c r="H77454" s="15"/>
    </row>
    <row r="77455" spans="2:8" x14ac:dyDescent="0.2">
      <c r="B77455" s="12"/>
      <c r="H77455" s="15"/>
    </row>
    <row r="77456" spans="2:8" x14ac:dyDescent="0.2">
      <c r="B77456" s="12"/>
      <c r="H77456" s="15"/>
    </row>
    <row r="77457" spans="2:8" x14ac:dyDescent="0.2">
      <c r="B77457" s="12"/>
      <c r="H77457" s="15"/>
    </row>
    <row r="77458" spans="2:8" x14ac:dyDescent="0.2">
      <c r="B77458" s="12"/>
      <c r="H77458" s="15"/>
    </row>
    <row r="77459" spans="2:8" x14ac:dyDescent="0.2">
      <c r="B77459" s="12"/>
      <c r="H77459" s="15"/>
    </row>
    <row r="77460" spans="2:8" x14ac:dyDescent="0.2">
      <c r="B77460" s="12"/>
      <c r="H77460" s="15"/>
    </row>
    <row r="77461" spans="2:8" x14ac:dyDescent="0.2">
      <c r="B77461" s="12"/>
      <c r="H77461" s="15"/>
    </row>
    <row r="77462" spans="2:8" x14ac:dyDescent="0.2">
      <c r="B77462" s="12"/>
      <c r="H77462" s="15"/>
    </row>
    <row r="77463" spans="2:8" x14ac:dyDescent="0.2">
      <c r="B77463" s="12"/>
      <c r="H77463" s="15"/>
    </row>
    <row r="77464" spans="2:8" x14ac:dyDescent="0.2">
      <c r="B77464" s="12"/>
      <c r="H77464" s="15"/>
    </row>
    <row r="77465" spans="2:8" x14ac:dyDescent="0.2">
      <c r="B77465" s="12"/>
      <c r="H77465" s="15"/>
    </row>
    <row r="77466" spans="2:8" x14ac:dyDescent="0.2">
      <c r="B77466" s="12"/>
      <c r="H77466" s="15"/>
    </row>
    <row r="77467" spans="2:8" x14ac:dyDescent="0.2">
      <c r="B77467" s="12"/>
      <c r="H77467" s="15"/>
    </row>
    <row r="77468" spans="2:8" x14ac:dyDescent="0.2">
      <c r="B77468" s="12"/>
      <c r="H77468" s="15"/>
    </row>
    <row r="77469" spans="2:8" x14ac:dyDescent="0.2">
      <c r="B77469" s="12"/>
      <c r="H77469" s="15"/>
    </row>
    <row r="77470" spans="2:8" x14ac:dyDescent="0.2">
      <c r="B77470" s="12"/>
      <c r="H77470" s="15"/>
    </row>
    <row r="77471" spans="2:8" x14ac:dyDescent="0.2">
      <c r="B77471" s="12"/>
      <c r="H77471" s="15"/>
    </row>
    <row r="77472" spans="2:8" x14ac:dyDescent="0.2">
      <c r="B77472" s="12"/>
      <c r="H77472" s="15"/>
    </row>
    <row r="77473" spans="2:8" x14ac:dyDescent="0.2">
      <c r="B77473" s="12"/>
      <c r="H77473" s="15"/>
    </row>
    <row r="77474" spans="2:8" x14ac:dyDescent="0.2">
      <c r="B77474" s="12"/>
      <c r="H77474" s="15"/>
    </row>
    <row r="77475" spans="2:8" x14ac:dyDescent="0.2">
      <c r="B77475" s="12"/>
      <c r="H77475" s="15"/>
    </row>
    <row r="77476" spans="2:8" x14ac:dyDescent="0.2">
      <c r="B77476" s="12"/>
      <c r="H77476" s="15"/>
    </row>
    <row r="77477" spans="2:8" x14ac:dyDescent="0.2">
      <c r="B77477" s="12"/>
      <c r="H77477" s="15"/>
    </row>
    <row r="77478" spans="2:8" x14ac:dyDescent="0.2">
      <c r="B77478" s="12"/>
      <c r="H77478" s="15"/>
    </row>
    <row r="77479" spans="2:8" x14ac:dyDescent="0.2">
      <c r="B77479" s="12"/>
      <c r="H77479" s="15"/>
    </row>
    <row r="77480" spans="2:8" x14ac:dyDescent="0.2">
      <c r="B77480" s="12"/>
      <c r="H77480" s="15"/>
    </row>
    <row r="77481" spans="2:8" x14ac:dyDescent="0.2">
      <c r="B77481" s="12"/>
      <c r="H77481" s="15"/>
    </row>
    <row r="77482" spans="2:8" x14ac:dyDescent="0.2">
      <c r="B77482" s="12"/>
      <c r="H77482" s="15"/>
    </row>
    <row r="77483" spans="2:8" x14ac:dyDescent="0.2">
      <c r="B77483" s="12"/>
      <c r="H77483" s="15"/>
    </row>
    <row r="77484" spans="2:8" x14ac:dyDescent="0.2">
      <c r="B77484" s="12"/>
      <c r="H77484" s="15"/>
    </row>
    <row r="77485" spans="2:8" x14ac:dyDescent="0.2">
      <c r="B77485" s="12"/>
      <c r="H77485" s="15"/>
    </row>
    <row r="77486" spans="2:8" x14ac:dyDescent="0.2">
      <c r="B77486" s="12"/>
      <c r="H77486" s="15"/>
    </row>
    <row r="77487" spans="2:8" x14ac:dyDescent="0.2">
      <c r="B77487" s="12"/>
      <c r="H77487" s="15"/>
    </row>
    <row r="77488" spans="2:8" x14ac:dyDescent="0.2">
      <c r="B77488" s="12"/>
      <c r="H77488" s="15"/>
    </row>
    <row r="77489" spans="2:8" x14ac:dyDescent="0.2">
      <c r="B77489" s="12"/>
      <c r="H77489" s="15"/>
    </row>
    <row r="77490" spans="2:8" x14ac:dyDescent="0.2">
      <c r="B77490" s="12"/>
      <c r="H77490" s="15"/>
    </row>
    <row r="77491" spans="2:8" x14ac:dyDescent="0.2">
      <c r="B77491" s="12"/>
      <c r="H77491" s="15"/>
    </row>
    <row r="77492" spans="2:8" x14ac:dyDescent="0.2">
      <c r="B77492" s="12"/>
      <c r="H77492" s="15"/>
    </row>
    <row r="77493" spans="2:8" x14ac:dyDescent="0.2">
      <c r="B77493" s="12"/>
      <c r="H77493" s="15"/>
    </row>
    <row r="77494" spans="2:8" x14ac:dyDescent="0.2">
      <c r="B77494" s="12"/>
      <c r="H77494" s="15"/>
    </row>
    <row r="77495" spans="2:8" x14ac:dyDescent="0.2">
      <c r="B77495" s="12"/>
      <c r="H77495" s="15"/>
    </row>
    <row r="77496" spans="2:8" x14ac:dyDescent="0.2">
      <c r="B77496" s="12"/>
      <c r="H77496" s="15"/>
    </row>
    <row r="77497" spans="2:8" x14ac:dyDescent="0.2">
      <c r="B77497" s="12"/>
      <c r="H77497" s="15"/>
    </row>
    <row r="77498" spans="2:8" x14ac:dyDescent="0.2">
      <c r="B77498" s="12"/>
      <c r="H77498" s="15"/>
    </row>
    <row r="77499" spans="2:8" x14ac:dyDescent="0.2">
      <c r="B77499" s="12"/>
      <c r="H77499" s="15"/>
    </row>
    <row r="77500" spans="2:8" x14ac:dyDescent="0.2">
      <c r="B77500" s="12"/>
      <c r="H77500" s="15"/>
    </row>
    <row r="77501" spans="2:8" x14ac:dyDescent="0.2">
      <c r="B77501" s="12"/>
      <c r="H77501" s="15"/>
    </row>
    <row r="77502" spans="2:8" x14ac:dyDescent="0.2">
      <c r="B77502" s="12"/>
      <c r="H77502" s="15"/>
    </row>
    <row r="77503" spans="2:8" x14ac:dyDescent="0.2">
      <c r="B77503" s="12"/>
      <c r="H77503" s="15"/>
    </row>
    <row r="77504" spans="2:8" x14ac:dyDescent="0.2">
      <c r="B77504" s="12"/>
      <c r="H77504" s="15"/>
    </row>
    <row r="77505" spans="2:8" x14ac:dyDescent="0.2">
      <c r="B77505" s="12"/>
      <c r="H77505" s="15"/>
    </row>
    <row r="77506" spans="2:8" x14ac:dyDescent="0.2">
      <c r="B77506" s="12"/>
      <c r="H77506" s="15"/>
    </row>
    <row r="77507" spans="2:8" x14ac:dyDescent="0.2">
      <c r="B77507" s="12"/>
      <c r="H77507" s="15"/>
    </row>
    <row r="77508" spans="2:8" x14ac:dyDescent="0.2">
      <c r="B77508" s="12"/>
      <c r="H77508" s="15"/>
    </row>
    <row r="77509" spans="2:8" x14ac:dyDescent="0.2">
      <c r="B77509" s="12"/>
      <c r="H77509" s="15"/>
    </row>
    <row r="77510" spans="2:8" x14ac:dyDescent="0.2">
      <c r="B77510" s="12"/>
      <c r="H77510" s="15"/>
    </row>
    <row r="77511" spans="2:8" x14ac:dyDescent="0.2">
      <c r="B77511" s="12"/>
      <c r="H77511" s="15"/>
    </row>
    <row r="77512" spans="2:8" x14ac:dyDescent="0.2">
      <c r="B77512" s="12"/>
      <c r="H77512" s="15"/>
    </row>
    <row r="77513" spans="2:8" x14ac:dyDescent="0.2">
      <c r="B77513" s="12"/>
      <c r="H77513" s="15"/>
    </row>
    <row r="77514" spans="2:8" x14ac:dyDescent="0.2">
      <c r="B77514" s="12"/>
      <c r="H77514" s="15"/>
    </row>
    <row r="77515" spans="2:8" x14ac:dyDescent="0.2">
      <c r="B77515" s="12"/>
      <c r="H77515" s="15"/>
    </row>
    <row r="77516" spans="2:8" x14ac:dyDescent="0.2">
      <c r="B77516" s="12"/>
      <c r="H77516" s="15"/>
    </row>
    <row r="77517" spans="2:8" x14ac:dyDescent="0.2">
      <c r="B77517" s="12"/>
      <c r="H77517" s="15"/>
    </row>
    <row r="77518" spans="2:8" x14ac:dyDescent="0.2">
      <c r="B77518" s="12"/>
      <c r="H77518" s="15"/>
    </row>
    <row r="77519" spans="2:8" x14ac:dyDescent="0.2">
      <c r="B77519" s="12"/>
      <c r="H77519" s="15"/>
    </row>
    <row r="77520" spans="2:8" x14ac:dyDescent="0.2">
      <c r="B77520" s="12"/>
      <c r="H77520" s="15"/>
    </row>
    <row r="77521" spans="2:8" x14ac:dyDescent="0.2">
      <c r="B77521" s="12"/>
      <c r="H77521" s="15"/>
    </row>
    <row r="77522" spans="2:8" x14ac:dyDescent="0.2">
      <c r="B77522" s="12"/>
      <c r="H77522" s="15"/>
    </row>
    <row r="77523" spans="2:8" x14ac:dyDescent="0.2">
      <c r="B77523" s="12"/>
      <c r="H77523" s="15"/>
    </row>
    <row r="77524" spans="2:8" x14ac:dyDescent="0.2">
      <c r="B77524" s="12"/>
      <c r="H77524" s="15"/>
    </row>
    <row r="77525" spans="2:8" x14ac:dyDescent="0.2">
      <c r="B77525" s="12"/>
      <c r="H77525" s="15"/>
    </row>
    <row r="77526" spans="2:8" x14ac:dyDescent="0.2">
      <c r="B77526" s="12"/>
      <c r="H77526" s="15"/>
    </row>
    <row r="77527" spans="2:8" x14ac:dyDescent="0.2">
      <c r="B77527" s="12"/>
      <c r="H77527" s="15"/>
    </row>
    <row r="77528" spans="2:8" x14ac:dyDescent="0.2">
      <c r="B77528" s="12"/>
      <c r="H77528" s="15"/>
    </row>
    <row r="77529" spans="2:8" x14ac:dyDescent="0.2">
      <c r="B77529" s="12"/>
      <c r="H77529" s="15"/>
    </row>
    <row r="77530" spans="2:8" x14ac:dyDescent="0.2">
      <c r="B77530" s="12"/>
      <c r="H77530" s="15"/>
    </row>
    <row r="77531" spans="2:8" x14ac:dyDescent="0.2">
      <c r="B77531" s="12"/>
      <c r="H77531" s="15"/>
    </row>
    <row r="77532" spans="2:8" x14ac:dyDescent="0.2">
      <c r="B77532" s="12"/>
      <c r="H77532" s="15"/>
    </row>
    <row r="77533" spans="2:8" x14ac:dyDescent="0.2">
      <c r="B77533" s="12"/>
      <c r="H77533" s="15"/>
    </row>
    <row r="77534" spans="2:8" x14ac:dyDescent="0.2">
      <c r="B77534" s="12"/>
      <c r="H77534" s="15"/>
    </row>
    <row r="77535" spans="2:8" x14ac:dyDescent="0.2">
      <c r="B77535" s="12"/>
      <c r="H77535" s="15"/>
    </row>
    <row r="77536" spans="2:8" x14ac:dyDescent="0.2">
      <c r="B77536" s="12"/>
      <c r="H77536" s="15"/>
    </row>
    <row r="77537" spans="2:8" x14ac:dyDescent="0.2">
      <c r="B77537" s="12"/>
      <c r="H77537" s="15"/>
    </row>
    <row r="77538" spans="2:8" x14ac:dyDescent="0.2">
      <c r="B77538" s="12"/>
      <c r="H77538" s="15"/>
    </row>
    <row r="77539" spans="2:8" x14ac:dyDescent="0.2">
      <c r="B77539" s="12"/>
      <c r="H77539" s="15"/>
    </row>
    <row r="77540" spans="2:8" x14ac:dyDescent="0.2">
      <c r="B77540" s="12"/>
      <c r="H77540" s="15"/>
    </row>
    <row r="77541" spans="2:8" x14ac:dyDescent="0.2">
      <c r="B77541" s="12"/>
      <c r="H77541" s="15"/>
    </row>
    <row r="77542" spans="2:8" x14ac:dyDescent="0.2">
      <c r="B77542" s="12"/>
      <c r="H77542" s="15"/>
    </row>
    <row r="77543" spans="2:8" x14ac:dyDescent="0.2">
      <c r="B77543" s="12"/>
      <c r="H77543" s="15"/>
    </row>
    <row r="77544" spans="2:8" x14ac:dyDescent="0.2">
      <c r="B77544" s="12"/>
      <c r="H77544" s="15"/>
    </row>
    <row r="77545" spans="2:8" x14ac:dyDescent="0.2">
      <c r="B77545" s="12"/>
      <c r="H77545" s="15"/>
    </row>
    <row r="77546" spans="2:8" x14ac:dyDescent="0.2">
      <c r="B77546" s="12"/>
      <c r="H77546" s="15"/>
    </row>
    <row r="77547" spans="2:8" x14ac:dyDescent="0.2">
      <c r="B77547" s="12"/>
      <c r="H77547" s="15"/>
    </row>
    <row r="77548" spans="2:8" x14ac:dyDescent="0.2">
      <c r="B77548" s="12"/>
      <c r="H77548" s="15"/>
    </row>
    <row r="77549" spans="2:8" x14ac:dyDescent="0.2">
      <c r="B77549" s="12"/>
      <c r="H77549" s="15"/>
    </row>
    <row r="77550" spans="2:8" x14ac:dyDescent="0.2">
      <c r="B77550" s="12"/>
      <c r="H77550" s="15"/>
    </row>
    <row r="77551" spans="2:8" x14ac:dyDescent="0.2">
      <c r="B77551" s="12"/>
      <c r="H77551" s="15"/>
    </row>
    <row r="77552" spans="2:8" x14ac:dyDescent="0.2">
      <c r="B77552" s="12"/>
      <c r="H77552" s="15"/>
    </row>
    <row r="77553" spans="2:8" x14ac:dyDescent="0.2">
      <c r="B77553" s="12"/>
      <c r="H77553" s="15"/>
    </row>
    <row r="77554" spans="2:8" x14ac:dyDescent="0.2">
      <c r="B77554" s="12"/>
      <c r="H77554" s="15"/>
    </row>
    <row r="77555" spans="2:8" x14ac:dyDescent="0.2">
      <c r="B77555" s="12"/>
      <c r="H77555" s="15"/>
    </row>
    <row r="77556" spans="2:8" x14ac:dyDescent="0.2">
      <c r="B77556" s="12"/>
      <c r="H77556" s="15"/>
    </row>
    <row r="77557" spans="2:8" x14ac:dyDescent="0.2">
      <c r="B77557" s="12"/>
      <c r="H77557" s="15"/>
    </row>
    <row r="77558" spans="2:8" x14ac:dyDescent="0.2">
      <c r="B77558" s="12"/>
      <c r="H77558" s="15"/>
    </row>
    <row r="77559" spans="2:8" x14ac:dyDescent="0.2">
      <c r="B77559" s="12"/>
      <c r="H77559" s="15"/>
    </row>
    <row r="77560" spans="2:8" x14ac:dyDescent="0.2">
      <c r="B77560" s="12"/>
      <c r="H77560" s="15"/>
    </row>
    <row r="77561" spans="2:8" x14ac:dyDescent="0.2">
      <c r="B77561" s="12"/>
      <c r="H77561" s="15"/>
    </row>
    <row r="77562" spans="2:8" x14ac:dyDescent="0.2">
      <c r="B77562" s="12"/>
      <c r="H77562" s="15"/>
    </row>
    <row r="77563" spans="2:8" x14ac:dyDescent="0.2">
      <c r="B77563" s="12"/>
      <c r="H77563" s="15"/>
    </row>
    <row r="77564" spans="2:8" x14ac:dyDescent="0.2">
      <c r="B77564" s="12"/>
      <c r="H77564" s="15"/>
    </row>
    <row r="77565" spans="2:8" x14ac:dyDescent="0.2">
      <c r="B77565" s="12"/>
      <c r="H77565" s="15"/>
    </row>
    <row r="77566" spans="2:8" x14ac:dyDescent="0.2">
      <c r="B77566" s="12"/>
      <c r="H77566" s="15"/>
    </row>
    <row r="77567" spans="2:8" x14ac:dyDescent="0.2">
      <c r="B77567" s="12"/>
      <c r="H77567" s="15"/>
    </row>
    <row r="77568" spans="2:8" x14ac:dyDescent="0.2">
      <c r="B77568" s="12"/>
      <c r="H77568" s="15"/>
    </row>
    <row r="77569" spans="2:8" x14ac:dyDescent="0.2">
      <c r="B77569" s="12"/>
      <c r="H77569" s="15"/>
    </row>
    <row r="77570" spans="2:8" x14ac:dyDescent="0.2">
      <c r="B77570" s="12"/>
      <c r="H77570" s="15"/>
    </row>
    <row r="77571" spans="2:8" x14ac:dyDescent="0.2">
      <c r="B77571" s="12"/>
      <c r="H77571" s="15"/>
    </row>
    <row r="77572" spans="2:8" x14ac:dyDescent="0.2">
      <c r="B77572" s="12"/>
      <c r="H77572" s="15"/>
    </row>
    <row r="77573" spans="2:8" x14ac:dyDescent="0.2">
      <c r="B77573" s="12"/>
      <c r="H77573" s="15"/>
    </row>
    <row r="77574" spans="2:8" x14ac:dyDescent="0.2">
      <c r="B77574" s="12"/>
      <c r="H77574" s="15"/>
    </row>
    <row r="77575" spans="2:8" x14ac:dyDescent="0.2">
      <c r="B77575" s="12"/>
      <c r="H77575" s="15"/>
    </row>
    <row r="77576" spans="2:8" x14ac:dyDescent="0.2">
      <c r="B77576" s="12"/>
      <c r="H77576" s="15"/>
    </row>
    <row r="77577" spans="2:8" x14ac:dyDescent="0.2">
      <c r="B77577" s="12"/>
      <c r="H77577" s="15"/>
    </row>
    <row r="77578" spans="2:8" x14ac:dyDescent="0.2">
      <c r="B77578" s="12"/>
      <c r="H77578" s="15"/>
    </row>
    <row r="77579" spans="2:8" x14ac:dyDescent="0.2">
      <c r="B77579" s="12"/>
      <c r="H77579" s="15"/>
    </row>
    <row r="77580" spans="2:8" x14ac:dyDescent="0.2">
      <c r="B77580" s="12"/>
      <c r="H77580" s="15"/>
    </row>
    <row r="77581" spans="2:8" x14ac:dyDescent="0.2">
      <c r="B77581" s="12"/>
      <c r="H77581" s="15"/>
    </row>
    <row r="77582" spans="2:8" x14ac:dyDescent="0.2">
      <c r="B77582" s="12"/>
      <c r="H77582" s="15"/>
    </row>
    <row r="77583" spans="2:8" x14ac:dyDescent="0.2">
      <c r="B77583" s="12"/>
      <c r="H77583" s="15"/>
    </row>
    <row r="77584" spans="2:8" x14ac:dyDescent="0.2">
      <c r="B77584" s="12"/>
      <c r="H77584" s="15"/>
    </row>
    <row r="77585" spans="2:8" x14ac:dyDescent="0.2">
      <c r="B77585" s="12"/>
      <c r="H77585" s="15"/>
    </row>
    <row r="77586" spans="2:8" x14ac:dyDescent="0.2">
      <c r="B77586" s="12"/>
      <c r="H77586" s="15"/>
    </row>
    <row r="77587" spans="2:8" x14ac:dyDescent="0.2">
      <c r="B77587" s="12"/>
      <c r="H77587" s="15"/>
    </row>
    <row r="77588" spans="2:8" x14ac:dyDescent="0.2">
      <c r="B77588" s="12"/>
      <c r="H77588" s="15"/>
    </row>
    <row r="77589" spans="2:8" x14ac:dyDescent="0.2">
      <c r="B77589" s="12"/>
      <c r="H77589" s="15"/>
    </row>
    <row r="77590" spans="2:8" x14ac:dyDescent="0.2">
      <c r="B77590" s="12"/>
      <c r="H77590" s="15"/>
    </row>
    <row r="77591" spans="2:8" x14ac:dyDescent="0.2">
      <c r="B77591" s="12"/>
      <c r="H77591" s="15"/>
    </row>
    <row r="77592" spans="2:8" x14ac:dyDescent="0.2">
      <c r="B77592" s="12"/>
      <c r="H77592" s="15"/>
    </row>
    <row r="77593" spans="2:8" x14ac:dyDescent="0.2">
      <c r="B77593" s="12"/>
      <c r="H77593" s="15"/>
    </row>
    <row r="77594" spans="2:8" x14ac:dyDescent="0.2">
      <c r="B77594" s="12"/>
      <c r="H77594" s="15"/>
    </row>
    <row r="77595" spans="2:8" x14ac:dyDescent="0.2">
      <c r="B77595" s="12"/>
      <c r="H77595" s="15"/>
    </row>
    <row r="77596" spans="2:8" x14ac:dyDescent="0.2">
      <c r="B77596" s="12"/>
      <c r="H77596" s="15"/>
    </row>
    <row r="77597" spans="2:8" x14ac:dyDescent="0.2">
      <c r="B77597" s="12"/>
      <c r="H77597" s="15"/>
    </row>
    <row r="77598" spans="2:8" x14ac:dyDescent="0.2">
      <c r="B77598" s="12"/>
      <c r="H77598" s="15"/>
    </row>
    <row r="77599" spans="2:8" x14ac:dyDescent="0.2">
      <c r="B77599" s="12"/>
      <c r="H77599" s="15"/>
    </row>
    <row r="77600" spans="2:8" x14ac:dyDescent="0.2">
      <c r="B77600" s="12"/>
      <c r="H77600" s="15"/>
    </row>
    <row r="77601" spans="2:8" x14ac:dyDescent="0.2">
      <c r="B77601" s="12"/>
      <c r="H77601" s="15"/>
    </row>
    <row r="77602" spans="2:8" x14ac:dyDescent="0.2">
      <c r="B77602" s="12"/>
      <c r="H77602" s="15"/>
    </row>
    <row r="77603" spans="2:8" x14ac:dyDescent="0.2">
      <c r="B77603" s="12"/>
      <c r="H77603" s="15"/>
    </row>
    <row r="77604" spans="2:8" x14ac:dyDescent="0.2">
      <c r="B77604" s="12"/>
      <c r="H77604" s="15"/>
    </row>
    <row r="77605" spans="2:8" x14ac:dyDescent="0.2">
      <c r="B77605" s="12"/>
      <c r="H77605" s="15"/>
    </row>
    <row r="77606" spans="2:8" x14ac:dyDescent="0.2">
      <c r="B77606" s="12"/>
      <c r="H77606" s="15"/>
    </row>
    <row r="77607" spans="2:8" x14ac:dyDescent="0.2">
      <c r="B77607" s="12"/>
      <c r="H77607" s="15"/>
    </row>
    <row r="77608" spans="2:8" x14ac:dyDescent="0.2">
      <c r="B77608" s="12"/>
      <c r="H77608" s="15"/>
    </row>
    <row r="77609" spans="2:8" x14ac:dyDescent="0.2">
      <c r="B77609" s="12"/>
      <c r="H77609" s="15"/>
    </row>
    <row r="77610" spans="2:8" x14ac:dyDescent="0.2">
      <c r="B77610" s="12"/>
      <c r="H77610" s="15"/>
    </row>
    <row r="77611" spans="2:8" x14ac:dyDescent="0.2">
      <c r="B77611" s="12"/>
      <c r="H77611" s="15"/>
    </row>
    <row r="77612" spans="2:8" x14ac:dyDescent="0.2">
      <c r="B77612" s="12"/>
      <c r="H77612" s="15"/>
    </row>
    <row r="77613" spans="2:8" x14ac:dyDescent="0.2">
      <c r="B77613" s="12"/>
      <c r="H77613" s="15"/>
    </row>
    <row r="77614" spans="2:8" x14ac:dyDescent="0.2">
      <c r="B77614" s="12"/>
      <c r="H77614" s="15"/>
    </row>
    <row r="77615" spans="2:8" x14ac:dyDescent="0.2">
      <c r="B77615" s="12"/>
      <c r="H77615" s="15"/>
    </row>
    <row r="77616" spans="2:8" x14ac:dyDescent="0.2">
      <c r="B77616" s="12"/>
      <c r="H77616" s="15"/>
    </row>
    <row r="77617" spans="2:8" x14ac:dyDescent="0.2">
      <c r="B77617" s="12"/>
      <c r="H77617" s="15"/>
    </row>
    <row r="77618" spans="2:8" x14ac:dyDescent="0.2">
      <c r="B77618" s="12"/>
      <c r="H77618" s="15"/>
    </row>
    <row r="77619" spans="2:8" x14ac:dyDescent="0.2">
      <c r="B77619" s="12"/>
      <c r="H77619" s="15"/>
    </row>
    <row r="77620" spans="2:8" x14ac:dyDescent="0.2">
      <c r="B77620" s="12"/>
      <c r="H77620" s="15"/>
    </row>
    <row r="77621" spans="2:8" x14ac:dyDescent="0.2">
      <c r="B77621" s="12"/>
      <c r="H77621" s="15"/>
    </row>
    <row r="77622" spans="2:8" x14ac:dyDescent="0.2">
      <c r="B77622" s="12"/>
      <c r="H77622" s="15"/>
    </row>
    <row r="77623" spans="2:8" x14ac:dyDescent="0.2">
      <c r="B77623" s="12"/>
      <c r="H77623" s="15"/>
    </row>
    <row r="77624" spans="2:8" x14ac:dyDescent="0.2">
      <c r="B77624" s="12"/>
      <c r="H77624" s="15"/>
    </row>
    <row r="77625" spans="2:8" x14ac:dyDescent="0.2">
      <c r="B77625" s="12"/>
      <c r="H77625" s="15"/>
    </row>
    <row r="77626" spans="2:8" x14ac:dyDescent="0.2">
      <c r="B77626" s="12"/>
      <c r="H77626" s="15"/>
    </row>
    <row r="77627" spans="2:8" x14ac:dyDescent="0.2">
      <c r="B77627" s="12"/>
      <c r="H77627" s="15"/>
    </row>
    <row r="77628" spans="2:8" x14ac:dyDescent="0.2">
      <c r="B77628" s="12"/>
      <c r="H77628" s="15"/>
    </row>
    <row r="77629" spans="2:8" x14ac:dyDescent="0.2">
      <c r="B77629" s="12"/>
      <c r="H77629" s="15"/>
    </row>
    <row r="77630" spans="2:8" x14ac:dyDescent="0.2">
      <c r="B77630" s="12"/>
      <c r="H77630" s="15"/>
    </row>
    <row r="77631" spans="2:8" x14ac:dyDescent="0.2">
      <c r="B77631" s="12"/>
      <c r="H77631" s="15"/>
    </row>
    <row r="77632" spans="2:8" x14ac:dyDescent="0.2">
      <c r="B77632" s="12"/>
      <c r="H77632" s="15"/>
    </row>
    <row r="77633" spans="2:8" x14ac:dyDescent="0.2">
      <c r="B77633" s="12"/>
      <c r="H77633" s="15"/>
    </row>
    <row r="77634" spans="2:8" x14ac:dyDescent="0.2">
      <c r="B77634" s="12"/>
      <c r="H77634" s="15"/>
    </row>
    <row r="77635" spans="2:8" x14ac:dyDescent="0.2">
      <c r="B77635" s="12"/>
      <c r="H77635" s="15"/>
    </row>
    <row r="77636" spans="2:8" x14ac:dyDescent="0.2">
      <c r="B77636" s="12"/>
      <c r="H77636" s="15"/>
    </row>
    <row r="77637" spans="2:8" x14ac:dyDescent="0.2">
      <c r="B77637" s="12"/>
      <c r="H77637" s="15"/>
    </row>
    <row r="77638" spans="2:8" x14ac:dyDescent="0.2">
      <c r="B77638" s="12"/>
      <c r="H77638" s="15"/>
    </row>
    <row r="77639" spans="2:8" x14ac:dyDescent="0.2">
      <c r="B77639" s="12"/>
      <c r="H77639" s="15"/>
    </row>
    <row r="77640" spans="2:8" x14ac:dyDescent="0.2">
      <c r="B77640" s="12"/>
      <c r="H77640" s="15"/>
    </row>
    <row r="77641" spans="2:8" x14ac:dyDescent="0.2">
      <c r="B77641" s="12"/>
      <c r="H77641" s="15"/>
    </row>
    <row r="77642" spans="2:8" x14ac:dyDescent="0.2">
      <c r="B77642" s="12"/>
      <c r="H77642" s="15"/>
    </row>
    <row r="77643" spans="2:8" x14ac:dyDescent="0.2">
      <c r="B77643" s="12"/>
      <c r="H77643" s="15"/>
    </row>
    <row r="77644" spans="2:8" x14ac:dyDescent="0.2">
      <c r="B77644" s="12"/>
      <c r="H77644" s="15"/>
    </row>
    <row r="77645" spans="2:8" x14ac:dyDescent="0.2">
      <c r="B77645" s="12"/>
      <c r="H77645" s="15"/>
    </row>
    <row r="77646" spans="2:8" x14ac:dyDescent="0.2">
      <c r="B77646" s="12"/>
      <c r="H77646" s="15"/>
    </row>
    <row r="77647" spans="2:8" x14ac:dyDescent="0.2">
      <c r="B77647" s="12"/>
      <c r="H77647" s="15"/>
    </row>
    <row r="77648" spans="2:8" x14ac:dyDescent="0.2">
      <c r="B77648" s="12"/>
      <c r="H77648" s="15"/>
    </row>
    <row r="77649" spans="2:8" x14ac:dyDescent="0.2">
      <c r="B77649" s="12"/>
      <c r="H77649" s="15"/>
    </row>
    <row r="77650" spans="2:8" x14ac:dyDescent="0.2">
      <c r="B77650" s="12"/>
      <c r="H77650" s="15"/>
    </row>
    <row r="77651" spans="2:8" x14ac:dyDescent="0.2">
      <c r="B77651" s="12"/>
      <c r="H77651" s="15"/>
    </row>
    <row r="77652" spans="2:8" x14ac:dyDescent="0.2">
      <c r="B77652" s="12"/>
      <c r="H77652" s="15"/>
    </row>
    <row r="77653" spans="2:8" x14ac:dyDescent="0.2">
      <c r="B77653" s="12"/>
      <c r="H77653" s="15"/>
    </row>
    <row r="77654" spans="2:8" x14ac:dyDescent="0.2">
      <c r="B77654" s="12"/>
      <c r="H77654" s="15"/>
    </row>
    <row r="77655" spans="2:8" x14ac:dyDescent="0.2">
      <c r="B77655" s="12"/>
      <c r="H77655" s="15"/>
    </row>
    <row r="77656" spans="2:8" x14ac:dyDescent="0.2">
      <c r="B77656" s="12"/>
      <c r="H77656" s="15"/>
    </row>
    <row r="77657" spans="2:8" x14ac:dyDescent="0.2">
      <c r="B77657" s="12"/>
      <c r="H77657" s="15"/>
    </row>
    <row r="77658" spans="2:8" x14ac:dyDescent="0.2">
      <c r="B77658" s="12"/>
      <c r="H77658" s="15"/>
    </row>
    <row r="77659" spans="2:8" x14ac:dyDescent="0.2">
      <c r="B77659" s="12"/>
      <c r="H77659" s="15"/>
    </row>
    <row r="77660" spans="2:8" x14ac:dyDescent="0.2">
      <c r="B77660" s="12"/>
      <c r="H77660" s="15"/>
    </row>
    <row r="77661" spans="2:8" x14ac:dyDescent="0.2">
      <c r="B77661" s="12"/>
      <c r="H77661" s="15"/>
    </row>
    <row r="77662" spans="2:8" x14ac:dyDescent="0.2">
      <c r="B77662" s="12"/>
      <c r="H77662" s="15"/>
    </row>
    <row r="77663" spans="2:8" x14ac:dyDescent="0.2">
      <c r="B77663" s="12"/>
      <c r="H77663" s="15"/>
    </row>
    <row r="77664" spans="2:8" x14ac:dyDescent="0.2">
      <c r="B77664" s="12"/>
      <c r="H77664" s="15"/>
    </row>
    <row r="77665" spans="2:8" x14ac:dyDescent="0.2">
      <c r="B77665" s="12"/>
      <c r="H77665" s="15"/>
    </row>
    <row r="77666" spans="2:8" x14ac:dyDescent="0.2">
      <c r="B77666" s="12"/>
      <c r="H77666" s="15"/>
    </row>
    <row r="77667" spans="2:8" x14ac:dyDescent="0.2">
      <c r="B77667" s="12"/>
      <c r="H77667" s="15"/>
    </row>
    <row r="77668" spans="2:8" x14ac:dyDescent="0.2">
      <c r="B77668" s="12"/>
      <c r="H77668" s="15"/>
    </row>
    <row r="77669" spans="2:8" x14ac:dyDescent="0.2">
      <c r="B77669" s="12"/>
      <c r="H77669" s="15"/>
    </row>
    <row r="77670" spans="2:8" x14ac:dyDescent="0.2">
      <c r="B77670" s="12"/>
      <c r="H77670" s="15"/>
    </row>
    <row r="77671" spans="2:8" x14ac:dyDescent="0.2">
      <c r="B77671" s="12"/>
      <c r="H77671" s="15"/>
    </row>
    <row r="77672" spans="2:8" x14ac:dyDescent="0.2">
      <c r="B77672" s="12"/>
      <c r="H77672" s="15"/>
    </row>
    <row r="77673" spans="2:8" x14ac:dyDescent="0.2">
      <c r="B77673" s="12"/>
      <c r="H77673" s="15"/>
    </row>
    <row r="77674" spans="2:8" x14ac:dyDescent="0.2">
      <c r="B77674" s="12"/>
      <c r="H77674" s="15"/>
    </row>
    <row r="77675" spans="2:8" x14ac:dyDescent="0.2">
      <c r="B77675" s="12"/>
      <c r="H77675" s="15"/>
    </row>
    <row r="77676" spans="2:8" x14ac:dyDescent="0.2">
      <c r="B77676" s="12"/>
      <c r="H77676" s="15"/>
    </row>
    <row r="77677" spans="2:8" x14ac:dyDescent="0.2">
      <c r="B77677" s="12"/>
      <c r="H77677" s="15"/>
    </row>
    <row r="77678" spans="2:8" x14ac:dyDescent="0.2">
      <c r="B77678" s="12"/>
      <c r="H77678" s="15"/>
    </row>
    <row r="77679" spans="2:8" x14ac:dyDescent="0.2">
      <c r="B77679" s="12"/>
      <c r="H77679" s="15"/>
    </row>
    <row r="77680" spans="2:8" x14ac:dyDescent="0.2">
      <c r="B77680" s="12"/>
      <c r="H77680" s="15"/>
    </row>
    <row r="77681" spans="2:8" x14ac:dyDescent="0.2">
      <c r="B77681" s="12"/>
      <c r="H77681" s="15"/>
    </row>
    <row r="77682" spans="2:8" x14ac:dyDescent="0.2">
      <c r="B77682" s="12"/>
      <c r="H77682" s="15"/>
    </row>
    <row r="77683" spans="2:8" x14ac:dyDescent="0.2">
      <c r="B77683" s="12"/>
      <c r="H77683" s="15"/>
    </row>
    <row r="77684" spans="2:8" x14ac:dyDescent="0.2">
      <c r="B77684" s="12"/>
      <c r="H77684" s="15"/>
    </row>
    <row r="77685" spans="2:8" x14ac:dyDescent="0.2">
      <c r="B77685" s="12"/>
      <c r="H77685" s="15"/>
    </row>
    <row r="77686" spans="2:8" x14ac:dyDescent="0.2">
      <c r="B77686" s="12"/>
      <c r="H77686" s="15"/>
    </row>
    <row r="77687" spans="2:8" x14ac:dyDescent="0.2">
      <c r="B77687" s="12"/>
      <c r="H77687" s="15"/>
    </row>
    <row r="77688" spans="2:8" x14ac:dyDescent="0.2">
      <c r="B77688" s="12"/>
      <c r="H77688" s="15"/>
    </row>
    <row r="77689" spans="2:8" x14ac:dyDescent="0.2">
      <c r="B77689" s="12"/>
      <c r="H77689" s="15"/>
    </row>
    <row r="77690" spans="2:8" x14ac:dyDescent="0.2">
      <c r="B77690" s="12"/>
      <c r="H77690" s="15"/>
    </row>
    <row r="77691" spans="2:8" x14ac:dyDescent="0.2">
      <c r="B77691" s="12"/>
      <c r="H77691" s="15"/>
    </row>
    <row r="77692" spans="2:8" x14ac:dyDescent="0.2">
      <c r="B77692" s="12"/>
      <c r="H77692" s="15"/>
    </row>
    <row r="77693" spans="2:8" x14ac:dyDescent="0.2">
      <c r="B77693" s="12"/>
      <c r="H77693" s="15"/>
    </row>
    <row r="77694" spans="2:8" x14ac:dyDescent="0.2">
      <c r="B77694" s="12"/>
      <c r="H77694" s="15"/>
    </row>
    <row r="77695" spans="2:8" x14ac:dyDescent="0.2">
      <c r="B77695" s="12"/>
      <c r="H77695" s="15"/>
    </row>
    <row r="77696" spans="2:8" x14ac:dyDescent="0.2">
      <c r="B77696" s="12"/>
      <c r="H77696" s="15"/>
    </row>
    <row r="77697" spans="2:8" x14ac:dyDescent="0.2">
      <c r="B77697" s="12"/>
      <c r="H77697" s="15"/>
    </row>
    <row r="77698" spans="2:8" x14ac:dyDescent="0.2">
      <c r="B77698" s="12"/>
      <c r="H77698" s="15"/>
    </row>
    <row r="77699" spans="2:8" x14ac:dyDescent="0.2">
      <c r="B77699" s="12"/>
      <c r="H77699" s="15"/>
    </row>
    <row r="77700" spans="2:8" x14ac:dyDescent="0.2">
      <c r="B77700" s="12"/>
      <c r="H77700" s="15"/>
    </row>
    <row r="77701" spans="2:8" x14ac:dyDescent="0.2">
      <c r="B77701" s="12"/>
      <c r="H77701" s="15"/>
    </row>
    <row r="77702" spans="2:8" x14ac:dyDescent="0.2">
      <c r="B77702" s="12"/>
      <c r="H77702" s="15"/>
    </row>
    <row r="77703" spans="2:8" x14ac:dyDescent="0.2">
      <c r="B77703" s="12"/>
      <c r="H77703" s="15"/>
    </row>
    <row r="77704" spans="2:8" x14ac:dyDescent="0.2">
      <c r="B77704" s="12"/>
      <c r="H77704" s="15"/>
    </row>
    <row r="77705" spans="2:8" x14ac:dyDescent="0.2">
      <c r="B77705" s="12"/>
      <c r="H77705" s="15"/>
    </row>
    <row r="77706" spans="2:8" x14ac:dyDescent="0.2">
      <c r="B77706" s="12"/>
      <c r="H77706" s="15"/>
    </row>
    <row r="77707" spans="2:8" x14ac:dyDescent="0.2">
      <c r="B77707" s="12"/>
      <c r="H77707" s="15"/>
    </row>
    <row r="77708" spans="2:8" x14ac:dyDescent="0.2">
      <c r="B77708" s="12"/>
      <c r="H77708" s="15"/>
    </row>
    <row r="77709" spans="2:8" x14ac:dyDescent="0.2">
      <c r="B77709" s="12"/>
      <c r="H77709" s="15"/>
    </row>
    <row r="77710" spans="2:8" x14ac:dyDescent="0.2">
      <c r="B77710" s="12"/>
      <c r="H77710" s="15"/>
    </row>
    <row r="77711" spans="2:8" x14ac:dyDescent="0.2">
      <c r="B77711" s="12"/>
      <c r="H77711" s="15"/>
    </row>
    <row r="77712" spans="2:8" x14ac:dyDescent="0.2">
      <c r="B77712" s="12"/>
      <c r="H77712" s="15"/>
    </row>
    <row r="77713" spans="2:8" x14ac:dyDescent="0.2">
      <c r="B77713" s="12"/>
      <c r="H77713" s="15"/>
    </row>
    <row r="77714" spans="2:8" x14ac:dyDescent="0.2">
      <c r="B77714" s="12"/>
      <c r="H77714" s="15"/>
    </row>
    <row r="77715" spans="2:8" x14ac:dyDescent="0.2">
      <c r="B77715" s="12"/>
      <c r="H77715" s="15"/>
    </row>
    <row r="77716" spans="2:8" x14ac:dyDescent="0.2">
      <c r="B77716" s="12"/>
      <c r="H77716" s="15"/>
    </row>
    <row r="77717" spans="2:8" x14ac:dyDescent="0.2">
      <c r="B77717" s="12"/>
      <c r="H77717" s="15"/>
    </row>
    <row r="77718" spans="2:8" x14ac:dyDescent="0.2">
      <c r="B77718" s="12"/>
      <c r="H77718" s="15"/>
    </row>
    <row r="77719" spans="2:8" x14ac:dyDescent="0.2">
      <c r="B77719" s="12"/>
      <c r="H77719" s="15"/>
    </row>
    <row r="77720" spans="2:8" x14ac:dyDescent="0.2">
      <c r="B77720" s="12"/>
      <c r="H77720" s="15"/>
    </row>
    <row r="77721" spans="2:8" x14ac:dyDescent="0.2">
      <c r="B77721" s="12"/>
      <c r="H77721" s="15"/>
    </row>
    <row r="77722" spans="2:8" x14ac:dyDescent="0.2">
      <c r="B77722" s="12"/>
      <c r="H77722" s="15"/>
    </row>
    <row r="77723" spans="2:8" x14ac:dyDescent="0.2">
      <c r="B77723" s="12"/>
      <c r="H77723" s="15"/>
    </row>
    <row r="77724" spans="2:8" x14ac:dyDescent="0.2">
      <c r="B77724" s="12"/>
      <c r="H77724" s="15"/>
    </row>
    <row r="77725" spans="2:8" x14ac:dyDescent="0.2">
      <c r="B77725" s="12"/>
      <c r="H77725" s="15"/>
    </row>
    <row r="77726" spans="2:8" x14ac:dyDescent="0.2">
      <c r="B77726" s="12"/>
      <c r="H77726" s="15"/>
    </row>
    <row r="77727" spans="2:8" x14ac:dyDescent="0.2">
      <c r="B77727" s="12"/>
      <c r="H77727" s="15"/>
    </row>
    <row r="77728" spans="2:8" x14ac:dyDescent="0.2">
      <c r="B77728" s="12"/>
      <c r="H77728" s="15"/>
    </row>
    <row r="77729" spans="2:8" x14ac:dyDescent="0.2">
      <c r="B77729" s="12"/>
      <c r="H77729" s="15"/>
    </row>
    <row r="77730" spans="2:8" x14ac:dyDescent="0.2">
      <c r="B77730" s="12"/>
      <c r="H77730" s="15"/>
    </row>
    <row r="77731" spans="2:8" x14ac:dyDescent="0.2">
      <c r="B77731" s="12"/>
      <c r="H77731" s="15"/>
    </row>
    <row r="77732" spans="2:8" x14ac:dyDescent="0.2">
      <c r="B77732" s="12"/>
      <c r="H77732" s="15"/>
    </row>
    <row r="77733" spans="2:8" x14ac:dyDescent="0.2">
      <c r="B77733" s="12"/>
      <c r="H77733" s="15"/>
    </row>
    <row r="77734" spans="2:8" x14ac:dyDescent="0.2">
      <c r="B77734" s="12"/>
      <c r="H77734" s="15"/>
    </row>
    <row r="77735" spans="2:8" x14ac:dyDescent="0.2">
      <c r="B77735" s="12"/>
      <c r="H77735" s="15"/>
    </row>
    <row r="77736" spans="2:8" x14ac:dyDescent="0.2">
      <c r="B77736" s="12"/>
      <c r="H77736" s="15"/>
    </row>
    <row r="77737" spans="2:8" x14ac:dyDescent="0.2">
      <c r="B77737" s="12"/>
      <c r="H77737" s="15"/>
    </row>
    <row r="77738" spans="2:8" x14ac:dyDescent="0.2">
      <c r="B77738" s="12"/>
      <c r="H77738" s="15"/>
    </row>
    <row r="77739" spans="2:8" x14ac:dyDescent="0.2">
      <c r="B77739" s="12"/>
      <c r="H77739" s="15"/>
    </row>
    <row r="77740" spans="2:8" x14ac:dyDescent="0.2">
      <c r="B77740" s="12"/>
      <c r="H77740" s="15"/>
    </row>
    <row r="77741" spans="2:8" x14ac:dyDescent="0.2">
      <c r="B77741" s="12"/>
      <c r="H77741" s="15"/>
    </row>
    <row r="77742" spans="2:8" x14ac:dyDescent="0.2">
      <c r="B77742" s="12"/>
      <c r="H77742" s="15"/>
    </row>
    <row r="77743" spans="2:8" x14ac:dyDescent="0.2">
      <c r="B77743" s="12"/>
      <c r="H77743" s="15"/>
    </row>
    <row r="77744" spans="2:8" x14ac:dyDescent="0.2">
      <c r="B77744" s="12"/>
      <c r="H77744" s="15"/>
    </row>
    <row r="77745" spans="2:8" x14ac:dyDescent="0.2">
      <c r="B77745" s="12"/>
      <c r="H77745" s="15"/>
    </row>
    <row r="77746" spans="2:8" x14ac:dyDescent="0.2">
      <c r="B77746" s="12"/>
      <c r="H77746" s="15"/>
    </row>
    <row r="77747" spans="2:8" x14ac:dyDescent="0.2">
      <c r="B77747" s="12"/>
      <c r="H77747" s="15"/>
    </row>
    <row r="77748" spans="2:8" x14ac:dyDescent="0.2">
      <c r="B77748" s="12"/>
      <c r="H77748" s="15"/>
    </row>
    <row r="77749" spans="2:8" x14ac:dyDescent="0.2">
      <c r="B77749" s="12"/>
      <c r="H77749" s="15"/>
    </row>
    <row r="77750" spans="2:8" x14ac:dyDescent="0.2">
      <c r="B77750" s="12"/>
      <c r="H77750" s="15"/>
    </row>
    <row r="77751" spans="2:8" x14ac:dyDescent="0.2">
      <c r="B77751" s="12"/>
      <c r="H77751" s="15"/>
    </row>
    <row r="77752" spans="2:8" x14ac:dyDescent="0.2">
      <c r="B77752" s="12"/>
      <c r="H77752" s="15"/>
    </row>
    <row r="77753" spans="2:8" x14ac:dyDescent="0.2">
      <c r="B77753" s="12"/>
      <c r="H77753" s="15"/>
    </row>
    <row r="77754" spans="2:8" x14ac:dyDescent="0.2">
      <c r="B77754" s="12"/>
      <c r="H77754" s="15"/>
    </row>
    <row r="77755" spans="2:8" x14ac:dyDescent="0.2">
      <c r="B77755" s="12"/>
      <c r="H77755" s="15"/>
    </row>
    <row r="77756" spans="2:8" x14ac:dyDescent="0.2">
      <c r="B77756" s="12"/>
      <c r="H77756" s="15"/>
    </row>
    <row r="77757" spans="2:8" x14ac:dyDescent="0.2">
      <c r="B77757" s="12"/>
      <c r="H77757" s="15"/>
    </row>
    <row r="77758" spans="2:8" x14ac:dyDescent="0.2">
      <c r="B77758" s="12"/>
      <c r="H77758" s="15"/>
    </row>
    <row r="77759" spans="2:8" x14ac:dyDescent="0.2">
      <c r="B77759" s="12"/>
      <c r="H77759" s="15"/>
    </row>
    <row r="77760" spans="2:8" x14ac:dyDescent="0.2">
      <c r="B77760" s="12"/>
      <c r="H77760" s="15"/>
    </row>
    <row r="77761" spans="2:8" x14ac:dyDescent="0.2">
      <c r="B77761" s="12"/>
      <c r="H77761" s="15"/>
    </row>
    <row r="77762" spans="2:8" x14ac:dyDescent="0.2">
      <c r="B77762" s="12"/>
      <c r="H77762" s="15"/>
    </row>
    <row r="77763" spans="2:8" x14ac:dyDescent="0.2">
      <c r="B77763" s="12"/>
      <c r="H77763" s="15"/>
    </row>
    <row r="77764" spans="2:8" x14ac:dyDescent="0.2">
      <c r="B77764" s="12"/>
      <c r="H77764" s="15"/>
    </row>
    <row r="77765" spans="2:8" x14ac:dyDescent="0.2">
      <c r="B77765" s="12"/>
      <c r="H77765" s="15"/>
    </row>
    <row r="77766" spans="2:8" x14ac:dyDescent="0.2">
      <c r="B77766" s="12"/>
      <c r="H77766" s="15"/>
    </row>
    <row r="77767" spans="2:8" x14ac:dyDescent="0.2">
      <c r="B77767" s="12"/>
      <c r="H77767" s="15"/>
    </row>
    <row r="77768" spans="2:8" x14ac:dyDescent="0.2">
      <c r="B77768" s="12"/>
      <c r="H77768" s="15"/>
    </row>
    <row r="77769" spans="2:8" x14ac:dyDescent="0.2">
      <c r="B77769" s="12"/>
      <c r="H77769" s="15"/>
    </row>
    <row r="77770" spans="2:8" x14ac:dyDescent="0.2">
      <c r="B77770" s="12"/>
      <c r="H77770" s="15"/>
    </row>
    <row r="77771" spans="2:8" x14ac:dyDescent="0.2">
      <c r="B77771" s="12"/>
      <c r="H77771" s="15"/>
    </row>
    <row r="77772" spans="2:8" x14ac:dyDescent="0.2">
      <c r="B77772" s="12"/>
      <c r="H77772" s="15"/>
    </row>
    <row r="77773" spans="2:8" x14ac:dyDescent="0.2">
      <c r="B77773" s="12"/>
      <c r="H77773" s="15"/>
    </row>
    <row r="77774" spans="2:8" x14ac:dyDescent="0.2">
      <c r="B77774" s="12"/>
      <c r="H77774" s="15"/>
    </row>
    <row r="77775" spans="2:8" x14ac:dyDescent="0.2">
      <c r="B77775" s="12"/>
      <c r="H77775" s="15"/>
    </row>
    <row r="77776" spans="2:8" x14ac:dyDescent="0.2">
      <c r="B77776" s="12"/>
      <c r="H77776" s="15"/>
    </row>
    <row r="77777" spans="2:8" x14ac:dyDescent="0.2">
      <c r="B77777" s="12"/>
      <c r="H77777" s="15"/>
    </row>
    <row r="77778" spans="2:8" x14ac:dyDescent="0.2">
      <c r="B77778" s="12"/>
      <c r="H77778" s="15"/>
    </row>
    <row r="77779" spans="2:8" x14ac:dyDescent="0.2">
      <c r="B77779" s="12"/>
      <c r="H77779" s="15"/>
    </row>
    <row r="77780" spans="2:8" x14ac:dyDescent="0.2">
      <c r="B77780" s="12"/>
      <c r="H77780" s="15"/>
    </row>
    <row r="77781" spans="2:8" x14ac:dyDescent="0.2">
      <c r="B77781" s="12"/>
      <c r="H77781" s="15"/>
    </row>
    <row r="77782" spans="2:8" x14ac:dyDescent="0.2">
      <c r="B77782" s="12"/>
      <c r="H77782" s="15"/>
    </row>
    <row r="77783" spans="2:8" x14ac:dyDescent="0.2">
      <c r="B77783" s="12"/>
      <c r="H77783" s="15"/>
    </row>
    <row r="77784" spans="2:8" x14ac:dyDescent="0.2">
      <c r="B77784" s="12"/>
      <c r="H77784" s="15"/>
    </row>
    <row r="77785" spans="2:8" x14ac:dyDescent="0.2">
      <c r="B77785" s="12"/>
      <c r="H77785" s="15"/>
    </row>
    <row r="77786" spans="2:8" x14ac:dyDescent="0.2">
      <c r="B77786" s="12"/>
      <c r="H77786" s="15"/>
    </row>
    <row r="77787" spans="2:8" x14ac:dyDescent="0.2">
      <c r="B77787" s="12"/>
      <c r="H77787" s="15"/>
    </row>
    <row r="77788" spans="2:8" x14ac:dyDescent="0.2">
      <c r="B77788" s="12"/>
      <c r="H77788" s="15"/>
    </row>
    <row r="77789" spans="2:8" x14ac:dyDescent="0.2">
      <c r="B77789" s="12"/>
      <c r="H77789" s="15"/>
    </row>
    <row r="77790" spans="2:8" x14ac:dyDescent="0.2">
      <c r="B77790" s="12"/>
      <c r="H77790" s="15"/>
    </row>
    <row r="77791" spans="2:8" x14ac:dyDescent="0.2">
      <c r="B77791" s="12"/>
      <c r="H77791" s="15"/>
    </row>
    <row r="77792" spans="2:8" x14ac:dyDescent="0.2">
      <c r="B77792" s="12"/>
      <c r="H77792" s="15"/>
    </row>
    <row r="77793" spans="2:8" x14ac:dyDescent="0.2">
      <c r="B77793" s="12"/>
      <c r="H77793" s="15"/>
    </row>
    <row r="77794" spans="2:8" x14ac:dyDescent="0.2">
      <c r="B77794" s="12"/>
      <c r="H77794" s="15"/>
    </row>
    <row r="77795" spans="2:8" x14ac:dyDescent="0.2">
      <c r="B77795" s="12"/>
      <c r="H77795" s="15"/>
    </row>
    <row r="77796" spans="2:8" x14ac:dyDescent="0.2">
      <c r="B77796" s="12"/>
      <c r="H77796" s="15"/>
    </row>
    <row r="77797" spans="2:8" x14ac:dyDescent="0.2">
      <c r="B77797" s="12"/>
      <c r="H77797" s="15"/>
    </row>
    <row r="77798" spans="2:8" x14ac:dyDescent="0.2">
      <c r="B77798" s="12"/>
      <c r="H77798" s="15"/>
    </row>
    <row r="77799" spans="2:8" x14ac:dyDescent="0.2">
      <c r="B77799" s="12"/>
      <c r="H77799" s="15"/>
    </row>
    <row r="77800" spans="2:8" x14ac:dyDescent="0.2">
      <c r="B77800" s="12"/>
      <c r="H77800" s="15"/>
    </row>
    <row r="77801" spans="2:8" x14ac:dyDescent="0.2">
      <c r="B77801" s="12"/>
      <c r="H77801" s="15"/>
    </row>
    <row r="77802" spans="2:8" x14ac:dyDescent="0.2">
      <c r="B77802" s="12"/>
      <c r="H77802" s="15"/>
    </row>
    <row r="77803" spans="2:8" x14ac:dyDescent="0.2">
      <c r="B77803" s="12"/>
      <c r="H77803" s="15"/>
    </row>
    <row r="77804" spans="2:8" x14ac:dyDescent="0.2">
      <c r="B77804" s="12"/>
      <c r="H77804" s="15"/>
    </row>
    <row r="77805" spans="2:8" x14ac:dyDescent="0.2">
      <c r="B77805" s="12"/>
      <c r="H77805" s="15"/>
    </row>
    <row r="77806" spans="2:8" x14ac:dyDescent="0.2">
      <c r="B77806" s="12"/>
      <c r="H77806" s="15"/>
    </row>
    <row r="77807" spans="2:8" x14ac:dyDescent="0.2">
      <c r="B77807" s="12"/>
      <c r="H77807" s="15"/>
    </row>
    <row r="77808" spans="2:8" x14ac:dyDescent="0.2">
      <c r="B77808" s="12"/>
      <c r="H77808" s="15"/>
    </row>
    <row r="77809" spans="2:8" x14ac:dyDescent="0.2">
      <c r="B77809" s="12"/>
      <c r="H77809" s="15"/>
    </row>
    <row r="77810" spans="2:8" x14ac:dyDescent="0.2">
      <c r="B77810" s="12"/>
      <c r="H77810" s="15"/>
    </row>
    <row r="77811" spans="2:8" x14ac:dyDescent="0.2">
      <c r="B77811" s="12"/>
      <c r="H77811" s="15"/>
    </row>
    <row r="77812" spans="2:8" x14ac:dyDescent="0.2">
      <c r="B77812" s="12"/>
      <c r="H77812" s="15"/>
    </row>
    <row r="77813" spans="2:8" x14ac:dyDescent="0.2">
      <c r="B77813" s="12"/>
      <c r="H77813" s="15"/>
    </row>
    <row r="77814" spans="2:8" x14ac:dyDescent="0.2">
      <c r="B77814" s="12"/>
      <c r="H77814" s="15"/>
    </row>
    <row r="77815" spans="2:8" x14ac:dyDescent="0.2">
      <c r="B77815" s="12"/>
      <c r="H77815" s="15"/>
    </row>
    <row r="77816" spans="2:8" x14ac:dyDescent="0.2">
      <c r="B77816" s="12"/>
      <c r="H77816" s="15"/>
    </row>
    <row r="77817" spans="2:8" x14ac:dyDescent="0.2">
      <c r="B77817" s="12"/>
      <c r="H77817" s="15"/>
    </row>
    <row r="77818" spans="2:8" x14ac:dyDescent="0.2">
      <c r="B77818" s="12"/>
      <c r="H77818" s="15"/>
    </row>
    <row r="77819" spans="2:8" x14ac:dyDescent="0.2">
      <c r="B77819" s="12"/>
      <c r="H77819" s="15"/>
    </row>
    <row r="77820" spans="2:8" x14ac:dyDescent="0.2">
      <c r="B77820" s="12"/>
      <c r="H77820" s="15"/>
    </row>
    <row r="77821" spans="2:8" x14ac:dyDescent="0.2">
      <c r="B77821" s="12"/>
      <c r="H77821" s="15"/>
    </row>
    <row r="77822" spans="2:8" x14ac:dyDescent="0.2">
      <c r="B77822" s="12"/>
      <c r="H77822" s="15"/>
    </row>
    <row r="77823" spans="2:8" x14ac:dyDescent="0.2">
      <c r="B77823" s="12"/>
      <c r="H77823" s="15"/>
    </row>
    <row r="77824" spans="2:8" x14ac:dyDescent="0.2">
      <c r="B77824" s="12"/>
      <c r="H77824" s="15"/>
    </row>
    <row r="77825" spans="2:8" x14ac:dyDescent="0.2">
      <c r="B77825" s="12"/>
      <c r="H77825" s="15"/>
    </row>
    <row r="77826" spans="2:8" x14ac:dyDescent="0.2">
      <c r="B77826" s="12"/>
      <c r="H77826" s="15"/>
    </row>
    <row r="77827" spans="2:8" x14ac:dyDescent="0.2">
      <c r="B77827" s="12"/>
      <c r="H77827" s="15"/>
    </row>
    <row r="77828" spans="2:8" x14ac:dyDescent="0.2">
      <c r="B77828" s="12"/>
      <c r="H77828" s="15"/>
    </row>
    <row r="77829" spans="2:8" x14ac:dyDescent="0.2">
      <c r="B77829" s="12"/>
      <c r="H77829" s="15"/>
    </row>
    <row r="77830" spans="2:8" x14ac:dyDescent="0.2">
      <c r="B77830" s="12"/>
      <c r="H77830" s="15"/>
    </row>
    <row r="77831" spans="2:8" x14ac:dyDescent="0.2">
      <c r="B77831" s="12"/>
      <c r="H77831" s="15"/>
    </row>
    <row r="77832" spans="2:8" x14ac:dyDescent="0.2">
      <c r="B77832" s="12"/>
      <c r="H77832" s="15"/>
    </row>
    <row r="77833" spans="2:8" x14ac:dyDescent="0.2">
      <c r="B77833" s="12"/>
      <c r="H77833" s="15"/>
    </row>
    <row r="77834" spans="2:8" x14ac:dyDescent="0.2">
      <c r="B77834" s="12"/>
      <c r="H77834" s="15"/>
    </row>
    <row r="77835" spans="2:8" x14ac:dyDescent="0.2">
      <c r="B77835" s="12"/>
      <c r="H77835" s="15"/>
    </row>
    <row r="77836" spans="2:8" x14ac:dyDescent="0.2">
      <c r="B77836" s="12"/>
      <c r="H77836" s="15"/>
    </row>
    <row r="77837" spans="2:8" x14ac:dyDescent="0.2">
      <c r="B77837" s="12"/>
      <c r="H77837" s="15"/>
    </row>
    <row r="77838" spans="2:8" x14ac:dyDescent="0.2">
      <c r="B77838" s="12"/>
      <c r="H77838" s="15"/>
    </row>
    <row r="77839" spans="2:8" x14ac:dyDescent="0.2">
      <c r="B77839" s="12"/>
      <c r="H77839" s="15"/>
    </row>
    <row r="77840" spans="2:8" x14ac:dyDescent="0.2">
      <c r="B77840" s="12"/>
      <c r="H77840" s="15"/>
    </row>
    <row r="77841" spans="2:8" x14ac:dyDescent="0.2">
      <c r="B77841" s="12"/>
      <c r="H77841" s="15"/>
    </row>
    <row r="77842" spans="2:8" x14ac:dyDescent="0.2">
      <c r="B77842" s="12"/>
      <c r="H77842" s="15"/>
    </row>
    <row r="77843" spans="2:8" x14ac:dyDescent="0.2">
      <c r="B77843" s="12"/>
      <c r="H77843" s="15"/>
    </row>
    <row r="77844" spans="2:8" x14ac:dyDescent="0.2">
      <c r="B77844" s="12"/>
      <c r="H77844" s="15"/>
    </row>
    <row r="77845" spans="2:8" x14ac:dyDescent="0.2">
      <c r="B77845" s="12"/>
      <c r="H77845" s="15"/>
    </row>
    <row r="77846" spans="2:8" x14ac:dyDescent="0.2">
      <c r="B77846" s="12"/>
      <c r="H77846" s="15"/>
    </row>
    <row r="77847" spans="2:8" x14ac:dyDescent="0.2">
      <c r="B77847" s="12"/>
      <c r="H77847" s="15"/>
    </row>
    <row r="77848" spans="2:8" x14ac:dyDescent="0.2">
      <c r="B77848" s="12"/>
      <c r="H77848" s="15"/>
    </row>
    <row r="77849" spans="2:8" x14ac:dyDescent="0.2">
      <c r="B77849" s="12"/>
      <c r="H77849" s="15"/>
    </row>
    <row r="77850" spans="2:8" x14ac:dyDescent="0.2">
      <c r="B77850" s="12"/>
      <c r="H77850" s="15"/>
    </row>
    <row r="77851" spans="2:8" x14ac:dyDescent="0.2">
      <c r="B77851" s="12"/>
      <c r="H77851" s="15"/>
    </row>
    <row r="77852" spans="2:8" x14ac:dyDescent="0.2">
      <c r="B77852" s="12"/>
      <c r="H77852" s="15"/>
    </row>
    <row r="77853" spans="2:8" x14ac:dyDescent="0.2">
      <c r="B77853" s="12"/>
      <c r="H77853" s="15"/>
    </row>
    <row r="77854" spans="2:8" x14ac:dyDescent="0.2">
      <c r="B77854" s="12"/>
      <c r="H77854" s="15"/>
    </row>
    <row r="77855" spans="2:8" x14ac:dyDescent="0.2">
      <c r="B77855" s="12"/>
      <c r="H77855" s="15"/>
    </row>
    <row r="77856" spans="2:8" x14ac:dyDescent="0.2">
      <c r="B77856" s="12"/>
      <c r="H77856" s="15"/>
    </row>
    <row r="77857" spans="2:8" x14ac:dyDescent="0.2">
      <c r="B77857" s="12"/>
      <c r="H77857" s="15"/>
    </row>
    <row r="77858" spans="2:8" x14ac:dyDescent="0.2">
      <c r="B77858" s="12"/>
      <c r="H77858" s="15"/>
    </row>
    <row r="77859" spans="2:8" x14ac:dyDescent="0.2">
      <c r="B77859" s="12"/>
      <c r="H77859" s="15"/>
    </row>
    <row r="77860" spans="2:8" x14ac:dyDescent="0.2">
      <c r="B77860" s="12"/>
      <c r="H77860" s="15"/>
    </row>
    <row r="77861" spans="2:8" x14ac:dyDescent="0.2">
      <c r="B77861" s="12"/>
      <c r="H77861" s="15"/>
    </row>
    <row r="77862" spans="2:8" x14ac:dyDescent="0.2">
      <c r="B77862" s="12"/>
      <c r="H77862" s="15"/>
    </row>
    <row r="77863" spans="2:8" x14ac:dyDescent="0.2">
      <c r="B77863" s="12"/>
      <c r="H77863" s="15"/>
    </row>
    <row r="77864" spans="2:8" x14ac:dyDescent="0.2">
      <c r="B77864" s="12"/>
      <c r="H77864" s="15"/>
    </row>
    <row r="77865" spans="2:8" x14ac:dyDescent="0.2">
      <c r="B77865" s="12"/>
      <c r="H77865" s="15"/>
    </row>
    <row r="77866" spans="2:8" x14ac:dyDescent="0.2">
      <c r="B77866" s="12"/>
      <c r="H77866" s="15"/>
    </row>
    <row r="77867" spans="2:8" x14ac:dyDescent="0.2">
      <c r="B77867" s="12"/>
      <c r="H77867" s="15"/>
    </row>
    <row r="77868" spans="2:8" x14ac:dyDescent="0.2">
      <c r="B77868" s="12"/>
      <c r="H77868" s="15"/>
    </row>
    <row r="77869" spans="2:8" x14ac:dyDescent="0.2">
      <c r="B77869" s="12"/>
      <c r="H77869" s="15"/>
    </row>
    <row r="77870" spans="2:8" x14ac:dyDescent="0.2">
      <c r="B77870" s="12"/>
      <c r="H77870" s="15"/>
    </row>
    <row r="77871" spans="2:8" x14ac:dyDescent="0.2">
      <c r="B77871" s="12"/>
      <c r="H77871" s="15"/>
    </row>
    <row r="77872" spans="2:8" x14ac:dyDescent="0.2">
      <c r="B77872" s="12"/>
      <c r="H77872" s="15"/>
    </row>
    <row r="77873" spans="2:8" x14ac:dyDescent="0.2">
      <c r="B77873" s="12"/>
      <c r="H77873" s="15"/>
    </row>
    <row r="77874" spans="2:8" x14ac:dyDescent="0.2">
      <c r="B77874" s="12"/>
      <c r="H77874" s="15"/>
    </row>
    <row r="77875" spans="2:8" x14ac:dyDescent="0.2">
      <c r="B77875" s="12"/>
      <c r="H77875" s="15"/>
    </row>
    <row r="77876" spans="2:8" x14ac:dyDescent="0.2">
      <c r="B77876" s="12"/>
      <c r="H77876" s="15"/>
    </row>
    <row r="77877" spans="2:8" x14ac:dyDescent="0.2">
      <c r="B77877" s="12"/>
      <c r="H77877" s="15"/>
    </row>
    <row r="77878" spans="2:8" x14ac:dyDescent="0.2">
      <c r="B77878" s="12"/>
      <c r="H77878" s="15"/>
    </row>
    <row r="77879" spans="2:8" x14ac:dyDescent="0.2">
      <c r="B77879" s="12"/>
      <c r="H77879" s="15"/>
    </row>
    <row r="77880" spans="2:8" x14ac:dyDescent="0.2">
      <c r="B77880" s="12"/>
      <c r="H77880" s="15"/>
    </row>
    <row r="77881" spans="2:8" x14ac:dyDescent="0.2">
      <c r="B77881" s="12"/>
      <c r="H77881" s="15"/>
    </row>
    <row r="77882" spans="2:8" x14ac:dyDescent="0.2">
      <c r="B77882" s="12"/>
      <c r="H77882" s="15"/>
    </row>
    <row r="77883" spans="2:8" x14ac:dyDescent="0.2">
      <c r="B77883" s="12"/>
      <c r="H77883" s="15"/>
    </row>
    <row r="77884" spans="2:8" x14ac:dyDescent="0.2">
      <c r="B77884" s="12"/>
      <c r="H77884" s="15"/>
    </row>
    <row r="77885" spans="2:8" x14ac:dyDescent="0.2">
      <c r="B77885" s="12"/>
      <c r="H77885" s="15"/>
    </row>
    <row r="77886" spans="2:8" x14ac:dyDescent="0.2">
      <c r="B77886" s="12"/>
      <c r="H77886" s="15"/>
    </row>
    <row r="77887" spans="2:8" x14ac:dyDescent="0.2">
      <c r="B77887" s="12"/>
      <c r="H77887" s="15"/>
    </row>
    <row r="77888" spans="2:8" x14ac:dyDescent="0.2">
      <c r="B77888" s="12"/>
      <c r="H77888" s="15"/>
    </row>
    <row r="77889" spans="2:8" x14ac:dyDescent="0.2">
      <c r="B77889" s="12"/>
      <c r="H77889" s="15"/>
    </row>
    <row r="77890" spans="2:8" x14ac:dyDescent="0.2">
      <c r="B77890" s="12"/>
      <c r="H77890" s="15"/>
    </row>
    <row r="77891" spans="2:8" x14ac:dyDescent="0.2">
      <c r="B77891" s="12"/>
      <c r="H77891" s="15"/>
    </row>
    <row r="77892" spans="2:8" x14ac:dyDescent="0.2">
      <c r="B77892" s="12"/>
      <c r="H77892" s="15"/>
    </row>
    <row r="77893" spans="2:8" x14ac:dyDescent="0.2">
      <c r="B77893" s="12"/>
      <c r="H77893" s="15"/>
    </row>
    <row r="77894" spans="2:8" x14ac:dyDescent="0.2">
      <c r="B77894" s="12"/>
      <c r="H77894" s="15"/>
    </row>
    <row r="77895" spans="2:8" x14ac:dyDescent="0.2">
      <c r="B77895" s="12"/>
      <c r="H77895" s="15"/>
    </row>
    <row r="77896" spans="2:8" x14ac:dyDescent="0.2">
      <c r="B77896" s="12"/>
      <c r="H77896" s="15"/>
    </row>
    <row r="77897" spans="2:8" x14ac:dyDescent="0.2">
      <c r="B77897" s="12"/>
      <c r="H77897" s="15"/>
    </row>
    <row r="77898" spans="2:8" x14ac:dyDescent="0.2">
      <c r="B77898" s="12"/>
      <c r="H77898" s="15"/>
    </row>
    <row r="77899" spans="2:8" x14ac:dyDescent="0.2">
      <c r="B77899" s="12"/>
      <c r="H77899" s="15"/>
    </row>
    <row r="77900" spans="2:8" x14ac:dyDescent="0.2">
      <c r="B77900" s="12"/>
      <c r="H77900" s="15"/>
    </row>
    <row r="77901" spans="2:8" x14ac:dyDescent="0.2">
      <c r="B77901" s="12"/>
      <c r="H77901" s="15"/>
    </row>
    <row r="77902" spans="2:8" x14ac:dyDescent="0.2">
      <c r="B77902" s="12"/>
      <c r="H77902" s="15"/>
    </row>
    <row r="77903" spans="2:8" x14ac:dyDescent="0.2">
      <c r="B77903" s="12"/>
      <c r="H77903" s="15"/>
    </row>
    <row r="77904" spans="2:8" x14ac:dyDescent="0.2">
      <c r="B77904" s="12"/>
      <c r="H77904" s="15"/>
    </row>
    <row r="77905" spans="2:8" x14ac:dyDescent="0.2">
      <c r="B77905" s="12"/>
      <c r="H77905" s="15"/>
    </row>
    <row r="77906" spans="2:8" x14ac:dyDescent="0.2">
      <c r="B77906" s="12"/>
      <c r="H77906" s="15"/>
    </row>
    <row r="77907" spans="2:8" x14ac:dyDescent="0.2">
      <c r="B77907" s="12"/>
      <c r="H77907" s="15"/>
    </row>
    <row r="77908" spans="2:8" x14ac:dyDescent="0.2">
      <c r="B77908" s="12"/>
      <c r="H77908" s="15"/>
    </row>
    <row r="77909" spans="2:8" x14ac:dyDescent="0.2">
      <c r="B77909" s="12"/>
      <c r="H77909" s="15"/>
    </row>
    <row r="77910" spans="2:8" x14ac:dyDescent="0.2">
      <c r="B77910" s="12"/>
      <c r="H77910" s="15"/>
    </row>
    <row r="77911" spans="2:8" x14ac:dyDescent="0.2">
      <c r="B77911" s="12"/>
      <c r="H77911" s="15"/>
    </row>
    <row r="77912" spans="2:8" x14ac:dyDescent="0.2">
      <c r="B77912" s="12"/>
      <c r="H77912" s="15"/>
    </row>
    <row r="77913" spans="2:8" x14ac:dyDescent="0.2">
      <c r="B77913" s="12"/>
      <c r="H77913" s="15"/>
    </row>
    <row r="77914" spans="2:8" x14ac:dyDescent="0.2">
      <c r="B77914" s="12"/>
      <c r="H77914" s="15"/>
    </row>
    <row r="77915" spans="2:8" x14ac:dyDescent="0.2">
      <c r="B77915" s="12"/>
      <c r="H77915" s="15"/>
    </row>
    <row r="77916" spans="2:8" x14ac:dyDescent="0.2">
      <c r="B77916" s="12"/>
      <c r="H77916" s="15"/>
    </row>
    <row r="77917" spans="2:8" x14ac:dyDescent="0.2">
      <c r="B77917" s="12"/>
      <c r="H77917" s="15"/>
    </row>
    <row r="77918" spans="2:8" x14ac:dyDescent="0.2">
      <c r="B77918" s="12"/>
      <c r="H77918" s="15"/>
    </row>
    <row r="77919" spans="2:8" x14ac:dyDescent="0.2">
      <c r="B77919" s="12"/>
      <c r="H77919" s="15"/>
    </row>
    <row r="77920" spans="2:8" x14ac:dyDescent="0.2">
      <c r="B77920" s="12"/>
      <c r="H77920" s="15"/>
    </row>
    <row r="77921" spans="2:8" x14ac:dyDescent="0.2">
      <c r="B77921" s="12"/>
      <c r="H77921" s="15"/>
    </row>
    <row r="77922" spans="2:8" x14ac:dyDescent="0.2">
      <c r="B77922" s="12"/>
      <c r="H77922" s="15"/>
    </row>
    <row r="77923" spans="2:8" x14ac:dyDescent="0.2">
      <c r="B77923" s="12"/>
      <c r="H77923" s="15"/>
    </row>
    <row r="77924" spans="2:8" x14ac:dyDescent="0.2">
      <c r="B77924" s="12"/>
      <c r="H77924" s="15"/>
    </row>
    <row r="77925" spans="2:8" x14ac:dyDescent="0.2">
      <c r="B77925" s="12"/>
      <c r="H77925" s="15"/>
    </row>
    <row r="77926" spans="2:8" x14ac:dyDescent="0.2">
      <c r="B77926" s="12"/>
      <c r="H77926" s="15"/>
    </row>
    <row r="77927" spans="2:8" x14ac:dyDescent="0.2">
      <c r="B77927" s="12"/>
      <c r="H77927" s="15"/>
    </row>
    <row r="77928" spans="2:8" x14ac:dyDescent="0.2">
      <c r="B77928" s="12"/>
      <c r="H77928" s="15"/>
    </row>
    <row r="77929" spans="2:8" x14ac:dyDescent="0.2">
      <c r="B77929" s="12"/>
      <c r="H77929" s="15"/>
    </row>
    <row r="77930" spans="2:8" x14ac:dyDescent="0.2">
      <c r="B77930" s="12"/>
      <c r="H77930" s="15"/>
    </row>
    <row r="77931" spans="2:8" x14ac:dyDescent="0.2">
      <c r="B77931" s="12"/>
      <c r="H77931" s="15"/>
    </row>
    <row r="77932" spans="2:8" x14ac:dyDescent="0.2">
      <c r="B77932" s="12"/>
      <c r="H77932" s="15"/>
    </row>
    <row r="77933" spans="2:8" x14ac:dyDescent="0.2">
      <c r="B77933" s="12"/>
      <c r="H77933" s="15"/>
    </row>
    <row r="77934" spans="2:8" x14ac:dyDescent="0.2">
      <c r="B77934" s="12"/>
      <c r="H77934" s="15"/>
    </row>
    <row r="77935" spans="2:8" x14ac:dyDescent="0.2">
      <c r="B77935" s="12"/>
      <c r="H77935" s="15"/>
    </row>
    <row r="77936" spans="2:8" x14ac:dyDescent="0.2">
      <c r="B77936" s="12"/>
      <c r="H77936" s="15"/>
    </row>
    <row r="77937" spans="2:8" x14ac:dyDescent="0.2">
      <c r="B77937" s="12"/>
      <c r="H77937" s="15"/>
    </row>
    <row r="77938" spans="2:8" x14ac:dyDescent="0.2">
      <c r="B77938" s="12"/>
      <c r="H77938" s="15"/>
    </row>
    <row r="77939" spans="2:8" x14ac:dyDescent="0.2">
      <c r="B77939" s="12"/>
      <c r="H77939" s="15"/>
    </row>
    <row r="77940" spans="2:8" x14ac:dyDescent="0.2">
      <c r="B77940" s="12"/>
      <c r="H77940" s="15"/>
    </row>
    <row r="77941" spans="2:8" x14ac:dyDescent="0.2">
      <c r="B77941" s="12"/>
      <c r="H77941" s="15"/>
    </row>
    <row r="77942" spans="2:8" x14ac:dyDescent="0.2">
      <c r="B77942" s="12"/>
      <c r="H77942" s="15"/>
    </row>
    <row r="77943" spans="2:8" x14ac:dyDescent="0.2">
      <c r="B77943" s="12"/>
      <c r="H77943" s="15"/>
    </row>
    <row r="77944" spans="2:8" x14ac:dyDescent="0.2">
      <c r="B77944" s="12"/>
      <c r="H77944" s="15"/>
    </row>
    <row r="77945" spans="2:8" x14ac:dyDescent="0.2">
      <c r="B77945" s="12"/>
      <c r="H77945" s="15"/>
    </row>
    <row r="77946" spans="2:8" x14ac:dyDescent="0.2">
      <c r="B77946" s="12"/>
      <c r="H77946" s="15"/>
    </row>
    <row r="77947" spans="2:8" x14ac:dyDescent="0.2">
      <c r="B77947" s="12"/>
      <c r="H77947" s="15"/>
    </row>
    <row r="77948" spans="2:8" x14ac:dyDescent="0.2">
      <c r="B77948" s="12"/>
      <c r="H77948" s="15"/>
    </row>
    <row r="77949" spans="2:8" x14ac:dyDescent="0.2">
      <c r="B77949" s="12"/>
      <c r="H77949" s="15"/>
    </row>
    <row r="77950" spans="2:8" x14ac:dyDescent="0.2">
      <c r="B77950" s="12"/>
      <c r="H77950" s="15"/>
    </row>
    <row r="77951" spans="2:8" x14ac:dyDescent="0.2">
      <c r="B77951" s="12"/>
      <c r="H77951" s="15"/>
    </row>
    <row r="77952" spans="2:8" x14ac:dyDescent="0.2">
      <c r="B77952" s="12"/>
      <c r="H77952" s="15"/>
    </row>
    <row r="77953" spans="2:8" x14ac:dyDescent="0.2">
      <c r="B77953" s="12"/>
      <c r="H77953" s="15"/>
    </row>
    <row r="77954" spans="2:8" x14ac:dyDescent="0.2">
      <c r="B77954" s="12"/>
      <c r="H77954" s="15"/>
    </row>
    <row r="77955" spans="2:8" x14ac:dyDescent="0.2">
      <c r="B77955" s="12"/>
      <c r="H77955" s="15"/>
    </row>
    <row r="77956" spans="2:8" x14ac:dyDescent="0.2">
      <c r="B77956" s="12"/>
      <c r="H77956" s="15"/>
    </row>
    <row r="77957" spans="2:8" x14ac:dyDescent="0.2">
      <c r="B77957" s="12"/>
      <c r="H77957" s="15"/>
    </row>
    <row r="77958" spans="2:8" x14ac:dyDescent="0.2">
      <c r="B77958" s="12"/>
      <c r="H77958" s="15"/>
    </row>
    <row r="77959" spans="2:8" x14ac:dyDescent="0.2">
      <c r="B77959" s="12"/>
      <c r="H77959" s="15"/>
    </row>
    <row r="77960" spans="2:8" x14ac:dyDescent="0.2">
      <c r="B77960" s="12"/>
      <c r="H77960" s="15"/>
    </row>
    <row r="77961" spans="2:8" x14ac:dyDescent="0.2">
      <c r="B77961" s="12"/>
      <c r="H77961" s="15"/>
    </row>
    <row r="77962" spans="2:8" x14ac:dyDescent="0.2">
      <c r="B77962" s="12"/>
      <c r="H77962" s="15"/>
    </row>
    <row r="77963" spans="2:8" x14ac:dyDescent="0.2">
      <c r="B77963" s="12"/>
      <c r="H77963" s="15"/>
    </row>
    <row r="77964" spans="2:8" x14ac:dyDescent="0.2">
      <c r="B77964" s="12"/>
      <c r="H77964" s="15"/>
    </row>
    <row r="77965" spans="2:8" x14ac:dyDescent="0.2">
      <c r="B77965" s="12"/>
      <c r="H77965" s="15"/>
    </row>
    <row r="77966" spans="2:8" x14ac:dyDescent="0.2">
      <c r="B77966" s="12"/>
      <c r="H77966" s="15"/>
    </row>
    <row r="77967" spans="2:8" x14ac:dyDescent="0.2">
      <c r="B77967" s="12"/>
      <c r="H77967" s="15"/>
    </row>
    <row r="77968" spans="2:8" x14ac:dyDescent="0.2">
      <c r="B77968" s="12"/>
      <c r="H77968" s="15"/>
    </row>
    <row r="77969" spans="2:8" x14ac:dyDescent="0.2">
      <c r="B77969" s="12"/>
      <c r="H77969" s="15"/>
    </row>
    <row r="77970" spans="2:8" x14ac:dyDescent="0.2">
      <c r="B77970" s="12"/>
      <c r="H77970" s="15"/>
    </row>
    <row r="77971" spans="2:8" x14ac:dyDescent="0.2">
      <c r="B77971" s="12"/>
      <c r="H77971" s="15"/>
    </row>
    <row r="77972" spans="2:8" x14ac:dyDescent="0.2">
      <c r="B77972" s="12"/>
      <c r="H77972" s="15"/>
    </row>
    <row r="77973" spans="2:8" x14ac:dyDescent="0.2">
      <c r="B77973" s="12"/>
      <c r="H77973" s="15"/>
    </row>
    <row r="77974" spans="2:8" x14ac:dyDescent="0.2">
      <c r="B77974" s="12"/>
      <c r="H77974" s="15"/>
    </row>
    <row r="77975" spans="2:8" x14ac:dyDescent="0.2">
      <c r="B77975" s="12"/>
      <c r="H77975" s="15"/>
    </row>
    <row r="77976" spans="2:8" x14ac:dyDescent="0.2">
      <c r="B77976" s="12"/>
      <c r="H77976" s="15"/>
    </row>
    <row r="77977" spans="2:8" x14ac:dyDescent="0.2">
      <c r="B77977" s="12"/>
      <c r="H77977" s="15"/>
    </row>
    <row r="77978" spans="2:8" x14ac:dyDescent="0.2">
      <c r="B77978" s="12"/>
      <c r="H77978" s="15"/>
    </row>
    <row r="77979" spans="2:8" x14ac:dyDescent="0.2">
      <c r="B77979" s="12"/>
      <c r="H77979" s="15"/>
    </row>
    <row r="77980" spans="2:8" x14ac:dyDescent="0.2">
      <c r="B77980" s="12"/>
      <c r="H77980" s="15"/>
    </row>
    <row r="77981" spans="2:8" x14ac:dyDescent="0.2">
      <c r="B77981" s="12"/>
      <c r="H77981" s="15"/>
    </row>
    <row r="77982" spans="2:8" x14ac:dyDescent="0.2">
      <c r="B77982" s="12"/>
      <c r="H77982" s="15"/>
    </row>
    <row r="77983" spans="2:8" x14ac:dyDescent="0.2">
      <c r="B77983" s="12"/>
      <c r="H77983" s="15"/>
    </row>
    <row r="77984" spans="2:8" x14ac:dyDescent="0.2">
      <c r="B77984" s="12"/>
      <c r="H77984" s="15"/>
    </row>
    <row r="77985" spans="2:8" x14ac:dyDescent="0.2">
      <c r="B77985" s="12"/>
      <c r="H77985" s="15"/>
    </row>
    <row r="77986" spans="2:8" x14ac:dyDescent="0.2">
      <c r="B77986" s="12"/>
      <c r="H77986" s="15"/>
    </row>
    <row r="77987" spans="2:8" x14ac:dyDescent="0.2">
      <c r="B77987" s="12"/>
      <c r="H77987" s="15"/>
    </row>
    <row r="77988" spans="2:8" x14ac:dyDescent="0.2">
      <c r="B77988" s="12"/>
      <c r="H77988" s="15"/>
    </row>
    <row r="77989" spans="2:8" x14ac:dyDescent="0.2">
      <c r="B77989" s="12"/>
      <c r="H77989" s="15"/>
    </row>
    <row r="77990" spans="2:8" x14ac:dyDescent="0.2">
      <c r="B77990" s="12"/>
      <c r="H77990" s="15"/>
    </row>
    <row r="77991" spans="2:8" x14ac:dyDescent="0.2">
      <c r="B77991" s="12"/>
      <c r="H77991" s="15"/>
    </row>
    <row r="77992" spans="2:8" x14ac:dyDescent="0.2">
      <c r="B77992" s="12"/>
      <c r="H77992" s="15"/>
    </row>
    <row r="77993" spans="2:8" x14ac:dyDescent="0.2">
      <c r="B77993" s="12"/>
      <c r="H77993" s="15"/>
    </row>
    <row r="77994" spans="2:8" x14ac:dyDescent="0.2">
      <c r="B77994" s="12"/>
      <c r="H77994" s="15"/>
    </row>
    <row r="77995" spans="2:8" x14ac:dyDescent="0.2">
      <c r="B77995" s="12"/>
      <c r="H77995" s="15"/>
    </row>
    <row r="77996" spans="2:8" x14ac:dyDescent="0.2">
      <c r="B77996" s="12"/>
      <c r="H77996" s="15"/>
    </row>
    <row r="77997" spans="2:8" x14ac:dyDescent="0.2">
      <c r="B77997" s="12"/>
      <c r="H77997" s="15"/>
    </row>
    <row r="77998" spans="2:8" x14ac:dyDescent="0.2">
      <c r="B77998" s="12"/>
      <c r="H77998" s="15"/>
    </row>
    <row r="77999" spans="2:8" x14ac:dyDescent="0.2">
      <c r="B77999" s="12"/>
      <c r="H77999" s="15"/>
    </row>
    <row r="78000" spans="2:8" x14ac:dyDescent="0.2">
      <c r="B78000" s="12"/>
      <c r="H78000" s="15"/>
    </row>
    <row r="78001" spans="2:8" x14ac:dyDescent="0.2">
      <c r="B78001" s="12"/>
      <c r="H78001" s="15"/>
    </row>
    <row r="78002" spans="2:8" x14ac:dyDescent="0.2">
      <c r="B78002" s="12"/>
      <c r="H78002" s="15"/>
    </row>
    <row r="78003" spans="2:8" x14ac:dyDescent="0.2">
      <c r="B78003" s="12"/>
      <c r="H78003" s="15"/>
    </row>
    <row r="78004" spans="2:8" x14ac:dyDescent="0.2">
      <c r="B78004" s="12"/>
      <c r="H78004" s="15"/>
    </row>
    <row r="78005" spans="2:8" x14ac:dyDescent="0.2">
      <c r="B78005" s="12"/>
      <c r="H78005" s="15"/>
    </row>
    <row r="78006" spans="2:8" x14ac:dyDescent="0.2">
      <c r="B78006" s="12"/>
      <c r="H78006" s="15"/>
    </row>
    <row r="78007" spans="2:8" x14ac:dyDescent="0.2">
      <c r="B78007" s="12"/>
      <c r="H78007" s="15"/>
    </row>
    <row r="78008" spans="2:8" x14ac:dyDescent="0.2">
      <c r="B78008" s="12"/>
      <c r="H78008" s="15"/>
    </row>
    <row r="78009" spans="2:8" x14ac:dyDescent="0.2">
      <c r="B78009" s="12"/>
      <c r="H78009" s="15"/>
    </row>
    <row r="78010" spans="2:8" x14ac:dyDescent="0.2">
      <c r="B78010" s="12"/>
      <c r="H78010" s="15"/>
    </row>
    <row r="78011" spans="2:8" x14ac:dyDescent="0.2">
      <c r="B78011" s="12"/>
      <c r="H78011" s="15"/>
    </row>
    <row r="78012" spans="2:8" x14ac:dyDescent="0.2">
      <c r="B78012" s="12"/>
      <c r="H78012" s="15"/>
    </row>
    <row r="78013" spans="2:8" x14ac:dyDescent="0.2">
      <c r="B78013" s="12"/>
      <c r="H78013" s="15"/>
    </row>
    <row r="78014" spans="2:8" x14ac:dyDescent="0.2">
      <c r="B78014" s="12"/>
      <c r="H78014" s="15"/>
    </row>
    <row r="78015" spans="2:8" x14ac:dyDescent="0.2">
      <c r="B78015" s="12"/>
      <c r="H78015" s="15"/>
    </row>
    <row r="78016" spans="2:8" x14ac:dyDescent="0.2">
      <c r="B78016" s="12"/>
      <c r="H78016" s="15"/>
    </row>
    <row r="78017" spans="2:8" x14ac:dyDescent="0.2">
      <c r="B78017" s="12"/>
      <c r="H78017" s="15"/>
    </row>
    <row r="78018" spans="2:8" x14ac:dyDescent="0.2">
      <c r="B78018" s="12"/>
      <c r="H78018" s="15"/>
    </row>
    <row r="78019" spans="2:8" x14ac:dyDescent="0.2">
      <c r="B78019" s="12"/>
      <c r="H78019" s="15"/>
    </row>
    <row r="78020" spans="2:8" x14ac:dyDescent="0.2">
      <c r="B78020" s="12"/>
      <c r="H78020" s="15"/>
    </row>
    <row r="78021" spans="2:8" x14ac:dyDescent="0.2">
      <c r="B78021" s="12"/>
      <c r="H78021" s="15"/>
    </row>
    <row r="78022" spans="2:8" x14ac:dyDescent="0.2">
      <c r="B78022" s="12"/>
      <c r="H78022" s="15"/>
    </row>
    <row r="78023" spans="2:8" x14ac:dyDescent="0.2">
      <c r="B78023" s="12"/>
      <c r="H78023" s="15"/>
    </row>
    <row r="78024" spans="2:8" x14ac:dyDescent="0.2">
      <c r="B78024" s="12"/>
      <c r="H78024" s="15"/>
    </row>
    <row r="78025" spans="2:8" x14ac:dyDescent="0.2">
      <c r="B78025" s="12"/>
      <c r="H78025" s="15"/>
    </row>
    <row r="78026" spans="2:8" x14ac:dyDescent="0.2">
      <c r="B78026" s="12"/>
      <c r="H78026" s="15"/>
    </row>
    <row r="78027" spans="2:8" x14ac:dyDescent="0.2">
      <c r="B78027" s="12"/>
      <c r="H78027" s="15"/>
    </row>
    <row r="78028" spans="2:8" x14ac:dyDescent="0.2">
      <c r="B78028" s="12"/>
      <c r="H78028" s="15"/>
    </row>
    <row r="78029" spans="2:8" x14ac:dyDescent="0.2">
      <c r="B78029" s="12"/>
      <c r="H78029" s="15"/>
    </row>
    <row r="78030" spans="2:8" x14ac:dyDescent="0.2">
      <c r="B78030" s="12"/>
      <c r="H78030" s="15"/>
    </row>
    <row r="78031" spans="2:8" x14ac:dyDescent="0.2">
      <c r="B78031" s="12"/>
      <c r="H78031" s="15"/>
    </row>
    <row r="78032" spans="2:8" x14ac:dyDescent="0.2">
      <c r="B78032" s="12"/>
      <c r="H78032" s="15"/>
    </row>
    <row r="78033" spans="2:8" x14ac:dyDescent="0.2">
      <c r="B78033" s="12"/>
      <c r="H78033" s="15"/>
    </row>
    <row r="78034" spans="2:8" x14ac:dyDescent="0.2">
      <c r="B78034" s="12"/>
      <c r="H78034" s="15"/>
    </row>
    <row r="78035" spans="2:8" x14ac:dyDescent="0.2">
      <c r="B78035" s="12"/>
      <c r="H78035" s="15"/>
    </row>
    <row r="78036" spans="2:8" x14ac:dyDescent="0.2">
      <c r="B78036" s="12"/>
      <c r="H78036" s="15"/>
    </row>
    <row r="78037" spans="2:8" x14ac:dyDescent="0.2">
      <c r="B78037" s="12"/>
      <c r="H78037" s="15"/>
    </row>
    <row r="78038" spans="2:8" x14ac:dyDescent="0.2">
      <c r="B78038" s="12"/>
      <c r="H78038" s="15"/>
    </row>
    <row r="78039" spans="2:8" x14ac:dyDescent="0.2">
      <c r="B78039" s="12"/>
      <c r="H78039" s="15"/>
    </row>
    <row r="78040" spans="2:8" x14ac:dyDescent="0.2">
      <c r="B78040" s="12"/>
      <c r="H78040" s="15"/>
    </row>
    <row r="78041" spans="2:8" x14ac:dyDescent="0.2">
      <c r="B78041" s="12"/>
      <c r="H78041" s="15"/>
    </row>
    <row r="78042" spans="2:8" x14ac:dyDescent="0.2">
      <c r="B78042" s="12"/>
      <c r="H78042" s="15"/>
    </row>
    <row r="78043" spans="2:8" x14ac:dyDescent="0.2">
      <c r="B78043" s="12"/>
      <c r="H78043" s="15"/>
    </row>
    <row r="78044" spans="2:8" x14ac:dyDescent="0.2">
      <c r="B78044" s="12"/>
      <c r="H78044" s="15"/>
    </row>
    <row r="78045" spans="2:8" x14ac:dyDescent="0.2">
      <c r="B78045" s="12"/>
      <c r="H78045" s="15"/>
    </row>
    <row r="78046" spans="2:8" x14ac:dyDescent="0.2">
      <c r="B78046" s="12"/>
      <c r="H78046" s="15"/>
    </row>
    <row r="78047" spans="2:8" x14ac:dyDescent="0.2">
      <c r="B78047" s="12"/>
      <c r="H78047" s="15"/>
    </row>
    <row r="78048" spans="2:8" x14ac:dyDescent="0.2">
      <c r="B78048" s="12"/>
      <c r="H78048" s="15"/>
    </row>
    <row r="78049" spans="2:8" x14ac:dyDescent="0.2">
      <c r="B78049" s="12"/>
      <c r="H78049" s="15"/>
    </row>
    <row r="78050" spans="2:8" x14ac:dyDescent="0.2">
      <c r="B78050" s="12"/>
      <c r="H78050" s="15"/>
    </row>
    <row r="78051" spans="2:8" x14ac:dyDescent="0.2">
      <c r="B78051" s="12"/>
      <c r="H78051" s="15"/>
    </row>
    <row r="78052" spans="2:8" x14ac:dyDescent="0.2">
      <c r="B78052" s="12"/>
      <c r="H78052" s="15"/>
    </row>
    <row r="78053" spans="2:8" x14ac:dyDescent="0.2">
      <c r="B78053" s="12"/>
      <c r="H78053" s="15"/>
    </row>
    <row r="78054" spans="2:8" x14ac:dyDescent="0.2">
      <c r="B78054" s="12"/>
      <c r="H78054" s="15"/>
    </row>
    <row r="78055" spans="2:8" x14ac:dyDescent="0.2">
      <c r="B78055" s="12"/>
      <c r="H78055" s="15"/>
    </row>
    <row r="78056" spans="2:8" x14ac:dyDescent="0.2">
      <c r="B78056" s="12"/>
      <c r="H78056" s="15"/>
    </row>
    <row r="78057" spans="2:8" x14ac:dyDescent="0.2">
      <c r="B78057" s="12"/>
      <c r="H78057" s="15"/>
    </row>
    <row r="78058" spans="2:8" x14ac:dyDescent="0.2">
      <c r="B78058" s="12"/>
      <c r="H78058" s="15"/>
    </row>
    <row r="78059" spans="2:8" x14ac:dyDescent="0.2">
      <c r="B78059" s="12"/>
      <c r="H78059" s="15"/>
    </row>
    <row r="78060" spans="2:8" x14ac:dyDescent="0.2">
      <c r="B78060" s="12"/>
      <c r="H78060" s="15"/>
    </row>
    <row r="78061" spans="2:8" x14ac:dyDescent="0.2">
      <c r="B78061" s="12"/>
      <c r="H78061" s="15"/>
    </row>
    <row r="78062" spans="2:8" x14ac:dyDescent="0.2">
      <c r="B78062" s="12"/>
      <c r="H78062" s="15"/>
    </row>
    <row r="78063" spans="2:8" x14ac:dyDescent="0.2">
      <c r="B78063" s="12"/>
      <c r="H78063" s="15"/>
    </row>
    <row r="78064" spans="2:8" x14ac:dyDescent="0.2">
      <c r="B78064" s="12"/>
      <c r="H78064" s="15"/>
    </row>
    <row r="78065" spans="2:8" x14ac:dyDescent="0.2">
      <c r="B78065" s="12"/>
      <c r="H78065" s="15"/>
    </row>
    <row r="78066" spans="2:8" x14ac:dyDescent="0.2">
      <c r="B78066" s="12"/>
      <c r="H78066" s="15"/>
    </row>
    <row r="78067" spans="2:8" x14ac:dyDescent="0.2">
      <c r="B78067" s="12"/>
      <c r="H78067" s="15"/>
    </row>
    <row r="78068" spans="2:8" x14ac:dyDescent="0.2">
      <c r="B78068" s="12"/>
      <c r="H78068" s="15"/>
    </row>
    <row r="78069" spans="2:8" x14ac:dyDescent="0.2">
      <c r="B78069" s="12"/>
      <c r="H78069" s="15"/>
    </row>
    <row r="78070" spans="2:8" x14ac:dyDescent="0.2">
      <c r="B78070" s="12"/>
      <c r="H78070" s="15"/>
    </row>
    <row r="78071" spans="2:8" x14ac:dyDescent="0.2">
      <c r="B78071" s="12"/>
      <c r="H78071" s="15"/>
    </row>
    <row r="78072" spans="2:8" x14ac:dyDescent="0.2">
      <c r="B78072" s="12"/>
      <c r="H78072" s="15"/>
    </row>
    <row r="78073" spans="2:8" x14ac:dyDescent="0.2">
      <c r="B78073" s="12"/>
      <c r="H78073" s="15"/>
    </row>
    <row r="78074" spans="2:8" x14ac:dyDescent="0.2">
      <c r="B78074" s="12"/>
      <c r="H78074" s="15"/>
    </row>
    <row r="78075" spans="2:8" x14ac:dyDescent="0.2">
      <c r="B78075" s="12"/>
      <c r="H78075" s="15"/>
    </row>
    <row r="78076" spans="2:8" x14ac:dyDescent="0.2">
      <c r="B78076" s="12"/>
      <c r="H78076" s="15"/>
    </row>
    <row r="78077" spans="2:8" x14ac:dyDescent="0.2">
      <c r="B78077" s="12"/>
      <c r="H78077" s="15"/>
    </row>
    <row r="78078" spans="2:8" x14ac:dyDescent="0.2">
      <c r="B78078" s="12"/>
      <c r="H78078" s="15"/>
    </row>
    <row r="78079" spans="2:8" x14ac:dyDescent="0.2">
      <c r="B78079" s="12"/>
      <c r="H78079" s="15"/>
    </row>
    <row r="78080" spans="2:8" x14ac:dyDescent="0.2">
      <c r="B78080" s="12"/>
      <c r="H78080" s="15"/>
    </row>
    <row r="78081" spans="2:8" x14ac:dyDescent="0.2">
      <c r="B78081" s="12"/>
      <c r="H78081" s="15"/>
    </row>
    <row r="78082" spans="2:8" x14ac:dyDescent="0.2">
      <c r="B78082" s="12"/>
      <c r="H78082" s="15"/>
    </row>
    <row r="78083" spans="2:8" x14ac:dyDescent="0.2">
      <c r="B78083" s="12"/>
      <c r="H78083" s="15"/>
    </row>
    <row r="78084" spans="2:8" x14ac:dyDescent="0.2">
      <c r="B78084" s="12"/>
      <c r="H78084" s="15"/>
    </row>
    <row r="78085" spans="2:8" x14ac:dyDescent="0.2">
      <c r="B78085" s="12"/>
      <c r="H78085" s="15"/>
    </row>
    <row r="78086" spans="2:8" x14ac:dyDescent="0.2">
      <c r="B78086" s="12"/>
      <c r="H78086" s="15"/>
    </row>
    <row r="78087" spans="2:8" x14ac:dyDescent="0.2">
      <c r="B78087" s="12"/>
      <c r="H78087" s="15"/>
    </row>
    <row r="78088" spans="2:8" x14ac:dyDescent="0.2">
      <c r="B78088" s="12"/>
      <c r="H78088" s="15"/>
    </row>
    <row r="78089" spans="2:8" x14ac:dyDescent="0.2">
      <c r="B78089" s="12"/>
      <c r="H78089" s="15"/>
    </row>
    <row r="78090" spans="2:8" x14ac:dyDescent="0.2">
      <c r="B78090" s="12"/>
      <c r="H78090" s="15"/>
    </row>
    <row r="78091" spans="2:8" x14ac:dyDescent="0.2">
      <c r="B78091" s="12"/>
      <c r="H78091" s="15"/>
    </row>
    <row r="78092" spans="2:8" x14ac:dyDescent="0.2">
      <c r="B78092" s="12"/>
      <c r="H78092" s="15"/>
    </row>
    <row r="78093" spans="2:8" x14ac:dyDescent="0.2">
      <c r="B78093" s="12"/>
      <c r="H78093" s="15"/>
    </row>
    <row r="78094" spans="2:8" x14ac:dyDescent="0.2">
      <c r="B78094" s="12"/>
      <c r="H78094" s="15"/>
    </row>
    <row r="78095" spans="2:8" x14ac:dyDescent="0.2">
      <c r="B78095" s="12"/>
      <c r="H78095" s="15"/>
    </row>
    <row r="78096" spans="2:8" x14ac:dyDescent="0.2">
      <c r="B78096" s="12"/>
      <c r="H78096" s="15"/>
    </row>
    <row r="78097" spans="2:8" x14ac:dyDescent="0.2">
      <c r="B78097" s="12"/>
      <c r="H78097" s="15"/>
    </row>
    <row r="78098" spans="2:8" x14ac:dyDescent="0.2">
      <c r="B78098" s="12"/>
      <c r="H78098" s="15"/>
    </row>
    <row r="78099" spans="2:8" x14ac:dyDescent="0.2">
      <c r="B78099" s="12"/>
      <c r="H78099" s="15"/>
    </row>
    <row r="78100" spans="2:8" x14ac:dyDescent="0.2">
      <c r="B78100" s="12"/>
      <c r="H78100" s="15"/>
    </row>
    <row r="78101" spans="2:8" x14ac:dyDescent="0.2">
      <c r="B78101" s="12"/>
      <c r="H78101" s="15"/>
    </row>
    <row r="78102" spans="2:8" x14ac:dyDescent="0.2">
      <c r="B78102" s="12"/>
      <c r="H78102" s="15"/>
    </row>
    <row r="78103" spans="2:8" x14ac:dyDescent="0.2">
      <c r="B78103" s="12"/>
      <c r="H78103" s="15"/>
    </row>
    <row r="78104" spans="2:8" x14ac:dyDescent="0.2">
      <c r="B78104" s="12"/>
      <c r="H78104" s="15"/>
    </row>
    <row r="78105" spans="2:8" x14ac:dyDescent="0.2">
      <c r="B78105" s="12"/>
      <c r="H78105" s="15"/>
    </row>
    <row r="78106" spans="2:8" x14ac:dyDescent="0.2">
      <c r="B78106" s="12"/>
      <c r="H78106" s="15"/>
    </row>
    <row r="78107" spans="2:8" x14ac:dyDescent="0.2">
      <c r="B78107" s="12"/>
      <c r="H78107" s="15"/>
    </row>
    <row r="78108" spans="2:8" x14ac:dyDescent="0.2">
      <c r="B78108" s="12"/>
      <c r="H78108" s="15"/>
    </row>
    <row r="78109" spans="2:8" x14ac:dyDescent="0.2">
      <c r="B78109" s="12"/>
      <c r="H78109" s="15"/>
    </row>
    <row r="78110" spans="2:8" x14ac:dyDescent="0.2">
      <c r="B78110" s="12"/>
      <c r="H78110" s="15"/>
    </row>
    <row r="78111" spans="2:8" x14ac:dyDescent="0.2">
      <c r="B78111" s="12"/>
      <c r="H78111" s="15"/>
    </row>
    <row r="78112" spans="2:8" x14ac:dyDescent="0.2">
      <c r="B78112" s="12"/>
      <c r="H78112" s="15"/>
    </row>
    <row r="78113" spans="2:8" x14ac:dyDescent="0.2">
      <c r="B78113" s="12"/>
      <c r="H78113" s="15"/>
    </row>
    <row r="78114" spans="2:8" x14ac:dyDescent="0.2">
      <c r="B78114" s="12"/>
      <c r="H78114" s="15"/>
    </row>
    <row r="78115" spans="2:8" x14ac:dyDescent="0.2">
      <c r="B78115" s="12"/>
      <c r="H78115" s="15"/>
    </row>
    <row r="78116" spans="2:8" x14ac:dyDescent="0.2">
      <c r="B78116" s="12"/>
      <c r="H78116" s="15"/>
    </row>
    <row r="78117" spans="2:8" x14ac:dyDescent="0.2">
      <c r="B78117" s="12"/>
      <c r="H78117" s="15"/>
    </row>
    <row r="78118" spans="2:8" x14ac:dyDescent="0.2">
      <c r="B78118" s="12"/>
      <c r="H78118" s="15"/>
    </row>
    <row r="78119" spans="2:8" x14ac:dyDescent="0.2">
      <c r="B78119" s="12"/>
      <c r="H78119" s="15"/>
    </row>
    <row r="78120" spans="2:8" x14ac:dyDescent="0.2">
      <c r="B78120" s="12"/>
      <c r="H78120" s="15"/>
    </row>
    <row r="78121" spans="2:8" x14ac:dyDescent="0.2">
      <c r="B78121" s="12"/>
      <c r="H78121" s="15"/>
    </row>
    <row r="78122" spans="2:8" x14ac:dyDescent="0.2">
      <c r="B78122" s="12"/>
      <c r="H78122" s="15"/>
    </row>
    <row r="78123" spans="2:8" x14ac:dyDescent="0.2">
      <c r="B78123" s="12"/>
      <c r="H78123" s="15"/>
    </row>
    <row r="78124" spans="2:8" x14ac:dyDescent="0.2">
      <c r="B78124" s="12"/>
      <c r="H78124" s="15"/>
    </row>
    <row r="78125" spans="2:8" x14ac:dyDescent="0.2">
      <c r="B78125" s="12"/>
      <c r="H78125" s="15"/>
    </row>
    <row r="78126" spans="2:8" x14ac:dyDescent="0.2">
      <c r="B78126" s="12"/>
      <c r="H78126" s="15"/>
    </row>
    <row r="78127" spans="2:8" x14ac:dyDescent="0.2">
      <c r="B78127" s="12"/>
      <c r="H78127" s="15"/>
    </row>
    <row r="78128" spans="2:8" x14ac:dyDescent="0.2">
      <c r="B78128" s="12"/>
      <c r="H78128" s="15"/>
    </row>
    <row r="78129" spans="2:8" x14ac:dyDescent="0.2">
      <c r="B78129" s="12"/>
      <c r="H78129" s="15"/>
    </row>
    <row r="78130" spans="2:8" x14ac:dyDescent="0.2">
      <c r="B78130" s="12"/>
      <c r="H78130" s="15"/>
    </row>
    <row r="78131" spans="2:8" x14ac:dyDescent="0.2">
      <c r="B78131" s="12"/>
      <c r="H78131" s="15"/>
    </row>
    <row r="78132" spans="2:8" x14ac:dyDescent="0.2">
      <c r="B78132" s="12"/>
      <c r="H78132" s="15"/>
    </row>
    <row r="78133" spans="2:8" x14ac:dyDescent="0.2">
      <c r="B78133" s="12"/>
      <c r="H78133" s="15"/>
    </row>
    <row r="78134" spans="2:8" x14ac:dyDescent="0.2">
      <c r="B78134" s="12"/>
      <c r="H78134" s="15"/>
    </row>
    <row r="78135" spans="2:8" x14ac:dyDescent="0.2">
      <c r="B78135" s="12"/>
      <c r="H78135" s="15"/>
    </row>
    <row r="78136" spans="2:8" x14ac:dyDescent="0.2">
      <c r="B78136" s="12"/>
      <c r="H78136" s="15"/>
    </row>
    <row r="78137" spans="2:8" x14ac:dyDescent="0.2">
      <c r="B78137" s="12"/>
      <c r="H78137" s="15"/>
    </row>
    <row r="78138" spans="2:8" x14ac:dyDescent="0.2">
      <c r="B78138" s="12"/>
      <c r="H78138" s="15"/>
    </row>
    <row r="78139" spans="2:8" x14ac:dyDescent="0.2">
      <c r="B78139" s="12"/>
      <c r="H78139" s="15"/>
    </row>
    <row r="78140" spans="2:8" x14ac:dyDescent="0.2">
      <c r="B78140" s="12"/>
      <c r="H78140" s="15"/>
    </row>
    <row r="78141" spans="2:8" x14ac:dyDescent="0.2">
      <c r="B78141" s="12"/>
      <c r="H78141" s="15"/>
    </row>
    <row r="78142" spans="2:8" x14ac:dyDescent="0.2">
      <c r="B78142" s="12"/>
      <c r="H78142" s="15"/>
    </row>
    <row r="78143" spans="2:8" x14ac:dyDescent="0.2">
      <c r="B78143" s="12"/>
      <c r="H78143" s="15"/>
    </row>
    <row r="78144" spans="2:8" x14ac:dyDescent="0.2">
      <c r="B78144" s="12"/>
      <c r="H78144" s="15"/>
    </row>
    <row r="78145" spans="2:8" x14ac:dyDescent="0.2">
      <c r="B78145" s="12"/>
      <c r="H78145" s="15"/>
    </row>
    <row r="78146" spans="2:8" x14ac:dyDescent="0.2">
      <c r="B78146" s="12"/>
      <c r="H78146" s="15"/>
    </row>
    <row r="78147" spans="2:8" x14ac:dyDescent="0.2">
      <c r="B78147" s="12"/>
      <c r="H78147" s="15"/>
    </row>
    <row r="78148" spans="2:8" x14ac:dyDescent="0.2">
      <c r="B78148" s="12"/>
      <c r="H78148" s="15"/>
    </row>
    <row r="78149" spans="2:8" x14ac:dyDescent="0.2">
      <c r="B78149" s="12"/>
      <c r="H78149" s="15"/>
    </row>
    <row r="78150" spans="2:8" x14ac:dyDescent="0.2">
      <c r="B78150" s="12"/>
      <c r="H78150" s="15"/>
    </row>
    <row r="78151" spans="2:8" x14ac:dyDescent="0.2">
      <c r="B78151" s="12"/>
      <c r="H78151" s="15"/>
    </row>
    <row r="78152" spans="2:8" x14ac:dyDescent="0.2">
      <c r="B78152" s="12"/>
      <c r="H78152" s="15"/>
    </row>
    <row r="78153" spans="2:8" x14ac:dyDescent="0.2">
      <c r="B78153" s="12"/>
      <c r="H78153" s="15"/>
    </row>
    <row r="78154" spans="2:8" x14ac:dyDescent="0.2">
      <c r="B78154" s="12"/>
      <c r="H78154" s="15"/>
    </row>
    <row r="78155" spans="2:8" x14ac:dyDescent="0.2">
      <c r="B78155" s="12"/>
      <c r="H78155" s="15"/>
    </row>
    <row r="78156" spans="2:8" x14ac:dyDescent="0.2">
      <c r="B78156" s="12"/>
      <c r="H78156" s="15"/>
    </row>
    <row r="78157" spans="2:8" x14ac:dyDescent="0.2">
      <c r="B78157" s="12"/>
      <c r="H78157" s="15"/>
    </row>
    <row r="78158" spans="2:8" x14ac:dyDescent="0.2">
      <c r="B78158" s="12"/>
      <c r="H78158" s="15"/>
    </row>
    <row r="78159" spans="2:8" x14ac:dyDescent="0.2">
      <c r="B78159" s="12"/>
      <c r="H78159" s="15"/>
    </row>
    <row r="78160" spans="2:8" x14ac:dyDescent="0.2">
      <c r="B78160" s="12"/>
      <c r="H78160" s="15"/>
    </row>
    <row r="78161" spans="2:8" x14ac:dyDescent="0.2">
      <c r="B78161" s="12"/>
      <c r="H78161" s="15"/>
    </row>
    <row r="78162" spans="2:8" x14ac:dyDescent="0.2">
      <c r="B78162" s="12"/>
      <c r="H78162" s="15"/>
    </row>
    <row r="78163" spans="2:8" x14ac:dyDescent="0.2">
      <c r="B78163" s="12"/>
      <c r="H78163" s="15"/>
    </row>
    <row r="78164" spans="2:8" x14ac:dyDescent="0.2">
      <c r="B78164" s="12"/>
      <c r="H78164" s="15"/>
    </row>
    <row r="78165" spans="2:8" x14ac:dyDescent="0.2">
      <c r="B78165" s="12"/>
      <c r="H78165" s="15"/>
    </row>
    <row r="78166" spans="2:8" x14ac:dyDescent="0.2">
      <c r="B78166" s="12"/>
      <c r="H78166" s="15"/>
    </row>
    <row r="78167" spans="2:8" x14ac:dyDescent="0.2">
      <c r="B78167" s="12"/>
      <c r="H78167" s="15"/>
    </row>
    <row r="78168" spans="2:8" x14ac:dyDescent="0.2">
      <c r="B78168" s="12"/>
      <c r="H78168" s="15"/>
    </row>
    <row r="78169" spans="2:8" x14ac:dyDescent="0.2">
      <c r="B78169" s="12"/>
      <c r="H78169" s="15"/>
    </row>
    <row r="78170" spans="2:8" x14ac:dyDescent="0.2">
      <c r="B78170" s="12"/>
      <c r="H78170" s="15"/>
    </row>
    <row r="78171" spans="2:8" x14ac:dyDescent="0.2">
      <c r="B78171" s="12"/>
      <c r="H78171" s="15"/>
    </row>
    <row r="78172" spans="2:8" x14ac:dyDescent="0.2">
      <c r="B78172" s="12"/>
      <c r="H78172" s="15"/>
    </row>
    <row r="78173" spans="2:8" x14ac:dyDescent="0.2">
      <c r="B78173" s="12"/>
      <c r="H78173" s="15"/>
    </row>
    <row r="78174" spans="2:8" x14ac:dyDescent="0.2">
      <c r="B78174" s="12"/>
      <c r="H78174" s="15"/>
    </row>
    <row r="78175" spans="2:8" x14ac:dyDescent="0.2">
      <c r="B78175" s="12"/>
      <c r="H78175" s="15"/>
    </row>
    <row r="78176" spans="2:8" x14ac:dyDescent="0.2">
      <c r="B78176" s="12"/>
      <c r="H78176" s="15"/>
    </row>
    <row r="78177" spans="2:8" x14ac:dyDescent="0.2">
      <c r="B78177" s="12"/>
      <c r="H78177" s="15"/>
    </row>
    <row r="78178" spans="2:8" x14ac:dyDescent="0.2">
      <c r="B78178" s="12"/>
      <c r="H78178" s="15"/>
    </row>
    <row r="78179" spans="2:8" x14ac:dyDescent="0.2">
      <c r="B78179" s="12"/>
      <c r="H78179" s="15"/>
    </row>
    <row r="78180" spans="2:8" x14ac:dyDescent="0.2">
      <c r="B78180" s="12"/>
      <c r="H78180" s="15"/>
    </row>
    <row r="78181" spans="2:8" x14ac:dyDescent="0.2">
      <c r="B78181" s="12"/>
      <c r="H78181" s="15"/>
    </row>
    <row r="78182" spans="2:8" x14ac:dyDescent="0.2">
      <c r="B78182" s="12"/>
      <c r="H78182" s="15"/>
    </row>
    <row r="78183" spans="2:8" x14ac:dyDescent="0.2">
      <c r="B78183" s="12"/>
      <c r="H78183" s="15"/>
    </row>
    <row r="78184" spans="2:8" x14ac:dyDescent="0.2">
      <c r="B78184" s="12"/>
      <c r="H78184" s="15"/>
    </row>
    <row r="78185" spans="2:8" x14ac:dyDescent="0.2">
      <c r="B78185" s="12"/>
      <c r="H78185" s="15"/>
    </row>
    <row r="78186" spans="2:8" x14ac:dyDescent="0.2">
      <c r="B78186" s="12"/>
      <c r="H78186" s="15"/>
    </row>
    <row r="78187" spans="2:8" x14ac:dyDescent="0.2">
      <c r="B78187" s="12"/>
      <c r="H78187" s="15"/>
    </row>
    <row r="78188" spans="2:8" x14ac:dyDescent="0.2">
      <c r="B78188" s="12"/>
      <c r="H78188" s="15"/>
    </row>
    <row r="78189" spans="2:8" x14ac:dyDescent="0.2">
      <c r="B78189" s="12"/>
      <c r="H78189" s="15"/>
    </row>
    <row r="78190" spans="2:8" x14ac:dyDescent="0.2">
      <c r="B78190" s="12"/>
      <c r="H78190" s="15"/>
    </row>
    <row r="78191" spans="2:8" x14ac:dyDescent="0.2">
      <c r="B78191" s="12"/>
      <c r="H78191" s="15"/>
    </row>
    <row r="78192" spans="2:8" x14ac:dyDescent="0.2">
      <c r="B78192" s="12"/>
      <c r="H78192" s="15"/>
    </row>
    <row r="78193" spans="2:8" x14ac:dyDescent="0.2">
      <c r="B78193" s="12"/>
      <c r="H78193" s="15"/>
    </row>
    <row r="78194" spans="2:8" x14ac:dyDescent="0.2">
      <c r="B78194" s="12"/>
      <c r="H78194" s="15"/>
    </row>
    <row r="78195" spans="2:8" x14ac:dyDescent="0.2">
      <c r="B78195" s="12"/>
      <c r="H78195" s="15"/>
    </row>
    <row r="78196" spans="2:8" x14ac:dyDescent="0.2">
      <c r="B78196" s="12"/>
      <c r="H78196" s="15"/>
    </row>
    <row r="78197" spans="2:8" x14ac:dyDescent="0.2">
      <c r="B78197" s="12"/>
      <c r="H78197" s="15"/>
    </row>
    <row r="78198" spans="2:8" x14ac:dyDescent="0.2">
      <c r="B78198" s="12"/>
      <c r="H78198" s="15"/>
    </row>
    <row r="78199" spans="2:8" x14ac:dyDescent="0.2">
      <c r="B78199" s="12"/>
      <c r="H78199" s="15"/>
    </row>
    <row r="78200" spans="2:8" x14ac:dyDescent="0.2">
      <c r="B78200" s="12"/>
      <c r="H78200" s="15"/>
    </row>
    <row r="78201" spans="2:8" x14ac:dyDescent="0.2">
      <c r="B78201" s="12"/>
      <c r="H78201" s="15"/>
    </row>
    <row r="78202" spans="2:8" x14ac:dyDescent="0.2">
      <c r="B78202" s="12"/>
      <c r="H78202" s="15"/>
    </row>
    <row r="78203" spans="2:8" x14ac:dyDescent="0.2">
      <c r="B78203" s="12"/>
      <c r="H78203" s="15"/>
    </row>
    <row r="78204" spans="2:8" x14ac:dyDescent="0.2">
      <c r="B78204" s="12"/>
      <c r="H78204" s="15"/>
    </row>
    <row r="78205" spans="2:8" x14ac:dyDescent="0.2">
      <c r="B78205" s="12"/>
      <c r="H78205" s="15"/>
    </row>
    <row r="78206" spans="2:8" x14ac:dyDescent="0.2">
      <c r="B78206" s="12"/>
      <c r="H78206" s="15"/>
    </row>
    <row r="78207" spans="2:8" x14ac:dyDescent="0.2">
      <c r="B78207" s="12"/>
      <c r="H78207" s="15"/>
    </row>
    <row r="78208" spans="2:8" x14ac:dyDescent="0.2">
      <c r="B78208" s="12"/>
      <c r="H78208" s="15"/>
    </row>
    <row r="78209" spans="2:8" x14ac:dyDescent="0.2">
      <c r="B78209" s="12"/>
      <c r="H78209" s="15"/>
    </row>
    <row r="78210" spans="2:8" x14ac:dyDescent="0.2">
      <c r="B78210" s="12"/>
      <c r="H78210" s="15"/>
    </row>
    <row r="78211" spans="2:8" x14ac:dyDescent="0.2">
      <c r="B78211" s="12"/>
      <c r="H78211" s="15"/>
    </row>
    <row r="78212" spans="2:8" x14ac:dyDescent="0.2">
      <c r="B78212" s="12"/>
      <c r="H78212" s="15"/>
    </row>
    <row r="78213" spans="2:8" x14ac:dyDescent="0.2">
      <c r="B78213" s="12"/>
      <c r="H78213" s="15"/>
    </row>
    <row r="78214" spans="2:8" x14ac:dyDescent="0.2">
      <c r="B78214" s="12"/>
      <c r="H78214" s="15"/>
    </row>
    <row r="78215" spans="2:8" x14ac:dyDescent="0.2">
      <c r="B78215" s="12"/>
      <c r="H78215" s="15"/>
    </row>
    <row r="78216" spans="2:8" x14ac:dyDescent="0.2">
      <c r="B78216" s="12"/>
      <c r="H78216" s="15"/>
    </row>
    <row r="78217" spans="2:8" x14ac:dyDescent="0.2">
      <c r="B78217" s="12"/>
      <c r="H78217" s="15"/>
    </row>
    <row r="78218" spans="2:8" x14ac:dyDescent="0.2">
      <c r="B78218" s="12"/>
      <c r="H78218" s="15"/>
    </row>
    <row r="78219" spans="2:8" x14ac:dyDescent="0.2">
      <c r="B78219" s="12"/>
      <c r="H78219" s="15"/>
    </row>
    <row r="78220" spans="2:8" x14ac:dyDescent="0.2">
      <c r="B78220" s="12"/>
      <c r="H78220" s="15"/>
    </row>
    <row r="78221" spans="2:8" x14ac:dyDescent="0.2">
      <c r="B78221" s="12"/>
      <c r="H78221" s="15"/>
    </row>
    <row r="78222" spans="2:8" x14ac:dyDescent="0.2">
      <c r="B78222" s="12"/>
      <c r="H78222" s="15"/>
    </row>
    <row r="78223" spans="2:8" x14ac:dyDescent="0.2">
      <c r="B78223" s="12"/>
      <c r="H78223" s="15"/>
    </row>
    <row r="78224" spans="2:8" x14ac:dyDescent="0.2">
      <c r="B78224" s="12"/>
      <c r="H78224" s="15"/>
    </row>
    <row r="78225" spans="2:8" x14ac:dyDescent="0.2">
      <c r="B78225" s="12"/>
      <c r="H78225" s="15"/>
    </row>
    <row r="78226" spans="2:8" x14ac:dyDescent="0.2">
      <c r="B78226" s="12"/>
      <c r="H78226" s="15"/>
    </row>
    <row r="78227" spans="2:8" x14ac:dyDescent="0.2">
      <c r="B78227" s="12"/>
      <c r="H78227" s="15"/>
    </row>
    <row r="78228" spans="2:8" x14ac:dyDescent="0.2">
      <c r="B78228" s="12"/>
      <c r="H78228" s="15"/>
    </row>
    <row r="78229" spans="2:8" x14ac:dyDescent="0.2">
      <c r="B78229" s="12"/>
      <c r="H78229" s="15"/>
    </row>
    <row r="78230" spans="2:8" x14ac:dyDescent="0.2">
      <c r="B78230" s="12"/>
      <c r="H78230" s="15"/>
    </row>
    <row r="78231" spans="2:8" x14ac:dyDescent="0.2">
      <c r="B78231" s="12"/>
      <c r="H78231" s="15"/>
    </row>
    <row r="78232" spans="2:8" x14ac:dyDescent="0.2">
      <c r="B78232" s="12"/>
      <c r="H78232" s="15"/>
    </row>
    <row r="78233" spans="2:8" x14ac:dyDescent="0.2">
      <c r="B78233" s="12"/>
      <c r="H78233" s="15"/>
    </row>
    <row r="78234" spans="2:8" x14ac:dyDescent="0.2">
      <c r="B78234" s="12"/>
      <c r="H78234" s="15"/>
    </row>
    <row r="78235" spans="2:8" x14ac:dyDescent="0.2">
      <c r="B78235" s="12"/>
      <c r="H78235" s="15"/>
    </row>
    <row r="78236" spans="2:8" x14ac:dyDescent="0.2">
      <c r="B78236" s="12"/>
      <c r="H78236" s="15"/>
    </row>
    <row r="78237" spans="2:8" x14ac:dyDescent="0.2">
      <c r="B78237" s="12"/>
      <c r="H78237" s="15"/>
    </row>
    <row r="78238" spans="2:8" x14ac:dyDescent="0.2">
      <c r="B78238" s="12"/>
      <c r="H78238" s="15"/>
    </row>
    <row r="78239" spans="2:8" x14ac:dyDescent="0.2">
      <c r="B78239" s="12"/>
      <c r="H78239" s="15"/>
    </row>
    <row r="78240" spans="2:8" x14ac:dyDescent="0.2">
      <c r="B78240" s="12"/>
      <c r="H78240" s="15"/>
    </row>
    <row r="78241" spans="2:8" x14ac:dyDescent="0.2">
      <c r="B78241" s="12"/>
      <c r="H78241" s="15"/>
    </row>
    <row r="78242" spans="2:8" x14ac:dyDescent="0.2">
      <c r="B78242" s="12"/>
      <c r="H78242" s="15"/>
    </row>
    <row r="78243" spans="2:8" x14ac:dyDescent="0.2">
      <c r="B78243" s="12"/>
      <c r="H78243" s="15"/>
    </row>
    <row r="78244" spans="2:8" x14ac:dyDescent="0.2">
      <c r="B78244" s="12"/>
      <c r="H78244" s="15"/>
    </row>
    <row r="78245" spans="2:8" x14ac:dyDescent="0.2">
      <c r="B78245" s="12"/>
      <c r="H78245" s="15"/>
    </row>
    <row r="78246" spans="2:8" x14ac:dyDescent="0.2">
      <c r="B78246" s="12"/>
      <c r="H78246" s="15"/>
    </row>
    <row r="78247" spans="2:8" x14ac:dyDescent="0.2">
      <c r="B78247" s="12"/>
      <c r="H78247" s="15"/>
    </row>
    <row r="78248" spans="2:8" x14ac:dyDescent="0.2">
      <c r="B78248" s="12"/>
      <c r="H78248" s="15"/>
    </row>
    <row r="78249" spans="2:8" x14ac:dyDescent="0.2">
      <c r="B78249" s="12"/>
      <c r="H78249" s="15"/>
    </row>
    <row r="78250" spans="2:8" x14ac:dyDescent="0.2">
      <c r="B78250" s="12"/>
      <c r="H78250" s="15"/>
    </row>
    <row r="78251" spans="2:8" x14ac:dyDescent="0.2">
      <c r="B78251" s="12"/>
      <c r="H78251" s="15"/>
    </row>
    <row r="78252" spans="2:8" x14ac:dyDescent="0.2">
      <c r="B78252" s="12"/>
      <c r="H78252" s="15"/>
    </row>
    <row r="78253" spans="2:8" x14ac:dyDescent="0.2">
      <c r="B78253" s="12"/>
      <c r="H78253" s="15"/>
    </row>
    <row r="78254" spans="2:8" x14ac:dyDescent="0.2">
      <c r="B78254" s="12"/>
      <c r="H78254" s="15"/>
    </row>
    <row r="78255" spans="2:8" x14ac:dyDescent="0.2">
      <c r="B78255" s="12"/>
      <c r="H78255" s="15"/>
    </row>
    <row r="78256" spans="2:8" x14ac:dyDescent="0.2">
      <c r="B78256" s="12"/>
      <c r="H78256" s="15"/>
    </row>
    <row r="78257" spans="2:8" x14ac:dyDescent="0.2">
      <c r="B78257" s="12"/>
      <c r="H78257" s="15"/>
    </row>
    <row r="78258" spans="2:8" x14ac:dyDescent="0.2">
      <c r="B78258" s="12"/>
      <c r="H78258" s="15"/>
    </row>
    <row r="78259" spans="2:8" x14ac:dyDescent="0.2">
      <c r="B78259" s="12"/>
      <c r="H78259" s="15"/>
    </row>
    <row r="78260" spans="2:8" x14ac:dyDescent="0.2">
      <c r="B78260" s="12"/>
      <c r="H78260" s="15"/>
    </row>
    <row r="78261" spans="2:8" x14ac:dyDescent="0.2">
      <c r="B78261" s="12"/>
      <c r="H78261" s="15"/>
    </row>
    <row r="78262" spans="2:8" x14ac:dyDescent="0.2">
      <c r="B78262" s="12"/>
      <c r="H78262" s="15"/>
    </row>
    <row r="78263" spans="2:8" x14ac:dyDescent="0.2">
      <c r="B78263" s="12"/>
      <c r="H78263" s="15"/>
    </row>
    <row r="78264" spans="2:8" x14ac:dyDescent="0.2">
      <c r="B78264" s="12"/>
      <c r="H78264" s="15"/>
    </row>
    <row r="78265" spans="2:8" x14ac:dyDescent="0.2">
      <c r="B78265" s="12"/>
      <c r="H78265" s="15"/>
    </row>
    <row r="78266" spans="2:8" x14ac:dyDescent="0.2">
      <c r="B78266" s="12"/>
      <c r="H78266" s="15"/>
    </row>
    <row r="78267" spans="2:8" x14ac:dyDescent="0.2">
      <c r="B78267" s="12"/>
      <c r="H78267" s="15"/>
    </row>
    <row r="78268" spans="2:8" x14ac:dyDescent="0.2">
      <c r="B78268" s="12"/>
      <c r="H78268" s="15"/>
    </row>
    <row r="78269" spans="2:8" x14ac:dyDescent="0.2">
      <c r="B78269" s="12"/>
      <c r="H78269" s="15"/>
    </row>
    <row r="78270" spans="2:8" x14ac:dyDescent="0.2">
      <c r="B78270" s="12"/>
      <c r="H78270" s="15"/>
    </row>
    <row r="78271" spans="2:8" x14ac:dyDescent="0.2">
      <c r="B78271" s="12"/>
      <c r="H78271" s="15"/>
    </row>
    <row r="78272" spans="2:8" x14ac:dyDescent="0.2">
      <c r="B78272" s="12"/>
      <c r="H78272" s="15"/>
    </row>
    <row r="78273" spans="2:8" x14ac:dyDescent="0.2">
      <c r="B78273" s="12"/>
      <c r="H78273" s="15"/>
    </row>
    <row r="78274" spans="2:8" x14ac:dyDescent="0.2">
      <c r="B78274" s="12"/>
      <c r="H78274" s="15"/>
    </row>
    <row r="78275" spans="2:8" x14ac:dyDescent="0.2">
      <c r="B78275" s="12"/>
      <c r="H78275" s="15"/>
    </row>
    <row r="78276" spans="2:8" x14ac:dyDescent="0.2">
      <c r="B78276" s="12"/>
      <c r="H78276" s="15"/>
    </row>
    <row r="78277" spans="2:8" x14ac:dyDescent="0.2">
      <c r="B78277" s="12"/>
      <c r="H78277" s="15"/>
    </row>
    <row r="78278" spans="2:8" x14ac:dyDescent="0.2">
      <c r="B78278" s="12"/>
      <c r="H78278" s="15"/>
    </row>
    <row r="78279" spans="2:8" x14ac:dyDescent="0.2">
      <c r="B78279" s="12"/>
      <c r="H78279" s="15"/>
    </row>
    <row r="78280" spans="2:8" x14ac:dyDescent="0.2">
      <c r="B78280" s="12"/>
      <c r="H78280" s="15"/>
    </row>
    <row r="78281" spans="2:8" x14ac:dyDescent="0.2">
      <c r="B78281" s="12"/>
      <c r="H78281" s="15"/>
    </row>
    <row r="78282" spans="2:8" x14ac:dyDescent="0.2">
      <c r="B78282" s="12"/>
      <c r="H78282" s="15"/>
    </row>
    <row r="78283" spans="2:8" x14ac:dyDescent="0.2">
      <c r="B78283" s="12"/>
      <c r="H78283" s="15"/>
    </row>
    <row r="78284" spans="2:8" x14ac:dyDescent="0.2">
      <c r="B78284" s="12"/>
      <c r="H78284" s="15"/>
    </row>
    <row r="78285" spans="2:8" x14ac:dyDescent="0.2">
      <c r="B78285" s="12"/>
      <c r="H78285" s="15"/>
    </row>
    <row r="78286" spans="2:8" x14ac:dyDescent="0.2">
      <c r="B78286" s="12"/>
      <c r="H78286" s="15"/>
    </row>
    <row r="78287" spans="2:8" x14ac:dyDescent="0.2">
      <c r="B78287" s="12"/>
      <c r="H78287" s="15"/>
    </row>
    <row r="78288" spans="2:8" x14ac:dyDescent="0.2">
      <c r="B78288" s="12"/>
      <c r="H78288" s="15"/>
    </row>
    <row r="78289" spans="2:8" x14ac:dyDescent="0.2">
      <c r="B78289" s="12"/>
      <c r="H78289" s="15"/>
    </row>
    <row r="78290" spans="2:8" x14ac:dyDescent="0.2">
      <c r="B78290" s="12"/>
      <c r="H78290" s="15"/>
    </row>
    <row r="78291" spans="2:8" x14ac:dyDescent="0.2">
      <c r="B78291" s="12"/>
      <c r="H78291" s="15"/>
    </row>
    <row r="78292" spans="2:8" x14ac:dyDescent="0.2">
      <c r="B78292" s="12"/>
      <c r="H78292" s="15"/>
    </row>
    <row r="78293" spans="2:8" x14ac:dyDescent="0.2">
      <c r="B78293" s="12"/>
      <c r="H78293" s="15"/>
    </row>
    <row r="78294" spans="2:8" x14ac:dyDescent="0.2">
      <c r="B78294" s="12"/>
      <c r="H78294" s="15"/>
    </row>
    <row r="78295" spans="2:8" x14ac:dyDescent="0.2">
      <c r="B78295" s="12"/>
      <c r="H78295" s="15"/>
    </row>
    <row r="78296" spans="2:8" x14ac:dyDescent="0.2">
      <c r="B78296" s="12"/>
      <c r="H78296" s="15"/>
    </row>
    <row r="78297" spans="2:8" x14ac:dyDescent="0.2">
      <c r="B78297" s="12"/>
      <c r="H78297" s="15"/>
    </row>
    <row r="78298" spans="2:8" x14ac:dyDescent="0.2">
      <c r="B78298" s="12"/>
      <c r="H78298" s="15"/>
    </row>
    <row r="78299" spans="2:8" x14ac:dyDescent="0.2">
      <c r="B78299" s="12"/>
      <c r="H78299" s="15"/>
    </row>
    <row r="78300" spans="2:8" x14ac:dyDescent="0.2">
      <c r="B78300" s="12"/>
      <c r="H78300" s="15"/>
    </row>
    <row r="78301" spans="2:8" x14ac:dyDescent="0.2">
      <c r="B78301" s="12"/>
      <c r="H78301" s="15"/>
    </row>
    <row r="78302" spans="2:8" x14ac:dyDescent="0.2">
      <c r="B78302" s="12"/>
      <c r="H78302" s="15"/>
    </row>
    <row r="78303" spans="2:8" x14ac:dyDescent="0.2">
      <c r="B78303" s="12"/>
      <c r="H78303" s="15"/>
    </row>
    <row r="78304" spans="2:8" x14ac:dyDescent="0.2">
      <c r="B78304" s="12"/>
      <c r="H78304" s="15"/>
    </row>
    <row r="78305" spans="2:8" x14ac:dyDescent="0.2">
      <c r="B78305" s="12"/>
      <c r="H78305" s="15"/>
    </row>
    <row r="78306" spans="2:8" x14ac:dyDescent="0.2">
      <c r="B78306" s="12"/>
      <c r="H78306" s="15"/>
    </row>
    <row r="78307" spans="2:8" x14ac:dyDescent="0.2">
      <c r="B78307" s="12"/>
      <c r="H78307" s="15"/>
    </row>
    <row r="78308" spans="2:8" x14ac:dyDescent="0.2">
      <c r="B78308" s="12"/>
      <c r="H78308" s="15"/>
    </row>
    <row r="78309" spans="2:8" x14ac:dyDescent="0.2">
      <c r="B78309" s="12"/>
      <c r="H78309" s="15"/>
    </row>
    <row r="78310" spans="2:8" x14ac:dyDescent="0.2">
      <c r="B78310" s="12"/>
      <c r="H78310" s="15"/>
    </row>
    <row r="78311" spans="2:8" x14ac:dyDescent="0.2">
      <c r="B78311" s="12"/>
      <c r="H78311" s="15"/>
    </row>
    <row r="78312" spans="2:8" x14ac:dyDescent="0.2">
      <c r="B78312" s="12"/>
      <c r="H78312" s="15"/>
    </row>
    <row r="78313" spans="2:8" x14ac:dyDescent="0.2">
      <c r="B78313" s="12"/>
      <c r="H78313" s="15"/>
    </row>
    <row r="78314" spans="2:8" x14ac:dyDescent="0.2">
      <c r="B78314" s="12"/>
      <c r="H78314" s="15"/>
    </row>
    <row r="78315" spans="2:8" x14ac:dyDescent="0.2">
      <c r="B78315" s="12"/>
      <c r="H78315" s="15"/>
    </row>
    <row r="78316" spans="2:8" x14ac:dyDescent="0.2">
      <c r="B78316" s="12"/>
      <c r="H78316" s="15"/>
    </row>
    <row r="78317" spans="2:8" x14ac:dyDescent="0.2">
      <c r="B78317" s="12"/>
      <c r="H78317" s="15"/>
    </row>
    <row r="78318" spans="2:8" x14ac:dyDescent="0.2">
      <c r="B78318" s="12"/>
      <c r="H78318" s="15"/>
    </row>
    <row r="78319" spans="2:8" x14ac:dyDescent="0.2">
      <c r="B78319" s="12"/>
      <c r="H78319" s="15"/>
    </row>
    <row r="78320" spans="2:8" x14ac:dyDescent="0.2">
      <c r="B78320" s="12"/>
      <c r="H78320" s="15"/>
    </row>
    <row r="78321" spans="2:8" x14ac:dyDescent="0.2">
      <c r="B78321" s="12"/>
      <c r="H78321" s="15"/>
    </row>
    <row r="78322" spans="2:8" x14ac:dyDescent="0.2">
      <c r="B78322" s="12"/>
      <c r="H78322" s="15"/>
    </row>
    <row r="78323" spans="2:8" x14ac:dyDescent="0.2">
      <c r="B78323" s="12"/>
      <c r="H78323" s="15"/>
    </row>
    <row r="78324" spans="2:8" x14ac:dyDescent="0.2">
      <c r="B78324" s="12"/>
      <c r="H78324" s="15"/>
    </row>
    <row r="78325" spans="2:8" x14ac:dyDescent="0.2">
      <c r="B78325" s="12"/>
      <c r="H78325" s="15"/>
    </row>
    <row r="78326" spans="2:8" x14ac:dyDescent="0.2">
      <c r="B78326" s="12"/>
      <c r="H78326" s="15"/>
    </row>
    <row r="78327" spans="2:8" x14ac:dyDescent="0.2">
      <c r="B78327" s="12"/>
      <c r="H78327" s="15"/>
    </row>
    <row r="78328" spans="2:8" x14ac:dyDescent="0.2">
      <c r="B78328" s="12"/>
      <c r="H78328" s="15"/>
    </row>
    <row r="78329" spans="2:8" x14ac:dyDescent="0.2">
      <c r="B78329" s="12"/>
      <c r="H78329" s="15"/>
    </row>
    <row r="78330" spans="2:8" x14ac:dyDescent="0.2">
      <c r="B78330" s="12"/>
      <c r="H78330" s="15"/>
    </row>
    <row r="78331" spans="2:8" x14ac:dyDescent="0.2">
      <c r="B78331" s="12"/>
      <c r="H78331" s="15"/>
    </row>
    <row r="78332" spans="2:8" x14ac:dyDescent="0.2">
      <c r="B78332" s="12"/>
      <c r="H78332" s="15"/>
    </row>
    <row r="78333" spans="2:8" x14ac:dyDescent="0.2">
      <c r="B78333" s="12"/>
      <c r="H78333" s="15"/>
    </row>
    <row r="78334" spans="2:8" x14ac:dyDescent="0.2">
      <c r="B78334" s="12"/>
      <c r="H78334" s="15"/>
    </row>
    <row r="78335" spans="2:8" x14ac:dyDescent="0.2">
      <c r="B78335" s="12"/>
      <c r="H78335" s="15"/>
    </row>
    <row r="78336" spans="2:8" x14ac:dyDescent="0.2">
      <c r="B78336" s="12"/>
      <c r="H78336" s="15"/>
    </row>
    <row r="78337" spans="2:8" x14ac:dyDescent="0.2">
      <c r="B78337" s="12"/>
      <c r="H78337" s="15"/>
    </row>
    <row r="78338" spans="2:8" x14ac:dyDescent="0.2">
      <c r="B78338" s="12"/>
      <c r="H78338" s="15"/>
    </row>
    <row r="78339" spans="2:8" x14ac:dyDescent="0.2">
      <c r="B78339" s="12"/>
      <c r="H78339" s="15"/>
    </row>
    <row r="78340" spans="2:8" x14ac:dyDescent="0.2">
      <c r="B78340" s="12"/>
      <c r="H78340" s="15"/>
    </row>
    <row r="78341" spans="2:8" x14ac:dyDescent="0.2">
      <c r="B78341" s="12"/>
      <c r="H78341" s="15"/>
    </row>
    <row r="78342" spans="2:8" x14ac:dyDescent="0.2">
      <c r="B78342" s="12"/>
      <c r="H78342" s="15"/>
    </row>
    <row r="78343" spans="2:8" x14ac:dyDescent="0.2">
      <c r="B78343" s="12"/>
      <c r="H78343" s="15"/>
    </row>
    <row r="78344" spans="2:8" x14ac:dyDescent="0.2">
      <c r="B78344" s="12"/>
      <c r="H78344" s="15"/>
    </row>
    <row r="78345" spans="2:8" x14ac:dyDescent="0.2">
      <c r="B78345" s="12"/>
      <c r="H78345" s="15"/>
    </row>
    <row r="78346" spans="2:8" x14ac:dyDescent="0.2">
      <c r="B78346" s="12"/>
      <c r="H78346" s="15"/>
    </row>
    <row r="78347" spans="2:8" x14ac:dyDescent="0.2">
      <c r="B78347" s="12"/>
      <c r="H78347" s="15"/>
    </row>
    <row r="78348" spans="2:8" x14ac:dyDescent="0.2">
      <c r="B78348" s="12"/>
      <c r="H78348" s="15"/>
    </row>
    <row r="78349" spans="2:8" x14ac:dyDescent="0.2">
      <c r="B78349" s="12"/>
      <c r="H78349" s="15"/>
    </row>
    <row r="78350" spans="2:8" x14ac:dyDescent="0.2">
      <c r="B78350" s="12"/>
      <c r="H78350" s="15"/>
    </row>
    <row r="78351" spans="2:8" x14ac:dyDescent="0.2">
      <c r="B78351" s="12"/>
      <c r="H78351" s="15"/>
    </row>
    <row r="78352" spans="2:8" x14ac:dyDescent="0.2">
      <c r="B78352" s="12"/>
      <c r="H78352" s="15"/>
    </row>
    <row r="78353" spans="2:8" x14ac:dyDescent="0.2">
      <c r="B78353" s="12"/>
      <c r="H78353" s="15"/>
    </row>
    <row r="78354" spans="2:8" x14ac:dyDescent="0.2">
      <c r="B78354" s="12"/>
      <c r="H78354" s="15"/>
    </row>
    <row r="78355" spans="2:8" x14ac:dyDescent="0.2">
      <c r="B78355" s="12"/>
      <c r="H78355" s="15"/>
    </row>
    <row r="78356" spans="2:8" x14ac:dyDescent="0.2">
      <c r="B78356" s="12"/>
      <c r="H78356" s="15"/>
    </row>
    <row r="78357" spans="2:8" x14ac:dyDescent="0.2">
      <c r="B78357" s="12"/>
      <c r="H78357" s="15"/>
    </row>
    <row r="78358" spans="2:8" x14ac:dyDescent="0.2">
      <c r="B78358" s="12"/>
      <c r="H78358" s="15"/>
    </row>
    <row r="78359" spans="2:8" x14ac:dyDescent="0.2">
      <c r="B78359" s="12"/>
      <c r="H78359" s="15"/>
    </row>
    <row r="78360" spans="2:8" x14ac:dyDescent="0.2">
      <c r="B78360" s="12"/>
      <c r="H78360" s="15"/>
    </row>
    <row r="78361" spans="2:8" x14ac:dyDescent="0.2">
      <c r="B78361" s="12"/>
      <c r="H78361" s="15"/>
    </row>
    <row r="78362" spans="2:8" x14ac:dyDescent="0.2">
      <c r="B78362" s="12"/>
      <c r="H78362" s="15"/>
    </row>
    <row r="78363" spans="2:8" x14ac:dyDescent="0.2">
      <c r="B78363" s="12"/>
      <c r="H78363" s="15"/>
    </row>
    <row r="78364" spans="2:8" x14ac:dyDescent="0.2">
      <c r="B78364" s="12"/>
      <c r="H78364" s="15"/>
    </row>
    <row r="78365" spans="2:8" x14ac:dyDescent="0.2">
      <c r="B78365" s="12"/>
      <c r="H78365" s="15"/>
    </row>
    <row r="78366" spans="2:8" x14ac:dyDescent="0.2">
      <c r="B78366" s="12"/>
      <c r="H78366" s="15"/>
    </row>
    <row r="78367" spans="2:8" x14ac:dyDescent="0.2">
      <c r="B78367" s="12"/>
      <c r="H78367" s="15"/>
    </row>
    <row r="78368" spans="2:8" x14ac:dyDescent="0.2">
      <c r="B78368" s="12"/>
      <c r="H78368" s="15"/>
    </row>
    <row r="78369" spans="2:8" x14ac:dyDescent="0.2">
      <c r="B78369" s="12"/>
      <c r="H78369" s="15"/>
    </row>
    <row r="78370" spans="2:8" x14ac:dyDescent="0.2">
      <c r="B78370" s="12"/>
      <c r="H78370" s="15"/>
    </row>
    <row r="78371" spans="2:8" x14ac:dyDescent="0.2">
      <c r="B78371" s="12"/>
      <c r="H78371" s="15"/>
    </row>
    <row r="78372" spans="2:8" x14ac:dyDescent="0.2">
      <c r="B78372" s="12"/>
      <c r="H78372" s="15"/>
    </row>
    <row r="78373" spans="2:8" x14ac:dyDescent="0.2">
      <c r="B78373" s="12"/>
      <c r="H78373" s="15"/>
    </row>
    <row r="78374" spans="2:8" x14ac:dyDescent="0.2">
      <c r="B78374" s="12"/>
      <c r="H78374" s="15"/>
    </row>
    <row r="78375" spans="2:8" x14ac:dyDescent="0.2">
      <c r="B78375" s="12"/>
      <c r="H78375" s="15"/>
    </row>
    <row r="78376" spans="2:8" x14ac:dyDescent="0.2">
      <c r="B78376" s="12"/>
      <c r="H78376" s="15"/>
    </row>
    <row r="78377" spans="2:8" x14ac:dyDescent="0.2">
      <c r="B78377" s="12"/>
      <c r="H78377" s="15"/>
    </row>
    <row r="78378" spans="2:8" x14ac:dyDescent="0.2">
      <c r="B78378" s="12"/>
      <c r="H78378" s="15"/>
    </row>
    <row r="78379" spans="2:8" x14ac:dyDescent="0.2">
      <c r="B78379" s="12"/>
      <c r="H78379" s="15"/>
    </row>
    <row r="78380" spans="2:8" x14ac:dyDescent="0.2">
      <c r="B78380" s="12"/>
      <c r="H78380" s="15"/>
    </row>
    <row r="78381" spans="2:8" x14ac:dyDescent="0.2">
      <c r="B78381" s="12"/>
      <c r="H78381" s="15"/>
    </row>
    <row r="78382" spans="2:8" x14ac:dyDescent="0.2">
      <c r="B78382" s="12"/>
      <c r="H78382" s="15"/>
    </row>
    <row r="78383" spans="2:8" x14ac:dyDescent="0.2">
      <c r="B78383" s="12"/>
      <c r="H78383" s="15"/>
    </row>
    <row r="78384" spans="2:8" x14ac:dyDescent="0.2">
      <c r="B78384" s="12"/>
      <c r="H78384" s="15"/>
    </row>
    <row r="78385" spans="2:8" x14ac:dyDescent="0.2">
      <c r="B78385" s="12"/>
      <c r="H78385" s="15"/>
    </row>
    <row r="78386" spans="2:8" x14ac:dyDescent="0.2">
      <c r="B78386" s="12"/>
      <c r="H78386" s="15"/>
    </row>
    <row r="78387" spans="2:8" x14ac:dyDescent="0.2">
      <c r="B78387" s="12"/>
      <c r="H78387" s="15"/>
    </row>
    <row r="78388" spans="2:8" x14ac:dyDescent="0.2">
      <c r="B78388" s="12"/>
      <c r="H78388" s="15"/>
    </row>
    <row r="78389" spans="2:8" x14ac:dyDescent="0.2">
      <c r="B78389" s="12"/>
      <c r="H78389" s="15"/>
    </row>
    <row r="78390" spans="2:8" x14ac:dyDescent="0.2">
      <c r="B78390" s="12"/>
      <c r="H78390" s="15"/>
    </row>
    <row r="78391" spans="2:8" x14ac:dyDescent="0.2">
      <c r="B78391" s="12"/>
      <c r="H78391" s="15"/>
    </row>
    <row r="78392" spans="2:8" x14ac:dyDescent="0.2">
      <c r="B78392" s="12"/>
      <c r="H78392" s="15"/>
    </row>
    <row r="78393" spans="2:8" x14ac:dyDescent="0.2">
      <c r="B78393" s="12"/>
      <c r="H78393" s="15"/>
    </row>
    <row r="78394" spans="2:8" x14ac:dyDescent="0.2">
      <c r="B78394" s="12"/>
      <c r="H78394" s="15"/>
    </row>
    <row r="78395" spans="2:8" x14ac:dyDescent="0.2">
      <c r="B78395" s="12"/>
      <c r="H78395" s="15"/>
    </row>
    <row r="78396" spans="2:8" x14ac:dyDescent="0.2">
      <c r="B78396" s="12"/>
      <c r="H78396" s="15"/>
    </row>
    <row r="78397" spans="2:8" x14ac:dyDescent="0.2">
      <c r="B78397" s="12"/>
      <c r="H78397" s="15"/>
    </row>
    <row r="78398" spans="2:8" x14ac:dyDescent="0.2">
      <c r="B78398" s="12"/>
      <c r="H78398" s="15"/>
    </row>
    <row r="78399" spans="2:8" x14ac:dyDescent="0.2">
      <c r="B78399" s="12"/>
      <c r="H78399" s="15"/>
    </row>
    <row r="78400" spans="2:8" x14ac:dyDescent="0.2">
      <c r="B78400" s="12"/>
      <c r="H78400" s="15"/>
    </row>
    <row r="78401" spans="2:8" x14ac:dyDescent="0.2">
      <c r="B78401" s="12"/>
      <c r="H78401" s="15"/>
    </row>
    <row r="78402" spans="2:8" x14ac:dyDescent="0.2">
      <c r="B78402" s="12"/>
      <c r="H78402" s="15"/>
    </row>
    <row r="78403" spans="2:8" x14ac:dyDescent="0.2">
      <c r="B78403" s="12"/>
      <c r="H78403" s="15"/>
    </row>
    <row r="78404" spans="2:8" x14ac:dyDescent="0.2">
      <c r="B78404" s="12"/>
      <c r="H78404" s="15"/>
    </row>
    <row r="78405" spans="2:8" x14ac:dyDescent="0.2">
      <c r="B78405" s="12"/>
      <c r="H78405" s="15"/>
    </row>
    <row r="78406" spans="2:8" x14ac:dyDescent="0.2">
      <c r="B78406" s="12"/>
      <c r="H78406" s="15"/>
    </row>
    <row r="78407" spans="2:8" x14ac:dyDescent="0.2">
      <c r="B78407" s="12"/>
      <c r="H78407" s="15"/>
    </row>
    <row r="78408" spans="2:8" x14ac:dyDescent="0.2">
      <c r="B78408" s="12"/>
      <c r="H78408" s="15"/>
    </row>
    <row r="78409" spans="2:8" x14ac:dyDescent="0.2">
      <c r="B78409" s="12"/>
      <c r="H78409" s="15"/>
    </row>
    <row r="78410" spans="2:8" x14ac:dyDescent="0.2">
      <c r="B78410" s="12"/>
      <c r="H78410" s="15"/>
    </row>
    <row r="78411" spans="2:8" x14ac:dyDescent="0.2">
      <c r="B78411" s="12"/>
      <c r="H78411" s="15"/>
    </row>
    <row r="78412" spans="2:8" x14ac:dyDescent="0.2">
      <c r="B78412" s="12"/>
      <c r="H78412" s="15"/>
    </row>
    <row r="78413" spans="2:8" x14ac:dyDescent="0.2">
      <c r="B78413" s="12"/>
      <c r="H78413" s="15"/>
    </row>
    <row r="78414" spans="2:8" x14ac:dyDescent="0.2">
      <c r="B78414" s="12"/>
      <c r="H78414" s="15"/>
    </row>
    <row r="78415" spans="2:8" x14ac:dyDescent="0.2">
      <c r="B78415" s="12"/>
      <c r="H78415" s="15"/>
    </row>
    <row r="78416" spans="2:8" x14ac:dyDescent="0.2">
      <c r="B78416" s="12"/>
      <c r="H78416" s="15"/>
    </row>
    <row r="78417" spans="2:8" x14ac:dyDescent="0.2">
      <c r="B78417" s="12"/>
      <c r="H78417" s="15"/>
    </row>
    <row r="78418" spans="2:8" x14ac:dyDescent="0.2">
      <c r="B78418" s="12"/>
      <c r="H78418" s="15"/>
    </row>
    <row r="78419" spans="2:8" x14ac:dyDescent="0.2">
      <c r="B78419" s="12"/>
      <c r="H78419" s="15"/>
    </row>
    <row r="78420" spans="2:8" x14ac:dyDescent="0.2">
      <c r="B78420" s="12"/>
      <c r="H78420" s="15"/>
    </row>
    <row r="78421" spans="2:8" x14ac:dyDescent="0.2">
      <c r="B78421" s="12"/>
      <c r="H78421" s="15"/>
    </row>
    <row r="78422" spans="2:8" x14ac:dyDescent="0.2">
      <c r="B78422" s="12"/>
      <c r="H78422" s="15"/>
    </row>
    <row r="78423" spans="2:8" x14ac:dyDescent="0.2">
      <c r="B78423" s="12"/>
      <c r="H78423" s="15"/>
    </row>
    <row r="78424" spans="2:8" x14ac:dyDescent="0.2">
      <c r="B78424" s="12"/>
      <c r="H78424" s="15"/>
    </row>
    <row r="78425" spans="2:8" x14ac:dyDescent="0.2">
      <c r="B78425" s="12"/>
      <c r="H78425" s="15"/>
    </row>
    <row r="78426" spans="2:8" x14ac:dyDescent="0.2">
      <c r="B78426" s="12"/>
      <c r="H78426" s="15"/>
    </row>
    <row r="78427" spans="2:8" x14ac:dyDescent="0.2">
      <c r="B78427" s="12"/>
      <c r="H78427" s="15"/>
    </row>
    <row r="78428" spans="2:8" x14ac:dyDescent="0.2">
      <c r="B78428" s="12"/>
      <c r="H78428" s="15"/>
    </row>
    <row r="78429" spans="2:8" x14ac:dyDescent="0.2">
      <c r="B78429" s="12"/>
      <c r="H78429" s="15"/>
    </row>
    <row r="78430" spans="2:8" x14ac:dyDescent="0.2">
      <c r="B78430" s="12"/>
      <c r="H78430" s="15"/>
    </row>
    <row r="78431" spans="2:8" x14ac:dyDescent="0.2">
      <c r="B78431" s="12"/>
      <c r="H78431" s="15"/>
    </row>
    <row r="78432" spans="2:8" x14ac:dyDescent="0.2">
      <c r="B78432" s="12"/>
      <c r="H78432" s="15"/>
    </row>
    <row r="78433" spans="2:8" x14ac:dyDescent="0.2">
      <c r="B78433" s="12"/>
      <c r="H78433" s="15"/>
    </row>
    <row r="78434" spans="2:8" x14ac:dyDescent="0.2">
      <c r="B78434" s="12"/>
      <c r="H78434" s="15"/>
    </row>
    <row r="78435" spans="2:8" x14ac:dyDescent="0.2">
      <c r="B78435" s="12"/>
      <c r="H78435" s="15"/>
    </row>
    <row r="78436" spans="2:8" x14ac:dyDescent="0.2">
      <c r="B78436" s="12"/>
      <c r="H78436" s="15"/>
    </row>
    <row r="78437" spans="2:8" x14ac:dyDescent="0.2">
      <c r="B78437" s="12"/>
      <c r="H78437" s="15"/>
    </row>
    <row r="78438" spans="2:8" x14ac:dyDescent="0.2">
      <c r="B78438" s="12"/>
      <c r="H78438" s="15"/>
    </row>
    <row r="78439" spans="2:8" x14ac:dyDescent="0.2">
      <c r="B78439" s="12"/>
      <c r="H78439" s="15"/>
    </row>
    <row r="78440" spans="2:8" x14ac:dyDescent="0.2">
      <c r="B78440" s="12"/>
      <c r="H78440" s="15"/>
    </row>
    <row r="78441" spans="2:8" x14ac:dyDescent="0.2">
      <c r="B78441" s="12"/>
      <c r="H78441" s="15"/>
    </row>
    <row r="78442" spans="2:8" x14ac:dyDescent="0.2">
      <c r="B78442" s="12"/>
      <c r="H78442" s="15"/>
    </row>
    <row r="78443" spans="2:8" x14ac:dyDescent="0.2">
      <c r="B78443" s="12"/>
      <c r="H78443" s="15"/>
    </row>
    <row r="78444" spans="2:8" x14ac:dyDescent="0.2">
      <c r="B78444" s="12"/>
      <c r="H78444" s="15"/>
    </row>
    <row r="78445" spans="2:8" x14ac:dyDescent="0.2">
      <c r="B78445" s="12"/>
      <c r="H78445" s="15"/>
    </row>
    <row r="78446" spans="2:8" x14ac:dyDescent="0.2">
      <c r="B78446" s="12"/>
      <c r="H78446" s="15"/>
    </row>
    <row r="78447" spans="2:8" x14ac:dyDescent="0.2">
      <c r="B78447" s="12"/>
      <c r="H78447" s="15"/>
    </row>
    <row r="78448" spans="2:8" x14ac:dyDescent="0.2">
      <c r="B78448" s="12"/>
      <c r="H78448" s="15"/>
    </row>
    <row r="78449" spans="2:8" x14ac:dyDescent="0.2">
      <c r="B78449" s="12"/>
      <c r="H78449" s="15"/>
    </row>
    <row r="78450" spans="2:8" x14ac:dyDescent="0.2">
      <c r="B78450" s="12"/>
      <c r="H78450" s="15"/>
    </row>
    <row r="78451" spans="2:8" x14ac:dyDescent="0.2">
      <c r="B78451" s="12"/>
      <c r="H78451" s="15"/>
    </row>
    <row r="78452" spans="2:8" x14ac:dyDescent="0.2">
      <c r="B78452" s="12"/>
      <c r="H78452" s="15"/>
    </row>
    <row r="78453" spans="2:8" x14ac:dyDescent="0.2">
      <c r="B78453" s="12"/>
      <c r="H78453" s="15"/>
    </row>
    <row r="78454" spans="2:8" x14ac:dyDescent="0.2">
      <c r="B78454" s="12"/>
      <c r="H78454" s="15"/>
    </row>
    <row r="78455" spans="2:8" x14ac:dyDescent="0.2">
      <c r="B78455" s="12"/>
      <c r="H78455" s="15"/>
    </row>
    <row r="78456" spans="2:8" x14ac:dyDescent="0.2">
      <c r="B78456" s="12"/>
      <c r="H78456" s="15"/>
    </row>
    <row r="78457" spans="2:8" x14ac:dyDescent="0.2">
      <c r="B78457" s="12"/>
      <c r="H78457" s="15"/>
    </row>
    <row r="78458" spans="2:8" x14ac:dyDescent="0.2">
      <c r="B78458" s="12"/>
      <c r="H78458" s="15"/>
    </row>
    <row r="78459" spans="2:8" x14ac:dyDescent="0.2">
      <c r="B78459" s="12"/>
      <c r="H78459" s="15"/>
    </row>
    <row r="78460" spans="2:8" x14ac:dyDescent="0.2">
      <c r="B78460" s="12"/>
      <c r="H78460" s="15"/>
    </row>
    <row r="78461" spans="2:8" x14ac:dyDescent="0.2">
      <c r="B78461" s="12"/>
      <c r="H78461" s="15"/>
    </row>
    <row r="78462" spans="2:8" x14ac:dyDescent="0.2">
      <c r="B78462" s="12"/>
      <c r="H78462" s="15"/>
    </row>
    <row r="78463" spans="2:8" x14ac:dyDescent="0.2">
      <c r="B78463" s="12"/>
      <c r="H78463" s="15"/>
    </row>
    <row r="78464" spans="2:8" x14ac:dyDescent="0.2">
      <c r="B78464" s="12"/>
      <c r="H78464" s="15"/>
    </row>
    <row r="78465" spans="2:8" x14ac:dyDescent="0.2">
      <c r="B78465" s="12"/>
      <c r="H78465" s="15"/>
    </row>
    <row r="78466" spans="2:8" x14ac:dyDescent="0.2">
      <c r="B78466" s="12"/>
      <c r="H78466" s="15"/>
    </row>
    <row r="78467" spans="2:8" x14ac:dyDescent="0.2">
      <c r="B78467" s="12"/>
      <c r="H78467" s="15"/>
    </row>
    <row r="78468" spans="2:8" x14ac:dyDescent="0.2">
      <c r="B78468" s="12"/>
      <c r="H78468" s="15"/>
    </row>
    <row r="78469" spans="2:8" x14ac:dyDescent="0.2">
      <c r="B78469" s="12"/>
      <c r="H78469" s="15"/>
    </row>
    <row r="78470" spans="2:8" x14ac:dyDescent="0.2">
      <c r="B78470" s="12"/>
      <c r="H78470" s="15"/>
    </row>
    <row r="78471" spans="2:8" x14ac:dyDescent="0.2">
      <c r="B78471" s="12"/>
      <c r="H78471" s="15"/>
    </row>
    <row r="78472" spans="2:8" x14ac:dyDescent="0.2">
      <c r="B78472" s="12"/>
      <c r="H78472" s="15"/>
    </row>
    <row r="78473" spans="2:8" x14ac:dyDescent="0.2">
      <c r="B78473" s="12"/>
      <c r="H78473" s="15"/>
    </row>
    <row r="78474" spans="2:8" x14ac:dyDescent="0.2">
      <c r="B78474" s="12"/>
      <c r="H78474" s="15"/>
    </row>
    <row r="78475" spans="2:8" x14ac:dyDescent="0.2">
      <c r="B78475" s="12"/>
      <c r="H78475" s="15"/>
    </row>
    <row r="78476" spans="2:8" x14ac:dyDescent="0.2">
      <c r="B78476" s="12"/>
      <c r="H78476" s="15"/>
    </row>
    <row r="78477" spans="2:8" x14ac:dyDescent="0.2">
      <c r="B78477" s="12"/>
      <c r="H78477" s="15"/>
    </row>
    <row r="78478" spans="2:8" x14ac:dyDescent="0.2">
      <c r="B78478" s="12"/>
      <c r="H78478" s="15"/>
    </row>
    <row r="78479" spans="2:8" x14ac:dyDescent="0.2">
      <c r="B78479" s="12"/>
      <c r="H78479" s="15"/>
    </row>
    <row r="78480" spans="2:8" x14ac:dyDescent="0.2">
      <c r="B78480" s="12"/>
      <c r="H78480" s="15"/>
    </row>
    <row r="78481" spans="2:8" x14ac:dyDescent="0.2">
      <c r="B78481" s="12"/>
      <c r="H78481" s="15"/>
    </row>
    <row r="78482" spans="2:8" x14ac:dyDescent="0.2">
      <c r="B78482" s="12"/>
      <c r="H78482" s="15"/>
    </row>
    <row r="78483" spans="2:8" x14ac:dyDescent="0.2">
      <c r="B78483" s="12"/>
      <c r="H78483" s="15"/>
    </row>
    <row r="78484" spans="2:8" x14ac:dyDescent="0.2">
      <c r="B78484" s="12"/>
      <c r="H78484" s="15"/>
    </row>
    <row r="78485" spans="2:8" x14ac:dyDescent="0.2">
      <c r="B78485" s="12"/>
      <c r="H78485" s="15"/>
    </row>
    <row r="78486" spans="2:8" x14ac:dyDescent="0.2">
      <c r="B78486" s="12"/>
      <c r="H78486" s="15"/>
    </row>
    <row r="78487" spans="2:8" x14ac:dyDescent="0.2">
      <c r="B78487" s="12"/>
      <c r="H78487" s="15"/>
    </row>
    <row r="78488" spans="2:8" x14ac:dyDescent="0.2">
      <c r="B78488" s="12"/>
      <c r="H78488" s="15"/>
    </row>
    <row r="78489" spans="2:8" x14ac:dyDescent="0.2">
      <c r="B78489" s="12"/>
      <c r="H78489" s="15"/>
    </row>
    <row r="78490" spans="2:8" x14ac:dyDescent="0.2">
      <c r="B78490" s="12"/>
      <c r="H78490" s="15"/>
    </row>
    <row r="78491" spans="2:8" x14ac:dyDescent="0.2">
      <c r="B78491" s="12"/>
      <c r="H78491" s="15"/>
    </row>
    <row r="78492" spans="2:8" x14ac:dyDescent="0.2">
      <c r="B78492" s="12"/>
      <c r="H78492" s="15"/>
    </row>
    <row r="78493" spans="2:8" x14ac:dyDescent="0.2">
      <c r="B78493" s="12"/>
      <c r="H78493" s="15"/>
    </row>
    <row r="78494" spans="2:8" x14ac:dyDescent="0.2">
      <c r="B78494" s="12"/>
      <c r="H78494" s="15"/>
    </row>
    <row r="78495" spans="2:8" x14ac:dyDescent="0.2">
      <c r="B78495" s="12"/>
      <c r="H78495" s="15"/>
    </row>
    <row r="78496" spans="2:8" x14ac:dyDescent="0.2">
      <c r="B78496" s="12"/>
      <c r="H78496" s="15"/>
    </row>
    <row r="78497" spans="2:8" x14ac:dyDescent="0.2">
      <c r="B78497" s="12"/>
      <c r="H78497" s="15"/>
    </row>
    <row r="78498" spans="2:8" x14ac:dyDescent="0.2">
      <c r="B78498" s="12"/>
      <c r="H78498" s="15"/>
    </row>
    <row r="78499" spans="2:8" x14ac:dyDescent="0.2">
      <c r="B78499" s="12"/>
      <c r="H78499" s="15"/>
    </row>
    <row r="78500" spans="2:8" x14ac:dyDescent="0.2">
      <c r="B78500" s="12"/>
      <c r="H78500" s="15"/>
    </row>
    <row r="78501" spans="2:8" x14ac:dyDescent="0.2">
      <c r="B78501" s="12"/>
      <c r="H78501" s="15"/>
    </row>
    <row r="78502" spans="2:8" x14ac:dyDescent="0.2">
      <c r="B78502" s="12"/>
      <c r="H78502" s="15"/>
    </row>
    <row r="78503" spans="2:8" x14ac:dyDescent="0.2">
      <c r="B78503" s="12"/>
      <c r="H78503" s="15"/>
    </row>
    <row r="78504" spans="2:8" x14ac:dyDescent="0.2">
      <c r="B78504" s="12"/>
      <c r="H78504" s="15"/>
    </row>
    <row r="78505" spans="2:8" x14ac:dyDescent="0.2">
      <c r="B78505" s="12"/>
      <c r="H78505" s="15"/>
    </row>
    <row r="78506" spans="2:8" x14ac:dyDescent="0.2">
      <c r="B78506" s="12"/>
      <c r="H78506" s="15"/>
    </row>
    <row r="78507" spans="2:8" x14ac:dyDescent="0.2">
      <c r="B78507" s="12"/>
      <c r="H78507" s="15"/>
    </row>
    <row r="78508" spans="2:8" x14ac:dyDescent="0.2">
      <c r="B78508" s="12"/>
      <c r="H78508" s="15"/>
    </row>
    <row r="78509" spans="2:8" x14ac:dyDescent="0.2">
      <c r="B78509" s="12"/>
      <c r="H78509" s="15"/>
    </row>
    <row r="78510" spans="2:8" x14ac:dyDescent="0.2">
      <c r="B78510" s="12"/>
      <c r="H78510" s="15"/>
    </row>
    <row r="78511" spans="2:8" x14ac:dyDescent="0.2">
      <c r="B78511" s="12"/>
      <c r="H78511" s="15"/>
    </row>
    <row r="78512" spans="2:8" x14ac:dyDescent="0.2">
      <c r="B78512" s="12"/>
      <c r="H78512" s="15"/>
    </row>
    <row r="78513" spans="2:8" x14ac:dyDescent="0.2">
      <c r="B78513" s="12"/>
      <c r="H78513" s="15"/>
    </row>
    <row r="78514" spans="2:8" x14ac:dyDescent="0.2">
      <c r="B78514" s="12"/>
      <c r="H78514" s="15"/>
    </row>
    <row r="78515" spans="2:8" x14ac:dyDescent="0.2">
      <c r="B78515" s="12"/>
      <c r="H78515" s="15"/>
    </row>
    <row r="78516" spans="2:8" x14ac:dyDescent="0.2">
      <c r="B78516" s="12"/>
      <c r="H78516" s="15"/>
    </row>
    <row r="78517" spans="2:8" x14ac:dyDescent="0.2">
      <c r="B78517" s="12"/>
      <c r="H78517" s="15"/>
    </row>
    <row r="78518" spans="2:8" x14ac:dyDescent="0.2">
      <c r="B78518" s="12"/>
      <c r="H78518" s="15"/>
    </row>
    <row r="78519" spans="2:8" x14ac:dyDescent="0.2">
      <c r="B78519" s="12"/>
      <c r="H78519" s="15"/>
    </row>
    <row r="78520" spans="2:8" x14ac:dyDescent="0.2">
      <c r="B78520" s="12"/>
      <c r="H78520" s="15"/>
    </row>
    <row r="78521" spans="2:8" x14ac:dyDescent="0.2">
      <c r="B78521" s="12"/>
      <c r="H78521" s="15"/>
    </row>
    <row r="78522" spans="2:8" x14ac:dyDescent="0.2">
      <c r="B78522" s="12"/>
      <c r="H78522" s="15"/>
    </row>
    <row r="78523" spans="2:8" x14ac:dyDescent="0.2">
      <c r="B78523" s="12"/>
      <c r="H78523" s="15"/>
    </row>
    <row r="78524" spans="2:8" x14ac:dyDescent="0.2">
      <c r="B78524" s="12"/>
      <c r="H78524" s="15"/>
    </row>
    <row r="78525" spans="2:8" x14ac:dyDescent="0.2">
      <c r="B78525" s="12"/>
      <c r="H78525" s="15"/>
    </row>
    <row r="78526" spans="2:8" x14ac:dyDescent="0.2">
      <c r="B78526" s="12"/>
      <c r="H78526" s="15"/>
    </row>
    <row r="78527" spans="2:8" x14ac:dyDescent="0.2">
      <c r="B78527" s="12"/>
      <c r="H78527" s="15"/>
    </row>
    <row r="78528" spans="2:8" x14ac:dyDescent="0.2">
      <c r="B78528" s="12"/>
      <c r="H78528" s="15"/>
    </row>
    <row r="78529" spans="2:8" x14ac:dyDescent="0.2">
      <c r="B78529" s="12"/>
      <c r="H78529" s="15"/>
    </row>
    <row r="78530" spans="2:8" x14ac:dyDescent="0.2">
      <c r="B78530" s="12"/>
      <c r="H78530" s="15"/>
    </row>
    <row r="78531" spans="2:8" x14ac:dyDescent="0.2">
      <c r="B78531" s="12"/>
      <c r="H78531" s="15"/>
    </row>
    <row r="78532" spans="2:8" x14ac:dyDescent="0.2">
      <c r="B78532" s="12"/>
      <c r="H78532" s="15"/>
    </row>
    <row r="78533" spans="2:8" x14ac:dyDescent="0.2">
      <c r="B78533" s="12"/>
      <c r="H78533" s="15"/>
    </row>
    <row r="78534" spans="2:8" x14ac:dyDescent="0.2">
      <c r="B78534" s="12"/>
      <c r="H78534" s="15"/>
    </row>
    <row r="78535" spans="2:8" x14ac:dyDescent="0.2">
      <c r="B78535" s="12"/>
      <c r="H78535" s="15"/>
    </row>
    <row r="78536" spans="2:8" x14ac:dyDescent="0.2">
      <c r="B78536" s="12"/>
      <c r="H78536" s="15"/>
    </row>
    <row r="78537" spans="2:8" x14ac:dyDescent="0.2">
      <c r="B78537" s="12"/>
      <c r="H78537" s="15"/>
    </row>
    <row r="78538" spans="2:8" x14ac:dyDescent="0.2">
      <c r="B78538" s="12"/>
      <c r="H78538" s="15"/>
    </row>
    <row r="78539" spans="2:8" x14ac:dyDescent="0.2">
      <c r="B78539" s="12"/>
      <c r="H78539" s="15"/>
    </row>
    <row r="78540" spans="2:8" x14ac:dyDescent="0.2">
      <c r="B78540" s="12"/>
      <c r="H78540" s="15"/>
    </row>
    <row r="78541" spans="2:8" x14ac:dyDescent="0.2">
      <c r="B78541" s="12"/>
      <c r="H78541" s="15"/>
    </row>
    <row r="78542" spans="2:8" x14ac:dyDescent="0.2">
      <c r="B78542" s="12"/>
      <c r="H78542" s="15"/>
    </row>
    <row r="78543" spans="2:8" x14ac:dyDescent="0.2">
      <c r="B78543" s="12"/>
      <c r="H78543" s="15"/>
    </row>
    <row r="78544" spans="2:8" x14ac:dyDescent="0.2">
      <c r="B78544" s="12"/>
      <c r="H78544" s="15"/>
    </row>
    <row r="78545" spans="2:8" x14ac:dyDescent="0.2">
      <c r="B78545" s="12"/>
      <c r="H78545" s="15"/>
    </row>
    <row r="78546" spans="2:8" x14ac:dyDescent="0.2">
      <c r="B78546" s="12"/>
      <c r="H78546" s="15"/>
    </row>
    <row r="78547" spans="2:8" x14ac:dyDescent="0.2">
      <c r="B78547" s="12"/>
      <c r="H78547" s="15"/>
    </row>
    <row r="78548" spans="2:8" x14ac:dyDescent="0.2">
      <c r="B78548" s="12"/>
      <c r="H78548" s="15"/>
    </row>
    <row r="78549" spans="2:8" x14ac:dyDescent="0.2">
      <c r="B78549" s="12"/>
      <c r="H78549" s="15"/>
    </row>
    <row r="78550" spans="2:8" x14ac:dyDescent="0.2">
      <c r="B78550" s="12"/>
      <c r="H78550" s="15"/>
    </row>
    <row r="78551" spans="2:8" x14ac:dyDescent="0.2">
      <c r="B78551" s="12"/>
      <c r="H78551" s="15"/>
    </row>
    <row r="78552" spans="2:8" x14ac:dyDescent="0.2">
      <c r="B78552" s="12"/>
      <c r="H78552" s="15"/>
    </row>
    <row r="78553" spans="2:8" x14ac:dyDescent="0.2">
      <c r="B78553" s="12"/>
      <c r="H78553" s="15"/>
    </row>
    <row r="78554" spans="2:8" x14ac:dyDescent="0.2">
      <c r="B78554" s="12"/>
      <c r="H78554" s="15"/>
    </row>
    <row r="78555" spans="2:8" x14ac:dyDescent="0.2">
      <c r="B78555" s="12"/>
      <c r="H78555" s="15"/>
    </row>
    <row r="78556" spans="2:8" x14ac:dyDescent="0.2">
      <c r="B78556" s="12"/>
      <c r="H78556" s="15"/>
    </row>
    <row r="78557" spans="2:8" x14ac:dyDescent="0.2">
      <c r="B78557" s="12"/>
      <c r="H78557" s="15"/>
    </row>
    <row r="78558" spans="2:8" x14ac:dyDescent="0.2">
      <c r="B78558" s="12"/>
      <c r="H78558" s="15"/>
    </row>
    <row r="78559" spans="2:8" x14ac:dyDescent="0.2">
      <c r="B78559" s="12"/>
      <c r="H78559" s="15"/>
    </row>
    <row r="78560" spans="2:8" x14ac:dyDescent="0.2">
      <c r="B78560" s="12"/>
      <c r="H78560" s="15"/>
    </row>
    <row r="78561" spans="2:8" x14ac:dyDescent="0.2">
      <c r="B78561" s="12"/>
      <c r="H78561" s="15"/>
    </row>
    <row r="78562" spans="2:8" x14ac:dyDescent="0.2">
      <c r="B78562" s="12"/>
      <c r="H78562" s="15"/>
    </row>
    <row r="78563" spans="2:8" x14ac:dyDescent="0.2">
      <c r="B78563" s="12"/>
      <c r="H78563" s="15"/>
    </row>
    <row r="78564" spans="2:8" x14ac:dyDescent="0.2">
      <c r="B78564" s="12"/>
      <c r="H78564" s="15"/>
    </row>
    <row r="78565" spans="2:8" x14ac:dyDescent="0.2">
      <c r="B78565" s="12"/>
      <c r="H78565" s="15"/>
    </row>
    <row r="78566" spans="2:8" x14ac:dyDescent="0.2">
      <c r="B78566" s="12"/>
      <c r="H78566" s="15"/>
    </row>
    <row r="78567" spans="2:8" x14ac:dyDescent="0.2">
      <c r="B78567" s="12"/>
      <c r="H78567" s="15"/>
    </row>
    <row r="78568" spans="2:8" x14ac:dyDescent="0.2">
      <c r="B78568" s="12"/>
      <c r="H78568" s="15"/>
    </row>
    <row r="78569" spans="2:8" x14ac:dyDescent="0.2">
      <c r="B78569" s="12"/>
      <c r="H78569" s="15"/>
    </row>
    <row r="78570" spans="2:8" x14ac:dyDescent="0.2">
      <c r="B78570" s="12"/>
      <c r="H78570" s="15"/>
    </row>
    <row r="78571" spans="2:8" x14ac:dyDescent="0.2">
      <c r="B78571" s="12"/>
      <c r="H78571" s="15"/>
    </row>
    <row r="78572" spans="2:8" x14ac:dyDescent="0.2">
      <c r="B78572" s="12"/>
      <c r="H78572" s="15"/>
    </row>
    <row r="78573" spans="2:8" x14ac:dyDescent="0.2">
      <c r="B78573" s="12"/>
      <c r="H78573" s="15"/>
    </row>
    <row r="78574" spans="2:8" x14ac:dyDescent="0.2">
      <c r="B78574" s="12"/>
      <c r="H78574" s="15"/>
    </row>
    <row r="78575" spans="2:8" x14ac:dyDescent="0.2">
      <c r="B78575" s="12"/>
      <c r="H78575" s="15"/>
    </row>
    <row r="78576" spans="2:8" x14ac:dyDescent="0.2">
      <c r="B78576" s="12"/>
      <c r="H78576" s="15"/>
    </row>
    <row r="78577" spans="2:8" x14ac:dyDescent="0.2">
      <c r="B78577" s="12"/>
      <c r="H78577" s="15"/>
    </row>
    <row r="78578" spans="2:8" x14ac:dyDescent="0.2">
      <c r="B78578" s="12"/>
      <c r="H78578" s="15"/>
    </row>
    <row r="78579" spans="2:8" x14ac:dyDescent="0.2">
      <c r="B78579" s="12"/>
      <c r="H78579" s="15"/>
    </row>
    <row r="78580" spans="2:8" x14ac:dyDescent="0.2">
      <c r="B78580" s="12"/>
      <c r="H78580" s="15"/>
    </row>
    <row r="78581" spans="2:8" x14ac:dyDescent="0.2">
      <c r="B78581" s="12"/>
      <c r="H78581" s="15"/>
    </row>
    <row r="78582" spans="2:8" x14ac:dyDescent="0.2">
      <c r="B78582" s="12"/>
      <c r="H78582" s="15"/>
    </row>
    <row r="78583" spans="2:8" x14ac:dyDescent="0.2">
      <c r="B78583" s="12"/>
      <c r="H78583" s="15"/>
    </row>
    <row r="78584" spans="2:8" x14ac:dyDescent="0.2">
      <c r="B78584" s="12"/>
      <c r="H78584" s="15"/>
    </row>
    <row r="78585" spans="2:8" x14ac:dyDescent="0.2">
      <c r="B78585" s="12"/>
      <c r="H78585" s="15"/>
    </row>
    <row r="78586" spans="2:8" x14ac:dyDescent="0.2">
      <c r="B78586" s="12"/>
      <c r="H78586" s="15"/>
    </row>
    <row r="78587" spans="2:8" x14ac:dyDescent="0.2">
      <c r="B78587" s="12"/>
      <c r="H78587" s="15"/>
    </row>
    <row r="78588" spans="2:8" x14ac:dyDescent="0.2">
      <c r="B78588" s="12"/>
      <c r="H78588" s="15"/>
    </row>
    <row r="78589" spans="2:8" x14ac:dyDescent="0.2">
      <c r="B78589" s="12"/>
      <c r="H78589" s="15"/>
    </row>
    <row r="78590" spans="2:8" x14ac:dyDescent="0.2">
      <c r="B78590" s="12"/>
      <c r="H78590" s="15"/>
    </row>
    <row r="78591" spans="2:8" x14ac:dyDescent="0.2">
      <c r="B78591" s="12"/>
      <c r="H78591" s="15"/>
    </row>
    <row r="78592" spans="2:8" x14ac:dyDescent="0.2">
      <c r="B78592" s="12"/>
      <c r="H78592" s="15"/>
    </row>
    <row r="78593" spans="2:8" x14ac:dyDescent="0.2">
      <c r="B78593" s="12"/>
      <c r="H78593" s="15"/>
    </row>
    <row r="78594" spans="2:8" x14ac:dyDescent="0.2">
      <c r="B78594" s="12"/>
      <c r="H78594" s="15"/>
    </row>
    <row r="78595" spans="2:8" x14ac:dyDescent="0.2">
      <c r="B78595" s="12"/>
      <c r="H78595" s="15"/>
    </row>
    <row r="78596" spans="2:8" x14ac:dyDescent="0.2">
      <c r="B78596" s="12"/>
      <c r="H78596" s="15"/>
    </row>
    <row r="78597" spans="2:8" x14ac:dyDescent="0.2">
      <c r="B78597" s="12"/>
      <c r="H78597" s="15"/>
    </row>
    <row r="78598" spans="2:8" x14ac:dyDescent="0.2">
      <c r="B78598" s="12"/>
      <c r="H78598" s="15"/>
    </row>
    <row r="78599" spans="2:8" x14ac:dyDescent="0.2">
      <c r="B78599" s="12"/>
      <c r="H78599" s="15"/>
    </row>
    <row r="78600" spans="2:8" x14ac:dyDescent="0.2">
      <c r="B78600" s="12"/>
      <c r="H78600" s="15"/>
    </row>
    <row r="78601" spans="2:8" x14ac:dyDescent="0.2">
      <c r="B78601" s="12"/>
      <c r="H78601" s="15"/>
    </row>
    <row r="78602" spans="2:8" x14ac:dyDescent="0.2">
      <c r="B78602" s="12"/>
      <c r="H78602" s="15"/>
    </row>
    <row r="78603" spans="2:8" x14ac:dyDescent="0.2">
      <c r="B78603" s="12"/>
      <c r="H78603" s="15"/>
    </row>
    <row r="78604" spans="2:8" x14ac:dyDescent="0.2">
      <c r="B78604" s="12"/>
      <c r="H78604" s="15"/>
    </row>
    <row r="78605" spans="2:8" x14ac:dyDescent="0.2">
      <c r="B78605" s="12"/>
      <c r="H78605" s="15"/>
    </row>
    <row r="78606" spans="2:8" x14ac:dyDescent="0.2">
      <c r="B78606" s="12"/>
      <c r="H78606" s="15"/>
    </row>
    <row r="78607" spans="2:8" x14ac:dyDescent="0.2">
      <c r="B78607" s="12"/>
      <c r="H78607" s="15"/>
    </row>
    <row r="78608" spans="2:8" x14ac:dyDescent="0.2">
      <c r="B78608" s="12"/>
      <c r="H78608" s="15"/>
    </row>
    <row r="78609" spans="2:8" x14ac:dyDescent="0.2">
      <c r="B78609" s="12"/>
      <c r="H78609" s="15"/>
    </row>
    <row r="78610" spans="2:8" x14ac:dyDescent="0.2">
      <c r="B78610" s="12"/>
      <c r="H78610" s="15"/>
    </row>
    <row r="78611" spans="2:8" x14ac:dyDescent="0.2">
      <c r="B78611" s="12"/>
      <c r="H78611" s="15"/>
    </row>
    <row r="78612" spans="2:8" x14ac:dyDescent="0.2">
      <c r="B78612" s="12"/>
      <c r="H78612" s="15"/>
    </row>
    <row r="78613" spans="2:8" x14ac:dyDescent="0.2">
      <c r="B78613" s="12"/>
      <c r="H78613" s="15"/>
    </row>
    <row r="78614" spans="2:8" x14ac:dyDescent="0.2">
      <c r="B78614" s="12"/>
      <c r="H78614" s="15"/>
    </row>
    <row r="78615" spans="2:8" x14ac:dyDescent="0.2">
      <c r="B78615" s="12"/>
      <c r="H78615" s="15"/>
    </row>
    <row r="78616" spans="2:8" x14ac:dyDescent="0.2">
      <c r="B78616" s="12"/>
      <c r="H78616" s="15"/>
    </row>
    <row r="78617" spans="2:8" x14ac:dyDescent="0.2">
      <c r="B78617" s="12"/>
      <c r="H78617" s="15"/>
    </row>
    <row r="78618" spans="2:8" x14ac:dyDescent="0.2">
      <c r="B78618" s="12"/>
      <c r="H78618" s="15"/>
    </row>
    <row r="78619" spans="2:8" x14ac:dyDescent="0.2">
      <c r="B78619" s="12"/>
      <c r="H78619" s="15"/>
    </row>
    <row r="78620" spans="2:8" x14ac:dyDescent="0.2">
      <c r="B78620" s="12"/>
      <c r="H78620" s="15"/>
    </row>
    <row r="78621" spans="2:8" x14ac:dyDescent="0.2">
      <c r="B78621" s="12"/>
      <c r="H78621" s="15"/>
    </row>
    <row r="78622" spans="2:8" x14ac:dyDescent="0.2">
      <c r="B78622" s="12"/>
      <c r="H78622" s="15"/>
    </row>
    <row r="78623" spans="2:8" x14ac:dyDescent="0.2">
      <c r="B78623" s="12"/>
      <c r="H78623" s="15"/>
    </row>
    <row r="78624" spans="2:8" x14ac:dyDescent="0.2">
      <c r="B78624" s="12"/>
      <c r="H78624" s="15"/>
    </row>
    <row r="78625" spans="2:8" x14ac:dyDescent="0.2">
      <c r="B78625" s="12"/>
      <c r="H78625" s="15"/>
    </row>
    <row r="78626" spans="2:8" x14ac:dyDescent="0.2">
      <c r="B78626" s="12"/>
      <c r="H78626" s="15"/>
    </row>
    <row r="78627" spans="2:8" x14ac:dyDescent="0.2">
      <c r="B78627" s="12"/>
      <c r="H78627" s="15"/>
    </row>
    <row r="78628" spans="2:8" x14ac:dyDescent="0.2">
      <c r="B78628" s="12"/>
      <c r="H78628" s="15"/>
    </row>
    <row r="78629" spans="2:8" x14ac:dyDescent="0.2">
      <c r="B78629" s="12"/>
      <c r="H78629" s="15"/>
    </row>
    <row r="78630" spans="2:8" x14ac:dyDescent="0.2">
      <c r="B78630" s="12"/>
      <c r="H78630" s="15"/>
    </row>
    <row r="78631" spans="2:8" x14ac:dyDescent="0.2">
      <c r="B78631" s="12"/>
      <c r="H78631" s="15"/>
    </row>
    <row r="78632" spans="2:8" x14ac:dyDescent="0.2">
      <c r="B78632" s="12"/>
      <c r="H78632" s="15"/>
    </row>
    <row r="78633" spans="2:8" x14ac:dyDescent="0.2">
      <c r="B78633" s="12"/>
      <c r="H78633" s="15"/>
    </row>
    <row r="78634" spans="2:8" x14ac:dyDescent="0.2">
      <c r="B78634" s="12"/>
      <c r="H78634" s="15"/>
    </row>
    <row r="78635" spans="2:8" x14ac:dyDescent="0.2">
      <c r="B78635" s="12"/>
      <c r="H78635" s="15"/>
    </row>
    <row r="78636" spans="2:8" x14ac:dyDescent="0.2">
      <c r="B78636" s="12"/>
      <c r="H78636" s="15"/>
    </row>
    <row r="78637" spans="2:8" x14ac:dyDescent="0.2">
      <c r="B78637" s="12"/>
      <c r="H78637" s="15"/>
    </row>
    <row r="78638" spans="2:8" x14ac:dyDescent="0.2">
      <c r="B78638" s="12"/>
      <c r="H78638" s="15"/>
    </row>
    <row r="78639" spans="2:8" x14ac:dyDescent="0.2">
      <c r="B78639" s="12"/>
      <c r="H78639" s="15"/>
    </row>
    <row r="78640" spans="2:8" x14ac:dyDescent="0.2">
      <c r="B78640" s="12"/>
      <c r="H78640" s="15"/>
    </row>
    <row r="78641" spans="2:8" x14ac:dyDescent="0.2">
      <c r="B78641" s="12"/>
      <c r="H78641" s="15"/>
    </row>
    <row r="78642" spans="2:8" x14ac:dyDescent="0.2">
      <c r="B78642" s="12"/>
      <c r="H78642" s="15"/>
    </row>
    <row r="78643" spans="2:8" x14ac:dyDescent="0.2">
      <c r="B78643" s="12"/>
      <c r="H78643" s="15"/>
    </row>
    <row r="78644" spans="2:8" x14ac:dyDescent="0.2">
      <c r="B78644" s="12"/>
      <c r="H78644" s="15"/>
    </row>
    <row r="78645" spans="2:8" x14ac:dyDescent="0.2">
      <c r="B78645" s="12"/>
      <c r="H78645" s="15"/>
    </row>
    <row r="78646" spans="2:8" x14ac:dyDescent="0.2">
      <c r="B78646" s="12"/>
      <c r="H78646" s="15"/>
    </row>
    <row r="78647" spans="2:8" x14ac:dyDescent="0.2">
      <c r="B78647" s="12"/>
      <c r="H78647" s="15"/>
    </row>
    <row r="78648" spans="2:8" x14ac:dyDescent="0.2">
      <c r="B78648" s="12"/>
      <c r="H78648" s="15"/>
    </row>
    <row r="78649" spans="2:8" x14ac:dyDescent="0.2">
      <c r="B78649" s="12"/>
      <c r="H78649" s="15"/>
    </row>
    <row r="78650" spans="2:8" x14ac:dyDescent="0.2">
      <c r="B78650" s="12"/>
      <c r="H78650" s="15"/>
    </row>
    <row r="78651" spans="2:8" x14ac:dyDescent="0.2">
      <c r="B78651" s="12"/>
      <c r="H78651" s="15"/>
    </row>
    <row r="78652" spans="2:8" x14ac:dyDescent="0.2">
      <c r="B78652" s="12"/>
      <c r="H78652" s="15"/>
    </row>
    <row r="78653" spans="2:8" x14ac:dyDescent="0.2">
      <c r="B78653" s="12"/>
      <c r="H78653" s="15"/>
    </row>
    <row r="78654" spans="2:8" x14ac:dyDescent="0.2">
      <c r="B78654" s="12"/>
      <c r="H78654" s="15"/>
    </row>
    <row r="78655" spans="2:8" x14ac:dyDescent="0.2">
      <c r="B78655" s="12"/>
      <c r="H78655" s="15"/>
    </row>
    <row r="78656" spans="2:8" x14ac:dyDescent="0.2">
      <c r="B78656" s="12"/>
      <c r="H78656" s="15"/>
    </row>
    <row r="78657" spans="2:8" x14ac:dyDescent="0.2">
      <c r="B78657" s="12"/>
      <c r="H78657" s="15"/>
    </row>
    <row r="78658" spans="2:8" x14ac:dyDescent="0.2">
      <c r="B78658" s="12"/>
      <c r="H78658" s="15"/>
    </row>
    <row r="78659" spans="2:8" x14ac:dyDescent="0.2">
      <c r="B78659" s="12"/>
      <c r="H78659" s="15"/>
    </row>
    <row r="78660" spans="2:8" x14ac:dyDescent="0.2">
      <c r="B78660" s="12"/>
      <c r="H78660" s="15"/>
    </row>
    <row r="78661" spans="2:8" x14ac:dyDescent="0.2">
      <c r="B78661" s="12"/>
      <c r="H78661" s="15"/>
    </row>
    <row r="78662" spans="2:8" x14ac:dyDescent="0.2">
      <c r="B78662" s="12"/>
      <c r="H78662" s="15"/>
    </row>
    <row r="78663" spans="2:8" x14ac:dyDescent="0.2">
      <c r="B78663" s="12"/>
      <c r="H78663" s="15"/>
    </row>
    <row r="78664" spans="2:8" x14ac:dyDescent="0.2">
      <c r="B78664" s="12"/>
      <c r="H78664" s="15"/>
    </row>
    <row r="78665" spans="2:8" x14ac:dyDescent="0.2">
      <c r="B78665" s="12"/>
      <c r="H78665" s="15"/>
    </row>
    <row r="78666" spans="2:8" x14ac:dyDescent="0.2">
      <c r="B78666" s="12"/>
      <c r="H78666" s="15"/>
    </row>
    <row r="78667" spans="2:8" x14ac:dyDescent="0.2">
      <c r="B78667" s="12"/>
      <c r="H78667" s="15"/>
    </row>
    <row r="78668" spans="2:8" x14ac:dyDescent="0.2">
      <c r="B78668" s="12"/>
      <c r="H78668" s="15"/>
    </row>
    <row r="78669" spans="2:8" x14ac:dyDescent="0.2">
      <c r="B78669" s="12"/>
      <c r="H78669" s="15"/>
    </row>
    <row r="78670" spans="2:8" x14ac:dyDescent="0.2">
      <c r="B78670" s="12"/>
      <c r="H78670" s="15"/>
    </row>
    <row r="78671" spans="2:8" x14ac:dyDescent="0.2">
      <c r="B78671" s="12"/>
      <c r="H78671" s="15"/>
    </row>
    <row r="78672" spans="2:8" x14ac:dyDescent="0.2">
      <c r="B78672" s="12"/>
      <c r="H78672" s="15"/>
    </row>
    <row r="78673" spans="2:8" x14ac:dyDescent="0.2">
      <c r="B78673" s="12"/>
      <c r="H78673" s="15"/>
    </row>
    <row r="78674" spans="2:8" x14ac:dyDescent="0.2">
      <c r="B78674" s="12"/>
      <c r="H78674" s="15"/>
    </row>
    <row r="78675" spans="2:8" x14ac:dyDescent="0.2">
      <c r="B78675" s="12"/>
      <c r="H78675" s="15"/>
    </row>
    <row r="78676" spans="2:8" x14ac:dyDescent="0.2">
      <c r="B78676" s="12"/>
      <c r="H78676" s="15"/>
    </row>
    <row r="78677" spans="2:8" x14ac:dyDescent="0.2">
      <c r="B78677" s="12"/>
      <c r="H78677" s="15"/>
    </row>
    <row r="78678" spans="2:8" x14ac:dyDescent="0.2">
      <c r="B78678" s="12"/>
      <c r="H78678" s="15"/>
    </row>
    <row r="78679" spans="2:8" x14ac:dyDescent="0.2">
      <c r="B78679" s="12"/>
      <c r="H78679" s="15"/>
    </row>
    <row r="78680" spans="2:8" x14ac:dyDescent="0.2">
      <c r="B78680" s="12"/>
      <c r="H78680" s="15"/>
    </row>
    <row r="78681" spans="2:8" x14ac:dyDescent="0.2">
      <c r="B78681" s="12"/>
      <c r="H78681" s="15"/>
    </row>
    <row r="78682" spans="2:8" x14ac:dyDescent="0.2">
      <c r="B78682" s="12"/>
      <c r="H78682" s="15"/>
    </row>
    <row r="78683" spans="2:8" x14ac:dyDescent="0.2">
      <c r="B78683" s="12"/>
      <c r="H78683" s="15"/>
    </row>
    <row r="78684" spans="2:8" x14ac:dyDescent="0.2">
      <c r="B78684" s="12"/>
      <c r="H78684" s="15"/>
    </row>
    <row r="78685" spans="2:8" x14ac:dyDescent="0.2">
      <c r="B78685" s="12"/>
      <c r="H78685" s="15"/>
    </row>
    <row r="78686" spans="2:8" x14ac:dyDescent="0.2">
      <c r="B78686" s="12"/>
      <c r="H78686" s="15"/>
    </row>
    <row r="78687" spans="2:8" x14ac:dyDescent="0.2">
      <c r="B78687" s="12"/>
      <c r="H78687" s="15"/>
    </row>
    <row r="78688" spans="2:8" x14ac:dyDescent="0.2">
      <c r="B78688" s="12"/>
      <c r="H78688" s="15"/>
    </row>
    <row r="78689" spans="2:8" x14ac:dyDescent="0.2">
      <c r="B78689" s="12"/>
      <c r="H78689" s="15"/>
    </row>
    <row r="78690" spans="2:8" x14ac:dyDescent="0.2">
      <c r="B78690" s="12"/>
      <c r="H78690" s="15"/>
    </row>
    <row r="78691" spans="2:8" x14ac:dyDescent="0.2">
      <c r="B78691" s="12"/>
      <c r="H78691" s="15"/>
    </row>
    <row r="78692" spans="2:8" x14ac:dyDescent="0.2">
      <c r="B78692" s="12"/>
      <c r="H78692" s="15"/>
    </row>
    <row r="78693" spans="2:8" x14ac:dyDescent="0.2">
      <c r="B78693" s="12"/>
      <c r="H78693" s="15"/>
    </row>
    <row r="78694" spans="2:8" x14ac:dyDescent="0.2">
      <c r="B78694" s="12"/>
      <c r="H78694" s="15"/>
    </row>
    <row r="78695" spans="2:8" x14ac:dyDescent="0.2">
      <c r="B78695" s="12"/>
      <c r="H78695" s="15"/>
    </row>
    <row r="78696" spans="2:8" x14ac:dyDescent="0.2">
      <c r="B78696" s="12"/>
      <c r="H78696" s="15"/>
    </row>
    <row r="78697" spans="2:8" x14ac:dyDescent="0.2">
      <c r="B78697" s="12"/>
      <c r="H78697" s="15"/>
    </row>
    <row r="78698" spans="2:8" x14ac:dyDescent="0.2">
      <c r="B78698" s="12"/>
      <c r="H78698" s="15"/>
    </row>
    <row r="78699" spans="2:8" x14ac:dyDescent="0.2">
      <c r="B78699" s="12"/>
      <c r="H78699" s="15"/>
    </row>
    <row r="78700" spans="2:8" x14ac:dyDescent="0.2">
      <c r="B78700" s="12"/>
      <c r="H78700" s="15"/>
    </row>
    <row r="78701" spans="2:8" x14ac:dyDescent="0.2">
      <c r="B78701" s="12"/>
      <c r="H78701" s="15"/>
    </row>
    <row r="78702" spans="2:8" x14ac:dyDescent="0.2">
      <c r="B78702" s="12"/>
      <c r="H78702" s="15"/>
    </row>
    <row r="78703" spans="2:8" x14ac:dyDescent="0.2">
      <c r="B78703" s="12"/>
      <c r="H78703" s="15"/>
    </row>
    <row r="78704" spans="2:8" x14ac:dyDescent="0.2">
      <c r="B78704" s="12"/>
      <c r="H78704" s="15"/>
    </row>
    <row r="78705" spans="2:8" x14ac:dyDescent="0.2">
      <c r="B78705" s="12"/>
      <c r="H78705" s="15"/>
    </row>
    <row r="78706" spans="2:8" x14ac:dyDescent="0.2">
      <c r="B78706" s="12"/>
      <c r="H78706" s="15"/>
    </row>
    <row r="78707" spans="2:8" x14ac:dyDescent="0.2">
      <c r="B78707" s="12"/>
      <c r="H78707" s="15"/>
    </row>
    <row r="78708" spans="2:8" x14ac:dyDescent="0.2">
      <c r="B78708" s="12"/>
      <c r="H78708" s="15"/>
    </row>
    <row r="78709" spans="2:8" x14ac:dyDescent="0.2">
      <c r="B78709" s="12"/>
      <c r="H78709" s="15"/>
    </row>
    <row r="78710" spans="2:8" x14ac:dyDescent="0.2">
      <c r="B78710" s="12"/>
      <c r="H78710" s="15"/>
    </row>
    <row r="78711" spans="2:8" x14ac:dyDescent="0.2">
      <c r="B78711" s="12"/>
      <c r="H78711" s="15"/>
    </row>
    <row r="78712" spans="2:8" x14ac:dyDescent="0.2">
      <c r="B78712" s="12"/>
      <c r="H78712" s="15"/>
    </row>
    <row r="78713" spans="2:8" x14ac:dyDescent="0.2">
      <c r="B78713" s="12"/>
      <c r="H78713" s="15"/>
    </row>
    <row r="78714" spans="2:8" x14ac:dyDescent="0.2">
      <c r="B78714" s="12"/>
      <c r="H78714" s="15"/>
    </row>
    <row r="78715" spans="2:8" x14ac:dyDescent="0.2">
      <c r="B78715" s="12"/>
      <c r="H78715" s="15"/>
    </row>
    <row r="78716" spans="2:8" x14ac:dyDescent="0.2">
      <c r="B78716" s="12"/>
      <c r="H78716" s="15"/>
    </row>
    <row r="78717" spans="2:8" x14ac:dyDescent="0.2">
      <c r="B78717" s="12"/>
      <c r="H78717" s="15"/>
    </row>
    <row r="78718" spans="2:8" x14ac:dyDescent="0.2">
      <c r="B78718" s="12"/>
      <c r="H78718" s="15"/>
    </row>
    <row r="78719" spans="2:8" x14ac:dyDescent="0.2">
      <c r="B78719" s="12"/>
      <c r="H78719" s="15"/>
    </row>
    <row r="78720" spans="2:8" x14ac:dyDescent="0.2">
      <c r="B78720" s="12"/>
      <c r="H78720" s="15"/>
    </row>
    <row r="78721" spans="2:8" x14ac:dyDescent="0.2">
      <c r="B78721" s="12"/>
      <c r="H78721" s="15"/>
    </row>
    <row r="78722" spans="2:8" x14ac:dyDescent="0.2">
      <c r="B78722" s="12"/>
      <c r="H78722" s="15"/>
    </row>
    <row r="78723" spans="2:8" x14ac:dyDescent="0.2">
      <c r="B78723" s="12"/>
      <c r="H78723" s="15"/>
    </row>
    <row r="78724" spans="2:8" x14ac:dyDescent="0.2">
      <c r="B78724" s="12"/>
      <c r="H78724" s="15"/>
    </row>
    <row r="78725" spans="2:8" x14ac:dyDescent="0.2">
      <c r="B78725" s="12"/>
      <c r="H78725" s="15"/>
    </row>
    <row r="78726" spans="2:8" x14ac:dyDescent="0.2">
      <c r="B78726" s="12"/>
      <c r="H78726" s="15"/>
    </row>
    <row r="78727" spans="2:8" x14ac:dyDescent="0.2">
      <c r="B78727" s="12"/>
      <c r="H78727" s="15"/>
    </row>
    <row r="78728" spans="2:8" x14ac:dyDescent="0.2">
      <c r="B78728" s="12"/>
      <c r="H78728" s="15"/>
    </row>
    <row r="78729" spans="2:8" x14ac:dyDescent="0.2">
      <c r="B78729" s="12"/>
      <c r="H78729" s="15"/>
    </row>
    <row r="78730" spans="2:8" x14ac:dyDescent="0.2">
      <c r="B78730" s="12"/>
      <c r="H78730" s="15"/>
    </row>
    <row r="78731" spans="2:8" x14ac:dyDescent="0.2">
      <c r="B78731" s="12"/>
      <c r="H78731" s="15"/>
    </row>
    <row r="78732" spans="2:8" x14ac:dyDescent="0.2">
      <c r="B78732" s="12"/>
      <c r="H78732" s="15"/>
    </row>
    <row r="78733" spans="2:8" x14ac:dyDescent="0.2">
      <c r="B78733" s="12"/>
      <c r="H78733" s="15"/>
    </row>
    <row r="78734" spans="2:8" x14ac:dyDescent="0.2">
      <c r="B78734" s="12"/>
      <c r="H78734" s="15"/>
    </row>
    <row r="78735" spans="2:8" x14ac:dyDescent="0.2">
      <c r="B78735" s="12"/>
      <c r="H78735" s="15"/>
    </row>
    <row r="78736" spans="2:8" x14ac:dyDescent="0.2">
      <c r="B78736" s="12"/>
      <c r="H78736" s="15"/>
    </row>
    <row r="78737" spans="2:8" x14ac:dyDescent="0.2">
      <c r="B78737" s="12"/>
      <c r="H78737" s="15"/>
    </row>
    <row r="78738" spans="2:8" x14ac:dyDescent="0.2">
      <c r="B78738" s="12"/>
      <c r="H78738" s="15"/>
    </row>
    <row r="78739" spans="2:8" x14ac:dyDescent="0.2">
      <c r="B78739" s="12"/>
      <c r="H78739" s="15"/>
    </row>
    <row r="78740" spans="2:8" x14ac:dyDescent="0.2">
      <c r="B78740" s="12"/>
      <c r="H78740" s="15"/>
    </row>
    <row r="78741" spans="2:8" x14ac:dyDescent="0.2">
      <c r="B78741" s="12"/>
      <c r="H78741" s="15"/>
    </row>
    <row r="78742" spans="2:8" x14ac:dyDescent="0.2">
      <c r="B78742" s="12"/>
      <c r="H78742" s="15"/>
    </row>
    <row r="78743" spans="2:8" x14ac:dyDescent="0.2">
      <c r="B78743" s="12"/>
      <c r="H78743" s="15"/>
    </row>
    <row r="78744" spans="2:8" x14ac:dyDescent="0.2">
      <c r="B78744" s="12"/>
      <c r="H78744" s="15"/>
    </row>
    <row r="78745" spans="2:8" x14ac:dyDescent="0.2">
      <c r="B78745" s="12"/>
      <c r="H78745" s="15"/>
    </row>
    <row r="78746" spans="2:8" x14ac:dyDescent="0.2">
      <c r="B78746" s="12"/>
      <c r="H78746" s="15"/>
    </row>
    <row r="78747" spans="2:8" x14ac:dyDescent="0.2">
      <c r="B78747" s="12"/>
      <c r="H78747" s="15"/>
    </row>
    <row r="78748" spans="2:8" x14ac:dyDescent="0.2">
      <c r="B78748" s="12"/>
      <c r="H78748" s="15"/>
    </row>
    <row r="78749" spans="2:8" x14ac:dyDescent="0.2">
      <c r="B78749" s="12"/>
      <c r="H78749" s="15"/>
    </row>
    <row r="78750" spans="2:8" x14ac:dyDescent="0.2">
      <c r="B78750" s="12"/>
      <c r="H78750" s="15"/>
    </row>
    <row r="78751" spans="2:8" x14ac:dyDescent="0.2">
      <c r="B78751" s="12"/>
      <c r="H78751" s="15"/>
    </row>
    <row r="78752" spans="2:8" x14ac:dyDescent="0.2">
      <c r="B78752" s="12"/>
      <c r="H78752" s="15"/>
    </row>
    <row r="78753" spans="2:8" x14ac:dyDescent="0.2">
      <c r="B78753" s="12"/>
      <c r="H78753" s="15"/>
    </row>
    <row r="78754" spans="2:8" x14ac:dyDescent="0.2">
      <c r="B78754" s="12"/>
      <c r="H78754" s="15"/>
    </row>
    <row r="78755" spans="2:8" x14ac:dyDescent="0.2">
      <c r="B78755" s="12"/>
      <c r="H78755" s="15"/>
    </row>
    <row r="78756" spans="2:8" x14ac:dyDescent="0.2">
      <c r="B78756" s="12"/>
      <c r="H78756" s="15"/>
    </row>
    <row r="78757" spans="2:8" x14ac:dyDescent="0.2">
      <c r="B78757" s="12"/>
      <c r="H78757" s="15"/>
    </row>
    <row r="78758" spans="2:8" x14ac:dyDescent="0.2">
      <c r="B78758" s="12"/>
      <c r="H78758" s="15"/>
    </row>
    <row r="78759" spans="2:8" x14ac:dyDescent="0.2">
      <c r="B78759" s="12"/>
      <c r="H78759" s="15"/>
    </row>
    <row r="78760" spans="2:8" x14ac:dyDescent="0.2">
      <c r="B78760" s="12"/>
      <c r="H78760" s="15"/>
    </row>
    <row r="78761" spans="2:8" x14ac:dyDescent="0.2">
      <c r="B78761" s="12"/>
      <c r="H78761" s="15"/>
    </row>
    <row r="78762" spans="2:8" x14ac:dyDescent="0.2">
      <c r="B78762" s="12"/>
      <c r="H78762" s="15"/>
    </row>
    <row r="78763" spans="2:8" x14ac:dyDescent="0.2">
      <c r="B78763" s="12"/>
      <c r="H78763" s="15"/>
    </row>
    <row r="78764" spans="2:8" x14ac:dyDescent="0.2">
      <c r="B78764" s="12"/>
      <c r="H78764" s="15"/>
    </row>
    <row r="78765" spans="2:8" x14ac:dyDescent="0.2">
      <c r="B78765" s="12"/>
      <c r="H78765" s="15"/>
    </row>
    <row r="78766" spans="2:8" x14ac:dyDescent="0.2">
      <c r="B78766" s="12"/>
      <c r="H78766" s="15"/>
    </row>
    <row r="78767" spans="2:8" x14ac:dyDescent="0.2">
      <c r="B78767" s="12"/>
      <c r="H78767" s="15"/>
    </row>
    <row r="78768" spans="2:8" x14ac:dyDescent="0.2">
      <c r="B78768" s="12"/>
      <c r="H78768" s="15"/>
    </row>
    <row r="78769" spans="2:8" x14ac:dyDescent="0.2">
      <c r="B78769" s="12"/>
      <c r="H78769" s="15"/>
    </row>
    <row r="78770" spans="2:8" x14ac:dyDescent="0.2">
      <c r="B78770" s="12"/>
      <c r="H78770" s="15"/>
    </row>
    <row r="78771" spans="2:8" x14ac:dyDescent="0.2">
      <c r="B78771" s="12"/>
      <c r="H78771" s="15"/>
    </row>
    <row r="78772" spans="2:8" x14ac:dyDescent="0.2">
      <c r="B78772" s="12"/>
      <c r="H78772" s="15"/>
    </row>
    <row r="78773" spans="2:8" x14ac:dyDescent="0.2">
      <c r="B78773" s="12"/>
      <c r="H78773" s="15"/>
    </row>
    <row r="78774" spans="2:8" x14ac:dyDescent="0.2">
      <c r="B78774" s="12"/>
      <c r="H78774" s="15"/>
    </row>
    <row r="78775" spans="2:8" x14ac:dyDescent="0.2">
      <c r="B78775" s="12"/>
      <c r="H78775" s="15"/>
    </row>
    <row r="78776" spans="2:8" x14ac:dyDescent="0.2">
      <c r="B78776" s="12"/>
      <c r="H78776" s="15"/>
    </row>
    <row r="78777" spans="2:8" x14ac:dyDescent="0.2">
      <c r="B78777" s="12"/>
      <c r="H78777" s="15"/>
    </row>
    <row r="78778" spans="2:8" x14ac:dyDescent="0.2">
      <c r="B78778" s="12"/>
      <c r="H78778" s="15"/>
    </row>
    <row r="78779" spans="2:8" x14ac:dyDescent="0.2">
      <c r="B78779" s="12"/>
      <c r="H78779" s="15"/>
    </row>
    <row r="78780" spans="2:8" x14ac:dyDescent="0.2">
      <c r="B78780" s="12"/>
      <c r="H78780" s="15"/>
    </row>
    <row r="78781" spans="2:8" x14ac:dyDescent="0.2">
      <c r="B78781" s="12"/>
      <c r="H78781" s="15"/>
    </row>
    <row r="78782" spans="2:8" x14ac:dyDescent="0.2">
      <c r="B78782" s="12"/>
      <c r="H78782" s="15"/>
    </row>
    <row r="78783" spans="2:8" x14ac:dyDescent="0.2">
      <c r="B78783" s="12"/>
      <c r="H78783" s="15"/>
    </row>
    <row r="78784" spans="2:8" x14ac:dyDescent="0.2">
      <c r="B78784" s="12"/>
      <c r="H78784" s="15"/>
    </row>
    <row r="78785" spans="2:8" x14ac:dyDescent="0.2">
      <c r="B78785" s="12"/>
      <c r="H78785" s="15"/>
    </row>
    <row r="78786" spans="2:8" x14ac:dyDescent="0.2">
      <c r="B78786" s="12"/>
      <c r="H78786" s="15"/>
    </row>
    <row r="78787" spans="2:8" x14ac:dyDescent="0.2">
      <c r="B78787" s="12"/>
      <c r="H78787" s="15"/>
    </row>
    <row r="78788" spans="2:8" x14ac:dyDescent="0.2">
      <c r="B78788" s="12"/>
      <c r="H78788" s="15"/>
    </row>
    <row r="78789" spans="2:8" x14ac:dyDescent="0.2">
      <c r="B78789" s="12"/>
      <c r="H78789" s="15"/>
    </row>
    <row r="78790" spans="2:8" x14ac:dyDescent="0.2">
      <c r="B78790" s="12"/>
      <c r="H78790" s="15"/>
    </row>
    <row r="78791" spans="2:8" x14ac:dyDescent="0.2">
      <c r="B78791" s="12"/>
      <c r="H78791" s="15"/>
    </row>
    <row r="78792" spans="2:8" x14ac:dyDescent="0.2">
      <c r="B78792" s="12"/>
      <c r="H78792" s="15"/>
    </row>
    <row r="78793" spans="2:8" x14ac:dyDescent="0.2">
      <c r="B78793" s="12"/>
      <c r="H78793" s="15"/>
    </row>
    <row r="78794" spans="2:8" x14ac:dyDescent="0.2">
      <c r="B78794" s="12"/>
      <c r="H78794" s="15"/>
    </row>
    <row r="78795" spans="2:8" x14ac:dyDescent="0.2">
      <c r="B78795" s="12"/>
      <c r="H78795" s="15"/>
    </row>
    <row r="78796" spans="2:8" x14ac:dyDescent="0.2">
      <c r="B78796" s="12"/>
      <c r="H78796" s="15"/>
    </row>
    <row r="78797" spans="2:8" x14ac:dyDescent="0.2">
      <c r="B78797" s="12"/>
      <c r="H78797" s="15"/>
    </row>
    <row r="78798" spans="2:8" x14ac:dyDescent="0.2">
      <c r="B78798" s="12"/>
      <c r="H78798" s="15"/>
    </row>
    <row r="78799" spans="2:8" x14ac:dyDescent="0.2">
      <c r="B78799" s="12"/>
      <c r="H78799" s="15"/>
    </row>
    <row r="78800" spans="2:8" x14ac:dyDescent="0.2">
      <c r="B78800" s="12"/>
      <c r="H78800" s="15"/>
    </row>
    <row r="78801" spans="2:8" x14ac:dyDescent="0.2">
      <c r="B78801" s="12"/>
      <c r="H78801" s="15"/>
    </row>
    <row r="78802" spans="2:8" x14ac:dyDescent="0.2">
      <c r="B78802" s="12"/>
      <c r="H78802" s="15"/>
    </row>
    <row r="78803" spans="2:8" x14ac:dyDescent="0.2">
      <c r="B78803" s="12"/>
      <c r="H78803" s="15"/>
    </row>
    <row r="78804" spans="2:8" x14ac:dyDescent="0.2">
      <c r="B78804" s="12"/>
      <c r="H78804" s="15"/>
    </row>
    <row r="78805" spans="2:8" x14ac:dyDescent="0.2">
      <c r="B78805" s="12"/>
      <c r="H78805" s="15"/>
    </row>
    <row r="78806" spans="2:8" x14ac:dyDescent="0.2">
      <c r="B78806" s="12"/>
      <c r="H78806" s="15"/>
    </row>
    <row r="78807" spans="2:8" x14ac:dyDescent="0.2">
      <c r="B78807" s="12"/>
      <c r="H78807" s="15"/>
    </row>
    <row r="78808" spans="2:8" x14ac:dyDescent="0.2">
      <c r="B78808" s="12"/>
      <c r="H78808" s="15"/>
    </row>
    <row r="78809" spans="2:8" x14ac:dyDescent="0.2">
      <c r="B78809" s="12"/>
      <c r="H78809" s="15"/>
    </row>
    <row r="78810" spans="2:8" x14ac:dyDescent="0.2">
      <c r="B78810" s="12"/>
      <c r="H78810" s="15"/>
    </row>
    <row r="78811" spans="2:8" x14ac:dyDescent="0.2">
      <c r="B78811" s="12"/>
      <c r="H78811" s="15"/>
    </row>
    <row r="78812" spans="2:8" x14ac:dyDescent="0.2">
      <c r="B78812" s="12"/>
      <c r="H78812" s="15"/>
    </row>
    <row r="78813" spans="2:8" x14ac:dyDescent="0.2">
      <c r="B78813" s="12"/>
      <c r="H78813" s="15"/>
    </row>
    <row r="78814" spans="2:8" x14ac:dyDescent="0.2">
      <c r="B78814" s="12"/>
      <c r="H78814" s="15"/>
    </row>
    <row r="78815" spans="2:8" x14ac:dyDescent="0.2">
      <c r="B78815" s="12"/>
      <c r="H78815" s="15"/>
    </row>
    <row r="78816" spans="2:8" x14ac:dyDescent="0.2">
      <c r="B78816" s="12"/>
      <c r="H78816" s="15"/>
    </row>
    <row r="78817" spans="2:8" x14ac:dyDescent="0.2">
      <c r="B78817" s="12"/>
      <c r="H78817" s="15"/>
    </row>
    <row r="78818" spans="2:8" x14ac:dyDescent="0.2">
      <c r="B78818" s="12"/>
      <c r="H78818" s="15"/>
    </row>
    <row r="78819" spans="2:8" x14ac:dyDescent="0.2">
      <c r="B78819" s="12"/>
      <c r="H78819" s="15"/>
    </row>
    <row r="78820" spans="2:8" x14ac:dyDescent="0.2">
      <c r="B78820" s="12"/>
      <c r="H78820" s="15"/>
    </row>
    <row r="78821" spans="2:8" x14ac:dyDescent="0.2">
      <c r="B78821" s="12"/>
      <c r="H78821" s="15"/>
    </row>
    <row r="78822" spans="2:8" x14ac:dyDescent="0.2">
      <c r="B78822" s="12"/>
      <c r="H78822" s="15"/>
    </row>
    <row r="78823" spans="2:8" x14ac:dyDescent="0.2">
      <c r="B78823" s="12"/>
      <c r="H78823" s="15"/>
    </row>
    <row r="78824" spans="2:8" x14ac:dyDescent="0.2">
      <c r="B78824" s="12"/>
      <c r="H78824" s="15"/>
    </row>
    <row r="78825" spans="2:8" x14ac:dyDescent="0.2">
      <c r="B78825" s="12"/>
      <c r="H78825" s="15"/>
    </row>
    <row r="78826" spans="2:8" x14ac:dyDescent="0.2">
      <c r="B78826" s="12"/>
      <c r="H78826" s="15"/>
    </row>
    <row r="78827" spans="2:8" x14ac:dyDescent="0.2">
      <c r="B78827" s="12"/>
      <c r="H78827" s="15"/>
    </row>
    <row r="78828" spans="2:8" x14ac:dyDescent="0.2">
      <c r="B78828" s="12"/>
      <c r="H78828" s="15"/>
    </row>
    <row r="78829" spans="2:8" x14ac:dyDescent="0.2">
      <c r="B78829" s="12"/>
      <c r="H78829" s="15"/>
    </row>
    <row r="78830" spans="2:8" x14ac:dyDescent="0.2">
      <c r="B78830" s="12"/>
      <c r="H78830" s="15"/>
    </row>
    <row r="78831" spans="2:8" x14ac:dyDescent="0.2">
      <c r="B78831" s="12"/>
      <c r="H78831" s="15"/>
    </row>
    <row r="78832" spans="2:8" x14ac:dyDescent="0.2">
      <c r="B78832" s="12"/>
      <c r="H78832" s="15"/>
    </row>
    <row r="78833" spans="2:8" x14ac:dyDescent="0.2">
      <c r="B78833" s="12"/>
      <c r="H78833" s="15"/>
    </row>
    <row r="78834" spans="2:8" x14ac:dyDescent="0.2">
      <c r="B78834" s="12"/>
      <c r="H78834" s="15"/>
    </row>
    <row r="78835" spans="2:8" x14ac:dyDescent="0.2">
      <c r="B78835" s="12"/>
      <c r="H78835" s="15"/>
    </row>
    <row r="78836" spans="2:8" x14ac:dyDescent="0.2">
      <c r="B78836" s="12"/>
      <c r="H78836" s="15"/>
    </row>
    <row r="78837" spans="2:8" x14ac:dyDescent="0.2">
      <c r="B78837" s="12"/>
      <c r="H78837" s="15"/>
    </row>
    <row r="78838" spans="2:8" x14ac:dyDescent="0.2">
      <c r="B78838" s="12"/>
      <c r="H78838" s="15"/>
    </row>
    <row r="78839" spans="2:8" x14ac:dyDescent="0.2">
      <c r="B78839" s="12"/>
      <c r="H78839" s="15"/>
    </row>
    <row r="78840" spans="2:8" x14ac:dyDescent="0.2">
      <c r="B78840" s="12"/>
      <c r="H78840" s="15"/>
    </row>
    <row r="78841" spans="2:8" x14ac:dyDescent="0.2">
      <c r="B78841" s="12"/>
      <c r="H78841" s="15"/>
    </row>
    <row r="78842" spans="2:8" x14ac:dyDescent="0.2">
      <c r="B78842" s="12"/>
      <c r="H78842" s="15"/>
    </row>
    <row r="78843" spans="2:8" x14ac:dyDescent="0.2">
      <c r="B78843" s="12"/>
      <c r="H78843" s="15"/>
    </row>
    <row r="78844" spans="2:8" x14ac:dyDescent="0.2">
      <c r="B78844" s="12"/>
      <c r="H78844" s="15"/>
    </row>
    <row r="78845" spans="2:8" x14ac:dyDescent="0.2">
      <c r="B78845" s="12"/>
      <c r="H78845" s="15"/>
    </row>
    <row r="78846" spans="2:8" x14ac:dyDescent="0.2">
      <c r="B78846" s="12"/>
      <c r="H78846" s="15"/>
    </row>
    <row r="78847" spans="2:8" x14ac:dyDescent="0.2">
      <c r="B78847" s="12"/>
      <c r="H78847" s="15"/>
    </row>
    <row r="78848" spans="2:8" x14ac:dyDescent="0.2">
      <c r="B78848" s="12"/>
      <c r="H78848" s="15"/>
    </row>
    <row r="78849" spans="2:8" x14ac:dyDescent="0.2">
      <c r="B78849" s="12"/>
      <c r="H78849" s="15"/>
    </row>
    <row r="78850" spans="2:8" x14ac:dyDescent="0.2">
      <c r="B78850" s="12"/>
      <c r="H78850" s="15"/>
    </row>
    <row r="78851" spans="2:8" x14ac:dyDescent="0.2">
      <c r="B78851" s="12"/>
      <c r="H78851" s="15"/>
    </row>
    <row r="78852" spans="2:8" x14ac:dyDescent="0.2">
      <c r="B78852" s="12"/>
      <c r="H78852" s="15"/>
    </row>
    <row r="78853" spans="2:8" x14ac:dyDescent="0.2">
      <c r="B78853" s="12"/>
      <c r="H78853" s="15"/>
    </row>
    <row r="78854" spans="2:8" x14ac:dyDescent="0.2">
      <c r="B78854" s="12"/>
      <c r="H78854" s="15"/>
    </row>
    <row r="78855" spans="2:8" x14ac:dyDescent="0.2">
      <c r="B78855" s="12"/>
      <c r="H78855" s="15"/>
    </row>
    <row r="78856" spans="2:8" x14ac:dyDescent="0.2">
      <c r="B78856" s="12"/>
      <c r="H78856" s="15"/>
    </row>
    <row r="78857" spans="2:8" x14ac:dyDescent="0.2">
      <c r="B78857" s="12"/>
      <c r="H78857" s="15"/>
    </row>
    <row r="78858" spans="2:8" x14ac:dyDescent="0.2">
      <c r="B78858" s="12"/>
      <c r="H78858" s="15"/>
    </row>
    <row r="78859" spans="2:8" x14ac:dyDescent="0.2">
      <c r="B78859" s="12"/>
      <c r="H78859" s="15"/>
    </row>
    <row r="78860" spans="2:8" x14ac:dyDescent="0.2">
      <c r="B78860" s="12"/>
      <c r="H78860" s="15"/>
    </row>
    <row r="78861" spans="2:8" x14ac:dyDescent="0.2">
      <c r="B78861" s="12"/>
      <c r="H78861" s="15"/>
    </row>
    <row r="78862" spans="2:8" x14ac:dyDescent="0.2">
      <c r="B78862" s="12"/>
      <c r="H78862" s="15"/>
    </row>
    <row r="78863" spans="2:8" x14ac:dyDescent="0.2">
      <c r="B78863" s="12"/>
      <c r="H78863" s="15"/>
    </row>
    <row r="78864" spans="2:8" x14ac:dyDescent="0.2">
      <c r="B78864" s="12"/>
      <c r="H78864" s="15"/>
    </row>
    <row r="78865" spans="2:8" x14ac:dyDescent="0.2">
      <c r="B78865" s="12"/>
      <c r="H78865" s="15"/>
    </row>
    <row r="78866" spans="2:8" x14ac:dyDescent="0.2">
      <c r="B78866" s="12"/>
      <c r="H78866" s="15"/>
    </row>
    <row r="78867" spans="2:8" x14ac:dyDescent="0.2">
      <c r="B78867" s="12"/>
      <c r="H78867" s="15"/>
    </row>
    <row r="78868" spans="2:8" x14ac:dyDescent="0.2">
      <c r="B78868" s="12"/>
      <c r="H78868" s="15"/>
    </row>
    <row r="78869" spans="2:8" x14ac:dyDescent="0.2">
      <c r="B78869" s="12"/>
      <c r="H78869" s="15"/>
    </row>
    <row r="78870" spans="2:8" x14ac:dyDescent="0.2">
      <c r="B78870" s="12"/>
      <c r="H78870" s="15"/>
    </row>
    <row r="78871" spans="2:8" x14ac:dyDescent="0.2">
      <c r="B78871" s="12"/>
      <c r="H78871" s="15"/>
    </row>
    <row r="78872" spans="2:8" x14ac:dyDescent="0.2">
      <c r="B78872" s="12"/>
      <c r="H78872" s="15"/>
    </row>
    <row r="78873" spans="2:8" x14ac:dyDescent="0.2">
      <c r="B78873" s="12"/>
      <c r="H78873" s="15"/>
    </row>
    <row r="78874" spans="2:8" x14ac:dyDescent="0.2">
      <c r="B78874" s="12"/>
      <c r="H78874" s="15"/>
    </row>
    <row r="78875" spans="2:8" x14ac:dyDescent="0.2">
      <c r="B78875" s="12"/>
      <c r="H78875" s="15"/>
    </row>
    <row r="78876" spans="2:8" x14ac:dyDescent="0.2">
      <c r="B78876" s="12"/>
      <c r="H78876" s="15"/>
    </row>
    <row r="78877" spans="2:8" x14ac:dyDescent="0.2">
      <c r="B78877" s="12"/>
      <c r="H78877" s="15"/>
    </row>
    <row r="78878" spans="2:8" x14ac:dyDescent="0.2">
      <c r="B78878" s="12"/>
      <c r="H78878" s="15"/>
    </row>
    <row r="78879" spans="2:8" x14ac:dyDescent="0.2">
      <c r="B78879" s="12"/>
      <c r="H78879" s="15"/>
    </row>
    <row r="78880" spans="2:8" x14ac:dyDescent="0.2">
      <c r="B78880" s="12"/>
      <c r="H78880" s="15"/>
    </row>
    <row r="78881" spans="2:8" x14ac:dyDescent="0.2">
      <c r="B78881" s="12"/>
      <c r="H78881" s="15"/>
    </row>
    <row r="78882" spans="2:8" x14ac:dyDescent="0.2">
      <c r="B78882" s="12"/>
      <c r="H78882" s="15"/>
    </row>
    <row r="78883" spans="2:8" x14ac:dyDescent="0.2">
      <c r="B78883" s="12"/>
      <c r="H78883" s="15"/>
    </row>
    <row r="78884" spans="2:8" x14ac:dyDescent="0.2">
      <c r="B78884" s="12"/>
      <c r="H78884" s="15"/>
    </row>
    <row r="78885" spans="2:8" x14ac:dyDescent="0.2">
      <c r="B78885" s="12"/>
      <c r="H78885" s="15"/>
    </row>
    <row r="78886" spans="2:8" x14ac:dyDescent="0.2">
      <c r="B78886" s="12"/>
      <c r="H78886" s="15"/>
    </row>
    <row r="78887" spans="2:8" x14ac:dyDescent="0.2">
      <c r="B78887" s="12"/>
      <c r="H78887" s="15"/>
    </row>
    <row r="78888" spans="2:8" x14ac:dyDescent="0.2">
      <c r="B78888" s="12"/>
      <c r="H78888" s="15"/>
    </row>
    <row r="78889" spans="2:8" x14ac:dyDescent="0.2">
      <c r="B78889" s="12"/>
      <c r="H78889" s="15"/>
    </row>
    <row r="78890" spans="2:8" x14ac:dyDescent="0.2">
      <c r="B78890" s="12"/>
      <c r="H78890" s="15"/>
    </row>
    <row r="78891" spans="2:8" x14ac:dyDescent="0.2">
      <c r="B78891" s="12"/>
      <c r="H78891" s="15"/>
    </row>
    <row r="78892" spans="2:8" x14ac:dyDescent="0.2">
      <c r="B78892" s="12"/>
      <c r="H78892" s="15"/>
    </row>
    <row r="78893" spans="2:8" x14ac:dyDescent="0.2">
      <c r="B78893" s="12"/>
      <c r="H78893" s="15"/>
    </row>
    <row r="78894" spans="2:8" x14ac:dyDescent="0.2">
      <c r="B78894" s="12"/>
      <c r="H78894" s="15"/>
    </row>
    <row r="78895" spans="2:8" x14ac:dyDescent="0.2">
      <c r="B78895" s="12"/>
      <c r="H78895" s="15"/>
    </row>
    <row r="78896" spans="2:8" x14ac:dyDescent="0.2">
      <c r="B78896" s="12"/>
      <c r="H78896" s="15"/>
    </row>
    <row r="78897" spans="2:8" x14ac:dyDescent="0.2">
      <c r="B78897" s="12"/>
      <c r="H78897" s="15"/>
    </row>
    <row r="78898" spans="2:8" x14ac:dyDescent="0.2">
      <c r="B78898" s="12"/>
      <c r="H78898" s="15"/>
    </row>
    <row r="78899" spans="2:8" x14ac:dyDescent="0.2">
      <c r="B78899" s="12"/>
      <c r="H78899" s="15"/>
    </row>
    <row r="78900" spans="2:8" x14ac:dyDescent="0.2">
      <c r="B78900" s="12"/>
      <c r="H78900" s="15"/>
    </row>
    <row r="78901" spans="2:8" x14ac:dyDescent="0.2">
      <c r="B78901" s="12"/>
      <c r="H78901" s="15"/>
    </row>
    <row r="78902" spans="2:8" x14ac:dyDescent="0.2">
      <c r="B78902" s="12"/>
      <c r="H78902" s="15"/>
    </row>
    <row r="78903" spans="2:8" x14ac:dyDescent="0.2">
      <c r="B78903" s="12"/>
      <c r="H78903" s="15"/>
    </row>
    <row r="78904" spans="2:8" x14ac:dyDescent="0.2">
      <c r="B78904" s="12"/>
      <c r="H78904" s="15"/>
    </row>
    <row r="78905" spans="2:8" x14ac:dyDescent="0.2">
      <c r="B78905" s="12"/>
      <c r="H78905" s="15"/>
    </row>
    <row r="78906" spans="2:8" x14ac:dyDescent="0.2">
      <c r="B78906" s="12"/>
      <c r="H78906" s="15"/>
    </row>
    <row r="78907" spans="2:8" x14ac:dyDescent="0.2">
      <c r="B78907" s="12"/>
      <c r="H78907" s="15"/>
    </row>
    <row r="78908" spans="2:8" x14ac:dyDescent="0.2">
      <c r="B78908" s="12"/>
      <c r="H78908" s="15"/>
    </row>
    <row r="78909" spans="2:8" x14ac:dyDescent="0.2">
      <c r="B78909" s="12"/>
      <c r="H78909" s="15"/>
    </row>
    <row r="78910" spans="2:8" x14ac:dyDescent="0.2">
      <c r="B78910" s="12"/>
      <c r="H78910" s="15"/>
    </row>
    <row r="78911" spans="2:8" x14ac:dyDescent="0.2">
      <c r="B78911" s="12"/>
      <c r="H78911" s="15"/>
    </row>
    <row r="78912" spans="2:8" x14ac:dyDescent="0.2">
      <c r="B78912" s="12"/>
      <c r="H78912" s="15"/>
    </row>
    <row r="78913" spans="2:8" x14ac:dyDescent="0.2">
      <c r="B78913" s="12"/>
      <c r="H78913" s="15"/>
    </row>
    <row r="78914" spans="2:8" x14ac:dyDescent="0.2">
      <c r="B78914" s="12"/>
      <c r="H78914" s="15"/>
    </row>
    <row r="78915" spans="2:8" x14ac:dyDescent="0.2">
      <c r="B78915" s="12"/>
      <c r="H78915" s="15"/>
    </row>
    <row r="78916" spans="2:8" x14ac:dyDescent="0.2">
      <c r="B78916" s="12"/>
      <c r="H78916" s="15"/>
    </row>
    <row r="78917" spans="2:8" x14ac:dyDescent="0.2">
      <c r="B78917" s="12"/>
      <c r="H78917" s="15"/>
    </row>
    <row r="78918" spans="2:8" x14ac:dyDescent="0.2">
      <c r="B78918" s="12"/>
      <c r="H78918" s="15"/>
    </row>
    <row r="78919" spans="2:8" x14ac:dyDescent="0.2">
      <c r="B78919" s="12"/>
      <c r="H78919" s="15"/>
    </row>
    <row r="78920" spans="2:8" x14ac:dyDescent="0.2">
      <c r="B78920" s="12"/>
      <c r="H78920" s="15"/>
    </row>
    <row r="78921" spans="2:8" x14ac:dyDescent="0.2">
      <c r="B78921" s="12"/>
      <c r="H78921" s="15"/>
    </row>
    <row r="78922" spans="2:8" x14ac:dyDescent="0.2">
      <c r="B78922" s="12"/>
      <c r="H78922" s="15"/>
    </row>
    <row r="78923" spans="2:8" x14ac:dyDescent="0.2">
      <c r="B78923" s="12"/>
      <c r="H78923" s="15"/>
    </row>
    <row r="78924" spans="2:8" x14ac:dyDescent="0.2">
      <c r="B78924" s="12"/>
      <c r="H78924" s="15"/>
    </row>
    <row r="78925" spans="2:8" x14ac:dyDescent="0.2">
      <c r="B78925" s="12"/>
      <c r="H78925" s="15"/>
    </row>
    <row r="78926" spans="2:8" x14ac:dyDescent="0.2">
      <c r="B78926" s="12"/>
      <c r="H78926" s="15"/>
    </row>
    <row r="78927" spans="2:8" x14ac:dyDescent="0.2">
      <c r="B78927" s="12"/>
      <c r="H78927" s="15"/>
    </row>
    <row r="78928" spans="2:8" x14ac:dyDescent="0.2">
      <c r="B78928" s="12"/>
      <c r="H78928" s="15"/>
    </row>
    <row r="78929" spans="2:8" x14ac:dyDescent="0.2">
      <c r="B78929" s="12"/>
      <c r="H78929" s="15"/>
    </row>
    <row r="78930" spans="2:8" x14ac:dyDescent="0.2">
      <c r="B78930" s="12"/>
      <c r="H78930" s="15"/>
    </row>
    <row r="78931" spans="2:8" x14ac:dyDescent="0.2">
      <c r="B78931" s="12"/>
      <c r="H78931" s="15"/>
    </row>
    <row r="78932" spans="2:8" x14ac:dyDescent="0.2">
      <c r="B78932" s="12"/>
      <c r="H78932" s="15"/>
    </row>
    <row r="78933" spans="2:8" x14ac:dyDescent="0.2">
      <c r="B78933" s="12"/>
      <c r="H78933" s="15"/>
    </row>
    <row r="78934" spans="2:8" x14ac:dyDescent="0.2">
      <c r="B78934" s="12"/>
      <c r="H78934" s="15"/>
    </row>
    <row r="78935" spans="2:8" x14ac:dyDescent="0.2">
      <c r="B78935" s="12"/>
      <c r="H78935" s="15"/>
    </row>
    <row r="78936" spans="2:8" x14ac:dyDescent="0.2">
      <c r="B78936" s="12"/>
      <c r="H78936" s="15"/>
    </row>
    <row r="78937" spans="2:8" x14ac:dyDescent="0.2">
      <c r="B78937" s="12"/>
      <c r="H78937" s="15"/>
    </row>
    <row r="78938" spans="2:8" x14ac:dyDescent="0.2">
      <c r="B78938" s="12"/>
      <c r="H78938" s="15"/>
    </row>
    <row r="78939" spans="2:8" x14ac:dyDescent="0.2">
      <c r="B78939" s="12"/>
      <c r="H78939" s="15"/>
    </row>
    <row r="78940" spans="2:8" x14ac:dyDescent="0.2">
      <c r="B78940" s="12"/>
      <c r="H78940" s="15"/>
    </row>
    <row r="78941" spans="2:8" x14ac:dyDescent="0.2">
      <c r="B78941" s="12"/>
      <c r="H78941" s="15"/>
    </row>
    <row r="78942" spans="2:8" x14ac:dyDescent="0.2">
      <c r="B78942" s="12"/>
      <c r="H78942" s="15"/>
    </row>
    <row r="78943" spans="2:8" x14ac:dyDescent="0.2">
      <c r="B78943" s="12"/>
      <c r="H78943" s="15"/>
    </row>
    <row r="78944" spans="2:8" x14ac:dyDescent="0.2">
      <c r="B78944" s="12"/>
      <c r="H78944" s="15"/>
    </row>
    <row r="78945" spans="2:8" x14ac:dyDescent="0.2">
      <c r="B78945" s="12"/>
      <c r="H78945" s="15"/>
    </row>
    <row r="78946" spans="2:8" x14ac:dyDescent="0.2">
      <c r="B78946" s="12"/>
      <c r="H78946" s="15"/>
    </row>
    <row r="78947" spans="2:8" x14ac:dyDescent="0.2">
      <c r="B78947" s="12"/>
      <c r="H78947" s="15"/>
    </row>
    <row r="78948" spans="2:8" x14ac:dyDescent="0.2">
      <c r="B78948" s="12"/>
      <c r="H78948" s="15"/>
    </row>
    <row r="78949" spans="2:8" x14ac:dyDescent="0.2">
      <c r="B78949" s="12"/>
      <c r="H78949" s="15"/>
    </row>
    <row r="78950" spans="2:8" x14ac:dyDescent="0.2">
      <c r="B78950" s="12"/>
      <c r="H78950" s="15"/>
    </row>
    <row r="78951" spans="2:8" x14ac:dyDescent="0.2">
      <c r="B78951" s="12"/>
      <c r="H78951" s="15"/>
    </row>
    <row r="78952" spans="2:8" x14ac:dyDescent="0.2">
      <c r="B78952" s="12"/>
      <c r="H78952" s="15"/>
    </row>
    <row r="78953" spans="2:8" x14ac:dyDescent="0.2">
      <c r="B78953" s="12"/>
      <c r="H78953" s="15"/>
    </row>
    <row r="78954" spans="2:8" x14ac:dyDescent="0.2">
      <c r="B78954" s="12"/>
      <c r="H78954" s="15"/>
    </row>
    <row r="78955" spans="2:8" x14ac:dyDescent="0.2">
      <c r="B78955" s="12"/>
      <c r="H78955" s="15"/>
    </row>
    <row r="78956" spans="2:8" x14ac:dyDescent="0.2">
      <c r="B78956" s="12"/>
      <c r="H78956" s="15"/>
    </row>
    <row r="78957" spans="2:8" x14ac:dyDescent="0.2">
      <c r="B78957" s="12"/>
      <c r="H78957" s="15"/>
    </row>
    <row r="78958" spans="2:8" x14ac:dyDescent="0.2">
      <c r="B78958" s="12"/>
      <c r="H78958" s="15"/>
    </row>
    <row r="78959" spans="2:8" x14ac:dyDescent="0.2">
      <c r="B78959" s="12"/>
      <c r="H78959" s="15"/>
    </row>
    <row r="78960" spans="2:8" x14ac:dyDescent="0.2">
      <c r="B78960" s="12"/>
      <c r="H78960" s="15"/>
    </row>
    <row r="78961" spans="2:8" x14ac:dyDescent="0.2">
      <c r="B78961" s="12"/>
      <c r="H78961" s="15"/>
    </row>
    <row r="78962" spans="2:8" x14ac:dyDescent="0.2">
      <c r="B78962" s="12"/>
      <c r="H78962" s="15"/>
    </row>
    <row r="78963" spans="2:8" x14ac:dyDescent="0.2">
      <c r="B78963" s="12"/>
      <c r="H78963" s="15"/>
    </row>
    <row r="78964" spans="2:8" x14ac:dyDescent="0.2">
      <c r="B78964" s="12"/>
      <c r="H78964" s="15"/>
    </row>
    <row r="78965" spans="2:8" x14ac:dyDescent="0.2">
      <c r="B78965" s="12"/>
      <c r="H78965" s="15"/>
    </row>
    <row r="78966" spans="2:8" x14ac:dyDescent="0.2">
      <c r="B78966" s="12"/>
      <c r="H78966" s="15"/>
    </row>
    <row r="78967" spans="2:8" x14ac:dyDescent="0.2">
      <c r="B78967" s="12"/>
      <c r="H78967" s="15"/>
    </row>
    <row r="78968" spans="2:8" x14ac:dyDescent="0.2">
      <c r="B78968" s="12"/>
      <c r="H78968" s="15"/>
    </row>
    <row r="78969" spans="2:8" x14ac:dyDescent="0.2">
      <c r="B78969" s="12"/>
      <c r="H78969" s="15"/>
    </row>
    <row r="78970" spans="2:8" x14ac:dyDescent="0.2">
      <c r="B78970" s="12"/>
      <c r="H78970" s="15"/>
    </row>
    <row r="78971" spans="2:8" x14ac:dyDescent="0.2">
      <c r="B78971" s="12"/>
      <c r="H78971" s="15"/>
    </row>
    <row r="78972" spans="2:8" x14ac:dyDescent="0.2">
      <c r="B78972" s="12"/>
      <c r="H78972" s="15"/>
    </row>
    <row r="78973" spans="2:8" x14ac:dyDescent="0.2">
      <c r="B78973" s="12"/>
      <c r="H78973" s="15"/>
    </row>
    <row r="78974" spans="2:8" x14ac:dyDescent="0.2">
      <c r="B78974" s="12"/>
      <c r="H78974" s="15"/>
    </row>
    <row r="78975" spans="2:8" x14ac:dyDescent="0.2">
      <c r="B78975" s="12"/>
      <c r="H78975" s="15"/>
    </row>
    <row r="78976" spans="2:8" x14ac:dyDescent="0.2">
      <c r="B78976" s="12"/>
      <c r="H78976" s="15"/>
    </row>
    <row r="78977" spans="2:8" x14ac:dyDescent="0.2">
      <c r="B78977" s="12"/>
      <c r="H78977" s="15"/>
    </row>
    <row r="78978" spans="2:8" x14ac:dyDescent="0.2">
      <c r="B78978" s="12"/>
      <c r="H78978" s="15"/>
    </row>
    <row r="78979" spans="2:8" x14ac:dyDescent="0.2">
      <c r="B78979" s="12"/>
      <c r="H78979" s="15"/>
    </row>
    <row r="78980" spans="2:8" x14ac:dyDescent="0.2">
      <c r="B78980" s="12"/>
      <c r="H78980" s="15"/>
    </row>
    <row r="78981" spans="2:8" x14ac:dyDescent="0.2">
      <c r="B78981" s="12"/>
      <c r="H78981" s="15"/>
    </row>
    <row r="78982" spans="2:8" x14ac:dyDescent="0.2">
      <c r="B78982" s="12"/>
      <c r="H78982" s="15"/>
    </row>
    <row r="78983" spans="2:8" x14ac:dyDescent="0.2">
      <c r="B78983" s="12"/>
      <c r="H78983" s="15"/>
    </row>
    <row r="78984" spans="2:8" x14ac:dyDescent="0.2">
      <c r="B78984" s="12"/>
      <c r="H78984" s="15"/>
    </row>
    <row r="78985" spans="2:8" x14ac:dyDescent="0.2">
      <c r="B78985" s="12"/>
      <c r="H78985" s="15"/>
    </row>
    <row r="78986" spans="2:8" x14ac:dyDescent="0.2">
      <c r="B78986" s="12"/>
      <c r="H78986" s="15"/>
    </row>
    <row r="78987" spans="2:8" x14ac:dyDescent="0.2">
      <c r="B78987" s="12"/>
      <c r="H78987" s="15"/>
    </row>
    <row r="78988" spans="2:8" x14ac:dyDescent="0.2">
      <c r="B78988" s="12"/>
      <c r="H78988" s="15"/>
    </row>
    <row r="78989" spans="2:8" x14ac:dyDescent="0.2">
      <c r="B78989" s="12"/>
      <c r="H78989" s="15"/>
    </row>
    <row r="78990" spans="2:8" x14ac:dyDescent="0.2">
      <c r="B78990" s="12"/>
      <c r="H78990" s="15"/>
    </row>
    <row r="78991" spans="2:8" x14ac:dyDescent="0.2">
      <c r="B78991" s="12"/>
      <c r="H78991" s="15"/>
    </row>
    <row r="78992" spans="2:8" x14ac:dyDescent="0.2">
      <c r="B78992" s="12"/>
      <c r="H78992" s="15"/>
    </row>
    <row r="78993" spans="2:8" x14ac:dyDescent="0.2">
      <c r="B78993" s="12"/>
      <c r="H78993" s="15"/>
    </row>
    <row r="78994" spans="2:8" x14ac:dyDescent="0.2">
      <c r="B78994" s="12"/>
      <c r="H78994" s="15"/>
    </row>
    <row r="78995" spans="2:8" x14ac:dyDescent="0.2">
      <c r="B78995" s="12"/>
      <c r="H78995" s="15"/>
    </row>
    <row r="78996" spans="2:8" x14ac:dyDescent="0.2">
      <c r="B78996" s="12"/>
      <c r="H78996" s="15"/>
    </row>
    <row r="78997" spans="2:8" x14ac:dyDescent="0.2">
      <c r="B78997" s="12"/>
      <c r="H78997" s="15"/>
    </row>
    <row r="78998" spans="2:8" x14ac:dyDescent="0.2">
      <c r="B78998" s="12"/>
      <c r="H78998" s="15"/>
    </row>
    <row r="78999" spans="2:8" x14ac:dyDescent="0.2">
      <c r="B78999" s="12"/>
      <c r="H78999" s="15"/>
    </row>
    <row r="79000" spans="2:8" x14ac:dyDescent="0.2">
      <c r="B79000" s="12"/>
      <c r="H79000" s="15"/>
    </row>
    <row r="79001" spans="2:8" x14ac:dyDescent="0.2">
      <c r="B79001" s="12"/>
      <c r="H79001" s="15"/>
    </row>
    <row r="79002" spans="2:8" x14ac:dyDescent="0.2">
      <c r="B79002" s="12"/>
      <c r="H79002" s="15"/>
    </row>
    <row r="79003" spans="2:8" x14ac:dyDescent="0.2">
      <c r="B79003" s="12"/>
      <c r="H79003" s="15"/>
    </row>
    <row r="79004" spans="2:8" x14ac:dyDescent="0.2">
      <c r="B79004" s="12"/>
      <c r="H79004" s="15"/>
    </row>
    <row r="79005" spans="2:8" x14ac:dyDescent="0.2">
      <c r="B79005" s="12"/>
      <c r="H79005" s="15"/>
    </row>
    <row r="79006" spans="2:8" x14ac:dyDescent="0.2">
      <c r="B79006" s="12"/>
      <c r="H79006" s="15"/>
    </row>
    <row r="79007" spans="2:8" x14ac:dyDescent="0.2">
      <c r="B79007" s="12"/>
      <c r="H79007" s="15"/>
    </row>
    <row r="79008" spans="2:8" x14ac:dyDescent="0.2">
      <c r="B79008" s="12"/>
      <c r="H79008" s="15"/>
    </row>
    <row r="79009" spans="2:8" x14ac:dyDescent="0.2">
      <c r="B79009" s="12"/>
      <c r="H79009" s="15"/>
    </row>
    <row r="79010" spans="2:8" x14ac:dyDescent="0.2">
      <c r="B79010" s="12"/>
      <c r="H79010" s="15"/>
    </row>
    <row r="79011" spans="2:8" x14ac:dyDescent="0.2">
      <c r="B79011" s="12"/>
      <c r="H79011" s="15"/>
    </row>
    <row r="79012" spans="2:8" x14ac:dyDescent="0.2">
      <c r="B79012" s="12"/>
      <c r="H79012" s="15"/>
    </row>
    <row r="79013" spans="2:8" x14ac:dyDescent="0.2">
      <c r="B79013" s="12"/>
      <c r="H79013" s="15"/>
    </row>
    <row r="79014" spans="2:8" x14ac:dyDescent="0.2">
      <c r="B79014" s="12"/>
      <c r="H79014" s="15"/>
    </row>
    <row r="79015" spans="2:8" x14ac:dyDescent="0.2">
      <c r="B79015" s="12"/>
      <c r="H79015" s="15"/>
    </row>
    <row r="79016" spans="2:8" x14ac:dyDescent="0.2">
      <c r="B79016" s="12"/>
      <c r="H79016" s="15"/>
    </row>
    <row r="79017" spans="2:8" x14ac:dyDescent="0.2">
      <c r="B79017" s="12"/>
      <c r="H79017" s="15"/>
    </row>
    <row r="79018" spans="2:8" x14ac:dyDescent="0.2">
      <c r="B79018" s="12"/>
      <c r="H79018" s="15"/>
    </row>
    <row r="79019" spans="2:8" x14ac:dyDescent="0.2">
      <c r="B79019" s="12"/>
      <c r="H79019" s="15"/>
    </row>
    <row r="79020" spans="2:8" x14ac:dyDescent="0.2">
      <c r="B79020" s="12"/>
      <c r="H79020" s="15"/>
    </row>
    <row r="79021" spans="2:8" x14ac:dyDescent="0.2">
      <c r="B79021" s="12"/>
      <c r="H79021" s="15"/>
    </row>
    <row r="79022" spans="2:8" x14ac:dyDescent="0.2">
      <c r="B79022" s="12"/>
      <c r="H79022" s="15"/>
    </row>
    <row r="79023" spans="2:8" x14ac:dyDescent="0.2">
      <c r="B79023" s="12"/>
      <c r="H79023" s="15"/>
    </row>
    <row r="79024" spans="2:8" x14ac:dyDescent="0.2">
      <c r="B79024" s="12"/>
      <c r="H79024" s="15"/>
    </row>
    <row r="79025" spans="2:8" x14ac:dyDescent="0.2">
      <c r="B79025" s="12"/>
      <c r="H79025" s="15"/>
    </row>
    <row r="79026" spans="2:8" x14ac:dyDescent="0.2">
      <c r="B79026" s="12"/>
      <c r="H79026" s="15"/>
    </row>
    <row r="79027" spans="2:8" x14ac:dyDescent="0.2">
      <c r="B79027" s="12"/>
      <c r="H79027" s="15"/>
    </row>
    <row r="79028" spans="2:8" x14ac:dyDescent="0.2">
      <c r="B79028" s="12"/>
      <c r="H79028" s="15"/>
    </row>
    <row r="79029" spans="2:8" x14ac:dyDescent="0.2">
      <c r="B79029" s="12"/>
      <c r="H79029" s="15"/>
    </row>
    <row r="79030" spans="2:8" x14ac:dyDescent="0.2">
      <c r="B79030" s="12"/>
      <c r="H79030" s="15"/>
    </row>
    <row r="79031" spans="2:8" x14ac:dyDescent="0.2">
      <c r="B79031" s="12"/>
      <c r="H79031" s="15"/>
    </row>
    <row r="79032" spans="2:8" x14ac:dyDescent="0.2">
      <c r="B79032" s="12"/>
      <c r="H79032" s="15"/>
    </row>
    <row r="79033" spans="2:8" x14ac:dyDescent="0.2">
      <c r="B79033" s="12"/>
      <c r="H79033" s="15"/>
    </row>
    <row r="79034" spans="2:8" x14ac:dyDescent="0.2">
      <c r="B79034" s="12"/>
      <c r="H79034" s="15"/>
    </row>
    <row r="79035" spans="2:8" x14ac:dyDescent="0.2">
      <c r="B79035" s="12"/>
      <c r="H79035" s="15"/>
    </row>
    <row r="79036" spans="2:8" x14ac:dyDescent="0.2">
      <c r="B79036" s="12"/>
      <c r="H79036" s="15"/>
    </row>
    <row r="79037" spans="2:8" x14ac:dyDescent="0.2">
      <c r="B79037" s="12"/>
      <c r="H79037" s="15"/>
    </row>
    <row r="79038" spans="2:8" x14ac:dyDescent="0.2">
      <c r="B79038" s="12"/>
      <c r="H79038" s="15"/>
    </row>
    <row r="79039" spans="2:8" x14ac:dyDescent="0.2">
      <c r="B79039" s="12"/>
      <c r="H79039" s="15"/>
    </row>
    <row r="79040" spans="2:8" x14ac:dyDescent="0.2">
      <c r="B79040" s="12"/>
      <c r="H79040" s="15"/>
    </row>
    <row r="79041" spans="2:8" x14ac:dyDescent="0.2">
      <c r="B79041" s="12"/>
      <c r="H79041" s="15"/>
    </row>
    <row r="79042" spans="2:8" x14ac:dyDescent="0.2">
      <c r="B79042" s="12"/>
      <c r="H79042" s="15"/>
    </row>
    <row r="79043" spans="2:8" x14ac:dyDescent="0.2">
      <c r="B79043" s="12"/>
      <c r="H79043" s="15"/>
    </row>
    <row r="79044" spans="2:8" x14ac:dyDescent="0.2">
      <c r="B79044" s="12"/>
      <c r="H79044" s="15"/>
    </row>
    <row r="79045" spans="2:8" x14ac:dyDescent="0.2">
      <c r="B79045" s="12"/>
      <c r="H79045" s="15"/>
    </row>
    <row r="79046" spans="2:8" x14ac:dyDescent="0.2">
      <c r="B79046" s="12"/>
      <c r="H79046" s="15"/>
    </row>
    <row r="79047" spans="2:8" x14ac:dyDescent="0.2">
      <c r="B79047" s="12"/>
      <c r="H79047" s="15"/>
    </row>
    <row r="79048" spans="2:8" x14ac:dyDescent="0.2">
      <c r="B79048" s="12"/>
      <c r="H79048" s="15"/>
    </row>
    <row r="79049" spans="2:8" x14ac:dyDescent="0.2">
      <c r="B79049" s="12"/>
      <c r="H79049" s="15"/>
    </row>
    <row r="79050" spans="2:8" x14ac:dyDescent="0.2">
      <c r="B79050" s="12"/>
      <c r="H79050" s="15"/>
    </row>
    <row r="79051" spans="2:8" x14ac:dyDescent="0.2">
      <c r="B79051" s="12"/>
      <c r="H79051" s="15"/>
    </row>
    <row r="79052" spans="2:8" x14ac:dyDescent="0.2">
      <c r="B79052" s="12"/>
      <c r="H79052" s="15"/>
    </row>
    <row r="79053" spans="2:8" x14ac:dyDescent="0.2">
      <c r="B79053" s="12"/>
      <c r="H79053" s="15"/>
    </row>
    <row r="79054" spans="2:8" x14ac:dyDescent="0.2">
      <c r="B79054" s="12"/>
      <c r="H79054" s="15"/>
    </row>
    <row r="79055" spans="2:8" x14ac:dyDescent="0.2">
      <c r="B79055" s="12"/>
      <c r="H79055" s="15"/>
    </row>
    <row r="79056" spans="2:8" x14ac:dyDescent="0.2">
      <c r="B79056" s="12"/>
      <c r="H79056" s="15"/>
    </row>
    <row r="79057" spans="2:8" x14ac:dyDescent="0.2">
      <c r="B79057" s="12"/>
      <c r="H79057" s="15"/>
    </row>
    <row r="79058" spans="2:8" x14ac:dyDescent="0.2">
      <c r="B79058" s="12"/>
      <c r="H79058" s="15"/>
    </row>
    <row r="79059" spans="2:8" x14ac:dyDescent="0.2">
      <c r="B79059" s="12"/>
      <c r="H79059" s="15"/>
    </row>
    <row r="79060" spans="2:8" x14ac:dyDescent="0.2">
      <c r="B79060" s="12"/>
      <c r="H79060" s="15"/>
    </row>
    <row r="79061" spans="2:8" x14ac:dyDescent="0.2">
      <c r="B79061" s="12"/>
      <c r="H79061" s="15"/>
    </row>
    <row r="79062" spans="2:8" x14ac:dyDescent="0.2">
      <c r="B79062" s="12"/>
      <c r="H79062" s="15"/>
    </row>
    <row r="79063" spans="2:8" x14ac:dyDescent="0.2">
      <c r="B79063" s="12"/>
      <c r="H79063" s="15"/>
    </row>
    <row r="79064" spans="2:8" x14ac:dyDescent="0.2">
      <c r="B79064" s="12"/>
      <c r="H79064" s="15"/>
    </row>
    <row r="79065" spans="2:8" x14ac:dyDescent="0.2">
      <c r="B79065" s="12"/>
      <c r="H79065" s="15"/>
    </row>
    <row r="79066" spans="2:8" x14ac:dyDescent="0.2">
      <c r="B79066" s="12"/>
      <c r="H79066" s="15"/>
    </row>
    <row r="79067" spans="2:8" x14ac:dyDescent="0.2">
      <c r="B79067" s="12"/>
      <c r="H79067" s="15"/>
    </row>
    <row r="79068" spans="2:8" x14ac:dyDescent="0.2">
      <c r="B79068" s="12"/>
      <c r="H79068" s="15"/>
    </row>
    <row r="79069" spans="2:8" x14ac:dyDescent="0.2">
      <c r="B79069" s="12"/>
      <c r="H79069" s="15"/>
    </row>
    <row r="79070" spans="2:8" x14ac:dyDescent="0.2">
      <c r="B79070" s="12"/>
      <c r="H79070" s="15"/>
    </row>
    <row r="79071" spans="2:8" x14ac:dyDescent="0.2">
      <c r="B79071" s="12"/>
      <c r="H79071" s="15"/>
    </row>
    <row r="79072" spans="2:8" x14ac:dyDescent="0.2">
      <c r="B79072" s="12"/>
      <c r="H79072" s="15"/>
    </row>
    <row r="79073" spans="2:8" x14ac:dyDescent="0.2">
      <c r="B79073" s="12"/>
      <c r="H79073" s="15"/>
    </row>
    <row r="79074" spans="2:8" x14ac:dyDescent="0.2">
      <c r="B79074" s="12"/>
      <c r="H79074" s="15"/>
    </row>
    <row r="79075" spans="2:8" x14ac:dyDescent="0.2">
      <c r="B79075" s="12"/>
      <c r="H79075" s="15"/>
    </row>
    <row r="79076" spans="2:8" x14ac:dyDescent="0.2">
      <c r="B79076" s="12"/>
      <c r="H79076" s="15"/>
    </row>
    <row r="79077" spans="2:8" x14ac:dyDescent="0.2">
      <c r="B79077" s="12"/>
      <c r="H79077" s="15"/>
    </row>
    <row r="79078" spans="2:8" x14ac:dyDescent="0.2">
      <c r="B79078" s="12"/>
      <c r="H79078" s="15"/>
    </row>
    <row r="79079" spans="2:8" x14ac:dyDescent="0.2">
      <c r="B79079" s="12"/>
      <c r="H79079" s="15"/>
    </row>
    <row r="79080" spans="2:8" x14ac:dyDescent="0.2">
      <c r="B79080" s="12"/>
      <c r="H79080" s="15"/>
    </row>
    <row r="79081" spans="2:8" x14ac:dyDescent="0.2">
      <c r="B79081" s="12"/>
      <c r="H79081" s="15"/>
    </row>
    <row r="79082" spans="2:8" x14ac:dyDescent="0.2">
      <c r="B79082" s="12"/>
      <c r="H79082" s="15"/>
    </row>
    <row r="79083" spans="2:8" x14ac:dyDescent="0.2">
      <c r="B79083" s="12"/>
      <c r="H79083" s="15"/>
    </row>
    <row r="79084" spans="2:8" x14ac:dyDescent="0.2">
      <c r="B79084" s="12"/>
      <c r="H79084" s="15"/>
    </row>
    <row r="79085" spans="2:8" x14ac:dyDescent="0.2">
      <c r="B79085" s="12"/>
      <c r="H79085" s="15"/>
    </row>
    <row r="79086" spans="2:8" x14ac:dyDescent="0.2">
      <c r="B79086" s="12"/>
      <c r="H79086" s="15"/>
    </row>
    <row r="79087" spans="2:8" x14ac:dyDescent="0.2">
      <c r="B79087" s="12"/>
      <c r="H79087" s="15"/>
    </row>
    <row r="79088" spans="2:8" x14ac:dyDescent="0.2">
      <c r="B79088" s="12"/>
      <c r="H79088" s="15"/>
    </row>
    <row r="79089" spans="2:8" x14ac:dyDescent="0.2">
      <c r="B79089" s="12"/>
      <c r="H79089" s="15"/>
    </row>
    <row r="79090" spans="2:8" x14ac:dyDescent="0.2">
      <c r="B79090" s="12"/>
      <c r="H79090" s="15"/>
    </row>
    <row r="79091" spans="2:8" x14ac:dyDescent="0.2">
      <c r="B79091" s="12"/>
      <c r="H79091" s="15"/>
    </row>
    <row r="79092" spans="2:8" x14ac:dyDescent="0.2">
      <c r="B79092" s="12"/>
      <c r="H79092" s="15"/>
    </row>
    <row r="79093" spans="2:8" x14ac:dyDescent="0.2">
      <c r="B79093" s="12"/>
      <c r="H79093" s="15"/>
    </row>
    <row r="79094" spans="2:8" x14ac:dyDescent="0.2">
      <c r="B79094" s="12"/>
      <c r="H79094" s="15"/>
    </row>
    <row r="79095" spans="2:8" x14ac:dyDescent="0.2">
      <c r="B79095" s="12"/>
      <c r="H79095" s="15"/>
    </row>
    <row r="79096" spans="2:8" x14ac:dyDescent="0.2">
      <c r="B79096" s="12"/>
      <c r="H79096" s="15"/>
    </row>
    <row r="79097" spans="2:8" x14ac:dyDescent="0.2">
      <c r="B79097" s="12"/>
      <c r="H79097" s="15"/>
    </row>
    <row r="79098" spans="2:8" x14ac:dyDescent="0.2">
      <c r="B79098" s="12"/>
      <c r="H79098" s="15"/>
    </row>
    <row r="79099" spans="2:8" x14ac:dyDescent="0.2">
      <c r="B79099" s="12"/>
      <c r="H79099" s="15"/>
    </row>
    <row r="79100" spans="2:8" x14ac:dyDescent="0.2">
      <c r="B79100" s="12"/>
      <c r="H79100" s="15"/>
    </row>
    <row r="79101" spans="2:8" x14ac:dyDescent="0.2">
      <c r="B79101" s="12"/>
      <c r="H79101" s="15"/>
    </row>
    <row r="79102" spans="2:8" x14ac:dyDescent="0.2">
      <c r="B79102" s="12"/>
      <c r="H79102" s="15"/>
    </row>
    <row r="79103" spans="2:8" x14ac:dyDescent="0.2">
      <c r="B79103" s="12"/>
      <c r="H79103" s="15"/>
    </row>
    <row r="79104" spans="2:8" x14ac:dyDescent="0.2">
      <c r="B79104" s="12"/>
      <c r="H79104" s="15"/>
    </row>
    <row r="79105" spans="2:8" x14ac:dyDescent="0.2">
      <c r="B79105" s="12"/>
      <c r="H79105" s="15"/>
    </row>
    <row r="79106" spans="2:8" x14ac:dyDescent="0.2">
      <c r="B79106" s="12"/>
      <c r="H79106" s="15"/>
    </row>
    <row r="79107" spans="2:8" x14ac:dyDescent="0.2">
      <c r="B79107" s="12"/>
      <c r="H79107" s="15"/>
    </row>
    <row r="79108" spans="2:8" x14ac:dyDescent="0.2">
      <c r="B79108" s="12"/>
      <c r="H79108" s="15"/>
    </row>
    <row r="79109" spans="2:8" x14ac:dyDescent="0.2">
      <c r="B79109" s="12"/>
      <c r="H79109" s="15"/>
    </row>
    <row r="79110" spans="2:8" x14ac:dyDescent="0.2">
      <c r="B79110" s="12"/>
      <c r="H79110" s="15"/>
    </row>
    <row r="79111" spans="2:8" x14ac:dyDescent="0.2">
      <c r="B79111" s="12"/>
      <c r="H79111" s="15"/>
    </row>
    <row r="79112" spans="2:8" x14ac:dyDescent="0.2">
      <c r="B79112" s="12"/>
      <c r="H79112" s="15"/>
    </row>
    <row r="79113" spans="2:8" x14ac:dyDescent="0.2">
      <c r="B79113" s="12"/>
      <c r="H79113" s="15"/>
    </row>
    <row r="79114" spans="2:8" x14ac:dyDescent="0.2">
      <c r="B79114" s="12"/>
      <c r="H79114" s="15"/>
    </row>
    <row r="79115" spans="2:8" x14ac:dyDescent="0.2">
      <c r="B79115" s="12"/>
      <c r="H79115" s="15"/>
    </row>
    <row r="79116" spans="2:8" x14ac:dyDescent="0.2">
      <c r="B79116" s="12"/>
      <c r="H79116" s="15"/>
    </row>
    <row r="79117" spans="2:8" x14ac:dyDescent="0.2">
      <c r="B79117" s="12"/>
      <c r="H79117" s="15"/>
    </row>
    <row r="79118" spans="2:8" x14ac:dyDescent="0.2">
      <c r="B79118" s="12"/>
      <c r="H79118" s="15"/>
    </row>
    <row r="79119" spans="2:8" x14ac:dyDescent="0.2">
      <c r="B79119" s="12"/>
      <c r="H79119" s="15"/>
    </row>
    <row r="79120" spans="2:8" x14ac:dyDescent="0.2">
      <c r="B79120" s="12"/>
      <c r="H79120" s="15"/>
    </row>
    <row r="79121" spans="2:8" x14ac:dyDescent="0.2">
      <c r="B79121" s="12"/>
      <c r="H79121" s="15"/>
    </row>
    <row r="79122" spans="2:8" x14ac:dyDescent="0.2">
      <c r="B79122" s="12"/>
      <c r="H79122" s="15"/>
    </row>
    <row r="79123" spans="2:8" x14ac:dyDescent="0.2">
      <c r="B79123" s="12"/>
      <c r="H79123" s="15"/>
    </row>
    <row r="79124" spans="2:8" x14ac:dyDescent="0.2">
      <c r="B79124" s="12"/>
      <c r="H79124" s="15"/>
    </row>
    <row r="79125" spans="2:8" x14ac:dyDescent="0.2">
      <c r="B79125" s="12"/>
      <c r="H79125" s="15"/>
    </row>
    <row r="79126" spans="2:8" x14ac:dyDescent="0.2">
      <c r="B79126" s="12"/>
      <c r="H79126" s="15"/>
    </row>
    <row r="79127" spans="2:8" x14ac:dyDescent="0.2">
      <c r="B79127" s="12"/>
      <c r="H79127" s="15"/>
    </row>
    <row r="79128" spans="2:8" x14ac:dyDescent="0.2">
      <c r="B79128" s="12"/>
      <c r="H79128" s="15"/>
    </row>
    <row r="79129" spans="2:8" x14ac:dyDescent="0.2">
      <c r="B79129" s="12"/>
      <c r="H79129" s="15"/>
    </row>
    <row r="79130" spans="2:8" x14ac:dyDescent="0.2">
      <c r="B79130" s="12"/>
      <c r="H79130" s="15"/>
    </row>
    <row r="79131" spans="2:8" x14ac:dyDescent="0.2">
      <c r="B79131" s="12"/>
      <c r="H79131" s="15"/>
    </row>
    <row r="79132" spans="2:8" x14ac:dyDescent="0.2">
      <c r="B79132" s="12"/>
      <c r="H79132" s="15"/>
    </row>
    <row r="79133" spans="2:8" x14ac:dyDescent="0.2">
      <c r="B79133" s="12"/>
      <c r="H79133" s="15"/>
    </row>
    <row r="79134" spans="2:8" x14ac:dyDescent="0.2">
      <c r="B79134" s="12"/>
      <c r="H79134" s="15"/>
    </row>
    <row r="79135" spans="2:8" x14ac:dyDescent="0.2">
      <c r="B79135" s="12"/>
      <c r="H79135" s="15"/>
    </row>
    <row r="79136" spans="2:8" x14ac:dyDescent="0.2">
      <c r="B79136" s="12"/>
      <c r="H79136" s="15"/>
    </row>
    <row r="79137" spans="2:8" x14ac:dyDescent="0.2">
      <c r="B79137" s="12"/>
      <c r="H79137" s="15"/>
    </row>
    <row r="79138" spans="2:8" x14ac:dyDescent="0.2">
      <c r="B79138" s="12"/>
      <c r="H79138" s="15"/>
    </row>
    <row r="79139" spans="2:8" x14ac:dyDescent="0.2">
      <c r="B79139" s="12"/>
      <c r="H79139" s="15"/>
    </row>
    <row r="79140" spans="2:8" x14ac:dyDescent="0.2">
      <c r="B79140" s="12"/>
      <c r="H79140" s="15"/>
    </row>
    <row r="79141" spans="2:8" x14ac:dyDescent="0.2">
      <c r="B79141" s="12"/>
      <c r="H79141" s="15"/>
    </row>
    <row r="79142" spans="2:8" x14ac:dyDescent="0.2">
      <c r="B79142" s="12"/>
      <c r="H79142" s="15"/>
    </row>
    <row r="79143" spans="2:8" x14ac:dyDescent="0.2">
      <c r="B79143" s="12"/>
      <c r="H79143" s="15"/>
    </row>
    <row r="79144" spans="2:8" x14ac:dyDescent="0.2">
      <c r="B79144" s="12"/>
      <c r="H79144" s="15"/>
    </row>
    <row r="79145" spans="2:8" x14ac:dyDescent="0.2">
      <c r="B79145" s="12"/>
      <c r="H79145" s="15"/>
    </row>
    <row r="79146" spans="2:8" x14ac:dyDescent="0.2">
      <c r="B79146" s="12"/>
      <c r="H79146" s="15"/>
    </row>
    <row r="79147" spans="2:8" x14ac:dyDescent="0.2">
      <c r="B79147" s="12"/>
      <c r="H79147" s="15"/>
    </row>
    <row r="79148" spans="2:8" x14ac:dyDescent="0.2">
      <c r="B79148" s="12"/>
      <c r="H79148" s="15"/>
    </row>
    <row r="79149" spans="2:8" x14ac:dyDescent="0.2">
      <c r="B79149" s="12"/>
      <c r="H79149" s="15"/>
    </row>
    <row r="79150" spans="2:8" x14ac:dyDescent="0.2">
      <c r="B79150" s="12"/>
      <c r="H79150" s="15"/>
    </row>
    <row r="79151" spans="2:8" x14ac:dyDescent="0.2">
      <c r="B79151" s="12"/>
      <c r="H79151" s="15"/>
    </row>
    <row r="79152" spans="2:8" x14ac:dyDescent="0.2">
      <c r="B79152" s="12"/>
      <c r="H79152" s="15"/>
    </row>
    <row r="79153" spans="2:8" x14ac:dyDescent="0.2">
      <c r="B79153" s="12"/>
      <c r="H79153" s="15"/>
    </row>
    <row r="79154" spans="2:8" x14ac:dyDescent="0.2">
      <c r="B79154" s="12"/>
      <c r="H79154" s="15"/>
    </row>
    <row r="79155" spans="2:8" x14ac:dyDescent="0.2">
      <c r="B79155" s="12"/>
      <c r="H79155" s="15"/>
    </row>
    <row r="79156" spans="2:8" x14ac:dyDescent="0.2">
      <c r="B79156" s="12"/>
      <c r="H79156" s="15"/>
    </row>
    <row r="79157" spans="2:8" x14ac:dyDescent="0.2">
      <c r="B79157" s="12"/>
      <c r="H79157" s="15"/>
    </row>
    <row r="79158" spans="2:8" x14ac:dyDescent="0.2">
      <c r="B79158" s="12"/>
      <c r="H79158" s="15"/>
    </row>
    <row r="79159" spans="2:8" x14ac:dyDescent="0.2">
      <c r="B79159" s="12"/>
      <c r="H79159" s="15"/>
    </row>
    <row r="79160" spans="2:8" x14ac:dyDescent="0.2">
      <c r="B79160" s="12"/>
      <c r="H79160" s="15"/>
    </row>
    <row r="79161" spans="2:8" x14ac:dyDescent="0.2">
      <c r="B79161" s="12"/>
      <c r="H79161" s="15"/>
    </row>
    <row r="79162" spans="2:8" x14ac:dyDescent="0.2">
      <c r="B79162" s="12"/>
      <c r="H79162" s="15"/>
    </row>
    <row r="79163" spans="2:8" x14ac:dyDescent="0.2">
      <c r="B79163" s="12"/>
      <c r="H79163" s="15"/>
    </row>
    <row r="79164" spans="2:8" x14ac:dyDescent="0.2">
      <c r="B79164" s="12"/>
      <c r="H79164" s="15"/>
    </row>
    <row r="79165" spans="2:8" x14ac:dyDescent="0.2">
      <c r="B79165" s="12"/>
      <c r="H79165" s="15"/>
    </row>
    <row r="79166" spans="2:8" x14ac:dyDescent="0.2">
      <c r="B79166" s="12"/>
      <c r="H79166" s="15"/>
    </row>
    <row r="79167" spans="2:8" x14ac:dyDescent="0.2">
      <c r="B79167" s="12"/>
      <c r="H79167" s="15"/>
    </row>
    <row r="79168" spans="2:8" x14ac:dyDescent="0.2">
      <c r="B79168" s="12"/>
      <c r="H79168" s="15"/>
    </row>
    <row r="79169" spans="2:8" x14ac:dyDescent="0.2">
      <c r="B79169" s="12"/>
      <c r="H79169" s="15"/>
    </row>
    <row r="79170" spans="2:8" x14ac:dyDescent="0.2">
      <c r="B79170" s="12"/>
      <c r="H79170" s="15"/>
    </row>
    <row r="79171" spans="2:8" x14ac:dyDescent="0.2">
      <c r="B79171" s="12"/>
      <c r="H79171" s="15"/>
    </row>
    <row r="79172" spans="2:8" x14ac:dyDescent="0.2">
      <c r="B79172" s="12"/>
      <c r="H79172" s="15"/>
    </row>
    <row r="79173" spans="2:8" x14ac:dyDescent="0.2">
      <c r="B79173" s="12"/>
      <c r="H79173" s="15"/>
    </row>
    <row r="79174" spans="2:8" x14ac:dyDescent="0.2">
      <c r="B79174" s="12"/>
      <c r="H79174" s="15"/>
    </row>
    <row r="79175" spans="2:8" x14ac:dyDescent="0.2">
      <c r="B79175" s="12"/>
      <c r="H79175" s="15"/>
    </row>
    <row r="79176" spans="2:8" x14ac:dyDescent="0.2">
      <c r="B79176" s="12"/>
      <c r="H79176" s="15"/>
    </row>
    <row r="79177" spans="2:8" x14ac:dyDescent="0.2">
      <c r="B79177" s="12"/>
      <c r="H79177" s="15"/>
    </row>
    <row r="79178" spans="2:8" x14ac:dyDescent="0.2">
      <c r="B79178" s="12"/>
      <c r="H79178" s="15"/>
    </row>
    <row r="79179" spans="2:8" x14ac:dyDescent="0.2">
      <c r="B79179" s="12"/>
      <c r="H79179" s="15"/>
    </row>
    <row r="79180" spans="2:8" x14ac:dyDescent="0.2">
      <c r="B79180" s="12"/>
      <c r="H79180" s="15"/>
    </row>
    <row r="79181" spans="2:8" x14ac:dyDescent="0.2">
      <c r="B79181" s="12"/>
      <c r="H79181" s="15"/>
    </row>
    <row r="79182" spans="2:8" x14ac:dyDescent="0.2">
      <c r="B79182" s="12"/>
      <c r="H79182" s="15"/>
    </row>
    <row r="79183" spans="2:8" x14ac:dyDescent="0.2">
      <c r="B79183" s="12"/>
      <c r="H79183" s="15"/>
    </row>
    <row r="79184" spans="2:8" x14ac:dyDescent="0.2">
      <c r="B79184" s="12"/>
      <c r="H79184" s="15"/>
    </row>
    <row r="79185" spans="2:8" x14ac:dyDescent="0.2">
      <c r="B79185" s="12"/>
      <c r="H79185" s="15"/>
    </row>
    <row r="79186" spans="2:8" x14ac:dyDescent="0.2">
      <c r="B79186" s="12"/>
      <c r="H79186" s="15"/>
    </row>
    <row r="79187" spans="2:8" x14ac:dyDescent="0.2">
      <c r="B79187" s="12"/>
      <c r="H79187" s="15"/>
    </row>
    <row r="79188" spans="2:8" x14ac:dyDescent="0.2">
      <c r="B79188" s="12"/>
      <c r="H79188" s="15"/>
    </row>
    <row r="79189" spans="2:8" x14ac:dyDescent="0.2">
      <c r="B79189" s="12"/>
      <c r="H79189" s="15"/>
    </row>
    <row r="79190" spans="2:8" x14ac:dyDescent="0.2">
      <c r="B79190" s="12"/>
      <c r="H79190" s="15"/>
    </row>
    <row r="79191" spans="2:8" x14ac:dyDescent="0.2">
      <c r="B79191" s="12"/>
      <c r="H79191" s="15"/>
    </row>
    <row r="79192" spans="2:8" x14ac:dyDescent="0.2">
      <c r="B79192" s="12"/>
      <c r="H79192" s="15"/>
    </row>
    <row r="79193" spans="2:8" x14ac:dyDescent="0.2">
      <c r="B79193" s="12"/>
      <c r="H79193" s="15"/>
    </row>
    <row r="79194" spans="2:8" x14ac:dyDescent="0.2">
      <c r="B79194" s="12"/>
      <c r="H79194" s="15"/>
    </row>
    <row r="79195" spans="2:8" x14ac:dyDescent="0.2">
      <c r="B79195" s="12"/>
      <c r="H79195" s="15"/>
    </row>
    <row r="79196" spans="2:8" x14ac:dyDescent="0.2">
      <c r="B79196" s="12"/>
      <c r="H79196" s="15"/>
    </row>
    <row r="79197" spans="2:8" x14ac:dyDescent="0.2">
      <c r="B79197" s="12"/>
      <c r="H79197" s="15"/>
    </row>
    <row r="79198" spans="2:8" x14ac:dyDescent="0.2">
      <c r="B79198" s="12"/>
      <c r="H79198" s="15"/>
    </row>
    <row r="79199" spans="2:8" x14ac:dyDescent="0.2">
      <c r="B79199" s="12"/>
      <c r="H79199" s="15"/>
    </row>
    <row r="79200" spans="2:8" x14ac:dyDescent="0.2">
      <c r="B79200" s="12"/>
      <c r="H79200" s="15"/>
    </row>
    <row r="79201" spans="2:8" x14ac:dyDescent="0.2">
      <c r="B79201" s="12"/>
      <c r="H79201" s="15"/>
    </row>
    <row r="79202" spans="2:8" x14ac:dyDescent="0.2">
      <c r="B79202" s="12"/>
      <c r="H79202" s="15"/>
    </row>
    <row r="79203" spans="2:8" x14ac:dyDescent="0.2">
      <c r="B79203" s="12"/>
      <c r="H79203" s="15"/>
    </row>
    <row r="79204" spans="2:8" x14ac:dyDescent="0.2">
      <c r="B79204" s="12"/>
      <c r="H79204" s="15"/>
    </row>
    <row r="79205" spans="2:8" x14ac:dyDescent="0.2">
      <c r="B79205" s="12"/>
      <c r="H79205" s="15"/>
    </row>
    <row r="79206" spans="2:8" x14ac:dyDescent="0.2">
      <c r="B79206" s="12"/>
      <c r="H79206" s="15"/>
    </row>
    <row r="79207" spans="2:8" x14ac:dyDescent="0.2">
      <c r="B79207" s="12"/>
      <c r="H79207" s="15"/>
    </row>
    <row r="79208" spans="2:8" x14ac:dyDescent="0.2">
      <c r="B79208" s="12"/>
      <c r="H79208" s="15"/>
    </row>
    <row r="79209" spans="2:8" x14ac:dyDescent="0.2">
      <c r="B79209" s="12"/>
      <c r="H79209" s="15"/>
    </row>
    <row r="79210" spans="2:8" x14ac:dyDescent="0.2">
      <c r="B79210" s="12"/>
      <c r="H79210" s="15"/>
    </row>
    <row r="79211" spans="2:8" x14ac:dyDescent="0.2">
      <c r="B79211" s="12"/>
      <c r="H79211" s="15"/>
    </row>
    <row r="79212" spans="2:8" x14ac:dyDescent="0.2">
      <c r="B79212" s="12"/>
      <c r="H79212" s="15"/>
    </row>
    <row r="79213" spans="2:8" x14ac:dyDescent="0.2">
      <c r="B79213" s="12"/>
      <c r="H79213" s="15"/>
    </row>
    <row r="79214" spans="2:8" x14ac:dyDescent="0.2">
      <c r="B79214" s="12"/>
      <c r="H79214" s="15"/>
    </row>
    <row r="79215" spans="2:8" x14ac:dyDescent="0.2">
      <c r="B79215" s="12"/>
      <c r="H79215" s="15"/>
    </row>
    <row r="79216" spans="2:8" x14ac:dyDescent="0.2">
      <c r="B79216" s="12"/>
      <c r="H79216" s="15"/>
    </row>
    <row r="79217" spans="2:8" x14ac:dyDescent="0.2">
      <c r="B79217" s="12"/>
      <c r="H79217" s="15"/>
    </row>
    <row r="79218" spans="2:8" x14ac:dyDescent="0.2">
      <c r="B79218" s="12"/>
      <c r="H79218" s="15"/>
    </row>
    <row r="79219" spans="2:8" x14ac:dyDescent="0.2">
      <c r="B79219" s="12"/>
      <c r="H79219" s="15"/>
    </row>
    <row r="79220" spans="2:8" x14ac:dyDescent="0.2">
      <c r="B79220" s="12"/>
      <c r="H79220" s="15"/>
    </row>
    <row r="79221" spans="2:8" x14ac:dyDescent="0.2">
      <c r="B79221" s="12"/>
      <c r="H79221" s="15"/>
    </row>
    <row r="79222" spans="2:8" x14ac:dyDescent="0.2">
      <c r="B79222" s="12"/>
      <c r="H79222" s="15"/>
    </row>
    <row r="79223" spans="2:8" x14ac:dyDescent="0.2">
      <c r="B79223" s="12"/>
      <c r="H79223" s="15"/>
    </row>
    <row r="79224" spans="2:8" x14ac:dyDescent="0.2">
      <c r="B79224" s="12"/>
      <c r="H79224" s="15"/>
    </row>
    <row r="79225" spans="2:8" x14ac:dyDescent="0.2">
      <c r="B79225" s="12"/>
      <c r="H79225" s="15"/>
    </row>
    <row r="79226" spans="2:8" x14ac:dyDescent="0.2">
      <c r="B79226" s="12"/>
      <c r="H79226" s="15"/>
    </row>
    <row r="79227" spans="2:8" x14ac:dyDescent="0.2">
      <c r="B79227" s="12"/>
      <c r="H79227" s="15"/>
    </row>
    <row r="79228" spans="2:8" x14ac:dyDescent="0.2">
      <c r="B79228" s="12"/>
      <c r="H79228" s="15"/>
    </row>
    <row r="79229" spans="2:8" x14ac:dyDescent="0.2">
      <c r="B79229" s="12"/>
      <c r="H79229" s="15"/>
    </row>
    <row r="79230" spans="2:8" x14ac:dyDescent="0.2">
      <c r="B79230" s="12"/>
      <c r="H79230" s="15"/>
    </row>
    <row r="79231" spans="2:8" x14ac:dyDescent="0.2">
      <c r="B79231" s="12"/>
      <c r="H79231" s="15"/>
    </row>
    <row r="79232" spans="2:8" x14ac:dyDescent="0.2">
      <c r="B79232" s="12"/>
      <c r="H79232" s="15"/>
    </row>
    <row r="79233" spans="2:8" x14ac:dyDescent="0.2">
      <c r="B79233" s="12"/>
      <c r="H79233" s="15"/>
    </row>
    <row r="79234" spans="2:8" x14ac:dyDescent="0.2">
      <c r="B79234" s="12"/>
      <c r="H79234" s="15"/>
    </row>
    <row r="79235" spans="2:8" x14ac:dyDescent="0.2">
      <c r="B79235" s="12"/>
      <c r="H79235" s="15"/>
    </row>
    <row r="79236" spans="2:8" x14ac:dyDescent="0.2">
      <c r="B79236" s="12"/>
      <c r="H79236" s="15"/>
    </row>
    <row r="79237" spans="2:8" x14ac:dyDescent="0.2">
      <c r="B79237" s="12"/>
      <c r="H79237" s="15"/>
    </row>
    <row r="79238" spans="2:8" x14ac:dyDescent="0.2">
      <c r="B79238" s="12"/>
      <c r="H79238" s="15"/>
    </row>
    <row r="79239" spans="2:8" x14ac:dyDescent="0.2">
      <c r="B79239" s="12"/>
      <c r="H79239" s="15"/>
    </row>
    <row r="79240" spans="2:8" x14ac:dyDescent="0.2">
      <c r="B79240" s="12"/>
      <c r="H79240" s="15"/>
    </row>
    <row r="79241" spans="2:8" x14ac:dyDescent="0.2">
      <c r="B79241" s="12"/>
      <c r="H79241" s="15"/>
    </row>
    <row r="79242" spans="2:8" x14ac:dyDescent="0.2">
      <c r="B79242" s="12"/>
      <c r="H79242" s="15"/>
    </row>
    <row r="79243" spans="2:8" x14ac:dyDescent="0.2">
      <c r="B79243" s="12"/>
      <c r="H79243" s="15"/>
    </row>
    <row r="79244" spans="2:8" x14ac:dyDescent="0.2">
      <c r="B79244" s="12"/>
      <c r="H79244" s="15"/>
    </row>
    <row r="79245" spans="2:8" x14ac:dyDescent="0.2">
      <c r="B79245" s="12"/>
      <c r="H79245" s="15"/>
    </row>
    <row r="79246" spans="2:8" x14ac:dyDescent="0.2">
      <c r="B79246" s="12"/>
      <c r="H79246" s="15"/>
    </row>
    <row r="79247" spans="2:8" x14ac:dyDescent="0.2">
      <c r="B79247" s="12"/>
      <c r="H79247" s="15"/>
    </row>
    <row r="79248" spans="2:8" x14ac:dyDescent="0.2">
      <c r="B79248" s="12"/>
      <c r="H79248" s="15"/>
    </row>
    <row r="79249" spans="2:8" x14ac:dyDescent="0.2">
      <c r="B79249" s="12"/>
      <c r="H79249" s="15"/>
    </row>
    <row r="79250" spans="2:8" x14ac:dyDescent="0.2">
      <c r="B79250" s="12"/>
      <c r="H79250" s="15"/>
    </row>
    <row r="79251" spans="2:8" x14ac:dyDescent="0.2">
      <c r="B79251" s="12"/>
      <c r="H79251" s="15"/>
    </row>
    <row r="79252" spans="2:8" x14ac:dyDescent="0.2">
      <c r="B79252" s="12"/>
      <c r="H79252" s="15"/>
    </row>
    <row r="79253" spans="2:8" x14ac:dyDescent="0.2">
      <c r="B79253" s="12"/>
      <c r="H79253" s="15"/>
    </row>
    <row r="79254" spans="2:8" x14ac:dyDescent="0.2">
      <c r="B79254" s="12"/>
      <c r="H79254" s="15"/>
    </row>
    <row r="79255" spans="2:8" x14ac:dyDescent="0.2">
      <c r="B79255" s="12"/>
      <c r="H79255" s="15"/>
    </row>
    <row r="79256" spans="2:8" x14ac:dyDescent="0.2">
      <c r="B79256" s="12"/>
      <c r="H79256" s="15"/>
    </row>
    <row r="79257" spans="2:8" x14ac:dyDescent="0.2">
      <c r="B79257" s="12"/>
      <c r="H79257" s="15"/>
    </row>
    <row r="79258" spans="2:8" x14ac:dyDescent="0.2">
      <c r="B79258" s="12"/>
      <c r="H79258" s="15"/>
    </row>
    <row r="79259" spans="2:8" x14ac:dyDescent="0.2">
      <c r="B79259" s="12"/>
      <c r="H79259" s="15"/>
    </row>
    <row r="79260" spans="2:8" x14ac:dyDescent="0.2">
      <c r="B79260" s="12"/>
      <c r="H79260" s="15"/>
    </row>
    <row r="79261" spans="2:8" x14ac:dyDescent="0.2">
      <c r="B79261" s="12"/>
      <c r="H79261" s="15"/>
    </row>
    <row r="79262" spans="2:8" x14ac:dyDescent="0.2">
      <c r="B79262" s="12"/>
      <c r="H79262" s="15"/>
    </row>
    <row r="79263" spans="2:8" x14ac:dyDescent="0.2">
      <c r="B79263" s="12"/>
      <c r="H79263" s="15"/>
    </row>
    <row r="79264" spans="2:8" x14ac:dyDescent="0.2">
      <c r="B79264" s="12"/>
      <c r="H79264" s="15"/>
    </row>
    <row r="79265" spans="2:8" x14ac:dyDescent="0.2">
      <c r="B79265" s="12"/>
      <c r="H79265" s="15"/>
    </row>
    <row r="79266" spans="2:8" x14ac:dyDescent="0.2">
      <c r="B79266" s="12"/>
      <c r="H79266" s="15"/>
    </row>
    <row r="79267" spans="2:8" x14ac:dyDescent="0.2">
      <c r="B79267" s="12"/>
      <c r="H79267" s="15"/>
    </row>
    <row r="79268" spans="2:8" x14ac:dyDescent="0.2">
      <c r="B79268" s="12"/>
      <c r="H79268" s="15"/>
    </row>
    <row r="79269" spans="2:8" x14ac:dyDescent="0.2">
      <c r="B79269" s="12"/>
      <c r="H79269" s="15"/>
    </row>
    <row r="79270" spans="2:8" x14ac:dyDescent="0.2">
      <c r="B79270" s="12"/>
      <c r="H79270" s="15"/>
    </row>
    <row r="79271" spans="2:8" x14ac:dyDescent="0.2">
      <c r="B79271" s="12"/>
      <c r="H79271" s="15"/>
    </row>
    <row r="79272" spans="2:8" x14ac:dyDescent="0.2">
      <c r="B79272" s="12"/>
      <c r="H79272" s="15"/>
    </row>
    <row r="79273" spans="2:8" x14ac:dyDescent="0.2">
      <c r="B79273" s="12"/>
      <c r="H79273" s="15"/>
    </row>
    <row r="79274" spans="2:8" x14ac:dyDescent="0.2">
      <c r="B79274" s="12"/>
      <c r="H79274" s="15"/>
    </row>
    <row r="79275" spans="2:8" x14ac:dyDescent="0.2">
      <c r="B79275" s="12"/>
      <c r="H79275" s="15"/>
    </row>
    <row r="79276" spans="2:8" x14ac:dyDescent="0.2">
      <c r="B79276" s="12"/>
      <c r="H79276" s="15"/>
    </row>
    <row r="79277" spans="2:8" x14ac:dyDescent="0.2">
      <c r="B79277" s="12"/>
      <c r="H79277" s="15"/>
    </row>
    <row r="79278" spans="2:8" x14ac:dyDescent="0.2">
      <c r="B79278" s="12"/>
      <c r="H79278" s="15"/>
    </row>
    <row r="79279" spans="2:8" x14ac:dyDescent="0.2">
      <c r="B79279" s="12"/>
      <c r="H79279" s="15"/>
    </row>
    <row r="79280" spans="2:8" x14ac:dyDescent="0.2">
      <c r="B79280" s="12"/>
      <c r="H79280" s="15"/>
    </row>
    <row r="79281" spans="2:8" x14ac:dyDescent="0.2">
      <c r="B79281" s="12"/>
      <c r="H79281" s="15"/>
    </row>
    <row r="79282" spans="2:8" x14ac:dyDescent="0.2">
      <c r="B79282" s="12"/>
      <c r="H79282" s="15"/>
    </row>
    <row r="79283" spans="2:8" x14ac:dyDescent="0.2">
      <c r="B79283" s="12"/>
      <c r="H79283" s="15"/>
    </row>
    <row r="79284" spans="2:8" x14ac:dyDescent="0.2">
      <c r="B79284" s="12"/>
      <c r="H79284" s="15"/>
    </row>
    <row r="79285" spans="2:8" x14ac:dyDescent="0.2">
      <c r="B79285" s="12"/>
      <c r="H79285" s="15"/>
    </row>
    <row r="79286" spans="2:8" x14ac:dyDescent="0.2">
      <c r="B79286" s="12"/>
      <c r="H79286" s="15"/>
    </row>
    <row r="79287" spans="2:8" x14ac:dyDescent="0.2">
      <c r="B79287" s="12"/>
      <c r="H79287" s="15"/>
    </row>
    <row r="79288" spans="2:8" x14ac:dyDescent="0.2">
      <c r="B79288" s="12"/>
      <c r="H79288" s="15"/>
    </row>
    <row r="79289" spans="2:8" x14ac:dyDescent="0.2">
      <c r="B79289" s="12"/>
      <c r="H79289" s="15"/>
    </row>
    <row r="79290" spans="2:8" x14ac:dyDescent="0.2">
      <c r="B79290" s="12"/>
      <c r="H79290" s="15"/>
    </row>
    <row r="79291" spans="2:8" x14ac:dyDescent="0.2">
      <c r="B79291" s="12"/>
      <c r="H79291" s="15"/>
    </row>
    <row r="79292" spans="2:8" x14ac:dyDescent="0.2">
      <c r="B79292" s="12"/>
      <c r="H79292" s="15"/>
    </row>
    <row r="79293" spans="2:8" x14ac:dyDescent="0.2">
      <c r="B79293" s="12"/>
      <c r="H79293" s="15"/>
    </row>
    <row r="79294" spans="2:8" x14ac:dyDescent="0.2">
      <c r="B79294" s="12"/>
      <c r="H79294" s="15"/>
    </row>
    <row r="79295" spans="2:8" x14ac:dyDescent="0.2">
      <c r="B79295" s="12"/>
      <c r="H79295" s="15"/>
    </row>
    <row r="79296" spans="2:8" x14ac:dyDescent="0.2">
      <c r="B79296" s="12"/>
      <c r="H79296" s="15"/>
    </row>
    <row r="79297" spans="2:8" x14ac:dyDescent="0.2">
      <c r="B79297" s="12"/>
      <c r="H79297" s="15"/>
    </row>
    <row r="79298" spans="2:8" x14ac:dyDescent="0.2">
      <c r="B79298" s="12"/>
      <c r="H79298" s="15"/>
    </row>
    <row r="79299" spans="2:8" x14ac:dyDescent="0.2">
      <c r="B79299" s="12"/>
      <c r="H79299" s="15"/>
    </row>
    <row r="79300" spans="2:8" x14ac:dyDescent="0.2">
      <c r="B79300" s="12"/>
      <c r="H79300" s="15"/>
    </row>
    <row r="79301" spans="2:8" x14ac:dyDescent="0.2">
      <c r="B79301" s="12"/>
      <c r="H79301" s="15"/>
    </row>
    <row r="79302" spans="2:8" x14ac:dyDescent="0.2">
      <c r="B79302" s="12"/>
      <c r="H79302" s="15"/>
    </row>
    <row r="79303" spans="2:8" x14ac:dyDescent="0.2">
      <c r="B79303" s="12"/>
      <c r="H79303" s="15"/>
    </row>
    <row r="79304" spans="2:8" x14ac:dyDescent="0.2">
      <c r="B79304" s="12"/>
      <c r="H79304" s="15"/>
    </row>
    <row r="79305" spans="2:8" x14ac:dyDescent="0.2">
      <c r="B79305" s="12"/>
      <c r="H79305" s="15"/>
    </row>
    <row r="79306" spans="2:8" x14ac:dyDescent="0.2">
      <c r="B79306" s="12"/>
      <c r="H79306" s="15"/>
    </row>
    <row r="79307" spans="2:8" x14ac:dyDescent="0.2">
      <c r="B79307" s="12"/>
      <c r="H79307" s="15"/>
    </row>
    <row r="79308" spans="2:8" x14ac:dyDescent="0.2">
      <c r="B79308" s="12"/>
      <c r="H79308" s="15"/>
    </row>
    <row r="79309" spans="2:8" x14ac:dyDescent="0.2">
      <c r="B79309" s="12"/>
      <c r="H79309" s="15"/>
    </row>
    <row r="79310" spans="2:8" x14ac:dyDescent="0.2">
      <c r="B79310" s="12"/>
      <c r="H79310" s="15"/>
    </row>
    <row r="79311" spans="2:8" x14ac:dyDescent="0.2">
      <c r="B79311" s="12"/>
      <c r="H79311" s="15"/>
    </row>
    <row r="79312" spans="2:8" x14ac:dyDescent="0.2">
      <c r="B79312" s="12"/>
      <c r="H79312" s="15"/>
    </row>
    <row r="79313" spans="2:8" x14ac:dyDescent="0.2">
      <c r="B79313" s="12"/>
      <c r="H79313" s="15"/>
    </row>
    <row r="79314" spans="2:8" x14ac:dyDescent="0.2">
      <c r="B79314" s="12"/>
      <c r="H79314" s="15"/>
    </row>
    <row r="79315" spans="2:8" x14ac:dyDescent="0.2">
      <c r="B79315" s="12"/>
      <c r="H79315" s="15"/>
    </row>
    <row r="79316" spans="2:8" x14ac:dyDescent="0.2">
      <c r="B79316" s="12"/>
      <c r="H79316" s="15"/>
    </row>
    <row r="79317" spans="2:8" x14ac:dyDescent="0.2">
      <c r="B79317" s="12"/>
      <c r="H79317" s="15"/>
    </row>
    <row r="79318" spans="2:8" x14ac:dyDescent="0.2">
      <c r="B79318" s="12"/>
      <c r="H79318" s="15"/>
    </row>
    <row r="79319" spans="2:8" x14ac:dyDescent="0.2">
      <c r="B79319" s="12"/>
      <c r="H79319" s="15"/>
    </row>
    <row r="79320" spans="2:8" x14ac:dyDescent="0.2">
      <c r="B79320" s="12"/>
      <c r="H79320" s="15"/>
    </row>
    <row r="79321" spans="2:8" x14ac:dyDescent="0.2">
      <c r="B79321" s="12"/>
      <c r="H79321" s="15"/>
    </row>
    <row r="79322" spans="2:8" x14ac:dyDescent="0.2">
      <c r="B79322" s="12"/>
      <c r="H79322" s="15"/>
    </row>
    <row r="79323" spans="2:8" x14ac:dyDescent="0.2">
      <c r="B79323" s="12"/>
      <c r="H79323" s="15"/>
    </row>
    <row r="79324" spans="2:8" x14ac:dyDescent="0.2">
      <c r="B79324" s="12"/>
      <c r="H79324" s="15"/>
    </row>
    <row r="79325" spans="2:8" x14ac:dyDescent="0.2">
      <c r="B79325" s="12"/>
      <c r="H79325" s="15"/>
    </row>
    <row r="79326" spans="2:8" x14ac:dyDescent="0.2">
      <c r="B79326" s="12"/>
      <c r="H79326" s="15"/>
    </row>
    <row r="79327" spans="2:8" x14ac:dyDescent="0.2">
      <c r="B79327" s="12"/>
      <c r="H79327" s="15"/>
    </row>
    <row r="79328" spans="2:8" x14ac:dyDescent="0.2">
      <c r="B79328" s="12"/>
      <c r="H79328" s="15"/>
    </row>
    <row r="79329" spans="2:8" x14ac:dyDescent="0.2">
      <c r="B79329" s="12"/>
      <c r="H79329" s="15"/>
    </row>
    <row r="79330" spans="2:8" x14ac:dyDescent="0.2">
      <c r="B79330" s="12"/>
      <c r="H79330" s="15"/>
    </row>
    <row r="79331" spans="2:8" x14ac:dyDescent="0.2">
      <c r="B79331" s="12"/>
      <c r="H79331" s="15"/>
    </row>
    <row r="79332" spans="2:8" x14ac:dyDescent="0.2">
      <c r="B79332" s="12"/>
      <c r="H79332" s="15"/>
    </row>
    <row r="79333" spans="2:8" x14ac:dyDescent="0.2">
      <c r="B79333" s="12"/>
      <c r="H79333" s="15"/>
    </row>
    <row r="79334" spans="2:8" x14ac:dyDescent="0.2">
      <c r="B79334" s="12"/>
      <c r="H79334" s="15"/>
    </row>
    <row r="79335" spans="2:8" x14ac:dyDescent="0.2">
      <c r="B79335" s="12"/>
      <c r="H79335" s="15"/>
    </row>
    <row r="79336" spans="2:8" x14ac:dyDescent="0.2">
      <c r="B79336" s="12"/>
      <c r="H79336" s="15"/>
    </row>
    <row r="79337" spans="2:8" x14ac:dyDescent="0.2">
      <c r="B79337" s="12"/>
      <c r="H79337" s="15"/>
    </row>
    <row r="79338" spans="2:8" x14ac:dyDescent="0.2">
      <c r="B79338" s="12"/>
      <c r="H79338" s="15"/>
    </row>
    <row r="79339" spans="2:8" x14ac:dyDescent="0.2">
      <c r="B79339" s="12"/>
      <c r="H79339" s="15"/>
    </row>
    <row r="79340" spans="2:8" x14ac:dyDescent="0.2">
      <c r="B79340" s="12"/>
      <c r="H79340" s="15"/>
    </row>
    <row r="79341" spans="2:8" x14ac:dyDescent="0.2">
      <c r="B79341" s="12"/>
      <c r="H79341" s="15"/>
    </row>
    <row r="79342" spans="2:8" x14ac:dyDescent="0.2">
      <c r="B79342" s="12"/>
      <c r="H79342" s="15"/>
    </row>
    <row r="79343" spans="2:8" x14ac:dyDescent="0.2">
      <c r="B79343" s="12"/>
      <c r="H79343" s="15"/>
    </row>
    <row r="79344" spans="2:8" x14ac:dyDescent="0.2">
      <c r="B79344" s="12"/>
      <c r="H79344" s="15"/>
    </row>
    <row r="79345" spans="2:8" x14ac:dyDescent="0.2">
      <c r="B79345" s="12"/>
      <c r="H79345" s="15"/>
    </row>
    <row r="79346" spans="2:8" x14ac:dyDescent="0.2">
      <c r="B79346" s="12"/>
      <c r="H79346" s="15"/>
    </row>
    <row r="79347" spans="2:8" x14ac:dyDescent="0.2">
      <c r="B79347" s="12"/>
      <c r="H79347" s="15"/>
    </row>
    <row r="79348" spans="2:8" x14ac:dyDescent="0.2">
      <c r="B79348" s="12"/>
      <c r="H79348" s="15"/>
    </row>
    <row r="79349" spans="2:8" x14ac:dyDescent="0.2">
      <c r="B79349" s="12"/>
      <c r="H79349" s="15"/>
    </row>
    <row r="79350" spans="2:8" x14ac:dyDescent="0.2">
      <c r="B79350" s="12"/>
      <c r="H79350" s="15"/>
    </row>
    <row r="79351" spans="2:8" x14ac:dyDescent="0.2">
      <c r="B79351" s="12"/>
      <c r="H79351" s="15"/>
    </row>
    <row r="79352" spans="2:8" x14ac:dyDescent="0.2">
      <c r="B79352" s="12"/>
      <c r="H79352" s="15"/>
    </row>
    <row r="79353" spans="2:8" x14ac:dyDescent="0.2">
      <c r="B79353" s="12"/>
      <c r="H79353" s="15"/>
    </row>
    <row r="79354" spans="2:8" x14ac:dyDescent="0.2">
      <c r="B79354" s="12"/>
      <c r="H79354" s="15"/>
    </row>
    <row r="79355" spans="2:8" x14ac:dyDescent="0.2">
      <c r="B79355" s="12"/>
      <c r="H79355" s="15"/>
    </row>
    <row r="79356" spans="2:8" x14ac:dyDescent="0.2">
      <c r="B79356" s="12"/>
      <c r="H79356" s="15"/>
    </row>
    <row r="79357" spans="2:8" x14ac:dyDescent="0.2">
      <c r="B79357" s="12"/>
      <c r="H79357" s="15"/>
    </row>
    <row r="79358" spans="2:8" x14ac:dyDescent="0.2">
      <c r="B79358" s="12"/>
      <c r="H79358" s="15"/>
    </row>
    <row r="79359" spans="2:8" x14ac:dyDescent="0.2">
      <c r="B79359" s="12"/>
      <c r="H79359" s="15"/>
    </row>
    <row r="79360" spans="2:8" x14ac:dyDescent="0.2">
      <c r="B79360" s="12"/>
      <c r="H79360" s="15"/>
    </row>
    <row r="79361" spans="2:8" x14ac:dyDescent="0.2">
      <c r="B79361" s="12"/>
      <c r="H79361" s="15"/>
    </row>
    <row r="79362" spans="2:8" x14ac:dyDescent="0.2">
      <c r="B79362" s="12"/>
      <c r="H79362" s="15"/>
    </row>
    <row r="79363" spans="2:8" x14ac:dyDescent="0.2">
      <c r="B79363" s="12"/>
      <c r="H79363" s="15"/>
    </row>
    <row r="79364" spans="2:8" x14ac:dyDescent="0.2">
      <c r="B79364" s="12"/>
      <c r="H79364" s="15"/>
    </row>
    <row r="79365" spans="2:8" x14ac:dyDescent="0.2">
      <c r="B79365" s="12"/>
      <c r="H79365" s="15"/>
    </row>
    <row r="79366" spans="2:8" x14ac:dyDescent="0.2">
      <c r="B79366" s="12"/>
      <c r="H79366" s="15"/>
    </row>
    <row r="79367" spans="2:8" x14ac:dyDescent="0.2">
      <c r="B79367" s="12"/>
      <c r="H79367" s="15"/>
    </row>
    <row r="79368" spans="2:8" x14ac:dyDescent="0.2">
      <c r="B79368" s="12"/>
      <c r="H79368" s="15"/>
    </row>
    <row r="79369" spans="2:8" x14ac:dyDescent="0.2">
      <c r="B79369" s="12"/>
      <c r="H79369" s="15"/>
    </row>
    <row r="79370" spans="2:8" x14ac:dyDescent="0.2">
      <c r="B79370" s="12"/>
      <c r="H79370" s="15"/>
    </row>
    <row r="79371" spans="2:8" x14ac:dyDescent="0.2">
      <c r="B79371" s="12"/>
      <c r="H79371" s="15"/>
    </row>
    <row r="79372" spans="2:8" x14ac:dyDescent="0.2">
      <c r="B79372" s="12"/>
      <c r="H79372" s="15"/>
    </row>
    <row r="79373" spans="2:8" x14ac:dyDescent="0.2">
      <c r="B79373" s="12"/>
      <c r="H79373" s="15"/>
    </row>
    <row r="79374" spans="2:8" x14ac:dyDescent="0.2">
      <c r="B79374" s="12"/>
      <c r="H79374" s="15"/>
    </row>
    <row r="79375" spans="2:8" x14ac:dyDescent="0.2">
      <c r="B79375" s="12"/>
      <c r="H79375" s="15"/>
    </row>
    <row r="79376" spans="2:8" x14ac:dyDescent="0.2">
      <c r="B79376" s="12"/>
      <c r="H79376" s="15"/>
    </row>
    <row r="79377" spans="2:8" x14ac:dyDescent="0.2">
      <c r="B79377" s="12"/>
      <c r="H79377" s="15"/>
    </row>
    <row r="79378" spans="2:8" x14ac:dyDescent="0.2">
      <c r="B79378" s="12"/>
      <c r="H79378" s="15"/>
    </row>
    <row r="79379" spans="2:8" x14ac:dyDescent="0.2">
      <c r="B79379" s="12"/>
      <c r="H79379" s="15"/>
    </row>
    <row r="79380" spans="2:8" x14ac:dyDescent="0.2">
      <c r="B79380" s="12"/>
      <c r="H79380" s="15"/>
    </row>
    <row r="79381" spans="2:8" x14ac:dyDescent="0.2">
      <c r="B79381" s="12"/>
      <c r="H79381" s="15"/>
    </row>
    <row r="79382" spans="2:8" x14ac:dyDescent="0.2">
      <c r="B79382" s="12"/>
      <c r="H79382" s="15"/>
    </row>
    <row r="79383" spans="2:8" x14ac:dyDescent="0.2">
      <c r="B79383" s="12"/>
      <c r="H79383" s="15"/>
    </row>
    <row r="79384" spans="2:8" x14ac:dyDescent="0.2">
      <c r="B79384" s="12"/>
      <c r="H79384" s="15"/>
    </row>
    <row r="79385" spans="2:8" x14ac:dyDescent="0.2">
      <c r="B79385" s="12"/>
      <c r="H79385" s="15"/>
    </row>
    <row r="79386" spans="2:8" x14ac:dyDescent="0.2">
      <c r="B79386" s="12"/>
      <c r="H79386" s="15"/>
    </row>
    <row r="79387" spans="2:8" x14ac:dyDescent="0.2">
      <c r="B79387" s="12"/>
      <c r="H79387" s="15"/>
    </row>
    <row r="79388" spans="2:8" x14ac:dyDescent="0.2">
      <c r="B79388" s="12"/>
      <c r="H79388" s="15"/>
    </row>
    <row r="79389" spans="2:8" x14ac:dyDescent="0.2">
      <c r="B79389" s="12"/>
      <c r="H79389" s="15"/>
    </row>
    <row r="79390" spans="2:8" x14ac:dyDescent="0.2">
      <c r="B79390" s="12"/>
      <c r="H79390" s="15"/>
    </row>
    <row r="79391" spans="2:8" x14ac:dyDescent="0.2">
      <c r="B79391" s="12"/>
      <c r="H79391" s="15"/>
    </row>
    <row r="79392" spans="2:8" x14ac:dyDescent="0.2">
      <c r="B79392" s="12"/>
      <c r="H79392" s="15"/>
    </row>
    <row r="79393" spans="2:8" x14ac:dyDescent="0.2">
      <c r="B79393" s="12"/>
      <c r="H79393" s="15"/>
    </row>
    <row r="79394" spans="2:8" x14ac:dyDescent="0.2">
      <c r="B79394" s="12"/>
      <c r="H79394" s="15"/>
    </row>
    <row r="79395" spans="2:8" x14ac:dyDescent="0.2">
      <c r="B79395" s="12"/>
      <c r="H79395" s="15"/>
    </row>
    <row r="79396" spans="2:8" x14ac:dyDescent="0.2">
      <c r="B79396" s="12"/>
      <c r="H79396" s="15"/>
    </row>
    <row r="79397" spans="2:8" x14ac:dyDescent="0.2">
      <c r="B79397" s="12"/>
      <c r="H79397" s="15"/>
    </row>
    <row r="79398" spans="2:8" x14ac:dyDescent="0.2">
      <c r="B79398" s="12"/>
      <c r="H79398" s="15"/>
    </row>
    <row r="79399" spans="2:8" x14ac:dyDescent="0.2">
      <c r="B79399" s="12"/>
      <c r="H79399" s="15"/>
    </row>
    <row r="79400" spans="2:8" x14ac:dyDescent="0.2">
      <c r="B79400" s="12"/>
      <c r="H79400" s="15"/>
    </row>
    <row r="79401" spans="2:8" x14ac:dyDescent="0.2">
      <c r="B79401" s="12"/>
      <c r="H79401" s="15"/>
    </row>
    <row r="79402" spans="2:8" x14ac:dyDescent="0.2">
      <c r="B79402" s="12"/>
      <c r="H79402" s="15"/>
    </row>
    <row r="79403" spans="2:8" x14ac:dyDescent="0.2">
      <c r="B79403" s="12"/>
      <c r="H79403" s="15"/>
    </row>
    <row r="79404" spans="2:8" x14ac:dyDescent="0.2">
      <c r="B79404" s="12"/>
      <c r="H79404" s="15"/>
    </row>
    <row r="79405" spans="2:8" x14ac:dyDescent="0.2">
      <c r="B79405" s="12"/>
      <c r="H79405" s="15"/>
    </row>
    <row r="79406" spans="2:8" x14ac:dyDescent="0.2">
      <c r="B79406" s="12"/>
      <c r="H79406" s="15"/>
    </row>
    <row r="79407" spans="2:8" x14ac:dyDescent="0.2">
      <c r="B79407" s="12"/>
      <c r="H79407" s="15"/>
    </row>
    <row r="79408" spans="2:8" x14ac:dyDescent="0.2">
      <c r="B79408" s="12"/>
      <c r="H79408" s="15"/>
    </row>
    <row r="79409" spans="2:8" x14ac:dyDescent="0.2">
      <c r="B79409" s="12"/>
      <c r="H79409" s="15"/>
    </row>
    <row r="79410" spans="2:8" x14ac:dyDescent="0.2">
      <c r="B79410" s="12"/>
      <c r="H79410" s="15"/>
    </row>
    <row r="79411" spans="2:8" x14ac:dyDescent="0.2">
      <c r="B79411" s="12"/>
      <c r="H79411" s="15"/>
    </row>
    <row r="79412" spans="2:8" x14ac:dyDescent="0.2">
      <c r="B79412" s="12"/>
      <c r="H79412" s="15"/>
    </row>
    <row r="79413" spans="2:8" x14ac:dyDescent="0.2">
      <c r="B79413" s="12"/>
      <c r="H79413" s="15"/>
    </row>
    <row r="79414" spans="2:8" x14ac:dyDescent="0.2">
      <c r="B79414" s="12"/>
      <c r="H79414" s="15"/>
    </row>
    <row r="79415" spans="2:8" x14ac:dyDescent="0.2">
      <c r="B79415" s="12"/>
      <c r="H79415" s="15"/>
    </row>
    <row r="79416" spans="2:8" x14ac:dyDescent="0.2">
      <c r="B79416" s="12"/>
      <c r="H79416" s="15"/>
    </row>
    <row r="79417" spans="2:8" x14ac:dyDescent="0.2">
      <c r="B79417" s="12"/>
      <c r="H79417" s="15"/>
    </row>
    <row r="79418" spans="2:8" x14ac:dyDescent="0.2">
      <c r="B79418" s="12"/>
      <c r="H79418" s="15"/>
    </row>
    <row r="79419" spans="2:8" x14ac:dyDescent="0.2">
      <c r="B79419" s="12"/>
      <c r="H79419" s="15"/>
    </row>
    <row r="79420" spans="2:8" x14ac:dyDescent="0.2">
      <c r="B79420" s="12"/>
      <c r="H79420" s="15"/>
    </row>
    <row r="79421" spans="2:8" x14ac:dyDescent="0.2">
      <c r="B79421" s="12"/>
      <c r="H79421" s="15"/>
    </row>
    <row r="79422" spans="2:8" x14ac:dyDescent="0.2">
      <c r="B79422" s="12"/>
      <c r="H79422" s="15"/>
    </row>
    <row r="79423" spans="2:8" x14ac:dyDescent="0.2">
      <c r="B79423" s="12"/>
      <c r="H79423" s="15"/>
    </row>
    <row r="79424" spans="2:8" x14ac:dyDescent="0.2">
      <c r="B79424" s="12"/>
      <c r="H79424" s="15"/>
    </row>
    <row r="79425" spans="2:8" x14ac:dyDescent="0.2">
      <c r="B79425" s="12"/>
      <c r="H79425" s="15"/>
    </row>
    <row r="79426" spans="2:8" x14ac:dyDescent="0.2">
      <c r="B79426" s="12"/>
      <c r="H79426" s="15"/>
    </row>
    <row r="79427" spans="2:8" x14ac:dyDescent="0.2">
      <c r="B79427" s="12"/>
      <c r="H79427" s="15"/>
    </row>
    <row r="79428" spans="2:8" x14ac:dyDescent="0.2">
      <c r="B79428" s="12"/>
      <c r="H79428" s="15"/>
    </row>
    <row r="79429" spans="2:8" x14ac:dyDescent="0.2">
      <c r="B79429" s="12"/>
      <c r="H79429" s="15"/>
    </row>
    <row r="79430" spans="2:8" x14ac:dyDescent="0.2">
      <c r="B79430" s="12"/>
      <c r="H79430" s="15"/>
    </row>
    <row r="79431" spans="2:8" x14ac:dyDescent="0.2">
      <c r="B79431" s="12"/>
      <c r="H79431" s="15"/>
    </row>
    <row r="79432" spans="2:8" x14ac:dyDescent="0.2">
      <c r="B79432" s="12"/>
      <c r="H79432" s="15"/>
    </row>
    <row r="79433" spans="2:8" x14ac:dyDescent="0.2">
      <c r="B79433" s="12"/>
      <c r="H79433" s="15"/>
    </row>
    <row r="79434" spans="2:8" x14ac:dyDescent="0.2">
      <c r="B79434" s="12"/>
      <c r="H79434" s="15"/>
    </row>
    <row r="79435" spans="2:8" x14ac:dyDescent="0.2">
      <c r="B79435" s="12"/>
      <c r="H79435" s="15"/>
    </row>
    <row r="79436" spans="2:8" x14ac:dyDescent="0.2">
      <c r="B79436" s="12"/>
      <c r="H79436" s="15"/>
    </row>
    <row r="79437" spans="2:8" x14ac:dyDescent="0.2">
      <c r="B79437" s="12"/>
      <c r="H79437" s="15"/>
    </row>
    <row r="79438" spans="2:8" x14ac:dyDescent="0.2">
      <c r="B79438" s="12"/>
      <c r="H79438" s="15"/>
    </row>
    <row r="79439" spans="2:8" x14ac:dyDescent="0.2">
      <c r="B79439" s="12"/>
      <c r="H79439" s="15"/>
    </row>
    <row r="79440" spans="2:8" x14ac:dyDescent="0.2">
      <c r="B79440" s="12"/>
      <c r="H79440" s="15"/>
    </row>
    <row r="79441" spans="2:8" x14ac:dyDescent="0.2">
      <c r="B79441" s="12"/>
      <c r="H79441" s="15"/>
    </row>
    <row r="79442" spans="2:8" x14ac:dyDescent="0.2">
      <c r="B79442" s="12"/>
      <c r="H79442" s="15"/>
    </row>
    <row r="79443" spans="2:8" x14ac:dyDescent="0.2">
      <c r="B79443" s="12"/>
      <c r="H79443" s="15"/>
    </row>
    <row r="79444" spans="2:8" x14ac:dyDescent="0.2">
      <c r="B79444" s="12"/>
      <c r="H79444" s="15"/>
    </row>
    <row r="79445" spans="2:8" x14ac:dyDescent="0.2">
      <c r="B79445" s="12"/>
      <c r="H79445" s="15"/>
    </row>
    <row r="79446" spans="2:8" x14ac:dyDescent="0.2">
      <c r="B79446" s="12"/>
      <c r="H79446" s="15"/>
    </row>
    <row r="79447" spans="2:8" x14ac:dyDescent="0.2">
      <c r="B79447" s="12"/>
      <c r="H79447" s="15"/>
    </row>
    <row r="79448" spans="2:8" x14ac:dyDescent="0.2">
      <c r="B79448" s="12"/>
      <c r="H79448" s="15"/>
    </row>
    <row r="79449" spans="2:8" x14ac:dyDescent="0.2">
      <c r="B79449" s="12"/>
      <c r="H79449" s="15"/>
    </row>
    <row r="79450" spans="2:8" x14ac:dyDescent="0.2">
      <c r="B79450" s="12"/>
      <c r="H79450" s="15"/>
    </row>
    <row r="79451" spans="2:8" x14ac:dyDescent="0.2">
      <c r="B79451" s="12"/>
      <c r="H79451" s="15"/>
    </row>
    <row r="79452" spans="2:8" x14ac:dyDescent="0.2">
      <c r="B79452" s="12"/>
      <c r="H79452" s="15"/>
    </row>
    <row r="79453" spans="2:8" x14ac:dyDescent="0.2">
      <c r="B79453" s="12"/>
      <c r="H79453" s="15"/>
    </row>
    <row r="79454" spans="2:8" x14ac:dyDescent="0.2">
      <c r="B79454" s="12"/>
      <c r="H79454" s="15"/>
    </row>
    <row r="79455" spans="2:8" x14ac:dyDescent="0.2">
      <c r="B79455" s="12"/>
      <c r="H79455" s="15"/>
    </row>
    <row r="79456" spans="2:8" x14ac:dyDescent="0.2">
      <c r="B79456" s="12"/>
      <c r="H79456" s="15"/>
    </row>
    <row r="79457" spans="2:8" x14ac:dyDescent="0.2">
      <c r="B79457" s="12"/>
      <c r="H79457" s="15"/>
    </row>
    <row r="79458" spans="2:8" x14ac:dyDescent="0.2">
      <c r="B79458" s="12"/>
      <c r="H79458" s="15"/>
    </row>
    <row r="79459" spans="2:8" x14ac:dyDescent="0.2">
      <c r="B79459" s="12"/>
      <c r="H79459" s="15"/>
    </row>
    <row r="79460" spans="2:8" x14ac:dyDescent="0.2">
      <c r="B79460" s="12"/>
      <c r="H79460" s="15"/>
    </row>
    <row r="79461" spans="2:8" x14ac:dyDescent="0.2">
      <c r="B79461" s="12"/>
      <c r="H79461" s="15"/>
    </row>
    <row r="79462" spans="2:8" x14ac:dyDescent="0.2">
      <c r="B79462" s="12"/>
      <c r="H79462" s="15"/>
    </row>
    <row r="79463" spans="2:8" x14ac:dyDescent="0.2">
      <c r="B79463" s="12"/>
      <c r="H79463" s="15"/>
    </row>
    <row r="79464" spans="2:8" x14ac:dyDescent="0.2">
      <c r="B79464" s="12"/>
      <c r="H79464" s="15"/>
    </row>
    <row r="79465" spans="2:8" x14ac:dyDescent="0.2">
      <c r="B79465" s="12"/>
      <c r="H79465" s="15"/>
    </row>
    <row r="79466" spans="2:8" x14ac:dyDescent="0.2">
      <c r="B79466" s="12"/>
      <c r="H79466" s="15"/>
    </row>
    <row r="79467" spans="2:8" x14ac:dyDescent="0.2">
      <c r="B79467" s="12"/>
      <c r="H79467" s="15"/>
    </row>
    <row r="79468" spans="2:8" x14ac:dyDescent="0.2">
      <c r="B79468" s="12"/>
      <c r="H79468" s="15"/>
    </row>
    <row r="79469" spans="2:8" x14ac:dyDescent="0.2">
      <c r="B79469" s="12"/>
      <c r="H79469" s="15"/>
    </row>
    <row r="79470" spans="2:8" x14ac:dyDescent="0.2">
      <c r="B79470" s="12"/>
      <c r="H79470" s="15"/>
    </row>
    <row r="79471" spans="2:8" x14ac:dyDescent="0.2">
      <c r="B79471" s="12"/>
      <c r="H79471" s="15"/>
    </row>
    <row r="79472" spans="2:8" x14ac:dyDescent="0.2">
      <c r="B79472" s="12"/>
      <c r="H79472" s="15"/>
    </row>
    <row r="79473" spans="2:8" x14ac:dyDescent="0.2">
      <c r="B79473" s="12"/>
      <c r="H79473" s="15"/>
    </row>
    <row r="79474" spans="2:8" x14ac:dyDescent="0.2">
      <c r="B79474" s="12"/>
      <c r="H79474" s="15"/>
    </row>
    <row r="79475" spans="2:8" x14ac:dyDescent="0.2">
      <c r="B79475" s="12"/>
      <c r="H79475" s="15"/>
    </row>
    <row r="79476" spans="2:8" x14ac:dyDescent="0.2">
      <c r="B79476" s="12"/>
      <c r="H79476" s="15"/>
    </row>
    <row r="79477" spans="2:8" x14ac:dyDescent="0.2">
      <c r="B79477" s="12"/>
      <c r="H79477" s="15"/>
    </row>
    <row r="79478" spans="2:8" x14ac:dyDescent="0.2">
      <c r="B79478" s="12"/>
      <c r="H79478" s="15"/>
    </row>
    <row r="79479" spans="2:8" x14ac:dyDescent="0.2">
      <c r="B79479" s="12"/>
      <c r="H79479" s="15"/>
    </row>
    <row r="79480" spans="2:8" x14ac:dyDescent="0.2">
      <c r="B79480" s="12"/>
      <c r="H79480" s="15"/>
    </row>
    <row r="79481" spans="2:8" x14ac:dyDescent="0.2">
      <c r="B79481" s="12"/>
      <c r="H79481" s="15"/>
    </row>
    <row r="79482" spans="2:8" x14ac:dyDescent="0.2">
      <c r="B79482" s="12"/>
      <c r="H79482" s="15"/>
    </row>
    <row r="79483" spans="2:8" x14ac:dyDescent="0.2">
      <c r="B79483" s="12"/>
      <c r="H79483" s="15"/>
    </row>
    <row r="79484" spans="2:8" x14ac:dyDescent="0.2">
      <c r="B79484" s="12"/>
      <c r="H79484" s="15"/>
    </row>
    <row r="79485" spans="2:8" x14ac:dyDescent="0.2">
      <c r="B79485" s="12"/>
      <c r="H79485" s="15"/>
    </row>
    <row r="79486" spans="2:8" x14ac:dyDescent="0.2">
      <c r="B79486" s="12"/>
      <c r="H79486" s="15"/>
    </row>
    <row r="79487" spans="2:8" x14ac:dyDescent="0.2">
      <c r="B79487" s="12"/>
      <c r="H79487" s="15"/>
    </row>
    <row r="79488" spans="2:8" x14ac:dyDescent="0.2">
      <c r="B79488" s="12"/>
      <c r="H79488" s="15"/>
    </row>
    <row r="79489" spans="2:8" x14ac:dyDescent="0.2">
      <c r="B79489" s="12"/>
      <c r="H79489" s="15"/>
    </row>
    <row r="79490" spans="2:8" x14ac:dyDescent="0.2">
      <c r="B79490" s="12"/>
      <c r="H79490" s="15"/>
    </row>
    <row r="79491" spans="2:8" x14ac:dyDescent="0.2">
      <c r="B79491" s="12"/>
      <c r="H79491" s="15"/>
    </row>
    <row r="79492" spans="2:8" x14ac:dyDescent="0.2">
      <c r="B79492" s="12"/>
      <c r="H79492" s="15"/>
    </row>
    <row r="79493" spans="2:8" x14ac:dyDescent="0.2">
      <c r="B79493" s="12"/>
      <c r="H79493" s="15"/>
    </row>
    <row r="79494" spans="2:8" x14ac:dyDescent="0.2">
      <c r="B79494" s="12"/>
      <c r="H79494" s="15"/>
    </row>
    <row r="79495" spans="2:8" x14ac:dyDescent="0.2">
      <c r="B79495" s="12"/>
      <c r="H79495" s="15"/>
    </row>
    <row r="79496" spans="2:8" x14ac:dyDescent="0.2">
      <c r="B79496" s="12"/>
      <c r="H79496" s="15"/>
    </row>
    <row r="79497" spans="2:8" x14ac:dyDescent="0.2">
      <c r="B79497" s="12"/>
      <c r="H79497" s="15"/>
    </row>
    <row r="79498" spans="2:8" x14ac:dyDescent="0.2">
      <c r="B79498" s="12"/>
      <c r="H79498" s="15"/>
    </row>
    <row r="79499" spans="2:8" x14ac:dyDescent="0.2">
      <c r="B79499" s="12"/>
      <c r="H79499" s="15"/>
    </row>
    <row r="79500" spans="2:8" x14ac:dyDescent="0.2">
      <c r="B79500" s="12"/>
      <c r="H79500" s="15"/>
    </row>
    <row r="79501" spans="2:8" x14ac:dyDescent="0.2">
      <c r="B79501" s="12"/>
      <c r="H79501" s="15"/>
    </row>
    <row r="79502" spans="2:8" x14ac:dyDescent="0.2">
      <c r="B79502" s="12"/>
      <c r="H79502" s="15"/>
    </row>
    <row r="79503" spans="2:8" x14ac:dyDescent="0.2">
      <c r="B79503" s="12"/>
      <c r="H79503" s="15"/>
    </row>
    <row r="79504" spans="2:8" x14ac:dyDescent="0.2">
      <c r="B79504" s="12"/>
      <c r="H79504" s="15"/>
    </row>
    <row r="79505" spans="2:8" x14ac:dyDescent="0.2">
      <c r="B79505" s="12"/>
      <c r="H79505" s="15"/>
    </row>
    <row r="79506" spans="2:8" x14ac:dyDescent="0.2">
      <c r="B79506" s="12"/>
      <c r="H79506" s="15"/>
    </row>
    <row r="79507" spans="2:8" x14ac:dyDescent="0.2">
      <c r="B79507" s="12"/>
      <c r="H79507" s="15"/>
    </row>
    <row r="79508" spans="2:8" x14ac:dyDescent="0.2">
      <c r="B79508" s="12"/>
      <c r="H79508" s="15"/>
    </row>
    <row r="79509" spans="2:8" x14ac:dyDescent="0.2">
      <c r="B79509" s="12"/>
      <c r="H79509" s="15"/>
    </row>
    <row r="79510" spans="2:8" x14ac:dyDescent="0.2">
      <c r="B79510" s="12"/>
      <c r="H79510" s="15"/>
    </row>
    <row r="79511" spans="2:8" x14ac:dyDescent="0.2">
      <c r="B79511" s="12"/>
      <c r="H79511" s="15"/>
    </row>
    <row r="79512" spans="2:8" x14ac:dyDescent="0.2">
      <c r="B79512" s="12"/>
      <c r="H79512" s="15"/>
    </row>
    <row r="79513" spans="2:8" x14ac:dyDescent="0.2">
      <c r="B79513" s="12"/>
      <c r="H79513" s="15"/>
    </row>
    <row r="79514" spans="2:8" x14ac:dyDescent="0.2">
      <c r="B79514" s="12"/>
      <c r="H79514" s="15"/>
    </row>
    <row r="79515" spans="2:8" x14ac:dyDescent="0.2">
      <c r="B79515" s="12"/>
      <c r="H79515" s="15"/>
    </row>
    <row r="79516" spans="2:8" x14ac:dyDescent="0.2">
      <c r="B79516" s="12"/>
      <c r="H79516" s="15"/>
    </row>
    <row r="79517" spans="2:8" x14ac:dyDescent="0.2">
      <c r="B79517" s="12"/>
      <c r="H79517" s="15"/>
    </row>
    <row r="79518" spans="2:8" x14ac:dyDescent="0.2">
      <c r="B79518" s="12"/>
      <c r="H79518" s="15"/>
    </row>
    <row r="79519" spans="2:8" x14ac:dyDescent="0.2">
      <c r="B79519" s="12"/>
      <c r="H79519" s="15"/>
    </row>
    <row r="79520" spans="2:8" x14ac:dyDescent="0.2">
      <c r="B79520" s="12"/>
      <c r="H79520" s="15"/>
    </row>
    <row r="79521" spans="2:8" x14ac:dyDescent="0.2">
      <c r="B79521" s="12"/>
      <c r="H79521" s="15"/>
    </row>
    <row r="79522" spans="2:8" x14ac:dyDescent="0.2">
      <c r="B79522" s="12"/>
      <c r="H79522" s="15"/>
    </row>
    <row r="79523" spans="2:8" x14ac:dyDescent="0.2">
      <c r="B79523" s="12"/>
      <c r="H79523" s="15"/>
    </row>
    <row r="79524" spans="2:8" x14ac:dyDescent="0.2">
      <c r="B79524" s="12"/>
      <c r="H79524" s="15"/>
    </row>
    <row r="79525" spans="2:8" x14ac:dyDescent="0.2">
      <c r="B79525" s="12"/>
      <c r="H79525" s="15"/>
    </row>
    <row r="79526" spans="2:8" x14ac:dyDescent="0.2">
      <c r="B79526" s="12"/>
      <c r="H79526" s="15"/>
    </row>
    <row r="79527" spans="2:8" x14ac:dyDescent="0.2">
      <c r="B79527" s="12"/>
      <c r="H79527" s="15"/>
    </row>
    <row r="79528" spans="2:8" x14ac:dyDescent="0.2">
      <c r="B79528" s="12"/>
      <c r="H79528" s="15"/>
    </row>
    <row r="79529" spans="2:8" x14ac:dyDescent="0.2">
      <c r="B79529" s="12"/>
      <c r="H79529" s="15"/>
    </row>
    <row r="79530" spans="2:8" x14ac:dyDescent="0.2">
      <c r="B79530" s="12"/>
      <c r="H79530" s="15"/>
    </row>
    <row r="79531" spans="2:8" x14ac:dyDescent="0.2">
      <c r="B79531" s="12"/>
      <c r="H79531" s="15"/>
    </row>
    <row r="79532" spans="2:8" x14ac:dyDescent="0.2">
      <c r="B79532" s="12"/>
      <c r="H79532" s="15"/>
    </row>
    <row r="79533" spans="2:8" x14ac:dyDescent="0.2">
      <c r="B79533" s="12"/>
      <c r="H79533" s="15"/>
    </row>
    <row r="79534" spans="2:8" x14ac:dyDescent="0.2">
      <c r="B79534" s="12"/>
      <c r="H79534" s="15"/>
    </row>
    <row r="79535" spans="2:8" x14ac:dyDescent="0.2">
      <c r="B79535" s="12"/>
      <c r="H79535" s="15"/>
    </row>
    <row r="79536" spans="2:8" x14ac:dyDescent="0.2">
      <c r="B79536" s="12"/>
      <c r="H79536" s="15"/>
    </row>
    <row r="79537" spans="2:8" x14ac:dyDescent="0.2">
      <c r="B79537" s="12"/>
      <c r="H79537" s="15"/>
    </row>
    <row r="79538" spans="2:8" x14ac:dyDescent="0.2">
      <c r="B79538" s="12"/>
      <c r="H79538" s="15"/>
    </row>
    <row r="79539" spans="2:8" x14ac:dyDescent="0.2">
      <c r="B79539" s="12"/>
      <c r="H79539" s="15"/>
    </row>
    <row r="79540" spans="2:8" x14ac:dyDescent="0.2">
      <c r="B79540" s="12"/>
      <c r="H79540" s="15"/>
    </row>
    <row r="79541" spans="2:8" x14ac:dyDescent="0.2">
      <c r="B79541" s="12"/>
      <c r="H79541" s="15"/>
    </row>
    <row r="79542" spans="2:8" x14ac:dyDescent="0.2">
      <c r="B79542" s="12"/>
      <c r="H79542" s="15"/>
    </row>
    <row r="79543" spans="2:8" x14ac:dyDescent="0.2">
      <c r="B79543" s="12"/>
      <c r="H79543" s="15"/>
    </row>
    <row r="79544" spans="2:8" x14ac:dyDescent="0.2">
      <c r="B79544" s="12"/>
      <c r="H79544" s="15"/>
    </row>
    <row r="79545" spans="2:8" x14ac:dyDescent="0.2">
      <c r="B79545" s="12"/>
      <c r="H79545" s="15"/>
    </row>
    <row r="79546" spans="2:8" x14ac:dyDescent="0.2">
      <c r="B79546" s="12"/>
      <c r="H79546" s="15"/>
    </row>
    <row r="79547" spans="2:8" x14ac:dyDescent="0.2">
      <c r="B79547" s="12"/>
      <c r="H79547" s="15"/>
    </row>
    <row r="79548" spans="2:8" x14ac:dyDescent="0.2">
      <c r="B79548" s="12"/>
      <c r="H79548" s="15"/>
    </row>
    <row r="79549" spans="2:8" x14ac:dyDescent="0.2">
      <c r="B79549" s="12"/>
      <c r="H79549" s="15"/>
    </row>
    <row r="79550" spans="2:8" x14ac:dyDescent="0.2">
      <c r="B79550" s="12"/>
      <c r="H79550" s="15"/>
    </row>
    <row r="79551" spans="2:8" x14ac:dyDescent="0.2">
      <c r="B79551" s="12"/>
      <c r="H79551" s="15"/>
    </row>
    <row r="79552" spans="2:8" x14ac:dyDescent="0.2">
      <c r="B79552" s="12"/>
      <c r="H79552" s="15"/>
    </row>
    <row r="79553" spans="2:8" x14ac:dyDescent="0.2">
      <c r="B79553" s="12"/>
      <c r="H79553" s="15"/>
    </row>
    <row r="79554" spans="2:8" x14ac:dyDescent="0.2">
      <c r="B79554" s="12"/>
      <c r="H79554" s="15"/>
    </row>
    <row r="79555" spans="2:8" x14ac:dyDescent="0.2">
      <c r="B79555" s="12"/>
      <c r="H79555" s="15"/>
    </row>
    <row r="79556" spans="2:8" x14ac:dyDescent="0.2">
      <c r="B79556" s="12"/>
      <c r="H79556" s="15"/>
    </row>
    <row r="79557" spans="2:8" x14ac:dyDescent="0.2">
      <c r="B79557" s="12"/>
      <c r="H79557" s="15"/>
    </row>
    <row r="79558" spans="2:8" x14ac:dyDescent="0.2">
      <c r="B79558" s="12"/>
      <c r="H79558" s="15"/>
    </row>
    <row r="79559" spans="2:8" x14ac:dyDescent="0.2">
      <c r="B79559" s="12"/>
      <c r="H79559" s="15"/>
    </row>
    <row r="79560" spans="2:8" x14ac:dyDescent="0.2">
      <c r="B79560" s="12"/>
      <c r="H79560" s="15"/>
    </row>
    <row r="79561" spans="2:8" x14ac:dyDescent="0.2">
      <c r="B79561" s="12"/>
      <c r="H79561" s="15"/>
    </row>
    <row r="79562" spans="2:8" x14ac:dyDescent="0.2">
      <c r="B79562" s="12"/>
      <c r="H79562" s="15"/>
    </row>
    <row r="79563" spans="2:8" x14ac:dyDescent="0.2">
      <c r="B79563" s="12"/>
      <c r="H79563" s="15"/>
    </row>
    <row r="79564" spans="2:8" x14ac:dyDescent="0.2">
      <c r="B79564" s="12"/>
      <c r="H79564" s="15"/>
    </row>
    <row r="79565" spans="2:8" x14ac:dyDescent="0.2">
      <c r="B79565" s="12"/>
      <c r="H79565" s="15"/>
    </row>
    <row r="79566" spans="2:8" x14ac:dyDescent="0.2">
      <c r="B79566" s="12"/>
      <c r="H79566" s="15"/>
    </row>
    <row r="79567" spans="2:8" x14ac:dyDescent="0.2">
      <c r="B79567" s="12"/>
      <c r="H79567" s="15"/>
    </row>
    <row r="79568" spans="2:8" x14ac:dyDescent="0.2">
      <c r="B79568" s="12"/>
      <c r="H79568" s="15"/>
    </row>
    <row r="79569" spans="2:8" x14ac:dyDescent="0.2">
      <c r="B79569" s="12"/>
      <c r="H79569" s="15"/>
    </row>
    <row r="79570" spans="2:8" x14ac:dyDescent="0.2">
      <c r="B79570" s="12"/>
      <c r="H79570" s="15"/>
    </row>
    <row r="79571" spans="2:8" x14ac:dyDescent="0.2">
      <c r="B79571" s="12"/>
      <c r="H79571" s="15"/>
    </row>
    <row r="79572" spans="2:8" x14ac:dyDescent="0.2">
      <c r="B79572" s="12"/>
      <c r="H79572" s="15"/>
    </row>
    <row r="79573" spans="2:8" x14ac:dyDescent="0.2">
      <c r="B79573" s="12"/>
      <c r="H79573" s="15"/>
    </row>
    <row r="79574" spans="2:8" x14ac:dyDescent="0.2">
      <c r="B79574" s="12"/>
      <c r="H79574" s="15"/>
    </row>
    <row r="79575" spans="2:8" x14ac:dyDescent="0.2">
      <c r="B79575" s="12"/>
      <c r="H79575" s="15"/>
    </row>
    <row r="79576" spans="2:8" x14ac:dyDescent="0.2">
      <c r="B79576" s="12"/>
      <c r="H79576" s="15"/>
    </row>
    <row r="79577" spans="2:8" x14ac:dyDescent="0.2">
      <c r="B79577" s="12"/>
      <c r="H79577" s="15"/>
    </row>
    <row r="79578" spans="2:8" x14ac:dyDescent="0.2">
      <c r="B79578" s="12"/>
      <c r="H79578" s="15"/>
    </row>
    <row r="79579" spans="2:8" x14ac:dyDescent="0.2">
      <c r="B79579" s="12"/>
      <c r="H79579" s="15"/>
    </row>
    <row r="79580" spans="2:8" x14ac:dyDescent="0.2">
      <c r="B79580" s="12"/>
      <c r="H79580" s="15"/>
    </row>
    <row r="79581" spans="2:8" x14ac:dyDescent="0.2">
      <c r="B79581" s="12"/>
      <c r="H79581" s="15"/>
    </row>
    <row r="79582" spans="2:8" x14ac:dyDescent="0.2">
      <c r="B79582" s="12"/>
      <c r="H79582" s="15"/>
    </row>
    <row r="79583" spans="2:8" x14ac:dyDescent="0.2">
      <c r="B79583" s="12"/>
      <c r="H79583" s="15"/>
    </row>
    <row r="79584" spans="2:8" x14ac:dyDescent="0.2">
      <c r="B79584" s="12"/>
      <c r="H79584" s="15"/>
    </row>
    <row r="79585" spans="2:8" x14ac:dyDescent="0.2">
      <c r="B79585" s="12"/>
      <c r="H79585" s="15"/>
    </row>
    <row r="79586" spans="2:8" x14ac:dyDescent="0.2">
      <c r="B79586" s="12"/>
      <c r="H79586" s="15"/>
    </row>
    <row r="79587" spans="2:8" x14ac:dyDescent="0.2">
      <c r="B79587" s="12"/>
      <c r="H79587" s="15"/>
    </row>
    <row r="79588" spans="2:8" x14ac:dyDescent="0.2">
      <c r="B79588" s="12"/>
      <c r="H79588" s="15"/>
    </row>
    <row r="79589" spans="2:8" x14ac:dyDescent="0.2">
      <c r="B79589" s="12"/>
      <c r="H79589" s="15"/>
    </row>
    <row r="79590" spans="2:8" x14ac:dyDescent="0.2">
      <c r="B79590" s="12"/>
      <c r="H79590" s="15"/>
    </row>
    <row r="79591" spans="2:8" x14ac:dyDescent="0.2">
      <c r="B79591" s="12"/>
      <c r="H79591" s="15"/>
    </row>
    <row r="79592" spans="2:8" x14ac:dyDescent="0.2">
      <c r="B79592" s="12"/>
      <c r="H79592" s="15"/>
    </row>
    <row r="79593" spans="2:8" x14ac:dyDescent="0.2">
      <c r="B79593" s="12"/>
      <c r="H79593" s="15"/>
    </row>
    <row r="79594" spans="2:8" x14ac:dyDescent="0.2">
      <c r="B79594" s="12"/>
      <c r="H79594" s="15"/>
    </row>
    <row r="79595" spans="2:8" x14ac:dyDescent="0.2">
      <c r="B79595" s="12"/>
      <c r="H79595" s="15"/>
    </row>
    <row r="79596" spans="2:8" x14ac:dyDescent="0.2">
      <c r="B79596" s="12"/>
      <c r="H79596" s="15"/>
    </row>
    <row r="79597" spans="2:8" x14ac:dyDescent="0.2">
      <c r="B79597" s="12"/>
      <c r="H79597" s="15"/>
    </row>
    <row r="79598" spans="2:8" x14ac:dyDescent="0.2">
      <c r="B79598" s="12"/>
      <c r="H79598" s="15"/>
    </row>
    <row r="79599" spans="2:8" x14ac:dyDescent="0.2">
      <c r="B79599" s="12"/>
      <c r="H79599" s="15"/>
    </row>
    <row r="79600" spans="2:8" x14ac:dyDescent="0.2">
      <c r="B79600" s="12"/>
      <c r="H79600" s="15"/>
    </row>
    <row r="79601" spans="2:8" x14ac:dyDescent="0.2">
      <c r="B79601" s="12"/>
      <c r="H79601" s="15"/>
    </row>
    <row r="79602" spans="2:8" x14ac:dyDescent="0.2">
      <c r="B79602" s="12"/>
      <c r="H79602" s="15"/>
    </row>
    <row r="79603" spans="2:8" x14ac:dyDescent="0.2">
      <c r="B79603" s="12"/>
      <c r="H79603" s="15"/>
    </row>
    <row r="79604" spans="2:8" x14ac:dyDescent="0.2">
      <c r="B79604" s="12"/>
      <c r="H79604" s="15"/>
    </row>
    <row r="79605" spans="2:8" x14ac:dyDescent="0.2">
      <c r="B79605" s="12"/>
      <c r="H79605" s="15"/>
    </row>
    <row r="79606" spans="2:8" x14ac:dyDescent="0.2">
      <c r="B79606" s="12"/>
      <c r="H79606" s="15"/>
    </row>
    <row r="79607" spans="2:8" x14ac:dyDescent="0.2">
      <c r="B79607" s="12"/>
      <c r="H79607" s="15"/>
    </row>
    <row r="79608" spans="2:8" x14ac:dyDescent="0.2">
      <c r="B79608" s="12"/>
      <c r="H79608" s="15"/>
    </row>
    <row r="79609" spans="2:8" x14ac:dyDescent="0.2">
      <c r="B79609" s="12"/>
      <c r="H79609" s="15"/>
    </row>
    <row r="79610" spans="2:8" x14ac:dyDescent="0.2">
      <c r="B79610" s="12"/>
      <c r="H79610" s="15"/>
    </row>
    <row r="79611" spans="2:8" x14ac:dyDescent="0.2">
      <c r="B79611" s="12"/>
      <c r="H79611" s="15"/>
    </row>
    <row r="79612" spans="2:8" x14ac:dyDescent="0.2">
      <c r="B79612" s="12"/>
      <c r="H79612" s="15"/>
    </row>
    <row r="79613" spans="2:8" x14ac:dyDescent="0.2">
      <c r="B79613" s="12"/>
      <c r="H79613" s="15"/>
    </row>
    <row r="79614" spans="2:8" x14ac:dyDescent="0.2">
      <c r="B79614" s="12"/>
      <c r="H79614" s="15"/>
    </row>
    <row r="79615" spans="2:8" x14ac:dyDescent="0.2">
      <c r="B79615" s="12"/>
      <c r="H79615" s="15"/>
    </row>
    <row r="79616" spans="2:8" x14ac:dyDescent="0.2">
      <c r="B79616" s="12"/>
      <c r="H79616" s="15"/>
    </row>
    <row r="79617" spans="2:8" x14ac:dyDescent="0.2">
      <c r="B79617" s="12"/>
      <c r="H79617" s="15"/>
    </row>
    <row r="79618" spans="2:8" x14ac:dyDescent="0.2">
      <c r="B79618" s="12"/>
      <c r="H79618" s="15"/>
    </row>
    <row r="79619" spans="2:8" x14ac:dyDescent="0.2">
      <c r="B79619" s="12"/>
      <c r="H79619" s="15"/>
    </row>
    <row r="79620" spans="2:8" x14ac:dyDescent="0.2">
      <c r="B79620" s="12"/>
      <c r="H79620" s="15"/>
    </row>
    <row r="79621" spans="2:8" x14ac:dyDescent="0.2">
      <c r="B79621" s="12"/>
      <c r="H79621" s="15"/>
    </row>
    <row r="79622" spans="2:8" x14ac:dyDescent="0.2">
      <c r="B79622" s="12"/>
      <c r="H79622" s="15"/>
    </row>
    <row r="79623" spans="2:8" x14ac:dyDescent="0.2">
      <c r="B79623" s="12"/>
      <c r="H79623" s="15"/>
    </row>
    <row r="79624" spans="2:8" x14ac:dyDescent="0.2">
      <c r="B79624" s="12"/>
      <c r="H79624" s="15"/>
    </row>
    <row r="79625" spans="2:8" x14ac:dyDescent="0.2">
      <c r="B79625" s="12"/>
      <c r="H79625" s="15"/>
    </row>
    <row r="79626" spans="2:8" x14ac:dyDescent="0.2">
      <c r="B79626" s="12"/>
      <c r="H79626" s="15"/>
    </row>
    <row r="79627" spans="2:8" x14ac:dyDescent="0.2">
      <c r="B79627" s="12"/>
      <c r="H79627" s="15"/>
    </row>
    <row r="79628" spans="2:8" x14ac:dyDescent="0.2">
      <c r="B79628" s="12"/>
      <c r="H79628" s="15"/>
    </row>
    <row r="79629" spans="2:8" x14ac:dyDescent="0.2">
      <c r="B79629" s="12"/>
      <c r="H79629" s="15"/>
    </row>
    <row r="79630" spans="2:8" x14ac:dyDescent="0.2">
      <c r="B79630" s="12"/>
      <c r="H79630" s="15"/>
    </row>
    <row r="79631" spans="2:8" x14ac:dyDescent="0.2">
      <c r="B79631" s="12"/>
      <c r="H79631" s="15"/>
    </row>
    <row r="79632" spans="2:8" x14ac:dyDescent="0.2">
      <c r="B79632" s="12"/>
      <c r="H79632" s="15"/>
    </row>
    <row r="79633" spans="2:8" x14ac:dyDescent="0.2">
      <c r="B79633" s="12"/>
      <c r="H79633" s="15"/>
    </row>
    <row r="79634" spans="2:8" x14ac:dyDescent="0.2">
      <c r="B79634" s="12"/>
      <c r="H79634" s="15"/>
    </row>
    <row r="79635" spans="2:8" x14ac:dyDescent="0.2">
      <c r="B79635" s="12"/>
      <c r="H79635" s="15"/>
    </row>
    <row r="79636" spans="2:8" x14ac:dyDescent="0.2">
      <c r="B79636" s="12"/>
      <c r="H79636" s="15"/>
    </row>
    <row r="79637" spans="2:8" x14ac:dyDescent="0.2">
      <c r="B79637" s="12"/>
      <c r="H79637" s="15"/>
    </row>
    <row r="79638" spans="2:8" x14ac:dyDescent="0.2">
      <c r="B79638" s="12"/>
      <c r="H79638" s="15"/>
    </row>
    <row r="79639" spans="2:8" x14ac:dyDescent="0.2">
      <c r="B79639" s="12"/>
      <c r="H79639" s="15"/>
    </row>
    <row r="79640" spans="2:8" x14ac:dyDescent="0.2">
      <c r="B79640" s="12"/>
      <c r="H79640" s="15"/>
    </row>
    <row r="79641" spans="2:8" x14ac:dyDescent="0.2">
      <c r="B79641" s="12"/>
      <c r="H79641" s="15"/>
    </row>
    <row r="79642" spans="2:8" x14ac:dyDescent="0.2">
      <c r="B79642" s="12"/>
      <c r="H79642" s="15"/>
    </row>
    <row r="79643" spans="2:8" x14ac:dyDescent="0.2">
      <c r="B79643" s="12"/>
      <c r="H79643" s="15"/>
    </row>
    <row r="79644" spans="2:8" x14ac:dyDescent="0.2">
      <c r="B79644" s="12"/>
      <c r="H79644" s="15"/>
    </row>
    <row r="79645" spans="2:8" x14ac:dyDescent="0.2">
      <c r="B79645" s="12"/>
      <c r="H79645" s="15"/>
    </row>
    <row r="79646" spans="2:8" x14ac:dyDescent="0.2">
      <c r="B79646" s="12"/>
      <c r="H79646" s="15"/>
    </row>
    <row r="79647" spans="2:8" x14ac:dyDescent="0.2">
      <c r="B79647" s="12"/>
      <c r="H79647" s="15"/>
    </row>
    <row r="79648" spans="2:8" x14ac:dyDescent="0.2">
      <c r="B79648" s="12"/>
      <c r="H79648" s="15"/>
    </row>
    <row r="79649" spans="2:8" x14ac:dyDescent="0.2">
      <c r="B79649" s="12"/>
      <c r="H79649" s="15"/>
    </row>
    <row r="79650" spans="2:8" x14ac:dyDescent="0.2">
      <c r="B79650" s="12"/>
      <c r="H79650" s="15"/>
    </row>
    <row r="79651" spans="2:8" x14ac:dyDescent="0.2">
      <c r="B79651" s="12"/>
      <c r="H79651" s="15"/>
    </row>
    <row r="79652" spans="2:8" x14ac:dyDescent="0.2">
      <c r="B79652" s="12"/>
      <c r="H79652" s="15"/>
    </row>
    <row r="79653" spans="2:8" x14ac:dyDescent="0.2">
      <c r="B79653" s="12"/>
      <c r="H79653" s="15"/>
    </row>
    <row r="79654" spans="2:8" x14ac:dyDescent="0.2">
      <c r="B79654" s="12"/>
      <c r="H79654" s="15"/>
    </row>
    <row r="79655" spans="2:8" x14ac:dyDescent="0.2">
      <c r="B79655" s="12"/>
      <c r="H79655" s="15"/>
    </row>
    <row r="79656" spans="2:8" x14ac:dyDescent="0.2">
      <c r="B79656" s="12"/>
      <c r="H79656" s="15"/>
    </row>
    <row r="79657" spans="2:8" x14ac:dyDescent="0.2">
      <c r="B79657" s="12"/>
      <c r="H79657" s="15"/>
    </row>
    <row r="79658" spans="2:8" x14ac:dyDescent="0.2">
      <c r="B79658" s="12"/>
      <c r="H79658" s="15"/>
    </row>
    <row r="79659" spans="2:8" x14ac:dyDescent="0.2">
      <c r="B79659" s="12"/>
      <c r="H79659" s="15"/>
    </row>
    <row r="79660" spans="2:8" x14ac:dyDescent="0.2">
      <c r="B79660" s="12"/>
      <c r="H79660" s="15"/>
    </row>
    <row r="79661" spans="2:8" x14ac:dyDescent="0.2">
      <c r="B79661" s="12"/>
      <c r="H79661" s="15"/>
    </row>
    <row r="79662" spans="2:8" x14ac:dyDescent="0.2">
      <c r="B79662" s="12"/>
      <c r="H79662" s="15"/>
    </row>
    <row r="79663" spans="2:8" x14ac:dyDescent="0.2">
      <c r="B79663" s="12"/>
      <c r="H79663" s="15"/>
    </row>
    <row r="79664" spans="2:8" x14ac:dyDescent="0.2">
      <c r="B79664" s="12"/>
      <c r="H79664" s="15"/>
    </row>
    <row r="79665" spans="2:8" x14ac:dyDescent="0.2">
      <c r="B79665" s="12"/>
      <c r="H79665" s="15"/>
    </row>
    <row r="79666" spans="2:8" x14ac:dyDescent="0.2">
      <c r="B79666" s="12"/>
      <c r="H79666" s="15"/>
    </row>
    <row r="79667" spans="2:8" x14ac:dyDescent="0.2">
      <c r="B79667" s="12"/>
      <c r="H79667" s="15"/>
    </row>
    <row r="79668" spans="2:8" x14ac:dyDescent="0.2">
      <c r="B79668" s="12"/>
      <c r="H79668" s="15"/>
    </row>
    <row r="79669" spans="2:8" x14ac:dyDescent="0.2">
      <c r="B79669" s="12"/>
      <c r="H79669" s="15"/>
    </row>
    <row r="79670" spans="2:8" x14ac:dyDescent="0.2">
      <c r="B79670" s="12"/>
      <c r="H79670" s="15"/>
    </row>
    <row r="79671" spans="2:8" x14ac:dyDescent="0.2">
      <c r="B79671" s="12"/>
      <c r="H79671" s="15"/>
    </row>
    <row r="79672" spans="2:8" x14ac:dyDescent="0.2">
      <c r="B79672" s="12"/>
      <c r="H79672" s="15"/>
    </row>
    <row r="79673" spans="2:8" x14ac:dyDescent="0.2">
      <c r="B79673" s="12"/>
      <c r="H79673" s="15"/>
    </row>
    <row r="79674" spans="2:8" x14ac:dyDescent="0.2">
      <c r="B79674" s="12"/>
      <c r="H79674" s="15"/>
    </row>
    <row r="79675" spans="2:8" x14ac:dyDescent="0.2">
      <c r="B79675" s="12"/>
      <c r="H79675" s="15"/>
    </row>
    <row r="79676" spans="2:8" x14ac:dyDescent="0.2">
      <c r="B79676" s="12"/>
      <c r="H79676" s="15"/>
    </row>
    <row r="79677" spans="2:8" x14ac:dyDescent="0.2">
      <c r="B79677" s="12"/>
      <c r="H79677" s="15"/>
    </row>
    <row r="79678" spans="2:8" x14ac:dyDescent="0.2">
      <c r="B79678" s="12"/>
      <c r="H79678" s="15"/>
    </row>
    <row r="79679" spans="2:8" x14ac:dyDescent="0.2">
      <c r="B79679" s="12"/>
      <c r="H79679" s="15"/>
    </row>
    <row r="79680" spans="2:8" x14ac:dyDescent="0.2">
      <c r="B79680" s="12"/>
      <c r="H79680" s="15"/>
    </row>
    <row r="79681" spans="2:8" x14ac:dyDescent="0.2">
      <c r="B79681" s="12"/>
      <c r="H79681" s="15"/>
    </row>
    <row r="79682" spans="2:8" x14ac:dyDescent="0.2">
      <c r="B79682" s="12"/>
      <c r="H79682" s="15"/>
    </row>
    <row r="79683" spans="2:8" x14ac:dyDescent="0.2">
      <c r="B79683" s="12"/>
      <c r="H79683" s="15"/>
    </row>
    <row r="79684" spans="2:8" x14ac:dyDescent="0.2">
      <c r="B79684" s="12"/>
      <c r="H79684" s="15"/>
    </row>
    <row r="79685" spans="2:8" x14ac:dyDescent="0.2">
      <c r="B79685" s="12"/>
      <c r="H79685" s="15"/>
    </row>
    <row r="79686" spans="2:8" x14ac:dyDescent="0.2">
      <c r="B79686" s="12"/>
      <c r="H79686" s="15"/>
    </row>
    <row r="79687" spans="2:8" x14ac:dyDescent="0.2">
      <c r="B79687" s="12"/>
      <c r="H79687" s="15"/>
    </row>
    <row r="79688" spans="2:8" x14ac:dyDescent="0.2">
      <c r="B79688" s="12"/>
      <c r="H79688" s="15"/>
    </row>
    <row r="79689" spans="2:8" x14ac:dyDescent="0.2">
      <c r="B79689" s="12"/>
      <c r="H79689" s="15"/>
    </row>
    <row r="79690" spans="2:8" x14ac:dyDescent="0.2">
      <c r="B79690" s="12"/>
      <c r="H79690" s="15"/>
    </row>
    <row r="79691" spans="2:8" x14ac:dyDescent="0.2">
      <c r="B79691" s="12"/>
      <c r="H79691" s="15"/>
    </row>
    <row r="79692" spans="2:8" x14ac:dyDescent="0.2">
      <c r="B79692" s="12"/>
      <c r="H79692" s="15"/>
    </row>
    <row r="79693" spans="2:8" x14ac:dyDescent="0.2">
      <c r="B79693" s="12"/>
      <c r="H79693" s="15"/>
    </row>
    <row r="79694" spans="2:8" x14ac:dyDescent="0.2">
      <c r="B79694" s="12"/>
      <c r="H79694" s="15"/>
    </row>
    <row r="79695" spans="2:8" x14ac:dyDescent="0.2">
      <c r="B79695" s="12"/>
      <c r="H79695" s="15"/>
    </row>
    <row r="79696" spans="2:8" x14ac:dyDescent="0.2">
      <c r="B79696" s="12"/>
      <c r="H79696" s="15"/>
    </row>
    <row r="79697" spans="2:8" x14ac:dyDescent="0.2">
      <c r="B79697" s="12"/>
      <c r="H79697" s="15"/>
    </row>
    <row r="79698" spans="2:8" x14ac:dyDescent="0.2">
      <c r="B79698" s="12"/>
      <c r="H79698" s="15"/>
    </row>
    <row r="79699" spans="2:8" x14ac:dyDescent="0.2">
      <c r="B79699" s="12"/>
      <c r="H79699" s="15"/>
    </row>
    <row r="79700" spans="2:8" x14ac:dyDescent="0.2">
      <c r="B79700" s="12"/>
      <c r="H79700" s="15"/>
    </row>
    <row r="79701" spans="2:8" x14ac:dyDescent="0.2">
      <c r="B79701" s="12"/>
      <c r="H79701" s="15"/>
    </row>
    <row r="79702" spans="2:8" x14ac:dyDescent="0.2">
      <c r="B79702" s="12"/>
      <c r="H79702" s="15"/>
    </row>
    <row r="79703" spans="2:8" x14ac:dyDescent="0.2">
      <c r="B79703" s="12"/>
      <c r="H79703" s="15"/>
    </row>
    <row r="79704" spans="2:8" x14ac:dyDescent="0.2">
      <c r="B79704" s="12"/>
      <c r="H79704" s="15"/>
    </row>
    <row r="79705" spans="2:8" x14ac:dyDescent="0.2">
      <c r="B79705" s="12"/>
      <c r="H79705" s="15"/>
    </row>
    <row r="79706" spans="2:8" x14ac:dyDescent="0.2">
      <c r="B79706" s="12"/>
      <c r="H79706" s="15"/>
    </row>
    <row r="79707" spans="2:8" x14ac:dyDescent="0.2">
      <c r="B79707" s="12"/>
      <c r="H79707" s="15"/>
    </row>
    <row r="79708" spans="2:8" x14ac:dyDescent="0.2">
      <c r="B79708" s="12"/>
      <c r="H79708" s="15"/>
    </row>
    <row r="79709" spans="2:8" x14ac:dyDescent="0.2">
      <c r="B79709" s="12"/>
      <c r="H79709" s="15"/>
    </row>
    <row r="79710" spans="2:8" x14ac:dyDescent="0.2">
      <c r="B79710" s="12"/>
      <c r="H79710" s="15"/>
    </row>
    <row r="79711" spans="2:8" x14ac:dyDescent="0.2">
      <c r="B79711" s="12"/>
      <c r="H79711" s="15"/>
    </row>
    <row r="79712" spans="2:8" x14ac:dyDescent="0.2">
      <c r="B79712" s="12"/>
      <c r="H79712" s="15"/>
    </row>
    <row r="79713" spans="2:8" x14ac:dyDescent="0.2">
      <c r="B79713" s="12"/>
      <c r="H79713" s="15"/>
    </row>
    <row r="79714" spans="2:8" x14ac:dyDescent="0.2">
      <c r="B79714" s="12"/>
      <c r="H79714" s="15"/>
    </row>
    <row r="79715" spans="2:8" x14ac:dyDescent="0.2">
      <c r="B79715" s="12"/>
      <c r="H79715" s="15"/>
    </row>
    <row r="79716" spans="2:8" x14ac:dyDescent="0.2">
      <c r="B79716" s="12"/>
      <c r="H79716" s="15"/>
    </row>
    <row r="79717" spans="2:8" x14ac:dyDescent="0.2">
      <c r="B79717" s="12"/>
      <c r="H79717" s="15"/>
    </row>
    <row r="79718" spans="2:8" x14ac:dyDescent="0.2">
      <c r="B79718" s="12"/>
      <c r="H79718" s="15"/>
    </row>
    <row r="79719" spans="2:8" x14ac:dyDescent="0.2">
      <c r="B79719" s="12"/>
      <c r="H79719" s="15"/>
    </row>
    <row r="79720" spans="2:8" x14ac:dyDescent="0.2">
      <c r="B79720" s="12"/>
      <c r="H79720" s="15"/>
    </row>
    <row r="79721" spans="2:8" x14ac:dyDescent="0.2">
      <c r="B79721" s="12"/>
      <c r="H79721" s="15"/>
    </row>
    <row r="79722" spans="2:8" x14ac:dyDescent="0.2">
      <c r="B79722" s="12"/>
      <c r="H79722" s="15"/>
    </row>
    <row r="79723" spans="2:8" x14ac:dyDescent="0.2">
      <c r="B79723" s="12"/>
      <c r="H79723" s="15"/>
    </row>
    <row r="79724" spans="2:8" x14ac:dyDescent="0.2">
      <c r="B79724" s="12"/>
      <c r="H79724" s="15"/>
    </row>
    <row r="79725" spans="2:8" x14ac:dyDescent="0.2">
      <c r="B79725" s="12"/>
      <c r="H79725" s="15"/>
    </row>
    <row r="79726" spans="2:8" x14ac:dyDescent="0.2">
      <c r="B79726" s="12"/>
      <c r="H79726" s="15"/>
    </row>
    <row r="79727" spans="2:8" x14ac:dyDescent="0.2">
      <c r="B79727" s="12"/>
      <c r="H79727" s="15"/>
    </row>
    <row r="79728" spans="2:8" x14ac:dyDescent="0.2">
      <c r="B79728" s="12"/>
      <c r="H79728" s="15"/>
    </row>
    <row r="79729" spans="2:8" x14ac:dyDescent="0.2">
      <c r="B79729" s="12"/>
      <c r="H79729" s="15"/>
    </row>
    <row r="79730" spans="2:8" x14ac:dyDescent="0.2">
      <c r="B79730" s="12"/>
      <c r="H79730" s="15"/>
    </row>
    <row r="79731" spans="2:8" x14ac:dyDescent="0.2">
      <c r="B79731" s="12"/>
      <c r="H79731" s="15"/>
    </row>
    <row r="79732" spans="2:8" x14ac:dyDescent="0.2">
      <c r="B79732" s="12"/>
      <c r="H79732" s="15"/>
    </row>
    <row r="79733" spans="2:8" x14ac:dyDescent="0.2">
      <c r="B79733" s="12"/>
      <c r="H79733" s="15"/>
    </row>
    <row r="79734" spans="2:8" x14ac:dyDescent="0.2">
      <c r="B79734" s="12"/>
      <c r="H79734" s="15"/>
    </row>
    <row r="79735" spans="2:8" x14ac:dyDescent="0.2">
      <c r="B79735" s="12"/>
      <c r="H79735" s="15"/>
    </row>
    <row r="79736" spans="2:8" x14ac:dyDescent="0.2">
      <c r="B79736" s="12"/>
      <c r="H79736" s="15"/>
    </row>
    <row r="79737" spans="2:8" x14ac:dyDescent="0.2">
      <c r="B79737" s="12"/>
      <c r="H79737" s="15"/>
    </row>
    <row r="79738" spans="2:8" x14ac:dyDescent="0.2">
      <c r="B79738" s="12"/>
      <c r="H79738" s="15"/>
    </row>
    <row r="79739" spans="2:8" x14ac:dyDescent="0.2">
      <c r="B79739" s="12"/>
      <c r="H79739" s="15"/>
    </row>
    <row r="79740" spans="2:8" x14ac:dyDescent="0.2">
      <c r="B79740" s="12"/>
      <c r="H79740" s="15"/>
    </row>
    <row r="79741" spans="2:8" x14ac:dyDescent="0.2">
      <c r="B79741" s="12"/>
      <c r="H79741" s="15"/>
    </row>
    <row r="79742" spans="2:8" x14ac:dyDescent="0.2">
      <c r="B79742" s="12"/>
      <c r="H79742" s="15"/>
    </row>
    <row r="79743" spans="2:8" x14ac:dyDescent="0.2">
      <c r="B79743" s="12"/>
      <c r="H79743" s="15"/>
    </row>
    <row r="79744" spans="2:8" x14ac:dyDescent="0.2">
      <c r="B79744" s="12"/>
      <c r="H79744" s="15"/>
    </row>
    <row r="79745" spans="2:8" x14ac:dyDescent="0.2">
      <c r="B79745" s="12"/>
      <c r="H79745" s="15"/>
    </row>
    <row r="79746" spans="2:8" x14ac:dyDescent="0.2">
      <c r="B79746" s="12"/>
      <c r="H79746" s="15"/>
    </row>
    <row r="79747" spans="2:8" x14ac:dyDescent="0.2">
      <c r="B79747" s="12"/>
      <c r="H79747" s="15"/>
    </row>
    <row r="79748" spans="2:8" x14ac:dyDescent="0.2">
      <c r="B79748" s="12"/>
      <c r="H79748" s="15"/>
    </row>
    <row r="79749" spans="2:8" x14ac:dyDescent="0.2">
      <c r="B79749" s="12"/>
      <c r="H79749" s="15"/>
    </row>
    <row r="79750" spans="2:8" x14ac:dyDescent="0.2">
      <c r="B79750" s="12"/>
      <c r="H79750" s="15"/>
    </row>
    <row r="79751" spans="2:8" x14ac:dyDescent="0.2">
      <c r="B79751" s="12"/>
      <c r="H79751" s="15"/>
    </row>
    <row r="79752" spans="2:8" x14ac:dyDescent="0.2">
      <c r="B79752" s="12"/>
      <c r="H79752" s="15"/>
    </row>
    <row r="79753" spans="2:8" x14ac:dyDescent="0.2">
      <c r="B79753" s="12"/>
      <c r="H79753" s="15"/>
    </row>
    <row r="79754" spans="2:8" x14ac:dyDescent="0.2">
      <c r="B79754" s="12"/>
      <c r="H79754" s="15"/>
    </row>
    <row r="79755" spans="2:8" x14ac:dyDescent="0.2">
      <c r="B79755" s="12"/>
      <c r="H79755" s="15"/>
    </row>
    <row r="79756" spans="2:8" x14ac:dyDescent="0.2">
      <c r="B79756" s="12"/>
      <c r="H79756" s="15"/>
    </row>
    <row r="79757" spans="2:8" x14ac:dyDescent="0.2">
      <c r="B79757" s="12"/>
      <c r="H79757" s="15"/>
    </row>
    <row r="79758" spans="2:8" x14ac:dyDescent="0.2">
      <c r="B79758" s="12"/>
      <c r="H79758" s="15"/>
    </row>
    <row r="79759" spans="2:8" x14ac:dyDescent="0.2">
      <c r="B79759" s="12"/>
      <c r="H79759" s="15"/>
    </row>
    <row r="79760" spans="2:8" x14ac:dyDescent="0.2">
      <c r="B79760" s="12"/>
      <c r="H79760" s="15"/>
    </row>
    <row r="79761" spans="2:8" x14ac:dyDescent="0.2">
      <c r="B79761" s="12"/>
      <c r="H79761" s="15"/>
    </row>
    <row r="79762" spans="2:8" x14ac:dyDescent="0.2">
      <c r="B79762" s="12"/>
      <c r="H79762" s="15"/>
    </row>
    <row r="79763" spans="2:8" x14ac:dyDescent="0.2">
      <c r="B79763" s="12"/>
      <c r="H79763" s="15"/>
    </row>
    <row r="79764" spans="2:8" x14ac:dyDescent="0.2">
      <c r="B79764" s="12"/>
      <c r="H79764" s="15"/>
    </row>
    <row r="79765" spans="2:8" x14ac:dyDescent="0.2">
      <c r="B79765" s="12"/>
      <c r="H79765" s="15"/>
    </row>
    <row r="79766" spans="2:8" x14ac:dyDescent="0.2">
      <c r="B79766" s="12"/>
      <c r="H79766" s="15"/>
    </row>
    <row r="79767" spans="2:8" x14ac:dyDescent="0.2">
      <c r="B79767" s="12"/>
      <c r="H79767" s="15"/>
    </row>
    <row r="79768" spans="2:8" x14ac:dyDescent="0.2">
      <c r="B79768" s="12"/>
      <c r="H79768" s="15"/>
    </row>
    <row r="79769" spans="2:8" x14ac:dyDescent="0.2">
      <c r="B79769" s="12"/>
      <c r="H79769" s="15"/>
    </row>
    <row r="79770" spans="2:8" x14ac:dyDescent="0.2">
      <c r="B79770" s="12"/>
      <c r="H79770" s="15"/>
    </row>
    <row r="79771" spans="2:8" x14ac:dyDescent="0.2">
      <c r="B79771" s="12"/>
      <c r="H79771" s="15"/>
    </row>
    <row r="79772" spans="2:8" x14ac:dyDescent="0.2">
      <c r="B79772" s="12"/>
      <c r="H79772" s="15"/>
    </row>
    <row r="79773" spans="2:8" x14ac:dyDescent="0.2">
      <c r="B79773" s="12"/>
      <c r="H79773" s="15"/>
    </row>
    <row r="79774" spans="2:8" x14ac:dyDescent="0.2">
      <c r="B79774" s="12"/>
      <c r="H79774" s="15"/>
    </row>
    <row r="79775" spans="2:8" x14ac:dyDescent="0.2">
      <c r="B79775" s="12"/>
      <c r="H79775" s="15"/>
    </row>
    <row r="79776" spans="2:8" x14ac:dyDescent="0.2">
      <c r="B79776" s="12"/>
      <c r="H79776" s="15"/>
    </row>
    <row r="79777" spans="2:8" x14ac:dyDescent="0.2">
      <c r="B79777" s="12"/>
      <c r="H79777" s="15"/>
    </row>
    <row r="79778" spans="2:8" x14ac:dyDescent="0.2">
      <c r="B79778" s="12"/>
      <c r="H79778" s="15"/>
    </row>
    <row r="79779" spans="2:8" x14ac:dyDescent="0.2">
      <c r="B79779" s="12"/>
      <c r="H79779" s="15"/>
    </row>
    <row r="79780" spans="2:8" x14ac:dyDescent="0.2">
      <c r="B79780" s="12"/>
      <c r="H79780" s="15"/>
    </row>
    <row r="79781" spans="2:8" x14ac:dyDescent="0.2">
      <c r="B79781" s="12"/>
      <c r="H79781" s="15"/>
    </row>
    <row r="79782" spans="2:8" x14ac:dyDescent="0.2">
      <c r="B79782" s="12"/>
      <c r="H79782" s="15"/>
    </row>
    <row r="79783" spans="2:8" x14ac:dyDescent="0.2">
      <c r="B79783" s="12"/>
      <c r="H79783" s="15"/>
    </row>
    <row r="79784" spans="2:8" x14ac:dyDescent="0.2">
      <c r="B79784" s="12"/>
      <c r="H79784" s="15"/>
    </row>
    <row r="79785" spans="2:8" x14ac:dyDescent="0.2">
      <c r="B79785" s="12"/>
      <c r="H79785" s="15"/>
    </row>
    <row r="79786" spans="2:8" x14ac:dyDescent="0.2">
      <c r="B79786" s="12"/>
      <c r="H79786" s="15"/>
    </row>
    <row r="79787" spans="2:8" x14ac:dyDescent="0.2">
      <c r="B79787" s="12"/>
      <c r="H79787" s="15"/>
    </row>
    <row r="79788" spans="2:8" x14ac:dyDescent="0.2">
      <c r="B79788" s="12"/>
      <c r="H79788" s="15"/>
    </row>
    <row r="79789" spans="2:8" x14ac:dyDescent="0.2">
      <c r="B79789" s="12"/>
      <c r="H79789" s="15"/>
    </row>
    <row r="79790" spans="2:8" x14ac:dyDescent="0.2">
      <c r="B79790" s="12"/>
      <c r="H79790" s="15"/>
    </row>
    <row r="79791" spans="2:8" x14ac:dyDescent="0.2">
      <c r="B79791" s="12"/>
      <c r="H79791" s="15"/>
    </row>
    <row r="79792" spans="2:8" x14ac:dyDescent="0.2">
      <c r="B79792" s="12"/>
      <c r="H79792" s="15"/>
    </row>
    <row r="79793" spans="2:8" x14ac:dyDescent="0.2">
      <c r="B79793" s="12"/>
      <c r="H79793" s="15"/>
    </row>
    <row r="79794" spans="2:8" x14ac:dyDescent="0.2">
      <c r="B79794" s="12"/>
      <c r="H79794" s="15"/>
    </row>
    <row r="79795" spans="2:8" x14ac:dyDescent="0.2">
      <c r="B79795" s="12"/>
      <c r="H79795" s="15"/>
    </row>
    <row r="79796" spans="2:8" x14ac:dyDescent="0.2">
      <c r="B79796" s="12"/>
      <c r="H79796" s="15"/>
    </row>
    <row r="79797" spans="2:8" x14ac:dyDescent="0.2">
      <c r="B79797" s="12"/>
      <c r="H79797" s="15"/>
    </row>
    <row r="79798" spans="2:8" x14ac:dyDescent="0.2">
      <c r="B79798" s="12"/>
      <c r="H79798" s="15"/>
    </row>
    <row r="79799" spans="2:8" x14ac:dyDescent="0.2">
      <c r="B79799" s="12"/>
      <c r="H79799" s="15"/>
    </row>
    <row r="79800" spans="2:8" x14ac:dyDescent="0.2">
      <c r="B79800" s="12"/>
      <c r="H79800" s="15"/>
    </row>
    <row r="79801" spans="2:8" x14ac:dyDescent="0.2">
      <c r="B79801" s="12"/>
      <c r="H79801" s="15"/>
    </row>
    <row r="79802" spans="2:8" x14ac:dyDescent="0.2">
      <c r="B79802" s="12"/>
      <c r="H79802" s="15"/>
    </row>
    <row r="79803" spans="2:8" x14ac:dyDescent="0.2">
      <c r="B79803" s="12"/>
      <c r="H79803" s="15"/>
    </row>
    <row r="79804" spans="2:8" x14ac:dyDescent="0.2">
      <c r="B79804" s="12"/>
      <c r="H79804" s="15"/>
    </row>
    <row r="79805" spans="2:8" x14ac:dyDescent="0.2">
      <c r="B79805" s="12"/>
      <c r="H79805" s="15"/>
    </row>
    <row r="79806" spans="2:8" x14ac:dyDescent="0.2">
      <c r="B79806" s="12"/>
      <c r="H79806" s="15"/>
    </row>
    <row r="79807" spans="2:8" x14ac:dyDescent="0.2">
      <c r="B79807" s="12"/>
      <c r="H79807" s="15"/>
    </row>
    <row r="79808" spans="2:8" x14ac:dyDescent="0.2">
      <c r="B79808" s="12"/>
      <c r="H79808" s="15"/>
    </row>
    <row r="79809" spans="2:8" x14ac:dyDescent="0.2">
      <c r="B79809" s="12"/>
      <c r="H79809" s="15"/>
    </row>
    <row r="79810" spans="2:8" x14ac:dyDescent="0.2">
      <c r="B79810" s="12"/>
      <c r="H79810" s="15"/>
    </row>
    <row r="79811" spans="2:8" x14ac:dyDescent="0.2">
      <c r="B79811" s="12"/>
      <c r="H79811" s="15"/>
    </row>
    <row r="79812" spans="2:8" x14ac:dyDescent="0.2">
      <c r="B79812" s="12"/>
      <c r="H79812" s="15"/>
    </row>
    <row r="79813" spans="2:8" x14ac:dyDescent="0.2">
      <c r="B79813" s="12"/>
      <c r="H79813" s="15"/>
    </row>
    <row r="79814" spans="2:8" x14ac:dyDescent="0.2">
      <c r="B79814" s="12"/>
      <c r="H79814" s="15"/>
    </row>
    <row r="79815" spans="2:8" x14ac:dyDescent="0.2">
      <c r="B79815" s="12"/>
      <c r="H79815" s="15"/>
    </row>
    <row r="79816" spans="2:8" x14ac:dyDescent="0.2">
      <c r="B79816" s="12"/>
      <c r="H79816" s="15"/>
    </row>
    <row r="79817" spans="2:8" x14ac:dyDescent="0.2">
      <c r="B79817" s="12"/>
      <c r="H79817" s="15"/>
    </row>
    <row r="79818" spans="2:8" x14ac:dyDescent="0.2">
      <c r="B79818" s="12"/>
      <c r="H79818" s="15"/>
    </row>
    <row r="79819" spans="2:8" x14ac:dyDescent="0.2">
      <c r="B79819" s="12"/>
      <c r="H79819" s="15"/>
    </row>
    <row r="79820" spans="2:8" x14ac:dyDescent="0.2">
      <c r="B79820" s="12"/>
      <c r="H79820" s="15"/>
    </row>
    <row r="79821" spans="2:8" x14ac:dyDescent="0.2">
      <c r="B79821" s="12"/>
      <c r="H79821" s="15"/>
    </row>
    <row r="79822" spans="2:8" x14ac:dyDescent="0.2">
      <c r="B79822" s="12"/>
      <c r="H79822" s="15"/>
    </row>
    <row r="79823" spans="2:8" x14ac:dyDescent="0.2">
      <c r="B79823" s="12"/>
      <c r="H79823" s="15"/>
    </row>
    <row r="79824" spans="2:8" x14ac:dyDescent="0.2">
      <c r="B79824" s="12"/>
      <c r="H79824" s="15"/>
    </row>
    <row r="79825" spans="2:8" x14ac:dyDescent="0.2">
      <c r="B79825" s="12"/>
      <c r="H79825" s="15"/>
    </row>
    <row r="79826" spans="2:8" x14ac:dyDescent="0.2">
      <c r="B79826" s="12"/>
      <c r="H79826" s="15"/>
    </row>
    <row r="79827" spans="2:8" x14ac:dyDescent="0.2">
      <c r="B79827" s="12"/>
      <c r="H79827" s="15"/>
    </row>
    <row r="79828" spans="2:8" x14ac:dyDescent="0.2">
      <c r="B79828" s="12"/>
      <c r="H79828" s="15"/>
    </row>
    <row r="79829" spans="2:8" x14ac:dyDescent="0.2">
      <c r="B79829" s="12"/>
      <c r="H79829" s="15"/>
    </row>
    <row r="79830" spans="2:8" x14ac:dyDescent="0.2">
      <c r="B79830" s="12"/>
      <c r="H79830" s="15"/>
    </row>
    <row r="79831" spans="2:8" x14ac:dyDescent="0.2">
      <c r="B79831" s="12"/>
      <c r="H79831" s="15"/>
    </row>
    <row r="79832" spans="2:8" x14ac:dyDescent="0.2">
      <c r="B79832" s="12"/>
      <c r="H79832" s="15"/>
    </row>
    <row r="79833" spans="2:8" x14ac:dyDescent="0.2">
      <c r="B79833" s="12"/>
      <c r="H79833" s="15"/>
    </row>
    <row r="79834" spans="2:8" x14ac:dyDescent="0.2">
      <c r="B79834" s="12"/>
      <c r="H79834" s="15"/>
    </row>
    <row r="79835" spans="2:8" x14ac:dyDescent="0.2">
      <c r="B79835" s="12"/>
      <c r="H79835" s="15"/>
    </row>
    <row r="79836" spans="2:8" x14ac:dyDescent="0.2">
      <c r="B79836" s="12"/>
      <c r="H79836" s="15"/>
    </row>
    <row r="79837" spans="2:8" x14ac:dyDescent="0.2">
      <c r="B79837" s="12"/>
      <c r="H79837" s="15"/>
    </row>
    <row r="79838" spans="2:8" x14ac:dyDescent="0.2">
      <c r="B79838" s="12"/>
      <c r="H79838" s="15"/>
    </row>
    <row r="79839" spans="2:8" x14ac:dyDescent="0.2">
      <c r="B79839" s="12"/>
      <c r="H79839" s="15"/>
    </row>
    <row r="79840" spans="2:8" x14ac:dyDescent="0.2">
      <c r="B79840" s="12"/>
      <c r="H79840" s="15"/>
    </row>
    <row r="79841" spans="2:8" x14ac:dyDescent="0.2">
      <c r="B79841" s="12"/>
      <c r="H79841" s="15"/>
    </row>
    <row r="79842" spans="2:8" x14ac:dyDescent="0.2">
      <c r="B79842" s="12"/>
      <c r="H79842" s="15"/>
    </row>
    <row r="79843" spans="2:8" x14ac:dyDescent="0.2">
      <c r="B79843" s="12"/>
      <c r="H79843" s="15"/>
    </row>
    <row r="79844" spans="2:8" x14ac:dyDescent="0.2">
      <c r="B79844" s="12"/>
      <c r="H79844" s="15"/>
    </row>
    <row r="79845" spans="2:8" x14ac:dyDescent="0.2">
      <c r="B79845" s="12"/>
      <c r="H79845" s="15"/>
    </row>
    <row r="79846" spans="2:8" x14ac:dyDescent="0.2">
      <c r="B79846" s="12"/>
      <c r="H79846" s="15"/>
    </row>
    <row r="79847" spans="2:8" x14ac:dyDescent="0.2">
      <c r="B79847" s="12"/>
      <c r="H79847" s="15"/>
    </row>
    <row r="79848" spans="2:8" x14ac:dyDescent="0.2">
      <c r="B79848" s="12"/>
      <c r="H79848" s="15"/>
    </row>
    <row r="79849" spans="2:8" x14ac:dyDescent="0.2">
      <c r="B79849" s="12"/>
      <c r="H79849" s="15"/>
    </row>
    <row r="79850" spans="2:8" x14ac:dyDescent="0.2">
      <c r="B79850" s="12"/>
      <c r="H79850" s="15"/>
    </row>
    <row r="79851" spans="2:8" x14ac:dyDescent="0.2">
      <c r="B79851" s="12"/>
      <c r="H79851" s="15"/>
    </row>
    <row r="79852" spans="2:8" x14ac:dyDescent="0.2">
      <c r="B79852" s="12"/>
      <c r="H79852" s="15"/>
    </row>
    <row r="79853" spans="2:8" x14ac:dyDescent="0.2">
      <c r="B79853" s="12"/>
      <c r="H79853" s="15"/>
    </row>
    <row r="79854" spans="2:8" x14ac:dyDescent="0.2">
      <c r="B79854" s="12"/>
      <c r="H79854" s="15"/>
    </row>
    <row r="79855" spans="2:8" x14ac:dyDescent="0.2">
      <c r="B79855" s="12"/>
      <c r="H79855" s="15"/>
    </row>
    <row r="79856" spans="2:8" x14ac:dyDescent="0.2">
      <c r="B79856" s="12"/>
      <c r="H79856" s="15"/>
    </row>
    <row r="79857" spans="2:8" x14ac:dyDescent="0.2">
      <c r="B79857" s="12"/>
      <c r="H79857" s="15"/>
    </row>
    <row r="79858" spans="2:8" x14ac:dyDescent="0.2">
      <c r="B79858" s="12"/>
      <c r="H79858" s="15"/>
    </row>
    <row r="79859" spans="2:8" x14ac:dyDescent="0.2">
      <c r="B79859" s="12"/>
      <c r="H79859" s="15"/>
    </row>
    <row r="79860" spans="2:8" x14ac:dyDescent="0.2">
      <c r="B79860" s="12"/>
      <c r="H79860" s="15"/>
    </row>
    <row r="79861" spans="2:8" x14ac:dyDescent="0.2">
      <c r="B79861" s="12"/>
      <c r="H79861" s="15"/>
    </row>
    <row r="79862" spans="2:8" x14ac:dyDescent="0.2">
      <c r="B79862" s="12"/>
      <c r="H79862" s="15"/>
    </row>
    <row r="79863" spans="2:8" x14ac:dyDescent="0.2">
      <c r="B79863" s="12"/>
      <c r="H79863" s="15"/>
    </row>
    <row r="79864" spans="2:8" x14ac:dyDescent="0.2">
      <c r="B79864" s="12"/>
      <c r="H79864" s="15"/>
    </row>
    <row r="79865" spans="2:8" x14ac:dyDescent="0.2">
      <c r="B79865" s="12"/>
      <c r="H79865" s="15"/>
    </row>
    <row r="79866" spans="2:8" x14ac:dyDescent="0.2">
      <c r="B79866" s="12"/>
      <c r="H79866" s="15"/>
    </row>
    <row r="79867" spans="2:8" x14ac:dyDescent="0.2">
      <c r="B79867" s="12"/>
      <c r="H79867" s="15"/>
    </row>
    <row r="79868" spans="2:8" x14ac:dyDescent="0.2">
      <c r="B79868" s="12"/>
      <c r="H79868" s="15"/>
    </row>
    <row r="79869" spans="2:8" x14ac:dyDescent="0.2">
      <c r="B79869" s="12"/>
      <c r="H79869" s="15"/>
    </row>
    <row r="79870" spans="2:8" x14ac:dyDescent="0.2">
      <c r="B79870" s="12"/>
      <c r="H79870" s="15"/>
    </row>
    <row r="79871" spans="2:8" x14ac:dyDescent="0.2">
      <c r="B79871" s="12"/>
      <c r="H79871" s="15"/>
    </row>
    <row r="79872" spans="2:8" x14ac:dyDescent="0.2">
      <c r="B79872" s="12"/>
      <c r="H79872" s="15"/>
    </row>
    <row r="79873" spans="2:8" x14ac:dyDescent="0.2">
      <c r="B79873" s="12"/>
      <c r="H79873" s="15"/>
    </row>
    <row r="79874" spans="2:8" x14ac:dyDescent="0.2">
      <c r="B79874" s="12"/>
      <c r="H79874" s="15"/>
    </row>
    <row r="79875" spans="2:8" x14ac:dyDescent="0.2">
      <c r="B79875" s="12"/>
      <c r="H79875" s="15"/>
    </row>
    <row r="79876" spans="2:8" x14ac:dyDescent="0.2">
      <c r="B79876" s="12"/>
      <c r="H79876" s="15"/>
    </row>
    <row r="79877" spans="2:8" x14ac:dyDescent="0.2">
      <c r="B79877" s="12"/>
      <c r="H79877" s="15"/>
    </row>
    <row r="79878" spans="2:8" x14ac:dyDescent="0.2">
      <c r="B79878" s="12"/>
      <c r="H79878" s="15"/>
    </row>
    <row r="79879" spans="2:8" x14ac:dyDescent="0.2">
      <c r="B79879" s="12"/>
      <c r="H79879" s="15"/>
    </row>
    <row r="79880" spans="2:8" x14ac:dyDescent="0.2">
      <c r="B79880" s="12"/>
      <c r="H79880" s="15"/>
    </row>
    <row r="79881" spans="2:8" x14ac:dyDescent="0.2">
      <c r="B79881" s="12"/>
      <c r="H79881" s="15"/>
    </row>
    <row r="79882" spans="2:8" x14ac:dyDescent="0.2">
      <c r="B79882" s="12"/>
      <c r="H79882" s="15"/>
    </row>
    <row r="79883" spans="2:8" x14ac:dyDescent="0.2">
      <c r="B79883" s="12"/>
      <c r="H79883" s="15"/>
    </row>
    <row r="79884" spans="2:8" x14ac:dyDescent="0.2">
      <c r="B79884" s="12"/>
      <c r="H79884" s="15"/>
    </row>
    <row r="79885" spans="2:8" x14ac:dyDescent="0.2">
      <c r="B79885" s="12"/>
      <c r="H79885" s="15"/>
    </row>
    <row r="79886" spans="2:8" x14ac:dyDescent="0.2">
      <c r="B79886" s="12"/>
      <c r="H79886" s="15"/>
    </row>
    <row r="79887" spans="2:8" x14ac:dyDescent="0.2">
      <c r="B79887" s="12"/>
      <c r="H79887" s="15"/>
    </row>
    <row r="79888" spans="2:8" x14ac:dyDescent="0.2">
      <c r="B79888" s="12"/>
      <c r="H79888" s="15"/>
    </row>
    <row r="79889" spans="2:8" x14ac:dyDescent="0.2">
      <c r="B79889" s="12"/>
      <c r="H79889" s="15"/>
    </row>
    <row r="79890" spans="2:8" x14ac:dyDescent="0.2">
      <c r="B79890" s="12"/>
      <c r="H79890" s="15"/>
    </row>
    <row r="79891" spans="2:8" x14ac:dyDescent="0.2">
      <c r="B79891" s="12"/>
      <c r="H79891" s="15"/>
    </row>
    <row r="79892" spans="2:8" x14ac:dyDescent="0.2">
      <c r="B79892" s="12"/>
      <c r="H79892" s="15"/>
    </row>
    <row r="79893" spans="2:8" x14ac:dyDescent="0.2">
      <c r="B79893" s="12"/>
      <c r="H79893" s="15"/>
    </row>
    <row r="79894" spans="2:8" x14ac:dyDescent="0.2">
      <c r="B79894" s="12"/>
      <c r="H79894" s="15"/>
    </row>
    <row r="79895" spans="2:8" x14ac:dyDescent="0.2">
      <c r="B79895" s="12"/>
      <c r="H79895" s="15"/>
    </row>
    <row r="79896" spans="2:8" x14ac:dyDescent="0.2">
      <c r="B79896" s="12"/>
      <c r="H79896" s="15"/>
    </row>
    <row r="79897" spans="2:8" x14ac:dyDescent="0.2">
      <c r="B79897" s="12"/>
      <c r="H79897" s="15"/>
    </row>
    <row r="79898" spans="2:8" x14ac:dyDescent="0.2">
      <c r="B79898" s="12"/>
      <c r="H79898" s="15"/>
    </row>
    <row r="79899" spans="2:8" x14ac:dyDescent="0.2">
      <c r="B79899" s="12"/>
      <c r="H79899" s="15"/>
    </row>
    <row r="79900" spans="2:8" x14ac:dyDescent="0.2">
      <c r="B79900" s="12"/>
      <c r="H79900" s="15"/>
    </row>
    <row r="79901" spans="2:8" x14ac:dyDescent="0.2">
      <c r="B79901" s="12"/>
      <c r="H79901" s="15"/>
    </row>
    <row r="79902" spans="2:8" x14ac:dyDescent="0.2">
      <c r="B79902" s="12"/>
      <c r="H79902" s="15"/>
    </row>
    <row r="79903" spans="2:8" x14ac:dyDescent="0.2">
      <c r="B79903" s="12"/>
      <c r="H79903" s="15"/>
    </row>
    <row r="79904" spans="2:8" x14ac:dyDescent="0.2">
      <c r="B79904" s="12"/>
      <c r="H79904" s="15"/>
    </row>
    <row r="79905" spans="2:8" x14ac:dyDescent="0.2">
      <c r="B79905" s="12"/>
      <c r="H79905" s="15"/>
    </row>
    <row r="79906" spans="2:8" x14ac:dyDescent="0.2">
      <c r="B79906" s="12"/>
      <c r="H79906" s="15"/>
    </row>
    <row r="79907" spans="2:8" x14ac:dyDescent="0.2">
      <c r="B79907" s="12"/>
      <c r="H79907" s="15"/>
    </row>
    <row r="79908" spans="2:8" x14ac:dyDescent="0.2">
      <c r="B79908" s="12"/>
      <c r="H79908" s="15"/>
    </row>
    <row r="79909" spans="2:8" x14ac:dyDescent="0.2">
      <c r="B79909" s="12"/>
      <c r="H79909" s="15"/>
    </row>
    <row r="79910" spans="2:8" x14ac:dyDescent="0.2">
      <c r="B79910" s="12"/>
      <c r="H79910" s="15"/>
    </row>
    <row r="79911" spans="2:8" x14ac:dyDescent="0.2">
      <c r="B79911" s="12"/>
      <c r="H79911" s="15"/>
    </row>
    <row r="79912" spans="2:8" x14ac:dyDescent="0.2">
      <c r="B79912" s="12"/>
      <c r="H79912" s="15"/>
    </row>
    <row r="79913" spans="2:8" x14ac:dyDescent="0.2">
      <c r="B79913" s="12"/>
      <c r="H79913" s="15"/>
    </row>
    <row r="79914" spans="2:8" x14ac:dyDescent="0.2">
      <c r="B79914" s="12"/>
      <c r="H79914" s="15"/>
    </row>
    <row r="79915" spans="2:8" x14ac:dyDescent="0.2">
      <c r="B79915" s="12"/>
      <c r="H79915" s="15"/>
    </row>
    <row r="79916" spans="2:8" x14ac:dyDescent="0.2">
      <c r="B79916" s="12"/>
      <c r="H79916" s="15"/>
    </row>
    <row r="79917" spans="2:8" x14ac:dyDescent="0.2">
      <c r="B79917" s="12"/>
      <c r="H79917" s="15"/>
    </row>
    <row r="79918" spans="2:8" x14ac:dyDescent="0.2">
      <c r="B79918" s="12"/>
      <c r="H79918" s="15"/>
    </row>
    <row r="79919" spans="2:8" x14ac:dyDescent="0.2">
      <c r="B79919" s="12"/>
      <c r="H79919" s="15"/>
    </row>
    <row r="79920" spans="2:8" x14ac:dyDescent="0.2">
      <c r="B79920" s="12"/>
      <c r="H79920" s="15"/>
    </row>
    <row r="79921" spans="2:8" x14ac:dyDescent="0.2">
      <c r="B79921" s="12"/>
      <c r="H79921" s="15"/>
    </row>
    <row r="79922" spans="2:8" x14ac:dyDescent="0.2">
      <c r="B79922" s="12"/>
      <c r="H79922" s="15"/>
    </row>
    <row r="79923" spans="2:8" x14ac:dyDescent="0.2">
      <c r="B79923" s="12"/>
      <c r="H79923" s="15"/>
    </row>
    <row r="79924" spans="2:8" x14ac:dyDescent="0.2">
      <c r="B79924" s="12"/>
      <c r="H79924" s="15"/>
    </row>
    <row r="79925" spans="2:8" x14ac:dyDescent="0.2">
      <c r="B79925" s="12"/>
      <c r="H79925" s="15"/>
    </row>
    <row r="79926" spans="2:8" x14ac:dyDescent="0.2">
      <c r="B79926" s="12"/>
      <c r="H79926" s="15"/>
    </row>
    <row r="79927" spans="2:8" x14ac:dyDescent="0.2">
      <c r="B79927" s="12"/>
      <c r="H79927" s="15"/>
    </row>
    <row r="79928" spans="2:8" x14ac:dyDescent="0.2">
      <c r="B79928" s="12"/>
      <c r="H79928" s="15"/>
    </row>
    <row r="79929" spans="2:8" x14ac:dyDescent="0.2">
      <c r="B79929" s="12"/>
      <c r="H79929" s="15"/>
    </row>
    <row r="79930" spans="2:8" x14ac:dyDescent="0.2">
      <c r="B79930" s="12"/>
      <c r="H79930" s="15"/>
    </row>
    <row r="79931" spans="2:8" x14ac:dyDescent="0.2">
      <c r="B79931" s="12"/>
      <c r="H79931" s="15"/>
    </row>
    <row r="79932" spans="2:8" x14ac:dyDescent="0.2">
      <c r="B79932" s="12"/>
      <c r="H79932" s="15"/>
    </row>
    <row r="79933" spans="2:8" x14ac:dyDescent="0.2">
      <c r="B79933" s="12"/>
      <c r="H79933" s="15"/>
    </row>
    <row r="79934" spans="2:8" x14ac:dyDescent="0.2">
      <c r="B79934" s="12"/>
      <c r="H79934" s="15"/>
    </row>
    <row r="79935" spans="2:8" x14ac:dyDescent="0.2">
      <c r="B79935" s="12"/>
      <c r="H79935" s="15"/>
    </row>
    <row r="79936" spans="2:8" x14ac:dyDescent="0.2">
      <c r="B79936" s="12"/>
      <c r="H79936" s="15"/>
    </row>
    <row r="79937" spans="2:8" x14ac:dyDescent="0.2">
      <c r="B79937" s="12"/>
      <c r="H79937" s="15"/>
    </row>
    <row r="79938" spans="2:8" x14ac:dyDescent="0.2">
      <c r="B79938" s="12"/>
      <c r="H79938" s="15"/>
    </row>
    <row r="79939" spans="2:8" x14ac:dyDescent="0.2">
      <c r="B79939" s="12"/>
      <c r="H79939" s="15"/>
    </row>
    <row r="79940" spans="2:8" x14ac:dyDescent="0.2">
      <c r="B79940" s="12"/>
      <c r="H79940" s="15"/>
    </row>
    <row r="79941" spans="2:8" x14ac:dyDescent="0.2">
      <c r="B79941" s="12"/>
      <c r="H79941" s="15"/>
    </row>
    <row r="79942" spans="2:8" x14ac:dyDescent="0.2">
      <c r="B79942" s="12"/>
      <c r="H79942" s="15"/>
    </row>
    <row r="79943" spans="2:8" x14ac:dyDescent="0.2">
      <c r="B79943" s="12"/>
      <c r="H79943" s="15"/>
    </row>
    <row r="79944" spans="2:8" x14ac:dyDescent="0.2">
      <c r="B79944" s="12"/>
      <c r="H79944" s="15"/>
    </row>
    <row r="79945" spans="2:8" x14ac:dyDescent="0.2">
      <c r="B79945" s="12"/>
      <c r="H79945" s="15"/>
    </row>
    <row r="79946" spans="2:8" x14ac:dyDescent="0.2">
      <c r="B79946" s="12"/>
      <c r="H79946" s="15"/>
    </row>
    <row r="79947" spans="2:8" x14ac:dyDescent="0.2">
      <c r="B79947" s="12"/>
      <c r="H79947" s="15"/>
    </row>
    <row r="79948" spans="2:8" x14ac:dyDescent="0.2">
      <c r="B79948" s="12"/>
      <c r="H79948" s="15"/>
    </row>
    <row r="79949" spans="2:8" x14ac:dyDescent="0.2">
      <c r="B79949" s="12"/>
      <c r="H79949" s="15"/>
    </row>
    <row r="79950" spans="2:8" x14ac:dyDescent="0.2">
      <c r="B79950" s="12"/>
      <c r="H79950" s="15"/>
    </row>
    <row r="79951" spans="2:8" x14ac:dyDescent="0.2">
      <c r="B79951" s="12"/>
      <c r="H79951" s="15"/>
    </row>
    <row r="79952" spans="2:8" x14ac:dyDescent="0.2">
      <c r="B79952" s="12"/>
      <c r="H79952" s="15"/>
    </row>
    <row r="79953" spans="2:8" x14ac:dyDescent="0.2">
      <c r="B79953" s="12"/>
      <c r="H79953" s="15"/>
    </row>
    <row r="79954" spans="2:8" x14ac:dyDescent="0.2">
      <c r="B79954" s="12"/>
      <c r="H79954" s="15"/>
    </row>
    <row r="79955" spans="2:8" x14ac:dyDescent="0.2">
      <c r="B79955" s="12"/>
      <c r="H79955" s="15"/>
    </row>
    <row r="79956" spans="2:8" x14ac:dyDescent="0.2">
      <c r="B79956" s="12"/>
      <c r="H79956" s="15"/>
    </row>
    <row r="79957" spans="2:8" x14ac:dyDescent="0.2">
      <c r="B79957" s="12"/>
      <c r="H79957" s="15"/>
    </row>
    <row r="79958" spans="2:8" x14ac:dyDescent="0.2">
      <c r="B79958" s="12"/>
      <c r="H79958" s="15"/>
    </row>
    <row r="79959" spans="2:8" x14ac:dyDescent="0.2">
      <c r="B79959" s="12"/>
      <c r="H79959" s="15"/>
    </row>
    <row r="79960" spans="2:8" x14ac:dyDescent="0.2">
      <c r="B79960" s="12"/>
      <c r="H79960" s="15"/>
    </row>
    <row r="79961" spans="2:8" x14ac:dyDescent="0.2">
      <c r="B79961" s="12"/>
      <c r="H79961" s="15"/>
    </row>
    <row r="79962" spans="2:8" x14ac:dyDescent="0.2">
      <c r="B79962" s="12"/>
      <c r="H79962" s="15"/>
    </row>
    <row r="79963" spans="2:8" x14ac:dyDescent="0.2">
      <c r="B79963" s="12"/>
      <c r="H79963" s="15"/>
    </row>
    <row r="79964" spans="2:8" x14ac:dyDescent="0.2">
      <c r="B79964" s="12"/>
      <c r="H79964" s="15"/>
    </row>
    <row r="79965" spans="2:8" x14ac:dyDescent="0.2">
      <c r="B79965" s="12"/>
      <c r="H79965" s="15"/>
    </row>
    <row r="79966" spans="2:8" x14ac:dyDescent="0.2">
      <c r="B79966" s="12"/>
      <c r="H79966" s="15"/>
    </row>
    <row r="79967" spans="2:8" x14ac:dyDescent="0.2">
      <c r="B79967" s="12"/>
      <c r="H79967" s="15"/>
    </row>
    <row r="79968" spans="2:8" x14ac:dyDescent="0.2">
      <c r="B79968" s="12"/>
      <c r="H79968" s="15"/>
    </row>
    <row r="79969" spans="2:8" x14ac:dyDescent="0.2">
      <c r="B79969" s="12"/>
      <c r="H79969" s="15"/>
    </row>
    <row r="79970" spans="2:8" x14ac:dyDescent="0.2">
      <c r="B79970" s="12"/>
      <c r="H79970" s="15"/>
    </row>
    <row r="79971" spans="2:8" x14ac:dyDescent="0.2">
      <c r="B79971" s="12"/>
      <c r="H79971" s="15"/>
    </row>
    <row r="79972" spans="2:8" x14ac:dyDescent="0.2">
      <c r="B79972" s="12"/>
      <c r="H79972" s="15"/>
    </row>
    <row r="79973" spans="2:8" x14ac:dyDescent="0.2">
      <c r="B79973" s="12"/>
      <c r="H79973" s="15"/>
    </row>
    <row r="79974" spans="2:8" x14ac:dyDescent="0.2">
      <c r="B79974" s="12"/>
      <c r="H79974" s="15"/>
    </row>
    <row r="79975" spans="2:8" x14ac:dyDescent="0.2">
      <c r="B79975" s="12"/>
      <c r="H79975" s="15"/>
    </row>
    <row r="79976" spans="2:8" x14ac:dyDescent="0.2">
      <c r="B79976" s="12"/>
      <c r="H79976" s="15"/>
    </row>
    <row r="79977" spans="2:8" x14ac:dyDescent="0.2">
      <c r="B79977" s="12"/>
      <c r="H79977" s="15"/>
    </row>
    <row r="79978" spans="2:8" x14ac:dyDescent="0.2">
      <c r="B79978" s="12"/>
      <c r="H79978" s="15"/>
    </row>
    <row r="79979" spans="2:8" x14ac:dyDescent="0.2">
      <c r="B79979" s="12"/>
      <c r="H79979" s="15"/>
    </row>
    <row r="79980" spans="2:8" x14ac:dyDescent="0.2">
      <c r="B79980" s="12"/>
      <c r="H79980" s="15"/>
    </row>
    <row r="79981" spans="2:8" x14ac:dyDescent="0.2">
      <c r="B79981" s="12"/>
      <c r="H79981" s="15"/>
    </row>
    <row r="79982" spans="2:8" x14ac:dyDescent="0.2">
      <c r="B79982" s="12"/>
      <c r="H79982" s="15"/>
    </row>
    <row r="79983" spans="2:8" x14ac:dyDescent="0.2">
      <c r="B79983" s="12"/>
      <c r="H79983" s="15"/>
    </row>
    <row r="79984" spans="2:8" x14ac:dyDescent="0.2">
      <c r="B79984" s="12"/>
      <c r="H79984" s="15"/>
    </row>
    <row r="79985" spans="2:8" x14ac:dyDescent="0.2">
      <c r="B79985" s="12"/>
      <c r="H79985" s="15"/>
    </row>
    <row r="79986" spans="2:8" x14ac:dyDescent="0.2">
      <c r="B79986" s="12"/>
      <c r="H79986" s="15"/>
    </row>
    <row r="79987" spans="2:8" x14ac:dyDescent="0.2">
      <c r="B79987" s="12"/>
      <c r="H79987" s="15"/>
    </row>
    <row r="79988" spans="2:8" x14ac:dyDescent="0.2">
      <c r="B79988" s="12"/>
      <c r="H79988" s="15"/>
    </row>
    <row r="79989" spans="2:8" x14ac:dyDescent="0.2">
      <c r="B79989" s="12"/>
      <c r="H79989" s="15"/>
    </row>
    <row r="79990" spans="2:8" x14ac:dyDescent="0.2">
      <c r="B79990" s="12"/>
      <c r="H79990" s="15"/>
    </row>
    <row r="79991" spans="2:8" x14ac:dyDescent="0.2">
      <c r="B79991" s="12"/>
      <c r="H79991" s="15"/>
    </row>
    <row r="79992" spans="2:8" x14ac:dyDescent="0.2">
      <c r="B79992" s="12"/>
      <c r="H79992" s="15"/>
    </row>
    <row r="79993" spans="2:8" x14ac:dyDescent="0.2">
      <c r="B79993" s="12"/>
      <c r="H79993" s="15"/>
    </row>
    <row r="79994" spans="2:8" x14ac:dyDescent="0.2">
      <c r="B79994" s="12"/>
      <c r="H79994" s="15"/>
    </row>
    <row r="79995" spans="2:8" x14ac:dyDescent="0.2">
      <c r="B79995" s="12"/>
      <c r="H79995" s="15"/>
    </row>
    <row r="79996" spans="2:8" x14ac:dyDescent="0.2">
      <c r="B79996" s="12"/>
      <c r="H79996" s="15"/>
    </row>
    <row r="79997" spans="2:8" x14ac:dyDescent="0.2">
      <c r="B79997" s="12"/>
      <c r="H79997" s="15"/>
    </row>
    <row r="79998" spans="2:8" x14ac:dyDescent="0.2">
      <c r="B79998" s="12"/>
      <c r="H79998" s="15"/>
    </row>
    <row r="79999" spans="2:8" x14ac:dyDescent="0.2">
      <c r="B79999" s="12"/>
      <c r="H79999" s="15"/>
    </row>
    <row r="80000" spans="2:8" x14ac:dyDescent="0.2">
      <c r="B80000" s="12"/>
      <c r="H80000" s="15"/>
    </row>
    <row r="80001" spans="2:8" x14ac:dyDescent="0.2">
      <c r="B80001" s="12"/>
      <c r="H80001" s="15"/>
    </row>
    <row r="80002" spans="2:8" x14ac:dyDescent="0.2">
      <c r="B80002" s="12"/>
      <c r="H80002" s="15"/>
    </row>
    <row r="80003" spans="2:8" x14ac:dyDescent="0.2">
      <c r="B80003" s="12"/>
      <c r="H80003" s="15"/>
    </row>
    <row r="80004" spans="2:8" x14ac:dyDescent="0.2">
      <c r="B80004" s="12"/>
      <c r="H80004" s="15"/>
    </row>
    <row r="80005" spans="2:8" x14ac:dyDescent="0.2">
      <c r="B80005" s="12"/>
      <c r="H80005" s="15"/>
    </row>
    <row r="80006" spans="2:8" x14ac:dyDescent="0.2">
      <c r="B80006" s="12"/>
      <c r="H80006" s="15"/>
    </row>
    <row r="80007" spans="2:8" x14ac:dyDescent="0.2">
      <c r="B80007" s="12"/>
      <c r="H80007" s="15"/>
    </row>
    <row r="80008" spans="2:8" x14ac:dyDescent="0.2">
      <c r="B80008" s="12"/>
      <c r="H80008" s="15"/>
    </row>
    <row r="80009" spans="2:8" x14ac:dyDescent="0.2">
      <c r="B80009" s="12"/>
      <c r="H80009" s="15"/>
    </row>
    <row r="80010" spans="2:8" x14ac:dyDescent="0.2">
      <c r="B80010" s="12"/>
      <c r="H80010" s="15"/>
    </row>
    <row r="80011" spans="2:8" x14ac:dyDescent="0.2">
      <c r="B80011" s="12"/>
      <c r="H80011" s="15"/>
    </row>
    <row r="80012" spans="2:8" x14ac:dyDescent="0.2">
      <c r="B80012" s="12"/>
      <c r="H80012" s="15"/>
    </row>
    <row r="80013" spans="2:8" x14ac:dyDescent="0.2">
      <c r="B80013" s="12"/>
      <c r="H80013" s="15"/>
    </row>
    <row r="80014" spans="2:8" x14ac:dyDescent="0.2">
      <c r="B80014" s="12"/>
      <c r="H80014" s="15"/>
    </row>
    <row r="80015" spans="2:8" x14ac:dyDescent="0.2">
      <c r="B80015" s="12"/>
      <c r="H80015" s="15"/>
    </row>
    <row r="80016" spans="2:8" x14ac:dyDescent="0.2">
      <c r="B80016" s="12"/>
      <c r="H80016" s="15"/>
    </row>
    <row r="80017" spans="2:8" x14ac:dyDescent="0.2">
      <c r="B80017" s="12"/>
      <c r="H80017" s="15"/>
    </row>
    <row r="80018" spans="2:8" x14ac:dyDescent="0.2">
      <c r="B80018" s="12"/>
      <c r="H80018" s="15"/>
    </row>
    <row r="80019" spans="2:8" x14ac:dyDescent="0.2">
      <c r="B80019" s="12"/>
      <c r="H80019" s="15"/>
    </row>
    <row r="80020" spans="2:8" x14ac:dyDescent="0.2">
      <c r="B80020" s="12"/>
      <c r="H80020" s="15"/>
    </row>
    <row r="80021" spans="2:8" x14ac:dyDescent="0.2">
      <c r="B80021" s="12"/>
      <c r="H80021" s="15"/>
    </row>
    <row r="80022" spans="2:8" x14ac:dyDescent="0.2">
      <c r="B80022" s="12"/>
      <c r="H80022" s="15"/>
    </row>
    <row r="80023" spans="2:8" x14ac:dyDescent="0.2">
      <c r="B80023" s="12"/>
      <c r="H80023" s="15"/>
    </row>
    <row r="80024" spans="2:8" x14ac:dyDescent="0.2">
      <c r="B80024" s="12"/>
      <c r="H80024" s="15"/>
    </row>
    <row r="80025" spans="2:8" x14ac:dyDescent="0.2">
      <c r="B80025" s="12"/>
      <c r="H80025" s="15"/>
    </row>
    <row r="80026" spans="2:8" x14ac:dyDescent="0.2">
      <c r="B80026" s="12"/>
      <c r="H80026" s="15"/>
    </row>
    <row r="80027" spans="2:8" x14ac:dyDescent="0.2">
      <c r="B80027" s="12"/>
      <c r="H80027" s="15"/>
    </row>
    <row r="80028" spans="2:8" x14ac:dyDescent="0.2">
      <c r="B80028" s="12"/>
      <c r="H80028" s="15"/>
    </row>
    <row r="80029" spans="2:8" x14ac:dyDescent="0.2">
      <c r="B80029" s="12"/>
      <c r="H80029" s="15"/>
    </row>
    <row r="80030" spans="2:8" x14ac:dyDescent="0.2">
      <c r="B80030" s="12"/>
      <c r="H80030" s="15"/>
    </row>
    <row r="80031" spans="2:8" x14ac:dyDescent="0.2">
      <c r="B80031" s="12"/>
      <c r="H80031" s="15"/>
    </row>
    <row r="80032" spans="2:8" x14ac:dyDescent="0.2">
      <c r="B80032" s="12"/>
      <c r="H80032" s="15"/>
    </row>
    <row r="80033" spans="2:8" x14ac:dyDescent="0.2">
      <c r="B80033" s="12"/>
      <c r="H80033" s="15"/>
    </row>
    <row r="80034" spans="2:8" x14ac:dyDescent="0.2">
      <c r="B80034" s="12"/>
      <c r="H80034" s="15"/>
    </row>
    <row r="80035" spans="2:8" x14ac:dyDescent="0.2">
      <c r="B80035" s="12"/>
      <c r="H80035" s="15"/>
    </row>
    <row r="80036" spans="2:8" x14ac:dyDescent="0.2">
      <c r="B80036" s="12"/>
      <c r="H80036" s="15"/>
    </row>
    <row r="80037" spans="2:8" x14ac:dyDescent="0.2">
      <c r="B80037" s="12"/>
      <c r="H80037" s="15"/>
    </row>
    <row r="80038" spans="2:8" x14ac:dyDescent="0.2">
      <c r="B80038" s="12"/>
      <c r="H80038" s="15"/>
    </row>
    <row r="80039" spans="2:8" x14ac:dyDescent="0.2">
      <c r="B80039" s="12"/>
      <c r="H80039" s="15"/>
    </row>
    <row r="80040" spans="2:8" x14ac:dyDescent="0.2">
      <c r="B80040" s="12"/>
      <c r="H80040" s="15"/>
    </row>
    <row r="80041" spans="2:8" x14ac:dyDescent="0.2">
      <c r="B80041" s="12"/>
      <c r="H80041" s="15"/>
    </row>
    <row r="80042" spans="2:8" x14ac:dyDescent="0.2">
      <c r="B80042" s="12"/>
      <c r="H80042" s="15"/>
    </row>
    <row r="80043" spans="2:8" x14ac:dyDescent="0.2">
      <c r="B80043" s="12"/>
      <c r="H80043" s="15"/>
    </row>
    <row r="80044" spans="2:8" x14ac:dyDescent="0.2">
      <c r="B80044" s="12"/>
      <c r="H80044" s="15"/>
    </row>
    <row r="80045" spans="2:8" x14ac:dyDescent="0.2">
      <c r="B80045" s="12"/>
      <c r="H80045" s="15"/>
    </row>
    <row r="80046" spans="2:8" x14ac:dyDescent="0.2">
      <c r="B80046" s="12"/>
      <c r="H80046" s="15"/>
    </row>
    <row r="80047" spans="2:8" x14ac:dyDescent="0.2">
      <c r="B80047" s="12"/>
      <c r="H80047" s="15"/>
    </row>
    <row r="80048" spans="2:8" x14ac:dyDescent="0.2">
      <c r="B80048" s="12"/>
      <c r="H80048" s="15"/>
    </row>
    <row r="80049" spans="2:8" x14ac:dyDescent="0.2">
      <c r="B80049" s="12"/>
      <c r="H80049" s="15"/>
    </row>
    <row r="80050" spans="2:8" x14ac:dyDescent="0.2">
      <c r="B80050" s="12"/>
      <c r="H80050" s="15"/>
    </row>
    <row r="80051" spans="2:8" x14ac:dyDescent="0.2">
      <c r="B80051" s="12"/>
      <c r="H80051" s="15"/>
    </row>
    <row r="80052" spans="2:8" x14ac:dyDescent="0.2">
      <c r="B80052" s="12"/>
      <c r="H80052" s="15"/>
    </row>
    <row r="80053" spans="2:8" x14ac:dyDescent="0.2">
      <c r="B80053" s="12"/>
      <c r="H80053" s="15"/>
    </row>
    <row r="80054" spans="2:8" x14ac:dyDescent="0.2">
      <c r="B80054" s="12"/>
      <c r="H80054" s="15"/>
    </row>
    <row r="80055" spans="2:8" x14ac:dyDescent="0.2">
      <c r="B80055" s="12"/>
      <c r="H80055" s="15"/>
    </row>
    <row r="80056" spans="2:8" x14ac:dyDescent="0.2">
      <c r="B80056" s="12"/>
      <c r="H80056" s="15"/>
    </row>
    <row r="80057" spans="2:8" x14ac:dyDescent="0.2">
      <c r="B80057" s="12"/>
      <c r="H80057" s="15"/>
    </row>
    <row r="80058" spans="2:8" x14ac:dyDescent="0.2">
      <c r="B80058" s="12"/>
      <c r="H80058" s="15"/>
    </row>
    <row r="80059" spans="2:8" x14ac:dyDescent="0.2">
      <c r="B80059" s="12"/>
      <c r="H80059" s="15"/>
    </row>
    <row r="80060" spans="2:8" x14ac:dyDescent="0.2">
      <c r="B80060" s="12"/>
      <c r="H80060" s="15"/>
    </row>
    <row r="80061" spans="2:8" x14ac:dyDescent="0.2">
      <c r="B80061" s="12"/>
      <c r="H80061" s="15"/>
    </row>
    <row r="80062" spans="2:8" x14ac:dyDescent="0.2">
      <c r="B80062" s="12"/>
      <c r="H80062" s="15"/>
    </row>
    <row r="80063" spans="2:8" x14ac:dyDescent="0.2">
      <c r="B80063" s="12"/>
      <c r="H80063" s="15"/>
    </row>
    <row r="80064" spans="2:8" x14ac:dyDescent="0.2">
      <c r="B80064" s="12"/>
      <c r="H80064" s="15"/>
    </row>
    <row r="80065" spans="2:8" x14ac:dyDescent="0.2">
      <c r="B80065" s="12"/>
      <c r="H80065" s="15"/>
    </row>
    <row r="80066" spans="2:8" x14ac:dyDescent="0.2">
      <c r="B80066" s="12"/>
      <c r="H80066" s="15"/>
    </row>
    <row r="80067" spans="2:8" x14ac:dyDescent="0.2">
      <c r="B80067" s="12"/>
      <c r="H80067" s="15"/>
    </row>
    <row r="80068" spans="2:8" x14ac:dyDescent="0.2">
      <c r="B80068" s="12"/>
      <c r="H80068" s="15"/>
    </row>
    <row r="80069" spans="2:8" x14ac:dyDescent="0.2">
      <c r="B80069" s="12"/>
      <c r="H80069" s="15"/>
    </row>
    <row r="80070" spans="2:8" x14ac:dyDescent="0.2">
      <c r="B80070" s="12"/>
      <c r="H80070" s="15"/>
    </row>
    <row r="80071" spans="2:8" x14ac:dyDescent="0.2">
      <c r="B80071" s="12"/>
      <c r="H80071" s="15"/>
    </row>
    <row r="80072" spans="2:8" x14ac:dyDescent="0.2">
      <c r="B80072" s="12"/>
      <c r="H80072" s="15"/>
    </row>
    <row r="80073" spans="2:8" x14ac:dyDescent="0.2">
      <c r="B80073" s="12"/>
      <c r="H80073" s="15"/>
    </row>
    <row r="80074" spans="2:8" x14ac:dyDescent="0.2">
      <c r="B80074" s="12"/>
      <c r="H80074" s="15"/>
    </row>
    <row r="80075" spans="2:8" x14ac:dyDescent="0.2">
      <c r="B80075" s="12"/>
      <c r="H80075" s="15"/>
    </row>
    <row r="80076" spans="2:8" x14ac:dyDescent="0.2">
      <c r="B80076" s="12"/>
      <c r="H80076" s="15"/>
    </row>
    <row r="80077" spans="2:8" x14ac:dyDescent="0.2">
      <c r="B80077" s="12"/>
      <c r="H80077" s="15"/>
    </row>
    <row r="80078" spans="2:8" x14ac:dyDescent="0.2">
      <c r="B80078" s="12"/>
      <c r="H80078" s="15"/>
    </row>
    <row r="80079" spans="2:8" x14ac:dyDescent="0.2">
      <c r="B80079" s="12"/>
      <c r="H80079" s="15"/>
    </row>
    <row r="80080" spans="2:8" x14ac:dyDescent="0.2">
      <c r="B80080" s="12"/>
      <c r="H80080" s="15"/>
    </row>
    <row r="80081" spans="2:8" x14ac:dyDescent="0.2">
      <c r="B80081" s="12"/>
      <c r="H80081" s="15"/>
    </row>
    <row r="80082" spans="2:8" x14ac:dyDescent="0.2">
      <c r="B80082" s="12"/>
      <c r="H80082" s="15"/>
    </row>
    <row r="80083" spans="2:8" x14ac:dyDescent="0.2">
      <c r="B80083" s="12"/>
      <c r="H80083" s="15"/>
    </row>
    <row r="80084" spans="2:8" x14ac:dyDescent="0.2">
      <c r="B80084" s="12"/>
      <c r="H80084" s="15"/>
    </row>
    <row r="80085" spans="2:8" x14ac:dyDescent="0.2">
      <c r="B80085" s="12"/>
      <c r="H80085" s="15"/>
    </row>
    <row r="80086" spans="2:8" x14ac:dyDescent="0.2">
      <c r="B80086" s="12"/>
      <c r="H80086" s="15"/>
    </row>
    <row r="80087" spans="2:8" x14ac:dyDescent="0.2">
      <c r="B80087" s="12"/>
      <c r="H80087" s="15"/>
    </row>
    <row r="80088" spans="2:8" x14ac:dyDescent="0.2">
      <c r="B80088" s="12"/>
      <c r="H80088" s="15"/>
    </row>
    <row r="80089" spans="2:8" x14ac:dyDescent="0.2">
      <c r="B80089" s="12"/>
      <c r="H80089" s="15"/>
    </row>
    <row r="80090" spans="2:8" x14ac:dyDescent="0.2">
      <c r="B80090" s="12"/>
      <c r="H80090" s="15"/>
    </row>
    <row r="80091" spans="2:8" x14ac:dyDescent="0.2">
      <c r="B80091" s="12"/>
      <c r="H80091" s="15"/>
    </row>
    <row r="80092" spans="2:8" x14ac:dyDescent="0.2">
      <c r="B80092" s="12"/>
      <c r="H80092" s="15"/>
    </row>
    <row r="80093" spans="2:8" x14ac:dyDescent="0.2">
      <c r="B80093" s="12"/>
      <c r="H80093" s="15"/>
    </row>
    <row r="80094" spans="2:8" x14ac:dyDescent="0.2">
      <c r="B80094" s="12"/>
      <c r="H80094" s="15"/>
    </row>
    <row r="80095" spans="2:8" x14ac:dyDescent="0.2">
      <c r="B80095" s="12"/>
      <c r="H80095" s="15"/>
    </row>
    <row r="80096" spans="2:8" x14ac:dyDescent="0.2">
      <c r="B80096" s="12"/>
      <c r="H80096" s="15"/>
    </row>
    <row r="80097" spans="2:8" x14ac:dyDescent="0.2">
      <c r="B80097" s="12"/>
      <c r="H80097" s="15"/>
    </row>
    <row r="80098" spans="2:8" x14ac:dyDescent="0.2">
      <c r="B80098" s="12"/>
      <c r="H80098" s="15"/>
    </row>
    <row r="80099" spans="2:8" x14ac:dyDescent="0.2">
      <c r="B80099" s="12"/>
      <c r="H80099" s="15"/>
    </row>
    <row r="80100" spans="2:8" x14ac:dyDescent="0.2">
      <c r="B80100" s="12"/>
      <c r="H80100" s="15"/>
    </row>
    <row r="80101" spans="2:8" x14ac:dyDescent="0.2">
      <c r="B80101" s="12"/>
      <c r="H80101" s="15"/>
    </row>
    <row r="80102" spans="2:8" x14ac:dyDescent="0.2">
      <c r="B80102" s="12"/>
      <c r="H80102" s="15"/>
    </row>
    <row r="80103" spans="2:8" x14ac:dyDescent="0.2">
      <c r="B80103" s="12"/>
      <c r="H80103" s="15"/>
    </row>
    <row r="80104" spans="2:8" x14ac:dyDescent="0.2">
      <c r="B80104" s="12"/>
      <c r="H80104" s="15"/>
    </row>
    <row r="80105" spans="2:8" x14ac:dyDescent="0.2">
      <c r="B80105" s="12"/>
      <c r="H80105" s="15"/>
    </row>
    <row r="80106" spans="2:8" x14ac:dyDescent="0.2">
      <c r="B80106" s="12"/>
      <c r="H80106" s="15"/>
    </row>
    <row r="80107" spans="2:8" x14ac:dyDescent="0.2">
      <c r="B80107" s="12"/>
      <c r="H80107" s="15"/>
    </row>
    <row r="80108" spans="2:8" x14ac:dyDescent="0.2">
      <c r="B80108" s="12"/>
      <c r="H80108" s="15"/>
    </row>
    <row r="80109" spans="2:8" x14ac:dyDescent="0.2">
      <c r="B80109" s="12"/>
      <c r="H80109" s="15"/>
    </row>
    <row r="80110" spans="2:8" x14ac:dyDescent="0.2">
      <c r="B80110" s="12"/>
      <c r="H80110" s="15"/>
    </row>
    <row r="80111" spans="2:8" x14ac:dyDescent="0.2">
      <c r="B80111" s="12"/>
      <c r="H80111" s="15"/>
    </row>
    <row r="80112" spans="2:8" x14ac:dyDescent="0.2">
      <c r="B80112" s="12"/>
      <c r="H80112" s="15"/>
    </row>
    <row r="80113" spans="2:8" x14ac:dyDescent="0.2">
      <c r="B80113" s="12"/>
      <c r="H80113" s="15"/>
    </row>
    <row r="80114" spans="2:8" x14ac:dyDescent="0.2">
      <c r="B80114" s="12"/>
      <c r="H80114" s="15"/>
    </row>
    <row r="80115" spans="2:8" x14ac:dyDescent="0.2">
      <c r="B80115" s="12"/>
      <c r="H80115" s="15"/>
    </row>
    <row r="80116" spans="2:8" x14ac:dyDescent="0.2">
      <c r="B80116" s="12"/>
      <c r="H80116" s="15"/>
    </row>
    <row r="80117" spans="2:8" x14ac:dyDescent="0.2">
      <c r="B80117" s="12"/>
      <c r="H80117" s="15"/>
    </row>
    <row r="80118" spans="2:8" x14ac:dyDescent="0.2">
      <c r="B80118" s="12"/>
      <c r="H80118" s="15"/>
    </row>
    <row r="80119" spans="2:8" x14ac:dyDescent="0.2">
      <c r="B80119" s="12"/>
      <c r="H80119" s="15"/>
    </row>
    <row r="80120" spans="2:8" x14ac:dyDescent="0.2">
      <c r="B80120" s="12"/>
      <c r="H80120" s="15"/>
    </row>
    <row r="80121" spans="2:8" x14ac:dyDescent="0.2">
      <c r="B80121" s="12"/>
      <c r="H80121" s="15"/>
    </row>
    <row r="80122" spans="2:8" x14ac:dyDescent="0.2">
      <c r="B80122" s="12"/>
      <c r="H80122" s="15"/>
    </row>
    <row r="80123" spans="2:8" x14ac:dyDescent="0.2">
      <c r="B80123" s="12"/>
      <c r="H80123" s="15"/>
    </row>
    <row r="80124" spans="2:8" x14ac:dyDescent="0.2">
      <c r="B80124" s="12"/>
      <c r="H80124" s="15"/>
    </row>
    <row r="80125" spans="2:8" x14ac:dyDescent="0.2">
      <c r="B80125" s="12"/>
      <c r="H80125" s="15"/>
    </row>
    <row r="80126" spans="2:8" x14ac:dyDescent="0.2">
      <c r="B80126" s="12"/>
      <c r="H80126" s="15"/>
    </row>
    <row r="80127" spans="2:8" x14ac:dyDescent="0.2">
      <c r="B80127" s="12"/>
      <c r="H80127" s="15"/>
    </row>
    <row r="80128" spans="2:8" x14ac:dyDescent="0.2">
      <c r="B80128" s="12"/>
      <c r="H80128" s="15"/>
    </row>
    <row r="80129" spans="2:8" x14ac:dyDescent="0.2">
      <c r="B80129" s="12"/>
      <c r="H80129" s="15"/>
    </row>
    <row r="80130" spans="2:8" x14ac:dyDescent="0.2">
      <c r="B80130" s="12"/>
      <c r="H80130" s="15"/>
    </row>
    <row r="80131" spans="2:8" x14ac:dyDescent="0.2">
      <c r="B80131" s="12"/>
      <c r="H80131" s="15"/>
    </row>
    <row r="80132" spans="2:8" x14ac:dyDescent="0.2">
      <c r="B80132" s="12"/>
      <c r="H80132" s="15"/>
    </row>
    <row r="80133" spans="2:8" x14ac:dyDescent="0.2">
      <c r="B80133" s="12"/>
      <c r="H80133" s="15"/>
    </row>
    <row r="80134" spans="2:8" x14ac:dyDescent="0.2">
      <c r="B80134" s="12"/>
      <c r="H80134" s="15"/>
    </row>
    <row r="80135" spans="2:8" x14ac:dyDescent="0.2">
      <c r="B80135" s="12"/>
      <c r="H80135" s="15"/>
    </row>
    <row r="80136" spans="2:8" x14ac:dyDescent="0.2">
      <c r="B80136" s="12"/>
      <c r="H80136" s="15"/>
    </row>
    <row r="80137" spans="2:8" x14ac:dyDescent="0.2">
      <c r="B80137" s="12"/>
      <c r="H80137" s="15"/>
    </row>
    <row r="80138" spans="2:8" x14ac:dyDescent="0.2">
      <c r="B80138" s="12"/>
      <c r="H80138" s="15"/>
    </row>
    <row r="80139" spans="2:8" x14ac:dyDescent="0.2">
      <c r="B80139" s="12"/>
      <c r="H80139" s="15"/>
    </row>
    <row r="80140" spans="2:8" x14ac:dyDescent="0.2">
      <c r="B80140" s="12"/>
      <c r="H80140" s="15"/>
    </row>
    <row r="80141" spans="2:8" x14ac:dyDescent="0.2">
      <c r="B80141" s="12"/>
      <c r="H80141" s="15"/>
    </row>
    <row r="80142" spans="2:8" x14ac:dyDescent="0.2">
      <c r="B80142" s="12"/>
      <c r="H80142" s="15"/>
    </row>
    <row r="80143" spans="2:8" x14ac:dyDescent="0.2">
      <c r="B80143" s="12"/>
      <c r="H80143" s="15"/>
    </row>
    <row r="80144" spans="2:8" x14ac:dyDescent="0.2">
      <c r="B80144" s="12"/>
      <c r="H80144" s="15"/>
    </row>
    <row r="80145" spans="2:8" x14ac:dyDescent="0.2">
      <c r="B80145" s="12"/>
      <c r="H80145" s="15"/>
    </row>
    <row r="80146" spans="2:8" x14ac:dyDescent="0.2">
      <c r="B80146" s="12"/>
      <c r="H80146" s="15"/>
    </row>
    <row r="80147" spans="2:8" x14ac:dyDescent="0.2">
      <c r="B80147" s="12"/>
      <c r="H80147" s="15"/>
    </row>
    <row r="80148" spans="2:8" x14ac:dyDescent="0.2">
      <c r="B80148" s="12"/>
      <c r="H80148" s="15"/>
    </row>
    <row r="80149" spans="2:8" x14ac:dyDescent="0.2">
      <c r="B80149" s="12"/>
      <c r="H80149" s="15"/>
    </row>
    <row r="80150" spans="2:8" x14ac:dyDescent="0.2">
      <c r="B80150" s="12"/>
      <c r="H80150" s="15"/>
    </row>
    <row r="80151" spans="2:8" x14ac:dyDescent="0.2">
      <c r="B80151" s="12"/>
      <c r="H80151" s="15"/>
    </row>
    <row r="80152" spans="2:8" x14ac:dyDescent="0.2">
      <c r="B80152" s="12"/>
      <c r="H80152" s="15"/>
    </row>
    <row r="80153" spans="2:8" x14ac:dyDescent="0.2">
      <c r="B80153" s="12"/>
      <c r="H80153" s="15"/>
    </row>
    <row r="80154" spans="2:8" x14ac:dyDescent="0.2">
      <c r="B80154" s="12"/>
      <c r="H80154" s="15"/>
    </row>
    <row r="80155" spans="2:8" x14ac:dyDescent="0.2">
      <c r="B80155" s="12"/>
      <c r="H80155" s="15"/>
    </row>
    <row r="80156" spans="2:8" x14ac:dyDescent="0.2">
      <c r="B80156" s="12"/>
      <c r="H80156" s="15"/>
    </row>
    <row r="80157" spans="2:8" x14ac:dyDescent="0.2">
      <c r="B80157" s="12"/>
      <c r="H80157" s="15"/>
    </row>
    <row r="80158" spans="2:8" x14ac:dyDescent="0.2">
      <c r="B80158" s="12"/>
      <c r="H80158" s="15"/>
    </row>
    <row r="80159" spans="2:8" x14ac:dyDescent="0.2">
      <c r="B80159" s="12"/>
      <c r="H80159" s="15"/>
    </row>
    <row r="80160" spans="2:8" x14ac:dyDescent="0.2">
      <c r="B80160" s="12"/>
      <c r="H80160" s="15"/>
    </row>
    <row r="80161" spans="2:8" x14ac:dyDescent="0.2">
      <c r="B80161" s="12"/>
      <c r="H80161" s="15"/>
    </row>
    <row r="80162" spans="2:8" x14ac:dyDescent="0.2">
      <c r="B80162" s="12"/>
      <c r="H80162" s="15"/>
    </row>
    <row r="80163" spans="2:8" x14ac:dyDescent="0.2">
      <c r="B80163" s="12"/>
      <c r="H80163" s="15"/>
    </row>
    <row r="80164" spans="2:8" x14ac:dyDescent="0.2">
      <c r="B80164" s="12"/>
      <c r="H80164" s="15"/>
    </row>
    <row r="80165" spans="2:8" x14ac:dyDescent="0.2">
      <c r="B80165" s="12"/>
      <c r="H80165" s="15"/>
    </row>
    <row r="80166" spans="2:8" x14ac:dyDescent="0.2">
      <c r="B80166" s="12"/>
      <c r="H80166" s="15"/>
    </row>
    <row r="80167" spans="2:8" x14ac:dyDescent="0.2">
      <c r="B80167" s="12"/>
      <c r="H80167" s="15"/>
    </row>
    <row r="80168" spans="2:8" x14ac:dyDescent="0.2">
      <c r="B80168" s="12"/>
      <c r="H80168" s="15"/>
    </row>
    <row r="80169" spans="2:8" x14ac:dyDescent="0.2">
      <c r="B80169" s="12"/>
      <c r="H80169" s="15"/>
    </row>
    <row r="80170" spans="2:8" x14ac:dyDescent="0.2">
      <c r="B80170" s="12"/>
      <c r="H80170" s="15"/>
    </row>
    <row r="80171" spans="2:8" x14ac:dyDescent="0.2">
      <c r="B80171" s="12"/>
      <c r="H80171" s="15"/>
    </row>
    <row r="80172" spans="2:8" x14ac:dyDescent="0.2">
      <c r="B80172" s="12"/>
      <c r="H80172" s="15"/>
    </row>
    <row r="80173" spans="2:8" x14ac:dyDescent="0.2">
      <c r="B80173" s="12"/>
      <c r="H80173" s="15"/>
    </row>
    <row r="80174" spans="2:8" x14ac:dyDescent="0.2">
      <c r="B80174" s="12"/>
      <c r="H80174" s="15"/>
    </row>
    <row r="80175" spans="2:8" x14ac:dyDescent="0.2">
      <c r="B80175" s="12"/>
      <c r="H80175" s="15"/>
    </row>
    <row r="80176" spans="2:8" x14ac:dyDescent="0.2">
      <c r="B80176" s="12"/>
      <c r="H80176" s="15"/>
    </row>
    <row r="80177" spans="2:8" x14ac:dyDescent="0.2">
      <c r="B80177" s="12"/>
      <c r="H80177" s="15"/>
    </row>
    <row r="80178" spans="2:8" x14ac:dyDescent="0.2">
      <c r="B80178" s="12"/>
      <c r="H80178" s="15"/>
    </row>
    <row r="80179" spans="2:8" x14ac:dyDescent="0.2">
      <c r="B80179" s="12"/>
      <c r="H80179" s="15"/>
    </row>
    <row r="80180" spans="2:8" x14ac:dyDescent="0.2">
      <c r="B80180" s="12"/>
      <c r="H80180" s="15"/>
    </row>
    <row r="80181" spans="2:8" x14ac:dyDescent="0.2">
      <c r="B80181" s="12"/>
      <c r="H80181" s="15"/>
    </row>
    <row r="80182" spans="2:8" x14ac:dyDescent="0.2">
      <c r="B80182" s="12"/>
      <c r="H80182" s="15"/>
    </row>
    <row r="80183" spans="2:8" x14ac:dyDescent="0.2">
      <c r="B80183" s="12"/>
      <c r="H80183" s="15"/>
    </row>
    <row r="80184" spans="2:8" x14ac:dyDescent="0.2">
      <c r="B80184" s="12"/>
      <c r="H80184" s="15"/>
    </row>
    <row r="80185" spans="2:8" x14ac:dyDescent="0.2">
      <c r="B80185" s="12"/>
      <c r="H80185" s="15"/>
    </row>
    <row r="80186" spans="2:8" x14ac:dyDescent="0.2">
      <c r="B80186" s="12"/>
      <c r="H80186" s="15"/>
    </row>
    <row r="80187" spans="2:8" x14ac:dyDescent="0.2">
      <c r="B80187" s="12"/>
      <c r="H80187" s="15"/>
    </row>
    <row r="80188" spans="2:8" x14ac:dyDescent="0.2">
      <c r="B80188" s="12"/>
      <c r="H80188" s="15"/>
    </row>
    <row r="80189" spans="2:8" x14ac:dyDescent="0.2">
      <c r="B80189" s="12"/>
      <c r="H80189" s="15"/>
    </row>
    <row r="80190" spans="2:8" x14ac:dyDescent="0.2">
      <c r="B80190" s="12"/>
      <c r="H80190" s="15"/>
    </row>
    <row r="80191" spans="2:8" x14ac:dyDescent="0.2">
      <c r="B80191" s="12"/>
      <c r="H80191" s="15"/>
    </row>
    <row r="80192" spans="2:8" x14ac:dyDescent="0.2">
      <c r="B80192" s="12"/>
      <c r="H80192" s="15"/>
    </row>
    <row r="80193" spans="2:8" x14ac:dyDescent="0.2">
      <c r="B80193" s="12"/>
      <c r="H80193" s="15"/>
    </row>
    <row r="80194" spans="2:8" x14ac:dyDescent="0.2">
      <c r="B80194" s="12"/>
      <c r="H80194" s="15"/>
    </row>
    <row r="80195" spans="2:8" x14ac:dyDescent="0.2">
      <c r="B80195" s="12"/>
      <c r="H80195" s="15"/>
    </row>
    <row r="80196" spans="2:8" x14ac:dyDescent="0.2">
      <c r="B80196" s="12"/>
      <c r="H80196" s="15"/>
    </row>
    <row r="80197" spans="2:8" x14ac:dyDescent="0.2">
      <c r="B80197" s="12"/>
      <c r="H80197" s="15"/>
    </row>
    <row r="80198" spans="2:8" x14ac:dyDescent="0.2">
      <c r="B80198" s="12"/>
      <c r="H80198" s="15"/>
    </row>
    <row r="80199" spans="2:8" x14ac:dyDescent="0.2">
      <c r="B80199" s="12"/>
      <c r="H80199" s="15"/>
    </row>
    <row r="80200" spans="2:8" x14ac:dyDescent="0.2">
      <c r="B80200" s="12"/>
      <c r="H80200" s="15"/>
    </row>
    <row r="80201" spans="2:8" x14ac:dyDescent="0.2">
      <c r="B80201" s="12"/>
      <c r="H80201" s="15"/>
    </row>
    <row r="80202" spans="2:8" x14ac:dyDescent="0.2">
      <c r="B80202" s="12"/>
      <c r="H80202" s="15"/>
    </row>
    <row r="80203" spans="2:8" x14ac:dyDescent="0.2">
      <c r="B80203" s="12"/>
      <c r="H80203" s="15"/>
    </row>
    <row r="80204" spans="2:8" x14ac:dyDescent="0.2">
      <c r="B80204" s="12"/>
      <c r="H80204" s="15"/>
    </row>
    <row r="80205" spans="2:8" x14ac:dyDescent="0.2">
      <c r="B80205" s="12"/>
      <c r="H80205" s="15"/>
    </row>
    <row r="80206" spans="2:8" x14ac:dyDescent="0.2">
      <c r="B80206" s="12"/>
      <c r="H80206" s="15"/>
    </row>
    <row r="80207" spans="2:8" x14ac:dyDescent="0.2">
      <c r="B80207" s="12"/>
      <c r="H80207" s="15"/>
    </row>
    <row r="80208" spans="2:8" x14ac:dyDescent="0.2">
      <c r="B80208" s="12"/>
      <c r="H80208" s="15"/>
    </row>
    <row r="80209" spans="2:8" x14ac:dyDescent="0.2">
      <c r="B80209" s="12"/>
      <c r="H80209" s="15"/>
    </row>
    <row r="80210" spans="2:8" x14ac:dyDescent="0.2">
      <c r="B80210" s="12"/>
      <c r="H80210" s="15"/>
    </row>
    <row r="80211" spans="2:8" x14ac:dyDescent="0.2">
      <c r="B80211" s="12"/>
      <c r="H80211" s="15"/>
    </row>
    <row r="80212" spans="2:8" x14ac:dyDescent="0.2">
      <c r="B80212" s="12"/>
      <c r="H80212" s="15"/>
    </row>
    <row r="80213" spans="2:8" x14ac:dyDescent="0.2">
      <c r="B80213" s="12"/>
      <c r="H80213" s="15"/>
    </row>
    <row r="80214" spans="2:8" x14ac:dyDescent="0.2">
      <c r="B80214" s="12"/>
      <c r="H80214" s="15"/>
    </row>
    <row r="80215" spans="2:8" x14ac:dyDescent="0.2">
      <c r="B80215" s="12"/>
      <c r="H80215" s="15"/>
    </row>
    <row r="80216" spans="2:8" x14ac:dyDescent="0.2">
      <c r="B80216" s="12"/>
      <c r="H80216" s="15"/>
    </row>
    <row r="80217" spans="2:8" x14ac:dyDescent="0.2">
      <c r="B80217" s="12"/>
      <c r="H80217" s="15"/>
    </row>
    <row r="80218" spans="2:8" x14ac:dyDescent="0.2">
      <c r="B80218" s="12"/>
      <c r="H80218" s="15"/>
    </row>
    <row r="80219" spans="2:8" x14ac:dyDescent="0.2">
      <c r="B80219" s="12"/>
      <c r="H80219" s="15"/>
    </row>
    <row r="80220" spans="2:8" x14ac:dyDescent="0.2">
      <c r="B80220" s="12"/>
      <c r="H80220" s="15"/>
    </row>
    <row r="80221" spans="2:8" x14ac:dyDescent="0.2">
      <c r="B80221" s="12"/>
      <c r="H80221" s="15"/>
    </row>
    <row r="80222" spans="2:8" x14ac:dyDescent="0.2">
      <c r="B80222" s="12"/>
      <c r="H80222" s="15"/>
    </row>
    <row r="80223" spans="2:8" x14ac:dyDescent="0.2">
      <c r="B80223" s="12"/>
      <c r="H80223" s="15"/>
    </row>
    <row r="80224" spans="2:8" x14ac:dyDescent="0.2">
      <c r="B80224" s="12"/>
      <c r="H80224" s="15"/>
    </row>
    <row r="80225" spans="2:8" x14ac:dyDescent="0.2">
      <c r="B80225" s="12"/>
      <c r="H80225" s="15"/>
    </row>
    <row r="80226" spans="2:8" x14ac:dyDescent="0.2">
      <c r="B80226" s="12"/>
      <c r="H80226" s="15"/>
    </row>
    <row r="80227" spans="2:8" x14ac:dyDescent="0.2">
      <c r="B80227" s="12"/>
      <c r="H80227" s="15"/>
    </row>
    <row r="80228" spans="2:8" x14ac:dyDescent="0.2">
      <c r="B80228" s="12"/>
      <c r="H80228" s="15"/>
    </row>
    <row r="80229" spans="2:8" x14ac:dyDescent="0.2">
      <c r="B80229" s="12"/>
      <c r="H80229" s="15"/>
    </row>
    <row r="80230" spans="2:8" x14ac:dyDescent="0.2">
      <c r="B80230" s="12"/>
      <c r="H80230" s="15"/>
    </row>
    <row r="80231" spans="2:8" x14ac:dyDescent="0.2">
      <c r="B80231" s="12"/>
      <c r="H80231" s="15"/>
    </row>
    <row r="80232" spans="2:8" x14ac:dyDescent="0.2">
      <c r="B80232" s="12"/>
      <c r="H80232" s="15"/>
    </row>
    <row r="80233" spans="2:8" x14ac:dyDescent="0.2">
      <c r="B80233" s="12"/>
      <c r="H80233" s="15"/>
    </row>
    <row r="80234" spans="2:8" x14ac:dyDescent="0.2">
      <c r="B80234" s="12"/>
      <c r="H80234" s="15"/>
    </row>
    <row r="80235" spans="2:8" x14ac:dyDescent="0.2">
      <c r="B80235" s="12"/>
      <c r="H80235" s="15"/>
    </row>
    <row r="80236" spans="2:8" x14ac:dyDescent="0.2">
      <c r="B80236" s="12"/>
      <c r="H80236" s="15"/>
    </row>
    <row r="80237" spans="2:8" x14ac:dyDescent="0.2">
      <c r="B80237" s="12"/>
      <c r="H80237" s="15"/>
    </row>
    <row r="80238" spans="2:8" x14ac:dyDescent="0.2">
      <c r="B80238" s="12"/>
      <c r="H80238" s="15"/>
    </row>
    <row r="80239" spans="2:8" x14ac:dyDescent="0.2">
      <c r="B80239" s="12"/>
      <c r="H80239" s="15"/>
    </row>
    <row r="80240" spans="2:8" x14ac:dyDescent="0.2">
      <c r="B80240" s="12"/>
      <c r="H80240" s="15"/>
    </row>
    <row r="80241" spans="2:8" x14ac:dyDescent="0.2">
      <c r="B80241" s="12"/>
      <c r="H80241" s="15"/>
    </row>
    <row r="80242" spans="2:8" x14ac:dyDescent="0.2">
      <c r="B80242" s="12"/>
      <c r="H80242" s="15"/>
    </row>
    <row r="80243" spans="2:8" x14ac:dyDescent="0.2">
      <c r="B80243" s="12"/>
      <c r="H80243" s="15"/>
    </row>
    <row r="80244" spans="2:8" x14ac:dyDescent="0.2">
      <c r="B80244" s="12"/>
      <c r="H80244" s="15"/>
    </row>
    <row r="80245" spans="2:8" x14ac:dyDescent="0.2">
      <c r="B80245" s="12"/>
      <c r="H80245" s="15"/>
    </row>
    <row r="80246" spans="2:8" x14ac:dyDescent="0.2">
      <c r="B80246" s="12"/>
      <c r="H80246" s="15"/>
    </row>
    <row r="80247" spans="2:8" x14ac:dyDescent="0.2">
      <c r="B80247" s="12"/>
      <c r="H80247" s="15"/>
    </row>
    <row r="80248" spans="2:8" x14ac:dyDescent="0.2">
      <c r="B80248" s="12"/>
      <c r="H80248" s="15"/>
    </row>
    <row r="80249" spans="2:8" x14ac:dyDescent="0.2">
      <c r="B80249" s="12"/>
      <c r="H80249" s="15"/>
    </row>
    <row r="80250" spans="2:8" x14ac:dyDescent="0.2">
      <c r="B80250" s="12"/>
      <c r="H80250" s="15"/>
    </row>
    <row r="80251" spans="2:8" x14ac:dyDescent="0.2">
      <c r="B80251" s="12"/>
      <c r="H80251" s="15"/>
    </row>
    <row r="80252" spans="2:8" x14ac:dyDescent="0.2">
      <c r="B80252" s="12"/>
      <c r="H80252" s="15"/>
    </row>
    <row r="80253" spans="2:8" x14ac:dyDescent="0.2">
      <c r="B80253" s="12"/>
      <c r="H80253" s="15"/>
    </row>
    <row r="80254" spans="2:8" x14ac:dyDescent="0.2">
      <c r="B80254" s="12"/>
      <c r="H80254" s="15"/>
    </row>
    <row r="80255" spans="2:8" x14ac:dyDescent="0.2">
      <c r="B80255" s="12"/>
      <c r="H80255" s="15"/>
    </row>
    <row r="80256" spans="2:8" x14ac:dyDescent="0.2">
      <c r="B80256" s="12"/>
      <c r="H80256" s="15"/>
    </row>
    <row r="80257" spans="2:8" x14ac:dyDescent="0.2">
      <c r="B80257" s="12"/>
      <c r="H80257" s="15"/>
    </row>
    <row r="80258" spans="2:8" x14ac:dyDescent="0.2">
      <c r="B80258" s="12"/>
      <c r="H80258" s="15"/>
    </row>
    <row r="80259" spans="2:8" x14ac:dyDescent="0.2">
      <c r="B80259" s="12"/>
      <c r="H80259" s="15"/>
    </row>
    <row r="80260" spans="2:8" x14ac:dyDescent="0.2">
      <c r="B80260" s="12"/>
      <c r="H80260" s="15"/>
    </row>
    <row r="80261" spans="2:8" x14ac:dyDescent="0.2">
      <c r="B80261" s="12"/>
      <c r="H80261" s="15"/>
    </row>
    <row r="80262" spans="2:8" x14ac:dyDescent="0.2">
      <c r="B80262" s="12"/>
      <c r="H80262" s="15"/>
    </row>
    <row r="80263" spans="2:8" x14ac:dyDescent="0.2">
      <c r="B80263" s="12"/>
      <c r="H80263" s="15"/>
    </row>
    <row r="80264" spans="2:8" x14ac:dyDescent="0.2">
      <c r="B80264" s="12"/>
      <c r="H80264" s="15"/>
    </row>
    <row r="80265" spans="2:8" x14ac:dyDescent="0.2">
      <c r="B80265" s="12"/>
      <c r="H80265" s="15"/>
    </row>
    <row r="80266" spans="2:8" x14ac:dyDescent="0.2">
      <c r="B80266" s="12"/>
      <c r="H80266" s="15"/>
    </row>
    <row r="80267" spans="2:8" x14ac:dyDescent="0.2">
      <c r="B80267" s="12"/>
      <c r="H80267" s="15"/>
    </row>
    <row r="80268" spans="2:8" x14ac:dyDescent="0.2">
      <c r="B80268" s="12"/>
      <c r="H80268" s="15"/>
    </row>
    <row r="80269" spans="2:8" x14ac:dyDescent="0.2">
      <c r="B80269" s="12"/>
      <c r="H80269" s="15"/>
    </row>
    <row r="80270" spans="2:8" x14ac:dyDescent="0.2">
      <c r="B80270" s="12"/>
      <c r="H80270" s="15"/>
    </row>
    <row r="80271" spans="2:8" x14ac:dyDescent="0.2">
      <c r="B80271" s="12"/>
      <c r="H80271" s="15"/>
    </row>
    <row r="80272" spans="2:8" x14ac:dyDescent="0.2">
      <c r="B80272" s="12"/>
      <c r="H80272" s="15"/>
    </row>
    <row r="80273" spans="2:8" x14ac:dyDescent="0.2">
      <c r="B80273" s="12"/>
      <c r="H80273" s="15"/>
    </row>
    <row r="80274" spans="2:8" x14ac:dyDescent="0.2">
      <c r="B80274" s="12"/>
      <c r="H80274" s="15"/>
    </row>
    <row r="80275" spans="2:8" x14ac:dyDescent="0.2">
      <c r="B80275" s="12"/>
      <c r="H80275" s="15"/>
    </row>
    <row r="80276" spans="2:8" x14ac:dyDescent="0.2">
      <c r="B80276" s="12"/>
      <c r="H80276" s="15"/>
    </row>
    <row r="80277" spans="2:8" x14ac:dyDescent="0.2">
      <c r="B80277" s="12"/>
      <c r="H80277" s="15"/>
    </row>
    <row r="80278" spans="2:8" x14ac:dyDescent="0.2">
      <c r="B80278" s="12"/>
      <c r="H80278" s="15"/>
    </row>
    <row r="80279" spans="2:8" x14ac:dyDescent="0.2">
      <c r="B80279" s="12"/>
      <c r="H80279" s="15"/>
    </row>
    <row r="80280" spans="2:8" x14ac:dyDescent="0.2">
      <c r="B80280" s="12"/>
      <c r="H80280" s="15"/>
    </row>
    <row r="80281" spans="2:8" x14ac:dyDescent="0.2">
      <c r="B80281" s="12"/>
      <c r="H80281" s="15"/>
    </row>
    <row r="80282" spans="2:8" x14ac:dyDescent="0.2">
      <c r="B80282" s="12"/>
      <c r="H80282" s="15"/>
    </row>
    <row r="80283" spans="2:8" x14ac:dyDescent="0.2">
      <c r="B80283" s="12"/>
      <c r="H80283" s="15"/>
    </row>
    <row r="80284" spans="2:8" x14ac:dyDescent="0.2">
      <c r="B80284" s="12"/>
      <c r="H80284" s="15"/>
    </row>
    <row r="80285" spans="2:8" x14ac:dyDescent="0.2">
      <c r="B80285" s="12"/>
      <c r="H80285" s="15"/>
    </row>
    <row r="80286" spans="2:8" x14ac:dyDescent="0.2">
      <c r="B80286" s="12"/>
      <c r="H80286" s="15"/>
    </row>
    <row r="80287" spans="2:8" x14ac:dyDescent="0.2">
      <c r="B80287" s="12"/>
      <c r="H80287" s="15"/>
    </row>
    <row r="80288" spans="2:8" x14ac:dyDescent="0.2">
      <c r="B80288" s="12"/>
      <c r="H80288" s="15"/>
    </row>
    <row r="80289" spans="2:8" x14ac:dyDescent="0.2">
      <c r="B80289" s="12"/>
      <c r="H80289" s="15"/>
    </row>
    <row r="80290" spans="2:8" x14ac:dyDescent="0.2">
      <c r="B80290" s="12"/>
      <c r="H80290" s="15"/>
    </row>
    <row r="80291" spans="2:8" x14ac:dyDescent="0.2">
      <c r="B80291" s="12"/>
      <c r="H80291" s="15"/>
    </row>
    <row r="80292" spans="2:8" x14ac:dyDescent="0.2">
      <c r="B80292" s="12"/>
      <c r="H80292" s="15"/>
    </row>
    <row r="80293" spans="2:8" x14ac:dyDescent="0.2">
      <c r="B80293" s="12"/>
      <c r="H80293" s="15"/>
    </row>
    <row r="80294" spans="2:8" x14ac:dyDescent="0.2">
      <c r="B80294" s="12"/>
      <c r="H80294" s="15"/>
    </row>
    <row r="80295" spans="2:8" x14ac:dyDescent="0.2">
      <c r="B80295" s="12"/>
      <c r="H80295" s="15"/>
    </row>
    <row r="80296" spans="2:8" x14ac:dyDescent="0.2">
      <c r="B80296" s="12"/>
      <c r="H80296" s="15"/>
    </row>
    <row r="80297" spans="2:8" x14ac:dyDescent="0.2">
      <c r="B80297" s="12"/>
      <c r="H80297" s="15"/>
    </row>
    <row r="80298" spans="2:8" x14ac:dyDescent="0.2">
      <c r="B80298" s="12"/>
      <c r="H80298" s="15"/>
    </row>
    <row r="80299" spans="2:8" x14ac:dyDescent="0.2">
      <c r="B80299" s="12"/>
      <c r="H80299" s="15"/>
    </row>
    <row r="80300" spans="2:8" x14ac:dyDescent="0.2">
      <c r="B80300" s="12"/>
      <c r="H80300" s="15"/>
    </row>
    <row r="80301" spans="2:8" x14ac:dyDescent="0.2">
      <c r="B80301" s="12"/>
      <c r="H80301" s="15"/>
    </row>
    <row r="80302" spans="2:8" x14ac:dyDescent="0.2">
      <c r="B80302" s="12"/>
      <c r="H80302" s="15"/>
    </row>
    <row r="80303" spans="2:8" x14ac:dyDescent="0.2">
      <c r="B80303" s="12"/>
      <c r="H80303" s="15"/>
    </row>
    <row r="80304" spans="2:8" x14ac:dyDescent="0.2">
      <c r="B80304" s="12"/>
      <c r="H80304" s="15"/>
    </row>
    <row r="80305" spans="2:8" x14ac:dyDescent="0.2">
      <c r="B80305" s="12"/>
      <c r="H80305" s="15"/>
    </row>
    <row r="80306" spans="2:8" x14ac:dyDescent="0.2">
      <c r="B80306" s="12"/>
      <c r="H80306" s="15"/>
    </row>
    <row r="80307" spans="2:8" x14ac:dyDescent="0.2">
      <c r="B80307" s="12"/>
      <c r="H80307" s="15"/>
    </row>
    <row r="80308" spans="2:8" x14ac:dyDescent="0.2">
      <c r="B80308" s="12"/>
      <c r="H80308" s="15"/>
    </row>
    <row r="80309" spans="2:8" x14ac:dyDescent="0.2">
      <c r="B80309" s="12"/>
      <c r="H80309" s="15"/>
    </row>
    <row r="80310" spans="2:8" x14ac:dyDescent="0.2">
      <c r="B80310" s="12"/>
      <c r="H80310" s="15"/>
    </row>
    <row r="80311" spans="2:8" x14ac:dyDescent="0.2">
      <c r="B80311" s="12"/>
      <c r="H80311" s="15"/>
    </row>
    <row r="80312" spans="2:8" x14ac:dyDescent="0.2">
      <c r="B80312" s="12"/>
      <c r="H80312" s="15"/>
    </row>
    <row r="80313" spans="2:8" x14ac:dyDescent="0.2">
      <c r="B80313" s="12"/>
      <c r="H80313" s="15"/>
    </row>
    <row r="80314" spans="2:8" x14ac:dyDescent="0.2">
      <c r="B80314" s="12"/>
      <c r="H80314" s="15"/>
    </row>
    <row r="80315" spans="2:8" x14ac:dyDescent="0.2">
      <c r="B80315" s="12"/>
      <c r="H80315" s="15"/>
    </row>
    <row r="80316" spans="2:8" x14ac:dyDescent="0.2">
      <c r="B80316" s="12"/>
      <c r="H80316" s="15"/>
    </row>
    <row r="80317" spans="2:8" x14ac:dyDescent="0.2">
      <c r="B80317" s="12"/>
      <c r="H80317" s="15"/>
    </row>
    <row r="80318" spans="2:8" x14ac:dyDescent="0.2">
      <c r="B80318" s="12"/>
      <c r="H80318" s="15"/>
    </row>
    <row r="80319" spans="2:8" x14ac:dyDescent="0.2">
      <c r="B80319" s="12"/>
      <c r="H80319" s="15"/>
    </row>
    <row r="80320" spans="2:8" x14ac:dyDescent="0.2">
      <c r="B80320" s="12"/>
      <c r="H80320" s="15"/>
    </row>
    <row r="80321" spans="2:8" x14ac:dyDescent="0.2">
      <c r="B80321" s="12"/>
      <c r="H80321" s="15"/>
    </row>
    <row r="80322" spans="2:8" x14ac:dyDescent="0.2">
      <c r="B80322" s="12"/>
      <c r="H80322" s="15"/>
    </row>
    <row r="80323" spans="2:8" x14ac:dyDescent="0.2">
      <c r="B80323" s="12"/>
      <c r="H80323" s="15"/>
    </row>
    <row r="80324" spans="2:8" x14ac:dyDescent="0.2">
      <c r="B80324" s="12"/>
      <c r="H80324" s="15"/>
    </row>
    <row r="80325" spans="2:8" x14ac:dyDescent="0.2">
      <c r="B80325" s="12"/>
      <c r="H80325" s="15"/>
    </row>
    <row r="80326" spans="2:8" x14ac:dyDescent="0.2">
      <c r="B80326" s="12"/>
      <c r="H80326" s="15"/>
    </row>
    <row r="80327" spans="2:8" x14ac:dyDescent="0.2">
      <c r="B80327" s="12"/>
      <c r="H80327" s="15"/>
    </row>
    <row r="80328" spans="2:8" x14ac:dyDescent="0.2">
      <c r="B80328" s="12"/>
      <c r="H80328" s="15"/>
    </row>
    <row r="80329" spans="2:8" x14ac:dyDescent="0.2">
      <c r="B80329" s="12"/>
      <c r="H80329" s="15"/>
    </row>
    <row r="80330" spans="2:8" x14ac:dyDescent="0.2">
      <c r="B80330" s="12"/>
      <c r="H80330" s="15"/>
    </row>
    <row r="80331" spans="2:8" x14ac:dyDescent="0.2">
      <c r="B80331" s="12"/>
      <c r="H80331" s="15"/>
    </row>
    <row r="80332" spans="2:8" x14ac:dyDescent="0.2">
      <c r="B80332" s="12"/>
      <c r="H80332" s="15"/>
    </row>
    <row r="80333" spans="2:8" x14ac:dyDescent="0.2">
      <c r="B80333" s="12"/>
      <c r="H80333" s="15"/>
    </row>
    <row r="80334" spans="2:8" x14ac:dyDescent="0.2">
      <c r="B80334" s="12"/>
      <c r="H80334" s="15"/>
    </row>
    <row r="80335" spans="2:8" x14ac:dyDescent="0.2">
      <c r="B80335" s="12"/>
      <c r="H80335" s="15"/>
    </row>
    <row r="80336" spans="2:8" x14ac:dyDescent="0.2">
      <c r="B80336" s="12"/>
      <c r="H80336" s="15"/>
    </row>
    <row r="80337" spans="2:8" x14ac:dyDescent="0.2">
      <c r="B80337" s="12"/>
      <c r="H80337" s="15"/>
    </row>
    <row r="80338" spans="2:8" x14ac:dyDescent="0.2">
      <c r="B80338" s="12"/>
      <c r="H80338" s="15"/>
    </row>
    <row r="80339" spans="2:8" x14ac:dyDescent="0.2">
      <c r="B80339" s="12"/>
      <c r="H80339" s="15"/>
    </row>
    <row r="80340" spans="2:8" x14ac:dyDescent="0.2">
      <c r="B80340" s="12"/>
      <c r="H80340" s="15"/>
    </row>
    <row r="80341" spans="2:8" x14ac:dyDescent="0.2">
      <c r="B80341" s="12"/>
      <c r="H80341" s="15"/>
    </row>
    <row r="80342" spans="2:8" x14ac:dyDescent="0.2">
      <c r="B80342" s="12"/>
      <c r="H80342" s="15"/>
    </row>
    <row r="80343" spans="2:8" x14ac:dyDescent="0.2">
      <c r="B80343" s="12"/>
      <c r="H80343" s="15"/>
    </row>
    <row r="80344" spans="2:8" x14ac:dyDescent="0.2">
      <c r="B80344" s="12"/>
      <c r="H80344" s="15"/>
    </row>
    <row r="80345" spans="2:8" x14ac:dyDescent="0.2">
      <c r="B80345" s="12"/>
      <c r="H80345" s="15"/>
    </row>
    <row r="80346" spans="2:8" x14ac:dyDescent="0.2">
      <c r="B80346" s="12"/>
      <c r="H80346" s="15"/>
    </row>
    <row r="80347" spans="2:8" x14ac:dyDescent="0.2">
      <c r="B80347" s="12"/>
      <c r="H80347" s="15"/>
    </row>
    <row r="80348" spans="2:8" x14ac:dyDescent="0.2">
      <c r="B80348" s="12"/>
      <c r="H80348" s="15"/>
    </row>
    <row r="80349" spans="2:8" x14ac:dyDescent="0.2">
      <c r="B80349" s="12"/>
      <c r="H80349" s="15"/>
    </row>
    <row r="80350" spans="2:8" x14ac:dyDescent="0.2">
      <c r="B80350" s="12"/>
      <c r="H80350" s="15"/>
    </row>
    <row r="80351" spans="2:8" x14ac:dyDescent="0.2">
      <c r="B80351" s="12"/>
      <c r="H80351" s="15"/>
    </row>
    <row r="80352" spans="2:8" x14ac:dyDescent="0.2">
      <c r="B80352" s="12"/>
      <c r="H80352" s="15"/>
    </row>
    <row r="80353" spans="2:8" x14ac:dyDescent="0.2">
      <c r="B80353" s="12"/>
      <c r="H80353" s="15"/>
    </row>
    <row r="80354" spans="2:8" x14ac:dyDescent="0.2">
      <c r="B80354" s="12"/>
      <c r="H80354" s="15"/>
    </row>
    <row r="80355" spans="2:8" x14ac:dyDescent="0.2">
      <c r="B80355" s="12"/>
      <c r="H80355" s="15"/>
    </row>
    <row r="80356" spans="2:8" x14ac:dyDescent="0.2">
      <c r="B80356" s="12"/>
      <c r="H80356" s="15"/>
    </row>
    <row r="80357" spans="2:8" x14ac:dyDescent="0.2">
      <c r="B80357" s="12"/>
      <c r="H80357" s="15"/>
    </row>
    <row r="80358" spans="2:8" x14ac:dyDescent="0.2">
      <c r="B80358" s="12"/>
      <c r="H80358" s="15"/>
    </row>
    <row r="80359" spans="2:8" x14ac:dyDescent="0.2">
      <c r="B80359" s="12"/>
      <c r="H80359" s="15"/>
    </row>
    <row r="80360" spans="2:8" x14ac:dyDescent="0.2">
      <c r="B80360" s="12"/>
      <c r="H80360" s="15"/>
    </row>
    <row r="80361" spans="2:8" x14ac:dyDescent="0.2">
      <c r="B80361" s="12"/>
      <c r="H80361" s="15"/>
    </row>
    <row r="80362" spans="2:8" x14ac:dyDescent="0.2">
      <c r="B80362" s="12"/>
      <c r="H80362" s="15"/>
    </row>
    <row r="80363" spans="2:8" x14ac:dyDescent="0.2">
      <c r="B80363" s="12"/>
      <c r="H80363" s="15"/>
    </row>
    <row r="80364" spans="2:8" x14ac:dyDescent="0.2">
      <c r="B80364" s="12"/>
      <c r="H80364" s="15"/>
    </row>
    <row r="80365" spans="2:8" x14ac:dyDescent="0.2">
      <c r="B80365" s="12"/>
      <c r="H80365" s="15"/>
    </row>
    <row r="80366" spans="2:8" x14ac:dyDescent="0.2">
      <c r="B80366" s="12"/>
      <c r="H80366" s="15"/>
    </row>
    <row r="80367" spans="2:8" x14ac:dyDescent="0.2">
      <c r="B80367" s="12"/>
      <c r="H80367" s="15"/>
    </row>
    <row r="80368" spans="2:8" x14ac:dyDescent="0.2">
      <c r="B80368" s="12"/>
      <c r="H80368" s="15"/>
    </row>
    <row r="80369" spans="2:8" x14ac:dyDescent="0.2">
      <c r="B80369" s="12"/>
      <c r="H80369" s="15"/>
    </row>
    <row r="80370" spans="2:8" x14ac:dyDescent="0.2">
      <c r="B80370" s="12"/>
      <c r="H80370" s="15"/>
    </row>
    <row r="80371" spans="2:8" x14ac:dyDescent="0.2">
      <c r="B80371" s="12"/>
      <c r="H80371" s="15"/>
    </row>
    <row r="80372" spans="2:8" x14ac:dyDescent="0.2">
      <c r="B80372" s="12"/>
      <c r="H80372" s="15"/>
    </row>
    <row r="80373" spans="2:8" x14ac:dyDescent="0.2">
      <c r="B80373" s="12"/>
      <c r="H80373" s="15"/>
    </row>
    <row r="80374" spans="2:8" x14ac:dyDescent="0.2">
      <c r="B80374" s="12"/>
      <c r="H80374" s="15"/>
    </row>
    <row r="80375" spans="2:8" x14ac:dyDescent="0.2">
      <c r="B80375" s="12"/>
      <c r="H80375" s="15"/>
    </row>
    <row r="80376" spans="2:8" x14ac:dyDescent="0.2">
      <c r="B80376" s="12"/>
      <c r="H80376" s="15"/>
    </row>
    <row r="80377" spans="2:8" x14ac:dyDescent="0.2">
      <c r="B80377" s="12"/>
      <c r="H80377" s="15"/>
    </row>
    <row r="80378" spans="2:8" x14ac:dyDescent="0.2">
      <c r="B80378" s="12"/>
      <c r="H80378" s="15"/>
    </row>
    <row r="80379" spans="2:8" x14ac:dyDescent="0.2">
      <c r="B80379" s="12"/>
      <c r="H80379" s="15"/>
    </row>
    <row r="80380" spans="2:8" x14ac:dyDescent="0.2">
      <c r="B80380" s="12"/>
      <c r="H80380" s="15"/>
    </row>
    <row r="80381" spans="2:8" x14ac:dyDescent="0.2">
      <c r="B80381" s="12"/>
      <c r="H80381" s="15"/>
    </row>
    <row r="80382" spans="2:8" x14ac:dyDescent="0.2">
      <c r="B80382" s="12"/>
      <c r="H80382" s="15"/>
    </row>
    <row r="80383" spans="2:8" x14ac:dyDescent="0.2">
      <c r="B80383" s="12"/>
      <c r="H80383" s="15"/>
    </row>
    <row r="80384" spans="2:8" x14ac:dyDescent="0.2">
      <c r="B80384" s="12"/>
      <c r="H80384" s="15"/>
    </row>
    <row r="80385" spans="2:8" x14ac:dyDescent="0.2">
      <c r="B80385" s="12"/>
      <c r="H80385" s="15"/>
    </row>
    <row r="80386" spans="2:8" x14ac:dyDescent="0.2">
      <c r="B80386" s="12"/>
      <c r="H80386" s="15"/>
    </row>
    <row r="80387" spans="2:8" x14ac:dyDescent="0.2">
      <c r="B80387" s="12"/>
      <c r="H80387" s="15"/>
    </row>
    <row r="80388" spans="2:8" x14ac:dyDescent="0.2">
      <c r="B80388" s="12"/>
      <c r="H80388" s="15"/>
    </row>
    <row r="80389" spans="2:8" x14ac:dyDescent="0.2">
      <c r="B80389" s="12"/>
      <c r="H80389" s="15"/>
    </row>
    <row r="80390" spans="2:8" x14ac:dyDescent="0.2">
      <c r="B80390" s="12"/>
      <c r="H80390" s="15"/>
    </row>
    <row r="80391" spans="2:8" x14ac:dyDescent="0.2">
      <c r="B80391" s="12"/>
      <c r="H80391" s="15"/>
    </row>
    <row r="80392" spans="2:8" x14ac:dyDescent="0.2">
      <c r="B80392" s="12"/>
      <c r="H80392" s="15"/>
    </row>
    <row r="80393" spans="2:8" x14ac:dyDescent="0.2">
      <c r="B80393" s="12"/>
      <c r="H80393" s="15"/>
    </row>
    <row r="80394" spans="2:8" x14ac:dyDescent="0.2">
      <c r="B80394" s="12"/>
      <c r="H80394" s="15"/>
    </row>
    <row r="80395" spans="2:8" x14ac:dyDescent="0.2">
      <c r="B80395" s="12"/>
      <c r="H80395" s="15"/>
    </row>
    <row r="80396" spans="2:8" x14ac:dyDescent="0.2">
      <c r="B80396" s="12"/>
      <c r="H80396" s="15"/>
    </row>
    <row r="80397" spans="2:8" x14ac:dyDescent="0.2">
      <c r="B80397" s="12"/>
      <c r="H80397" s="15"/>
    </row>
    <row r="80398" spans="2:8" x14ac:dyDescent="0.2">
      <c r="B80398" s="12"/>
      <c r="H80398" s="15"/>
    </row>
    <row r="80399" spans="2:8" x14ac:dyDescent="0.2">
      <c r="B80399" s="12"/>
      <c r="H80399" s="15"/>
    </row>
    <row r="80400" spans="2:8" x14ac:dyDescent="0.2">
      <c r="B80400" s="12"/>
      <c r="H80400" s="15"/>
    </row>
    <row r="80401" spans="2:8" x14ac:dyDescent="0.2">
      <c r="B80401" s="12"/>
      <c r="H80401" s="15"/>
    </row>
    <row r="80402" spans="2:8" x14ac:dyDescent="0.2">
      <c r="B80402" s="12"/>
      <c r="H80402" s="15"/>
    </row>
    <row r="80403" spans="2:8" x14ac:dyDescent="0.2">
      <c r="B80403" s="12"/>
      <c r="H80403" s="15"/>
    </row>
    <row r="80404" spans="2:8" x14ac:dyDescent="0.2">
      <c r="B80404" s="12"/>
      <c r="H80404" s="15"/>
    </row>
    <row r="80405" spans="2:8" x14ac:dyDescent="0.2">
      <c r="B80405" s="12"/>
      <c r="H80405" s="15"/>
    </row>
    <row r="80406" spans="2:8" x14ac:dyDescent="0.2">
      <c r="B80406" s="12"/>
      <c r="H80406" s="15"/>
    </row>
    <row r="80407" spans="2:8" x14ac:dyDescent="0.2">
      <c r="B80407" s="12"/>
      <c r="H80407" s="15"/>
    </row>
    <row r="80408" spans="2:8" x14ac:dyDescent="0.2">
      <c r="B80408" s="12"/>
      <c r="H80408" s="15"/>
    </row>
    <row r="80409" spans="2:8" x14ac:dyDescent="0.2">
      <c r="B80409" s="12"/>
      <c r="H80409" s="15"/>
    </row>
    <row r="80410" spans="2:8" x14ac:dyDescent="0.2">
      <c r="B80410" s="12"/>
      <c r="H80410" s="15"/>
    </row>
    <row r="80411" spans="2:8" x14ac:dyDescent="0.2">
      <c r="B80411" s="12"/>
      <c r="H80411" s="15"/>
    </row>
    <row r="80412" spans="2:8" x14ac:dyDescent="0.2">
      <c r="B80412" s="12"/>
      <c r="H80412" s="15"/>
    </row>
    <row r="80413" spans="2:8" x14ac:dyDescent="0.2">
      <c r="B80413" s="12"/>
      <c r="H80413" s="15"/>
    </row>
    <row r="80414" spans="2:8" x14ac:dyDescent="0.2">
      <c r="B80414" s="12"/>
      <c r="H80414" s="15"/>
    </row>
    <row r="80415" spans="2:8" x14ac:dyDescent="0.2">
      <c r="B80415" s="12"/>
      <c r="H80415" s="15"/>
    </row>
    <row r="80416" spans="2:8" x14ac:dyDescent="0.2">
      <c r="B80416" s="12"/>
      <c r="H80416" s="15"/>
    </row>
    <row r="80417" spans="2:8" x14ac:dyDescent="0.2">
      <c r="B80417" s="12"/>
      <c r="H80417" s="15"/>
    </row>
    <row r="80418" spans="2:8" x14ac:dyDescent="0.2">
      <c r="B80418" s="12"/>
      <c r="H80418" s="15"/>
    </row>
    <row r="80419" spans="2:8" x14ac:dyDescent="0.2">
      <c r="B80419" s="12"/>
      <c r="H80419" s="15"/>
    </row>
    <row r="80420" spans="2:8" x14ac:dyDescent="0.2">
      <c r="B80420" s="12"/>
      <c r="H80420" s="15"/>
    </row>
    <row r="80421" spans="2:8" x14ac:dyDescent="0.2">
      <c r="B80421" s="12"/>
      <c r="H80421" s="15"/>
    </row>
    <row r="80422" spans="2:8" x14ac:dyDescent="0.2">
      <c r="B80422" s="12"/>
      <c r="H80422" s="15"/>
    </row>
    <row r="80423" spans="2:8" x14ac:dyDescent="0.2">
      <c r="B80423" s="12"/>
      <c r="H80423" s="15"/>
    </row>
    <row r="80424" spans="2:8" x14ac:dyDescent="0.2">
      <c r="B80424" s="12"/>
      <c r="H80424" s="15"/>
    </row>
    <row r="80425" spans="2:8" x14ac:dyDescent="0.2">
      <c r="B80425" s="12"/>
      <c r="H80425" s="15"/>
    </row>
    <row r="80426" spans="2:8" x14ac:dyDescent="0.2">
      <c r="B80426" s="12"/>
      <c r="H80426" s="15"/>
    </row>
    <row r="80427" spans="2:8" x14ac:dyDescent="0.2">
      <c r="B80427" s="12"/>
      <c r="H80427" s="15"/>
    </row>
    <row r="80428" spans="2:8" x14ac:dyDescent="0.2">
      <c r="B80428" s="12"/>
      <c r="H80428" s="15"/>
    </row>
    <row r="80429" spans="2:8" x14ac:dyDescent="0.2">
      <c r="B80429" s="12"/>
      <c r="H80429" s="15"/>
    </row>
    <row r="80430" spans="2:8" x14ac:dyDescent="0.2">
      <c r="B80430" s="12"/>
      <c r="H80430" s="15"/>
    </row>
    <row r="80431" spans="2:8" x14ac:dyDescent="0.2">
      <c r="B80431" s="12"/>
      <c r="H80431" s="15"/>
    </row>
    <row r="80432" spans="2:8" x14ac:dyDescent="0.2">
      <c r="B80432" s="12"/>
      <c r="H80432" s="15"/>
    </row>
    <row r="80433" spans="2:8" x14ac:dyDescent="0.2">
      <c r="B80433" s="12"/>
      <c r="H80433" s="15"/>
    </row>
    <row r="80434" spans="2:8" x14ac:dyDescent="0.2">
      <c r="B80434" s="12"/>
      <c r="H80434" s="15"/>
    </row>
    <row r="80435" spans="2:8" x14ac:dyDescent="0.2">
      <c r="B80435" s="12"/>
      <c r="H80435" s="15"/>
    </row>
    <row r="80436" spans="2:8" x14ac:dyDescent="0.2">
      <c r="B80436" s="12"/>
      <c r="H80436" s="15"/>
    </row>
    <row r="80437" spans="2:8" x14ac:dyDescent="0.2">
      <c r="B80437" s="12"/>
      <c r="H80437" s="15"/>
    </row>
    <row r="80438" spans="2:8" x14ac:dyDescent="0.2">
      <c r="B80438" s="12"/>
      <c r="H80438" s="15"/>
    </row>
    <row r="80439" spans="2:8" x14ac:dyDescent="0.2">
      <c r="B80439" s="12"/>
      <c r="H80439" s="15"/>
    </row>
    <row r="80440" spans="2:8" x14ac:dyDescent="0.2">
      <c r="B80440" s="12"/>
      <c r="H80440" s="15"/>
    </row>
    <row r="80441" spans="2:8" x14ac:dyDescent="0.2">
      <c r="B80441" s="12"/>
      <c r="H80441" s="15"/>
    </row>
    <row r="80442" spans="2:8" x14ac:dyDescent="0.2">
      <c r="B80442" s="12"/>
      <c r="H80442" s="15"/>
    </row>
    <row r="80443" spans="2:8" x14ac:dyDescent="0.2">
      <c r="B80443" s="12"/>
      <c r="H80443" s="15"/>
    </row>
    <row r="80444" spans="2:8" x14ac:dyDescent="0.2">
      <c r="B80444" s="12"/>
      <c r="H80444" s="15"/>
    </row>
    <row r="80445" spans="2:8" x14ac:dyDescent="0.2">
      <c r="B80445" s="12"/>
      <c r="H80445" s="15"/>
    </row>
    <row r="80446" spans="2:8" x14ac:dyDescent="0.2">
      <c r="B80446" s="12"/>
      <c r="H80446" s="15"/>
    </row>
    <row r="80447" spans="2:8" x14ac:dyDescent="0.2">
      <c r="B80447" s="12"/>
      <c r="H80447" s="15"/>
    </row>
    <row r="80448" spans="2:8" x14ac:dyDescent="0.2">
      <c r="B80448" s="12"/>
      <c r="H80448" s="15"/>
    </row>
    <row r="80449" spans="2:8" x14ac:dyDescent="0.2">
      <c r="B80449" s="12"/>
      <c r="H80449" s="15"/>
    </row>
    <row r="80450" spans="2:8" x14ac:dyDescent="0.2">
      <c r="B80450" s="12"/>
      <c r="H80450" s="15"/>
    </row>
    <row r="80451" spans="2:8" x14ac:dyDescent="0.2">
      <c r="B80451" s="12"/>
      <c r="H80451" s="15"/>
    </row>
    <row r="80452" spans="2:8" x14ac:dyDescent="0.2">
      <c r="B80452" s="12"/>
      <c r="H80452" s="15"/>
    </row>
    <row r="80453" spans="2:8" x14ac:dyDescent="0.2">
      <c r="B80453" s="12"/>
      <c r="H80453" s="15"/>
    </row>
    <row r="80454" spans="2:8" x14ac:dyDescent="0.2">
      <c r="B80454" s="12"/>
      <c r="H80454" s="15"/>
    </row>
    <row r="80455" spans="2:8" x14ac:dyDescent="0.2">
      <c r="B80455" s="12"/>
      <c r="H80455" s="15"/>
    </row>
    <row r="80456" spans="2:8" x14ac:dyDescent="0.2">
      <c r="B80456" s="12"/>
      <c r="H80456" s="15"/>
    </row>
    <row r="80457" spans="2:8" x14ac:dyDescent="0.2">
      <c r="B80457" s="12"/>
      <c r="H80457" s="15"/>
    </row>
    <row r="80458" spans="2:8" x14ac:dyDescent="0.2">
      <c r="B80458" s="12"/>
      <c r="H80458" s="15"/>
    </row>
    <row r="80459" spans="2:8" x14ac:dyDescent="0.2">
      <c r="B80459" s="12"/>
      <c r="H80459" s="15"/>
    </row>
    <row r="80460" spans="2:8" x14ac:dyDescent="0.2">
      <c r="B80460" s="12"/>
      <c r="H80460" s="15"/>
    </row>
    <row r="80461" spans="2:8" x14ac:dyDescent="0.2">
      <c r="B80461" s="12"/>
      <c r="H80461" s="15"/>
    </row>
    <row r="80462" spans="2:8" x14ac:dyDescent="0.2">
      <c r="B80462" s="12"/>
      <c r="H80462" s="15"/>
    </row>
    <row r="80463" spans="2:8" x14ac:dyDescent="0.2">
      <c r="B80463" s="12"/>
      <c r="H80463" s="15"/>
    </row>
    <row r="80464" spans="2:8" x14ac:dyDescent="0.2">
      <c r="B80464" s="12"/>
      <c r="H80464" s="15"/>
    </row>
    <row r="80465" spans="2:8" x14ac:dyDescent="0.2">
      <c r="B80465" s="12"/>
      <c r="H80465" s="15"/>
    </row>
    <row r="80466" spans="2:8" x14ac:dyDescent="0.2">
      <c r="B80466" s="12"/>
      <c r="H80466" s="15"/>
    </row>
    <row r="80467" spans="2:8" x14ac:dyDescent="0.2">
      <c r="B80467" s="12"/>
      <c r="H80467" s="15"/>
    </row>
    <row r="80468" spans="2:8" x14ac:dyDescent="0.2">
      <c r="B80468" s="12"/>
      <c r="H80468" s="15"/>
    </row>
    <row r="80469" spans="2:8" x14ac:dyDescent="0.2">
      <c r="B80469" s="12"/>
      <c r="H80469" s="15"/>
    </row>
    <row r="80470" spans="2:8" x14ac:dyDescent="0.2">
      <c r="B80470" s="12"/>
      <c r="H80470" s="15"/>
    </row>
    <row r="80471" spans="2:8" x14ac:dyDescent="0.2">
      <c r="B80471" s="12"/>
      <c r="H80471" s="15"/>
    </row>
    <row r="80472" spans="2:8" x14ac:dyDescent="0.2">
      <c r="B80472" s="12"/>
      <c r="H80472" s="15"/>
    </row>
    <row r="80473" spans="2:8" x14ac:dyDescent="0.2">
      <c r="B80473" s="12"/>
      <c r="H80473" s="15"/>
    </row>
    <row r="80474" spans="2:8" x14ac:dyDescent="0.2">
      <c r="B80474" s="12"/>
      <c r="H80474" s="15"/>
    </row>
    <row r="80475" spans="2:8" x14ac:dyDescent="0.2">
      <c r="B80475" s="12"/>
      <c r="H80475" s="15"/>
    </row>
    <row r="80476" spans="2:8" x14ac:dyDescent="0.2">
      <c r="B80476" s="12"/>
      <c r="H80476" s="15"/>
    </row>
    <row r="80477" spans="2:8" x14ac:dyDescent="0.2">
      <c r="B80477" s="12"/>
      <c r="H80477" s="15"/>
    </row>
    <row r="80478" spans="2:8" x14ac:dyDescent="0.2">
      <c r="B80478" s="12"/>
      <c r="H80478" s="15"/>
    </row>
    <row r="80479" spans="2:8" x14ac:dyDescent="0.2">
      <c r="B80479" s="12"/>
      <c r="H80479" s="15"/>
    </row>
    <row r="80480" spans="2:8" x14ac:dyDescent="0.2">
      <c r="B80480" s="12"/>
      <c r="H80480" s="15"/>
    </row>
    <row r="80481" spans="2:8" x14ac:dyDescent="0.2">
      <c r="B80481" s="12"/>
      <c r="H80481" s="15"/>
    </row>
    <row r="80482" spans="2:8" x14ac:dyDescent="0.2">
      <c r="B80482" s="12"/>
      <c r="H80482" s="15"/>
    </row>
    <row r="80483" spans="2:8" x14ac:dyDescent="0.2">
      <c r="B80483" s="12"/>
      <c r="H80483" s="15"/>
    </row>
    <row r="80484" spans="2:8" x14ac:dyDescent="0.2">
      <c r="B80484" s="12"/>
      <c r="H80484" s="15"/>
    </row>
    <row r="80485" spans="2:8" x14ac:dyDescent="0.2">
      <c r="B80485" s="12"/>
      <c r="H80485" s="15"/>
    </row>
    <row r="80486" spans="2:8" x14ac:dyDescent="0.2">
      <c r="B80486" s="12"/>
      <c r="H80486" s="15"/>
    </row>
    <row r="80487" spans="2:8" x14ac:dyDescent="0.2">
      <c r="B80487" s="12"/>
      <c r="H80487" s="15"/>
    </row>
    <row r="80488" spans="2:8" x14ac:dyDescent="0.2">
      <c r="B80488" s="12"/>
      <c r="H80488" s="15"/>
    </row>
    <row r="80489" spans="2:8" x14ac:dyDescent="0.2">
      <c r="B80489" s="12"/>
      <c r="H80489" s="15"/>
    </row>
    <row r="80490" spans="2:8" x14ac:dyDescent="0.2">
      <c r="B80490" s="12"/>
      <c r="H80490" s="15"/>
    </row>
    <row r="80491" spans="2:8" x14ac:dyDescent="0.2">
      <c r="B80491" s="12"/>
      <c r="H80491" s="15"/>
    </row>
    <row r="80492" spans="2:8" x14ac:dyDescent="0.2">
      <c r="B80492" s="12"/>
      <c r="H80492" s="15"/>
    </row>
    <row r="80493" spans="2:8" x14ac:dyDescent="0.2">
      <c r="B80493" s="12"/>
      <c r="H80493" s="15"/>
    </row>
    <row r="80494" spans="2:8" x14ac:dyDescent="0.2">
      <c r="B80494" s="12"/>
      <c r="H80494" s="15"/>
    </row>
    <row r="80495" spans="2:8" x14ac:dyDescent="0.2">
      <c r="B80495" s="12"/>
      <c r="H80495" s="15"/>
    </row>
    <row r="80496" spans="2:8" x14ac:dyDescent="0.2">
      <c r="B80496" s="12"/>
      <c r="H80496" s="15"/>
    </row>
    <row r="80497" spans="2:8" x14ac:dyDescent="0.2">
      <c r="B80497" s="12"/>
      <c r="H80497" s="15"/>
    </row>
    <row r="80498" spans="2:8" x14ac:dyDescent="0.2">
      <c r="B80498" s="12"/>
      <c r="H80498" s="15"/>
    </row>
    <row r="80499" spans="2:8" x14ac:dyDescent="0.2">
      <c r="B80499" s="12"/>
      <c r="H80499" s="15"/>
    </row>
    <row r="80500" spans="2:8" x14ac:dyDescent="0.2">
      <c r="B80500" s="12"/>
      <c r="H80500" s="15"/>
    </row>
    <row r="80501" spans="2:8" x14ac:dyDescent="0.2">
      <c r="B80501" s="12"/>
      <c r="H80501" s="15"/>
    </row>
    <row r="80502" spans="2:8" x14ac:dyDescent="0.2">
      <c r="B80502" s="12"/>
      <c r="H80502" s="15"/>
    </row>
    <row r="80503" spans="2:8" x14ac:dyDescent="0.2">
      <c r="B80503" s="12"/>
      <c r="H80503" s="15"/>
    </row>
    <row r="80504" spans="2:8" x14ac:dyDescent="0.2">
      <c r="B80504" s="12"/>
      <c r="H80504" s="15"/>
    </row>
    <row r="80505" spans="2:8" x14ac:dyDescent="0.2">
      <c r="B80505" s="12"/>
      <c r="H80505" s="15"/>
    </row>
    <row r="80506" spans="2:8" x14ac:dyDescent="0.2">
      <c r="B80506" s="12"/>
      <c r="H80506" s="15"/>
    </row>
    <row r="80507" spans="2:8" x14ac:dyDescent="0.2">
      <c r="B80507" s="12"/>
      <c r="H80507" s="15"/>
    </row>
    <row r="80508" spans="2:8" x14ac:dyDescent="0.2">
      <c r="B80508" s="12"/>
      <c r="H80508" s="15"/>
    </row>
    <row r="80509" spans="2:8" x14ac:dyDescent="0.2">
      <c r="B80509" s="12"/>
      <c r="H80509" s="15"/>
    </row>
    <row r="80510" spans="2:8" x14ac:dyDescent="0.2">
      <c r="B80510" s="12"/>
      <c r="H80510" s="15"/>
    </row>
    <row r="80511" spans="2:8" x14ac:dyDescent="0.2">
      <c r="B80511" s="12"/>
      <c r="H80511" s="15"/>
    </row>
    <row r="80512" spans="2:8" x14ac:dyDescent="0.2">
      <c r="B80512" s="12"/>
      <c r="H80512" s="15"/>
    </row>
    <row r="80513" spans="2:8" x14ac:dyDescent="0.2">
      <c r="B80513" s="12"/>
      <c r="H80513" s="15"/>
    </row>
    <row r="80514" spans="2:8" x14ac:dyDescent="0.2">
      <c r="B80514" s="12"/>
      <c r="H80514" s="15"/>
    </row>
    <row r="80515" spans="2:8" x14ac:dyDescent="0.2">
      <c r="B80515" s="12"/>
      <c r="H80515" s="15"/>
    </row>
    <row r="80516" spans="2:8" x14ac:dyDescent="0.2">
      <c r="B80516" s="12"/>
      <c r="H80516" s="15"/>
    </row>
    <row r="80517" spans="2:8" x14ac:dyDescent="0.2">
      <c r="B80517" s="12"/>
      <c r="H80517" s="15"/>
    </row>
    <row r="80518" spans="2:8" x14ac:dyDescent="0.2">
      <c r="B80518" s="12"/>
      <c r="H80518" s="15"/>
    </row>
    <row r="80519" spans="2:8" x14ac:dyDescent="0.2">
      <c r="B80519" s="12"/>
      <c r="H80519" s="15"/>
    </row>
    <row r="80520" spans="2:8" x14ac:dyDescent="0.2">
      <c r="B80520" s="12"/>
      <c r="H80520" s="15"/>
    </row>
    <row r="80521" spans="2:8" x14ac:dyDescent="0.2">
      <c r="B80521" s="12"/>
      <c r="H80521" s="15"/>
    </row>
    <row r="80522" spans="2:8" x14ac:dyDescent="0.2">
      <c r="B80522" s="12"/>
      <c r="H80522" s="15"/>
    </row>
    <row r="80523" spans="2:8" x14ac:dyDescent="0.2">
      <c r="B80523" s="12"/>
      <c r="H80523" s="15"/>
    </row>
    <row r="80524" spans="2:8" x14ac:dyDescent="0.2">
      <c r="B80524" s="12"/>
      <c r="H80524" s="15"/>
    </row>
    <row r="80525" spans="2:8" x14ac:dyDescent="0.2">
      <c r="B80525" s="12"/>
      <c r="H80525" s="15"/>
    </row>
    <row r="80526" spans="2:8" x14ac:dyDescent="0.2">
      <c r="B80526" s="12"/>
      <c r="H80526" s="15"/>
    </row>
    <row r="80527" spans="2:8" x14ac:dyDescent="0.2">
      <c r="B80527" s="12"/>
      <c r="H80527" s="15"/>
    </row>
    <row r="80528" spans="2:8" x14ac:dyDescent="0.2">
      <c r="B80528" s="12"/>
      <c r="H80528" s="15"/>
    </row>
    <row r="80529" spans="2:8" x14ac:dyDescent="0.2">
      <c r="B80529" s="12"/>
      <c r="H80529" s="15"/>
    </row>
    <row r="80530" spans="2:8" x14ac:dyDescent="0.2">
      <c r="B80530" s="12"/>
      <c r="H80530" s="15"/>
    </row>
    <row r="80531" spans="2:8" x14ac:dyDescent="0.2">
      <c r="B80531" s="12"/>
      <c r="H80531" s="15"/>
    </row>
    <row r="80532" spans="2:8" x14ac:dyDescent="0.2">
      <c r="B80532" s="12"/>
      <c r="H80532" s="15"/>
    </row>
    <row r="80533" spans="2:8" x14ac:dyDescent="0.2">
      <c r="B80533" s="12"/>
      <c r="H80533" s="15"/>
    </row>
    <row r="80534" spans="2:8" x14ac:dyDescent="0.2">
      <c r="B80534" s="12"/>
      <c r="H80534" s="15"/>
    </row>
    <row r="80535" spans="2:8" x14ac:dyDescent="0.2">
      <c r="B80535" s="12"/>
      <c r="H80535" s="15"/>
    </row>
    <row r="80536" spans="2:8" x14ac:dyDescent="0.2">
      <c r="B80536" s="12"/>
      <c r="H80536" s="15"/>
    </row>
    <row r="80537" spans="2:8" x14ac:dyDescent="0.2">
      <c r="B80537" s="12"/>
      <c r="H80537" s="15"/>
    </row>
    <row r="80538" spans="2:8" x14ac:dyDescent="0.2">
      <c r="B80538" s="12"/>
      <c r="H80538" s="15"/>
    </row>
    <row r="80539" spans="2:8" x14ac:dyDescent="0.2">
      <c r="B80539" s="12"/>
      <c r="H80539" s="15"/>
    </row>
    <row r="80540" spans="2:8" x14ac:dyDescent="0.2">
      <c r="B80540" s="12"/>
      <c r="H80540" s="15"/>
    </row>
    <row r="80541" spans="2:8" x14ac:dyDescent="0.2">
      <c r="B80541" s="12"/>
      <c r="H80541" s="15"/>
    </row>
    <row r="80542" spans="2:8" x14ac:dyDescent="0.2">
      <c r="B80542" s="12"/>
      <c r="H80542" s="15"/>
    </row>
    <row r="80543" spans="2:8" x14ac:dyDescent="0.2">
      <c r="B80543" s="12"/>
      <c r="H80543" s="15"/>
    </row>
    <row r="80544" spans="2:8" x14ac:dyDescent="0.2">
      <c r="B80544" s="12"/>
      <c r="H80544" s="15"/>
    </row>
    <row r="80545" spans="2:8" x14ac:dyDescent="0.2">
      <c r="B80545" s="12"/>
      <c r="H80545" s="15"/>
    </row>
    <row r="80546" spans="2:8" x14ac:dyDescent="0.2">
      <c r="B80546" s="12"/>
      <c r="H80546" s="15"/>
    </row>
    <row r="80547" spans="2:8" x14ac:dyDescent="0.2">
      <c r="B80547" s="12"/>
      <c r="H80547" s="15"/>
    </row>
    <row r="80548" spans="2:8" x14ac:dyDescent="0.2">
      <c r="B80548" s="12"/>
      <c r="H80548" s="15"/>
    </row>
    <row r="80549" spans="2:8" x14ac:dyDescent="0.2">
      <c r="B80549" s="12"/>
      <c r="H80549" s="15"/>
    </row>
    <row r="80550" spans="2:8" x14ac:dyDescent="0.2">
      <c r="B80550" s="12"/>
      <c r="H80550" s="15"/>
    </row>
    <row r="80551" spans="2:8" x14ac:dyDescent="0.2">
      <c r="B80551" s="12"/>
      <c r="H80551" s="15"/>
    </row>
    <row r="80552" spans="2:8" x14ac:dyDescent="0.2">
      <c r="B80552" s="12"/>
      <c r="H80552" s="15"/>
    </row>
    <row r="80553" spans="2:8" x14ac:dyDescent="0.2">
      <c r="B80553" s="12"/>
      <c r="H80553" s="15"/>
    </row>
    <row r="80554" spans="2:8" x14ac:dyDescent="0.2">
      <c r="B80554" s="12"/>
      <c r="H80554" s="15"/>
    </row>
    <row r="80555" spans="2:8" x14ac:dyDescent="0.2">
      <c r="B80555" s="12"/>
      <c r="H80555" s="15"/>
    </row>
    <row r="80556" spans="2:8" x14ac:dyDescent="0.2">
      <c r="B80556" s="12"/>
      <c r="H80556" s="15"/>
    </row>
    <row r="80557" spans="2:8" x14ac:dyDescent="0.2">
      <c r="B80557" s="12"/>
      <c r="H80557" s="15"/>
    </row>
    <row r="80558" spans="2:8" x14ac:dyDescent="0.2">
      <c r="B80558" s="12"/>
      <c r="H80558" s="15"/>
    </row>
    <row r="80559" spans="2:8" x14ac:dyDescent="0.2">
      <c r="B80559" s="12"/>
      <c r="H80559" s="15"/>
    </row>
    <row r="80560" spans="2:8" x14ac:dyDescent="0.2">
      <c r="B80560" s="12"/>
      <c r="H80560" s="15"/>
    </row>
    <row r="80561" spans="2:8" x14ac:dyDescent="0.2">
      <c r="B80561" s="12"/>
      <c r="H80561" s="15"/>
    </row>
    <row r="80562" spans="2:8" x14ac:dyDescent="0.2">
      <c r="B80562" s="12"/>
      <c r="H80562" s="15"/>
    </row>
    <row r="80563" spans="2:8" x14ac:dyDescent="0.2">
      <c r="B80563" s="12"/>
      <c r="H80563" s="15"/>
    </row>
    <row r="80564" spans="2:8" x14ac:dyDescent="0.2">
      <c r="B80564" s="12"/>
      <c r="H80564" s="15"/>
    </row>
    <row r="80565" spans="2:8" x14ac:dyDescent="0.2">
      <c r="B80565" s="12"/>
      <c r="H80565" s="15"/>
    </row>
    <row r="80566" spans="2:8" x14ac:dyDescent="0.2">
      <c r="B80566" s="12"/>
      <c r="H80566" s="15"/>
    </row>
    <row r="80567" spans="2:8" x14ac:dyDescent="0.2">
      <c r="B80567" s="12"/>
      <c r="H80567" s="15"/>
    </row>
    <row r="80568" spans="2:8" x14ac:dyDescent="0.2">
      <c r="B80568" s="12"/>
      <c r="H80568" s="15"/>
    </row>
    <row r="80569" spans="2:8" x14ac:dyDescent="0.2">
      <c r="B80569" s="12"/>
      <c r="H80569" s="15"/>
    </row>
    <row r="80570" spans="2:8" x14ac:dyDescent="0.2">
      <c r="B80570" s="12"/>
      <c r="H80570" s="15"/>
    </row>
    <row r="80571" spans="2:8" x14ac:dyDescent="0.2">
      <c r="B80571" s="12"/>
      <c r="H80571" s="15"/>
    </row>
    <row r="80572" spans="2:8" x14ac:dyDescent="0.2">
      <c r="B80572" s="12"/>
      <c r="H80572" s="15"/>
    </row>
    <row r="80573" spans="2:8" x14ac:dyDescent="0.2">
      <c r="B80573" s="12"/>
      <c r="H80573" s="15"/>
    </row>
    <row r="80574" spans="2:8" x14ac:dyDescent="0.2">
      <c r="B80574" s="12"/>
      <c r="H80574" s="15"/>
    </row>
    <row r="80575" spans="2:8" x14ac:dyDescent="0.2">
      <c r="B80575" s="12"/>
      <c r="H80575" s="15"/>
    </row>
    <row r="80576" spans="2:8" x14ac:dyDescent="0.2">
      <c r="B80576" s="12"/>
      <c r="H80576" s="15"/>
    </row>
    <row r="80577" spans="2:8" x14ac:dyDescent="0.2">
      <c r="B80577" s="12"/>
      <c r="H80577" s="15"/>
    </row>
    <row r="80578" spans="2:8" x14ac:dyDescent="0.2">
      <c r="B80578" s="12"/>
      <c r="H80578" s="15"/>
    </row>
    <row r="80579" spans="2:8" x14ac:dyDescent="0.2">
      <c r="B80579" s="12"/>
      <c r="H80579" s="15"/>
    </row>
    <row r="80580" spans="2:8" x14ac:dyDescent="0.2">
      <c r="B80580" s="12"/>
      <c r="H80580" s="15"/>
    </row>
    <row r="80581" spans="2:8" x14ac:dyDescent="0.2">
      <c r="B80581" s="12"/>
      <c r="H80581" s="15"/>
    </row>
    <row r="80582" spans="2:8" x14ac:dyDescent="0.2">
      <c r="B80582" s="12"/>
      <c r="H80582" s="15"/>
    </row>
    <row r="80583" spans="2:8" x14ac:dyDescent="0.2">
      <c r="B80583" s="12"/>
      <c r="H80583" s="15"/>
    </row>
    <row r="80584" spans="2:8" x14ac:dyDescent="0.2">
      <c r="B80584" s="12"/>
      <c r="H80584" s="15"/>
    </row>
    <row r="80585" spans="2:8" x14ac:dyDescent="0.2">
      <c r="B80585" s="12"/>
      <c r="H80585" s="15"/>
    </row>
    <row r="80586" spans="2:8" x14ac:dyDescent="0.2">
      <c r="B80586" s="12"/>
      <c r="H80586" s="15"/>
    </row>
    <row r="80587" spans="2:8" x14ac:dyDescent="0.2">
      <c r="B80587" s="12"/>
      <c r="H80587" s="15"/>
    </row>
    <row r="80588" spans="2:8" x14ac:dyDescent="0.2">
      <c r="B80588" s="12"/>
      <c r="H80588" s="15"/>
    </row>
    <row r="80589" spans="2:8" x14ac:dyDescent="0.2">
      <c r="B80589" s="12"/>
      <c r="H80589" s="15"/>
    </row>
    <row r="80590" spans="2:8" x14ac:dyDescent="0.2">
      <c r="B80590" s="12"/>
      <c r="H80590" s="15"/>
    </row>
    <row r="80591" spans="2:8" x14ac:dyDescent="0.2">
      <c r="B80591" s="12"/>
      <c r="H80591" s="15"/>
    </row>
    <row r="80592" spans="2:8" x14ac:dyDescent="0.2">
      <c r="B80592" s="12"/>
      <c r="H80592" s="15"/>
    </row>
    <row r="80593" spans="2:8" x14ac:dyDescent="0.2">
      <c r="B80593" s="12"/>
      <c r="H80593" s="15"/>
    </row>
    <row r="80594" spans="2:8" x14ac:dyDescent="0.2">
      <c r="B80594" s="12"/>
      <c r="H80594" s="15"/>
    </row>
    <row r="80595" spans="2:8" x14ac:dyDescent="0.2">
      <c r="B80595" s="12"/>
      <c r="H80595" s="15"/>
    </row>
    <row r="80596" spans="2:8" x14ac:dyDescent="0.2">
      <c r="B80596" s="12"/>
      <c r="H80596" s="15"/>
    </row>
    <row r="80597" spans="2:8" x14ac:dyDescent="0.2">
      <c r="B80597" s="12"/>
      <c r="H80597" s="15"/>
    </row>
    <row r="80598" spans="2:8" x14ac:dyDescent="0.2">
      <c r="B80598" s="12"/>
      <c r="H80598" s="15"/>
    </row>
    <row r="80599" spans="2:8" x14ac:dyDescent="0.2">
      <c r="B80599" s="12"/>
      <c r="H80599" s="15"/>
    </row>
    <row r="80600" spans="2:8" x14ac:dyDescent="0.2">
      <c r="B80600" s="12"/>
      <c r="H80600" s="15"/>
    </row>
    <row r="80601" spans="2:8" x14ac:dyDescent="0.2">
      <c r="B80601" s="12"/>
      <c r="H80601" s="15"/>
    </row>
    <row r="80602" spans="2:8" x14ac:dyDescent="0.2">
      <c r="B80602" s="12"/>
      <c r="H80602" s="15"/>
    </row>
    <row r="80603" spans="2:8" x14ac:dyDescent="0.2">
      <c r="B80603" s="12"/>
      <c r="H80603" s="15"/>
    </row>
    <row r="80604" spans="2:8" x14ac:dyDescent="0.2">
      <c r="B80604" s="12"/>
      <c r="H80604" s="15"/>
    </row>
    <row r="80605" spans="2:8" x14ac:dyDescent="0.2">
      <c r="B80605" s="12"/>
      <c r="H80605" s="15"/>
    </row>
    <row r="80606" spans="2:8" x14ac:dyDescent="0.2">
      <c r="B80606" s="12"/>
      <c r="H80606" s="15"/>
    </row>
    <row r="80607" spans="2:8" x14ac:dyDescent="0.2">
      <c r="B80607" s="12"/>
      <c r="H80607" s="15"/>
    </row>
    <row r="80608" spans="2:8" x14ac:dyDescent="0.2">
      <c r="B80608" s="12"/>
      <c r="H80608" s="15"/>
    </row>
    <row r="80609" spans="2:8" x14ac:dyDescent="0.2">
      <c r="B80609" s="12"/>
      <c r="H80609" s="15"/>
    </row>
    <row r="80610" spans="2:8" x14ac:dyDescent="0.2">
      <c r="B80610" s="12"/>
      <c r="H80610" s="15"/>
    </row>
    <row r="80611" spans="2:8" x14ac:dyDescent="0.2">
      <c r="B80611" s="12"/>
      <c r="H80611" s="15"/>
    </row>
    <row r="80612" spans="2:8" x14ac:dyDescent="0.2">
      <c r="B80612" s="12"/>
      <c r="H80612" s="15"/>
    </row>
    <row r="80613" spans="2:8" x14ac:dyDescent="0.2">
      <c r="B80613" s="12"/>
      <c r="H80613" s="15"/>
    </row>
    <row r="80614" spans="2:8" x14ac:dyDescent="0.2">
      <c r="B80614" s="12"/>
      <c r="H80614" s="15"/>
    </row>
    <row r="80615" spans="2:8" x14ac:dyDescent="0.2">
      <c r="B80615" s="12"/>
      <c r="H80615" s="15"/>
    </row>
    <row r="80616" spans="2:8" x14ac:dyDescent="0.2">
      <c r="B80616" s="12"/>
      <c r="H80616" s="15"/>
    </row>
    <row r="80617" spans="2:8" x14ac:dyDescent="0.2">
      <c r="B80617" s="12"/>
      <c r="H80617" s="15"/>
    </row>
    <row r="80618" spans="2:8" x14ac:dyDescent="0.2">
      <c r="B80618" s="12"/>
      <c r="H80618" s="15"/>
    </row>
    <row r="80619" spans="2:8" x14ac:dyDescent="0.2">
      <c r="B80619" s="12"/>
      <c r="H80619" s="15"/>
    </row>
    <row r="80620" spans="2:8" x14ac:dyDescent="0.2">
      <c r="B80620" s="12"/>
      <c r="H80620" s="15"/>
    </row>
    <row r="80621" spans="2:8" x14ac:dyDescent="0.2">
      <c r="B80621" s="12"/>
      <c r="H80621" s="15"/>
    </row>
    <row r="80622" spans="2:8" x14ac:dyDescent="0.2">
      <c r="B80622" s="12"/>
      <c r="H80622" s="15"/>
    </row>
    <row r="80623" spans="2:8" x14ac:dyDescent="0.2">
      <c r="B80623" s="12"/>
      <c r="H80623" s="15"/>
    </row>
    <row r="80624" spans="2:8" x14ac:dyDescent="0.2">
      <c r="B80624" s="12"/>
      <c r="H80624" s="15"/>
    </row>
    <row r="80625" spans="2:8" x14ac:dyDescent="0.2">
      <c r="B80625" s="12"/>
      <c r="H80625" s="15"/>
    </row>
    <row r="80626" spans="2:8" x14ac:dyDescent="0.2">
      <c r="B80626" s="12"/>
      <c r="H80626" s="15"/>
    </row>
    <row r="80627" spans="2:8" x14ac:dyDescent="0.2">
      <c r="B80627" s="12"/>
      <c r="H80627" s="15"/>
    </row>
    <row r="80628" spans="2:8" x14ac:dyDescent="0.2">
      <c r="B80628" s="12"/>
      <c r="H80628" s="15"/>
    </row>
    <row r="80629" spans="2:8" x14ac:dyDescent="0.2">
      <c r="B80629" s="12"/>
      <c r="H80629" s="15"/>
    </row>
    <row r="80630" spans="2:8" x14ac:dyDescent="0.2">
      <c r="B80630" s="12"/>
      <c r="H80630" s="15"/>
    </row>
    <row r="80631" spans="2:8" x14ac:dyDescent="0.2">
      <c r="B80631" s="12"/>
      <c r="H80631" s="15"/>
    </row>
    <row r="80632" spans="2:8" x14ac:dyDescent="0.2">
      <c r="B80632" s="12"/>
      <c r="H80632" s="15"/>
    </row>
    <row r="80633" spans="2:8" x14ac:dyDescent="0.2">
      <c r="B80633" s="12"/>
      <c r="H80633" s="15"/>
    </row>
    <row r="80634" spans="2:8" x14ac:dyDescent="0.2">
      <c r="B80634" s="12"/>
      <c r="H80634" s="15"/>
    </row>
    <row r="80635" spans="2:8" x14ac:dyDescent="0.2">
      <c r="B80635" s="12"/>
      <c r="H80635" s="15"/>
    </row>
    <row r="80636" spans="2:8" x14ac:dyDescent="0.2">
      <c r="B80636" s="12"/>
      <c r="H80636" s="15"/>
    </row>
    <row r="80637" spans="2:8" x14ac:dyDescent="0.2">
      <c r="B80637" s="12"/>
      <c r="H80637" s="15"/>
    </row>
    <row r="80638" spans="2:8" x14ac:dyDescent="0.2">
      <c r="B80638" s="12"/>
      <c r="H80638" s="15"/>
    </row>
    <row r="80639" spans="2:8" x14ac:dyDescent="0.2">
      <c r="B80639" s="12"/>
      <c r="H80639" s="15"/>
    </row>
    <row r="80640" spans="2:8" x14ac:dyDescent="0.2">
      <c r="B80640" s="12"/>
      <c r="H80640" s="15"/>
    </row>
    <row r="80641" spans="2:8" x14ac:dyDescent="0.2">
      <c r="B80641" s="12"/>
      <c r="H80641" s="15"/>
    </row>
    <row r="80642" spans="2:8" x14ac:dyDescent="0.2">
      <c r="B80642" s="12"/>
      <c r="H80642" s="15"/>
    </row>
    <row r="80643" spans="2:8" x14ac:dyDescent="0.2">
      <c r="B80643" s="12"/>
      <c r="H80643" s="15"/>
    </row>
    <row r="80644" spans="2:8" x14ac:dyDescent="0.2">
      <c r="B80644" s="12"/>
      <c r="H80644" s="15"/>
    </row>
    <row r="80645" spans="2:8" x14ac:dyDescent="0.2">
      <c r="B80645" s="12"/>
      <c r="H80645" s="15"/>
    </row>
    <row r="80646" spans="2:8" x14ac:dyDescent="0.2">
      <c r="B80646" s="12"/>
      <c r="H80646" s="15"/>
    </row>
    <row r="80647" spans="2:8" x14ac:dyDescent="0.2">
      <c r="B80647" s="12"/>
      <c r="H80647" s="15"/>
    </row>
    <row r="80648" spans="2:8" x14ac:dyDescent="0.2">
      <c r="B80648" s="12"/>
      <c r="H80648" s="15"/>
    </row>
    <row r="80649" spans="2:8" x14ac:dyDescent="0.2">
      <c r="B80649" s="12"/>
      <c r="H80649" s="15"/>
    </row>
    <row r="80650" spans="2:8" x14ac:dyDescent="0.2">
      <c r="B80650" s="12"/>
      <c r="H80650" s="15"/>
    </row>
    <row r="80651" spans="2:8" x14ac:dyDescent="0.2">
      <c r="B80651" s="12"/>
      <c r="H80651" s="15"/>
    </row>
    <row r="80652" spans="2:8" x14ac:dyDescent="0.2">
      <c r="B80652" s="12"/>
      <c r="H80652" s="15"/>
    </row>
    <row r="80653" spans="2:8" x14ac:dyDescent="0.2">
      <c r="B80653" s="12"/>
      <c r="H80653" s="15"/>
    </row>
    <row r="80654" spans="2:8" x14ac:dyDescent="0.2">
      <c r="B80654" s="12"/>
      <c r="H80654" s="15"/>
    </row>
    <row r="80655" spans="2:8" x14ac:dyDescent="0.2">
      <c r="B80655" s="12"/>
      <c r="H80655" s="15"/>
    </row>
    <row r="80656" spans="2:8" x14ac:dyDescent="0.2">
      <c r="B80656" s="12"/>
      <c r="H80656" s="15"/>
    </row>
    <row r="80657" spans="2:8" x14ac:dyDescent="0.2">
      <c r="B80657" s="12"/>
      <c r="H80657" s="15"/>
    </row>
    <row r="80658" spans="2:8" x14ac:dyDescent="0.2">
      <c r="B80658" s="12"/>
      <c r="H80658" s="15"/>
    </row>
    <row r="80659" spans="2:8" x14ac:dyDescent="0.2">
      <c r="B80659" s="12"/>
      <c r="H80659" s="15"/>
    </row>
    <row r="80660" spans="2:8" x14ac:dyDescent="0.2">
      <c r="B80660" s="12"/>
      <c r="H80660" s="15"/>
    </row>
    <row r="80661" spans="2:8" x14ac:dyDescent="0.2">
      <c r="B80661" s="12"/>
      <c r="H80661" s="15"/>
    </row>
    <row r="80662" spans="2:8" x14ac:dyDescent="0.2">
      <c r="B80662" s="12"/>
      <c r="H80662" s="15"/>
    </row>
    <row r="80663" spans="2:8" x14ac:dyDescent="0.2">
      <c r="B80663" s="12"/>
      <c r="H80663" s="15"/>
    </row>
    <row r="80664" spans="2:8" x14ac:dyDescent="0.2">
      <c r="B80664" s="12"/>
      <c r="H80664" s="15"/>
    </row>
    <row r="80665" spans="2:8" x14ac:dyDescent="0.2">
      <c r="B80665" s="12"/>
      <c r="H80665" s="15"/>
    </row>
    <row r="80666" spans="2:8" x14ac:dyDescent="0.2">
      <c r="B80666" s="12"/>
      <c r="H80666" s="15"/>
    </row>
    <row r="80667" spans="2:8" x14ac:dyDescent="0.2">
      <c r="B80667" s="12"/>
      <c r="H80667" s="15"/>
    </row>
    <row r="80668" spans="2:8" x14ac:dyDescent="0.2">
      <c r="B80668" s="12"/>
      <c r="H80668" s="15"/>
    </row>
    <row r="80669" spans="2:8" x14ac:dyDescent="0.2">
      <c r="B80669" s="12"/>
      <c r="H80669" s="15"/>
    </row>
    <row r="80670" spans="2:8" x14ac:dyDescent="0.2">
      <c r="B80670" s="12"/>
      <c r="H80670" s="15"/>
    </row>
    <row r="80671" spans="2:8" x14ac:dyDescent="0.2">
      <c r="B80671" s="12"/>
      <c r="H80671" s="15"/>
    </row>
    <row r="80672" spans="2:8" x14ac:dyDescent="0.2">
      <c r="B80672" s="12"/>
      <c r="H80672" s="15"/>
    </row>
    <row r="80673" spans="2:8" x14ac:dyDescent="0.2">
      <c r="B80673" s="12"/>
      <c r="H80673" s="15"/>
    </row>
    <row r="80674" spans="2:8" x14ac:dyDescent="0.2">
      <c r="B80674" s="12"/>
      <c r="H80674" s="15"/>
    </row>
    <row r="80675" spans="2:8" x14ac:dyDescent="0.2">
      <c r="B80675" s="12"/>
      <c r="H80675" s="15"/>
    </row>
    <row r="80676" spans="2:8" x14ac:dyDescent="0.2">
      <c r="B80676" s="12"/>
      <c r="H80676" s="15"/>
    </row>
    <row r="80677" spans="2:8" x14ac:dyDescent="0.2">
      <c r="B80677" s="12"/>
      <c r="H80677" s="15"/>
    </row>
    <row r="80678" spans="2:8" x14ac:dyDescent="0.2">
      <c r="B80678" s="12"/>
      <c r="H80678" s="15"/>
    </row>
    <row r="80679" spans="2:8" x14ac:dyDescent="0.2">
      <c r="B80679" s="12"/>
      <c r="H80679" s="15"/>
    </row>
    <row r="80680" spans="2:8" x14ac:dyDescent="0.2">
      <c r="B80680" s="12"/>
      <c r="H80680" s="15"/>
    </row>
    <row r="80681" spans="2:8" x14ac:dyDescent="0.2">
      <c r="B80681" s="12"/>
      <c r="H80681" s="15"/>
    </row>
    <row r="80682" spans="2:8" x14ac:dyDescent="0.2">
      <c r="B80682" s="12"/>
      <c r="H80682" s="15"/>
    </row>
    <row r="80683" spans="2:8" x14ac:dyDescent="0.2">
      <c r="B80683" s="12"/>
      <c r="H80683" s="15"/>
    </row>
    <row r="80684" spans="2:8" x14ac:dyDescent="0.2">
      <c r="B80684" s="12"/>
      <c r="H80684" s="15"/>
    </row>
    <row r="80685" spans="2:8" x14ac:dyDescent="0.2">
      <c r="B80685" s="12"/>
      <c r="H80685" s="15"/>
    </row>
    <row r="80686" spans="2:8" x14ac:dyDescent="0.2">
      <c r="B80686" s="12"/>
      <c r="H80686" s="15"/>
    </row>
    <row r="80687" spans="2:8" x14ac:dyDescent="0.2">
      <c r="B80687" s="12"/>
      <c r="H80687" s="15"/>
    </row>
    <row r="80688" spans="2:8" x14ac:dyDescent="0.2">
      <c r="B80688" s="12"/>
      <c r="H80688" s="15"/>
    </row>
    <row r="80689" spans="2:8" x14ac:dyDescent="0.2">
      <c r="B80689" s="12"/>
      <c r="H80689" s="15"/>
    </row>
    <row r="80690" spans="2:8" x14ac:dyDescent="0.2">
      <c r="B80690" s="12"/>
      <c r="H80690" s="15"/>
    </row>
    <row r="80691" spans="2:8" x14ac:dyDescent="0.2">
      <c r="B80691" s="12"/>
      <c r="H80691" s="15"/>
    </row>
    <row r="80692" spans="2:8" x14ac:dyDescent="0.2">
      <c r="B80692" s="12"/>
      <c r="H80692" s="15"/>
    </row>
    <row r="80693" spans="2:8" x14ac:dyDescent="0.2">
      <c r="B80693" s="12"/>
      <c r="H80693" s="15"/>
    </row>
    <row r="80694" spans="2:8" x14ac:dyDescent="0.2">
      <c r="B80694" s="12"/>
      <c r="H80694" s="15"/>
    </row>
    <row r="80695" spans="2:8" x14ac:dyDescent="0.2">
      <c r="B80695" s="12"/>
      <c r="H80695" s="15"/>
    </row>
    <row r="80696" spans="2:8" x14ac:dyDescent="0.2">
      <c r="B80696" s="12"/>
      <c r="H80696" s="15"/>
    </row>
    <row r="80697" spans="2:8" x14ac:dyDescent="0.2">
      <c r="B80697" s="12"/>
      <c r="H80697" s="15"/>
    </row>
    <row r="80698" spans="2:8" x14ac:dyDescent="0.2">
      <c r="B80698" s="12"/>
      <c r="H80698" s="15"/>
    </row>
    <row r="80699" spans="2:8" x14ac:dyDescent="0.2">
      <c r="B80699" s="12"/>
      <c r="H80699" s="15"/>
    </row>
    <row r="80700" spans="2:8" x14ac:dyDescent="0.2">
      <c r="B80700" s="12"/>
      <c r="H80700" s="15"/>
    </row>
    <row r="80701" spans="2:8" x14ac:dyDescent="0.2">
      <c r="B80701" s="12"/>
      <c r="H80701" s="15"/>
    </row>
    <row r="80702" spans="2:8" x14ac:dyDescent="0.2">
      <c r="B80702" s="12"/>
      <c r="H80702" s="15"/>
    </row>
    <row r="80703" spans="2:8" x14ac:dyDescent="0.2">
      <c r="B80703" s="12"/>
      <c r="H80703" s="15"/>
    </row>
    <row r="80704" spans="2:8" x14ac:dyDescent="0.2">
      <c r="B80704" s="12"/>
      <c r="H80704" s="15"/>
    </row>
    <row r="80705" spans="2:8" x14ac:dyDescent="0.2">
      <c r="B80705" s="12"/>
      <c r="H80705" s="15"/>
    </row>
    <row r="80706" spans="2:8" x14ac:dyDescent="0.2">
      <c r="B80706" s="12"/>
      <c r="H80706" s="15"/>
    </row>
    <row r="80707" spans="2:8" x14ac:dyDescent="0.2">
      <c r="B80707" s="12"/>
      <c r="H80707" s="15"/>
    </row>
    <row r="80708" spans="2:8" x14ac:dyDescent="0.2">
      <c r="B80708" s="12"/>
      <c r="H80708" s="15"/>
    </row>
    <row r="80709" spans="2:8" x14ac:dyDescent="0.2">
      <c r="B80709" s="12"/>
      <c r="H80709" s="15"/>
    </row>
    <row r="80710" spans="2:8" x14ac:dyDescent="0.2">
      <c r="B80710" s="12"/>
      <c r="H80710" s="15"/>
    </row>
    <row r="80711" spans="2:8" x14ac:dyDescent="0.2">
      <c r="B80711" s="12"/>
      <c r="H80711" s="15"/>
    </row>
    <row r="80712" spans="2:8" x14ac:dyDescent="0.2">
      <c r="B80712" s="12"/>
      <c r="H80712" s="15"/>
    </row>
    <row r="80713" spans="2:8" x14ac:dyDescent="0.2">
      <c r="B80713" s="12"/>
      <c r="H80713" s="15"/>
    </row>
    <row r="80714" spans="2:8" x14ac:dyDescent="0.2">
      <c r="B80714" s="12"/>
      <c r="H80714" s="15"/>
    </row>
    <row r="80715" spans="2:8" x14ac:dyDescent="0.2">
      <c r="B80715" s="12"/>
      <c r="H80715" s="15"/>
    </row>
    <row r="80716" spans="2:8" x14ac:dyDescent="0.2">
      <c r="B80716" s="12"/>
      <c r="H80716" s="15"/>
    </row>
    <row r="80717" spans="2:8" x14ac:dyDescent="0.2">
      <c r="B80717" s="12"/>
      <c r="H80717" s="15"/>
    </row>
    <row r="80718" spans="2:8" x14ac:dyDescent="0.2">
      <c r="B80718" s="12"/>
      <c r="H80718" s="15"/>
    </row>
    <row r="80719" spans="2:8" x14ac:dyDescent="0.2">
      <c r="B80719" s="12"/>
      <c r="H80719" s="15"/>
    </row>
    <row r="80720" spans="2:8" x14ac:dyDescent="0.2">
      <c r="B80720" s="12"/>
      <c r="H80720" s="15"/>
    </row>
    <row r="80721" spans="2:8" x14ac:dyDescent="0.2">
      <c r="B80721" s="12"/>
      <c r="H80721" s="15"/>
    </row>
    <row r="80722" spans="2:8" x14ac:dyDescent="0.2">
      <c r="B80722" s="12"/>
      <c r="H80722" s="15"/>
    </row>
    <row r="80723" spans="2:8" x14ac:dyDescent="0.2">
      <c r="B80723" s="12"/>
      <c r="H80723" s="15"/>
    </row>
    <row r="80724" spans="2:8" x14ac:dyDescent="0.2">
      <c r="B80724" s="12"/>
      <c r="H80724" s="15"/>
    </row>
    <row r="80725" spans="2:8" x14ac:dyDescent="0.2">
      <c r="B80725" s="12"/>
      <c r="H80725" s="15"/>
    </row>
    <row r="80726" spans="2:8" x14ac:dyDescent="0.2">
      <c r="B80726" s="12"/>
      <c r="H80726" s="15"/>
    </row>
    <row r="80727" spans="2:8" x14ac:dyDescent="0.2">
      <c r="B80727" s="12"/>
      <c r="H80727" s="15"/>
    </row>
    <row r="80728" spans="2:8" x14ac:dyDescent="0.2">
      <c r="B80728" s="12"/>
      <c r="H80728" s="15"/>
    </row>
    <row r="80729" spans="2:8" x14ac:dyDescent="0.2">
      <c r="B80729" s="12"/>
      <c r="H80729" s="15"/>
    </row>
    <row r="80730" spans="2:8" x14ac:dyDescent="0.2">
      <c r="B80730" s="12"/>
      <c r="H80730" s="15"/>
    </row>
    <row r="80731" spans="2:8" x14ac:dyDescent="0.2">
      <c r="B80731" s="12"/>
      <c r="H80731" s="15"/>
    </row>
    <row r="80732" spans="2:8" x14ac:dyDescent="0.2">
      <c r="B80732" s="12"/>
      <c r="H80732" s="15"/>
    </row>
    <row r="80733" spans="2:8" x14ac:dyDescent="0.2">
      <c r="B80733" s="12"/>
      <c r="H80733" s="15"/>
    </row>
    <row r="80734" spans="2:8" x14ac:dyDescent="0.2">
      <c r="B80734" s="12"/>
      <c r="H80734" s="15"/>
    </row>
    <row r="80735" spans="2:8" x14ac:dyDescent="0.2">
      <c r="B80735" s="12"/>
      <c r="H80735" s="15"/>
    </row>
    <row r="80736" spans="2:8" x14ac:dyDescent="0.2">
      <c r="B80736" s="12"/>
      <c r="H80736" s="15"/>
    </row>
    <row r="80737" spans="2:8" x14ac:dyDescent="0.2">
      <c r="B80737" s="12"/>
      <c r="H80737" s="15"/>
    </row>
    <row r="80738" spans="2:8" x14ac:dyDescent="0.2">
      <c r="B80738" s="12"/>
      <c r="H80738" s="15"/>
    </row>
    <row r="80739" spans="2:8" x14ac:dyDescent="0.2">
      <c r="B80739" s="12"/>
      <c r="H80739" s="15"/>
    </row>
    <row r="80740" spans="2:8" x14ac:dyDescent="0.2">
      <c r="B80740" s="12"/>
      <c r="H80740" s="15"/>
    </row>
    <row r="80741" spans="2:8" x14ac:dyDescent="0.2">
      <c r="B80741" s="12"/>
      <c r="H80741" s="15"/>
    </row>
    <row r="80742" spans="2:8" x14ac:dyDescent="0.2">
      <c r="B80742" s="12"/>
      <c r="H80742" s="15"/>
    </row>
    <row r="80743" spans="2:8" x14ac:dyDescent="0.2">
      <c r="B80743" s="12"/>
      <c r="H80743" s="15"/>
    </row>
    <row r="80744" spans="2:8" x14ac:dyDescent="0.2">
      <c r="B80744" s="12"/>
      <c r="H80744" s="15"/>
    </row>
    <row r="80745" spans="2:8" x14ac:dyDescent="0.2">
      <c r="B80745" s="12"/>
      <c r="H80745" s="15"/>
    </row>
    <row r="80746" spans="2:8" x14ac:dyDescent="0.2">
      <c r="B80746" s="12"/>
      <c r="H80746" s="15"/>
    </row>
    <row r="80747" spans="2:8" x14ac:dyDescent="0.2">
      <c r="B80747" s="12"/>
      <c r="H80747" s="15"/>
    </row>
    <row r="80748" spans="2:8" x14ac:dyDescent="0.2">
      <c r="B80748" s="12"/>
      <c r="H80748" s="15"/>
    </row>
    <row r="80749" spans="2:8" x14ac:dyDescent="0.2">
      <c r="B80749" s="12"/>
      <c r="H80749" s="15"/>
    </row>
    <row r="80750" spans="2:8" x14ac:dyDescent="0.2">
      <c r="B80750" s="12"/>
      <c r="H80750" s="15"/>
    </row>
    <row r="80751" spans="2:8" x14ac:dyDescent="0.2">
      <c r="B80751" s="12"/>
      <c r="H80751" s="15"/>
    </row>
    <row r="80752" spans="2:8" x14ac:dyDescent="0.2">
      <c r="B80752" s="12"/>
      <c r="H80752" s="15"/>
    </row>
    <row r="80753" spans="2:8" x14ac:dyDescent="0.2">
      <c r="B80753" s="12"/>
      <c r="H80753" s="15"/>
    </row>
    <row r="80754" spans="2:8" x14ac:dyDescent="0.2">
      <c r="B80754" s="12"/>
      <c r="H80754" s="15"/>
    </row>
    <row r="80755" spans="2:8" x14ac:dyDescent="0.2">
      <c r="B80755" s="12"/>
      <c r="H80755" s="15"/>
    </row>
    <row r="80756" spans="2:8" x14ac:dyDescent="0.2">
      <c r="B80756" s="12"/>
      <c r="H80756" s="15"/>
    </row>
    <row r="80757" spans="2:8" x14ac:dyDescent="0.2">
      <c r="B80757" s="12"/>
      <c r="H80757" s="15"/>
    </row>
    <row r="80758" spans="2:8" x14ac:dyDescent="0.2">
      <c r="B80758" s="12"/>
      <c r="H80758" s="15"/>
    </row>
    <row r="80759" spans="2:8" x14ac:dyDescent="0.2">
      <c r="B80759" s="12"/>
      <c r="H80759" s="15"/>
    </row>
    <row r="80760" spans="2:8" x14ac:dyDescent="0.2">
      <c r="B80760" s="12"/>
      <c r="H80760" s="15"/>
    </row>
    <row r="80761" spans="2:8" x14ac:dyDescent="0.2">
      <c r="B80761" s="12"/>
      <c r="H80761" s="15"/>
    </row>
    <row r="80762" spans="2:8" x14ac:dyDescent="0.2">
      <c r="B80762" s="12"/>
      <c r="H80762" s="15"/>
    </row>
    <row r="80763" spans="2:8" x14ac:dyDescent="0.2">
      <c r="B80763" s="12"/>
      <c r="H80763" s="15"/>
    </row>
    <row r="80764" spans="2:8" x14ac:dyDescent="0.2">
      <c r="B80764" s="12"/>
      <c r="H80764" s="15"/>
    </row>
    <row r="80765" spans="2:8" x14ac:dyDescent="0.2">
      <c r="B80765" s="12"/>
      <c r="H80765" s="15"/>
    </row>
    <row r="80766" spans="2:8" x14ac:dyDescent="0.2">
      <c r="B80766" s="12"/>
      <c r="H80766" s="15"/>
    </row>
    <row r="80767" spans="2:8" x14ac:dyDescent="0.2">
      <c r="B80767" s="12"/>
      <c r="H80767" s="15"/>
    </row>
    <row r="80768" spans="2:8" x14ac:dyDescent="0.2">
      <c r="B80768" s="12"/>
      <c r="H80768" s="15"/>
    </row>
    <row r="80769" spans="2:8" x14ac:dyDescent="0.2">
      <c r="B80769" s="12"/>
      <c r="H80769" s="15"/>
    </row>
    <row r="80770" spans="2:8" x14ac:dyDescent="0.2">
      <c r="B80770" s="12"/>
      <c r="H80770" s="15"/>
    </row>
    <row r="80771" spans="2:8" x14ac:dyDescent="0.2">
      <c r="B80771" s="12"/>
      <c r="H80771" s="15"/>
    </row>
    <row r="80772" spans="2:8" x14ac:dyDescent="0.2">
      <c r="B80772" s="12"/>
      <c r="H80772" s="15"/>
    </row>
    <row r="80773" spans="2:8" x14ac:dyDescent="0.2">
      <c r="B80773" s="12"/>
      <c r="H80773" s="15"/>
    </row>
    <row r="80774" spans="2:8" x14ac:dyDescent="0.2">
      <c r="B80774" s="12"/>
      <c r="H80774" s="15"/>
    </row>
    <row r="80775" spans="2:8" x14ac:dyDescent="0.2">
      <c r="B80775" s="12"/>
      <c r="H80775" s="15"/>
    </row>
    <row r="80776" spans="2:8" x14ac:dyDescent="0.2">
      <c r="B80776" s="12"/>
      <c r="H80776" s="15"/>
    </row>
    <row r="80777" spans="2:8" x14ac:dyDescent="0.2">
      <c r="B80777" s="12"/>
      <c r="H80777" s="15"/>
    </row>
    <row r="80778" spans="2:8" x14ac:dyDescent="0.2">
      <c r="B80778" s="12"/>
      <c r="H80778" s="15"/>
    </row>
    <row r="80779" spans="2:8" x14ac:dyDescent="0.2">
      <c r="B80779" s="12"/>
      <c r="H80779" s="15"/>
    </row>
    <row r="80780" spans="2:8" x14ac:dyDescent="0.2">
      <c r="B80780" s="12"/>
      <c r="H80780" s="15"/>
    </row>
    <row r="80781" spans="2:8" x14ac:dyDescent="0.2">
      <c r="B80781" s="12"/>
      <c r="H80781" s="15"/>
    </row>
    <row r="80782" spans="2:8" x14ac:dyDescent="0.2">
      <c r="B80782" s="12"/>
      <c r="H80782" s="15"/>
    </row>
    <row r="80783" spans="2:8" x14ac:dyDescent="0.2">
      <c r="B80783" s="12"/>
      <c r="H80783" s="15"/>
    </row>
    <row r="80784" spans="2:8" x14ac:dyDescent="0.2">
      <c r="B80784" s="12"/>
      <c r="H80784" s="15"/>
    </row>
    <row r="80785" spans="2:8" x14ac:dyDescent="0.2">
      <c r="B80785" s="12"/>
      <c r="H80785" s="15"/>
    </row>
    <row r="80786" spans="2:8" x14ac:dyDescent="0.2">
      <c r="B80786" s="12"/>
      <c r="H80786" s="15"/>
    </row>
    <row r="80787" spans="2:8" x14ac:dyDescent="0.2">
      <c r="B80787" s="12"/>
      <c r="H80787" s="15"/>
    </row>
    <row r="80788" spans="2:8" x14ac:dyDescent="0.2">
      <c r="B80788" s="12"/>
      <c r="H80788" s="15"/>
    </row>
    <row r="80789" spans="2:8" x14ac:dyDescent="0.2">
      <c r="B80789" s="12"/>
      <c r="H80789" s="15"/>
    </row>
    <row r="80790" spans="2:8" x14ac:dyDescent="0.2">
      <c r="B80790" s="12"/>
      <c r="H80790" s="15"/>
    </row>
    <row r="80791" spans="2:8" x14ac:dyDescent="0.2">
      <c r="B80791" s="12"/>
      <c r="H80791" s="15"/>
    </row>
    <row r="80792" spans="2:8" x14ac:dyDescent="0.2">
      <c r="B80792" s="12"/>
      <c r="H80792" s="15"/>
    </row>
    <row r="80793" spans="2:8" x14ac:dyDescent="0.2">
      <c r="B80793" s="12"/>
      <c r="H80793" s="15"/>
    </row>
    <row r="80794" spans="2:8" x14ac:dyDescent="0.2">
      <c r="B80794" s="12"/>
      <c r="H80794" s="15"/>
    </row>
    <row r="80795" spans="2:8" x14ac:dyDescent="0.2">
      <c r="B80795" s="12"/>
      <c r="H80795" s="15"/>
    </row>
    <row r="80796" spans="2:8" x14ac:dyDescent="0.2">
      <c r="B80796" s="12"/>
      <c r="H80796" s="15"/>
    </row>
    <row r="80797" spans="2:8" x14ac:dyDescent="0.2">
      <c r="B80797" s="12"/>
      <c r="H80797" s="15"/>
    </row>
    <row r="80798" spans="2:8" x14ac:dyDescent="0.2">
      <c r="B80798" s="12"/>
      <c r="H80798" s="15"/>
    </row>
    <row r="80799" spans="2:8" x14ac:dyDescent="0.2">
      <c r="B80799" s="12"/>
      <c r="H80799" s="15"/>
    </row>
    <row r="80800" spans="2:8" x14ac:dyDescent="0.2">
      <c r="B80800" s="12"/>
      <c r="H80800" s="15"/>
    </row>
    <row r="80801" spans="2:8" x14ac:dyDescent="0.2">
      <c r="B80801" s="12"/>
      <c r="H80801" s="15"/>
    </row>
    <row r="80802" spans="2:8" x14ac:dyDescent="0.2">
      <c r="B80802" s="12"/>
      <c r="H80802" s="15"/>
    </row>
    <row r="80803" spans="2:8" x14ac:dyDescent="0.2">
      <c r="B80803" s="12"/>
      <c r="H80803" s="15"/>
    </row>
    <row r="80804" spans="2:8" x14ac:dyDescent="0.2">
      <c r="B80804" s="12"/>
      <c r="H80804" s="15"/>
    </row>
    <row r="80805" spans="2:8" x14ac:dyDescent="0.2">
      <c r="B80805" s="12"/>
      <c r="H80805" s="15"/>
    </row>
    <row r="80806" spans="2:8" x14ac:dyDescent="0.2">
      <c r="B80806" s="12"/>
      <c r="H80806" s="15"/>
    </row>
    <row r="80807" spans="2:8" x14ac:dyDescent="0.2">
      <c r="B80807" s="12"/>
      <c r="H80807" s="15"/>
    </row>
    <row r="80808" spans="2:8" x14ac:dyDescent="0.2">
      <c r="B80808" s="12"/>
      <c r="H80808" s="15"/>
    </row>
    <row r="80809" spans="2:8" x14ac:dyDescent="0.2">
      <c r="B80809" s="12"/>
      <c r="H80809" s="15"/>
    </row>
    <row r="80810" spans="2:8" x14ac:dyDescent="0.2">
      <c r="B80810" s="12"/>
      <c r="H80810" s="15"/>
    </row>
    <row r="80811" spans="2:8" x14ac:dyDescent="0.2">
      <c r="B80811" s="12"/>
      <c r="H80811" s="15"/>
    </row>
    <row r="80812" spans="2:8" x14ac:dyDescent="0.2">
      <c r="B80812" s="12"/>
      <c r="H80812" s="15"/>
    </row>
    <row r="80813" spans="2:8" x14ac:dyDescent="0.2">
      <c r="B80813" s="12"/>
      <c r="H80813" s="15"/>
    </row>
    <row r="80814" spans="2:8" x14ac:dyDescent="0.2">
      <c r="B80814" s="12"/>
      <c r="H80814" s="15"/>
    </row>
    <row r="80815" spans="2:8" x14ac:dyDescent="0.2">
      <c r="B80815" s="12"/>
      <c r="H80815" s="15"/>
    </row>
    <row r="80816" spans="2:8" x14ac:dyDescent="0.2">
      <c r="B80816" s="12"/>
      <c r="H80816" s="15"/>
    </row>
    <row r="80817" spans="2:8" x14ac:dyDescent="0.2">
      <c r="B80817" s="12"/>
      <c r="H80817" s="15"/>
    </row>
    <row r="80818" spans="2:8" x14ac:dyDescent="0.2">
      <c r="B80818" s="12"/>
      <c r="H80818" s="15"/>
    </row>
    <row r="80819" spans="2:8" x14ac:dyDescent="0.2">
      <c r="B80819" s="12"/>
      <c r="H80819" s="15"/>
    </row>
    <row r="80820" spans="2:8" x14ac:dyDescent="0.2">
      <c r="B80820" s="12"/>
      <c r="H80820" s="15"/>
    </row>
    <row r="80821" spans="2:8" x14ac:dyDescent="0.2">
      <c r="B80821" s="12"/>
      <c r="H80821" s="15"/>
    </row>
    <row r="80822" spans="2:8" x14ac:dyDescent="0.2">
      <c r="B80822" s="12"/>
      <c r="H80822" s="15"/>
    </row>
    <row r="80823" spans="2:8" x14ac:dyDescent="0.2">
      <c r="B80823" s="12"/>
      <c r="H80823" s="15"/>
    </row>
    <row r="80824" spans="2:8" x14ac:dyDescent="0.2">
      <c r="B80824" s="12"/>
      <c r="H80824" s="15"/>
    </row>
    <row r="80825" spans="2:8" x14ac:dyDescent="0.2">
      <c r="B80825" s="12"/>
      <c r="H80825" s="15"/>
    </row>
    <row r="80826" spans="2:8" x14ac:dyDescent="0.2">
      <c r="B80826" s="12"/>
      <c r="H80826" s="15"/>
    </row>
    <row r="80827" spans="2:8" x14ac:dyDescent="0.2">
      <c r="B80827" s="12"/>
      <c r="H80827" s="15"/>
    </row>
    <row r="80828" spans="2:8" x14ac:dyDescent="0.2">
      <c r="B80828" s="12"/>
      <c r="H80828" s="15"/>
    </row>
    <row r="80829" spans="2:8" x14ac:dyDescent="0.2">
      <c r="B80829" s="12"/>
      <c r="H80829" s="15"/>
    </row>
    <row r="80830" spans="2:8" x14ac:dyDescent="0.2">
      <c r="B80830" s="12"/>
      <c r="H80830" s="15"/>
    </row>
    <row r="80831" spans="2:8" x14ac:dyDescent="0.2">
      <c r="B80831" s="12"/>
      <c r="H80831" s="15"/>
    </row>
    <row r="80832" spans="2:8" x14ac:dyDescent="0.2">
      <c r="B80832" s="12"/>
      <c r="H80832" s="15"/>
    </row>
    <row r="80833" spans="2:8" x14ac:dyDescent="0.2">
      <c r="B80833" s="12"/>
      <c r="H80833" s="15"/>
    </row>
    <row r="80834" spans="2:8" x14ac:dyDescent="0.2">
      <c r="B80834" s="12"/>
      <c r="H80834" s="15"/>
    </row>
    <row r="80835" spans="2:8" x14ac:dyDescent="0.2">
      <c r="B80835" s="12"/>
      <c r="H80835" s="15"/>
    </row>
    <row r="80836" spans="2:8" x14ac:dyDescent="0.2">
      <c r="B80836" s="12"/>
      <c r="H80836" s="15"/>
    </row>
    <row r="80837" spans="2:8" x14ac:dyDescent="0.2">
      <c r="B80837" s="12"/>
      <c r="H80837" s="15"/>
    </row>
    <row r="80838" spans="2:8" x14ac:dyDescent="0.2">
      <c r="B80838" s="12"/>
      <c r="H80838" s="15"/>
    </row>
    <row r="80839" spans="2:8" x14ac:dyDescent="0.2">
      <c r="B80839" s="12"/>
      <c r="H80839" s="15"/>
    </row>
    <row r="80840" spans="2:8" x14ac:dyDescent="0.2">
      <c r="B80840" s="12"/>
      <c r="H80840" s="15"/>
    </row>
    <row r="80841" spans="2:8" x14ac:dyDescent="0.2">
      <c r="B80841" s="12"/>
      <c r="H80841" s="15"/>
    </row>
    <row r="80842" spans="2:8" x14ac:dyDescent="0.2">
      <c r="B80842" s="12"/>
      <c r="H80842" s="15"/>
    </row>
    <row r="80843" spans="2:8" x14ac:dyDescent="0.2">
      <c r="B80843" s="12"/>
      <c r="H80843" s="15"/>
    </row>
    <row r="80844" spans="2:8" x14ac:dyDescent="0.2">
      <c r="B80844" s="12"/>
      <c r="H80844" s="15"/>
    </row>
    <row r="80845" spans="2:8" x14ac:dyDescent="0.2">
      <c r="B80845" s="12"/>
      <c r="H80845" s="15"/>
    </row>
    <row r="80846" spans="2:8" x14ac:dyDescent="0.2">
      <c r="B80846" s="12"/>
      <c r="H80846" s="15"/>
    </row>
    <row r="80847" spans="2:8" x14ac:dyDescent="0.2">
      <c r="B80847" s="12"/>
      <c r="H80847" s="15"/>
    </row>
    <row r="80848" spans="2:8" x14ac:dyDescent="0.2">
      <c r="B80848" s="12"/>
      <c r="H80848" s="15"/>
    </row>
    <row r="80849" spans="2:8" x14ac:dyDescent="0.2">
      <c r="B80849" s="12"/>
      <c r="H80849" s="15"/>
    </row>
    <row r="80850" spans="2:8" x14ac:dyDescent="0.2">
      <c r="B80850" s="12"/>
      <c r="H80850" s="15"/>
    </row>
    <row r="80851" spans="2:8" x14ac:dyDescent="0.2">
      <c r="B80851" s="12"/>
      <c r="H80851" s="15"/>
    </row>
    <row r="80852" spans="2:8" x14ac:dyDescent="0.2">
      <c r="B80852" s="12"/>
      <c r="H80852" s="15"/>
    </row>
    <row r="80853" spans="2:8" x14ac:dyDescent="0.2">
      <c r="B80853" s="12"/>
      <c r="H80853" s="15"/>
    </row>
    <row r="80854" spans="2:8" x14ac:dyDescent="0.2">
      <c r="B80854" s="12"/>
      <c r="H80854" s="15"/>
    </row>
    <row r="80855" spans="2:8" x14ac:dyDescent="0.2">
      <c r="B80855" s="12"/>
      <c r="H80855" s="15"/>
    </row>
    <row r="80856" spans="2:8" x14ac:dyDescent="0.2">
      <c r="B80856" s="12"/>
      <c r="H80856" s="15"/>
    </row>
    <row r="80857" spans="2:8" x14ac:dyDescent="0.2">
      <c r="B80857" s="12"/>
      <c r="H80857" s="15"/>
    </row>
    <row r="80858" spans="2:8" x14ac:dyDescent="0.2">
      <c r="B80858" s="12"/>
      <c r="H80858" s="15"/>
    </row>
    <row r="80859" spans="2:8" x14ac:dyDescent="0.2">
      <c r="B80859" s="12"/>
      <c r="H80859" s="15"/>
    </row>
    <row r="80860" spans="2:8" x14ac:dyDescent="0.2">
      <c r="B80860" s="12"/>
      <c r="H80860" s="15"/>
    </row>
    <row r="80861" spans="2:8" x14ac:dyDescent="0.2">
      <c r="B80861" s="12"/>
      <c r="H80861" s="15"/>
    </row>
    <row r="80862" spans="2:8" x14ac:dyDescent="0.2">
      <c r="B80862" s="12"/>
      <c r="H80862" s="15"/>
    </row>
    <row r="80863" spans="2:8" x14ac:dyDescent="0.2">
      <c r="B80863" s="12"/>
      <c r="H80863" s="15"/>
    </row>
    <row r="80864" spans="2:8" x14ac:dyDescent="0.2">
      <c r="B80864" s="12"/>
      <c r="H80864" s="15"/>
    </row>
    <row r="80865" spans="2:8" x14ac:dyDescent="0.2">
      <c r="B80865" s="12"/>
      <c r="H80865" s="15"/>
    </row>
    <row r="80866" spans="2:8" x14ac:dyDescent="0.2">
      <c r="B80866" s="12"/>
      <c r="H80866" s="15"/>
    </row>
    <row r="80867" spans="2:8" x14ac:dyDescent="0.2">
      <c r="B80867" s="12"/>
      <c r="H80867" s="15"/>
    </row>
    <row r="80868" spans="2:8" x14ac:dyDescent="0.2">
      <c r="B80868" s="12"/>
      <c r="H80868" s="15"/>
    </row>
    <row r="80869" spans="2:8" x14ac:dyDescent="0.2">
      <c r="B80869" s="12"/>
      <c r="H80869" s="15"/>
    </row>
    <row r="80870" spans="2:8" x14ac:dyDescent="0.2">
      <c r="B80870" s="12"/>
      <c r="H80870" s="15"/>
    </row>
    <row r="80871" spans="2:8" x14ac:dyDescent="0.2">
      <c r="B80871" s="12"/>
      <c r="H80871" s="15"/>
    </row>
    <row r="80872" spans="2:8" x14ac:dyDescent="0.2">
      <c r="B80872" s="12"/>
      <c r="H80872" s="15"/>
    </row>
    <row r="80873" spans="2:8" x14ac:dyDescent="0.2">
      <c r="B80873" s="12"/>
      <c r="H80873" s="15"/>
    </row>
    <row r="80874" spans="2:8" x14ac:dyDescent="0.2">
      <c r="B80874" s="12"/>
      <c r="H80874" s="15"/>
    </row>
    <row r="80875" spans="2:8" x14ac:dyDescent="0.2">
      <c r="B80875" s="12"/>
      <c r="H80875" s="15"/>
    </row>
    <row r="80876" spans="2:8" x14ac:dyDescent="0.2">
      <c r="B80876" s="12"/>
      <c r="H80876" s="15"/>
    </row>
    <row r="80877" spans="2:8" x14ac:dyDescent="0.2">
      <c r="B80877" s="12"/>
      <c r="H80877" s="15"/>
    </row>
    <row r="80878" spans="2:8" x14ac:dyDescent="0.2">
      <c r="B80878" s="12"/>
      <c r="H80878" s="15"/>
    </row>
    <row r="80879" spans="2:8" x14ac:dyDescent="0.2">
      <c r="B80879" s="12"/>
      <c r="H80879" s="15"/>
    </row>
    <row r="80880" spans="2:8" x14ac:dyDescent="0.2">
      <c r="B80880" s="12"/>
      <c r="H80880" s="15"/>
    </row>
    <row r="80881" spans="2:8" x14ac:dyDescent="0.2">
      <c r="B80881" s="12"/>
      <c r="H80881" s="15"/>
    </row>
    <row r="80882" spans="2:8" x14ac:dyDescent="0.2">
      <c r="B80882" s="12"/>
      <c r="H80882" s="15"/>
    </row>
    <row r="80883" spans="2:8" x14ac:dyDescent="0.2">
      <c r="B80883" s="12"/>
      <c r="H80883" s="15"/>
    </row>
    <row r="80884" spans="2:8" x14ac:dyDescent="0.2">
      <c r="B80884" s="12"/>
      <c r="H80884" s="15"/>
    </row>
    <row r="80885" spans="2:8" x14ac:dyDescent="0.2">
      <c r="B80885" s="12"/>
      <c r="H80885" s="15"/>
    </row>
    <row r="80886" spans="2:8" x14ac:dyDescent="0.2">
      <c r="B80886" s="12"/>
      <c r="H80886" s="15"/>
    </row>
    <row r="80887" spans="2:8" x14ac:dyDescent="0.2">
      <c r="B80887" s="12"/>
      <c r="H80887" s="15"/>
    </row>
    <row r="80888" spans="2:8" x14ac:dyDescent="0.2">
      <c r="B80888" s="12"/>
      <c r="H80888" s="15"/>
    </row>
    <row r="80889" spans="2:8" x14ac:dyDescent="0.2">
      <c r="B80889" s="12"/>
      <c r="H80889" s="15"/>
    </row>
    <row r="80890" spans="2:8" x14ac:dyDescent="0.2">
      <c r="B80890" s="12"/>
      <c r="H80890" s="15"/>
    </row>
    <row r="80891" spans="2:8" x14ac:dyDescent="0.2">
      <c r="B80891" s="12"/>
      <c r="H80891" s="15"/>
    </row>
    <row r="80892" spans="2:8" x14ac:dyDescent="0.2">
      <c r="B80892" s="12"/>
      <c r="H80892" s="15"/>
    </row>
    <row r="80893" spans="2:8" x14ac:dyDescent="0.2">
      <c r="B80893" s="12"/>
      <c r="H80893" s="15"/>
    </row>
    <row r="80894" spans="2:8" x14ac:dyDescent="0.2">
      <c r="B80894" s="12"/>
      <c r="H80894" s="15"/>
    </row>
    <row r="80895" spans="2:8" x14ac:dyDescent="0.2">
      <c r="B80895" s="12"/>
      <c r="H80895" s="15"/>
    </row>
    <row r="80896" spans="2:8" x14ac:dyDescent="0.2">
      <c r="B80896" s="12"/>
      <c r="H80896" s="15"/>
    </row>
    <row r="80897" spans="2:8" x14ac:dyDescent="0.2">
      <c r="B80897" s="12"/>
      <c r="H80897" s="15"/>
    </row>
    <row r="80898" spans="2:8" x14ac:dyDescent="0.2">
      <c r="B80898" s="12"/>
      <c r="H80898" s="15"/>
    </row>
    <row r="80899" spans="2:8" x14ac:dyDescent="0.2">
      <c r="B80899" s="12"/>
      <c r="H80899" s="15"/>
    </row>
    <row r="80900" spans="2:8" x14ac:dyDescent="0.2">
      <c r="B80900" s="12"/>
      <c r="H80900" s="15"/>
    </row>
    <row r="80901" spans="2:8" x14ac:dyDescent="0.2">
      <c r="B80901" s="12"/>
      <c r="H80901" s="15"/>
    </row>
    <row r="80902" spans="2:8" x14ac:dyDescent="0.2">
      <c r="B80902" s="12"/>
      <c r="H80902" s="15"/>
    </row>
    <row r="80903" spans="2:8" x14ac:dyDescent="0.2">
      <c r="B80903" s="12"/>
      <c r="H80903" s="15"/>
    </row>
    <row r="80904" spans="2:8" x14ac:dyDescent="0.2">
      <c r="B80904" s="12"/>
      <c r="H80904" s="15"/>
    </row>
    <row r="80905" spans="2:8" x14ac:dyDescent="0.2">
      <c r="B80905" s="12"/>
      <c r="H80905" s="15"/>
    </row>
    <row r="80906" spans="2:8" x14ac:dyDescent="0.2">
      <c r="B80906" s="12"/>
      <c r="H80906" s="15"/>
    </row>
    <row r="80907" spans="2:8" x14ac:dyDescent="0.2">
      <c r="B80907" s="12"/>
      <c r="H80907" s="15"/>
    </row>
    <row r="80908" spans="2:8" x14ac:dyDescent="0.2">
      <c r="B80908" s="12"/>
      <c r="H80908" s="15"/>
    </row>
    <row r="80909" spans="2:8" x14ac:dyDescent="0.2">
      <c r="B80909" s="12"/>
      <c r="H80909" s="15"/>
    </row>
    <row r="80910" spans="2:8" x14ac:dyDescent="0.2">
      <c r="B80910" s="12"/>
      <c r="H80910" s="15"/>
    </row>
    <row r="80911" spans="2:8" x14ac:dyDescent="0.2">
      <c r="B80911" s="12"/>
      <c r="H80911" s="15"/>
    </row>
    <row r="80912" spans="2:8" x14ac:dyDescent="0.2">
      <c r="B80912" s="12"/>
      <c r="H80912" s="15"/>
    </row>
    <row r="80913" spans="2:8" x14ac:dyDescent="0.2">
      <c r="B80913" s="12"/>
      <c r="H80913" s="15"/>
    </row>
    <row r="80914" spans="2:8" x14ac:dyDescent="0.2">
      <c r="B80914" s="12"/>
      <c r="H80914" s="15"/>
    </row>
    <row r="80915" spans="2:8" x14ac:dyDescent="0.2">
      <c r="B80915" s="12"/>
      <c r="H80915" s="15"/>
    </row>
    <row r="80916" spans="2:8" x14ac:dyDescent="0.2">
      <c r="B80916" s="12"/>
      <c r="H80916" s="15"/>
    </row>
    <row r="80917" spans="2:8" x14ac:dyDescent="0.2">
      <c r="B80917" s="12"/>
      <c r="H80917" s="15"/>
    </row>
    <row r="80918" spans="2:8" x14ac:dyDescent="0.2">
      <c r="B80918" s="12"/>
      <c r="H80918" s="15"/>
    </row>
    <row r="80919" spans="2:8" x14ac:dyDescent="0.2">
      <c r="B80919" s="12"/>
      <c r="H80919" s="15"/>
    </row>
    <row r="80920" spans="2:8" x14ac:dyDescent="0.2">
      <c r="B80920" s="12"/>
      <c r="H80920" s="15"/>
    </row>
    <row r="80921" spans="2:8" x14ac:dyDescent="0.2">
      <c r="B80921" s="12"/>
      <c r="H80921" s="15"/>
    </row>
    <row r="80922" spans="2:8" x14ac:dyDescent="0.2">
      <c r="B80922" s="12"/>
      <c r="H80922" s="15"/>
    </row>
    <row r="80923" spans="2:8" x14ac:dyDescent="0.2">
      <c r="B80923" s="12"/>
      <c r="H80923" s="15"/>
    </row>
    <row r="80924" spans="2:8" x14ac:dyDescent="0.2">
      <c r="B80924" s="12"/>
      <c r="H80924" s="15"/>
    </row>
    <row r="80925" spans="2:8" x14ac:dyDescent="0.2">
      <c r="B80925" s="12"/>
      <c r="H80925" s="15"/>
    </row>
    <row r="80926" spans="2:8" x14ac:dyDescent="0.2">
      <c r="B80926" s="12"/>
      <c r="H80926" s="15"/>
    </row>
    <row r="80927" spans="2:8" x14ac:dyDescent="0.2">
      <c r="B80927" s="12"/>
      <c r="H80927" s="15"/>
    </row>
    <row r="80928" spans="2:8" x14ac:dyDescent="0.2">
      <c r="B80928" s="12"/>
      <c r="H80928" s="15"/>
    </row>
    <row r="80929" spans="2:8" x14ac:dyDescent="0.2">
      <c r="B80929" s="12"/>
      <c r="H80929" s="15"/>
    </row>
    <row r="80930" spans="2:8" x14ac:dyDescent="0.2">
      <c r="B80930" s="12"/>
      <c r="H80930" s="15"/>
    </row>
    <row r="80931" spans="2:8" x14ac:dyDescent="0.2">
      <c r="B80931" s="12"/>
      <c r="H80931" s="15"/>
    </row>
    <row r="80932" spans="2:8" x14ac:dyDescent="0.2">
      <c r="B80932" s="12"/>
      <c r="H80932" s="15"/>
    </row>
    <row r="80933" spans="2:8" x14ac:dyDescent="0.2">
      <c r="B80933" s="12"/>
      <c r="H80933" s="15"/>
    </row>
    <row r="80934" spans="2:8" x14ac:dyDescent="0.2">
      <c r="B80934" s="12"/>
      <c r="H80934" s="15"/>
    </row>
    <row r="80935" spans="2:8" x14ac:dyDescent="0.2">
      <c r="B80935" s="12"/>
      <c r="H80935" s="15"/>
    </row>
    <row r="80936" spans="2:8" x14ac:dyDescent="0.2">
      <c r="B80936" s="12"/>
      <c r="H80936" s="15"/>
    </row>
    <row r="80937" spans="2:8" x14ac:dyDescent="0.2">
      <c r="B80937" s="12"/>
      <c r="H80937" s="15"/>
    </row>
    <row r="80938" spans="2:8" x14ac:dyDescent="0.2">
      <c r="B80938" s="12"/>
      <c r="H80938" s="15"/>
    </row>
    <row r="80939" spans="2:8" x14ac:dyDescent="0.2">
      <c r="B80939" s="12"/>
      <c r="H80939" s="15"/>
    </row>
    <row r="80940" spans="2:8" x14ac:dyDescent="0.2">
      <c r="B80940" s="12"/>
      <c r="H80940" s="15"/>
    </row>
    <row r="80941" spans="2:8" x14ac:dyDescent="0.2">
      <c r="B80941" s="12"/>
      <c r="H80941" s="15"/>
    </row>
    <row r="80942" spans="2:8" x14ac:dyDescent="0.2">
      <c r="B80942" s="12"/>
      <c r="H80942" s="15"/>
    </row>
    <row r="80943" spans="2:8" x14ac:dyDescent="0.2">
      <c r="B80943" s="12"/>
      <c r="H80943" s="15"/>
    </row>
    <row r="80944" spans="2:8" x14ac:dyDescent="0.2">
      <c r="B80944" s="12"/>
      <c r="H80944" s="15"/>
    </row>
    <row r="80945" spans="2:8" x14ac:dyDescent="0.2">
      <c r="B80945" s="12"/>
      <c r="H80945" s="15"/>
    </row>
    <row r="80946" spans="2:8" x14ac:dyDescent="0.2">
      <c r="B80946" s="12"/>
      <c r="H80946" s="15"/>
    </row>
    <row r="80947" spans="2:8" x14ac:dyDescent="0.2">
      <c r="B80947" s="12"/>
      <c r="H80947" s="15"/>
    </row>
    <row r="80948" spans="2:8" x14ac:dyDescent="0.2">
      <c r="B80948" s="12"/>
      <c r="H80948" s="15"/>
    </row>
    <row r="80949" spans="2:8" x14ac:dyDescent="0.2">
      <c r="B80949" s="12"/>
      <c r="H80949" s="15"/>
    </row>
    <row r="80950" spans="2:8" x14ac:dyDescent="0.2">
      <c r="B80950" s="12"/>
      <c r="H80950" s="15"/>
    </row>
    <row r="80951" spans="2:8" x14ac:dyDescent="0.2">
      <c r="B80951" s="12"/>
      <c r="H80951" s="15"/>
    </row>
    <row r="80952" spans="2:8" x14ac:dyDescent="0.2">
      <c r="B80952" s="12"/>
      <c r="H80952" s="15"/>
    </row>
    <row r="80953" spans="2:8" x14ac:dyDescent="0.2">
      <c r="B80953" s="12"/>
      <c r="H80953" s="15"/>
    </row>
    <row r="80954" spans="2:8" x14ac:dyDescent="0.2">
      <c r="B80954" s="12"/>
      <c r="H80954" s="15"/>
    </row>
    <row r="80955" spans="2:8" x14ac:dyDescent="0.2">
      <c r="B80955" s="12"/>
      <c r="H80955" s="15"/>
    </row>
    <row r="80956" spans="2:8" x14ac:dyDescent="0.2">
      <c r="B80956" s="12"/>
      <c r="H80956" s="15"/>
    </row>
    <row r="80957" spans="2:8" x14ac:dyDescent="0.2">
      <c r="B80957" s="12"/>
      <c r="H80957" s="15"/>
    </row>
    <row r="80958" spans="2:8" x14ac:dyDescent="0.2">
      <c r="B80958" s="12"/>
      <c r="H80958" s="15"/>
    </row>
    <row r="80959" spans="2:8" x14ac:dyDescent="0.2">
      <c r="B80959" s="12"/>
      <c r="H80959" s="15"/>
    </row>
    <row r="80960" spans="2:8" x14ac:dyDescent="0.2">
      <c r="B80960" s="12"/>
      <c r="H80960" s="15"/>
    </row>
    <row r="80961" spans="2:8" x14ac:dyDescent="0.2">
      <c r="B80961" s="12"/>
      <c r="H80961" s="15"/>
    </row>
    <row r="80962" spans="2:8" x14ac:dyDescent="0.2">
      <c r="B80962" s="12"/>
      <c r="H80962" s="15"/>
    </row>
    <row r="80963" spans="2:8" x14ac:dyDescent="0.2">
      <c r="B80963" s="12"/>
      <c r="H80963" s="15"/>
    </row>
    <row r="80964" spans="2:8" x14ac:dyDescent="0.2">
      <c r="B80964" s="12"/>
      <c r="H80964" s="15"/>
    </row>
    <row r="80965" spans="2:8" x14ac:dyDescent="0.2">
      <c r="B80965" s="12"/>
      <c r="H80965" s="15"/>
    </row>
    <row r="80966" spans="2:8" x14ac:dyDescent="0.2">
      <c r="B80966" s="12"/>
      <c r="H80966" s="15"/>
    </row>
    <row r="80967" spans="2:8" x14ac:dyDescent="0.2">
      <c r="B80967" s="12"/>
      <c r="H80967" s="15"/>
    </row>
    <row r="80968" spans="2:8" x14ac:dyDescent="0.2">
      <c r="B80968" s="12"/>
      <c r="H80968" s="15"/>
    </row>
    <row r="80969" spans="2:8" x14ac:dyDescent="0.2">
      <c r="B80969" s="12"/>
      <c r="H80969" s="15"/>
    </row>
    <row r="80970" spans="2:8" x14ac:dyDescent="0.2">
      <c r="B80970" s="12"/>
      <c r="H80970" s="15"/>
    </row>
    <row r="80971" spans="2:8" x14ac:dyDescent="0.2">
      <c r="B80971" s="12"/>
      <c r="H80971" s="15"/>
    </row>
    <row r="80972" spans="2:8" x14ac:dyDescent="0.2">
      <c r="B80972" s="12"/>
      <c r="H80972" s="15"/>
    </row>
    <row r="80973" spans="2:8" x14ac:dyDescent="0.2">
      <c r="B80973" s="12"/>
      <c r="H80973" s="15"/>
    </row>
    <row r="80974" spans="2:8" x14ac:dyDescent="0.2">
      <c r="B80974" s="12"/>
      <c r="H80974" s="15"/>
    </row>
    <row r="80975" spans="2:8" x14ac:dyDescent="0.2">
      <c r="B80975" s="12"/>
      <c r="H80975" s="15"/>
    </row>
    <row r="80976" spans="2:8" x14ac:dyDescent="0.2">
      <c r="B80976" s="12"/>
      <c r="H80976" s="15"/>
    </row>
    <row r="80977" spans="2:8" x14ac:dyDescent="0.2">
      <c r="B80977" s="12"/>
      <c r="H80977" s="15"/>
    </row>
    <row r="80978" spans="2:8" x14ac:dyDescent="0.2">
      <c r="B80978" s="12"/>
      <c r="H80978" s="15"/>
    </row>
    <row r="80979" spans="2:8" x14ac:dyDescent="0.2">
      <c r="B80979" s="12"/>
      <c r="H80979" s="15"/>
    </row>
    <row r="80980" spans="2:8" x14ac:dyDescent="0.2">
      <c r="B80980" s="12"/>
      <c r="H80980" s="15"/>
    </row>
    <row r="80981" spans="2:8" x14ac:dyDescent="0.2">
      <c r="B80981" s="12"/>
      <c r="H80981" s="15"/>
    </row>
    <row r="80982" spans="2:8" x14ac:dyDescent="0.2">
      <c r="B80982" s="12"/>
      <c r="H80982" s="15"/>
    </row>
    <row r="80983" spans="2:8" x14ac:dyDescent="0.2">
      <c r="B80983" s="12"/>
      <c r="H80983" s="15"/>
    </row>
    <row r="80984" spans="2:8" x14ac:dyDescent="0.2">
      <c r="B80984" s="12"/>
      <c r="H80984" s="15"/>
    </row>
    <row r="80985" spans="2:8" x14ac:dyDescent="0.2">
      <c r="B80985" s="12"/>
      <c r="H80985" s="15"/>
    </row>
    <row r="80986" spans="2:8" x14ac:dyDescent="0.2">
      <c r="B80986" s="12"/>
      <c r="H80986" s="15"/>
    </row>
    <row r="80987" spans="2:8" x14ac:dyDescent="0.2">
      <c r="B80987" s="12"/>
      <c r="H80987" s="15"/>
    </row>
    <row r="80988" spans="2:8" x14ac:dyDescent="0.2">
      <c r="B80988" s="12"/>
      <c r="H80988" s="15"/>
    </row>
    <row r="80989" spans="2:8" x14ac:dyDescent="0.2">
      <c r="B80989" s="12"/>
      <c r="H80989" s="15"/>
    </row>
    <row r="80990" spans="2:8" x14ac:dyDescent="0.2">
      <c r="B80990" s="12"/>
      <c r="H80990" s="15"/>
    </row>
    <row r="80991" spans="2:8" x14ac:dyDescent="0.2">
      <c r="B80991" s="12"/>
      <c r="H80991" s="15"/>
    </row>
    <row r="80992" spans="2:8" x14ac:dyDescent="0.2">
      <c r="B80992" s="12"/>
      <c r="H80992" s="15"/>
    </row>
    <row r="80993" spans="2:8" x14ac:dyDescent="0.2">
      <c r="B80993" s="12"/>
      <c r="H80993" s="15"/>
    </row>
    <row r="80994" spans="2:8" x14ac:dyDescent="0.2">
      <c r="B80994" s="12"/>
      <c r="H80994" s="15"/>
    </row>
    <row r="80995" spans="2:8" x14ac:dyDescent="0.2">
      <c r="B80995" s="12"/>
      <c r="H80995" s="15"/>
    </row>
    <row r="80996" spans="2:8" x14ac:dyDescent="0.2">
      <c r="B80996" s="12"/>
      <c r="H80996" s="15"/>
    </row>
    <row r="80997" spans="2:8" x14ac:dyDescent="0.2">
      <c r="B80997" s="12"/>
      <c r="H80997" s="15"/>
    </row>
    <row r="80998" spans="2:8" x14ac:dyDescent="0.2">
      <c r="B80998" s="12"/>
      <c r="H80998" s="15"/>
    </row>
    <row r="80999" spans="2:8" x14ac:dyDescent="0.2">
      <c r="B80999" s="12"/>
      <c r="H80999" s="15"/>
    </row>
    <row r="81000" spans="2:8" x14ac:dyDescent="0.2">
      <c r="B81000" s="12"/>
      <c r="H81000" s="15"/>
    </row>
    <row r="81001" spans="2:8" x14ac:dyDescent="0.2">
      <c r="B81001" s="12"/>
      <c r="H81001" s="15"/>
    </row>
    <row r="81002" spans="2:8" x14ac:dyDescent="0.2">
      <c r="B81002" s="12"/>
      <c r="H81002" s="15"/>
    </row>
    <row r="81003" spans="2:8" x14ac:dyDescent="0.2">
      <c r="B81003" s="12"/>
      <c r="H81003" s="15"/>
    </row>
    <row r="81004" spans="2:8" x14ac:dyDescent="0.2">
      <c r="B81004" s="12"/>
      <c r="H81004" s="15"/>
    </row>
    <row r="81005" spans="2:8" x14ac:dyDescent="0.2">
      <c r="B81005" s="12"/>
      <c r="H81005" s="15"/>
    </row>
    <row r="81006" spans="2:8" x14ac:dyDescent="0.2">
      <c r="B81006" s="12"/>
      <c r="H81006" s="15"/>
    </row>
    <row r="81007" spans="2:8" x14ac:dyDescent="0.2">
      <c r="B81007" s="12"/>
      <c r="H81007" s="15"/>
    </row>
    <row r="81008" spans="2:8" x14ac:dyDescent="0.2">
      <c r="B81008" s="12"/>
      <c r="H81008" s="15"/>
    </row>
    <row r="81009" spans="2:8" x14ac:dyDescent="0.2">
      <c r="B81009" s="12"/>
      <c r="H81009" s="15"/>
    </row>
    <row r="81010" spans="2:8" x14ac:dyDescent="0.2">
      <c r="B81010" s="12"/>
      <c r="H81010" s="15"/>
    </row>
    <row r="81011" spans="2:8" x14ac:dyDescent="0.2">
      <c r="B81011" s="12"/>
      <c r="H81011" s="15"/>
    </row>
    <row r="81012" spans="2:8" x14ac:dyDescent="0.2">
      <c r="B81012" s="12"/>
      <c r="H81012" s="15"/>
    </row>
    <row r="81013" spans="2:8" x14ac:dyDescent="0.2">
      <c r="B81013" s="12"/>
      <c r="H81013" s="15"/>
    </row>
    <row r="81014" spans="2:8" x14ac:dyDescent="0.2">
      <c r="B81014" s="12"/>
      <c r="H81014" s="15"/>
    </row>
    <row r="81015" spans="2:8" x14ac:dyDescent="0.2">
      <c r="B81015" s="12"/>
      <c r="H81015" s="15"/>
    </row>
    <row r="81016" spans="2:8" x14ac:dyDescent="0.2">
      <c r="B81016" s="12"/>
      <c r="H81016" s="15"/>
    </row>
    <row r="81017" spans="2:8" x14ac:dyDescent="0.2">
      <c r="B81017" s="12"/>
      <c r="H81017" s="15"/>
    </row>
    <row r="81018" spans="2:8" x14ac:dyDescent="0.2">
      <c r="B81018" s="12"/>
      <c r="H81018" s="15"/>
    </row>
    <row r="81019" spans="2:8" x14ac:dyDescent="0.2">
      <c r="B81019" s="12"/>
      <c r="H81019" s="15"/>
    </row>
    <row r="81020" spans="2:8" x14ac:dyDescent="0.2">
      <c r="B81020" s="12"/>
      <c r="H81020" s="15"/>
    </row>
    <row r="81021" spans="2:8" x14ac:dyDescent="0.2">
      <c r="B81021" s="12"/>
      <c r="H81021" s="15"/>
    </row>
    <row r="81022" spans="2:8" x14ac:dyDescent="0.2">
      <c r="B81022" s="12"/>
      <c r="H81022" s="15"/>
    </row>
    <row r="81023" spans="2:8" x14ac:dyDescent="0.2">
      <c r="B81023" s="12"/>
      <c r="H81023" s="15"/>
    </row>
    <row r="81024" spans="2:8" x14ac:dyDescent="0.2">
      <c r="B81024" s="12"/>
      <c r="H81024" s="15"/>
    </row>
    <row r="81025" spans="2:8" x14ac:dyDescent="0.2">
      <c r="B81025" s="12"/>
      <c r="H81025" s="15"/>
    </row>
    <row r="81026" spans="2:8" x14ac:dyDescent="0.2">
      <c r="B81026" s="12"/>
      <c r="H81026" s="15"/>
    </row>
    <row r="81027" spans="2:8" x14ac:dyDescent="0.2">
      <c r="B81027" s="12"/>
      <c r="H81027" s="15"/>
    </row>
    <row r="81028" spans="2:8" x14ac:dyDescent="0.2">
      <c r="B81028" s="12"/>
      <c r="H81028" s="15"/>
    </row>
    <row r="81029" spans="2:8" x14ac:dyDescent="0.2">
      <c r="B81029" s="12"/>
      <c r="H81029" s="15"/>
    </row>
    <row r="81030" spans="2:8" x14ac:dyDescent="0.2">
      <c r="B81030" s="12"/>
      <c r="H81030" s="15"/>
    </row>
    <row r="81031" spans="2:8" x14ac:dyDescent="0.2">
      <c r="B81031" s="12"/>
      <c r="H81031" s="15"/>
    </row>
    <row r="81032" spans="2:8" x14ac:dyDescent="0.2">
      <c r="B81032" s="12"/>
      <c r="H81032" s="15"/>
    </row>
    <row r="81033" spans="2:8" x14ac:dyDescent="0.2">
      <c r="B81033" s="12"/>
      <c r="H81033" s="15"/>
    </row>
    <row r="81034" spans="2:8" x14ac:dyDescent="0.2">
      <c r="B81034" s="12"/>
      <c r="H81034" s="15"/>
    </row>
    <row r="81035" spans="2:8" x14ac:dyDescent="0.2">
      <c r="B81035" s="12"/>
      <c r="H81035" s="15"/>
    </row>
    <row r="81036" spans="2:8" x14ac:dyDescent="0.2">
      <c r="B81036" s="12"/>
      <c r="H81036" s="15"/>
    </row>
    <row r="81037" spans="2:8" x14ac:dyDescent="0.2">
      <c r="B81037" s="12"/>
      <c r="H81037" s="15"/>
    </row>
    <row r="81038" spans="2:8" x14ac:dyDescent="0.2">
      <c r="B81038" s="12"/>
      <c r="H81038" s="15"/>
    </row>
    <row r="81039" spans="2:8" x14ac:dyDescent="0.2">
      <c r="B81039" s="12"/>
      <c r="H81039" s="15"/>
    </row>
    <row r="81040" spans="2:8" x14ac:dyDescent="0.2">
      <c r="B81040" s="12"/>
      <c r="H81040" s="15"/>
    </row>
    <row r="81041" spans="2:8" x14ac:dyDescent="0.2">
      <c r="B81041" s="12"/>
      <c r="H81041" s="15"/>
    </row>
    <row r="81042" spans="2:8" x14ac:dyDescent="0.2">
      <c r="B81042" s="12"/>
      <c r="H81042" s="15"/>
    </row>
    <row r="81043" spans="2:8" x14ac:dyDescent="0.2">
      <c r="B81043" s="12"/>
      <c r="H81043" s="15"/>
    </row>
    <row r="81044" spans="2:8" x14ac:dyDescent="0.2">
      <c r="B81044" s="12"/>
      <c r="H81044" s="15"/>
    </row>
    <row r="81045" spans="2:8" x14ac:dyDescent="0.2">
      <c r="B81045" s="12"/>
      <c r="H81045" s="15"/>
    </row>
    <row r="81046" spans="2:8" x14ac:dyDescent="0.2">
      <c r="B81046" s="12"/>
      <c r="H81046" s="15"/>
    </row>
    <row r="81047" spans="2:8" x14ac:dyDescent="0.2">
      <c r="B81047" s="12"/>
      <c r="H81047" s="15"/>
    </row>
    <row r="81048" spans="2:8" x14ac:dyDescent="0.2">
      <c r="B81048" s="12"/>
      <c r="H81048" s="15"/>
    </row>
    <row r="81049" spans="2:8" x14ac:dyDescent="0.2">
      <c r="B81049" s="12"/>
      <c r="H81049" s="15"/>
    </row>
    <row r="81050" spans="2:8" x14ac:dyDescent="0.2">
      <c r="B81050" s="12"/>
      <c r="H81050" s="15"/>
    </row>
    <row r="81051" spans="2:8" x14ac:dyDescent="0.2">
      <c r="B81051" s="12"/>
      <c r="H81051" s="15"/>
    </row>
    <row r="81052" spans="2:8" x14ac:dyDescent="0.2">
      <c r="B81052" s="12"/>
      <c r="H81052" s="15"/>
    </row>
    <row r="81053" spans="2:8" x14ac:dyDescent="0.2">
      <c r="B81053" s="12"/>
      <c r="H81053" s="15"/>
    </row>
    <row r="81054" spans="2:8" x14ac:dyDescent="0.2">
      <c r="B81054" s="12"/>
      <c r="H81054" s="15"/>
    </row>
    <row r="81055" spans="2:8" x14ac:dyDescent="0.2">
      <c r="B81055" s="12"/>
      <c r="H81055" s="15"/>
    </row>
    <row r="81056" spans="2:8" x14ac:dyDescent="0.2">
      <c r="B81056" s="12"/>
      <c r="H81056" s="15"/>
    </row>
    <row r="81057" spans="2:8" x14ac:dyDescent="0.2">
      <c r="B81057" s="12"/>
      <c r="H81057" s="15"/>
    </row>
    <row r="81058" spans="2:8" x14ac:dyDescent="0.2">
      <c r="B81058" s="12"/>
      <c r="H81058" s="15"/>
    </row>
    <row r="81059" spans="2:8" x14ac:dyDescent="0.2">
      <c r="B81059" s="12"/>
      <c r="H81059" s="15"/>
    </row>
    <row r="81060" spans="2:8" x14ac:dyDescent="0.2">
      <c r="B81060" s="12"/>
      <c r="H81060" s="15"/>
    </row>
    <row r="81061" spans="2:8" x14ac:dyDescent="0.2">
      <c r="B81061" s="12"/>
      <c r="H81061" s="15"/>
    </row>
    <row r="81062" spans="2:8" x14ac:dyDescent="0.2">
      <c r="B81062" s="12"/>
      <c r="H81062" s="15"/>
    </row>
    <row r="81063" spans="2:8" x14ac:dyDescent="0.2">
      <c r="B81063" s="12"/>
      <c r="H81063" s="15"/>
    </row>
    <row r="81064" spans="2:8" x14ac:dyDescent="0.2">
      <c r="B81064" s="12"/>
      <c r="H81064" s="15"/>
    </row>
    <row r="81065" spans="2:8" x14ac:dyDescent="0.2">
      <c r="B81065" s="12"/>
      <c r="H81065" s="15"/>
    </row>
    <row r="81066" spans="2:8" x14ac:dyDescent="0.2">
      <c r="B81066" s="12"/>
      <c r="H81066" s="15"/>
    </row>
    <row r="81067" spans="2:8" x14ac:dyDescent="0.2">
      <c r="B81067" s="12"/>
      <c r="H81067" s="15"/>
    </row>
    <row r="81068" spans="2:8" x14ac:dyDescent="0.2">
      <c r="B81068" s="12"/>
      <c r="H81068" s="15"/>
    </row>
    <row r="81069" spans="2:8" x14ac:dyDescent="0.2">
      <c r="B81069" s="12"/>
      <c r="H81069" s="15"/>
    </row>
    <row r="81070" spans="2:8" x14ac:dyDescent="0.2">
      <c r="B81070" s="12"/>
      <c r="H81070" s="15"/>
    </row>
    <row r="81071" spans="2:8" x14ac:dyDescent="0.2">
      <c r="B81071" s="12"/>
      <c r="H81071" s="15"/>
    </row>
    <row r="81072" spans="2:8" x14ac:dyDescent="0.2">
      <c r="B81072" s="12"/>
      <c r="H81072" s="15"/>
    </row>
    <row r="81073" spans="2:8" x14ac:dyDescent="0.2">
      <c r="B81073" s="12"/>
      <c r="H81073" s="15"/>
    </row>
    <row r="81074" spans="2:8" x14ac:dyDescent="0.2">
      <c r="B81074" s="12"/>
      <c r="H81074" s="15"/>
    </row>
    <row r="81075" spans="2:8" x14ac:dyDescent="0.2">
      <c r="B81075" s="12"/>
      <c r="H81075" s="15"/>
    </row>
    <row r="81076" spans="2:8" x14ac:dyDescent="0.2">
      <c r="B81076" s="12"/>
      <c r="H81076" s="15"/>
    </row>
    <row r="81077" spans="2:8" x14ac:dyDescent="0.2">
      <c r="B81077" s="12"/>
      <c r="H81077" s="15"/>
    </row>
    <row r="81078" spans="2:8" x14ac:dyDescent="0.2">
      <c r="B81078" s="12"/>
      <c r="H81078" s="15"/>
    </row>
    <row r="81079" spans="2:8" x14ac:dyDescent="0.2">
      <c r="B81079" s="12"/>
      <c r="H81079" s="15"/>
    </row>
    <row r="81080" spans="2:8" x14ac:dyDescent="0.2">
      <c r="B81080" s="12"/>
      <c r="H81080" s="15"/>
    </row>
    <row r="81081" spans="2:8" x14ac:dyDescent="0.2">
      <c r="B81081" s="12"/>
      <c r="H81081" s="15"/>
    </row>
    <row r="81082" spans="2:8" x14ac:dyDescent="0.2">
      <c r="B81082" s="12"/>
      <c r="H81082" s="15"/>
    </row>
    <row r="81083" spans="2:8" x14ac:dyDescent="0.2">
      <c r="B81083" s="12"/>
      <c r="H81083" s="15"/>
    </row>
    <row r="81084" spans="2:8" x14ac:dyDescent="0.2">
      <c r="B81084" s="12"/>
      <c r="H81084" s="15"/>
    </row>
    <row r="81085" spans="2:8" x14ac:dyDescent="0.2">
      <c r="B81085" s="12"/>
      <c r="H81085" s="15"/>
    </row>
    <row r="81086" spans="2:8" x14ac:dyDescent="0.2">
      <c r="B81086" s="12"/>
      <c r="H81086" s="15"/>
    </row>
    <row r="81087" spans="2:8" x14ac:dyDescent="0.2">
      <c r="B81087" s="12"/>
      <c r="H81087" s="15"/>
    </row>
    <row r="81088" spans="2:8" x14ac:dyDescent="0.2">
      <c r="B81088" s="12"/>
      <c r="H81088" s="15"/>
    </row>
    <row r="81089" spans="2:8" x14ac:dyDescent="0.2">
      <c r="B81089" s="12"/>
      <c r="H81089" s="15"/>
    </row>
    <row r="81090" spans="2:8" x14ac:dyDescent="0.2">
      <c r="B81090" s="12"/>
      <c r="H81090" s="15"/>
    </row>
    <row r="81091" spans="2:8" x14ac:dyDescent="0.2">
      <c r="B81091" s="12"/>
      <c r="H81091" s="15"/>
    </row>
    <row r="81092" spans="2:8" x14ac:dyDescent="0.2">
      <c r="B81092" s="12"/>
      <c r="H81092" s="15"/>
    </row>
    <row r="81093" spans="2:8" x14ac:dyDescent="0.2">
      <c r="B81093" s="12"/>
      <c r="H81093" s="15"/>
    </row>
    <row r="81094" spans="2:8" x14ac:dyDescent="0.2">
      <c r="B81094" s="12"/>
      <c r="H81094" s="15"/>
    </row>
    <row r="81095" spans="2:8" x14ac:dyDescent="0.2">
      <c r="B81095" s="12"/>
      <c r="H81095" s="15"/>
    </row>
    <row r="81096" spans="2:8" x14ac:dyDescent="0.2">
      <c r="B81096" s="12"/>
      <c r="H81096" s="15"/>
    </row>
    <row r="81097" spans="2:8" x14ac:dyDescent="0.2">
      <c r="B81097" s="12"/>
      <c r="H81097" s="15"/>
    </row>
    <row r="81098" spans="2:8" x14ac:dyDescent="0.2">
      <c r="B81098" s="12"/>
      <c r="H81098" s="15"/>
    </row>
    <row r="81099" spans="2:8" x14ac:dyDescent="0.2">
      <c r="B81099" s="12"/>
      <c r="H81099" s="15"/>
    </row>
    <row r="81100" spans="2:8" x14ac:dyDescent="0.2">
      <c r="B81100" s="12"/>
      <c r="H81100" s="15"/>
    </row>
    <row r="81101" spans="2:8" x14ac:dyDescent="0.2">
      <c r="B81101" s="12"/>
      <c r="H81101" s="15"/>
    </row>
    <row r="81102" spans="2:8" x14ac:dyDescent="0.2">
      <c r="B81102" s="12"/>
      <c r="H81102" s="15"/>
    </row>
    <row r="81103" spans="2:8" x14ac:dyDescent="0.2">
      <c r="B81103" s="12"/>
      <c r="H81103" s="15"/>
    </row>
    <row r="81104" spans="2:8" x14ac:dyDescent="0.2">
      <c r="B81104" s="12"/>
      <c r="H81104" s="15"/>
    </row>
    <row r="81105" spans="2:8" x14ac:dyDescent="0.2">
      <c r="B81105" s="12"/>
      <c r="H81105" s="15"/>
    </row>
    <row r="81106" spans="2:8" x14ac:dyDescent="0.2">
      <c r="B81106" s="12"/>
      <c r="H81106" s="15"/>
    </row>
    <row r="81107" spans="2:8" x14ac:dyDescent="0.2">
      <c r="B81107" s="12"/>
      <c r="H81107" s="15"/>
    </row>
    <row r="81108" spans="2:8" x14ac:dyDescent="0.2">
      <c r="B81108" s="12"/>
      <c r="H81108" s="15"/>
    </row>
    <row r="81109" spans="2:8" x14ac:dyDescent="0.2">
      <c r="B81109" s="12"/>
      <c r="H81109" s="15"/>
    </row>
    <row r="81110" spans="2:8" x14ac:dyDescent="0.2">
      <c r="B81110" s="12"/>
      <c r="H81110" s="15"/>
    </row>
    <row r="81111" spans="2:8" x14ac:dyDescent="0.2">
      <c r="B81111" s="12"/>
      <c r="H81111" s="15"/>
    </row>
    <row r="81112" spans="2:8" x14ac:dyDescent="0.2">
      <c r="B81112" s="12"/>
      <c r="H81112" s="15"/>
    </row>
    <row r="81113" spans="2:8" x14ac:dyDescent="0.2">
      <c r="B81113" s="12"/>
      <c r="H81113" s="15"/>
    </row>
    <row r="81114" spans="2:8" x14ac:dyDescent="0.2">
      <c r="B81114" s="12"/>
      <c r="H81114" s="15"/>
    </row>
    <row r="81115" spans="2:8" x14ac:dyDescent="0.2">
      <c r="B81115" s="12"/>
      <c r="H81115" s="15"/>
    </row>
    <row r="81116" spans="2:8" x14ac:dyDescent="0.2">
      <c r="B81116" s="12"/>
      <c r="H81116" s="15"/>
    </row>
    <row r="81117" spans="2:8" x14ac:dyDescent="0.2">
      <c r="B81117" s="12"/>
      <c r="H81117" s="15"/>
    </row>
    <row r="81118" spans="2:8" x14ac:dyDescent="0.2">
      <c r="B81118" s="12"/>
      <c r="H81118" s="15"/>
    </row>
    <row r="81119" spans="2:8" x14ac:dyDescent="0.2">
      <c r="B81119" s="12"/>
      <c r="H81119" s="15"/>
    </row>
    <row r="81120" spans="2:8" x14ac:dyDescent="0.2">
      <c r="B81120" s="12"/>
      <c r="H81120" s="15"/>
    </row>
    <row r="81121" spans="2:8" x14ac:dyDescent="0.2">
      <c r="B81121" s="12"/>
      <c r="H81121" s="15"/>
    </row>
    <row r="81122" spans="2:8" x14ac:dyDescent="0.2">
      <c r="B81122" s="12"/>
      <c r="H81122" s="15"/>
    </row>
    <row r="81123" spans="2:8" x14ac:dyDescent="0.2">
      <c r="B81123" s="12"/>
      <c r="H81123" s="15"/>
    </row>
    <row r="81124" spans="2:8" x14ac:dyDescent="0.2">
      <c r="B81124" s="12"/>
      <c r="H81124" s="15"/>
    </row>
    <row r="81125" spans="2:8" x14ac:dyDescent="0.2">
      <c r="B81125" s="12"/>
      <c r="H81125" s="15"/>
    </row>
    <row r="81126" spans="2:8" x14ac:dyDescent="0.2">
      <c r="B81126" s="12"/>
      <c r="H81126" s="15"/>
    </row>
    <row r="81127" spans="2:8" x14ac:dyDescent="0.2">
      <c r="B81127" s="12"/>
      <c r="H81127" s="15"/>
    </row>
    <row r="81128" spans="2:8" x14ac:dyDescent="0.2">
      <c r="B81128" s="12"/>
      <c r="H81128" s="15"/>
    </row>
    <row r="81129" spans="2:8" x14ac:dyDescent="0.2">
      <c r="B81129" s="12"/>
      <c r="H81129" s="15"/>
    </row>
    <row r="81130" spans="2:8" x14ac:dyDescent="0.2">
      <c r="B81130" s="12"/>
      <c r="H81130" s="15"/>
    </row>
    <row r="81131" spans="2:8" x14ac:dyDescent="0.2">
      <c r="B81131" s="12"/>
      <c r="H81131" s="15"/>
    </row>
    <row r="81132" spans="2:8" x14ac:dyDescent="0.2">
      <c r="B81132" s="12"/>
      <c r="H81132" s="15"/>
    </row>
    <row r="81133" spans="2:8" x14ac:dyDescent="0.2">
      <c r="B81133" s="12"/>
      <c r="H81133" s="15"/>
    </row>
    <row r="81134" spans="2:8" x14ac:dyDescent="0.2">
      <c r="B81134" s="12"/>
      <c r="H81134" s="15"/>
    </row>
    <row r="81135" spans="2:8" x14ac:dyDescent="0.2">
      <c r="B81135" s="12"/>
      <c r="H81135" s="15"/>
    </row>
    <row r="81136" spans="2:8" x14ac:dyDescent="0.2">
      <c r="B81136" s="12"/>
      <c r="H81136" s="15"/>
    </row>
    <row r="81137" spans="2:8" x14ac:dyDescent="0.2">
      <c r="B81137" s="12"/>
      <c r="H81137" s="15"/>
    </row>
    <row r="81138" spans="2:8" x14ac:dyDescent="0.2">
      <c r="B81138" s="12"/>
      <c r="H81138" s="15"/>
    </row>
    <row r="81139" spans="2:8" x14ac:dyDescent="0.2">
      <c r="B81139" s="12"/>
      <c r="H81139" s="15"/>
    </row>
    <row r="81140" spans="2:8" x14ac:dyDescent="0.2">
      <c r="B81140" s="12"/>
      <c r="H81140" s="15"/>
    </row>
    <row r="81141" spans="2:8" x14ac:dyDescent="0.2">
      <c r="B81141" s="12"/>
      <c r="H81141" s="15"/>
    </row>
    <row r="81142" spans="2:8" x14ac:dyDescent="0.2">
      <c r="B81142" s="12"/>
      <c r="H81142" s="15"/>
    </row>
    <row r="81143" spans="2:8" x14ac:dyDescent="0.2">
      <c r="B81143" s="12"/>
      <c r="H81143" s="15"/>
    </row>
    <row r="81144" spans="2:8" x14ac:dyDescent="0.2">
      <c r="B81144" s="12"/>
      <c r="H81144" s="15"/>
    </row>
    <row r="81145" spans="2:8" x14ac:dyDescent="0.2">
      <c r="B81145" s="12"/>
      <c r="H81145" s="15"/>
    </row>
    <row r="81146" spans="2:8" x14ac:dyDescent="0.2">
      <c r="B81146" s="12"/>
      <c r="H81146" s="15"/>
    </row>
    <row r="81147" spans="2:8" x14ac:dyDescent="0.2">
      <c r="B81147" s="12"/>
      <c r="H81147" s="15"/>
    </row>
    <row r="81148" spans="2:8" x14ac:dyDescent="0.2">
      <c r="B81148" s="12"/>
      <c r="H81148" s="15"/>
    </row>
    <row r="81149" spans="2:8" x14ac:dyDescent="0.2">
      <c r="B81149" s="12"/>
      <c r="H81149" s="15"/>
    </row>
    <row r="81150" spans="2:8" x14ac:dyDescent="0.2">
      <c r="B81150" s="12"/>
      <c r="H81150" s="15"/>
    </row>
    <row r="81151" spans="2:8" x14ac:dyDescent="0.2">
      <c r="B81151" s="12"/>
      <c r="H81151" s="15"/>
    </row>
    <row r="81152" spans="2:8" x14ac:dyDescent="0.2">
      <c r="B81152" s="12"/>
      <c r="H81152" s="15"/>
    </row>
    <row r="81153" spans="2:8" x14ac:dyDescent="0.2">
      <c r="B81153" s="12"/>
      <c r="H81153" s="15"/>
    </row>
    <row r="81154" spans="2:8" x14ac:dyDescent="0.2">
      <c r="B81154" s="12"/>
      <c r="H81154" s="15"/>
    </row>
    <row r="81155" spans="2:8" x14ac:dyDescent="0.2">
      <c r="B81155" s="12"/>
      <c r="H81155" s="15"/>
    </row>
    <row r="81156" spans="2:8" x14ac:dyDescent="0.2">
      <c r="B81156" s="12"/>
      <c r="H81156" s="15"/>
    </row>
    <row r="81157" spans="2:8" x14ac:dyDescent="0.2">
      <c r="B81157" s="12"/>
      <c r="H81157" s="15"/>
    </row>
    <row r="81158" spans="2:8" x14ac:dyDescent="0.2">
      <c r="B81158" s="12"/>
      <c r="H81158" s="15"/>
    </row>
    <row r="81159" spans="2:8" x14ac:dyDescent="0.2">
      <c r="B81159" s="12"/>
      <c r="H81159" s="15"/>
    </row>
    <row r="81160" spans="2:8" x14ac:dyDescent="0.2">
      <c r="B81160" s="12"/>
      <c r="H81160" s="15"/>
    </row>
    <row r="81161" spans="2:8" x14ac:dyDescent="0.2">
      <c r="B81161" s="12"/>
      <c r="H81161" s="15"/>
    </row>
    <row r="81162" spans="2:8" x14ac:dyDescent="0.2">
      <c r="B81162" s="12"/>
      <c r="H81162" s="15"/>
    </row>
    <row r="81163" spans="2:8" x14ac:dyDescent="0.2">
      <c r="B81163" s="12"/>
      <c r="H81163" s="15"/>
    </row>
    <row r="81164" spans="2:8" x14ac:dyDescent="0.2">
      <c r="B81164" s="12"/>
      <c r="H81164" s="15"/>
    </row>
    <row r="81165" spans="2:8" x14ac:dyDescent="0.2">
      <c r="B81165" s="12"/>
      <c r="H81165" s="15"/>
    </row>
    <row r="81166" spans="2:8" x14ac:dyDescent="0.2">
      <c r="B81166" s="12"/>
      <c r="H81166" s="15"/>
    </row>
    <row r="81167" spans="2:8" x14ac:dyDescent="0.2">
      <c r="B81167" s="12"/>
      <c r="H81167" s="15"/>
    </row>
    <row r="81168" spans="2:8" x14ac:dyDescent="0.2">
      <c r="B81168" s="12"/>
      <c r="H81168" s="15"/>
    </row>
    <row r="81169" spans="2:8" x14ac:dyDescent="0.2">
      <c r="B81169" s="12"/>
      <c r="H81169" s="15"/>
    </row>
    <row r="81170" spans="2:8" x14ac:dyDescent="0.2">
      <c r="B81170" s="12"/>
      <c r="H81170" s="15"/>
    </row>
    <row r="81171" spans="2:8" x14ac:dyDescent="0.2">
      <c r="B81171" s="12"/>
      <c r="H81171" s="15"/>
    </row>
    <row r="81172" spans="2:8" x14ac:dyDescent="0.2">
      <c r="B81172" s="12"/>
      <c r="H81172" s="15"/>
    </row>
    <row r="81173" spans="2:8" x14ac:dyDescent="0.2">
      <c r="B81173" s="12"/>
      <c r="H81173" s="15"/>
    </row>
    <row r="81174" spans="2:8" x14ac:dyDescent="0.2">
      <c r="B81174" s="12"/>
      <c r="H81174" s="15"/>
    </row>
    <row r="81175" spans="2:8" x14ac:dyDescent="0.2">
      <c r="B81175" s="12"/>
      <c r="H81175" s="15"/>
    </row>
    <row r="81176" spans="2:8" x14ac:dyDescent="0.2">
      <c r="B81176" s="12"/>
      <c r="H81176" s="15"/>
    </row>
    <row r="81177" spans="2:8" x14ac:dyDescent="0.2">
      <c r="B81177" s="12"/>
      <c r="H81177" s="15"/>
    </row>
    <row r="81178" spans="2:8" x14ac:dyDescent="0.2">
      <c r="B81178" s="12"/>
      <c r="H81178" s="15"/>
    </row>
    <row r="81179" spans="2:8" x14ac:dyDescent="0.2">
      <c r="B81179" s="12"/>
      <c r="H81179" s="15"/>
    </row>
    <row r="81180" spans="2:8" x14ac:dyDescent="0.2">
      <c r="B81180" s="12"/>
      <c r="H81180" s="15"/>
    </row>
    <row r="81181" spans="2:8" x14ac:dyDescent="0.2">
      <c r="B81181" s="12"/>
      <c r="H81181" s="15"/>
    </row>
    <row r="81182" spans="2:8" x14ac:dyDescent="0.2">
      <c r="B81182" s="12"/>
      <c r="H81182" s="15"/>
    </row>
    <row r="81183" spans="2:8" x14ac:dyDescent="0.2">
      <c r="B81183" s="12"/>
      <c r="H81183" s="15"/>
    </row>
    <row r="81184" spans="2:8" x14ac:dyDescent="0.2">
      <c r="B81184" s="12"/>
      <c r="H81184" s="15"/>
    </row>
    <row r="81185" spans="2:8" x14ac:dyDescent="0.2">
      <c r="B81185" s="12"/>
      <c r="H81185" s="15"/>
    </row>
    <row r="81186" spans="2:8" x14ac:dyDescent="0.2">
      <c r="B81186" s="12"/>
      <c r="H81186" s="15"/>
    </row>
    <row r="81187" spans="2:8" x14ac:dyDescent="0.2">
      <c r="B81187" s="12"/>
      <c r="H81187" s="15"/>
    </row>
    <row r="81188" spans="2:8" x14ac:dyDescent="0.2">
      <c r="B81188" s="12"/>
      <c r="H81188" s="15"/>
    </row>
    <row r="81189" spans="2:8" x14ac:dyDescent="0.2">
      <c r="B81189" s="12"/>
      <c r="H81189" s="15"/>
    </row>
    <row r="81190" spans="2:8" x14ac:dyDescent="0.2">
      <c r="B81190" s="12"/>
      <c r="H81190" s="15"/>
    </row>
    <row r="81191" spans="2:8" x14ac:dyDescent="0.2">
      <c r="B81191" s="12"/>
      <c r="H81191" s="15"/>
    </row>
    <row r="81192" spans="2:8" x14ac:dyDescent="0.2">
      <c r="B81192" s="12"/>
      <c r="H81192" s="15"/>
    </row>
    <row r="81193" spans="2:8" x14ac:dyDescent="0.2">
      <c r="B81193" s="12"/>
      <c r="H81193" s="15"/>
    </row>
    <row r="81194" spans="2:8" x14ac:dyDescent="0.2">
      <c r="B81194" s="12"/>
      <c r="H81194" s="15"/>
    </row>
    <row r="81195" spans="2:8" x14ac:dyDescent="0.2">
      <c r="B81195" s="12"/>
      <c r="H81195" s="15"/>
    </row>
    <row r="81196" spans="2:8" x14ac:dyDescent="0.2">
      <c r="B81196" s="12"/>
      <c r="H81196" s="15"/>
    </row>
    <row r="81197" spans="2:8" x14ac:dyDescent="0.2">
      <c r="B81197" s="12"/>
      <c r="H81197" s="15"/>
    </row>
    <row r="81198" spans="2:8" x14ac:dyDescent="0.2">
      <c r="B81198" s="12"/>
      <c r="H81198" s="15"/>
    </row>
    <row r="81199" spans="2:8" x14ac:dyDescent="0.2">
      <c r="B81199" s="12"/>
      <c r="H81199" s="15"/>
    </row>
    <row r="81200" spans="2:8" x14ac:dyDescent="0.2">
      <c r="B81200" s="12"/>
      <c r="H81200" s="15"/>
    </row>
    <row r="81201" spans="2:8" x14ac:dyDescent="0.2">
      <c r="B81201" s="12"/>
      <c r="H81201" s="15"/>
    </row>
    <row r="81202" spans="2:8" x14ac:dyDescent="0.2">
      <c r="B81202" s="12"/>
      <c r="H81202" s="15"/>
    </row>
    <row r="81203" spans="2:8" x14ac:dyDescent="0.2">
      <c r="B81203" s="12"/>
      <c r="H81203" s="15"/>
    </row>
    <row r="81204" spans="2:8" x14ac:dyDescent="0.2">
      <c r="B81204" s="12"/>
      <c r="H81204" s="15"/>
    </row>
    <row r="81205" spans="2:8" x14ac:dyDescent="0.2">
      <c r="B81205" s="12"/>
      <c r="H81205" s="15"/>
    </row>
    <row r="81206" spans="2:8" x14ac:dyDescent="0.2">
      <c r="B81206" s="12"/>
      <c r="H81206" s="15"/>
    </row>
    <row r="81207" spans="2:8" x14ac:dyDescent="0.2">
      <c r="B81207" s="12"/>
      <c r="H81207" s="15"/>
    </row>
    <row r="81208" spans="2:8" x14ac:dyDescent="0.2">
      <c r="B81208" s="12"/>
      <c r="H81208" s="15"/>
    </row>
    <row r="81209" spans="2:8" x14ac:dyDescent="0.2">
      <c r="B81209" s="12"/>
      <c r="H81209" s="15"/>
    </row>
    <row r="81210" spans="2:8" x14ac:dyDescent="0.2">
      <c r="B81210" s="12"/>
      <c r="H81210" s="15"/>
    </row>
    <row r="81211" spans="2:8" x14ac:dyDescent="0.2">
      <c r="B81211" s="12"/>
      <c r="H81211" s="15"/>
    </row>
    <row r="81212" spans="2:8" x14ac:dyDescent="0.2">
      <c r="B81212" s="12"/>
      <c r="H81212" s="15"/>
    </row>
    <row r="81213" spans="2:8" x14ac:dyDescent="0.2">
      <c r="B81213" s="12"/>
      <c r="H81213" s="15"/>
    </row>
    <row r="81214" spans="2:8" x14ac:dyDescent="0.2">
      <c r="B81214" s="12"/>
      <c r="H81214" s="15"/>
    </row>
    <row r="81215" spans="2:8" x14ac:dyDescent="0.2">
      <c r="B81215" s="12"/>
      <c r="H81215" s="15"/>
    </row>
    <row r="81216" spans="2:8" x14ac:dyDescent="0.2">
      <c r="B81216" s="12"/>
      <c r="H81216" s="15"/>
    </row>
    <row r="81217" spans="2:8" x14ac:dyDescent="0.2">
      <c r="B81217" s="12"/>
      <c r="H81217" s="15"/>
    </row>
    <row r="81218" spans="2:8" x14ac:dyDescent="0.2">
      <c r="B81218" s="12"/>
      <c r="H81218" s="15"/>
    </row>
    <row r="81219" spans="2:8" x14ac:dyDescent="0.2">
      <c r="B81219" s="12"/>
      <c r="H81219" s="15"/>
    </row>
    <row r="81220" spans="2:8" x14ac:dyDescent="0.2">
      <c r="B81220" s="12"/>
      <c r="H81220" s="15"/>
    </row>
    <row r="81221" spans="2:8" x14ac:dyDescent="0.2">
      <c r="B81221" s="12"/>
      <c r="H81221" s="15"/>
    </row>
    <row r="81222" spans="2:8" x14ac:dyDescent="0.2">
      <c r="B81222" s="12"/>
      <c r="H81222" s="15"/>
    </row>
    <row r="81223" spans="2:8" x14ac:dyDescent="0.2">
      <c r="B81223" s="12"/>
      <c r="H81223" s="15"/>
    </row>
    <row r="81224" spans="2:8" x14ac:dyDescent="0.2">
      <c r="B81224" s="12"/>
      <c r="H81224" s="15"/>
    </row>
    <row r="81225" spans="2:8" x14ac:dyDescent="0.2">
      <c r="B81225" s="12"/>
      <c r="H81225" s="15"/>
    </row>
    <row r="81226" spans="2:8" x14ac:dyDescent="0.2">
      <c r="B81226" s="12"/>
      <c r="H81226" s="15"/>
    </row>
    <row r="81227" spans="2:8" x14ac:dyDescent="0.2">
      <c r="B81227" s="12"/>
      <c r="H81227" s="15"/>
    </row>
    <row r="81228" spans="2:8" x14ac:dyDescent="0.2">
      <c r="B81228" s="12"/>
      <c r="H81228" s="15"/>
    </row>
    <row r="81229" spans="2:8" x14ac:dyDescent="0.2">
      <c r="B81229" s="12"/>
      <c r="H81229" s="15"/>
    </row>
    <row r="81230" spans="2:8" x14ac:dyDescent="0.2">
      <c r="B81230" s="12"/>
      <c r="H81230" s="15"/>
    </row>
    <row r="81231" spans="2:8" x14ac:dyDescent="0.2">
      <c r="B81231" s="12"/>
      <c r="H81231" s="15"/>
    </row>
    <row r="81232" spans="2:8" x14ac:dyDescent="0.2">
      <c r="B81232" s="12"/>
      <c r="H81232" s="15"/>
    </row>
    <row r="81233" spans="2:8" x14ac:dyDescent="0.2">
      <c r="B81233" s="12"/>
      <c r="H81233" s="15"/>
    </row>
    <row r="81234" spans="2:8" x14ac:dyDescent="0.2">
      <c r="B81234" s="12"/>
      <c r="H81234" s="15"/>
    </row>
    <row r="81235" spans="2:8" x14ac:dyDescent="0.2">
      <c r="B81235" s="12"/>
      <c r="H81235" s="15"/>
    </row>
    <row r="81236" spans="2:8" x14ac:dyDescent="0.2">
      <c r="B81236" s="12"/>
      <c r="H81236" s="15"/>
    </row>
    <row r="81237" spans="2:8" x14ac:dyDescent="0.2">
      <c r="B81237" s="12"/>
      <c r="H81237" s="15"/>
    </row>
    <row r="81238" spans="2:8" x14ac:dyDescent="0.2">
      <c r="B81238" s="12"/>
      <c r="H81238" s="15"/>
    </row>
    <row r="81239" spans="2:8" x14ac:dyDescent="0.2">
      <c r="B81239" s="12"/>
      <c r="H81239" s="15"/>
    </row>
    <row r="81240" spans="2:8" x14ac:dyDescent="0.2">
      <c r="B81240" s="12"/>
      <c r="H81240" s="15"/>
    </row>
    <row r="81241" spans="2:8" x14ac:dyDescent="0.2">
      <c r="B81241" s="12"/>
      <c r="H81241" s="15"/>
    </row>
    <row r="81242" spans="2:8" x14ac:dyDescent="0.2">
      <c r="B81242" s="12"/>
      <c r="H81242" s="15"/>
    </row>
    <row r="81243" spans="2:8" x14ac:dyDescent="0.2">
      <c r="B81243" s="12"/>
      <c r="H81243" s="15"/>
    </row>
    <row r="81244" spans="2:8" x14ac:dyDescent="0.2">
      <c r="B81244" s="12"/>
      <c r="H81244" s="15"/>
    </row>
    <row r="81245" spans="2:8" x14ac:dyDescent="0.2">
      <c r="B81245" s="12"/>
      <c r="H81245" s="15"/>
    </row>
    <row r="81246" spans="2:8" x14ac:dyDescent="0.2">
      <c r="B81246" s="12"/>
      <c r="H81246" s="15"/>
    </row>
    <row r="81247" spans="2:8" x14ac:dyDescent="0.2">
      <c r="B81247" s="12"/>
      <c r="H81247" s="15"/>
    </row>
    <row r="81248" spans="2:8" x14ac:dyDescent="0.2">
      <c r="B81248" s="12"/>
      <c r="H81248" s="15"/>
    </row>
    <row r="81249" spans="2:8" x14ac:dyDescent="0.2">
      <c r="B81249" s="12"/>
      <c r="H81249" s="15"/>
    </row>
    <row r="81250" spans="2:8" x14ac:dyDescent="0.2">
      <c r="B81250" s="12"/>
      <c r="H81250" s="15"/>
    </row>
    <row r="81251" spans="2:8" x14ac:dyDescent="0.2">
      <c r="B81251" s="12"/>
      <c r="H81251" s="15"/>
    </row>
    <row r="81252" spans="2:8" x14ac:dyDescent="0.2">
      <c r="B81252" s="12"/>
      <c r="H81252" s="15"/>
    </row>
    <row r="81253" spans="2:8" x14ac:dyDescent="0.2">
      <c r="B81253" s="12"/>
      <c r="H81253" s="15"/>
    </row>
    <row r="81254" spans="2:8" x14ac:dyDescent="0.2">
      <c r="B81254" s="12"/>
      <c r="H81254" s="15"/>
    </row>
    <row r="81255" spans="2:8" x14ac:dyDescent="0.2">
      <c r="B81255" s="12"/>
      <c r="H81255" s="15"/>
    </row>
    <row r="81256" spans="2:8" x14ac:dyDescent="0.2">
      <c r="B81256" s="12"/>
      <c r="H81256" s="15"/>
    </row>
    <row r="81257" spans="2:8" x14ac:dyDescent="0.2">
      <c r="B81257" s="12"/>
      <c r="H81257" s="15"/>
    </row>
    <row r="81258" spans="2:8" x14ac:dyDescent="0.2">
      <c r="B81258" s="12"/>
      <c r="H81258" s="15"/>
    </row>
    <row r="81259" spans="2:8" x14ac:dyDescent="0.2">
      <c r="B81259" s="12"/>
      <c r="H81259" s="15"/>
    </row>
    <row r="81260" spans="2:8" x14ac:dyDescent="0.2">
      <c r="B81260" s="12"/>
      <c r="H81260" s="15"/>
    </row>
    <row r="81261" spans="2:8" x14ac:dyDescent="0.2">
      <c r="B81261" s="12"/>
      <c r="H81261" s="15"/>
    </row>
    <row r="81262" spans="2:8" x14ac:dyDescent="0.2">
      <c r="B81262" s="12"/>
      <c r="H81262" s="15"/>
    </row>
    <row r="81263" spans="2:8" x14ac:dyDescent="0.2">
      <c r="B81263" s="12"/>
      <c r="H81263" s="15"/>
    </row>
    <row r="81264" spans="2:8" x14ac:dyDescent="0.2">
      <c r="B81264" s="12"/>
      <c r="H81264" s="15"/>
    </row>
    <row r="81265" spans="2:8" x14ac:dyDescent="0.2">
      <c r="B81265" s="12"/>
      <c r="H81265" s="15"/>
    </row>
    <row r="81266" spans="2:8" x14ac:dyDescent="0.2">
      <c r="B81266" s="12"/>
      <c r="H81266" s="15"/>
    </row>
    <row r="81267" spans="2:8" x14ac:dyDescent="0.2">
      <c r="B81267" s="12"/>
      <c r="H81267" s="15"/>
    </row>
    <row r="81268" spans="2:8" x14ac:dyDescent="0.2">
      <c r="B81268" s="12"/>
      <c r="H81268" s="15"/>
    </row>
    <row r="81269" spans="2:8" x14ac:dyDescent="0.2">
      <c r="B81269" s="12"/>
      <c r="H81269" s="15"/>
    </row>
    <row r="81270" spans="2:8" x14ac:dyDescent="0.2">
      <c r="B81270" s="12"/>
      <c r="H81270" s="15"/>
    </row>
    <row r="81271" spans="2:8" x14ac:dyDescent="0.2">
      <c r="B81271" s="12"/>
      <c r="H81271" s="15"/>
    </row>
    <row r="81272" spans="2:8" x14ac:dyDescent="0.2">
      <c r="B81272" s="12"/>
      <c r="H81272" s="15"/>
    </row>
    <row r="81273" spans="2:8" x14ac:dyDescent="0.2">
      <c r="B81273" s="12"/>
      <c r="H81273" s="15"/>
    </row>
    <row r="81274" spans="2:8" x14ac:dyDescent="0.2">
      <c r="B81274" s="12"/>
      <c r="H81274" s="15"/>
    </row>
    <row r="81275" spans="2:8" x14ac:dyDescent="0.2">
      <c r="B81275" s="12"/>
      <c r="H81275" s="15"/>
    </row>
    <row r="81276" spans="2:8" x14ac:dyDescent="0.2">
      <c r="B81276" s="12"/>
      <c r="H81276" s="15"/>
    </row>
    <row r="81277" spans="2:8" x14ac:dyDescent="0.2">
      <c r="B81277" s="12"/>
      <c r="H81277" s="15"/>
    </row>
    <row r="81278" spans="2:8" x14ac:dyDescent="0.2">
      <c r="B81278" s="12"/>
      <c r="H81278" s="15"/>
    </row>
    <row r="81279" spans="2:8" x14ac:dyDescent="0.2">
      <c r="B81279" s="12"/>
      <c r="H81279" s="15"/>
    </row>
    <row r="81280" spans="2:8" x14ac:dyDescent="0.2">
      <c r="B81280" s="12"/>
      <c r="H81280" s="15"/>
    </row>
    <row r="81281" spans="2:8" x14ac:dyDescent="0.2">
      <c r="B81281" s="12"/>
      <c r="H81281" s="15"/>
    </row>
    <row r="81282" spans="2:8" x14ac:dyDescent="0.2">
      <c r="B81282" s="12"/>
      <c r="H81282" s="15"/>
    </row>
    <row r="81283" spans="2:8" x14ac:dyDescent="0.2">
      <c r="B81283" s="12"/>
      <c r="H81283" s="15"/>
    </row>
    <row r="81284" spans="2:8" x14ac:dyDescent="0.2">
      <c r="B81284" s="12"/>
      <c r="H81284" s="15"/>
    </row>
    <row r="81285" spans="2:8" x14ac:dyDescent="0.2">
      <c r="B81285" s="12"/>
      <c r="H81285" s="15"/>
    </row>
    <row r="81286" spans="2:8" x14ac:dyDescent="0.2">
      <c r="B81286" s="12"/>
      <c r="H81286" s="15"/>
    </row>
    <row r="81287" spans="2:8" x14ac:dyDescent="0.2">
      <c r="B81287" s="12"/>
      <c r="H81287" s="15"/>
    </row>
    <row r="81288" spans="2:8" x14ac:dyDescent="0.2">
      <c r="B81288" s="12"/>
      <c r="H81288" s="15"/>
    </row>
    <row r="81289" spans="2:8" x14ac:dyDescent="0.2">
      <c r="B81289" s="12"/>
      <c r="H81289" s="15"/>
    </row>
    <row r="81290" spans="2:8" x14ac:dyDescent="0.2">
      <c r="B81290" s="12"/>
      <c r="H81290" s="15"/>
    </row>
    <row r="81291" spans="2:8" x14ac:dyDescent="0.2">
      <c r="B81291" s="12"/>
      <c r="H81291" s="15"/>
    </row>
    <row r="81292" spans="2:8" x14ac:dyDescent="0.2">
      <c r="B81292" s="12"/>
      <c r="H81292" s="15"/>
    </row>
    <row r="81293" spans="2:8" x14ac:dyDescent="0.2">
      <c r="B81293" s="12"/>
      <c r="H81293" s="15"/>
    </row>
    <row r="81294" spans="2:8" x14ac:dyDescent="0.2">
      <c r="B81294" s="12"/>
      <c r="H81294" s="15"/>
    </row>
    <row r="81295" spans="2:8" x14ac:dyDescent="0.2">
      <c r="B81295" s="12"/>
      <c r="H81295" s="15"/>
    </row>
    <row r="81296" spans="2:8" x14ac:dyDescent="0.2">
      <c r="B81296" s="12"/>
      <c r="H81296" s="15"/>
    </row>
    <row r="81297" spans="2:8" x14ac:dyDescent="0.2">
      <c r="B81297" s="12"/>
      <c r="H81297" s="15"/>
    </row>
    <row r="81298" spans="2:8" x14ac:dyDescent="0.2">
      <c r="B81298" s="12"/>
      <c r="H81298" s="15"/>
    </row>
    <row r="81299" spans="2:8" x14ac:dyDescent="0.2">
      <c r="B81299" s="12"/>
      <c r="H81299" s="15"/>
    </row>
    <row r="81300" spans="2:8" x14ac:dyDescent="0.2">
      <c r="B81300" s="12"/>
      <c r="H81300" s="15"/>
    </row>
    <row r="81301" spans="2:8" x14ac:dyDescent="0.2">
      <c r="B81301" s="12"/>
      <c r="H81301" s="15"/>
    </row>
    <row r="81302" spans="2:8" x14ac:dyDescent="0.2">
      <c r="B81302" s="12"/>
      <c r="H81302" s="15"/>
    </row>
    <row r="81303" spans="2:8" x14ac:dyDescent="0.2">
      <c r="B81303" s="12"/>
      <c r="H81303" s="15"/>
    </row>
    <row r="81304" spans="2:8" x14ac:dyDescent="0.2">
      <c r="B81304" s="12"/>
      <c r="H81304" s="15"/>
    </row>
    <row r="81305" spans="2:8" x14ac:dyDescent="0.2">
      <c r="B81305" s="12"/>
      <c r="H81305" s="15"/>
    </row>
    <row r="81306" spans="2:8" x14ac:dyDescent="0.2">
      <c r="B81306" s="12"/>
      <c r="H81306" s="15"/>
    </row>
    <row r="81307" spans="2:8" x14ac:dyDescent="0.2">
      <c r="B81307" s="12"/>
      <c r="H81307" s="15"/>
    </row>
    <row r="81308" spans="2:8" x14ac:dyDescent="0.2">
      <c r="B81308" s="12"/>
      <c r="H81308" s="15"/>
    </row>
    <row r="81309" spans="2:8" x14ac:dyDescent="0.2">
      <c r="B81309" s="12"/>
      <c r="H81309" s="15"/>
    </row>
    <row r="81310" spans="2:8" x14ac:dyDescent="0.2">
      <c r="B81310" s="12"/>
      <c r="H81310" s="15"/>
    </row>
    <row r="81311" spans="2:8" x14ac:dyDescent="0.2">
      <c r="B81311" s="12"/>
      <c r="H81311" s="15"/>
    </row>
    <row r="81312" spans="2:8" x14ac:dyDescent="0.2">
      <c r="B81312" s="12"/>
      <c r="H81312" s="15"/>
    </row>
    <row r="81313" spans="2:8" x14ac:dyDescent="0.2">
      <c r="B81313" s="12"/>
      <c r="H81313" s="15"/>
    </row>
    <row r="81314" spans="2:8" x14ac:dyDescent="0.2">
      <c r="B81314" s="12"/>
      <c r="H81314" s="15"/>
    </row>
    <row r="81315" spans="2:8" x14ac:dyDescent="0.2">
      <c r="B81315" s="12"/>
      <c r="H81315" s="15"/>
    </row>
    <row r="81316" spans="2:8" x14ac:dyDescent="0.2">
      <c r="B81316" s="12"/>
      <c r="H81316" s="15"/>
    </row>
    <row r="81317" spans="2:8" x14ac:dyDescent="0.2">
      <c r="B81317" s="12"/>
      <c r="H81317" s="15"/>
    </row>
    <row r="81318" spans="2:8" x14ac:dyDescent="0.2">
      <c r="B81318" s="12"/>
      <c r="H81318" s="15"/>
    </row>
    <row r="81319" spans="2:8" x14ac:dyDescent="0.2">
      <c r="B81319" s="12"/>
      <c r="H81319" s="15"/>
    </row>
    <row r="81320" spans="2:8" x14ac:dyDescent="0.2">
      <c r="B81320" s="12"/>
      <c r="H81320" s="15"/>
    </row>
    <row r="81321" spans="2:8" x14ac:dyDescent="0.2">
      <c r="B81321" s="12"/>
      <c r="H81321" s="15"/>
    </row>
    <row r="81322" spans="2:8" x14ac:dyDescent="0.2">
      <c r="B81322" s="12"/>
      <c r="H81322" s="15"/>
    </row>
    <row r="81323" spans="2:8" x14ac:dyDescent="0.2">
      <c r="B81323" s="12"/>
      <c r="H81323" s="15"/>
    </row>
    <row r="81324" spans="2:8" x14ac:dyDescent="0.2">
      <c r="B81324" s="12"/>
      <c r="H81324" s="15"/>
    </row>
    <row r="81325" spans="2:8" x14ac:dyDescent="0.2">
      <c r="B81325" s="12"/>
      <c r="H81325" s="15"/>
    </row>
    <row r="81326" spans="2:8" x14ac:dyDescent="0.2">
      <c r="B81326" s="12"/>
      <c r="H81326" s="15"/>
    </row>
    <row r="81327" spans="2:8" x14ac:dyDescent="0.2">
      <c r="B81327" s="12"/>
      <c r="H81327" s="15"/>
    </row>
    <row r="81328" spans="2:8" x14ac:dyDescent="0.2">
      <c r="B81328" s="12"/>
      <c r="H81328" s="15"/>
    </row>
    <row r="81329" spans="2:8" x14ac:dyDescent="0.2">
      <c r="B81329" s="12"/>
      <c r="H81329" s="15"/>
    </row>
    <row r="81330" spans="2:8" x14ac:dyDescent="0.2">
      <c r="B81330" s="12"/>
      <c r="H81330" s="15"/>
    </row>
    <row r="81331" spans="2:8" x14ac:dyDescent="0.2">
      <c r="B81331" s="12"/>
      <c r="H81331" s="15"/>
    </row>
    <row r="81332" spans="2:8" x14ac:dyDescent="0.2">
      <c r="B81332" s="12"/>
      <c r="H81332" s="15"/>
    </row>
    <row r="81333" spans="2:8" x14ac:dyDescent="0.2">
      <c r="B81333" s="12"/>
      <c r="H81333" s="15"/>
    </row>
    <row r="81334" spans="2:8" x14ac:dyDescent="0.2">
      <c r="B81334" s="12"/>
      <c r="H81334" s="15"/>
    </row>
    <row r="81335" spans="2:8" x14ac:dyDescent="0.2">
      <c r="B81335" s="12"/>
      <c r="H81335" s="15"/>
    </row>
    <row r="81336" spans="2:8" x14ac:dyDescent="0.2">
      <c r="B81336" s="12"/>
      <c r="H81336" s="15"/>
    </row>
    <row r="81337" spans="2:8" x14ac:dyDescent="0.2">
      <c r="B81337" s="12"/>
      <c r="H81337" s="15"/>
    </row>
    <row r="81338" spans="2:8" x14ac:dyDescent="0.2">
      <c r="B81338" s="12"/>
      <c r="H81338" s="15"/>
    </row>
    <row r="81339" spans="2:8" x14ac:dyDescent="0.2">
      <c r="B81339" s="12"/>
      <c r="H81339" s="15"/>
    </row>
    <row r="81340" spans="2:8" x14ac:dyDescent="0.2">
      <c r="B81340" s="12"/>
      <c r="H81340" s="15"/>
    </row>
    <row r="81341" spans="2:8" x14ac:dyDescent="0.2">
      <c r="B81341" s="12"/>
      <c r="H81341" s="15"/>
    </row>
    <row r="81342" spans="2:8" x14ac:dyDescent="0.2">
      <c r="B81342" s="12"/>
      <c r="H81342" s="15"/>
    </row>
    <row r="81343" spans="2:8" x14ac:dyDescent="0.2">
      <c r="B81343" s="12"/>
      <c r="H81343" s="15"/>
    </row>
    <row r="81344" spans="2:8" x14ac:dyDescent="0.2">
      <c r="B81344" s="12"/>
      <c r="H81344" s="15"/>
    </row>
    <row r="81345" spans="2:8" x14ac:dyDescent="0.2">
      <c r="B81345" s="12"/>
      <c r="H81345" s="15"/>
    </row>
    <row r="81346" spans="2:8" x14ac:dyDescent="0.2">
      <c r="B81346" s="12"/>
      <c r="H81346" s="15"/>
    </row>
    <row r="81347" spans="2:8" x14ac:dyDescent="0.2">
      <c r="B81347" s="12"/>
      <c r="H81347" s="15"/>
    </row>
    <row r="81348" spans="2:8" x14ac:dyDescent="0.2">
      <c r="B81348" s="12"/>
      <c r="H81348" s="15"/>
    </row>
    <row r="81349" spans="2:8" x14ac:dyDescent="0.2">
      <c r="B81349" s="12"/>
      <c r="H81349" s="15"/>
    </row>
    <row r="81350" spans="2:8" x14ac:dyDescent="0.2">
      <c r="B81350" s="12"/>
      <c r="H81350" s="15"/>
    </row>
    <row r="81351" spans="2:8" x14ac:dyDescent="0.2">
      <c r="B81351" s="12"/>
      <c r="H81351" s="15"/>
    </row>
    <row r="81352" spans="2:8" x14ac:dyDescent="0.2">
      <c r="B81352" s="12"/>
      <c r="H81352" s="15"/>
    </row>
    <row r="81353" spans="2:8" x14ac:dyDescent="0.2">
      <c r="B81353" s="12"/>
      <c r="H81353" s="15"/>
    </row>
    <row r="81354" spans="2:8" x14ac:dyDescent="0.2">
      <c r="B81354" s="12"/>
      <c r="H81354" s="15"/>
    </row>
    <row r="81355" spans="2:8" x14ac:dyDescent="0.2">
      <c r="B81355" s="12"/>
      <c r="H81355" s="15"/>
    </row>
    <row r="81356" spans="2:8" x14ac:dyDescent="0.2">
      <c r="B81356" s="12"/>
      <c r="H81356" s="15"/>
    </row>
    <row r="81357" spans="2:8" x14ac:dyDescent="0.2">
      <c r="B81357" s="12"/>
      <c r="H81357" s="15"/>
    </row>
    <row r="81358" spans="2:8" x14ac:dyDescent="0.2">
      <c r="B81358" s="12"/>
      <c r="H81358" s="15"/>
    </row>
    <row r="81359" spans="2:8" x14ac:dyDescent="0.2">
      <c r="B81359" s="12"/>
      <c r="H81359" s="15"/>
    </row>
    <row r="81360" spans="2:8" x14ac:dyDescent="0.2">
      <c r="B81360" s="12"/>
      <c r="H81360" s="15"/>
    </row>
    <row r="81361" spans="2:8" x14ac:dyDescent="0.2">
      <c r="B81361" s="12"/>
      <c r="H81361" s="15"/>
    </row>
    <row r="81362" spans="2:8" x14ac:dyDescent="0.2">
      <c r="B81362" s="12"/>
      <c r="H81362" s="15"/>
    </row>
    <row r="81363" spans="2:8" x14ac:dyDescent="0.2">
      <c r="B81363" s="12"/>
      <c r="H81363" s="15"/>
    </row>
    <row r="81364" spans="2:8" x14ac:dyDescent="0.2">
      <c r="B81364" s="12"/>
      <c r="H81364" s="15"/>
    </row>
    <row r="81365" spans="2:8" x14ac:dyDescent="0.2">
      <c r="B81365" s="12"/>
      <c r="H81365" s="15"/>
    </row>
    <row r="81366" spans="2:8" x14ac:dyDescent="0.2">
      <c r="B81366" s="12"/>
      <c r="H81366" s="15"/>
    </row>
    <row r="81367" spans="2:8" x14ac:dyDescent="0.2">
      <c r="B81367" s="12"/>
      <c r="H81367" s="15"/>
    </row>
    <row r="81368" spans="2:8" x14ac:dyDescent="0.2">
      <c r="B81368" s="12"/>
      <c r="H81368" s="15"/>
    </row>
    <row r="81369" spans="2:8" x14ac:dyDescent="0.2">
      <c r="B81369" s="12"/>
      <c r="H81369" s="15"/>
    </row>
    <row r="81370" spans="2:8" x14ac:dyDescent="0.2">
      <c r="B81370" s="12"/>
      <c r="H81370" s="15"/>
    </row>
    <row r="81371" spans="2:8" x14ac:dyDescent="0.2">
      <c r="B81371" s="12"/>
      <c r="H81371" s="15"/>
    </row>
    <row r="81372" spans="2:8" x14ac:dyDescent="0.2">
      <c r="B81372" s="12"/>
      <c r="H81372" s="15"/>
    </row>
    <row r="81373" spans="2:8" x14ac:dyDescent="0.2">
      <c r="B81373" s="12"/>
      <c r="H81373" s="15"/>
    </row>
    <row r="81374" spans="2:8" x14ac:dyDescent="0.2">
      <c r="B81374" s="12"/>
      <c r="H81374" s="15"/>
    </row>
    <row r="81375" spans="2:8" x14ac:dyDescent="0.2">
      <c r="B81375" s="12"/>
      <c r="H81375" s="15"/>
    </row>
    <row r="81376" spans="2:8" x14ac:dyDescent="0.2">
      <c r="B81376" s="12"/>
      <c r="H81376" s="15"/>
    </row>
    <row r="81377" spans="2:8" x14ac:dyDescent="0.2">
      <c r="B81377" s="12"/>
      <c r="H81377" s="15"/>
    </row>
    <row r="81378" spans="2:8" x14ac:dyDescent="0.2">
      <c r="B81378" s="12"/>
      <c r="H81378" s="15"/>
    </row>
    <row r="81379" spans="2:8" x14ac:dyDescent="0.2">
      <c r="B81379" s="12"/>
      <c r="H81379" s="15"/>
    </row>
    <row r="81380" spans="2:8" x14ac:dyDescent="0.2">
      <c r="B81380" s="12"/>
      <c r="H81380" s="15"/>
    </row>
    <row r="81381" spans="2:8" x14ac:dyDescent="0.2">
      <c r="B81381" s="12"/>
      <c r="H81381" s="15"/>
    </row>
    <row r="81382" spans="2:8" x14ac:dyDescent="0.2">
      <c r="B81382" s="12"/>
      <c r="H81382" s="15"/>
    </row>
    <row r="81383" spans="2:8" x14ac:dyDescent="0.2">
      <c r="B81383" s="12"/>
      <c r="H81383" s="15"/>
    </row>
    <row r="81384" spans="2:8" x14ac:dyDescent="0.2">
      <c r="B81384" s="12"/>
      <c r="H81384" s="15"/>
    </row>
    <row r="81385" spans="2:8" x14ac:dyDescent="0.2">
      <c r="B81385" s="12"/>
      <c r="H81385" s="15"/>
    </row>
    <row r="81386" spans="2:8" x14ac:dyDescent="0.2">
      <c r="B81386" s="12"/>
      <c r="H81386" s="15"/>
    </row>
    <row r="81387" spans="2:8" x14ac:dyDescent="0.2">
      <c r="B81387" s="12"/>
      <c r="H81387" s="15"/>
    </row>
    <row r="81388" spans="2:8" x14ac:dyDescent="0.2">
      <c r="B81388" s="12"/>
      <c r="H81388" s="15"/>
    </row>
    <row r="81389" spans="2:8" x14ac:dyDescent="0.2">
      <c r="B81389" s="12"/>
      <c r="H81389" s="15"/>
    </row>
    <row r="81390" spans="2:8" x14ac:dyDescent="0.2">
      <c r="B81390" s="12"/>
      <c r="H81390" s="15"/>
    </row>
    <row r="81391" spans="2:8" x14ac:dyDescent="0.2">
      <c r="B81391" s="12"/>
      <c r="H81391" s="15"/>
    </row>
    <row r="81392" spans="2:8" x14ac:dyDescent="0.2">
      <c r="B81392" s="12"/>
      <c r="H81392" s="15"/>
    </row>
    <row r="81393" spans="2:8" x14ac:dyDescent="0.2">
      <c r="B81393" s="12"/>
      <c r="H81393" s="15"/>
    </row>
    <row r="81394" spans="2:8" x14ac:dyDescent="0.2">
      <c r="B81394" s="12"/>
      <c r="H81394" s="15"/>
    </row>
    <row r="81395" spans="2:8" x14ac:dyDescent="0.2">
      <c r="B81395" s="12"/>
      <c r="H81395" s="15"/>
    </row>
    <row r="81396" spans="2:8" x14ac:dyDescent="0.2">
      <c r="B81396" s="12"/>
      <c r="H81396" s="15"/>
    </row>
    <row r="81397" spans="2:8" x14ac:dyDescent="0.2">
      <c r="B81397" s="12"/>
      <c r="H81397" s="15"/>
    </row>
    <row r="81398" spans="2:8" x14ac:dyDescent="0.2">
      <c r="B81398" s="12"/>
      <c r="H81398" s="15"/>
    </row>
    <row r="81399" spans="2:8" x14ac:dyDescent="0.2">
      <c r="B81399" s="12"/>
      <c r="H81399" s="15"/>
    </row>
    <row r="81400" spans="2:8" x14ac:dyDescent="0.2">
      <c r="B81400" s="12"/>
      <c r="H81400" s="15"/>
    </row>
    <row r="81401" spans="2:8" x14ac:dyDescent="0.2">
      <c r="B81401" s="12"/>
      <c r="H81401" s="15"/>
    </row>
    <row r="81402" spans="2:8" x14ac:dyDescent="0.2">
      <c r="B81402" s="12"/>
      <c r="H81402" s="15"/>
    </row>
    <row r="81403" spans="2:8" x14ac:dyDescent="0.2">
      <c r="B81403" s="12"/>
      <c r="H81403" s="15"/>
    </row>
    <row r="81404" spans="2:8" x14ac:dyDescent="0.2">
      <c r="B81404" s="12"/>
      <c r="H81404" s="15"/>
    </row>
    <row r="81405" spans="2:8" x14ac:dyDescent="0.2">
      <c r="B81405" s="12"/>
      <c r="H81405" s="15"/>
    </row>
    <row r="81406" spans="2:8" x14ac:dyDescent="0.2">
      <c r="B81406" s="12"/>
      <c r="H81406" s="15"/>
    </row>
    <row r="81407" spans="2:8" x14ac:dyDescent="0.2">
      <c r="B81407" s="12"/>
      <c r="H81407" s="15"/>
    </row>
    <row r="81408" spans="2:8" x14ac:dyDescent="0.2">
      <c r="B81408" s="12"/>
      <c r="H81408" s="15"/>
    </row>
    <row r="81409" spans="2:8" x14ac:dyDescent="0.2">
      <c r="B81409" s="12"/>
      <c r="H81409" s="15"/>
    </row>
    <row r="81410" spans="2:8" x14ac:dyDescent="0.2">
      <c r="B81410" s="12"/>
      <c r="H81410" s="15"/>
    </row>
    <row r="81411" spans="2:8" x14ac:dyDescent="0.2">
      <c r="B81411" s="12"/>
      <c r="H81411" s="15"/>
    </row>
    <row r="81412" spans="2:8" x14ac:dyDescent="0.2">
      <c r="B81412" s="12"/>
      <c r="H81412" s="15"/>
    </row>
    <row r="81413" spans="2:8" x14ac:dyDescent="0.2">
      <c r="B81413" s="12"/>
      <c r="H81413" s="15"/>
    </row>
    <row r="81414" spans="2:8" x14ac:dyDescent="0.2">
      <c r="B81414" s="12"/>
      <c r="H81414" s="15"/>
    </row>
    <row r="81415" spans="2:8" x14ac:dyDescent="0.2">
      <c r="B81415" s="12"/>
      <c r="H81415" s="15"/>
    </row>
    <row r="81416" spans="2:8" x14ac:dyDescent="0.2">
      <c r="B81416" s="12"/>
      <c r="H81416" s="15"/>
    </row>
    <row r="81417" spans="2:8" x14ac:dyDescent="0.2">
      <c r="B81417" s="12"/>
      <c r="H81417" s="15"/>
    </row>
    <row r="81418" spans="2:8" x14ac:dyDescent="0.2">
      <c r="B81418" s="12"/>
      <c r="H81418" s="15"/>
    </row>
    <row r="81419" spans="2:8" x14ac:dyDescent="0.2">
      <c r="B81419" s="12"/>
      <c r="H81419" s="15"/>
    </row>
    <row r="81420" spans="2:8" x14ac:dyDescent="0.2">
      <c r="B81420" s="12"/>
      <c r="H81420" s="15"/>
    </row>
    <row r="81421" spans="2:8" x14ac:dyDescent="0.2">
      <c r="B81421" s="12"/>
      <c r="H81421" s="15"/>
    </row>
    <row r="81422" spans="2:8" x14ac:dyDescent="0.2">
      <c r="B81422" s="12"/>
      <c r="H81422" s="15"/>
    </row>
    <row r="81423" spans="2:8" x14ac:dyDescent="0.2">
      <c r="B81423" s="12"/>
      <c r="H81423" s="15"/>
    </row>
    <row r="81424" spans="2:8" x14ac:dyDescent="0.2">
      <c r="B81424" s="12"/>
      <c r="H81424" s="15"/>
    </row>
    <row r="81425" spans="2:8" x14ac:dyDescent="0.2">
      <c r="B81425" s="12"/>
      <c r="H81425" s="15"/>
    </row>
    <row r="81426" spans="2:8" x14ac:dyDescent="0.2">
      <c r="B81426" s="12"/>
      <c r="H81426" s="15"/>
    </row>
    <row r="81427" spans="2:8" x14ac:dyDescent="0.2">
      <c r="B81427" s="12"/>
      <c r="H81427" s="15"/>
    </row>
    <row r="81428" spans="2:8" x14ac:dyDescent="0.2">
      <c r="B81428" s="12"/>
      <c r="H81428" s="15"/>
    </row>
    <row r="81429" spans="2:8" x14ac:dyDescent="0.2">
      <c r="B81429" s="12"/>
      <c r="H81429" s="15"/>
    </row>
    <row r="81430" spans="2:8" x14ac:dyDescent="0.2">
      <c r="B81430" s="12"/>
      <c r="H81430" s="15"/>
    </row>
    <row r="81431" spans="2:8" x14ac:dyDescent="0.2">
      <c r="B81431" s="12"/>
      <c r="H81431" s="15"/>
    </row>
    <row r="81432" spans="2:8" x14ac:dyDescent="0.2">
      <c r="B81432" s="12"/>
      <c r="H81432" s="15"/>
    </row>
    <row r="81433" spans="2:8" x14ac:dyDescent="0.2">
      <c r="B81433" s="12"/>
      <c r="H81433" s="15"/>
    </row>
    <row r="81434" spans="2:8" x14ac:dyDescent="0.2">
      <c r="B81434" s="12"/>
      <c r="H81434" s="15"/>
    </row>
    <row r="81435" spans="2:8" x14ac:dyDescent="0.2">
      <c r="B81435" s="12"/>
      <c r="H81435" s="15"/>
    </row>
    <row r="81436" spans="2:8" x14ac:dyDescent="0.2">
      <c r="B81436" s="12"/>
      <c r="H81436" s="15"/>
    </row>
    <row r="81437" spans="2:8" x14ac:dyDescent="0.2">
      <c r="B81437" s="12"/>
      <c r="H81437" s="15"/>
    </row>
    <row r="81438" spans="2:8" x14ac:dyDescent="0.2">
      <c r="B81438" s="12"/>
      <c r="H81438" s="15"/>
    </row>
    <row r="81439" spans="2:8" x14ac:dyDescent="0.2">
      <c r="B81439" s="12"/>
      <c r="H81439" s="15"/>
    </row>
    <row r="81440" spans="2:8" x14ac:dyDescent="0.2">
      <c r="B81440" s="12"/>
      <c r="H81440" s="15"/>
    </row>
    <row r="81441" spans="2:8" x14ac:dyDescent="0.2">
      <c r="B81441" s="12"/>
      <c r="H81441" s="15"/>
    </row>
    <row r="81442" spans="2:8" x14ac:dyDescent="0.2">
      <c r="B81442" s="12"/>
      <c r="H81442" s="15"/>
    </row>
    <row r="81443" spans="2:8" x14ac:dyDescent="0.2">
      <c r="B81443" s="12"/>
      <c r="H81443" s="15"/>
    </row>
    <row r="81444" spans="2:8" x14ac:dyDescent="0.2">
      <c r="B81444" s="12"/>
      <c r="H81444" s="15"/>
    </row>
    <row r="81445" spans="2:8" x14ac:dyDescent="0.2">
      <c r="B81445" s="12"/>
      <c r="H81445" s="15"/>
    </row>
    <row r="81446" spans="2:8" x14ac:dyDescent="0.2">
      <c r="B81446" s="12"/>
      <c r="H81446" s="15"/>
    </row>
    <row r="81447" spans="2:8" x14ac:dyDescent="0.2">
      <c r="B81447" s="12"/>
      <c r="H81447" s="15"/>
    </row>
    <row r="81448" spans="2:8" x14ac:dyDescent="0.2">
      <c r="B81448" s="12"/>
      <c r="H81448" s="15"/>
    </row>
    <row r="81449" spans="2:8" x14ac:dyDescent="0.2">
      <c r="B81449" s="12"/>
      <c r="H81449" s="15"/>
    </row>
    <row r="81450" spans="2:8" x14ac:dyDescent="0.2">
      <c r="B81450" s="12"/>
      <c r="H81450" s="15"/>
    </row>
    <row r="81451" spans="2:8" x14ac:dyDescent="0.2">
      <c r="B81451" s="12"/>
      <c r="H81451" s="15"/>
    </row>
    <row r="81452" spans="2:8" x14ac:dyDescent="0.2">
      <c r="B81452" s="12"/>
      <c r="H81452" s="15"/>
    </row>
    <row r="81453" spans="2:8" x14ac:dyDescent="0.2">
      <c r="B81453" s="12"/>
      <c r="H81453" s="15"/>
    </row>
    <row r="81454" spans="2:8" x14ac:dyDescent="0.2">
      <c r="B81454" s="12"/>
      <c r="H81454" s="15"/>
    </row>
    <row r="81455" spans="2:8" x14ac:dyDescent="0.2">
      <c r="B81455" s="12"/>
      <c r="H81455" s="15"/>
    </row>
    <row r="81456" spans="2:8" x14ac:dyDescent="0.2">
      <c r="B81456" s="12"/>
      <c r="H81456" s="15"/>
    </row>
    <row r="81457" spans="2:8" x14ac:dyDescent="0.2">
      <c r="B81457" s="12"/>
      <c r="H81457" s="15"/>
    </row>
    <row r="81458" spans="2:8" x14ac:dyDescent="0.2">
      <c r="B81458" s="12"/>
      <c r="H81458" s="15"/>
    </row>
    <row r="81459" spans="2:8" x14ac:dyDescent="0.2">
      <c r="B81459" s="12"/>
      <c r="H81459" s="15"/>
    </row>
    <row r="81460" spans="2:8" x14ac:dyDescent="0.2">
      <c r="B81460" s="12"/>
      <c r="H81460" s="15"/>
    </row>
    <row r="81461" spans="2:8" x14ac:dyDescent="0.2">
      <c r="B81461" s="12"/>
      <c r="H81461" s="15"/>
    </row>
    <row r="81462" spans="2:8" x14ac:dyDescent="0.2">
      <c r="B81462" s="12"/>
      <c r="H81462" s="15"/>
    </row>
    <row r="81463" spans="2:8" x14ac:dyDescent="0.2">
      <c r="B81463" s="12"/>
      <c r="H81463" s="15"/>
    </row>
    <row r="81464" spans="2:8" x14ac:dyDescent="0.2">
      <c r="B81464" s="12"/>
      <c r="H81464" s="15"/>
    </row>
    <row r="81465" spans="2:8" x14ac:dyDescent="0.2">
      <c r="B81465" s="12"/>
      <c r="H81465" s="15"/>
    </row>
    <row r="81466" spans="2:8" x14ac:dyDescent="0.2">
      <c r="B81466" s="12"/>
      <c r="H81466" s="15"/>
    </row>
    <row r="81467" spans="2:8" x14ac:dyDescent="0.2">
      <c r="B81467" s="12"/>
      <c r="H81467" s="15"/>
    </row>
    <row r="81468" spans="2:8" x14ac:dyDescent="0.2">
      <c r="B81468" s="12"/>
      <c r="H81468" s="15"/>
    </row>
    <row r="81469" spans="2:8" x14ac:dyDescent="0.2">
      <c r="B81469" s="12"/>
      <c r="H81469" s="15"/>
    </row>
    <row r="81470" spans="2:8" x14ac:dyDescent="0.2">
      <c r="B81470" s="12"/>
      <c r="H81470" s="15"/>
    </row>
    <row r="81471" spans="2:8" x14ac:dyDescent="0.2">
      <c r="B81471" s="12"/>
      <c r="H81471" s="15"/>
    </row>
    <row r="81472" spans="2:8" x14ac:dyDescent="0.2">
      <c r="B81472" s="12"/>
      <c r="H81472" s="15"/>
    </row>
    <row r="81473" spans="2:8" x14ac:dyDescent="0.2">
      <c r="B81473" s="12"/>
      <c r="H81473" s="15"/>
    </row>
    <row r="81474" spans="2:8" x14ac:dyDescent="0.2">
      <c r="B81474" s="12"/>
      <c r="H81474" s="15"/>
    </row>
    <row r="81475" spans="2:8" x14ac:dyDescent="0.2">
      <c r="B81475" s="12"/>
      <c r="H81475" s="15"/>
    </row>
    <row r="81476" spans="2:8" x14ac:dyDescent="0.2">
      <c r="B81476" s="12"/>
      <c r="H81476" s="15"/>
    </row>
    <row r="81477" spans="2:8" x14ac:dyDescent="0.2">
      <c r="B81477" s="12"/>
      <c r="H81477" s="15"/>
    </row>
    <row r="81478" spans="2:8" x14ac:dyDescent="0.2">
      <c r="B81478" s="12"/>
      <c r="H81478" s="15"/>
    </row>
    <row r="81479" spans="2:8" x14ac:dyDescent="0.2">
      <c r="B81479" s="12"/>
      <c r="H81479" s="15"/>
    </row>
    <row r="81480" spans="2:8" x14ac:dyDescent="0.2">
      <c r="B81480" s="12"/>
      <c r="H81480" s="15"/>
    </row>
    <row r="81481" spans="2:8" x14ac:dyDescent="0.2">
      <c r="B81481" s="12"/>
      <c r="H81481" s="15"/>
    </row>
    <row r="81482" spans="2:8" x14ac:dyDescent="0.2">
      <c r="B81482" s="12"/>
      <c r="H81482" s="15"/>
    </row>
    <row r="81483" spans="2:8" x14ac:dyDescent="0.2">
      <c r="B81483" s="12"/>
      <c r="H81483" s="15"/>
    </row>
    <row r="81484" spans="2:8" x14ac:dyDescent="0.2">
      <c r="B81484" s="12"/>
      <c r="H81484" s="15"/>
    </row>
    <row r="81485" spans="2:8" x14ac:dyDescent="0.2">
      <c r="B81485" s="12"/>
      <c r="H81485" s="15"/>
    </row>
    <row r="81486" spans="2:8" x14ac:dyDescent="0.2">
      <c r="B81486" s="12"/>
      <c r="H81486" s="15"/>
    </row>
    <row r="81487" spans="2:8" x14ac:dyDescent="0.2">
      <c r="B81487" s="12"/>
      <c r="H81487" s="15"/>
    </row>
    <row r="81488" spans="2:8" x14ac:dyDescent="0.2">
      <c r="B81488" s="12"/>
      <c r="H81488" s="15"/>
    </row>
    <row r="81489" spans="2:8" x14ac:dyDescent="0.2">
      <c r="B81489" s="12"/>
      <c r="H81489" s="15"/>
    </row>
    <row r="81490" spans="2:8" x14ac:dyDescent="0.2">
      <c r="B81490" s="12"/>
      <c r="H81490" s="15"/>
    </row>
    <row r="81491" spans="2:8" x14ac:dyDescent="0.2">
      <c r="B81491" s="12"/>
      <c r="H81491" s="15"/>
    </row>
    <row r="81492" spans="2:8" x14ac:dyDescent="0.2">
      <c r="B81492" s="12"/>
      <c r="H81492" s="15"/>
    </row>
    <row r="81493" spans="2:8" x14ac:dyDescent="0.2">
      <c r="B81493" s="12"/>
      <c r="H81493" s="15"/>
    </row>
    <row r="81494" spans="2:8" x14ac:dyDescent="0.2">
      <c r="B81494" s="12"/>
      <c r="H81494" s="15"/>
    </row>
    <row r="81495" spans="2:8" x14ac:dyDescent="0.2">
      <c r="B81495" s="12"/>
      <c r="H81495" s="15"/>
    </row>
    <row r="81496" spans="2:8" x14ac:dyDescent="0.2">
      <c r="B81496" s="12"/>
      <c r="H81496" s="15"/>
    </row>
    <row r="81497" spans="2:8" x14ac:dyDescent="0.2">
      <c r="B81497" s="12"/>
      <c r="H81497" s="15"/>
    </row>
    <row r="81498" spans="2:8" x14ac:dyDescent="0.2">
      <c r="B81498" s="12"/>
      <c r="H81498" s="15"/>
    </row>
    <row r="81499" spans="2:8" x14ac:dyDescent="0.2">
      <c r="B81499" s="12"/>
      <c r="H81499" s="15"/>
    </row>
    <row r="81500" spans="2:8" x14ac:dyDescent="0.2">
      <c r="B81500" s="12"/>
      <c r="H81500" s="15"/>
    </row>
    <row r="81501" spans="2:8" x14ac:dyDescent="0.2">
      <c r="B81501" s="12"/>
      <c r="H81501" s="15"/>
    </row>
    <row r="81502" spans="2:8" x14ac:dyDescent="0.2">
      <c r="B81502" s="12"/>
      <c r="H81502" s="15"/>
    </row>
    <row r="81503" spans="2:8" x14ac:dyDescent="0.2">
      <c r="B81503" s="12"/>
      <c r="H81503" s="15"/>
    </row>
    <row r="81504" spans="2:8" x14ac:dyDescent="0.2">
      <c r="B81504" s="12"/>
      <c r="H81504" s="15"/>
    </row>
    <row r="81505" spans="2:8" x14ac:dyDescent="0.2">
      <c r="B81505" s="12"/>
      <c r="H81505" s="15"/>
    </row>
    <row r="81506" spans="2:8" x14ac:dyDescent="0.2">
      <c r="B81506" s="12"/>
      <c r="H81506" s="15"/>
    </row>
    <row r="81507" spans="2:8" x14ac:dyDescent="0.2">
      <c r="B81507" s="12"/>
      <c r="H81507" s="15"/>
    </row>
    <row r="81508" spans="2:8" x14ac:dyDescent="0.2">
      <c r="B81508" s="12"/>
      <c r="H81508" s="15"/>
    </row>
    <row r="81509" spans="2:8" x14ac:dyDescent="0.2">
      <c r="B81509" s="12"/>
      <c r="H81509" s="15"/>
    </row>
    <row r="81510" spans="2:8" x14ac:dyDescent="0.2">
      <c r="B81510" s="12"/>
      <c r="H81510" s="15"/>
    </row>
    <row r="81511" spans="2:8" x14ac:dyDescent="0.2">
      <c r="B81511" s="12"/>
      <c r="H81511" s="15"/>
    </row>
    <row r="81512" spans="2:8" x14ac:dyDescent="0.2">
      <c r="B81512" s="12"/>
      <c r="H81512" s="15"/>
    </row>
    <row r="81513" spans="2:8" x14ac:dyDescent="0.2">
      <c r="B81513" s="12"/>
      <c r="H81513" s="15"/>
    </row>
    <row r="81514" spans="2:8" x14ac:dyDescent="0.2">
      <c r="B81514" s="12"/>
      <c r="H81514" s="15"/>
    </row>
    <row r="81515" spans="2:8" x14ac:dyDescent="0.2">
      <c r="B81515" s="12"/>
      <c r="H81515" s="15"/>
    </row>
    <row r="81516" spans="2:8" x14ac:dyDescent="0.2">
      <c r="B81516" s="12"/>
      <c r="H81516" s="15"/>
    </row>
    <row r="81517" spans="2:8" x14ac:dyDescent="0.2">
      <c r="B81517" s="12"/>
      <c r="H81517" s="15"/>
    </row>
    <row r="81518" spans="2:8" x14ac:dyDescent="0.2">
      <c r="B81518" s="12"/>
      <c r="H81518" s="15"/>
    </row>
    <row r="81519" spans="2:8" x14ac:dyDescent="0.2">
      <c r="B81519" s="12"/>
      <c r="H81519" s="15"/>
    </row>
    <row r="81520" spans="2:8" x14ac:dyDescent="0.2">
      <c r="B81520" s="12"/>
      <c r="H81520" s="15"/>
    </row>
    <row r="81521" spans="2:8" x14ac:dyDescent="0.2">
      <c r="B81521" s="12"/>
      <c r="H81521" s="15"/>
    </row>
    <row r="81522" spans="2:8" x14ac:dyDescent="0.2">
      <c r="B81522" s="12"/>
      <c r="H81522" s="15"/>
    </row>
    <row r="81523" spans="2:8" x14ac:dyDescent="0.2">
      <c r="B81523" s="12"/>
      <c r="H81523" s="15"/>
    </row>
    <row r="81524" spans="2:8" x14ac:dyDescent="0.2">
      <c r="B81524" s="12"/>
      <c r="H81524" s="15"/>
    </row>
    <row r="81525" spans="2:8" x14ac:dyDescent="0.2">
      <c r="B81525" s="12"/>
      <c r="H81525" s="15"/>
    </row>
    <row r="81526" spans="2:8" x14ac:dyDescent="0.2">
      <c r="B81526" s="12"/>
      <c r="H81526" s="15"/>
    </row>
    <row r="81527" spans="2:8" x14ac:dyDescent="0.2">
      <c r="B81527" s="12"/>
      <c r="H81527" s="15"/>
    </row>
    <row r="81528" spans="2:8" x14ac:dyDescent="0.2">
      <c r="B81528" s="12"/>
      <c r="H81528" s="15"/>
    </row>
    <row r="81529" spans="2:8" x14ac:dyDescent="0.2">
      <c r="B81529" s="12"/>
      <c r="H81529" s="15"/>
    </row>
    <row r="81530" spans="2:8" x14ac:dyDescent="0.2">
      <c r="B81530" s="12"/>
      <c r="H81530" s="15"/>
    </row>
    <row r="81531" spans="2:8" x14ac:dyDescent="0.2">
      <c r="B81531" s="12"/>
      <c r="H81531" s="15"/>
    </row>
    <row r="81532" spans="2:8" x14ac:dyDescent="0.2">
      <c r="B81532" s="12"/>
      <c r="H81532" s="15"/>
    </row>
    <row r="81533" spans="2:8" x14ac:dyDescent="0.2">
      <c r="B81533" s="12"/>
      <c r="H81533" s="15"/>
    </row>
    <row r="81534" spans="2:8" x14ac:dyDescent="0.2">
      <c r="B81534" s="12"/>
      <c r="H81534" s="15"/>
    </row>
    <row r="81535" spans="2:8" x14ac:dyDescent="0.2">
      <c r="B81535" s="12"/>
      <c r="H81535" s="15"/>
    </row>
    <row r="81536" spans="2:8" x14ac:dyDescent="0.2">
      <c r="B81536" s="12"/>
      <c r="H81536" s="15"/>
    </row>
    <row r="81537" spans="2:8" x14ac:dyDescent="0.2">
      <c r="B81537" s="12"/>
      <c r="H81537" s="15"/>
    </row>
    <row r="81538" spans="2:8" x14ac:dyDescent="0.2">
      <c r="B81538" s="12"/>
      <c r="H81538" s="15"/>
    </row>
    <row r="81539" spans="2:8" x14ac:dyDescent="0.2">
      <c r="B81539" s="12"/>
      <c r="H81539" s="15"/>
    </row>
    <row r="81540" spans="2:8" x14ac:dyDescent="0.2">
      <c r="B81540" s="12"/>
      <c r="H81540" s="15"/>
    </row>
    <row r="81541" spans="2:8" x14ac:dyDescent="0.2">
      <c r="B81541" s="12"/>
      <c r="H81541" s="15"/>
    </row>
    <row r="81542" spans="2:8" x14ac:dyDescent="0.2">
      <c r="B81542" s="12"/>
      <c r="H81542" s="15"/>
    </row>
    <row r="81543" spans="2:8" x14ac:dyDescent="0.2">
      <c r="B81543" s="12"/>
      <c r="H81543" s="15"/>
    </row>
    <row r="81544" spans="2:8" x14ac:dyDescent="0.2">
      <c r="B81544" s="12"/>
      <c r="H81544" s="15"/>
    </row>
    <row r="81545" spans="2:8" x14ac:dyDescent="0.2">
      <c r="B81545" s="12"/>
      <c r="H81545" s="15"/>
    </row>
    <row r="81546" spans="2:8" x14ac:dyDescent="0.2">
      <c r="B81546" s="12"/>
      <c r="H81546" s="15"/>
    </row>
    <row r="81547" spans="2:8" x14ac:dyDescent="0.2">
      <c r="B81547" s="12"/>
      <c r="H81547" s="15"/>
    </row>
    <row r="81548" spans="2:8" x14ac:dyDescent="0.2">
      <c r="B81548" s="12"/>
      <c r="H81548" s="15"/>
    </row>
    <row r="81549" spans="2:8" x14ac:dyDescent="0.2">
      <c r="B81549" s="12"/>
      <c r="H81549" s="15"/>
    </row>
    <row r="81550" spans="2:8" x14ac:dyDescent="0.2">
      <c r="B81550" s="12"/>
      <c r="H81550" s="15"/>
    </row>
    <row r="81551" spans="2:8" x14ac:dyDescent="0.2">
      <c r="B81551" s="12"/>
      <c r="H81551" s="15"/>
    </row>
    <row r="81552" spans="2:8" x14ac:dyDescent="0.2">
      <c r="B81552" s="12"/>
      <c r="H81552" s="15"/>
    </row>
    <row r="81553" spans="2:8" x14ac:dyDescent="0.2">
      <c r="B81553" s="12"/>
      <c r="H81553" s="15"/>
    </row>
    <row r="81554" spans="2:8" x14ac:dyDescent="0.2">
      <c r="B81554" s="12"/>
      <c r="H81554" s="15"/>
    </row>
    <row r="81555" spans="2:8" x14ac:dyDescent="0.2">
      <c r="B81555" s="12"/>
      <c r="H81555" s="15"/>
    </row>
    <row r="81556" spans="2:8" x14ac:dyDescent="0.2">
      <c r="B81556" s="12"/>
      <c r="H81556" s="15"/>
    </row>
    <row r="81557" spans="2:8" x14ac:dyDescent="0.2">
      <c r="B81557" s="12"/>
      <c r="H81557" s="15"/>
    </row>
    <row r="81558" spans="2:8" x14ac:dyDescent="0.2">
      <c r="B81558" s="12"/>
      <c r="H81558" s="15"/>
    </row>
    <row r="81559" spans="2:8" x14ac:dyDescent="0.2">
      <c r="B81559" s="12"/>
      <c r="H81559" s="15"/>
    </row>
    <row r="81560" spans="2:8" x14ac:dyDescent="0.2">
      <c r="B81560" s="12"/>
      <c r="H81560" s="15"/>
    </row>
    <row r="81561" spans="2:8" x14ac:dyDescent="0.2">
      <c r="B81561" s="12"/>
      <c r="H81561" s="15"/>
    </row>
    <row r="81562" spans="2:8" x14ac:dyDescent="0.2">
      <c r="B81562" s="12"/>
      <c r="H81562" s="15"/>
    </row>
    <row r="81563" spans="2:8" x14ac:dyDescent="0.2">
      <c r="B81563" s="12"/>
      <c r="H81563" s="15"/>
    </row>
    <row r="81564" spans="2:8" x14ac:dyDescent="0.2">
      <c r="B81564" s="12"/>
      <c r="H81564" s="15"/>
    </row>
    <row r="81565" spans="2:8" x14ac:dyDescent="0.2">
      <c r="B81565" s="12"/>
      <c r="H81565" s="15"/>
    </row>
    <row r="81566" spans="2:8" x14ac:dyDescent="0.2">
      <c r="B81566" s="12"/>
      <c r="H81566" s="15"/>
    </row>
    <row r="81567" spans="2:8" x14ac:dyDescent="0.2">
      <c r="B81567" s="12"/>
      <c r="H81567" s="15"/>
    </row>
    <row r="81568" spans="2:8" x14ac:dyDescent="0.2">
      <c r="B81568" s="12"/>
      <c r="H81568" s="15"/>
    </row>
    <row r="81569" spans="2:8" x14ac:dyDescent="0.2">
      <c r="B81569" s="12"/>
      <c r="H81569" s="15"/>
    </row>
    <row r="81570" spans="2:8" x14ac:dyDescent="0.2">
      <c r="B81570" s="12"/>
      <c r="H81570" s="15"/>
    </row>
    <row r="81571" spans="2:8" x14ac:dyDescent="0.2">
      <c r="B81571" s="12"/>
      <c r="H81571" s="15"/>
    </row>
    <row r="81572" spans="2:8" x14ac:dyDescent="0.2">
      <c r="B81572" s="12"/>
      <c r="H81572" s="15"/>
    </row>
    <row r="81573" spans="2:8" x14ac:dyDescent="0.2">
      <c r="B81573" s="12"/>
      <c r="H81573" s="15"/>
    </row>
    <row r="81574" spans="2:8" x14ac:dyDescent="0.2">
      <c r="B81574" s="12"/>
      <c r="H81574" s="15"/>
    </row>
    <row r="81575" spans="2:8" x14ac:dyDescent="0.2">
      <c r="B81575" s="12"/>
      <c r="H81575" s="15"/>
    </row>
    <row r="81576" spans="2:8" x14ac:dyDescent="0.2">
      <c r="B81576" s="12"/>
      <c r="H81576" s="15"/>
    </row>
    <row r="81577" spans="2:8" x14ac:dyDescent="0.2">
      <c r="B81577" s="12"/>
      <c r="H81577" s="15"/>
    </row>
    <row r="81578" spans="2:8" x14ac:dyDescent="0.2">
      <c r="B81578" s="12"/>
      <c r="H81578" s="15"/>
    </row>
    <row r="81579" spans="2:8" x14ac:dyDescent="0.2">
      <c r="B81579" s="12"/>
      <c r="H81579" s="15"/>
    </row>
    <row r="81580" spans="2:8" x14ac:dyDescent="0.2">
      <c r="B81580" s="12"/>
      <c r="H81580" s="15"/>
    </row>
    <row r="81581" spans="2:8" x14ac:dyDescent="0.2">
      <c r="B81581" s="12"/>
      <c r="H81581" s="15"/>
    </row>
    <row r="81582" spans="2:8" x14ac:dyDescent="0.2">
      <c r="B81582" s="12"/>
      <c r="H81582" s="15"/>
    </row>
    <row r="81583" spans="2:8" x14ac:dyDescent="0.2">
      <c r="B81583" s="12"/>
      <c r="H81583" s="15"/>
    </row>
    <row r="81584" spans="2:8" x14ac:dyDescent="0.2">
      <c r="B81584" s="12"/>
      <c r="H81584" s="15"/>
    </row>
    <row r="81585" spans="2:8" x14ac:dyDescent="0.2">
      <c r="B81585" s="12"/>
      <c r="H81585" s="15"/>
    </row>
    <row r="81586" spans="2:8" x14ac:dyDescent="0.2">
      <c r="B81586" s="12"/>
      <c r="H81586" s="15"/>
    </row>
    <row r="81587" spans="2:8" x14ac:dyDescent="0.2">
      <c r="B81587" s="12"/>
      <c r="H81587" s="15"/>
    </row>
    <row r="81588" spans="2:8" x14ac:dyDescent="0.2">
      <c r="B81588" s="12"/>
      <c r="H81588" s="15"/>
    </row>
    <row r="81589" spans="2:8" x14ac:dyDescent="0.2">
      <c r="B81589" s="12"/>
      <c r="H81589" s="15"/>
    </row>
    <row r="81590" spans="2:8" x14ac:dyDescent="0.2">
      <c r="B81590" s="12"/>
      <c r="H81590" s="15"/>
    </row>
    <row r="81591" spans="2:8" x14ac:dyDescent="0.2">
      <c r="B81591" s="12"/>
      <c r="H81591" s="15"/>
    </row>
    <row r="81592" spans="2:8" x14ac:dyDescent="0.2">
      <c r="B81592" s="12"/>
      <c r="H81592" s="15"/>
    </row>
    <row r="81593" spans="2:8" x14ac:dyDescent="0.2">
      <c r="B81593" s="12"/>
      <c r="H81593" s="15"/>
    </row>
    <row r="81594" spans="2:8" x14ac:dyDescent="0.2">
      <c r="B81594" s="12"/>
      <c r="H81594" s="15"/>
    </row>
    <row r="81595" spans="2:8" x14ac:dyDescent="0.2">
      <c r="B81595" s="12"/>
      <c r="H81595" s="15"/>
    </row>
    <row r="81596" spans="2:8" x14ac:dyDescent="0.2">
      <c r="B81596" s="12"/>
      <c r="H81596" s="15"/>
    </row>
    <row r="81597" spans="2:8" x14ac:dyDescent="0.2">
      <c r="B81597" s="12"/>
      <c r="H81597" s="15"/>
    </row>
    <row r="81598" spans="2:8" x14ac:dyDescent="0.2">
      <c r="B81598" s="12"/>
      <c r="H81598" s="15"/>
    </row>
    <row r="81599" spans="2:8" x14ac:dyDescent="0.2">
      <c r="B81599" s="12"/>
      <c r="H81599" s="15"/>
    </row>
    <row r="81600" spans="2:8" x14ac:dyDescent="0.2">
      <c r="B81600" s="12"/>
      <c r="H81600" s="15"/>
    </row>
    <row r="81601" spans="2:8" x14ac:dyDescent="0.2">
      <c r="B81601" s="12"/>
      <c r="H81601" s="15"/>
    </row>
    <row r="81602" spans="2:8" x14ac:dyDescent="0.2">
      <c r="B81602" s="12"/>
      <c r="H81602" s="15"/>
    </row>
    <row r="81603" spans="2:8" x14ac:dyDescent="0.2">
      <c r="B81603" s="12"/>
      <c r="H81603" s="15"/>
    </row>
    <row r="81604" spans="2:8" x14ac:dyDescent="0.2">
      <c r="B81604" s="12"/>
      <c r="H81604" s="15"/>
    </row>
    <row r="81605" spans="2:8" x14ac:dyDescent="0.2">
      <c r="B81605" s="12"/>
      <c r="H81605" s="15"/>
    </row>
    <row r="81606" spans="2:8" x14ac:dyDescent="0.2">
      <c r="B81606" s="12"/>
      <c r="H81606" s="15"/>
    </row>
    <row r="81607" spans="2:8" x14ac:dyDescent="0.2">
      <c r="B81607" s="12"/>
      <c r="H81607" s="15"/>
    </row>
    <row r="81608" spans="2:8" x14ac:dyDescent="0.2">
      <c r="B81608" s="12"/>
      <c r="H81608" s="15"/>
    </row>
    <row r="81609" spans="2:8" x14ac:dyDescent="0.2">
      <c r="B81609" s="12"/>
      <c r="H81609" s="15"/>
    </row>
    <row r="81610" spans="2:8" x14ac:dyDescent="0.2">
      <c r="B81610" s="12"/>
      <c r="H81610" s="15"/>
    </row>
    <row r="81611" spans="2:8" x14ac:dyDescent="0.2">
      <c r="B81611" s="12"/>
      <c r="H81611" s="15"/>
    </row>
    <row r="81612" spans="2:8" x14ac:dyDescent="0.2">
      <c r="B81612" s="12"/>
      <c r="H81612" s="15"/>
    </row>
    <row r="81613" spans="2:8" x14ac:dyDescent="0.2">
      <c r="B81613" s="12"/>
      <c r="H81613" s="15"/>
    </row>
    <row r="81614" spans="2:8" x14ac:dyDescent="0.2">
      <c r="B81614" s="12"/>
      <c r="H81614" s="15"/>
    </row>
    <row r="81615" spans="2:8" x14ac:dyDescent="0.2">
      <c r="B81615" s="12"/>
      <c r="H81615" s="15"/>
    </row>
    <row r="81616" spans="2:8" x14ac:dyDescent="0.2">
      <c r="B81616" s="12"/>
      <c r="H81616" s="15"/>
    </row>
    <row r="81617" spans="2:8" x14ac:dyDescent="0.2">
      <c r="B81617" s="12"/>
      <c r="H81617" s="15"/>
    </row>
    <row r="81618" spans="2:8" x14ac:dyDescent="0.2">
      <c r="B81618" s="12"/>
      <c r="H81618" s="15"/>
    </row>
    <row r="81619" spans="2:8" x14ac:dyDescent="0.2">
      <c r="B81619" s="12"/>
      <c r="H81619" s="15"/>
    </row>
    <row r="81620" spans="2:8" x14ac:dyDescent="0.2">
      <c r="B81620" s="12"/>
      <c r="H81620" s="15"/>
    </row>
    <row r="81621" spans="2:8" x14ac:dyDescent="0.2">
      <c r="B81621" s="12"/>
      <c r="H81621" s="15"/>
    </row>
    <row r="81622" spans="2:8" x14ac:dyDescent="0.2">
      <c r="B81622" s="12"/>
      <c r="H81622" s="15"/>
    </row>
    <row r="81623" spans="2:8" x14ac:dyDescent="0.2">
      <c r="B81623" s="12"/>
      <c r="H81623" s="15"/>
    </row>
    <row r="81624" spans="2:8" x14ac:dyDescent="0.2">
      <c r="B81624" s="12"/>
      <c r="H81624" s="15"/>
    </row>
    <row r="81625" spans="2:8" x14ac:dyDescent="0.2">
      <c r="B81625" s="12"/>
      <c r="H81625" s="15"/>
    </row>
    <row r="81626" spans="2:8" x14ac:dyDescent="0.2">
      <c r="B81626" s="12"/>
      <c r="H81626" s="15"/>
    </row>
    <row r="81627" spans="2:8" x14ac:dyDescent="0.2">
      <c r="B81627" s="12"/>
      <c r="H81627" s="15"/>
    </row>
    <row r="81628" spans="2:8" x14ac:dyDescent="0.2">
      <c r="B81628" s="12"/>
      <c r="H81628" s="15"/>
    </row>
    <row r="81629" spans="2:8" x14ac:dyDescent="0.2">
      <c r="B81629" s="12"/>
      <c r="H81629" s="15"/>
    </row>
    <row r="81630" spans="2:8" x14ac:dyDescent="0.2">
      <c r="B81630" s="12"/>
      <c r="H81630" s="15"/>
    </row>
    <row r="81631" spans="2:8" x14ac:dyDescent="0.2">
      <c r="B81631" s="12"/>
      <c r="H81631" s="15"/>
    </row>
    <row r="81632" spans="2:8" x14ac:dyDescent="0.2">
      <c r="B81632" s="12"/>
      <c r="H81632" s="15"/>
    </row>
    <row r="81633" spans="2:8" x14ac:dyDescent="0.2">
      <c r="B81633" s="12"/>
      <c r="H81633" s="15"/>
    </row>
    <row r="81634" spans="2:8" x14ac:dyDescent="0.2">
      <c r="B81634" s="12"/>
      <c r="H81634" s="15"/>
    </row>
    <row r="81635" spans="2:8" x14ac:dyDescent="0.2">
      <c r="B81635" s="12"/>
      <c r="H81635" s="15"/>
    </row>
    <row r="81636" spans="2:8" x14ac:dyDescent="0.2">
      <c r="B81636" s="12"/>
      <c r="H81636" s="15"/>
    </row>
    <row r="81637" spans="2:8" x14ac:dyDescent="0.2">
      <c r="B81637" s="12"/>
      <c r="H81637" s="15"/>
    </row>
    <row r="81638" spans="2:8" x14ac:dyDescent="0.2">
      <c r="B81638" s="12"/>
      <c r="H81638" s="15"/>
    </row>
    <row r="81639" spans="2:8" x14ac:dyDescent="0.2">
      <c r="B81639" s="12"/>
      <c r="H81639" s="15"/>
    </row>
    <row r="81640" spans="2:8" x14ac:dyDescent="0.2">
      <c r="B81640" s="12"/>
      <c r="H81640" s="15"/>
    </row>
    <row r="81641" spans="2:8" x14ac:dyDescent="0.2">
      <c r="B81641" s="12"/>
      <c r="H81641" s="15"/>
    </row>
    <row r="81642" spans="2:8" x14ac:dyDescent="0.2">
      <c r="B81642" s="12"/>
      <c r="H81642" s="15"/>
    </row>
    <row r="81643" spans="2:8" x14ac:dyDescent="0.2">
      <c r="B81643" s="12"/>
      <c r="H81643" s="15"/>
    </row>
    <row r="81644" spans="2:8" x14ac:dyDescent="0.2">
      <c r="B81644" s="12"/>
      <c r="H81644" s="15"/>
    </row>
    <row r="81645" spans="2:8" x14ac:dyDescent="0.2">
      <c r="B81645" s="12"/>
      <c r="H81645" s="15"/>
    </row>
    <row r="81646" spans="2:8" x14ac:dyDescent="0.2">
      <c r="B81646" s="12"/>
      <c r="H81646" s="15"/>
    </row>
    <row r="81647" spans="2:8" x14ac:dyDescent="0.2">
      <c r="B81647" s="12"/>
      <c r="H81647" s="15"/>
    </row>
    <row r="81648" spans="2:8" x14ac:dyDescent="0.2">
      <c r="B81648" s="12"/>
      <c r="H81648" s="15"/>
    </row>
    <row r="81649" spans="2:8" x14ac:dyDescent="0.2">
      <c r="B81649" s="12"/>
      <c r="H81649" s="15"/>
    </row>
    <row r="81650" spans="2:8" x14ac:dyDescent="0.2">
      <c r="B81650" s="12"/>
      <c r="H81650" s="15"/>
    </row>
    <row r="81651" spans="2:8" x14ac:dyDescent="0.2">
      <c r="B81651" s="12"/>
      <c r="H81651" s="15"/>
    </row>
    <row r="81652" spans="2:8" x14ac:dyDescent="0.2">
      <c r="B81652" s="12"/>
      <c r="H81652" s="15"/>
    </row>
    <row r="81653" spans="2:8" x14ac:dyDescent="0.2">
      <c r="B81653" s="12"/>
      <c r="H81653" s="15"/>
    </row>
    <row r="81654" spans="2:8" x14ac:dyDescent="0.2">
      <c r="B81654" s="12"/>
      <c r="H81654" s="15"/>
    </row>
    <row r="81655" spans="2:8" x14ac:dyDescent="0.2">
      <c r="B81655" s="12"/>
      <c r="H81655" s="15"/>
    </row>
    <row r="81656" spans="2:8" x14ac:dyDescent="0.2">
      <c r="B81656" s="12"/>
      <c r="H81656" s="15"/>
    </row>
    <row r="81657" spans="2:8" x14ac:dyDescent="0.2">
      <c r="B81657" s="12"/>
      <c r="H81657" s="15"/>
    </row>
    <row r="81658" spans="2:8" x14ac:dyDescent="0.2">
      <c r="B81658" s="12"/>
      <c r="H81658" s="15"/>
    </row>
    <row r="81659" spans="2:8" x14ac:dyDescent="0.2">
      <c r="B81659" s="12"/>
      <c r="H81659" s="15"/>
    </row>
    <row r="81660" spans="2:8" x14ac:dyDescent="0.2">
      <c r="B81660" s="12"/>
      <c r="H81660" s="15"/>
    </row>
    <row r="81661" spans="2:8" x14ac:dyDescent="0.2">
      <c r="B81661" s="12"/>
      <c r="H81661" s="15"/>
    </row>
    <row r="81662" spans="2:8" x14ac:dyDescent="0.2">
      <c r="B81662" s="12"/>
      <c r="H81662" s="15"/>
    </row>
    <row r="81663" spans="2:8" x14ac:dyDescent="0.2">
      <c r="B81663" s="12"/>
      <c r="H81663" s="15"/>
    </row>
    <row r="81664" spans="2:8" x14ac:dyDescent="0.2">
      <c r="B81664" s="12"/>
      <c r="H81664" s="15"/>
    </row>
    <row r="81665" spans="2:8" x14ac:dyDescent="0.2">
      <c r="B81665" s="12"/>
      <c r="H81665" s="15"/>
    </row>
    <row r="81666" spans="2:8" x14ac:dyDescent="0.2">
      <c r="B81666" s="12"/>
      <c r="H81666" s="15"/>
    </row>
    <row r="81667" spans="2:8" x14ac:dyDescent="0.2">
      <c r="B81667" s="12"/>
      <c r="H81667" s="15"/>
    </row>
    <row r="81668" spans="2:8" x14ac:dyDescent="0.2">
      <c r="B81668" s="12"/>
      <c r="H81668" s="15"/>
    </row>
    <row r="81669" spans="2:8" x14ac:dyDescent="0.2">
      <c r="B81669" s="12"/>
      <c r="H81669" s="15"/>
    </row>
    <row r="81670" spans="2:8" x14ac:dyDescent="0.2">
      <c r="B81670" s="12"/>
      <c r="H81670" s="15"/>
    </row>
    <row r="81671" spans="2:8" x14ac:dyDescent="0.2">
      <c r="B81671" s="12"/>
      <c r="H81671" s="15"/>
    </row>
    <row r="81672" spans="2:8" x14ac:dyDescent="0.2">
      <c r="B81672" s="12"/>
      <c r="H81672" s="15"/>
    </row>
    <row r="81673" spans="2:8" x14ac:dyDescent="0.2">
      <c r="B81673" s="12"/>
      <c r="H81673" s="15"/>
    </row>
    <row r="81674" spans="2:8" x14ac:dyDescent="0.2">
      <c r="B81674" s="12"/>
      <c r="H81674" s="15"/>
    </row>
    <row r="81675" spans="2:8" x14ac:dyDescent="0.2">
      <c r="B81675" s="12"/>
      <c r="H81675" s="15"/>
    </row>
    <row r="81676" spans="2:8" x14ac:dyDescent="0.2">
      <c r="B81676" s="12"/>
      <c r="H81676" s="15"/>
    </row>
    <row r="81677" spans="2:8" x14ac:dyDescent="0.2">
      <c r="B81677" s="12"/>
      <c r="H81677" s="15"/>
    </row>
    <row r="81678" spans="2:8" x14ac:dyDescent="0.2">
      <c r="B81678" s="12"/>
      <c r="H81678" s="15"/>
    </row>
    <row r="81679" spans="2:8" x14ac:dyDescent="0.2">
      <c r="B81679" s="12"/>
      <c r="H81679" s="15"/>
    </row>
    <row r="81680" spans="2:8" x14ac:dyDescent="0.2">
      <c r="B81680" s="12"/>
      <c r="H81680" s="15"/>
    </row>
    <row r="81681" spans="2:8" x14ac:dyDescent="0.2">
      <c r="B81681" s="12"/>
      <c r="H81681" s="15"/>
    </row>
    <row r="81682" spans="2:8" x14ac:dyDescent="0.2">
      <c r="B81682" s="12"/>
      <c r="H81682" s="15"/>
    </row>
    <row r="81683" spans="2:8" x14ac:dyDescent="0.2">
      <c r="B81683" s="12"/>
      <c r="H81683" s="15"/>
    </row>
    <row r="81684" spans="2:8" x14ac:dyDescent="0.2">
      <c r="B81684" s="12"/>
      <c r="H81684" s="15"/>
    </row>
    <row r="81685" spans="2:8" x14ac:dyDescent="0.2">
      <c r="B81685" s="12"/>
      <c r="H81685" s="15"/>
    </row>
    <row r="81686" spans="2:8" x14ac:dyDescent="0.2">
      <c r="B81686" s="12"/>
      <c r="H81686" s="15"/>
    </row>
    <row r="81687" spans="2:8" x14ac:dyDescent="0.2">
      <c r="B81687" s="12"/>
      <c r="H81687" s="15"/>
    </row>
    <row r="81688" spans="2:8" x14ac:dyDescent="0.2">
      <c r="B81688" s="12"/>
      <c r="H81688" s="15"/>
    </row>
    <row r="81689" spans="2:8" x14ac:dyDescent="0.2">
      <c r="B81689" s="12"/>
      <c r="H81689" s="15"/>
    </row>
    <row r="81690" spans="2:8" x14ac:dyDescent="0.2">
      <c r="B81690" s="12"/>
      <c r="H81690" s="15"/>
    </row>
    <row r="81691" spans="2:8" x14ac:dyDescent="0.2">
      <c r="B81691" s="12"/>
      <c r="H81691" s="15"/>
    </row>
    <row r="81692" spans="2:8" x14ac:dyDescent="0.2">
      <c r="B81692" s="12"/>
      <c r="H81692" s="15"/>
    </row>
    <row r="81693" spans="2:8" x14ac:dyDescent="0.2">
      <c r="B81693" s="12"/>
      <c r="H81693" s="15"/>
    </row>
    <row r="81694" spans="2:8" x14ac:dyDescent="0.2">
      <c r="B81694" s="12"/>
      <c r="H81694" s="15"/>
    </row>
    <row r="81695" spans="2:8" x14ac:dyDescent="0.2">
      <c r="B81695" s="12"/>
      <c r="H81695" s="15"/>
    </row>
    <row r="81696" spans="2:8" x14ac:dyDescent="0.2">
      <c r="B81696" s="12"/>
      <c r="H81696" s="15"/>
    </row>
    <row r="81697" spans="2:8" x14ac:dyDescent="0.2">
      <c r="B81697" s="12"/>
      <c r="H81697" s="15"/>
    </row>
    <row r="81698" spans="2:8" x14ac:dyDescent="0.2">
      <c r="B81698" s="12"/>
      <c r="H81698" s="15"/>
    </row>
    <row r="81699" spans="2:8" x14ac:dyDescent="0.2">
      <c r="B81699" s="12"/>
      <c r="H81699" s="15"/>
    </row>
    <row r="81700" spans="2:8" x14ac:dyDescent="0.2">
      <c r="B81700" s="12"/>
      <c r="H81700" s="15"/>
    </row>
    <row r="81701" spans="2:8" x14ac:dyDescent="0.2">
      <c r="B81701" s="12"/>
      <c r="H81701" s="15"/>
    </row>
    <row r="81702" spans="2:8" x14ac:dyDescent="0.2">
      <c r="B81702" s="12"/>
      <c r="H81702" s="15"/>
    </row>
    <row r="81703" spans="2:8" x14ac:dyDescent="0.2">
      <c r="B81703" s="12"/>
      <c r="H81703" s="15"/>
    </row>
    <row r="81704" spans="2:8" x14ac:dyDescent="0.2">
      <c r="B81704" s="12"/>
      <c r="H81704" s="15"/>
    </row>
    <row r="81705" spans="2:8" x14ac:dyDescent="0.2">
      <c r="B81705" s="12"/>
      <c r="H81705" s="15"/>
    </row>
    <row r="81706" spans="2:8" x14ac:dyDescent="0.2">
      <c r="B81706" s="12"/>
      <c r="H81706" s="15"/>
    </row>
    <row r="81707" spans="2:8" x14ac:dyDescent="0.2">
      <c r="B81707" s="12"/>
      <c r="H81707" s="15"/>
    </row>
    <row r="81708" spans="2:8" x14ac:dyDescent="0.2">
      <c r="B81708" s="12"/>
      <c r="H81708" s="15"/>
    </row>
    <row r="81709" spans="2:8" x14ac:dyDescent="0.2">
      <c r="B81709" s="12"/>
      <c r="H81709" s="15"/>
    </row>
    <row r="81710" spans="2:8" x14ac:dyDescent="0.2">
      <c r="B81710" s="12"/>
      <c r="H81710" s="15"/>
    </row>
    <row r="81711" spans="2:8" x14ac:dyDescent="0.2">
      <c r="B81711" s="12"/>
      <c r="H81711" s="15"/>
    </row>
    <row r="81712" spans="2:8" x14ac:dyDescent="0.2">
      <c r="B81712" s="12"/>
      <c r="H81712" s="15"/>
    </row>
    <row r="81713" spans="2:8" x14ac:dyDescent="0.2">
      <c r="B81713" s="12"/>
      <c r="H81713" s="15"/>
    </row>
    <row r="81714" spans="2:8" x14ac:dyDescent="0.2">
      <c r="B81714" s="12"/>
      <c r="H81714" s="15"/>
    </row>
    <row r="81715" spans="2:8" x14ac:dyDescent="0.2">
      <c r="B81715" s="12"/>
      <c r="H81715" s="15"/>
    </row>
    <row r="81716" spans="2:8" x14ac:dyDescent="0.2">
      <c r="B81716" s="12"/>
      <c r="H81716" s="15"/>
    </row>
    <row r="81717" spans="2:8" x14ac:dyDescent="0.2">
      <c r="B81717" s="12"/>
      <c r="H81717" s="15"/>
    </row>
    <row r="81718" spans="2:8" x14ac:dyDescent="0.2">
      <c r="B81718" s="12"/>
      <c r="H81718" s="15"/>
    </row>
    <row r="81719" spans="2:8" x14ac:dyDescent="0.2">
      <c r="B81719" s="12"/>
      <c r="H81719" s="15"/>
    </row>
    <row r="81720" spans="2:8" x14ac:dyDescent="0.2">
      <c r="B81720" s="12"/>
      <c r="H81720" s="15"/>
    </row>
    <row r="81721" spans="2:8" x14ac:dyDescent="0.2">
      <c r="B81721" s="12"/>
      <c r="H81721" s="15"/>
    </row>
    <row r="81722" spans="2:8" x14ac:dyDescent="0.2">
      <c r="B81722" s="12"/>
      <c r="H81722" s="15"/>
    </row>
    <row r="81723" spans="2:8" x14ac:dyDescent="0.2">
      <c r="B81723" s="12"/>
      <c r="H81723" s="15"/>
    </row>
    <row r="81724" spans="2:8" x14ac:dyDescent="0.2">
      <c r="B81724" s="12"/>
      <c r="H81724" s="15"/>
    </row>
    <row r="81725" spans="2:8" x14ac:dyDescent="0.2">
      <c r="B81725" s="12"/>
      <c r="H81725" s="15"/>
    </row>
    <row r="81726" spans="2:8" x14ac:dyDescent="0.2">
      <c r="B81726" s="12"/>
      <c r="H81726" s="15"/>
    </row>
    <row r="81727" spans="2:8" x14ac:dyDescent="0.2">
      <c r="B81727" s="12"/>
      <c r="H81727" s="15"/>
    </row>
    <row r="81728" spans="2:8" x14ac:dyDescent="0.2">
      <c r="B81728" s="12"/>
      <c r="H81728" s="15"/>
    </row>
    <row r="81729" spans="2:8" x14ac:dyDescent="0.2">
      <c r="B81729" s="12"/>
      <c r="H81729" s="15"/>
    </row>
    <row r="81730" spans="2:8" x14ac:dyDescent="0.2">
      <c r="B81730" s="12"/>
      <c r="H81730" s="15"/>
    </row>
    <row r="81731" spans="2:8" x14ac:dyDescent="0.2">
      <c r="B81731" s="12"/>
      <c r="H81731" s="15"/>
    </row>
    <row r="81732" spans="2:8" x14ac:dyDescent="0.2">
      <c r="B81732" s="12"/>
      <c r="H81732" s="15"/>
    </row>
    <row r="81733" spans="2:8" x14ac:dyDescent="0.2">
      <c r="B81733" s="12"/>
      <c r="H81733" s="15"/>
    </row>
    <row r="81734" spans="2:8" x14ac:dyDescent="0.2">
      <c r="B81734" s="12"/>
      <c r="H81734" s="15"/>
    </row>
    <row r="81735" spans="2:8" x14ac:dyDescent="0.2">
      <c r="B81735" s="12"/>
      <c r="H81735" s="15"/>
    </row>
    <row r="81736" spans="2:8" x14ac:dyDescent="0.2">
      <c r="B81736" s="12"/>
      <c r="H81736" s="15"/>
    </row>
    <row r="81737" spans="2:8" x14ac:dyDescent="0.2">
      <c r="B81737" s="12"/>
      <c r="H81737" s="15"/>
    </row>
    <row r="81738" spans="2:8" x14ac:dyDescent="0.2">
      <c r="B81738" s="12"/>
      <c r="H81738" s="15"/>
    </row>
    <row r="81739" spans="2:8" x14ac:dyDescent="0.2">
      <c r="B81739" s="12"/>
      <c r="H81739" s="15"/>
    </row>
    <row r="81740" spans="2:8" x14ac:dyDescent="0.2">
      <c r="B81740" s="12"/>
      <c r="H81740" s="15"/>
    </row>
    <row r="81741" spans="2:8" x14ac:dyDescent="0.2">
      <c r="B81741" s="12"/>
      <c r="H81741" s="15"/>
    </row>
    <row r="81742" spans="2:8" x14ac:dyDescent="0.2">
      <c r="B81742" s="12"/>
      <c r="H81742" s="15"/>
    </row>
    <row r="81743" spans="2:8" x14ac:dyDescent="0.2">
      <c r="B81743" s="12"/>
      <c r="H81743" s="15"/>
    </row>
    <row r="81744" spans="2:8" x14ac:dyDescent="0.2">
      <c r="B81744" s="12"/>
      <c r="H81744" s="15"/>
    </row>
    <row r="81745" spans="2:8" x14ac:dyDescent="0.2">
      <c r="B81745" s="12"/>
      <c r="H81745" s="15"/>
    </row>
    <row r="81746" spans="2:8" x14ac:dyDescent="0.2">
      <c r="B81746" s="12"/>
      <c r="H81746" s="15"/>
    </row>
    <row r="81747" spans="2:8" x14ac:dyDescent="0.2">
      <c r="B81747" s="12"/>
      <c r="H81747" s="15"/>
    </row>
    <row r="81748" spans="2:8" x14ac:dyDescent="0.2">
      <c r="B81748" s="12"/>
      <c r="H81748" s="15"/>
    </row>
    <row r="81749" spans="2:8" x14ac:dyDescent="0.2">
      <c r="B81749" s="12"/>
      <c r="H81749" s="15"/>
    </row>
    <row r="81750" spans="2:8" x14ac:dyDescent="0.2">
      <c r="B81750" s="12"/>
      <c r="H81750" s="15"/>
    </row>
    <row r="81751" spans="2:8" x14ac:dyDescent="0.2">
      <c r="B81751" s="12"/>
      <c r="H81751" s="15"/>
    </row>
    <row r="81752" spans="2:8" x14ac:dyDescent="0.2">
      <c r="B81752" s="12"/>
      <c r="H81752" s="15"/>
    </row>
    <row r="81753" spans="2:8" x14ac:dyDescent="0.2">
      <c r="B81753" s="12"/>
      <c r="H81753" s="15"/>
    </row>
    <row r="81754" spans="2:8" x14ac:dyDescent="0.2">
      <c r="B81754" s="12"/>
      <c r="H81754" s="15"/>
    </row>
    <row r="81755" spans="2:8" x14ac:dyDescent="0.2">
      <c r="B81755" s="12"/>
      <c r="H81755" s="15"/>
    </row>
    <row r="81756" spans="2:8" x14ac:dyDescent="0.2">
      <c r="B81756" s="12"/>
      <c r="H81756" s="15"/>
    </row>
    <row r="81757" spans="2:8" x14ac:dyDescent="0.2">
      <c r="B81757" s="12"/>
      <c r="H81757" s="15"/>
    </row>
    <row r="81758" spans="2:8" x14ac:dyDescent="0.2">
      <c r="B81758" s="12"/>
      <c r="H81758" s="15"/>
    </row>
    <row r="81759" spans="2:8" x14ac:dyDescent="0.2">
      <c r="B81759" s="12"/>
      <c r="H81759" s="15"/>
    </row>
    <row r="81760" spans="2:8" x14ac:dyDescent="0.2">
      <c r="B81760" s="12"/>
      <c r="H81760" s="15"/>
    </row>
    <row r="81761" spans="2:8" x14ac:dyDescent="0.2">
      <c r="B81761" s="12"/>
      <c r="H81761" s="15"/>
    </row>
    <row r="81762" spans="2:8" x14ac:dyDescent="0.2">
      <c r="B81762" s="12"/>
      <c r="H81762" s="15"/>
    </row>
    <row r="81763" spans="2:8" x14ac:dyDescent="0.2">
      <c r="B81763" s="12"/>
      <c r="H81763" s="15"/>
    </row>
    <row r="81764" spans="2:8" x14ac:dyDescent="0.2">
      <c r="B81764" s="12"/>
      <c r="H81764" s="15"/>
    </row>
    <row r="81765" spans="2:8" x14ac:dyDescent="0.2">
      <c r="B81765" s="12"/>
      <c r="H81765" s="15"/>
    </row>
    <row r="81766" spans="2:8" x14ac:dyDescent="0.2">
      <c r="B81766" s="12"/>
      <c r="H81766" s="15"/>
    </row>
    <row r="81767" spans="2:8" x14ac:dyDescent="0.2">
      <c r="B81767" s="12"/>
      <c r="H81767" s="15"/>
    </row>
    <row r="81768" spans="2:8" x14ac:dyDescent="0.2">
      <c r="B81768" s="12"/>
      <c r="H81768" s="15"/>
    </row>
    <row r="81769" spans="2:8" x14ac:dyDescent="0.2">
      <c r="B81769" s="12"/>
      <c r="H81769" s="15"/>
    </row>
    <row r="81770" spans="2:8" x14ac:dyDescent="0.2">
      <c r="B81770" s="12"/>
      <c r="H81770" s="15"/>
    </row>
    <row r="81771" spans="2:8" x14ac:dyDescent="0.2">
      <c r="B81771" s="12"/>
      <c r="H81771" s="15"/>
    </row>
    <row r="81772" spans="2:8" x14ac:dyDescent="0.2">
      <c r="B81772" s="12"/>
      <c r="H81772" s="15"/>
    </row>
    <row r="81773" spans="2:8" x14ac:dyDescent="0.2">
      <c r="B81773" s="12"/>
      <c r="H81773" s="15"/>
    </row>
    <row r="81774" spans="2:8" x14ac:dyDescent="0.2">
      <c r="B81774" s="12"/>
      <c r="H81774" s="15"/>
    </row>
    <row r="81775" spans="2:8" x14ac:dyDescent="0.2">
      <c r="B81775" s="12"/>
      <c r="H81775" s="15"/>
    </row>
    <row r="81776" spans="2:8" x14ac:dyDescent="0.2">
      <c r="B81776" s="12"/>
      <c r="H81776" s="15"/>
    </row>
    <row r="81777" spans="2:8" x14ac:dyDescent="0.2">
      <c r="B81777" s="12"/>
      <c r="H81777" s="15"/>
    </row>
    <row r="81778" spans="2:8" x14ac:dyDescent="0.2">
      <c r="B81778" s="12"/>
      <c r="H81778" s="15"/>
    </row>
    <row r="81779" spans="2:8" x14ac:dyDescent="0.2">
      <c r="B81779" s="12"/>
      <c r="H81779" s="15"/>
    </row>
    <row r="81780" spans="2:8" x14ac:dyDescent="0.2">
      <c r="B81780" s="12"/>
      <c r="H81780" s="15"/>
    </row>
    <row r="81781" spans="2:8" x14ac:dyDescent="0.2">
      <c r="B81781" s="12"/>
      <c r="H81781" s="15"/>
    </row>
    <row r="81782" spans="2:8" x14ac:dyDescent="0.2">
      <c r="B81782" s="12"/>
      <c r="H81782" s="15"/>
    </row>
    <row r="81783" spans="2:8" x14ac:dyDescent="0.2">
      <c r="B81783" s="12"/>
      <c r="H81783" s="15"/>
    </row>
    <row r="81784" spans="2:8" x14ac:dyDescent="0.2">
      <c r="B81784" s="12"/>
      <c r="H81784" s="15"/>
    </row>
    <row r="81785" spans="2:8" x14ac:dyDescent="0.2">
      <c r="B81785" s="12"/>
      <c r="H81785" s="15"/>
    </row>
    <row r="81786" spans="2:8" x14ac:dyDescent="0.2">
      <c r="B81786" s="12"/>
      <c r="H81786" s="15"/>
    </row>
    <row r="81787" spans="2:8" x14ac:dyDescent="0.2">
      <c r="B81787" s="12"/>
      <c r="H81787" s="15"/>
    </row>
    <row r="81788" spans="2:8" x14ac:dyDescent="0.2">
      <c r="B81788" s="12"/>
      <c r="H81788" s="15"/>
    </row>
    <row r="81789" spans="2:8" x14ac:dyDescent="0.2">
      <c r="B81789" s="12"/>
      <c r="H81789" s="15"/>
    </row>
    <row r="81790" spans="2:8" x14ac:dyDescent="0.2">
      <c r="B81790" s="12"/>
      <c r="H81790" s="15"/>
    </row>
    <row r="81791" spans="2:8" x14ac:dyDescent="0.2">
      <c r="B81791" s="12"/>
      <c r="H81791" s="15"/>
    </row>
    <row r="81792" spans="2:8" x14ac:dyDescent="0.2">
      <c r="B81792" s="12"/>
      <c r="H81792" s="15"/>
    </row>
    <row r="81793" spans="2:8" x14ac:dyDescent="0.2">
      <c r="B81793" s="12"/>
      <c r="H81793" s="15"/>
    </row>
    <row r="81794" spans="2:8" x14ac:dyDescent="0.2">
      <c r="B81794" s="12"/>
      <c r="H81794" s="15"/>
    </row>
    <row r="81795" spans="2:8" x14ac:dyDescent="0.2">
      <c r="B81795" s="12"/>
      <c r="H81795" s="15"/>
    </row>
    <row r="81796" spans="2:8" x14ac:dyDescent="0.2">
      <c r="B81796" s="12"/>
      <c r="H81796" s="15"/>
    </row>
    <row r="81797" spans="2:8" x14ac:dyDescent="0.2">
      <c r="B81797" s="12"/>
      <c r="H81797" s="15"/>
    </row>
    <row r="81798" spans="2:8" x14ac:dyDescent="0.2">
      <c r="B81798" s="12"/>
      <c r="H81798" s="15"/>
    </row>
    <row r="81799" spans="2:8" x14ac:dyDescent="0.2">
      <c r="B81799" s="12"/>
      <c r="H81799" s="15"/>
    </row>
    <row r="81800" spans="2:8" x14ac:dyDescent="0.2">
      <c r="B81800" s="12"/>
      <c r="H81800" s="15"/>
    </row>
    <row r="81801" spans="2:8" x14ac:dyDescent="0.2">
      <c r="B81801" s="12"/>
      <c r="H81801" s="15"/>
    </row>
    <row r="81802" spans="2:8" x14ac:dyDescent="0.2">
      <c r="B81802" s="12"/>
      <c r="H81802" s="15"/>
    </row>
    <row r="81803" spans="2:8" x14ac:dyDescent="0.2">
      <c r="B81803" s="12"/>
      <c r="H81803" s="15"/>
    </row>
    <row r="81804" spans="2:8" x14ac:dyDescent="0.2">
      <c r="B81804" s="12"/>
      <c r="H81804" s="15"/>
    </row>
    <row r="81805" spans="2:8" x14ac:dyDescent="0.2">
      <c r="B81805" s="12"/>
      <c r="H81805" s="15"/>
    </row>
    <row r="81806" spans="2:8" x14ac:dyDescent="0.2">
      <c r="B81806" s="12"/>
      <c r="H81806" s="15"/>
    </row>
    <row r="81807" spans="2:8" x14ac:dyDescent="0.2">
      <c r="B81807" s="12"/>
      <c r="H81807" s="15"/>
    </row>
    <row r="81808" spans="2:8" x14ac:dyDescent="0.2">
      <c r="B81808" s="12"/>
      <c r="H81808" s="15"/>
    </row>
    <row r="81809" spans="2:8" x14ac:dyDescent="0.2">
      <c r="B81809" s="12"/>
      <c r="H81809" s="15"/>
    </row>
    <row r="81810" spans="2:8" x14ac:dyDescent="0.2">
      <c r="B81810" s="12"/>
      <c r="H81810" s="15"/>
    </row>
    <row r="81811" spans="2:8" x14ac:dyDescent="0.2">
      <c r="B81811" s="12"/>
      <c r="H81811" s="15"/>
    </row>
    <row r="81812" spans="2:8" x14ac:dyDescent="0.2">
      <c r="B81812" s="12"/>
      <c r="H81812" s="15"/>
    </row>
    <row r="81813" spans="2:8" x14ac:dyDescent="0.2">
      <c r="B81813" s="12"/>
      <c r="H81813" s="15"/>
    </row>
    <row r="81814" spans="2:8" x14ac:dyDescent="0.2">
      <c r="B81814" s="12"/>
      <c r="H81814" s="15"/>
    </row>
    <row r="81815" spans="2:8" x14ac:dyDescent="0.2">
      <c r="B81815" s="12"/>
      <c r="H81815" s="15"/>
    </row>
    <row r="81816" spans="2:8" x14ac:dyDescent="0.2">
      <c r="B81816" s="12"/>
      <c r="H81816" s="15"/>
    </row>
    <row r="81817" spans="2:8" x14ac:dyDescent="0.2">
      <c r="B81817" s="12"/>
      <c r="H81817" s="15"/>
    </row>
    <row r="81818" spans="2:8" x14ac:dyDescent="0.2">
      <c r="B81818" s="12"/>
      <c r="H81818" s="15"/>
    </row>
    <row r="81819" spans="2:8" x14ac:dyDescent="0.2">
      <c r="B81819" s="12"/>
      <c r="H81819" s="15"/>
    </row>
    <row r="81820" spans="2:8" x14ac:dyDescent="0.2">
      <c r="B81820" s="12"/>
      <c r="H81820" s="15"/>
    </row>
    <row r="81821" spans="2:8" x14ac:dyDescent="0.2">
      <c r="B81821" s="12"/>
      <c r="H81821" s="15"/>
    </row>
    <row r="81822" spans="2:8" x14ac:dyDescent="0.2">
      <c r="B81822" s="12"/>
      <c r="H81822" s="15"/>
    </row>
    <row r="81823" spans="2:8" x14ac:dyDescent="0.2">
      <c r="B81823" s="12"/>
      <c r="H81823" s="15"/>
    </row>
    <row r="81824" spans="2:8" x14ac:dyDescent="0.2">
      <c r="B81824" s="12"/>
      <c r="H81824" s="15"/>
    </row>
    <row r="81825" spans="2:8" x14ac:dyDescent="0.2">
      <c r="B81825" s="12"/>
      <c r="H81825" s="15"/>
    </row>
    <row r="81826" spans="2:8" x14ac:dyDescent="0.2">
      <c r="B81826" s="12"/>
      <c r="H81826" s="15"/>
    </row>
    <row r="81827" spans="2:8" x14ac:dyDescent="0.2">
      <c r="B81827" s="12"/>
      <c r="H81827" s="15"/>
    </row>
    <row r="81828" spans="2:8" x14ac:dyDescent="0.2">
      <c r="B81828" s="12"/>
      <c r="H81828" s="15"/>
    </row>
    <row r="81829" spans="2:8" x14ac:dyDescent="0.2">
      <c r="B81829" s="12"/>
      <c r="H81829" s="15"/>
    </row>
    <row r="81830" spans="2:8" x14ac:dyDescent="0.2">
      <c r="B81830" s="12"/>
      <c r="H81830" s="15"/>
    </row>
    <row r="81831" spans="2:8" x14ac:dyDescent="0.2">
      <c r="B81831" s="12"/>
      <c r="H81831" s="15"/>
    </row>
    <row r="81832" spans="2:8" x14ac:dyDescent="0.2">
      <c r="B81832" s="12"/>
      <c r="H81832" s="15"/>
    </row>
    <row r="81833" spans="2:8" x14ac:dyDescent="0.2">
      <c r="B81833" s="12"/>
      <c r="H81833" s="15"/>
    </row>
    <row r="81834" spans="2:8" x14ac:dyDescent="0.2">
      <c r="B81834" s="12"/>
      <c r="H81834" s="15"/>
    </row>
    <row r="81835" spans="2:8" x14ac:dyDescent="0.2">
      <c r="B81835" s="12"/>
      <c r="H81835" s="15"/>
    </row>
    <row r="81836" spans="2:8" x14ac:dyDescent="0.2">
      <c r="B81836" s="12"/>
      <c r="H81836" s="15"/>
    </row>
    <row r="81837" spans="2:8" x14ac:dyDescent="0.2">
      <c r="B81837" s="12"/>
      <c r="H81837" s="15"/>
    </row>
    <row r="81838" spans="2:8" x14ac:dyDescent="0.2">
      <c r="B81838" s="12"/>
      <c r="H81838" s="15"/>
    </row>
    <row r="81839" spans="2:8" x14ac:dyDescent="0.2">
      <c r="B81839" s="12"/>
      <c r="H81839" s="15"/>
    </row>
    <row r="81840" spans="2:8" x14ac:dyDescent="0.2">
      <c r="B81840" s="12"/>
      <c r="H81840" s="15"/>
    </row>
    <row r="81841" spans="2:8" x14ac:dyDescent="0.2">
      <c r="B81841" s="12"/>
      <c r="H81841" s="15"/>
    </row>
    <row r="81842" spans="2:8" x14ac:dyDescent="0.2">
      <c r="B81842" s="12"/>
      <c r="H81842" s="15"/>
    </row>
    <row r="81843" spans="2:8" x14ac:dyDescent="0.2">
      <c r="B81843" s="12"/>
      <c r="H81843" s="15"/>
    </row>
    <row r="81844" spans="2:8" x14ac:dyDescent="0.2">
      <c r="B81844" s="12"/>
      <c r="H81844" s="15"/>
    </row>
    <row r="81845" spans="2:8" x14ac:dyDescent="0.2">
      <c r="B81845" s="12"/>
      <c r="H81845" s="15"/>
    </row>
    <row r="81846" spans="2:8" x14ac:dyDescent="0.2">
      <c r="B81846" s="12"/>
      <c r="H81846" s="15"/>
    </row>
    <row r="81847" spans="2:8" x14ac:dyDescent="0.2">
      <c r="B81847" s="12"/>
      <c r="H81847" s="15"/>
    </row>
    <row r="81848" spans="2:8" x14ac:dyDescent="0.2">
      <c r="B81848" s="12"/>
      <c r="H81848" s="15"/>
    </row>
    <row r="81849" spans="2:8" x14ac:dyDescent="0.2">
      <c r="B81849" s="12"/>
      <c r="H81849" s="15"/>
    </row>
    <row r="81850" spans="2:8" x14ac:dyDescent="0.2">
      <c r="B81850" s="12"/>
      <c r="H81850" s="15"/>
    </row>
    <row r="81851" spans="2:8" x14ac:dyDescent="0.2">
      <c r="B81851" s="12"/>
      <c r="H81851" s="15"/>
    </row>
    <row r="81852" spans="2:8" x14ac:dyDescent="0.2">
      <c r="B81852" s="12"/>
      <c r="H81852" s="15"/>
    </row>
    <row r="81853" spans="2:8" x14ac:dyDescent="0.2">
      <c r="B81853" s="12"/>
      <c r="H81853" s="15"/>
    </row>
    <row r="81854" spans="2:8" x14ac:dyDescent="0.2">
      <c r="B81854" s="12"/>
      <c r="H81854" s="15"/>
    </row>
    <row r="81855" spans="2:8" x14ac:dyDescent="0.2">
      <c r="B81855" s="12"/>
      <c r="H81855" s="15"/>
    </row>
    <row r="81856" spans="2:8" x14ac:dyDescent="0.2">
      <c r="B81856" s="12"/>
      <c r="H81856" s="15"/>
    </row>
    <row r="81857" spans="2:8" x14ac:dyDescent="0.2">
      <c r="B81857" s="12"/>
      <c r="H81857" s="15"/>
    </row>
    <row r="81858" spans="2:8" x14ac:dyDescent="0.2">
      <c r="B81858" s="12"/>
      <c r="H81858" s="15"/>
    </row>
    <row r="81859" spans="2:8" x14ac:dyDescent="0.2">
      <c r="B81859" s="12"/>
      <c r="H81859" s="15"/>
    </row>
    <row r="81860" spans="2:8" x14ac:dyDescent="0.2">
      <c r="B81860" s="12"/>
      <c r="H81860" s="15"/>
    </row>
    <row r="81861" spans="2:8" x14ac:dyDescent="0.2">
      <c r="B81861" s="12"/>
      <c r="H81861" s="15"/>
    </row>
    <row r="81862" spans="2:8" x14ac:dyDescent="0.2">
      <c r="B81862" s="12"/>
      <c r="H81862" s="15"/>
    </row>
    <row r="81863" spans="2:8" x14ac:dyDescent="0.2">
      <c r="B81863" s="12"/>
      <c r="H81863" s="15"/>
    </row>
    <row r="81864" spans="2:8" x14ac:dyDescent="0.2">
      <c r="B81864" s="12"/>
      <c r="H81864" s="15"/>
    </row>
    <row r="81865" spans="2:8" x14ac:dyDescent="0.2">
      <c r="B81865" s="12"/>
      <c r="H81865" s="15"/>
    </row>
    <row r="81866" spans="2:8" x14ac:dyDescent="0.2">
      <c r="B81866" s="12"/>
      <c r="H81866" s="15"/>
    </row>
    <row r="81867" spans="2:8" x14ac:dyDescent="0.2">
      <c r="B81867" s="12"/>
      <c r="H81867" s="15"/>
    </row>
    <row r="81868" spans="2:8" x14ac:dyDescent="0.2">
      <c r="B81868" s="12"/>
      <c r="H81868" s="15"/>
    </row>
    <row r="81869" spans="2:8" x14ac:dyDescent="0.2">
      <c r="B81869" s="12"/>
      <c r="H81869" s="15"/>
    </row>
    <row r="81870" spans="2:8" x14ac:dyDescent="0.2">
      <c r="B81870" s="12"/>
      <c r="H81870" s="15"/>
    </row>
    <row r="81871" spans="2:8" x14ac:dyDescent="0.2">
      <c r="B81871" s="12"/>
      <c r="H81871" s="15"/>
    </row>
    <row r="81872" spans="2:8" x14ac:dyDescent="0.2">
      <c r="B81872" s="12"/>
      <c r="H81872" s="15"/>
    </row>
    <row r="81873" spans="2:8" x14ac:dyDescent="0.2">
      <c r="B81873" s="12"/>
      <c r="H81873" s="15"/>
    </row>
    <row r="81874" spans="2:8" x14ac:dyDescent="0.2">
      <c r="B81874" s="12"/>
      <c r="H81874" s="15"/>
    </row>
    <row r="81875" spans="2:8" x14ac:dyDescent="0.2">
      <c r="B81875" s="12"/>
      <c r="H81875" s="15"/>
    </row>
    <row r="81876" spans="2:8" x14ac:dyDescent="0.2">
      <c r="B81876" s="12"/>
      <c r="H81876" s="15"/>
    </row>
    <row r="81877" spans="2:8" x14ac:dyDescent="0.2">
      <c r="B81877" s="12"/>
      <c r="H81877" s="15"/>
    </row>
    <row r="81878" spans="2:8" x14ac:dyDescent="0.2">
      <c r="B81878" s="12"/>
      <c r="H81878" s="15"/>
    </row>
    <row r="81879" spans="2:8" x14ac:dyDescent="0.2">
      <c r="B81879" s="12"/>
      <c r="H81879" s="15"/>
    </row>
    <row r="81880" spans="2:8" x14ac:dyDescent="0.2">
      <c r="B81880" s="12"/>
      <c r="H81880" s="15"/>
    </row>
    <row r="81881" spans="2:8" x14ac:dyDescent="0.2">
      <c r="B81881" s="12"/>
      <c r="H81881" s="15"/>
    </row>
    <row r="81882" spans="2:8" x14ac:dyDescent="0.2">
      <c r="B81882" s="12"/>
      <c r="H81882" s="15"/>
    </row>
    <row r="81883" spans="2:8" x14ac:dyDescent="0.2">
      <c r="B81883" s="12"/>
      <c r="H81883" s="15"/>
    </row>
    <row r="81884" spans="2:8" x14ac:dyDescent="0.2">
      <c r="B81884" s="12"/>
      <c r="H81884" s="15"/>
    </row>
    <row r="81885" spans="2:8" x14ac:dyDescent="0.2">
      <c r="B81885" s="12"/>
      <c r="H81885" s="15"/>
    </row>
    <row r="81886" spans="2:8" x14ac:dyDescent="0.2">
      <c r="B81886" s="12"/>
      <c r="H81886" s="15"/>
    </row>
    <row r="81887" spans="2:8" x14ac:dyDescent="0.2">
      <c r="B81887" s="12"/>
      <c r="H81887" s="15"/>
    </row>
    <row r="81888" spans="2:8" x14ac:dyDescent="0.2">
      <c r="B81888" s="12"/>
      <c r="H81888" s="15"/>
    </row>
    <row r="81889" spans="2:8" x14ac:dyDescent="0.2">
      <c r="B81889" s="12"/>
      <c r="H81889" s="15"/>
    </row>
    <row r="81890" spans="2:8" x14ac:dyDescent="0.2">
      <c r="B81890" s="12"/>
      <c r="H81890" s="15"/>
    </row>
    <row r="81891" spans="2:8" x14ac:dyDescent="0.2">
      <c r="B81891" s="12"/>
      <c r="H81891" s="15"/>
    </row>
    <row r="81892" spans="2:8" x14ac:dyDescent="0.2">
      <c r="B81892" s="12"/>
      <c r="H81892" s="15"/>
    </row>
    <row r="81893" spans="2:8" x14ac:dyDescent="0.2">
      <c r="B81893" s="12"/>
      <c r="H81893" s="15"/>
    </row>
    <row r="81894" spans="2:8" x14ac:dyDescent="0.2">
      <c r="B81894" s="12"/>
      <c r="H81894" s="15"/>
    </row>
    <row r="81895" spans="2:8" x14ac:dyDescent="0.2">
      <c r="B81895" s="12"/>
      <c r="H81895" s="15"/>
    </row>
    <row r="81896" spans="2:8" x14ac:dyDescent="0.2">
      <c r="B81896" s="12"/>
      <c r="H81896" s="15"/>
    </row>
    <row r="81897" spans="2:8" x14ac:dyDescent="0.2">
      <c r="B81897" s="12"/>
      <c r="H81897" s="15"/>
    </row>
    <row r="81898" spans="2:8" x14ac:dyDescent="0.2">
      <c r="B81898" s="12"/>
      <c r="H81898" s="15"/>
    </row>
    <row r="81899" spans="2:8" x14ac:dyDescent="0.2">
      <c r="B81899" s="12"/>
      <c r="H81899" s="15"/>
    </row>
    <row r="81900" spans="2:8" x14ac:dyDescent="0.2">
      <c r="B81900" s="12"/>
      <c r="H81900" s="15"/>
    </row>
    <row r="81901" spans="2:8" x14ac:dyDescent="0.2">
      <c r="B81901" s="12"/>
      <c r="H81901" s="15"/>
    </row>
    <row r="81902" spans="2:8" x14ac:dyDescent="0.2">
      <c r="B81902" s="12"/>
      <c r="H81902" s="15"/>
    </row>
    <row r="81903" spans="2:8" x14ac:dyDescent="0.2">
      <c r="B81903" s="12"/>
      <c r="H81903" s="15"/>
    </row>
    <row r="81904" spans="2:8" x14ac:dyDescent="0.2">
      <c r="B81904" s="12"/>
      <c r="H81904" s="15"/>
    </row>
    <row r="81905" spans="2:8" x14ac:dyDescent="0.2">
      <c r="B81905" s="12"/>
      <c r="H81905" s="15"/>
    </row>
    <row r="81906" spans="2:8" x14ac:dyDescent="0.2">
      <c r="B81906" s="12"/>
      <c r="H81906" s="15"/>
    </row>
    <row r="81907" spans="2:8" x14ac:dyDescent="0.2">
      <c r="B81907" s="12"/>
      <c r="H81907" s="15"/>
    </row>
    <row r="81908" spans="2:8" x14ac:dyDescent="0.2">
      <c r="B81908" s="12"/>
      <c r="H81908" s="15"/>
    </row>
    <row r="81909" spans="2:8" x14ac:dyDescent="0.2">
      <c r="B81909" s="12"/>
      <c r="H81909" s="15"/>
    </row>
    <row r="81910" spans="2:8" x14ac:dyDescent="0.2">
      <c r="B81910" s="12"/>
      <c r="H81910" s="15"/>
    </row>
    <row r="81911" spans="2:8" x14ac:dyDescent="0.2">
      <c r="B81911" s="12"/>
      <c r="H81911" s="15"/>
    </row>
    <row r="81912" spans="2:8" x14ac:dyDescent="0.2">
      <c r="B81912" s="12"/>
      <c r="H81912" s="15"/>
    </row>
    <row r="81913" spans="2:8" x14ac:dyDescent="0.2">
      <c r="B81913" s="12"/>
      <c r="H81913" s="15"/>
    </row>
    <row r="81914" spans="2:8" x14ac:dyDescent="0.2">
      <c r="B81914" s="12"/>
      <c r="H81914" s="15"/>
    </row>
    <row r="81915" spans="2:8" x14ac:dyDescent="0.2">
      <c r="B81915" s="12"/>
      <c r="H81915" s="15"/>
    </row>
    <row r="81916" spans="2:8" x14ac:dyDescent="0.2">
      <c r="B81916" s="12"/>
      <c r="H81916" s="15"/>
    </row>
    <row r="81917" spans="2:8" x14ac:dyDescent="0.2">
      <c r="B81917" s="12"/>
      <c r="H81917" s="15"/>
    </row>
    <row r="81918" spans="2:8" x14ac:dyDescent="0.2">
      <c r="B81918" s="12"/>
      <c r="H81918" s="15"/>
    </row>
    <row r="81919" spans="2:8" x14ac:dyDescent="0.2">
      <c r="B81919" s="12"/>
      <c r="H81919" s="15"/>
    </row>
    <row r="81920" spans="2:8" x14ac:dyDescent="0.2">
      <c r="B81920" s="12"/>
      <c r="H81920" s="15"/>
    </row>
    <row r="81921" spans="2:8" x14ac:dyDescent="0.2">
      <c r="B81921" s="12"/>
      <c r="H81921" s="15"/>
    </row>
    <row r="81922" spans="2:8" x14ac:dyDescent="0.2">
      <c r="B81922" s="12"/>
      <c r="H81922" s="15"/>
    </row>
    <row r="81923" spans="2:8" x14ac:dyDescent="0.2">
      <c r="B81923" s="12"/>
      <c r="H81923" s="15"/>
    </row>
    <row r="81924" spans="2:8" x14ac:dyDescent="0.2">
      <c r="B81924" s="12"/>
      <c r="H81924" s="15"/>
    </row>
    <row r="81925" spans="2:8" x14ac:dyDescent="0.2">
      <c r="B81925" s="12"/>
      <c r="H81925" s="15"/>
    </row>
    <row r="81926" spans="2:8" x14ac:dyDescent="0.2">
      <c r="B81926" s="12"/>
      <c r="H81926" s="15"/>
    </row>
    <row r="81927" spans="2:8" x14ac:dyDescent="0.2">
      <c r="B81927" s="12"/>
      <c r="H81927" s="15"/>
    </row>
    <row r="81928" spans="2:8" x14ac:dyDescent="0.2">
      <c r="B81928" s="12"/>
      <c r="H81928" s="15"/>
    </row>
    <row r="81929" spans="2:8" x14ac:dyDescent="0.2">
      <c r="B81929" s="12"/>
      <c r="H81929" s="15"/>
    </row>
    <row r="81930" spans="2:8" x14ac:dyDescent="0.2">
      <c r="B81930" s="12"/>
      <c r="H81930" s="15"/>
    </row>
    <row r="81931" spans="2:8" x14ac:dyDescent="0.2">
      <c r="B81931" s="12"/>
      <c r="H81931" s="15"/>
    </row>
    <row r="81932" spans="2:8" x14ac:dyDescent="0.2">
      <c r="B81932" s="12"/>
      <c r="H81932" s="15"/>
    </row>
    <row r="81933" spans="2:8" x14ac:dyDescent="0.2">
      <c r="B81933" s="12"/>
      <c r="H81933" s="15"/>
    </row>
    <row r="81934" spans="2:8" x14ac:dyDescent="0.2">
      <c r="B81934" s="12"/>
      <c r="H81934" s="15"/>
    </row>
    <row r="81935" spans="2:8" x14ac:dyDescent="0.2">
      <c r="B81935" s="12"/>
      <c r="H81935" s="15"/>
    </row>
    <row r="81936" spans="2:8" x14ac:dyDescent="0.2">
      <c r="B81936" s="12"/>
      <c r="H81936" s="15"/>
    </row>
    <row r="81937" spans="2:8" x14ac:dyDescent="0.2">
      <c r="B81937" s="12"/>
      <c r="H81937" s="15"/>
    </row>
    <row r="81938" spans="2:8" x14ac:dyDescent="0.2">
      <c r="B81938" s="12"/>
      <c r="H81938" s="15"/>
    </row>
    <row r="81939" spans="2:8" x14ac:dyDescent="0.2">
      <c r="B81939" s="12"/>
      <c r="H81939" s="15"/>
    </row>
    <row r="81940" spans="2:8" x14ac:dyDescent="0.2">
      <c r="B81940" s="12"/>
      <c r="H81940" s="15"/>
    </row>
    <row r="81941" spans="2:8" x14ac:dyDescent="0.2">
      <c r="B81941" s="12"/>
      <c r="H81941" s="15"/>
    </row>
    <row r="81942" spans="2:8" x14ac:dyDescent="0.2">
      <c r="B81942" s="12"/>
      <c r="H81942" s="15"/>
    </row>
    <row r="81943" spans="2:8" x14ac:dyDescent="0.2">
      <c r="B81943" s="12"/>
      <c r="H81943" s="15"/>
    </row>
    <row r="81944" spans="2:8" x14ac:dyDescent="0.2">
      <c r="B81944" s="12"/>
      <c r="H81944" s="15"/>
    </row>
    <row r="81945" spans="2:8" x14ac:dyDescent="0.2">
      <c r="B81945" s="12"/>
      <c r="H81945" s="15"/>
    </row>
    <row r="81946" spans="2:8" x14ac:dyDescent="0.2">
      <c r="B81946" s="12"/>
      <c r="H81946" s="15"/>
    </row>
    <row r="81947" spans="2:8" x14ac:dyDescent="0.2">
      <c r="B81947" s="12"/>
      <c r="H81947" s="15"/>
    </row>
    <row r="81948" spans="2:8" x14ac:dyDescent="0.2">
      <c r="B81948" s="12"/>
      <c r="H81948" s="15"/>
    </row>
    <row r="81949" spans="2:8" x14ac:dyDescent="0.2">
      <c r="B81949" s="12"/>
      <c r="H81949" s="15"/>
    </row>
    <row r="81950" spans="2:8" x14ac:dyDescent="0.2">
      <c r="B81950" s="12"/>
      <c r="H81950" s="15"/>
    </row>
    <row r="81951" spans="2:8" x14ac:dyDescent="0.2">
      <c r="B81951" s="12"/>
      <c r="H81951" s="15"/>
    </row>
    <row r="81952" spans="2:8" x14ac:dyDescent="0.2">
      <c r="B81952" s="12"/>
      <c r="H81952" s="15"/>
    </row>
    <row r="81953" spans="2:8" x14ac:dyDescent="0.2">
      <c r="B81953" s="12"/>
      <c r="H81953" s="15"/>
    </row>
    <row r="81954" spans="2:8" x14ac:dyDescent="0.2">
      <c r="B81954" s="12"/>
      <c r="H81954" s="15"/>
    </row>
    <row r="81955" spans="2:8" x14ac:dyDescent="0.2">
      <c r="B81955" s="12"/>
      <c r="H81955" s="15"/>
    </row>
    <row r="81956" spans="2:8" x14ac:dyDescent="0.2">
      <c r="B81956" s="12"/>
      <c r="H81956" s="15"/>
    </row>
    <row r="81957" spans="2:8" x14ac:dyDescent="0.2">
      <c r="B81957" s="12"/>
      <c r="H81957" s="15"/>
    </row>
    <row r="81958" spans="2:8" x14ac:dyDescent="0.2">
      <c r="B81958" s="12"/>
      <c r="H81958" s="15"/>
    </row>
    <row r="81959" spans="2:8" x14ac:dyDescent="0.2">
      <c r="B81959" s="12"/>
      <c r="H81959" s="15"/>
    </row>
    <row r="81960" spans="2:8" x14ac:dyDescent="0.2">
      <c r="B81960" s="12"/>
      <c r="H81960" s="15"/>
    </row>
    <row r="81961" spans="2:8" x14ac:dyDescent="0.2">
      <c r="B81961" s="12"/>
      <c r="H81961" s="15"/>
    </row>
    <row r="81962" spans="2:8" x14ac:dyDescent="0.2">
      <c r="B81962" s="12"/>
      <c r="H81962" s="15"/>
    </row>
    <row r="81963" spans="2:8" x14ac:dyDescent="0.2">
      <c r="B81963" s="12"/>
      <c r="H81963" s="15"/>
    </row>
    <row r="81964" spans="2:8" x14ac:dyDescent="0.2">
      <c r="B81964" s="12"/>
      <c r="H81964" s="15"/>
    </row>
    <row r="81965" spans="2:8" x14ac:dyDescent="0.2">
      <c r="B81965" s="12"/>
      <c r="H81965" s="15"/>
    </row>
    <row r="81966" spans="2:8" x14ac:dyDescent="0.2">
      <c r="B81966" s="12"/>
      <c r="H81966" s="15"/>
    </row>
    <row r="81967" spans="2:8" x14ac:dyDescent="0.2">
      <c r="B81967" s="12"/>
      <c r="H81967" s="15"/>
    </row>
    <row r="81968" spans="2:8" x14ac:dyDescent="0.2">
      <c r="B81968" s="12"/>
      <c r="H81968" s="15"/>
    </row>
    <row r="81969" spans="2:8" x14ac:dyDescent="0.2">
      <c r="B81969" s="12"/>
      <c r="H81969" s="15"/>
    </row>
    <row r="81970" spans="2:8" x14ac:dyDescent="0.2">
      <c r="B81970" s="12"/>
      <c r="H81970" s="15"/>
    </row>
    <row r="81971" spans="2:8" x14ac:dyDescent="0.2">
      <c r="B81971" s="12"/>
      <c r="H81971" s="15"/>
    </row>
    <row r="81972" spans="2:8" x14ac:dyDescent="0.2">
      <c r="B81972" s="12"/>
      <c r="H81972" s="15"/>
    </row>
    <row r="81973" spans="2:8" x14ac:dyDescent="0.2">
      <c r="B81973" s="12"/>
      <c r="H81973" s="15"/>
    </row>
    <row r="81974" spans="2:8" x14ac:dyDescent="0.2">
      <c r="B81974" s="12"/>
      <c r="H81974" s="15"/>
    </row>
    <row r="81975" spans="2:8" x14ac:dyDescent="0.2">
      <c r="B81975" s="12"/>
      <c r="H81975" s="15"/>
    </row>
    <row r="81976" spans="2:8" x14ac:dyDescent="0.2">
      <c r="B81976" s="12"/>
      <c r="H81976" s="15"/>
    </row>
    <row r="81977" spans="2:8" x14ac:dyDescent="0.2">
      <c r="B81977" s="12"/>
      <c r="H81977" s="15"/>
    </row>
    <row r="81978" spans="2:8" x14ac:dyDescent="0.2">
      <c r="B81978" s="12"/>
      <c r="H81978" s="15"/>
    </row>
    <row r="81979" spans="2:8" x14ac:dyDescent="0.2">
      <c r="B81979" s="12"/>
      <c r="H81979" s="15"/>
    </row>
    <row r="81980" spans="2:8" x14ac:dyDescent="0.2">
      <c r="B81980" s="12"/>
      <c r="H81980" s="15"/>
    </row>
    <row r="81981" spans="2:8" x14ac:dyDescent="0.2">
      <c r="B81981" s="12"/>
      <c r="H81981" s="15"/>
    </row>
    <row r="81982" spans="2:8" x14ac:dyDescent="0.2">
      <c r="B81982" s="12"/>
      <c r="H81982" s="15"/>
    </row>
    <row r="81983" spans="2:8" x14ac:dyDescent="0.2">
      <c r="B81983" s="12"/>
      <c r="H81983" s="15"/>
    </row>
    <row r="81984" spans="2:8" x14ac:dyDescent="0.2">
      <c r="B81984" s="12"/>
      <c r="H81984" s="15"/>
    </row>
    <row r="81985" spans="2:8" x14ac:dyDescent="0.2">
      <c r="B81985" s="12"/>
      <c r="H81985" s="15"/>
    </row>
    <row r="81986" spans="2:8" x14ac:dyDescent="0.2">
      <c r="B81986" s="12"/>
      <c r="H81986" s="15"/>
    </row>
    <row r="81987" spans="2:8" x14ac:dyDescent="0.2">
      <c r="B81987" s="12"/>
      <c r="H81987" s="15"/>
    </row>
    <row r="81988" spans="2:8" x14ac:dyDescent="0.2">
      <c r="B81988" s="12"/>
      <c r="H81988" s="15"/>
    </row>
    <row r="81989" spans="2:8" x14ac:dyDescent="0.2">
      <c r="B81989" s="12"/>
      <c r="H81989" s="15"/>
    </row>
    <row r="81990" spans="2:8" x14ac:dyDescent="0.2">
      <c r="B81990" s="12"/>
      <c r="H81990" s="15"/>
    </row>
    <row r="81991" spans="2:8" x14ac:dyDescent="0.2">
      <c r="B81991" s="12"/>
      <c r="H81991" s="15"/>
    </row>
    <row r="81992" spans="2:8" x14ac:dyDescent="0.2">
      <c r="B81992" s="12"/>
      <c r="H81992" s="15"/>
    </row>
    <row r="81993" spans="2:8" x14ac:dyDescent="0.2">
      <c r="B81993" s="12"/>
      <c r="H81993" s="15"/>
    </row>
    <row r="81994" spans="2:8" x14ac:dyDescent="0.2">
      <c r="B81994" s="12"/>
      <c r="H81994" s="15"/>
    </row>
    <row r="81995" spans="2:8" x14ac:dyDescent="0.2">
      <c r="B81995" s="12"/>
      <c r="H81995" s="15"/>
    </row>
    <row r="81996" spans="2:8" x14ac:dyDescent="0.2">
      <c r="B81996" s="12"/>
      <c r="H81996" s="15"/>
    </row>
    <row r="81997" spans="2:8" x14ac:dyDescent="0.2">
      <c r="B81997" s="12"/>
      <c r="H81997" s="15"/>
    </row>
    <row r="81998" spans="2:8" x14ac:dyDescent="0.2">
      <c r="B81998" s="12"/>
      <c r="H81998" s="15"/>
    </row>
    <row r="81999" spans="2:8" x14ac:dyDescent="0.2">
      <c r="B81999" s="12"/>
      <c r="H81999" s="15"/>
    </row>
    <row r="82000" spans="2:8" x14ac:dyDescent="0.2">
      <c r="B82000" s="12"/>
      <c r="H82000" s="15"/>
    </row>
    <row r="82001" spans="2:8" x14ac:dyDescent="0.2">
      <c r="B82001" s="12"/>
      <c r="H82001" s="15"/>
    </row>
    <row r="82002" spans="2:8" x14ac:dyDescent="0.2">
      <c r="B82002" s="12"/>
      <c r="H82002" s="15"/>
    </row>
    <row r="82003" spans="2:8" x14ac:dyDescent="0.2">
      <c r="B82003" s="12"/>
      <c r="H82003" s="15"/>
    </row>
    <row r="82004" spans="2:8" x14ac:dyDescent="0.2">
      <c r="B82004" s="12"/>
      <c r="H82004" s="15"/>
    </row>
    <row r="82005" spans="2:8" x14ac:dyDescent="0.2">
      <c r="B82005" s="12"/>
      <c r="H82005" s="15"/>
    </row>
    <row r="82006" spans="2:8" x14ac:dyDescent="0.2">
      <c r="B82006" s="12"/>
      <c r="H82006" s="15"/>
    </row>
    <row r="82007" spans="2:8" x14ac:dyDescent="0.2">
      <c r="B82007" s="12"/>
      <c r="H82007" s="15"/>
    </row>
    <row r="82008" spans="2:8" x14ac:dyDescent="0.2">
      <c r="B82008" s="12"/>
      <c r="H82008" s="15"/>
    </row>
    <row r="82009" spans="2:8" x14ac:dyDescent="0.2">
      <c r="B82009" s="12"/>
      <c r="H82009" s="15"/>
    </row>
    <row r="82010" spans="2:8" x14ac:dyDescent="0.2">
      <c r="B82010" s="12"/>
      <c r="H82010" s="15"/>
    </row>
    <row r="82011" spans="2:8" x14ac:dyDescent="0.2">
      <c r="B82011" s="12"/>
      <c r="H82011" s="15"/>
    </row>
    <row r="82012" spans="2:8" x14ac:dyDescent="0.2">
      <c r="B82012" s="12"/>
      <c r="H82012" s="15"/>
    </row>
    <row r="82013" spans="2:8" x14ac:dyDescent="0.2">
      <c r="B82013" s="12"/>
      <c r="H82013" s="15"/>
    </row>
    <row r="82014" spans="2:8" x14ac:dyDescent="0.2">
      <c r="B82014" s="12"/>
      <c r="H82014" s="15"/>
    </row>
    <row r="82015" spans="2:8" x14ac:dyDescent="0.2">
      <c r="B82015" s="12"/>
      <c r="H82015" s="15"/>
    </row>
    <row r="82016" spans="2:8" x14ac:dyDescent="0.2">
      <c r="B82016" s="12"/>
      <c r="H82016" s="15"/>
    </row>
    <row r="82017" spans="2:8" x14ac:dyDescent="0.2">
      <c r="B82017" s="12"/>
      <c r="H82017" s="15"/>
    </row>
    <row r="82018" spans="2:8" x14ac:dyDescent="0.2">
      <c r="B82018" s="12"/>
      <c r="H82018" s="15"/>
    </row>
    <row r="82019" spans="2:8" x14ac:dyDescent="0.2">
      <c r="B82019" s="12"/>
      <c r="H82019" s="15"/>
    </row>
    <row r="82020" spans="2:8" x14ac:dyDescent="0.2">
      <c r="B82020" s="12"/>
      <c r="H82020" s="15"/>
    </row>
    <row r="82021" spans="2:8" x14ac:dyDescent="0.2">
      <c r="B82021" s="12"/>
      <c r="H82021" s="15"/>
    </row>
    <row r="82022" spans="2:8" x14ac:dyDescent="0.2">
      <c r="B82022" s="12"/>
      <c r="H82022" s="15"/>
    </row>
    <row r="82023" spans="2:8" x14ac:dyDescent="0.2">
      <c r="B82023" s="12"/>
      <c r="H82023" s="15"/>
    </row>
    <row r="82024" spans="2:8" x14ac:dyDescent="0.2">
      <c r="B82024" s="12"/>
      <c r="H82024" s="15"/>
    </row>
    <row r="82025" spans="2:8" x14ac:dyDescent="0.2">
      <c r="B82025" s="12"/>
      <c r="H82025" s="15"/>
    </row>
    <row r="82026" spans="2:8" x14ac:dyDescent="0.2">
      <c r="B82026" s="12"/>
      <c r="H82026" s="15"/>
    </row>
    <row r="82027" spans="2:8" x14ac:dyDescent="0.2">
      <c r="B82027" s="12"/>
      <c r="H82027" s="15"/>
    </row>
    <row r="82028" spans="2:8" x14ac:dyDescent="0.2">
      <c r="B82028" s="12"/>
      <c r="H82028" s="15"/>
    </row>
    <row r="82029" spans="2:8" x14ac:dyDescent="0.2">
      <c r="B82029" s="12"/>
      <c r="H82029" s="15"/>
    </row>
    <row r="82030" spans="2:8" x14ac:dyDescent="0.2">
      <c r="B82030" s="12"/>
      <c r="H82030" s="15"/>
    </row>
    <row r="82031" spans="2:8" x14ac:dyDescent="0.2">
      <c r="B82031" s="12"/>
      <c r="H82031" s="15"/>
    </row>
    <row r="82032" spans="2:8" x14ac:dyDescent="0.2">
      <c r="B82032" s="12"/>
      <c r="H82032" s="15"/>
    </row>
    <row r="82033" spans="2:8" x14ac:dyDescent="0.2">
      <c r="B82033" s="12"/>
      <c r="H82033" s="15"/>
    </row>
    <row r="82034" spans="2:8" x14ac:dyDescent="0.2">
      <c r="B82034" s="12"/>
      <c r="H82034" s="15"/>
    </row>
    <row r="82035" spans="2:8" x14ac:dyDescent="0.2">
      <c r="B82035" s="12"/>
      <c r="H82035" s="15"/>
    </row>
    <row r="82036" spans="2:8" x14ac:dyDescent="0.2">
      <c r="B82036" s="12"/>
      <c r="H82036" s="15"/>
    </row>
    <row r="82037" spans="2:8" x14ac:dyDescent="0.2">
      <c r="B82037" s="12"/>
      <c r="H82037" s="15"/>
    </row>
    <row r="82038" spans="2:8" x14ac:dyDescent="0.2">
      <c r="B82038" s="12"/>
      <c r="H82038" s="15"/>
    </row>
    <row r="82039" spans="2:8" x14ac:dyDescent="0.2">
      <c r="B82039" s="12"/>
      <c r="H82039" s="15"/>
    </row>
    <row r="82040" spans="2:8" x14ac:dyDescent="0.2">
      <c r="B82040" s="12"/>
      <c r="H82040" s="15"/>
    </row>
    <row r="82041" spans="2:8" x14ac:dyDescent="0.2">
      <c r="B82041" s="12"/>
      <c r="H82041" s="15"/>
    </row>
    <row r="82042" spans="2:8" x14ac:dyDescent="0.2">
      <c r="B82042" s="12"/>
      <c r="H82042" s="15"/>
    </row>
    <row r="82043" spans="2:8" x14ac:dyDescent="0.2">
      <c r="B82043" s="12"/>
      <c r="H82043" s="15"/>
    </row>
    <row r="82044" spans="2:8" x14ac:dyDescent="0.2">
      <c r="B82044" s="12"/>
      <c r="H82044" s="15"/>
    </row>
    <row r="82045" spans="2:8" x14ac:dyDescent="0.2">
      <c r="B82045" s="12"/>
      <c r="H82045" s="15"/>
    </row>
    <row r="82046" spans="2:8" x14ac:dyDescent="0.2">
      <c r="B82046" s="12"/>
      <c r="H82046" s="15"/>
    </row>
    <row r="82047" spans="2:8" x14ac:dyDescent="0.2">
      <c r="B82047" s="12"/>
      <c r="H82047" s="15"/>
    </row>
    <row r="82048" spans="2:8" x14ac:dyDescent="0.2">
      <c r="B82048" s="12"/>
      <c r="H82048" s="15"/>
    </row>
    <row r="82049" spans="2:8" x14ac:dyDescent="0.2">
      <c r="B82049" s="12"/>
      <c r="H82049" s="15"/>
    </row>
    <row r="82050" spans="2:8" x14ac:dyDescent="0.2">
      <c r="B82050" s="12"/>
      <c r="H82050" s="15"/>
    </row>
    <row r="82051" spans="2:8" x14ac:dyDescent="0.2">
      <c r="B82051" s="12"/>
      <c r="H82051" s="15"/>
    </row>
    <row r="82052" spans="2:8" x14ac:dyDescent="0.2">
      <c r="B82052" s="12"/>
      <c r="H82052" s="15"/>
    </row>
    <row r="82053" spans="2:8" x14ac:dyDescent="0.2">
      <c r="B82053" s="12"/>
      <c r="H82053" s="15"/>
    </row>
    <row r="82054" spans="2:8" x14ac:dyDescent="0.2">
      <c r="B82054" s="12"/>
      <c r="H82054" s="15"/>
    </row>
    <row r="82055" spans="2:8" x14ac:dyDescent="0.2">
      <c r="B82055" s="12"/>
      <c r="H82055" s="15"/>
    </row>
    <row r="82056" spans="2:8" x14ac:dyDescent="0.2">
      <c r="B82056" s="12"/>
      <c r="H82056" s="15"/>
    </row>
    <row r="82057" spans="2:8" x14ac:dyDescent="0.2">
      <c r="B82057" s="12"/>
      <c r="H82057" s="15"/>
    </row>
    <row r="82058" spans="2:8" x14ac:dyDescent="0.2">
      <c r="B82058" s="12"/>
      <c r="H82058" s="15"/>
    </row>
    <row r="82059" spans="2:8" x14ac:dyDescent="0.2">
      <c r="B82059" s="12"/>
      <c r="H82059" s="15"/>
    </row>
    <row r="82060" spans="2:8" x14ac:dyDescent="0.2">
      <c r="B82060" s="12"/>
      <c r="H82060" s="15"/>
    </row>
    <row r="82061" spans="2:8" x14ac:dyDescent="0.2">
      <c r="B82061" s="12"/>
      <c r="H82061" s="15"/>
    </row>
    <row r="82062" spans="2:8" x14ac:dyDescent="0.2">
      <c r="B82062" s="12"/>
      <c r="H82062" s="15"/>
    </row>
    <row r="82063" spans="2:8" x14ac:dyDescent="0.2">
      <c r="B82063" s="12"/>
      <c r="H82063" s="15"/>
    </row>
    <row r="82064" spans="2:8" x14ac:dyDescent="0.2">
      <c r="B82064" s="12"/>
      <c r="H82064" s="15"/>
    </row>
    <row r="82065" spans="2:8" x14ac:dyDescent="0.2">
      <c r="B82065" s="12"/>
      <c r="H82065" s="15"/>
    </row>
    <row r="82066" spans="2:8" x14ac:dyDescent="0.2">
      <c r="B82066" s="12"/>
      <c r="H82066" s="15"/>
    </row>
    <row r="82067" spans="2:8" x14ac:dyDescent="0.2">
      <c r="B82067" s="12"/>
      <c r="H82067" s="15"/>
    </row>
    <row r="82068" spans="2:8" x14ac:dyDescent="0.2">
      <c r="B82068" s="12"/>
      <c r="H82068" s="15"/>
    </row>
    <row r="82069" spans="2:8" x14ac:dyDescent="0.2">
      <c r="B82069" s="12"/>
      <c r="H82069" s="15"/>
    </row>
    <row r="82070" spans="2:8" x14ac:dyDescent="0.2">
      <c r="B82070" s="12"/>
      <c r="H82070" s="15"/>
    </row>
    <row r="82071" spans="2:8" x14ac:dyDescent="0.2">
      <c r="B82071" s="12"/>
      <c r="H82071" s="15"/>
    </row>
    <row r="82072" spans="2:8" x14ac:dyDescent="0.2">
      <c r="B82072" s="12"/>
      <c r="H82072" s="15"/>
    </row>
    <row r="82073" spans="2:8" x14ac:dyDescent="0.2">
      <c r="B82073" s="12"/>
      <c r="H82073" s="15"/>
    </row>
    <row r="82074" spans="2:8" x14ac:dyDescent="0.2">
      <c r="B82074" s="12"/>
      <c r="H82074" s="15"/>
    </row>
    <row r="82075" spans="2:8" x14ac:dyDescent="0.2">
      <c r="B82075" s="12"/>
      <c r="H82075" s="15"/>
    </row>
    <row r="82076" spans="2:8" x14ac:dyDescent="0.2">
      <c r="B82076" s="12"/>
      <c r="H82076" s="15"/>
    </row>
    <row r="82077" spans="2:8" x14ac:dyDescent="0.2">
      <c r="B82077" s="12"/>
      <c r="H82077" s="15"/>
    </row>
    <row r="82078" spans="2:8" x14ac:dyDescent="0.2">
      <c r="B82078" s="12"/>
      <c r="H82078" s="15"/>
    </row>
    <row r="82079" spans="2:8" x14ac:dyDescent="0.2">
      <c r="B82079" s="12"/>
      <c r="H82079" s="15"/>
    </row>
    <row r="82080" spans="2:8" x14ac:dyDescent="0.2">
      <c r="B82080" s="12"/>
      <c r="H82080" s="15"/>
    </row>
    <row r="82081" spans="2:8" x14ac:dyDescent="0.2">
      <c r="B82081" s="12"/>
      <c r="H82081" s="15"/>
    </row>
    <row r="82082" spans="2:8" x14ac:dyDescent="0.2">
      <c r="B82082" s="12"/>
      <c r="H82082" s="15"/>
    </row>
    <row r="82083" spans="2:8" x14ac:dyDescent="0.2">
      <c r="B82083" s="12"/>
      <c r="H82083" s="15"/>
    </row>
    <row r="82084" spans="2:8" x14ac:dyDescent="0.2">
      <c r="B82084" s="12"/>
      <c r="H82084" s="15"/>
    </row>
    <row r="82085" spans="2:8" x14ac:dyDescent="0.2">
      <c r="B82085" s="12"/>
      <c r="H82085" s="15"/>
    </row>
    <row r="82086" spans="2:8" x14ac:dyDescent="0.2">
      <c r="B82086" s="12"/>
      <c r="H82086" s="15"/>
    </row>
    <row r="82087" spans="2:8" x14ac:dyDescent="0.2">
      <c r="B82087" s="12"/>
      <c r="H82087" s="15"/>
    </row>
    <row r="82088" spans="2:8" x14ac:dyDescent="0.2">
      <c r="B82088" s="12"/>
      <c r="H82088" s="15"/>
    </row>
    <row r="82089" spans="2:8" x14ac:dyDescent="0.2">
      <c r="B82089" s="12"/>
      <c r="H82089" s="15"/>
    </row>
    <row r="82090" spans="2:8" x14ac:dyDescent="0.2">
      <c r="B82090" s="12"/>
      <c r="H82090" s="15"/>
    </row>
    <row r="82091" spans="2:8" x14ac:dyDescent="0.2">
      <c r="B82091" s="12"/>
      <c r="H82091" s="15"/>
    </row>
    <row r="82092" spans="2:8" x14ac:dyDescent="0.2">
      <c r="B82092" s="12"/>
      <c r="H82092" s="15"/>
    </row>
    <row r="82093" spans="2:8" x14ac:dyDescent="0.2">
      <c r="B82093" s="12"/>
      <c r="H82093" s="15"/>
    </row>
    <row r="82094" spans="2:8" x14ac:dyDescent="0.2">
      <c r="B82094" s="12"/>
      <c r="H82094" s="15"/>
    </row>
    <row r="82095" spans="2:8" x14ac:dyDescent="0.2">
      <c r="B82095" s="12"/>
      <c r="H82095" s="15"/>
    </row>
    <row r="82096" spans="2:8" x14ac:dyDescent="0.2">
      <c r="B82096" s="12"/>
      <c r="H82096" s="15"/>
    </row>
    <row r="82097" spans="2:8" x14ac:dyDescent="0.2">
      <c r="B82097" s="12"/>
      <c r="H82097" s="15"/>
    </row>
    <row r="82098" spans="2:8" x14ac:dyDescent="0.2">
      <c r="B82098" s="12"/>
      <c r="H82098" s="15"/>
    </row>
    <row r="82099" spans="2:8" x14ac:dyDescent="0.2">
      <c r="B82099" s="12"/>
      <c r="H82099" s="15"/>
    </row>
    <row r="82100" spans="2:8" x14ac:dyDescent="0.2">
      <c r="B82100" s="12"/>
      <c r="H82100" s="15"/>
    </row>
    <row r="82101" spans="2:8" x14ac:dyDescent="0.2">
      <c r="B82101" s="12"/>
      <c r="H82101" s="15"/>
    </row>
    <row r="82102" spans="2:8" x14ac:dyDescent="0.2">
      <c r="B82102" s="12"/>
      <c r="H82102" s="15"/>
    </row>
    <row r="82103" spans="2:8" x14ac:dyDescent="0.2">
      <c r="B82103" s="12"/>
      <c r="H82103" s="15"/>
    </row>
    <row r="82104" spans="2:8" x14ac:dyDescent="0.2">
      <c r="B82104" s="12"/>
      <c r="H82104" s="15"/>
    </row>
    <row r="82105" spans="2:8" x14ac:dyDescent="0.2">
      <c r="B82105" s="12"/>
      <c r="H82105" s="15"/>
    </row>
    <row r="82106" spans="2:8" x14ac:dyDescent="0.2">
      <c r="B82106" s="12"/>
      <c r="H82106" s="15"/>
    </row>
    <row r="82107" spans="2:8" x14ac:dyDescent="0.2">
      <c r="B82107" s="12"/>
      <c r="H82107" s="15"/>
    </row>
    <row r="82108" spans="2:8" x14ac:dyDescent="0.2">
      <c r="B82108" s="12"/>
      <c r="H82108" s="15"/>
    </row>
    <row r="82109" spans="2:8" x14ac:dyDescent="0.2">
      <c r="B82109" s="12"/>
      <c r="H82109" s="15"/>
    </row>
    <row r="82110" spans="2:8" x14ac:dyDescent="0.2">
      <c r="B82110" s="12"/>
      <c r="H82110" s="15"/>
    </row>
    <row r="82111" spans="2:8" x14ac:dyDescent="0.2">
      <c r="B82111" s="12"/>
      <c r="H82111" s="15"/>
    </row>
    <row r="82112" spans="2:8" x14ac:dyDescent="0.2">
      <c r="B82112" s="12"/>
      <c r="H82112" s="15"/>
    </row>
    <row r="82113" spans="2:8" x14ac:dyDescent="0.2">
      <c r="B82113" s="12"/>
      <c r="H82113" s="15"/>
    </row>
    <row r="82114" spans="2:8" x14ac:dyDescent="0.2">
      <c r="B82114" s="12"/>
      <c r="H82114" s="15"/>
    </row>
    <row r="82115" spans="2:8" x14ac:dyDescent="0.2">
      <c r="B82115" s="12"/>
      <c r="H82115" s="15"/>
    </row>
    <row r="82116" spans="2:8" x14ac:dyDescent="0.2">
      <c r="B82116" s="12"/>
      <c r="H82116" s="15"/>
    </row>
    <row r="82117" spans="2:8" x14ac:dyDescent="0.2">
      <c r="B82117" s="12"/>
      <c r="H82117" s="15"/>
    </row>
    <row r="82118" spans="2:8" x14ac:dyDescent="0.2">
      <c r="B82118" s="12"/>
      <c r="H82118" s="15"/>
    </row>
    <row r="82119" spans="2:8" x14ac:dyDescent="0.2">
      <c r="B82119" s="12"/>
      <c r="H82119" s="15"/>
    </row>
    <row r="82120" spans="2:8" x14ac:dyDescent="0.2">
      <c r="B82120" s="12"/>
      <c r="H82120" s="15"/>
    </row>
    <row r="82121" spans="2:8" x14ac:dyDescent="0.2">
      <c r="B82121" s="12"/>
      <c r="H82121" s="15"/>
    </row>
    <row r="82122" spans="2:8" x14ac:dyDescent="0.2">
      <c r="B82122" s="12"/>
      <c r="H82122" s="15"/>
    </row>
    <row r="82123" spans="2:8" x14ac:dyDescent="0.2">
      <c r="B82123" s="12"/>
      <c r="H82123" s="15"/>
    </row>
    <row r="82124" spans="2:8" x14ac:dyDescent="0.2">
      <c r="B82124" s="12"/>
      <c r="H82124" s="15"/>
    </row>
    <row r="82125" spans="2:8" x14ac:dyDescent="0.2">
      <c r="B82125" s="12"/>
      <c r="H82125" s="15"/>
    </row>
    <row r="82126" spans="2:8" x14ac:dyDescent="0.2">
      <c r="B82126" s="12"/>
      <c r="H82126" s="15"/>
    </row>
    <row r="82127" spans="2:8" x14ac:dyDescent="0.2">
      <c r="B82127" s="12"/>
      <c r="H82127" s="15"/>
    </row>
    <row r="82128" spans="2:8" x14ac:dyDescent="0.2">
      <c r="B82128" s="12"/>
      <c r="H82128" s="15"/>
    </row>
    <row r="82129" spans="2:8" x14ac:dyDescent="0.2">
      <c r="B82129" s="12"/>
      <c r="H82129" s="15"/>
    </row>
    <row r="82130" spans="2:8" x14ac:dyDescent="0.2">
      <c r="B82130" s="12"/>
      <c r="H82130" s="15"/>
    </row>
    <row r="82131" spans="2:8" x14ac:dyDescent="0.2">
      <c r="B82131" s="12"/>
      <c r="H82131" s="15"/>
    </row>
    <row r="82132" spans="2:8" x14ac:dyDescent="0.2">
      <c r="B82132" s="12"/>
      <c r="H82132" s="15"/>
    </row>
    <row r="82133" spans="2:8" x14ac:dyDescent="0.2">
      <c r="B82133" s="12"/>
      <c r="H82133" s="15"/>
    </row>
    <row r="82134" spans="2:8" x14ac:dyDescent="0.2">
      <c r="B82134" s="12"/>
      <c r="H82134" s="15"/>
    </row>
    <row r="82135" spans="2:8" x14ac:dyDescent="0.2">
      <c r="B82135" s="12"/>
      <c r="H82135" s="15"/>
    </row>
    <row r="82136" spans="2:8" x14ac:dyDescent="0.2">
      <c r="B82136" s="12"/>
      <c r="H82136" s="15"/>
    </row>
    <row r="82137" spans="2:8" x14ac:dyDescent="0.2">
      <c r="B82137" s="12"/>
      <c r="H82137" s="15"/>
    </row>
    <row r="82138" spans="2:8" x14ac:dyDescent="0.2">
      <c r="B82138" s="12"/>
      <c r="H82138" s="15"/>
    </row>
    <row r="82139" spans="2:8" x14ac:dyDescent="0.2">
      <c r="B82139" s="12"/>
      <c r="H82139" s="15"/>
    </row>
    <row r="82140" spans="2:8" x14ac:dyDescent="0.2">
      <c r="B82140" s="12"/>
      <c r="H82140" s="15"/>
    </row>
    <row r="82141" spans="2:8" x14ac:dyDescent="0.2">
      <c r="B82141" s="12"/>
      <c r="H82141" s="15"/>
    </row>
    <row r="82142" spans="2:8" x14ac:dyDescent="0.2">
      <c r="B82142" s="12"/>
      <c r="H82142" s="15"/>
    </row>
    <row r="82143" spans="2:8" x14ac:dyDescent="0.2">
      <c r="B82143" s="12"/>
      <c r="H82143" s="15"/>
    </row>
    <row r="82144" spans="2:8" x14ac:dyDescent="0.2">
      <c r="B82144" s="12"/>
      <c r="H82144" s="15"/>
    </row>
    <row r="82145" spans="2:8" x14ac:dyDescent="0.2">
      <c r="B82145" s="12"/>
      <c r="H82145" s="15"/>
    </row>
    <row r="82146" spans="2:8" x14ac:dyDescent="0.2">
      <c r="B82146" s="12"/>
      <c r="H82146" s="15"/>
    </row>
    <row r="82147" spans="2:8" x14ac:dyDescent="0.2">
      <c r="B82147" s="12"/>
      <c r="H82147" s="15"/>
    </row>
    <row r="82148" spans="2:8" x14ac:dyDescent="0.2">
      <c r="B82148" s="12"/>
      <c r="H82148" s="15"/>
    </row>
    <row r="82149" spans="2:8" x14ac:dyDescent="0.2">
      <c r="B82149" s="12"/>
      <c r="H82149" s="15"/>
    </row>
    <row r="82150" spans="2:8" x14ac:dyDescent="0.2">
      <c r="B82150" s="12"/>
      <c r="H82150" s="15"/>
    </row>
    <row r="82151" spans="2:8" x14ac:dyDescent="0.2">
      <c r="B82151" s="12"/>
      <c r="H82151" s="15"/>
    </row>
    <row r="82152" spans="2:8" x14ac:dyDescent="0.2">
      <c r="B82152" s="12"/>
      <c r="H82152" s="15"/>
    </row>
    <row r="82153" spans="2:8" x14ac:dyDescent="0.2">
      <c r="B82153" s="12"/>
      <c r="H82153" s="15"/>
    </row>
    <row r="82154" spans="2:8" x14ac:dyDescent="0.2">
      <c r="B82154" s="12"/>
      <c r="H82154" s="15"/>
    </row>
    <row r="82155" spans="2:8" x14ac:dyDescent="0.2">
      <c r="B82155" s="12"/>
      <c r="H82155" s="15"/>
    </row>
    <row r="82156" spans="2:8" x14ac:dyDescent="0.2">
      <c r="B82156" s="12"/>
      <c r="H82156" s="15"/>
    </row>
    <row r="82157" spans="2:8" x14ac:dyDescent="0.2">
      <c r="B82157" s="12"/>
      <c r="H82157" s="15"/>
    </row>
    <row r="82158" spans="2:8" x14ac:dyDescent="0.2">
      <c r="B82158" s="12"/>
      <c r="H82158" s="15"/>
    </row>
    <row r="82159" spans="2:8" x14ac:dyDescent="0.2">
      <c r="B82159" s="12"/>
      <c r="H82159" s="15"/>
    </row>
    <row r="82160" spans="2:8" x14ac:dyDescent="0.2">
      <c r="B82160" s="12"/>
      <c r="H82160" s="15"/>
    </row>
    <row r="82161" spans="2:8" x14ac:dyDescent="0.2">
      <c r="B82161" s="12"/>
      <c r="H82161" s="15"/>
    </row>
    <row r="82162" spans="2:8" x14ac:dyDescent="0.2">
      <c r="B82162" s="12"/>
      <c r="H82162" s="15"/>
    </row>
    <row r="82163" spans="2:8" x14ac:dyDescent="0.2">
      <c r="B82163" s="12"/>
      <c r="H82163" s="15"/>
    </row>
    <row r="82164" spans="2:8" x14ac:dyDescent="0.2">
      <c r="B82164" s="12"/>
      <c r="H82164" s="15"/>
    </row>
    <row r="82165" spans="2:8" x14ac:dyDescent="0.2">
      <c r="B82165" s="12"/>
      <c r="H82165" s="15"/>
    </row>
    <row r="82166" spans="2:8" x14ac:dyDescent="0.2">
      <c r="B82166" s="12"/>
      <c r="H82166" s="15"/>
    </row>
    <row r="82167" spans="2:8" x14ac:dyDescent="0.2">
      <c r="B82167" s="12"/>
      <c r="H82167" s="15"/>
    </row>
    <row r="82168" spans="2:8" x14ac:dyDescent="0.2">
      <c r="B82168" s="12"/>
      <c r="H82168" s="15"/>
    </row>
    <row r="82169" spans="2:8" x14ac:dyDescent="0.2">
      <c r="B82169" s="12"/>
      <c r="H82169" s="15"/>
    </row>
    <row r="82170" spans="2:8" x14ac:dyDescent="0.2">
      <c r="B82170" s="12"/>
      <c r="H82170" s="15"/>
    </row>
    <row r="82171" spans="2:8" x14ac:dyDescent="0.2">
      <c r="B82171" s="12"/>
      <c r="H82171" s="15"/>
    </row>
    <row r="82172" spans="2:8" x14ac:dyDescent="0.2">
      <c r="B82172" s="12"/>
      <c r="H82172" s="15"/>
    </row>
    <row r="82173" spans="2:8" x14ac:dyDescent="0.2">
      <c r="B82173" s="12"/>
      <c r="H82173" s="15"/>
    </row>
    <row r="82174" spans="2:8" x14ac:dyDescent="0.2">
      <c r="B82174" s="12"/>
      <c r="H82174" s="15"/>
    </row>
    <row r="82175" spans="2:8" x14ac:dyDescent="0.2">
      <c r="B82175" s="12"/>
      <c r="H82175" s="15"/>
    </row>
    <row r="82176" spans="2:8" x14ac:dyDescent="0.2">
      <c r="B82176" s="12"/>
      <c r="H82176" s="15"/>
    </row>
    <row r="82177" spans="2:8" x14ac:dyDescent="0.2">
      <c r="B82177" s="12"/>
      <c r="H82177" s="15"/>
    </row>
    <row r="82178" spans="2:8" x14ac:dyDescent="0.2">
      <c r="B82178" s="12"/>
      <c r="H82178" s="15"/>
    </row>
    <row r="82179" spans="2:8" x14ac:dyDescent="0.2">
      <c r="B82179" s="12"/>
      <c r="H82179" s="15"/>
    </row>
    <row r="82180" spans="2:8" x14ac:dyDescent="0.2">
      <c r="B82180" s="12"/>
      <c r="H82180" s="15"/>
    </row>
    <row r="82181" spans="2:8" x14ac:dyDescent="0.2">
      <c r="B82181" s="12"/>
      <c r="H82181" s="15"/>
    </row>
    <row r="82182" spans="2:8" x14ac:dyDescent="0.2">
      <c r="B82182" s="12"/>
      <c r="H82182" s="15"/>
    </row>
    <row r="82183" spans="2:8" x14ac:dyDescent="0.2">
      <c r="B82183" s="12"/>
      <c r="H82183" s="15"/>
    </row>
    <row r="82184" spans="2:8" x14ac:dyDescent="0.2">
      <c r="B82184" s="12"/>
      <c r="H82184" s="15"/>
    </row>
    <row r="82185" spans="2:8" x14ac:dyDescent="0.2">
      <c r="B82185" s="12"/>
      <c r="H82185" s="15"/>
    </row>
    <row r="82186" spans="2:8" x14ac:dyDescent="0.2">
      <c r="B82186" s="12"/>
      <c r="H82186" s="15"/>
    </row>
    <row r="82187" spans="2:8" x14ac:dyDescent="0.2">
      <c r="B82187" s="12"/>
      <c r="H82187" s="15"/>
    </row>
    <row r="82188" spans="2:8" x14ac:dyDescent="0.2">
      <c r="B82188" s="12"/>
      <c r="H82188" s="15"/>
    </row>
    <row r="82189" spans="2:8" x14ac:dyDescent="0.2">
      <c r="B82189" s="12"/>
      <c r="H82189" s="15"/>
    </row>
    <row r="82190" spans="2:8" x14ac:dyDescent="0.2">
      <c r="B82190" s="12"/>
      <c r="H82190" s="15"/>
    </row>
    <row r="82191" spans="2:8" x14ac:dyDescent="0.2">
      <c r="B82191" s="12"/>
      <c r="H82191" s="15"/>
    </row>
    <row r="82192" spans="2:8" x14ac:dyDescent="0.2">
      <c r="B82192" s="12"/>
      <c r="H82192" s="15"/>
    </row>
    <row r="82193" spans="2:8" x14ac:dyDescent="0.2">
      <c r="B82193" s="12"/>
      <c r="H82193" s="15"/>
    </row>
    <row r="82194" spans="2:8" x14ac:dyDescent="0.2">
      <c r="B82194" s="12"/>
      <c r="H82194" s="15"/>
    </row>
    <row r="82195" spans="2:8" x14ac:dyDescent="0.2">
      <c r="B82195" s="12"/>
      <c r="H82195" s="15"/>
    </row>
    <row r="82196" spans="2:8" x14ac:dyDescent="0.2">
      <c r="B82196" s="12"/>
      <c r="H82196" s="15"/>
    </row>
    <row r="82197" spans="2:8" x14ac:dyDescent="0.2">
      <c r="B82197" s="12"/>
      <c r="H82197" s="15"/>
    </row>
    <row r="82198" spans="2:8" x14ac:dyDescent="0.2">
      <c r="B82198" s="12"/>
      <c r="H82198" s="15"/>
    </row>
    <row r="82199" spans="2:8" x14ac:dyDescent="0.2">
      <c r="B82199" s="12"/>
      <c r="H82199" s="15"/>
    </row>
    <row r="82200" spans="2:8" x14ac:dyDescent="0.2">
      <c r="B82200" s="12"/>
      <c r="H82200" s="15"/>
    </row>
    <row r="82201" spans="2:8" x14ac:dyDescent="0.2">
      <c r="B82201" s="12"/>
      <c r="H82201" s="15"/>
    </row>
    <row r="82202" spans="2:8" x14ac:dyDescent="0.2">
      <c r="B82202" s="12"/>
      <c r="H82202" s="15"/>
    </row>
    <row r="82203" spans="2:8" x14ac:dyDescent="0.2">
      <c r="B82203" s="12"/>
      <c r="H82203" s="15"/>
    </row>
    <row r="82204" spans="2:8" x14ac:dyDescent="0.2">
      <c r="B82204" s="12"/>
      <c r="H82204" s="15"/>
    </row>
    <row r="82205" spans="2:8" x14ac:dyDescent="0.2">
      <c r="B82205" s="12"/>
      <c r="H82205" s="15"/>
    </row>
    <row r="82206" spans="2:8" x14ac:dyDescent="0.2">
      <c r="B82206" s="12"/>
      <c r="H82206" s="15"/>
    </row>
    <row r="82207" spans="2:8" x14ac:dyDescent="0.2">
      <c r="B82207" s="12"/>
      <c r="H82207" s="15"/>
    </row>
    <row r="82208" spans="2:8" x14ac:dyDescent="0.2">
      <c r="B82208" s="12"/>
      <c r="H82208" s="15"/>
    </row>
    <row r="82209" spans="2:8" x14ac:dyDescent="0.2">
      <c r="B82209" s="12"/>
      <c r="H82209" s="15"/>
    </row>
    <row r="82210" spans="2:8" x14ac:dyDescent="0.2">
      <c r="B82210" s="12"/>
      <c r="H82210" s="15"/>
    </row>
    <row r="82211" spans="2:8" x14ac:dyDescent="0.2">
      <c r="B82211" s="12"/>
      <c r="H82211" s="15"/>
    </row>
    <row r="82212" spans="2:8" x14ac:dyDescent="0.2">
      <c r="B82212" s="12"/>
      <c r="H82212" s="15"/>
    </row>
    <row r="82213" spans="2:8" x14ac:dyDescent="0.2">
      <c r="B82213" s="12"/>
      <c r="H82213" s="15"/>
    </row>
    <row r="82214" spans="2:8" x14ac:dyDescent="0.2">
      <c r="B82214" s="12"/>
      <c r="H82214" s="15"/>
    </row>
    <row r="82215" spans="2:8" x14ac:dyDescent="0.2">
      <c r="B82215" s="12"/>
      <c r="H82215" s="15"/>
    </row>
    <row r="82216" spans="2:8" x14ac:dyDescent="0.2">
      <c r="B82216" s="12"/>
      <c r="H82216" s="15"/>
    </row>
    <row r="82217" spans="2:8" x14ac:dyDescent="0.2">
      <c r="B82217" s="12"/>
      <c r="H82217" s="15"/>
    </row>
    <row r="82218" spans="2:8" x14ac:dyDescent="0.2">
      <c r="B82218" s="12"/>
      <c r="H82218" s="15"/>
    </row>
    <row r="82219" spans="2:8" x14ac:dyDescent="0.2">
      <c r="B82219" s="12"/>
      <c r="H82219" s="15"/>
    </row>
    <row r="82220" spans="2:8" x14ac:dyDescent="0.2">
      <c r="B82220" s="12"/>
      <c r="H82220" s="15"/>
    </row>
    <row r="82221" spans="2:8" x14ac:dyDescent="0.2">
      <c r="B82221" s="12"/>
      <c r="H82221" s="15"/>
    </row>
    <row r="82222" spans="2:8" x14ac:dyDescent="0.2">
      <c r="B82222" s="12"/>
      <c r="H82222" s="15"/>
    </row>
    <row r="82223" spans="2:8" x14ac:dyDescent="0.2">
      <c r="B82223" s="12"/>
      <c r="H82223" s="15"/>
    </row>
    <row r="82224" spans="2:8" x14ac:dyDescent="0.2">
      <c r="B82224" s="12"/>
      <c r="H82224" s="15"/>
    </row>
    <row r="82225" spans="2:8" x14ac:dyDescent="0.2">
      <c r="B82225" s="12"/>
      <c r="H82225" s="15"/>
    </row>
    <row r="82226" spans="2:8" x14ac:dyDescent="0.2">
      <c r="B82226" s="12"/>
      <c r="H82226" s="15"/>
    </row>
    <row r="82227" spans="2:8" x14ac:dyDescent="0.2">
      <c r="B82227" s="12"/>
      <c r="H82227" s="15"/>
    </row>
    <row r="82228" spans="2:8" x14ac:dyDescent="0.2">
      <c r="B82228" s="12"/>
      <c r="H82228" s="15"/>
    </row>
    <row r="82229" spans="2:8" x14ac:dyDescent="0.2">
      <c r="B82229" s="12"/>
      <c r="H82229" s="15"/>
    </row>
    <row r="82230" spans="2:8" x14ac:dyDescent="0.2">
      <c r="B82230" s="12"/>
      <c r="H82230" s="15"/>
    </row>
    <row r="82231" spans="2:8" x14ac:dyDescent="0.2">
      <c r="B82231" s="12"/>
      <c r="H82231" s="15"/>
    </row>
    <row r="82232" spans="2:8" x14ac:dyDescent="0.2">
      <c r="B82232" s="12"/>
      <c r="H82232" s="15"/>
    </row>
    <row r="82233" spans="2:8" x14ac:dyDescent="0.2">
      <c r="B82233" s="12"/>
      <c r="H82233" s="15"/>
    </row>
    <row r="82234" spans="2:8" x14ac:dyDescent="0.2">
      <c r="B82234" s="12"/>
      <c r="H82234" s="15"/>
    </row>
    <row r="82235" spans="2:8" x14ac:dyDescent="0.2">
      <c r="B82235" s="12"/>
      <c r="H82235" s="15"/>
    </row>
    <row r="82236" spans="2:8" x14ac:dyDescent="0.2">
      <c r="B82236" s="12"/>
      <c r="H82236" s="15"/>
    </row>
    <row r="82237" spans="2:8" x14ac:dyDescent="0.2">
      <c r="B82237" s="12"/>
      <c r="H82237" s="15"/>
    </row>
    <row r="82238" spans="2:8" x14ac:dyDescent="0.2">
      <c r="B82238" s="12"/>
      <c r="H82238" s="15"/>
    </row>
    <row r="82239" spans="2:8" x14ac:dyDescent="0.2">
      <c r="B82239" s="12"/>
      <c r="H82239" s="15"/>
    </row>
    <row r="82240" spans="2:8" x14ac:dyDescent="0.2">
      <c r="B82240" s="12"/>
      <c r="H82240" s="15"/>
    </row>
    <row r="82241" spans="2:8" x14ac:dyDescent="0.2">
      <c r="B82241" s="12"/>
      <c r="H82241" s="15"/>
    </row>
    <row r="82242" spans="2:8" x14ac:dyDescent="0.2">
      <c r="B82242" s="12"/>
      <c r="H82242" s="15"/>
    </row>
    <row r="82243" spans="2:8" x14ac:dyDescent="0.2">
      <c r="B82243" s="12"/>
      <c r="H82243" s="15"/>
    </row>
    <row r="82244" spans="2:8" x14ac:dyDescent="0.2">
      <c r="B82244" s="12"/>
      <c r="H82244" s="15"/>
    </row>
    <row r="82245" spans="2:8" x14ac:dyDescent="0.2">
      <c r="B82245" s="12"/>
      <c r="H82245" s="15"/>
    </row>
    <row r="82246" spans="2:8" x14ac:dyDescent="0.2">
      <c r="B82246" s="12"/>
      <c r="H82246" s="15"/>
    </row>
    <row r="82247" spans="2:8" x14ac:dyDescent="0.2">
      <c r="B82247" s="12"/>
      <c r="H82247" s="15"/>
    </row>
    <row r="82248" spans="2:8" x14ac:dyDescent="0.2">
      <c r="B82248" s="12"/>
      <c r="H82248" s="15"/>
    </row>
    <row r="82249" spans="2:8" x14ac:dyDescent="0.2">
      <c r="B82249" s="12"/>
      <c r="H82249" s="15"/>
    </row>
    <row r="82250" spans="2:8" x14ac:dyDescent="0.2">
      <c r="B82250" s="12"/>
      <c r="H82250" s="15"/>
    </row>
    <row r="82251" spans="2:8" x14ac:dyDescent="0.2">
      <c r="B82251" s="12"/>
      <c r="H82251" s="15"/>
    </row>
    <row r="82252" spans="2:8" x14ac:dyDescent="0.2">
      <c r="B82252" s="12"/>
      <c r="H82252" s="15"/>
    </row>
    <row r="82253" spans="2:8" x14ac:dyDescent="0.2">
      <c r="B82253" s="12"/>
      <c r="H82253" s="15"/>
    </row>
    <row r="82254" spans="2:8" x14ac:dyDescent="0.2">
      <c r="B82254" s="12"/>
      <c r="H82254" s="15"/>
    </row>
    <row r="82255" spans="2:8" x14ac:dyDescent="0.2">
      <c r="B82255" s="12"/>
      <c r="H82255" s="15"/>
    </row>
    <row r="82256" spans="2:8" x14ac:dyDescent="0.2">
      <c r="B82256" s="12"/>
      <c r="H82256" s="15"/>
    </row>
    <row r="82257" spans="2:8" x14ac:dyDescent="0.2">
      <c r="B82257" s="12"/>
      <c r="H82257" s="15"/>
    </row>
    <row r="82258" spans="2:8" x14ac:dyDescent="0.2">
      <c r="B82258" s="12"/>
      <c r="H82258" s="15"/>
    </row>
    <row r="82259" spans="2:8" x14ac:dyDescent="0.2">
      <c r="B82259" s="12"/>
      <c r="H82259" s="15"/>
    </row>
    <row r="82260" spans="2:8" x14ac:dyDescent="0.2">
      <c r="B82260" s="12"/>
      <c r="H82260" s="15"/>
    </row>
    <row r="82261" spans="2:8" x14ac:dyDescent="0.2">
      <c r="B82261" s="12"/>
      <c r="H82261" s="15"/>
    </row>
    <row r="82262" spans="2:8" x14ac:dyDescent="0.2">
      <c r="B82262" s="12"/>
      <c r="H82262" s="15"/>
    </row>
    <row r="82263" spans="2:8" x14ac:dyDescent="0.2">
      <c r="B82263" s="12"/>
      <c r="H82263" s="15"/>
    </row>
    <row r="82264" spans="2:8" x14ac:dyDescent="0.2">
      <c r="B82264" s="12"/>
      <c r="H82264" s="15"/>
    </row>
    <row r="82265" spans="2:8" x14ac:dyDescent="0.2">
      <c r="B82265" s="12"/>
      <c r="H82265" s="15"/>
    </row>
    <row r="82266" spans="2:8" x14ac:dyDescent="0.2">
      <c r="B82266" s="12"/>
      <c r="H82266" s="15"/>
    </row>
    <row r="82267" spans="2:8" x14ac:dyDescent="0.2">
      <c r="B82267" s="12"/>
      <c r="H82267" s="15"/>
    </row>
    <row r="82268" spans="2:8" x14ac:dyDescent="0.2">
      <c r="B82268" s="12"/>
      <c r="H82268" s="15"/>
    </row>
    <row r="82269" spans="2:8" x14ac:dyDescent="0.2">
      <c r="B82269" s="12"/>
      <c r="H82269" s="15"/>
    </row>
    <row r="82270" spans="2:8" x14ac:dyDescent="0.2">
      <c r="B82270" s="12"/>
      <c r="H82270" s="15"/>
    </row>
    <row r="82271" spans="2:8" x14ac:dyDescent="0.2">
      <c r="B82271" s="12"/>
      <c r="H82271" s="15"/>
    </row>
    <row r="82272" spans="2:8" x14ac:dyDescent="0.2">
      <c r="B82272" s="12"/>
      <c r="H82272" s="15"/>
    </row>
    <row r="82273" spans="2:8" x14ac:dyDescent="0.2">
      <c r="B82273" s="12"/>
      <c r="H82273" s="15"/>
    </row>
    <row r="82274" spans="2:8" x14ac:dyDescent="0.2">
      <c r="B82274" s="12"/>
      <c r="H82274" s="15"/>
    </row>
    <row r="82275" spans="2:8" x14ac:dyDescent="0.2">
      <c r="B82275" s="12"/>
      <c r="H82275" s="15"/>
    </row>
    <row r="82276" spans="2:8" x14ac:dyDescent="0.2">
      <c r="B82276" s="12"/>
      <c r="H82276" s="15"/>
    </row>
    <row r="82277" spans="2:8" x14ac:dyDescent="0.2">
      <c r="B82277" s="12"/>
      <c r="H82277" s="15"/>
    </row>
    <row r="82278" spans="2:8" x14ac:dyDescent="0.2">
      <c r="B82278" s="12"/>
      <c r="H82278" s="15"/>
    </row>
    <row r="82279" spans="2:8" x14ac:dyDescent="0.2">
      <c r="B82279" s="12"/>
      <c r="H82279" s="15"/>
    </row>
    <row r="82280" spans="2:8" x14ac:dyDescent="0.2">
      <c r="B82280" s="12"/>
      <c r="H82280" s="15"/>
    </row>
    <row r="82281" spans="2:8" x14ac:dyDescent="0.2">
      <c r="B82281" s="12"/>
      <c r="H82281" s="15"/>
    </row>
    <row r="82282" spans="2:8" x14ac:dyDescent="0.2">
      <c r="B82282" s="12"/>
      <c r="H82282" s="15"/>
    </row>
    <row r="82283" spans="2:8" x14ac:dyDescent="0.2">
      <c r="B82283" s="12"/>
      <c r="H82283" s="15"/>
    </row>
    <row r="82284" spans="2:8" x14ac:dyDescent="0.2">
      <c r="B82284" s="12"/>
      <c r="H82284" s="15"/>
    </row>
    <row r="82285" spans="2:8" x14ac:dyDescent="0.2">
      <c r="B82285" s="12"/>
      <c r="H82285" s="15"/>
    </row>
    <row r="82286" spans="2:8" x14ac:dyDescent="0.2">
      <c r="B82286" s="12"/>
      <c r="H82286" s="15"/>
    </row>
    <row r="82287" spans="2:8" x14ac:dyDescent="0.2">
      <c r="B82287" s="12"/>
      <c r="H82287" s="15"/>
    </row>
    <row r="82288" spans="2:8" x14ac:dyDescent="0.2">
      <c r="B82288" s="12"/>
      <c r="H82288" s="15"/>
    </row>
    <row r="82289" spans="2:8" x14ac:dyDescent="0.2">
      <c r="B82289" s="12"/>
      <c r="H82289" s="15"/>
    </row>
    <row r="82290" spans="2:8" x14ac:dyDescent="0.2">
      <c r="B82290" s="12"/>
      <c r="H82290" s="15"/>
    </row>
    <row r="82291" spans="2:8" x14ac:dyDescent="0.2">
      <c r="B82291" s="12"/>
      <c r="H82291" s="15"/>
    </row>
    <row r="82292" spans="2:8" x14ac:dyDescent="0.2">
      <c r="B82292" s="12"/>
      <c r="H82292" s="15"/>
    </row>
    <row r="82293" spans="2:8" x14ac:dyDescent="0.2">
      <c r="B82293" s="12"/>
      <c r="H82293" s="15"/>
    </row>
    <row r="82294" spans="2:8" x14ac:dyDescent="0.2">
      <c r="B82294" s="12"/>
      <c r="H82294" s="15"/>
    </row>
    <row r="82295" spans="2:8" x14ac:dyDescent="0.2">
      <c r="B82295" s="12"/>
      <c r="H82295" s="15"/>
    </row>
    <row r="82296" spans="2:8" x14ac:dyDescent="0.2">
      <c r="B82296" s="12"/>
      <c r="H82296" s="15"/>
    </row>
    <row r="82297" spans="2:8" x14ac:dyDescent="0.2">
      <c r="B82297" s="12"/>
      <c r="H82297" s="15"/>
    </row>
    <row r="82298" spans="2:8" x14ac:dyDescent="0.2">
      <c r="B82298" s="12"/>
      <c r="H82298" s="15"/>
    </row>
    <row r="82299" spans="2:8" x14ac:dyDescent="0.2">
      <c r="B82299" s="12"/>
      <c r="H82299" s="15"/>
    </row>
    <row r="82300" spans="2:8" x14ac:dyDescent="0.2">
      <c r="B82300" s="12"/>
      <c r="H82300" s="15"/>
    </row>
    <row r="82301" spans="2:8" x14ac:dyDescent="0.2">
      <c r="B82301" s="12"/>
      <c r="H82301" s="15"/>
    </row>
    <row r="82302" spans="2:8" x14ac:dyDescent="0.2">
      <c r="B82302" s="12"/>
      <c r="H82302" s="15"/>
    </row>
    <row r="82303" spans="2:8" x14ac:dyDescent="0.2">
      <c r="B82303" s="12"/>
      <c r="H82303" s="15"/>
    </row>
    <row r="82304" spans="2:8" x14ac:dyDescent="0.2">
      <c r="B82304" s="12"/>
      <c r="H82304" s="15"/>
    </row>
    <row r="82305" spans="2:8" x14ac:dyDescent="0.2">
      <c r="B82305" s="12"/>
      <c r="H82305" s="15"/>
    </row>
    <row r="82306" spans="2:8" x14ac:dyDescent="0.2">
      <c r="B82306" s="12"/>
      <c r="H82306" s="15"/>
    </row>
    <row r="82307" spans="2:8" x14ac:dyDescent="0.2">
      <c r="B82307" s="12"/>
      <c r="H82307" s="15"/>
    </row>
    <row r="82308" spans="2:8" x14ac:dyDescent="0.2">
      <c r="B82308" s="12"/>
      <c r="H82308" s="15"/>
    </row>
    <row r="82309" spans="2:8" x14ac:dyDescent="0.2">
      <c r="B82309" s="12"/>
      <c r="H82309" s="15"/>
    </row>
    <row r="82310" spans="2:8" x14ac:dyDescent="0.2">
      <c r="B82310" s="12"/>
      <c r="H82310" s="15"/>
    </row>
    <row r="82311" spans="2:8" x14ac:dyDescent="0.2">
      <c r="B82311" s="12"/>
      <c r="H82311" s="15"/>
    </row>
    <row r="82312" spans="2:8" x14ac:dyDescent="0.2">
      <c r="B82312" s="12"/>
      <c r="H82312" s="15"/>
    </row>
    <row r="82313" spans="2:8" x14ac:dyDescent="0.2">
      <c r="B82313" s="12"/>
      <c r="H82313" s="15"/>
    </row>
    <row r="82314" spans="2:8" x14ac:dyDescent="0.2">
      <c r="B82314" s="12"/>
      <c r="H82314" s="15"/>
    </row>
    <row r="82315" spans="2:8" x14ac:dyDescent="0.2">
      <c r="B82315" s="12"/>
      <c r="H82315" s="15"/>
    </row>
    <row r="82316" spans="2:8" x14ac:dyDescent="0.2">
      <c r="B82316" s="12"/>
      <c r="H82316" s="15"/>
    </row>
    <row r="82317" spans="2:8" x14ac:dyDescent="0.2">
      <c r="B82317" s="12"/>
      <c r="H82317" s="15"/>
    </row>
    <row r="82318" spans="2:8" x14ac:dyDescent="0.2">
      <c r="B82318" s="12"/>
      <c r="H82318" s="15"/>
    </row>
    <row r="82319" spans="2:8" x14ac:dyDescent="0.2">
      <c r="B82319" s="12"/>
      <c r="H82319" s="15"/>
    </row>
    <row r="82320" spans="2:8" x14ac:dyDescent="0.2">
      <c r="B82320" s="12"/>
      <c r="H82320" s="15"/>
    </row>
    <row r="82321" spans="2:8" x14ac:dyDescent="0.2">
      <c r="B82321" s="12"/>
      <c r="H82321" s="15"/>
    </row>
    <row r="82322" spans="2:8" x14ac:dyDescent="0.2">
      <c r="B82322" s="12"/>
      <c r="H82322" s="15"/>
    </row>
    <row r="82323" spans="2:8" x14ac:dyDescent="0.2">
      <c r="B82323" s="12"/>
      <c r="H82323" s="15"/>
    </row>
    <row r="82324" spans="2:8" x14ac:dyDescent="0.2">
      <c r="B82324" s="12"/>
      <c r="H82324" s="15"/>
    </row>
    <row r="82325" spans="2:8" x14ac:dyDescent="0.2">
      <c r="B82325" s="12"/>
      <c r="H82325" s="15"/>
    </row>
    <row r="82326" spans="2:8" x14ac:dyDescent="0.2">
      <c r="B82326" s="12"/>
      <c r="H82326" s="15"/>
    </row>
    <row r="82327" spans="2:8" x14ac:dyDescent="0.2">
      <c r="B82327" s="12"/>
      <c r="H82327" s="15"/>
    </row>
    <row r="82328" spans="2:8" x14ac:dyDescent="0.2">
      <c r="B82328" s="12"/>
      <c r="H82328" s="15"/>
    </row>
    <row r="82329" spans="2:8" x14ac:dyDescent="0.2">
      <c r="B82329" s="12"/>
      <c r="H82329" s="15"/>
    </row>
    <row r="82330" spans="2:8" x14ac:dyDescent="0.2">
      <c r="B82330" s="12"/>
      <c r="H82330" s="15"/>
    </row>
    <row r="82331" spans="2:8" x14ac:dyDescent="0.2">
      <c r="B82331" s="12"/>
      <c r="H82331" s="15"/>
    </row>
    <row r="82332" spans="2:8" x14ac:dyDescent="0.2">
      <c r="B82332" s="12"/>
      <c r="H82332" s="15"/>
    </row>
    <row r="82333" spans="2:8" x14ac:dyDescent="0.2">
      <c r="B82333" s="12"/>
      <c r="H82333" s="15"/>
    </row>
    <row r="82334" spans="2:8" x14ac:dyDescent="0.2">
      <c r="B82334" s="12"/>
      <c r="H82334" s="15"/>
    </row>
    <row r="82335" spans="2:8" x14ac:dyDescent="0.2">
      <c r="B82335" s="12"/>
      <c r="H82335" s="15"/>
    </row>
    <row r="82336" spans="2:8" x14ac:dyDescent="0.2">
      <c r="B82336" s="12"/>
      <c r="H82336" s="15"/>
    </row>
    <row r="82337" spans="2:8" x14ac:dyDescent="0.2">
      <c r="B82337" s="12"/>
      <c r="H82337" s="15"/>
    </row>
    <row r="82338" spans="2:8" x14ac:dyDescent="0.2">
      <c r="B82338" s="12"/>
      <c r="H82338" s="15"/>
    </row>
    <row r="82339" spans="2:8" x14ac:dyDescent="0.2">
      <c r="B82339" s="12"/>
      <c r="H82339" s="15"/>
    </row>
    <row r="82340" spans="2:8" x14ac:dyDescent="0.2">
      <c r="B82340" s="12"/>
      <c r="H82340" s="15"/>
    </row>
    <row r="82341" spans="2:8" x14ac:dyDescent="0.2">
      <c r="B82341" s="12"/>
      <c r="H82341" s="15"/>
    </row>
    <row r="82342" spans="2:8" x14ac:dyDescent="0.2">
      <c r="B82342" s="12"/>
      <c r="H82342" s="15"/>
    </row>
    <row r="82343" spans="2:8" x14ac:dyDescent="0.2">
      <c r="B82343" s="12"/>
      <c r="H82343" s="15"/>
    </row>
    <row r="82344" spans="2:8" x14ac:dyDescent="0.2">
      <c r="B82344" s="12"/>
      <c r="H82344" s="15"/>
    </row>
    <row r="82345" spans="2:8" x14ac:dyDescent="0.2">
      <c r="B82345" s="12"/>
      <c r="H82345" s="15"/>
    </row>
    <row r="82346" spans="2:8" x14ac:dyDescent="0.2">
      <c r="B82346" s="12"/>
      <c r="H82346" s="15"/>
    </row>
    <row r="82347" spans="2:8" x14ac:dyDescent="0.2">
      <c r="B82347" s="12"/>
      <c r="H82347" s="15"/>
    </row>
    <row r="82348" spans="2:8" x14ac:dyDescent="0.2">
      <c r="B82348" s="12"/>
      <c r="H82348" s="15"/>
    </row>
    <row r="82349" spans="2:8" x14ac:dyDescent="0.2">
      <c r="B82349" s="12"/>
      <c r="H82349" s="15"/>
    </row>
    <row r="82350" spans="2:8" x14ac:dyDescent="0.2">
      <c r="B82350" s="12"/>
      <c r="H82350" s="15"/>
    </row>
    <row r="82351" spans="2:8" x14ac:dyDescent="0.2">
      <c r="B82351" s="12"/>
      <c r="H82351" s="15"/>
    </row>
    <row r="82352" spans="2:8" x14ac:dyDescent="0.2">
      <c r="B82352" s="12"/>
      <c r="H82352" s="15"/>
    </row>
    <row r="82353" spans="2:8" x14ac:dyDescent="0.2">
      <c r="B82353" s="12"/>
      <c r="H82353" s="15"/>
    </row>
    <row r="82354" spans="2:8" x14ac:dyDescent="0.2">
      <c r="B82354" s="12"/>
      <c r="H82354" s="15"/>
    </row>
    <row r="82355" spans="2:8" x14ac:dyDescent="0.2">
      <c r="B82355" s="12"/>
      <c r="H82355" s="15"/>
    </row>
    <row r="82356" spans="2:8" x14ac:dyDescent="0.2">
      <c r="B82356" s="12"/>
      <c r="H82356" s="15"/>
    </row>
    <row r="82357" spans="2:8" x14ac:dyDescent="0.2">
      <c r="B82357" s="12"/>
      <c r="H82357" s="15"/>
    </row>
    <row r="82358" spans="2:8" x14ac:dyDescent="0.2">
      <c r="B82358" s="12"/>
      <c r="H82358" s="15"/>
    </row>
    <row r="82359" spans="2:8" x14ac:dyDescent="0.2">
      <c r="B82359" s="12"/>
      <c r="H82359" s="15"/>
    </row>
    <row r="82360" spans="2:8" x14ac:dyDescent="0.2">
      <c r="B82360" s="12"/>
      <c r="H82360" s="15"/>
    </row>
    <row r="82361" spans="2:8" x14ac:dyDescent="0.2">
      <c r="B82361" s="12"/>
      <c r="H82361" s="15"/>
    </row>
    <row r="82362" spans="2:8" x14ac:dyDescent="0.2">
      <c r="B82362" s="12"/>
      <c r="H82362" s="15"/>
    </row>
    <row r="82363" spans="2:8" x14ac:dyDescent="0.2">
      <c r="B82363" s="12"/>
      <c r="H82363" s="15"/>
    </row>
    <row r="82364" spans="2:8" x14ac:dyDescent="0.2">
      <c r="B82364" s="12"/>
      <c r="H82364" s="15"/>
    </row>
    <row r="82365" spans="2:8" x14ac:dyDescent="0.2">
      <c r="B82365" s="12"/>
      <c r="H82365" s="15"/>
    </row>
    <row r="82366" spans="2:8" x14ac:dyDescent="0.2">
      <c r="B82366" s="12"/>
      <c r="H82366" s="15"/>
    </row>
    <row r="82367" spans="2:8" x14ac:dyDescent="0.2">
      <c r="B82367" s="12"/>
      <c r="H82367" s="15"/>
    </row>
    <row r="82368" spans="2:8" x14ac:dyDescent="0.2">
      <c r="B82368" s="12"/>
      <c r="H82368" s="15"/>
    </row>
    <row r="82369" spans="2:8" x14ac:dyDescent="0.2">
      <c r="B82369" s="12"/>
      <c r="H82369" s="15"/>
    </row>
    <row r="82370" spans="2:8" x14ac:dyDescent="0.2">
      <c r="B82370" s="12"/>
      <c r="H82370" s="15"/>
    </row>
    <row r="82371" spans="2:8" x14ac:dyDescent="0.2">
      <c r="B82371" s="12"/>
      <c r="H82371" s="15"/>
    </row>
    <row r="82372" spans="2:8" x14ac:dyDescent="0.2">
      <c r="B82372" s="12"/>
      <c r="H82372" s="15"/>
    </row>
    <row r="82373" spans="2:8" x14ac:dyDescent="0.2">
      <c r="B82373" s="12"/>
      <c r="H82373" s="15"/>
    </row>
    <row r="82374" spans="2:8" x14ac:dyDescent="0.2">
      <c r="B82374" s="12"/>
      <c r="H82374" s="15"/>
    </row>
    <row r="82375" spans="2:8" x14ac:dyDescent="0.2">
      <c r="B82375" s="12"/>
      <c r="H82375" s="15"/>
    </row>
    <row r="82376" spans="2:8" x14ac:dyDescent="0.2">
      <c r="B82376" s="12"/>
      <c r="H82376" s="15"/>
    </row>
    <row r="82377" spans="2:8" x14ac:dyDescent="0.2">
      <c r="B82377" s="12"/>
      <c r="H82377" s="15"/>
    </row>
    <row r="82378" spans="2:8" x14ac:dyDescent="0.2">
      <c r="B82378" s="12"/>
      <c r="H82378" s="15"/>
    </row>
    <row r="82379" spans="2:8" x14ac:dyDescent="0.2">
      <c r="B82379" s="12"/>
      <c r="H82379" s="15"/>
    </row>
    <row r="82380" spans="2:8" x14ac:dyDescent="0.2">
      <c r="B82380" s="12"/>
      <c r="H82380" s="15"/>
    </row>
    <row r="82381" spans="2:8" x14ac:dyDescent="0.2">
      <c r="B82381" s="12"/>
      <c r="H82381" s="15"/>
    </row>
    <row r="82382" spans="2:8" x14ac:dyDescent="0.2">
      <c r="B82382" s="12"/>
      <c r="H82382" s="15"/>
    </row>
    <row r="82383" spans="2:8" x14ac:dyDescent="0.2">
      <c r="B82383" s="12"/>
      <c r="H82383" s="15"/>
    </row>
    <row r="82384" spans="2:8" x14ac:dyDescent="0.2">
      <c r="B82384" s="12"/>
      <c r="H82384" s="15"/>
    </row>
    <row r="82385" spans="2:8" x14ac:dyDescent="0.2">
      <c r="B82385" s="12"/>
      <c r="H82385" s="15"/>
    </row>
    <row r="82386" spans="2:8" x14ac:dyDescent="0.2">
      <c r="B82386" s="12"/>
      <c r="H82386" s="15"/>
    </row>
    <row r="82387" spans="2:8" x14ac:dyDescent="0.2">
      <c r="B82387" s="12"/>
      <c r="H82387" s="15"/>
    </row>
    <row r="82388" spans="2:8" x14ac:dyDescent="0.2">
      <c r="B82388" s="12"/>
      <c r="H82388" s="15"/>
    </row>
    <row r="82389" spans="2:8" x14ac:dyDescent="0.2">
      <c r="B82389" s="12"/>
      <c r="H82389" s="15"/>
    </row>
    <row r="82390" spans="2:8" x14ac:dyDescent="0.2">
      <c r="B82390" s="12"/>
      <c r="H82390" s="15"/>
    </row>
    <row r="82391" spans="2:8" x14ac:dyDescent="0.2">
      <c r="B82391" s="12"/>
      <c r="H82391" s="15"/>
    </row>
    <row r="82392" spans="2:8" x14ac:dyDescent="0.2">
      <c r="B82392" s="12"/>
      <c r="H82392" s="15"/>
    </row>
    <row r="82393" spans="2:8" x14ac:dyDescent="0.2">
      <c r="B82393" s="12"/>
      <c r="H82393" s="15"/>
    </row>
    <row r="82394" spans="2:8" x14ac:dyDescent="0.2">
      <c r="B82394" s="12"/>
      <c r="H82394" s="15"/>
    </row>
    <row r="82395" spans="2:8" x14ac:dyDescent="0.2">
      <c r="B82395" s="12"/>
      <c r="H82395" s="15"/>
    </row>
    <row r="82396" spans="2:8" x14ac:dyDescent="0.2">
      <c r="B82396" s="12"/>
      <c r="H82396" s="15"/>
    </row>
    <row r="82397" spans="2:8" x14ac:dyDescent="0.2">
      <c r="B82397" s="12"/>
      <c r="H82397" s="15"/>
    </row>
    <row r="82398" spans="2:8" x14ac:dyDescent="0.2">
      <c r="B82398" s="12"/>
      <c r="H82398" s="15"/>
    </row>
    <row r="82399" spans="2:8" x14ac:dyDescent="0.2">
      <c r="B82399" s="12"/>
      <c r="H82399" s="15"/>
    </row>
    <row r="82400" spans="2:8" x14ac:dyDescent="0.2">
      <c r="B82400" s="12"/>
      <c r="H82400" s="15"/>
    </row>
    <row r="82401" spans="2:8" x14ac:dyDescent="0.2">
      <c r="B82401" s="12"/>
      <c r="H82401" s="15"/>
    </row>
    <row r="82402" spans="2:8" x14ac:dyDescent="0.2">
      <c r="B82402" s="12"/>
      <c r="H82402" s="15"/>
    </row>
    <row r="82403" spans="2:8" x14ac:dyDescent="0.2">
      <c r="B82403" s="12"/>
      <c r="H82403" s="15"/>
    </row>
    <row r="82404" spans="2:8" x14ac:dyDescent="0.2">
      <c r="B82404" s="12"/>
      <c r="H82404" s="15"/>
    </row>
    <row r="82405" spans="2:8" x14ac:dyDescent="0.2">
      <c r="B82405" s="12"/>
      <c r="H82405" s="15"/>
    </row>
    <row r="82406" spans="2:8" x14ac:dyDescent="0.2">
      <c r="B82406" s="12"/>
      <c r="H82406" s="15"/>
    </row>
    <row r="82407" spans="2:8" x14ac:dyDescent="0.2">
      <c r="B82407" s="12"/>
      <c r="H82407" s="15"/>
    </row>
    <row r="82408" spans="2:8" x14ac:dyDescent="0.2">
      <c r="B82408" s="12"/>
      <c r="H82408" s="15"/>
    </row>
    <row r="82409" spans="2:8" x14ac:dyDescent="0.2">
      <c r="B82409" s="12"/>
      <c r="H82409" s="15"/>
    </row>
    <row r="82410" spans="2:8" x14ac:dyDescent="0.2">
      <c r="B82410" s="12"/>
      <c r="H82410" s="15"/>
    </row>
    <row r="82411" spans="2:8" x14ac:dyDescent="0.2">
      <c r="B82411" s="12"/>
      <c r="H82411" s="15"/>
    </row>
    <row r="82412" spans="2:8" x14ac:dyDescent="0.2">
      <c r="B82412" s="12"/>
      <c r="H82412" s="15"/>
    </row>
    <row r="82413" spans="2:8" x14ac:dyDescent="0.2">
      <c r="B82413" s="12"/>
      <c r="H82413" s="15"/>
    </row>
    <row r="82414" spans="2:8" x14ac:dyDescent="0.2">
      <c r="B82414" s="12"/>
      <c r="H82414" s="15"/>
    </row>
    <row r="82415" spans="2:8" x14ac:dyDescent="0.2">
      <c r="B82415" s="12"/>
      <c r="H82415" s="15"/>
    </row>
    <row r="82416" spans="2:8" x14ac:dyDescent="0.2">
      <c r="B82416" s="12"/>
      <c r="H82416" s="15"/>
    </row>
    <row r="82417" spans="2:8" x14ac:dyDescent="0.2">
      <c r="B82417" s="12"/>
      <c r="H82417" s="15"/>
    </row>
    <row r="82418" spans="2:8" x14ac:dyDescent="0.2">
      <c r="B82418" s="12"/>
      <c r="H82418" s="15"/>
    </row>
    <row r="82419" spans="2:8" x14ac:dyDescent="0.2">
      <c r="B82419" s="12"/>
      <c r="H82419" s="15"/>
    </row>
    <row r="82420" spans="2:8" x14ac:dyDescent="0.2">
      <c r="B82420" s="12"/>
      <c r="H82420" s="15"/>
    </row>
    <row r="82421" spans="2:8" x14ac:dyDescent="0.2">
      <c r="B82421" s="12"/>
      <c r="H82421" s="15"/>
    </row>
    <row r="82422" spans="2:8" x14ac:dyDescent="0.2">
      <c r="B82422" s="12"/>
      <c r="H82422" s="15"/>
    </row>
    <row r="82423" spans="2:8" x14ac:dyDescent="0.2">
      <c r="B82423" s="12"/>
      <c r="H82423" s="15"/>
    </row>
    <row r="82424" spans="2:8" x14ac:dyDescent="0.2">
      <c r="B82424" s="12"/>
      <c r="H82424" s="15"/>
    </row>
    <row r="82425" spans="2:8" x14ac:dyDescent="0.2">
      <c r="B82425" s="12"/>
      <c r="H82425" s="15"/>
    </row>
    <row r="82426" spans="2:8" x14ac:dyDescent="0.2">
      <c r="B82426" s="12"/>
      <c r="H82426" s="15"/>
    </row>
    <row r="82427" spans="2:8" x14ac:dyDescent="0.2">
      <c r="B82427" s="12"/>
      <c r="H82427" s="15"/>
    </row>
    <row r="82428" spans="2:8" x14ac:dyDescent="0.2">
      <c r="B82428" s="12"/>
      <c r="H82428" s="15"/>
    </row>
    <row r="82429" spans="2:8" x14ac:dyDescent="0.2">
      <c r="B82429" s="12"/>
      <c r="H82429" s="15"/>
    </row>
    <row r="82430" spans="2:8" x14ac:dyDescent="0.2">
      <c r="B82430" s="12"/>
      <c r="H82430" s="15"/>
    </row>
    <row r="82431" spans="2:8" x14ac:dyDescent="0.2">
      <c r="B82431" s="12"/>
      <c r="H82431" s="15"/>
    </row>
    <row r="82432" spans="2:8" x14ac:dyDescent="0.2">
      <c r="B82432" s="12"/>
      <c r="H82432" s="15"/>
    </row>
    <row r="82433" spans="2:8" x14ac:dyDescent="0.2">
      <c r="B82433" s="12"/>
      <c r="H82433" s="15"/>
    </row>
    <row r="82434" spans="2:8" x14ac:dyDescent="0.2">
      <c r="B82434" s="12"/>
      <c r="H82434" s="15"/>
    </row>
    <row r="82435" spans="2:8" x14ac:dyDescent="0.2">
      <c r="B82435" s="12"/>
      <c r="H82435" s="15"/>
    </row>
    <row r="82436" spans="2:8" x14ac:dyDescent="0.2">
      <c r="B82436" s="12"/>
      <c r="H82436" s="15"/>
    </row>
    <row r="82437" spans="2:8" x14ac:dyDescent="0.2">
      <c r="B82437" s="12"/>
      <c r="H82437" s="15"/>
    </row>
    <row r="82438" spans="2:8" x14ac:dyDescent="0.2">
      <c r="B82438" s="12"/>
      <c r="H82438" s="15"/>
    </row>
    <row r="82439" spans="2:8" x14ac:dyDescent="0.2">
      <c r="B82439" s="12"/>
      <c r="H82439" s="15"/>
    </row>
    <row r="82440" spans="2:8" x14ac:dyDescent="0.2">
      <c r="B82440" s="12"/>
      <c r="H82440" s="15"/>
    </row>
    <row r="82441" spans="2:8" x14ac:dyDescent="0.2">
      <c r="B82441" s="12"/>
      <c r="H82441" s="15"/>
    </row>
    <row r="82442" spans="2:8" x14ac:dyDescent="0.2">
      <c r="B82442" s="12"/>
      <c r="H82442" s="15"/>
    </row>
    <row r="82443" spans="2:8" x14ac:dyDescent="0.2">
      <c r="B82443" s="12"/>
      <c r="H82443" s="15"/>
    </row>
    <row r="82444" spans="2:8" x14ac:dyDescent="0.2">
      <c r="B82444" s="12"/>
      <c r="H82444" s="15"/>
    </row>
    <row r="82445" spans="2:8" x14ac:dyDescent="0.2">
      <c r="B82445" s="12"/>
      <c r="H82445" s="15"/>
    </row>
    <row r="82446" spans="2:8" x14ac:dyDescent="0.2">
      <c r="B82446" s="12"/>
      <c r="H82446" s="15"/>
    </row>
    <row r="82447" spans="2:8" x14ac:dyDescent="0.2">
      <c r="B82447" s="12"/>
      <c r="H82447" s="15"/>
    </row>
    <row r="82448" spans="2:8" x14ac:dyDescent="0.2">
      <c r="B82448" s="12"/>
      <c r="H82448" s="15"/>
    </row>
    <row r="82449" spans="2:8" x14ac:dyDescent="0.2">
      <c r="B82449" s="12"/>
      <c r="H82449" s="15"/>
    </row>
    <row r="82450" spans="2:8" x14ac:dyDescent="0.2">
      <c r="B82450" s="12"/>
      <c r="H82450" s="15"/>
    </row>
    <row r="82451" spans="2:8" x14ac:dyDescent="0.2">
      <c r="B82451" s="12"/>
      <c r="H82451" s="15"/>
    </row>
    <row r="82452" spans="2:8" x14ac:dyDescent="0.2">
      <c r="B82452" s="12"/>
      <c r="H82452" s="15"/>
    </row>
    <row r="82453" spans="2:8" x14ac:dyDescent="0.2">
      <c r="B82453" s="12"/>
      <c r="H82453" s="15"/>
    </row>
    <row r="82454" spans="2:8" x14ac:dyDescent="0.2">
      <c r="B82454" s="12"/>
      <c r="H82454" s="15"/>
    </row>
    <row r="82455" spans="2:8" x14ac:dyDescent="0.2">
      <c r="B82455" s="12"/>
      <c r="H82455" s="15"/>
    </row>
    <row r="82456" spans="2:8" x14ac:dyDescent="0.2">
      <c r="B82456" s="12"/>
      <c r="H82456" s="15"/>
    </row>
    <row r="82457" spans="2:8" x14ac:dyDescent="0.2">
      <c r="B82457" s="12"/>
      <c r="H82457" s="15"/>
    </row>
    <row r="82458" spans="2:8" x14ac:dyDescent="0.2">
      <c r="B82458" s="12"/>
      <c r="H82458" s="15"/>
    </row>
    <row r="82459" spans="2:8" x14ac:dyDescent="0.2">
      <c r="B82459" s="12"/>
      <c r="H82459" s="15"/>
    </row>
    <row r="82460" spans="2:8" x14ac:dyDescent="0.2">
      <c r="B82460" s="12"/>
      <c r="H82460" s="15"/>
    </row>
    <row r="82461" spans="2:8" x14ac:dyDescent="0.2">
      <c r="B82461" s="12"/>
      <c r="H82461" s="15"/>
    </row>
    <row r="82462" spans="2:8" x14ac:dyDescent="0.2">
      <c r="B82462" s="12"/>
      <c r="H82462" s="15"/>
    </row>
    <row r="82463" spans="2:8" x14ac:dyDescent="0.2">
      <c r="B82463" s="12"/>
      <c r="H82463" s="15"/>
    </row>
    <row r="82464" spans="2:8" x14ac:dyDescent="0.2">
      <c r="B82464" s="12"/>
      <c r="H82464" s="15"/>
    </row>
    <row r="82465" spans="2:8" x14ac:dyDescent="0.2">
      <c r="B82465" s="12"/>
      <c r="H82465" s="15"/>
    </row>
    <row r="82466" spans="2:8" x14ac:dyDescent="0.2">
      <c r="B82466" s="12"/>
      <c r="H82466" s="15"/>
    </row>
    <row r="82467" spans="2:8" x14ac:dyDescent="0.2">
      <c r="B82467" s="12"/>
      <c r="H82467" s="15"/>
    </row>
    <row r="82468" spans="2:8" x14ac:dyDescent="0.2">
      <c r="B82468" s="12"/>
      <c r="H82468" s="15"/>
    </row>
    <row r="82469" spans="2:8" x14ac:dyDescent="0.2">
      <c r="B82469" s="12"/>
      <c r="H82469" s="15"/>
    </row>
    <row r="82470" spans="2:8" x14ac:dyDescent="0.2">
      <c r="B82470" s="12"/>
      <c r="H82470" s="15"/>
    </row>
    <row r="82471" spans="2:8" x14ac:dyDescent="0.2">
      <c r="B82471" s="12"/>
      <c r="H82471" s="15"/>
    </row>
    <row r="82472" spans="2:8" x14ac:dyDescent="0.2">
      <c r="B82472" s="12"/>
      <c r="H82472" s="15"/>
    </row>
    <row r="82473" spans="2:8" x14ac:dyDescent="0.2">
      <c r="B82473" s="12"/>
      <c r="H82473" s="15"/>
    </row>
    <row r="82474" spans="2:8" x14ac:dyDescent="0.2">
      <c r="B82474" s="12"/>
      <c r="H82474" s="15"/>
    </row>
    <row r="82475" spans="2:8" x14ac:dyDescent="0.2">
      <c r="B82475" s="12"/>
      <c r="H82475" s="15"/>
    </row>
    <row r="82476" spans="2:8" x14ac:dyDescent="0.2">
      <c r="B82476" s="12"/>
      <c r="H82476" s="15"/>
    </row>
    <row r="82477" spans="2:8" x14ac:dyDescent="0.2">
      <c r="B82477" s="12"/>
      <c r="H82477" s="15"/>
    </row>
    <row r="82478" spans="2:8" x14ac:dyDescent="0.2">
      <c r="B82478" s="12"/>
      <c r="H82478" s="15"/>
    </row>
    <row r="82479" spans="2:8" x14ac:dyDescent="0.2">
      <c r="B82479" s="12"/>
      <c r="H82479" s="15"/>
    </row>
    <row r="82480" spans="2:8" x14ac:dyDescent="0.2">
      <c r="B82480" s="12"/>
      <c r="H82480" s="15"/>
    </row>
    <row r="82481" spans="2:8" x14ac:dyDescent="0.2">
      <c r="B82481" s="12"/>
      <c r="H82481" s="15"/>
    </row>
    <row r="82482" spans="2:8" x14ac:dyDescent="0.2">
      <c r="B82482" s="12"/>
      <c r="H82482" s="15"/>
    </row>
    <row r="82483" spans="2:8" x14ac:dyDescent="0.2">
      <c r="B82483" s="12"/>
      <c r="H82483" s="15"/>
    </row>
    <row r="82484" spans="2:8" x14ac:dyDescent="0.2">
      <c r="B82484" s="12"/>
      <c r="H82484" s="15"/>
    </row>
    <row r="82485" spans="2:8" x14ac:dyDescent="0.2">
      <c r="B82485" s="12"/>
      <c r="H82485" s="15"/>
    </row>
    <row r="82486" spans="2:8" x14ac:dyDescent="0.2">
      <c r="B82486" s="12"/>
      <c r="H82486" s="15"/>
    </row>
    <row r="82487" spans="2:8" x14ac:dyDescent="0.2">
      <c r="B82487" s="12"/>
      <c r="H82487" s="15"/>
    </row>
    <row r="82488" spans="2:8" x14ac:dyDescent="0.2">
      <c r="B82488" s="12"/>
      <c r="H82488" s="15"/>
    </row>
    <row r="82489" spans="2:8" x14ac:dyDescent="0.2">
      <c r="B82489" s="12"/>
      <c r="H82489" s="15"/>
    </row>
    <row r="82490" spans="2:8" x14ac:dyDescent="0.2">
      <c r="B82490" s="12"/>
      <c r="H82490" s="15"/>
    </row>
    <row r="82491" spans="2:8" x14ac:dyDescent="0.2">
      <c r="B82491" s="12"/>
      <c r="H82491" s="15"/>
    </row>
    <row r="82492" spans="2:8" x14ac:dyDescent="0.2">
      <c r="B82492" s="12"/>
      <c r="H82492" s="15"/>
    </row>
    <row r="82493" spans="2:8" x14ac:dyDescent="0.2">
      <c r="B82493" s="12"/>
      <c r="H82493" s="15"/>
    </row>
    <row r="82494" spans="2:8" x14ac:dyDescent="0.2">
      <c r="B82494" s="12"/>
      <c r="H82494" s="15"/>
    </row>
    <row r="82495" spans="2:8" x14ac:dyDescent="0.2">
      <c r="B82495" s="12"/>
      <c r="H82495" s="15"/>
    </row>
    <row r="82496" spans="2:8" x14ac:dyDescent="0.2">
      <c r="B82496" s="12"/>
      <c r="H82496" s="15"/>
    </row>
    <row r="82497" spans="2:8" x14ac:dyDescent="0.2">
      <c r="B82497" s="12"/>
      <c r="H82497" s="15"/>
    </row>
    <row r="82498" spans="2:8" x14ac:dyDescent="0.2">
      <c r="B82498" s="12"/>
      <c r="H82498" s="15"/>
    </row>
    <row r="82499" spans="2:8" x14ac:dyDescent="0.2">
      <c r="B82499" s="12"/>
      <c r="H82499" s="15"/>
    </row>
    <row r="82500" spans="2:8" x14ac:dyDescent="0.2">
      <c r="B82500" s="12"/>
      <c r="H82500" s="15"/>
    </row>
    <row r="82501" spans="2:8" x14ac:dyDescent="0.2">
      <c r="B82501" s="12"/>
      <c r="H82501" s="15"/>
    </row>
    <row r="82502" spans="2:8" x14ac:dyDescent="0.2">
      <c r="B82502" s="12"/>
      <c r="H82502" s="15"/>
    </row>
    <row r="82503" spans="2:8" x14ac:dyDescent="0.2">
      <c r="B82503" s="12"/>
      <c r="H82503" s="15"/>
    </row>
    <row r="82504" spans="2:8" x14ac:dyDescent="0.2">
      <c r="B82504" s="12"/>
      <c r="H82504" s="15"/>
    </row>
    <row r="82505" spans="2:8" x14ac:dyDescent="0.2">
      <c r="B82505" s="12"/>
      <c r="H82505" s="15"/>
    </row>
    <row r="82506" spans="2:8" x14ac:dyDescent="0.2">
      <c r="B82506" s="12"/>
      <c r="H82506" s="15"/>
    </row>
    <row r="82507" spans="2:8" x14ac:dyDescent="0.2">
      <c r="B82507" s="12"/>
      <c r="H82507" s="15"/>
    </row>
    <row r="82508" spans="2:8" x14ac:dyDescent="0.2">
      <c r="B82508" s="12"/>
      <c r="H82508" s="15"/>
    </row>
    <row r="82509" spans="2:8" x14ac:dyDescent="0.2">
      <c r="B82509" s="12"/>
      <c r="H82509" s="15"/>
    </row>
    <row r="82510" spans="2:8" x14ac:dyDescent="0.2">
      <c r="B82510" s="12"/>
      <c r="H82510" s="15"/>
    </row>
    <row r="82511" spans="2:8" x14ac:dyDescent="0.2">
      <c r="B82511" s="12"/>
      <c r="H82511" s="15"/>
    </row>
    <row r="82512" spans="2:8" x14ac:dyDescent="0.2">
      <c r="B82512" s="12"/>
      <c r="H82512" s="15"/>
    </row>
    <row r="82513" spans="2:8" x14ac:dyDescent="0.2">
      <c r="B82513" s="12"/>
      <c r="H82513" s="15"/>
    </row>
    <row r="82514" spans="2:8" x14ac:dyDescent="0.2">
      <c r="B82514" s="12"/>
      <c r="H82514" s="15"/>
    </row>
    <row r="82515" spans="2:8" x14ac:dyDescent="0.2">
      <c r="B82515" s="12"/>
      <c r="H82515" s="15"/>
    </row>
    <row r="82516" spans="2:8" x14ac:dyDescent="0.2">
      <c r="B82516" s="12"/>
      <c r="H82516" s="15"/>
    </row>
    <row r="82517" spans="2:8" x14ac:dyDescent="0.2">
      <c r="B82517" s="12"/>
      <c r="H82517" s="15"/>
    </row>
    <row r="82518" spans="2:8" x14ac:dyDescent="0.2">
      <c r="B82518" s="12"/>
      <c r="H82518" s="15"/>
    </row>
    <row r="82519" spans="2:8" x14ac:dyDescent="0.2">
      <c r="B82519" s="12"/>
      <c r="H82519" s="15"/>
    </row>
    <row r="82520" spans="2:8" x14ac:dyDescent="0.2">
      <c r="B82520" s="12"/>
      <c r="H82520" s="15"/>
    </row>
    <row r="82521" spans="2:8" x14ac:dyDescent="0.2">
      <c r="B82521" s="12"/>
      <c r="H82521" s="15"/>
    </row>
    <row r="82522" spans="2:8" x14ac:dyDescent="0.2">
      <c r="B82522" s="12"/>
      <c r="H82522" s="15"/>
    </row>
    <row r="82523" spans="2:8" x14ac:dyDescent="0.2">
      <c r="B82523" s="12"/>
      <c r="H82523" s="15"/>
    </row>
    <row r="82524" spans="2:8" x14ac:dyDescent="0.2">
      <c r="B82524" s="12"/>
      <c r="H82524" s="15"/>
    </row>
    <row r="82525" spans="2:8" x14ac:dyDescent="0.2">
      <c r="B82525" s="12"/>
      <c r="H82525" s="15"/>
    </row>
    <row r="82526" spans="2:8" x14ac:dyDescent="0.2">
      <c r="B82526" s="12"/>
      <c r="H82526" s="15"/>
    </row>
    <row r="82527" spans="2:8" x14ac:dyDescent="0.2">
      <c r="B82527" s="12"/>
      <c r="H82527" s="15"/>
    </row>
    <row r="82528" spans="2:8" x14ac:dyDescent="0.2">
      <c r="B82528" s="12"/>
      <c r="H82528" s="15"/>
    </row>
    <row r="82529" spans="2:8" x14ac:dyDescent="0.2">
      <c r="B82529" s="12"/>
      <c r="H82529" s="15"/>
    </row>
    <row r="82530" spans="2:8" x14ac:dyDescent="0.2">
      <c r="B82530" s="12"/>
      <c r="H82530" s="15"/>
    </row>
    <row r="82531" spans="2:8" x14ac:dyDescent="0.2">
      <c r="B82531" s="12"/>
      <c r="H82531" s="15"/>
    </row>
    <row r="82532" spans="2:8" x14ac:dyDescent="0.2">
      <c r="B82532" s="12"/>
      <c r="H82532" s="15"/>
    </row>
    <row r="82533" spans="2:8" x14ac:dyDescent="0.2">
      <c r="B82533" s="12"/>
      <c r="H82533" s="15"/>
    </row>
    <row r="82534" spans="2:8" x14ac:dyDescent="0.2">
      <c r="B82534" s="12"/>
      <c r="H82534" s="15"/>
    </row>
    <row r="82535" spans="2:8" x14ac:dyDescent="0.2">
      <c r="B82535" s="12"/>
      <c r="H82535" s="15"/>
    </row>
    <row r="82536" spans="2:8" x14ac:dyDescent="0.2">
      <c r="B82536" s="12"/>
      <c r="H82536" s="15"/>
    </row>
    <row r="82537" spans="2:8" x14ac:dyDescent="0.2">
      <c r="B82537" s="12"/>
      <c r="H82537" s="15"/>
    </row>
    <row r="82538" spans="2:8" x14ac:dyDescent="0.2">
      <c r="B82538" s="12"/>
      <c r="H82538" s="15"/>
    </row>
    <row r="82539" spans="2:8" x14ac:dyDescent="0.2">
      <c r="B82539" s="12"/>
      <c r="H82539" s="15"/>
    </row>
    <row r="82540" spans="2:8" x14ac:dyDescent="0.2">
      <c r="B82540" s="12"/>
      <c r="H82540" s="15"/>
    </row>
    <row r="82541" spans="2:8" x14ac:dyDescent="0.2">
      <c r="B82541" s="12"/>
      <c r="H82541" s="15"/>
    </row>
    <row r="82542" spans="2:8" x14ac:dyDescent="0.2">
      <c r="B82542" s="12"/>
      <c r="H82542" s="15"/>
    </row>
    <row r="82543" spans="2:8" x14ac:dyDescent="0.2">
      <c r="B82543" s="12"/>
      <c r="H82543" s="15"/>
    </row>
    <row r="82544" spans="2:8" x14ac:dyDescent="0.2">
      <c r="B82544" s="12"/>
      <c r="H82544" s="15"/>
    </row>
    <row r="82545" spans="2:8" x14ac:dyDescent="0.2">
      <c r="B82545" s="12"/>
      <c r="H82545" s="15"/>
    </row>
    <row r="82546" spans="2:8" x14ac:dyDescent="0.2">
      <c r="B82546" s="12"/>
      <c r="H82546" s="15"/>
    </row>
    <row r="82547" spans="2:8" x14ac:dyDescent="0.2">
      <c r="B82547" s="12"/>
      <c r="H82547" s="15"/>
    </row>
    <row r="82548" spans="2:8" x14ac:dyDescent="0.2">
      <c r="B82548" s="12"/>
      <c r="H82548" s="15"/>
    </row>
    <row r="82549" spans="2:8" x14ac:dyDescent="0.2">
      <c r="B82549" s="12"/>
      <c r="H82549" s="15"/>
    </row>
    <row r="82550" spans="2:8" x14ac:dyDescent="0.2">
      <c r="B82550" s="12"/>
      <c r="H82550" s="15"/>
    </row>
    <row r="82551" spans="2:8" x14ac:dyDescent="0.2">
      <c r="B82551" s="12"/>
      <c r="H82551" s="15"/>
    </row>
    <row r="82552" spans="2:8" x14ac:dyDescent="0.2">
      <c r="B82552" s="12"/>
      <c r="H82552" s="15"/>
    </row>
    <row r="82553" spans="2:8" x14ac:dyDescent="0.2">
      <c r="B82553" s="12"/>
      <c r="H82553" s="15"/>
    </row>
    <row r="82554" spans="2:8" x14ac:dyDescent="0.2">
      <c r="B82554" s="12"/>
      <c r="H82554" s="15"/>
    </row>
    <row r="82555" spans="2:8" x14ac:dyDescent="0.2">
      <c r="B82555" s="12"/>
      <c r="H82555" s="15"/>
    </row>
    <row r="82556" spans="2:8" x14ac:dyDescent="0.2">
      <c r="B82556" s="12"/>
      <c r="H82556" s="15"/>
    </row>
    <row r="82557" spans="2:8" x14ac:dyDescent="0.2">
      <c r="B82557" s="12"/>
      <c r="H82557" s="15"/>
    </row>
    <row r="82558" spans="2:8" x14ac:dyDescent="0.2">
      <c r="B82558" s="12"/>
      <c r="H82558" s="15"/>
    </row>
    <row r="82559" spans="2:8" x14ac:dyDescent="0.2">
      <c r="B82559" s="12"/>
      <c r="H82559" s="15"/>
    </row>
    <row r="82560" spans="2:8" x14ac:dyDescent="0.2">
      <c r="B82560" s="12"/>
      <c r="H82560" s="15"/>
    </row>
    <row r="82561" spans="2:8" x14ac:dyDescent="0.2">
      <c r="B82561" s="12"/>
      <c r="H82561" s="15"/>
    </row>
    <row r="82562" spans="2:8" x14ac:dyDescent="0.2">
      <c r="B82562" s="12"/>
      <c r="H82562" s="15"/>
    </row>
    <row r="82563" spans="2:8" x14ac:dyDescent="0.2">
      <c r="B82563" s="12"/>
      <c r="H82563" s="15"/>
    </row>
    <row r="82564" spans="2:8" x14ac:dyDescent="0.2">
      <c r="B82564" s="12"/>
      <c r="H82564" s="15"/>
    </row>
    <row r="82565" spans="2:8" x14ac:dyDescent="0.2">
      <c r="B82565" s="12"/>
      <c r="H82565" s="15"/>
    </row>
    <row r="82566" spans="2:8" x14ac:dyDescent="0.2">
      <c r="B82566" s="12"/>
      <c r="H82566" s="15"/>
    </row>
    <row r="82567" spans="2:8" x14ac:dyDescent="0.2">
      <c r="B82567" s="12"/>
      <c r="H82567" s="15"/>
    </row>
    <row r="82568" spans="2:8" x14ac:dyDescent="0.2">
      <c r="B82568" s="12"/>
      <c r="H82568" s="15"/>
    </row>
    <row r="82569" spans="2:8" x14ac:dyDescent="0.2">
      <c r="B82569" s="12"/>
      <c r="H82569" s="15"/>
    </row>
    <row r="82570" spans="2:8" x14ac:dyDescent="0.2">
      <c r="B82570" s="12"/>
      <c r="H82570" s="15"/>
    </row>
    <row r="82571" spans="2:8" x14ac:dyDescent="0.2">
      <c r="B82571" s="12"/>
      <c r="H82571" s="15"/>
    </row>
    <row r="82572" spans="2:8" x14ac:dyDescent="0.2">
      <c r="B82572" s="12"/>
      <c r="H82572" s="15"/>
    </row>
    <row r="82573" spans="2:8" x14ac:dyDescent="0.2">
      <c r="B82573" s="12"/>
      <c r="H82573" s="15"/>
    </row>
    <row r="82574" spans="2:8" x14ac:dyDescent="0.2">
      <c r="B82574" s="12"/>
      <c r="H82574" s="15"/>
    </row>
    <row r="82575" spans="2:8" x14ac:dyDescent="0.2">
      <c r="B82575" s="12"/>
      <c r="H82575" s="15"/>
    </row>
    <row r="82576" spans="2:8" x14ac:dyDescent="0.2">
      <c r="B82576" s="12"/>
      <c r="H82576" s="15"/>
    </row>
    <row r="82577" spans="2:8" x14ac:dyDescent="0.2">
      <c r="B82577" s="12"/>
      <c r="H82577" s="15"/>
    </row>
    <row r="82578" spans="2:8" x14ac:dyDescent="0.2">
      <c r="B82578" s="12"/>
      <c r="H82578" s="15"/>
    </row>
    <row r="82579" spans="2:8" x14ac:dyDescent="0.2">
      <c r="B82579" s="12"/>
      <c r="H82579" s="15"/>
    </row>
    <row r="82580" spans="2:8" x14ac:dyDescent="0.2">
      <c r="B82580" s="12"/>
      <c r="H82580" s="15"/>
    </row>
    <row r="82581" spans="2:8" x14ac:dyDescent="0.2">
      <c r="B82581" s="12"/>
      <c r="H82581" s="15"/>
    </row>
    <row r="82582" spans="2:8" x14ac:dyDescent="0.2">
      <c r="B82582" s="12"/>
      <c r="H82582" s="15"/>
    </row>
    <row r="82583" spans="2:8" x14ac:dyDescent="0.2">
      <c r="B82583" s="12"/>
      <c r="H82583" s="15"/>
    </row>
    <row r="82584" spans="2:8" x14ac:dyDescent="0.2">
      <c r="B82584" s="12"/>
      <c r="H82584" s="15"/>
    </row>
    <row r="82585" spans="2:8" x14ac:dyDescent="0.2">
      <c r="B82585" s="12"/>
      <c r="H82585" s="15"/>
    </row>
    <row r="82586" spans="2:8" x14ac:dyDescent="0.2">
      <c r="B82586" s="12"/>
      <c r="H82586" s="15"/>
    </row>
    <row r="82587" spans="2:8" x14ac:dyDescent="0.2">
      <c r="B82587" s="12"/>
      <c r="H82587" s="15"/>
    </row>
    <row r="82588" spans="2:8" x14ac:dyDescent="0.2">
      <c r="B82588" s="12"/>
      <c r="H82588" s="15"/>
    </row>
    <row r="82589" spans="2:8" x14ac:dyDescent="0.2">
      <c r="B82589" s="12"/>
      <c r="H82589" s="15"/>
    </row>
    <row r="82590" spans="2:8" x14ac:dyDescent="0.2">
      <c r="B82590" s="12"/>
      <c r="H82590" s="15"/>
    </row>
    <row r="82591" spans="2:8" x14ac:dyDescent="0.2">
      <c r="B82591" s="12"/>
      <c r="H82591" s="15"/>
    </row>
    <row r="82592" spans="2:8" x14ac:dyDescent="0.2">
      <c r="B82592" s="12"/>
      <c r="H82592" s="15"/>
    </row>
    <row r="82593" spans="2:8" x14ac:dyDescent="0.2">
      <c r="B82593" s="12"/>
      <c r="H82593" s="15"/>
    </row>
    <row r="82594" spans="2:8" x14ac:dyDescent="0.2">
      <c r="B82594" s="12"/>
      <c r="H82594" s="15"/>
    </row>
    <row r="82595" spans="2:8" x14ac:dyDescent="0.2">
      <c r="B82595" s="12"/>
      <c r="H82595" s="15"/>
    </row>
    <row r="82596" spans="2:8" x14ac:dyDescent="0.2">
      <c r="B82596" s="12"/>
      <c r="H82596" s="15"/>
    </row>
    <row r="82597" spans="2:8" x14ac:dyDescent="0.2">
      <c r="B82597" s="12"/>
      <c r="H82597" s="15"/>
    </row>
    <row r="82598" spans="2:8" x14ac:dyDescent="0.2">
      <c r="B82598" s="12"/>
      <c r="H82598" s="15"/>
    </row>
    <row r="82599" spans="2:8" x14ac:dyDescent="0.2">
      <c r="B82599" s="12"/>
      <c r="H82599" s="15"/>
    </row>
    <row r="82600" spans="2:8" x14ac:dyDescent="0.2">
      <c r="B82600" s="12"/>
      <c r="H82600" s="15"/>
    </row>
    <row r="82601" spans="2:8" x14ac:dyDescent="0.2">
      <c r="B82601" s="12"/>
      <c r="H82601" s="15"/>
    </row>
    <row r="82602" spans="2:8" x14ac:dyDescent="0.2">
      <c r="B82602" s="12"/>
      <c r="H82602" s="15"/>
    </row>
    <row r="82603" spans="2:8" x14ac:dyDescent="0.2">
      <c r="B82603" s="12"/>
      <c r="H82603" s="15"/>
    </row>
    <row r="82604" spans="2:8" x14ac:dyDescent="0.2">
      <c r="B82604" s="12"/>
      <c r="H82604" s="15"/>
    </row>
    <row r="82605" spans="2:8" x14ac:dyDescent="0.2">
      <c r="B82605" s="12"/>
      <c r="H82605" s="15"/>
    </row>
    <row r="82606" spans="2:8" x14ac:dyDescent="0.2">
      <c r="B82606" s="12"/>
      <c r="H82606" s="15"/>
    </row>
    <row r="82607" spans="2:8" x14ac:dyDescent="0.2">
      <c r="B82607" s="12"/>
      <c r="H82607" s="15"/>
    </row>
    <row r="82608" spans="2:8" x14ac:dyDescent="0.2">
      <c r="B82608" s="12"/>
      <c r="H82608" s="15"/>
    </row>
    <row r="82609" spans="2:8" x14ac:dyDescent="0.2">
      <c r="B82609" s="12"/>
      <c r="H82609" s="15"/>
    </row>
    <row r="82610" spans="2:8" x14ac:dyDescent="0.2">
      <c r="B82610" s="12"/>
      <c r="H82610" s="15"/>
    </row>
    <row r="82611" spans="2:8" x14ac:dyDescent="0.2">
      <c r="B82611" s="12"/>
      <c r="H82611" s="15"/>
    </row>
    <row r="82612" spans="2:8" x14ac:dyDescent="0.2">
      <c r="B82612" s="12"/>
      <c r="H82612" s="15"/>
    </row>
    <row r="82613" spans="2:8" x14ac:dyDescent="0.2">
      <c r="B82613" s="12"/>
      <c r="H82613" s="15"/>
    </row>
    <row r="82614" spans="2:8" x14ac:dyDescent="0.2">
      <c r="B82614" s="12"/>
      <c r="H82614" s="15"/>
    </row>
    <row r="82615" spans="2:8" x14ac:dyDescent="0.2">
      <c r="B82615" s="12"/>
      <c r="H82615" s="15"/>
    </row>
    <row r="82616" spans="2:8" x14ac:dyDescent="0.2">
      <c r="B82616" s="12"/>
      <c r="H82616" s="15"/>
    </row>
    <row r="82617" spans="2:8" x14ac:dyDescent="0.2">
      <c r="B82617" s="12"/>
      <c r="H82617" s="15"/>
    </row>
    <row r="82618" spans="2:8" x14ac:dyDescent="0.2">
      <c r="B82618" s="12"/>
      <c r="H82618" s="15"/>
    </row>
    <row r="82619" spans="2:8" x14ac:dyDescent="0.2">
      <c r="B82619" s="12"/>
      <c r="H82619" s="15"/>
    </row>
    <row r="82620" spans="2:8" x14ac:dyDescent="0.2">
      <c r="B82620" s="12"/>
      <c r="H82620" s="15"/>
    </row>
    <row r="82621" spans="2:8" x14ac:dyDescent="0.2">
      <c r="B82621" s="12"/>
      <c r="H82621" s="15"/>
    </row>
    <row r="82622" spans="2:8" x14ac:dyDescent="0.2">
      <c r="B82622" s="12"/>
      <c r="H82622" s="15"/>
    </row>
    <row r="82623" spans="2:8" x14ac:dyDescent="0.2">
      <c r="B82623" s="12"/>
      <c r="H82623" s="15"/>
    </row>
    <row r="82624" spans="2:8" x14ac:dyDescent="0.2">
      <c r="B82624" s="12"/>
      <c r="H82624" s="15"/>
    </row>
    <row r="82625" spans="2:8" x14ac:dyDescent="0.2">
      <c r="B82625" s="12"/>
      <c r="H82625" s="15"/>
    </row>
    <row r="82626" spans="2:8" x14ac:dyDescent="0.2">
      <c r="B82626" s="12"/>
      <c r="H82626" s="15"/>
    </row>
    <row r="82627" spans="2:8" x14ac:dyDescent="0.2">
      <c r="B82627" s="12"/>
      <c r="H82627" s="15"/>
    </row>
    <row r="82628" spans="2:8" x14ac:dyDescent="0.2">
      <c r="B82628" s="12"/>
      <c r="H82628" s="15"/>
    </row>
    <row r="82629" spans="2:8" x14ac:dyDescent="0.2">
      <c r="B82629" s="12"/>
      <c r="H82629" s="15"/>
    </row>
    <row r="82630" spans="2:8" x14ac:dyDescent="0.2">
      <c r="B82630" s="12"/>
      <c r="H82630" s="15"/>
    </row>
    <row r="82631" spans="2:8" x14ac:dyDescent="0.2">
      <c r="B82631" s="12"/>
      <c r="H82631" s="15"/>
    </row>
    <row r="82632" spans="2:8" x14ac:dyDescent="0.2">
      <c r="B82632" s="12"/>
      <c r="H82632" s="15"/>
    </row>
    <row r="82633" spans="2:8" x14ac:dyDescent="0.2">
      <c r="B82633" s="12"/>
      <c r="H82633" s="15"/>
    </row>
    <row r="82634" spans="2:8" x14ac:dyDescent="0.2">
      <c r="B82634" s="12"/>
      <c r="H82634" s="15"/>
    </row>
    <row r="82635" spans="2:8" x14ac:dyDescent="0.2">
      <c r="B82635" s="12"/>
      <c r="H82635" s="15"/>
    </row>
    <row r="82636" spans="2:8" x14ac:dyDescent="0.2">
      <c r="B82636" s="12"/>
      <c r="H82636" s="15"/>
    </row>
    <row r="82637" spans="2:8" x14ac:dyDescent="0.2">
      <c r="B82637" s="12"/>
      <c r="H82637" s="15"/>
    </row>
    <row r="82638" spans="2:8" x14ac:dyDescent="0.2">
      <c r="B82638" s="12"/>
      <c r="H82638" s="15"/>
    </row>
    <row r="82639" spans="2:8" x14ac:dyDescent="0.2">
      <c r="B82639" s="12"/>
      <c r="H82639" s="15"/>
    </row>
    <row r="82640" spans="2:8" x14ac:dyDescent="0.2">
      <c r="B82640" s="12"/>
      <c r="H82640" s="15"/>
    </row>
    <row r="82641" spans="2:8" x14ac:dyDescent="0.2">
      <c r="B82641" s="12"/>
      <c r="H82641" s="15"/>
    </row>
    <row r="82642" spans="2:8" x14ac:dyDescent="0.2">
      <c r="B82642" s="12"/>
      <c r="H82642" s="15"/>
    </row>
    <row r="82643" spans="2:8" x14ac:dyDescent="0.2">
      <c r="B82643" s="12"/>
      <c r="H82643" s="15"/>
    </row>
    <row r="82644" spans="2:8" x14ac:dyDescent="0.2">
      <c r="B82644" s="12"/>
      <c r="H82644" s="15"/>
    </row>
    <row r="82645" spans="2:8" x14ac:dyDescent="0.2">
      <c r="B82645" s="12"/>
      <c r="H82645" s="15"/>
    </row>
    <row r="82646" spans="2:8" x14ac:dyDescent="0.2">
      <c r="B82646" s="12"/>
      <c r="H82646" s="15"/>
    </row>
    <row r="82647" spans="2:8" x14ac:dyDescent="0.2">
      <c r="B82647" s="12"/>
      <c r="H82647" s="15"/>
    </row>
    <row r="82648" spans="2:8" x14ac:dyDescent="0.2">
      <c r="B82648" s="12"/>
      <c r="H82648" s="15"/>
    </row>
    <row r="82649" spans="2:8" x14ac:dyDescent="0.2">
      <c r="B82649" s="12"/>
      <c r="H82649" s="15"/>
    </row>
    <row r="82650" spans="2:8" x14ac:dyDescent="0.2">
      <c r="B82650" s="12"/>
      <c r="H82650" s="15"/>
    </row>
    <row r="82651" spans="2:8" x14ac:dyDescent="0.2">
      <c r="B82651" s="12"/>
      <c r="H82651" s="15"/>
    </row>
    <row r="82652" spans="2:8" x14ac:dyDescent="0.2">
      <c r="B82652" s="12"/>
      <c r="H82652" s="15"/>
    </row>
    <row r="82653" spans="2:8" x14ac:dyDescent="0.2">
      <c r="B82653" s="12"/>
      <c r="H82653" s="15"/>
    </row>
    <row r="82654" spans="2:8" x14ac:dyDescent="0.2">
      <c r="B82654" s="12"/>
      <c r="H82654" s="15"/>
    </row>
    <row r="82655" spans="2:8" x14ac:dyDescent="0.2">
      <c r="B82655" s="12"/>
      <c r="H82655" s="15"/>
    </row>
    <row r="82656" spans="2:8" x14ac:dyDescent="0.2">
      <c r="B82656" s="12"/>
      <c r="H82656" s="15"/>
    </row>
    <row r="82657" spans="2:8" x14ac:dyDescent="0.2">
      <c r="B82657" s="12"/>
      <c r="H82657" s="15"/>
    </row>
    <row r="82658" spans="2:8" x14ac:dyDescent="0.2">
      <c r="B82658" s="12"/>
      <c r="H82658" s="15"/>
    </row>
    <row r="82659" spans="2:8" x14ac:dyDescent="0.2">
      <c r="B82659" s="12"/>
      <c r="H82659" s="15"/>
    </row>
    <row r="82660" spans="2:8" x14ac:dyDescent="0.2">
      <c r="B82660" s="12"/>
      <c r="H82660" s="15"/>
    </row>
    <row r="82661" spans="2:8" x14ac:dyDescent="0.2">
      <c r="B82661" s="12"/>
      <c r="H82661" s="15"/>
    </row>
    <row r="82662" spans="2:8" x14ac:dyDescent="0.2">
      <c r="B82662" s="12"/>
      <c r="H82662" s="15"/>
    </row>
    <row r="82663" spans="2:8" x14ac:dyDescent="0.2">
      <c r="B82663" s="12"/>
      <c r="H82663" s="15"/>
    </row>
    <row r="82664" spans="2:8" x14ac:dyDescent="0.2">
      <c r="B82664" s="12"/>
      <c r="H82664" s="15"/>
    </row>
    <row r="82665" spans="2:8" x14ac:dyDescent="0.2">
      <c r="B82665" s="12"/>
      <c r="H82665" s="15"/>
    </row>
    <row r="82666" spans="2:8" x14ac:dyDescent="0.2">
      <c r="B82666" s="12"/>
      <c r="H82666" s="15"/>
    </row>
    <row r="82667" spans="2:8" x14ac:dyDescent="0.2">
      <c r="B82667" s="12"/>
      <c r="H82667" s="15"/>
    </row>
    <row r="82668" spans="2:8" x14ac:dyDescent="0.2">
      <c r="B82668" s="12"/>
      <c r="H82668" s="15"/>
    </row>
    <row r="82669" spans="2:8" x14ac:dyDescent="0.2">
      <c r="B82669" s="12"/>
      <c r="H82669" s="15"/>
    </row>
    <row r="82670" spans="2:8" x14ac:dyDescent="0.2">
      <c r="B82670" s="12"/>
      <c r="H82670" s="15"/>
    </row>
    <row r="82671" spans="2:8" x14ac:dyDescent="0.2">
      <c r="B82671" s="12"/>
      <c r="H82671" s="15"/>
    </row>
    <row r="82672" spans="2:8" x14ac:dyDescent="0.2">
      <c r="B82672" s="12"/>
      <c r="H82672" s="15"/>
    </row>
    <row r="82673" spans="2:8" x14ac:dyDescent="0.2">
      <c r="B82673" s="12"/>
      <c r="H82673" s="15"/>
    </row>
    <row r="82674" spans="2:8" x14ac:dyDescent="0.2">
      <c r="B82674" s="12"/>
      <c r="H82674" s="15"/>
    </row>
    <row r="82675" spans="2:8" x14ac:dyDescent="0.2">
      <c r="B82675" s="12"/>
      <c r="H82675" s="15"/>
    </row>
    <row r="82676" spans="2:8" x14ac:dyDescent="0.2">
      <c r="B82676" s="12"/>
      <c r="H82676" s="15"/>
    </row>
    <row r="82677" spans="2:8" x14ac:dyDescent="0.2">
      <c r="B82677" s="12"/>
      <c r="H82677" s="15"/>
    </row>
    <row r="82678" spans="2:8" x14ac:dyDescent="0.2">
      <c r="B82678" s="12"/>
      <c r="H82678" s="15"/>
    </row>
    <row r="82679" spans="2:8" x14ac:dyDescent="0.2">
      <c r="B82679" s="12"/>
      <c r="H82679" s="15"/>
    </row>
    <row r="82680" spans="2:8" x14ac:dyDescent="0.2">
      <c r="B82680" s="12"/>
      <c r="H82680" s="15"/>
    </row>
    <row r="82681" spans="2:8" x14ac:dyDescent="0.2">
      <c r="B82681" s="12"/>
      <c r="H82681" s="15"/>
    </row>
    <row r="82682" spans="2:8" x14ac:dyDescent="0.2">
      <c r="B82682" s="12"/>
      <c r="H82682" s="15"/>
    </row>
    <row r="82683" spans="2:8" x14ac:dyDescent="0.2">
      <c r="B82683" s="12"/>
      <c r="H82683" s="15"/>
    </row>
    <row r="82684" spans="2:8" x14ac:dyDescent="0.2">
      <c r="B82684" s="12"/>
      <c r="H82684" s="15"/>
    </row>
    <row r="82685" spans="2:8" x14ac:dyDescent="0.2">
      <c r="B82685" s="12"/>
      <c r="H82685" s="15"/>
    </row>
    <row r="82686" spans="2:8" x14ac:dyDescent="0.2">
      <c r="B82686" s="12"/>
      <c r="H82686" s="15"/>
    </row>
    <row r="82687" spans="2:8" x14ac:dyDescent="0.2">
      <c r="B82687" s="12"/>
      <c r="H82687" s="15"/>
    </row>
    <row r="82688" spans="2:8" x14ac:dyDescent="0.2">
      <c r="B82688" s="12"/>
      <c r="H82688" s="15"/>
    </row>
    <row r="82689" spans="2:8" x14ac:dyDescent="0.2">
      <c r="B82689" s="12"/>
      <c r="H82689" s="15"/>
    </row>
    <row r="82690" spans="2:8" x14ac:dyDescent="0.2">
      <c r="B82690" s="12"/>
      <c r="H82690" s="15"/>
    </row>
    <row r="82691" spans="2:8" x14ac:dyDescent="0.2">
      <c r="B82691" s="12"/>
      <c r="H82691" s="15"/>
    </row>
    <row r="82692" spans="2:8" x14ac:dyDescent="0.2">
      <c r="B82692" s="12"/>
      <c r="H82692" s="15"/>
    </row>
    <row r="82693" spans="2:8" x14ac:dyDescent="0.2">
      <c r="B82693" s="12"/>
      <c r="H82693" s="15"/>
    </row>
    <row r="82694" spans="2:8" x14ac:dyDescent="0.2">
      <c r="B82694" s="12"/>
      <c r="H82694" s="15"/>
    </row>
    <row r="82695" spans="2:8" x14ac:dyDescent="0.2">
      <c r="B82695" s="12"/>
      <c r="H82695" s="15"/>
    </row>
    <row r="82696" spans="2:8" x14ac:dyDescent="0.2">
      <c r="B82696" s="12"/>
      <c r="H82696" s="15"/>
    </row>
    <row r="82697" spans="2:8" x14ac:dyDescent="0.2">
      <c r="B82697" s="12"/>
      <c r="H82697" s="15"/>
    </row>
    <row r="82698" spans="2:8" x14ac:dyDescent="0.2">
      <c r="B82698" s="12"/>
      <c r="H82698" s="15"/>
    </row>
    <row r="82699" spans="2:8" x14ac:dyDescent="0.2">
      <c r="B82699" s="12"/>
      <c r="H82699" s="15"/>
    </row>
    <row r="82700" spans="2:8" x14ac:dyDescent="0.2">
      <c r="B82700" s="12"/>
      <c r="H82700" s="15"/>
    </row>
    <row r="82701" spans="2:8" x14ac:dyDescent="0.2">
      <c r="B82701" s="12"/>
      <c r="H82701" s="15"/>
    </row>
    <row r="82702" spans="2:8" x14ac:dyDescent="0.2">
      <c r="B82702" s="12"/>
      <c r="H82702" s="15"/>
    </row>
    <row r="82703" spans="2:8" x14ac:dyDescent="0.2">
      <c r="B82703" s="12"/>
      <c r="H82703" s="15"/>
    </row>
    <row r="82704" spans="2:8" x14ac:dyDescent="0.2">
      <c r="B82704" s="12"/>
      <c r="H82704" s="15"/>
    </row>
    <row r="82705" spans="2:8" x14ac:dyDescent="0.2">
      <c r="B82705" s="12"/>
      <c r="H82705" s="15"/>
    </row>
    <row r="82706" spans="2:8" x14ac:dyDescent="0.2">
      <c r="B82706" s="12"/>
      <c r="H82706" s="15"/>
    </row>
    <row r="82707" spans="2:8" x14ac:dyDescent="0.2">
      <c r="B82707" s="12"/>
      <c r="H82707" s="15"/>
    </row>
    <row r="82708" spans="2:8" x14ac:dyDescent="0.2">
      <c r="B82708" s="12"/>
      <c r="H82708" s="15"/>
    </row>
    <row r="82709" spans="2:8" x14ac:dyDescent="0.2">
      <c r="B82709" s="12"/>
      <c r="H82709" s="15"/>
    </row>
    <row r="82710" spans="2:8" x14ac:dyDescent="0.2">
      <c r="B82710" s="12"/>
      <c r="H82710" s="15"/>
    </row>
    <row r="82711" spans="2:8" x14ac:dyDescent="0.2">
      <c r="B82711" s="12"/>
      <c r="H82711" s="15"/>
    </row>
    <row r="82712" spans="2:8" x14ac:dyDescent="0.2">
      <c r="B82712" s="12"/>
      <c r="H82712" s="15"/>
    </row>
    <row r="82713" spans="2:8" x14ac:dyDescent="0.2">
      <c r="B82713" s="12"/>
      <c r="H82713" s="15"/>
    </row>
    <row r="82714" spans="2:8" x14ac:dyDescent="0.2">
      <c r="B82714" s="12"/>
      <c r="H82714" s="15"/>
    </row>
    <row r="82715" spans="2:8" x14ac:dyDescent="0.2">
      <c r="B82715" s="12"/>
      <c r="H82715" s="15"/>
    </row>
    <row r="82716" spans="2:8" x14ac:dyDescent="0.2">
      <c r="B82716" s="12"/>
      <c r="H82716" s="15"/>
    </row>
    <row r="82717" spans="2:8" x14ac:dyDescent="0.2">
      <c r="B82717" s="12"/>
      <c r="H82717" s="15"/>
    </row>
    <row r="82718" spans="2:8" x14ac:dyDescent="0.2">
      <c r="B82718" s="12"/>
      <c r="H82718" s="15"/>
    </row>
    <row r="82719" spans="2:8" x14ac:dyDescent="0.2">
      <c r="B82719" s="12"/>
      <c r="H82719" s="15"/>
    </row>
    <row r="82720" spans="2:8" x14ac:dyDescent="0.2">
      <c r="B82720" s="12"/>
      <c r="H82720" s="15"/>
    </row>
    <row r="82721" spans="2:8" x14ac:dyDescent="0.2">
      <c r="B82721" s="12"/>
      <c r="H82721" s="15"/>
    </row>
    <row r="82722" spans="2:8" x14ac:dyDescent="0.2">
      <c r="B82722" s="12"/>
      <c r="H82722" s="15"/>
    </row>
    <row r="82723" spans="2:8" x14ac:dyDescent="0.2">
      <c r="B82723" s="12"/>
      <c r="H82723" s="15"/>
    </row>
    <row r="82724" spans="2:8" x14ac:dyDescent="0.2">
      <c r="B82724" s="12"/>
      <c r="H82724" s="15"/>
    </row>
    <row r="82725" spans="2:8" x14ac:dyDescent="0.2">
      <c r="B82725" s="12"/>
      <c r="H82725" s="15"/>
    </row>
    <row r="82726" spans="2:8" x14ac:dyDescent="0.2">
      <c r="B82726" s="12"/>
      <c r="H82726" s="15"/>
    </row>
    <row r="82727" spans="2:8" x14ac:dyDescent="0.2">
      <c r="B82727" s="12"/>
      <c r="H82727" s="15"/>
    </row>
    <row r="82728" spans="2:8" x14ac:dyDescent="0.2">
      <c r="B82728" s="12"/>
      <c r="H82728" s="15"/>
    </row>
    <row r="82729" spans="2:8" x14ac:dyDescent="0.2">
      <c r="B82729" s="12"/>
      <c r="H82729" s="15"/>
    </row>
    <row r="82730" spans="2:8" x14ac:dyDescent="0.2">
      <c r="B82730" s="12"/>
      <c r="H82730" s="15"/>
    </row>
    <row r="82731" spans="2:8" x14ac:dyDescent="0.2">
      <c r="B82731" s="12"/>
      <c r="H82731" s="15"/>
    </row>
    <row r="82732" spans="2:8" x14ac:dyDescent="0.2">
      <c r="B82732" s="12"/>
      <c r="H82732" s="15"/>
    </row>
    <row r="82733" spans="2:8" x14ac:dyDescent="0.2">
      <c r="B82733" s="12"/>
      <c r="H82733" s="15"/>
    </row>
    <row r="82734" spans="2:8" x14ac:dyDescent="0.2">
      <c r="B82734" s="12"/>
      <c r="H82734" s="15"/>
    </row>
    <row r="82735" spans="2:8" x14ac:dyDescent="0.2">
      <c r="B82735" s="12"/>
      <c r="H82735" s="15"/>
    </row>
    <row r="82736" spans="2:8" x14ac:dyDescent="0.2">
      <c r="B82736" s="12"/>
      <c r="H82736" s="15"/>
    </row>
    <row r="82737" spans="2:8" x14ac:dyDescent="0.2">
      <c r="B82737" s="12"/>
      <c r="H82737" s="15"/>
    </row>
    <row r="82738" spans="2:8" x14ac:dyDescent="0.2">
      <c r="B82738" s="12"/>
      <c r="H82738" s="15"/>
    </row>
    <row r="82739" spans="2:8" x14ac:dyDescent="0.2">
      <c r="B82739" s="12"/>
      <c r="H82739" s="15"/>
    </row>
    <row r="82740" spans="2:8" x14ac:dyDescent="0.2">
      <c r="B82740" s="12"/>
      <c r="H82740" s="15"/>
    </row>
    <row r="82741" spans="2:8" x14ac:dyDescent="0.2">
      <c r="B82741" s="12"/>
      <c r="H82741" s="15"/>
    </row>
    <row r="82742" spans="2:8" x14ac:dyDescent="0.2">
      <c r="B82742" s="12"/>
      <c r="H82742" s="15"/>
    </row>
    <row r="82743" spans="2:8" x14ac:dyDescent="0.2">
      <c r="B82743" s="12"/>
      <c r="H82743" s="15"/>
    </row>
    <row r="82744" spans="2:8" x14ac:dyDescent="0.2">
      <c r="B82744" s="12"/>
      <c r="H82744" s="15"/>
    </row>
    <row r="82745" spans="2:8" x14ac:dyDescent="0.2">
      <c r="B82745" s="12"/>
      <c r="H82745" s="15"/>
    </row>
    <row r="82746" spans="2:8" x14ac:dyDescent="0.2">
      <c r="B82746" s="12"/>
      <c r="H82746" s="15"/>
    </row>
    <row r="82747" spans="2:8" x14ac:dyDescent="0.2">
      <c r="B82747" s="12"/>
      <c r="H82747" s="15"/>
    </row>
    <row r="82748" spans="2:8" x14ac:dyDescent="0.2">
      <c r="B82748" s="12"/>
      <c r="H82748" s="15"/>
    </row>
    <row r="82749" spans="2:8" x14ac:dyDescent="0.2">
      <c r="B82749" s="12"/>
      <c r="H82749" s="15"/>
    </row>
    <row r="82750" spans="2:8" x14ac:dyDescent="0.2">
      <c r="B82750" s="12"/>
      <c r="H82750" s="15"/>
    </row>
    <row r="82751" spans="2:8" x14ac:dyDescent="0.2">
      <c r="B82751" s="12"/>
      <c r="H82751" s="15"/>
    </row>
    <row r="82752" spans="2:8" x14ac:dyDescent="0.2">
      <c r="B82752" s="12"/>
      <c r="H82752" s="15"/>
    </row>
    <row r="82753" spans="2:8" x14ac:dyDescent="0.2">
      <c r="B82753" s="12"/>
      <c r="H82753" s="15"/>
    </row>
    <row r="82754" spans="2:8" x14ac:dyDescent="0.2">
      <c r="B82754" s="12"/>
      <c r="H82754" s="15"/>
    </row>
    <row r="82755" spans="2:8" x14ac:dyDescent="0.2">
      <c r="B82755" s="12"/>
      <c r="H82755" s="15"/>
    </row>
    <row r="82756" spans="2:8" x14ac:dyDescent="0.2">
      <c r="B82756" s="12"/>
      <c r="H82756" s="15"/>
    </row>
    <row r="82757" spans="2:8" x14ac:dyDescent="0.2">
      <c r="B82757" s="12"/>
      <c r="H82757" s="15"/>
    </row>
    <row r="82758" spans="2:8" x14ac:dyDescent="0.2">
      <c r="B82758" s="12"/>
      <c r="H82758" s="15"/>
    </row>
    <row r="82759" spans="2:8" x14ac:dyDescent="0.2">
      <c r="B82759" s="12"/>
      <c r="H82759" s="15"/>
    </row>
    <row r="82760" spans="2:8" x14ac:dyDescent="0.2">
      <c r="B82760" s="12"/>
      <c r="H82760" s="15"/>
    </row>
    <row r="82761" spans="2:8" x14ac:dyDescent="0.2">
      <c r="B82761" s="12"/>
      <c r="H82761" s="15"/>
    </row>
    <row r="82762" spans="2:8" x14ac:dyDescent="0.2">
      <c r="B82762" s="12"/>
      <c r="H82762" s="15"/>
    </row>
    <row r="82763" spans="2:8" x14ac:dyDescent="0.2">
      <c r="B82763" s="12"/>
      <c r="H82763" s="15"/>
    </row>
    <row r="82764" spans="2:8" x14ac:dyDescent="0.2">
      <c r="B82764" s="12"/>
      <c r="H82764" s="15"/>
    </row>
    <row r="82765" spans="2:8" x14ac:dyDescent="0.2">
      <c r="B82765" s="12"/>
      <c r="H82765" s="15"/>
    </row>
    <row r="82766" spans="2:8" x14ac:dyDescent="0.2">
      <c r="B82766" s="12"/>
      <c r="H82766" s="15"/>
    </row>
    <row r="82767" spans="2:8" x14ac:dyDescent="0.2">
      <c r="B82767" s="12"/>
      <c r="H82767" s="15"/>
    </row>
    <row r="82768" spans="2:8" x14ac:dyDescent="0.2">
      <c r="B82768" s="12"/>
      <c r="H82768" s="15"/>
    </row>
    <row r="82769" spans="2:8" x14ac:dyDescent="0.2">
      <c r="B82769" s="12"/>
      <c r="H82769" s="15"/>
    </row>
    <row r="82770" spans="2:8" x14ac:dyDescent="0.2">
      <c r="B82770" s="12"/>
      <c r="H82770" s="15"/>
    </row>
    <row r="82771" spans="2:8" x14ac:dyDescent="0.2">
      <c r="B82771" s="12"/>
      <c r="H82771" s="15"/>
    </row>
    <row r="82772" spans="2:8" x14ac:dyDescent="0.2">
      <c r="B82772" s="12"/>
      <c r="H82772" s="15"/>
    </row>
    <row r="82773" spans="2:8" x14ac:dyDescent="0.2">
      <c r="B82773" s="12"/>
      <c r="H82773" s="15"/>
    </row>
    <row r="82774" spans="2:8" x14ac:dyDescent="0.2">
      <c r="B82774" s="12"/>
      <c r="H82774" s="15"/>
    </row>
    <row r="82775" spans="2:8" x14ac:dyDescent="0.2">
      <c r="B82775" s="12"/>
      <c r="H82775" s="15"/>
    </row>
    <row r="82776" spans="2:8" x14ac:dyDescent="0.2">
      <c r="B82776" s="12"/>
      <c r="H82776" s="15"/>
    </row>
    <row r="82777" spans="2:8" x14ac:dyDescent="0.2">
      <c r="B82777" s="12"/>
      <c r="H82777" s="15"/>
    </row>
    <row r="82778" spans="2:8" x14ac:dyDescent="0.2">
      <c r="B82778" s="12"/>
      <c r="H82778" s="15"/>
    </row>
    <row r="82779" spans="2:8" x14ac:dyDescent="0.2">
      <c r="B82779" s="12"/>
      <c r="H82779" s="15"/>
    </row>
    <row r="82780" spans="2:8" x14ac:dyDescent="0.2">
      <c r="B82780" s="12"/>
      <c r="H82780" s="15"/>
    </row>
    <row r="82781" spans="2:8" x14ac:dyDescent="0.2">
      <c r="B82781" s="12"/>
      <c r="H82781" s="15"/>
    </row>
    <row r="82782" spans="2:8" x14ac:dyDescent="0.2">
      <c r="B82782" s="12"/>
      <c r="H82782" s="15"/>
    </row>
    <row r="82783" spans="2:8" x14ac:dyDescent="0.2">
      <c r="B82783" s="12"/>
      <c r="H82783" s="15"/>
    </row>
    <row r="82784" spans="2:8" x14ac:dyDescent="0.2">
      <c r="B82784" s="12"/>
      <c r="H82784" s="15"/>
    </row>
    <row r="82785" spans="2:8" x14ac:dyDescent="0.2">
      <c r="B82785" s="12"/>
      <c r="H82785" s="15"/>
    </row>
    <row r="82786" spans="2:8" x14ac:dyDescent="0.2">
      <c r="B82786" s="12"/>
      <c r="H82786" s="15"/>
    </row>
    <row r="82787" spans="2:8" x14ac:dyDescent="0.2">
      <c r="B82787" s="12"/>
      <c r="H82787" s="15"/>
    </row>
    <row r="82788" spans="2:8" x14ac:dyDescent="0.2">
      <c r="B82788" s="12"/>
      <c r="H82788" s="15"/>
    </row>
    <row r="82789" spans="2:8" x14ac:dyDescent="0.2">
      <c r="B82789" s="12"/>
      <c r="H82789" s="15"/>
    </row>
    <row r="82790" spans="2:8" x14ac:dyDescent="0.2">
      <c r="B82790" s="12"/>
      <c r="H82790" s="15"/>
    </row>
    <row r="82791" spans="2:8" x14ac:dyDescent="0.2">
      <c r="B82791" s="12"/>
      <c r="H82791" s="15"/>
    </row>
    <row r="82792" spans="2:8" x14ac:dyDescent="0.2">
      <c r="B82792" s="12"/>
      <c r="H82792" s="15"/>
    </row>
    <row r="82793" spans="2:8" x14ac:dyDescent="0.2">
      <c r="B82793" s="12"/>
      <c r="H82793" s="15"/>
    </row>
    <row r="82794" spans="2:8" x14ac:dyDescent="0.2">
      <c r="B82794" s="12"/>
      <c r="H82794" s="15"/>
    </row>
    <row r="82795" spans="2:8" x14ac:dyDescent="0.2">
      <c r="B82795" s="12"/>
      <c r="H82795" s="15"/>
    </row>
    <row r="82796" spans="2:8" x14ac:dyDescent="0.2">
      <c r="B82796" s="12"/>
      <c r="H82796" s="15"/>
    </row>
    <row r="82797" spans="2:8" x14ac:dyDescent="0.2">
      <c r="B82797" s="12"/>
      <c r="H82797" s="15"/>
    </row>
    <row r="82798" spans="2:8" x14ac:dyDescent="0.2">
      <c r="B82798" s="12"/>
      <c r="H82798" s="15"/>
    </row>
    <row r="82799" spans="2:8" x14ac:dyDescent="0.2">
      <c r="B82799" s="12"/>
      <c r="H82799" s="15"/>
    </row>
    <row r="82800" spans="2:8" x14ac:dyDescent="0.2">
      <c r="B82800" s="12"/>
      <c r="H82800" s="15"/>
    </row>
    <row r="82801" spans="2:8" x14ac:dyDescent="0.2">
      <c r="B82801" s="12"/>
      <c r="H82801" s="15"/>
    </row>
    <row r="82802" spans="2:8" x14ac:dyDescent="0.2">
      <c r="B82802" s="12"/>
      <c r="H82802" s="15"/>
    </row>
    <row r="82803" spans="2:8" x14ac:dyDescent="0.2">
      <c r="B82803" s="12"/>
      <c r="H82803" s="15"/>
    </row>
    <row r="82804" spans="2:8" x14ac:dyDescent="0.2">
      <c r="B82804" s="12"/>
      <c r="H82804" s="15"/>
    </row>
    <row r="82805" spans="2:8" x14ac:dyDescent="0.2">
      <c r="B82805" s="12"/>
      <c r="H82805" s="15"/>
    </row>
    <row r="82806" spans="2:8" x14ac:dyDescent="0.2">
      <c r="B82806" s="12"/>
      <c r="H82806" s="15"/>
    </row>
    <row r="82807" spans="2:8" x14ac:dyDescent="0.2">
      <c r="B82807" s="12"/>
      <c r="H82807" s="15"/>
    </row>
    <row r="82808" spans="2:8" x14ac:dyDescent="0.2">
      <c r="B82808" s="12"/>
      <c r="H82808" s="15"/>
    </row>
    <row r="82809" spans="2:8" x14ac:dyDescent="0.2">
      <c r="B82809" s="12"/>
      <c r="H82809" s="15"/>
    </row>
    <row r="82810" spans="2:8" x14ac:dyDescent="0.2">
      <c r="B82810" s="12"/>
      <c r="H82810" s="15"/>
    </row>
    <row r="82811" spans="2:8" x14ac:dyDescent="0.2">
      <c r="B82811" s="12"/>
      <c r="H82811" s="15"/>
    </row>
    <row r="82812" spans="2:8" x14ac:dyDescent="0.2">
      <c r="B82812" s="12"/>
      <c r="H82812" s="15"/>
    </row>
    <row r="82813" spans="2:8" x14ac:dyDescent="0.2">
      <c r="B82813" s="12"/>
      <c r="H82813" s="15"/>
    </row>
    <row r="82814" spans="2:8" x14ac:dyDescent="0.2">
      <c r="B82814" s="12"/>
      <c r="H82814" s="15"/>
    </row>
    <row r="82815" spans="2:8" x14ac:dyDescent="0.2">
      <c r="B82815" s="12"/>
      <c r="H82815" s="15"/>
    </row>
    <row r="82816" spans="2:8" x14ac:dyDescent="0.2">
      <c r="B82816" s="12"/>
      <c r="H82816" s="15"/>
    </row>
    <row r="82817" spans="2:8" x14ac:dyDescent="0.2">
      <c r="B82817" s="12"/>
      <c r="H82817" s="15"/>
    </row>
    <row r="82818" spans="2:8" x14ac:dyDescent="0.2">
      <c r="B82818" s="12"/>
      <c r="H82818" s="15"/>
    </row>
    <row r="82819" spans="2:8" x14ac:dyDescent="0.2">
      <c r="B82819" s="12"/>
      <c r="H82819" s="15"/>
    </row>
    <row r="82820" spans="2:8" x14ac:dyDescent="0.2">
      <c r="B82820" s="12"/>
      <c r="H82820" s="15"/>
    </row>
    <row r="82821" spans="2:8" x14ac:dyDescent="0.2">
      <c r="B82821" s="12"/>
      <c r="H82821" s="15"/>
    </row>
    <row r="82822" spans="2:8" x14ac:dyDescent="0.2">
      <c r="B82822" s="12"/>
      <c r="H82822" s="15"/>
    </row>
    <row r="82823" spans="2:8" x14ac:dyDescent="0.2">
      <c r="B82823" s="12"/>
      <c r="H82823" s="15"/>
    </row>
    <row r="82824" spans="2:8" x14ac:dyDescent="0.2">
      <c r="B82824" s="12"/>
      <c r="H82824" s="15"/>
    </row>
    <row r="82825" spans="2:8" x14ac:dyDescent="0.2">
      <c r="B82825" s="12"/>
      <c r="H82825" s="15"/>
    </row>
    <row r="82826" spans="2:8" x14ac:dyDescent="0.2">
      <c r="B82826" s="12"/>
      <c r="H82826" s="15"/>
    </row>
    <row r="82827" spans="2:8" x14ac:dyDescent="0.2">
      <c r="B82827" s="12"/>
      <c r="H82827" s="15"/>
    </row>
    <row r="82828" spans="2:8" x14ac:dyDescent="0.2">
      <c r="B82828" s="12"/>
      <c r="H82828" s="15"/>
    </row>
    <row r="82829" spans="2:8" x14ac:dyDescent="0.2">
      <c r="B82829" s="12"/>
      <c r="H82829" s="15"/>
    </row>
    <row r="82830" spans="2:8" x14ac:dyDescent="0.2">
      <c r="B82830" s="12"/>
      <c r="H82830" s="15"/>
    </row>
    <row r="82831" spans="2:8" x14ac:dyDescent="0.2">
      <c r="B82831" s="12"/>
      <c r="H82831" s="15"/>
    </row>
    <row r="82832" spans="2:8" x14ac:dyDescent="0.2">
      <c r="B82832" s="12"/>
      <c r="H82832" s="15"/>
    </row>
    <row r="82833" spans="2:8" x14ac:dyDescent="0.2">
      <c r="B82833" s="12"/>
      <c r="H82833" s="15"/>
    </row>
    <row r="82834" spans="2:8" x14ac:dyDescent="0.2">
      <c r="B82834" s="12"/>
      <c r="H82834" s="15"/>
    </row>
    <row r="82835" spans="2:8" x14ac:dyDescent="0.2">
      <c r="B82835" s="12"/>
      <c r="H82835" s="15"/>
    </row>
    <row r="82836" spans="2:8" x14ac:dyDescent="0.2">
      <c r="B82836" s="12"/>
      <c r="H82836" s="15"/>
    </row>
    <row r="82837" spans="2:8" x14ac:dyDescent="0.2">
      <c r="B82837" s="12"/>
      <c r="H82837" s="15"/>
    </row>
    <row r="82838" spans="2:8" x14ac:dyDescent="0.2">
      <c r="B82838" s="12"/>
      <c r="H82838" s="15"/>
    </row>
    <row r="82839" spans="2:8" x14ac:dyDescent="0.2">
      <c r="B82839" s="12"/>
      <c r="H82839" s="15"/>
    </row>
    <row r="82840" spans="2:8" x14ac:dyDescent="0.2">
      <c r="B82840" s="12"/>
      <c r="H82840" s="15"/>
    </row>
    <row r="82841" spans="2:8" x14ac:dyDescent="0.2">
      <c r="B82841" s="12"/>
      <c r="H82841" s="15"/>
    </row>
    <row r="82842" spans="2:8" x14ac:dyDescent="0.2">
      <c r="B82842" s="12"/>
      <c r="H82842" s="15"/>
    </row>
    <row r="82843" spans="2:8" x14ac:dyDescent="0.2">
      <c r="B82843" s="12"/>
      <c r="H82843" s="15"/>
    </row>
    <row r="82844" spans="2:8" x14ac:dyDescent="0.2">
      <c r="B82844" s="12"/>
      <c r="H82844" s="15"/>
    </row>
    <row r="82845" spans="2:8" x14ac:dyDescent="0.2">
      <c r="B82845" s="12"/>
      <c r="H82845" s="15"/>
    </row>
    <row r="82846" spans="2:8" x14ac:dyDescent="0.2">
      <c r="B82846" s="12"/>
      <c r="H82846" s="15"/>
    </row>
    <row r="82847" spans="2:8" x14ac:dyDescent="0.2">
      <c r="B82847" s="12"/>
      <c r="H82847" s="15"/>
    </row>
    <row r="82848" spans="2:8" x14ac:dyDescent="0.2">
      <c r="B82848" s="12"/>
      <c r="H82848" s="15"/>
    </row>
    <row r="82849" spans="2:8" x14ac:dyDescent="0.2">
      <c r="B82849" s="12"/>
      <c r="H82849" s="15"/>
    </row>
    <row r="82850" spans="2:8" x14ac:dyDescent="0.2">
      <c r="B82850" s="12"/>
      <c r="H82850" s="15"/>
    </row>
    <row r="82851" spans="2:8" x14ac:dyDescent="0.2">
      <c r="B82851" s="12"/>
      <c r="H82851" s="15"/>
    </row>
    <row r="82852" spans="2:8" x14ac:dyDescent="0.2">
      <c r="B82852" s="12"/>
      <c r="H82852" s="15"/>
    </row>
    <row r="82853" spans="2:8" x14ac:dyDescent="0.2">
      <c r="B82853" s="12"/>
      <c r="H82853" s="15"/>
    </row>
    <row r="82854" spans="2:8" x14ac:dyDescent="0.2">
      <c r="B82854" s="12"/>
      <c r="H82854" s="15"/>
    </row>
    <row r="82855" spans="2:8" x14ac:dyDescent="0.2">
      <c r="B82855" s="12"/>
      <c r="H82855" s="15"/>
    </row>
    <row r="82856" spans="2:8" x14ac:dyDescent="0.2">
      <c r="B82856" s="12"/>
      <c r="H82856" s="15"/>
    </row>
    <row r="82857" spans="2:8" x14ac:dyDescent="0.2">
      <c r="B82857" s="12"/>
      <c r="H82857" s="15"/>
    </row>
    <row r="82858" spans="2:8" x14ac:dyDescent="0.2">
      <c r="B82858" s="12"/>
      <c r="H82858" s="15"/>
    </row>
    <row r="82859" spans="2:8" x14ac:dyDescent="0.2">
      <c r="B82859" s="12"/>
      <c r="H82859" s="15"/>
    </row>
    <row r="82860" spans="2:8" x14ac:dyDescent="0.2">
      <c r="B82860" s="12"/>
      <c r="H82860" s="15"/>
    </row>
    <row r="82861" spans="2:8" x14ac:dyDescent="0.2">
      <c r="B82861" s="12"/>
      <c r="H82861" s="15"/>
    </row>
    <row r="82862" spans="2:8" x14ac:dyDescent="0.2">
      <c r="B82862" s="12"/>
      <c r="H82862" s="15"/>
    </row>
    <row r="82863" spans="2:8" x14ac:dyDescent="0.2">
      <c r="B82863" s="12"/>
      <c r="H82863" s="15"/>
    </row>
    <row r="82864" spans="2:8" x14ac:dyDescent="0.2">
      <c r="B82864" s="12"/>
      <c r="H82864" s="15"/>
    </row>
    <row r="82865" spans="2:8" x14ac:dyDescent="0.2">
      <c r="B82865" s="12"/>
      <c r="H82865" s="15"/>
    </row>
    <row r="82866" spans="2:8" x14ac:dyDescent="0.2">
      <c r="B82866" s="12"/>
      <c r="H82866" s="15"/>
    </row>
    <row r="82867" spans="2:8" x14ac:dyDescent="0.2">
      <c r="B82867" s="12"/>
      <c r="H82867" s="15"/>
    </row>
    <row r="82868" spans="2:8" x14ac:dyDescent="0.2">
      <c r="B82868" s="12"/>
      <c r="H82868" s="15"/>
    </row>
    <row r="82869" spans="2:8" x14ac:dyDescent="0.2">
      <c r="B82869" s="12"/>
      <c r="H82869" s="15"/>
    </row>
    <row r="82870" spans="2:8" x14ac:dyDescent="0.2">
      <c r="B82870" s="12"/>
      <c r="H82870" s="15"/>
    </row>
    <row r="82871" spans="2:8" x14ac:dyDescent="0.2">
      <c r="B82871" s="12"/>
      <c r="H82871" s="15"/>
    </row>
    <row r="82872" spans="2:8" x14ac:dyDescent="0.2">
      <c r="B82872" s="12"/>
      <c r="H82872" s="15"/>
    </row>
    <row r="82873" spans="2:8" x14ac:dyDescent="0.2">
      <c r="B82873" s="12"/>
      <c r="H82873" s="15"/>
    </row>
    <row r="82874" spans="2:8" x14ac:dyDescent="0.2">
      <c r="B82874" s="12"/>
      <c r="H82874" s="15"/>
    </row>
    <row r="82875" spans="2:8" x14ac:dyDescent="0.2">
      <c r="B82875" s="12"/>
      <c r="H82875" s="15"/>
    </row>
    <row r="82876" spans="2:8" x14ac:dyDescent="0.2">
      <c r="B82876" s="12"/>
      <c r="H82876" s="15"/>
    </row>
    <row r="82877" spans="2:8" x14ac:dyDescent="0.2">
      <c r="B82877" s="12"/>
      <c r="H82877" s="15"/>
    </row>
    <row r="82878" spans="2:8" x14ac:dyDescent="0.2">
      <c r="B82878" s="12"/>
      <c r="H82878" s="15"/>
    </row>
    <row r="82879" spans="2:8" x14ac:dyDescent="0.2">
      <c r="B82879" s="12"/>
      <c r="H82879" s="15"/>
    </row>
    <row r="82880" spans="2:8" x14ac:dyDescent="0.2">
      <c r="B82880" s="12"/>
      <c r="H82880" s="15"/>
    </row>
    <row r="82881" spans="2:8" x14ac:dyDescent="0.2">
      <c r="B82881" s="12"/>
      <c r="H82881" s="15"/>
    </row>
    <row r="82882" spans="2:8" x14ac:dyDescent="0.2">
      <c r="B82882" s="12"/>
      <c r="H82882" s="15"/>
    </row>
    <row r="82883" spans="2:8" x14ac:dyDescent="0.2">
      <c r="B82883" s="12"/>
      <c r="H82883" s="15"/>
    </row>
    <row r="82884" spans="2:8" x14ac:dyDescent="0.2">
      <c r="B82884" s="12"/>
      <c r="H82884" s="15"/>
    </row>
    <row r="82885" spans="2:8" x14ac:dyDescent="0.2">
      <c r="B82885" s="12"/>
      <c r="H82885" s="15"/>
    </row>
    <row r="82886" spans="2:8" x14ac:dyDescent="0.2">
      <c r="B82886" s="12"/>
      <c r="H82886" s="15"/>
    </row>
    <row r="82887" spans="2:8" x14ac:dyDescent="0.2">
      <c r="B82887" s="12"/>
      <c r="H82887" s="15"/>
    </row>
    <row r="82888" spans="2:8" x14ac:dyDescent="0.2">
      <c r="B82888" s="12"/>
      <c r="H82888" s="15"/>
    </row>
    <row r="82889" spans="2:8" x14ac:dyDescent="0.2">
      <c r="B82889" s="12"/>
      <c r="H82889" s="15"/>
    </row>
    <row r="82890" spans="2:8" x14ac:dyDescent="0.2">
      <c r="B82890" s="12"/>
      <c r="H82890" s="15"/>
    </row>
    <row r="82891" spans="2:8" x14ac:dyDescent="0.2">
      <c r="B82891" s="12"/>
      <c r="H82891" s="15"/>
    </row>
    <row r="82892" spans="2:8" x14ac:dyDescent="0.2">
      <c r="B82892" s="12"/>
      <c r="H82892" s="15"/>
    </row>
    <row r="82893" spans="2:8" x14ac:dyDescent="0.2">
      <c r="B82893" s="12"/>
      <c r="H82893" s="15"/>
    </row>
    <row r="82894" spans="2:8" x14ac:dyDescent="0.2">
      <c r="B82894" s="12"/>
      <c r="H82894" s="15"/>
    </row>
    <row r="82895" spans="2:8" x14ac:dyDescent="0.2">
      <c r="B82895" s="12"/>
      <c r="H82895" s="15"/>
    </row>
    <row r="82896" spans="2:8" x14ac:dyDescent="0.2">
      <c r="B82896" s="12"/>
      <c r="H82896" s="15"/>
    </row>
    <row r="82897" spans="2:8" x14ac:dyDescent="0.2">
      <c r="B82897" s="12"/>
      <c r="H82897" s="15"/>
    </row>
    <row r="82898" spans="2:8" x14ac:dyDescent="0.2">
      <c r="B82898" s="12"/>
      <c r="H82898" s="15"/>
    </row>
    <row r="82899" spans="2:8" x14ac:dyDescent="0.2">
      <c r="B82899" s="12"/>
      <c r="H82899" s="15"/>
    </row>
    <row r="82900" spans="2:8" x14ac:dyDescent="0.2">
      <c r="B82900" s="12"/>
      <c r="H82900" s="15"/>
    </row>
    <row r="82901" spans="2:8" x14ac:dyDescent="0.2">
      <c r="B82901" s="12"/>
      <c r="H82901" s="15"/>
    </row>
    <row r="82902" spans="2:8" x14ac:dyDescent="0.2">
      <c r="B82902" s="12"/>
      <c r="H82902" s="15"/>
    </row>
    <row r="82903" spans="2:8" x14ac:dyDescent="0.2">
      <c r="B82903" s="12"/>
      <c r="H82903" s="15"/>
    </row>
    <row r="82904" spans="2:8" x14ac:dyDescent="0.2">
      <c r="B82904" s="12"/>
      <c r="H82904" s="15"/>
    </row>
    <row r="82905" spans="2:8" x14ac:dyDescent="0.2">
      <c r="B82905" s="12"/>
      <c r="H82905" s="15"/>
    </row>
    <row r="82906" spans="2:8" x14ac:dyDescent="0.2">
      <c r="B82906" s="12"/>
      <c r="H82906" s="15"/>
    </row>
    <row r="82907" spans="2:8" x14ac:dyDescent="0.2">
      <c r="B82907" s="12"/>
      <c r="H82907" s="15"/>
    </row>
    <row r="82908" spans="2:8" x14ac:dyDescent="0.2">
      <c r="B82908" s="12"/>
      <c r="H82908" s="15"/>
    </row>
    <row r="82909" spans="2:8" x14ac:dyDescent="0.2">
      <c r="B82909" s="12"/>
      <c r="H82909" s="15"/>
    </row>
    <row r="82910" spans="2:8" x14ac:dyDescent="0.2">
      <c r="B82910" s="12"/>
      <c r="H82910" s="15"/>
    </row>
    <row r="82911" spans="2:8" x14ac:dyDescent="0.2">
      <c r="B82911" s="12"/>
      <c r="H82911" s="15"/>
    </row>
    <row r="82912" spans="2:8" x14ac:dyDescent="0.2">
      <c r="B82912" s="12"/>
      <c r="H82912" s="15"/>
    </row>
    <row r="82913" spans="2:8" x14ac:dyDescent="0.2">
      <c r="B82913" s="12"/>
      <c r="H82913" s="15"/>
    </row>
    <row r="82914" spans="2:8" x14ac:dyDescent="0.2">
      <c r="B82914" s="12"/>
      <c r="H82914" s="15"/>
    </row>
    <row r="82915" spans="2:8" x14ac:dyDescent="0.2">
      <c r="B82915" s="12"/>
      <c r="H82915" s="15"/>
    </row>
    <row r="82916" spans="2:8" x14ac:dyDescent="0.2">
      <c r="B82916" s="12"/>
      <c r="H82916" s="15"/>
    </row>
    <row r="82917" spans="2:8" x14ac:dyDescent="0.2">
      <c r="B82917" s="12"/>
      <c r="H82917" s="15"/>
    </row>
    <row r="82918" spans="2:8" x14ac:dyDescent="0.2">
      <c r="B82918" s="12"/>
      <c r="H82918" s="15"/>
    </row>
    <row r="82919" spans="2:8" x14ac:dyDescent="0.2">
      <c r="B82919" s="12"/>
      <c r="H82919" s="15"/>
    </row>
    <row r="82920" spans="2:8" x14ac:dyDescent="0.2">
      <c r="B82920" s="12"/>
      <c r="H82920" s="15"/>
    </row>
    <row r="82921" spans="2:8" x14ac:dyDescent="0.2">
      <c r="B82921" s="12"/>
      <c r="H82921" s="15"/>
    </row>
    <row r="82922" spans="2:8" x14ac:dyDescent="0.2">
      <c r="B82922" s="12"/>
      <c r="H82922" s="15"/>
    </row>
    <row r="82923" spans="2:8" x14ac:dyDescent="0.2">
      <c r="B82923" s="12"/>
      <c r="H82923" s="15"/>
    </row>
    <row r="82924" spans="2:8" x14ac:dyDescent="0.2">
      <c r="B82924" s="12"/>
      <c r="H82924" s="15"/>
    </row>
    <row r="82925" spans="2:8" x14ac:dyDescent="0.2">
      <c r="B82925" s="12"/>
      <c r="H82925" s="15"/>
    </row>
    <row r="82926" spans="2:8" x14ac:dyDescent="0.2">
      <c r="B82926" s="12"/>
      <c r="H82926" s="15"/>
    </row>
    <row r="82927" spans="2:8" x14ac:dyDescent="0.2">
      <c r="B82927" s="12"/>
      <c r="H82927" s="15"/>
    </row>
    <row r="82928" spans="2:8" x14ac:dyDescent="0.2">
      <c r="B82928" s="12"/>
      <c r="H82928" s="15"/>
    </row>
    <row r="82929" spans="2:8" x14ac:dyDescent="0.2">
      <c r="B82929" s="12"/>
      <c r="H82929" s="15"/>
    </row>
    <row r="82930" spans="2:8" x14ac:dyDescent="0.2">
      <c r="B82930" s="12"/>
      <c r="H82930" s="15"/>
    </row>
    <row r="82931" spans="2:8" x14ac:dyDescent="0.2">
      <c r="B82931" s="12"/>
      <c r="H82931" s="15"/>
    </row>
    <row r="82932" spans="2:8" x14ac:dyDescent="0.2">
      <c r="B82932" s="12"/>
      <c r="H82932" s="15"/>
    </row>
    <row r="82933" spans="2:8" x14ac:dyDescent="0.2">
      <c r="B82933" s="12"/>
      <c r="H82933" s="15"/>
    </row>
    <row r="82934" spans="2:8" x14ac:dyDescent="0.2">
      <c r="B82934" s="12"/>
      <c r="H82934" s="15"/>
    </row>
    <row r="82935" spans="2:8" x14ac:dyDescent="0.2">
      <c r="B82935" s="12"/>
      <c r="H82935" s="15"/>
    </row>
    <row r="82936" spans="2:8" x14ac:dyDescent="0.2">
      <c r="B82936" s="12"/>
      <c r="H82936" s="15"/>
    </row>
    <row r="82937" spans="2:8" x14ac:dyDescent="0.2">
      <c r="B82937" s="12"/>
      <c r="H82937" s="15"/>
    </row>
    <row r="82938" spans="2:8" x14ac:dyDescent="0.2">
      <c r="B82938" s="12"/>
      <c r="H82938" s="15"/>
    </row>
    <row r="82939" spans="2:8" x14ac:dyDescent="0.2">
      <c r="B82939" s="12"/>
      <c r="H82939" s="15"/>
    </row>
    <row r="82940" spans="2:8" x14ac:dyDescent="0.2">
      <c r="B82940" s="12"/>
      <c r="H82940" s="15"/>
    </row>
    <row r="82941" spans="2:8" x14ac:dyDescent="0.2">
      <c r="B82941" s="12"/>
      <c r="H82941" s="15"/>
    </row>
    <row r="82942" spans="2:8" x14ac:dyDescent="0.2">
      <c r="B82942" s="12"/>
      <c r="H82942" s="15"/>
    </row>
    <row r="82943" spans="2:8" x14ac:dyDescent="0.2">
      <c r="B82943" s="12"/>
      <c r="H82943" s="15"/>
    </row>
    <row r="82944" spans="2:8" x14ac:dyDescent="0.2">
      <c r="B82944" s="12"/>
      <c r="H82944" s="15"/>
    </row>
    <row r="82945" spans="2:8" x14ac:dyDescent="0.2">
      <c r="B82945" s="12"/>
      <c r="H82945" s="15"/>
    </row>
    <row r="82946" spans="2:8" x14ac:dyDescent="0.2">
      <c r="B82946" s="12"/>
      <c r="H82946" s="15"/>
    </row>
    <row r="82947" spans="2:8" x14ac:dyDescent="0.2">
      <c r="B82947" s="12"/>
      <c r="H82947" s="15"/>
    </row>
    <row r="82948" spans="2:8" x14ac:dyDescent="0.2">
      <c r="B82948" s="12"/>
      <c r="H82948" s="15"/>
    </row>
    <row r="82949" spans="2:8" x14ac:dyDescent="0.2">
      <c r="B82949" s="12"/>
      <c r="H82949" s="15"/>
    </row>
    <row r="82950" spans="2:8" x14ac:dyDescent="0.2">
      <c r="B82950" s="12"/>
      <c r="H82950" s="15"/>
    </row>
    <row r="82951" spans="2:8" x14ac:dyDescent="0.2">
      <c r="B82951" s="12"/>
      <c r="H82951" s="15"/>
    </row>
    <row r="82952" spans="2:8" x14ac:dyDescent="0.2">
      <c r="B82952" s="12"/>
      <c r="H82952" s="15"/>
    </row>
    <row r="82953" spans="2:8" x14ac:dyDescent="0.2">
      <c r="B82953" s="12"/>
      <c r="H82953" s="15"/>
    </row>
    <row r="82954" spans="2:8" x14ac:dyDescent="0.2">
      <c r="B82954" s="12"/>
      <c r="H82954" s="15"/>
    </row>
    <row r="82955" spans="2:8" x14ac:dyDescent="0.2">
      <c r="B82955" s="12"/>
      <c r="H82955" s="15"/>
    </row>
    <row r="82956" spans="2:8" x14ac:dyDescent="0.2">
      <c r="B82956" s="12"/>
      <c r="H82956" s="15"/>
    </row>
    <row r="82957" spans="2:8" x14ac:dyDescent="0.2">
      <c r="B82957" s="12"/>
      <c r="H82957" s="15"/>
    </row>
    <row r="82958" spans="2:8" x14ac:dyDescent="0.2">
      <c r="B82958" s="12"/>
      <c r="H82958" s="15"/>
    </row>
    <row r="82959" spans="2:8" x14ac:dyDescent="0.2">
      <c r="B82959" s="12"/>
      <c r="H82959" s="15"/>
    </row>
    <row r="82960" spans="2:8" x14ac:dyDescent="0.2">
      <c r="B82960" s="12"/>
      <c r="H82960" s="15"/>
    </row>
    <row r="82961" spans="2:8" x14ac:dyDescent="0.2">
      <c r="B82961" s="12"/>
      <c r="H82961" s="15"/>
    </row>
    <row r="82962" spans="2:8" x14ac:dyDescent="0.2">
      <c r="B82962" s="12"/>
      <c r="H82962" s="15"/>
    </row>
    <row r="82963" spans="2:8" x14ac:dyDescent="0.2">
      <c r="B82963" s="12"/>
      <c r="H82963" s="15"/>
    </row>
    <row r="82964" spans="2:8" x14ac:dyDescent="0.2">
      <c r="B82964" s="12"/>
      <c r="H82964" s="15"/>
    </row>
    <row r="82965" spans="2:8" x14ac:dyDescent="0.2">
      <c r="B82965" s="12"/>
      <c r="H82965" s="15"/>
    </row>
    <row r="82966" spans="2:8" x14ac:dyDescent="0.2">
      <c r="B82966" s="12"/>
      <c r="H82966" s="15"/>
    </row>
    <row r="82967" spans="2:8" x14ac:dyDescent="0.2">
      <c r="B82967" s="12"/>
      <c r="H82967" s="15"/>
    </row>
    <row r="82968" spans="2:8" x14ac:dyDescent="0.2">
      <c r="B82968" s="12"/>
      <c r="H82968" s="15"/>
    </row>
    <row r="82969" spans="2:8" x14ac:dyDescent="0.2">
      <c r="B82969" s="12"/>
      <c r="H82969" s="15"/>
    </row>
    <row r="82970" spans="2:8" x14ac:dyDescent="0.2">
      <c r="B82970" s="12"/>
      <c r="H82970" s="15"/>
    </row>
    <row r="82971" spans="2:8" x14ac:dyDescent="0.2">
      <c r="B82971" s="12"/>
      <c r="H82971" s="15"/>
    </row>
    <row r="82972" spans="2:8" x14ac:dyDescent="0.2">
      <c r="B82972" s="12"/>
      <c r="H82972" s="15"/>
    </row>
    <row r="82973" spans="2:8" x14ac:dyDescent="0.2">
      <c r="B82973" s="12"/>
      <c r="H82973" s="15"/>
    </row>
    <row r="82974" spans="2:8" x14ac:dyDescent="0.2">
      <c r="B82974" s="12"/>
      <c r="H82974" s="15"/>
    </row>
    <row r="82975" spans="2:8" x14ac:dyDescent="0.2">
      <c r="B82975" s="12"/>
      <c r="H82975" s="15"/>
    </row>
    <row r="82976" spans="2:8" x14ac:dyDescent="0.2">
      <c r="B82976" s="12"/>
      <c r="H82976" s="15"/>
    </row>
    <row r="82977" spans="2:8" x14ac:dyDescent="0.2">
      <c r="B82977" s="12"/>
      <c r="H82977" s="15"/>
    </row>
    <row r="82978" spans="2:8" x14ac:dyDescent="0.2">
      <c r="B82978" s="12"/>
      <c r="H82978" s="15"/>
    </row>
    <row r="82979" spans="2:8" x14ac:dyDescent="0.2">
      <c r="B82979" s="12"/>
      <c r="H82979" s="15"/>
    </row>
    <row r="82980" spans="2:8" x14ac:dyDescent="0.2">
      <c r="B82980" s="12"/>
      <c r="H82980" s="15"/>
    </row>
    <row r="82981" spans="2:8" x14ac:dyDescent="0.2">
      <c r="B82981" s="12"/>
      <c r="H82981" s="15"/>
    </row>
    <row r="82982" spans="2:8" x14ac:dyDescent="0.2">
      <c r="B82982" s="12"/>
      <c r="H82982" s="15"/>
    </row>
    <row r="82983" spans="2:8" x14ac:dyDescent="0.2">
      <c r="B82983" s="12"/>
      <c r="H82983" s="15"/>
    </row>
    <row r="82984" spans="2:8" x14ac:dyDescent="0.2">
      <c r="B82984" s="12"/>
      <c r="H82984" s="15"/>
    </row>
    <row r="82985" spans="2:8" x14ac:dyDescent="0.2">
      <c r="B82985" s="12"/>
      <c r="H82985" s="15"/>
    </row>
    <row r="82986" spans="2:8" x14ac:dyDescent="0.2">
      <c r="B82986" s="12"/>
      <c r="H82986" s="15"/>
    </row>
    <row r="82987" spans="2:8" x14ac:dyDescent="0.2">
      <c r="B82987" s="12"/>
      <c r="H82987" s="15"/>
    </row>
    <row r="82988" spans="2:8" x14ac:dyDescent="0.2">
      <c r="B82988" s="12"/>
      <c r="H82988" s="15"/>
    </row>
    <row r="82989" spans="2:8" x14ac:dyDescent="0.2">
      <c r="B82989" s="12"/>
      <c r="H82989" s="15"/>
    </row>
    <row r="82990" spans="2:8" x14ac:dyDescent="0.2">
      <c r="B82990" s="12"/>
      <c r="H82990" s="15"/>
    </row>
    <row r="82991" spans="2:8" x14ac:dyDescent="0.2">
      <c r="B82991" s="12"/>
      <c r="H82991" s="15"/>
    </row>
    <row r="82992" spans="2:8" x14ac:dyDescent="0.2">
      <c r="B82992" s="12"/>
      <c r="H82992" s="15"/>
    </row>
    <row r="82993" spans="2:8" x14ac:dyDescent="0.2">
      <c r="B82993" s="12"/>
      <c r="H82993" s="15"/>
    </row>
    <row r="82994" spans="2:8" x14ac:dyDescent="0.2">
      <c r="B82994" s="12"/>
      <c r="H82994" s="15"/>
    </row>
    <row r="82995" spans="2:8" x14ac:dyDescent="0.2">
      <c r="B82995" s="12"/>
      <c r="H82995" s="15"/>
    </row>
    <row r="82996" spans="2:8" x14ac:dyDescent="0.2">
      <c r="B82996" s="12"/>
      <c r="H82996" s="15"/>
    </row>
    <row r="82997" spans="2:8" x14ac:dyDescent="0.2">
      <c r="B82997" s="12"/>
      <c r="H82997" s="15"/>
    </row>
    <row r="82998" spans="2:8" x14ac:dyDescent="0.2">
      <c r="B82998" s="12"/>
      <c r="H82998" s="15"/>
    </row>
    <row r="82999" spans="2:8" x14ac:dyDescent="0.2">
      <c r="B82999" s="12"/>
      <c r="H82999" s="15"/>
    </row>
    <row r="83000" spans="2:8" x14ac:dyDescent="0.2">
      <c r="B83000" s="12"/>
      <c r="H83000" s="15"/>
    </row>
    <row r="83001" spans="2:8" x14ac:dyDescent="0.2">
      <c r="B83001" s="12"/>
      <c r="H83001" s="15"/>
    </row>
    <row r="83002" spans="2:8" x14ac:dyDescent="0.2">
      <c r="B83002" s="12"/>
      <c r="H83002" s="15"/>
    </row>
    <row r="83003" spans="2:8" x14ac:dyDescent="0.2">
      <c r="B83003" s="12"/>
      <c r="H83003" s="15"/>
    </row>
    <row r="83004" spans="2:8" x14ac:dyDescent="0.2">
      <c r="B83004" s="12"/>
      <c r="H83004" s="15"/>
    </row>
    <row r="83005" spans="2:8" x14ac:dyDescent="0.2">
      <c r="B83005" s="12"/>
      <c r="H83005" s="15"/>
    </row>
    <row r="83006" spans="2:8" x14ac:dyDescent="0.2">
      <c r="B83006" s="12"/>
      <c r="H83006" s="15"/>
    </row>
    <row r="83007" spans="2:8" x14ac:dyDescent="0.2">
      <c r="B83007" s="12"/>
      <c r="H83007" s="15"/>
    </row>
    <row r="83008" spans="2:8" x14ac:dyDescent="0.2">
      <c r="B83008" s="12"/>
      <c r="H83008" s="15"/>
    </row>
    <row r="83009" spans="2:8" x14ac:dyDescent="0.2">
      <c r="B83009" s="12"/>
      <c r="H83009" s="15"/>
    </row>
    <row r="83010" spans="2:8" x14ac:dyDescent="0.2">
      <c r="B83010" s="12"/>
      <c r="H83010" s="15"/>
    </row>
    <row r="83011" spans="2:8" x14ac:dyDescent="0.2">
      <c r="B83011" s="12"/>
      <c r="H83011" s="15"/>
    </row>
    <row r="83012" spans="2:8" x14ac:dyDescent="0.2">
      <c r="B83012" s="12"/>
      <c r="H83012" s="15"/>
    </row>
    <row r="83013" spans="2:8" x14ac:dyDescent="0.2">
      <c r="B83013" s="12"/>
      <c r="H83013" s="15"/>
    </row>
    <row r="83014" spans="2:8" x14ac:dyDescent="0.2">
      <c r="B83014" s="12"/>
      <c r="H83014" s="15"/>
    </row>
    <row r="83015" spans="2:8" x14ac:dyDescent="0.2">
      <c r="B83015" s="12"/>
      <c r="H83015" s="15"/>
    </row>
    <row r="83016" spans="2:8" x14ac:dyDescent="0.2">
      <c r="B83016" s="12"/>
      <c r="H83016" s="15"/>
    </row>
    <row r="83017" spans="2:8" x14ac:dyDescent="0.2">
      <c r="B83017" s="12"/>
      <c r="H83017" s="15"/>
    </row>
    <row r="83018" spans="2:8" x14ac:dyDescent="0.2">
      <c r="B83018" s="12"/>
      <c r="H83018" s="15"/>
    </row>
    <row r="83019" spans="2:8" x14ac:dyDescent="0.2">
      <c r="B83019" s="12"/>
      <c r="H83019" s="15"/>
    </row>
    <row r="83020" spans="2:8" x14ac:dyDescent="0.2">
      <c r="B83020" s="12"/>
      <c r="H83020" s="15"/>
    </row>
    <row r="83021" spans="2:8" x14ac:dyDescent="0.2">
      <c r="B83021" s="12"/>
      <c r="H83021" s="15"/>
    </row>
    <row r="83022" spans="2:8" x14ac:dyDescent="0.2">
      <c r="B83022" s="12"/>
      <c r="H83022" s="15"/>
    </row>
    <row r="83023" spans="2:8" x14ac:dyDescent="0.2">
      <c r="B83023" s="12"/>
      <c r="H83023" s="15"/>
    </row>
    <row r="83024" spans="2:8" x14ac:dyDescent="0.2">
      <c r="B83024" s="12"/>
      <c r="H83024" s="15"/>
    </row>
    <row r="83025" spans="2:8" x14ac:dyDescent="0.2">
      <c r="B83025" s="12"/>
      <c r="H83025" s="15"/>
    </row>
    <row r="83026" spans="2:8" x14ac:dyDescent="0.2">
      <c r="B83026" s="12"/>
      <c r="H83026" s="15"/>
    </row>
    <row r="83027" spans="2:8" x14ac:dyDescent="0.2">
      <c r="B83027" s="12"/>
      <c r="H83027" s="15"/>
    </row>
    <row r="83028" spans="2:8" x14ac:dyDescent="0.2">
      <c r="B83028" s="12"/>
      <c r="H83028" s="15"/>
    </row>
    <row r="83029" spans="2:8" x14ac:dyDescent="0.2">
      <c r="B83029" s="12"/>
      <c r="H83029" s="15"/>
    </row>
    <row r="83030" spans="2:8" x14ac:dyDescent="0.2">
      <c r="B83030" s="12"/>
      <c r="H83030" s="15"/>
    </row>
    <row r="83031" spans="2:8" x14ac:dyDescent="0.2">
      <c r="B83031" s="12"/>
      <c r="H83031" s="15"/>
    </row>
    <row r="83032" spans="2:8" x14ac:dyDescent="0.2">
      <c r="B83032" s="12"/>
      <c r="H83032" s="15"/>
    </row>
    <row r="83033" spans="2:8" x14ac:dyDescent="0.2">
      <c r="B83033" s="12"/>
      <c r="H83033" s="15"/>
    </row>
    <row r="83034" spans="2:8" x14ac:dyDescent="0.2">
      <c r="B83034" s="12"/>
      <c r="H83034" s="15"/>
    </row>
    <row r="83035" spans="2:8" x14ac:dyDescent="0.2">
      <c r="B83035" s="12"/>
      <c r="H83035" s="15"/>
    </row>
    <row r="83036" spans="2:8" x14ac:dyDescent="0.2">
      <c r="B83036" s="12"/>
      <c r="H83036" s="15"/>
    </row>
    <row r="83037" spans="2:8" x14ac:dyDescent="0.2">
      <c r="B83037" s="12"/>
      <c r="H83037" s="15"/>
    </row>
    <row r="83038" spans="2:8" x14ac:dyDescent="0.2">
      <c r="B83038" s="12"/>
      <c r="H83038" s="15"/>
    </row>
    <row r="83039" spans="2:8" x14ac:dyDescent="0.2">
      <c r="B83039" s="12"/>
      <c r="H83039" s="15"/>
    </row>
    <row r="83040" spans="2:8" x14ac:dyDescent="0.2">
      <c r="B83040" s="12"/>
      <c r="H83040" s="15"/>
    </row>
    <row r="83041" spans="2:8" x14ac:dyDescent="0.2">
      <c r="B83041" s="12"/>
      <c r="H83041" s="15"/>
    </row>
    <row r="83042" spans="2:8" x14ac:dyDescent="0.2">
      <c r="B83042" s="12"/>
      <c r="H83042" s="15"/>
    </row>
    <row r="83043" spans="2:8" x14ac:dyDescent="0.2">
      <c r="B83043" s="12"/>
      <c r="H83043" s="15"/>
    </row>
    <row r="83044" spans="2:8" x14ac:dyDescent="0.2">
      <c r="B83044" s="12"/>
      <c r="H83044" s="15"/>
    </row>
    <row r="83045" spans="2:8" x14ac:dyDescent="0.2">
      <c r="B83045" s="12"/>
      <c r="H83045" s="15"/>
    </row>
    <row r="83046" spans="2:8" x14ac:dyDescent="0.2">
      <c r="B83046" s="12"/>
      <c r="H83046" s="15"/>
    </row>
    <row r="83047" spans="2:8" x14ac:dyDescent="0.2">
      <c r="B83047" s="12"/>
      <c r="H83047" s="15"/>
    </row>
    <row r="83048" spans="2:8" x14ac:dyDescent="0.2">
      <c r="B83048" s="12"/>
      <c r="H83048" s="15"/>
    </row>
    <row r="83049" spans="2:8" x14ac:dyDescent="0.2">
      <c r="B83049" s="12"/>
      <c r="H83049" s="15"/>
    </row>
    <row r="83050" spans="2:8" x14ac:dyDescent="0.2">
      <c r="B83050" s="12"/>
      <c r="H83050" s="15"/>
    </row>
    <row r="83051" spans="2:8" x14ac:dyDescent="0.2">
      <c r="B83051" s="12"/>
      <c r="H83051" s="15"/>
    </row>
    <row r="83052" spans="2:8" x14ac:dyDescent="0.2">
      <c r="B83052" s="12"/>
      <c r="H83052" s="15"/>
    </row>
    <row r="83053" spans="2:8" x14ac:dyDescent="0.2">
      <c r="B83053" s="12"/>
      <c r="H83053" s="15"/>
    </row>
    <row r="83054" spans="2:8" x14ac:dyDescent="0.2">
      <c r="B83054" s="12"/>
      <c r="H83054" s="15"/>
    </row>
    <row r="83055" spans="2:8" x14ac:dyDescent="0.2">
      <c r="B83055" s="12"/>
      <c r="H83055" s="15"/>
    </row>
    <row r="83056" spans="2:8" x14ac:dyDescent="0.2">
      <c r="B83056" s="12"/>
      <c r="H83056" s="15"/>
    </row>
    <row r="83057" spans="2:8" x14ac:dyDescent="0.2">
      <c r="B83057" s="12"/>
      <c r="H83057" s="15"/>
    </row>
    <row r="83058" spans="2:8" x14ac:dyDescent="0.2">
      <c r="B83058" s="12"/>
      <c r="H83058" s="15"/>
    </row>
    <row r="83059" spans="2:8" x14ac:dyDescent="0.2">
      <c r="B83059" s="12"/>
      <c r="H83059" s="15"/>
    </row>
    <row r="83060" spans="2:8" x14ac:dyDescent="0.2">
      <c r="B83060" s="12"/>
      <c r="H83060" s="15"/>
    </row>
    <row r="83061" spans="2:8" x14ac:dyDescent="0.2">
      <c r="B83061" s="12"/>
      <c r="H83061" s="15"/>
    </row>
    <row r="83062" spans="2:8" x14ac:dyDescent="0.2">
      <c r="B83062" s="12"/>
      <c r="H83062" s="15"/>
    </row>
    <row r="83063" spans="2:8" x14ac:dyDescent="0.2">
      <c r="B83063" s="12"/>
      <c r="H83063" s="15"/>
    </row>
    <row r="83064" spans="2:8" x14ac:dyDescent="0.2">
      <c r="B83064" s="12"/>
      <c r="H83064" s="15"/>
    </row>
    <row r="83065" spans="2:8" x14ac:dyDescent="0.2">
      <c r="B83065" s="12"/>
      <c r="H83065" s="15"/>
    </row>
    <row r="83066" spans="2:8" x14ac:dyDescent="0.2">
      <c r="B83066" s="12"/>
      <c r="H83066" s="15"/>
    </row>
    <row r="83067" spans="2:8" x14ac:dyDescent="0.2">
      <c r="B83067" s="12"/>
      <c r="H83067" s="15"/>
    </row>
    <row r="83068" spans="2:8" x14ac:dyDescent="0.2">
      <c r="B83068" s="12"/>
      <c r="H83068" s="15"/>
    </row>
    <row r="83069" spans="2:8" x14ac:dyDescent="0.2">
      <c r="B83069" s="12"/>
      <c r="H83069" s="15"/>
    </row>
    <row r="83070" spans="2:8" x14ac:dyDescent="0.2">
      <c r="B83070" s="12"/>
      <c r="H83070" s="15"/>
    </row>
    <row r="83071" spans="2:8" x14ac:dyDescent="0.2">
      <c r="B83071" s="12"/>
      <c r="H83071" s="15"/>
    </row>
    <row r="83072" spans="2:8" x14ac:dyDescent="0.2">
      <c r="B83072" s="12"/>
      <c r="H83072" s="15"/>
    </row>
    <row r="83073" spans="2:8" x14ac:dyDescent="0.2">
      <c r="B83073" s="12"/>
      <c r="H83073" s="15"/>
    </row>
    <row r="83074" spans="2:8" x14ac:dyDescent="0.2">
      <c r="B83074" s="12"/>
      <c r="H83074" s="15"/>
    </row>
    <row r="83075" spans="2:8" x14ac:dyDescent="0.2">
      <c r="B83075" s="12"/>
      <c r="H83075" s="15"/>
    </row>
    <row r="83076" spans="2:8" x14ac:dyDescent="0.2">
      <c r="B83076" s="12"/>
      <c r="H83076" s="15"/>
    </row>
    <row r="83077" spans="2:8" x14ac:dyDescent="0.2">
      <c r="B83077" s="12"/>
      <c r="H83077" s="15"/>
    </row>
    <row r="83078" spans="2:8" x14ac:dyDescent="0.2">
      <c r="B83078" s="12"/>
      <c r="H83078" s="15"/>
    </row>
    <row r="83079" spans="2:8" x14ac:dyDescent="0.2">
      <c r="B83079" s="12"/>
      <c r="H83079" s="15"/>
    </row>
    <row r="83080" spans="2:8" x14ac:dyDescent="0.2">
      <c r="B83080" s="12"/>
      <c r="H83080" s="15"/>
    </row>
    <row r="83081" spans="2:8" x14ac:dyDescent="0.2">
      <c r="B83081" s="12"/>
      <c r="H83081" s="15"/>
    </row>
    <row r="83082" spans="2:8" x14ac:dyDescent="0.2">
      <c r="B83082" s="12"/>
      <c r="H83082" s="15"/>
    </row>
    <row r="83083" spans="2:8" x14ac:dyDescent="0.2">
      <c r="B83083" s="12"/>
      <c r="H83083" s="15"/>
    </row>
    <row r="83084" spans="2:8" x14ac:dyDescent="0.2">
      <c r="B83084" s="12"/>
      <c r="H83084" s="15"/>
    </row>
    <row r="83085" spans="2:8" x14ac:dyDescent="0.2">
      <c r="B83085" s="12"/>
      <c r="H83085" s="15"/>
    </row>
    <row r="83086" spans="2:8" x14ac:dyDescent="0.2">
      <c r="B83086" s="12"/>
      <c r="H83086" s="15"/>
    </row>
    <row r="83087" spans="2:8" x14ac:dyDescent="0.2">
      <c r="B83087" s="12"/>
      <c r="H83087" s="15"/>
    </row>
    <row r="83088" spans="2:8" x14ac:dyDescent="0.2">
      <c r="B83088" s="12"/>
      <c r="H83088" s="15"/>
    </row>
    <row r="83089" spans="2:8" x14ac:dyDescent="0.2">
      <c r="B83089" s="12"/>
      <c r="H83089" s="15"/>
    </row>
    <row r="83090" spans="2:8" x14ac:dyDescent="0.2">
      <c r="B83090" s="12"/>
      <c r="H83090" s="15"/>
    </row>
    <row r="83091" spans="2:8" x14ac:dyDescent="0.2">
      <c r="B83091" s="12"/>
      <c r="H83091" s="15"/>
    </row>
    <row r="83092" spans="2:8" x14ac:dyDescent="0.2">
      <c r="B83092" s="12"/>
      <c r="H83092" s="15"/>
    </row>
    <row r="83093" spans="2:8" x14ac:dyDescent="0.2">
      <c r="B83093" s="12"/>
      <c r="H83093" s="15"/>
    </row>
    <row r="83094" spans="2:8" x14ac:dyDescent="0.2">
      <c r="B83094" s="12"/>
      <c r="H83094" s="15"/>
    </row>
    <row r="83095" spans="2:8" x14ac:dyDescent="0.2">
      <c r="B83095" s="12"/>
      <c r="H83095" s="15"/>
    </row>
    <row r="83096" spans="2:8" x14ac:dyDescent="0.2">
      <c r="B83096" s="12"/>
      <c r="H83096" s="15"/>
    </row>
    <row r="83097" spans="2:8" x14ac:dyDescent="0.2">
      <c r="B83097" s="12"/>
      <c r="H83097" s="15"/>
    </row>
    <row r="83098" spans="2:8" x14ac:dyDescent="0.2">
      <c r="B83098" s="12"/>
      <c r="H83098" s="15"/>
    </row>
    <row r="83099" spans="2:8" x14ac:dyDescent="0.2">
      <c r="B83099" s="12"/>
      <c r="H83099" s="15"/>
    </row>
    <row r="83100" spans="2:8" x14ac:dyDescent="0.2">
      <c r="B83100" s="12"/>
      <c r="H83100" s="15"/>
    </row>
    <row r="83101" spans="2:8" x14ac:dyDescent="0.2">
      <c r="B83101" s="12"/>
      <c r="H83101" s="15"/>
    </row>
    <row r="83102" spans="2:8" x14ac:dyDescent="0.2">
      <c r="B83102" s="12"/>
      <c r="H83102" s="15"/>
    </row>
    <row r="83103" spans="2:8" x14ac:dyDescent="0.2">
      <c r="B83103" s="12"/>
      <c r="H83103" s="15"/>
    </row>
    <row r="83104" spans="2:8" x14ac:dyDescent="0.2">
      <c r="B83104" s="12"/>
      <c r="H83104" s="15"/>
    </row>
    <row r="83105" spans="2:8" x14ac:dyDescent="0.2">
      <c r="B83105" s="12"/>
      <c r="H83105" s="15"/>
    </row>
    <row r="83106" spans="2:8" x14ac:dyDescent="0.2">
      <c r="B83106" s="12"/>
      <c r="H83106" s="15"/>
    </row>
    <row r="83107" spans="2:8" x14ac:dyDescent="0.2">
      <c r="B83107" s="12"/>
      <c r="H83107" s="15"/>
    </row>
    <row r="83108" spans="2:8" x14ac:dyDescent="0.2">
      <c r="B83108" s="12"/>
      <c r="H83108" s="15"/>
    </row>
    <row r="83109" spans="2:8" x14ac:dyDescent="0.2">
      <c r="B83109" s="12"/>
      <c r="H83109" s="15"/>
    </row>
    <row r="83110" spans="2:8" x14ac:dyDescent="0.2">
      <c r="B83110" s="12"/>
      <c r="H83110" s="15"/>
    </row>
    <row r="83111" spans="2:8" x14ac:dyDescent="0.2">
      <c r="B83111" s="12"/>
      <c r="H83111" s="15"/>
    </row>
    <row r="83112" spans="2:8" x14ac:dyDescent="0.2">
      <c r="B83112" s="12"/>
      <c r="H83112" s="15"/>
    </row>
    <row r="83113" spans="2:8" x14ac:dyDescent="0.2">
      <c r="B83113" s="12"/>
      <c r="H83113" s="15"/>
    </row>
    <row r="83114" spans="2:8" x14ac:dyDescent="0.2">
      <c r="B83114" s="12"/>
      <c r="H83114" s="15"/>
    </row>
    <row r="83115" spans="2:8" x14ac:dyDescent="0.2">
      <c r="B83115" s="12"/>
      <c r="H83115" s="15"/>
    </row>
    <row r="83116" spans="2:8" x14ac:dyDescent="0.2">
      <c r="B83116" s="12"/>
      <c r="H83116" s="15"/>
    </row>
    <row r="83117" spans="2:8" x14ac:dyDescent="0.2">
      <c r="B83117" s="12"/>
      <c r="H83117" s="15"/>
    </row>
    <row r="83118" spans="2:8" x14ac:dyDescent="0.2">
      <c r="B83118" s="12"/>
      <c r="H83118" s="15"/>
    </row>
    <row r="83119" spans="2:8" x14ac:dyDescent="0.2">
      <c r="B83119" s="12"/>
      <c r="H83119" s="15"/>
    </row>
    <row r="83120" spans="2:8" x14ac:dyDescent="0.2">
      <c r="B83120" s="12"/>
      <c r="H83120" s="15"/>
    </row>
    <row r="83121" spans="2:8" x14ac:dyDescent="0.2">
      <c r="B83121" s="12"/>
      <c r="H83121" s="15"/>
    </row>
    <row r="83122" spans="2:8" x14ac:dyDescent="0.2">
      <c r="B83122" s="12"/>
      <c r="H83122" s="15"/>
    </row>
    <row r="83123" spans="2:8" x14ac:dyDescent="0.2">
      <c r="B83123" s="12"/>
      <c r="H83123" s="15"/>
    </row>
    <row r="83124" spans="2:8" x14ac:dyDescent="0.2">
      <c r="B83124" s="12"/>
      <c r="H83124" s="15"/>
    </row>
    <row r="83125" spans="2:8" x14ac:dyDescent="0.2">
      <c r="B83125" s="12"/>
      <c r="H83125" s="15"/>
    </row>
    <row r="83126" spans="2:8" x14ac:dyDescent="0.2">
      <c r="B83126" s="12"/>
      <c r="H83126" s="15"/>
    </row>
    <row r="83127" spans="2:8" x14ac:dyDescent="0.2">
      <c r="B83127" s="12"/>
      <c r="H83127" s="15"/>
    </row>
    <row r="83128" spans="2:8" x14ac:dyDescent="0.2">
      <c r="B83128" s="12"/>
      <c r="H83128" s="15"/>
    </row>
    <row r="83129" spans="2:8" x14ac:dyDescent="0.2">
      <c r="B83129" s="12"/>
      <c r="H83129" s="15"/>
    </row>
    <row r="83130" spans="2:8" x14ac:dyDescent="0.2">
      <c r="B83130" s="12"/>
      <c r="H83130" s="15"/>
    </row>
    <row r="83131" spans="2:8" x14ac:dyDescent="0.2">
      <c r="B83131" s="12"/>
      <c r="H83131" s="15"/>
    </row>
    <row r="83132" spans="2:8" x14ac:dyDescent="0.2">
      <c r="B83132" s="12"/>
      <c r="H83132" s="15"/>
    </row>
    <row r="83133" spans="2:8" x14ac:dyDescent="0.2">
      <c r="B83133" s="12"/>
      <c r="H83133" s="15"/>
    </row>
    <row r="83134" spans="2:8" x14ac:dyDescent="0.2">
      <c r="B83134" s="12"/>
      <c r="H83134" s="15"/>
    </row>
    <row r="83135" spans="2:8" x14ac:dyDescent="0.2">
      <c r="B83135" s="12"/>
      <c r="H83135" s="15"/>
    </row>
    <row r="83136" spans="2:8" x14ac:dyDescent="0.2">
      <c r="B83136" s="12"/>
      <c r="H83136" s="15"/>
    </row>
    <row r="83137" spans="2:8" x14ac:dyDescent="0.2">
      <c r="B83137" s="12"/>
      <c r="H83137" s="15"/>
    </row>
    <row r="83138" spans="2:8" x14ac:dyDescent="0.2">
      <c r="B83138" s="12"/>
      <c r="H83138" s="15"/>
    </row>
    <row r="83139" spans="2:8" x14ac:dyDescent="0.2">
      <c r="B83139" s="12"/>
      <c r="H83139" s="15"/>
    </row>
    <row r="83140" spans="2:8" x14ac:dyDescent="0.2">
      <c r="B83140" s="12"/>
      <c r="H83140" s="15"/>
    </row>
    <row r="83141" spans="2:8" x14ac:dyDescent="0.2">
      <c r="B83141" s="12"/>
      <c r="H83141" s="15"/>
    </row>
    <row r="83142" spans="2:8" x14ac:dyDescent="0.2">
      <c r="B83142" s="12"/>
      <c r="H83142" s="15"/>
    </row>
    <row r="83143" spans="2:8" x14ac:dyDescent="0.2">
      <c r="B83143" s="12"/>
      <c r="H83143" s="15"/>
    </row>
    <row r="83144" spans="2:8" x14ac:dyDescent="0.2">
      <c r="B83144" s="12"/>
      <c r="H83144" s="15"/>
    </row>
    <row r="83145" spans="2:8" x14ac:dyDescent="0.2">
      <c r="B83145" s="12"/>
      <c r="H83145" s="15"/>
    </row>
    <row r="83146" spans="2:8" x14ac:dyDescent="0.2">
      <c r="B83146" s="12"/>
      <c r="H83146" s="15"/>
    </row>
    <row r="83147" spans="2:8" x14ac:dyDescent="0.2">
      <c r="B83147" s="12"/>
      <c r="H83147" s="15"/>
    </row>
    <row r="83148" spans="2:8" x14ac:dyDescent="0.2">
      <c r="B83148" s="12"/>
      <c r="H83148" s="15"/>
    </row>
    <row r="83149" spans="2:8" x14ac:dyDescent="0.2">
      <c r="B83149" s="12"/>
      <c r="H83149" s="15"/>
    </row>
    <row r="83150" spans="2:8" x14ac:dyDescent="0.2">
      <c r="B83150" s="12"/>
      <c r="H83150" s="15"/>
    </row>
    <row r="83151" spans="2:8" x14ac:dyDescent="0.2">
      <c r="B83151" s="12"/>
      <c r="H83151" s="15"/>
    </row>
    <row r="83152" spans="2:8" x14ac:dyDescent="0.2">
      <c r="B83152" s="12"/>
      <c r="H83152" s="15"/>
    </row>
    <row r="83153" spans="2:8" x14ac:dyDescent="0.2">
      <c r="B83153" s="12"/>
      <c r="H83153" s="15"/>
    </row>
    <row r="83154" spans="2:8" x14ac:dyDescent="0.2">
      <c r="B83154" s="12"/>
      <c r="H83154" s="15"/>
    </row>
    <row r="83155" spans="2:8" x14ac:dyDescent="0.2">
      <c r="B83155" s="12"/>
      <c r="H83155" s="15"/>
    </row>
    <row r="83156" spans="2:8" x14ac:dyDescent="0.2">
      <c r="B83156" s="12"/>
      <c r="H83156" s="15"/>
    </row>
    <row r="83157" spans="2:8" x14ac:dyDescent="0.2">
      <c r="B83157" s="12"/>
      <c r="H83157" s="15"/>
    </row>
    <row r="83158" spans="2:8" x14ac:dyDescent="0.2">
      <c r="B83158" s="12"/>
      <c r="H83158" s="15"/>
    </row>
    <row r="83159" spans="2:8" x14ac:dyDescent="0.2">
      <c r="B83159" s="12"/>
      <c r="H83159" s="15"/>
    </row>
    <row r="83160" spans="2:8" x14ac:dyDescent="0.2">
      <c r="B83160" s="12"/>
      <c r="H83160" s="15"/>
    </row>
    <row r="83161" spans="2:8" x14ac:dyDescent="0.2">
      <c r="B83161" s="12"/>
      <c r="H83161" s="15"/>
    </row>
    <row r="83162" spans="2:8" x14ac:dyDescent="0.2">
      <c r="B83162" s="12"/>
      <c r="H83162" s="15"/>
    </row>
    <row r="83163" spans="2:8" x14ac:dyDescent="0.2">
      <c r="B83163" s="12"/>
      <c r="H83163" s="15"/>
    </row>
    <row r="83164" spans="2:8" x14ac:dyDescent="0.2">
      <c r="B83164" s="12"/>
      <c r="H83164" s="15"/>
    </row>
    <row r="83165" spans="2:8" x14ac:dyDescent="0.2">
      <c r="B83165" s="12"/>
      <c r="H83165" s="15"/>
    </row>
    <row r="83166" spans="2:8" x14ac:dyDescent="0.2">
      <c r="B83166" s="12"/>
      <c r="H83166" s="15"/>
    </row>
    <row r="83167" spans="2:8" x14ac:dyDescent="0.2">
      <c r="B83167" s="12"/>
      <c r="H83167" s="15"/>
    </row>
    <row r="83168" spans="2:8" x14ac:dyDescent="0.2">
      <c r="B83168" s="12"/>
      <c r="H83168" s="15"/>
    </row>
    <row r="83169" spans="2:8" x14ac:dyDescent="0.2">
      <c r="B83169" s="12"/>
      <c r="H83169" s="15"/>
    </row>
    <row r="83170" spans="2:8" x14ac:dyDescent="0.2">
      <c r="B83170" s="12"/>
      <c r="H83170" s="15"/>
    </row>
    <row r="83171" spans="2:8" x14ac:dyDescent="0.2">
      <c r="B83171" s="12"/>
      <c r="H83171" s="15"/>
    </row>
    <row r="83172" spans="2:8" x14ac:dyDescent="0.2">
      <c r="B83172" s="12"/>
      <c r="H83172" s="15"/>
    </row>
    <row r="83173" spans="2:8" x14ac:dyDescent="0.2">
      <c r="B83173" s="12"/>
      <c r="H83173" s="15"/>
    </row>
    <row r="83174" spans="2:8" x14ac:dyDescent="0.2">
      <c r="B83174" s="12"/>
      <c r="H83174" s="15"/>
    </row>
    <row r="83175" spans="2:8" x14ac:dyDescent="0.2">
      <c r="B83175" s="12"/>
      <c r="H83175" s="15"/>
    </row>
    <row r="83176" spans="2:8" x14ac:dyDescent="0.2">
      <c r="B83176" s="12"/>
      <c r="H83176" s="15"/>
    </row>
    <row r="83177" spans="2:8" x14ac:dyDescent="0.2">
      <c r="B83177" s="12"/>
      <c r="H83177" s="15"/>
    </row>
    <row r="83178" spans="2:8" x14ac:dyDescent="0.2">
      <c r="B83178" s="12"/>
      <c r="H83178" s="15"/>
    </row>
    <row r="83179" spans="2:8" x14ac:dyDescent="0.2">
      <c r="B83179" s="12"/>
      <c r="H83179" s="15"/>
    </row>
    <row r="83180" spans="2:8" x14ac:dyDescent="0.2">
      <c r="B83180" s="12"/>
      <c r="H83180" s="15"/>
    </row>
    <row r="83181" spans="2:8" x14ac:dyDescent="0.2">
      <c r="B83181" s="12"/>
      <c r="H83181" s="15"/>
    </row>
    <row r="83182" spans="2:8" x14ac:dyDescent="0.2">
      <c r="B83182" s="12"/>
      <c r="H83182" s="15"/>
    </row>
    <row r="83183" spans="2:8" x14ac:dyDescent="0.2">
      <c r="B83183" s="12"/>
      <c r="H83183" s="15"/>
    </row>
    <row r="83184" spans="2:8" x14ac:dyDescent="0.2">
      <c r="B83184" s="12"/>
      <c r="H83184" s="15"/>
    </row>
    <row r="83185" spans="2:8" x14ac:dyDescent="0.2">
      <c r="B83185" s="12"/>
      <c r="H83185" s="15"/>
    </row>
    <row r="83186" spans="2:8" x14ac:dyDescent="0.2">
      <c r="B83186" s="12"/>
      <c r="H83186" s="15"/>
    </row>
    <row r="83187" spans="2:8" x14ac:dyDescent="0.2">
      <c r="B83187" s="12"/>
      <c r="H83187" s="15"/>
    </row>
    <row r="83188" spans="2:8" x14ac:dyDescent="0.2">
      <c r="B83188" s="12"/>
      <c r="H83188" s="15"/>
    </row>
    <row r="83189" spans="2:8" x14ac:dyDescent="0.2">
      <c r="B83189" s="12"/>
      <c r="H83189" s="15"/>
    </row>
    <row r="83190" spans="2:8" x14ac:dyDescent="0.2">
      <c r="B83190" s="12"/>
      <c r="H83190" s="15"/>
    </row>
    <row r="83191" spans="2:8" x14ac:dyDescent="0.2">
      <c r="B83191" s="12"/>
      <c r="H83191" s="15"/>
    </row>
    <row r="83192" spans="2:8" x14ac:dyDescent="0.2">
      <c r="B83192" s="12"/>
      <c r="H83192" s="15"/>
    </row>
    <row r="83193" spans="2:8" x14ac:dyDescent="0.2">
      <c r="B83193" s="12"/>
      <c r="H83193" s="15"/>
    </row>
    <row r="83194" spans="2:8" x14ac:dyDescent="0.2">
      <c r="B83194" s="12"/>
      <c r="H83194" s="15"/>
    </row>
    <row r="83195" spans="2:8" x14ac:dyDescent="0.2">
      <c r="B83195" s="12"/>
      <c r="H83195" s="15"/>
    </row>
    <row r="83196" spans="2:8" x14ac:dyDescent="0.2">
      <c r="B83196" s="12"/>
      <c r="H83196" s="15"/>
    </row>
    <row r="83197" spans="2:8" x14ac:dyDescent="0.2">
      <c r="B83197" s="12"/>
      <c r="H83197" s="15"/>
    </row>
    <row r="83198" spans="2:8" x14ac:dyDescent="0.2">
      <c r="B83198" s="12"/>
      <c r="H83198" s="15"/>
    </row>
    <row r="83199" spans="2:8" x14ac:dyDescent="0.2">
      <c r="B83199" s="12"/>
      <c r="H83199" s="15"/>
    </row>
    <row r="83200" spans="2:8" x14ac:dyDescent="0.2">
      <c r="B83200" s="12"/>
      <c r="H83200" s="15"/>
    </row>
    <row r="83201" spans="2:8" x14ac:dyDescent="0.2">
      <c r="B83201" s="12"/>
      <c r="H83201" s="15"/>
    </row>
    <row r="83202" spans="2:8" x14ac:dyDescent="0.2">
      <c r="B83202" s="12"/>
      <c r="H83202" s="15"/>
    </row>
    <row r="83203" spans="2:8" x14ac:dyDescent="0.2">
      <c r="B83203" s="12"/>
      <c r="H83203" s="15"/>
    </row>
    <row r="83204" spans="2:8" x14ac:dyDescent="0.2">
      <c r="B83204" s="12"/>
      <c r="H83204" s="15"/>
    </row>
    <row r="83205" spans="2:8" x14ac:dyDescent="0.2">
      <c r="B83205" s="12"/>
      <c r="H83205" s="15"/>
    </row>
    <row r="83206" spans="2:8" x14ac:dyDescent="0.2">
      <c r="B83206" s="12"/>
      <c r="H83206" s="15"/>
    </row>
    <row r="83207" spans="2:8" x14ac:dyDescent="0.2">
      <c r="B83207" s="12"/>
      <c r="H83207" s="15"/>
    </row>
    <row r="83208" spans="2:8" x14ac:dyDescent="0.2">
      <c r="B83208" s="12"/>
      <c r="H83208" s="15"/>
    </row>
    <row r="83209" spans="2:8" x14ac:dyDescent="0.2">
      <c r="B83209" s="12"/>
      <c r="H83209" s="15"/>
    </row>
    <row r="83210" spans="2:8" x14ac:dyDescent="0.2">
      <c r="B83210" s="12"/>
      <c r="H83210" s="15"/>
    </row>
    <row r="83211" spans="2:8" x14ac:dyDescent="0.2">
      <c r="B83211" s="12"/>
      <c r="H83211" s="15"/>
    </row>
    <row r="83212" spans="2:8" x14ac:dyDescent="0.2">
      <c r="B83212" s="12"/>
      <c r="H83212" s="15"/>
    </row>
    <row r="83213" spans="2:8" x14ac:dyDescent="0.2">
      <c r="B83213" s="12"/>
      <c r="H83213" s="15"/>
    </row>
    <row r="83214" spans="2:8" x14ac:dyDescent="0.2">
      <c r="B83214" s="12"/>
      <c r="H83214" s="15"/>
    </row>
    <row r="83215" spans="2:8" x14ac:dyDescent="0.2">
      <c r="B83215" s="12"/>
      <c r="H83215" s="15"/>
    </row>
    <row r="83216" spans="2:8" x14ac:dyDescent="0.2">
      <c r="B83216" s="12"/>
      <c r="H83216" s="15"/>
    </row>
    <row r="83217" spans="2:8" x14ac:dyDescent="0.2">
      <c r="B83217" s="12"/>
      <c r="H83217" s="15"/>
    </row>
    <row r="83218" spans="2:8" x14ac:dyDescent="0.2">
      <c r="B83218" s="12"/>
      <c r="H83218" s="15"/>
    </row>
    <row r="83219" spans="2:8" x14ac:dyDescent="0.2">
      <c r="B83219" s="12"/>
      <c r="H83219" s="15"/>
    </row>
    <row r="83220" spans="2:8" x14ac:dyDescent="0.2">
      <c r="B83220" s="12"/>
      <c r="H83220" s="15"/>
    </row>
    <row r="83221" spans="2:8" x14ac:dyDescent="0.2">
      <c r="B83221" s="12"/>
      <c r="H83221" s="15"/>
    </row>
    <row r="83222" spans="2:8" x14ac:dyDescent="0.2">
      <c r="B83222" s="12"/>
      <c r="H83222" s="15"/>
    </row>
    <row r="83223" spans="2:8" x14ac:dyDescent="0.2">
      <c r="B83223" s="12"/>
      <c r="H83223" s="15"/>
    </row>
    <row r="83224" spans="2:8" x14ac:dyDescent="0.2">
      <c r="B83224" s="12"/>
      <c r="H83224" s="15"/>
    </row>
    <row r="83225" spans="2:8" x14ac:dyDescent="0.2">
      <c r="B83225" s="12"/>
      <c r="H83225" s="15"/>
    </row>
    <row r="83226" spans="2:8" x14ac:dyDescent="0.2">
      <c r="B83226" s="12"/>
      <c r="H83226" s="15"/>
    </row>
    <row r="83227" spans="2:8" x14ac:dyDescent="0.2">
      <c r="B83227" s="12"/>
      <c r="H83227" s="15"/>
    </row>
    <row r="83228" spans="2:8" x14ac:dyDescent="0.2">
      <c r="B83228" s="12"/>
      <c r="H83228" s="15"/>
    </row>
    <row r="83229" spans="2:8" x14ac:dyDescent="0.2">
      <c r="B83229" s="12"/>
      <c r="H83229" s="15"/>
    </row>
    <row r="83230" spans="2:8" x14ac:dyDescent="0.2">
      <c r="B83230" s="12"/>
      <c r="H83230" s="15"/>
    </row>
    <row r="83231" spans="2:8" x14ac:dyDescent="0.2">
      <c r="B83231" s="12"/>
      <c r="H83231" s="15"/>
    </row>
    <row r="83232" spans="2:8" x14ac:dyDescent="0.2">
      <c r="B83232" s="12"/>
      <c r="H83232" s="15"/>
    </row>
    <row r="83233" spans="2:8" x14ac:dyDescent="0.2">
      <c r="B83233" s="12"/>
      <c r="H83233" s="15"/>
    </row>
    <row r="83234" spans="2:8" x14ac:dyDescent="0.2">
      <c r="B83234" s="12"/>
      <c r="H83234" s="15"/>
    </row>
    <row r="83235" spans="2:8" x14ac:dyDescent="0.2">
      <c r="B83235" s="12"/>
      <c r="H83235" s="15"/>
    </row>
    <row r="83236" spans="2:8" x14ac:dyDescent="0.2">
      <c r="B83236" s="12"/>
      <c r="H83236" s="15"/>
    </row>
    <row r="83237" spans="2:8" x14ac:dyDescent="0.2">
      <c r="B83237" s="12"/>
      <c r="H83237" s="15"/>
    </row>
    <row r="83238" spans="2:8" x14ac:dyDescent="0.2">
      <c r="B83238" s="12"/>
      <c r="H83238" s="15"/>
    </row>
    <row r="83239" spans="2:8" x14ac:dyDescent="0.2">
      <c r="B83239" s="12"/>
      <c r="H83239" s="15"/>
    </row>
    <row r="83240" spans="2:8" x14ac:dyDescent="0.2">
      <c r="B83240" s="12"/>
      <c r="H83240" s="15"/>
    </row>
    <row r="83241" spans="2:8" x14ac:dyDescent="0.2">
      <c r="B83241" s="12"/>
      <c r="H83241" s="15"/>
    </row>
    <row r="83242" spans="2:8" x14ac:dyDescent="0.2">
      <c r="B83242" s="12"/>
      <c r="H83242" s="15"/>
    </row>
    <row r="83243" spans="2:8" x14ac:dyDescent="0.2">
      <c r="B83243" s="12"/>
      <c r="H83243" s="15"/>
    </row>
    <row r="83244" spans="2:8" x14ac:dyDescent="0.2">
      <c r="B83244" s="12"/>
      <c r="H83244" s="15"/>
    </row>
    <row r="83245" spans="2:8" x14ac:dyDescent="0.2">
      <c r="B83245" s="12"/>
      <c r="H83245" s="15"/>
    </row>
    <row r="83246" spans="2:8" x14ac:dyDescent="0.2">
      <c r="B83246" s="12"/>
      <c r="H83246" s="15"/>
    </row>
    <row r="83247" spans="2:8" x14ac:dyDescent="0.2">
      <c r="B83247" s="12"/>
      <c r="H83247" s="15"/>
    </row>
    <row r="83248" spans="2:8" x14ac:dyDescent="0.2">
      <c r="B83248" s="12"/>
      <c r="H83248" s="15"/>
    </row>
    <row r="83249" spans="2:8" x14ac:dyDescent="0.2">
      <c r="B83249" s="12"/>
      <c r="H83249" s="15"/>
    </row>
    <row r="83250" spans="2:8" x14ac:dyDescent="0.2">
      <c r="B83250" s="12"/>
      <c r="H83250" s="15"/>
    </row>
    <row r="83251" spans="2:8" x14ac:dyDescent="0.2">
      <c r="B83251" s="12"/>
      <c r="H83251" s="15"/>
    </row>
    <row r="83252" spans="2:8" x14ac:dyDescent="0.2">
      <c r="B83252" s="12"/>
      <c r="H83252" s="15"/>
    </row>
    <row r="83253" spans="2:8" x14ac:dyDescent="0.2">
      <c r="B83253" s="12"/>
      <c r="H83253" s="15"/>
    </row>
    <row r="83254" spans="2:8" x14ac:dyDescent="0.2">
      <c r="B83254" s="12"/>
      <c r="H83254" s="15"/>
    </row>
    <row r="83255" spans="2:8" x14ac:dyDescent="0.2">
      <c r="B83255" s="12"/>
      <c r="H83255" s="15"/>
    </row>
    <row r="83256" spans="2:8" x14ac:dyDescent="0.2">
      <c r="B83256" s="12"/>
      <c r="H83256" s="15"/>
    </row>
    <row r="83257" spans="2:8" x14ac:dyDescent="0.2">
      <c r="B83257" s="12"/>
      <c r="H83257" s="15"/>
    </row>
    <row r="83258" spans="2:8" x14ac:dyDescent="0.2">
      <c r="B83258" s="12"/>
      <c r="H83258" s="15"/>
    </row>
    <row r="83259" spans="2:8" x14ac:dyDescent="0.2">
      <c r="B83259" s="12"/>
      <c r="H83259" s="15"/>
    </row>
    <row r="83260" spans="2:8" x14ac:dyDescent="0.2">
      <c r="B83260" s="12"/>
      <c r="H83260" s="15"/>
    </row>
    <row r="83261" spans="2:8" x14ac:dyDescent="0.2">
      <c r="B83261" s="12"/>
      <c r="H83261" s="15"/>
    </row>
    <row r="83262" spans="2:8" x14ac:dyDescent="0.2">
      <c r="B83262" s="12"/>
      <c r="H83262" s="15"/>
    </row>
    <row r="83263" spans="2:8" x14ac:dyDescent="0.2">
      <c r="B83263" s="12"/>
      <c r="H83263" s="15"/>
    </row>
    <row r="83264" spans="2:8" x14ac:dyDescent="0.2">
      <c r="B83264" s="12"/>
      <c r="H83264" s="15"/>
    </row>
    <row r="83265" spans="2:8" x14ac:dyDescent="0.2">
      <c r="B83265" s="12"/>
      <c r="H83265" s="15"/>
    </row>
    <row r="83266" spans="2:8" x14ac:dyDescent="0.2">
      <c r="B83266" s="12"/>
      <c r="H83266" s="15"/>
    </row>
    <row r="83267" spans="2:8" x14ac:dyDescent="0.2">
      <c r="B83267" s="12"/>
      <c r="H83267" s="15"/>
    </row>
    <row r="83268" spans="2:8" x14ac:dyDescent="0.2">
      <c r="B83268" s="12"/>
      <c r="H83268" s="15"/>
    </row>
    <row r="83269" spans="2:8" x14ac:dyDescent="0.2">
      <c r="B83269" s="12"/>
      <c r="H83269" s="15"/>
    </row>
    <row r="83270" spans="2:8" x14ac:dyDescent="0.2">
      <c r="B83270" s="12"/>
      <c r="H83270" s="15"/>
    </row>
    <row r="83271" spans="2:8" x14ac:dyDescent="0.2">
      <c r="B83271" s="12"/>
      <c r="H83271" s="15"/>
    </row>
    <row r="83272" spans="2:8" x14ac:dyDescent="0.2">
      <c r="B83272" s="12"/>
      <c r="H83272" s="15"/>
    </row>
    <row r="83273" spans="2:8" x14ac:dyDescent="0.2">
      <c r="B83273" s="12"/>
      <c r="H83273" s="15"/>
    </row>
    <row r="83274" spans="2:8" x14ac:dyDescent="0.2">
      <c r="B83274" s="12"/>
      <c r="H83274" s="15"/>
    </row>
    <row r="83275" spans="2:8" x14ac:dyDescent="0.2">
      <c r="B83275" s="12"/>
      <c r="H83275" s="15"/>
    </row>
    <row r="83276" spans="2:8" x14ac:dyDescent="0.2">
      <c r="B83276" s="12"/>
      <c r="H83276" s="15"/>
    </row>
    <row r="83277" spans="2:8" x14ac:dyDescent="0.2">
      <c r="B83277" s="12"/>
      <c r="H83277" s="15"/>
    </row>
    <row r="83278" spans="2:8" x14ac:dyDescent="0.2">
      <c r="B83278" s="12"/>
      <c r="H83278" s="15"/>
    </row>
    <row r="83279" spans="2:8" x14ac:dyDescent="0.2">
      <c r="B83279" s="12"/>
      <c r="H83279" s="15"/>
    </row>
    <row r="83280" spans="2:8" x14ac:dyDescent="0.2">
      <c r="B83280" s="12"/>
      <c r="H83280" s="15"/>
    </row>
    <row r="83281" spans="2:8" x14ac:dyDescent="0.2">
      <c r="B83281" s="12"/>
      <c r="H83281" s="15"/>
    </row>
    <row r="83282" spans="2:8" x14ac:dyDescent="0.2">
      <c r="B83282" s="12"/>
      <c r="H83282" s="15"/>
    </row>
    <row r="83283" spans="2:8" x14ac:dyDescent="0.2">
      <c r="B83283" s="12"/>
      <c r="H83283" s="15"/>
    </row>
    <row r="83284" spans="2:8" x14ac:dyDescent="0.2">
      <c r="B83284" s="12"/>
      <c r="H83284" s="15"/>
    </row>
    <row r="83285" spans="2:8" x14ac:dyDescent="0.2">
      <c r="B83285" s="12"/>
      <c r="H83285" s="15"/>
    </row>
    <row r="83286" spans="2:8" x14ac:dyDescent="0.2">
      <c r="B83286" s="12"/>
      <c r="H83286" s="15"/>
    </row>
    <row r="83287" spans="2:8" x14ac:dyDescent="0.2">
      <c r="B83287" s="12"/>
      <c r="H83287" s="15"/>
    </row>
    <row r="83288" spans="2:8" x14ac:dyDescent="0.2">
      <c r="B83288" s="12"/>
      <c r="H83288" s="15"/>
    </row>
    <row r="83289" spans="2:8" x14ac:dyDescent="0.2">
      <c r="B83289" s="12"/>
      <c r="H83289" s="15"/>
    </row>
    <row r="83290" spans="2:8" x14ac:dyDescent="0.2">
      <c r="B83290" s="12"/>
      <c r="H83290" s="15"/>
    </row>
    <row r="83291" spans="2:8" x14ac:dyDescent="0.2">
      <c r="B83291" s="12"/>
      <c r="H83291" s="15"/>
    </row>
    <row r="83292" spans="2:8" x14ac:dyDescent="0.2">
      <c r="B83292" s="12"/>
      <c r="H83292" s="15"/>
    </row>
    <row r="83293" spans="2:8" x14ac:dyDescent="0.2">
      <c r="B83293" s="12"/>
      <c r="H83293" s="15"/>
    </row>
    <row r="83294" spans="2:8" x14ac:dyDescent="0.2">
      <c r="B83294" s="12"/>
      <c r="H83294" s="15"/>
    </row>
    <row r="83295" spans="2:8" x14ac:dyDescent="0.2">
      <c r="B83295" s="12"/>
      <c r="H83295" s="15"/>
    </row>
    <row r="83296" spans="2:8" x14ac:dyDescent="0.2">
      <c r="B83296" s="12"/>
      <c r="H83296" s="15"/>
    </row>
    <row r="83297" spans="2:8" x14ac:dyDescent="0.2">
      <c r="B83297" s="12"/>
      <c r="H83297" s="15"/>
    </row>
    <row r="83298" spans="2:8" x14ac:dyDescent="0.2">
      <c r="B83298" s="12"/>
      <c r="H83298" s="15"/>
    </row>
    <row r="83299" spans="2:8" x14ac:dyDescent="0.2">
      <c r="B83299" s="12"/>
      <c r="H83299" s="15"/>
    </row>
    <row r="83300" spans="2:8" x14ac:dyDescent="0.2">
      <c r="B83300" s="12"/>
      <c r="H83300" s="15"/>
    </row>
    <row r="83301" spans="2:8" x14ac:dyDescent="0.2">
      <c r="B83301" s="12"/>
      <c r="H83301" s="15"/>
    </row>
    <row r="83302" spans="2:8" x14ac:dyDescent="0.2">
      <c r="B83302" s="12"/>
      <c r="H83302" s="15"/>
    </row>
    <row r="83303" spans="2:8" x14ac:dyDescent="0.2">
      <c r="B83303" s="12"/>
      <c r="H83303" s="15"/>
    </row>
    <row r="83304" spans="2:8" x14ac:dyDescent="0.2">
      <c r="B83304" s="12"/>
      <c r="H83304" s="15"/>
    </row>
    <row r="83305" spans="2:8" x14ac:dyDescent="0.2">
      <c r="B83305" s="12"/>
      <c r="H83305" s="15"/>
    </row>
    <row r="83306" spans="2:8" x14ac:dyDescent="0.2">
      <c r="B83306" s="12"/>
      <c r="H83306" s="15"/>
    </row>
    <row r="83307" spans="2:8" x14ac:dyDescent="0.2">
      <c r="B83307" s="12"/>
      <c r="H83307" s="15"/>
    </row>
    <row r="83308" spans="2:8" x14ac:dyDescent="0.2">
      <c r="B83308" s="12"/>
      <c r="H83308" s="15"/>
    </row>
    <row r="83309" spans="2:8" x14ac:dyDescent="0.2">
      <c r="B83309" s="12"/>
      <c r="H83309" s="15"/>
    </row>
    <row r="83310" spans="2:8" x14ac:dyDescent="0.2">
      <c r="B83310" s="12"/>
      <c r="H83310" s="15"/>
    </row>
    <row r="83311" spans="2:8" x14ac:dyDescent="0.2">
      <c r="B83311" s="12"/>
      <c r="H83311" s="15"/>
    </row>
    <row r="83312" spans="2:8" x14ac:dyDescent="0.2">
      <c r="B83312" s="12"/>
      <c r="H83312" s="15"/>
    </row>
    <row r="83313" spans="2:8" x14ac:dyDescent="0.2">
      <c r="B83313" s="12"/>
      <c r="H83313" s="15"/>
    </row>
    <row r="83314" spans="2:8" x14ac:dyDescent="0.2">
      <c r="B83314" s="12"/>
      <c r="H83314" s="15"/>
    </row>
    <row r="83315" spans="2:8" x14ac:dyDescent="0.2">
      <c r="B83315" s="12"/>
      <c r="H83315" s="15"/>
    </row>
    <row r="83316" spans="2:8" x14ac:dyDescent="0.2">
      <c r="B83316" s="12"/>
      <c r="H83316" s="15"/>
    </row>
    <row r="83317" spans="2:8" x14ac:dyDescent="0.2">
      <c r="B83317" s="12"/>
      <c r="H83317" s="15"/>
    </row>
    <row r="83318" spans="2:8" x14ac:dyDescent="0.2">
      <c r="B83318" s="12"/>
      <c r="H83318" s="15"/>
    </row>
    <row r="83319" spans="2:8" x14ac:dyDescent="0.2">
      <c r="B83319" s="12"/>
      <c r="H83319" s="15"/>
    </row>
    <row r="83320" spans="2:8" x14ac:dyDescent="0.2">
      <c r="B83320" s="12"/>
      <c r="H83320" s="15"/>
    </row>
    <row r="83321" spans="2:8" x14ac:dyDescent="0.2">
      <c r="B83321" s="12"/>
      <c r="H83321" s="15"/>
    </row>
    <row r="83322" spans="2:8" x14ac:dyDescent="0.2">
      <c r="B83322" s="12"/>
      <c r="H83322" s="15"/>
    </row>
    <row r="83323" spans="2:8" x14ac:dyDescent="0.2">
      <c r="B83323" s="12"/>
      <c r="H83323" s="15"/>
    </row>
    <row r="83324" spans="2:8" x14ac:dyDescent="0.2">
      <c r="B83324" s="12"/>
      <c r="H83324" s="15"/>
    </row>
    <row r="83325" spans="2:8" x14ac:dyDescent="0.2">
      <c r="B83325" s="12"/>
      <c r="H83325" s="15"/>
    </row>
    <row r="83326" spans="2:8" x14ac:dyDescent="0.2">
      <c r="B83326" s="12"/>
      <c r="H83326" s="15"/>
    </row>
    <row r="83327" spans="2:8" x14ac:dyDescent="0.2">
      <c r="B83327" s="12"/>
      <c r="H83327" s="15"/>
    </row>
    <row r="83328" spans="2:8" x14ac:dyDescent="0.2">
      <c r="B83328" s="12"/>
      <c r="H83328" s="15"/>
    </row>
    <row r="83329" spans="2:8" x14ac:dyDescent="0.2">
      <c r="B83329" s="12"/>
      <c r="H83329" s="15"/>
    </row>
    <row r="83330" spans="2:8" x14ac:dyDescent="0.2">
      <c r="B83330" s="12"/>
      <c r="H83330" s="15"/>
    </row>
    <row r="83331" spans="2:8" x14ac:dyDescent="0.2">
      <c r="B83331" s="12"/>
      <c r="H83331" s="15"/>
    </row>
    <row r="83332" spans="2:8" x14ac:dyDescent="0.2">
      <c r="B83332" s="12"/>
      <c r="H83332" s="15"/>
    </row>
    <row r="83333" spans="2:8" x14ac:dyDescent="0.2">
      <c r="B83333" s="12"/>
      <c r="H83333" s="15"/>
    </row>
    <row r="83334" spans="2:8" x14ac:dyDescent="0.2">
      <c r="B83334" s="12"/>
      <c r="H83334" s="15"/>
    </row>
    <row r="83335" spans="2:8" x14ac:dyDescent="0.2">
      <c r="B83335" s="12"/>
      <c r="H83335" s="15"/>
    </row>
    <row r="83336" spans="2:8" x14ac:dyDescent="0.2">
      <c r="B83336" s="12"/>
      <c r="H83336" s="15"/>
    </row>
    <row r="83337" spans="2:8" x14ac:dyDescent="0.2">
      <c r="B83337" s="12"/>
      <c r="H83337" s="15"/>
    </row>
    <row r="83338" spans="2:8" x14ac:dyDescent="0.2">
      <c r="B83338" s="12"/>
      <c r="H83338" s="15"/>
    </row>
    <row r="83339" spans="2:8" x14ac:dyDescent="0.2">
      <c r="B83339" s="12"/>
      <c r="H83339" s="15"/>
    </row>
    <row r="83340" spans="2:8" x14ac:dyDescent="0.2">
      <c r="B83340" s="12"/>
      <c r="H83340" s="15"/>
    </row>
    <row r="83341" spans="2:8" x14ac:dyDescent="0.2">
      <c r="B83341" s="12"/>
      <c r="H83341" s="15"/>
    </row>
    <row r="83342" spans="2:8" x14ac:dyDescent="0.2">
      <c r="B83342" s="12"/>
      <c r="H83342" s="15"/>
    </row>
    <row r="83343" spans="2:8" x14ac:dyDescent="0.2">
      <c r="B83343" s="12"/>
      <c r="H83343" s="15"/>
    </row>
    <row r="83344" spans="2:8" x14ac:dyDescent="0.2">
      <c r="B83344" s="12"/>
      <c r="H83344" s="15"/>
    </row>
    <row r="83345" spans="2:8" x14ac:dyDescent="0.2">
      <c r="B83345" s="12"/>
      <c r="H83345" s="15"/>
    </row>
    <row r="83346" spans="2:8" x14ac:dyDescent="0.2">
      <c r="B83346" s="12"/>
      <c r="H83346" s="15"/>
    </row>
    <row r="83347" spans="2:8" x14ac:dyDescent="0.2">
      <c r="B83347" s="12"/>
      <c r="H83347" s="15"/>
    </row>
    <row r="83348" spans="2:8" x14ac:dyDescent="0.2">
      <c r="B83348" s="12"/>
      <c r="H83348" s="15"/>
    </row>
    <row r="83349" spans="2:8" x14ac:dyDescent="0.2">
      <c r="B83349" s="12"/>
      <c r="H83349" s="15"/>
    </row>
    <row r="83350" spans="2:8" x14ac:dyDescent="0.2">
      <c r="B83350" s="12"/>
      <c r="H83350" s="15"/>
    </row>
    <row r="83351" spans="2:8" x14ac:dyDescent="0.2">
      <c r="B83351" s="12"/>
      <c r="H83351" s="15"/>
    </row>
    <row r="83352" spans="2:8" x14ac:dyDescent="0.2">
      <c r="B83352" s="12"/>
      <c r="H83352" s="15"/>
    </row>
    <row r="83353" spans="2:8" x14ac:dyDescent="0.2">
      <c r="B83353" s="12"/>
      <c r="H83353" s="15"/>
    </row>
    <row r="83354" spans="2:8" x14ac:dyDescent="0.2">
      <c r="B83354" s="12"/>
      <c r="H83354" s="15"/>
    </row>
    <row r="83355" spans="2:8" x14ac:dyDescent="0.2">
      <c r="B83355" s="12"/>
      <c r="H83355" s="15"/>
    </row>
    <row r="83356" spans="2:8" x14ac:dyDescent="0.2">
      <c r="B83356" s="12"/>
      <c r="H83356" s="15"/>
    </row>
    <row r="83357" spans="2:8" x14ac:dyDescent="0.2">
      <c r="B83357" s="12"/>
      <c r="H83357" s="15"/>
    </row>
    <row r="83358" spans="2:8" x14ac:dyDescent="0.2">
      <c r="B83358" s="12"/>
      <c r="H83358" s="15"/>
    </row>
    <row r="83359" spans="2:8" x14ac:dyDescent="0.2">
      <c r="B83359" s="12"/>
      <c r="H83359" s="15"/>
    </row>
    <row r="83360" spans="2:8" x14ac:dyDescent="0.2">
      <c r="B83360" s="12"/>
      <c r="H83360" s="15"/>
    </row>
    <row r="83361" spans="2:8" x14ac:dyDescent="0.2">
      <c r="B83361" s="12"/>
      <c r="H83361" s="15"/>
    </row>
    <row r="83362" spans="2:8" x14ac:dyDescent="0.2">
      <c r="B83362" s="12"/>
      <c r="H83362" s="15"/>
    </row>
    <row r="83363" spans="2:8" x14ac:dyDescent="0.2">
      <c r="B83363" s="12"/>
      <c r="H83363" s="15"/>
    </row>
    <row r="83364" spans="2:8" x14ac:dyDescent="0.2">
      <c r="B83364" s="12"/>
      <c r="H83364" s="15"/>
    </row>
    <row r="83365" spans="2:8" x14ac:dyDescent="0.2">
      <c r="B83365" s="12"/>
      <c r="H83365" s="15"/>
    </row>
    <row r="83366" spans="2:8" x14ac:dyDescent="0.2">
      <c r="B83366" s="12"/>
      <c r="H83366" s="15"/>
    </row>
    <row r="83367" spans="2:8" x14ac:dyDescent="0.2">
      <c r="B83367" s="12"/>
      <c r="H83367" s="15"/>
    </row>
    <row r="83368" spans="2:8" x14ac:dyDescent="0.2">
      <c r="B83368" s="12"/>
      <c r="H83368" s="15"/>
    </row>
    <row r="83369" spans="2:8" x14ac:dyDescent="0.2">
      <c r="B83369" s="12"/>
      <c r="H83369" s="15"/>
    </row>
    <row r="83370" spans="2:8" x14ac:dyDescent="0.2">
      <c r="B83370" s="12"/>
      <c r="H83370" s="15"/>
    </row>
    <row r="83371" spans="2:8" x14ac:dyDescent="0.2">
      <c r="B83371" s="12"/>
      <c r="H83371" s="15"/>
    </row>
    <row r="83372" spans="2:8" x14ac:dyDescent="0.2">
      <c r="B83372" s="12"/>
      <c r="H83372" s="15"/>
    </row>
    <row r="83373" spans="2:8" x14ac:dyDescent="0.2">
      <c r="B83373" s="12"/>
      <c r="H83373" s="15"/>
    </row>
    <row r="83374" spans="2:8" x14ac:dyDescent="0.2">
      <c r="B83374" s="12"/>
      <c r="H83374" s="15"/>
    </row>
    <row r="83375" spans="2:8" x14ac:dyDescent="0.2">
      <c r="B83375" s="12"/>
      <c r="H83375" s="15"/>
    </row>
    <row r="83376" spans="2:8" x14ac:dyDescent="0.2">
      <c r="B83376" s="12"/>
      <c r="H83376" s="15"/>
    </row>
    <row r="83377" spans="2:8" x14ac:dyDescent="0.2">
      <c r="B83377" s="12"/>
      <c r="H83377" s="15"/>
    </row>
    <row r="83378" spans="2:8" x14ac:dyDescent="0.2">
      <c r="B83378" s="12"/>
      <c r="H83378" s="15"/>
    </row>
    <row r="83379" spans="2:8" x14ac:dyDescent="0.2">
      <c r="B83379" s="12"/>
      <c r="H83379" s="15"/>
    </row>
    <row r="83380" spans="2:8" x14ac:dyDescent="0.2">
      <c r="B83380" s="12"/>
      <c r="H83380" s="15"/>
    </row>
    <row r="83381" spans="2:8" x14ac:dyDescent="0.2">
      <c r="B83381" s="12"/>
      <c r="H83381" s="15"/>
    </row>
    <row r="83382" spans="2:8" x14ac:dyDescent="0.2">
      <c r="B83382" s="12"/>
      <c r="H83382" s="15"/>
    </row>
    <row r="83383" spans="2:8" x14ac:dyDescent="0.2">
      <c r="B83383" s="12"/>
      <c r="H83383" s="15"/>
    </row>
    <row r="83384" spans="2:8" x14ac:dyDescent="0.2">
      <c r="B83384" s="12"/>
      <c r="H83384" s="15"/>
    </row>
    <row r="83385" spans="2:8" x14ac:dyDescent="0.2">
      <c r="B83385" s="12"/>
      <c r="H83385" s="15"/>
    </row>
    <row r="83386" spans="2:8" x14ac:dyDescent="0.2">
      <c r="B83386" s="12"/>
      <c r="H83386" s="15"/>
    </row>
    <row r="83387" spans="2:8" x14ac:dyDescent="0.2">
      <c r="B83387" s="12"/>
      <c r="H83387" s="15"/>
    </row>
    <row r="83388" spans="2:8" x14ac:dyDescent="0.2">
      <c r="B83388" s="12"/>
      <c r="H83388" s="15"/>
    </row>
    <row r="83389" spans="2:8" x14ac:dyDescent="0.2">
      <c r="B83389" s="12"/>
      <c r="H83389" s="15"/>
    </row>
    <row r="83390" spans="2:8" x14ac:dyDescent="0.2">
      <c r="B83390" s="12"/>
      <c r="H83390" s="15"/>
    </row>
    <row r="83391" spans="2:8" x14ac:dyDescent="0.2">
      <c r="B83391" s="12"/>
      <c r="H83391" s="15"/>
    </row>
    <row r="83392" spans="2:8" x14ac:dyDescent="0.2">
      <c r="B83392" s="12"/>
      <c r="H83392" s="15"/>
    </row>
    <row r="83393" spans="2:8" x14ac:dyDescent="0.2">
      <c r="B83393" s="12"/>
      <c r="H83393" s="15"/>
    </row>
    <row r="83394" spans="2:8" x14ac:dyDescent="0.2">
      <c r="B83394" s="12"/>
      <c r="H83394" s="15"/>
    </row>
    <row r="83395" spans="2:8" x14ac:dyDescent="0.2">
      <c r="B83395" s="12"/>
      <c r="H83395" s="15"/>
    </row>
    <row r="83396" spans="2:8" x14ac:dyDescent="0.2">
      <c r="B83396" s="12"/>
      <c r="H83396" s="15"/>
    </row>
    <row r="83397" spans="2:8" x14ac:dyDescent="0.2">
      <c r="B83397" s="12"/>
      <c r="H83397" s="15"/>
    </row>
    <row r="83398" spans="2:8" x14ac:dyDescent="0.2">
      <c r="B83398" s="12"/>
      <c r="H83398" s="15"/>
    </row>
    <row r="83399" spans="2:8" x14ac:dyDescent="0.2">
      <c r="B83399" s="12"/>
      <c r="H83399" s="15"/>
    </row>
    <row r="83400" spans="2:8" x14ac:dyDescent="0.2">
      <c r="B83400" s="12"/>
      <c r="H83400" s="15"/>
    </row>
    <row r="83401" spans="2:8" x14ac:dyDescent="0.2">
      <c r="B83401" s="12"/>
      <c r="H83401" s="15"/>
    </row>
    <row r="83402" spans="2:8" x14ac:dyDescent="0.2">
      <c r="B83402" s="12"/>
      <c r="H83402" s="15"/>
    </row>
    <row r="83403" spans="2:8" x14ac:dyDescent="0.2">
      <c r="B83403" s="12"/>
      <c r="H83403" s="15"/>
    </row>
    <row r="83404" spans="2:8" x14ac:dyDescent="0.2">
      <c r="B83404" s="12"/>
      <c r="H83404" s="15"/>
    </row>
    <row r="83405" spans="2:8" x14ac:dyDescent="0.2">
      <c r="B83405" s="12"/>
      <c r="H83405" s="15"/>
    </row>
    <row r="83406" spans="2:8" x14ac:dyDescent="0.2">
      <c r="B83406" s="12"/>
      <c r="H83406" s="15"/>
    </row>
    <row r="83407" spans="2:8" x14ac:dyDescent="0.2">
      <c r="B83407" s="12"/>
      <c r="H83407" s="15"/>
    </row>
    <row r="83408" spans="2:8" x14ac:dyDescent="0.2">
      <c r="B83408" s="12"/>
      <c r="H83408" s="15"/>
    </row>
    <row r="83409" spans="2:8" x14ac:dyDescent="0.2">
      <c r="B83409" s="12"/>
      <c r="H83409" s="15"/>
    </row>
    <row r="83410" spans="2:8" x14ac:dyDescent="0.2">
      <c r="B83410" s="12"/>
      <c r="H83410" s="15"/>
    </row>
    <row r="83411" spans="2:8" x14ac:dyDescent="0.2">
      <c r="B83411" s="12"/>
      <c r="H83411" s="15"/>
    </row>
    <row r="83412" spans="2:8" x14ac:dyDescent="0.2">
      <c r="B83412" s="12"/>
      <c r="H83412" s="15"/>
    </row>
    <row r="83413" spans="2:8" x14ac:dyDescent="0.2">
      <c r="B83413" s="12"/>
      <c r="H83413" s="15"/>
    </row>
    <row r="83414" spans="2:8" x14ac:dyDescent="0.2">
      <c r="B83414" s="12"/>
      <c r="H83414" s="15"/>
    </row>
    <row r="83415" spans="2:8" x14ac:dyDescent="0.2">
      <c r="B83415" s="12"/>
      <c r="H83415" s="15"/>
    </row>
    <row r="83416" spans="2:8" x14ac:dyDescent="0.2">
      <c r="B83416" s="12"/>
      <c r="H83416" s="15"/>
    </row>
    <row r="83417" spans="2:8" x14ac:dyDescent="0.2">
      <c r="B83417" s="12"/>
      <c r="H83417" s="15"/>
    </row>
    <row r="83418" spans="2:8" x14ac:dyDescent="0.2">
      <c r="B83418" s="12"/>
      <c r="H83418" s="15"/>
    </row>
    <row r="83419" spans="2:8" x14ac:dyDescent="0.2">
      <c r="B83419" s="12"/>
      <c r="H83419" s="15"/>
    </row>
    <row r="83420" spans="2:8" x14ac:dyDescent="0.2">
      <c r="B83420" s="12"/>
      <c r="H83420" s="15"/>
    </row>
    <row r="83421" spans="2:8" x14ac:dyDescent="0.2">
      <c r="B83421" s="12"/>
      <c r="H83421" s="15"/>
    </row>
    <row r="83422" spans="2:8" x14ac:dyDescent="0.2">
      <c r="B83422" s="12"/>
      <c r="H83422" s="15"/>
    </row>
    <row r="83423" spans="2:8" x14ac:dyDescent="0.2">
      <c r="B83423" s="12"/>
      <c r="H83423" s="15"/>
    </row>
    <row r="83424" spans="2:8" x14ac:dyDescent="0.2">
      <c r="B83424" s="12"/>
      <c r="H83424" s="15"/>
    </row>
    <row r="83425" spans="2:8" x14ac:dyDescent="0.2">
      <c r="B83425" s="12"/>
      <c r="H83425" s="15"/>
    </row>
    <row r="83426" spans="2:8" x14ac:dyDescent="0.2">
      <c r="B83426" s="12"/>
      <c r="H83426" s="15"/>
    </row>
    <row r="83427" spans="2:8" x14ac:dyDescent="0.2">
      <c r="B83427" s="12"/>
      <c r="H83427" s="15"/>
    </row>
    <row r="83428" spans="2:8" x14ac:dyDescent="0.2">
      <c r="B83428" s="12"/>
      <c r="H83428" s="15"/>
    </row>
    <row r="83429" spans="2:8" x14ac:dyDescent="0.2">
      <c r="B83429" s="12"/>
      <c r="H83429" s="15"/>
    </row>
    <row r="83430" spans="2:8" x14ac:dyDescent="0.2">
      <c r="B83430" s="12"/>
      <c r="H83430" s="15"/>
    </row>
    <row r="83431" spans="2:8" x14ac:dyDescent="0.2">
      <c r="B83431" s="12"/>
      <c r="H83431" s="15"/>
    </row>
    <row r="83432" spans="2:8" x14ac:dyDescent="0.2">
      <c r="B83432" s="12"/>
      <c r="H83432" s="15"/>
    </row>
    <row r="83433" spans="2:8" x14ac:dyDescent="0.2">
      <c r="B83433" s="12"/>
      <c r="H83433" s="15"/>
    </row>
    <row r="83434" spans="2:8" x14ac:dyDescent="0.2">
      <c r="B83434" s="12"/>
      <c r="H83434" s="15"/>
    </row>
    <row r="83435" spans="2:8" x14ac:dyDescent="0.2">
      <c r="B83435" s="12"/>
      <c r="H83435" s="15"/>
    </row>
    <row r="83436" spans="2:8" x14ac:dyDescent="0.2">
      <c r="B83436" s="12"/>
      <c r="H83436" s="15"/>
    </row>
    <row r="83437" spans="2:8" x14ac:dyDescent="0.2">
      <c r="B83437" s="12"/>
      <c r="H83437" s="15"/>
    </row>
    <row r="83438" spans="2:8" x14ac:dyDescent="0.2">
      <c r="B83438" s="12"/>
      <c r="H83438" s="15"/>
    </row>
    <row r="83439" spans="2:8" x14ac:dyDescent="0.2">
      <c r="B83439" s="12"/>
      <c r="H83439" s="15"/>
    </row>
    <row r="83440" spans="2:8" x14ac:dyDescent="0.2">
      <c r="B83440" s="12"/>
      <c r="H83440" s="15"/>
    </row>
    <row r="83441" spans="2:8" x14ac:dyDescent="0.2">
      <c r="B83441" s="12"/>
      <c r="H83441" s="15"/>
    </row>
    <row r="83442" spans="2:8" x14ac:dyDescent="0.2">
      <c r="B83442" s="12"/>
      <c r="H83442" s="15"/>
    </row>
    <row r="83443" spans="2:8" x14ac:dyDescent="0.2">
      <c r="B83443" s="12"/>
      <c r="H83443" s="15"/>
    </row>
    <row r="83444" spans="2:8" x14ac:dyDescent="0.2">
      <c r="B83444" s="12"/>
      <c r="H83444" s="15"/>
    </row>
    <row r="83445" spans="2:8" x14ac:dyDescent="0.2">
      <c r="B83445" s="12"/>
      <c r="H83445" s="15"/>
    </row>
    <row r="83446" spans="2:8" x14ac:dyDescent="0.2">
      <c r="B83446" s="12"/>
      <c r="H83446" s="15"/>
    </row>
    <row r="83447" spans="2:8" x14ac:dyDescent="0.2">
      <c r="B83447" s="12"/>
      <c r="H83447" s="15"/>
    </row>
    <row r="83448" spans="2:8" x14ac:dyDescent="0.2">
      <c r="B83448" s="12"/>
      <c r="H83448" s="15"/>
    </row>
    <row r="83449" spans="2:8" x14ac:dyDescent="0.2">
      <c r="B83449" s="12"/>
      <c r="H83449" s="15"/>
    </row>
    <row r="83450" spans="2:8" x14ac:dyDescent="0.2">
      <c r="B83450" s="12"/>
      <c r="H83450" s="15"/>
    </row>
    <row r="83451" spans="2:8" x14ac:dyDescent="0.2">
      <c r="B83451" s="12"/>
      <c r="H83451" s="15"/>
    </row>
    <row r="83452" spans="2:8" x14ac:dyDescent="0.2">
      <c r="B83452" s="12"/>
      <c r="H83452" s="15"/>
    </row>
    <row r="83453" spans="2:8" x14ac:dyDescent="0.2">
      <c r="B83453" s="12"/>
      <c r="H83453" s="15"/>
    </row>
    <row r="83454" spans="2:8" x14ac:dyDescent="0.2">
      <c r="B83454" s="12"/>
      <c r="H83454" s="15"/>
    </row>
    <row r="83455" spans="2:8" x14ac:dyDescent="0.2">
      <c r="B83455" s="12"/>
      <c r="H83455" s="15"/>
    </row>
    <row r="83456" spans="2:8" x14ac:dyDescent="0.2">
      <c r="B83456" s="12"/>
      <c r="H83456" s="15"/>
    </row>
    <row r="83457" spans="2:8" x14ac:dyDescent="0.2">
      <c r="B83457" s="12"/>
      <c r="H83457" s="15"/>
    </row>
    <row r="83458" spans="2:8" x14ac:dyDescent="0.2">
      <c r="B83458" s="12"/>
      <c r="H83458" s="15"/>
    </row>
    <row r="83459" spans="2:8" x14ac:dyDescent="0.2">
      <c r="B83459" s="12"/>
      <c r="H83459" s="15"/>
    </row>
    <row r="83460" spans="2:8" x14ac:dyDescent="0.2">
      <c r="B83460" s="12"/>
      <c r="H83460" s="15"/>
    </row>
    <row r="83461" spans="2:8" x14ac:dyDescent="0.2">
      <c r="B83461" s="12"/>
      <c r="H83461" s="15"/>
    </row>
    <row r="83462" spans="2:8" x14ac:dyDescent="0.2">
      <c r="B83462" s="12"/>
      <c r="H83462" s="15"/>
    </row>
    <row r="83463" spans="2:8" x14ac:dyDescent="0.2">
      <c r="B83463" s="12"/>
      <c r="H83463" s="15"/>
    </row>
    <row r="83464" spans="2:8" x14ac:dyDescent="0.2">
      <c r="B83464" s="12"/>
      <c r="H83464" s="15"/>
    </row>
    <row r="83465" spans="2:8" x14ac:dyDescent="0.2">
      <c r="B83465" s="12"/>
      <c r="H83465" s="15"/>
    </row>
    <row r="83466" spans="2:8" x14ac:dyDescent="0.2">
      <c r="B83466" s="12"/>
      <c r="H83466" s="15"/>
    </row>
    <row r="83467" spans="2:8" x14ac:dyDescent="0.2">
      <c r="B83467" s="12"/>
      <c r="H83467" s="15"/>
    </row>
    <row r="83468" spans="2:8" x14ac:dyDescent="0.2">
      <c r="B83468" s="12"/>
      <c r="H83468" s="15"/>
    </row>
    <row r="83469" spans="2:8" x14ac:dyDescent="0.2">
      <c r="B83469" s="12"/>
      <c r="H83469" s="15"/>
    </row>
    <row r="83470" spans="2:8" x14ac:dyDescent="0.2">
      <c r="B83470" s="12"/>
      <c r="H83470" s="15"/>
    </row>
    <row r="83471" spans="2:8" x14ac:dyDescent="0.2">
      <c r="B83471" s="12"/>
      <c r="H83471" s="15"/>
    </row>
    <row r="83472" spans="2:8" x14ac:dyDescent="0.2">
      <c r="B83472" s="12"/>
      <c r="H83472" s="15"/>
    </row>
    <row r="83473" spans="2:8" x14ac:dyDescent="0.2">
      <c r="B83473" s="12"/>
      <c r="H83473" s="15"/>
    </row>
    <row r="83474" spans="2:8" x14ac:dyDescent="0.2">
      <c r="B83474" s="12"/>
      <c r="H83474" s="15"/>
    </row>
    <row r="83475" spans="2:8" x14ac:dyDescent="0.2">
      <c r="B83475" s="12"/>
      <c r="H83475" s="15"/>
    </row>
    <row r="83476" spans="2:8" x14ac:dyDescent="0.2">
      <c r="B83476" s="12"/>
      <c r="H83476" s="15"/>
    </row>
    <row r="83477" spans="2:8" x14ac:dyDescent="0.2">
      <c r="B83477" s="12"/>
      <c r="H83477" s="15"/>
    </row>
    <row r="83478" spans="2:8" x14ac:dyDescent="0.2">
      <c r="B83478" s="12"/>
      <c r="H83478" s="15"/>
    </row>
    <row r="83479" spans="2:8" x14ac:dyDescent="0.2">
      <c r="B83479" s="12"/>
      <c r="H83479" s="15"/>
    </row>
    <row r="83480" spans="2:8" x14ac:dyDescent="0.2">
      <c r="B83480" s="12"/>
      <c r="H83480" s="15"/>
    </row>
    <row r="83481" spans="2:8" x14ac:dyDescent="0.2">
      <c r="B83481" s="12"/>
      <c r="H83481" s="15"/>
    </row>
    <row r="83482" spans="2:8" x14ac:dyDescent="0.2">
      <c r="B83482" s="12"/>
      <c r="H83482" s="15"/>
    </row>
    <row r="83483" spans="2:8" x14ac:dyDescent="0.2">
      <c r="B83483" s="12"/>
      <c r="H83483" s="15"/>
    </row>
    <row r="83484" spans="2:8" x14ac:dyDescent="0.2">
      <c r="B83484" s="12"/>
      <c r="H83484" s="15"/>
    </row>
    <row r="83485" spans="2:8" x14ac:dyDescent="0.2">
      <c r="B83485" s="12"/>
      <c r="H83485" s="15"/>
    </row>
    <row r="83486" spans="2:8" x14ac:dyDescent="0.2">
      <c r="B83486" s="12"/>
      <c r="H83486" s="15"/>
    </row>
    <row r="83487" spans="2:8" x14ac:dyDescent="0.2">
      <c r="B83487" s="12"/>
      <c r="H83487" s="15"/>
    </row>
    <row r="83488" spans="2:8" x14ac:dyDescent="0.2">
      <c r="B83488" s="12"/>
      <c r="H83488" s="15"/>
    </row>
    <row r="83489" spans="2:8" x14ac:dyDescent="0.2">
      <c r="B83489" s="12"/>
      <c r="H83489" s="15"/>
    </row>
    <row r="83490" spans="2:8" x14ac:dyDescent="0.2">
      <c r="B83490" s="12"/>
      <c r="H83490" s="15"/>
    </row>
    <row r="83491" spans="2:8" x14ac:dyDescent="0.2">
      <c r="B83491" s="12"/>
      <c r="H83491" s="15"/>
    </row>
    <row r="83492" spans="2:8" x14ac:dyDescent="0.2">
      <c r="B83492" s="12"/>
      <c r="H83492" s="15"/>
    </row>
    <row r="83493" spans="2:8" x14ac:dyDescent="0.2">
      <c r="B83493" s="12"/>
      <c r="H83493" s="15"/>
    </row>
    <row r="83494" spans="2:8" x14ac:dyDescent="0.2">
      <c r="B83494" s="12"/>
      <c r="H83494" s="15"/>
    </row>
    <row r="83495" spans="2:8" x14ac:dyDescent="0.2">
      <c r="B83495" s="12"/>
      <c r="H83495" s="15"/>
    </row>
    <row r="83496" spans="2:8" x14ac:dyDescent="0.2">
      <c r="B83496" s="12"/>
      <c r="H83496" s="15"/>
    </row>
    <row r="83497" spans="2:8" x14ac:dyDescent="0.2">
      <c r="B83497" s="12"/>
      <c r="H83497" s="15"/>
    </row>
    <row r="83498" spans="2:8" x14ac:dyDescent="0.2">
      <c r="B83498" s="12"/>
      <c r="H83498" s="15"/>
    </row>
    <row r="83499" spans="2:8" x14ac:dyDescent="0.2">
      <c r="B83499" s="12"/>
      <c r="H83499" s="15"/>
    </row>
    <row r="83500" spans="2:8" x14ac:dyDescent="0.2">
      <c r="B83500" s="12"/>
      <c r="H83500" s="15"/>
    </row>
    <row r="83501" spans="2:8" x14ac:dyDescent="0.2">
      <c r="B83501" s="12"/>
      <c r="H83501" s="15"/>
    </row>
    <row r="83502" spans="2:8" x14ac:dyDescent="0.2">
      <c r="B83502" s="12"/>
      <c r="H83502" s="15"/>
    </row>
    <row r="83503" spans="2:8" x14ac:dyDescent="0.2">
      <c r="B83503" s="12"/>
      <c r="H83503" s="15"/>
    </row>
    <row r="83504" spans="2:8" x14ac:dyDescent="0.2">
      <c r="B83504" s="12"/>
      <c r="H83504" s="15"/>
    </row>
    <row r="83505" spans="2:8" x14ac:dyDescent="0.2">
      <c r="B83505" s="12"/>
      <c r="H83505" s="15"/>
    </row>
    <row r="83506" spans="2:8" x14ac:dyDescent="0.2">
      <c r="B83506" s="12"/>
      <c r="H83506" s="15"/>
    </row>
    <row r="83507" spans="2:8" x14ac:dyDescent="0.2">
      <c r="B83507" s="12"/>
      <c r="H83507" s="15"/>
    </row>
    <row r="83508" spans="2:8" x14ac:dyDescent="0.2">
      <c r="B83508" s="12"/>
      <c r="H83508" s="15"/>
    </row>
    <row r="83509" spans="2:8" x14ac:dyDescent="0.2">
      <c r="B83509" s="12"/>
      <c r="H83509" s="15"/>
    </row>
    <row r="83510" spans="2:8" x14ac:dyDescent="0.2">
      <c r="B83510" s="12"/>
      <c r="H83510" s="15"/>
    </row>
    <row r="83511" spans="2:8" x14ac:dyDescent="0.2">
      <c r="B83511" s="12"/>
      <c r="H83511" s="15"/>
    </row>
    <row r="83512" spans="2:8" x14ac:dyDescent="0.2">
      <c r="B83512" s="12"/>
      <c r="H83512" s="15"/>
    </row>
    <row r="83513" spans="2:8" x14ac:dyDescent="0.2">
      <c r="B83513" s="12"/>
      <c r="H83513" s="15"/>
    </row>
    <row r="83514" spans="2:8" x14ac:dyDescent="0.2">
      <c r="B83514" s="12"/>
      <c r="H83514" s="15"/>
    </row>
    <row r="83515" spans="2:8" x14ac:dyDescent="0.2">
      <c r="B83515" s="12"/>
      <c r="H83515" s="15"/>
    </row>
    <row r="83516" spans="2:8" x14ac:dyDescent="0.2">
      <c r="B83516" s="12"/>
      <c r="H83516" s="15"/>
    </row>
    <row r="83517" spans="2:8" x14ac:dyDescent="0.2">
      <c r="B83517" s="12"/>
      <c r="H83517" s="15"/>
    </row>
    <row r="83518" spans="2:8" x14ac:dyDescent="0.2">
      <c r="B83518" s="12"/>
      <c r="H83518" s="15"/>
    </row>
    <row r="83519" spans="2:8" x14ac:dyDescent="0.2">
      <c r="B83519" s="12"/>
      <c r="H83519" s="15"/>
    </row>
    <row r="83520" spans="2:8" x14ac:dyDescent="0.2">
      <c r="B83520" s="12"/>
      <c r="H83520" s="15"/>
    </row>
    <row r="83521" spans="2:8" x14ac:dyDescent="0.2">
      <c r="B83521" s="12"/>
      <c r="H83521" s="15"/>
    </row>
    <row r="83522" spans="2:8" x14ac:dyDescent="0.2">
      <c r="B83522" s="12"/>
      <c r="H83522" s="15"/>
    </row>
    <row r="83523" spans="2:8" x14ac:dyDescent="0.2">
      <c r="B83523" s="12"/>
      <c r="H83523" s="15"/>
    </row>
    <row r="83524" spans="2:8" x14ac:dyDescent="0.2">
      <c r="B83524" s="12"/>
      <c r="H83524" s="15"/>
    </row>
    <row r="83525" spans="2:8" x14ac:dyDescent="0.2">
      <c r="B83525" s="12"/>
      <c r="H83525" s="15"/>
    </row>
    <row r="83526" spans="2:8" x14ac:dyDescent="0.2">
      <c r="B83526" s="12"/>
      <c r="H83526" s="15"/>
    </row>
    <row r="83527" spans="2:8" x14ac:dyDescent="0.2">
      <c r="B83527" s="12"/>
      <c r="H83527" s="15"/>
    </row>
    <row r="83528" spans="2:8" x14ac:dyDescent="0.2">
      <c r="B83528" s="12"/>
      <c r="H83528" s="15"/>
    </row>
    <row r="83529" spans="2:8" x14ac:dyDescent="0.2">
      <c r="B83529" s="12"/>
      <c r="H83529" s="15"/>
    </row>
    <row r="83530" spans="2:8" x14ac:dyDescent="0.2">
      <c r="B83530" s="12"/>
      <c r="H83530" s="15"/>
    </row>
    <row r="83531" spans="2:8" x14ac:dyDescent="0.2">
      <c r="B83531" s="12"/>
      <c r="H83531" s="15"/>
    </row>
    <row r="83532" spans="2:8" x14ac:dyDescent="0.2">
      <c r="B83532" s="12"/>
      <c r="H83532" s="15"/>
    </row>
    <row r="83533" spans="2:8" x14ac:dyDescent="0.2">
      <c r="B83533" s="12"/>
      <c r="H83533" s="15"/>
    </row>
    <row r="83534" spans="2:8" x14ac:dyDescent="0.2">
      <c r="B83534" s="12"/>
      <c r="H83534" s="15"/>
    </row>
    <row r="83535" spans="2:8" x14ac:dyDescent="0.2">
      <c r="B83535" s="12"/>
      <c r="H83535" s="15"/>
    </row>
    <row r="83536" spans="2:8" x14ac:dyDescent="0.2">
      <c r="B83536" s="12"/>
      <c r="H83536" s="15"/>
    </row>
    <row r="83537" spans="2:8" x14ac:dyDescent="0.2">
      <c r="B83537" s="12"/>
      <c r="H83537" s="15"/>
    </row>
    <row r="83538" spans="2:8" x14ac:dyDescent="0.2">
      <c r="B83538" s="12"/>
      <c r="H83538" s="15"/>
    </row>
    <row r="83539" spans="2:8" x14ac:dyDescent="0.2">
      <c r="B83539" s="12"/>
      <c r="H83539" s="15"/>
    </row>
    <row r="83540" spans="2:8" x14ac:dyDescent="0.2">
      <c r="B83540" s="12"/>
      <c r="H83540" s="15"/>
    </row>
    <row r="83541" spans="2:8" x14ac:dyDescent="0.2">
      <c r="B83541" s="12"/>
      <c r="H83541" s="15"/>
    </row>
    <row r="83542" spans="2:8" x14ac:dyDescent="0.2">
      <c r="B83542" s="12"/>
      <c r="H83542" s="15"/>
    </row>
    <row r="83543" spans="2:8" x14ac:dyDescent="0.2">
      <c r="B83543" s="12"/>
      <c r="H83543" s="15"/>
    </row>
    <row r="83544" spans="2:8" x14ac:dyDescent="0.2">
      <c r="B83544" s="12"/>
      <c r="H83544" s="15"/>
    </row>
    <row r="83545" spans="2:8" x14ac:dyDescent="0.2">
      <c r="B83545" s="12"/>
      <c r="H83545" s="15"/>
    </row>
    <row r="83546" spans="2:8" x14ac:dyDescent="0.2">
      <c r="B83546" s="12"/>
      <c r="H83546" s="15"/>
    </row>
    <row r="83547" spans="2:8" x14ac:dyDescent="0.2">
      <c r="B83547" s="12"/>
      <c r="H83547" s="15"/>
    </row>
    <row r="83548" spans="2:8" x14ac:dyDescent="0.2">
      <c r="B83548" s="12"/>
      <c r="H83548" s="15"/>
    </row>
    <row r="83549" spans="2:8" x14ac:dyDescent="0.2">
      <c r="B83549" s="12"/>
      <c r="H83549" s="15"/>
    </row>
    <row r="83550" spans="2:8" x14ac:dyDescent="0.2">
      <c r="B83550" s="12"/>
      <c r="H83550" s="15"/>
    </row>
    <row r="83551" spans="2:8" x14ac:dyDescent="0.2">
      <c r="B83551" s="12"/>
      <c r="H83551" s="15"/>
    </row>
    <row r="83552" spans="2:8" x14ac:dyDescent="0.2">
      <c r="B83552" s="12"/>
      <c r="H83552" s="15"/>
    </row>
    <row r="83553" spans="2:8" x14ac:dyDescent="0.2">
      <c r="B83553" s="12"/>
      <c r="H83553" s="15"/>
    </row>
    <row r="83554" spans="2:8" x14ac:dyDescent="0.2">
      <c r="B83554" s="12"/>
      <c r="H83554" s="15"/>
    </row>
    <row r="83555" spans="2:8" x14ac:dyDescent="0.2">
      <c r="B83555" s="12"/>
      <c r="H83555" s="15"/>
    </row>
    <row r="83556" spans="2:8" x14ac:dyDescent="0.2">
      <c r="B83556" s="12"/>
      <c r="H83556" s="15"/>
    </row>
    <row r="83557" spans="2:8" x14ac:dyDescent="0.2">
      <c r="B83557" s="12"/>
      <c r="H83557" s="15"/>
    </row>
    <row r="83558" spans="2:8" x14ac:dyDescent="0.2">
      <c r="B83558" s="12"/>
      <c r="H83558" s="15"/>
    </row>
    <row r="83559" spans="2:8" x14ac:dyDescent="0.2">
      <c r="B83559" s="12"/>
      <c r="H83559" s="15"/>
    </row>
    <row r="83560" spans="2:8" x14ac:dyDescent="0.2">
      <c r="B83560" s="12"/>
      <c r="H83560" s="15"/>
    </row>
    <row r="83561" spans="2:8" x14ac:dyDescent="0.2">
      <c r="B83561" s="12"/>
      <c r="H83561" s="15"/>
    </row>
    <row r="83562" spans="2:8" x14ac:dyDescent="0.2">
      <c r="B83562" s="12"/>
      <c r="H83562" s="15"/>
    </row>
    <row r="83563" spans="2:8" x14ac:dyDescent="0.2">
      <c r="B83563" s="12"/>
      <c r="H83563" s="15"/>
    </row>
    <row r="83564" spans="2:8" x14ac:dyDescent="0.2">
      <c r="B83564" s="12"/>
      <c r="H83564" s="15"/>
    </row>
    <row r="83565" spans="2:8" x14ac:dyDescent="0.2">
      <c r="B83565" s="12"/>
      <c r="H83565" s="15"/>
    </row>
    <row r="83566" spans="2:8" x14ac:dyDescent="0.2">
      <c r="B83566" s="12"/>
      <c r="H83566" s="15"/>
    </row>
    <row r="83567" spans="2:8" x14ac:dyDescent="0.2">
      <c r="B83567" s="12"/>
      <c r="H83567" s="15"/>
    </row>
    <row r="83568" spans="2:8" x14ac:dyDescent="0.2">
      <c r="B83568" s="12"/>
      <c r="H83568" s="15"/>
    </row>
    <row r="83569" spans="2:8" x14ac:dyDescent="0.2">
      <c r="B83569" s="12"/>
      <c r="H83569" s="15"/>
    </row>
    <row r="83570" spans="2:8" x14ac:dyDescent="0.2">
      <c r="B83570" s="12"/>
      <c r="H83570" s="15"/>
    </row>
    <row r="83571" spans="2:8" x14ac:dyDescent="0.2">
      <c r="B83571" s="12"/>
      <c r="H83571" s="15"/>
    </row>
    <row r="83572" spans="2:8" x14ac:dyDescent="0.2">
      <c r="B83572" s="12"/>
      <c r="H83572" s="15"/>
    </row>
    <row r="83573" spans="2:8" x14ac:dyDescent="0.2">
      <c r="B83573" s="12"/>
      <c r="H83573" s="15"/>
    </row>
    <row r="83574" spans="2:8" x14ac:dyDescent="0.2">
      <c r="B83574" s="12"/>
      <c r="H83574" s="15"/>
    </row>
    <row r="83575" spans="2:8" x14ac:dyDescent="0.2">
      <c r="B83575" s="12"/>
      <c r="H83575" s="15"/>
    </row>
    <row r="83576" spans="2:8" x14ac:dyDescent="0.2">
      <c r="B83576" s="12"/>
      <c r="H83576" s="15"/>
    </row>
    <row r="83577" spans="2:8" x14ac:dyDescent="0.2">
      <c r="B83577" s="12"/>
      <c r="H83577" s="15"/>
    </row>
    <row r="83578" spans="2:8" x14ac:dyDescent="0.2">
      <c r="B83578" s="12"/>
      <c r="H83578" s="15"/>
    </row>
    <row r="83579" spans="2:8" x14ac:dyDescent="0.2">
      <c r="B83579" s="12"/>
      <c r="H83579" s="15"/>
    </row>
    <row r="83580" spans="2:8" x14ac:dyDescent="0.2">
      <c r="B83580" s="12"/>
      <c r="H83580" s="15"/>
    </row>
    <row r="83581" spans="2:8" x14ac:dyDescent="0.2">
      <c r="B83581" s="12"/>
      <c r="H83581" s="15"/>
    </row>
    <row r="83582" spans="2:8" x14ac:dyDescent="0.2">
      <c r="B83582" s="12"/>
      <c r="H83582" s="15"/>
    </row>
    <row r="83583" spans="2:8" x14ac:dyDescent="0.2">
      <c r="B83583" s="12"/>
      <c r="H83583" s="15"/>
    </row>
    <row r="83584" spans="2:8" x14ac:dyDescent="0.2">
      <c r="B83584" s="12"/>
      <c r="H83584" s="15"/>
    </row>
    <row r="83585" spans="2:8" x14ac:dyDescent="0.2">
      <c r="B83585" s="12"/>
      <c r="H83585" s="15"/>
    </row>
    <row r="83586" spans="2:8" x14ac:dyDescent="0.2">
      <c r="B83586" s="12"/>
      <c r="H83586" s="15"/>
    </row>
    <row r="83587" spans="2:8" x14ac:dyDescent="0.2">
      <c r="B83587" s="12"/>
      <c r="H83587" s="15"/>
    </row>
    <row r="83588" spans="2:8" x14ac:dyDescent="0.2">
      <c r="B83588" s="12"/>
      <c r="H83588" s="15"/>
    </row>
    <row r="83589" spans="2:8" x14ac:dyDescent="0.2">
      <c r="B83589" s="12"/>
      <c r="H83589" s="15"/>
    </row>
    <row r="83590" spans="2:8" x14ac:dyDescent="0.2">
      <c r="B83590" s="12"/>
      <c r="H83590" s="15"/>
    </row>
    <row r="83591" spans="2:8" x14ac:dyDescent="0.2">
      <c r="B83591" s="12"/>
      <c r="H83591" s="15"/>
    </row>
    <row r="83592" spans="2:8" x14ac:dyDescent="0.2">
      <c r="B83592" s="12"/>
      <c r="H83592" s="15"/>
    </row>
    <row r="83593" spans="2:8" x14ac:dyDescent="0.2">
      <c r="B83593" s="12"/>
      <c r="H83593" s="15"/>
    </row>
    <row r="83594" spans="2:8" x14ac:dyDescent="0.2">
      <c r="B83594" s="12"/>
      <c r="H83594" s="15"/>
    </row>
    <row r="83595" spans="2:8" x14ac:dyDescent="0.2">
      <c r="B83595" s="12"/>
      <c r="H83595" s="15"/>
    </row>
    <row r="83596" spans="2:8" x14ac:dyDescent="0.2">
      <c r="B83596" s="12"/>
      <c r="H83596" s="15"/>
    </row>
    <row r="83597" spans="2:8" x14ac:dyDescent="0.2">
      <c r="B83597" s="12"/>
      <c r="H83597" s="15"/>
    </row>
    <row r="83598" spans="2:8" x14ac:dyDescent="0.2">
      <c r="B83598" s="12"/>
      <c r="H83598" s="15"/>
    </row>
    <row r="83599" spans="2:8" x14ac:dyDescent="0.2">
      <c r="B83599" s="12"/>
      <c r="H83599" s="15"/>
    </row>
    <row r="83600" spans="2:8" x14ac:dyDescent="0.2">
      <c r="B83600" s="12"/>
      <c r="H83600" s="15"/>
    </row>
    <row r="83601" spans="2:8" x14ac:dyDescent="0.2">
      <c r="B83601" s="12"/>
      <c r="H83601" s="15"/>
    </row>
    <row r="83602" spans="2:8" x14ac:dyDescent="0.2">
      <c r="B83602" s="12"/>
      <c r="H83602" s="15"/>
    </row>
    <row r="83603" spans="2:8" x14ac:dyDescent="0.2">
      <c r="B83603" s="12"/>
      <c r="H83603" s="15"/>
    </row>
    <row r="83604" spans="2:8" x14ac:dyDescent="0.2">
      <c r="B83604" s="12"/>
      <c r="H83604" s="15"/>
    </row>
    <row r="83605" spans="2:8" x14ac:dyDescent="0.2">
      <c r="B83605" s="12"/>
      <c r="H83605" s="15"/>
    </row>
    <row r="83606" spans="2:8" x14ac:dyDescent="0.2">
      <c r="B83606" s="12"/>
      <c r="H83606" s="15"/>
    </row>
    <row r="83607" spans="2:8" x14ac:dyDescent="0.2">
      <c r="B83607" s="12"/>
      <c r="H83607" s="15"/>
    </row>
    <row r="83608" spans="2:8" x14ac:dyDescent="0.2">
      <c r="B83608" s="12"/>
      <c r="H83608" s="15"/>
    </row>
    <row r="83609" spans="2:8" x14ac:dyDescent="0.2">
      <c r="B83609" s="12"/>
      <c r="H83609" s="15"/>
    </row>
    <row r="83610" spans="2:8" x14ac:dyDescent="0.2">
      <c r="B83610" s="12"/>
      <c r="H83610" s="15"/>
    </row>
    <row r="83611" spans="2:8" x14ac:dyDescent="0.2">
      <c r="B83611" s="12"/>
      <c r="H83611" s="15"/>
    </row>
    <row r="83612" spans="2:8" x14ac:dyDescent="0.2">
      <c r="B83612" s="12"/>
      <c r="H83612" s="15"/>
    </row>
    <row r="83613" spans="2:8" x14ac:dyDescent="0.2">
      <c r="B83613" s="12"/>
      <c r="H83613" s="15"/>
    </row>
    <row r="83614" spans="2:8" x14ac:dyDescent="0.2">
      <c r="B83614" s="12"/>
      <c r="H83614" s="15"/>
    </row>
    <row r="83615" spans="2:8" x14ac:dyDescent="0.2">
      <c r="B83615" s="12"/>
      <c r="H83615" s="15"/>
    </row>
    <row r="83616" spans="2:8" x14ac:dyDescent="0.2">
      <c r="B83616" s="12"/>
      <c r="H83616" s="15"/>
    </row>
    <row r="83617" spans="2:8" x14ac:dyDescent="0.2">
      <c r="B83617" s="12"/>
      <c r="H83617" s="15"/>
    </row>
    <row r="83618" spans="2:8" x14ac:dyDescent="0.2">
      <c r="B83618" s="12"/>
      <c r="H83618" s="15"/>
    </row>
    <row r="83619" spans="2:8" x14ac:dyDescent="0.2">
      <c r="B83619" s="12"/>
      <c r="H83619" s="15"/>
    </row>
    <row r="83620" spans="2:8" x14ac:dyDescent="0.2">
      <c r="B83620" s="12"/>
      <c r="H83620" s="15"/>
    </row>
    <row r="83621" spans="2:8" x14ac:dyDescent="0.2">
      <c r="B83621" s="12"/>
      <c r="H83621" s="15"/>
    </row>
    <row r="83622" spans="2:8" x14ac:dyDescent="0.2">
      <c r="B83622" s="12"/>
      <c r="H83622" s="15"/>
    </row>
    <row r="83623" spans="2:8" x14ac:dyDescent="0.2">
      <c r="B83623" s="12"/>
      <c r="H83623" s="15"/>
    </row>
    <row r="83624" spans="2:8" x14ac:dyDescent="0.2">
      <c r="B83624" s="12"/>
      <c r="H83624" s="15"/>
    </row>
    <row r="83625" spans="2:8" x14ac:dyDescent="0.2">
      <c r="B83625" s="12"/>
      <c r="H83625" s="15"/>
    </row>
    <row r="83626" spans="2:8" x14ac:dyDescent="0.2">
      <c r="B83626" s="12"/>
      <c r="H83626" s="15"/>
    </row>
    <row r="83627" spans="2:8" x14ac:dyDescent="0.2">
      <c r="B83627" s="12"/>
      <c r="H83627" s="15"/>
    </row>
    <row r="83628" spans="2:8" x14ac:dyDescent="0.2">
      <c r="B83628" s="12"/>
      <c r="H83628" s="15"/>
    </row>
    <row r="83629" spans="2:8" x14ac:dyDescent="0.2">
      <c r="B83629" s="12"/>
      <c r="H83629" s="15"/>
    </row>
    <row r="83630" spans="2:8" x14ac:dyDescent="0.2">
      <c r="B83630" s="12"/>
      <c r="H83630" s="15"/>
    </row>
    <row r="83631" spans="2:8" x14ac:dyDescent="0.2">
      <c r="B83631" s="12"/>
      <c r="H83631" s="15"/>
    </row>
    <row r="83632" spans="2:8" x14ac:dyDescent="0.2">
      <c r="B83632" s="12"/>
      <c r="H83632" s="15"/>
    </row>
    <row r="83633" spans="2:8" x14ac:dyDescent="0.2">
      <c r="B83633" s="12"/>
      <c r="H83633" s="15"/>
    </row>
    <row r="83634" spans="2:8" x14ac:dyDescent="0.2">
      <c r="B83634" s="12"/>
      <c r="H83634" s="15"/>
    </row>
    <row r="83635" spans="2:8" x14ac:dyDescent="0.2">
      <c r="B83635" s="12"/>
      <c r="H83635" s="15"/>
    </row>
    <row r="83636" spans="2:8" x14ac:dyDescent="0.2">
      <c r="B83636" s="12"/>
      <c r="H83636" s="15"/>
    </row>
    <row r="83637" spans="2:8" x14ac:dyDescent="0.2">
      <c r="B83637" s="12"/>
      <c r="H83637" s="15"/>
    </row>
    <row r="83638" spans="2:8" x14ac:dyDescent="0.2">
      <c r="B83638" s="12"/>
      <c r="H83638" s="15"/>
    </row>
    <row r="83639" spans="2:8" x14ac:dyDescent="0.2">
      <c r="B83639" s="12"/>
      <c r="H83639" s="15"/>
    </row>
    <row r="83640" spans="2:8" x14ac:dyDescent="0.2">
      <c r="B83640" s="12"/>
      <c r="H83640" s="15"/>
    </row>
    <row r="83641" spans="2:8" x14ac:dyDescent="0.2">
      <c r="B83641" s="12"/>
      <c r="H83641" s="15"/>
    </row>
    <row r="83642" spans="2:8" x14ac:dyDescent="0.2">
      <c r="B83642" s="12"/>
      <c r="H83642" s="15"/>
    </row>
    <row r="83643" spans="2:8" x14ac:dyDescent="0.2">
      <c r="B83643" s="12"/>
      <c r="H83643" s="15"/>
    </row>
    <row r="83644" spans="2:8" x14ac:dyDescent="0.2">
      <c r="B83644" s="12"/>
      <c r="H83644" s="15"/>
    </row>
    <row r="83645" spans="2:8" x14ac:dyDescent="0.2">
      <c r="B83645" s="12"/>
      <c r="H83645" s="15"/>
    </row>
    <row r="83646" spans="2:8" x14ac:dyDescent="0.2">
      <c r="B83646" s="12"/>
      <c r="H83646" s="15"/>
    </row>
    <row r="83647" spans="2:8" x14ac:dyDescent="0.2">
      <c r="B83647" s="12"/>
      <c r="H83647" s="15"/>
    </row>
    <row r="83648" spans="2:8" x14ac:dyDescent="0.2">
      <c r="B83648" s="12"/>
      <c r="H83648" s="15"/>
    </row>
    <row r="83649" spans="2:8" x14ac:dyDescent="0.2">
      <c r="B83649" s="12"/>
      <c r="H83649" s="15"/>
    </row>
    <row r="83650" spans="2:8" x14ac:dyDescent="0.2">
      <c r="B83650" s="12"/>
      <c r="H83650" s="15"/>
    </row>
    <row r="83651" spans="2:8" x14ac:dyDescent="0.2">
      <c r="B83651" s="12"/>
      <c r="H83651" s="15"/>
    </row>
    <row r="83652" spans="2:8" x14ac:dyDescent="0.2">
      <c r="B83652" s="12"/>
      <c r="H83652" s="15"/>
    </row>
    <row r="83653" spans="2:8" x14ac:dyDescent="0.2">
      <c r="B83653" s="12"/>
      <c r="H83653" s="15"/>
    </row>
    <row r="83654" spans="2:8" x14ac:dyDescent="0.2">
      <c r="B83654" s="12"/>
      <c r="H83654" s="15"/>
    </row>
    <row r="83655" spans="2:8" x14ac:dyDescent="0.2">
      <c r="B83655" s="12"/>
      <c r="H83655" s="15"/>
    </row>
    <row r="83656" spans="2:8" x14ac:dyDescent="0.2">
      <c r="B83656" s="12"/>
      <c r="H83656" s="15"/>
    </row>
    <row r="83657" spans="2:8" x14ac:dyDescent="0.2">
      <c r="B83657" s="12"/>
      <c r="H83657" s="15"/>
    </row>
    <row r="83658" spans="2:8" x14ac:dyDescent="0.2">
      <c r="B83658" s="12"/>
      <c r="H83658" s="15"/>
    </row>
    <row r="83659" spans="2:8" x14ac:dyDescent="0.2">
      <c r="B83659" s="12"/>
      <c r="H83659" s="15"/>
    </row>
    <row r="83660" spans="2:8" x14ac:dyDescent="0.2">
      <c r="B83660" s="12"/>
      <c r="H83660" s="15"/>
    </row>
    <row r="83661" spans="2:8" x14ac:dyDescent="0.2">
      <c r="B83661" s="12"/>
      <c r="H83661" s="15"/>
    </row>
    <row r="83662" spans="2:8" x14ac:dyDescent="0.2">
      <c r="B83662" s="12"/>
      <c r="H83662" s="15"/>
    </row>
    <row r="83663" spans="2:8" x14ac:dyDescent="0.2">
      <c r="B83663" s="12"/>
      <c r="H83663" s="15"/>
    </row>
    <row r="83664" spans="2:8" x14ac:dyDescent="0.2">
      <c r="B83664" s="12"/>
      <c r="H83664" s="15"/>
    </row>
    <row r="83665" spans="2:8" x14ac:dyDescent="0.2">
      <c r="B83665" s="12"/>
      <c r="H83665" s="15"/>
    </row>
    <row r="83666" spans="2:8" x14ac:dyDescent="0.2">
      <c r="B83666" s="12"/>
      <c r="H83666" s="15"/>
    </row>
    <row r="83667" spans="2:8" x14ac:dyDescent="0.2">
      <c r="B83667" s="12"/>
      <c r="H83667" s="15"/>
    </row>
    <row r="83668" spans="2:8" x14ac:dyDescent="0.2">
      <c r="B83668" s="12"/>
      <c r="H83668" s="15"/>
    </row>
    <row r="83669" spans="2:8" x14ac:dyDescent="0.2">
      <c r="B83669" s="12"/>
      <c r="H83669" s="15"/>
    </row>
    <row r="83670" spans="2:8" x14ac:dyDescent="0.2">
      <c r="B83670" s="12"/>
      <c r="H83670" s="15"/>
    </row>
    <row r="83671" spans="2:8" x14ac:dyDescent="0.2">
      <c r="B83671" s="12"/>
      <c r="H83671" s="15"/>
    </row>
    <row r="83672" spans="2:8" x14ac:dyDescent="0.2">
      <c r="B83672" s="12"/>
      <c r="H83672" s="15"/>
    </row>
    <row r="83673" spans="2:8" x14ac:dyDescent="0.2">
      <c r="B83673" s="12"/>
      <c r="H83673" s="15"/>
    </row>
    <row r="83674" spans="2:8" x14ac:dyDescent="0.2">
      <c r="B83674" s="12"/>
      <c r="H83674" s="15"/>
    </row>
    <row r="83675" spans="2:8" x14ac:dyDescent="0.2">
      <c r="B83675" s="12"/>
      <c r="H83675" s="15"/>
    </row>
    <row r="83676" spans="2:8" x14ac:dyDescent="0.2">
      <c r="B83676" s="12"/>
      <c r="H83676" s="15"/>
    </row>
    <row r="83677" spans="2:8" x14ac:dyDescent="0.2">
      <c r="B83677" s="12"/>
      <c r="H83677" s="15"/>
    </row>
    <row r="83678" spans="2:8" x14ac:dyDescent="0.2">
      <c r="B83678" s="12"/>
      <c r="H83678" s="15"/>
    </row>
    <row r="83679" spans="2:8" x14ac:dyDescent="0.2">
      <c r="B83679" s="12"/>
      <c r="H83679" s="15"/>
    </row>
    <row r="83680" spans="2:8" x14ac:dyDescent="0.2">
      <c r="B83680" s="12"/>
      <c r="H83680" s="15"/>
    </row>
    <row r="83681" spans="2:8" x14ac:dyDescent="0.2">
      <c r="B83681" s="12"/>
      <c r="H83681" s="15"/>
    </row>
    <row r="83682" spans="2:8" x14ac:dyDescent="0.2">
      <c r="B83682" s="12"/>
      <c r="H83682" s="15"/>
    </row>
    <row r="83683" spans="2:8" x14ac:dyDescent="0.2">
      <c r="B83683" s="12"/>
      <c r="H83683" s="15"/>
    </row>
    <row r="83684" spans="2:8" x14ac:dyDescent="0.2">
      <c r="B83684" s="12"/>
      <c r="H83684" s="15"/>
    </row>
    <row r="83685" spans="2:8" x14ac:dyDescent="0.2">
      <c r="B83685" s="12"/>
      <c r="H83685" s="15"/>
    </row>
    <row r="83686" spans="2:8" x14ac:dyDescent="0.2">
      <c r="B83686" s="12"/>
      <c r="H83686" s="15"/>
    </row>
    <row r="83687" spans="2:8" x14ac:dyDescent="0.2">
      <c r="B83687" s="12"/>
      <c r="H83687" s="15"/>
    </row>
    <row r="83688" spans="2:8" x14ac:dyDescent="0.2">
      <c r="B83688" s="12"/>
      <c r="H83688" s="15"/>
    </row>
    <row r="83689" spans="2:8" x14ac:dyDescent="0.2">
      <c r="B83689" s="12"/>
      <c r="H83689" s="15"/>
    </row>
    <row r="83690" spans="2:8" x14ac:dyDescent="0.2">
      <c r="B83690" s="12"/>
      <c r="H83690" s="15"/>
    </row>
    <row r="83691" spans="2:8" x14ac:dyDescent="0.2">
      <c r="B83691" s="12"/>
      <c r="H83691" s="15"/>
    </row>
    <row r="83692" spans="2:8" x14ac:dyDescent="0.2">
      <c r="B83692" s="12"/>
      <c r="H83692" s="15"/>
    </row>
    <row r="83693" spans="2:8" x14ac:dyDescent="0.2">
      <c r="B83693" s="12"/>
      <c r="H83693" s="15"/>
    </row>
    <row r="83694" spans="2:8" x14ac:dyDescent="0.2">
      <c r="B83694" s="12"/>
      <c r="H83694" s="15"/>
    </row>
    <row r="83695" spans="2:8" x14ac:dyDescent="0.2">
      <c r="B83695" s="12"/>
      <c r="H83695" s="15"/>
    </row>
    <row r="83696" spans="2:8" x14ac:dyDescent="0.2">
      <c r="B83696" s="12"/>
      <c r="H83696" s="15"/>
    </row>
    <row r="83697" spans="2:8" x14ac:dyDescent="0.2">
      <c r="B83697" s="12"/>
      <c r="H83697" s="15"/>
    </row>
    <row r="83698" spans="2:8" x14ac:dyDescent="0.2">
      <c r="B83698" s="12"/>
      <c r="H83698" s="15"/>
    </row>
    <row r="83699" spans="2:8" x14ac:dyDescent="0.2">
      <c r="B83699" s="12"/>
      <c r="H83699" s="15"/>
    </row>
    <row r="83700" spans="2:8" x14ac:dyDescent="0.2">
      <c r="B83700" s="12"/>
      <c r="H83700" s="15"/>
    </row>
    <row r="83701" spans="2:8" x14ac:dyDescent="0.2">
      <c r="B83701" s="12"/>
      <c r="H83701" s="15"/>
    </row>
    <row r="83702" spans="2:8" x14ac:dyDescent="0.2">
      <c r="B83702" s="12"/>
      <c r="H83702" s="15"/>
    </row>
    <row r="83703" spans="2:8" x14ac:dyDescent="0.2">
      <c r="B83703" s="12"/>
      <c r="H83703" s="15"/>
    </row>
    <row r="83704" spans="2:8" x14ac:dyDescent="0.2">
      <c r="B83704" s="12"/>
      <c r="H83704" s="15"/>
    </row>
    <row r="83705" spans="2:8" x14ac:dyDescent="0.2">
      <c r="B83705" s="12"/>
      <c r="H83705" s="15"/>
    </row>
    <row r="83706" spans="2:8" x14ac:dyDescent="0.2">
      <c r="B83706" s="12"/>
      <c r="H83706" s="15"/>
    </row>
    <row r="83707" spans="2:8" x14ac:dyDescent="0.2">
      <c r="B83707" s="12"/>
      <c r="H83707" s="15"/>
    </row>
    <row r="83708" spans="2:8" x14ac:dyDescent="0.2">
      <c r="B83708" s="12"/>
      <c r="H83708" s="15"/>
    </row>
    <row r="83709" spans="2:8" x14ac:dyDescent="0.2">
      <c r="B83709" s="12"/>
      <c r="H83709" s="15"/>
    </row>
    <row r="83710" spans="2:8" x14ac:dyDescent="0.2">
      <c r="B83710" s="12"/>
      <c r="H83710" s="15"/>
    </row>
    <row r="83711" spans="2:8" x14ac:dyDescent="0.2">
      <c r="B83711" s="12"/>
      <c r="H83711" s="15"/>
    </row>
    <row r="83712" spans="2:8" x14ac:dyDescent="0.2">
      <c r="B83712" s="12"/>
      <c r="H83712" s="15"/>
    </row>
    <row r="83713" spans="2:8" x14ac:dyDescent="0.2">
      <c r="B83713" s="12"/>
      <c r="H83713" s="15"/>
    </row>
    <row r="83714" spans="2:8" x14ac:dyDescent="0.2">
      <c r="B83714" s="12"/>
      <c r="H83714" s="15"/>
    </row>
    <row r="83715" spans="2:8" x14ac:dyDescent="0.2">
      <c r="B83715" s="12"/>
      <c r="H83715" s="15"/>
    </row>
    <row r="83716" spans="2:8" x14ac:dyDescent="0.2">
      <c r="B83716" s="12"/>
      <c r="H83716" s="15"/>
    </row>
    <row r="83717" spans="2:8" x14ac:dyDescent="0.2">
      <c r="B83717" s="12"/>
      <c r="H83717" s="15"/>
    </row>
    <row r="83718" spans="2:8" x14ac:dyDescent="0.2">
      <c r="B83718" s="12"/>
      <c r="H83718" s="15"/>
    </row>
    <row r="83719" spans="2:8" x14ac:dyDescent="0.2">
      <c r="B83719" s="12"/>
      <c r="H83719" s="15"/>
    </row>
    <row r="83720" spans="2:8" x14ac:dyDescent="0.2">
      <c r="B83720" s="12"/>
      <c r="H83720" s="15"/>
    </row>
    <row r="83721" spans="2:8" x14ac:dyDescent="0.2">
      <c r="B83721" s="12"/>
      <c r="H83721" s="15"/>
    </row>
    <row r="83722" spans="2:8" x14ac:dyDescent="0.2">
      <c r="B83722" s="12"/>
      <c r="H83722" s="15"/>
    </row>
    <row r="83723" spans="2:8" x14ac:dyDescent="0.2">
      <c r="B83723" s="12"/>
      <c r="H83723" s="15"/>
    </row>
    <row r="83724" spans="2:8" x14ac:dyDescent="0.2">
      <c r="B83724" s="12"/>
      <c r="H83724" s="15"/>
    </row>
    <row r="83725" spans="2:8" x14ac:dyDescent="0.2">
      <c r="B83725" s="12"/>
      <c r="H83725" s="15"/>
    </row>
    <row r="83726" spans="2:8" x14ac:dyDescent="0.2">
      <c r="B83726" s="12"/>
      <c r="H83726" s="15"/>
    </row>
    <row r="83727" spans="2:8" x14ac:dyDescent="0.2">
      <c r="B83727" s="12"/>
      <c r="H83727" s="15"/>
    </row>
    <row r="83728" spans="2:8" x14ac:dyDescent="0.2">
      <c r="B83728" s="12"/>
      <c r="H83728" s="15"/>
    </row>
    <row r="83729" spans="2:8" x14ac:dyDescent="0.2">
      <c r="B83729" s="12"/>
      <c r="H83729" s="15"/>
    </row>
    <row r="83730" spans="2:8" x14ac:dyDescent="0.2">
      <c r="B83730" s="12"/>
      <c r="H83730" s="15"/>
    </row>
    <row r="83731" spans="2:8" x14ac:dyDescent="0.2">
      <c r="B83731" s="12"/>
      <c r="H83731" s="15"/>
    </row>
    <row r="83732" spans="2:8" x14ac:dyDescent="0.2">
      <c r="B83732" s="12"/>
      <c r="H83732" s="15"/>
    </row>
    <row r="83733" spans="2:8" x14ac:dyDescent="0.2">
      <c r="B83733" s="12"/>
      <c r="H83733" s="15"/>
    </row>
    <row r="83734" spans="2:8" x14ac:dyDescent="0.2">
      <c r="B83734" s="12"/>
      <c r="H83734" s="15"/>
    </row>
    <row r="83735" spans="2:8" x14ac:dyDescent="0.2">
      <c r="B83735" s="12"/>
      <c r="H83735" s="15"/>
    </row>
    <row r="83736" spans="2:8" x14ac:dyDescent="0.2">
      <c r="B83736" s="12"/>
      <c r="H83736" s="15"/>
    </row>
    <row r="83737" spans="2:8" x14ac:dyDescent="0.2">
      <c r="B83737" s="12"/>
      <c r="H83737" s="15"/>
    </row>
    <row r="83738" spans="2:8" x14ac:dyDescent="0.2">
      <c r="B83738" s="12"/>
      <c r="H83738" s="15"/>
    </row>
    <row r="83739" spans="2:8" x14ac:dyDescent="0.2">
      <c r="B83739" s="12"/>
      <c r="H83739" s="15"/>
    </row>
    <row r="83740" spans="2:8" x14ac:dyDescent="0.2">
      <c r="B83740" s="12"/>
      <c r="H83740" s="15"/>
    </row>
    <row r="83741" spans="2:8" x14ac:dyDescent="0.2">
      <c r="B83741" s="12"/>
      <c r="H83741" s="15"/>
    </row>
    <row r="83742" spans="2:8" x14ac:dyDescent="0.2">
      <c r="B83742" s="12"/>
      <c r="H83742" s="15"/>
    </row>
    <row r="83743" spans="2:8" x14ac:dyDescent="0.2">
      <c r="B83743" s="12"/>
      <c r="H83743" s="15"/>
    </row>
    <row r="83744" spans="2:8" x14ac:dyDescent="0.2">
      <c r="B83744" s="12"/>
      <c r="H83744" s="15"/>
    </row>
    <row r="83745" spans="2:8" x14ac:dyDescent="0.2">
      <c r="B83745" s="12"/>
      <c r="H83745" s="15"/>
    </row>
    <row r="83746" spans="2:8" x14ac:dyDescent="0.2">
      <c r="B83746" s="12"/>
      <c r="H83746" s="15"/>
    </row>
    <row r="83747" spans="2:8" x14ac:dyDescent="0.2">
      <c r="B83747" s="12"/>
      <c r="H83747" s="15"/>
    </row>
    <row r="83748" spans="2:8" x14ac:dyDescent="0.2">
      <c r="B83748" s="12"/>
      <c r="H83748" s="15"/>
    </row>
    <row r="83749" spans="2:8" x14ac:dyDescent="0.2">
      <c r="B83749" s="12"/>
      <c r="H83749" s="15"/>
    </row>
    <row r="83750" spans="2:8" x14ac:dyDescent="0.2">
      <c r="B83750" s="12"/>
      <c r="H83750" s="15"/>
    </row>
    <row r="83751" spans="2:8" x14ac:dyDescent="0.2">
      <c r="B83751" s="12"/>
      <c r="H83751" s="15"/>
    </row>
    <row r="83752" spans="2:8" x14ac:dyDescent="0.2">
      <c r="B83752" s="12"/>
      <c r="H83752" s="15"/>
    </row>
    <row r="83753" spans="2:8" x14ac:dyDescent="0.2">
      <c r="B83753" s="12"/>
      <c r="H83753" s="15"/>
    </row>
    <row r="83754" spans="2:8" x14ac:dyDescent="0.2">
      <c r="B83754" s="12"/>
      <c r="H83754" s="15"/>
    </row>
    <row r="83755" spans="2:8" x14ac:dyDescent="0.2">
      <c r="B83755" s="12"/>
      <c r="H83755" s="15"/>
    </row>
    <row r="83756" spans="2:8" x14ac:dyDescent="0.2">
      <c r="B83756" s="12"/>
      <c r="H83756" s="15"/>
    </row>
    <row r="83757" spans="2:8" x14ac:dyDescent="0.2">
      <c r="B83757" s="12"/>
      <c r="H83757" s="15"/>
    </row>
    <row r="83758" spans="2:8" x14ac:dyDescent="0.2">
      <c r="B83758" s="12"/>
      <c r="H83758" s="15"/>
    </row>
    <row r="83759" spans="2:8" x14ac:dyDescent="0.2">
      <c r="B83759" s="12"/>
      <c r="H83759" s="15"/>
    </row>
    <row r="83760" spans="2:8" x14ac:dyDescent="0.2">
      <c r="B83760" s="12"/>
      <c r="H83760" s="15"/>
    </row>
    <row r="83761" spans="2:8" x14ac:dyDescent="0.2">
      <c r="B83761" s="12"/>
      <c r="H83761" s="15"/>
    </row>
    <row r="83762" spans="2:8" x14ac:dyDescent="0.2">
      <c r="B83762" s="12"/>
      <c r="H83762" s="15"/>
    </row>
    <row r="83763" spans="2:8" x14ac:dyDescent="0.2">
      <c r="B83763" s="12"/>
      <c r="H83763" s="15"/>
    </row>
    <row r="83764" spans="2:8" x14ac:dyDescent="0.2">
      <c r="B83764" s="12"/>
      <c r="H83764" s="15"/>
    </row>
    <row r="83765" spans="2:8" x14ac:dyDescent="0.2">
      <c r="B83765" s="12"/>
      <c r="H83765" s="15"/>
    </row>
    <row r="83766" spans="2:8" x14ac:dyDescent="0.2">
      <c r="B83766" s="12"/>
      <c r="H83766" s="15"/>
    </row>
    <row r="83767" spans="2:8" x14ac:dyDescent="0.2">
      <c r="B83767" s="12"/>
      <c r="H83767" s="15"/>
    </row>
    <row r="83768" spans="2:8" x14ac:dyDescent="0.2">
      <c r="B83768" s="12"/>
      <c r="H83768" s="15"/>
    </row>
    <row r="83769" spans="2:8" x14ac:dyDescent="0.2">
      <c r="B83769" s="12"/>
      <c r="H83769" s="15"/>
    </row>
    <row r="83770" spans="2:8" x14ac:dyDescent="0.2">
      <c r="B83770" s="12"/>
      <c r="H83770" s="15"/>
    </row>
    <row r="83771" spans="2:8" x14ac:dyDescent="0.2">
      <c r="B83771" s="12"/>
      <c r="H83771" s="15"/>
    </row>
    <row r="83772" spans="2:8" x14ac:dyDescent="0.2">
      <c r="B83772" s="12"/>
      <c r="H83772" s="15"/>
    </row>
    <row r="83773" spans="2:8" x14ac:dyDescent="0.2">
      <c r="B83773" s="12"/>
      <c r="H83773" s="15"/>
    </row>
    <row r="83774" spans="2:8" x14ac:dyDescent="0.2">
      <c r="B83774" s="12"/>
      <c r="H83774" s="15"/>
    </row>
    <row r="83775" spans="2:8" x14ac:dyDescent="0.2">
      <c r="B83775" s="12"/>
      <c r="H83775" s="15"/>
    </row>
    <row r="83776" spans="2:8" x14ac:dyDescent="0.2">
      <c r="B83776" s="12"/>
      <c r="H83776" s="15"/>
    </row>
    <row r="83777" spans="2:8" x14ac:dyDescent="0.2">
      <c r="B83777" s="12"/>
      <c r="H83777" s="15"/>
    </row>
    <row r="83778" spans="2:8" x14ac:dyDescent="0.2">
      <c r="B83778" s="12"/>
      <c r="H83778" s="15"/>
    </row>
    <row r="83779" spans="2:8" x14ac:dyDescent="0.2">
      <c r="B83779" s="12"/>
      <c r="H83779" s="15"/>
    </row>
    <row r="83780" spans="2:8" x14ac:dyDescent="0.2">
      <c r="B83780" s="12"/>
      <c r="H83780" s="15"/>
    </row>
    <row r="83781" spans="2:8" x14ac:dyDescent="0.2">
      <c r="B83781" s="12"/>
      <c r="H83781" s="15"/>
    </row>
    <row r="83782" spans="2:8" x14ac:dyDescent="0.2">
      <c r="B83782" s="12"/>
      <c r="H83782" s="15"/>
    </row>
    <row r="83783" spans="2:8" x14ac:dyDescent="0.2">
      <c r="B83783" s="12"/>
      <c r="H83783" s="15"/>
    </row>
    <row r="83784" spans="2:8" x14ac:dyDescent="0.2">
      <c r="B83784" s="12"/>
      <c r="H83784" s="15"/>
    </row>
    <row r="83785" spans="2:8" x14ac:dyDescent="0.2">
      <c r="B83785" s="12"/>
      <c r="H83785" s="15"/>
    </row>
    <row r="83786" spans="2:8" x14ac:dyDescent="0.2">
      <c r="B83786" s="12"/>
      <c r="H83786" s="15"/>
    </row>
    <row r="83787" spans="2:8" x14ac:dyDescent="0.2">
      <c r="B83787" s="12"/>
      <c r="H83787" s="15"/>
    </row>
    <row r="83788" spans="2:8" x14ac:dyDescent="0.2">
      <c r="B83788" s="12"/>
      <c r="H83788" s="15"/>
    </row>
    <row r="83789" spans="2:8" x14ac:dyDescent="0.2">
      <c r="B83789" s="12"/>
      <c r="H83789" s="15"/>
    </row>
    <row r="83790" spans="2:8" x14ac:dyDescent="0.2">
      <c r="B83790" s="12"/>
      <c r="H83790" s="15"/>
    </row>
    <row r="83791" spans="2:8" x14ac:dyDescent="0.2">
      <c r="B83791" s="12"/>
      <c r="H83791" s="15"/>
    </row>
    <row r="83792" spans="2:8" x14ac:dyDescent="0.2">
      <c r="B83792" s="12"/>
      <c r="H83792" s="15"/>
    </row>
    <row r="83793" spans="2:8" x14ac:dyDescent="0.2">
      <c r="B83793" s="12"/>
      <c r="H83793" s="15"/>
    </row>
    <row r="83794" spans="2:8" x14ac:dyDescent="0.2">
      <c r="B83794" s="12"/>
      <c r="H83794" s="15"/>
    </row>
    <row r="83795" spans="2:8" x14ac:dyDescent="0.2">
      <c r="B83795" s="12"/>
      <c r="H83795" s="15"/>
    </row>
    <row r="83796" spans="2:8" x14ac:dyDescent="0.2">
      <c r="B83796" s="12"/>
      <c r="H83796" s="15"/>
    </row>
    <row r="83797" spans="2:8" x14ac:dyDescent="0.2">
      <c r="B83797" s="12"/>
      <c r="H83797" s="15"/>
    </row>
    <row r="83798" spans="2:8" x14ac:dyDescent="0.2">
      <c r="B83798" s="12"/>
      <c r="H83798" s="15"/>
    </row>
    <row r="83799" spans="2:8" x14ac:dyDescent="0.2">
      <c r="B83799" s="12"/>
      <c r="H83799" s="15"/>
    </row>
    <row r="83800" spans="2:8" x14ac:dyDescent="0.2">
      <c r="B83800" s="12"/>
      <c r="H83800" s="15"/>
    </row>
    <row r="83801" spans="2:8" x14ac:dyDescent="0.2">
      <c r="B83801" s="12"/>
      <c r="H83801" s="15"/>
    </row>
    <row r="83802" spans="2:8" x14ac:dyDescent="0.2">
      <c r="B83802" s="12"/>
      <c r="H83802" s="15"/>
    </row>
    <row r="83803" spans="2:8" x14ac:dyDescent="0.2">
      <c r="B83803" s="12"/>
      <c r="H83803" s="15"/>
    </row>
    <row r="83804" spans="2:8" x14ac:dyDescent="0.2">
      <c r="B83804" s="12"/>
      <c r="H83804" s="15"/>
    </row>
    <row r="83805" spans="2:8" x14ac:dyDescent="0.2">
      <c r="B83805" s="12"/>
      <c r="H83805" s="15"/>
    </row>
    <row r="83806" spans="2:8" x14ac:dyDescent="0.2">
      <c r="B83806" s="12"/>
      <c r="H83806" s="15"/>
    </row>
    <row r="83807" spans="2:8" x14ac:dyDescent="0.2">
      <c r="B83807" s="12"/>
      <c r="H83807" s="15"/>
    </row>
    <row r="83808" spans="2:8" x14ac:dyDescent="0.2">
      <c r="B83808" s="12"/>
      <c r="H83808" s="15"/>
    </row>
    <row r="83809" spans="2:8" x14ac:dyDescent="0.2">
      <c r="B83809" s="12"/>
      <c r="H83809" s="15"/>
    </row>
    <row r="83810" spans="2:8" x14ac:dyDescent="0.2">
      <c r="B83810" s="12"/>
      <c r="H83810" s="15"/>
    </row>
    <row r="83811" spans="2:8" x14ac:dyDescent="0.2">
      <c r="B83811" s="12"/>
      <c r="H83811" s="15"/>
    </row>
    <row r="83812" spans="2:8" x14ac:dyDescent="0.2">
      <c r="B83812" s="12"/>
      <c r="H83812" s="15"/>
    </row>
    <row r="83813" spans="2:8" x14ac:dyDescent="0.2">
      <c r="B83813" s="12"/>
      <c r="H83813" s="15"/>
    </row>
    <row r="83814" spans="2:8" x14ac:dyDescent="0.2">
      <c r="B83814" s="12"/>
      <c r="H83814" s="15"/>
    </row>
    <row r="83815" spans="2:8" x14ac:dyDescent="0.2">
      <c r="B83815" s="12"/>
      <c r="H83815" s="15"/>
    </row>
    <row r="83816" spans="2:8" x14ac:dyDescent="0.2">
      <c r="B83816" s="12"/>
      <c r="H83816" s="15"/>
    </row>
    <row r="83817" spans="2:8" x14ac:dyDescent="0.2">
      <c r="B83817" s="12"/>
      <c r="H83817" s="15"/>
    </row>
    <row r="83818" spans="2:8" x14ac:dyDescent="0.2">
      <c r="B83818" s="12"/>
      <c r="H83818" s="15"/>
    </row>
    <row r="83819" spans="2:8" x14ac:dyDescent="0.2">
      <c r="B83819" s="12"/>
      <c r="H83819" s="15"/>
    </row>
    <row r="83820" spans="2:8" x14ac:dyDescent="0.2">
      <c r="B83820" s="12"/>
      <c r="H83820" s="15"/>
    </row>
    <row r="83821" spans="2:8" x14ac:dyDescent="0.2">
      <c r="B83821" s="12"/>
      <c r="H83821" s="15"/>
    </row>
    <row r="83822" spans="2:8" x14ac:dyDescent="0.2">
      <c r="B83822" s="12"/>
      <c r="H83822" s="15"/>
    </row>
    <row r="83823" spans="2:8" x14ac:dyDescent="0.2">
      <c r="B83823" s="12"/>
      <c r="H83823" s="15"/>
    </row>
    <row r="83824" spans="2:8" x14ac:dyDescent="0.2">
      <c r="B83824" s="12"/>
      <c r="H83824" s="15"/>
    </row>
    <row r="83825" spans="2:8" x14ac:dyDescent="0.2">
      <c r="B83825" s="12"/>
      <c r="H83825" s="15"/>
    </row>
    <row r="83826" spans="2:8" x14ac:dyDescent="0.2">
      <c r="B83826" s="12"/>
      <c r="H83826" s="15"/>
    </row>
    <row r="83827" spans="2:8" x14ac:dyDescent="0.2">
      <c r="B83827" s="12"/>
      <c r="H83827" s="15"/>
    </row>
    <row r="83828" spans="2:8" x14ac:dyDescent="0.2">
      <c r="B83828" s="12"/>
      <c r="H83828" s="15"/>
    </row>
    <row r="83829" spans="2:8" x14ac:dyDescent="0.2">
      <c r="B83829" s="12"/>
      <c r="H83829" s="15"/>
    </row>
    <row r="83830" spans="2:8" x14ac:dyDescent="0.2">
      <c r="B83830" s="12"/>
      <c r="H83830" s="15"/>
    </row>
    <row r="83831" spans="2:8" x14ac:dyDescent="0.2">
      <c r="B83831" s="12"/>
      <c r="H83831" s="15"/>
    </row>
    <row r="83832" spans="2:8" x14ac:dyDescent="0.2">
      <c r="B83832" s="12"/>
      <c r="H83832" s="15"/>
    </row>
    <row r="83833" spans="2:8" x14ac:dyDescent="0.2">
      <c r="B83833" s="12"/>
      <c r="H83833" s="15"/>
    </row>
    <row r="83834" spans="2:8" x14ac:dyDescent="0.2">
      <c r="B83834" s="12"/>
      <c r="H83834" s="15"/>
    </row>
    <row r="83835" spans="2:8" x14ac:dyDescent="0.2">
      <c r="B83835" s="12"/>
      <c r="H83835" s="15"/>
    </row>
    <row r="83836" spans="2:8" x14ac:dyDescent="0.2">
      <c r="B83836" s="12"/>
      <c r="H83836" s="15"/>
    </row>
    <row r="83837" spans="2:8" x14ac:dyDescent="0.2">
      <c r="B83837" s="12"/>
      <c r="H83837" s="15"/>
    </row>
    <row r="83838" spans="2:8" x14ac:dyDescent="0.2">
      <c r="B83838" s="12"/>
      <c r="H83838" s="15"/>
    </row>
    <row r="83839" spans="2:8" x14ac:dyDescent="0.2">
      <c r="B83839" s="12"/>
      <c r="H83839" s="15"/>
    </row>
    <row r="83840" spans="2:8" x14ac:dyDescent="0.2">
      <c r="B83840" s="12"/>
      <c r="H83840" s="15"/>
    </row>
    <row r="83841" spans="2:8" x14ac:dyDescent="0.2">
      <c r="B83841" s="12"/>
      <c r="H83841" s="15"/>
    </row>
    <row r="83842" spans="2:8" x14ac:dyDescent="0.2">
      <c r="B83842" s="12"/>
      <c r="H83842" s="15"/>
    </row>
    <row r="83843" spans="2:8" x14ac:dyDescent="0.2">
      <c r="B83843" s="12"/>
      <c r="H83843" s="15"/>
    </row>
    <row r="83844" spans="2:8" x14ac:dyDescent="0.2">
      <c r="B83844" s="12"/>
      <c r="H83844" s="15"/>
    </row>
    <row r="83845" spans="2:8" x14ac:dyDescent="0.2">
      <c r="B83845" s="12"/>
      <c r="H83845" s="15"/>
    </row>
    <row r="83846" spans="2:8" x14ac:dyDescent="0.2">
      <c r="B83846" s="12"/>
      <c r="H83846" s="15"/>
    </row>
    <row r="83847" spans="2:8" x14ac:dyDescent="0.2">
      <c r="B83847" s="12"/>
      <c r="H83847" s="15"/>
    </row>
    <row r="83848" spans="2:8" x14ac:dyDescent="0.2">
      <c r="B83848" s="12"/>
      <c r="H83848" s="15"/>
    </row>
    <row r="83849" spans="2:8" x14ac:dyDescent="0.2">
      <c r="B83849" s="12"/>
      <c r="H83849" s="15"/>
    </row>
    <row r="83850" spans="2:8" x14ac:dyDescent="0.2">
      <c r="B83850" s="12"/>
      <c r="H83850" s="15"/>
    </row>
    <row r="83851" spans="2:8" x14ac:dyDescent="0.2">
      <c r="B83851" s="12"/>
      <c r="H83851" s="15"/>
    </row>
    <row r="83852" spans="2:8" x14ac:dyDescent="0.2">
      <c r="B83852" s="12"/>
      <c r="H83852" s="15"/>
    </row>
    <row r="83853" spans="2:8" x14ac:dyDescent="0.2">
      <c r="B83853" s="12"/>
      <c r="H83853" s="15"/>
    </row>
    <row r="83854" spans="2:8" x14ac:dyDescent="0.2">
      <c r="B83854" s="12"/>
      <c r="H83854" s="15"/>
    </row>
    <row r="83855" spans="2:8" x14ac:dyDescent="0.2">
      <c r="B83855" s="12"/>
      <c r="H83855" s="15"/>
    </row>
    <row r="83856" spans="2:8" x14ac:dyDescent="0.2">
      <c r="B83856" s="12"/>
      <c r="H83856" s="15"/>
    </row>
    <row r="83857" spans="2:8" x14ac:dyDescent="0.2">
      <c r="B83857" s="12"/>
      <c r="H83857" s="15"/>
    </row>
    <row r="83858" spans="2:8" x14ac:dyDescent="0.2">
      <c r="B83858" s="12"/>
      <c r="H83858" s="15"/>
    </row>
    <row r="83859" spans="2:8" x14ac:dyDescent="0.2">
      <c r="B83859" s="12"/>
      <c r="H83859" s="15"/>
    </row>
    <row r="83860" spans="2:8" x14ac:dyDescent="0.2">
      <c r="B83860" s="12"/>
      <c r="H83860" s="15"/>
    </row>
    <row r="83861" spans="2:8" x14ac:dyDescent="0.2">
      <c r="B83861" s="12"/>
      <c r="H83861" s="15"/>
    </row>
    <row r="83862" spans="2:8" x14ac:dyDescent="0.2">
      <c r="B83862" s="12"/>
      <c r="H83862" s="15"/>
    </row>
    <row r="83863" spans="2:8" x14ac:dyDescent="0.2">
      <c r="B83863" s="12"/>
      <c r="H83863" s="15"/>
    </row>
    <row r="83864" spans="2:8" x14ac:dyDescent="0.2">
      <c r="B83864" s="12"/>
      <c r="H83864" s="15"/>
    </row>
    <row r="83865" spans="2:8" x14ac:dyDescent="0.2">
      <c r="B83865" s="12"/>
      <c r="H83865" s="15"/>
    </row>
    <row r="83866" spans="2:8" x14ac:dyDescent="0.2">
      <c r="B83866" s="12"/>
      <c r="H83866" s="15"/>
    </row>
    <row r="83867" spans="2:8" x14ac:dyDescent="0.2">
      <c r="B83867" s="12"/>
      <c r="H83867" s="15"/>
    </row>
    <row r="83868" spans="2:8" x14ac:dyDescent="0.2">
      <c r="B83868" s="12"/>
      <c r="H83868" s="15"/>
    </row>
    <row r="83869" spans="2:8" x14ac:dyDescent="0.2">
      <c r="B83869" s="12"/>
      <c r="H83869" s="15"/>
    </row>
    <row r="83870" spans="2:8" x14ac:dyDescent="0.2">
      <c r="B83870" s="12"/>
      <c r="H83870" s="15"/>
    </row>
    <row r="83871" spans="2:8" x14ac:dyDescent="0.2">
      <c r="B83871" s="12"/>
      <c r="H83871" s="15"/>
    </row>
    <row r="83872" spans="2:8" x14ac:dyDescent="0.2">
      <c r="B83872" s="12"/>
      <c r="H83872" s="15"/>
    </row>
    <row r="83873" spans="2:8" x14ac:dyDescent="0.2">
      <c r="B83873" s="12"/>
      <c r="H83873" s="15"/>
    </row>
    <row r="83874" spans="2:8" x14ac:dyDescent="0.2">
      <c r="B83874" s="12"/>
      <c r="H83874" s="15"/>
    </row>
    <row r="83875" spans="2:8" x14ac:dyDescent="0.2">
      <c r="B83875" s="12"/>
      <c r="H83875" s="15"/>
    </row>
    <row r="83876" spans="2:8" x14ac:dyDescent="0.2">
      <c r="B83876" s="12"/>
      <c r="H83876" s="15"/>
    </row>
    <row r="83877" spans="2:8" x14ac:dyDescent="0.2">
      <c r="B83877" s="12"/>
      <c r="H83877" s="15"/>
    </row>
    <row r="83878" spans="2:8" x14ac:dyDescent="0.2">
      <c r="B83878" s="12"/>
      <c r="H83878" s="15"/>
    </row>
    <row r="83879" spans="2:8" x14ac:dyDescent="0.2">
      <c r="B83879" s="12"/>
      <c r="H83879" s="15"/>
    </row>
    <row r="83880" spans="2:8" x14ac:dyDescent="0.2">
      <c r="B83880" s="12"/>
      <c r="H83880" s="15"/>
    </row>
    <row r="83881" spans="2:8" x14ac:dyDescent="0.2">
      <c r="B83881" s="12"/>
      <c r="H83881" s="15"/>
    </row>
    <row r="83882" spans="2:8" x14ac:dyDescent="0.2">
      <c r="B83882" s="12"/>
      <c r="H83882" s="15"/>
    </row>
    <row r="83883" spans="2:8" x14ac:dyDescent="0.2">
      <c r="B83883" s="12"/>
      <c r="H83883" s="15"/>
    </row>
    <row r="83884" spans="2:8" x14ac:dyDescent="0.2">
      <c r="B83884" s="12"/>
      <c r="H83884" s="15"/>
    </row>
    <row r="83885" spans="2:8" x14ac:dyDescent="0.2">
      <c r="B83885" s="12"/>
      <c r="H83885" s="15"/>
    </row>
    <row r="83886" spans="2:8" x14ac:dyDescent="0.2">
      <c r="B83886" s="12"/>
      <c r="H83886" s="15"/>
    </row>
    <row r="83887" spans="2:8" x14ac:dyDescent="0.2">
      <c r="B83887" s="12"/>
      <c r="H83887" s="15"/>
    </row>
    <row r="83888" spans="2:8" x14ac:dyDescent="0.2">
      <c r="B83888" s="12"/>
      <c r="H83888" s="15"/>
    </row>
    <row r="83889" spans="2:8" x14ac:dyDescent="0.2">
      <c r="B83889" s="12"/>
      <c r="H83889" s="15"/>
    </row>
    <row r="83890" spans="2:8" x14ac:dyDescent="0.2">
      <c r="B83890" s="12"/>
      <c r="H83890" s="15"/>
    </row>
    <row r="83891" spans="2:8" x14ac:dyDescent="0.2">
      <c r="B83891" s="12"/>
      <c r="H83891" s="15"/>
    </row>
    <row r="83892" spans="2:8" x14ac:dyDescent="0.2">
      <c r="B83892" s="12"/>
      <c r="H83892" s="15"/>
    </row>
    <row r="83893" spans="2:8" x14ac:dyDescent="0.2">
      <c r="B83893" s="12"/>
      <c r="H83893" s="15"/>
    </row>
    <row r="83894" spans="2:8" x14ac:dyDescent="0.2">
      <c r="B83894" s="12"/>
      <c r="H83894" s="15"/>
    </row>
    <row r="83895" spans="2:8" x14ac:dyDescent="0.2">
      <c r="B83895" s="12"/>
      <c r="H83895" s="15"/>
    </row>
    <row r="83896" spans="2:8" x14ac:dyDescent="0.2">
      <c r="B83896" s="12"/>
      <c r="H83896" s="15"/>
    </row>
    <row r="83897" spans="2:8" x14ac:dyDescent="0.2">
      <c r="B83897" s="12"/>
      <c r="H83897" s="15"/>
    </row>
    <row r="83898" spans="2:8" x14ac:dyDescent="0.2">
      <c r="B83898" s="12"/>
      <c r="H83898" s="15"/>
    </row>
    <row r="83899" spans="2:8" x14ac:dyDescent="0.2">
      <c r="B83899" s="12"/>
      <c r="H83899" s="15"/>
    </row>
    <row r="83900" spans="2:8" x14ac:dyDescent="0.2">
      <c r="B83900" s="12"/>
      <c r="H83900" s="15"/>
    </row>
    <row r="83901" spans="2:8" x14ac:dyDescent="0.2">
      <c r="B83901" s="12"/>
      <c r="H83901" s="15"/>
    </row>
    <row r="83902" spans="2:8" x14ac:dyDescent="0.2">
      <c r="B83902" s="12"/>
      <c r="H83902" s="15"/>
    </row>
    <row r="83903" spans="2:8" x14ac:dyDescent="0.2">
      <c r="B83903" s="12"/>
      <c r="H83903" s="15"/>
    </row>
    <row r="83904" spans="2:8" x14ac:dyDescent="0.2">
      <c r="B83904" s="12"/>
      <c r="H83904" s="15"/>
    </row>
    <row r="83905" spans="2:8" x14ac:dyDescent="0.2">
      <c r="B83905" s="12"/>
      <c r="H83905" s="15"/>
    </row>
    <row r="83906" spans="2:8" x14ac:dyDescent="0.2">
      <c r="B83906" s="12"/>
      <c r="H83906" s="15"/>
    </row>
    <row r="83907" spans="2:8" x14ac:dyDescent="0.2">
      <c r="B83907" s="12"/>
      <c r="H83907" s="15"/>
    </row>
    <row r="83908" spans="2:8" x14ac:dyDescent="0.2">
      <c r="B83908" s="12"/>
      <c r="H83908" s="15"/>
    </row>
    <row r="83909" spans="2:8" x14ac:dyDescent="0.2">
      <c r="B83909" s="12"/>
      <c r="H83909" s="15"/>
    </row>
    <row r="83910" spans="2:8" x14ac:dyDescent="0.2">
      <c r="B83910" s="12"/>
      <c r="H83910" s="15"/>
    </row>
    <row r="83911" spans="2:8" x14ac:dyDescent="0.2">
      <c r="B83911" s="12"/>
      <c r="H83911" s="15"/>
    </row>
    <row r="83912" spans="2:8" x14ac:dyDescent="0.2">
      <c r="B83912" s="12"/>
      <c r="H83912" s="15"/>
    </row>
    <row r="83913" spans="2:8" x14ac:dyDescent="0.2">
      <c r="B83913" s="12"/>
      <c r="H83913" s="15"/>
    </row>
    <row r="83914" spans="2:8" x14ac:dyDescent="0.2">
      <c r="B83914" s="12"/>
      <c r="H83914" s="15"/>
    </row>
    <row r="83915" spans="2:8" x14ac:dyDescent="0.2">
      <c r="B83915" s="12"/>
      <c r="H83915" s="15"/>
    </row>
    <row r="83916" spans="2:8" x14ac:dyDescent="0.2">
      <c r="B83916" s="12"/>
      <c r="H83916" s="15"/>
    </row>
    <row r="83917" spans="2:8" x14ac:dyDescent="0.2">
      <c r="B83917" s="12"/>
      <c r="H83917" s="15"/>
    </row>
    <row r="83918" spans="2:8" x14ac:dyDescent="0.2">
      <c r="B83918" s="12"/>
      <c r="H83918" s="15"/>
    </row>
    <row r="83919" spans="2:8" x14ac:dyDescent="0.2">
      <c r="B83919" s="12"/>
      <c r="H83919" s="15"/>
    </row>
    <row r="83920" spans="2:8" x14ac:dyDescent="0.2">
      <c r="B83920" s="12"/>
      <c r="H83920" s="15"/>
    </row>
    <row r="83921" spans="2:8" x14ac:dyDescent="0.2">
      <c r="B83921" s="12"/>
      <c r="H83921" s="15"/>
    </row>
    <row r="83922" spans="2:8" x14ac:dyDescent="0.2">
      <c r="B83922" s="12"/>
      <c r="H83922" s="15"/>
    </row>
    <row r="83923" spans="2:8" x14ac:dyDescent="0.2">
      <c r="B83923" s="12"/>
      <c r="H83923" s="15"/>
    </row>
    <row r="83924" spans="2:8" x14ac:dyDescent="0.2">
      <c r="B83924" s="12"/>
      <c r="H83924" s="15"/>
    </row>
    <row r="83925" spans="2:8" x14ac:dyDescent="0.2">
      <c r="B83925" s="12"/>
      <c r="H83925" s="15"/>
    </row>
    <row r="83926" spans="2:8" x14ac:dyDescent="0.2">
      <c r="B83926" s="12"/>
      <c r="H83926" s="15"/>
    </row>
    <row r="83927" spans="2:8" x14ac:dyDescent="0.2">
      <c r="B83927" s="12"/>
      <c r="H83927" s="15"/>
    </row>
    <row r="83928" spans="2:8" x14ac:dyDescent="0.2">
      <c r="B83928" s="12"/>
      <c r="H83928" s="15"/>
    </row>
    <row r="83929" spans="2:8" x14ac:dyDescent="0.2">
      <c r="B83929" s="12"/>
      <c r="H83929" s="15"/>
    </row>
    <row r="83930" spans="2:8" x14ac:dyDescent="0.2">
      <c r="B83930" s="12"/>
      <c r="H83930" s="15"/>
    </row>
    <row r="83931" spans="2:8" x14ac:dyDescent="0.2">
      <c r="B83931" s="12"/>
      <c r="H83931" s="15"/>
    </row>
    <row r="83932" spans="2:8" x14ac:dyDescent="0.2">
      <c r="B83932" s="12"/>
      <c r="H83932" s="15"/>
    </row>
    <row r="83933" spans="2:8" x14ac:dyDescent="0.2">
      <c r="B83933" s="12"/>
      <c r="H83933" s="15"/>
    </row>
    <row r="83934" spans="2:8" x14ac:dyDescent="0.2">
      <c r="B83934" s="12"/>
      <c r="H83934" s="15"/>
    </row>
    <row r="83935" spans="2:8" x14ac:dyDescent="0.2">
      <c r="B83935" s="12"/>
      <c r="H83935" s="15"/>
    </row>
    <row r="83936" spans="2:8" x14ac:dyDescent="0.2">
      <c r="B83936" s="12"/>
      <c r="H83936" s="15"/>
    </row>
    <row r="83937" spans="2:8" x14ac:dyDescent="0.2">
      <c r="B83937" s="12"/>
      <c r="H83937" s="15"/>
    </row>
    <row r="83938" spans="2:8" x14ac:dyDescent="0.2">
      <c r="B83938" s="12"/>
      <c r="H83938" s="15"/>
    </row>
    <row r="83939" spans="2:8" x14ac:dyDescent="0.2">
      <c r="B83939" s="12"/>
      <c r="H83939" s="15"/>
    </row>
    <row r="83940" spans="2:8" x14ac:dyDescent="0.2">
      <c r="B83940" s="12"/>
      <c r="H83940" s="15"/>
    </row>
    <row r="83941" spans="2:8" x14ac:dyDescent="0.2">
      <c r="B83941" s="12"/>
      <c r="H83941" s="15"/>
    </row>
    <row r="83942" spans="2:8" x14ac:dyDescent="0.2">
      <c r="B83942" s="12"/>
      <c r="H83942" s="15"/>
    </row>
    <row r="83943" spans="2:8" x14ac:dyDescent="0.2">
      <c r="B83943" s="12"/>
      <c r="H83943" s="15"/>
    </row>
    <row r="83944" spans="2:8" x14ac:dyDescent="0.2">
      <c r="B83944" s="12"/>
      <c r="H83944" s="15"/>
    </row>
    <row r="83945" spans="2:8" x14ac:dyDescent="0.2">
      <c r="B83945" s="12"/>
      <c r="H83945" s="15"/>
    </row>
    <row r="83946" spans="2:8" x14ac:dyDescent="0.2">
      <c r="B83946" s="12"/>
      <c r="H83946" s="15"/>
    </row>
    <row r="83947" spans="2:8" x14ac:dyDescent="0.2">
      <c r="B83947" s="12"/>
      <c r="H83947" s="15"/>
    </row>
    <row r="83948" spans="2:8" x14ac:dyDescent="0.2">
      <c r="B83948" s="12"/>
      <c r="H83948" s="15"/>
    </row>
    <row r="83949" spans="2:8" x14ac:dyDescent="0.2">
      <c r="B83949" s="12"/>
      <c r="H83949" s="15"/>
    </row>
    <row r="83950" spans="2:8" x14ac:dyDescent="0.2">
      <c r="B83950" s="12"/>
      <c r="H83950" s="15"/>
    </row>
    <row r="83951" spans="2:8" x14ac:dyDescent="0.2">
      <c r="B83951" s="12"/>
      <c r="H83951" s="15"/>
    </row>
    <row r="83952" spans="2:8" x14ac:dyDescent="0.2">
      <c r="B83952" s="12"/>
      <c r="H83952" s="15"/>
    </row>
    <row r="83953" spans="2:8" x14ac:dyDescent="0.2">
      <c r="B83953" s="12"/>
      <c r="H83953" s="15"/>
    </row>
    <row r="83954" spans="2:8" x14ac:dyDescent="0.2">
      <c r="B83954" s="12"/>
      <c r="H83954" s="15"/>
    </row>
    <row r="83955" spans="2:8" x14ac:dyDescent="0.2">
      <c r="B83955" s="12"/>
      <c r="H83955" s="15"/>
    </row>
    <row r="83956" spans="2:8" x14ac:dyDescent="0.2">
      <c r="B83956" s="12"/>
      <c r="H83956" s="15"/>
    </row>
    <row r="83957" spans="2:8" x14ac:dyDescent="0.2">
      <c r="B83957" s="12"/>
      <c r="H83957" s="15"/>
    </row>
    <row r="83958" spans="2:8" x14ac:dyDescent="0.2">
      <c r="B83958" s="12"/>
      <c r="H83958" s="15"/>
    </row>
    <row r="83959" spans="2:8" x14ac:dyDescent="0.2">
      <c r="B83959" s="12"/>
      <c r="H83959" s="15"/>
    </row>
    <row r="83960" spans="2:8" x14ac:dyDescent="0.2">
      <c r="B83960" s="12"/>
      <c r="H83960" s="15"/>
    </row>
    <row r="83961" spans="2:8" x14ac:dyDescent="0.2">
      <c r="B83961" s="12"/>
      <c r="H83961" s="15"/>
    </row>
    <row r="83962" spans="2:8" x14ac:dyDescent="0.2">
      <c r="B83962" s="12"/>
      <c r="H83962" s="15"/>
    </row>
    <row r="83963" spans="2:8" x14ac:dyDescent="0.2">
      <c r="B83963" s="12"/>
      <c r="H83963" s="15"/>
    </row>
    <row r="83964" spans="2:8" x14ac:dyDescent="0.2">
      <c r="B83964" s="12"/>
      <c r="H83964" s="15"/>
    </row>
    <row r="83965" spans="2:8" x14ac:dyDescent="0.2">
      <c r="B83965" s="12"/>
      <c r="H83965" s="15"/>
    </row>
    <row r="83966" spans="2:8" x14ac:dyDescent="0.2">
      <c r="B83966" s="12"/>
      <c r="H83966" s="15"/>
    </row>
    <row r="83967" spans="2:8" x14ac:dyDescent="0.2">
      <c r="B83967" s="12"/>
      <c r="H83967" s="15"/>
    </row>
    <row r="83968" spans="2:8" x14ac:dyDescent="0.2">
      <c r="B83968" s="12"/>
      <c r="H83968" s="15"/>
    </row>
    <row r="83969" spans="2:8" x14ac:dyDescent="0.2">
      <c r="B83969" s="12"/>
      <c r="H83969" s="15"/>
    </row>
    <row r="83970" spans="2:8" x14ac:dyDescent="0.2">
      <c r="B83970" s="12"/>
      <c r="H83970" s="15"/>
    </row>
    <row r="83971" spans="2:8" x14ac:dyDescent="0.2">
      <c r="B83971" s="12"/>
      <c r="H83971" s="15"/>
    </row>
    <row r="83972" spans="2:8" x14ac:dyDescent="0.2">
      <c r="B83972" s="12"/>
      <c r="H83972" s="15"/>
    </row>
    <row r="83973" spans="2:8" x14ac:dyDescent="0.2">
      <c r="B83973" s="12"/>
      <c r="H83973" s="15"/>
    </row>
    <row r="83974" spans="2:8" x14ac:dyDescent="0.2">
      <c r="B83974" s="12"/>
      <c r="H83974" s="15"/>
    </row>
    <row r="83975" spans="2:8" x14ac:dyDescent="0.2">
      <c r="B83975" s="12"/>
      <c r="H83975" s="15"/>
    </row>
    <row r="83976" spans="2:8" x14ac:dyDescent="0.2">
      <c r="B83976" s="12"/>
      <c r="H83976" s="15"/>
    </row>
    <row r="83977" spans="2:8" x14ac:dyDescent="0.2">
      <c r="B83977" s="12"/>
      <c r="H83977" s="15"/>
    </row>
    <row r="83978" spans="2:8" x14ac:dyDescent="0.2">
      <c r="B83978" s="12"/>
      <c r="H83978" s="15"/>
    </row>
    <row r="83979" spans="2:8" x14ac:dyDescent="0.2">
      <c r="B83979" s="12"/>
      <c r="H83979" s="15"/>
    </row>
    <row r="83980" spans="2:8" x14ac:dyDescent="0.2">
      <c r="B83980" s="12"/>
      <c r="H83980" s="15"/>
    </row>
    <row r="83981" spans="2:8" x14ac:dyDescent="0.2">
      <c r="B83981" s="12"/>
      <c r="H83981" s="15"/>
    </row>
    <row r="83982" spans="2:8" x14ac:dyDescent="0.2">
      <c r="B83982" s="12"/>
      <c r="H83982" s="15"/>
    </row>
    <row r="83983" spans="2:8" x14ac:dyDescent="0.2">
      <c r="B83983" s="12"/>
      <c r="H83983" s="15"/>
    </row>
    <row r="83984" spans="2:8" x14ac:dyDescent="0.2">
      <c r="B83984" s="12"/>
      <c r="H83984" s="15"/>
    </row>
    <row r="83985" spans="2:8" x14ac:dyDescent="0.2">
      <c r="B83985" s="12"/>
      <c r="H83985" s="15"/>
    </row>
    <row r="83986" spans="2:8" x14ac:dyDescent="0.2">
      <c r="B83986" s="12"/>
      <c r="H83986" s="15"/>
    </row>
    <row r="83987" spans="2:8" x14ac:dyDescent="0.2">
      <c r="B83987" s="12"/>
      <c r="H83987" s="15"/>
    </row>
    <row r="83988" spans="2:8" x14ac:dyDescent="0.2">
      <c r="B83988" s="12"/>
      <c r="H83988" s="15"/>
    </row>
    <row r="83989" spans="2:8" x14ac:dyDescent="0.2">
      <c r="B83989" s="12"/>
      <c r="H83989" s="15"/>
    </row>
    <row r="83990" spans="2:8" x14ac:dyDescent="0.2">
      <c r="B83990" s="12"/>
      <c r="H83990" s="15"/>
    </row>
    <row r="83991" spans="2:8" x14ac:dyDescent="0.2">
      <c r="B83991" s="12"/>
      <c r="H83991" s="15"/>
    </row>
    <row r="83992" spans="2:8" x14ac:dyDescent="0.2">
      <c r="B83992" s="12"/>
      <c r="H83992" s="15"/>
    </row>
    <row r="83993" spans="2:8" x14ac:dyDescent="0.2">
      <c r="B83993" s="12"/>
      <c r="H83993" s="15"/>
    </row>
    <row r="83994" spans="2:8" x14ac:dyDescent="0.2">
      <c r="B83994" s="12"/>
      <c r="H83994" s="15"/>
    </row>
    <row r="83995" spans="2:8" x14ac:dyDescent="0.2">
      <c r="B83995" s="12"/>
      <c r="H83995" s="15"/>
    </row>
    <row r="83996" spans="2:8" x14ac:dyDescent="0.2">
      <c r="B83996" s="12"/>
      <c r="H83996" s="15"/>
    </row>
    <row r="83997" spans="2:8" x14ac:dyDescent="0.2">
      <c r="B83997" s="12"/>
      <c r="H83997" s="15"/>
    </row>
    <row r="83998" spans="2:8" x14ac:dyDescent="0.2">
      <c r="B83998" s="12"/>
      <c r="H83998" s="15"/>
    </row>
    <row r="83999" spans="2:8" x14ac:dyDescent="0.2">
      <c r="B83999" s="12"/>
      <c r="H83999" s="15"/>
    </row>
    <row r="84000" spans="2:8" x14ac:dyDescent="0.2">
      <c r="B84000" s="12"/>
      <c r="H84000" s="15"/>
    </row>
    <row r="84001" spans="2:8" x14ac:dyDescent="0.2">
      <c r="B84001" s="12"/>
      <c r="H84001" s="15"/>
    </row>
    <row r="84002" spans="2:8" x14ac:dyDescent="0.2">
      <c r="B84002" s="12"/>
      <c r="H84002" s="15"/>
    </row>
    <row r="84003" spans="2:8" x14ac:dyDescent="0.2">
      <c r="B84003" s="12"/>
      <c r="H84003" s="15"/>
    </row>
    <row r="84004" spans="2:8" x14ac:dyDescent="0.2">
      <c r="B84004" s="12"/>
      <c r="H84004" s="15"/>
    </row>
    <row r="84005" spans="2:8" x14ac:dyDescent="0.2">
      <c r="B84005" s="12"/>
      <c r="H84005" s="15"/>
    </row>
    <row r="84006" spans="2:8" x14ac:dyDescent="0.2">
      <c r="B84006" s="12"/>
      <c r="H84006" s="15"/>
    </row>
    <row r="84007" spans="2:8" x14ac:dyDescent="0.2">
      <c r="B84007" s="12"/>
      <c r="H84007" s="15"/>
    </row>
    <row r="84008" spans="2:8" x14ac:dyDescent="0.2">
      <c r="B84008" s="12"/>
      <c r="H84008" s="15"/>
    </row>
    <row r="84009" spans="2:8" x14ac:dyDescent="0.2">
      <c r="B84009" s="12"/>
      <c r="H84009" s="15"/>
    </row>
    <row r="84010" spans="2:8" x14ac:dyDescent="0.2">
      <c r="B84010" s="12"/>
      <c r="H84010" s="15"/>
    </row>
    <row r="84011" spans="2:8" x14ac:dyDescent="0.2">
      <c r="B84011" s="12"/>
      <c r="H84011" s="15"/>
    </row>
    <row r="84012" spans="2:8" x14ac:dyDescent="0.2">
      <c r="B84012" s="12"/>
      <c r="H84012" s="15"/>
    </row>
    <row r="84013" spans="2:8" x14ac:dyDescent="0.2">
      <c r="B84013" s="12"/>
      <c r="H84013" s="15"/>
    </row>
    <row r="84014" spans="2:8" x14ac:dyDescent="0.2">
      <c r="B84014" s="12"/>
      <c r="H84014" s="15"/>
    </row>
    <row r="84015" spans="2:8" x14ac:dyDescent="0.2">
      <c r="B84015" s="12"/>
      <c r="H84015" s="15"/>
    </row>
    <row r="84016" spans="2:8" x14ac:dyDescent="0.2">
      <c r="B84016" s="12"/>
      <c r="H84016" s="15"/>
    </row>
    <row r="84017" spans="2:8" x14ac:dyDescent="0.2">
      <c r="B84017" s="12"/>
      <c r="H84017" s="15"/>
    </row>
    <row r="84018" spans="2:8" x14ac:dyDescent="0.2">
      <c r="B84018" s="12"/>
      <c r="H84018" s="15"/>
    </row>
    <row r="84019" spans="2:8" x14ac:dyDescent="0.2">
      <c r="B84019" s="12"/>
      <c r="H84019" s="15"/>
    </row>
    <row r="84020" spans="2:8" x14ac:dyDescent="0.2">
      <c r="B84020" s="12"/>
      <c r="H84020" s="15"/>
    </row>
    <row r="84021" spans="2:8" x14ac:dyDescent="0.2">
      <c r="B84021" s="12"/>
      <c r="H84021" s="15"/>
    </row>
    <row r="84022" spans="2:8" x14ac:dyDescent="0.2">
      <c r="B84022" s="12"/>
      <c r="H84022" s="15"/>
    </row>
    <row r="84023" spans="2:8" x14ac:dyDescent="0.2">
      <c r="B84023" s="12"/>
      <c r="H84023" s="15"/>
    </row>
    <row r="84024" spans="2:8" x14ac:dyDescent="0.2">
      <c r="B84024" s="12"/>
      <c r="H84024" s="15"/>
    </row>
    <row r="84025" spans="2:8" x14ac:dyDescent="0.2">
      <c r="B84025" s="12"/>
      <c r="H84025" s="15"/>
    </row>
    <row r="84026" spans="2:8" x14ac:dyDescent="0.2">
      <c r="B84026" s="12"/>
      <c r="H84026" s="15"/>
    </row>
    <row r="84027" spans="2:8" x14ac:dyDescent="0.2">
      <c r="B84027" s="12"/>
      <c r="H84027" s="15"/>
    </row>
    <row r="84028" spans="2:8" x14ac:dyDescent="0.2">
      <c r="B84028" s="12"/>
      <c r="H84028" s="15"/>
    </row>
    <row r="84029" spans="2:8" x14ac:dyDescent="0.2">
      <c r="B84029" s="12"/>
      <c r="H84029" s="15"/>
    </row>
    <row r="84030" spans="2:8" x14ac:dyDescent="0.2">
      <c r="B84030" s="12"/>
      <c r="H84030" s="15"/>
    </row>
    <row r="84031" spans="2:8" x14ac:dyDescent="0.2">
      <c r="B84031" s="12"/>
      <c r="H84031" s="15"/>
    </row>
    <row r="84032" spans="2:8" x14ac:dyDescent="0.2">
      <c r="B84032" s="12"/>
      <c r="H84032" s="15"/>
    </row>
    <row r="84033" spans="2:8" x14ac:dyDescent="0.2">
      <c r="B84033" s="12"/>
      <c r="H84033" s="15"/>
    </row>
    <row r="84034" spans="2:8" x14ac:dyDescent="0.2">
      <c r="B84034" s="12"/>
      <c r="H84034" s="15"/>
    </row>
    <row r="84035" spans="2:8" x14ac:dyDescent="0.2">
      <c r="B84035" s="12"/>
      <c r="H84035" s="15"/>
    </row>
    <row r="84036" spans="2:8" x14ac:dyDescent="0.2">
      <c r="B84036" s="12"/>
      <c r="H84036" s="15"/>
    </row>
    <row r="84037" spans="2:8" x14ac:dyDescent="0.2">
      <c r="B84037" s="12"/>
      <c r="H84037" s="15"/>
    </row>
    <row r="84038" spans="2:8" x14ac:dyDescent="0.2">
      <c r="B84038" s="12"/>
      <c r="H84038" s="15"/>
    </row>
    <row r="84039" spans="2:8" x14ac:dyDescent="0.2">
      <c r="B84039" s="12"/>
      <c r="H84039" s="15"/>
    </row>
    <row r="84040" spans="2:8" x14ac:dyDescent="0.2">
      <c r="B84040" s="12"/>
      <c r="H84040" s="15"/>
    </row>
    <row r="84041" spans="2:8" x14ac:dyDescent="0.2">
      <c r="B84041" s="12"/>
      <c r="H84041" s="15"/>
    </row>
    <row r="84042" spans="2:8" x14ac:dyDescent="0.2">
      <c r="B84042" s="12"/>
      <c r="H84042" s="15"/>
    </row>
    <row r="84043" spans="2:8" x14ac:dyDescent="0.2">
      <c r="B84043" s="12"/>
      <c r="H84043" s="15"/>
    </row>
    <row r="84044" spans="2:8" x14ac:dyDescent="0.2">
      <c r="B84044" s="12"/>
      <c r="H84044" s="15"/>
    </row>
    <row r="84045" spans="2:8" x14ac:dyDescent="0.2">
      <c r="B84045" s="12"/>
      <c r="H84045" s="15"/>
    </row>
    <row r="84046" spans="2:8" x14ac:dyDescent="0.2">
      <c r="B84046" s="12"/>
      <c r="H84046" s="15"/>
    </row>
    <row r="84047" spans="2:8" x14ac:dyDescent="0.2">
      <c r="B84047" s="12"/>
      <c r="H84047" s="15"/>
    </row>
    <row r="84048" spans="2:8" x14ac:dyDescent="0.2">
      <c r="B84048" s="12"/>
      <c r="H84048" s="15"/>
    </row>
    <row r="84049" spans="2:8" x14ac:dyDescent="0.2">
      <c r="B84049" s="12"/>
      <c r="H84049" s="15"/>
    </row>
    <row r="84050" spans="2:8" x14ac:dyDescent="0.2">
      <c r="B84050" s="12"/>
      <c r="H84050" s="15"/>
    </row>
    <row r="84051" spans="2:8" x14ac:dyDescent="0.2">
      <c r="B84051" s="12"/>
      <c r="H84051" s="15"/>
    </row>
    <row r="84052" spans="2:8" x14ac:dyDescent="0.2">
      <c r="B84052" s="12"/>
      <c r="H84052" s="15"/>
    </row>
    <row r="84053" spans="2:8" x14ac:dyDescent="0.2">
      <c r="B84053" s="12"/>
      <c r="H84053" s="15"/>
    </row>
    <row r="84054" spans="2:8" x14ac:dyDescent="0.2">
      <c r="B84054" s="12"/>
      <c r="H84054" s="15"/>
    </row>
    <row r="84055" spans="2:8" x14ac:dyDescent="0.2">
      <c r="B84055" s="12"/>
      <c r="H84055" s="15"/>
    </row>
    <row r="84056" spans="2:8" x14ac:dyDescent="0.2">
      <c r="B84056" s="12"/>
      <c r="H84056" s="15"/>
    </row>
    <row r="84057" spans="2:8" x14ac:dyDescent="0.2">
      <c r="B84057" s="12"/>
      <c r="H84057" s="15"/>
    </row>
    <row r="84058" spans="2:8" x14ac:dyDescent="0.2">
      <c r="B84058" s="12"/>
      <c r="H84058" s="15"/>
    </row>
    <row r="84059" spans="2:8" x14ac:dyDescent="0.2">
      <c r="B84059" s="12"/>
      <c r="H84059" s="15"/>
    </row>
    <row r="84060" spans="2:8" x14ac:dyDescent="0.2">
      <c r="B84060" s="12"/>
      <c r="H84060" s="15"/>
    </row>
    <row r="84061" spans="2:8" x14ac:dyDescent="0.2">
      <c r="B84061" s="12"/>
      <c r="H84061" s="15"/>
    </row>
    <row r="84062" spans="2:8" x14ac:dyDescent="0.2">
      <c r="B84062" s="12"/>
      <c r="H84062" s="15"/>
    </row>
    <row r="84063" spans="2:8" x14ac:dyDescent="0.2">
      <c r="B84063" s="12"/>
      <c r="H84063" s="15"/>
    </row>
    <row r="84064" spans="2:8" x14ac:dyDescent="0.2">
      <c r="B84064" s="12"/>
      <c r="H84064" s="15"/>
    </row>
    <row r="84065" spans="2:8" x14ac:dyDescent="0.2">
      <c r="B84065" s="12"/>
      <c r="H84065" s="15"/>
    </row>
    <row r="84066" spans="2:8" x14ac:dyDescent="0.2">
      <c r="B84066" s="12"/>
      <c r="H84066" s="15"/>
    </row>
    <row r="84067" spans="2:8" x14ac:dyDescent="0.2">
      <c r="B84067" s="12"/>
      <c r="H84067" s="15"/>
    </row>
    <row r="84068" spans="2:8" x14ac:dyDescent="0.2">
      <c r="B84068" s="12"/>
      <c r="H84068" s="15"/>
    </row>
    <row r="84069" spans="2:8" x14ac:dyDescent="0.2">
      <c r="B84069" s="12"/>
      <c r="H84069" s="15"/>
    </row>
    <row r="84070" spans="2:8" x14ac:dyDescent="0.2">
      <c r="B84070" s="12"/>
      <c r="H84070" s="15"/>
    </row>
    <row r="84071" spans="2:8" x14ac:dyDescent="0.2">
      <c r="B84071" s="12"/>
      <c r="H84071" s="15"/>
    </row>
    <row r="84072" spans="2:8" x14ac:dyDescent="0.2">
      <c r="B84072" s="12"/>
      <c r="H84072" s="15"/>
    </row>
    <row r="84073" spans="2:8" x14ac:dyDescent="0.2">
      <c r="B84073" s="12"/>
      <c r="H84073" s="15"/>
    </row>
    <row r="84074" spans="2:8" x14ac:dyDescent="0.2">
      <c r="B84074" s="12"/>
      <c r="H84074" s="15"/>
    </row>
    <row r="84075" spans="2:8" x14ac:dyDescent="0.2">
      <c r="B84075" s="12"/>
      <c r="H84075" s="15"/>
    </row>
    <row r="84076" spans="2:8" x14ac:dyDescent="0.2">
      <c r="B84076" s="12"/>
      <c r="H84076" s="15"/>
    </row>
    <row r="84077" spans="2:8" x14ac:dyDescent="0.2">
      <c r="B84077" s="12"/>
      <c r="H84077" s="15"/>
    </row>
    <row r="84078" spans="2:8" x14ac:dyDescent="0.2">
      <c r="B84078" s="12"/>
      <c r="H84078" s="15"/>
    </row>
    <row r="84079" spans="2:8" x14ac:dyDescent="0.2">
      <c r="B84079" s="12"/>
      <c r="H84079" s="15"/>
    </row>
    <row r="84080" spans="2:8" x14ac:dyDescent="0.2">
      <c r="B84080" s="12"/>
      <c r="H84080" s="15"/>
    </row>
    <row r="84081" spans="2:8" x14ac:dyDescent="0.2">
      <c r="B84081" s="12"/>
      <c r="H84081" s="15"/>
    </row>
    <row r="84082" spans="2:8" x14ac:dyDescent="0.2">
      <c r="B84082" s="12"/>
      <c r="H84082" s="15"/>
    </row>
    <row r="84083" spans="2:8" x14ac:dyDescent="0.2">
      <c r="B84083" s="12"/>
      <c r="H84083" s="15"/>
    </row>
    <row r="84084" spans="2:8" x14ac:dyDescent="0.2">
      <c r="B84084" s="12"/>
      <c r="H84084" s="15"/>
    </row>
    <row r="84085" spans="2:8" x14ac:dyDescent="0.2">
      <c r="B84085" s="12"/>
      <c r="H84085" s="15"/>
    </row>
    <row r="84086" spans="2:8" x14ac:dyDescent="0.2">
      <c r="B84086" s="12"/>
      <c r="H84086" s="15"/>
    </row>
    <row r="84087" spans="2:8" x14ac:dyDescent="0.2">
      <c r="B84087" s="12"/>
      <c r="H84087" s="15"/>
    </row>
    <row r="84088" spans="2:8" x14ac:dyDescent="0.2">
      <c r="B84088" s="12"/>
      <c r="H84088" s="15"/>
    </row>
    <row r="84089" spans="2:8" x14ac:dyDescent="0.2">
      <c r="B84089" s="12"/>
      <c r="H84089" s="15"/>
    </row>
    <row r="84090" spans="2:8" x14ac:dyDescent="0.2">
      <c r="B84090" s="12"/>
      <c r="H84090" s="15"/>
    </row>
    <row r="84091" spans="2:8" x14ac:dyDescent="0.2">
      <c r="B84091" s="12"/>
      <c r="H84091" s="15"/>
    </row>
    <row r="84092" spans="2:8" x14ac:dyDescent="0.2">
      <c r="B84092" s="12"/>
      <c r="H84092" s="15"/>
    </row>
    <row r="84093" spans="2:8" x14ac:dyDescent="0.2">
      <c r="B84093" s="12"/>
      <c r="H84093" s="15"/>
    </row>
    <row r="84094" spans="2:8" x14ac:dyDescent="0.2">
      <c r="B84094" s="12"/>
      <c r="H84094" s="15"/>
    </row>
    <row r="84095" spans="2:8" x14ac:dyDescent="0.2">
      <c r="B84095" s="12"/>
      <c r="H84095" s="15"/>
    </row>
    <row r="84096" spans="2:8" x14ac:dyDescent="0.2">
      <c r="B84096" s="12"/>
      <c r="H84096" s="15"/>
    </row>
    <row r="84097" spans="2:8" x14ac:dyDescent="0.2">
      <c r="B84097" s="12"/>
      <c r="H84097" s="15"/>
    </row>
    <row r="84098" spans="2:8" x14ac:dyDescent="0.2">
      <c r="B84098" s="12"/>
      <c r="H84098" s="15"/>
    </row>
    <row r="84099" spans="2:8" x14ac:dyDescent="0.2">
      <c r="B84099" s="12"/>
      <c r="H84099" s="15"/>
    </row>
    <row r="84100" spans="2:8" x14ac:dyDescent="0.2">
      <c r="B84100" s="12"/>
      <c r="H84100" s="15"/>
    </row>
    <row r="84101" spans="2:8" x14ac:dyDescent="0.2">
      <c r="B84101" s="12"/>
      <c r="H84101" s="15"/>
    </row>
    <row r="84102" spans="2:8" x14ac:dyDescent="0.2">
      <c r="B84102" s="12"/>
      <c r="H84102" s="15"/>
    </row>
    <row r="84103" spans="2:8" x14ac:dyDescent="0.2">
      <c r="B84103" s="12"/>
      <c r="H84103" s="15"/>
    </row>
    <row r="84104" spans="2:8" x14ac:dyDescent="0.2">
      <c r="B84104" s="12"/>
      <c r="H84104" s="15"/>
    </row>
    <row r="84105" spans="2:8" x14ac:dyDescent="0.2">
      <c r="B84105" s="12"/>
      <c r="H84105" s="15"/>
    </row>
    <row r="84106" spans="2:8" x14ac:dyDescent="0.2">
      <c r="B84106" s="12"/>
      <c r="H84106" s="15"/>
    </row>
    <row r="84107" spans="2:8" x14ac:dyDescent="0.2">
      <c r="B84107" s="12"/>
      <c r="H84107" s="15"/>
    </row>
    <row r="84108" spans="2:8" x14ac:dyDescent="0.2">
      <c r="B84108" s="12"/>
      <c r="H84108" s="15"/>
    </row>
    <row r="84109" spans="2:8" x14ac:dyDescent="0.2">
      <c r="B84109" s="12"/>
      <c r="H84109" s="15"/>
    </row>
    <row r="84110" spans="2:8" x14ac:dyDescent="0.2">
      <c r="B84110" s="12"/>
      <c r="H84110" s="15"/>
    </row>
    <row r="84111" spans="2:8" x14ac:dyDescent="0.2">
      <c r="B84111" s="12"/>
      <c r="H84111" s="15"/>
    </row>
    <row r="84112" spans="2:8" x14ac:dyDescent="0.2">
      <c r="B84112" s="12"/>
      <c r="H84112" s="15"/>
    </row>
    <row r="84113" spans="2:8" x14ac:dyDescent="0.2">
      <c r="B84113" s="12"/>
      <c r="H84113" s="15"/>
    </row>
    <row r="84114" spans="2:8" x14ac:dyDescent="0.2">
      <c r="B84114" s="12"/>
      <c r="H84114" s="15"/>
    </row>
    <row r="84115" spans="2:8" x14ac:dyDescent="0.2">
      <c r="B84115" s="12"/>
      <c r="H84115" s="15"/>
    </row>
    <row r="84116" spans="2:8" x14ac:dyDescent="0.2">
      <c r="B84116" s="12"/>
      <c r="H84116" s="15"/>
    </row>
    <row r="84117" spans="2:8" x14ac:dyDescent="0.2">
      <c r="B84117" s="12"/>
      <c r="H84117" s="15"/>
    </row>
    <row r="84118" spans="2:8" x14ac:dyDescent="0.2">
      <c r="B84118" s="12"/>
      <c r="H84118" s="15"/>
    </row>
    <row r="84119" spans="2:8" x14ac:dyDescent="0.2">
      <c r="B84119" s="12"/>
      <c r="H84119" s="15"/>
    </row>
    <row r="84120" spans="2:8" x14ac:dyDescent="0.2">
      <c r="B84120" s="12"/>
      <c r="H84120" s="15"/>
    </row>
    <row r="84121" spans="2:8" x14ac:dyDescent="0.2">
      <c r="B84121" s="12"/>
      <c r="H84121" s="15"/>
    </row>
    <row r="84122" spans="2:8" x14ac:dyDescent="0.2">
      <c r="B84122" s="12"/>
      <c r="H84122" s="15"/>
    </row>
    <row r="84123" spans="2:8" x14ac:dyDescent="0.2">
      <c r="B84123" s="12"/>
      <c r="H84123" s="15"/>
    </row>
    <row r="84124" spans="2:8" x14ac:dyDescent="0.2">
      <c r="B84124" s="12"/>
      <c r="H84124" s="15"/>
    </row>
    <row r="84125" spans="2:8" x14ac:dyDescent="0.2">
      <c r="B84125" s="12"/>
      <c r="H84125" s="15"/>
    </row>
    <row r="84126" spans="2:8" x14ac:dyDescent="0.2">
      <c r="B84126" s="12"/>
      <c r="H84126" s="15"/>
    </row>
    <row r="84127" spans="2:8" x14ac:dyDescent="0.2">
      <c r="B84127" s="12"/>
      <c r="H84127" s="15"/>
    </row>
    <row r="84128" spans="2:8" x14ac:dyDescent="0.2">
      <c r="B84128" s="12"/>
      <c r="H84128" s="15"/>
    </row>
    <row r="84129" spans="2:8" x14ac:dyDescent="0.2">
      <c r="B84129" s="12"/>
      <c r="H84129" s="15"/>
    </row>
    <row r="84130" spans="2:8" x14ac:dyDescent="0.2">
      <c r="B84130" s="12"/>
      <c r="H84130" s="15"/>
    </row>
    <row r="84131" spans="2:8" x14ac:dyDescent="0.2">
      <c r="B84131" s="12"/>
      <c r="H84131" s="15"/>
    </row>
    <row r="84132" spans="2:8" x14ac:dyDescent="0.2">
      <c r="B84132" s="12"/>
      <c r="H84132" s="15"/>
    </row>
    <row r="84133" spans="2:8" x14ac:dyDescent="0.2">
      <c r="B84133" s="12"/>
      <c r="H84133" s="15"/>
    </row>
    <row r="84134" spans="2:8" x14ac:dyDescent="0.2">
      <c r="B84134" s="12"/>
      <c r="H84134" s="15"/>
    </row>
    <row r="84135" spans="2:8" x14ac:dyDescent="0.2">
      <c r="B84135" s="12"/>
      <c r="H84135" s="15"/>
    </row>
    <row r="84136" spans="2:8" x14ac:dyDescent="0.2">
      <c r="B84136" s="12"/>
      <c r="H84136" s="15"/>
    </row>
    <row r="84137" spans="2:8" x14ac:dyDescent="0.2">
      <c r="B84137" s="12"/>
      <c r="H84137" s="15"/>
    </row>
    <row r="84138" spans="2:8" x14ac:dyDescent="0.2">
      <c r="B84138" s="12"/>
      <c r="H84138" s="15"/>
    </row>
    <row r="84139" spans="2:8" x14ac:dyDescent="0.2">
      <c r="B84139" s="12"/>
      <c r="H84139" s="15"/>
    </row>
    <row r="84140" spans="2:8" x14ac:dyDescent="0.2">
      <c r="B84140" s="12"/>
      <c r="H84140" s="15"/>
    </row>
    <row r="84141" spans="2:8" x14ac:dyDescent="0.2">
      <c r="B84141" s="12"/>
      <c r="H84141" s="15"/>
    </row>
    <row r="84142" spans="2:8" x14ac:dyDescent="0.2">
      <c r="B84142" s="12"/>
      <c r="H84142" s="15"/>
    </row>
    <row r="84143" spans="2:8" x14ac:dyDescent="0.2">
      <c r="B84143" s="12"/>
      <c r="H84143" s="15"/>
    </row>
    <row r="84144" spans="2:8" x14ac:dyDescent="0.2">
      <c r="B84144" s="12"/>
      <c r="H84144" s="15"/>
    </row>
    <row r="84145" spans="2:8" x14ac:dyDescent="0.2">
      <c r="B84145" s="12"/>
      <c r="H84145" s="15"/>
    </row>
    <row r="84146" spans="2:8" x14ac:dyDescent="0.2">
      <c r="B84146" s="12"/>
      <c r="H84146" s="15"/>
    </row>
    <row r="84147" spans="2:8" x14ac:dyDescent="0.2">
      <c r="B84147" s="12"/>
      <c r="H84147" s="15"/>
    </row>
    <row r="84148" spans="2:8" x14ac:dyDescent="0.2">
      <c r="B84148" s="12"/>
      <c r="H84148" s="15"/>
    </row>
    <row r="84149" spans="2:8" x14ac:dyDescent="0.2">
      <c r="B84149" s="12"/>
      <c r="H84149" s="15"/>
    </row>
    <row r="84150" spans="2:8" x14ac:dyDescent="0.2">
      <c r="B84150" s="12"/>
      <c r="H84150" s="15"/>
    </row>
    <row r="84151" spans="2:8" x14ac:dyDescent="0.2">
      <c r="B84151" s="12"/>
      <c r="H84151" s="15"/>
    </row>
    <row r="84152" spans="2:8" x14ac:dyDescent="0.2">
      <c r="B84152" s="12"/>
      <c r="H84152" s="15"/>
    </row>
    <row r="84153" spans="2:8" x14ac:dyDescent="0.2">
      <c r="B84153" s="12"/>
      <c r="H84153" s="15"/>
    </row>
    <row r="84154" spans="2:8" x14ac:dyDescent="0.2">
      <c r="B84154" s="12"/>
      <c r="H84154" s="15"/>
    </row>
    <row r="84155" spans="2:8" x14ac:dyDescent="0.2">
      <c r="B84155" s="12"/>
      <c r="H84155" s="15"/>
    </row>
    <row r="84156" spans="2:8" x14ac:dyDescent="0.2">
      <c r="B84156" s="12"/>
      <c r="H84156" s="15"/>
    </row>
    <row r="84157" spans="2:8" x14ac:dyDescent="0.2">
      <c r="B84157" s="12"/>
      <c r="H84157" s="15"/>
    </row>
    <row r="84158" spans="2:8" x14ac:dyDescent="0.2">
      <c r="B84158" s="12"/>
      <c r="H84158" s="15"/>
    </row>
    <row r="84159" spans="2:8" x14ac:dyDescent="0.2">
      <c r="B84159" s="12"/>
      <c r="H84159" s="15"/>
    </row>
    <row r="84160" spans="2:8" x14ac:dyDescent="0.2">
      <c r="B84160" s="12"/>
      <c r="H84160" s="15"/>
    </row>
    <row r="84161" spans="2:8" x14ac:dyDescent="0.2">
      <c r="B84161" s="12"/>
      <c r="H84161" s="15"/>
    </row>
    <row r="84162" spans="2:8" x14ac:dyDescent="0.2">
      <c r="B84162" s="12"/>
      <c r="H84162" s="15"/>
    </row>
    <row r="84163" spans="2:8" x14ac:dyDescent="0.2">
      <c r="B84163" s="12"/>
      <c r="H84163" s="15"/>
    </row>
    <row r="84164" spans="2:8" x14ac:dyDescent="0.2">
      <c r="B84164" s="12"/>
      <c r="H84164" s="15"/>
    </row>
    <row r="84165" spans="2:8" x14ac:dyDescent="0.2">
      <c r="B84165" s="12"/>
      <c r="H84165" s="15"/>
    </row>
    <row r="84166" spans="2:8" x14ac:dyDescent="0.2">
      <c r="B84166" s="12"/>
      <c r="H84166" s="15"/>
    </row>
    <row r="84167" spans="2:8" x14ac:dyDescent="0.2">
      <c r="B84167" s="12"/>
      <c r="H84167" s="15"/>
    </row>
    <row r="84168" spans="2:8" x14ac:dyDescent="0.2">
      <c r="B84168" s="12"/>
      <c r="H84168" s="15"/>
    </row>
    <row r="84169" spans="2:8" x14ac:dyDescent="0.2">
      <c r="B84169" s="12"/>
      <c r="H84169" s="15"/>
    </row>
    <row r="84170" spans="2:8" x14ac:dyDescent="0.2">
      <c r="B84170" s="12"/>
      <c r="H84170" s="15"/>
    </row>
    <row r="84171" spans="2:8" x14ac:dyDescent="0.2">
      <c r="B84171" s="12"/>
      <c r="H84171" s="15"/>
    </row>
    <row r="84172" spans="2:8" x14ac:dyDescent="0.2">
      <c r="B84172" s="12"/>
      <c r="H84172" s="15"/>
    </row>
    <row r="84173" spans="2:8" x14ac:dyDescent="0.2">
      <c r="B84173" s="12"/>
      <c r="H84173" s="15"/>
    </row>
    <row r="84174" spans="2:8" x14ac:dyDescent="0.2">
      <c r="B84174" s="12"/>
      <c r="H84174" s="15"/>
    </row>
    <row r="84175" spans="2:8" x14ac:dyDescent="0.2">
      <c r="B84175" s="12"/>
      <c r="H84175" s="15"/>
    </row>
    <row r="84176" spans="2:8" x14ac:dyDescent="0.2">
      <c r="B84176" s="12"/>
      <c r="H84176" s="15"/>
    </row>
    <row r="84177" spans="2:8" x14ac:dyDescent="0.2">
      <c r="B84177" s="12"/>
      <c r="H84177" s="15"/>
    </row>
    <row r="84178" spans="2:8" x14ac:dyDescent="0.2">
      <c r="B84178" s="12"/>
      <c r="H84178" s="15"/>
    </row>
    <row r="84179" spans="2:8" x14ac:dyDescent="0.2">
      <c r="B84179" s="12"/>
      <c r="H84179" s="15"/>
    </row>
    <row r="84180" spans="2:8" x14ac:dyDescent="0.2">
      <c r="B84180" s="12"/>
      <c r="H84180" s="15"/>
    </row>
    <row r="84181" spans="2:8" x14ac:dyDescent="0.2">
      <c r="B84181" s="12"/>
      <c r="H84181" s="15"/>
    </row>
    <row r="84182" spans="2:8" x14ac:dyDescent="0.2">
      <c r="B84182" s="12"/>
      <c r="H84182" s="15"/>
    </row>
    <row r="84183" spans="2:8" x14ac:dyDescent="0.2">
      <c r="B84183" s="12"/>
      <c r="H84183" s="15"/>
    </row>
    <row r="84184" spans="2:8" x14ac:dyDescent="0.2">
      <c r="B84184" s="12"/>
      <c r="H84184" s="15"/>
    </row>
    <row r="84185" spans="2:8" x14ac:dyDescent="0.2">
      <c r="B84185" s="12"/>
      <c r="H84185" s="15"/>
    </row>
    <row r="84186" spans="2:8" x14ac:dyDescent="0.2">
      <c r="B84186" s="12"/>
      <c r="H84186" s="15"/>
    </row>
    <row r="84187" spans="2:8" x14ac:dyDescent="0.2">
      <c r="B84187" s="12"/>
      <c r="H84187" s="15"/>
    </row>
    <row r="84188" spans="2:8" x14ac:dyDescent="0.2">
      <c r="B84188" s="12"/>
      <c r="H84188" s="15"/>
    </row>
    <row r="84189" spans="2:8" x14ac:dyDescent="0.2">
      <c r="B84189" s="12"/>
      <c r="H84189" s="15"/>
    </row>
    <row r="84190" spans="2:8" x14ac:dyDescent="0.2">
      <c r="B84190" s="12"/>
      <c r="H84190" s="15"/>
    </row>
    <row r="84191" spans="2:8" x14ac:dyDescent="0.2">
      <c r="B84191" s="12"/>
      <c r="H84191" s="15"/>
    </row>
    <row r="84192" spans="2:8" x14ac:dyDescent="0.2">
      <c r="B84192" s="12"/>
      <c r="H84192" s="15"/>
    </row>
    <row r="84193" spans="2:8" x14ac:dyDescent="0.2">
      <c r="B84193" s="12"/>
      <c r="H84193" s="15"/>
    </row>
    <row r="84194" spans="2:8" x14ac:dyDescent="0.2">
      <c r="B84194" s="12"/>
      <c r="H84194" s="15"/>
    </row>
    <row r="84195" spans="2:8" x14ac:dyDescent="0.2">
      <c r="B84195" s="12"/>
      <c r="H84195" s="15"/>
    </row>
    <row r="84196" spans="2:8" x14ac:dyDescent="0.2">
      <c r="B84196" s="12"/>
      <c r="H84196" s="15"/>
    </row>
    <row r="84197" spans="2:8" x14ac:dyDescent="0.2">
      <c r="B84197" s="12"/>
      <c r="H84197" s="15"/>
    </row>
    <row r="84198" spans="2:8" x14ac:dyDescent="0.2">
      <c r="B84198" s="12"/>
      <c r="H84198" s="15"/>
    </row>
    <row r="84199" spans="2:8" x14ac:dyDescent="0.2">
      <c r="B84199" s="12"/>
      <c r="H84199" s="15"/>
    </row>
    <row r="84200" spans="2:8" x14ac:dyDescent="0.2">
      <c r="B84200" s="12"/>
      <c r="H84200" s="15"/>
    </row>
    <row r="84201" spans="2:8" x14ac:dyDescent="0.2">
      <c r="B84201" s="12"/>
      <c r="H84201" s="15"/>
    </row>
    <row r="84202" spans="2:8" x14ac:dyDescent="0.2">
      <c r="B84202" s="12"/>
      <c r="H84202" s="15"/>
    </row>
    <row r="84203" spans="2:8" x14ac:dyDescent="0.2">
      <c r="B84203" s="12"/>
      <c r="H84203" s="15"/>
    </row>
    <row r="84204" spans="2:8" x14ac:dyDescent="0.2">
      <c r="B84204" s="12"/>
      <c r="H84204" s="15"/>
    </row>
    <row r="84205" spans="2:8" x14ac:dyDescent="0.2">
      <c r="B84205" s="12"/>
      <c r="H84205" s="15"/>
    </row>
    <row r="84206" spans="2:8" x14ac:dyDescent="0.2">
      <c r="B84206" s="12"/>
      <c r="H84206" s="15"/>
    </row>
    <row r="84207" spans="2:8" x14ac:dyDescent="0.2">
      <c r="B84207" s="12"/>
      <c r="H84207" s="15"/>
    </row>
    <row r="84208" spans="2:8" x14ac:dyDescent="0.2">
      <c r="B84208" s="12"/>
      <c r="H84208" s="15"/>
    </row>
    <row r="84209" spans="2:8" x14ac:dyDescent="0.2">
      <c r="B84209" s="12"/>
      <c r="H84209" s="15"/>
    </row>
    <row r="84210" spans="2:8" x14ac:dyDescent="0.2">
      <c r="B84210" s="12"/>
      <c r="H84210" s="15"/>
    </row>
    <row r="84211" spans="2:8" x14ac:dyDescent="0.2">
      <c r="B84211" s="12"/>
      <c r="H84211" s="15"/>
    </row>
    <row r="84212" spans="2:8" x14ac:dyDescent="0.2">
      <c r="B84212" s="12"/>
      <c r="H84212" s="15"/>
    </row>
    <row r="84213" spans="2:8" x14ac:dyDescent="0.2">
      <c r="B84213" s="12"/>
      <c r="H84213" s="15"/>
    </row>
    <row r="84214" spans="2:8" x14ac:dyDescent="0.2">
      <c r="B84214" s="12"/>
      <c r="H84214" s="15"/>
    </row>
    <row r="84215" spans="2:8" x14ac:dyDescent="0.2">
      <c r="B84215" s="12"/>
      <c r="H84215" s="15"/>
    </row>
    <row r="84216" spans="2:8" x14ac:dyDescent="0.2">
      <c r="B84216" s="12"/>
      <c r="H84216" s="15"/>
    </row>
    <row r="84217" spans="2:8" x14ac:dyDescent="0.2">
      <c r="B84217" s="12"/>
      <c r="H84217" s="15"/>
    </row>
    <row r="84218" spans="2:8" x14ac:dyDescent="0.2">
      <c r="B84218" s="12"/>
      <c r="H84218" s="15"/>
    </row>
    <row r="84219" spans="2:8" x14ac:dyDescent="0.2">
      <c r="B84219" s="12"/>
      <c r="H84219" s="15"/>
    </row>
    <row r="84220" spans="2:8" x14ac:dyDescent="0.2">
      <c r="B84220" s="12"/>
      <c r="H84220" s="15"/>
    </row>
    <row r="84221" spans="2:8" x14ac:dyDescent="0.2">
      <c r="B84221" s="12"/>
      <c r="H84221" s="15"/>
    </row>
    <row r="84222" spans="2:8" x14ac:dyDescent="0.2">
      <c r="B84222" s="12"/>
      <c r="H84222" s="15"/>
    </row>
    <row r="84223" spans="2:8" x14ac:dyDescent="0.2">
      <c r="B84223" s="12"/>
      <c r="H84223" s="15"/>
    </row>
    <row r="84224" spans="2:8" x14ac:dyDescent="0.2">
      <c r="B84224" s="12"/>
      <c r="H84224" s="15"/>
    </row>
    <row r="84225" spans="2:8" x14ac:dyDescent="0.2">
      <c r="B84225" s="12"/>
      <c r="H84225" s="15"/>
    </row>
    <row r="84226" spans="2:8" x14ac:dyDescent="0.2">
      <c r="B84226" s="12"/>
      <c r="H84226" s="15"/>
    </row>
    <row r="84227" spans="2:8" x14ac:dyDescent="0.2">
      <c r="B84227" s="12"/>
      <c r="H84227" s="15"/>
    </row>
    <row r="84228" spans="2:8" x14ac:dyDescent="0.2">
      <c r="B84228" s="12"/>
      <c r="H84228" s="15"/>
    </row>
    <row r="84229" spans="2:8" x14ac:dyDescent="0.2">
      <c r="B84229" s="12"/>
      <c r="H84229" s="15"/>
    </row>
    <row r="84230" spans="2:8" x14ac:dyDescent="0.2">
      <c r="B84230" s="12"/>
      <c r="H84230" s="15"/>
    </row>
    <row r="84231" spans="2:8" x14ac:dyDescent="0.2">
      <c r="B84231" s="12"/>
      <c r="H84231" s="15"/>
    </row>
    <row r="84232" spans="2:8" x14ac:dyDescent="0.2">
      <c r="B84232" s="12"/>
      <c r="H84232" s="15"/>
    </row>
    <row r="84233" spans="2:8" x14ac:dyDescent="0.2">
      <c r="B84233" s="12"/>
      <c r="H84233" s="15"/>
    </row>
    <row r="84234" spans="2:8" x14ac:dyDescent="0.2">
      <c r="B84234" s="12"/>
      <c r="H84234" s="15"/>
    </row>
    <row r="84235" spans="2:8" x14ac:dyDescent="0.2">
      <c r="B84235" s="12"/>
      <c r="H84235" s="15"/>
    </row>
    <row r="84236" spans="2:8" x14ac:dyDescent="0.2">
      <c r="B84236" s="12"/>
      <c r="H84236" s="15"/>
    </row>
    <row r="84237" spans="2:8" x14ac:dyDescent="0.2">
      <c r="B84237" s="12"/>
      <c r="H84237" s="15"/>
    </row>
    <row r="84238" spans="2:8" x14ac:dyDescent="0.2">
      <c r="B84238" s="12"/>
      <c r="H84238" s="15"/>
    </row>
    <row r="84239" spans="2:8" x14ac:dyDescent="0.2">
      <c r="B84239" s="12"/>
      <c r="H84239" s="15"/>
    </row>
    <row r="84240" spans="2:8" x14ac:dyDescent="0.2">
      <c r="B84240" s="12"/>
      <c r="H84240" s="15"/>
    </row>
    <row r="84241" spans="2:8" x14ac:dyDescent="0.2">
      <c r="B84241" s="12"/>
      <c r="H84241" s="15"/>
    </row>
    <row r="84242" spans="2:8" x14ac:dyDescent="0.2">
      <c r="B84242" s="12"/>
      <c r="H84242" s="15"/>
    </row>
    <row r="84243" spans="2:8" x14ac:dyDescent="0.2">
      <c r="B84243" s="12"/>
      <c r="H84243" s="15"/>
    </row>
    <row r="84244" spans="2:8" x14ac:dyDescent="0.2">
      <c r="B84244" s="12"/>
      <c r="H84244" s="15"/>
    </row>
    <row r="84245" spans="2:8" x14ac:dyDescent="0.2">
      <c r="B84245" s="12"/>
      <c r="H84245" s="15"/>
    </row>
    <row r="84246" spans="2:8" x14ac:dyDescent="0.2">
      <c r="B84246" s="12"/>
      <c r="H84246" s="15"/>
    </row>
    <row r="84247" spans="2:8" x14ac:dyDescent="0.2">
      <c r="B84247" s="12"/>
      <c r="H84247" s="15"/>
    </row>
    <row r="84248" spans="2:8" x14ac:dyDescent="0.2">
      <c r="B84248" s="12"/>
      <c r="H84248" s="15"/>
    </row>
    <row r="84249" spans="2:8" x14ac:dyDescent="0.2">
      <c r="B84249" s="12"/>
      <c r="H84249" s="15"/>
    </row>
    <row r="84250" spans="2:8" x14ac:dyDescent="0.2">
      <c r="B84250" s="12"/>
      <c r="H84250" s="15"/>
    </row>
    <row r="84251" spans="2:8" x14ac:dyDescent="0.2">
      <c r="B84251" s="12"/>
      <c r="H84251" s="15"/>
    </row>
    <row r="84252" spans="2:8" x14ac:dyDescent="0.2">
      <c r="B84252" s="12"/>
      <c r="H84252" s="15"/>
    </row>
    <row r="84253" spans="2:8" x14ac:dyDescent="0.2">
      <c r="B84253" s="12"/>
      <c r="H84253" s="15"/>
    </row>
    <row r="84254" spans="2:8" x14ac:dyDescent="0.2">
      <c r="B84254" s="12"/>
      <c r="H84254" s="15"/>
    </row>
    <row r="84255" spans="2:8" x14ac:dyDescent="0.2">
      <c r="B84255" s="12"/>
      <c r="H84255" s="15"/>
    </row>
    <row r="84256" spans="2:8" x14ac:dyDescent="0.2">
      <c r="B84256" s="12"/>
      <c r="H84256" s="15"/>
    </row>
    <row r="84257" spans="2:8" x14ac:dyDescent="0.2">
      <c r="B84257" s="12"/>
      <c r="H84257" s="15"/>
    </row>
    <row r="84258" spans="2:8" x14ac:dyDescent="0.2">
      <c r="B84258" s="12"/>
      <c r="H84258" s="15"/>
    </row>
    <row r="84259" spans="2:8" x14ac:dyDescent="0.2">
      <c r="B84259" s="12"/>
      <c r="H84259" s="15"/>
    </row>
    <row r="84260" spans="2:8" x14ac:dyDescent="0.2">
      <c r="B84260" s="12"/>
      <c r="H84260" s="15"/>
    </row>
    <row r="84261" spans="2:8" x14ac:dyDescent="0.2">
      <c r="B84261" s="12"/>
      <c r="H84261" s="15"/>
    </row>
    <row r="84262" spans="2:8" x14ac:dyDescent="0.2">
      <c r="B84262" s="12"/>
      <c r="H84262" s="15"/>
    </row>
    <row r="84263" spans="2:8" x14ac:dyDescent="0.2">
      <c r="B84263" s="12"/>
      <c r="H84263" s="15"/>
    </row>
    <row r="84264" spans="2:8" x14ac:dyDescent="0.2">
      <c r="B84264" s="12"/>
      <c r="H84264" s="15"/>
    </row>
    <row r="84265" spans="2:8" x14ac:dyDescent="0.2">
      <c r="B84265" s="12"/>
      <c r="H84265" s="15"/>
    </row>
    <row r="84266" spans="2:8" x14ac:dyDescent="0.2">
      <c r="B84266" s="12"/>
      <c r="H84266" s="15"/>
    </row>
    <row r="84267" spans="2:8" x14ac:dyDescent="0.2">
      <c r="B84267" s="12"/>
      <c r="H84267" s="15"/>
    </row>
    <row r="84268" spans="2:8" x14ac:dyDescent="0.2">
      <c r="B84268" s="12"/>
      <c r="H84268" s="15"/>
    </row>
    <row r="84269" spans="2:8" x14ac:dyDescent="0.2">
      <c r="B84269" s="12"/>
      <c r="H84269" s="15"/>
    </row>
    <row r="84270" spans="2:8" x14ac:dyDescent="0.2">
      <c r="B84270" s="12"/>
      <c r="H84270" s="15"/>
    </row>
    <row r="84271" spans="2:8" x14ac:dyDescent="0.2">
      <c r="B84271" s="12"/>
      <c r="H84271" s="15"/>
    </row>
    <row r="84272" spans="2:8" x14ac:dyDescent="0.2">
      <c r="B84272" s="12"/>
      <c r="H84272" s="15"/>
    </row>
    <row r="84273" spans="2:8" x14ac:dyDescent="0.2">
      <c r="B84273" s="12"/>
      <c r="H84273" s="15"/>
    </row>
    <row r="84274" spans="2:8" x14ac:dyDescent="0.2">
      <c r="B84274" s="12"/>
      <c r="H84274" s="15"/>
    </row>
    <row r="84275" spans="2:8" x14ac:dyDescent="0.2">
      <c r="B84275" s="12"/>
      <c r="H84275" s="15"/>
    </row>
    <row r="84276" spans="2:8" x14ac:dyDescent="0.2">
      <c r="B84276" s="12"/>
      <c r="H84276" s="15"/>
    </row>
    <row r="84277" spans="2:8" x14ac:dyDescent="0.2">
      <c r="B84277" s="12"/>
      <c r="H84277" s="15"/>
    </row>
    <row r="84278" spans="2:8" x14ac:dyDescent="0.2">
      <c r="B84278" s="12"/>
      <c r="H84278" s="15"/>
    </row>
    <row r="84279" spans="2:8" x14ac:dyDescent="0.2">
      <c r="B84279" s="12"/>
      <c r="H84279" s="15"/>
    </row>
    <row r="84280" spans="2:8" x14ac:dyDescent="0.2">
      <c r="B84280" s="12"/>
      <c r="H84280" s="15"/>
    </row>
    <row r="84281" spans="2:8" x14ac:dyDescent="0.2">
      <c r="B84281" s="12"/>
      <c r="H84281" s="15"/>
    </row>
    <row r="84282" spans="2:8" x14ac:dyDescent="0.2">
      <c r="B84282" s="12"/>
      <c r="H84282" s="15"/>
    </row>
    <row r="84283" spans="2:8" x14ac:dyDescent="0.2">
      <c r="B84283" s="12"/>
      <c r="H84283" s="15"/>
    </row>
    <row r="84284" spans="2:8" x14ac:dyDescent="0.2">
      <c r="B84284" s="12"/>
      <c r="H84284" s="15"/>
    </row>
    <row r="84285" spans="2:8" x14ac:dyDescent="0.2">
      <c r="B84285" s="12"/>
      <c r="H84285" s="15"/>
    </row>
    <row r="84286" spans="2:8" x14ac:dyDescent="0.2">
      <c r="B84286" s="12"/>
      <c r="H84286" s="15"/>
    </row>
    <row r="84287" spans="2:8" x14ac:dyDescent="0.2">
      <c r="B84287" s="12"/>
      <c r="H84287" s="15"/>
    </row>
    <row r="84288" spans="2:8" x14ac:dyDescent="0.2">
      <c r="B84288" s="12"/>
      <c r="H84288" s="15"/>
    </row>
    <row r="84289" spans="2:8" x14ac:dyDescent="0.2">
      <c r="B84289" s="12"/>
      <c r="H84289" s="15"/>
    </row>
    <row r="84290" spans="2:8" x14ac:dyDescent="0.2">
      <c r="B84290" s="12"/>
      <c r="H84290" s="15"/>
    </row>
    <row r="84291" spans="2:8" x14ac:dyDescent="0.2">
      <c r="B84291" s="12"/>
      <c r="H84291" s="15"/>
    </row>
    <row r="84292" spans="2:8" x14ac:dyDescent="0.2">
      <c r="B84292" s="12"/>
      <c r="H84292" s="15"/>
    </row>
    <row r="84293" spans="2:8" x14ac:dyDescent="0.2">
      <c r="B84293" s="12"/>
      <c r="H84293" s="15"/>
    </row>
    <row r="84294" spans="2:8" x14ac:dyDescent="0.2">
      <c r="B84294" s="12"/>
      <c r="H84294" s="15"/>
    </row>
    <row r="84295" spans="2:8" x14ac:dyDescent="0.2">
      <c r="B84295" s="12"/>
      <c r="H84295" s="15"/>
    </row>
    <row r="84296" spans="2:8" x14ac:dyDescent="0.2">
      <c r="B84296" s="12"/>
      <c r="H84296" s="15"/>
    </row>
    <row r="84297" spans="2:8" x14ac:dyDescent="0.2">
      <c r="B84297" s="12"/>
      <c r="H84297" s="15"/>
    </row>
    <row r="84298" spans="2:8" x14ac:dyDescent="0.2">
      <c r="B84298" s="12"/>
      <c r="H84298" s="15"/>
    </row>
    <row r="84299" spans="2:8" x14ac:dyDescent="0.2">
      <c r="B84299" s="12"/>
      <c r="H84299" s="15"/>
    </row>
    <row r="84300" spans="2:8" x14ac:dyDescent="0.2">
      <c r="B84300" s="12"/>
      <c r="H84300" s="15"/>
    </row>
    <row r="84301" spans="2:8" x14ac:dyDescent="0.2">
      <c r="B84301" s="12"/>
      <c r="H84301" s="15"/>
    </row>
    <row r="84302" spans="2:8" x14ac:dyDescent="0.2">
      <c r="B84302" s="12"/>
      <c r="H84302" s="15"/>
    </row>
    <row r="84303" spans="2:8" x14ac:dyDescent="0.2">
      <c r="B84303" s="12"/>
      <c r="H84303" s="15"/>
    </row>
    <row r="84304" spans="2:8" x14ac:dyDescent="0.2">
      <c r="B84304" s="12"/>
      <c r="H84304" s="15"/>
    </row>
    <row r="84305" spans="2:8" x14ac:dyDescent="0.2">
      <c r="B84305" s="12"/>
      <c r="H84305" s="15"/>
    </row>
    <row r="84306" spans="2:8" x14ac:dyDescent="0.2">
      <c r="B84306" s="12"/>
      <c r="H84306" s="15"/>
    </row>
    <row r="84307" spans="2:8" x14ac:dyDescent="0.2">
      <c r="B84307" s="12"/>
      <c r="H84307" s="15"/>
    </row>
    <row r="84308" spans="2:8" x14ac:dyDescent="0.2">
      <c r="B84308" s="12"/>
      <c r="H84308" s="15"/>
    </row>
    <row r="84309" spans="2:8" x14ac:dyDescent="0.2">
      <c r="B84309" s="12"/>
      <c r="H84309" s="15"/>
    </row>
    <row r="84310" spans="2:8" x14ac:dyDescent="0.2">
      <c r="B84310" s="12"/>
      <c r="H84310" s="15"/>
    </row>
    <row r="84311" spans="2:8" x14ac:dyDescent="0.2">
      <c r="B84311" s="12"/>
      <c r="H84311" s="15"/>
    </row>
    <row r="84312" spans="2:8" x14ac:dyDescent="0.2">
      <c r="B84312" s="12"/>
      <c r="H84312" s="15"/>
    </row>
    <row r="84313" spans="2:8" x14ac:dyDescent="0.2">
      <c r="B84313" s="12"/>
      <c r="H84313" s="15"/>
    </row>
    <row r="84314" spans="2:8" x14ac:dyDescent="0.2">
      <c r="B84314" s="12"/>
      <c r="H84314" s="15"/>
    </row>
    <row r="84315" spans="2:8" x14ac:dyDescent="0.2">
      <c r="B84315" s="12"/>
      <c r="H84315" s="15"/>
    </row>
    <row r="84316" spans="2:8" x14ac:dyDescent="0.2">
      <c r="B84316" s="12"/>
      <c r="H84316" s="15"/>
    </row>
    <row r="84317" spans="2:8" x14ac:dyDescent="0.2">
      <c r="B84317" s="12"/>
      <c r="H84317" s="15"/>
    </row>
    <row r="84318" spans="2:8" x14ac:dyDescent="0.2">
      <c r="B84318" s="12"/>
      <c r="H84318" s="15"/>
    </row>
    <row r="84319" spans="2:8" x14ac:dyDescent="0.2">
      <c r="B84319" s="12"/>
      <c r="H84319" s="15"/>
    </row>
    <row r="84320" spans="2:8" x14ac:dyDescent="0.2">
      <c r="B84320" s="12"/>
      <c r="H84320" s="15"/>
    </row>
    <row r="84321" spans="2:8" x14ac:dyDescent="0.2">
      <c r="B84321" s="12"/>
      <c r="H84321" s="15"/>
    </row>
    <row r="84322" spans="2:8" x14ac:dyDescent="0.2">
      <c r="B84322" s="12"/>
      <c r="H84322" s="15"/>
    </row>
    <row r="84323" spans="2:8" x14ac:dyDescent="0.2">
      <c r="B84323" s="12"/>
      <c r="H84323" s="15"/>
    </row>
    <row r="84324" spans="2:8" x14ac:dyDescent="0.2">
      <c r="B84324" s="12"/>
      <c r="H84324" s="15"/>
    </row>
    <row r="84325" spans="2:8" x14ac:dyDescent="0.2">
      <c r="B84325" s="12"/>
      <c r="H84325" s="15"/>
    </row>
    <row r="84326" spans="2:8" x14ac:dyDescent="0.2">
      <c r="B84326" s="12"/>
      <c r="H84326" s="15"/>
    </row>
    <row r="84327" spans="2:8" x14ac:dyDescent="0.2">
      <c r="B84327" s="12"/>
      <c r="H84327" s="15"/>
    </row>
    <row r="84328" spans="2:8" x14ac:dyDescent="0.2">
      <c r="B84328" s="12"/>
      <c r="H84328" s="15"/>
    </row>
    <row r="84329" spans="2:8" x14ac:dyDescent="0.2">
      <c r="B84329" s="12"/>
      <c r="H84329" s="15"/>
    </row>
    <row r="84330" spans="2:8" x14ac:dyDescent="0.2">
      <c r="B84330" s="12"/>
      <c r="H84330" s="15"/>
    </row>
    <row r="84331" spans="2:8" x14ac:dyDescent="0.2">
      <c r="B84331" s="12"/>
      <c r="H84331" s="15"/>
    </row>
    <row r="84332" spans="2:8" x14ac:dyDescent="0.2">
      <c r="B84332" s="12"/>
      <c r="H84332" s="15"/>
    </row>
    <row r="84333" spans="2:8" x14ac:dyDescent="0.2">
      <c r="B84333" s="12"/>
      <c r="H84333" s="15"/>
    </row>
    <row r="84334" spans="2:8" x14ac:dyDescent="0.2">
      <c r="B84334" s="12"/>
      <c r="H84334" s="15"/>
    </row>
    <row r="84335" spans="2:8" x14ac:dyDescent="0.2">
      <c r="B84335" s="12"/>
      <c r="H84335" s="15"/>
    </row>
    <row r="84336" spans="2:8" x14ac:dyDescent="0.2">
      <c r="B84336" s="12"/>
      <c r="H84336" s="15"/>
    </row>
    <row r="84337" spans="2:8" x14ac:dyDescent="0.2">
      <c r="B84337" s="12"/>
      <c r="H84337" s="15"/>
    </row>
    <row r="84338" spans="2:8" x14ac:dyDescent="0.2">
      <c r="B84338" s="12"/>
      <c r="H84338" s="15"/>
    </row>
    <row r="84339" spans="2:8" x14ac:dyDescent="0.2">
      <c r="B84339" s="12"/>
      <c r="H84339" s="15"/>
    </row>
    <row r="84340" spans="2:8" x14ac:dyDescent="0.2">
      <c r="B84340" s="12"/>
      <c r="H84340" s="15"/>
    </row>
    <row r="84341" spans="2:8" x14ac:dyDescent="0.2">
      <c r="B84341" s="12"/>
      <c r="H84341" s="15"/>
    </row>
    <row r="84342" spans="2:8" x14ac:dyDescent="0.2">
      <c r="B84342" s="12"/>
      <c r="H84342" s="15"/>
    </row>
    <row r="84343" spans="2:8" x14ac:dyDescent="0.2">
      <c r="B84343" s="12"/>
      <c r="H84343" s="15"/>
    </row>
    <row r="84344" spans="2:8" x14ac:dyDescent="0.2">
      <c r="B84344" s="12"/>
      <c r="H84344" s="15"/>
    </row>
    <row r="84345" spans="2:8" x14ac:dyDescent="0.2">
      <c r="B84345" s="12"/>
      <c r="H84345" s="15"/>
    </row>
    <row r="84346" spans="2:8" x14ac:dyDescent="0.2">
      <c r="B84346" s="12"/>
      <c r="H84346" s="15"/>
    </row>
    <row r="84347" spans="2:8" x14ac:dyDescent="0.2">
      <c r="B84347" s="12"/>
      <c r="H84347" s="15"/>
    </row>
    <row r="84348" spans="2:8" x14ac:dyDescent="0.2">
      <c r="B84348" s="12"/>
      <c r="H84348" s="15"/>
    </row>
    <row r="84349" spans="2:8" x14ac:dyDescent="0.2">
      <c r="B84349" s="12"/>
      <c r="H84349" s="15"/>
    </row>
    <row r="84350" spans="2:8" x14ac:dyDescent="0.2">
      <c r="B84350" s="12"/>
      <c r="H84350" s="15"/>
    </row>
    <row r="84351" spans="2:8" x14ac:dyDescent="0.2">
      <c r="B84351" s="12"/>
      <c r="H84351" s="15"/>
    </row>
    <row r="84352" spans="2:8" x14ac:dyDescent="0.2">
      <c r="B84352" s="12"/>
      <c r="H84352" s="15"/>
    </row>
    <row r="84353" spans="2:8" x14ac:dyDescent="0.2">
      <c r="B84353" s="12"/>
      <c r="H84353" s="15"/>
    </row>
    <row r="84354" spans="2:8" x14ac:dyDescent="0.2">
      <c r="B84354" s="12"/>
      <c r="H84354" s="15"/>
    </row>
    <row r="84355" spans="2:8" x14ac:dyDescent="0.2">
      <c r="B84355" s="12"/>
      <c r="H84355" s="15"/>
    </row>
    <row r="84356" spans="2:8" x14ac:dyDescent="0.2">
      <c r="B84356" s="12"/>
      <c r="H84356" s="15"/>
    </row>
    <row r="84357" spans="2:8" x14ac:dyDescent="0.2">
      <c r="B84357" s="12"/>
      <c r="H84357" s="15"/>
    </row>
    <row r="84358" spans="2:8" x14ac:dyDescent="0.2">
      <c r="B84358" s="12"/>
      <c r="H84358" s="15"/>
    </row>
    <row r="84359" spans="2:8" x14ac:dyDescent="0.2">
      <c r="B84359" s="12"/>
      <c r="H84359" s="15"/>
    </row>
    <row r="84360" spans="2:8" x14ac:dyDescent="0.2">
      <c r="B84360" s="12"/>
      <c r="H84360" s="15"/>
    </row>
    <row r="84361" spans="2:8" x14ac:dyDescent="0.2">
      <c r="B84361" s="12"/>
      <c r="H84361" s="15"/>
    </row>
    <row r="84362" spans="2:8" x14ac:dyDescent="0.2">
      <c r="B84362" s="12"/>
      <c r="H84362" s="15"/>
    </row>
    <row r="84363" spans="2:8" x14ac:dyDescent="0.2">
      <c r="B84363" s="12"/>
      <c r="H84363" s="15"/>
    </row>
    <row r="84364" spans="2:8" x14ac:dyDescent="0.2">
      <c r="B84364" s="12"/>
      <c r="H84364" s="15"/>
    </row>
    <row r="84365" spans="2:8" x14ac:dyDescent="0.2">
      <c r="B84365" s="12"/>
      <c r="H84365" s="15"/>
    </row>
    <row r="84366" spans="2:8" x14ac:dyDescent="0.2">
      <c r="B84366" s="12"/>
      <c r="H84366" s="15"/>
    </row>
    <row r="84367" spans="2:8" x14ac:dyDescent="0.2">
      <c r="B84367" s="12"/>
      <c r="H84367" s="15"/>
    </row>
    <row r="84368" spans="2:8" x14ac:dyDescent="0.2">
      <c r="B84368" s="12"/>
      <c r="H84368" s="15"/>
    </row>
    <row r="84369" spans="2:8" x14ac:dyDescent="0.2">
      <c r="B84369" s="12"/>
      <c r="H84369" s="15"/>
    </row>
    <row r="84370" spans="2:8" x14ac:dyDescent="0.2">
      <c r="B84370" s="12"/>
      <c r="H84370" s="15"/>
    </row>
    <row r="84371" spans="2:8" x14ac:dyDescent="0.2">
      <c r="B84371" s="12"/>
      <c r="H84371" s="15"/>
    </row>
    <row r="84372" spans="2:8" x14ac:dyDescent="0.2">
      <c r="B84372" s="12"/>
      <c r="H84372" s="15"/>
    </row>
    <row r="84373" spans="2:8" x14ac:dyDescent="0.2">
      <c r="B84373" s="12"/>
      <c r="H84373" s="15"/>
    </row>
    <row r="84374" spans="2:8" x14ac:dyDescent="0.2">
      <c r="B84374" s="12"/>
      <c r="H84374" s="15"/>
    </row>
    <row r="84375" spans="2:8" x14ac:dyDescent="0.2">
      <c r="B84375" s="12"/>
      <c r="H84375" s="15"/>
    </row>
    <row r="84376" spans="2:8" x14ac:dyDescent="0.2">
      <c r="B84376" s="12"/>
      <c r="H84376" s="15"/>
    </row>
    <row r="84377" spans="2:8" x14ac:dyDescent="0.2">
      <c r="B84377" s="12"/>
      <c r="H84377" s="15"/>
    </row>
    <row r="84378" spans="2:8" x14ac:dyDescent="0.2">
      <c r="B84378" s="12"/>
      <c r="H84378" s="15"/>
    </row>
    <row r="84379" spans="2:8" x14ac:dyDescent="0.2">
      <c r="B84379" s="12"/>
      <c r="H84379" s="15"/>
    </row>
    <row r="84380" spans="2:8" x14ac:dyDescent="0.2">
      <c r="B84380" s="12"/>
      <c r="H84380" s="15"/>
    </row>
    <row r="84381" spans="2:8" x14ac:dyDescent="0.2">
      <c r="B84381" s="12"/>
      <c r="H84381" s="15"/>
    </row>
    <row r="84382" spans="2:8" x14ac:dyDescent="0.2">
      <c r="B84382" s="12"/>
      <c r="H84382" s="15"/>
    </row>
    <row r="84383" spans="2:8" x14ac:dyDescent="0.2">
      <c r="B84383" s="12"/>
      <c r="H84383" s="15"/>
    </row>
    <row r="84384" spans="2:8" x14ac:dyDescent="0.2">
      <c r="B84384" s="12"/>
      <c r="H84384" s="15"/>
    </row>
    <row r="84385" spans="2:8" x14ac:dyDescent="0.2">
      <c r="B84385" s="12"/>
      <c r="H84385" s="15"/>
    </row>
    <row r="84386" spans="2:8" x14ac:dyDescent="0.2">
      <c r="B84386" s="12"/>
      <c r="H84386" s="15"/>
    </row>
    <row r="84387" spans="2:8" x14ac:dyDescent="0.2">
      <c r="B84387" s="12"/>
      <c r="H84387" s="15"/>
    </row>
    <row r="84388" spans="2:8" x14ac:dyDescent="0.2">
      <c r="B84388" s="12"/>
      <c r="H84388" s="15"/>
    </row>
    <row r="84389" spans="2:8" x14ac:dyDescent="0.2">
      <c r="B84389" s="12"/>
      <c r="H84389" s="15"/>
    </row>
    <row r="84390" spans="2:8" x14ac:dyDescent="0.2">
      <c r="B84390" s="12"/>
      <c r="H84390" s="15"/>
    </row>
    <row r="84391" spans="2:8" x14ac:dyDescent="0.2">
      <c r="B84391" s="12"/>
      <c r="H84391" s="15"/>
    </row>
    <row r="84392" spans="2:8" x14ac:dyDescent="0.2">
      <c r="B84392" s="12"/>
      <c r="H84392" s="15"/>
    </row>
    <row r="84393" spans="2:8" x14ac:dyDescent="0.2">
      <c r="B84393" s="12"/>
      <c r="H84393" s="15"/>
    </row>
    <row r="84394" spans="2:8" x14ac:dyDescent="0.2">
      <c r="B84394" s="12"/>
      <c r="H84394" s="15"/>
    </row>
    <row r="84395" spans="2:8" x14ac:dyDescent="0.2">
      <c r="B84395" s="12"/>
      <c r="H84395" s="15"/>
    </row>
    <row r="84396" spans="2:8" x14ac:dyDescent="0.2">
      <c r="B84396" s="12"/>
      <c r="H84396" s="15"/>
    </row>
    <row r="84397" spans="2:8" x14ac:dyDescent="0.2">
      <c r="B84397" s="12"/>
      <c r="H84397" s="15"/>
    </row>
    <row r="84398" spans="2:8" x14ac:dyDescent="0.2">
      <c r="B84398" s="12"/>
      <c r="H84398" s="15"/>
    </row>
    <row r="84399" spans="2:8" x14ac:dyDescent="0.2">
      <c r="B84399" s="12"/>
      <c r="H84399" s="15"/>
    </row>
    <row r="84400" spans="2:8" x14ac:dyDescent="0.2">
      <c r="B84400" s="12"/>
      <c r="H84400" s="15"/>
    </row>
    <row r="84401" spans="2:8" x14ac:dyDescent="0.2">
      <c r="B84401" s="12"/>
      <c r="H84401" s="15"/>
    </row>
    <row r="84402" spans="2:8" x14ac:dyDescent="0.2">
      <c r="B84402" s="12"/>
      <c r="H84402" s="15"/>
    </row>
    <row r="84403" spans="2:8" x14ac:dyDescent="0.2">
      <c r="B84403" s="12"/>
      <c r="H84403" s="15"/>
    </row>
    <row r="84404" spans="2:8" x14ac:dyDescent="0.2">
      <c r="B84404" s="12"/>
      <c r="H84404" s="15"/>
    </row>
    <row r="84405" spans="2:8" x14ac:dyDescent="0.2">
      <c r="B84405" s="12"/>
      <c r="H84405" s="15"/>
    </row>
    <row r="84406" spans="2:8" x14ac:dyDescent="0.2">
      <c r="B84406" s="12"/>
      <c r="H84406" s="15"/>
    </row>
    <row r="84407" spans="2:8" x14ac:dyDescent="0.2">
      <c r="B84407" s="12"/>
      <c r="H84407" s="15"/>
    </row>
    <row r="84408" spans="2:8" x14ac:dyDescent="0.2">
      <c r="B84408" s="12"/>
      <c r="H84408" s="15"/>
    </row>
    <row r="84409" spans="2:8" x14ac:dyDescent="0.2">
      <c r="B84409" s="12"/>
      <c r="H84409" s="15"/>
    </row>
    <row r="84410" spans="2:8" x14ac:dyDescent="0.2">
      <c r="B84410" s="12"/>
      <c r="H84410" s="15"/>
    </row>
    <row r="84411" spans="2:8" x14ac:dyDescent="0.2">
      <c r="B84411" s="12"/>
      <c r="H84411" s="15"/>
    </row>
    <row r="84412" spans="2:8" x14ac:dyDescent="0.2">
      <c r="B84412" s="12"/>
      <c r="H84412" s="15"/>
    </row>
    <row r="84413" spans="2:8" x14ac:dyDescent="0.2">
      <c r="B84413" s="12"/>
      <c r="H84413" s="15"/>
    </row>
    <row r="84414" spans="2:8" x14ac:dyDescent="0.2">
      <c r="B84414" s="12"/>
      <c r="H84414" s="15"/>
    </row>
    <row r="84415" spans="2:8" x14ac:dyDescent="0.2">
      <c r="B84415" s="12"/>
      <c r="H84415" s="15"/>
    </row>
    <row r="84416" spans="2:8" x14ac:dyDescent="0.2">
      <c r="B84416" s="12"/>
      <c r="H84416" s="15"/>
    </row>
    <row r="84417" spans="2:8" x14ac:dyDescent="0.2">
      <c r="B84417" s="12"/>
      <c r="H84417" s="15"/>
    </row>
    <row r="84418" spans="2:8" x14ac:dyDescent="0.2">
      <c r="B84418" s="12"/>
      <c r="H84418" s="15"/>
    </row>
    <row r="84419" spans="2:8" x14ac:dyDescent="0.2">
      <c r="B84419" s="12"/>
      <c r="H84419" s="15"/>
    </row>
    <row r="84420" spans="2:8" x14ac:dyDescent="0.2">
      <c r="B84420" s="12"/>
      <c r="H84420" s="15"/>
    </row>
    <row r="84421" spans="2:8" x14ac:dyDescent="0.2">
      <c r="B84421" s="12"/>
      <c r="H84421" s="15"/>
    </row>
    <row r="84422" spans="2:8" x14ac:dyDescent="0.2">
      <c r="B84422" s="12"/>
      <c r="H84422" s="15"/>
    </row>
    <row r="84423" spans="2:8" x14ac:dyDescent="0.2">
      <c r="B84423" s="12"/>
      <c r="H84423" s="15"/>
    </row>
    <row r="84424" spans="2:8" x14ac:dyDescent="0.2">
      <c r="B84424" s="12"/>
      <c r="H84424" s="15"/>
    </row>
    <row r="84425" spans="2:8" x14ac:dyDescent="0.2">
      <c r="B84425" s="12"/>
      <c r="H84425" s="15"/>
    </row>
    <row r="84426" spans="2:8" x14ac:dyDescent="0.2">
      <c r="B84426" s="12"/>
      <c r="H84426" s="15"/>
    </row>
    <row r="84427" spans="2:8" x14ac:dyDescent="0.2">
      <c r="B84427" s="12"/>
      <c r="H84427" s="15"/>
    </row>
    <row r="84428" spans="2:8" x14ac:dyDescent="0.2">
      <c r="B84428" s="12"/>
      <c r="H84428" s="15"/>
    </row>
    <row r="84429" spans="2:8" x14ac:dyDescent="0.2">
      <c r="B84429" s="12"/>
      <c r="H84429" s="15"/>
    </row>
    <row r="84430" spans="2:8" x14ac:dyDescent="0.2">
      <c r="B84430" s="12"/>
      <c r="H84430" s="15"/>
    </row>
    <row r="84431" spans="2:8" x14ac:dyDescent="0.2">
      <c r="B84431" s="12"/>
      <c r="H84431" s="15"/>
    </row>
    <row r="84432" spans="2:8" x14ac:dyDescent="0.2">
      <c r="B84432" s="12"/>
      <c r="H84432" s="15"/>
    </row>
    <row r="84433" spans="2:8" x14ac:dyDescent="0.2">
      <c r="B84433" s="12"/>
      <c r="H84433" s="15"/>
    </row>
    <row r="84434" spans="2:8" x14ac:dyDescent="0.2">
      <c r="B84434" s="12"/>
      <c r="H84434" s="15"/>
    </row>
    <row r="84435" spans="2:8" x14ac:dyDescent="0.2">
      <c r="B84435" s="12"/>
      <c r="H84435" s="15"/>
    </row>
    <row r="84436" spans="2:8" x14ac:dyDescent="0.2">
      <c r="B84436" s="12"/>
      <c r="H84436" s="15"/>
    </row>
    <row r="84437" spans="2:8" x14ac:dyDescent="0.2">
      <c r="B84437" s="12"/>
      <c r="H84437" s="15"/>
    </row>
    <row r="84438" spans="2:8" x14ac:dyDescent="0.2">
      <c r="B84438" s="12"/>
      <c r="H84438" s="15"/>
    </row>
    <row r="84439" spans="2:8" x14ac:dyDescent="0.2">
      <c r="B84439" s="12"/>
      <c r="H84439" s="15"/>
    </row>
    <row r="84440" spans="2:8" x14ac:dyDescent="0.2">
      <c r="B84440" s="12"/>
      <c r="H84440" s="15"/>
    </row>
    <row r="84441" spans="2:8" x14ac:dyDescent="0.2">
      <c r="B84441" s="12"/>
      <c r="H84441" s="15"/>
    </row>
    <row r="84442" spans="2:8" x14ac:dyDescent="0.2">
      <c r="B84442" s="12"/>
      <c r="H84442" s="15"/>
    </row>
    <row r="84443" spans="2:8" x14ac:dyDescent="0.2">
      <c r="B84443" s="12"/>
      <c r="H84443" s="15"/>
    </row>
    <row r="84444" spans="2:8" x14ac:dyDescent="0.2">
      <c r="B84444" s="12"/>
      <c r="H84444" s="15"/>
    </row>
    <row r="84445" spans="2:8" x14ac:dyDescent="0.2">
      <c r="B84445" s="12"/>
      <c r="H84445" s="15"/>
    </row>
    <row r="84446" spans="2:8" x14ac:dyDescent="0.2">
      <c r="B84446" s="12"/>
      <c r="H84446" s="15"/>
    </row>
    <row r="84447" spans="2:8" x14ac:dyDescent="0.2">
      <c r="B84447" s="12"/>
      <c r="H84447" s="15"/>
    </row>
    <row r="84448" spans="2:8" x14ac:dyDescent="0.2">
      <c r="B84448" s="12"/>
      <c r="H84448" s="15"/>
    </row>
    <row r="84449" spans="2:8" x14ac:dyDescent="0.2">
      <c r="B84449" s="12"/>
      <c r="H84449" s="15"/>
    </row>
    <row r="84450" spans="2:8" x14ac:dyDescent="0.2">
      <c r="B84450" s="12"/>
      <c r="H84450" s="15"/>
    </row>
    <row r="84451" spans="2:8" x14ac:dyDescent="0.2">
      <c r="B84451" s="12"/>
      <c r="H84451" s="15"/>
    </row>
    <row r="84452" spans="2:8" x14ac:dyDescent="0.2">
      <c r="B84452" s="12"/>
      <c r="H84452" s="15"/>
    </row>
    <row r="84453" spans="2:8" x14ac:dyDescent="0.2">
      <c r="B84453" s="12"/>
      <c r="H84453" s="15"/>
    </row>
    <row r="84454" spans="2:8" x14ac:dyDescent="0.2">
      <c r="B84454" s="12"/>
      <c r="H84454" s="15"/>
    </row>
    <row r="84455" spans="2:8" x14ac:dyDescent="0.2">
      <c r="B84455" s="12"/>
      <c r="H84455" s="15"/>
    </row>
    <row r="84456" spans="2:8" x14ac:dyDescent="0.2">
      <c r="B84456" s="12"/>
      <c r="H84456" s="15"/>
    </row>
    <row r="84457" spans="2:8" x14ac:dyDescent="0.2">
      <c r="B84457" s="12"/>
      <c r="H84457" s="15"/>
    </row>
    <row r="84458" spans="2:8" x14ac:dyDescent="0.2">
      <c r="B84458" s="12"/>
      <c r="H84458" s="15"/>
    </row>
    <row r="84459" spans="2:8" x14ac:dyDescent="0.2">
      <c r="B84459" s="12"/>
      <c r="H84459" s="15"/>
    </row>
    <row r="84460" spans="2:8" x14ac:dyDescent="0.2">
      <c r="B84460" s="12"/>
      <c r="H84460" s="15"/>
    </row>
    <row r="84461" spans="2:8" x14ac:dyDescent="0.2">
      <c r="B84461" s="12"/>
      <c r="H84461" s="15"/>
    </row>
    <row r="84462" spans="2:8" x14ac:dyDescent="0.2">
      <c r="B84462" s="12"/>
      <c r="H84462" s="15"/>
    </row>
    <row r="84463" spans="2:8" x14ac:dyDescent="0.2">
      <c r="B84463" s="12"/>
      <c r="H84463" s="15"/>
    </row>
    <row r="84464" spans="2:8" x14ac:dyDescent="0.2">
      <c r="B84464" s="12"/>
      <c r="H84464" s="15"/>
    </row>
    <row r="84465" spans="2:8" x14ac:dyDescent="0.2">
      <c r="B84465" s="12"/>
      <c r="H84465" s="15"/>
    </row>
    <row r="84466" spans="2:8" x14ac:dyDescent="0.2">
      <c r="B84466" s="12"/>
      <c r="H84466" s="15"/>
    </row>
    <row r="84467" spans="2:8" x14ac:dyDescent="0.2">
      <c r="B84467" s="12"/>
      <c r="H84467" s="15"/>
    </row>
    <row r="84468" spans="2:8" x14ac:dyDescent="0.2">
      <c r="B84468" s="12"/>
      <c r="H84468" s="15"/>
    </row>
    <row r="84469" spans="2:8" x14ac:dyDescent="0.2">
      <c r="B84469" s="12"/>
      <c r="H84469" s="15"/>
    </row>
    <row r="84470" spans="2:8" x14ac:dyDescent="0.2">
      <c r="B84470" s="12"/>
      <c r="H84470" s="15"/>
    </row>
    <row r="84471" spans="2:8" x14ac:dyDescent="0.2">
      <c r="B84471" s="12"/>
      <c r="H84471" s="15"/>
    </row>
    <row r="84472" spans="2:8" x14ac:dyDescent="0.2">
      <c r="B84472" s="12"/>
      <c r="H84472" s="15"/>
    </row>
    <row r="84473" spans="2:8" x14ac:dyDescent="0.2">
      <c r="B84473" s="12"/>
      <c r="H84473" s="15"/>
    </row>
    <row r="84474" spans="2:8" x14ac:dyDescent="0.2">
      <c r="B84474" s="12"/>
      <c r="H84474" s="15"/>
    </row>
    <row r="84475" spans="2:8" x14ac:dyDescent="0.2">
      <c r="B84475" s="12"/>
      <c r="H84475" s="15"/>
    </row>
    <row r="84476" spans="2:8" x14ac:dyDescent="0.2">
      <c r="B84476" s="12"/>
      <c r="H84476" s="15"/>
    </row>
    <row r="84477" spans="2:8" x14ac:dyDescent="0.2">
      <c r="B84477" s="12"/>
      <c r="H84477" s="15"/>
    </row>
    <row r="84478" spans="2:8" x14ac:dyDescent="0.2">
      <c r="B84478" s="12"/>
      <c r="H84478" s="15"/>
    </row>
    <row r="84479" spans="2:8" x14ac:dyDescent="0.2">
      <c r="B84479" s="12"/>
      <c r="H84479" s="15"/>
    </row>
    <row r="84480" spans="2:8" x14ac:dyDescent="0.2">
      <c r="B84480" s="12"/>
      <c r="H84480" s="15"/>
    </row>
    <row r="84481" spans="2:8" x14ac:dyDescent="0.2">
      <c r="B84481" s="12"/>
      <c r="H84481" s="15"/>
    </row>
    <row r="84482" spans="2:8" x14ac:dyDescent="0.2">
      <c r="B84482" s="12"/>
      <c r="H84482" s="15"/>
    </row>
    <row r="84483" spans="2:8" x14ac:dyDescent="0.2">
      <c r="B84483" s="12"/>
      <c r="H84483" s="15"/>
    </row>
    <row r="84484" spans="2:8" x14ac:dyDescent="0.2">
      <c r="B84484" s="12"/>
      <c r="H84484" s="15"/>
    </row>
    <row r="84485" spans="2:8" x14ac:dyDescent="0.2">
      <c r="B84485" s="12"/>
      <c r="H84485" s="15"/>
    </row>
    <row r="84486" spans="2:8" x14ac:dyDescent="0.2">
      <c r="B84486" s="12"/>
      <c r="H84486" s="15"/>
    </row>
    <row r="84487" spans="2:8" x14ac:dyDescent="0.2">
      <c r="B84487" s="12"/>
      <c r="H84487" s="15"/>
    </row>
    <row r="84488" spans="2:8" x14ac:dyDescent="0.2">
      <c r="B84488" s="12"/>
      <c r="H84488" s="15"/>
    </row>
    <row r="84489" spans="2:8" x14ac:dyDescent="0.2">
      <c r="B84489" s="12"/>
      <c r="H84489" s="15"/>
    </row>
    <row r="84490" spans="2:8" x14ac:dyDescent="0.2">
      <c r="B84490" s="12"/>
      <c r="H84490" s="15"/>
    </row>
    <row r="84491" spans="2:8" x14ac:dyDescent="0.2">
      <c r="B84491" s="12"/>
      <c r="H84491" s="15"/>
    </row>
    <row r="84492" spans="2:8" x14ac:dyDescent="0.2">
      <c r="B84492" s="12"/>
      <c r="H84492" s="15"/>
    </row>
    <row r="84493" spans="2:8" x14ac:dyDescent="0.2">
      <c r="B84493" s="12"/>
      <c r="H84493" s="15"/>
    </row>
    <row r="84494" spans="2:8" x14ac:dyDescent="0.2">
      <c r="B84494" s="12"/>
      <c r="H84494" s="15"/>
    </row>
    <row r="84495" spans="2:8" x14ac:dyDescent="0.2">
      <c r="B84495" s="12"/>
      <c r="H84495" s="15"/>
    </row>
    <row r="84496" spans="2:8" x14ac:dyDescent="0.2">
      <c r="B84496" s="12"/>
      <c r="H84496" s="15"/>
    </row>
    <row r="84497" spans="2:8" x14ac:dyDescent="0.2">
      <c r="B84497" s="12"/>
      <c r="H84497" s="15"/>
    </row>
    <row r="84498" spans="2:8" x14ac:dyDescent="0.2">
      <c r="B84498" s="12"/>
      <c r="H84498" s="15"/>
    </row>
    <row r="84499" spans="2:8" x14ac:dyDescent="0.2">
      <c r="B84499" s="12"/>
      <c r="H84499" s="15"/>
    </row>
    <row r="84500" spans="2:8" x14ac:dyDescent="0.2">
      <c r="B84500" s="12"/>
      <c r="H84500" s="15"/>
    </row>
    <row r="84501" spans="2:8" x14ac:dyDescent="0.2">
      <c r="B84501" s="12"/>
      <c r="H84501" s="15"/>
    </row>
    <row r="84502" spans="2:8" x14ac:dyDescent="0.2">
      <c r="B84502" s="12"/>
      <c r="H84502" s="15"/>
    </row>
    <row r="84503" spans="2:8" x14ac:dyDescent="0.2">
      <c r="B84503" s="12"/>
      <c r="H84503" s="15"/>
    </row>
    <row r="84504" spans="2:8" x14ac:dyDescent="0.2">
      <c r="B84504" s="12"/>
      <c r="H84504" s="15"/>
    </row>
    <row r="84505" spans="2:8" x14ac:dyDescent="0.2">
      <c r="B84505" s="12"/>
      <c r="H84505" s="15"/>
    </row>
    <row r="84506" spans="2:8" x14ac:dyDescent="0.2">
      <c r="B84506" s="12"/>
      <c r="H84506" s="15"/>
    </row>
    <row r="84507" spans="2:8" x14ac:dyDescent="0.2">
      <c r="B84507" s="12"/>
      <c r="H84507" s="15"/>
    </row>
    <row r="84508" spans="2:8" x14ac:dyDescent="0.2">
      <c r="B84508" s="12"/>
      <c r="H84508" s="15"/>
    </row>
    <row r="84509" spans="2:8" x14ac:dyDescent="0.2">
      <c r="B84509" s="12"/>
      <c r="H84509" s="15"/>
    </row>
    <row r="84510" spans="2:8" x14ac:dyDescent="0.2">
      <c r="B84510" s="12"/>
      <c r="H84510" s="15"/>
    </row>
    <row r="84511" spans="2:8" x14ac:dyDescent="0.2">
      <c r="B84511" s="12"/>
      <c r="H84511" s="15"/>
    </row>
    <row r="84512" spans="2:8" x14ac:dyDescent="0.2">
      <c r="B84512" s="12"/>
      <c r="H84512" s="15"/>
    </row>
    <row r="84513" spans="2:8" x14ac:dyDescent="0.2">
      <c r="B84513" s="12"/>
      <c r="H84513" s="15"/>
    </row>
    <row r="84514" spans="2:8" x14ac:dyDescent="0.2">
      <c r="B84514" s="12"/>
      <c r="H84514" s="15"/>
    </row>
    <row r="84515" spans="2:8" x14ac:dyDescent="0.2">
      <c r="B84515" s="12"/>
      <c r="H84515" s="15"/>
    </row>
    <row r="84516" spans="2:8" x14ac:dyDescent="0.2">
      <c r="B84516" s="12"/>
      <c r="H84516" s="15"/>
    </row>
    <row r="84517" spans="2:8" x14ac:dyDescent="0.2">
      <c r="B84517" s="12"/>
      <c r="H84517" s="15"/>
    </row>
    <row r="84518" spans="2:8" x14ac:dyDescent="0.2">
      <c r="B84518" s="12"/>
      <c r="H84518" s="15"/>
    </row>
    <row r="84519" spans="2:8" x14ac:dyDescent="0.2">
      <c r="B84519" s="12"/>
      <c r="H84519" s="15"/>
    </row>
    <row r="84520" spans="2:8" x14ac:dyDescent="0.2">
      <c r="B84520" s="12"/>
      <c r="H84520" s="15"/>
    </row>
    <row r="84521" spans="2:8" x14ac:dyDescent="0.2">
      <c r="B84521" s="12"/>
      <c r="H84521" s="15"/>
    </row>
    <row r="84522" spans="2:8" x14ac:dyDescent="0.2">
      <c r="B84522" s="12"/>
      <c r="H84522" s="15"/>
    </row>
    <row r="84523" spans="2:8" x14ac:dyDescent="0.2">
      <c r="B84523" s="12"/>
      <c r="H84523" s="15"/>
    </row>
    <row r="84524" spans="2:8" x14ac:dyDescent="0.2">
      <c r="B84524" s="12"/>
      <c r="H84524" s="15"/>
    </row>
    <row r="84525" spans="2:8" x14ac:dyDescent="0.2">
      <c r="B84525" s="12"/>
      <c r="H84525" s="15"/>
    </row>
    <row r="84526" spans="2:8" x14ac:dyDescent="0.2">
      <c r="B84526" s="12"/>
      <c r="H84526" s="15"/>
    </row>
    <row r="84527" spans="2:8" x14ac:dyDescent="0.2">
      <c r="B84527" s="12"/>
      <c r="H84527" s="15"/>
    </row>
    <row r="84528" spans="2:8" x14ac:dyDescent="0.2">
      <c r="B84528" s="12"/>
      <c r="H84528" s="15"/>
    </row>
    <row r="84529" spans="2:8" x14ac:dyDescent="0.2">
      <c r="B84529" s="12"/>
      <c r="H84529" s="15"/>
    </row>
    <row r="84530" spans="2:8" x14ac:dyDescent="0.2">
      <c r="B84530" s="12"/>
      <c r="H84530" s="15"/>
    </row>
    <row r="84531" spans="2:8" x14ac:dyDescent="0.2">
      <c r="B84531" s="12"/>
      <c r="H84531" s="15"/>
    </row>
    <row r="84532" spans="2:8" x14ac:dyDescent="0.2">
      <c r="B84532" s="12"/>
      <c r="H84532" s="15"/>
    </row>
    <row r="84533" spans="2:8" x14ac:dyDescent="0.2">
      <c r="B84533" s="12"/>
      <c r="H84533" s="15"/>
    </row>
    <row r="84534" spans="2:8" x14ac:dyDescent="0.2">
      <c r="B84534" s="12"/>
      <c r="H84534" s="15"/>
    </row>
    <row r="84535" spans="2:8" x14ac:dyDescent="0.2">
      <c r="B84535" s="12"/>
      <c r="H84535" s="15"/>
    </row>
    <row r="84536" spans="2:8" x14ac:dyDescent="0.2">
      <c r="B84536" s="12"/>
      <c r="H84536" s="15"/>
    </row>
    <row r="84537" spans="2:8" x14ac:dyDescent="0.2">
      <c r="B84537" s="12"/>
      <c r="H84537" s="15"/>
    </row>
    <row r="84538" spans="2:8" x14ac:dyDescent="0.2">
      <c r="B84538" s="12"/>
      <c r="H84538" s="15"/>
    </row>
    <row r="84539" spans="2:8" x14ac:dyDescent="0.2">
      <c r="B84539" s="12"/>
      <c r="H84539" s="15"/>
    </row>
    <row r="84540" spans="2:8" x14ac:dyDescent="0.2">
      <c r="B84540" s="12"/>
      <c r="H84540" s="15"/>
    </row>
    <row r="84541" spans="2:8" x14ac:dyDescent="0.2">
      <c r="B84541" s="12"/>
      <c r="H84541" s="15"/>
    </row>
    <row r="84542" spans="2:8" x14ac:dyDescent="0.2">
      <c r="B84542" s="12"/>
      <c r="H84542" s="15"/>
    </row>
    <row r="84543" spans="2:8" x14ac:dyDescent="0.2">
      <c r="B84543" s="12"/>
      <c r="H84543" s="15"/>
    </row>
    <row r="84544" spans="2:8" x14ac:dyDescent="0.2">
      <c r="B84544" s="12"/>
      <c r="H84544" s="15"/>
    </row>
    <row r="84545" spans="2:8" x14ac:dyDescent="0.2">
      <c r="B84545" s="12"/>
      <c r="H84545" s="15"/>
    </row>
    <row r="84546" spans="2:8" x14ac:dyDescent="0.2">
      <c r="B84546" s="12"/>
      <c r="H84546" s="15"/>
    </row>
    <row r="84547" spans="2:8" x14ac:dyDescent="0.2">
      <c r="B84547" s="12"/>
      <c r="H84547" s="15"/>
    </row>
    <row r="84548" spans="2:8" x14ac:dyDescent="0.2">
      <c r="B84548" s="12"/>
      <c r="H84548" s="15"/>
    </row>
    <row r="84549" spans="2:8" x14ac:dyDescent="0.2">
      <c r="B84549" s="12"/>
      <c r="H84549" s="15"/>
    </row>
    <row r="84550" spans="2:8" x14ac:dyDescent="0.2">
      <c r="B84550" s="12"/>
      <c r="H84550" s="15"/>
    </row>
    <row r="84551" spans="2:8" x14ac:dyDescent="0.2">
      <c r="B84551" s="12"/>
      <c r="H84551" s="15"/>
    </row>
    <row r="84552" spans="2:8" x14ac:dyDescent="0.2">
      <c r="B84552" s="12"/>
      <c r="H84552" s="15"/>
    </row>
    <row r="84553" spans="2:8" x14ac:dyDescent="0.2">
      <c r="B84553" s="12"/>
      <c r="H84553" s="15"/>
    </row>
    <row r="84554" spans="2:8" x14ac:dyDescent="0.2">
      <c r="B84554" s="12"/>
      <c r="H84554" s="15"/>
    </row>
    <row r="84555" spans="2:8" x14ac:dyDescent="0.2">
      <c r="B84555" s="12"/>
      <c r="H84555" s="15"/>
    </row>
    <row r="84556" spans="2:8" x14ac:dyDescent="0.2">
      <c r="B84556" s="12"/>
      <c r="H84556" s="15"/>
    </row>
    <row r="84557" spans="2:8" x14ac:dyDescent="0.2">
      <c r="B84557" s="12"/>
      <c r="H84557" s="15"/>
    </row>
    <row r="84558" spans="2:8" x14ac:dyDescent="0.2">
      <c r="B84558" s="12"/>
      <c r="H84558" s="15"/>
    </row>
    <row r="84559" spans="2:8" x14ac:dyDescent="0.2">
      <c r="B84559" s="12"/>
      <c r="H84559" s="15"/>
    </row>
    <row r="84560" spans="2:8" x14ac:dyDescent="0.2">
      <c r="B84560" s="12"/>
      <c r="H84560" s="15"/>
    </row>
    <row r="84561" spans="2:8" x14ac:dyDescent="0.2">
      <c r="B84561" s="12"/>
      <c r="H84561" s="15"/>
    </row>
    <row r="84562" spans="2:8" x14ac:dyDescent="0.2">
      <c r="B84562" s="12"/>
      <c r="H84562" s="15"/>
    </row>
    <row r="84563" spans="2:8" x14ac:dyDescent="0.2">
      <c r="B84563" s="12"/>
      <c r="H84563" s="15"/>
    </row>
    <row r="84564" spans="2:8" x14ac:dyDescent="0.2">
      <c r="B84564" s="12"/>
      <c r="H84564" s="15"/>
    </row>
    <row r="84565" spans="2:8" x14ac:dyDescent="0.2">
      <c r="B84565" s="12"/>
      <c r="H84565" s="15"/>
    </row>
    <row r="84566" spans="2:8" x14ac:dyDescent="0.2">
      <c r="B84566" s="12"/>
      <c r="H84566" s="15"/>
    </row>
    <row r="84567" spans="2:8" x14ac:dyDescent="0.2">
      <c r="B84567" s="12"/>
      <c r="H84567" s="15"/>
    </row>
    <row r="84568" spans="2:8" x14ac:dyDescent="0.2">
      <c r="B84568" s="12"/>
      <c r="H84568" s="15"/>
    </row>
    <row r="84569" spans="2:8" x14ac:dyDescent="0.2">
      <c r="B84569" s="12"/>
      <c r="H84569" s="15"/>
    </row>
    <row r="84570" spans="2:8" x14ac:dyDescent="0.2">
      <c r="B84570" s="12"/>
      <c r="H84570" s="15"/>
    </row>
    <row r="84571" spans="2:8" x14ac:dyDescent="0.2">
      <c r="B84571" s="12"/>
      <c r="H84571" s="15"/>
    </row>
    <row r="84572" spans="2:8" x14ac:dyDescent="0.2">
      <c r="B84572" s="12"/>
      <c r="H84572" s="15"/>
    </row>
    <row r="84573" spans="2:8" x14ac:dyDescent="0.2">
      <c r="B84573" s="12"/>
      <c r="H84573" s="15"/>
    </row>
    <row r="84574" spans="2:8" x14ac:dyDescent="0.2">
      <c r="B84574" s="12"/>
      <c r="H84574" s="15"/>
    </row>
    <row r="84575" spans="2:8" x14ac:dyDescent="0.2">
      <c r="B84575" s="12"/>
      <c r="H84575" s="15"/>
    </row>
    <row r="84576" spans="2:8" x14ac:dyDescent="0.2">
      <c r="B84576" s="12"/>
      <c r="H84576" s="15"/>
    </row>
    <row r="84577" spans="2:8" x14ac:dyDescent="0.2">
      <c r="B84577" s="12"/>
      <c r="H84577" s="15"/>
    </row>
    <row r="84578" spans="2:8" x14ac:dyDescent="0.2">
      <c r="B84578" s="12"/>
      <c r="H84578" s="15"/>
    </row>
    <row r="84579" spans="2:8" x14ac:dyDescent="0.2">
      <c r="B84579" s="12"/>
      <c r="H84579" s="15"/>
    </row>
    <row r="84580" spans="2:8" x14ac:dyDescent="0.2">
      <c r="B84580" s="12"/>
      <c r="H84580" s="15"/>
    </row>
    <row r="84581" spans="2:8" x14ac:dyDescent="0.2">
      <c r="B84581" s="12"/>
      <c r="H84581" s="15"/>
    </row>
    <row r="84582" spans="2:8" x14ac:dyDescent="0.2">
      <c r="B84582" s="12"/>
      <c r="H84582" s="15"/>
    </row>
    <row r="84583" spans="2:8" x14ac:dyDescent="0.2">
      <c r="B84583" s="12"/>
      <c r="H84583" s="15"/>
    </row>
    <row r="84584" spans="2:8" x14ac:dyDescent="0.2">
      <c r="B84584" s="12"/>
      <c r="H84584" s="15"/>
    </row>
    <row r="84585" spans="2:8" x14ac:dyDescent="0.2">
      <c r="B84585" s="12"/>
      <c r="H84585" s="15"/>
    </row>
    <row r="84586" spans="2:8" x14ac:dyDescent="0.2">
      <c r="B84586" s="12"/>
      <c r="H84586" s="15"/>
    </row>
    <row r="84587" spans="2:8" x14ac:dyDescent="0.2">
      <c r="B84587" s="12"/>
      <c r="H84587" s="15"/>
    </row>
    <row r="84588" spans="2:8" x14ac:dyDescent="0.2">
      <c r="B84588" s="12"/>
      <c r="H84588" s="15"/>
    </row>
    <row r="84589" spans="2:8" x14ac:dyDescent="0.2">
      <c r="B84589" s="12"/>
      <c r="H84589" s="15"/>
    </row>
    <row r="84590" spans="2:8" x14ac:dyDescent="0.2">
      <c r="B84590" s="12"/>
      <c r="H84590" s="15"/>
    </row>
    <row r="84591" spans="2:8" x14ac:dyDescent="0.2">
      <c r="B84591" s="12"/>
      <c r="H84591" s="15"/>
    </row>
    <row r="84592" spans="2:8" x14ac:dyDescent="0.2">
      <c r="B84592" s="12"/>
      <c r="H84592" s="15"/>
    </row>
    <row r="84593" spans="2:8" x14ac:dyDescent="0.2">
      <c r="B84593" s="12"/>
      <c r="H84593" s="15"/>
    </row>
    <row r="84594" spans="2:8" x14ac:dyDescent="0.2">
      <c r="B84594" s="12"/>
      <c r="H84594" s="15"/>
    </row>
    <row r="84595" spans="2:8" x14ac:dyDescent="0.2">
      <c r="B84595" s="12"/>
      <c r="H84595" s="15"/>
    </row>
    <row r="84596" spans="2:8" x14ac:dyDescent="0.2">
      <c r="B84596" s="12"/>
      <c r="H84596" s="15"/>
    </row>
    <row r="84597" spans="2:8" x14ac:dyDescent="0.2">
      <c r="B84597" s="12"/>
      <c r="H84597" s="15"/>
    </row>
    <row r="84598" spans="2:8" x14ac:dyDescent="0.2">
      <c r="B84598" s="12"/>
      <c r="H84598" s="15"/>
    </row>
    <row r="84599" spans="2:8" x14ac:dyDescent="0.2">
      <c r="B84599" s="12"/>
      <c r="H84599" s="15"/>
    </row>
    <row r="84600" spans="2:8" x14ac:dyDescent="0.2">
      <c r="B84600" s="12"/>
      <c r="H84600" s="15"/>
    </row>
    <row r="84601" spans="2:8" x14ac:dyDescent="0.2">
      <c r="B84601" s="12"/>
      <c r="H84601" s="15"/>
    </row>
    <row r="84602" spans="2:8" x14ac:dyDescent="0.2">
      <c r="B84602" s="12"/>
      <c r="H84602" s="15"/>
    </row>
    <row r="84603" spans="2:8" x14ac:dyDescent="0.2">
      <c r="B84603" s="12"/>
      <c r="H84603" s="15"/>
    </row>
    <row r="84604" spans="2:8" x14ac:dyDescent="0.2">
      <c r="B84604" s="12"/>
      <c r="H84604" s="15"/>
    </row>
    <row r="84605" spans="2:8" x14ac:dyDescent="0.2">
      <c r="B84605" s="12"/>
      <c r="H84605" s="15"/>
    </row>
    <row r="84606" spans="2:8" x14ac:dyDescent="0.2">
      <c r="B84606" s="12"/>
      <c r="H84606" s="15"/>
    </row>
    <row r="84607" spans="2:8" x14ac:dyDescent="0.2">
      <c r="B84607" s="12"/>
      <c r="H84607" s="15"/>
    </row>
    <row r="84608" spans="2:8" x14ac:dyDescent="0.2">
      <c r="B84608" s="12"/>
      <c r="H84608" s="15"/>
    </row>
    <row r="84609" spans="2:8" x14ac:dyDescent="0.2">
      <c r="B84609" s="12"/>
      <c r="H84609" s="15"/>
    </row>
    <row r="84610" spans="2:8" x14ac:dyDescent="0.2">
      <c r="B84610" s="12"/>
      <c r="H84610" s="15"/>
    </row>
    <row r="84611" spans="2:8" x14ac:dyDescent="0.2">
      <c r="B84611" s="12"/>
      <c r="H84611" s="15"/>
    </row>
    <row r="84612" spans="2:8" x14ac:dyDescent="0.2">
      <c r="B84612" s="12"/>
      <c r="H84612" s="15"/>
    </row>
    <row r="84613" spans="2:8" x14ac:dyDescent="0.2">
      <c r="B84613" s="12"/>
      <c r="H84613" s="15"/>
    </row>
    <row r="84614" spans="2:8" x14ac:dyDescent="0.2">
      <c r="B84614" s="12"/>
      <c r="H84614" s="15"/>
    </row>
    <row r="84615" spans="2:8" x14ac:dyDescent="0.2">
      <c r="B84615" s="12"/>
      <c r="H84615" s="15"/>
    </row>
    <row r="84616" spans="2:8" x14ac:dyDescent="0.2">
      <c r="B84616" s="12"/>
      <c r="H84616" s="15"/>
    </row>
    <row r="84617" spans="2:8" x14ac:dyDescent="0.2">
      <c r="B84617" s="12"/>
      <c r="H84617" s="15"/>
    </row>
    <row r="84618" spans="2:8" x14ac:dyDescent="0.2">
      <c r="B84618" s="12"/>
      <c r="H84618" s="15"/>
    </row>
    <row r="84619" spans="2:8" x14ac:dyDescent="0.2">
      <c r="B84619" s="12"/>
      <c r="H84619" s="15"/>
    </row>
    <row r="84620" spans="2:8" x14ac:dyDescent="0.2">
      <c r="B84620" s="12"/>
      <c r="H84620" s="15"/>
    </row>
    <row r="84621" spans="2:8" x14ac:dyDescent="0.2">
      <c r="B84621" s="12"/>
      <c r="H84621" s="15"/>
    </row>
    <row r="84622" spans="2:8" x14ac:dyDescent="0.2">
      <c r="B84622" s="12"/>
      <c r="H84622" s="15"/>
    </row>
    <row r="84623" spans="2:8" x14ac:dyDescent="0.2">
      <c r="B84623" s="12"/>
      <c r="H84623" s="15"/>
    </row>
    <row r="84624" spans="2:8" x14ac:dyDescent="0.2">
      <c r="B84624" s="12"/>
      <c r="H84624" s="15"/>
    </row>
    <row r="84625" spans="2:8" x14ac:dyDescent="0.2">
      <c r="B84625" s="12"/>
      <c r="H84625" s="15"/>
    </row>
    <row r="84626" spans="2:8" x14ac:dyDescent="0.2">
      <c r="B84626" s="12"/>
      <c r="H84626" s="15"/>
    </row>
    <row r="84627" spans="2:8" x14ac:dyDescent="0.2">
      <c r="B84627" s="12"/>
      <c r="H84627" s="15"/>
    </row>
    <row r="84628" spans="2:8" x14ac:dyDescent="0.2">
      <c r="B84628" s="12"/>
      <c r="H84628" s="15"/>
    </row>
    <row r="84629" spans="2:8" x14ac:dyDescent="0.2">
      <c r="B84629" s="12"/>
      <c r="H84629" s="15"/>
    </row>
    <row r="84630" spans="2:8" x14ac:dyDescent="0.2">
      <c r="B84630" s="12"/>
      <c r="H84630" s="15"/>
    </row>
    <row r="84631" spans="2:8" x14ac:dyDescent="0.2">
      <c r="B84631" s="12"/>
      <c r="H84631" s="15"/>
    </row>
    <row r="84632" spans="2:8" x14ac:dyDescent="0.2">
      <c r="B84632" s="12"/>
      <c r="H84632" s="15"/>
    </row>
    <row r="84633" spans="2:8" x14ac:dyDescent="0.2">
      <c r="B84633" s="12"/>
      <c r="H84633" s="15"/>
    </row>
    <row r="84634" spans="2:8" x14ac:dyDescent="0.2">
      <c r="B84634" s="12"/>
      <c r="H84634" s="15"/>
    </row>
    <row r="84635" spans="2:8" x14ac:dyDescent="0.2">
      <c r="B84635" s="12"/>
      <c r="H84635" s="15"/>
    </row>
    <row r="84636" spans="2:8" x14ac:dyDescent="0.2">
      <c r="B84636" s="12"/>
      <c r="H84636" s="15"/>
    </row>
    <row r="84637" spans="2:8" x14ac:dyDescent="0.2">
      <c r="B84637" s="12"/>
      <c r="H84637" s="15"/>
    </row>
    <row r="84638" spans="2:8" x14ac:dyDescent="0.2">
      <c r="B84638" s="12"/>
      <c r="H84638" s="15"/>
    </row>
    <row r="84639" spans="2:8" x14ac:dyDescent="0.2">
      <c r="B84639" s="12"/>
      <c r="H84639" s="15"/>
    </row>
    <row r="84640" spans="2:8" x14ac:dyDescent="0.2">
      <c r="B84640" s="12"/>
      <c r="H84640" s="15"/>
    </row>
    <row r="84641" spans="2:8" x14ac:dyDescent="0.2">
      <c r="B84641" s="12"/>
      <c r="H84641" s="15"/>
    </row>
    <row r="84642" spans="2:8" x14ac:dyDescent="0.2">
      <c r="B84642" s="12"/>
      <c r="H84642" s="15"/>
    </row>
    <row r="84643" spans="2:8" x14ac:dyDescent="0.2">
      <c r="B84643" s="12"/>
      <c r="H84643" s="15"/>
    </row>
    <row r="84644" spans="2:8" x14ac:dyDescent="0.2">
      <c r="B84644" s="12"/>
      <c r="H84644" s="15"/>
    </row>
    <row r="84645" spans="2:8" x14ac:dyDescent="0.2">
      <c r="B84645" s="12"/>
      <c r="H84645" s="15"/>
    </row>
    <row r="84646" spans="2:8" x14ac:dyDescent="0.2">
      <c r="B84646" s="12"/>
      <c r="H84646" s="15"/>
    </row>
    <row r="84647" spans="2:8" x14ac:dyDescent="0.2">
      <c r="B84647" s="12"/>
      <c r="H84647" s="15"/>
    </row>
    <row r="84648" spans="2:8" x14ac:dyDescent="0.2">
      <c r="B84648" s="12"/>
      <c r="H84648" s="15"/>
    </row>
    <row r="84649" spans="2:8" x14ac:dyDescent="0.2">
      <c r="B84649" s="12"/>
      <c r="H84649" s="15"/>
    </row>
    <row r="84650" spans="2:8" x14ac:dyDescent="0.2">
      <c r="B84650" s="12"/>
      <c r="H84650" s="15"/>
    </row>
    <row r="84651" spans="2:8" x14ac:dyDescent="0.2">
      <c r="B84651" s="12"/>
      <c r="H84651" s="15"/>
    </row>
    <row r="84652" spans="2:8" x14ac:dyDescent="0.2">
      <c r="B84652" s="12"/>
      <c r="H84652" s="15"/>
    </row>
    <row r="84653" spans="2:8" x14ac:dyDescent="0.2">
      <c r="B84653" s="12"/>
      <c r="H84653" s="15"/>
    </row>
    <row r="84654" spans="2:8" x14ac:dyDescent="0.2">
      <c r="B84654" s="12"/>
      <c r="H84654" s="15"/>
    </row>
    <row r="84655" spans="2:8" x14ac:dyDescent="0.2">
      <c r="B84655" s="12"/>
      <c r="H84655" s="15"/>
    </row>
    <row r="84656" spans="2:8" x14ac:dyDescent="0.2">
      <c r="B84656" s="12"/>
      <c r="H84656" s="15"/>
    </row>
    <row r="84657" spans="2:8" x14ac:dyDescent="0.2">
      <c r="B84657" s="12"/>
      <c r="H84657" s="15"/>
    </row>
    <row r="84658" spans="2:8" x14ac:dyDescent="0.2">
      <c r="B84658" s="12"/>
      <c r="H84658" s="15"/>
    </row>
    <row r="84659" spans="2:8" x14ac:dyDescent="0.2">
      <c r="B84659" s="12"/>
      <c r="H84659" s="15"/>
    </row>
    <row r="84660" spans="2:8" x14ac:dyDescent="0.2">
      <c r="B84660" s="12"/>
      <c r="H84660" s="15"/>
    </row>
    <row r="84661" spans="2:8" x14ac:dyDescent="0.2">
      <c r="B84661" s="12"/>
      <c r="H84661" s="15"/>
    </row>
    <row r="84662" spans="2:8" x14ac:dyDescent="0.2">
      <c r="B84662" s="12"/>
      <c r="H84662" s="15"/>
    </row>
    <row r="84663" spans="2:8" x14ac:dyDescent="0.2">
      <c r="B84663" s="12"/>
      <c r="H84663" s="15"/>
    </row>
    <row r="84664" spans="2:8" x14ac:dyDescent="0.2">
      <c r="B84664" s="12"/>
      <c r="H84664" s="15"/>
    </row>
    <row r="84665" spans="2:8" x14ac:dyDescent="0.2">
      <c r="B84665" s="12"/>
      <c r="H84665" s="15"/>
    </row>
    <row r="84666" spans="2:8" x14ac:dyDescent="0.2">
      <c r="B84666" s="12"/>
      <c r="H84666" s="15"/>
    </row>
    <row r="84667" spans="2:8" x14ac:dyDescent="0.2">
      <c r="B84667" s="12"/>
      <c r="H84667" s="15"/>
    </row>
    <row r="84668" spans="2:8" x14ac:dyDescent="0.2">
      <c r="B84668" s="12"/>
      <c r="H84668" s="15"/>
    </row>
    <row r="84669" spans="2:8" x14ac:dyDescent="0.2">
      <c r="B84669" s="12"/>
      <c r="H84669" s="15"/>
    </row>
    <row r="84670" spans="2:8" x14ac:dyDescent="0.2">
      <c r="B84670" s="12"/>
      <c r="H84670" s="15"/>
    </row>
    <row r="84671" spans="2:8" x14ac:dyDescent="0.2">
      <c r="B84671" s="12"/>
      <c r="H84671" s="15"/>
    </row>
    <row r="84672" spans="2:8" x14ac:dyDescent="0.2">
      <c r="B84672" s="12"/>
      <c r="H84672" s="15"/>
    </row>
    <row r="84673" spans="2:8" x14ac:dyDescent="0.2">
      <c r="B84673" s="12"/>
      <c r="H84673" s="15"/>
    </row>
    <row r="84674" spans="2:8" x14ac:dyDescent="0.2">
      <c r="B84674" s="12"/>
      <c r="H84674" s="15"/>
    </row>
    <row r="84675" spans="2:8" x14ac:dyDescent="0.2">
      <c r="B84675" s="12"/>
      <c r="H84675" s="15"/>
    </row>
    <row r="84676" spans="2:8" x14ac:dyDescent="0.2">
      <c r="B84676" s="12"/>
      <c r="H84676" s="15"/>
    </row>
    <row r="84677" spans="2:8" x14ac:dyDescent="0.2">
      <c r="B84677" s="12"/>
      <c r="H84677" s="15"/>
    </row>
    <row r="84678" spans="2:8" x14ac:dyDescent="0.2">
      <c r="B84678" s="12"/>
      <c r="H84678" s="15"/>
    </row>
    <row r="84679" spans="2:8" x14ac:dyDescent="0.2">
      <c r="B84679" s="12"/>
      <c r="H84679" s="15"/>
    </row>
    <row r="84680" spans="2:8" x14ac:dyDescent="0.2">
      <c r="B84680" s="12"/>
      <c r="H84680" s="15"/>
    </row>
    <row r="84681" spans="2:8" x14ac:dyDescent="0.2">
      <c r="B84681" s="12"/>
      <c r="H84681" s="15"/>
    </row>
    <row r="84682" spans="2:8" x14ac:dyDescent="0.2">
      <c r="B84682" s="12"/>
      <c r="H84682" s="15"/>
    </row>
    <row r="84683" spans="2:8" x14ac:dyDescent="0.2">
      <c r="B84683" s="12"/>
      <c r="H84683" s="15"/>
    </row>
    <row r="84684" spans="2:8" x14ac:dyDescent="0.2">
      <c r="B84684" s="12"/>
      <c r="H84684" s="15"/>
    </row>
    <row r="84685" spans="2:8" x14ac:dyDescent="0.2">
      <c r="B84685" s="12"/>
      <c r="H84685" s="15"/>
    </row>
    <row r="84686" spans="2:8" x14ac:dyDescent="0.2">
      <c r="B84686" s="12"/>
      <c r="H84686" s="15"/>
    </row>
    <row r="84687" spans="2:8" x14ac:dyDescent="0.2">
      <c r="B84687" s="12"/>
      <c r="H84687" s="15"/>
    </row>
    <row r="84688" spans="2:8" x14ac:dyDescent="0.2">
      <c r="B84688" s="12"/>
      <c r="H84688" s="15"/>
    </row>
    <row r="84689" spans="2:8" x14ac:dyDescent="0.2">
      <c r="B84689" s="12"/>
      <c r="H84689" s="15"/>
    </row>
    <row r="84690" spans="2:8" x14ac:dyDescent="0.2">
      <c r="B84690" s="12"/>
      <c r="H84690" s="15"/>
    </row>
    <row r="84691" spans="2:8" x14ac:dyDescent="0.2">
      <c r="B84691" s="12"/>
      <c r="H84691" s="15"/>
    </row>
    <row r="84692" spans="2:8" x14ac:dyDescent="0.2">
      <c r="B84692" s="12"/>
      <c r="H84692" s="15"/>
    </row>
    <row r="84693" spans="2:8" x14ac:dyDescent="0.2">
      <c r="B84693" s="12"/>
      <c r="H84693" s="15"/>
    </row>
    <row r="84694" spans="2:8" x14ac:dyDescent="0.2">
      <c r="B84694" s="12"/>
      <c r="H84694" s="15"/>
    </row>
    <row r="84695" spans="2:8" x14ac:dyDescent="0.2">
      <c r="B84695" s="12"/>
      <c r="H84695" s="15"/>
    </row>
    <row r="84696" spans="2:8" x14ac:dyDescent="0.2">
      <c r="B84696" s="12"/>
      <c r="H84696" s="15"/>
    </row>
    <row r="84697" spans="2:8" x14ac:dyDescent="0.2">
      <c r="B84697" s="12"/>
      <c r="H84697" s="15"/>
    </row>
    <row r="84698" spans="2:8" x14ac:dyDescent="0.2">
      <c r="B84698" s="12"/>
      <c r="H84698" s="15"/>
    </row>
    <row r="84699" spans="2:8" x14ac:dyDescent="0.2">
      <c r="B84699" s="12"/>
      <c r="H84699" s="15"/>
    </row>
    <row r="84700" spans="2:8" x14ac:dyDescent="0.2">
      <c r="B84700" s="12"/>
      <c r="H84700" s="15"/>
    </row>
    <row r="84701" spans="2:8" x14ac:dyDescent="0.2">
      <c r="B84701" s="12"/>
      <c r="H84701" s="15"/>
    </row>
    <row r="84702" spans="2:8" x14ac:dyDescent="0.2">
      <c r="B84702" s="12"/>
      <c r="H84702" s="15"/>
    </row>
    <row r="84703" spans="2:8" x14ac:dyDescent="0.2">
      <c r="B84703" s="12"/>
      <c r="H84703" s="15"/>
    </row>
    <row r="84704" spans="2:8" x14ac:dyDescent="0.2">
      <c r="B84704" s="12"/>
      <c r="H84704" s="15"/>
    </row>
    <row r="84705" spans="2:8" x14ac:dyDescent="0.2">
      <c r="B84705" s="12"/>
      <c r="H84705" s="15"/>
    </row>
    <row r="84706" spans="2:8" x14ac:dyDescent="0.2">
      <c r="B84706" s="12"/>
      <c r="H84706" s="15"/>
    </row>
    <row r="84707" spans="2:8" x14ac:dyDescent="0.2">
      <c r="B84707" s="12"/>
      <c r="H84707" s="15"/>
    </row>
    <row r="84708" spans="2:8" x14ac:dyDescent="0.2">
      <c r="B84708" s="12"/>
      <c r="H84708" s="15"/>
    </row>
    <row r="84709" spans="2:8" x14ac:dyDescent="0.2">
      <c r="B84709" s="12"/>
      <c r="H84709" s="15"/>
    </row>
    <row r="84710" spans="2:8" x14ac:dyDescent="0.2">
      <c r="B84710" s="12"/>
      <c r="H84710" s="15"/>
    </row>
    <row r="84711" spans="2:8" x14ac:dyDescent="0.2">
      <c r="B84711" s="12"/>
      <c r="H84711" s="15"/>
    </row>
    <row r="84712" spans="2:8" x14ac:dyDescent="0.2">
      <c r="B84712" s="12"/>
      <c r="H84712" s="15"/>
    </row>
    <row r="84713" spans="2:8" x14ac:dyDescent="0.2">
      <c r="B84713" s="12"/>
      <c r="H84713" s="15"/>
    </row>
    <row r="84714" spans="2:8" x14ac:dyDescent="0.2">
      <c r="B84714" s="12"/>
      <c r="H84714" s="15"/>
    </row>
    <row r="84715" spans="2:8" x14ac:dyDescent="0.2">
      <c r="B84715" s="12"/>
      <c r="H84715" s="15"/>
    </row>
    <row r="84716" spans="2:8" x14ac:dyDescent="0.2">
      <c r="B84716" s="12"/>
      <c r="H84716" s="15"/>
    </row>
    <row r="84717" spans="2:8" x14ac:dyDescent="0.2">
      <c r="B84717" s="12"/>
      <c r="H84717" s="15"/>
    </row>
    <row r="84718" spans="2:8" x14ac:dyDescent="0.2">
      <c r="B84718" s="12"/>
      <c r="H84718" s="15"/>
    </row>
    <row r="84719" spans="2:8" x14ac:dyDescent="0.2">
      <c r="B84719" s="12"/>
      <c r="H84719" s="15"/>
    </row>
    <row r="84720" spans="2:8" x14ac:dyDescent="0.2">
      <c r="B84720" s="12"/>
      <c r="H84720" s="15"/>
    </row>
    <row r="84721" spans="2:8" x14ac:dyDescent="0.2">
      <c r="B84721" s="12"/>
      <c r="H84721" s="15"/>
    </row>
    <row r="84722" spans="2:8" x14ac:dyDescent="0.2">
      <c r="B84722" s="12"/>
      <c r="H84722" s="15"/>
    </row>
    <row r="84723" spans="2:8" x14ac:dyDescent="0.2">
      <c r="B84723" s="12"/>
      <c r="H84723" s="15"/>
    </row>
    <row r="84724" spans="2:8" x14ac:dyDescent="0.2">
      <c r="B84724" s="12"/>
      <c r="H84724" s="15"/>
    </row>
    <row r="84725" spans="2:8" x14ac:dyDescent="0.2">
      <c r="B84725" s="12"/>
      <c r="H84725" s="15"/>
    </row>
    <row r="84726" spans="2:8" x14ac:dyDescent="0.2">
      <c r="B84726" s="12"/>
      <c r="H84726" s="15"/>
    </row>
    <row r="84727" spans="2:8" x14ac:dyDescent="0.2">
      <c r="B84727" s="12"/>
      <c r="H84727" s="15"/>
    </row>
    <row r="84728" spans="2:8" x14ac:dyDescent="0.2">
      <c r="B84728" s="12"/>
      <c r="H84728" s="15"/>
    </row>
    <row r="84729" spans="2:8" x14ac:dyDescent="0.2">
      <c r="B84729" s="12"/>
      <c r="H84729" s="15"/>
    </row>
    <row r="84730" spans="2:8" x14ac:dyDescent="0.2">
      <c r="B84730" s="12"/>
      <c r="H84730" s="15"/>
    </row>
    <row r="84731" spans="2:8" x14ac:dyDescent="0.2">
      <c r="B84731" s="12"/>
      <c r="H84731" s="15"/>
    </row>
    <row r="84732" spans="2:8" x14ac:dyDescent="0.2">
      <c r="B84732" s="12"/>
      <c r="H84732" s="15"/>
    </row>
    <row r="84733" spans="2:8" x14ac:dyDescent="0.2">
      <c r="B84733" s="12"/>
      <c r="H84733" s="15"/>
    </row>
    <row r="84734" spans="2:8" x14ac:dyDescent="0.2">
      <c r="B84734" s="12"/>
      <c r="H84734" s="15"/>
    </row>
    <row r="84735" spans="2:8" x14ac:dyDescent="0.2">
      <c r="B84735" s="12"/>
      <c r="H84735" s="15"/>
    </row>
    <row r="84736" spans="2:8" x14ac:dyDescent="0.2">
      <c r="B84736" s="12"/>
      <c r="H84736" s="15"/>
    </row>
    <row r="84737" spans="2:8" x14ac:dyDescent="0.2">
      <c r="B84737" s="12"/>
      <c r="H84737" s="15"/>
    </row>
    <row r="84738" spans="2:8" x14ac:dyDescent="0.2">
      <c r="B84738" s="12"/>
      <c r="H84738" s="15"/>
    </row>
    <row r="84739" spans="2:8" x14ac:dyDescent="0.2">
      <c r="B84739" s="12"/>
      <c r="H84739" s="15"/>
    </row>
    <row r="84740" spans="2:8" x14ac:dyDescent="0.2">
      <c r="B84740" s="12"/>
      <c r="H84740" s="15"/>
    </row>
    <row r="84741" spans="2:8" x14ac:dyDescent="0.2">
      <c r="B84741" s="12"/>
      <c r="H84741" s="15"/>
    </row>
    <row r="84742" spans="2:8" x14ac:dyDescent="0.2">
      <c r="B84742" s="12"/>
      <c r="H84742" s="15"/>
    </row>
    <row r="84743" spans="2:8" x14ac:dyDescent="0.2">
      <c r="B84743" s="12"/>
      <c r="H84743" s="15"/>
    </row>
    <row r="84744" spans="2:8" x14ac:dyDescent="0.2">
      <c r="B84744" s="12"/>
      <c r="H84744" s="15"/>
    </row>
    <row r="84745" spans="2:8" x14ac:dyDescent="0.2">
      <c r="B84745" s="12"/>
      <c r="H84745" s="15"/>
    </row>
    <row r="84746" spans="2:8" x14ac:dyDescent="0.2">
      <c r="B84746" s="12"/>
      <c r="H84746" s="15"/>
    </row>
    <row r="84747" spans="2:8" x14ac:dyDescent="0.2">
      <c r="B84747" s="12"/>
      <c r="H84747" s="15"/>
    </row>
    <row r="84748" spans="2:8" x14ac:dyDescent="0.2">
      <c r="B84748" s="12"/>
      <c r="H84748" s="15"/>
    </row>
    <row r="84749" spans="2:8" x14ac:dyDescent="0.2">
      <c r="B84749" s="12"/>
      <c r="H84749" s="15"/>
    </row>
    <row r="84750" spans="2:8" x14ac:dyDescent="0.2">
      <c r="B84750" s="12"/>
      <c r="H84750" s="15"/>
    </row>
    <row r="84751" spans="2:8" x14ac:dyDescent="0.2">
      <c r="B84751" s="12"/>
      <c r="H84751" s="15"/>
    </row>
    <row r="84752" spans="2:8" x14ac:dyDescent="0.2">
      <c r="B84752" s="12"/>
      <c r="H84752" s="15"/>
    </row>
    <row r="84753" spans="2:8" x14ac:dyDescent="0.2">
      <c r="B84753" s="12"/>
      <c r="H84753" s="15"/>
    </row>
    <row r="84754" spans="2:8" x14ac:dyDescent="0.2">
      <c r="B84754" s="12"/>
      <c r="H84754" s="15"/>
    </row>
    <row r="84755" spans="2:8" x14ac:dyDescent="0.2">
      <c r="B84755" s="12"/>
      <c r="H84755" s="15"/>
    </row>
    <row r="84756" spans="2:8" x14ac:dyDescent="0.2">
      <c r="B84756" s="12"/>
      <c r="H84756" s="15"/>
    </row>
    <row r="84757" spans="2:8" x14ac:dyDescent="0.2">
      <c r="B84757" s="12"/>
      <c r="H84757" s="15"/>
    </row>
    <row r="84758" spans="2:8" x14ac:dyDescent="0.2">
      <c r="B84758" s="12"/>
      <c r="H84758" s="15"/>
    </row>
    <row r="84759" spans="2:8" x14ac:dyDescent="0.2">
      <c r="B84759" s="12"/>
      <c r="H84759" s="15"/>
    </row>
    <row r="84760" spans="2:8" x14ac:dyDescent="0.2">
      <c r="B84760" s="12"/>
      <c r="H84760" s="15"/>
    </row>
    <row r="84761" spans="2:8" x14ac:dyDescent="0.2">
      <c r="B84761" s="12"/>
      <c r="H84761" s="15"/>
    </row>
    <row r="84762" spans="2:8" x14ac:dyDescent="0.2">
      <c r="B84762" s="12"/>
      <c r="H84762" s="15"/>
    </row>
    <row r="84763" spans="2:8" x14ac:dyDescent="0.2">
      <c r="B84763" s="12"/>
      <c r="H84763" s="15"/>
    </row>
    <row r="84764" spans="2:8" x14ac:dyDescent="0.2">
      <c r="B84764" s="12"/>
      <c r="H84764" s="15"/>
    </row>
    <row r="84765" spans="2:8" x14ac:dyDescent="0.2">
      <c r="B84765" s="12"/>
      <c r="H84765" s="15"/>
    </row>
    <row r="84766" spans="2:8" x14ac:dyDescent="0.2">
      <c r="B84766" s="12"/>
      <c r="H84766" s="15"/>
    </row>
    <row r="84767" spans="2:8" x14ac:dyDescent="0.2">
      <c r="B84767" s="12"/>
      <c r="H84767" s="15"/>
    </row>
    <row r="84768" spans="2:8" x14ac:dyDescent="0.2">
      <c r="B84768" s="12"/>
      <c r="H84768" s="15"/>
    </row>
    <row r="84769" spans="2:8" x14ac:dyDescent="0.2">
      <c r="B84769" s="12"/>
      <c r="H84769" s="15"/>
    </row>
    <row r="84770" spans="2:8" x14ac:dyDescent="0.2">
      <c r="B84770" s="12"/>
      <c r="H84770" s="15"/>
    </row>
    <row r="84771" spans="2:8" x14ac:dyDescent="0.2">
      <c r="B84771" s="12"/>
      <c r="H84771" s="15"/>
    </row>
    <row r="84772" spans="2:8" x14ac:dyDescent="0.2">
      <c r="B84772" s="12"/>
      <c r="H84772" s="15"/>
    </row>
    <row r="84773" spans="2:8" x14ac:dyDescent="0.2">
      <c r="B84773" s="12"/>
      <c r="H84773" s="15"/>
    </row>
    <row r="84774" spans="2:8" x14ac:dyDescent="0.2">
      <c r="B84774" s="12"/>
      <c r="H84774" s="15"/>
    </row>
    <row r="84775" spans="2:8" x14ac:dyDescent="0.2">
      <c r="B84775" s="12"/>
      <c r="H84775" s="15"/>
    </row>
    <row r="84776" spans="2:8" x14ac:dyDescent="0.2">
      <c r="B84776" s="12"/>
      <c r="H84776" s="15"/>
    </row>
    <row r="84777" spans="2:8" x14ac:dyDescent="0.2">
      <c r="B84777" s="12"/>
      <c r="H84777" s="15"/>
    </row>
    <row r="84778" spans="2:8" x14ac:dyDescent="0.2">
      <c r="B84778" s="12"/>
      <c r="H84778" s="15"/>
    </row>
    <row r="84779" spans="2:8" x14ac:dyDescent="0.2">
      <c r="B84779" s="12"/>
      <c r="H84779" s="15"/>
    </row>
    <row r="84780" spans="2:8" x14ac:dyDescent="0.2">
      <c r="B84780" s="12"/>
      <c r="H84780" s="15"/>
    </row>
    <row r="84781" spans="2:8" x14ac:dyDescent="0.2">
      <c r="B84781" s="12"/>
      <c r="H84781" s="15"/>
    </row>
    <row r="84782" spans="2:8" x14ac:dyDescent="0.2">
      <c r="B84782" s="12"/>
      <c r="H84782" s="15"/>
    </row>
    <row r="84783" spans="2:8" x14ac:dyDescent="0.2">
      <c r="B84783" s="12"/>
      <c r="H84783" s="15"/>
    </row>
    <row r="84784" spans="2:8" x14ac:dyDescent="0.2">
      <c r="B84784" s="12"/>
      <c r="H84784" s="15"/>
    </row>
    <row r="84785" spans="2:8" x14ac:dyDescent="0.2">
      <c r="B84785" s="12"/>
      <c r="H84785" s="15"/>
    </row>
    <row r="84786" spans="2:8" x14ac:dyDescent="0.2">
      <c r="B84786" s="12"/>
      <c r="H84786" s="15"/>
    </row>
    <row r="84787" spans="2:8" x14ac:dyDescent="0.2">
      <c r="B84787" s="12"/>
      <c r="H84787" s="15"/>
    </row>
    <row r="84788" spans="2:8" x14ac:dyDescent="0.2">
      <c r="B84788" s="12"/>
      <c r="H84788" s="15"/>
    </row>
    <row r="84789" spans="2:8" x14ac:dyDescent="0.2">
      <c r="B84789" s="12"/>
      <c r="H84789" s="15"/>
    </row>
    <row r="84790" spans="2:8" x14ac:dyDescent="0.2">
      <c r="B84790" s="12"/>
      <c r="H84790" s="15"/>
    </row>
    <row r="84791" spans="2:8" x14ac:dyDescent="0.2">
      <c r="B84791" s="12"/>
      <c r="H84791" s="15"/>
    </row>
    <row r="84792" spans="2:8" x14ac:dyDescent="0.2">
      <c r="B84792" s="12"/>
      <c r="H84792" s="15"/>
    </row>
    <row r="84793" spans="2:8" x14ac:dyDescent="0.2">
      <c r="B84793" s="12"/>
      <c r="H84793" s="15"/>
    </row>
    <row r="84794" spans="2:8" x14ac:dyDescent="0.2">
      <c r="B84794" s="12"/>
      <c r="H84794" s="15"/>
    </row>
    <row r="84795" spans="2:8" x14ac:dyDescent="0.2">
      <c r="B84795" s="12"/>
      <c r="H84795" s="15"/>
    </row>
    <row r="84796" spans="2:8" x14ac:dyDescent="0.2">
      <c r="B84796" s="12"/>
      <c r="H84796" s="15"/>
    </row>
    <row r="84797" spans="2:8" x14ac:dyDescent="0.2">
      <c r="B84797" s="12"/>
      <c r="H84797" s="15"/>
    </row>
    <row r="84798" spans="2:8" x14ac:dyDescent="0.2">
      <c r="B84798" s="12"/>
      <c r="H84798" s="15"/>
    </row>
    <row r="84799" spans="2:8" x14ac:dyDescent="0.2">
      <c r="B84799" s="12"/>
      <c r="H84799" s="15"/>
    </row>
    <row r="84800" spans="2:8" x14ac:dyDescent="0.2">
      <c r="B84800" s="12"/>
      <c r="H84800" s="15"/>
    </row>
    <row r="84801" spans="2:8" x14ac:dyDescent="0.2">
      <c r="B84801" s="12"/>
      <c r="H84801" s="15"/>
    </row>
    <row r="84802" spans="2:8" x14ac:dyDescent="0.2">
      <c r="B84802" s="12"/>
      <c r="H84802" s="15"/>
    </row>
    <row r="84803" spans="2:8" x14ac:dyDescent="0.2">
      <c r="B84803" s="12"/>
      <c r="H84803" s="15"/>
    </row>
    <row r="84804" spans="2:8" x14ac:dyDescent="0.2">
      <c r="B84804" s="12"/>
      <c r="H84804" s="15"/>
    </row>
    <row r="84805" spans="2:8" x14ac:dyDescent="0.2">
      <c r="B84805" s="12"/>
      <c r="H84805" s="15"/>
    </row>
    <row r="84806" spans="2:8" x14ac:dyDescent="0.2">
      <c r="B84806" s="12"/>
      <c r="H84806" s="15"/>
    </row>
    <row r="84807" spans="2:8" x14ac:dyDescent="0.2">
      <c r="B84807" s="12"/>
      <c r="H84807" s="15"/>
    </row>
    <row r="84808" spans="2:8" x14ac:dyDescent="0.2">
      <c r="B84808" s="12"/>
      <c r="H84808" s="15"/>
    </row>
    <row r="84809" spans="2:8" x14ac:dyDescent="0.2">
      <c r="B84809" s="12"/>
      <c r="H84809" s="15"/>
    </row>
    <row r="84810" spans="2:8" x14ac:dyDescent="0.2">
      <c r="B84810" s="12"/>
      <c r="H84810" s="15"/>
    </row>
    <row r="84811" spans="2:8" x14ac:dyDescent="0.2">
      <c r="B84811" s="12"/>
      <c r="H84811" s="15"/>
    </row>
    <row r="84812" spans="2:8" x14ac:dyDescent="0.2">
      <c r="B84812" s="12"/>
      <c r="H84812" s="15"/>
    </row>
    <row r="84813" spans="2:8" x14ac:dyDescent="0.2">
      <c r="B84813" s="12"/>
      <c r="H84813" s="15"/>
    </row>
    <row r="84814" spans="2:8" x14ac:dyDescent="0.2">
      <c r="B84814" s="12"/>
      <c r="H84814" s="15"/>
    </row>
    <row r="84815" spans="2:8" x14ac:dyDescent="0.2">
      <c r="B84815" s="12"/>
      <c r="H84815" s="15"/>
    </row>
    <row r="84816" spans="2:8" x14ac:dyDescent="0.2">
      <c r="B84816" s="12"/>
      <c r="H84816" s="15"/>
    </row>
    <row r="84817" spans="2:8" x14ac:dyDescent="0.2">
      <c r="B84817" s="12"/>
      <c r="H84817" s="15"/>
    </row>
    <row r="84818" spans="2:8" x14ac:dyDescent="0.2">
      <c r="B84818" s="12"/>
      <c r="H84818" s="15"/>
    </row>
    <row r="84819" spans="2:8" x14ac:dyDescent="0.2">
      <c r="B84819" s="12"/>
      <c r="H84819" s="15"/>
    </row>
    <row r="84820" spans="2:8" x14ac:dyDescent="0.2">
      <c r="B84820" s="12"/>
      <c r="H84820" s="15"/>
    </row>
    <row r="84821" spans="2:8" x14ac:dyDescent="0.2">
      <c r="B84821" s="12"/>
      <c r="H84821" s="15"/>
    </row>
    <row r="84822" spans="2:8" x14ac:dyDescent="0.2">
      <c r="B84822" s="12"/>
      <c r="H84822" s="15"/>
    </row>
    <row r="84823" spans="2:8" x14ac:dyDescent="0.2">
      <c r="B84823" s="12"/>
      <c r="H84823" s="15"/>
    </row>
    <row r="84824" spans="2:8" x14ac:dyDescent="0.2">
      <c r="B84824" s="12"/>
      <c r="H84824" s="15"/>
    </row>
    <row r="84825" spans="2:8" x14ac:dyDescent="0.2">
      <c r="B84825" s="12"/>
      <c r="H84825" s="15"/>
    </row>
    <row r="84826" spans="2:8" x14ac:dyDescent="0.2">
      <c r="B84826" s="12"/>
      <c r="H84826" s="15"/>
    </row>
    <row r="84827" spans="2:8" x14ac:dyDescent="0.2">
      <c r="B84827" s="12"/>
      <c r="H84827" s="15"/>
    </row>
    <row r="84828" spans="2:8" x14ac:dyDescent="0.2">
      <c r="B84828" s="12"/>
      <c r="H84828" s="15"/>
    </row>
    <row r="84829" spans="2:8" x14ac:dyDescent="0.2">
      <c r="B84829" s="12"/>
      <c r="H84829" s="15"/>
    </row>
    <row r="84830" spans="2:8" x14ac:dyDescent="0.2">
      <c r="B84830" s="12"/>
      <c r="H84830" s="15"/>
    </row>
    <row r="84831" spans="2:8" x14ac:dyDescent="0.2">
      <c r="B84831" s="12"/>
      <c r="H84831" s="15"/>
    </row>
    <row r="84832" spans="2:8" x14ac:dyDescent="0.2">
      <c r="B84832" s="12"/>
      <c r="H84832" s="15"/>
    </row>
    <row r="84833" spans="2:8" x14ac:dyDescent="0.2">
      <c r="B84833" s="12"/>
      <c r="H84833" s="15"/>
    </row>
    <row r="84834" spans="2:8" x14ac:dyDescent="0.2">
      <c r="B84834" s="12"/>
      <c r="H84834" s="15"/>
    </row>
    <row r="84835" spans="2:8" x14ac:dyDescent="0.2">
      <c r="B84835" s="12"/>
      <c r="H84835" s="15"/>
    </row>
    <row r="84836" spans="2:8" x14ac:dyDescent="0.2">
      <c r="B84836" s="12"/>
      <c r="H84836" s="15"/>
    </row>
    <row r="84837" spans="2:8" x14ac:dyDescent="0.2">
      <c r="B84837" s="12"/>
      <c r="H84837" s="15"/>
    </row>
    <row r="84838" spans="2:8" x14ac:dyDescent="0.2">
      <c r="B84838" s="12"/>
      <c r="H84838" s="15"/>
    </row>
    <row r="84839" spans="2:8" x14ac:dyDescent="0.2">
      <c r="B84839" s="12"/>
      <c r="H84839" s="15"/>
    </row>
    <row r="84840" spans="2:8" x14ac:dyDescent="0.2">
      <c r="B84840" s="12"/>
      <c r="H84840" s="15"/>
    </row>
    <row r="84841" spans="2:8" x14ac:dyDescent="0.2">
      <c r="B84841" s="12"/>
      <c r="H84841" s="15"/>
    </row>
    <row r="84842" spans="2:8" x14ac:dyDescent="0.2">
      <c r="B84842" s="12"/>
      <c r="H84842" s="15"/>
    </row>
    <row r="84843" spans="2:8" x14ac:dyDescent="0.2">
      <c r="B84843" s="12"/>
      <c r="H84843" s="15"/>
    </row>
    <row r="84844" spans="2:8" x14ac:dyDescent="0.2">
      <c r="B84844" s="12"/>
      <c r="H84844" s="15"/>
    </row>
    <row r="84845" spans="2:8" x14ac:dyDescent="0.2">
      <c r="B84845" s="12"/>
      <c r="H84845" s="15"/>
    </row>
    <row r="84846" spans="2:8" x14ac:dyDescent="0.2">
      <c r="B84846" s="12"/>
      <c r="H84846" s="15"/>
    </row>
    <row r="84847" spans="2:8" x14ac:dyDescent="0.2">
      <c r="B84847" s="12"/>
      <c r="H84847" s="15"/>
    </row>
    <row r="84848" spans="2:8" x14ac:dyDescent="0.2">
      <c r="B84848" s="12"/>
      <c r="H84848" s="15"/>
    </row>
    <row r="84849" spans="2:8" x14ac:dyDescent="0.2">
      <c r="B84849" s="12"/>
      <c r="H84849" s="15"/>
    </row>
    <row r="84850" spans="2:8" x14ac:dyDescent="0.2">
      <c r="B84850" s="12"/>
      <c r="H84850" s="15"/>
    </row>
    <row r="84851" spans="2:8" x14ac:dyDescent="0.2">
      <c r="B84851" s="12"/>
      <c r="H84851" s="15"/>
    </row>
    <row r="84852" spans="2:8" x14ac:dyDescent="0.2">
      <c r="B84852" s="12"/>
      <c r="H84852" s="15"/>
    </row>
    <row r="84853" spans="2:8" x14ac:dyDescent="0.2">
      <c r="B84853" s="12"/>
      <c r="H84853" s="15"/>
    </row>
    <row r="84854" spans="2:8" x14ac:dyDescent="0.2">
      <c r="B84854" s="12"/>
      <c r="H84854" s="15"/>
    </row>
    <row r="84855" spans="2:8" x14ac:dyDescent="0.2">
      <c r="B84855" s="12"/>
      <c r="H84855" s="15"/>
    </row>
    <row r="84856" spans="2:8" x14ac:dyDescent="0.2">
      <c r="B84856" s="12"/>
      <c r="H84856" s="15"/>
    </row>
    <row r="84857" spans="2:8" x14ac:dyDescent="0.2">
      <c r="B84857" s="12"/>
      <c r="H84857" s="15"/>
    </row>
    <row r="84858" spans="2:8" x14ac:dyDescent="0.2">
      <c r="B84858" s="12"/>
      <c r="H84858" s="15"/>
    </row>
    <row r="84859" spans="2:8" x14ac:dyDescent="0.2">
      <c r="B84859" s="12"/>
      <c r="H84859" s="15"/>
    </row>
    <row r="84860" spans="2:8" x14ac:dyDescent="0.2">
      <c r="B84860" s="12"/>
      <c r="H84860" s="15"/>
    </row>
    <row r="84861" spans="2:8" x14ac:dyDescent="0.2">
      <c r="B84861" s="12"/>
      <c r="H84861" s="15"/>
    </row>
    <row r="84862" spans="2:8" x14ac:dyDescent="0.2">
      <c r="B84862" s="12"/>
      <c r="H84862" s="15"/>
    </row>
    <row r="84863" spans="2:8" x14ac:dyDescent="0.2">
      <c r="B84863" s="12"/>
      <c r="H84863" s="15"/>
    </row>
    <row r="84864" spans="2:8" x14ac:dyDescent="0.2">
      <c r="B84864" s="12"/>
      <c r="H84864" s="15"/>
    </row>
    <row r="84865" spans="2:8" x14ac:dyDescent="0.2">
      <c r="B84865" s="12"/>
      <c r="H84865" s="15"/>
    </row>
    <row r="84866" spans="2:8" x14ac:dyDescent="0.2">
      <c r="B84866" s="12"/>
      <c r="H84866" s="15"/>
    </row>
    <row r="84867" spans="2:8" x14ac:dyDescent="0.2">
      <c r="B84867" s="12"/>
      <c r="H84867" s="15"/>
    </row>
    <row r="84868" spans="2:8" x14ac:dyDescent="0.2">
      <c r="B84868" s="12"/>
      <c r="H84868" s="15"/>
    </row>
    <row r="84869" spans="2:8" x14ac:dyDescent="0.2">
      <c r="B84869" s="12"/>
      <c r="H84869" s="15"/>
    </row>
    <row r="84870" spans="2:8" x14ac:dyDescent="0.2">
      <c r="B84870" s="12"/>
      <c r="H84870" s="15"/>
    </row>
    <row r="84871" spans="2:8" x14ac:dyDescent="0.2">
      <c r="B84871" s="12"/>
      <c r="H84871" s="15"/>
    </row>
    <row r="84872" spans="2:8" x14ac:dyDescent="0.2">
      <c r="B84872" s="12"/>
      <c r="H84872" s="15"/>
    </row>
    <row r="84873" spans="2:8" x14ac:dyDescent="0.2">
      <c r="B84873" s="12"/>
      <c r="H84873" s="15"/>
    </row>
    <row r="84874" spans="2:8" x14ac:dyDescent="0.2">
      <c r="B84874" s="12"/>
      <c r="H84874" s="15"/>
    </row>
    <row r="84875" spans="2:8" x14ac:dyDescent="0.2">
      <c r="B84875" s="12"/>
      <c r="H84875" s="15"/>
    </row>
    <row r="84876" spans="2:8" x14ac:dyDescent="0.2">
      <c r="B84876" s="12"/>
      <c r="H84876" s="15"/>
    </row>
    <row r="84877" spans="2:8" x14ac:dyDescent="0.2">
      <c r="B84877" s="12"/>
      <c r="H84877" s="15"/>
    </row>
    <row r="84878" spans="2:8" x14ac:dyDescent="0.2">
      <c r="B84878" s="12"/>
      <c r="H84878" s="15"/>
    </row>
    <row r="84879" spans="2:8" x14ac:dyDescent="0.2">
      <c r="B84879" s="12"/>
      <c r="H84879" s="15"/>
    </row>
    <row r="84880" spans="2:8" x14ac:dyDescent="0.2">
      <c r="B84880" s="12"/>
      <c r="H84880" s="15"/>
    </row>
    <row r="84881" spans="2:8" x14ac:dyDescent="0.2">
      <c r="B84881" s="12"/>
      <c r="H84881" s="15"/>
    </row>
    <row r="84882" spans="2:8" x14ac:dyDescent="0.2">
      <c r="B84882" s="12"/>
      <c r="H84882" s="15"/>
    </row>
    <row r="84883" spans="2:8" x14ac:dyDescent="0.2">
      <c r="B84883" s="12"/>
      <c r="H84883" s="15"/>
    </row>
    <row r="84884" spans="2:8" x14ac:dyDescent="0.2">
      <c r="B84884" s="12"/>
      <c r="H84884" s="15"/>
    </row>
    <row r="84885" spans="2:8" x14ac:dyDescent="0.2">
      <c r="B84885" s="12"/>
      <c r="H84885" s="15"/>
    </row>
    <row r="84886" spans="2:8" x14ac:dyDescent="0.2">
      <c r="B84886" s="12"/>
      <c r="H84886" s="15"/>
    </row>
    <row r="84887" spans="2:8" x14ac:dyDescent="0.2">
      <c r="B84887" s="12"/>
      <c r="H84887" s="15"/>
    </row>
    <row r="84888" spans="2:8" x14ac:dyDescent="0.2">
      <c r="B84888" s="12"/>
      <c r="H84888" s="15"/>
    </row>
    <row r="84889" spans="2:8" x14ac:dyDescent="0.2">
      <c r="B84889" s="12"/>
      <c r="H84889" s="15"/>
    </row>
    <row r="84890" spans="2:8" x14ac:dyDescent="0.2">
      <c r="B84890" s="12"/>
      <c r="H84890" s="15"/>
    </row>
    <row r="84891" spans="2:8" x14ac:dyDescent="0.2">
      <c r="B84891" s="12"/>
      <c r="H84891" s="15"/>
    </row>
    <row r="84892" spans="2:8" x14ac:dyDescent="0.2">
      <c r="B84892" s="12"/>
      <c r="H84892" s="15"/>
    </row>
    <row r="84893" spans="2:8" x14ac:dyDescent="0.2">
      <c r="B84893" s="12"/>
      <c r="H84893" s="15"/>
    </row>
    <row r="84894" spans="2:8" x14ac:dyDescent="0.2">
      <c r="B84894" s="12"/>
      <c r="H84894" s="15"/>
    </row>
    <row r="84895" spans="2:8" x14ac:dyDescent="0.2">
      <c r="B84895" s="12"/>
      <c r="H84895" s="15"/>
    </row>
    <row r="84896" spans="2:8" x14ac:dyDescent="0.2">
      <c r="B84896" s="12"/>
      <c r="H84896" s="15"/>
    </row>
    <row r="84897" spans="2:8" x14ac:dyDescent="0.2">
      <c r="B84897" s="12"/>
      <c r="H84897" s="15"/>
    </row>
    <row r="84898" spans="2:8" x14ac:dyDescent="0.2">
      <c r="B84898" s="12"/>
      <c r="H84898" s="15"/>
    </row>
    <row r="84899" spans="2:8" x14ac:dyDescent="0.2">
      <c r="B84899" s="12"/>
      <c r="H84899" s="15"/>
    </row>
    <row r="84900" spans="2:8" x14ac:dyDescent="0.2">
      <c r="B84900" s="12"/>
      <c r="H84900" s="15"/>
    </row>
    <row r="84901" spans="2:8" x14ac:dyDescent="0.2">
      <c r="B84901" s="12"/>
      <c r="H84901" s="15"/>
    </row>
    <row r="84902" spans="2:8" x14ac:dyDescent="0.2">
      <c r="B84902" s="12"/>
      <c r="H84902" s="15"/>
    </row>
    <row r="84903" spans="2:8" x14ac:dyDescent="0.2">
      <c r="B84903" s="12"/>
      <c r="H84903" s="15"/>
    </row>
    <row r="84904" spans="2:8" x14ac:dyDescent="0.2">
      <c r="B84904" s="12"/>
      <c r="H84904" s="15"/>
    </row>
    <row r="84905" spans="2:8" x14ac:dyDescent="0.2">
      <c r="B84905" s="12"/>
      <c r="H84905" s="15"/>
    </row>
    <row r="84906" spans="2:8" x14ac:dyDescent="0.2">
      <c r="B84906" s="12"/>
      <c r="H84906" s="15"/>
    </row>
    <row r="84907" spans="2:8" x14ac:dyDescent="0.2">
      <c r="B84907" s="12"/>
      <c r="H84907" s="15"/>
    </row>
    <row r="84908" spans="2:8" x14ac:dyDescent="0.2">
      <c r="B84908" s="12"/>
      <c r="H84908" s="15"/>
    </row>
    <row r="84909" spans="2:8" x14ac:dyDescent="0.2">
      <c r="B84909" s="12"/>
      <c r="H84909" s="15"/>
    </row>
    <row r="84910" spans="2:8" x14ac:dyDescent="0.2">
      <c r="B84910" s="12"/>
      <c r="H84910" s="15"/>
    </row>
    <row r="84911" spans="2:8" x14ac:dyDescent="0.2">
      <c r="B84911" s="12"/>
      <c r="H84911" s="15"/>
    </row>
    <row r="84912" spans="2:8" x14ac:dyDescent="0.2">
      <c r="B84912" s="12"/>
      <c r="H84912" s="15"/>
    </row>
    <row r="84913" spans="2:8" x14ac:dyDescent="0.2">
      <c r="B84913" s="12"/>
      <c r="H84913" s="15"/>
    </row>
    <row r="84914" spans="2:8" x14ac:dyDescent="0.2">
      <c r="B84914" s="12"/>
      <c r="H84914" s="15"/>
    </row>
    <row r="84915" spans="2:8" x14ac:dyDescent="0.2">
      <c r="B84915" s="12"/>
      <c r="H84915" s="15"/>
    </row>
    <row r="84916" spans="2:8" x14ac:dyDescent="0.2">
      <c r="B84916" s="12"/>
      <c r="H84916" s="15"/>
    </row>
    <row r="84917" spans="2:8" x14ac:dyDescent="0.2">
      <c r="B84917" s="12"/>
      <c r="H84917" s="15"/>
    </row>
    <row r="84918" spans="2:8" x14ac:dyDescent="0.2">
      <c r="B84918" s="12"/>
      <c r="H84918" s="15"/>
    </row>
    <row r="84919" spans="2:8" x14ac:dyDescent="0.2">
      <c r="B84919" s="12"/>
      <c r="H84919" s="15"/>
    </row>
    <row r="84920" spans="2:8" x14ac:dyDescent="0.2">
      <c r="B84920" s="12"/>
      <c r="H84920" s="15"/>
    </row>
    <row r="84921" spans="2:8" x14ac:dyDescent="0.2">
      <c r="B84921" s="12"/>
      <c r="H84921" s="15"/>
    </row>
    <row r="84922" spans="2:8" x14ac:dyDescent="0.2">
      <c r="B84922" s="12"/>
      <c r="H84922" s="15"/>
    </row>
    <row r="84923" spans="2:8" x14ac:dyDescent="0.2">
      <c r="B84923" s="12"/>
      <c r="H84923" s="15"/>
    </row>
    <row r="84924" spans="2:8" x14ac:dyDescent="0.2">
      <c r="B84924" s="12"/>
      <c r="H84924" s="15"/>
    </row>
    <row r="84925" spans="2:8" x14ac:dyDescent="0.2">
      <c r="B84925" s="12"/>
      <c r="H84925" s="15"/>
    </row>
    <row r="84926" spans="2:8" x14ac:dyDescent="0.2">
      <c r="B84926" s="12"/>
      <c r="H84926" s="15"/>
    </row>
    <row r="84927" spans="2:8" x14ac:dyDescent="0.2">
      <c r="B84927" s="12"/>
      <c r="H84927" s="15"/>
    </row>
    <row r="84928" spans="2:8" x14ac:dyDescent="0.2">
      <c r="B84928" s="12"/>
      <c r="H84928" s="15"/>
    </row>
    <row r="84929" spans="2:8" x14ac:dyDescent="0.2">
      <c r="B84929" s="12"/>
      <c r="H84929" s="15"/>
    </row>
    <row r="84930" spans="2:8" x14ac:dyDescent="0.2">
      <c r="B84930" s="12"/>
      <c r="H84930" s="15"/>
    </row>
    <row r="84931" spans="2:8" x14ac:dyDescent="0.2">
      <c r="B84931" s="12"/>
      <c r="H84931" s="15"/>
    </row>
    <row r="84932" spans="2:8" x14ac:dyDescent="0.2">
      <c r="B84932" s="12"/>
      <c r="H84932" s="15"/>
    </row>
    <row r="84933" spans="2:8" x14ac:dyDescent="0.2">
      <c r="B84933" s="12"/>
      <c r="H84933" s="15"/>
    </row>
    <row r="84934" spans="2:8" x14ac:dyDescent="0.2">
      <c r="B84934" s="12"/>
      <c r="H84934" s="15"/>
    </row>
    <row r="84935" spans="2:8" x14ac:dyDescent="0.2">
      <c r="B84935" s="12"/>
      <c r="H84935" s="15"/>
    </row>
    <row r="84936" spans="2:8" x14ac:dyDescent="0.2">
      <c r="B84936" s="12"/>
      <c r="H84936" s="15"/>
    </row>
    <row r="84937" spans="2:8" x14ac:dyDescent="0.2">
      <c r="B84937" s="12"/>
      <c r="H84937" s="15"/>
    </row>
    <row r="84938" spans="2:8" x14ac:dyDescent="0.2">
      <c r="B84938" s="12"/>
      <c r="H84938" s="15"/>
    </row>
    <row r="84939" spans="2:8" x14ac:dyDescent="0.2">
      <c r="B84939" s="12"/>
      <c r="H84939" s="15"/>
    </row>
    <row r="84940" spans="2:8" x14ac:dyDescent="0.2">
      <c r="B84940" s="12"/>
      <c r="H84940" s="15"/>
    </row>
    <row r="84941" spans="2:8" x14ac:dyDescent="0.2">
      <c r="B84941" s="12"/>
      <c r="H84941" s="15"/>
    </row>
    <row r="84942" spans="2:8" x14ac:dyDescent="0.2">
      <c r="B84942" s="12"/>
      <c r="H84942" s="15"/>
    </row>
    <row r="84943" spans="2:8" x14ac:dyDescent="0.2">
      <c r="B84943" s="12"/>
      <c r="H84943" s="15"/>
    </row>
    <row r="84944" spans="2:8" x14ac:dyDescent="0.2">
      <c r="B84944" s="12"/>
      <c r="H84944" s="15"/>
    </row>
    <row r="84945" spans="2:8" x14ac:dyDescent="0.2">
      <c r="B84945" s="12"/>
      <c r="H84945" s="15"/>
    </row>
    <row r="84946" spans="2:8" x14ac:dyDescent="0.2">
      <c r="B84946" s="12"/>
      <c r="H84946" s="15"/>
    </row>
    <row r="84947" spans="2:8" x14ac:dyDescent="0.2">
      <c r="B84947" s="12"/>
      <c r="H84947" s="15"/>
    </row>
    <row r="84948" spans="2:8" x14ac:dyDescent="0.2">
      <c r="B84948" s="12"/>
      <c r="H84948" s="15"/>
    </row>
    <row r="84949" spans="2:8" x14ac:dyDescent="0.2">
      <c r="B84949" s="12"/>
      <c r="H84949" s="15"/>
    </row>
    <row r="84950" spans="2:8" x14ac:dyDescent="0.2">
      <c r="B84950" s="12"/>
      <c r="H84950" s="15"/>
    </row>
    <row r="84951" spans="2:8" x14ac:dyDescent="0.2">
      <c r="B84951" s="12"/>
      <c r="H84951" s="15"/>
    </row>
    <row r="84952" spans="2:8" x14ac:dyDescent="0.2">
      <c r="B84952" s="12"/>
      <c r="H84952" s="15"/>
    </row>
    <row r="84953" spans="2:8" x14ac:dyDescent="0.2">
      <c r="B84953" s="12"/>
      <c r="H84953" s="15"/>
    </row>
    <row r="84954" spans="2:8" x14ac:dyDescent="0.2">
      <c r="B84954" s="12"/>
      <c r="H84954" s="15"/>
    </row>
    <row r="84955" spans="2:8" x14ac:dyDescent="0.2">
      <c r="B84955" s="12"/>
      <c r="H84955" s="15"/>
    </row>
    <row r="84956" spans="2:8" x14ac:dyDescent="0.2">
      <c r="B84956" s="12"/>
      <c r="H84956" s="15"/>
    </row>
    <row r="84957" spans="2:8" x14ac:dyDescent="0.2">
      <c r="B84957" s="12"/>
      <c r="H84957" s="15"/>
    </row>
    <row r="84958" spans="2:8" x14ac:dyDescent="0.2">
      <c r="B84958" s="12"/>
      <c r="H84958" s="15"/>
    </row>
    <row r="84959" spans="2:8" x14ac:dyDescent="0.2">
      <c r="B84959" s="12"/>
      <c r="H84959" s="15"/>
    </row>
    <row r="84960" spans="2:8" x14ac:dyDescent="0.2">
      <c r="B84960" s="12"/>
      <c r="H84960" s="15"/>
    </row>
    <row r="84961" spans="2:8" x14ac:dyDescent="0.2">
      <c r="B84961" s="12"/>
      <c r="H84961" s="15"/>
    </row>
    <row r="84962" spans="2:8" x14ac:dyDescent="0.2">
      <c r="B84962" s="12"/>
      <c r="H84962" s="15"/>
    </row>
    <row r="84963" spans="2:8" x14ac:dyDescent="0.2">
      <c r="B84963" s="12"/>
      <c r="H84963" s="15"/>
    </row>
    <row r="84964" spans="2:8" x14ac:dyDescent="0.2">
      <c r="B84964" s="12"/>
      <c r="H84964" s="15"/>
    </row>
    <row r="84965" spans="2:8" x14ac:dyDescent="0.2">
      <c r="B84965" s="12"/>
      <c r="H84965" s="15"/>
    </row>
    <row r="84966" spans="2:8" x14ac:dyDescent="0.2">
      <c r="B84966" s="12"/>
      <c r="H84966" s="15"/>
    </row>
    <row r="84967" spans="2:8" x14ac:dyDescent="0.2">
      <c r="B84967" s="12"/>
      <c r="H84967" s="15"/>
    </row>
    <row r="84968" spans="2:8" x14ac:dyDescent="0.2">
      <c r="B84968" s="12"/>
      <c r="H84968" s="15"/>
    </row>
    <row r="84969" spans="2:8" x14ac:dyDescent="0.2">
      <c r="B84969" s="12"/>
      <c r="H84969" s="15"/>
    </row>
    <row r="84970" spans="2:8" x14ac:dyDescent="0.2">
      <c r="B84970" s="12"/>
      <c r="H84970" s="15"/>
    </row>
    <row r="84971" spans="2:8" x14ac:dyDescent="0.2">
      <c r="B84971" s="12"/>
      <c r="H84971" s="15"/>
    </row>
    <row r="84972" spans="2:8" x14ac:dyDescent="0.2">
      <c r="B84972" s="12"/>
      <c r="H84972" s="15"/>
    </row>
    <row r="84973" spans="2:8" x14ac:dyDescent="0.2">
      <c r="B84973" s="12"/>
      <c r="H84973" s="15"/>
    </row>
    <row r="84974" spans="2:8" x14ac:dyDescent="0.2">
      <c r="B84974" s="12"/>
      <c r="H84974" s="15"/>
    </row>
    <row r="84975" spans="2:8" x14ac:dyDescent="0.2">
      <c r="B84975" s="12"/>
      <c r="H84975" s="15"/>
    </row>
    <row r="84976" spans="2:8" x14ac:dyDescent="0.2">
      <c r="B84976" s="12"/>
      <c r="H84976" s="15"/>
    </row>
    <row r="84977" spans="2:8" x14ac:dyDescent="0.2">
      <c r="B84977" s="12"/>
      <c r="H84977" s="15"/>
    </row>
    <row r="84978" spans="2:8" x14ac:dyDescent="0.2">
      <c r="B84978" s="12"/>
      <c r="H84978" s="15"/>
    </row>
    <row r="84979" spans="2:8" x14ac:dyDescent="0.2">
      <c r="B84979" s="12"/>
      <c r="H84979" s="15"/>
    </row>
    <row r="84980" spans="2:8" x14ac:dyDescent="0.2">
      <c r="B84980" s="12"/>
      <c r="H84980" s="15"/>
    </row>
    <row r="84981" spans="2:8" x14ac:dyDescent="0.2">
      <c r="B84981" s="12"/>
      <c r="H84981" s="15"/>
    </row>
    <row r="84982" spans="2:8" x14ac:dyDescent="0.2">
      <c r="B84982" s="12"/>
      <c r="H84982" s="15"/>
    </row>
    <row r="84983" spans="2:8" x14ac:dyDescent="0.2">
      <c r="B84983" s="12"/>
      <c r="H84983" s="15"/>
    </row>
    <row r="84984" spans="2:8" x14ac:dyDescent="0.2">
      <c r="B84984" s="12"/>
      <c r="H84984" s="15"/>
    </row>
    <row r="84985" spans="2:8" x14ac:dyDescent="0.2">
      <c r="B84985" s="12"/>
      <c r="H84985" s="15"/>
    </row>
    <row r="84986" spans="2:8" x14ac:dyDescent="0.2">
      <c r="B84986" s="12"/>
      <c r="H84986" s="15"/>
    </row>
    <row r="84987" spans="2:8" x14ac:dyDescent="0.2">
      <c r="B84987" s="12"/>
      <c r="H84987" s="15"/>
    </row>
    <row r="84988" spans="2:8" x14ac:dyDescent="0.2">
      <c r="B84988" s="12"/>
      <c r="H84988" s="15"/>
    </row>
    <row r="84989" spans="2:8" x14ac:dyDescent="0.2">
      <c r="B84989" s="12"/>
      <c r="H84989" s="15"/>
    </row>
    <row r="84990" spans="2:8" x14ac:dyDescent="0.2">
      <c r="B84990" s="12"/>
      <c r="H84990" s="15"/>
    </row>
    <row r="84991" spans="2:8" x14ac:dyDescent="0.2">
      <c r="B84991" s="12"/>
      <c r="H84991" s="15"/>
    </row>
    <row r="84992" spans="2:8" x14ac:dyDescent="0.2">
      <c r="B84992" s="12"/>
      <c r="H84992" s="15"/>
    </row>
    <row r="84993" spans="2:8" x14ac:dyDescent="0.2">
      <c r="B84993" s="12"/>
      <c r="H84993" s="15"/>
    </row>
    <row r="84994" spans="2:8" x14ac:dyDescent="0.2">
      <c r="B84994" s="12"/>
      <c r="H84994" s="15"/>
    </row>
    <row r="84995" spans="2:8" x14ac:dyDescent="0.2">
      <c r="B84995" s="12"/>
      <c r="H84995" s="15"/>
    </row>
    <row r="84996" spans="2:8" x14ac:dyDescent="0.2">
      <c r="B84996" s="12"/>
      <c r="H84996" s="15"/>
    </row>
    <row r="84997" spans="2:8" x14ac:dyDescent="0.2">
      <c r="B84997" s="12"/>
      <c r="H84997" s="15"/>
    </row>
    <row r="84998" spans="2:8" x14ac:dyDescent="0.2">
      <c r="B84998" s="12"/>
      <c r="H84998" s="15"/>
    </row>
    <row r="84999" spans="2:8" x14ac:dyDescent="0.2">
      <c r="B84999" s="12"/>
      <c r="H84999" s="15"/>
    </row>
    <row r="85000" spans="2:8" x14ac:dyDescent="0.2">
      <c r="B85000" s="12"/>
      <c r="H85000" s="15"/>
    </row>
    <row r="85001" spans="2:8" x14ac:dyDescent="0.2">
      <c r="B85001" s="12"/>
      <c r="H85001" s="15"/>
    </row>
    <row r="85002" spans="2:8" x14ac:dyDescent="0.2">
      <c r="B85002" s="12"/>
      <c r="H85002" s="15"/>
    </row>
    <row r="85003" spans="2:8" x14ac:dyDescent="0.2">
      <c r="B85003" s="12"/>
      <c r="H85003" s="15"/>
    </row>
    <row r="85004" spans="2:8" x14ac:dyDescent="0.2">
      <c r="B85004" s="12"/>
      <c r="H85004" s="15"/>
    </row>
    <row r="85005" spans="2:8" x14ac:dyDescent="0.2">
      <c r="B85005" s="12"/>
      <c r="H85005" s="15"/>
    </row>
    <row r="85006" spans="2:8" x14ac:dyDescent="0.2">
      <c r="B85006" s="12"/>
      <c r="H85006" s="15"/>
    </row>
    <row r="85007" spans="2:8" x14ac:dyDescent="0.2">
      <c r="B85007" s="12"/>
      <c r="H85007" s="15"/>
    </row>
    <row r="85008" spans="2:8" x14ac:dyDescent="0.2">
      <c r="B85008" s="12"/>
      <c r="H85008" s="15"/>
    </row>
    <row r="85009" spans="2:8" x14ac:dyDescent="0.2">
      <c r="B85009" s="12"/>
      <c r="H85009" s="15"/>
    </row>
    <row r="85010" spans="2:8" x14ac:dyDescent="0.2">
      <c r="B85010" s="12"/>
      <c r="H85010" s="15"/>
    </row>
    <row r="85011" spans="2:8" x14ac:dyDescent="0.2">
      <c r="B85011" s="12"/>
      <c r="H85011" s="15"/>
    </row>
    <row r="85012" spans="2:8" x14ac:dyDescent="0.2">
      <c r="B85012" s="12"/>
      <c r="H85012" s="15"/>
    </row>
    <row r="85013" spans="2:8" x14ac:dyDescent="0.2">
      <c r="B85013" s="12"/>
      <c r="H85013" s="15"/>
    </row>
    <row r="85014" spans="2:8" x14ac:dyDescent="0.2">
      <c r="B85014" s="12"/>
      <c r="H85014" s="15"/>
    </row>
    <row r="85015" spans="2:8" x14ac:dyDescent="0.2">
      <c r="B85015" s="12"/>
      <c r="H85015" s="15"/>
    </row>
    <row r="85016" spans="2:8" x14ac:dyDescent="0.2">
      <c r="B85016" s="12"/>
      <c r="H85016" s="15"/>
    </row>
    <row r="85017" spans="2:8" x14ac:dyDescent="0.2">
      <c r="B85017" s="12"/>
      <c r="H85017" s="15"/>
    </row>
    <row r="85018" spans="2:8" x14ac:dyDescent="0.2">
      <c r="B85018" s="12"/>
      <c r="H85018" s="15"/>
    </row>
    <row r="85019" spans="2:8" x14ac:dyDescent="0.2">
      <c r="B85019" s="12"/>
      <c r="H85019" s="15"/>
    </row>
    <row r="85020" spans="2:8" x14ac:dyDescent="0.2">
      <c r="B85020" s="12"/>
      <c r="H85020" s="15"/>
    </row>
    <row r="85021" spans="2:8" x14ac:dyDescent="0.2">
      <c r="B85021" s="12"/>
      <c r="H85021" s="15"/>
    </row>
    <row r="85022" spans="2:8" x14ac:dyDescent="0.2">
      <c r="B85022" s="12"/>
      <c r="H85022" s="15"/>
    </row>
    <row r="85023" spans="2:8" x14ac:dyDescent="0.2">
      <c r="B85023" s="12"/>
      <c r="H85023" s="15"/>
    </row>
    <row r="85024" spans="2:8" x14ac:dyDescent="0.2">
      <c r="B85024" s="12"/>
      <c r="H85024" s="15"/>
    </row>
    <row r="85025" spans="2:8" x14ac:dyDescent="0.2">
      <c r="B85025" s="12"/>
      <c r="H85025" s="15"/>
    </row>
    <row r="85026" spans="2:8" x14ac:dyDescent="0.2">
      <c r="B85026" s="12"/>
      <c r="H85026" s="15"/>
    </row>
    <row r="85027" spans="2:8" x14ac:dyDescent="0.2">
      <c r="B85027" s="12"/>
      <c r="H85027" s="15"/>
    </row>
    <row r="85028" spans="2:8" x14ac:dyDescent="0.2">
      <c r="B85028" s="12"/>
      <c r="H85028" s="15"/>
    </row>
    <row r="85029" spans="2:8" x14ac:dyDescent="0.2">
      <c r="B85029" s="12"/>
      <c r="H85029" s="15"/>
    </row>
    <row r="85030" spans="2:8" x14ac:dyDescent="0.2">
      <c r="B85030" s="12"/>
      <c r="H85030" s="15"/>
    </row>
    <row r="85031" spans="2:8" x14ac:dyDescent="0.2">
      <c r="B85031" s="12"/>
      <c r="H85031" s="15"/>
    </row>
    <row r="85032" spans="2:8" x14ac:dyDescent="0.2">
      <c r="B85032" s="12"/>
      <c r="H85032" s="15"/>
    </row>
    <row r="85033" spans="2:8" x14ac:dyDescent="0.2">
      <c r="B85033" s="12"/>
      <c r="H85033" s="15"/>
    </row>
    <row r="85034" spans="2:8" x14ac:dyDescent="0.2">
      <c r="B85034" s="12"/>
      <c r="H85034" s="15"/>
    </row>
    <row r="85035" spans="2:8" x14ac:dyDescent="0.2">
      <c r="B85035" s="12"/>
      <c r="H85035" s="15"/>
    </row>
    <row r="85036" spans="2:8" x14ac:dyDescent="0.2">
      <c r="B85036" s="12"/>
      <c r="H85036" s="15"/>
    </row>
    <row r="85037" spans="2:8" x14ac:dyDescent="0.2">
      <c r="B85037" s="12"/>
      <c r="H85037" s="15"/>
    </row>
    <row r="85038" spans="2:8" x14ac:dyDescent="0.2">
      <c r="B85038" s="12"/>
      <c r="H85038" s="15"/>
    </row>
    <row r="85039" spans="2:8" x14ac:dyDescent="0.2">
      <c r="B85039" s="12"/>
      <c r="H85039" s="15"/>
    </row>
    <row r="85040" spans="2:8" x14ac:dyDescent="0.2">
      <c r="B85040" s="12"/>
      <c r="H85040" s="15"/>
    </row>
    <row r="85041" spans="2:8" x14ac:dyDescent="0.2">
      <c r="B85041" s="12"/>
      <c r="H85041" s="15"/>
    </row>
    <row r="85042" spans="2:8" x14ac:dyDescent="0.2">
      <c r="B85042" s="12"/>
      <c r="H85042" s="15"/>
    </row>
    <row r="85043" spans="2:8" x14ac:dyDescent="0.2">
      <c r="B85043" s="12"/>
      <c r="H85043" s="15"/>
    </row>
    <row r="85044" spans="2:8" x14ac:dyDescent="0.2">
      <c r="B85044" s="12"/>
      <c r="H85044" s="15"/>
    </row>
    <row r="85045" spans="2:8" x14ac:dyDescent="0.2">
      <c r="B85045" s="12"/>
      <c r="H85045" s="15"/>
    </row>
    <row r="85046" spans="2:8" x14ac:dyDescent="0.2">
      <c r="B85046" s="12"/>
      <c r="H85046" s="15"/>
    </row>
    <row r="85047" spans="2:8" x14ac:dyDescent="0.2">
      <c r="B85047" s="12"/>
      <c r="H85047" s="15"/>
    </row>
    <row r="85048" spans="2:8" x14ac:dyDescent="0.2">
      <c r="B85048" s="12"/>
      <c r="H85048" s="15"/>
    </row>
    <row r="85049" spans="2:8" x14ac:dyDescent="0.2">
      <c r="B85049" s="12"/>
      <c r="H85049" s="15"/>
    </row>
    <row r="85050" spans="2:8" x14ac:dyDescent="0.2">
      <c r="B85050" s="12"/>
      <c r="H85050" s="15"/>
    </row>
    <row r="85051" spans="2:8" x14ac:dyDescent="0.2">
      <c r="B85051" s="12"/>
      <c r="H85051" s="15"/>
    </row>
    <row r="85052" spans="2:8" x14ac:dyDescent="0.2">
      <c r="B85052" s="12"/>
      <c r="H85052" s="15"/>
    </row>
    <row r="85053" spans="2:8" x14ac:dyDescent="0.2">
      <c r="B85053" s="12"/>
      <c r="H85053" s="15"/>
    </row>
    <row r="85054" spans="2:8" x14ac:dyDescent="0.2">
      <c r="B85054" s="12"/>
      <c r="H85054" s="15"/>
    </row>
    <row r="85055" spans="2:8" x14ac:dyDescent="0.2">
      <c r="B85055" s="12"/>
      <c r="H85055" s="15"/>
    </row>
    <row r="85056" spans="2:8" x14ac:dyDescent="0.2">
      <c r="B85056" s="12"/>
      <c r="H85056" s="15"/>
    </row>
    <row r="85057" spans="2:8" x14ac:dyDescent="0.2">
      <c r="B85057" s="12"/>
      <c r="H85057" s="15"/>
    </row>
    <row r="85058" spans="2:8" x14ac:dyDescent="0.2">
      <c r="B85058" s="12"/>
      <c r="H85058" s="15"/>
    </row>
    <row r="85059" spans="2:8" x14ac:dyDescent="0.2">
      <c r="B85059" s="12"/>
      <c r="H85059" s="15"/>
    </row>
    <row r="85060" spans="2:8" x14ac:dyDescent="0.2">
      <c r="B85060" s="12"/>
      <c r="H85060" s="15"/>
    </row>
    <row r="85061" spans="2:8" x14ac:dyDescent="0.2">
      <c r="B85061" s="12"/>
      <c r="H85061" s="15"/>
    </row>
    <row r="85062" spans="2:8" x14ac:dyDescent="0.2">
      <c r="B85062" s="12"/>
      <c r="H85062" s="15"/>
    </row>
    <row r="85063" spans="2:8" x14ac:dyDescent="0.2">
      <c r="B85063" s="12"/>
      <c r="H85063" s="15"/>
    </row>
    <row r="85064" spans="2:8" x14ac:dyDescent="0.2">
      <c r="B85064" s="12"/>
      <c r="H85064" s="15"/>
    </row>
    <row r="85065" spans="2:8" x14ac:dyDescent="0.2">
      <c r="B85065" s="12"/>
      <c r="H85065" s="15"/>
    </row>
    <row r="85066" spans="2:8" x14ac:dyDescent="0.2">
      <c r="B85066" s="12"/>
      <c r="H85066" s="15"/>
    </row>
    <row r="85067" spans="2:8" x14ac:dyDescent="0.2">
      <c r="B85067" s="12"/>
      <c r="H85067" s="15"/>
    </row>
    <row r="85068" spans="2:8" x14ac:dyDescent="0.2">
      <c r="B85068" s="12"/>
      <c r="H85068" s="15"/>
    </row>
    <row r="85069" spans="2:8" x14ac:dyDescent="0.2">
      <c r="B85069" s="12"/>
      <c r="H85069" s="15"/>
    </row>
    <row r="85070" spans="2:8" x14ac:dyDescent="0.2">
      <c r="B85070" s="12"/>
      <c r="H85070" s="15"/>
    </row>
    <row r="85071" spans="2:8" x14ac:dyDescent="0.2">
      <c r="B85071" s="12"/>
      <c r="H85071" s="15"/>
    </row>
    <row r="85072" spans="2:8" x14ac:dyDescent="0.2">
      <c r="B85072" s="12"/>
      <c r="H85072" s="15"/>
    </row>
    <row r="85073" spans="2:8" x14ac:dyDescent="0.2">
      <c r="B85073" s="12"/>
      <c r="H85073" s="15"/>
    </row>
    <row r="85074" spans="2:8" x14ac:dyDescent="0.2">
      <c r="B85074" s="12"/>
      <c r="H85074" s="15"/>
    </row>
    <row r="85075" spans="2:8" x14ac:dyDescent="0.2">
      <c r="B85075" s="12"/>
      <c r="H85075" s="15"/>
    </row>
    <row r="85076" spans="2:8" x14ac:dyDescent="0.2">
      <c r="B85076" s="12"/>
      <c r="H85076" s="15"/>
    </row>
    <row r="85077" spans="2:8" x14ac:dyDescent="0.2">
      <c r="B85077" s="12"/>
      <c r="H85077" s="15"/>
    </row>
    <row r="85078" spans="2:8" x14ac:dyDescent="0.2">
      <c r="B85078" s="12"/>
      <c r="H85078" s="15"/>
    </row>
    <row r="85079" spans="2:8" x14ac:dyDescent="0.2">
      <c r="B85079" s="12"/>
      <c r="H85079" s="15"/>
    </row>
    <row r="85080" spans="2:8" x14ac:dyDescent="0.2">
      <c r="B85080" s="12"/>
      <c r="H85080" s="15"/>
    </row>
    <row r="85081" spans="2:8" x14ac:dyDescent="0.2">
      <c r="B85081" s="12"/>
      <c r="H85081" s="15"/>
    </row>
    <row r="85082" spans="2:8" x14ac:dyDescent="0.2">
      <c r="B85082" s="12"/>
      <c r="H85082" s="15"/>
    </row>
    <row r="85083" spans="2:8" x14ac:dyDescent="0.2">
      <c r="B85083" s="12"/>
      <c r="H85083" s="15"/>
    </row>
    <row r="85084" spans="2:8" x14ac:dyDescent="0.2">
      <c r="B85084" s="12"/>
      <c r="H85084" s="15"/>
    </row>
    <row r="85085" spans="2:8" x14ac:dyDescent="0.2">
      <c r="B85085" s="12"/>
      <c r="H85085" s="15"/>
    </row>
    <row r="85086" spans="2:8" x14ac:dyDescent="0.2">
      <c r="B85086" s="12"/>
      <c r="H85086" s="15"/>
    </row>
    <row r="85087" spans="2:8" x14ac:dyDescent="0.2">
      <c r="B85087" s="12"/>
      <c r="H85087" s="15"/>
    </row>
    <row r="85088" spans="2:8" x14ac:dyDescent="0.2">
      <c r="B85088" s="12"/>
      <c r="H85088" s="15"/>
    </row>
    <row r="85089" spans="2:8" x14ac:dyDescent="0.2">
      <c r="B85089" s="12"/>
      <c r="H85089" s="15"/>
    </row>
    <row r="85090" spans="2:8" x14ac:dyDescent="0.2">
      <c r="B85090" s="12"/>
      <c r="H85090" s="15"/>
    </row>
    <row r="85091" spans="2:8" x14ac:dyDescent="0.2">
      <c r="B85091" s="12"/>
      <c r="H85091" s="15"/>
    </row>
    <row r="85092" spans="2:8" x14ac:dyDescent="0.2">
      <c r="B85092" s="12"/>
      <c r="H85092" s="15"/>
    </row>
    <row r="85093" spans="2:8" x14ac:dyDescent="0.2">
      <c r="B85093" s="12"/>
      <c r="H85093" s="15"/>
    </row>
    <row r="85094" spans="2:8" x14ac:dyDescent="0.2">
      <c r="B85094" s="12"/>
      <c r="H85094" s="15"/>
    </row>
    <row r="85095" spans="2:8" x14ac:dyDescent="0.2">
      <c r="B85095" s="12"/>
      <c r="H85095" s="15"/>
    </row>
    <row r="85096" spans="2:8" x14ac:dyDescent="0.2">
      <c r="B85096" s="12"/>
      <c r="H85096" s="15"/>
    </row>
    <row r="85097" spans="2:8" x14ac:dyDescent="0.2">
      <c r="B85097" s="12"/>
      <c r="H85097" s="15"/>
    </row>
    <row r="85098" spans="2:8" x14ac:dyDescent="0.2">
      <c r="B85098" s="12"/>
      <c r="H85098" s="15"/>
    </row>
    <row r="85099" spans="2:8" x14ac:dyDescent="0.2">
      <c r="B85099" s="12"/>
      <c r="H85099" s="15"/>
    </row>
    <row r="85100" spans="2:8" x14ac:dyDescent="0.2">
      <c r="B85100" s="12"/>
      <c r="H85100" s="15"/>
    </row>
    <row r="85101" spans="2:8" x14ac:dyDescent="0.2">
      <c r="B85101" s="12"/>
      <c r="H85101" s="15"/>
    </row>
    <row r="85102" spans="2:8" x14ac:dyDescent="0.2">
      <c r="B85102" s="12"/>
      <c r="H85102" s="15"/>
    </row>
    <row r="85103" spans="2:8" x14ac:dyDescent="0.2">
      <c r="B85103" s="12"/>
      <c r="H85103" s="15"/>
    </row>
    <row r="85104" spans="2:8" x14ac:dyDescent="0.2">
      <c r="B85104" s="12"/>
      <c r="H85104" s="15"/>
    </row>
    <row r="85105" spans="2:8" x14ac:dyDescent="0.2">
      <c r="B85105" s="12"/>
      <c r="H85105" s="15"/>
    </row>
    <row r="85106" spans="2:8" x14ac:dyDescent="0.2">
      <c r="B85106" s="12"/>
      <c r="H85106" s="15"/>
    </row>
    <row r="85107" spans="2:8" x14ac:dyDescent="0.2">
      <c r="B85107" s="12"/>
      <c r="H85107" s="15"/>
    </row>
    <row r="85108" spans="2:8" x14ac:dyDescent="0.2">
      <c r="B85108" s="12"/>
      <c r="H85108" s="15"/>
    </row>
    <row r="85109" spans="2:8" x14ac:dyDescent="0.2">
      <c r="B85109" s="12"/>
      <c r="H85109" s="15"/>
    </row>
    <row r="85110" spans="2:8" x14ac:dyDescent="0.2">
      <c r="B85110" s="12"/>
      <c r="H85110" s="15"/>
    </row>
    <row r="85111" spans="2:8" x14ac:dyDescent="0.2">
      <c r="B85111" s="12"/>
      <c r="H85111" s="15"/>
    </row>
    <row r="85112" spans="2:8" x14ac:dyDescent="0.2">
      <c r="B85112" s="12"/>
      <c r="H85112" s="15"/>
    </row>
    <row r="85113" spans="2:8" x14ac:dyDescent="0.2">
      <c r="B85113" s="12"/>
      <c r="H85113" s="15"/>
    </row>
    <row r="85114" spans="2:8" x14ac:dyDescent="0.2">
      <c r="B85114" s="12"/>
      <c r="H85114" s="15"/>
    </row>
    <row r="85115" spans="2:8" x14ac:dyDescent="0.2">
      <c r="B85115" s="12"/>
      <c r="H85115" s="15"/>
    </row>
    <row r="85116" spans="2:8" x14ac:dyDescent="0.2">
      <c r="B85116" s="12"/>
      <c r="H85116" s="15"/>
    </row>
    <row r="85117" spans="2:8" x14ac:dyDescent="0.2">
      <c r="B85117" s="12"/>
      <c r="H85117" s="15"/>
    </row>
    <row r="85118" spans="2:8" x14ac:dyDescent="0.2">
      <c r="B85118" s="12"/>
      <c r="H85118" s="15"/>
    </row>
    <row r="85119" spans="2:8" x14ac:dyDescent="0.2">
      <c r="B85119" s="12"/>
      <c r="H85119" s="15"/>
    </row>
    <row r="85120" spans="2:8" x14ac:dyDescent="0.2">
      <c r="B85120" s="12"/>
      <c r="H85120" s="15"/>
    </row>
    <row r="85121" spans="2:8" x14ac:dyDescent="0.2">
      <c r="B85121" s="12"/>
      <c r="H85121" s="15"/>
    </row>
    <row r="85122" spans="2:8" x14ac:dyDescent="0.2">
      <c r="B85122" s="12"/>
      <c r="H85122" s="15"/>
    </row>
    <row r="85123" spans="2:8" x14ac:dyDescent="0.2">
      <c r="B85123" s="12"/>
      <c r="H85123" s="15"/>
    </row>
    <row r="85124" spans="2:8" x14ac:dyDescent="0.2">
      <c r="B85124" s="12"/>
      <c r="H85124" s="15"/>
    </row>
    <row r="85125" spans="2:8" x14ac:dyDescent="0.2">
      <c r="B85125" s="12"/>
      <c r="H85125" s="15"/>
    </row>
    <row r="85126" spans="2:8" x14ac:dyDescent="0.2">
      <c r="B85126" s="12"/>
      <c r="H85126" s="15"/>
    </row>
    <row r="85127" spans="2:8" x14ac:dyDescent="0.2">
      <c r="B85127" s="12"/>
      <c r="H85127" s="15"/>
    </row>
    <row r="85128" spans="2:8" x14ac:dyDescent="0.2">
      <c r="B85128" s="12"/>
      <c r="H85128" s="15"/>
    </row>
    <row r="85129" spans="2:8" x14ac:dyDescent="0.2">
      <c r="B85129" s="12"/>
      <c r="H85129" s="15"/>
    </row>
    <row r="85130" spans="2:8" x14ac:dyDescent="0.2">
      <c r="B85130" s="12"/>
      <c r="H85130" s="15"/>
    </row>
    <row r="85131" spans="2:8" x14ac:dyDescent="0.2">
      <c r="B85131" s="12"/>
      <c r="H85131" s="15"/>
    </row>
    <row r="85132" spans="2:8" x14ac:dyDescent="0.2">
      <c r="B85132" s="12"/>
      <c r="H85132" s="15"/>
    </row>
    <row r="85133" spans="2:8" x14ac:dyDescent="0.2">
      <c r="B85133" s="12"/>
      <c r="H85133" s="15"/>
    </row>
    <row r="85134" spans="2:8" x14ac:dyDescent="0.2">
      <c r="B85134" s="12"/>
      <c r="H85134" s="15"/>
    </row>
    <row r="85135" spans="2:8" x14ac:dyDescent="0.2">
      <c r="B85135" s="12"/>
      <c r="H85135" s="15"/>
    </row>
    <row r="85136" spans="2:8" x14ac:dyDescent="0.2">
      <c r="B85136" s="12"/>
      <c r="H85136" s="15"/>
    </row>
    <row r="85137" spans="2:8" x14ac:dyDescent="0.2">
      <c r="B85137" s="12"/>
      <c r="H85137" s="15"/>
    </row>
    <row r="85138" spans="2:8" x14ac:dyDescent="0.2">
      <c r="B85138" s="12"/>
      <c r="H85138" s="15"/>
    </row>
    <row r="85139" spans="2:8" x14ac:dyDescent="0.2">
      <c r="B85139" s="12"/>
      <c r="H85139" s="15"/>
    </row>
    <row r="85140" spans="2:8" x14ac:dyDescent="0.2">
      <c r="B85140" s="12"/>
      <c r="H85140" s="15"/>
    </row>
    <row r="85141" spans="2:8" x14ac:dyDescent="0.2">
      <c r="B85141" s="12"/>
      <c r="H85141" s="15"/>
    </row>
    <row r="85142" spans="2:8" x14ac:dyDescent="0.2">
      <c r="B85142" s="12"/>
      <c r="H85142" s="15"/>
    </row>
    <row r="85143" spans="2:8" x14ac:dyDescent="0.2">
      <c r="B85143" s="12"/>
      <c r="H85143" s="15"/>
    </row>
    <row r="85144" spans="2:8" x14ac:dyDescent="0.2">
      <c r="B85144" s="12"/>
      <c r="H85144" s="15"/>
    </row>
    <row r="85145" spans="2:8" x14ac:dyDescent="0.2">
      <c r="B85145" s="12"/>
      <c r="H85145" s="15"/>
    </row>
    <row r="85146" spans="2:8" x14ac:dyDescent="0.2">
      <c r="B85146" s="12"/>
      <c r="H85146" s="15"/>
    </row>
    <row r="85147" spans="2:8" x14ac:dyDescent="0.2">
      <c r="B85147" s="12"/>
      <c r="H85147" s="15"/>
    </row>
    <row r="85148" spans="2:8" x14ac:dyDescent="0.2">
      <c r="B85148" s="12"/>
      <c r="H85148" s="15"/>
    </row>
    <row r="85149" spans="2:8" x14ac:dyDescent="0.2">
      <c r="B85149" s="12"/>
      <c r="H85149" s="15"/>
    </row>
    <row r="85150" spans="2:8" x14ac:dyDescent="0.2">
      <c r="B85150" s="12"/>
      <c r="H85150" s="15"/>
    </row>
    <row r="85151" spans="2:8" x14ac:dyDescent="0.2">
      <c r="B85151" s="12"/>
      <c r="H85151" s="15"/>
    </row>
    <row r="85152" spans="2:8" x14ac:dyDescent="0.2">
      <c r="B85152" s="12"/>
      <c r="H85152" s="15"/>
    </row>
    <row r="85153" spans="2:8" x14ac:dyDescent="0.2">
      <c r="B85153" s="12"/>
      <c r="H85153" s="15"/>
    </row>
    <row r="85154" spans="2:8" x14ac:dyDescent="0.2">
      <c r="B85154" s="12"/>
      <c r="H85154" s="15"/>
    </row>
    <row r="85155" spans="2:8" x14ac:dyDescent="0.2">
      <c r="B85155" s="12"/>
      <c r="H85155" s="15"/>
    </row>
    <row r="85156" spans="2:8" x14ac:dyDescent="0.2">
      <c r="B85156" s="12"/>
      <c r="H85156" s="15"/>
    </row>
    <row r="85157" spans="2:8" x14ac:dyDescent="0.2">
      <c r="B85157" s="12"/>
      <c r="H85157" s="15"/>
    </row>
    <row r="85158" spans="2:8" x14ac:dyDescent="0.2">
      <c r="B85158" s="12"/>
      <c r="H85158" s="15"/>
    </row>
    <row r="85159" spans="2:8" x14ac:dyDescent="0.2">
      <c r="B85159" s="12"/>
      <c r="H85159" s="15"/>
    </row>
    <row r="85160" spans="2:8" x14ac:dyDescent="0.2">
      <c r="B85160" s="12"/>
      <c r="H85160" s="15"/>
    </row>
    <row r="85161" spans="2:8" x14ac:dyDescent="0.2">
      <c r="B85161" s="12"/>
      <c r="H85161" s="15"/>
    </row>
    <row r="85162" spans="2:8" x14ac:dyDescent="0.2">
      <c r="B85162" s="12"/>
      <c r="H85162" s="15"/>
    </row>
    <row r="85163" spans="2:8" x14ac:dyDescent="0.2">
      <c r="B85163" s="12"/>
      <c r="H85163" s="15"/>
    </row>
    <row r="85164" spans="2:8" x14ac:dyDescent="0.2">
      <c r="B85164" s="12"/>
      <c r="H85164" s="15"/>
    </row>
    <row r="85165" spans="2:8" x14ac:dyDescent="0.2">
      <c r="B85165" s="12"/>
      <c r="H85165" s="15"/>
    </row>
    <row r="85166" spans="2:8" x14ac:dyDescent="0.2">
      <c r="B85166" s="12"/>
      <c r="H85166" s="15"/>
    </row>
    <row r="85167" spans="2:8" x14ac:dyDescent="0.2">
      <c r="B85167" s="12"/>
      <c r="H85167" s="15"/>
    </row>
    <row r="85168" spans="2:8" x14ac:dyDescent="0.2">
      <c r="B85168" s="12"/>
      <c r="H85168" s="15"/>
    </row>
    <row r="85169" spans="2:8" x14ac:dyDescent="0.2">
      <c r="B85169" s="12"/>
      <c r="H85169" s="15"/>
    </row>
    <row r="85170" spans="2:8" x14ac:dyDescent="0.2">
      <c r="B85170" s="12"/>
      <c r="H85170" s="15"/>
    </row>
    <row r="85171" spans="2:8" x14ac:dyDescent="0.2">
      <c r="B85171" s="12"/>
      <c r="H85171" s="15"/>
    </row>
    <row r="85172" spans="2:8" x14ac:dyDescent="0.2">
      <c r="B85172" s="12"/>
      <c r="H85172" s="15"/>
    </row>
    <row r="85173" spans="2:8" x14ac:dyDescent="0.2">
      <c r="B85173" s="12"/>
      <c r="H85173" s="15"/>
    </row>
    <row r="85174" spans="2:8" x14ac:dyDescent="0.2">
      <c r="B85174" s="12"/>
      <c r="H85174" s="15"/>
    </row>
    <row r="85175" spans="2:8" x14ac:dyDescent="0.2">
      <c r="B85175" s="12"/>
      <c r="H85175" s="15"/>
    </row>
    <row r="85176" spans="2:8" x14ac:dyDescent="0.2">
      <c r="B85176" s="12"/>
      <c r="H85176" s="15"/>
    </row>
    <row r="85177" spans="2:8" x14ac:dyDescent="0.2">
      <c r="B85177" s="12"/>
      <c r="H85177" s="15"/>
    </row>
    <row r="85178" spans="2:8" x14ac:dyDescent="0.2">
      <c r="B85178" s="12"/>
      <c r="H85178" s="15"/>
    </row>
    <row r="85179" spans="2:8" x14ac:dyDescent="0.2">
      <c r="B85179" s="12"/>
      <c r="H85179" s="15"/>
    </row>
    <row r="85180" spans="2:8" x14ac:dyDescent="0.2">
      <c r="B85180" s="12"/>
      <c r="H85180" s="15"/>
    </row>
    <row r="85181" spans="2:8" x14ac:dyDescent="0.2">
      <c r="B85181" s="12"/>
      <c r="H85181" s="15"/>
    </row>
    <row r="85182" spans="2:8" x14ac:dyDescent="0.2">
      <c r="B85182" s="12"/>
      <c r="H85182" s="15"/>
    </row>
    <row r="85183" spans="2:8" x14ac:dyDescent="0.2">
      <c r="B85183" s="12"/>
      <c r="H85183" s="15"/>
    </row>
    <row r="85184" spans="2:8" x14ac:dyDescent="0.2">
      <c r="B85184" s="12"/>
      <c r="H85184" s="15"/>
    </row>
    <row r="85185" spans="2:8" x14ac:dyDescent="0.2">
      <c r="B85185" s="12"/>
      <c r="H85185" s="15"/>
    </row>
    <row r="85186" spans="2:8" x14ac:dyDescent="0.2">
      <c r="B85186" s="12"/>
      <c r="H85186" s="15"/>
    </row>
    <row r="85187" spans="2:8" x14ac:dyDescent="0.2">
      <c r="B85187" s="12"/>
      <c r="H85187" s="15"/>
    </row>
    <row r="85188" spans="2:8" x14ac:dyDescent="0.2">
      <c r="B85188" s="12"/>
      <c r="H85188" s="15"/>
    </row>
    <row r="85189" spans="2:8" x14ac:dyDescent="0.2">
      <c r="B85189" s="12"/>
      <c r="H85189" s="15"/>
    </row>
    <row r="85190" spans="2:8" x14ac:dyDescent="0.2">
      <c r="B85190" s="12"/>
      <c r="H85190" s="15"/>
    </row>
    <row r="85191" spans="2:8" x14ac:dyDescent="0.2">
      <c r="B85191" s="12"/>
      <c r="H85191" s="15"/>
    </row>
    <row r="85192" spans="2:8" x14ac:dyDescent="0.2">
      <c r="B85192" s="12"/>
      <c r="H85192" s="15"/>
    </row>
    <row r="85193" spans="2:8" x14ac:dyDescent="0.2">
      <c r="B85193" s="12"/>
      <c r="H85193" s="15"/>
    </row>
    <row r="85194" spans="2:8" x14ac:dyDescent="0.2">
      <c r="B85194" s="12"/>
      <c r="H85194" s="15"/>
    </row>
    <row r="85195" spans="2:8" x14ac:dyDescent="0.2">
      <c r="B85195" s="12"/>
      <c r="H85195" s="15"/>
    </row>
    <row r="85196" spans="2:8" x14ac:dyDescent="0.2">
      <c r="B85196" s="12"/>
      <c r="H85196" s="15"/>
    </row>
    <row r="85197" spans="2:8" x14ac:dyDescent="0.2">
      <c r="B85197" s="12"/>
      <c r="H85197" s="15"/>
    </row>
    <row r="85198" spans="2:8" x14ac:dyDescent="0.2">
      <c r="B85198" s="12"/>
      <c r="H85198" s="15"/>
    </row>
    <row r="85199" spans="2:8" x14ac:dyDescent="0.2">
      <c r="B85199" s="12"/>
      <c r="H85199" s="15"/>
    </row>
    <row r="85200" spans="2:8" x14ac:dyDescent="0.2">
      <c r="B85200" s="12"/>
      <c r="H85200" s="15"/>
    </row>
    <row r="85201" spans="2:8" x14ac:dyDescent="0.2">
      <c r="B85201" s="12"/>
      <c r="H85201" s="15"/>
    </row>
    <row r="85202" spans="2:8" x14ac:dyDescent="0.2">
      <c r="B85202" s="12"/>
      <c r="H85202" s="15"/>
    </row>
    <row r="85203" spans="2:8" x14ac:dyDescent="0.2">
      <c r="B85203" s="12"/>
      <c r="H85203" s="15"/>
    </row>
    <row r="85204" spans="2:8" x14ac:dyDescent="0.2">
      <c r="B85204" s="12"/>
      <c r="H85204" s="15"/>
    </row>
    <row r="85205" spans="2:8" x14ac:dyDescent="0.2">
      <c r="B85205" s="12"/>
      <c r="H85205" s="15"/>
    </row>
    <row r="85206" spans="2:8" x14ac:dyDescent="0.2">
      <c r="B85206" s="12"/>
      <c r="H85206" s="15"/>
    </row>
    <row r="85207" spans="2:8" x14ac:dyDescent="0.2">
      <c r="B85207" s="12"/>
      <c r="H85207" s="15"/>
    </row>
    <row r="85208" spans="2:8" x14ac:dyDescent="0.2">
      <c r="B85208" s="12"/>
      <c r="H85208" s="15"/>
    </row>
    <row r="85209" spans="2:8" x14ac:dyDescent="0.2">
      <c r="B85209" s="12"/>
      <c r="H85209" s="15"/>
    </row>
    <row r="85210" spans="2:8" x14ac:dyDescent="0.2">
      <c r="B85210" s="12"/>
      <c r="H85210" s="15"/>
    </row>
    <row r="85211" spans="2:8" x14ac:dyDescent="0.2">
      <c r="B85211" s="12"/>
      <c r="H85211" s="15"/>
    </row>
    <row r="85212" spans="2:8" x14ac:dyDescent="0.2">
      <c r="B85212" s="12"/>
      <c r="H85212" s="15"/>
    </row>
    <row r="85213" spans="2:8" x14ac:dyDescent="0.2">
      <c r="B85213" s="12"/>
      <c r="H85213" s="15"/>
    </row>
    <row r="85214" spans="2:8" x14ac:dyDescent="0.2">
      <c r="B85214" s="12"/>
      <c r="H85214" s="15"/>
    </row>
    <row r="85215" spans="2:8" x14ac:dyDescent="0.2">
      <c r="B85215" s="12"/>
      <c r="H85215" s="15"/>
    </row>
    <row r="85216" spans="2:8" x14ac:dyDescent="0.2">
      <c r="B85216" s="12"/>
      <c r="H85216" s="15"/>
    </row>
    <row r="85217" spans="2:8" x14ac:dyDescent="0.2">
      <c r="B85217" s="12"/>
      <c r="H85217" s="15"/>
    </row>
    <row r="85218" spans="2:8" x14ac:dyDescent="0.2">
      <c r="B85218" s="12"/>
      <c r="H85218" s="15"/>
    </row>
    <row r="85219" spans="2:8" x14ac:dyDescent="0.2">
      <c r="B85219" s="12"/>
      <c r="H85219" s="15"/>
    </row>
    <row r="85220" spans="2:8" x14ac:dyDescent="0.2">
      <c r="B85220" s="12"/>
      <c r="H85220" s="15"/>
    </row>
    <row r="85221" spans="2:8" x14ac:dyDescent="0.2">
      <c r="B85221" s="12"/>
      <c r="H85221" s="15"/>
    </row>
    <row r="85222" spans="2:8" x14ac:dyDescent="0.2">
      <c r="B85222" s="12"/>
      <c r="H85222" s="15"/>
    </row>
    <row r="85223" spans="2:8" x14ac:dyDescent="0.2">
      <c r="B85223" s="12"/>
      <c r="H85223" s="15"/>
    </row>
    <row r="85224" spans="2:8" x14ac:dyDescent="0.2">
      <c r="B85224" s="12"/>
      <c r="H85224" s="15"/>
    </row>
    <row r="85225" spans="2:8" x14ac:dyDescent="0.2">
      <c r="B85225" s="12"/>
      <c r="H85225" s="15"/>
    </row>
    <row r="85226" spans="2:8" x14ac:dyDescent="0.2">
      <c r="B85226" s="12"/>
      <c r="H85226" s="15"/>
    </row>
    <row r="85227" spans="2:8" x14ac:dyDescent="0.2">
      <c r="B85227" s="12"/>
      <c r="H85227" s="15"/>
    </row>
    <row r="85228" spans="2:8" x14ac:dyDescent="0.2">
      <c r="B85228" s="12"/>
      <c r="H85228" s="15"/>
    </row>
    <row r="85229" spans="2:8" x14ac:dyDescent="0.2">
      <c r="B85229" s="12"/>
      <c r="H85229" s="15"/>
    </row>
    <row r="85230" spans="2:8" x14ac:dyDescent="0.2">
      <c r="B85230" s="12"/>
      <c r="H85230" s="15"/>
    </row>
    <row r="85231" spans="2:8" x14ac:dyDescent="0.2">
      <c r="B85231" s="12"/>
      <c r="H85231" s="15"/>
    </row>
    <row r="85232" spans="2:8" x14ac:dyDescent="0.2">
      <c r="B85232" s="12"/>
      <c r="H85232" s="15"/>
    </row>
    <row r="85233" spans="2:8" x14ac:dyDescent="0.2">
      <c r="B85233" s="12"/>
      <c r="H85233" s="15"/>
    </row>
    <row r="85234" spans="2:8" x14ac:dyDescent="0.2">
      <c r="B85234" s="12"/>
      <c r="H85234" s="15"/>
    </row>
    <row r="85235" spans="2:8" x14ac:dyDescent="0.2">
      <c r="B85235" s="12"/>
      <c r="H85235" s="15"/>
    </row>
    <row r="85236" spans="2:8" x14ac:dyDescent="0.2">
      <c r="B85236" s="12"/>
      <c r="H85236" s="15"/>
    </row>
    <row r="85237" spans="2:8" x14ac:dyDescent="0.2">
      <c r="B85237" s="12"/>
      <c r="H85237" s="15"/>
    </row>
    <row r="85238" spans="2:8" x14ac:dyDescent="0.2">
      <c r="B85238" s="12"/>
      <c r="H85238" s="15"/>
    </row>
    <row r="85239" spans="2:8" x14ac:dyDescent="0.2">
      <c r="B85239" s="12"/>
      <c r="H85239" s="15"/>
    </row>
    <row r="85240" spans="2:8" x14ac:dyDescent="0.2">
      <c r="B85240" s="12"/>
      <c r="H85240" s="15"/>
    </row>
    <row r="85241" spans="2:8" x14ac:dyDescent="0.2">
      <c r="B85241" s="12"/>
      <c r="H85241" s="15"/>
    </row>
    <row r="85242" spans="2:8" x14ac:dyDescent="0.2">
      <c r="B85242" s="12"/>
      <c r="H85242" s="15"/>
    </row>
    <row r="85243" spans="2:8" x14ac:dyDescent="0.2">
      <c r="B85243" s="12"/>
      <c r="H85243" s="15"/>
    </row>
    <row r="85244" spans="2:8" x14ac:dyDescent="0.2">
      <c r="B85244" s="12"/>
      <c r="H85244" s="15"/>
    </row>
    <row r="85245" spans="2:8" x14ac:dyDescent="0.2">
      <c r="B85245" s="12"/>
      <c r="H85245" s="15"/>
    </row>
    <row r="85246" spans="2:8" x14ac:dyDescent="0.2">
      <c r="B85246" s="12"/>
      <c r="H85246" s="15"/>
    </row>
    <row r="85247" spans="2:8" x14ac:dyDescent="0.2">
      <c r="B85247" s="12"/>
      <c r="H85247" s="15"/>
    </row>
    <row r="85248" spans="2:8" x14ac:dyDescent="0.2">
      <c r="B85248" s="12"/>
      <c r="H85248" s="15"/>
    </row>
    <row r="85249" spans="2:8" x14ac:dyDescent="0.2">
      <c r="B85249" s="12"/>
      <c r="H85249" s="15"/>
    </row>
    <row r="85250" spans="2:8" x14ac:dyDescent="0.2">
      <c r="B85250" s="12"/>
      <c r="H85250" s="15"/>
    </row>
    <row r="85251" spans="2:8" x14ac:dyDescent="0.2">
      <c r="B85251" s="12"/>
      <c r="H85251" s="15"/>
    </row>
    <row r="85252" spans="2:8" x14ac:dyDescent="0.2">
      <c r="B85252" s="12"/>
      <c r="H85252" s="15"/>
    </row>
    <row r="85253" spans="2:8" x14ac:dyDescent="0.2">
      <c r="B85253" s="12"/>
      <c r="H85253" s="15"/>
    </row>
    <row r="85254" spans="2:8" x14ac:dyDescent="0.2">
      <c r="B85254" s="12"/>
      <c r="H85254" s="15"/>
    </row>
    <row r="85255" spans="2:8" x14ac:dyDescent="0.2">
      <c r="B85255" s="12"/>
      <c r="H85255" s="15"/>
    </row>
    <row r="85256" spans="2:8" x14ac:dyDescent="0.2">
      <c r="B85256" s="12"/>
      <c r="H85256" s="15"/>
    </row>
    <row r="85257" spans="2:8" x14ac:dyDescent="0.2">
      <c r="B85257" s="12"/>
      <c r="H85257" s="15"/>
    </row>
    <row r="85258" spans="2:8" x14ac:dyDescent="0.2">
      <c r="B85258" s="12"/>
      <c r="H85258" s="15"/>
    </row>
    <row r="85259" spans="2:8" x14ac:dyDescent="0.2">
      <c r="B85259" s="12"/>
      <c r="H85259" s="15"/>
    </row>
    <row r="85260" spans="2:8" x14ac:dyDescent="0.2">
      <c r="B85260" s="12"/>
      <c r="H85260" s="15"/>
    </row>
    <row r="85261" spans="2:8" x14ac:dyDescent="0.2">
      <c r="B85261" s="12"/>
      <c r="H85261" s="15"/>
    </row>
    <row r="85262" spans="2:8" x14ac:dyDescent="0.2">
      <c r="B85262" s="12"/>
      <c r="H85262" s="15"/>
    </row>
    <row r="85263" spans="2:8" x14ac:dyDescent="0.2">
      <c r="B85263" s="12"/>
      <c r="H85263" s="15"/>
    </row>
    <row r="85264" spans="2:8" x14ac:dyDescent="0.2">
      <c r="B85264" s="12"/>
      <c r="H85264" s="15"/>
    </row>
    <row r="85265" spans="2:8" x14ac:dyDescent="0.2">
      <c r="B85265" s="12"/>
      <c r="H85265" s="15"/>
    </row>
    <row r="85266" spans="2:8" x14ac:dyDescent="0.2">
      <c r="B85266" s="12"/>
      <c r="H85266" s="15"/>
    </row>
    <row r="85267" spans="2:8" x14ac:dyDescent="0.2">
      <c r="B85267" s="12"/>
      <c r="H85267" s="15"/>
    </row>
    <row r="85268" spans="2:8" x14ac:dyDescent="0.2">
      <c r="B85268" s="12"/>
      <c r="H85268" s="15"/>
    </row>
    <row r="85269" spans="2:8" x14ac:dyDescent="0.2">
      <c r="B85269" s="12"/>
      <c r="H85269" s="15"/>
    </row>
    <row r="85270" spans="2:8" x14ac:dyDescent="0.2">
      <c r="B85270" s="12"/>
      <c r="H85270" s="15"/>
    </row>
    <row r="85271" spans="2:8" x14ac:dyDescent="0.2">
      <c r="B85271" s="12"/>
      <c r="H85271" s="15"/>
    </row>
    <row r="85272" spans="2:8" x14ac:dyDescent="0.2">
      <c r="B85272" s="12"/>
      <c r="H85272" s="15"/>
    </row>
    <row r="85273" spans="2:8" x14ac:dyDescent="0.2">
      <c r="B85273" s="12"/>
      <c r="H85273" s="15"/>
    </row>
    <row r="85274" spans="2:8" x14ac:dyDescent="0.2">
      <c r="B85274" s="12"/>
      <c r="H85274" s="15"/>
    </row>
    <row r="85275" spans="2:8" x14ac:dyDescent="0.2">
      <c r="B85275" s="12"/>
      <c r="H85275" s="15"/>
    </row>
    <row r="85276" spans="2:8" x14ac:dyDescent="0.2">
      <c r="B85276" s="12"/>
      <c r="H85276" s="15"/>
    </row>
    <row r="85277" spans="2:8" x14ac:dyDescent="0.2">
      <c r="B85277" s="12"/>
      <c r="H85277" s="15"/>
    </row>
    <row r="85278" spans="2:8" x14ac:dyDescent="0.2">
      <c r="B85278" s="12"/>
      <c r="H85278" s="15"/>
    </row>
    <row r="85279" spans="2:8" x14ac:dyDescent="0.2">
      <c r="B85279" s="12"/>
      <c r="H85279" s="15"/>
    </row>
    <row r="85280" spans="2:8" x14ac:dyDescent="0.2">
      <c r="B85280" s="12"/>
      <c r="H85280" s="15"/>
    </row>
    <row r="85281" spans="2:8" x14ac:dyDescent="0.2">
      <c r="B85281" s="12"/>
      <c r="H85281" s="15"/>
    </row>
    <row r="85282" spans="2:8" x14ac:dyDescent="0.2">
      <c r="B85282" s="12"/>
      <c r="H85282" s="15"/>
    </row>
    <row r="85283" spans="2:8" x14ac:dyDescent="0.2">
      <c r="B85283" s="12"/>
      <c r="H85283" s="15"/>
    </row>
    <row r="85284" spans="2:8" x14ac:dyDescent="0.2">
      <c r="B85284" s="12"/>
      <c r="H85284" s="15"/>
    </row>
    <row r="85285" spans="2:8" x14ac:dyDescent="0.2">
      <c r="B85285" s="12"/>
      <c r="H85285" s="15"/>
    </row>
    <row r="85286" spans="2:8" x14ac:dyDescent="0.2">
      <c r="B85286" s="12"/>
      <c r="H85286" s="15"/>
    </row>
    <row r="85287" spans="2:8" x14ac:dyDescent="0.2">
      <c r="B85287" s="12"/>
      <c r="H85287" s="15"/>
    </row>
    <row r="85288" spans="2:8" x14ac:dyDescent="0.2">
      <c r="B85288" s="12"/>
      <c r="H85288" s="15"/>
    </row>
    <row r="85289" spans="2:8" x14ac:dyDescent="0.2">
      <c r="B85289" s="12"/>
      <c r="H85289" s="15"/>
    </row>
    <row r="85290" spans="2:8" x14ac:dyDescent="0.2">
      <c r="B85290" s="12"/>
      <c r="H85290" s="15"/>
    </row>
    <row r="85291" spans="2:8" x14ac:dyDescent="0.2">
      <c r="B85291" s="12"/>
      <c r="H85291" s="15"/>
    </row>
    <row r="85292" spans="2:8" x14ac:dyDescent="0.2">
      <c r="B85292" s="12"/>
      <c r="H85292" s="15"/>
    </row>
    <row r="85293" spans="2:8" x14ac:dyDescent="0.2">
      <c r="B85293" s="12"/>
      <c r="H85293" s="15"/>
    </row>
    <row r="85294" spans="2:8" x14ac:dyDescent="0.2">
      <c r="B85294" s="12"/>
      <c r="H85294" s="15"/>
    </row>
    <row r="85295" spans="2:8" x14ac:dyDescent="0.2">
      <c r="B85295" s="12"/>
      <c r="H85295" s="15"/>
    </row>
    <row r="85296" spans="2:8" x14ac:dyDescent="0.2">
      <c r="B85296" s="12"/>
      <c r="H85296" s="15"/>
    </row>
    <row r="85297" spans="2:8" x14ac:dyDescent="0.2">
      <c r="B85297" s="12"/>
      <c r="H85297" s="15"/>
    </row>
    <row r="85298" spans="2:8" x14ac:dyDescent="0.2">
      <c r="B85298" s="12"/>
      <c r="H85298" s="15"/>
    </row>
    <row r="85299" spans="2:8" x14ac:dyDescent="0.2">
      <c r="B85299" s="12"/>
      <c r="H85299" s="15"/>
    </row>
    <row r="85300" spans="2:8" x14ac:dyDescent="0.2">
      <c r="B85300" s="12"/>
      <c r="H85300" s="15"/>
    </row>
    <row r="85301" spans="2:8" x14ac:dyDescent="0.2">
      <c r="B85301" s="12"/>
      <c r="H85301" s="15"/>
    </row>
    <row r="85302" spans="2:8" x14ac:dyDescent="0.2">
      <c r="B85302" s="12"/>
      <c r="H85302" s="15"/>
    </row>
    <row r="85303" spans="2:8" x14ac:dyDescent="0.2">
      <c r="B85303" s="12"/>
      <c r="H85303" s="15"/>
    </row>
    <row r="85304" spans="2:8" x14ac:dyDescent="0.2">
      <c r="B85304" s="12"/>
      <c r="H85304" s="15"/>
    </row>
    <row r="85305" spans="2:8" x14ac:dyDescent="0.2">
      <c r="B85305" s="12"/>
      <c r="H85305" s="15"/>
    </row>
    <row r="85306" spans="2:8" x14ac:dyDescent="0.2">
      <c r="B85306" s="12"/>
      <c r="H85306" s="15"/>
    </row>
    <row r="85307" spans="2:8" x14ac:dyDescent="0.2">
      <c r="B85307" s="12"/>
      <c r="H85307" s="15"/>
    </row>
    <row r="85308" spans="2:8" x14ac:dyDescent="0.2">
      <c r="B85308" s="12"/>
      <c r="H85308" s="15"/>
    </row>
    <row r="85309" spans="2:8" x14ac:dyDescent="0.2">
      <c r="B85309" s="12"/>
      <c r="H85309" s="15"/>
    </row>
    <row r="85310" spans="2:8" x14ac:dyDescent="0.2">
      <c r="B85310" s="12"/>
      <c r="H85310" s="15"/>
    </row>
    <row r="85311" spans="2:8" x14ac:dyDescent="0.2">
      <c r="B85311" s="12"/>
      <c r="H85311" s="15"/>
    </row>
    <row r="85312" spans="2:8" x14ac:dyDescent="0.2">
      <c r="B85312" s="12"/>
      <c r="H85312" s="15"/>
    </row>
    <row r="85313" spans="2:8" x14ac:dyDescent="0.2">
      <c r="B85313" s="12"/>
      <c r="H85313" s="15"/>
    </row>
    <row r="85314" spans="2:8" x14ac:dyDescent="0.2">
      <c r="B85314" s="12"/>
      <c r="H85314" s="15"/>
    </row>
    <row r="85315" spans="2:8" x14ac:dyDescent="0.2">
      <c r="B85315" s="12"/>
      <c r="H85315" s="15"/>
    </row>
    <row r="85316" spans="2:8" x14ac:dyDescent="0.2">
      <c r="B85316" s="12"/>
      <c r="H85316" s="15"/>
    </row>
    <row r="85317" spans="2:8" x14ac:dyDescent="0.2">
      <c r="B85317" s="12"/>
      <c r="H85317" s="15"/>
    </row>
    <row r="85318" spans="2:8" x14ac:dyDescent="0.2">
      <c r="B85318" s="12"/>
      <c r="H85318" s="15"/>
    </row>
    <row r="85319" spans="2:8" x14ac:dyDescent="0.2">
      <c r="B85319" s="12"/>
      <c r="H85319" s="15"/>
    </row>
    <row r="85320" spans="2:8" x14ac:dyDescent="0.2">
      <c r="B85320" s="12"/>
      <c r="H85320" s="15"/>
    </row>
    <row r="85321" spans="2:8" x14ac:dyDescent="0.2">
      <c r="B85321" s="12"/>
      <c r="H85321" s="15"/>
    </row>
    <row r="85322" spans="2:8" x14ac:dyDescent="0.2">
      <c r="B85322" s="12"/>
      <c r="H85322" s="15"/>
    </row>
    <row r="85323" spans="2:8" x14ac:dyDescent="0.2">
      <c r="B85323" s="12"/>
      <c r="H85323" s="15"/>
    </row>
    <row r="85324" spans="2:8" x14ac:dyDescent="0.2">
      <c r="B85324" s="12"/>
      <c r="H85324" s="15"/>
    </row>
    <row r="85325" spans="2:8" x14ac:dyDescent="0.2">
      <c r="B85325" s="12"/>
      <c r="H85325" s="15"/>
    </row>
    <row r="85326" spans="2:8" x14ac:dyDescent="0.2">
      <c r="B85326" s="12"/>
      <c r="H85326" s="15"/>
    </row>
    <row r="85327" spans="2:8" x14ac:dyDescent="0.2">
      <c r="B85327" s="12"/>
      <c r="H85327" s="15"/>
    </row>
    <row r="85328" spans="2:8" x14ac:dyDescent="0.2">
      <c r="B85328" s="12"/>
      <c r="H85328" s="15"/>
    </row>
    <row r="85329" spans="2:8" x14ac:dyDescent="0.2">
      <c r="B85329" s="12"/>
      <c r="H85329" s="15"/>
    </row>
    <row r="85330" spans="2:8" x14ac:dyDescent="0.2">
      <c r="B85330" s="12"/>
      <c r="H85330" s="15"/>
    </row>
    <row r="85331" spans="2:8" x14ac:dyDescent="0.2">
      <c r="B85331" s="12"/>
      <c r="H85331" s="15"/>
    </row>
    <row r="85332" spans="2:8" x14ac:dyDescent="0.2">
      <c r="B85332" s="12"/>
      <c r="H85332" s="15"/>
    </row>
    <row r="85333" spans="2:8" x14ac:dyDescent="0.2">
      <c r="B85333" s="12"/>
      <c r="H85333" s="15"/>
    </row>
    <row r="85334" spans="2:8" x14ac:dyDescent="0.2">
      <c r="B85334" s="12"/>
      <c r="H85334" s="15"/>
    </row>
    <row r="85335" spans="2:8" x14ac:dyDescent="0.2">
      <c r="B85335" s="12"/>
      <c r="H85335" s="15"/>
    </row>
    <row r="85336" spans="2:8" x14ac:dyDescent="0.2">
      <c r="B85336" s="12"/>
      <c r="H85336" s="15"/>
    </row>
    <row r="85337" spans="2:8" x14ac:dyDescent="0.2">
      <c r="B85337" s="12"/>
      <c r="H85337" s="15"/>
    </row>
    <row r="85338" spans="2:8" x14ac:dyDescent="0.2">
      <c r="B85338" s="12"/>
      <c r="H85338" s="15"/>
    </row>
    <row r="85339" spans="2:8" x14ac:dyDescent="0.2">
      <c r="B85339" s="12"/>
      <c r="H85339" s="15"/>
    </row>
    <row r="85340" spans="2:8" x14ac:dyDescent="0.2">
      <c r="B85340" s="12"/>
      <c r="H85340" s="15"/>
    </row>
    <row r="85341" spans="2:8" x14ac:dyDescent="0.2">
      <c r="B85341" s="12"/>
      <c r="H85341" s="15"/>
    </row>
    <row r="85342" spans="2:8" x14ac:dyDescent="0.2">
      <c r="B85342" s="12"/>
      <c r="H85342" s="15"/>
    </row>
    <row r="85343" spans="2:8" x14ac:dyDescent="0.2">
      <c r="B85343" s="12"/>
      <c r="H85343" s="15"/>
    </row>
    <row r="85344" spans="2:8" x14ac:dyDescent="0.2">
      <c r="B85344" s="12"/>
      <c r="H85344" s="15"/>
    </row>
    <row r="85345" spans="2:8" x14ac:dyDescent="0.2">
      <c r="B85345" s="12"/>
      <c r="H85345" s="15"/>
    </row>
    <row r="85346" spans="2:8" x14ac:dyDescent="0.2">
      <c r="B85346" s="12"/>
      <c r="H85346" s="15"/>
    </row>
    <row r="85347" spans="2:8" x14ac:dyDescent="0.2">
      <c r="B85347" s="12"/>
      <c r="H85347" s="15"/>
    </row>
    <row r="85348" spans="2:8" x14ac:dyDescent="0.2">
      <c r="B85348" s="12"/>
      <c r="H85348" s="15"/>
    </row>
    <row r="85349" spans="2:8" x14ac:dyDescent="0.2">
      <c r="B85349" s="12"/>
      <c r="H85349" s="15"/>
    </row>
    <row r="85350" spans="2:8" x14ac:dyDescent="0.2">
      <c r="B85350" s="12"/>
      <c r="H85350" s="15"/>
    </row>
    <row r="85351" spans="2:8" x14ac:dyDescent="0.2">
      <c r="B85351" s="12"/>
      <c r="H85351" s="15"/>
    </row>
    <row r="85352" spans="2:8" x14ac:dyDescent="0.2">
      <c r="B85352" s="12"/>
      <c r="H85352" s="15"/>
    </row>
    <row r="85353" spans="2:8" x14ac:dyDescent="0.2">
      <c r="B85353" s="12"/>
      <c r="H85353" s="15"/>
    </row>
    <row r="85354" spans="2:8" x14ac:dyDescent="0.2">
      <c r="B85354" s="12"/>
      <c r="H85354" s="15"/>
    </row>
    <row r="85355" spans="2:8" x14ac:dyDescent="0.2">
      <c r="B85355" s="12"/>
      <c r="H85355" s="15"/>
    </row>
    <row r="85356" spans="2:8" x14ac:dyDescent="0.2">
      <c r="B85356" s="12"/>
      <c r="H85356" s="15"/>
    </row>
    <row r="85357" spans="2:8" x14ac:dyDescent="0.2">
      <c r="B85357" s="12"/>
      <c r="H85357" s="15"/>
    </row>
    <row r="85358" spans="2:8" x14ac:dyDescent="0.2">
      <c r="B85358" s="12"/>
      <c r="H85358" s="15"/>
    </row>
    <row r="85359" spans="2:8" x14ac:dyDescent="0.2">
      <c r="B85359" s="12"/>
      <c r="H85359" s="15"/>
    </row>
    <row r="85360" spans="2:8" x14ac:dyDescent="0.2">
      <c r="B85360" s="12"/>
      <c r="H85360" s="15"/>
    </row>
    <row r="85361" spans="2:8" x14ac:dyDescent="0.2">
      <c r="B85361" s="12"/>
      <c r="H85361" s="15"/>
    </row>
    <row r="85362" spans="2:8" x14ac:dyDescent="0.2">
      <c r="B85362" s="12"/>
      <c r="H85362" s="15"/>
    </row>
    <row r="85363" spans="2:8" x14ac:dyDescent="0.2">
      <c r="B85363" s="12"/>
      <c r="H85363" s="15"/>
    </row>
    <row r="85364" spans="2:8" x14ac:dyDescent="0.2">
      <c r="B85364" s="12"/>
      <c r="H85364" s="15"/>
    </row>
    <row r="85365" spans="2:8" x14ac:dyDescent="0.2">
      <c r="B85365" s="12"/>
      <c r="H85365" s="15"/>
    </row>
    <row r="85366" spans="2:8" x14ac:dyDescent="0.2">
      <c r="B85366" s="12"/>
      <c r="H85366" s="15"/>
    </row>
    <row r="85367" spans="2:8" x14ac:dyDescent="0.2">
      <c r="B85367" s="12"/>
      <c r="H85367" s="15"/>
    </row>
    <row r="85368" spans="2:8" x14ac:dyDescent="0.2">
      <c r="B85368" s="12"/>
      <c r="H85368" s="15"/>
    </row>
    <row r="85369" spans="2:8" x14ac:dyDescent="0.2">
      <c r="B85369" s="12"/>
      <c r="H85369" s="15"/>
    </row>
    <row r="85370" spans="2:8" x14ac:dyDescent="0.2">
      <c r="B85370" s="12"/>
      <c r="H85370" s="15"/>
    </row>
    <row r="85371" spans="2:8" x14ac:dyDescent="0.2">
      <c r="B85371" s="12"/>
      <c r="H85371" s="15"/>
    </row>
    <row r="85372" spans="2:8" x14ac:dyDescent="0.2">
      <c r="B85372" s="12"/>
      <c r="H85372" s="15"/>
    </row>
    <row r="85373" spans="2:8" x14ac:dyDescent="0.2">
      <c r="B85373" s="12"/>
      <c r="H85373" s="15"/>
    </row>
    <row r="85374" spans="2:8" x14ac:dyDescent="0.2">
      <c r="B85374" s="12"/>
      <c r="H85374" s="15"/>
    </row>
    <row r="85375" spans="2:8" x14ac:dyDescent="0.2">
      <c r="B85375" s="12"/>
      <c r="H85375" s="15"/>
    </row>
    <row r="85376" spans="2:8" x14ac:dyDescent="0.2">
      <c r="B85376" s="12"/>
      <c r="H85376" s="15"/>
    </row>
    <row r="85377" spans="2:8" x14ac:dyDescent="0.2">
      <c r="B85377" s="12"/>
      <c r="H85377" s="15"/>
    </row>
    <row r="85378" spans="2:8" x14ac:dyDescent="0.2">
      <c r="B85378" s="12"/>
      <c r="H85378" s="15"/>
    </row>
    <row r="85379" spans="2:8" x14ac:dyDescent="0.2">
      <c r="B85379" s="12"/>
      <c r="H85379" s="15"/>
    </row>
    <row r="85380" spans="2:8" x14ac:dyDescent="0.2">
      <c r="B85380" s="12"/>
      <c r="H85380" s="15"/>
    </row>
    <row r="85381" spans="2:8" x14ac:dyDescent="0.2">
      <c r="B85381" s="12"/>
      <c r="H85381" s="15"/>
    </row>
    <row r="85382" spans="2:8" x14ac:dyDescent="0.2">
      <c r="B85382" s="12"/>
      <c r="H85382" s="15"/>
    </row>
    <row r="85383" spans="2:8" x14ac:dyDescent="0.2">
      <c r="B85383" s="12"/>
      <c r="H85383" s="15"/>
    </row>
    <row r="85384" spans="2:8" x14ac:dyDescent="0.2">
      <c r="B85384" s="12"/>
      <c r="H85384" s="15"/>
    </row>
    <row r="85385" spans="2:8" x14ac:dyDescent="0.2">
      <c r="B85385" s="12"/>
      <c r="H85385" s="15"/>
    </row>
    <row r="85386" spans="2:8" x14ac:dyDescent="0.2">
      <c r="B85386" s="12"/>
      <c r="H85386" s="15"/>
    </row>
    <row r="85387" spans="2:8" x14ac:dyDescent="0.2">
      <c r="B85387" s="12"/>
      <c r="H85387" s="15"/>
    </row>
    <row r="85388" spans="2:8" x14ac:dyDescent="0.2">
      <c r="B85388" s="12"/>
      <c r="H85388" s="15"/>
    </row>
    <row r="85389" spans="2:8" x14ac:dyDescent="0.2">
      <c r="B85389" s="12"/>
      <c r="H85389" s="15"/>
    </row>
    <row r="85390" spans="2:8" x14ac:dyDescent="0.2">
      <c r="B85390" s="12"/>
      <c r="H85390" s="15"/>
    </row>
    <row r="85391" spans="2:8" x14ac:dyDescent="0.2">
      <c r="B85391" s="12"/>
      <c r="H85391" s="15"/>
    </row>
    <row r="85392" spans="2:8" x14ac:dyDescent="0.2">
      <c r="B85392" s="12"/>
      <c r="H85392" s="15"/>
    </row>
    <row r="85393" spans="2:8" x14ac:dyDescent="0.2">
      <c r="B85393" s="12"/>
      <c r="H85393" s="15"/>
    </row>
    <row r="85394" spans="2:8" x14ac:dyDescent="0.2">
      <c r="B85394" s="12"/>
      <c r="H85394" s="15"/>
    </row>
    <row r="85395" spans="2:8" x14ac:dyDescent="0.2">
      <c r="B85395" s="12"/>
      <c r="H85395" s="15"/>
    </row>
    <row r="85396" spans="2:8" x14ac:dyDescent="0.2">
      <c r="B85396" s="12"/>
      <c r="H85396" s="15"/>
    </row>
    <row r="85397" spans="2:8" x14ac:dyDescent="0.2">
      <c r="B85397" s="12"/>
      <c r="H85397" s="15"/>
    </row>
    <row r="85398" spans="2:8" x14ac:dyDescent="0.2">
      <c r="B85398" s="12"/>
      <c r="H85398" s="15"/>
    </row>
    <row r="85399" spans="2:8" x14ac:dyDescent="0.2">
      <c r="B85399" s="12"/>
      <c r="H85399" s="15"/>
    </row>
    <row r="85400" spans="2:8" x14ac:dyDescent="0.2">
      <c r="B85400" s="12"/>
      <c r="H85400" s="15"/>
    </row>
    <row r="85401" spans="2:8" x14ac:dyDescent="0.2">
      <c r="B85401" s="12"/>
      <c r="H85401" s="15"/>
    </row>
    <row r="85402" spans="2:8" x14ac:dyDescent="0.2">
      <c r="B85402" s="12"/>
      <c r="H85402" s="15"/>
    </row>
    <row r="85403" spans="2:8" x14ac:dyDescent="0.2">
      <c r="B85403" s="12"/>
      <c r="H85403" s="15"/>
    </row>
    <row r="85404" spans="2:8" x14ac:dyDescent="0.2">
      <c r="B85404" s="12"/>
      <c r="H85404" s="15"/>
    </row>
    <row r="85405" spans="2:8" x14ac:dyDescent="0.2">
      <c r="B85405" s="12"/>
      <c r="H85405" s="15"/>
    </row>
    <row r="85406" spans="2:8" x14ac:dyDescent="0.2">
      <c r="B85406" s="12"/>
      <c r="H85406" s="15"/>
    </row>
    <row r="85407" spans="2:8" x14ac:dyDescent="0.2">
      <c r="B85407" s="12"/>
      <c r="H85407" s="15"/>
    </row>
    <row r="85408" spans="2:8" x14ac:dyDescent="0.2">
      <c r="B85408" s="12"/>
      <c r="H85408" s="15"/>
    </row>
    <row r="85409" spans="2:8" x14ac:dyDescent="0.2">
      <c r="B85409" s="12"/>
      <c r="H85409" s="15"/>
    </row>
    <row r="85410" spans="2:8" x14ac:dyDescent="0.2">
      <c r="B85410" s="12"/>
      <c r="H85410" s="15"/>
    </row>
    <row r="85411" spans="2:8" x14ac:dyDescent="0.2">
      <c r="B85411" s="12"/>
      <c r="H85411" s="15"/>
    </row>
    <row r="85412" spans="2:8" x14ac:dyDescent="0.2">
      <c r="B85412" s="12"/>
      <c r="H85412" s="15"/>
    </row>
    <row r="85413" spans="2:8" x14ac:dyDescent="0.2">
      <c r="B85413" s="12"/>
      <c r="H85413" s="15"/>
    </row>
    <row r="85414" spans="2:8" x14ac:dyDescent="0.2">
      <c r="B85414" s="12"/>
      <c r="H85414" s="15"/>
    </row>
    <row r="85415" spans="2:8" x14ac:dyDescent="0.2">
      <c r="B85415" s="12"/>
      <c r="H85415" s="15"/>
    </row>
    <row r="85416" spans="2:8" x14ac:dyDescent="0.2">
      <c r="B85416" s="12"/>
      <c r="H85416" s="15"/>
    </row>
    <row r="85417" spans="2:8" x14ac:dyDescent="0.2">
      <c r="B85417" s="12"/>
      <c r="H85417" s="15"/>
    </row>
    <row r="85418" spans="2:8" x14ac:dyDescent="0.2">
      <c r="B85418" s="12"/>
      <c r="H85418" s="15"/>
    </row>
    <row r="85419" spans="2:8" x14ac:dyDescent="0.2">
      <c r="B85419" s="12"/>
      <c r="H85419" s="15"/>
    </row>
    <row r="85420" spans="2:8" x14ac:dyDescent="0.2">
      <c r="B85420" s="12"/>
      <c r="H85420" s="15"/>
    </row>
    <row r="85421" spans="2:8" x14ac:dyDescent="0.2">
      <c r="B85421" s="12"/>
      <c r="H85421" s="15"/>
    </row>
    <row r="85422" spans="2:8" x14ac:dyDescent="0.2">
      <c r="B85422" s="12"/>
      <c r="H85422" s="15"/>
    </row>
    <row r="85423" spans="2:8" x14ac:dyDescent="0.2">
      <c r="B85423" s="12"/>
      <c r="H85423" s="15"/>
    </row>
    <row r="85424" spans="2:8" x14ac:dyDescent="0.2">
      <c r="B85424" s="12"/>
      <c r="H85424" s="15"/>
    </row>
    <row r="85425" spans="2:8" x14ac:dyDescent="0.2">
      <c r="B85425" s="12"/>
      <c r="H85425" s="15"/>
    </row>
    <row r="85426" spans="2:8" x14ac:dyDescent="0.2">
      <c r="B85426" s="12"/>
      <c r="H85426" s="15"/>
    </row>
    <row r="85427" spans="2:8" x14ac:dyDescent="0.2">
      <c r="B85427" s="12"/>
      <c r="H85427" s="15"/>
    </row>
    <row r="85428" spans="2:8" x14ac:dyDescent="0.2">
      <c r="B85428" s="12"/>
      <c r="H85428" s="15"/>
    </row>
    <row r="85429" spans="2:8" x14ac:dyDescent="0.2">
      <c r="B85429" s="12"/>
      <c r="H85429" s="15"/>
    </row>
    <row r="85430" spans="2:8" x14ac:dyDescent="0.2">
      <c r="B85430" s="12"/>
      <c r="H85430" s="15"/>
    </row>
    <row r="85431" spans="2:8" x14ac:dyDescent="0.2">
      <c r="B85431" s="12"/>
      <c r="H85431" s="15"/>
    </row>
    <row r="85432" spans="2:8" x14ac:dyDescent="0.2">
      <c r="B85432" s="12"/>
      <c r="H85432" s="15"/>
    </row>
    <row r="85433" spans="2:8" x14ac:dyDescent="0.2">
      <c r="B85433" s="12"/>
      <c r="H85433" s="15"/>
    </row>
    <row r="85434" spans="2:8" x14ac:dyDescent="0.2">
      <c r="B85434" s="12"/>
      <c r="H85434" s="15"/>
    </row>
    <row r="85435" spans="2:8" x14ac:dyDescent="0.2">
      <c r="B85435" s="12"/>
      <c r="H85435" s="15"/>
    </row>
    <row r="85436" spans="2:8" x14ac:dyDescent="0.2">
      <c r="B85436" s="12"/>
      <c r="H85436" s="15"/>
    </row>
    <row r="85437" spans="2:8" x14ac:dyDescent="0.2">
      <c r="B85437" s="12"/>
      <c r="H85437" s="15"/>
    </row>
    <row r="85438" spans="2:8" x14ac:dyDescent="0.2">
      <c r="B85438" s="12"/>
      <c r="H85438" s="15"/>
    </row>
    <row r="85439" spans="2:8" x14ac:dyDescent="0.2">
      <c r="B85439" s="12"/>
      <c r="H85439" s="15"/>
    </row>
    <row r="85440" spans="2:8" x14ac:dyDescent="0.2">
      <c r="B85440" s="12"/>
      <c r="H85440" s="15"/>
    </row>
    <row r="85441" spans="2:8" x14ac:dyDescent="0.2">
      <c r="B85441" s="12"/>
      <c r="H85441" s="15"/>
    </row>
    <row r="85442" spans="2:8" x14ac:dyDescent="0.2">
      <c r="B85442" s="12"/>
      <c r="H85442" s="15"/>
    </row>
    <row r="85443" spans="2:8" x14ac:dyDescent="0.2">
      <c r="B85443" s="12"/>
      <c r="H85443" s="15"/>
    </row>
    <row r="85444" spans="2:8" x14ac:dyDescent="0.2">
      <c r="B85444" s="12"/>
      <c r="H85444" s="15"/>
    </row>
    <row r="85445" spans="2:8" x14ac:dyDescent="0.2">
      <c r="B85445" s="12"/>
      <c r="H85445" s="15"/>
    </row>
    <row r="85446" spans="2:8" x14ac:dyDescent="0.2">
      <c r="B85446" s="12"/>
      <c r="H85446" s="15"/>
    </row>
    <row r="85447" spans="2:8" x14ac:dyDescent="0.2">
      <c r="B85447" s="12"/>
      <c r="H85447" s="15"/>
    </row>
    <row r="85448" spans="2:8" x14ac:dyDescent="0.2">
      <c r="B85448" s="12"/>
      <c r="H85448" s="15"/>
    </row>
    <row r="85449" spans="2:8" x14ac:dyDescent="0.2">
      <c r="B85449" s="12"/>
      <c r="H85449" s="15"/>
    </row>
    <row r="85450" spans="2:8" x14ac:dyDescent="0.2">
      <c r="B85450" s="12"/>
      <c r="H85450" s="15"/>
    </row>
    <row r="85451" spans="2:8" x14ac:dyDescent="0.2">
      <c r="B85451" s="12"/>
      <c r="H85451" s="15"/>
    </row>
    <row r="85452" spans="2:8" x14ac:dyDescent="0.2">
      <c r="B85452" s="12"/>
      <c r="H85452" s="15"/>
    </row>
    <row r="85453" spans="2:8" x14ac:dyDescent="0.2">
      <c r="B85453" s="12"/>
      <c r="H85453" s="15"/>
    </row>
    <row r="85454" spans="2:8" x14ac:dyDescent="0.2">
      <c r="B85454" s="12"/>
      <c r="H85454" s="15"/>
    </row>
    <row r="85455" spans="2:8" x14ac:dyDescent="0.2">
      <c r="B85455" s="12"/>
      <c r="H85455" s="15"/>
    </row>
    <row r="85456" spans="2:8" x14ac:dyDescent="0.2">
      <c r="B85456" s="12"/>
      <c r="H85456" s="15"/>
    </row>
    <row r="85457" spans="2:8" x14ac:dyDescent="0.2">
      <c r="B85457" s="12"/>
      <c r="H85457" s="15"/>
    </row>
    <row r="85458" spans="2:8" x14ac:dyDescent="0.2">
      <c r="B85458" s="12"/>
      <c r="H85458" s="15"/>
    </row>
    <row r="85459" spans="2:8" x14ac:dyDescent="0.2">
      <c r="B85459" s="12"/>
      <c r="H85459" s="15"/>
    </row>
    <row r="85460" spans="2:8" x14ac:dyDescent="0.2">
      <c r="B85460" s="12"/>
      <c r="H85460" s="15"/>
    </row>
    <row r="85461" spans="2:8" x14ac:dyDescent="0.2">
      <c r="B85461" s="12"/>
      <c r="H85461" s="15"/>
    </row>
    <row r="85462" spans="2:8" x14ac:dyDescent="0.2">
      <c r="B85462" s="12"/>
      <c r="H85462" s="15"/>
    </row>
    <row r="85463" spans="2:8" x14ac:dyDescent="0.2">
      <c r="B85463" s="12"/>
      <c r="H85463" s="15"/>
    </row>
    <row r="85464" spans="2:8" x14ac:dyDescent="0.2">
      <c r="B85464" s="12"/>
      <c r="H85464" s="15"/>
    </row>
    <row r="85465" spans="2:8" x14ac:dyDescent="0.2">
      <c r="B85465" s="12"/>
      <c r="H85465" s="15"/>
    </row>
    <row r="85466" spans="2:8" x14ac:dyDescent="0.2">
      <c r="B85466" s="12"/>
      <c r="H85466" s="15"/>
    </row>
    <row r="85467" spans="2:8" x14ac:dyDescent="0.2">
      <c r="B85467" s="12"/>
      <c r="H85467" s="15"/>
    </row>
    <row r="85468" spans="2:8" x14ac:dyDescent="0.2">
      <c r="B85468" s="12"/>
      <c r="H85468" s="15"/>
    </row>
    <row r="85469" spans="2:8" x14ac:dyDescent="0.2">
      <c r="B85469" s="12"/>
      <c r="H85469" s="15"/>
    </row>
    <row r="85470" spans="2:8" x14ac:dyDescent="0.2">
      <c r="B85470" s="12"/>
      <c r="H85470" s="15"/>
    </row>
    <row r="85471" spans="2:8" x14ac:dyDescent="0.2">
      <c r="B85471" s="12"/>
      <c r="H85471" s="15"/>
    </row>
    <row r="85472" spans="2:8" x14ac:dyDescent="0.2">
      <c r="B85472" s="12"/>
      <c r="H85472" s="15"/>
    </row>
    <row r="85473" spans="2:8" x14ac:dyDescent="0.2">
      <c r="B85473" s="12"/>
      <c r="H85473" s="15"/>
    </row>
    <row r="85474" spans="2:8" x14ac:dyDescent="0.2">
      <c r="B85474" s="12"/>
      <c r="H85474" s="15"/>
    </row>
    <row r="85475" spans="2:8" x14ac:dyDescent="0.2">
      <c r="B85475" s="12"/>
      <c r="H85475" s="15"/>
    </row>
    <row r="85476" spans="2:8" x14ac:dyDescent="0.2">
      <c r="B85476" s="12"/>
      <c r="H85476" s="15"/>
    </row>
    <row r="85477" spans="2:8" x14ac:dyDescent="0.2">
      <c r="B85477" s="12"/>
      <c r="H85477" s="15"/>
    </row>
    <row r="85478" spans="2:8" x14ac:dyDescent="0.2">
      <c r="B85478" s="12"/>
      <c r="H85478" s="15"/>
    </row>
    <row r="85479" spans="2:8" x14ac:dyDescent="0.2">
      <c r="B85479" s="12"/>
      <c r="H85479" s="15"/>
    </row>
    <row r="85480" spans="2:8" x14ac:dyDescent="0.2">
      <c r="B85480" s="12"/>
      <c r="H85480" s="15"/>
    </row>
    <row r="85481" spans="2:8" x14ac:dyDescent="0.2">
      <c r="B85481" s="12"/>
      <c r="H85481" s="15"/>
    </row>
    <row r="85482" spans="2:8" x14ac:dyDescent="0.2">
      <c r="B85482" s="12"/>
      <c r="H85482" s="15"/>
    </row>
    <row r="85483" spans="2:8" x14ac:dyDescent="0.2">
      <c r="B85483" s="12"/>
      <c r="H85483" s="15"/>
    </row>
    <row r="85484" spans="2:8" x14ac:dyDescent="0.2">
      <c r="B85484" s="12"/>
      <c r="H85484" s="15"/>
    </row>
    <row r="85485" spans="2:8" x14ac:dyDescent="0.2">
      <c r="B85485" s="12"/>
      <c r="H85485" s="15"/>
    </row>
    <row r="85486" spans="2:8" x14ac:dyDescent="0.2">
      <c r="B85486" s="12"/>
      <c r="H85486" s="15"/>
    </row>
    <row r="85487" spans="2:8" x14ac:dyDescent="0.2">
      <c r="B85487" s="12"/>
      <c r="H85487" s="15"/>
    </row>
    <row r="85488" spans="2:8" x14ac:dyDescent="0.2">
      <c r="B85488" s="12"/>
      <c r="H85488" s="15"/>
    </row>
    <row r="85489" spans="2:8" x14ac:dyDescent="0.2">
      <c r="B85489" s="12"/>
      <c r="H85489" s="15"/>
    </row>
    <row r="85490" spans="2:8" x14ac:dyDescent="0.2">
      <c r="B85490" s="12"/>
      <c r="H85490" s="15"/>
    </row>
    <row r="85491" spans="2:8" x14ac:dyDescent="0.2">
      <c r="B85491" s="12"/>
      <c r="H85491" s="15"/>
    </row>
    <row r="85492" spans="2:8" x14ac:dyDescent="0.2">
      <c r="B85492" s="12"/>
      <c r="H85492" s="15"/>
    </row>
    <row r="85493" spans="2:8" x14ac:dyDescent="0.2">
      <c r="B85493" s="12"/>
      <c r="H85493" s="15"/>
    </row>
    <row r="85494" spans="2:8" x14ac:dyDescent="0.2">
      <c r="B85494" s="12"/>
      <c r="H85494" s="15"/>
    </row>
    <row r="85495" spans="2:8" x14ac:dyDescent="0.2">
      <c r="B85495" s="12"/>
      <c r="H85495" s="15"/>
    </row>
    <row r="85496" spans="2:8" x14ac:dyDescent="0.2">
      <c r="B85496" s="12"/>
      <c r="H85496" s="15"/>
    </row>
    <row r="85497" spans="2:8" x14ac:dyDescent="0.2">
      <c r="B85497" s="12"/>
      <c r="H85497" s="15"/>
    </row>
    <row r="85498" spans="2:8" x14ac:dyDescent="0.2">
      <c r="B85498" s="12"/>
      <c r="H85498" s="15"/>
    </row>
    <row r="85499" spans="2:8" x14ac:dyDescent="0.2">
      <c r="B85499" s="12"/>
      <c r="H85499" s="15"/>
    </row>
    <row r="85500" spans="2:8" x14ac:dyDescent="0.2">
      <c r="B85500" s="12"/>
      <c r="H85500" s="15"/>
    </row>
    <row r="85501" spans="2:8" x14ac:dyDescent="0.2">
      <c r="B85501" s="12"/>
      <c r="H85501" s="15"/>
    </row>
    <row r="85502" spans="2:8" x14ac:dyDescent="0.2">
      <c r="B85502" s="12"/>
      <c r="H85502" s="15"/>
    </row>
    <row r="85503" spans="2:8" x14ac:dyDescent="0.2">
      <c r="B85503" s="12"/>
      <c r="H85503" s="15"/>
    </row>
    <row r="85504" spans="2:8" x14ac:dyDescent="0.2">
      <c r="B85504" s="12"/>
      <c r="H85504" s="15"/>
    </row>
    <row r="85505" spans="2:8" x14ac:dyDescent="0.2">
      <c r="B85505" s="12"/>
      <c r="H85505" s="15"/>
    </row>
    <row r="85506" spans="2:8" x14ac:dyDescent="0.2">
      <c r="B85506" s="12"/>
      <c r="H85506" s="15"/>
    </row>
    <row r="85507" spans="2:8" x14ac:dyDescent="0.2">
      <c r="B85507" s="12"/>
      <c r="H85507" s="15"/>
    </row>
    <row r="85508" spans="2:8" x14ac:dyDescent="0.2">
      <c r="B85508" s="12"/>
      <c r="H85508" s="15"/>
    </row>
    <row r="85509" spans="2:8" x14ac:dyDescent="0.2">
      <c r="B85509" s="12"/>
      <c r="H85509" s="15"/>
    </row>
    <row r="85510" spans="2:8" x14ac:dyDescent="0.2">
      <c r="B85510" s="12"/>
      <c r="H85510" s="15"/>
    </row>
    <row r="85511" spans="2:8" x14ac:dyDescent="0.2">
      <c r="B85511" s="12"/>
      <c r="H85511" s="15"/>
    </row>
    <row r="85512" spans="2:8" x14ac:dyDescent="0.2">
      <c r="B85512" s="12"/>
      <c r="H85512" s="15"/>
    </row>
    <row r="85513" spans="2:8" x14ac:dyDescent="0.2">
      <c r="B85513" s="12"/>
      <c r="H85513" s="15"/>
    </row>
    <row r="85514" spans="2:8" x14ac:dyDescent="0.2">
      <c r="B85514" s="12"/>
      <c r="H85514" s="15"/>
    </row>
    <row r="85515" spans="2:8" x14ac:dyDescent="0.2">
      <c r="B85515" s="12"/>
      <c r="H85515" s="15"/>
    </row>
    <row r="85516" spans="2:8" x14ac:dyDescent="0.2">
      <c r="B85516" s="12"/>
      <c r="H85516" s="15"/>
    </row>
    <row r="85517" spans="2:8" x14ac:dyDescent="0.2">
      <c r="B85517" s="12"/>
      <c r="H85517" s="15"/>
    </row>
    <row r="85518" spans="2:8" x14ac:dyDescent="0.2">
      <c r="B85518" s="12"/>
      <c r="H85518" s="15"/>
    </row>
    <row r="85519" spans="2:8" x14ac:dyDescent="0.2">
      <c r="B85519" s="12"/>
      <c r="H85519" s="15"/>
    </row>
    <row r="85520" spans="2:8" x14ac:dyDescent="0.2">
      <c r="B85520" s="12"/>
      <c r="H85520" s="15"/>
    </row>
    <row r="85521" spans="2:8" x14ac:dyDescent="0.2">
      <c r="B85521" s="12"/>
      <c r="H85521" s="15"/>
    </row>
    <row r="85522" spans="2:8" x14ac:dyDescent="0.2">
      <c r="B85522" s="12"/>
      <c r="H85522" s="15"/>
    </row>
    <row r="85523" spans="2:8" x14ac:dyDescent="0.2">
      <c r="B85523" s="12"/>
      <c r="H85523" s="15"/>
    </row>
    <row r="85524" spans="2:8" x14ac:dyDescent="0.2">
      <c r="B85524" s="12"/>
      <c r="H85524" s="15"/>
    </row>
    <row r="85525" spans="2:8" x14ac:dyDescent="0.2">
      <c r="B85525" s="12"/>
      <c r="H85525" s="15"/>
    </row>
    <row r="85526" spans="2:8" x14ac:dyDescent="0.2">
      <c r="B85526" s="12"/>
      <c r="H85526" s="15"/>
    </row>
    <row r="85527" spans="2:8" x14ac:dyDescent="0.2">
      <c r="B85527" s="12"/>
      <c r="H85527" s="15"/>
    </row>
    <row r="85528" spans="2:8" x14ac:dyDescent="0.2">
      <c r="B85528" s="12"/>
      <c r="H85528" s="15"/>
    </row>
    <row r="85529" spans="2:8" x14ac:dyDescent="0.2">
      <c r="B85529" s="12"/>
      <c r="H85529" s="15"/>
    </row>
    <row r="85530" spans="2:8" x14ac:dyDescent="0.2">
      <c r="B85530" s="12"/>
      <c r="H85530" s="15"/>
    </row>
    <row r="85531" spans="2:8" x14ac:dyDescent="0.2">
      <c r="B85531" s="12"/>
      <c r="H85531" s="15"/>
    </row>
    <row r="85532" spans="2:8" x14ac:dyDescent="0.2">
      <c r="B85532" s="12"/>
      <c r="H85532" s="15"/>
    </row>
    <row r="85533" spans="2:8" x14ac:dyDescent="0.2">
      <c r="B85533" s="12"/>
      <c r="H85533" s="15"/>
    </row>
    <row r="85534" spans="2:8" x14ac:dyDescent="0.2">
      <c r="B85534" s="12"/>
      <c r="H85534" s="15"/>
    </row>
    <row r="85535" spans="2:8" x14ac:dyDescent="0.2">
      <c r="B85535" s="12"/>
      <c r="H85535" s="15"/>
    </row>
    <row r="85536" spans="2:8" x14ac:dyDescent="0.2">
      <c r="B85536" s="12"/>
      <c r="H85536" s="15"/>
    </row>
    <row r="85537" spans="2:8" x14ac:dyDescent="0.2">
      <c r="B85537" s="12"/>
      <c r="H85537" s="15"/>
    </row>
    <row r="85538" spans="2:8" x14ac:dyDescent="0.2">
      <c r="B85538" s="12"/>
      <c r="H85538" s="15"/>
    </row>
    <row r="85539" spans="2:8" x14ac:dyDescent="0.2">
      <c r="B85539" s="12"/>
      <c r="H85539" s="15"/>
    </row>
    <row r="85540" spans="2:8" x14ac:dyDescent="0.2">
      <c r="B85540" s="12"/>
      <c r="H85540" s="15"/>
    </row>
    <row r="85541" spans="2:8" x14ac:dyDescent="0.2">
      <c r="B85541" s="12"/>
      <c r="H85541" s="15"/>
    </row>
    <row r="85542" spans="2:8" x14ac:dyDescent="0.2">
      <c r="B85542" s="12"/>
      <c r="H85542" s="15"/>
    </row>
    <row r="85543" spans="2:8" x14ac:dyDescent="0.2">
      <c r="B85543" s="12"/>
      <c r="H85543" s="15"/>
    </row>
    <row r="85544" spans="2:8" x14ac:dyDescent="0.2">
      <c r="B85544" s="12"/>
      <c r="H85544" s="15"/>
    </row>
    <row r="85545" spans="2:8" x14ac:dyDescent="0.2">
      <c r="B85545" s="12"/>
      <c r="H85545" s="15"/>
    </row>
    <row r="85546" spans="2:8" x14ac:dyDescent="0.2">
      <c r="B85546" s="12"/>
      <c r="H85546" s="15"/>
    </row>
    <row r="85547" spans="2:8" x14ac:dyDescent="0.2">
      <c r="B85547" s="12"/>
      <c r="H85547" s="15"/>
    </row>
    <row r="85548" spans="2:8" x14ac:dyDescent="0.2">
      <c r="B85548" s="12"/>
      <c r="H85548" s="15"/>
    </row>
    <row r="85549" spans="2:8" x14ac:dyDescent="0.2">
      <c r="B85549" s="12"/>
      <c r="H85549" s="15"/>
    </row>
    <row r="85550" spans="2:8" x14ac:dyDescent="0.2">
      <c r="B85550" s="12"/>
      <c r="H85550" s="15"/>
    </row>
    <row r="85551" spans="2:8" x14ac:dyDescent="0.2">
      <c r="B85551" s="12"/>
      <c r="H85551" s="15"/>
    </row>
    <row r="85552" spans="2:8" x14ac:dyDescent="0.2">
      <c r="B85552" s="12"/>
      <c r="H85552" s="15"/>
    </row>
    <row r="85553" spans="2:8" x14ac:dyDescent="0.2">
      <c r="B85553" s="12"/>
      <c r="H85553" s="15"/>
    </row>
    <row r="85554" spans="2:8" x14ac:dyDescent="0.2">
      <c r="B85554" s="12"/>
      <c r="H85554" s="15"/>
    </row>
    <row r="85555" spans="2:8" x14ac:dyDescent="0.2">
      <c r="B85555" s="12"/>
      <c r="H85555" s="15"/>
    </row>
    <row r="85556" spans="2:8" x14ac:dyDescent="0.2">
      <c r="B85556" s="12"/>
      <c r="H85556" s="15"/>
    </row>
    <row r="85557" spans="2:8" x14ac:dyDescent="0.2">
      <c r="B85557" s="12"/>
      <c r="H85557" s="15"/>
    </row>
    <row r="85558" spans="2:8" x14ac:dyDescent="0.2">
      <c r="B85558" s="12"/>
      <c r="H85558" s="15"/>
    </row>
    <row r="85559" spans="2:8" x14ac:dyDescent="0.2">
      <c r="B85559" s="12"/>
      <c r="H85559" s="15"/>
    </row>
    <row r="85560" spans="2:8" x14ac:dyDescent="0.2">
      <c r="B85560" s="12"/>
      <c r="H85560" s="15"/>
    </row>
    <row r="85561" spans="2:8" x14ac:dyDescent="0.2">
      <c r="B85561" s="12"/>
      <c r="H85561" s="15"/>
    </row>
    <row r="85562" spans="2:8" x14ac:dyDescent="0.2">
      <c r="B85562" s="12"/>
      <c r="H85562" s="15"/>
    </row>
    <row r="85563" spans="2:8" x14ac:dyDescent="0.2">
      <c r="B85563" s="12"/>
      <c r="H85563" s="15"/>
    </row>
    <row r="85564" spans="2:8" x14ac:dyDescent="0.2">
      <c r="B85564" s="12"/>
      <c r="H85564" s="15"/>
    </row>
    <row r="85565" spans="2:8" x14ac:dyDescent="0.2">
      <c r="B85565" s="12"/>
      <c r="H85565" s="15"/>
    </row>
    <row r="85566" spans="2:8" x14ac:dyDescent="0.2">
      <c r="B85566" s="12"/>
      <c r="H85566" s="15"/>
    </row>
    <row r="85567" spans="2:8" x14ac:dyDescent="0.2">
      <c r="B85567" s="12"/>
      <c r="H85567" s="15"/>
    </row>
    <row r="85568" spans="2:8" x14ac:dyDescent="0.2">
      <c r="B85568" s="12"/>
      <c r="H85568" s="15"/>
    </row>
    <row r="85569" spans="2:8" x14ac:dyDescent="0.2">
      <c r="B85569" s="12"/>
      <c r="H85569" s="15"/>
    </row>
    <row r="85570" spans="2:8" x14ac:dyDescent="0.2">
      <c r="B85570" s="12"/>
      <c r="H85570" s="15"/>
    </row>
    <row r="85571" spans="2:8" x14ac:dyDescent="0.2">
      <c r="B85571" s="12"/>
      <c r="H85571" s="15"/>
    </row>
    <row r="85572" spans="2:8" x14ac:dyDescent="0.2">
      <c r="B85572" s="12"/>
      <c r="H85572" s="15"/>
    </row>
    <row r="85573" spans="2:8" x14ac:dyDescent="0.2">
      <c r="B85573" s="12"/>
      <c r="H85573" s="15"/>
    </row>
    <row r="85574" spans="2:8" x14ac:dyDescent="0.2">
      <c r="B85574" s="12"/>
      <c r="H85574" s="15"/>
    </row>
    <row r="85575" spans="2:8" x14ac:dyDescent="0.2">
      <c r="B85575" s="12"/>
      <c r="H85575" s="15"/>
    </row>
    <row r="85576" spans="2:8" x14ac:dyDescent="0.2">
      <c r="B85576" s="12"/>
      <c r="H85576" s="15"/>
    </row>
    <row r="85577" spans="2:8" x14ac:dyDescent="0.2">
      <c r="B85577" s="12"/>
      <c r="H85577" s="15"/>
    </row>
    <row r="85578" spans="2:8" x14ac:dyDescent="0.2">
      <c r="B85578" s="12"/>
      <c r="H85578" s="15"/>
    </row>
    <row r="85579" spans="2:8" x14ac:dyDescent="0.2">
      <c r="B85579" s="12"/>
      <c r="H85579" s="15"/>
    </row>
    <row r="85580" spans="2:8" x14ac:dyDescent="0.2">
      <c r="B85580" s="12"/>
      <c r="H85580" s="15"/>
    </row>
    <row r="85581" spans="2:8" x14ac:dyDescent="0.2">
      <c r="B85581" s="12"/>
      <c r="H85581" s="15"/>
    </row>
    <row r="85582" spans="2:8" x14ac:dyDescent="0.2">
      <c r="B85582" s="12"/>
      <c r="H85582" s="15"/>
    </row>
    <row r="85583" spans="2:8" x14ac:dyDescent="0.2">
      <c r="B85583" s="12"/>
      <c r="H85583" s="15"/>
    </row>
    <row r="85584" spans="2:8" x14ac:dyDescent="0.2">
      <c r="B85584" s="12"/>
      <c r="H85584" s="15"/>
    </row>
    <row r="85585" spans="2:8" x14ac:dyDescent="0.2">
      <c r="B85585" s="12"/>
      <c r="H85585" s="15"/>
    </row>
    <row r="85586" spans="2:8" x14ac:dyDescent="0.2">
      <c r="B85586" s="12"/>
      <c r="H85586" s="15"/>
    </row>
    <row r="85587" spans="2:8" x14ac:dyDescent="0.2">
      <c r="B85587" s="12"/>
      <c r="H85587" s="15"/>
    </row>
    <row r="85588" spans="2:8" x14ac:dyDescent="0.2">
      <c r="B85588" s="12"/>
      <c r="H85588" s="15"/>
    </row>
    <row r="85589" spans="2:8" x14ac:dyDescent="0.2">
      <c r="B85589" s="12"/>
      <c r="H85589" s="15"/>
    </row>
    <row r="85590" spans="2:8" x14ac:dyDescent="0.2">
      <c r="B85590" s="12"/>
      <c r="H85590" s="15"/>
    </row>
    <row r="85591" spans="2:8" x14ac:dyDescent="0.2">
      <c r="B85591" s="12"/>
      <c r="H85591" s="15"/>
    </row>
    <row r="85592" spans="2:8" x14ac:dyDescent="0.2">
      <c r="B85592" s="12"/>
      <c r="H85592" s="15"/>
    </row>
    <row r="85593" spans="2:8" x14ac:dyDescent="0.2">
      <c r="B85593" s="12"/>
      <c r="H85593" s="15"/>
    </row>
    <row r="85594" spans="2:8" x14ac:dyDescent="0.2">
      <c r="B85594" s="12"/>
      <c r="H85594" s="15"/>
    </row>
    <row r="85595" spans="2:8" x14ac:dyDescent="0.2">
      <c r="B85595" s="12"/>
      <c r="H85595" s="15"/>
    </row>
    <row r="85596" spans="2:8" x14ac:dyDescent="0.2">
      <c r="B85596" s="12"/>
      <c r="H85596" s="15"/>
    </row>
    <row r="85597" spans="2:8" x14ac:dyDescent="0.2">
      <c r="B85597" s="12"/>
      <c r="H85597" s="15"/>
    </row>
    <row r="85598" spans="2:8" x14ac:dyDescent="0.2">
      <c r="B85598" s="12"/>
      <c r="H85598" s="15"/>
    </row>
    <row r="85599" spans="2:8" x14ac:dyDescent="0.2">
      <c r="B85599" s="12"/>
      <c r="H85599" s="15"/>
    </row>
    <row r="85600" spans="2:8" x14ac:dyDescent="0.2">
      <c r="B85600" s="12"/>
      <c r="H85600" s="15"/>
    </row>
    <row r="85601" spans="2:8" x14ac:dyDescent="0.2">
      <c r="B85601" s="12"/>
      <c r="H85601" s="15"/>
    </row>
    <row r="85602" spans="2:8" x14ac:dyDescent="0.2">
      <c r="B85602" s="12"/>
      <c r="H85602" s="15"/>
    </row>
    <row r="85603" spans="2:8" x14ac:dyDescent="0.2">
      <c r="B85603" s="12"/>
      <c r="H85603" s="15"/>
    </row>
    <row r="85604" spans="2:8" x14ac:dyDescent="0.2">
      <c r="B85604" s="12"/>
      <c r="H85604" s="15"/>
    </row>
    <row r="85605" spans="2:8" x14ac:dyDescent="0.2">
      <c r="B85605" s="12"/>
      <c r="H85605" s="15"/>
    </row>
    <row r="85606" spans="2:8" x14ac:dyDescent="0.2">
      <c r="B85606" s="12"/>
      <c r="H85606" s="15"/>
    </row>
    <row r="85607" spans="2:8" x14ac:dyDescent="0.2">
      <c r="B85607" s="12"/>
      <c r="H85607" s="15"/>
    </row>
    <row r="85608" spans="2:8" x14ac:dyDescent="0.2">
      <c r="B85608" s="12"/>
      <c r="H85608" s="15"/>
    </row>
    <row r="85609" spans="2:8" x14ac:dyDescent="0.2">
      <c r="B85609" s="12"/>
      <c r="H85609" s="15"/>
    </row>
    <row r="85610" spans="2:8" x14ac:dyDescent="0.2">
      <c r="B85610" s="12"/>
      <c r="H85610" s="15"/>
    </row>
    <row r="85611" spans="2:8" x14ac:dyDescent="0.2">
      <c r="B85611" s="12"/>
      <c r="H85611" s="15"/>
    </row>
    <row r="85612" spans="2:8" x14ac:dyDescent="0.2">
      <c r="B85612" s="12"/>
      <c r="H85612" s="15"/>
    </row>
    <row r="85613" spans="2:8" x14ac:dyDescent="0.2">
      <c r="B85613" s="12"/>
      <c r="H85613" s="15"/>
    </row>
    <row r="85614" spans="2:8" x14ac:dyDescent="0.2">
      <c r="B85614" s="12"/>
      <c r="H85614" s="15"/>
    </row>
    <row r="85615" spans="2:8" x14ac:dyDescent="0.2">
      <c r="B85615" s="12"/>
      <c r="H85615" s="15"/>
    </row>
    <row r="85616" spans="2:8" x14ac:dyDescent="0.2">
      <c r="B85616" s="12"/>
      <c r="H85616" s="15"/>
    </row>
    <row r="85617" spans="2:8" x14ac:dyDescent="0.2">
      <c r="B85617" s="12"/>
      <c r="H85617" s="15"/>
    </row>
    <row r="85618" spans="2:8" x14ac:dyDescent="0.2">
      <c r="B85618" s="12"/>
      <c r="H85618" s="15"/>
    </row>
    <row r="85619" spans="2:8" x14ac:dyDescent="0.2">
      <c r="B85619" s="12"/>
      <c r="H85619" s="15"/>
    </row>
    <row r="85620" spans="2:8" x14ac:dyDescent="0.2">
      <c r="B85620" s="12"/>
      <c r="H85620" s="15"/>
    </row>
    <row r="85621" spans="2:8" x14ac:dyDescent="0.2">
      <c r="B85621" s="12"/>
      <c r="H85621" s="15"/>
    </row>
    <row r="85622" spans="2:8" x14ac:dyDescent="0.2">
      <c r="B85622" s="12"/>
      <c r="H85622" s="15"/>
    </row>
    <row r="85623" spans="2:8" x14ac:dyDescent="0.2">
      <c r="B85623" s="12"/>
      <c r="H85623" s="15"/>
    </row>
    <row r="85624" spans="2:8" x14ac:dyDescent="0.2">
      <c r="B85624" s="12"/>
      <c r="H85624" s="15"/>
    </row>
    <row r="85625" spans="2:8" x14ac:dyDescent="0.2">
      <c r="B85625" s="12"/>
      <c r="H85625" s="15"/>
    </row>
    <row r="85626" spans="2:8" x14ac:dyDescent="0.2">
      <c r="B85626" s="12"/>
      <c r="H85626" s="15"/>
    </row>
    <row r="85627" spans="2:8" x14ac:dyDescent="0.2">
      <c r="B85627" s="12"/>
      <c r="H85627" s="15"/>
    </row>
    <row r="85628" spans="2:8" x14ac:dyDescent="0.2">
      <c r="B85628" s="12"/>
      <c r="H85628" s="15"/>
    </row>
    <row r="85629" spans="2:8" x14ac:dyDescent="0.2">
      <c r="B85629" s="12"/>
      <c r="H85629" s="15"/>
    </row>
    <row r="85630" spans="2:8" x14ac:dyDescent="0.2">
      <c r="B85630" s="12"/>
      <c r="H85630" s="15"/>
    </row>
    <row r="85631" spans="2:8" x14ac:dyDescent="0.2">
      <c r="B85631" s="12"/>
      <c r="H85631" s="15"/>
    </row>
    <row r="85632" spans="2:8" x14ac:dyDescent="0.2">
      <c r="B85632" s="12"/>
      <c r="H85632" s="15"/>
    </row>
    <row r="85633" spans="2:8" x14ac:dyDescent="0.2">
      <c r="B85633" s="12"/>
      <c r="H85633" s="15"/>
    </row>
    <row r="85634" spans="2:8" x14ac:dyDescent="0.2">
      <c r="B85634" s="12"/>
      <c r="H85634" s="15"/>
    </row>
    <row r="85635" spans="2:8" x14ac:dyDescent="0.2">
      <c r="B85635" s="12"/>
      <c r="H85635" s="15"/>
    </row>
    <row r="85636" spans="2:8" x14ac:dyDescent="0.2">
      <c r="B85636" s="12"/>
      <c r="H85636" s="15"/>
    </row>
    <row r="85637" spans="2:8" x14ac:dyDescent="0.2">
      <c r="B85637" s="12"/>
      <c r="H85637" s="15"/>
    </row>
    <row r="85638" spans="2:8" x14ac:dyDescent="0.2">
      <c r="B85638" s="12"/>
      <c r="H85638" s="15"/>
    </row>
    <row r="85639" spans="2:8" x14ac:dyDescent="0.2">
      <c r="B85639" s="12"/>
      <c r="H85639" s="15"/>
    </row>
    <row r="85640" spans="2:8" x14ac:dyDescent="0.2">
      <c r="B85640" s="12"/>
      <c r="H85640" s="15"/>
    </row>
    <row r="85641" spans="2:8" x14ac:dyDescent="0.2">
      <c r="B85641" s="12"/>
      <c r="H85641" s="15"/>
    </row>
    <row r="85642" spans="2:8" x14ac:dyDescent="0.2">
      <c r="B85642" s="12"/>
      <c r="H85642" s="15"/>
    </row>
    <row r="85643" spans="2:8" x14ac:dyDescent="0.2">
      <c r="B85643" s="12"/>
      <c r="H85643" s="15"/>
    </row>
    <row r="85644" spans="2:8" x14ac:dyDescent="0.2">
      <c r="B85644" s="12"/>
      <c r="H85644" s="15"/>
    </row>
    <row r="85645" spans="2:8" x14ac:dyDescent="0.2">
      <c r="B85645" s="12"/>
      <c r="H85645" s="15"/>
    </row>
    <row r="85646" spans="2:8" x14ac:dyDescent="0.2">
      <c r="B85646" s="12"/>
      <c r="H85646" s="15"/>
    </row>
    <row r="85647" spans="2:8" x14ac:dyDescent="0.2">
      <c r="B85647" s="12"/>
      <c r="H85647" s="15"/>
    </row>
    <row r="85648" spans="2:8" x14ac:dyDescent="0.2">
      <c r="B85648" s="12"/>
      <c r="H85648" s="15"/>
    </row>
    <row r="85649" spans="2:8" x14ac:dyDescent="0.2">
      <c r="B85649" s="12"/>
      <c r="H85649" s="15"/>
    </row>
    <row r="85650" spans="2:8" x14ac:dyDescent="0.2">
      <c r="B85650" s="12"/>
      <c r="H85650" s="15"/>
    </row>
    <row r="85651" spans="2:8" x14ac:dyDescent="0.2">
      <c r="B85651" s="12"/>
      <c r="H85651" s="15"/>
    </row>
    <row r="85652" spans="2:8" x14ac:dyDescent="0.2">
      <c r="B85652" s="12"/>
      <c r="H85652" s="15"/>
    </row>
    <row r="85653" spans="2:8" x14ac:dyDescent="0.2">
      <c r="B85653" s="12"/>
      <c r="H85653" s="15"/>
    </row>
    <row r="85654" spans="2:8" x14ac:dyDescent="0.2">
      <c r="B85654" s="12"/>
      <c r="H85654" s="15"/>
    </row>
    <row r="85655" spans="2:8" x14ac:dyDescent="0.2">
      <c r="B85655" s="12"/>
      <c r="H85655" s="15"/>
    </row>
    <row r="85656" spans="2:8" x14ac:dyDescent="0.2">
      <c r="B85656" s="12"/>
      <c r="H85656" s="15"/>
    </row>
    <row r="85657" spans="2:8" x14ac:dyDescent="0.2">
      <c r="B85657" s="12"/>
      <c r="H85657" s="15"/>
    </row>
    <row r="85658" spans="2:8" x14ac:dyDescent="0.2">
      <c r="B85658" s="12"/>
      <c r="H85658" s="15"/>
    </row>
    <row r="85659" spans="2:8" x14ac:dyDescent="0.2">
      <c r="B85659" s="12"/>
      <c r="H85659" s="15"/>
    </row>
    <row r="85660" spans="2:8" x14ac:dyDescent="0.2">
      <c r="B85660" s="12"/>
      <c r="H85660" s="15"/>
    </row>
    <row r="85661" spans="2:8" x14ac:dyDescent="0.2">
      <c r="B85661" s="12"/>
      <c r="H85661" s="15"/>
    </row>
    <row r="85662" spans="2:8" x14ac:dyDescent="0.2">
      <c r="B85662" s="12"/>
      <c r="H85662" s="15"/>
    </row>
    <row r="85663" spans="2:8" x14ac:dyDescent="0.2">
      <c r="B85663" s="12"/>
      <c r="H85663" s="15"/>
    </row>
    <row r="85664" spans="2:8" x14ac:dyDescent="0.2">
      <c r="B85664" s="12"/>
      <c r="H85664" s="15"/>
    </row>
    <row r="85665" spans="2:8" x14ac:dyDescent="0.2">
      <c r="B85665" s="12"/>
      <c r="H85665" s="15"/>
    </row>
    <row r="85666" spans="2:8" x14ac:dyDescent="0.2">
      <c r="B85666" s="12"/>
      <c r="H85666" s="15"/>
    </row>
    <row r="85667" spans="2:8" x14ac:dyDescent="0.2">
      <c r="B85667" s="12"/>
      <c r="H85667" s="15"/>
    </row>
    <row r="85668" spans="2:8" x14ac:dyDescent="0.2">
      <c r="B85668" s="12"/>
      <c r="H85668" s="15"/>
    </row>
    <row r="85669" spans="2:8" x14ac:dyDescent="0.2">
      <c r="B85669" s="12"/>
      <c r="H85669" s="15"/>
    </row>
    <row r="85670" spans="2:8" x14ac:dyDescent="0.2">
      <c r="B85670" s="12"/>
      <c r="H85670" s="15"/>
    </row>
    <row r="85671" spans="2:8" x14ac:dyDescent="0.2">
      <c r="B85671" s="12"/>
      <c r="H85671" s="15"/>
    </row>
    <row r="85672" spans="2:8" x14ac:dyDescent="0.2">
      <c r="B85672" s="12"/>
      <c r="H85672" s="15"/>
    </row>
    <row r="85673" spans="2:8" x14ac:dyDescent="0.2">
      <c r="B85673" s="12"/>
      <c r="H85673" s="15"/>
    </row>
    <row r="85674" spans="2:8" x14ac:dyDescent="0.2">
      <c r="B85674" s="12"/>
      <c r="H85674" s="15"/>
    </row>
    <row r="85675" spans="2:8" x14ac:dyDescent="0.2">
      <c r="B85675" s="12"/>
      <c r="H85675" s="15"/>
    </row>
    <row r="85676" spans="2:8" x14ac:dyDescent="0.2">
      <c r="B85676" s="12"/>
      <c r="H85676" s="15"/>
    </row>
    <row r="85677" spans="2:8" x14ac:dyDescent="0.2">
      <c r="B85677" s="12"/>
      <c r="H85677" s="15"/>
    </row>
    <row r="85678" spans="2:8" x14ac:dyDescent="0.2">
      <c r="B85678" s="12"/>
      <c r="H85678" s="15"/>
    </row>
    <row r="85679" spans="2:8" x14ac:dyDescent="0.2">
      <c r="B85679" s="12"/>
      <c r="H85679" s="15"/>
    </row>
    <row r="85680" spans="2:8" x14ac:dyDescent="0.2">
      <c r="B85680" s="12"/>
      <c r="H85680" s="15"/>
    </row>
    <row r="85681" spans="2:8" x14ac:dyDescent="0.2">
      <c r="B85681" s="12"/>
      <c r="H85681" s="15"/>
    </row>
    <row r="85682" spans="2:8" x14ac:dyDescent="0.2">
      <c r="B85682" s="12"/>
      <c r="H85682" s="15"/>
    </row>
    <row r="85683" spans="2:8" x14ac:dyDescent="0.2">
      <c r="B85683" s="12"/>
      <c r="H85683" s="15"/>
    </row>
    <row r="85684" spans="2:8" x14ac:dyDescent="0.2">
      <c r="B85684" s="12"/>
      <c r="H85684" s="15"/>
    </row>
    <row r="85685" spans="2:8" x14ac:dyDescent="0.2">
      <c r="B85685" s="12"/>
      <c r="H85685" s="15"/>
    </row>
    <row r="85686" spans="2:8" x14ac:dyDescent="0.2">
      <c r="B85686" s="12"/>
      <c r="H85686" s="15"/>
    </row>
    <row r="85687" spans="2:8" x14ac:dyDescent="0.2">
      <c r="B85687" s="12"/>
      <c r="H85687" s="15"/>
    </row>
    <row r="85688" spans="2:8" x14ac:dyDescent="0.2">
      <c r="B85688" s="12"/>
      <c r="H85688" s="15"/>
    </row>
    <row r="85689" spans="2:8" x14ac:dyDescent="0.2">
      <c r="B85689" s="12"/>
      <c r="H85689" s="15"/>
    </row>
    <row r="85690" spans="2:8" x14ac:dyDescent="0.2">
      <c r="B85690" s="12"/>
      <c r="H85690" s="15"/>
    </row>
    <row r="85691" spans="2:8" x14ac:dyDescent="0.2">
      <c r="B85691" s="12"/>
      <c r="H85691" s="15"/>
    </row>
    <row r="85692" spans="2:8" x14ac:dyDescent="0.2">
      <c r="B85692" s="12"/>
      <c r="H85692" s="15"/>
    </row>
    <row r="85693" spans="2:8" x14ac:dyDescent="0.2">
      <c r="B85693" s="12"/>
      <c r="H85693" s="15"/>
    </row>
    <row r="85694" spans="2:8" x14ac:dyDescent="0.2">
      <c r="B85694" s="12"/>
      <c r="H85694" s="15"/>
    </row>
    <row r="85695" spans="2:8" x14ac:dyDescent="0.2">
      <c r="B85695" s="12"/>
      <c r="H85695" s="15"/>
    </row>
    <row r="85696" spans="2:8" x14ac:dyDescent="0.2">
      <c r="B85696" s="12"/>
      <c r="H85696" s="15"/>
    </row>
    <row r="85697" spans="2:8" x14ac:dyDescent="0.2">
      <c r="B85697" s="12"/>
      <c r="H85697" s="15"/>
    </row>
    <row r="85698" spans="2:8" x14ac:dyDescent="0.2">
      <c r="B85698" s="12"/>
      <c r="H85698" s="15"/>
    </row>
    <row r="85699" spans="2:8" x14ac:dyDescent="0.2">
      <c r="B85699" s="12"/>
      <c r="H85699" s="15"/>
    </row>
    <row r="85700" spans="2:8" x14ac:dyDescent="0.2">
      <c r="B85700" s="12"/>
      <c r="H85700" s="15"/>
    </row>
    <row r="85701" spans="2:8" x14ac:dyDescent="0.2">
      <c r="B85701" s="12"/>
      <c r="H85701" s="15"/>
    </row>
    <row r="85702" spans="2:8" x14ac:dyDescent="0.2">
      <c r="B85702" s="12"/>
      <c r="H85702" s="15"/>
    </row>
    <row r="85703" spans="2:8" x14ac:dyDescent="0.2">
      <c r="B85703" s="12"/>
      <c r="H85703" s="15"/>
    </row>
    <row r="85704" spans="2:8" x14ac:dyDescent="0.2">
      <c r="B85704" s="12"/>
      <c r="H85704" s="15"/>
    </row>
    <row r="85705" spans="2:8" x14ac:dyDescent="0.2">
      <c r="B85705" s="12"/>
      <c r="H85705" s="15"/>
    </row>
    <row r="85706" spans="2:8" x14ac:dyDescent="0.2">
      <c r="B85706" s="12"/>
      <c r="H85706" s="15"/>
    </row>
    <row r="85707" spans="2:8" x14ac:dyDescent="0.2">
      <c r="B85707" s="12"/>
      <c r="H85707" s="15"/>
    </row>
    <row r="85708" spans="2:8" x14ac:dyDescent="0.2">
      <c r="B85708" s="12"/>
      <c r="H85708" s="15"/>
    </row>
    <row r="85709" spans="2:8" x14ac:dyDescent="0.2">
      <c r="B85709" s="12"/>
      <c r="H85709" s="15"/>
    </row>
    <row r="85710" spans="2:8" x14ac:dyDescent="0.2">
      <c r="B85710" s="12"/>
      <c r="H85710" s="15"/>
    </row>
    <row r="85711" spans="2:8" x14ac:dyDescent="0.2">
      <c r="B85711" s="12"/>
      <c r="H85711" s="15"/>
    </row>
    <row r="85712" spans="2:8" x14ac:dyDescent="0.2">
      <c r="B85712" s="12"/>
      <c r="H85712" s="15"/>
    </row>
    <row r="85713" spans="2:8" x14ac:dyDescent="0.2">
      <c r="B85713" s="12"/>
      <c r="H85713" s="15"/>
    </row>
    <row r="85714" spans="2:8" x14ac:dyDescent="0.2">
      <c r="B85714" s="12"/>
      <c r="H85714" s="15"/>
    </row>
    <row r="85715" spans="2:8" x14ac:dyDescent="0.2">
      <c r="B85715" s="12"/>
      <c r="H85715" s="15"/>
    </row>
    <row r="85716" spans="2:8" x14ac:dyDescent="0.2">
      <c r="B85716" s="12"/>
      <c r="H85716" s="15"/>
    </row>
    <row r="85717" spans="2:8" x14ac:dyDescent="0.2">
      <c r="B85717" s="12"/>
      <c r="H85717" s="15"/>
    </row>
    <row r="85718" spans="2:8" x14ac:dyDescent="0.2">
      <c r="B85718" s="12"/>
      <c r="H85718" s="15"/>
    </row>
    <row r="85719" spans="2:8" x14ac:dyDescent="0.2">
      <c r="B85719" s="12"/>
      <c r="H85719" s="15"/>
    </row>
    <row r="85720" spans="2:8" x14ac:dyDescent="0.2">
      <c r="B85720" s="12"/>
      <c r="H85720" s="15"/>
    </row>
    <row r="85721" spans="2:8" x14ac:dyDescent="0.2">
      <c r="B85721" s="12"/>
      <c r="H85721" s="15"/>
    </row>
    <row r="85722" spans="2:8" x14ac:dyDescent="0.2">
      <c r="B85722" s="12"/>
      <c r="H85722" s="15"/>
    </row>
    <row r="85723" spans="2:8" x14ac:dyDescent="0.2">
      <c r="B85723" s="12"/>
      <c r="H85723" s="15"/>
    </row>
    <row r="85724" spans="2:8" x14ac:dyDescent="0.2">
      <c r="B85724" s="12"/>
      <c r="H85724" s="15"/>
    </row>
    <row r="85725" spans="2:8" x14ac:dyDescent="0.2">
      <c r="B85725" s="12"/>
      <c r="H85725" s="15"/>
    </row>
    <row r="85726" spans="2:8" x14ac:dyDescent="0.2">
      <c r="B85726" s="12"/>
      <c r="H85726" s="15"/>
    </row>
    <row r="85727" spans="2:8" x14ac:dyDescent="0.2">
      <c r="B85727" s="12"/>
      <c r="H85727" s="15"/>
    </row>
    <row r="85728" spans="2:8" x14ac:dyDescent="0.2">
      <c r="B85728" s="12"/>
      <c r="H85728" s="15"/>
    </row>
    <row r="85729" spans="2:8" x14ac:dyDescent="0.2">
      <c r="B85729" s="12"/>
      <c r="H85729" s="15"/>
    </row>
    <row r="85730" spans="2:8" x14ac:dyDescent="0.2">
      <c r="B85730" s="12"/>
      <c r="H85730" s="15"/>
    </row>
    <row r="85731" spans="2:8" x14ac:dyDescent="0.2">
      <c r="B85731" s="12"/>
      <c r="H85731" s="15"/>
    </row>
    <row r="85732" spans="2:8" x14ac:dyDescent="0.2">
      <c r="B85732" s="12"/>
      <c r="H85732" s="15"/>
    </row>
    <row r="85733" spans="2:8" x14ac:dyDescent="0.2">
      <c r="B85733" s="12"/>
      <c r="H85733" s="15"/>
    </row>
    <row r="85734" spans="2:8" x14ac:dyDescent="0.2">
      <c r="B85734" s="12"/>
      <c r="H85734" s="15"/>
    </row>
    <row r="85735" spans="2:8" x14ac:dyDescent="0.2">
      <c r="B85735" s="12"/>
      <c r="H85735" s="15"/>
    </row>
    <row r="85736" spans="2:8" x14ac:dyDescent="0.2">
      <c r="B85736" s="12"/>
      <c r="H85736" s="15"/>
    </row>
    <row r="85737" spans="2:8" x14ac:dyDescent="0.2">
      <c r="B85737" s="12"/>
      <c r="H85737" s="15"/>
    </row>
    <row r="85738" spans="2:8" x14ac:dyDescent="0.2">
      <c r="B85738" s="12"/>
      <c r="H85738" s="15"/>
    </row>
    <row r="85739" spans="2:8" x14ac:dyDescent="0.2">
      <c r="B85739" s="12"/>
      <c r="H85739" s="15"/>
    </row>
    <row r="85740" spans="2:8" x14ac:dyDescent="0.2">
      <c r="B85740" s="12"/>
      <c r="H85740" s="15"/>
    </row>
    <row r="85741" spans="2:8" x14ac:dyDescent="0.2">
      <c r="B85741" s="12"/>
      <c r="H85741" s="15"/>
    </row>
    <row r="85742" spans="2:8" x14ac:dyDescent="0.2">
      <c r="B85742" s="12"/>
      <c r="H85742" s="15"/>
    </row>
    <row r="85743" spans="2:8" x14ac:dyDescent="0.2">
      <c r="B85743" s="12"/>
      <c r="H85743" s="15"/>
    </row>
    <row r="85744" spans="2:8" x14ac:dyDescent="0.2">
      <c r="B85744" s="12"/>
      <c r="H85744" s="15"/>
    </row>
    <row r="85745" spans="2:8" x14ac:dyDescent="0.2">
      <c r="B85745" s="12"/>
      <c r="H85745" s="15"/>
    </row>
    <row r="85746" spans="2:8" x14ac:dyDescent="0.2">
      <c r="B85746" s="12"/>
      <c r="H85746" s="15"/>
    </row>
    <row r="85747" spans="2:8" x14ac:dyDescent="0.2">
      <c r="B85747" s="12"/>
      <c r="H85747" s="15"/>
    </row>
    <row r="85748" spans="2:8" x14ac:dyDescent="0.2">
      <c r="B85748" s="12"/>
      <c r="H85748" s="15"/>
    </row>
    <row r="85749" spans="2:8" x14ac:dyDescent="0.2">
      <c r="B85749" s="12"/>
      <c r="H85749" s="15"/>
    </row>
    <row r="85750" spans="2:8" x14ac:dyDescent="0.2">
      <c r="B85750" s="12"/>
      <c r="H85750" s="15"/>
    </row>
    <row r="85751" spans="2:8" x14ac:dyDescent="0.2">
      <c r="B85751" s="12"/>
      <c r="H85751" s="15"/>
    </row>
    <row r="85752" spans="2:8" x14ac:dyDescent="0.2">
      <c r="B85752" s="12"/>
      <c r="H85752" s="15"/>
    </row>
    <row r="85753" spans="2:8" x14ac:dyDescent="0.2">
      <c r="B85753" s="12"/>
      <c r="H85753" s="15"/>
    </row>
    <row r="85754" spans="2:8" x14ac:dyDescent="0.2">
      <c r="B85754" s="12"/>
      <c r="H85754" s="15"/>
    </row>
    <row r="85755" spans="2:8" x14ac:dyDescent="0.2">
      <c r="B85755" s="12"/>
      <c r="H85755" s="15"/>
    </row>
    <row r="85756" spans="2:8" x14ac:dyDescent="0.2">
      <c r="B85756" s="12"/>
      <c r="H85756" s="15"/>
    </row>
    <row r="85757" spans="2:8" x14ac:dyDescent="0.2">
      <c r="B85757" s="12"/>
      <c r="H85757" s="15"/>
    </row>
    <row r="85758" spans="2:8" x14ac:dyDescent="0.2">
      <c r="B85758" s="12"/>
      <c r="H85758" s="15"/>
    </row>
    <row r="85759" spans="2:8" x14ac:dyDescent="0.2">
      <c r="B85759" s="12"/>
      <c r="H85759" s="15"/>
    </row>
    <row r="85760" spans="2:8" x14ac:dyDescent="0.2">
      <c r="B85760" s="12"/>
      <c r="H85760" s="15"/>
    </row>
    <row r="85761" spans="2:8" x14ac:dyDescent="0.2">
      <c r="B85761" s="12"/>
      <c r="H85761" s="15"/>
    </row>
    <row r="85762" spans="2:8" x14ac:dyDescent="0.2">
      <c r="B85762" s="12"/>
      <c r="H85762" s="15"/>
    </row>
    <row r="85763" spans="2:8" x14ac:dyDescent="0.2">
      <c r="B85763" s="12"/>
      <c r="H85763" s="15"/>
    </row>
    <row r="85764" spans="2:8" x14ac:dyDescent="0.2">
      <c r="B85764" s="12"/>
      <c r="H85764" s="15"/>
    </row>
    <row r="85765" spans="2:8" x14ac:dyDescent="0.2">
      <c r="B85765" s="12"/>
      <c r="H85765" s="15"/>
    </row>
    <row r="85766" spans="2:8" x14ac:dyDescent="0.2">
      <c r="B85766" s="12"/>
      <c r="H85766" s="15"/>
    </row>
    <row r="85767" spans="2:8" x14ac:dyDescent="0.2">
      <c r="B85767" s="12"/>
      <c r="H85767" s="15"/>
    </row>
    <row r="85768" spans="2:8" x14ac:dyDescent="0.2">
      <c r="B85768" s="12"/>
      <c r="H85768" s="15"/>
    </row>
    <row r="85769" spans="2:8" x14ac:dyDescent="0.2">
      <c r="B85769" s="12"/>
      <c r="H85769" s="15"/>
    </row>
    <row r="85770" spans="2:8" x14ac:dyDescent="0.2">
      <c r="B85770" s="12"/>
      <c r="H85770" s="15"/>
    </row>
    <row r="85771" spans="2:8" x14ac:dyDescent="0.2">
      <c r="B85771" s="12"/>
      <c r="H85771" s="15"/>
    </row>
    <row r="85772" spans="2:8" x14ac:dyDescent="0.2">
      <c r="B85772" s="12"/>
      <c r="H85772" s="15"/>
    </row>
    <row r="85773" spans="2:8" x14ac:dyDescent="0.2">
      <c r="B85773" s="12"/>
      <c r="H85773" s="15"/>
    </row>
    <row r="85774" spans="2:8" x14ac:dyDescent="0.2">
      <c r="B85774" s="12"/>
      <c r="H85774" s="15"/>
    </row>
    <row r="85775" spans="2:8" x14ac:dyDescent="0.2">
      <c r="B85775" s="12"/>
      <c r="H85775" s="15"/>
    </row>
    <row r="85776" spans="2:8" x14ac:dyDescent="0.2">
      <c r="B85776" s="12"/>
      <c r="H85776" s="15"/>
    </row>
    <row r="85777" spans="2:8" x14ac:dyDescent="0.2">
      <c r="B85777" s="12"/>
      <c r="H85777" s="15"/>
    </row>
    <row r="85778" spans="2:8" x14ac:dyDescent="0.2">
      <c r="B85778" s="12"/>
      <c r="H85778" s="15"/>
    </row>
    <row r="85779" spans="2:8" x14ac:dyDescent="0.2">
      <c r="B85779" s="12"/>
      <c r="H85779" s="15"/>
    </row>
    <row r="85780" spans="2:8" x14ac:dyDescent="0.2">
      <c r="B85780" s="12"/>
      <c r="H85780" s="15"/>
    </row>
    <row r="85781" spans="2:8" x14ac:dyDescent="0.2">
      <c r="B85781" s="12"/>
      <c r="H85781" s="15"/>
    </row>
    <row r="85782" spans="2:8" x14ac:dyDescent="0.2">
      <c r="B85782" s="12"/>
      <c r="H85782" s="15"/>
    </row>
    <row r="85783" spans="2:8" x14ac:dyDescent="0.2">
      <c r="B85783" s="12"/>
      <c r="H85783" s="15"/>
    </row>
    <row r="85784" spans="2:8" x14ac:dyDescent="0.2">
      <c r="B85784" s="12"/>
      <c r="H85784" s="15"/>
    </row>
    <row r="85785" spans="2:8" x14ac:dyDescent="0.2">
      <c r="B85785" s="12"/>
      <c r="H85785" s="15"/>
    </row>
    <row r="85786" spans="2:8" x14ac:dyDescent="0.2">
      <c r="B85786" s="12"/>
      <c r="H85786" s="15"/>
    </row>
    <row r="85787" spans="2:8" x14ac:dyDescent="0.2">
      <c r="B85787" s="12"/>
      <c r="H85787" s="15"/>
    </row>
    <row r="85788" spans="2:8" x14ac:dyDescent="0.2">
      <c r="B85788" s="12"/>
      <c r="H85788" s="15"/>
    </row>
    <row r="85789" spans="2:8" x14ac:dyDescent="0.2">
      <c r="B85789" s="12"/>
      <c r="H85789" s="15"/>
    </row>
    <row r="85790" spans="2:8" x14ac:dyDescent="0.2">
      <c r="B85790" s="12"/>
      <c r="H85790" s="15"/>
    </row>
    <row r="85791" spans="2:8" x14ac:dyDescent="0.2">
      <c r="B85791" s="12"/>
      <c r="H85791" s="15"/>
    </row>
    <row r="85792" spans="2:8" x14ac:dyDescent="0.2">
      <c r="B85792" s="12"/>
      <c r="H85792" s="15"/>
    </row>
    <row r="85793" spans="2:8" x14ac:dyDescent="0.2">
      <c r="B85793" s="12"/>
      <c r="H85793" s="15"/>
    </row>
    <row r="85794" spans="2:8" x14ac:dyDescent="0.2">
      <c r="B85794" s="12"/>
      <c r="H85794" s="15"/>
    </row>
    <row r="85795" spans="2:8" x14ac:dyDescent="0.2">
      <c r="B85795" s="12"/>
      <c r="H85795" s="15"/>
    </row>
    <row r="85796" spans="2:8" x14ac:dyDescent="0.2">
      <c r="B85796" s="12"/>
      <c r="H85796" s="15"/>
    </row>
    <row r="85797" spans="2:8" x14ac:dyDescent="0.2">
      <c r="B85797" s="12"/>
      <c r="H85797" s="15"/>
    </row>
    <row r="85798" spans="2:8" x14ac:dyDescent="0.2">
      <c r="B85798" s="12"/>
      <c r="H85798" s="15"/>
    </row>
    <row r="85799" spans="2:8" x14ac:dyDescent="0.2">
      <c r="B85799" s="12"/>
      <c r="H85799" s="15"/>
    </row>
    <row r="85800" spans="2:8" x14ac:dyDescent="0.2">
      <c r="B85800" s="12"/>
      <c r="H85800" s="15"/>
    </row>
    <row r="85801" spans="2:8" x14ac:dyDescent="0.2">
      <c r="B85801" s="12"/>
      <c r="H85801" s="15"/>
    </row>
    <row r="85802" spans="2:8" x14ac:dyDescent="0.2">
      <c r="B85802" s="12"/>
      <c r="H85802" s="15"/>
    </row>
    <row r="85803" spans="2:8" x14ac:dyDescent="0.2">
      <c r="B85803" s="12"/>
      <c r="H85803" s="15"/>
    </row>
    <row r="85804" spans="2:8" x14ac:dyDescent="0.2">
      <c r="B85804" s="12"/>
      <c r="H85804" s="15"/>
    </row>
    <row r="85805" spans="2:8" x14ac:dyDescent="0.2">
      <c r="B85805" s="12"/>
      <c r="H85805" s="15"/>
    </row>
    <row r="85806" spans="2:8" x14ac:dyDescent="0.2">
      <c r="B85806" s="12"/>
      <c r="H85806" s="15"/>
    </row>
    <row r="85807" spans="2:8" x14ac:dyDescent="0.2">
      <c r="B85807" s="12"/>
      <c r="H85807" s="15"/>
    </row>
    <row r="85808" spans="2:8" x14ac:dyDescent="0.2">
      <c r="B85808" s="12"/>
      <c r="H85808" s="15"/>
    </row>
    <row r="85809" spans="2:8" x14ac:dyDescent="0.2">
      <c r="B85809" s="12"/>
      <c r="H85809" s="15"/>
    </row>
    <row r="85810" spans="2:8" x14ac:dyDescent="0.2">
      <c r="B85810" s="12"/>
      <c r="H85810" s="15"/>
    </row>
    <row r="85811" spans="2:8" x14ac:dyDescent="0.2">
      <c r="B85811" s="12"/>
      <c r="H85811" s="15"/>
    </row>
    <row r="85812" spans="2:8" x14ac:dyDescent="0.2">
      <c r="B85812" s="12"/>
      <c r="H85812" s="15"/>
    </row>
    <row r="85813" spans="2:8" x14ac:dyDescent="0.2">
      <c r="B85813" s="12"/>
      <c r="H85813" s="15"/>
    </row>
    <row r="85814" spans="2:8" x14ac:dyDescent="0.2">
      <c r="B85814" s="12"/>
      <c r="H85814" s="15"/>
    </row>
    <row r="85815" spans="2:8" x14ac:dyDescent="0.2">
      <c r="B85815" s="12"/>
      <c r="H85815" s="15"/>
    </row>
    <row r="85816" spans="2:8" x14ac:dyDescent="0.2">
      <c r="B85816" s="12"/>
      <c r="H85816" s="15"/>
    </row>
    <row r="85817" spans="2:8" x14ac:dyDescent="0.2">
      <c r="B85817" s="12"/>
      <c r="H85817" s="15"/>
    </row>
    <row r="85818" spans="2:8" x14ac:dyDescent="0.2">
      <c r="B85818" s="12"/>
      <c r="H85818" s="15"/>
    </row>
    <row r="85819" spans="2:8" x14ac:dyDescent="0.2">
      <c r="B85819" s="12"/>
      <c r="H85819" s="15"/>
    </row>
    <row r="85820" spans="2:8" x14ac:dyDescent="0.2">
      <c r="B85820" s="12"/>
      <c r="H85820" s="15"/>
    </row>
    <row r="85821" spans="2:8" x14ac:dyDescent="0.2">
      <c r="B85821" s="12"/>
      <c r="H85821" s="15"/>
    </row>
    <row r="85822" spans="2:8" x14ac:dyDescent="0.2">
      <c r="B85822" s="12"/>
      <c r="H85822" s="15"/>
    </row>
    <row r="85823" spans="2:8" x14ac:dyDescent="0.2">
      <c r="B85823" s="12"/>
      <c r="H85823" s="15"/>
    </row>
    <row r="85824" spans="2:8" x14ac:dyDescent="0.2">
      <c r="B85824" s="12"/>
      <c r="H85824" s="15"/>
    </row>
    <row r="85825" spans="2:8" x14ac:dyDescent="0.2">
      <c r="B85825" s="12"/>
      <c r="H85825" s="15"/>
    </row>
    <row r="85826" spans="2:8" x14ac:dyDescent="0.2">
      <c r="B85826" s="12"/>
      <c r="H85826" s="15"/>
    </row>
    <row r="85827" spans="2:8" x14ac:dyDescent="0.2">
      <c r="B85827" s="12"/>
      <c r="H85827" s="15"/>
    </row>
    <row r="85828" spans="2:8" x14ac:dyDescent="0.2">
      <c r="B85828" s="12"/>
      <c r="H85828" s="15"/>
    </row>
    <row r="85829" spans="2:8" x14ac:dyDescent="0.2">
      <c r="B85829" s="12"/>
      <c r="H85829" s="15"/>
    </row>
    <row r="85830" spans="2:8" x14ac:dyDescent="0.2">
      <c r="B85830" s="12"/>
      <c r="H85830" s="15"/>
    </row>
    <row r="85831" spans="2:8" x14ac:dyDescent="0.2">
      <c r="B85831" s="12"/>
      <c r="H85831" s="15"/>
    </row>
    <row r="85832" spans="2:8" x14ac:dyDescent="0.2">
      <c r="B85832" s="12"/>
      <c r="H85832" s="15"/>
    </row>
    <row r="85833" spans="2:8" x14ac:dyDescent="0.2">
      <c r="B85833" s="12"/>
      <c r="H85833" s="15"/>
    </row>
    <row r="85834" spans="2:8" x14ac:dyDescent="0.2">
      <c r="B85834" s="12"/>
      <c r="H85834" s="15"/>
    </row>
    <row r="85835" spans="2:8" x14ac:dyDescent="0.2">
      <c r="B85835" s="12"/>
      <c r="H85835" s="15"/>
    </row>
    <row r="85836" spans="2:8" x14ac:dyDescent="0.2">
      <c r="B85836" s="12"/>
      <c r="H85836" s="15"/>
    </row>
    <row r="85837" spans="2:8" x14ac:dyDescent="0.2">
      <c r="B85837" s="12"/>
      <c r="H85837" s="15"/>
    </row>
    <row r="85838" spans="2:8" x14ac:dyDescent="0.2">
      <c r="B85838" s="12"/>
      <c r="H85838" s="15"/>
    </row>
    <row r="85839" spans="2:8" x14ac:dyDescent="0.2">
      <c r="B85839" s="12"/>
      <c r="H85839" s="15"/>
    </row>
    <row r="85840" spans="2:8" x14ac:dyDescent="0.2">
      <c r="B85840" s="12"/>
      <c r="H85840" s="15"/>
    </row>
    <row r="85841" spans="2:8" x14ac:dyDescent="0.2">
      <c r="B85841" s="12"/>
      <c r="H85841" s="15"/>
    </row>
    <row r="85842" spans="2:8" x14ac:dyDescent="0.2">
      <c r="B85842" s="12"/>
      <c r="H85842" s="15"/>
    </row>
    <row r="85843" spans="2:8" x14ac:dyDescent="0.2">
      <c r="B85843" s="12"/>
      <c r="H85843" s="15"/>
    </row>
    <row r="85844" spans="2:8" x14ac:dyDescent="0.2">
      <c r="B85844" s="12"/>
      <c r="H85844" s="15"/>
    </row>
    <row r="85845" spans="2:8" x14ac:dyDescent="0.2">
      <c r="B85845" s="12"/>
      <c r="H85845" s="15"/>
    </row>
    <row r="85846" spans="2:8" x14ac:dyDescent="0.2">
      <c r="B85846" s="12"/>
      <c r="H85846" s="15"/>
    </row>
    <row r="85847" spans="2:8" x14ac:dyDescent="0.2">
      <c r="B85847" s="12"/>
      <c r="H85847" s="15"/>
    </row>
    <row r="85848" spans="2:8" x14ac:dyDescent="0.2">
      <c r="B85848" s="12"/>
      <c r="H85848" s="15"/>
    </row>
    <row r="85849" spans="2:8" x14ac:dyDescent="0.2">
      <c r="B85849" s="12"/>
      <c r="H85849" s="15"/>
    </row>
    <row r="85850" spans="2:8" x14ac:dyDescent="0.2">
      <c r="B85850" s="12"/>
      <c r="H85850" s="15"/>
    </row>
    <row r="85851" spans="2:8" x14ac:dyDescent="0.2">
      <c r="B85851" s="12"/>
      <c r="H85851" s="15"/>
    </row>
    <row r="85852" spans="2:8" x14ac:dyDescent="0.2">
      <c r="B85852" s="12"/>
      <c r="H85852" s="15"/>
    </row>
    <row r="85853" spans="2:8" x14ac:dyDescent="0.2">
      <c r="B85853" s="12"/>
      <c r="H85853" s="15"/>
    </row>
    <row r="85854" spans="2:8" x14ac:dyDescent="0.2">
      <c r="B85854" s="12"/>
      <c r="H85854" s="15"/>
    </row>
    <row r="85855" spans="2:8" x14ac:dyDescent="0.2">
      <c r="B85855" s="12"/>
      <c r="H85855" s="15"/>
    </row>
    <row r="85856" spans="2:8" x14ac:dyDescent="0.2">
      <c r="B85856" s="12"/>
      <c r="H85856" s="15"/>
    </row>
    <row r="85857" spans="2:8" x14ac:dyDescent="0.2">
      <c r="B85857" s="12"/>
      <c r="H85857" s="15"/>
    </row>
    <row r="85858" spans="2:8" x14ac:dyDescent="0.2">
      <c r="B85858" s="12"/>
      <c r="H85858" s="15"/>
    </row>
    <row r="85859" spans="2:8" x14ac:dyDescent="0.2">
      <c r="B85859" s="12"/>
      <c r="H85859" s="15"/>
    </row>
    <row r="85860" spans="2:8" x14ac:dyDescent="0.2">
      <c r="B85860" s="12"/>
      <c r="H85860" s="15"/>
    </row>
    <row r="85861" spans="2:8" x14ac:dyDescent="0.2">
      <c r="B85861" s="12"/>
      <c r="H85861" s="15"/>
    </row>
    <row r="85862" spans="2:8" x14ac:dyDescent="0.2">
      <c r="B85862" s="12"/>
      <c r="H85862" s="15"/>
    </row>
    <row r="85863" spans="2:8" x14ac:dyDescent="0.2">
      <c r="B85863" s="12"/>
      <c r="H85863" s="15"/>
    </row>
    <row r="85864" spans="2:8" x14ac:dyDescent="0.2">
      <c r="B85864" s="12"/>
      <c r="H85864" s="15"/>
    </row>
    <row r="85865" spans="2:8" x14ac:dyDescent="0.2">
      <c r="B85865" s="12"/>
      <c r="H85865" s="15"/>
    </row>
    <row r="85866" spans="2:8" x14ac:dyDescent="0.2">
      <c r="B85866" s="12"/>
      <c r="H85866" s="15"/>
    </row>
    <row r="85867" spans="2:8" x14ac:dyDescent="0.2">
      <c r="B85867" s="12"/>
      <c r="H85867" s="15"/>
    </row>
    <row r="85868" spans="2:8" x14ac:dyDescent="0.2">
      <c r="B85868" s="12"/>
      <c r="H85868" s="15"/>
    </row>
    <row r="85869" spans="2:8" x14ac:dyDescent="0.2">
      <c r="B85869" s="12"/>
      <c r="H85869" s="15"/>
    </row>
    <row r="85870" spans="2:8" x14ac:dyDescent="0.2">
      <c r="B85870" s="12"/>
      <c r="H85870" s="15"/>
    </row>
    <row r="85871" spans="2:8" x14ac:dyDescent="0.2">
      <c r="B85871" s="12"/>
      <c r="H85871" s="15"/>
    </row>
    <row r="85872" spans="2:8" x14ac:dyDescent="0.2">
      <c r="B85872" s="12"/>
      <c r="H85872" s="15"/>
    </row>
    <row r="85873" spans="2:8" x14ac:dyDescent="0.2">
      <c r="B85873" s="12"/>
      <c r="H85873" s="15"/>
    </row>
    <row r="85874" spans="2:8" x14ac:dyDescent="0.2">
      <c r="B85874" s="12"/>
      <c r="H85874" s="15"/>
    </row>
    <row r="85875" spans="2:8" x14ac:dyDescent="0.2">
      <c r="B85875" s="12"/>
      <c r="H85875" s="15"/>
    </row>
    <row r="85876" spans="2:8" x14ac:dyDescent="0.2">
      <c r="B85876" s="12"/>
      <c r="H85876" s="15"/>
    </row>
    <row r="85877" spans="2:8" x14ac:dyDescent="0.2">
      <c r="B85877" s="12"/>
      <c r="H85877" s="15"/>
    </row>
    <row r="85878" spans="2:8" x14ac:dyDescent="0.2">
      <c r="B85878" s="12"/>
      <c r="H85878" s="15"/>
    </row>
    <row r="85879" spans="2:8" x14ac:dyDescent="0.2">
      <c r="B85879" s="12"/>
      <c r="H85879" s="15"/>
    </row>
    <row r="85880" spans="2:8" x14ac:dyDescent="0.2">
      <c r="B85880" s="12"/>
      <c r="H85880" s="15"/>
    </row>
    <row r="85881" spans="2:8" x14ac:dyDescent="0.2">
      <c r="B85881" s="12"/>
      <c r="H85881" s="15"/>
    </row>
    <row r="85882" spans="2:8" x14ac:dyDescent="0.2">
      <c r="B85882" s="12"/>
      <c r="H85882" s="15"/>
    </row>
    <row r="85883" spans="2:8" x14ac:dyDescent="0.2">
      <c r="B85883" s="12"/>
      <c r="H85883" s="15"/>
    </row>
    <row r="85884" spans="2:8" x14ac:dyDescent="0.2">
      <c r="B85884" s="12"/>
      <c r="H85884" s="15"/>
    </row>
    <row r="85885" spans="2:8" x14ac:dyDescent="0.2">
      <c r="B85885" s="12"/>
      <c r="H85885" s="15"/>
    </row>
    <row r="85886" spans="2:8" x14ac:dyDescent="0.2">
      <c r="B85886" s="12"/>
      <c r="H85886" s="15"/>
    </row>
    <row r="85887" spans="2:8" x14ac:dyDescent="0.2">
      <c r="B85887" s="12"/>
      <c r="H85887" s="15"/>
    </row>
    <row r="85888" spans="2:8" x14ac:dyDescent="0.2">
      <c r="B85888" s="12"/>
      <c r="H85888" s="15"/>
    </row>
    <row r="85889" spans="2:8" x14ac:dyDescent="0.2">
      <c r="B85889" s="12"/>
      <c r="H85889" s="15"/>
    </row>
    <row r="85890" spans="2:8" x14ac:dyDescent="0.2">
      <c r="B85890" s="12"/>
      <c r="H85890" s="15"/>
    </row>
    <row r="85891" spans="2:8" x14ac:dyDescent="0.2">
      <c r="B85891" s="12"/>
      <c r="H85891" s="15"/>
    </row>
    <row r="85892" spans="2:8" x14ac:dyDescent="0.2">
      <c r="B85892" s="12"/>
      <c r="H85892" s="15"/>
    </row>
    <row r="85893" spans="2:8" x14ac:dyDescent="0.2">
      <c r="B85893" s="12"/>
      <c r="H85893" s="15"/>
    </row>
    <row r="85894" spans="2:8" x14ac:dyDescent="0.2">
      <c r="B85894" s="12"/>
      <c r="H85894" s="15"/>
    </row>
    <row r="85895" spans="2:8" x14ac:dyDescent="0.2">
      <c r="B85895" s="12"/>
      <c r="H85895" s="15"/>
    </row>
    <row r="85896" spans="2:8" x14ac:dyDescent="0.2">
      <c r="B85896" s="12"/>
      <c r="H85896" s="15"/>
    </row>
    <row r="85897" spans="2:8" x14ac:dyDescent="0.2">
      <c r="B85897" s="12"/>
      <c r="H85897" s="15"/>
    </row>
    <row r="85898" spans="2:8" x14ac:dyDescent="0.2">
      <c r="B85898" s="12"/>
      <c r="H85898" s="15"/>
    </row>
    <row r="85899" spans="2:8" x14ac:dyDescent="0.2">
      <c r="B85899" s="12"/>
      <c r="H85899" s="15"/>
    </row>
    <row r="85900" spans="2:8" x14ac:dyDescent="0.2">
      <c r="B85900" s="12"/>
      <c r="H85900" s="15"/>
    </row>
    <row r="85901" spans="2:8" x14ac:dyDescent="0.2">
      <c r="B85901" s="12"/>
      <c r="H85901" s="15"/>
    </row>
    <row r="85902" spans="2:8" x14ac:dyDescent="0.2">
      <c r="B85902" s="12"/>
      <c r="H85902" s="15"/>
    </row>
    <row r="85903" spans="2:8" x14ac:dyDescent="0.2">
      <c r="B85903" s="12"/>
      <c r="H85903" s="15"/>
    </row>
    <row r="85904" spans="2:8" x14ac:dyDescent="0.2">
      <c r="B85904" s="12"/>
      <c r="H85904" s="15"/>
    </row>
    <row r="85905" spans="2:8" x14ac:dyDescent="0.2">
      <c r="B85905" s="12"/>
      <c r="H85905" s="15"/>
    </row>
    <row r="85906" spans="2:8" x14ac:dyDescent="0.2">
      <c r="B85906" s="12"/>
      <c r="H85906" s="15"/>
    </row>
    <row r="85907" spans="2:8" x14ac:dyDescent="0.2">
      <c r="B85907" s="12"/>
      <c r="H85907" s="15"/>
    </row>
    <row r="85908" spans="2:8" x14ac:dyDescent="0.2">
      <c r="B85908" s="12"/>
      <c r="H85908" s="15"/>
    </row>
    <row r="85909" spans="2:8" x14ac:dyDescent="0.2">
      <c r="B85909" s="12"/>
      <c r="H85909" s="15"/>
    </row>
    <row r="85910" spans="2:8" x14ac:dyDescent="0.2">
      <c r="B85910" s="12"/>
      <c r="H85910" s="15"/>
    </row>
    <row r="85911" spans="2:8" x14ac:dyDescent="0.2">
      <c r="B85911" s="12"/>
      <c r="H85911" s="15"/>
    </row>
    <row r="85912" spans="2:8" x14ac:dyDescent="0.2">
      <c r="B85912" s="12"/>
      <c r="H85912" s="15"/>
    </row>
    <row r="85913" spans="2:8" x14ac:dyDescent="0.2">
      <c r="B85913" s="12"/>
      <c r="H85913" s="15"/>
    </row>
    <row r="85914" spans="2:8" x14ac:dyDescent="0.2">
      <c r="B85914" s="12"/>
      <c r="H85914" s="15"/>
    </row>
    <row r="85915" spans="2:8" x14ac:dyDescent="0.2">
      <c r="B85915" s="12"/>
      <c r="H85915" s="15"/>
    </row>
    <row r="85916" spans="2:8" x14ac:dyDescent="0.2">
      <c r="B85916" s="12"/>
      <c r="H85916" s="15"/>
    </row>
    <row r="85917" spans="2:8" x14ac:dyDescent="0.2">
      <c r="B85917" s="12"/>
      <c r="H85917" s="15"/>
    </row>
    <row r="85918" spans="2:8" x14ac:dyDescent="0.2">
      <c r="B85918" s="12"/>
      <c r="H85918" s="15"/>
    </row>
    <row r="85919" spans="2:8" x14ac:dyDescent="0.2">
      <c r="B85919" s="12"/>
      <c r="H85919" s="15"/>
    </row>
    <row r="85920" spans="2:8" x14ac:dyDescent="0.2">
      <c r="B85920" s="12"/>
      <c r="H85920" s="15"/>
    </row>
    <row r="85921" spans="2:8" x14ac:dyDescent="0.2">
      <c r="B85921" s="12"/>
      <c r="H85921" s="15"/>
    </row>
    <row r="85922" spans="2:8" x14ac:dyDescent="0.2">
      <c r="B85922" s="12"/>
      <c r="H85922" s="15"/>
    </row>
    <row r="85923" spans="2:8" x14ac:dyDescent="0.2">
      <c r="B85923" s="12"/>
      <c r="H85923" s="15"/>
    </row>
    <row r="85924" spans="2:8" x14ac:dyDescent="0.2">
      <c r="B85924" s="12"/>
      <c r="H85924" s="15"/>
    </row>
    <row r="85925" spans="2:8" x14ac:dyDescent="0.2">
      <c r="B85925" s="12"/>
      <c r="H85925" s="15"/>
    </row>
    <row r="85926" spans="2:8" x14ac:dyDescent="0.2">
      <c r="B85926" s="12"/>
      <c r="H85926" s="15"/>
    </row>
    <row r="85927" spans="2:8" x14ac:dyDescent="0.2">
      <c r="B85927" s="12"/>
      <c r="H85927" s="15"/>
    </row>
    <row r="85928" spans="2:8" x14ac:dyDescent="0.2">
      <c r="B85928" s="12"/>
      <c r="H85928" s="15"/>
    </row>
    <row r="85929" spans="2:8" x14ac:dyDescent="0.2">
      <c r="B85929" s="12"/>
      <c r="H85929" s="15"/>
    </row>
    <row r="85930" spans="2:8" x14ac:dyDescent="0.2">
      <c r="B85930" s="12"/>
      <c r="H85930" s="15"/>
    </row>
    <row r="85931" spans="2:8" x14ac:dyDescent="0.2">
      <c r="B85931" s="12"/>
      <c r="H85931" s="15"/>
    </row>
    <row r="85932" spans="2:8" x14ac:dyDescent="0.2">
      <c r="B85932" s="12"/>
      <c r="H85932" s="15"/>
    </row>
    <row r="85933" spans="2:8" x14ac:dyDescent="0.2">
      <c r="B85933" s="12"/>
      <c r="H85933" s="15"/>
    </row>
    <row r="85934" spans="2:8" x14ac:dyDescent="0.2">
      <c r="B85934" s="12"/>
      <c r="H85934" s="15"/>
    </row>
    <row r="85935" spans="2:8" x14ac:dyDescent="0.2">
      <c r="B85935" s="12"/>
      <c r="H85935" s="15"/>
    </row>
    <row r="85936" spans="2:8" x14ac:dyDescent="0.2">
      <c r="B85936" s="12"/>
      <c r="H85936" s="15"/>
    </row>
    <row r="85937" spans="2:8" x14ac:dyDescent="0.2">
      <c r="B85937" s="12"/>
      <c r="H85937" s="15"/>
    </row>
    <row r="85938" spans="2:8" x14ac:dyDescent="0.2">
      <c r="B85938" s="12"/>
      <c r="H85938" s="15"/>
    </row>
    <row r="85939" spans="2:8" x14ac:dyDescent="0.2">
      <c r="B85939" s="12"/>
      <c r="H85939" s="15"/>
    </row>
    <row r="85940" spans="2:8" x14ac:dyDescent="0.2">
      <c r="B85940" s="12"/>
      <c r="H85940" s="15"/>
    </row>
    <row r="85941" spans="2:8" x14ac:dyDescent="0.2">
      <c r="B85941" s="12"/>
      <c r="H85941" s="15"/>
    </row>
    <row r="85942" spans="2:8" x14ac:dyDescent="0.2">
      <c r="B85942" s="12"/>
      <c r="H85942" s="15"/>
    </row>
    <row r="85943" spans="2:8" x14ac:dyDescent="0.2">
      <c r="B85943" s="12"/>
      <c r="H85943" s="15"/>
    </row>
    <row r="85944" spans="2:8" x14ac:dyDescent="0.2">
      <c r="B85944" s="12"/>
      <c r="H85944" s="15"/>
    </row>
    <row r="85945" spans="2:8" x14ac:dyDescent="0.2">
      <c r="B85945" s="12"/>
      <c r="H85945" s="15"/>
    </row>
    <row r="85946" spans="2:8" x14ac:dyDescent="0.2">
      <c r="B85946" s="12"/>
      <c r="H85946" s="15"/>
    </row>
    <row r="85947" spans="2:8" x14ac:dyDescent="0.2">
      <c r="B85947" s="12"/>
      <c r="H85947" s="15"/>
    </row>
    <row r="85948" spans="2:8" x14ac:dyDescent="0.2">
      <c r="B85948" s="12"/>
      <c r="H85948" s="15"/>
    </row>
    <row r="85949" spans="2:8" x14ac:dyDescent="0.2">
      <c r="B85949" s="12"/>
      <c r="H85949" s="15"/>
    </row>
    <row r="85950" spans="2:8" x14ac:dyDescent="0.2">
      <c r="B85950" s="12"/>
      <c r="H85950" s="15"/>
    </row>
    <row r="85951" spans="2:8" x14ac:dyDescent="0.2">
      <c r="B85951" s="12"/>
      <c r="H85951" s="15"/>
    </row>
    <row r="85952" spans="2:8" x14ac:dyDescent="0.2">
      <c r="B85952" s="12"/>
      <c r="H85952" s="15"/>
    </row>
    <row r="85953" spans="2:8" x14ac:dyDescent="0.2">
      <c r="B85953" s="12"/>
      <c r="H85953" s="15"/>
    </row>
    <row r="85954" spans="2:8" x14ac:dyDescent="0.2">
      <c r="B85954" s="12"/>
      <c r="H85954" s="15"/>
    </row>
    <row r="85955" spans="2:8" x14ac:dyDescent="0.2">
      <c r="B85955" s="12"/>
      <c r="H85955" s="15"/>
    </row>
    <row r="85956" spans="2:8" x14ac:dyDescent="0.2">
      <c r="B85956" s="12"/>
      <c r="H85956" s="15"/>
    </row>
    <row r="85957" spans="2:8" x14ac:dyDescent="0.2">
      <c r="B85957" s="12"/>
      <c r="H85957" s="15"/>
    </row>
    <row r="85958" spans="2:8" x14ac:dyDescent="0.2">
      <c r="B85958" s="12"/>
      <c r="H85958" s="15"/>
    </row>
    <row r="85959" spans="2:8" x14ac:dyDescent="0.2">
      <c r="B85959" s="12"/>
      <c r="H85959" s="15"/>
    </row>
    <row r="85960" spans="2:8" x14ac:dyDescent="0.2">
      <c r="B85960" s="12"/>
      <c r="H85960" s="15"/>
    </row>
    <row r="85961" spans="2:8" x14ac:dyDescent="0.2">
      <c r="B85961" s="12"/>
      <c r="H85961" s="15"/>
    </row>
    <row r="85962" spans="2:8" x14ac:dyDescent="0.2">
      <c r="B85962" s="12"/>
      <c r="H85962" s="15"/>
    </row>
    <row r="85963" spans="2:8" x14ac:dyDescent="0.2">
      <c r="B85963" s="12"/>
      <c r="H85963" s="15"/>
    </row>
    <row r="85964" spans="2:8" x14ac:dyDescent="0.2">
      <c r="B85964" s="12"/>
      <c r="H85964" s="15"/>
    </row>
    <row r="85965" spans="2:8" x14ac:dyDescent="0.2">
      <c r="B85965" s="12"/>
      <c r="H85965" s="15"/>
    </row>
    <row r="85966" spans="2:8" x14ac:dyDescent="0.2">
      <c r="B85966" s="12"/>
      <c r="H85966" s="15"/>
    </row>
    <row r="85967" spans="2:8" x14ac:dyDescent="0.2">
      <c r="B85967" s="12"/>
      <c r="H85967" s="15"/>
    </row>
    <row r="85968" spans="2:8" x14ac:dyDescent="0.2">
      <c r="B85968" s="12"/>
      <c r="H85968" s="15"/>
    </row>
    <row r="85969" spans="2:8" x14ac:dyDescent="0.2">
      <c r="B85969" s="12"/>
      <c r="H85969" s="15"/>
    </row>
    <row r="85970" spans="2:8" x14ac:dyDescent="0.2">
      <c r="B85970" s="12"/>
      <c r="H85970" s="15"/>
    </row>
    <row r="85971" spans="2:8" x14ac:dyDescent="0.2">
      <c r="B85971" s="12"/>
      <c r="H85971" s="15"/>
    </row>
    <row r="85972" spans="2:8" x14ac:dyDescent="0.2">
      <c r="B85972" s="12"/>
      <c r="H85972" s="15"/>
    </row>
    <row r="85973" spans="2:8" x14ac:dyDescent="0.2">
      <c r="B85973" s="12"/>
      <c r="H85973" s="15"/>
    </row>
    <row r="85974" spans="2:8" x14ac:dyDescent="0.2">
      <c r="B85974" s="12"/>
      <c r="H85974" s="15"/>
    </row>
    <row r="85975" spans="2:8" x14ac:dyDescent="0.2">
      <c r="B85975" s="12"/>
      <c r="H85975" s="15"/>
    </row>
    <row r="85976" spans="2:8" x14ac:dyDescent="0.2">
      <c r="B85976" s="12"/>
      <c r="H85976" s="15"/>
    </row>
    <row r="85977" spans="2:8" x14ac:dyDescent="0.2">
      <c r="B85977" s="12"/>
      <c r="H85977" s="15"/>
    </row>
    <row r="85978" spans="2:8" x14ac:dyDescent="0.2">
      <c r="B85978" s="12"/>
      <c r="H85978" s="15"/>
    </row>
    <row r="85979" spans="2:8" x14ac:dyDescent="0.2">
      <c r="B85979" s="12"/>
      <c r="H85979" s="15"/>
    </row>
    <row r="85980" spans="2:8" x14ac:dyDescent="0.2">
      <c r="B85980" s="12"/>
      <c r="H85980" s="15"/>
    </row>
    <row r="85981" spans="2:8" x14ac:dyDescent="0.2">
      <c r="B85981" s="12"/>
      <c r="H85981" s="15"/>
    </row>
    <row r="85982" spans="2:8" x14ac:dyDescent="0.2">
      <c r="B85982" s="12"/>
      <c r="H85982" s="15"/>
    </row>
    <row r="85983" spans="2:8" x14ac:dyDescent="0.2">
      <c r="B85983" s="12"/>
      <c r="H85983" s="15"/>
    </row>
    <row r="85984" spans="2:8" x14ac:dyDescent="0.2">
      <c r="B85984" s="12"/>
      <c r="H85984" s="15"/>
    </row>
    <row r="85985" spans="2:8" x14ac:dyDescent="0.2">
      <c r="B85985" s="12"/>
      <c r="H85985" s="15"/>
    </row>
    <row r="85986" spans="2:8" x14ac:dyDescent="0.2">
      <c r="B85986" s="12"/>
      <c r="H85986" s="15"/>
    </row>
    <row r="85987" spans="2:8" x14ac:dyDescent="0.2">
      <c r="B85987" s="12"/>
      <c r="H85987" s="15"/>
    </row>
    <row r="85988" spans="2:8" x14ac:dyDescent="0.2">
      <c r="B85988" s="12"/>
      <c r="H85988" s="15"/>
    </row>
    <row r="85989" spans="2:8" x14ac:dyDescent="0.2">
      <c r="B85989" s="12"/>
      <c r="H85989" s="15"/>
    </row>
    <row r="85990" spans="2:8" x14ac:dyDescent="0.2">
      <c r="B85990" s="12"/>
      <c r="H85990" s="15"/>
    </row>
    <row r="85991" spans="2:8" x14ac:dyDescent="0.2">
      <c r="B85991" s="12"/>
      <c r="H85991" s="15"/>
    </row>
    <row r="85992" spans="2:8" x14ac:dyDescent="0.2">
      <c r="B85992" s="12"/>
      <c r="H85992" s="15"/>
    </row>
    <row r="85993" spans="2:8" x14ac:dyDescent="0.2">
      <c r="B85993" s="12"/>
      <c r="H85993" s="15"/>
    </row>
    <row r="85994" spans="2:8" x14ac:dyDescent="0.2">
      <c r="B85994" s="12"/>
      <c r="H85994" s="15"/>
    </row>
    <row r="85995" spans="2:8" x14ac:dyDescent="0.2">
      <c r="B85995" s="12"/>
      <c r="H85995" s="15"/>
    </row>
    <row r="85996" spans="2:8" x14ac:dyDescent="0.2">
      <c r="B85996" s="12"/>
      <c r="H85996" s="15"/>
    </row>
    <row r="85997" spans="2:8" x14ac:dyDescent="0.2">
      <c r="B85997" s="12"/>
      <c r="H85997" s="15"/>
    </row>
    <row r="85998" spans="2:8" x14ac:dyDescent="0.2">
      <c r="B85998" s="12"/>
      <c r="H85998" s="15"/>
    </row>
    <row r="85999" spans="2:8" x14ac:dyDescent="0.2">
      <c r="B85999" s="12"/>
      <c r="H85999" s="15"/>
    </row>
    <row r="86000" spans="2:8" x14ac:dyDescent="0.2">
      <c r="B86000" s="12"/>
      <c r="H86000" s="15"/>
    </row>
    <row r="86001" spans="2:8" x14ac:dyDescent="0.2">
      <c r="B86001" s="12"/>
      <c r="H86001" s="15"/>
    </row>
    <row r="86002" spans="2:8" x14ac:dyDescent="0.2">
      <c r="B86002" s="12"/>
      <c r="H86002" s="15"/>
    </row>
    <row r="86003" spans="2:8" x14ac:dyDescent="0.2">
      <c r="B86003" s="12"/>
      <c r="H86003" s="15"/>
    </row>
    <row r="86004" spans="2:8" x14ac:dyDescent="0.2">
      <c r="B86004" s="12"/>
      <c r="H86004" s="15"/>
    </row>
    <row r="86005" spans="2:8" x14ac:dyDescent="0.2">
      <c r="B86005" s="12"/>
      <c r="H86005" s="15"/>
    </row>
    <row r="86006" spans="2:8" x14ac:dyDescent="0.2">
      <c r="B86006" s="12"/>
      <c r="H86006" s="15"/>
    </row>
    <row r="86007" spans="2:8" x14ac:dyDescent="0.2">
      <c r="B86007" s="12"/>
      <c r="H86007" s="15"/>
    </row>
    <row r="86008" spans="2:8" x14ac:dyDescent="0.2">
      <c r="B86008" s="12"/>
      <c r="H86008" s="15"/>
    </row>
    <row r="86009" spans="2:8" x14ac:dyDescent="0.2">
      <c r="B86009" s="12"/>
      <c r="H86009" s="15"/>
    </row>
    <row r="86010" spans="2:8" x14ac:dyDescent="0.2">
      <c r="B86010" s="12"/>
      <c r="H86010" s="15"/>
    </row>
    <row r="86011" spans="2:8" x14ac:dyDescent="0.2">
      <c r="B86011" s="12"/>
      <c r="H86011" s="15"/>
    </row>
    <row r="86012" spans="2:8" x14ac:dyDescent="0.2">
      <c r="B86012" s="12"/>
      <c r="H86012" s="15"/>
    </row>
    <row r="86013" spans="2:8" x14ac:dyDescent="0.2">
      <c r="B86013" s="12"/>
      <c r="H86013" s="15"/>
    </row>
    <row r="86014" spans="2:8" x14ac:dyDescent="0.2">
      <c r="B86014" s="12"/>
      <c r="H86014" s="15"/>
    </row>
    <row r="86015" spans="2:8" x14ac:dyDescent="0.2">
      <c r="B86015" s="12"/>
      <c r="H86015" s="15"/>
    </row>
    <row r="86016" spans="2:8" x14ac:dyDescent="0.2">
      <c r="B86016" s="12"/>
      <c r="H86016" s="15"/>
    </row>
    <row r="86017" spans="2:8" x14ac:dyDescent="0.2">
      <c r="B86017" s="12"/>
      <c r="H86017" s="15"/>
    </row>
    <row r="86018" spans="2:8" x14ac:dyDescent="0.2">
      <c r="B86018" s="12"/>
      <c r="H86018" s="15"/>
    </row>
    <row r="86019" spans="2:8" x14ac:dyDescent="0.2">
      <c r="B86019" s="12"/>
      <c r="H86019" s="15"/>
    </row>
    <row r="86020" spans="2:8" x14ac:dyDescent="0.2">
      <c r="B86020" s="12"/>
      <c r="H86020" s="15"/>
    </row>
    <row r="86021" spans="2:8" x14ac:dyDescent="0.2">
      <c r="B86021" s="12"/>
      <c r="H86021" s="15"/>
    </row>
    <row r="86022" spans="2:8" x14ac:dyDescent="0.2">
      <c r="B86022" s="12"/>
      <c r="H86022" s="15"/>
    </row>
    <row r="86023" spans="2:8" x14ac:dyDescent="0.2">
      <c r="B86023" s="12"/>
      <c r="H86023" s="15"/>
    </row>
    <row r="86024" spans="2:8" x14ac:dyDescent="0.2">
      <c r="B86024" s="12"/>
      <c r="H86024" s="15"/>
    </row>
    <row r="86025" spans="2:8" x14ac:dyDescent="0.2">
      <c r="B86025" s="12"/>
      <c r="H86025" s="15"/>
    </row>
    <row r="86026" spans="2:8" x14ac:dyDescent="0.2">
      <c r="B86026" s="12"/>
      <c r="H86026" s="15"/>
    </row>
    <row r="86027" spans="2:8" x14ac:dyDescent="0.2">
      <c r="B86027" s="12"/>
      <c r="H86027" s="15"/>
    </row>
    <row r="86028" spans="2:8" x14ac:dyDescent="0.2">
      <c r="B86028" s="12"/>
      <c r="H86028" s="15"/>
    </row>
    <row r="86029" spans="2:8" x14ac:dyDescent="0.2">
      <c r="B86029" s="12"/>
      <c r="H86029" s="15"/>
    </row>
    <row r="86030" spans="2:8" x14ac:dyDescent="0.2">
      <c r="B86030" s="12"/>
      <c r="H86030" s="15"/>
    </row>
    <row r="86031" spans="2:8" x14ac:dyDescent="0.2">
      <c r="B86031" s="12"/>
      <c r="H86031" s="15"/>
    </row>
    <row r="86032" spans="2:8" x14ac:dyDescent="0.2">
      <c r="B86032" s="12"/>
      <c r="H86032" s="15"/>
    </row>
    <row r="86033" spans="2:8" x14ac:dyDescent="0.2">
      <c r="B86033" s="12"/>
      <c r="H86033" s="15"/>
    </row>
    <row r="86034" spans="2:8" x14ac:dyDescent="0.2">
      <c r="B86034" s="12"/>
      <c r="H86034" s="15"/>
    </row>
    <row r="86035" spans="2:8" x14ac:dyDescent="0.2">
      <c r="B86035" s="12"/>
      <c r="H86035" s="15"/>
    </row>
    <row r="86036" spans="2:8" x14ac:dyDescent="0.2">
      <c r="B86036" s="12"/>
      <c r="H86036" s="15"/>
    </row>
    <row r="86037" spans="2:8" x14ac:dyDescent="0.2">
      <c r="B86037" s="12"/>
      <c r="H86037" s="15"/>
    </row>
    <row r="86038" spans="2:8" x14ac:dyDescent="0.2">
      <c r="B86038" s="12"/>
      <c r="H86038" s="15"/>
    </row>
    <row r="86039" spans="2:8" x14ac:dyDescent="0.2">
      <c r="B86039" s="12"/>
      <c r="H86039" s="15"/>
    </row>
    <row r="86040" spans="2:8" x14ac:dyDescent="0.2">
      <c r="B86040" s="12"/>
      <c r="H86040" s="15"/>
    </row>
    <row r="86041" spans="2:8" x14ac:dyDescent="0.2">
      <c r="B86041" s="12"/>
      <c r="H86041" s="15"/>
    </row>
    <row r="86042" spans="2:8" x14ac:dyDescent="0.2">
      <c r="B86042" s="12"/>
      <c r="H86042" s="15"/>
    </row>
    <row r="86043" spans="2:8" x14ac:dyDescent="0.2">
      <c r="B86043" s="12"/>
      <c r="H86043" s="15"/>
    </row>
    <row r="86044" spans="2:8" x14ac:dyDescent="0.2">
      <c r="B86044" s="12"/>
      <c r="H86044" s="15"/>
    </row>
    <row r="86045" spans="2:8" x14ac:dyDescent="0.2">
      <c r="B86045" s="12"/>
      <c r="H86045" s="15"/>
    </row>
    <row r="86046" spans="2:8" x14ac:dyDescent="0.2">
      <c r="B86046" s="12"/>
      <c r="H86046" s="15"/>
    </row>
    <row r="86047" spans="2:8" x14ac:dyDescent="0.2">
      <c r="B86047" s="12"/>
      <c r="H86047" s="15"/>
    </row>
    <row r="86048" spans="2:8" x14ac:dyDescent="0.2">
      <c r="B86048" s="12"/>
      <c r="H86048" s="15"/>
    </row>
    <row r="86049" spans="2:8" x14ac:dyDescent="0.2">
      <c r="B86049" s="12"/>
      <c r="H86049" s="15"/>
    </row>
    <row r="86050" spans="2:8" x14ac:dyDescent="0.2">
      <c r="B86050" s="12"/>
      <c r="H86050" s="15"/>
    </row>
    <row r="86051" spans="2:8" x14ac:dyDescent="0.2">
      <c r="B86051" s="12"/>
      <c r="H86051" s="15"/>
    </row>
    <row r="86052" spans="2:8" x14ac:dyDescent="0.2">
      <c r="B86052" s="12"/>
      <c r="H86052" s="15"/>
    </row>
    <row r="86053" spans="2:8" x14ac:dyDescent="0.2">
      <c r="B86053" s="12"/>
      <c r="H86053" s="15"/>
    </row>
    <row r="86054" spans="2:8" x14ac:dyDescent="0.2">
      <c r="B86054" s="12"/>
      <c r="H86054" s="15"/>
    </row>
    <row r="86055" spans="2:8" x14ac:dyDescent="0.2">
      <c r="B86055" s="12"/>
      <c r="H86055" s="15"/>
    </row>
    <row r="86056" spans="2:8" x14ac:dyDescent="0.2">
      <c r="B86056" s="12"/>
      <c r="H86056" s="15"/>
    </row>
    <row r="86057" spans="2:8" x14ac:dyDescent="0.2">
      <c r="B86057" s="12"/>
      <c r="H86057" s="15"/>
    </row>
    <row r="86058" spans="2:8" x14ac:dyDescent="0.2">
      <c r="B86058" s="12"/>
      <c r="H86058" s="15"/>
    </row>
    <row r="86059" spans="2:8" x14ac:dyDescent="0.2">
      <c r="B86059" s="12"/>
      <c r="H86059" s="15"/>
    </row>
    <row r="86060" spans="2:8" x14ac:dyDescent="0.2">
      <c r="B86060" s="12"/>
      <c r="H86060" s="15"/>
    </row>
    <row r="86061" spans="2:8" x14ac:dyDescent="0.2">
      <c r="B86061" s="12"/>
      <c r="H86061" s="15"/>
    </row>
    <row r="86062" spans="2:8" x14ac:dyDescent="0.2">
      <c r="B86062" s="12"/>
      <c r="H86062" s="15"/>
    </row>
    <row r="86063" spans="2:8" x14ac:dyDescent="0.2">
      <c r="B86063" s="12"/>
      <c r="H86063" s="15"/>
    </row>
    <row r="86064" spans="2:8" x14ac:dyDescent="0.2">
      <c r="B86064" s="12"/>
      <c r="H86064" s="15"/>
    </row>
    <row r="86065" spans="2:8" x14ac:dyDescent="0.2">
      <c r="B86065" s="12"/>
      <c r="H86065" s="15"/>
    </row>
    <row r="86066" spans="2:8" x14ac:dyDescent="0.2">
      <c r="B86066" s="12"/>
      <c r="H86066" s="15"/>
    </row>
    <row r="86067" spans="2:8" x14ac:dyDescent="0.2">
      <c r="B86067" s="12"/>
      <c r="H86067" s="15"/>
    </row>
    <row r="86068" spans="2:8" x14ac:dyDescent="0.2">
      <c r="B86068" s="12"/>
      <c r="H86068" s="15"/>
    </row>
    <row r="86069" spans="2:8" x14ac:dyDescent="0.2">
      <c r="B86069" s="12"/>
      <c r="H86069" s="15"/>
    </row>
    <row r="86070" spans="2:8" x14ac:dyDescent="0.2">
      <c r="B86070" s="12"/>
      <c r="H86070" s="15"/>
    </row>
    <row r="86071" spans="2:8" x14ac:dyDescent="0.2">
      <c r="B86071" s="12"/>
      <c r="H86071" s="15"/>
    </row>
    <row r="86072" spans="2:8" x14ac:dyDescent="0.2">
      <c r="B86072" s="12"/>
      <c r="H86072" s="15"/>
    </row>
    <row r="86073" spans="2:8" x14ac:dyDescent="0.2">
      <c r="B86073" s="12"/>
      <c r="H86073" s="15"/>
    </row>
    <row r="86074" spans="2:8" x14ac:dyDescent="0.2">
      <c r="B86074" s="12"/>
      <c r="H86074" s="15"/>
    </row>
    <row r="86075" spans="2:8" x14ac:dyDescent="0.2">
      <c r="B86075" s="12"/>
      <c r="H86075" s="15"/>
    </row>
    <row r="86076" spans="2:8" x14ac:dyDescent="0.2">
      <c r="B86076" s="12"/>
      <c r="H86076" s="15"/>
    </row>
    <row r="86077" spans="2:8" x14ac:dyDescent="0.2">
      <c r="B86077" s="12"/>
      <c r="H86077" s="15"/>
    </row>
    <row r="86078" spans="2:8" x14ac:dyDescent="0.2">
      <c r="B86078" s="12"/>
      <c r="H86078" s="15"/>
    </row>
    <row r="86079" spans="2:8" x14ac:dyDescent="0.2">
      <c r="B86079" s="12"/>
      <c r="H86079" s="15"/>
    </row>
    <row r="86080" spans="2:8" x14ac:dyDescent="0.2">
      <c r="B86080" s="12"/>
      <c r="H86080" s="15"/>
    </row>
    <row r="86081" spans="2:8" x14ac:dyDescent="0.2">
      <c r="B86081" s="12"/>
      <c r="H86081" s="15"/>
    </row>
    <row r="86082" spans="2:8" x14ac:dyDescent="0.2">
      <c r="B86082" s="12"/>
      <c r="H86082" s="15"/>
    </row>
    <row r="86083" spans="2:8" x14ac:dyDescent="0.2">
      <c r="B86083" s="12"/>
      <c r="H86083" s="15"/>
    </row>
    <row r="86084" spans="2:8" x14ac:dyDescent="0.2">
      <c r="B86084" s="12"/>
      <c r="H86084" s="15"/>
    </row>
    <row r="86085" spans="2:8" x14ac:dyDescent="0.2">
      <c r="B86085" s="12"/>
      <c r="H86085" s="15"/>
    </row>
    <row r="86086" spans="2:8" x14ac:dyDescent="0.2">
      <c r="B86086" s="12"/>
      <c r="H86086" s="15"/>
    </row>
    <row r="86087" spans="2:8" x14ac:dyDescent="0.2">
      <c r="B86087" s="12"/>
      <c r="H86087" s="15"/>
    </row>
    <row r="86088" spans="2:8" x14ac:dyDescent="0.2">
      <c r="B86088" s="12"/>
      <c r="H86088" s="15"/>
    </row>
    <row r="86089" spans="2:8" x14ac:dyDescent="0.2">
      <c r="B86089" s="12"/>
      <c r="H86089" s="15"/>
    </row>
    <row r="86090" spans="2:8" x14ac:dyDescent="0.2">
      <c r="B86090" s="12"/>
      <c r="H86090" s="15"/>
    </row>
    <row r="86091" spans="2:8" x14ac:dyDescent="0.2">
      <c r="B86091" s="12"/>
      <c r="H86091" s="15"/>
    </row>
    <row r="86092" spans="2:8" x14ac:dyDescent="0.2">
      <c r="B86092" s="12"/>
      <c r="H86092" s="15"/>
    </row>
    <row r="86093" spans="2:8" x14ac:dyDescent="0.2">
      <c r="B86093" s="12"/>
      <c r="H86093" s="15"/>
    </row>
    <row r="86094" spans="2:8" x14ac:dyDescent="0.2">
      <c r="B86094" s="12"/>
      <c r="H86094" s="15"/>
    </row>
    <row r="86095" spans="2:8" x14ac:dyDescent="0.2">
      <c r="B86095" s="12"/>
      <c r="H86095" s="15"/>
    </row>
    <row r="86096" spans="2:8" x14ac:dyDescent="0.2">
      <c r="B86096" s="12"/>
      <c r="H86096" s="15"/>
    </row>
    <row r="86097" spans="2:8" x14ac:dyDescent="0.2">
      <c r="B86097" s="12"/>
      <c r="H86097" s="15"/>
    </row>
    <row r="86098" spans="2:8" x14ac:dyDescent="0.2">
      <c r="B86098" s="12"/>
      <c r="H86098" s="15"/>
    </row>
    <row r="86099" spans="2:8" x14ac:dyDescent="0.2">
      <c r="B86099" s="12"/>
      <c r="H86099" s="15"/>
    </row>
    <row r="86100" spans="2:8" x14ac:dyDescent="0.2">
      <c r="B86100" s="12"/>
      <c r="H86100" s="15"/>
    </row>
    <row r="86101" spans="2:8" x14ac:dyDescent="0.2">
      <c r="B86101" s="12"/>
      <c r="H86101" s="15"/>
    </row>
    <row r="86102" spans="2:8" x14ac:dyDescent="0.2">
      <c r="B86102" s="12"/>
      <c r="H86102" s="15"/>
    </row>
    <row r="86103" spans="2:8" x14ac:dyDescent="0.2">
      <c r="B86103" s="12"/>
      <c r="H86103" s="15"/>
    </row>
    <row r="86104" spans="2:8" x14ac:dyDescent="0.2">
      <c r="B86104" s="12"/>
      <c r="H86104" s="15"/>
    </row>
    <row r="86105" spans="2:8" x14ac:dyDescent="0.2">
      <c r="B86105" s="12"/>
      <c r="H86105" s="15"/>
    </row>
    <row r="86106" spans="2:8" x14ac:dyDescent="0.2">
      <c r="B86106" s="12"/>
      <c r="H86106" s="15"/>
    </row>
    <row r="86107" spans="2:8" x14ac:dyDescent="0.2">
      <c r="B86107" s="12"/>
      <c r="H86107" s="15"/>
    </row>
    <row r="86108" spans="2:8" x14ac:dyDescent="0.2">
      <c r="B86108" s="12"/>
      <c r="H86108" s="15"/>
    </row>
    <row r="86109" spans="2:8" x14ac:dyDescent="0.2">
      <c r="B86109" s="12"/>
      <c r="H86109" s="15"/>
    </row>
    <row r="86110" spans="2:8" x14ac:dyDescent="0.2">
      <c r="B86110" s="12"/>
      <c r="H86110" s="15"/>
    </row>
    <row r="86111" spans="2:8" x14ac:dyDescent="0.2">
      <c r="B86111" s="12"/>
      <c r="H86111" s="15"/>
    </row>
    <row r="86112" spans="2:8" x14ac:dyDescent="0.2">
      <c r="B86112" s="12"/>
      <c r="H86112" s="15"/>
    </row>
    <row r="86113" spans="2:8" x14ac:dyDescent="0.2">
      <c r="B86113" s="12"/>
      <c r="H86113" s="15"/>
    </row>
    <row r="86114" spans="2:8" x14ac:dyDescent="0.2">
      <c r="B86114" s="12"/>
      <c r="H86114" s="15"/>
    </row>
    <row r="86115" spans="2:8" x14ac:dyDescent="0.2">
      <c r="B86115" s="12"/>
      <c r="H86115" s="15"/>
    </row>
    <row r="86116" spans="2:8" x14ac:dyDescent="0.2">
      <c r="B86116" s="12"/>
      <c r="H86116" s="15"/>
    </row>
    <row r="86117" spans="2:8" x14ac:dyDescent="0.2">
      <c r="B86117" s="12"/>
      <c r="H86117" s="15"/>
    </row>
    <row r="86118" spans="2:8" x14ac:dyDescent="0.2">
      <c r="B86118" s="12"/>
      <c r="H86118" s="15"/>
    </row>
    <row r="86119" spans="2:8" x14ac:dyDescent="0.2">
      <c r="B86119" s="12"/>
      <c r="H86119" s="15"/>
    </row>
    <row r="86120" spans="2:8" x14ac:dyDescent="0.2">
      <c r="B86120" s="12"/>
      <c r="H86120" s="15"/>
    </row>
    <row r="86121" spans="2:8" x14ac:dyDescent="0.2">
      <c r="B86121" s="12"/>
      <c r="H86121" s="15"/>
    </row>
    <row r="86122" spans="2:8" x14ac:dyDescent="0.2">
      <c r="B86122" s="12"/>
      <c r="H86122" s="15"/>
    </row>
    <row r="86123" spans="2:8" x14ac:dyDescent="0.2">
      <c r="B86123" s="12"/>
      <c r="H86123" s="15"/>
    </row>
    <row r="86124" spans="2:8" x14ac:dyDescent="0.2">
      <c r="B86124" s="12"/>
      <c r="H86124" s="15"/>
    </row>
    <row r="86125" spans="2:8" x14ac:dyDescent="0.2">
      <c r="B86125" s="12"/>
      <c r="H86125" s="15"/>
    </row>
    <row r="86126" spans="2:8" x14ac:dyDescent="0.2">
      <c r="B86126" s="12"/>
      <c r="H86126" s="15"/>
    </row>
    <row r="86127" spans="2:8" x14ac:dyDescent="0.2">
      <c r="B86127" s="12"/>
      <c r="H86127" s="15"/>
    </row>
    <row r="86128" spans="2:8" x14ac:dyDescent="0.2">
      <c r="B86128" s="12"/>
      <c r="H86128" s="15"/>
    </row>
    <row r="86129" spans="2:8" x14ac:dyDescent="0.2">
      <c r="B86129" s="12"/>
      <c r="H86129" s="15"/>
    </row>
    <row r="86130" spans="2:8" x14ac:dyDescent="0.2">
      <c r="B86130" s="12"/>
      <c r="H86130" s="15"/>
    </row>
    <row r="86131" spans="2:8" x14ac:dyDescent="0.2">
      <c r="B86131" s="12"/>
      <c r="H86131" s="15"/>
    </row>
    <row r="86132" spans="2:8" x14ac:dyDescent="0.2">
      <c r="B86132" s="12"/>
      <c r="H86132" s="15"/>
    </row>
    <row r="86133" spans="2:8" x14ac:dyDescent="0.2">
      <c r="B86133" s="12"/>
      <c r="H86133" s="15"/>
    </row>
    <row r="86134" spans="2:8" x14ac:dyDescent="0.2">
      <c r="B86134" s="12"/>
      <c r="H86134" s="15"/>
    </row>
    <row r="86135" spans="2:8" x14ac:dyDescent="0.2">
      <c r="B86135" s="12"/>
      <c r="H86135" s="15"/>
    </row>
    <row r="86136" spans="2:8" x14ac:dyDescent="0.2">
      <c r="B86136" s="12"/>
      <c r="H86136" s="15"/>
    </row>
    <row r="86137" spans="2:8" x14ac:dyDescent="0.2">
      <c r="B86137" s="12"/>
      <c r="H86137" s="15"/>
    </row>
    <row r="86138" spans="2:8" x14ac:dyDescent="0.2">
      <c r="B86138" s="12"/>
      <c r="H86138" s="15"/>
    </row>
    <row r="86139" spans="2:8" x14ac:dyDescent="0.2">
      <c r="B86139" s="12"/>
      <c r="H86139" s="15"/>
    </row>
    <row r="86140" spans="2:8" x14ac:dyDescent="0.2">
      <c r="B86140" s="12"/>
      <c r="H86140" s="15"/>
    </row>
    <row r="86141" spans="2:8" x14ac:dyDescent="0.2">
      <c r="B86141" s="12"/>
      <c r="H86141" s="15"/>
    </row>
    <row r="86142" spans="2:8" x14ac:dyDescent="0.2">
      <c r="B86142" s="12"/>
      <c r="H86142" s="15"/>
    </row>
    <row r="86143" spans="2:8" x14ac:dyDescent="0.2">
      <c r="B86143" s="12"/>
      <c r="H86143" s="15"/>
    </row>
    <row r="86144" spans="2:8" x14ac:dyDescent="0.2">
      <c r="B86144" s="12"/>
      <c r="H86144" s="15"/>
    </row>
    <row r="86145" spans="2:8" x14ac:dyDescent="0.2">
      <c r="B86145" s="12"/>
      <c r="H86145" s="15"/>
    </row>
    <row r="86146" spans="2:8" x14ac:dyDescent="0.2">
      <c r="B86146" s="12"/>
      <c r="H86146" s="15"/>
    </row>
    <row r="86147" spans="2:8" x14ac:dyDescent="0.2">
      <c r="B86147" s="12"/>
      <c r="H86147" s="15"/>
    </row>
    <row r="86148" spans="2:8" x14ac:dyDescent="0.2">
      <c r="B86148" s="12"/>
      <c r="H86148" s="15"/>
    </row>
    <row r="86149" spans="2:8" x14ac:dyDescent="0.2">
      <c r="B86149" s="12"/>
      <c r="H86149" s="15"/>
    </row>
    <row r="86150" spans="2:8" x14ac:dyDescent="0.2">
      <c r="B86150" s="12"/>
      <c r="H86150" s="15"/>
    </row>
    <row r="86151" spans="2:8" x14ac:dyDescent="0.2">
      <c r="B86151" s="12"/>
      <c r="H86151" s="15"/>
    </row>
    <row r="86152" spans="2:8" x14ac:dyDescent="0.2">
      <c r="B86152" s="12"/>
      <c r="H86152" s="15"/>
    </row>
    <row r="86153" spans="2:8" x14ac:dyDescent="0.2">
      <c r="B86153" s="12"/>
      <c r="H86153" s="15"/>
    </row>
    <row r="86154" spans="2:8" x14ac:dyDescent="0.2">
      <c r="B86154" s="12"/>
      <c r="H86154" s="15"/>
    </row>
    <row r="86155" spans="2:8" x14ac:dyDescent="0.2">
      <c r="B86155" s="12"/>
      <c r="H86155" s="15"/>
    </row>
    <row r="86156" spans="2:8" x14ac:dyDescent="0.2">
      <c r="B86156" s="12"/>
      <c r="H86156" s="15"/>
    </row>
    <row r="86157" spans="2:8" x14ac:dyDescent="0.2">
      <c r="B86157" s="12"/>
      <c r="H86157" s="15"/>
    </row>
    <row r="86158" spans="2:8" x14ac:dyDescent="0.2">
      <c r="B86158" s="12"/>
      <c r="H86158" s="15"/>
    </row>
    <row r="86159" spans="2:8" x14ac:dyDescent="0.2">
      <c r="B86159" s="12"/>
      <c r="H86159" s="15"/>
    </row>
    <row r="86160" spans="2:8" x14ac:dyDescent="0.2">
      <c r="B86160" s="12"/>
      <c r="H86160" s="15"/>
    </row>
    <row r="86161" spans="2:8" x14ac:dyDescent="0.2">
      <c r="B86161" s="12"/>
      <c r="H86161" s="15"/>
    </row>
    <row r="86162" spans="2:8" x14ac:dyDescent="0.2">
      <c r="B86162" s="12"/>
      <c r="H86162" s="15"/>
    </row>
    <row r="86163" spans="2:8" x14ac:dyDescent="0.2">
      <c r="B86163" s="12"/>
      <c r="H86163" s="15"/>
    </row>
    <row r="86164" spans="2:8" x14ac:dyDescent="0.2">
      <c r="B86164" s="12"/>
      <c r="H86164" s="15"/>
    </row>
    <row r="86165" spans="2:8" x14ac:dyDescent="0.2">
      <c r="B86165" s="12"/>
      <c r="H86165" s="15"/>
    </row>
    <row r="86166" spans="2:8" x14ac:dyDescent="0.2">
      <c r="B86166" s="12"/>
      <c r="H86166" s="15"/>
    </row>
    <row r="86167" spans="2:8" x14ac:dyDescent="0.2">
      <c r="B86167" s="12"/>
      <c r="H86167" s="15"/>
    </row>
    <row r="86168" spans="2:8" x14ac:dyDescent="0.2">
      <c r="B86168" s="12"/>
      <c r="H86168" s="15"/>
    </row>
    <row r="86169" spans="2:8" x14ac:dyDescent="0.2">
      <c r="B86169" s="12"/>
      <c r="H86169" s="15"/>
    </row>
    <row r="86170" spans="2:8" x14ac:dyDescent="0.2">
      <c r="B86170" s="12"/>
      <c r="H86170" s="15"/>
    </row>
    <row r="86171" spans="2:8" x14ac:dyDescent="0.2">
      <c r="B86171" s="12"/>
      <c r="H86171" s="15"/>
    </row>
    <row r="86172" spans="2:8" x14ac:dyDescent="0.2">
      <c r="B86172" s="12"/>
      <c r="H86172" s="15"/>
    </row>
    <row r="86173" spans="2:8" x14ac:dyDescent="0.2">
      <c r="B86173" s="12"/>
      <c r="H86173" s="15"/>
    </row>
    <row r="86174" spans="2:8" x14ac:dyDescent="0.2">
      <c r="B86174" s="12"/>
      <c r="H86174" s="15"/>
    </row>
    <row r="86175" spans="2:8" x14ac:dyDescent="0.2">
      <c r="B86175" s="12"/>
      <c r="H86175" s="15"/>
    </row>
    <row r="86176" spans="2:8" x14ac:dyDescent="0.2">
      <c r="B86176" s="12"/>
      <c r="H86176" s="15"/>
    </row>
    <row r="86177" spans="2:8" x14ac:dyDescent="0.2">
      <c r="B86177" s="12"/>
      <c r="H86177" s="15"/>
    </row>
    <row r="86178" spans="2:8" x14ac:dyDescent="0.2">
      <c r="B86178" s="12"/>
      <c r="H86178" s="15"/>
    </row>
    <row r="86179" spans="2:8" x14ac:dyDescent="0.2">
      <c r="B86179" s="12"/>
      <c r="H86179" s="15"/>
    </row>
    <row r="86180" spans="2:8" x14ac:dyDescent="0.2">
      <c r="B86180" s="12"/>
      <c r="H86180" s="15"/>
    </row>
    <row r="86181" spans="2:8" x14ac:dyDescent="0.2">
      <c r="B86181" s="12"/>
      <c r="H86181" s="15"/>
    </row>
    <row r="86182" spans="2:8" x14ac:dyDescent="0.2">
      <c r="B86182" s="12"/>
      <c r="H86182" s="15"/>
    </row>
    <row r="86183" spans="2:8" x14ac:dyDescent="0.2">
      <c r="B86183" s="12"/>
      <c r="H86183" s="15"/>
    </row>
    <row r="86184" spans="2:8" x14ac:dyDescent="0.2">
      <c r="B86184" s="12"/>
      <c r="H86184" s="15"/>
    </row>
    <row r="86185" spans="2:8" x14ac:dyDescent="0.2">
      <c r="B86185" s="12"/>
      <c r="H86185" s="15"/>
    </row>
    <row r="86186" spans="2:8" x14ac:dyDescent="0.2">
      <c r="B86186" s="12"/>
      <c r="H86186" s="15"/>
    </row>
    <row r="86187" spans="2:8" x14ac:dyDescent="0.2">
      <c r="B86187" s="12"/>
      <c r="H86187" s="15"/>
    </row>
    <row r="86188" spans="2:8" x14ac:dyDescent="0.2">
      <c r="B86188" s="12"/>
      <c r="H86188" s="15"/>
    </row>
    <row r="86189" spans="2:8" x14ac:dyDescent="0.2">
      <c r="B86189" s="12"/>
      <c r="H86189" s="15"/>
    </row>
    <row r="86190" spans="2:8" x14ac:dyDescent="0.2">
      <c r="B86190" s="12"/>
      <c r="H86190" s="15"/>
    </row>
    <row r="86191" spans="2:8" x14ac:dyDescent="0.2">
      <c r="B86191" s="12"/>
      <c r="H86191" s="15"/>
    </row>
    <row r="86192" spans="2:8" x14ac:dyDescent="0.2">
      <c r="B86192" s="12"/>
      <c r="H86192" s="15"/>
    </row>
    <row r="86193" spans="2:8" x14ac:dyDescent="0.2">
      <c r="B86193" s="12"/>
      <c r="H86193" s="15"/>
    </row>
    <row r="86194" spans="2:8" x14ac:dyDescent="0.2">
      <c r="B86194" s="12"/>
      <c r="H86194" s="15"/>
    </row>
    <row r="86195" spans="2:8" x14ac:dyDescent="0.2">
      <c r="B86195" s="12"/>
      <c r="H86195" s="15"/>
    </row>
    <row r="86196" spans="2:8" x14ac:dyDescent="0.2">
      <c r="B86196" s="12"/>
      <c r="H86196" s="15"/>
    </row>
    <row r="86197" spans="2:8" x14ac:dyDescent="0.2">
      <c r="B86197" s="12"/>
      <c r="H86197" s="15"/>
    </row>
    <row r="86198" spans="2:8" x14ac:dyDescent="0.2">
      <c r="B86198" s="12"/>
      <c r="H86198" s="15"/>
    </row>
    <row r="86199" spans="2:8" x14ac:dyDescent="0.2">
      <c r="B86199" s="12"/>
      <c r="H86199" s="15"/>
    </row>
    <row r="86200" spans="2:8" x14ac:dyDescent="0.2">
      <c r="B86200" s="12"/>
      <c r="H86200" s="15"/>
    </row>
    <row r="86201" spans="2:8" x14ac:dyDescent="0.2">
      <c r="B86201" s="12"/>
      <c r="H86201" s="15"/>
    </row>
    <row r="86202" spans="2:8" x14ac:dyDescent="0.2">
      <c r="B86202" s="12"/>
      <c r="H86202" s="15"/>
    </row>
    <row r="86203" spans="2:8" x14ac:dyDescent="0.2">
      <c r="B86203" s="12"/>
      <c r="H86203" s="15"/>
    </row>
    <row r="86204" spans="2:8" x14ac:dyDescent="0.2">
      <c r="B86204" s="12"/>
      <c r="H86204" s="15"/>
    </row>
    <row r="86205" spans="2:8" x14ac:dyDescent="0.2">
      <c r="B86205" s="12"/>
      <c r="H86205" s="15"/>
    </row>
    <row r="86206" spans="2:8" x14ac:dyDescent="0.2">
      <c r="B86206" s="12"/>
      <c r="H86206" s="15"/>
    </row>
    <row r="86207" spans="2:8" x14ac:dyDescent="0.2">
      <c r="B86207" s="12"/>
      <c r="H86207" s="15"/>
    </row>
    <row r="86208" spans="2:8" x14ac:dyDescent="0.2">
      <c r="B86208" s="12"/>
      <c r="H86208" s="15"/>
    </row>
    <row r="86209" spans="2:8" x14ac:dyDescent="0.2">
      <c r="B86209" s="12"/>
      <c r="H86209" s="15"/>
    </row>
    <row r="86210" spans="2:8" x14ac:dyDescent="0.2">
      <c r="B86210" s="12"/>
      <c r="H86210" s="15"/>
    </row>
    <row r="86211" spans="2:8" x14ac:dyDescent="0.2">
      <c r="B86211" s="12"/>
      <c r="H86211" s="15"/>
    </row>
    <row r="86212" spans="2:8" x14ac:dyDescent="0.2">
      <c r="B86212" s="12"/>
      <c r="H86212" s="15"/>
    </row>
    <row r="86213" spans="2:8" x14ac:dyDescent="0.2">
      <c r="B86213" s="12"/>
      <c r="H86213" s="15"/>
    </row>
    <row r="86214" spans="2:8" x14ac:dyDescent="0.2">
      <c r="B86214" s="12"/>
      <c r="H86214" s="15"/>
    </row>
    <row r="86215" spans="2:8" x14ac:dyDescent="0.2">
      <c r="B86215" s="12"/>
      <c r="H86215" s="15"/>
    </row>
    <row r="86216" spans="2:8" x14ac:dyDescent="0.2">
      <c r="B86216" s="12"/>
      <c r="H86216" s="15"/>
    </row>
    <row r="86217" spans="2:8" x14ac:dyDescent="0.2">
      <c r="B86217" s="12"/>
      <c r="H86217" s="15"/>
    </row>
    <row r="86218" spans="2:8" x14ac:dyDescent="0.2">
      <c r="B86218" s="12"/>
      <c r="H86218" s="15"/>
    </row>
    <row r="86219" spans="2:8" x14ac:dyDescent="0.2">
      <c r="B86219" s="12"/>
      <c r="H86219" s="15"/>
    </row>
    <row r="86220" spans="2:8" x14ac:dyDescent="0.2">
      <c r="B86220" s="12"/>
      <c r="H86220" s="15"/>
    </row>
    <row r="86221" spans="2:8" x14ac:dyDescent="0.2">
      <c r="B86221" s="12"/>
      <c r="H86221" s="15"/>
    </row>
    <row r="86222" spans="2:8" x14ac:dyDescent="0.2">
      <c r="B86222" s="12"/>
      <c r="H86222" s="15"/>
    </row>
    <row r="86223" spans="2:8" x14ac:dyDescent="0.2">
      <c r="B86223" s="12"/>
      <c r="H86223" s="15"/>
    </row>
    <row r="86224" spans="2:8" x14ac:dyDescent="0.2">
      <c r="B86224" s="12"/>
      <c r="H86224" s="15"/>
    </row>
    <row r="86225" spans="2:8" x14ac:dyDescent="0.2">
      <c r="B86225" s="12"/>
      <c r="H86225" s="15"/>
    </row>
    <row r="86226" spans="2:8" x14ac:dyDescent="0.2">
      <c r="B86226" s="12"/>
      <c r="H86226" s="15"/>
    </row>
    <row r="86227" spans="2:8" x14ac:dyDescent="0.2">
      <c r="B86227" s="12"/>
      <c r="H86227" s="15"/>
    </row>
    <row r="86228" spans="2:8" x14ac:dyDescent="0.2">
      <c r="B86228" s="12"/>
      <c r="H86228" s="15"/>
    </row>
    <row r="86229" spans="2:8" x14ac:dyDescent="0.2">
      <c r="B86229" s="12"/>
      <c r="H86229" s="15"/>
    </row>
    <row r="86230" spans="2:8" x14ac:dyDescent="0.2">
      <c r="B86230" s="12"/>
      <c r="H86230" s="15"/>
    </row>
    <row r="86231" spans="2:8" x14ac:dyDescent="0.2">
      <c r="B86231" s="12"/>
      <c r="H86231" s="15"/>
    </row>
    <row r="86232" spans="2:8" x14ac:dyDescent="0.2">
      <c r="B86232" s="12"/>
      <c r="H86232" s="15"/>
    </row>
    <row r="86233" spans="2:8" x14ac:dyDescent="0.2">
      <c r="B86233" s="12"/>
      <c r="H86233" s="15"/>
    </row>
    <row r="86234" spans="2:8" x14ac:dyDescent="0.2">
      <c r="B86234" s="12"/>
      <c r="H86234" s="15"/>
    </row>
    <row r="86235" spans="2:8" x14ac:dyDescent="0.2">
      <c r="B86235" s="12"/>
      <c r="H86235" s="15"/>
    </row>
    <row r="86236" spans="2:8" x14ac:dyDescent="0.2">
      <c r="B86236" s="12"/>
      <c r="H86236" s="15"/>
    </row>
    <row r="86237" spans="2:8" x14ac:dyDescent="0.2">
      <c r="B86237" s="12"/>
      <c r="H86237" s="15"/>
    </row>
    <row r="86238" spans="2:8" x14ac:dyDescent="0.2">
      <c r="B86238" s="12"/>
      <c r="H86238" s="15"/>
    </row>
    <row r="86239" spans="2:8" x14ac:dyDescent="0.2">
      <c r="B86239" s="12"/>
      <c r="H86239" s="15"/>
    </row>
    <row r="86240" spans="2:8" x14ac:dyDescent="0.2">
      <c r="B86240" s="12"/>
      <c r="H86240" s="15"/>
    </row>
    <row r="86241" spans="2:8" x14ac:dyDescent="0.2">
      <c r="B86241" s="12"/>
      <c r="H86241" s="15"/>
    </row>
    <row r="86242" spans="2:8" x14ac:dyDescent="0.2">
      <c r="B86242" s="12"/>
      <c r="H86242" s="15"/>
    </row>
    <row r="86243" spans="2:8" x14ac:dyDescent="0.2">
      <c r="B86243" s="12"/>
      <c r="H86243" s="15"/>
    </row>
    <row r="86244" spans="2:8" x14ac:dyDescent="0.2">
      <c r="B86244" s="12"/>
      <c r="H86244" s="15"/>
    </row>
    <row r="86245" spans="2:8" x14ac:dyDescent="0.2">
      <c r="B86245" s="12"/>
      <c r="H86245" s="15"/>
    </row>
    <row r="86246" spans="2:8" x14ac:dyDescent="0.2">
      <c r="B86246" s="12"/>
      <c r="H86246" s="15"/>
    </row>
    <row r="86247" spans="2:8" x14ac:dyDescent="0.2">
      <c r="B86247" s="12"/>
      <c r="H86247" s="15"/>
    </row>
    <row r="86248" spans="2:8" x14ac:dyDescent="0.2">
      <c r="B86248" s="12"/>
      <c r="H86248" s="15"/>
    </row>
    <row r="86249" spans="2:8" x14ac:dyDescent="0.2">
      <c r="B86249" s="12"/>
      <c r="H86249" s="15"/>
    </row>
    <row r="86250" spans="2:8" x14ac:dyDescent="0.2">
      <c r="B86250" s="12"/>
      <c r="H86250" s="15"/>
    </row>
    <row r="86251" spans="2:8" x14ac:dyDescent="0.2">
      <c r="B86251" s="12"/>
      <c r="H86251" s="15"/>
    </row>
    <row r="86252" spans="2:8" x14ac:dyDescent="0.2">
      <c r="B86252" s="12"/>
      <c r="H86252" s="15"/>
    </row>
    <row r="86253" spans="2:8" x14ac:dyDescent="0.2">
      <c r="B86253" s="12"/>
      <c r="H86253" s="15"/>
    </row>
    <row r="86254" spans="2:8" x14ac:dyDescent="0.2">
      <c r="B86254" s="12"/>
      <c r="H86254" s="15"/>
    </row>
    <row r="86255" spans="2:8" x14ac:dyDescent="0.2">
      <c r="B86255" s="12"/>
      <c r="H86255" s="15"/>
    </row>
    <row r="86256" spans="2:8" x14ac:dyDescent="0.2">
      <c r="B86256" s="12"/>
      <c r="H86256" s="15"/>
    </row>
    <row r="86257" spans="2:8" x14ac:dyDescent="0.2">
      <c r="B86257" s="12"/>
      <c r="H86257" s="15"/>
    </row>
    <row r="86258" spans="2:8" x14ac:dyDescent="0.2">
      <c r="B86258" s="12"/>
      <c r="H86258" s="15"/>
    </row>
    <row r="86259" spans="2:8" x14ac:dyDescent="0.2">
      <c r="B86259" s="12"/>
      <c r="H86259" s="15"/>
    </row>
    <row r="86260" spans="2:8" x14ac:dyDescent="0.2">
      <c r="B86260" s="12"/>
      <c r="H86260" s="15"/>
    </row>
    <row r="86261" spans="2:8" x14ac:dyDescent="0.2">
      <c r="B86261" s="12"/>
      <c r="H86261" s="15"/>
    </row>
    <row r="86262" spans="2:8" x14ac:dyDescent="0.2">
      <c r="B86262" s="12"/>
      <c r="H86262" s="15"/>
    </row>
    <row r="86263" spans="2:8" x14ac:dyDescent="0.2">
      <c r="B86263" s="12"/>
      <c r="H86263" s="15"/>
    </row>
    <row r="86264" spans="2:8" x14ac:dyDescent="0.2">
      <c r="B86264" s="12"/>
      <c r="H86264" s="15"/>
    </row>
    <row r="86265" spans="2:8" x14ac:dyDescent="0.2">
      <c r="B86265" s="12"/>
      <c r="H86265" s="15"/>
    </row>
    <row r="86266" spans="2:8" x14ac:dyDescent="0.2">
      <c r="B86266" s="12"/>
      <c r="H86266" s="15"/>
    </row>
    <row r="86267" spans="2:8" x14ac:dyDescent="0.2">
      <c r="B86267" s="12"/>
      <c r="H86267" s="15"/>
    </row>
    <row r="86268" spans="2:8" x14ac:dyDescent="0.2">
      <c r="B86268" s="12"/>
      <c r="H86268" s="15"/>
    </row>
    <row r="86269" spans="2:8" x14ac:dyDescent="0.2">
      <c r="B86269" s="12"/>
      <c r="H86269" s="15"/>
    </row>
    <row r="86270" spans="2:8" x14ac:dyDescent="0.2">
      <c r="B86270" s="12"/>
      <c r="H86270" s="15"/>
    </row>
    <row r="86271" spans="2:8" x14ac:dyDescent="0.2">
      <c r="B86271" s="12"/>
      <c r="H86271" s="15"/>
    </row>
    <row r="86272" spans="2:8" x14ac:dyDescent="0.2">
      <c r="B86272" s="12"/>
      <c r="H86272" s="15"/>
    </row>
    <row r="86273" spans="2:8" x14ac:dyDescent="0.2">
      <c r="B86273" s="12"/>
      <c r="H86273" s="15"/>
    </row>
    <row r="86274" spans="2:8" x14ac:dyDescent="0.2">
      <c r="B86274" s="12"/>
      <c r="H86274" s="15"/>
    </row>
    <row r="86275" spans="2:8" x14ac:dyDescent="0.2">
      <c r="B86275" s="12"/>
      <c r="H86275" s="15"/>
    </row>
    <row r="86276" spans="2:8" x14ac:dyDescent="0.2">
      <c r="B86276" s="12"/>
      <c r="H86276" s="15"/>
    </row>
    <row r="86277" spans="2:8" x14ac:dyDescent="0.2">
      <c r="B86277" s="12"/>
      <c r="H86277" s="15"/>
    </row>
    <row r="86278" spans="2:8" x14ac:dyDescent="0.2">
      <c r="B86278" s="12"/>
      <c r="H86278" s="15"/>
    </row>
    <row r="86279" spans="2:8" x14ac:dyDescent="0.2">
      <c r="B86279" s="12"/>
      <c r="H86279" s="15"/>
    </row>
    <row r="86280" spans="2:8" x14ac:dyDescent="0.2">
      <c r="B86280" s="12"/>
      <c r="H86280" s="15"/>
    </row>
    <row r="86281" spans="2:8" x14ac:dyDescent="0.2">
      <c r="B86281" s="12"/>
      <c r="H86281" s="15"/>
    </row>
    <row r="86282" spans="2:8" x14ac:dyDescent="0.2">
      <c r="B86282" s="12"/>
      <c r="H86282" s="15"/>
    </row>
    <row r="86283" spans="2:8" x14ac:dyDescent="0.2">
      <c r="B86283" s="12"/>
      <c r="H86283" s="15"/>
    </row>
    <row r="86284" spans="2:8" x14ac:dyDescent="0.2">
      <c r="B86284" s="12"/>
      <c r="H86284" s="15"/>
    </row>
    <row r="86285" spans="2:8" x14ac:dyDescent="0.2">
      <c r="B86285" s="12"/>
      <c r="H86285" s="15"/>
    </row>
    <row r="86286" spans="2:8" x14ac:dyDescent="0.2">
      <c r="B86286" s="12"/>
      <c r="H86286" s="15"/>
    </row>
    <row r="86287" spans="2:8" x14ac:dyDescent="0.2">
      <c r="B86287" s="12"/>
      <c r="H86287" s="15"/>
    </row>
    <row r="86288" spans="2:8" x14ac:dyDescent="0.2">
      <c r="B86288" s="12"/>
      <c r="H86288" s="15"/>
    </row>
    <row r="86289" spans="2:8" x14ac:dyDescent="0.2">
      <c r="B86289" s="12"/>
      <c r="H86289" s="15"/>
    </row>
    <row r="86290" spans="2:8" x14ac:dyDescent="0.2">
      <c r="B86290" s="12"/>
      <c r="H86290" s="15"/>
    </row>
    <row r="86291" spans="2:8" x14ac:dyDescent="0.2">
      <c r="B86291" s="12"/>
      <c r="H86291" s="15"/>
    </row>
    <row r="86292" spans="2:8" x14ac:dyDescent="0.2">
      <c r="B86292" s="12"/>
      <c r="H86292" s="15"/>
    </row>
    <row r="86293" spans="2:8" x14ac:dyDescent="0.2">
      <c r="B86293" s="12"/>
      <c r="H86293" s="15"/>
    </row>
    <row r="86294" spans="2:8" x14ac:dyDescent="0.2">
      <c r="B86294" s="12"/>
      <c r="H86294" s="15"/>
    </row>
    <row r="86295" spans="2:8" x14ac:dyDescent="0.2">
      <c r="B86295" s="12"/>
      <c r="H86295" s="15"/>
    </row>
    <row r="86296" spans="2:8" x14ac:dyDescent="0.2">
      <c r="B86296" s="12"/>
      <c r="H86296" s="15"/>
    </row>
    <row r="86297" spans="2:8" x14ac:dyDescent="0.2">
      <c r="B86297" s="12"/>
      <c r="H86297" s="15"/>
    </row>
    <row r="86298" spans="2:8" x14ac:dyDescent="0.2">
      <c r="B86298" s="12"/>
      <c r="H86298" s="15"/>
    </row>
    <row r="86299" spans="2:8" x14ac:dyDescent="0.2">
      <c r="B86299" s="12"/>
      <c r="H86299" s="15"/>
    </row>
    <row r="86300" spans="2:8" x14ac:dyDescent="0.2">
      <c r="B86300" s="12"/>
      <c r="H86300" s="15"/>
    </row>
    <row r="86301" spans="2:8" x14ac:dyDescent="0.2">
      <c r="B86301" s="12"/>
      <c r="H86301" s="15"/>
    </row>
    <row r="86302" spans="2:8" x14ac:dyDescent="0.2">
      <c r="B86302" s="12"/>
      <c r="H86302" s="15"/>
    </row>
    <row r="86303" spans="2:8" x14ac:dyDescent="0.2">
      <c r="B86303" s="12"/>
      <c r="H86303" s="15"/>
    </row>
    <row r="86304" spans="2:8" x14ac:dyDescent="0.2">
      <c r="B86304" s="12"/>
      <c r="H86304" s="15"/>
    </row>
    <row r="86305" spans="2:8" x14ac:dyDescent="0.2">
      <c r="B86305" s="12"/>
      <c r="H86305" s="15"/>
    </row>
    <row r="86306" spans="2:8" x14ac:dyDescent="0.2">
      <c r="B86306" s="12"/>
      <c r="H86306" s="15"/>
    </row>
    <row r="86307" spans="2:8" x14ac:dyDescent="0.2">
      <c r="B86307" s="12"/>
      <c r="H86307" s="15"/>
    </row>
    <row r="86308" spans="2:8" x14ac:dyDescent="0.2">
      <c r="B86308" s="12"/>
      <c r="H86308" s="15"/>
    </row>
    <row r="86309" spans="2:8" x14ac:dyDescent="0.2">
      <c r="B86309" s="12"/>
      <c r="H86309" s="15"/>
    </row>
    <row r="86310" spans="2:8" x14ac:dyDescent="0.2">
      <c r="B86310" s="12"/>
      <c r="H86310" s="15"/>
    </row>
    <row r="86311" spans="2:8" x14ac:dyDescent="0.2">
      <c r="B86311" s="12"/>
      <c r="H86311" s="15"/>
    </row>
    <row r="86312" spans="2:8" x14ac:dyDescent="0.2">
      <c r="B86312" s="12"/>
      <c r="H86312" s="15"/>
    </row>
    <row r="86313" spans="2:8" x14ac:dyDescent="0.2">
      <c r="B86313" s="12"/>
      <c r="H86313" s="15"/>
    </row>
    <row r="86314" spans="2:8" x14ac:dyDescent="0.2">
      <c r="B86314" s="12"/>
      <c r="H86314" s="15"/>
    </row>
    <row r="86315" spans="2:8" x14ac:dyDescent="0.2">
      <c r="B86315" s="12"/>
      <c r="H86315" s="15"/>
    </row>
    <row r="86316" spans="2:8" x14ac:dyDescent="0.2">
      <c r="B86316" s="12"/>
      <c r="H86316" s="15"/>
    </row>
    <row r="86317" spans="2:8" x14ac:dyDescent="0.2">
      <c r="B86317" s="12"/>
      <c r="H86317" s="15"/>
    </row>
    <row r="86318" spans="2:8" x14ac:dyDescent="0.2">
      <c r="B86318" s="12"/>
      <c r="H86318" s="15"/>
    </row>
    <row r="86319" spans="2:8" x14ac:dyDescent="0.2">
      <c r="B86319" s="12"/>
      <c r="H86319" s="15"/>
    </row>
    <row r="86320" spans="2:8" x14ac:dyDescent="0.2">
      <c r="B86320" s="12"/>
      <c r="H86320" s="15"/>
    </row>
    <row r="86321" spans="2:8" x14ac:dyDescent="0.2">
      <c r="B86321" s="12"/>
      <c r="H86321" s="15"/>
    </row>
    <row r="86322" spans="2:8" x14ac:dyDescent="0.2">
      <c r="B86322" s="12"/>
      <c r="H86322" s="15"/>
    </row>
    <row r="86323" spans="2:8" x14ac:dyDescent="0.2">
      <c r="B86323" s="12"/>
      <c r="H86323" s="15"/>
    </row>
    <row r="86324" spans="2:8" x14ac:dyDescent="0.2">
      <c r="B86324" s="12"/>
      <c r="H86324" s="15"/>
    </row>
    <row r="86325" spans="2:8" x14ac:dyDescent="0.2">
      <c r="B86325" s="12"/>
      <c r="H86325" s="15"/>
    </row>
    <row r="86326" spans="2:8" x14ac:dyDescent="0.2">
      <c r="B86326" s="12"/>
      <c r="H86326" s="15"/>
    </row>
    <row r="86327" spans="2:8" x14ac:dyDescent="0.2">
      <c r="B86327" s="12"/>
      <c r="H86327" s="15"/>
    </row>
    <row r="86328" spans="2:8" x14ac:dyDescent="0.2">
      <c r="B86328" s="12"/>
      <c r="H86328" s="15"/>
    </row>
    <row r="86329" spans="2:8" x14ac:dyDescent="0.2">
      <c r="B86329" s="12"/>
      <c r="H86329" s="15"/>
    </row>
    <row r="86330" spans="2:8" x14ac:dyDescent="0.2">
      <c r="B86330" s="12"/>
      <c r="H86330" s="15"/>
    </row>
    <row r="86331" spans="2:8" x14ac:dyDescent="0.2">
      <c r="B86331" s="12"/>
      <c r="H86331" s="15"/>
    </row>
    <row r="86332" spans="2:8" x14ac:dyDescent="0.2">
      <c r="B86332" s="12"/>
      <c r="H86332" s="15"/>
    </row>
    <row r="86333" spans="2:8" x14ac:dyDescent="0.2">
      <c r="B86333" s="12"/>
      <c r="H86333" s="15"/>
    </row>
    <row r="86334" spans="2:8" x14ac:dyDescent="0.2">
      <c r="B86334" s="12"/>
      <c r="H86334" s="15"/>
    </row>
    <row r="86335" spans="2:8" x14ac:dyDescent="0.2">
      <c r="B86335" s="12"/>
      <c r="H86335" s="15"/>
    </row>
    <row r="86336" spans="2:8" x14ac:dyDescent="0.2">
      <c r="B86336" s="12"/>
      <c r="H86336" s="15"/>
    </row>
    <row r="86337" spans="2:8" x14ac:dyDescent="0.2">
      <c r="B86337" s="12"/>
      <c r="H86337" s="15"/>
    </row>
    <row r="86338" spans="2:8" x14ac:dyDescent="0.2">
      <c r="B86338" s="12"/>
      <c r="H86338" s="15"/>
    </row>
    <row r="86339" spans="2:8" x14ac:dyDescent="0.2">
      <c r="B86339" s="12"/>
      <c r="H86339" s="15"/>
    </row>
    <row r="86340" spans="2:8" x14ac:dyDescent="0.2">
      <c r="B86340" s="12"/>
      <c r="H86340" s="15"/>
    </row>
    <row r="86341" spans="2:8" x14ac:dyDescent="0.2">
      <c r="B86341" s="12"/>
      <c r="H86341" s="15"/>
    </row>
    <row r="86342" spans="2:8" x14ac:dyDescent="0.2">
      <c r="B86342" s="12"/>
      <c r="H86342" s="15"/>
    </row>
    <row r="86343" spans="2:8" x14ac:dyDescent="0.2">
      <c r="B86343" s="12"/>
      <c r="H86343" s="15"/>
    </row>
    <row r="86344" spans="2:8" x14ac:dyDescent="0.2">
      <c r="B86344" s="12"/>
      <c r="H86344" s="15"/>
    </row>
    <row r="86345" spans="2:8" x14ac:dyDescent="0.2">
      <c r="B86345" s="12"/>
      <c r="H86345" s="15"/>
    </row>
    <row r="86346" spans="2:8" x14ac:dyDescent="0.2">
      <c r="B86346" s="12"/>
      <c r="H86346" s="15"/>
    </row>
    <row r="86347" spans="2:8" x14ac:dyDescent="0.2">
      <c r="B86347" s="12"/>
      <c r="H86347" s="15"/>
    </row>
    <row r="86348" spans="2:8" x14ac:dyDescent="0.2">
      <c r="B86348" s="12"/>
      <c r="H86348" s="15"/>
    </row>
    <row r="86349" spans="2:8" x14ac:dyDescent="0.2">
      <c r="B86349" s="12"/>
      <c r="H86349" s="15"/>
    </row>
    <row r="86350" spans="2:8" x14ac:dyDescent="0.2">
      <c r="B86350" s="12"/>
      <c r="H86350" s="15"/>
    </row>
    <row r="86351" spans="2:8" x14ac:dyDescent="0.2">
      <c r="B86351" s="12"/>
      <c r="H86351" s="15"/>
    </row>
    <row r="86352" spans="2:8" x14ac:dyDescent="0.2">
      <c r="B86352" s="12"/>
      <c r="H86352" s="15"/>
    </row>
    <row r="86353" spans="2:8" x14ac:dyDescent="0.2">
      <c r="B86353" s="12"/>
      <c r="H86353" s="15"/>
    </row>
    <row r="86354" spans="2:8" x14ac:dyDescent="0.2">
      <c r="B86354" s="12"/>
      <c r="H86354" s="15"/>
    </row>
    <row r="86355" spans="2:8" x14ac:dyDescent="0.2">
      <c r="B86355" s="12"/>
      <c r="H86355" s="15"/>
    </row>
    <row r="86356" spans="2:8" x14ac:dyDescent="0.2">
      <c r="B86356" s="12"/>
      <c r="H86356" s="15"/>
    </row>
    <row r="86357" spans="2:8" x14ac:dyDescent="0.2">
      <c r="B86357" s="12"/>
      <c r="H86357" s="15"/>
    </row>
    <row r="86358" spans="2:8" x14ac:dyDescent="0.2">
      <c r="B86358" s="12"/>
      <c r="H86358" s="15"/>
    </row>
    <row r="86359" spans="2:8" x14ac:dyDescent="0.2">
      <c r="B86359" s="12"/>
      <c r="H86359" s="15"/>
    </row>
    <row r="86360" spans="2:8" x14ac:dyDescent="0.2">
      <c r="B86360" s="12"/>
      <c r="H86360" s="15"/>
    </row>
    <row r="86361" spans="2:8" x14ac:dyDescent="0.2">
      <c r="B86361" s="12"/>
      <c r="H86361" s="15"/>
    </row>
    <row r="86362" spans="2:8" x14ac:dyDescent="0.2">
      <c r="B86362" s="12"/>
      <c r="H86362" s="15"/>
    </row>
    <row r="86363" spans="2:8" x14ac:dyDescent="0.2">
      <c r="B86363" s="12"/>
      <c r="H86363" s="15"/>
    </row>
    <row r="86364" spans="2:8" x14ac:dyDescent="0.2">
      <c r="B86364" s="12"/>
      <c r="H86364" s="15"/>
    </row>
    <row r="86365" spans="2:8" x14ac:dyDescent="0.2">
      <c r="B86365" s="12"/>
      <c r="H86365" s="15"/>
    </row>
    <row r="86366" spans="2:8" x14ac:dyDescent="0.2">
      <c r="B86366" s="12"/>
      <c r="H86366" s="15"/>
    </row>
    <row r="86367" spans="2:8" x14ac:dyDescent="0.2">
      <c r="B86367" s="12"/>
      <c r="H86367" s="15"/>
    </row>
    <row r="86368" spans="2:8" x14ac:dyDescent="0.2">
      <c r="B86368" s="12"/>
      <c r="H86368" s="15"/>
    </row>
    <row r="86369" spans="2:8" x14ac:dyDescent="0.2">
      <c r="B86369" s="12"/>
      <c r="H86369" s="15"/>
    </row>
    <row r="86370" spans="2:8" x14ac:dyDescent="0.2">
      <c r="B86370" s="12"/>
      <c r="H86370" s="15"/>
    </row>
    <row r="86371" spans="2:8" x14ac:dyDescent="0.2">
      <c r="B86371" s="12"/>
      <c r="H86371" s="15"/>
    </row>
    <row r="86372" spans="2:8" x14ac:dyDescent="0.2">
      <c r="B86372" s="12"/>
      <c r="H86372" s="15"/>
    </row>
    <row r="86373" spans="2:8" x14ac:dyDescent="0.2">
      <c r="B86373" s="12"/>
      <c r="H86373" s="15"/>
    </row>
    <row r="86374" spans="2:8" x14ac:dyDescent="0.2">
      <c r="B86374" s="12"/>
      <c r="H86374" s="15"/>
    </row>
    <row r="86375" spans="2:8" x14ac:dyDescent="0.2">
      <c r="B86375" s="12"/>
      <c r="H86375" s="15"/>
    </row>
    <row r="86376" spans="2:8" x14ac:dyDescent="0.2">
      <c r="B86376" s="12"/>
      <c r="H86376" s="15"/>
    </row>
    <row r="86377" spans="2:8" x14ac:dyDescent="0.2">
      <c r="B86377" s="12"/>
      <c r="H86377" s="15"/>
    </row>
    <row r="86378" spans="2:8" x14ac:dyDescent="0.2">
      <c r="B86378" s="12"/>
      <c r="H86378" s="15"/>
    </row>
    <row r="86379" spans="2:8" x14ac:dyDescent="0.2">
      <c r="B86379" s="12"/>
      <c r="H86379" s="15"/>
    </row>
    <row r="86380" spans="2:8" x14ac:dyDescent="0.2">
      <c r="B86380" s="12"/>
      <c r="H86380" s="15"/>
    </row>
    <row r="86381" spans="2:8" x14ac:dyDescent="0.2">
      <c r="B86381" s="12"/>
      <c r="H86381" s="15"/>
    </row>
    <row r="86382" spans="2:8" x14ac:dyDescent="0.2">
      <c r="B86382" s="12"/>
      <c r="H86382" s="15"/>
    </row>
    <row r="86383" spans="2:8" x14ac:dyDescent="0.2">
      <c r="B86383" s="12"/>
      <c r="H86383" s="15"/>
    </row>
    <row r="86384" spans="2:8" x14ac:dyDescent="0.2">
      <c r="B86384" s="12"/>
      <c r="H86384" s="15"/>
    </row>
    <row r="86385" spans="2:8" x14ac:dyDescent="0.2">
      <c r="B86385" s="12"/>
      <c r="H86385" s="15"/>
    </row>
    <row r="86386" spans="2:8" x14ac:dyDescent="0.2">
      <c r="B86386" s="12"/>
      <c r="H86386" s="15"/>
    </row>
    <row r="86387" spans="2:8" x14ac:dyDescent="0.2">
      <c r="B86387" s="12"/>
      <c r="H86387" s="15"/>
    </row>
    <row r="86388" spans="2:8" x14ac:dyDescent="0.2">
      <c r="B86388" s="12"/>
      <c r="H86388" s="15"/>
    </row>
    <row r="86389" spans="2:8" x14ac:dyDescent="0.2">
      <c r="B86389" s="12"/>
      <c r="H86389" s="15"/>
    </row>
    <row r="86390" spans="2:8" x14ac:dyDescent="0.2">
      <c r="B86390" s="12"/>
      <c r="H86390" s="15"/>
    </row>
    <row r="86391" spans="2:8" x14ac:dyDescent="0.2">
      <c r="B86391" s="12"/>
      <c r="H86391" s="15"/>
    </row>
    <row r="86392" spans="2:8" x14ac:dyDescent="0.2">
      <c r="B86392" s="12"/>
      <c r="H86392" s="15"/>
    </row>
    <row r="86393" spans="2:8" x14ac:dyDescent="0.2">
      <c r="B86393" s="12"/>
      <c r="H86393" s="15"/>
    </row>
    <row r="86394" spans="2:8" x14ac:dyDescent="0.2">
      <c r="B86394" s="12"/>
      <c r="H86394" s="15"/>
    </row>
    <row r="86395" spans="2:8" x14ac:dyDescent="0.2">
      <c r="B86395" s="12"/>
      <c r="H86395" s="15"/>
    </row>
    <row r="86396" spans="2:8" x14ac:dyDescent="0.2">
      <c r="B86396" s="12"/>
      <c r="H86396" s="15"/>
    </row>
    <row r="86397" spans="2:8" x14ac:dyDescent="0.2">
      <c r="B86397" s="12"/>
      <c r="H86397" s="15"/>
    </row>
    <row r="86398" spans="2:8" x14ac:dyDescent="0.2">
      <c r="B86398" s="12"/>
      <c r="H86398" s="15"/>
    </row>
    <row r="86399" spans="2:8" x14ac:dyDescent="0.2">
      <c r="B86399" s="12"/>
      <c r="H86399" s="15"/>
    </row>
    <row r="86400" spans="2:8" x14ac:dyDescent="0.2">
      <c r="B86400" s="12"/>
      <c r="H86400" s="15"/>
    </row>
    <row r="86401" spans="2:8" x14ac:dyDescent="0.2">
      <c r="B86401" s="12"/>
      <c r="H86401" s="15"/>
    </row>
    <row r="86402" spans="2:8" x14ac:dyDescent="0.2">
      <c r="B86402" s="12"/>
      <c r="H86402" s="15"/>
    </row>
    <row r="86403" spans="2:8" x14ac:dyDescent="0.2">
      <c r="B86403" s="12"/>
      <c r="H86403" s="15"/>
    </row>
    <row r="86404" spans="2:8" x14ac:dyDescent="0.2">
      <c r="B86404" s="12"/>
      <c r="H86404" s="15"/>
    </row>
    <row r="86405" spans="2:8" x14ac:dyDescent="0.2">
      <c r="B86405" s="12"/>
      <c r="H86405" s="15"/>
    </row>
    <row r="86406" spans="2:8" x14ac:dyDescent="0.2">
      <c r="B86406" s="12"/>
      <c r="H86406" s="15"/>
    </row>
    <row r="86407" spans="2:8" x14ac:dyDescent="0.2">
      <c r="B86407" s="12"/>
      <c r="H86407" s="15"/>
    </row>
    <row r="86408" spans="2:8" x14ac:dyDescent="0.2">
      <c r="B86408" s="12"/>
      <c r="H86408" s="15"/>
    </row>
    <row r="86409" spans="2:8" x14ac:dyDescent="0.2">
      <c r="B86409" s="12"/>
      <c r="H86409" s="15"/>
    </row>
    <row r="86410" spans="2:8" x14ac:dyDescent="0.2">
      <c r="B86410" s="12"/>
      <c r="H86410" s="15"/>
    </row>
    <row r="86411" spans="2:8" x14ac:dyDescent="0.2">
      <c r="B86411" s="12"/>
      <c r="H86411" s="15"/>
    </row>
    <row r="86412" spans="2:8" x14ac:dyDescent="0.2">
      <c r="B86412" s="12"/>
      <c r="H86412" s="15"/>
    </row>
    <row r="86413" spans="2:8" x14ac:dyDescent="0.2">
      <c r="B86413" s="12"/>
      <c r="H86413" s="15"/>
    </row>
    <row r="86414" spans="2:8" x14ac:dyDescent="0.2">
      <c r="B86414" s="12"/>
      <c r="H86414" s="15"/>
    </row>
    <row r="86415" spans="2:8" x14ac:dyDescent="0.2">
      <c r="B86415" s="12"/>
      <c r="H86415" s="15"/>
    </row>
    <row r="86416" spans="2:8" x14ac:dyDescent="0.2">
      <c r="B86416" s="12"/>
      <c r="H86416" s="15"/>
    </row>
    <row r="86417" spans="2:8" x14ac:dyDescent="0.2">
      <c r="B86417" s="12"/>
      <c r="H86417" s="15"/>
    </row>
    <row r="86418" spans="2:8" x14ac:dyDescent="0.2">
      <c r="B86418" s="12"/>
      <c r="H86418" s="15"/>
    </row>
    <row r="86419" spans="2:8" x14ac:dyDescent="0.2">
      <c r="B86419" s="12"/>
      <c r="H86419" s="15"/>
    </row>
    <row r="86420" spans="2:8" x14ac:dyDescent="0.2">
      <c r="B86420" s="12"/>
      <c r="H86420" s="15"/>
    </row>
    <row r="86421" spans="2:8" x14ac:dyDescent="0.2">
      <c r="B86421" s="12"/>
      <c r="H86421" s="15"/>
    </row>
    <row r="86422" spans="2:8" x14ac:dyDescent="0.2">
      <c r="B86422" s="12"/>
      <c r="H86422" s="15"/>
    </row>
    <row r="86423" spans="2:8" x14ac:dyDescent="0.2">
      <c r="B86423" s="12"/>
      <c r="H86423" s="15"/>
    </row>
    <row r="86424" spans="2:8" x14ac:dyDescent="0.2">
      <c r="B86424" s="12"/>
      <c r="H86424" s="15"/>
    </row>
    <row r="86425" spans="2:8" x14ac:dyDescent="0.2">
      <c r="B86425" s="12"/>
      <c r="H86425" s="15"/>
    </row>
    <row r="86426" spans="2:8" x14ac:dyDescent="0.2">
      <c r="B86426" s="12"/>
      <c r="H86426" s="15"/>
    </row>
    <row r="86427" spans="2:8" x14ac:dyDescent="0.2">
      <c r="B86427" s="12"/>
      <c r="H86427" s="15"/>
    </row>
    <row r="86428" spans="2:8" x14ac:dyDescent="0.2">
      <c r="B86428" s="12"/>
      <c r="H86428" s="15"/>
    </row>
    <row r="86429" spans="2:8" x14ac:dyDescent="0.2">
      <c r="B86429" s="12"/>
      <c r="H86429" s="15"/>
    </row>
    <row r="86430" spans="2:8" x14ac:dyDescent="0.2">
      <c r="B86430" s="12"/>
      <c r="H86430" s="15"/>
    </row>
    <row r="86431" spans="2:8" x14ac:dyDescent="0.2">
      <c r="B86431" s="12"/>
      <c r="H86431" s="15"/>
    </row>
    <row r="86432" spans="2:8" x14ac:dyDescent="0.2">
      <c r="B86432" s="12"/>
      <c r="H86432" s="15"/>
    </row>
    <row r="86433" spans="2:8" x14ac:dyDescent="0.2">
      <c r="B86433" s="12"/>
      <c r="H86433" s="15"/>
    </row>
    <row r="86434" spans="2:8" x14ac:dyDescent="0.2">
      <c r="B86434" s="12"/>
      <c r="H86434" s="15"/>
    </row>
    <row r="86435" spans="2:8" x14ac:dyDescent="0.2">
      <c r="B86435" s="12"/>
      <c r="H86435" s="15"/>
    </row>
    <row r="86436" spans="2:8" x14ac:dyDescent="0.2">
      <c r="B86436" s="12"/>
      <c r="H86436" s="15"/>
    </row>
    <row r="86437" spans="2:8" x14ac:dyDescent="0.2">
      <c r="B86437" s="12"/>
      <c r="H86437" s="15"/>
    </row>
    <row r="86438" spans="2:8" x14ac:dyDescent="0.2">
      <c r="B86438" s="12"/>
      <c r="H86438" s="15"/>
    </row>
    <row r="86439" spans="2:8" x14ac:dyDescent="0.2">
      <c r="B86439" s="12"/>
      <c r="H86439" s="15"/>
    </row>
    <row r="86440" spans="2:8" x14ac:dyDescent="0.2">
      <c r="B86440" s="12"/>
      <c r="H86440" s="15"/>
    </row>
    <row r="86441" spans="2:8" x14ac:dyDescent="0.2">
      <c r="B86441" s="12"/>
      <c r="H86441" s="15"/>
    </row>
    <row r="86442" spans="2:8" x14ac:dyDescent="0.2">
      <c r="B86442" s="12"/>
      <c r="H86442" s="15"/>
    </row>
    <row r="86443" spans="2:8" x14ac:dyDescent="0.2">
      <c r="B86443" s="12"/>
      <c r="H86443" s="15"/>
    </row>
    <row r="86444" spans="2:8" x14ac:dyDescent="0.2">
      <c r="B86444" s="12"/>
      <c r="H86444" s="15"/>
    </row>
    <row r="86445" spans="2:8" x14ac:dyDescent="0.2">
      <c r="B86445" s="12"/>
      <c r="H86445" s="15"/>
    </row>
    <row r="86446" spans="2:8" x14ac:dyDescent="0.2">
      <c r="B86446" s="12"/>
      <c r="H86446" s="15"/>
    </row>
    <row r="86447" spans="2:8" x14ac:dyDescent="0.2">
      <c r="B86447" s="12"/>
      <c r="H86447" s="15"/>
    </row>
    <row r="86448" spans="2:8" x14ac:dyDescent="0.2">
      <c r="B86448" s="12"/>
      <c r="H86448" s="15"/>
    </row>
    <row r="86449" spans="2:8" x14ac:dyDescent="0.2">
      <c r="B86449" s="12"/>
      <c r="H86449" s="15"/>
    </row>
    <row r="86450" spans="2:8" x14ac:dyDescent="0.2">
      <c r="B86450" s="12"/>
      <c r="H86450" s="15"/>
    </row>
    <row r="86451" spans="2:8" x14ac:dyDescent="0.2">
      <c r="B86451" s="12"/>
      <c r="H86451" s="15"/>
    </row>
    <row r="86452" spans="2:8" x14ac:dyDescent="0.2">
      <c r="B86452" s="12"/>
      <c r="H86452" s="15"/>
    </row>
    <row r="86453" spans="2:8" x14ac:dyDescent="0.2">
      <c r="B86453" s="12"/>
      <c r="H86453" s="15"/>
    </row>
    <row r="86454" spans="2:8" x14ac:dyDescent="0.2">
      <c r="B86454" s="12"/>
      <c r="H86454" s="15"/>
    </row>
    <row r="86455" spans="2:8" x14ac:dyDescent="0.2">
      <c r="B86455" s="12"/>
      <c r="H86455" s="15"/>
    </row>
    <row r="86456" spans="2:8" x14ac:dyDescent="0.2">
      <c r="B86456" s="12"/>
      <c r="H86456" s="15"/>
    </row>
    <row r="86457" spans="2:8" x14ac:dyDescent="0.2">
      <c r="B86457" s="12"/>
      <c r="H86457" s="15"/>
    </row>
    <row r="86458" spans="2:8" x14ac:dyDescent="0.2">
      <c r="B86458" s="12"/>
      <c r="H86458" s="15"/>
    </row>
    <row r="86459" spans="2:8" x14ac:dyDescent="0.2">
      <c r="B86459" s="12"/>
      <c r="H86459" s="15"/>
    </row>
    <row r="86460" spans="2:8" x14ac:dyDescent="0.2">
      <c r="B86460" s="12"/>
      <c r="H86460" s="15"/>
    </row>
    <row r="86461" spans="2:8" x14ac:dyDescent="0.2">
      <c r="B86461" s="12"/>
      <c r="H86461" s="15"/>
    </row>
    <row r="86462" spans="2:8" x14ac:dyDescent="0.2">
      <c r="B86462" s="12"/>
      <c r="H86462" s="15"/>
    </row>
    <row r="86463" spans="2:8" x14ac:dyDescent="0.2">
      <c r="B86463" s="12"/>
      <c r="H86463" s="15"/>
    </row>
    <row r="86464" spans="2:8" x14ac:dyDescent="0.2">
      <c r="B86464" s="12"/>
      <c r="H86464" s="15"/>
    </row>
    <row r="86465" spans="2:8" x14ac:dyDescent="0.2">
      <c r="B86465" s="12"/>
      <c r="H86465" s="15"/>
    </row>
    <row r="86466" spans="2:8" x14ac:dyDescent="0.2">
      <c r="B86466" s="12"/>
      <c r="H86466" s="15"/>
    </row>
    <row r="86467" spans="2:8" x14ac:dyDescent="0.2">
      <c r="B86467" s="12"/>
      <c r="H86467" s="15"/>
    </row>
    <row r="86468" spans="2:8" x14ac:dyDescent="0.2">
      <c r="B86468" s="12"/>
      <c r="H86468" s="15"/>
    </row>
    <row r="86469" spans="2:8" x14ac:dyDescent="0.2">
      <c r="B86469" s="12"/>
      <c r="H86469" s="15"/>
    </row>
    <row r="86470" spans="2:8" x14ac:dyDescent="0.2">
      <c r="B86470" s="12"/>
      <c r="H86470" s="15"/>
    </row>
    <row r="86471" spans="2:8" x14ac:dyDescent="0.2">
      <c r="B86471" s="12"/>
      <c r="H86471" s="15"/>
    </row>
    <row r="86472" spans="2:8" x14ac:dyDescent="0.2">
      <c r="B86472" s="12"/>
      <c r="H86472" s="15"/>
    </row>
    <row r="86473" spans="2:8" x14ac:dyDescent="0.2">
      <c r="B86473" s="12"/>
      <c r="H86473" s="15"/>
    </row>
    <row r="86474" spans="2:8" x14ac:dyDescent="0.2">
      <c r="B86474" s="12"/>
      <c r="H86474" s="15"/>
    </row>
    <row r="86475" spans="2:8" x14ac:dyDescent="0.2">
      <c r="B86475" s="12"/>
      <c r="H86475" s="15"/>
    </row>
    <row r="86476" spans="2:8" x14ac:dyDescent="0.2">
      <c r="B86476" s="12"/>
      <c r="H86476" s="15"/>
    </row>
    <row r="86477" spans="2:8" x14ac:dyDescent="0.2">
      <c r="B86477" s="12"/>
      <c r="H86477" s="15"/>
    </row>
    <row r="86478" spans="2:8" x14ac:dyDescent="0.2">
      <c r="B86478" s="12"/>
      <c r="H86478" s="15"/>
    </row>
    <row r="86479" spans="2:8" x14ac:dyDescent="0.2">
      <c r="B86479" s="12"/>
      <c r="H86479" s="15"/>
    </row>
    <row r="86480" spans="2:8" x14ac:dyDescent="0.2">
      <c r="B86480" s="12"/>
      <c r="H86480" s="15"/>
    </row>
    <row r="86481" spans="2:8" x14ac:dyDescent="0.2">
      <c r="B86481" s="12"/>
      <c r="H86481" s="15"/>
    </row>
    <row r="86482" spans="2:8" x14ac:dyDescent="0.2">
      <c r="B86482" s="12"/>
      <c r="H86482" s="15"/>
    </row>
    <row r="86483" spans="2:8" x14ac:dyDescent="0.2">
      <c r="B86483" s="12"/>
      <c r="H86483" s="15"/>
    </row>
    <row r="86484" spans="2:8" x14ac:dyDescent="0.2">
      <c r="B86484" s="12"/>
      <c r="H86484" s="15"/>
    </row>
    <row r="86485" spans="2:8" x14ac:dyDescent="0.2">
      <c r="B86485" s="12"/>
      <c r="H86485" s="15"/>
    </row>
    <row r="86486" spans="2:8" x14ac:dyDescent="0.2">
      <c r="B86486" s="12"/>
      <c r="H86486" s="15"/>
    </row>
    <row r="86487" spans="2:8" x14ac:dyDescent="0.2">
      <c r="B86487" s="12"/>
      <c r="H86487" s="15"/>
    </row>
    <row r="86488" spans="2:8" x14ac:dyDescent="0.2">
      <c r="B86488" s="12"/>
      <c r="H86488" s="15"/>
    </row>
    <row r="86489" spans="2:8" x14ac:dyDescent="0.2">
      <c r="B86489" s="12"/>
      <c r="H86489" s="15"/>
    </row>
    <row r="86490" spans="2:8" x14ac:dyDescent="0.2">
      <c r="B86490" s="12"/>
      <c r="H86490" s="15"/>
    </row>
    <row r="86491" spans="2:8" x14ac:dyDescent="0.2">
      <c r="B86491" s="12"/>
      <c r="H86491" s="15"/>
    </row>
    <row r="86492" spans="2:8" x14ac:dyDescent="0.2">
      <c r="B86492" s="12"/>
      <c r="H86492" s="15"/>
    </row>
    <row r="86493" spans="2:8" x14ac:dyDescent="0.2">
      <c r="B86493" s="12"/>
      <c r="H86493" s="15"/>
    </row>
    <row r="86494" spans="2:8" x14ac:dyDescent="0.2">
      <c r="B86494" s="12"/>
      <c r="H86494" s="15"/>
    </row>
    <row r="86495" spans="2:8" x14ac:dyDescent="0.2">
      <c r="B86495" s="12"/>
      <c r="H86495" s="15"/>
    </row>
    <row r="86496" spans="2:8" x14ac:dyDescent="0.2">
      <c r="B86496" s="12"/>
      <c r="H86496" s="15"/>
    </row>
    <row r="86497" spans="2:8" x14ac:dyDescent="0.2">
      <c r="B86497" s="12"/>
      <c r="H86497" s="15"/>
    </row>
    <row r="86498" spans="2:8" x14ac:dyDescent="0.2">
      <c r="B86498" s="12"/>
      <c r="H86498" s="15"/>
    </row>
    <row r="86499" spans="2:8" x14ac:dyDescent="0.2">
      <c r="B86499" s="12"/>
      <c r="H86499" s="15"/>
    </row>
    <row r="86500" spans="2:8" x14ac:dyDescent="0.2">
      <c r="B86500" s="12"/>
      <c r="H86500" s="15"/>
    </row>
    <row r="86501" spans="2:8" x14ac:dyDescent="0.2">
      <c r="B86501" s="12"/>
      <c r="H86501" s="15"/>
    </row>
    <row r="86502" spans="2:8" x14ac:dyDescent="0.2">
      <c r="B86502" s="12"/>
      <c r="H86502" s="15"/>
    </row>
    <row r="86503" spans="2:8" x14ac:dyDescent="0.2">
      <c r="B86503" s="12"/>
      <c r="H86503" s="15"/>
    </row>
    <row r="86504" spans="2:8" x14ac:dyDescent="0.2">
      <c r="B86504" s="12"/>
      <c r="H86504" s="15"/>
    </row>
    <row r="86505" spans="2:8" x14ac:dyDescent="0.2">
      <c r="B86505" s="12"/>
      <c r="H86505" s="15"/>
    </row>
    <row r="86506" spans="2:8" x14ac:dyDescent="0.2">
      <c r="B86506" s="12"/>
      <c r="H86506" s="15"/>
    </row>
    <row r="86507" spans="2:8" x14ac:dyDescent="0.2">
      <c r="B86507" s="12"/>
      <c r="H86507" s="15"/>
    </row>
    <row r="86508" spans="2:8" x14ac:dyDescent="0.2">
      <c r="B86508" s="12"/>
      <c r="H86508" s="15"/>
    </row>
    <row r="86509" spans="2:8" x14ac:dyDescent="0.2">
      <c r="B86509" s="12"/>
      <c r="H86509" s="15"/>
    </row>
    <row r="86510" spans="2:8" x14ac:dyDescent="0.2">
      <c r="B86510" s="12"/>
      <c r="H86510" s="15"/>
    </row>
    <row r="86511" spans="2:8" x14ac:dyDescent="0.2">
      <c r="B86511" s="12"/>
      <c r="H86511" s="15"/>
    </row>
    <row r="86512" spans="2:8" x14ac:dyDescent="0.2">
      <c r="B86512" s="12"/>
      <c r="H86512" s="15"/>
    </row>
    <row r="86513" spans="2:8" x14ac:dyDescent="0.2">
      <c r="B86513" s="12"/>
      <c r="H86513" s="15"/>
    </row>
    <row r="86514" spans="2:8" x14ac:dyDescent="0.2">
      <c r="B86514" s="12"/>
      <c r="H86514" s="15"/>
    </row>
    <row r="86515" spans="2:8" x14ac:dyDescent="0.2">
      <c r="B86515" s="12"/>
      <c r="H86515" s="15"/>
    </row>
    <row r="86516" spans="2:8" x14ac:dyDescent="0.2">
      <c r="B86516" s="12"/>
      <c r="H86516" s="15"/>
    </row>
    <row r="86517" spans="2:8" x14ac:dyDescent="0.2">
      <c r="B86517" s="12"/>
      <c r="H86517" s="15"/>
    </row>
    <row r="86518" spans="2:8" x14ac:dyDescent="0.2">
      <c r="B86518" s="12"/>
      <c r="H86518" s="15"/>
    </row>
    <row r="86519" spans="2:8" x14ac:dyDescent="0.2">
      <c r="B86519" s="12"/>
      <c r="H86519" s="15"/>
    </row>
    <row r="86520" spans="2:8" x14ac:dyDescent="0.2">
      <c r="B86520" s="12"/>
      <c r="H86520" s="15"/>
    </row>
    <row r="86521" spans="2:8" x14ac:dyDescent="0.2">
      <c r="B86521" s="12"/>
      <c r="H86521" s="15"/>
    </row>
    <row r="86522" spans="2:8" x14ac:dyDescent="0.2">
      <c r="B86522" s="12"/>
      <c r="H86522" s="15"/>
    </row>
    <row r="86523" spans="2:8" x14ac:dyDescent="0.2">
      <c r="B86523" s="12"/>
      <c r="H86523" s="15"/>
    </row>
    <row r="86524" spans="2:8" x14ac:dyDescent="0.2">
      <c r="B86524" s="12"/>
      <c r="H86524" s="15"/>
    </row>
    <row r="86525" spans="2:8" x14ac:dyDescent="0.2">
      <c r="B86525" s="12"/>
      <c r="H86525" s="15"/>
    </row>
    <row r="86526" spans="2:8" x14ac:dyDescent="0.2">
      <c r="B86526" s="12"/>
      <c r="H86526" s="15"/>
    </row>
    <row r="86527" spans="2:8" x14ac:dyDescent="0.2">
      <c r="B86527" s="12"/>
      <c r="H86527" s="15"/>
    </row>
    <row r="86528" spans="2:8" x14ac:dyDescent="0.2">
      <c r="B86528" s="12"/>
      <c r="H86528" s="15"/>
    </row>
    <row r="86529" spans="2:8" x14ac:dyDescent="0.2">
      <c r="B86529" s="12"/>
      <c r="H86529" s="15"/>
    </row>
    <row r="86530" spans="2:8" x14ac:dyDescent="0.2">
      <c r="B86530" s="12"/>
      <c r="H86530" s="15"/>
    </row>
    <row r="86531" spans="2:8" x14ac:dyDescent="0.2">
      <c r="B86531" s="12"/>
      <c r="H86531" s="15"/>
    </row>
    <row r="86532" spans="2:8" x14ac:dyDescent="0.2">
      <c r="B86532" s="12"/>
      <c r="H86532" s="15"/>
    </row>
    <row r="86533" spans="2:8" x14ac:dyDescent="0.2">
      <c r="B86533" s="12"/>
      <c r="H86533" s="15"/>
    </row>
    <row r="86534" spans="2:8" x14ac:dyDescent="0.2">
      <c r="B86534" s="12"/>
      <c r="H86534" s="15"/>
    </row>
    <row r="86535" spans="2:8" x14ac:dyDescent="0.2">
      <c r="B86535" s="12"/>
      <c r="H86535" s="15"/>
    </row>
    <row r="86536" spans="2:8" x14ac:dyDescent="0.2">
      <c r="B86536" s="12"/>
      <c r="H86536" s="15"/>
    </row>
    <row r="86537" spans="2:8" x14ac:dyDescent="0.2">
      <c r="B86537" s="12"/>
      <c r="H86537" s="15"/>
    </row>
    <row r="86538" spans="2:8" x14ac:dyDescent="0.2">
      <c r="B86538" s="12"/>
      <c r="H86538" s="15"/>
    </row>
    <row r="86539" spans="2:8" x14ac:dyDescent="0.2">
      <c r="B86539" s="12"/>
      <c r="H86539" s="15"/>
    </row>
    <row r="86540" spans="2:8" x14ac:dyDescent="0.2">
      <c r="B86540" s="12"/>
      <c r="H86540" s="15"/>
    </row>
    <row r="86541" spans="2:8" x14ac:dyDescent="0.2">
      <c r="B86541" s="12"/>
      <c r="H86541" s="15"/>
    </row>
    <row r="86542" spans="2:8" x14ac:dyDescent="0.2">
      <c r="B86542" s="12"/>
      <c r="H86542" s="15"/>
    </row>
    <row r="86543" spans="2:8" x14ac:dyDescent="0.2">
      <c r="B86543" s="12"/>
      <c r="H86543" s="15"/>
    </row>
    <row r="86544" spans="2:8" x14ac:dyDescent="0.2">
      <c r="B86544" s="12"/>
      <c r="H86544" s="15"/>
    </row>
    <row r="86545" spans="2:8" x14ac:dyDescent="0.2">
      <c r="B86545" s="12"/>
      <c r="H86545" s="15"/>
    </row>
    <row r="86546" spans="2:8" x14ac:dyDescent="0.2">
      <c r="B86546" s="12"/>
      <c r="H86546" s="15"/>
    </row>
    <row r="86547" spans="2:8" x14ac:dyDescent="0.2">
      <c r="B86547" s="12"/>
      <c r="H86547" s="15"/>
    </row>
    <row r="86548" spans="2:8" x14ac:dyDescent="0.2">
      <c r="B86548" s="12"/>
      <c r="H86548" s="15"/>
    </row>
    <row r="86549" spans="2:8" x14ac:dyDescent="0.2">
      <c r="B86549" s="12"/>
      <c r="H86549" s="15"/>
    </row>
    <row r="86550" spans="2:8" x14ac:dyDescent="0.2">
      <c r="B86550" s="12"/>
      <c r="H86550" s="15"/>
    </row>
    <row r="86551" spans="2:8" x14ac:dyDescent="0.2">
      <c r="B86551" s="12"/>
      <c r="H86551" s="15"/>
    </row>
    <row r="86552" spans="2:8" x14ac:dyDescent="0.2">
      <c r="B86552" s="12"/>
      <c r="H86552" s="15"/>
    </row>
    <row r="86553" spans="2:8" x14ac:dyDescent="0.2">
      <c r="B86553" s="12"/>
      <c r="H86553" s="15"/>
    </row>
    <row r="86554" spans="2:8" x14ac:dyDescent="0.2">
      <c r="B86554" s="12"/>
      <c r="H86554" s="15"/>
    </row>
    <row r="86555" spans="2:8" x14ac:dyDescent="0.2">
      <c r="B86555" s="12"/>
      <c r="H86555" s="15"/>
    </row>
    <row r="86556" spans="2:8" x14ac:dyDescent="0.2">
      <c r="B86556" s="12"/>
      <c r="H86556" s="15"/>
    </row>
    <row r="86557" spans="2:8" x14ac:dyDescent="0.2">
      <c r="B86557" s="12"/>
      <c r="H86557" s="15"/>
    </row>
    <row r="86558" spans="2:8" x14ac:dyDescent="0.2">
      <c r="B86558" s="12"/>
      <c r="H86558" s="15"/>
    </row>
    <row r="86559" spans="2:8" x14ac:dyDescent="0.2">
      <c r="B86559" s="12"/>
      <c r="H86559" s="15"/>
    </row>
    <row r="86560" spans="2:8" x14ac:dyDescent="0.2">
      <c r="B86560" s="12"/>
      <c r="H86560" s="15"/>
    </row>
    <row r="86561" spans="2:8" x14ac:dyDescent="0.2">
      <c r="B86561" s="12"/>
      <c r="H86561" s="15"/>
    </row>
    <row r="86562" spans="2:8" x14ac:dyDescent="0.2">
      <c r="B86562" s="12"/>
      <c r="H86562" s="15"/>
    </row>
    <row r="86563" spans="2:8" x14ac:dyDescent="0.2">
      <c r="B86563" s="12"/>
      <c r="H86563" s="15"/>
    </row>
    <row r="86564" spans="2:8" x14ac:dyDescent="0.2">
      <c r="B86564" s="12"/>
      <c r="H86564" s="15"/>
    </row>
    <row r="86565" spans="2:8" x14ac:dyDescent="0.2">
      <c r="B86565" s="12"/>
      <c r="H86565" s="15"/>
    </row>
    <row r="86566" spans="2:8" x14ac:dyDescent="0.2">
      <c r="B86566" s="12"/>
      <c r="H86566" s="15"/>
    </row>
    <row r="86567" spans="2:8" x14ac:dyDescent="0.2">
      <c r="B86567" s="12"/>
      <c r="H86567" s="15"/>
    </row>
    <row r="86568" spans="2:8" x14ac:dyDescent="0.2">
      <c r="B86568" s="12"/>
      <c r="H86568" s="15"/>
    </row>
    <row r="86569" spans="2:8" x14ac:dyDescent="0.2">
      <c r="B86569" s="12"/>
      <c r="H86569" s="15"/>
    </row>
    <row r="86570" spans="2:8" x14ac:dyDescent="0.2">
      <c r="B86570" s="12"/>
      <c r="H86570" s="15"/>
    </row>
    <row r="86571" spans="2:8" x14ac:dyDescent="0.2">
      <c r="B86571" s="12"/>
      <c r="H86571" s="15"/>
    </row>
    <row r="86572" spans="2:8" x14ac:dyDescent="0.2">
      <c r="B86572" s="12"/>
      <c r="H86572" s="15"/>
    </row>
    <row r="86573" spans="2:8" x14ac:dyDescent="0.2">
      <c r="B86573" s="12"/>
      <c r="H86573" s="15"/>
    </row>
    <row r="86574" spans="2:8" x14ac:dyDescent="0.2">
      <c r="B86574" s="12"/>
      <c r="H86574" s="15"/>
    </row>
    <row r="86575" spans="2:8" x14ac:dyDescent="0.2">
      <c r="B86575" s="12"/>
      <c r="H86575" s="15"/>
    </row>
    <row r="86576" spans="2:8" x14ac:dyDescent="0.2">
      <c r="B86576" s="12"/>
      <c r="H86576" s="15"/>
    </row>
    <row r="86577" spans="2:8" x14ac:dyDescent="0.2">
      <c r="B86577" s="12"/>
      <c r="H86577" s="15"/>
    </row>
    <row r="86578" spans="2:8" x14ac:dyDescent="0.2">
      <c r="B86578" s="12"/>
      <c r="H86578" s="15"/>
    </row>
    <row r="86579" spans="2:8" x14ac:dyDescent="0.2">
      <c r="B86579" s="12"/>
      <c r="H86579" s="15"/>
    </row>
    <row r="86580" spans="2:8" x14ac:dyDescent="0.2">
      <c r="B86580" s="12"/>
      <c r="H86580" s="15"/>
    </row>
    <row r="86581" spans="2:8" x14ac:dyDescent="0.2">
      <c r="B86581" s="12"/>
      <c r="H86581" s="15"/>
    </row>
    <row r="86582" spans="2:8" x14ac:dyDescent="0.2">
      <c r="B86582" s="12"/>
      <c r="H86582" s="15"/>
    </row>
    <row r="86583" spans="2:8" x14ac:dyDescent="0.2">
      <c r="B86583" s="12"/>
      <c r="H86583" s="15"/>
    </row>
    <row r="86584" spans="2:8" x14ac:dyDescent="0.2">
      <c r="B86584" s="12"/>
      <c r="H86584" s="15"/>
    </row>
    <row r="86585" spans="2:8" x14ac:dyDescent="0.2">
      <c r="B86585" s="12"/>
      <c r="H86585" s="15"/>
    </row>
    <row r="86586" spans="2:8" x14ac:dyDescent="0.2">
      <c r="B86586" s="12"/>
      <c r="H86586" s="15"/>
    </row>
    <row r="86587" spans="2:8" x14ac:dyDescent="0.2">
      <c r="B86587" s="12"/>
      <c r="H86587" s="15"/>
    </row>
    <row r="86588" spans="2:8" x14ac:dyDescent="0.2">
      <c r="B86588" s="12"/>
      <c r="H86588" s="15"/>
    </row>
    <row r="86589" spans="2:8" x14ac:dyDescent="0.2">
      <c r="B86589" s="12"/>
      <c r="H86589" s="15"/>
    </row>
    <row r="86590" spans="2:8" x14ac:dyDescent="0.2">
      <c r="B86590" s="12"/>
      <c r="H86590" s="15"/>
    </row>
    <row r="86591" spans="2:8" x14ac:dyDescent="0.2">
      <c r="B86591" s="12"/>
      <c r="H86591" s="15"/>
    </row>
    <row r="86592" spans="2:8" x14ac:dyDescent="0.2">
      <c r="B86592" s="12"/>
      <c r="H86592" s="15"/>
    </row>
    <row r="86593" spans="2:8" x14ac:dyDescent="0.2">
      <c r="B86593" s="12"/>
      <c r="H86593" s="15"/>
    </row>
    <row r="86594" spans="2:8" x14ac:dyDescent="0.2">
      <c r="B86594" s="12"/>
      <c r="H86594" s="15"/>
    </row>
    <row r="86595" spans="2:8" x14ac:dyDescent="0.2">
      <c r="B86595" s="12"/>
      <c r="H86595" s="15"/>
    </row>
    <row r="86596" spans="2:8" x14ac:dyDescent="0.2">
      <c r="B86596" s="12"/>
      <c r="H86596" s="15"/>
    </row>
    <row r="86597" spans="2:8" x14ac:dyDescent="0.2">
      <c r="B86597" s="12"/>
      <c r="H86597" s="15"/>
    </row>
    <row r="86598" spans="2:8" x14ac:dyDescent="0.2">
      <c r="B86598" s="12"/>
      <c r="H86598" s="15"/>
    </row>
    <row r="86599" spans="2:8" x14ac:dyDescent="0.2">
      <c r="B86599" s="12"/>
      <c r="H86599" s="15"/>
    </row>
    <row r="86600" spans="2:8" x14ac:dyDescent="0.2">
      <c r="B86600" s="12"/>
      <c r="H86600" s="15"/>
    </row>
    <row r="86601" spans="2:8" x14ac:dyDescent="0.2">
      <c r="B86601" s="12"/>
      <c r="H86601" s="15"/>
    </row>
    <row r="86602" spans="2:8" x14ac:dyDescent="0.2">
      <c r="B86602" s="12"/>
      <c r="H86602" s="15"/>
    </row>
    <row r="86603" spans="2:8" x14ac:dyDescent="0.2">
      <c r="B86603" s="12"/>
      <c r="H86603" s="15"/>
    </row>
    <row r="86604" spans="2:8" x14ac:dyDescent="0.2">
      <c r="B86604" s="12"/>
      <c r="H86604" s="15"/>
    </row>
    <row r="86605" spans="2:8" x14ac:dyDescent="0.2">
      <c r="B86605" s="12"/>
      <c r="H86605" s="15"/>
    </row>
    <row r="86606" spans="2:8" x14ac:dyDescent="0.2">
      <c r="B86606" s="12"/>
      <c r="H86606" s="15"/>
    </row>
    <row r="86607" spans="2:8" x14ac:dyDescent="0.2">
      <c r="B86607" s="12"/>
      <c r="H86607" s="15"/>
    </row>
    <row r="86608" spans="2:8" x14ac:dyDescent="0.2">
      <c r="B86608" s="12"/>
      <c r="H86608" s="15"/>
    </row>
    <row r="86609" spans="2:8" x14ac:dyDescent="0.2">
      <c r="B86609" s="12"/>
      <c r="H86609" s="15"/>
    </row>
    <row r="86610" spans="2:8" x14ac:dyDescent="0.2">
      <c r="B86610" s="12"/>
      <c r="H86610" s="15"/>
    </row>
    <row r="86611" spans="2:8" x14ac:dyDescent="0.2">
      <c r="B86611" s="12"/>
      <c r="H86611" s="15"/>
    </row>
    <row r="86612" spans="2:8" x14ac:dyDescent="0.2">
      <c r="B86612" s="12"/>
      <c r="H86612" s="15"/>
    </row>
    <row r="86613" spans="2:8" x14ac:dyDescent="0.2">
      <c r="B86613" s="12"/>
      <c r="H86613" s="15"/>
    </row>
    <row r="86614" spans="2:8" x14ac:dyDescent="0.2">
      <c r="B86614" s="12"/>
      <c r="H86614" s="15"/>
    </row>
    <row r="86615" spans="2:8" x14ac:dyDescent="0.2">
      <c r="B86615" s="12"/>
      <c r="H86615" s="15"/>
    </row>
    <row r="86616" spans="2:8" x14ac:dyDescent="0.2">
      <c r="B86616" s="12"/>
      <c r="H86616" s="15"/>
    </row>
    <row r="86617" spans="2:8" x14ac:dyDescent="0.2">
      <c r="B86617" s="12"/>
      <c r="H86617" s="15"/>
    </row>
    <row r="86618" spans="2:8" x14ac:dyDescent="0.2">
      <c r="B86618" s="12"/>
      <c r="H86618" s="15"/>
    </row>
    <row r="86619" spans="2:8" x14ac:dyDescent="0.2">
      <c r="B86619" s="12"/>
      <c r="H86619" s="15"/>
    </row>
    <row r="86620" spans="2:8" x14ac:dyDescent="0.2">
      <c r="B86620" s="12"/>
      <c r="H86620" s="15"/>
    </row>
    <row r="86621" spans="2:8" x14ac:dyDescent="0.2">
      <c r="B86621" s="12"/>
      <c r="H86621" s="15"/>
    </row>
    <row r="86622" spans="2:8" x14ac:dyDescent="0.2">
      <c r="B86622" s="12"/>
      <c r="H86622" s="15"/>
    </row>
    <row r="86623" spans="2:8" x14ac:dyDescent="0.2">
      <c r="B86623" s="12"/>
      <c r="H86623" s="15"/>
    </row>
    <row r="86624" spans="2:8" x14ac:dyDescent="0.2">
      <c r="B86624" s="12"/>
      <c r="H86624" s="15"/>
    </row>
    <row r="86625" spans="2:8" x14ac:dyDescent="0.2">
      <c r="B86625" s="12"/>
      <c r="H86625" s="15"/>
    </row>
    <row r="86626" spans="2:8" x14ac:dyDescent="0.2">
      <c r="B86626" s="12"/>
      <c r="H86626" s="15"/>
    </row>
    <row r="86627" spans="2:8" x14ac:dyDescent="0.2">
      <c r="B86627" s="12"/>
      <c r="H86627" s="15"/>
    </row>
    <row r="86628" spans="2:8" x14ac:dyDescent="0.2">
      <c r="B86628" s="12"/>
      <c r="H86628" s="15"/>
    </row>
    <row r="86629" spans="2:8" x14ac:dyDescent="0.2">
      <c r="B86629" s="12"/>
      <c r="H86629" s="15"/>
    </row>
    <row r="86630" spans="2:8" x14ac:dyDescent="0.2">
      <c r="B86630" s="12"/>
      <c r="H86630" s="15"/>
    </row>
    <row r="86631" spans="2:8" x14ac:dyDescent="0.2">
      <c r="B86631" s="12"/>
      <c r="H86631" s="15"/>
    </row>
    <row r="86632" spans="2:8" x14ac:dyDescent="0.2">
      <c r="B86632" s="12"/>
      <c r="H86632" s="15"/>
    </row>
    <row r="86633" spans="2:8" x14ac:dyDescent="0.2">
      <c r="B86633" s="12"/>
      <c r="H86633" s="15"/>
    </row>
    <row r="86634" spans="2:8" x14ac:dyDescent="0.2">
      <c r="B86634" s="12"/>
      <c r="H86634" s="15"/>
    </row>
    <row r="86635" spans="2:8" x14ac:dyDescent="0.2">
      <c r="B86635" s="12"/>
      <c r="H86635" s="15"/>
    </row>
    <row r="86636" spans="2:8" x14ac:dyDescent="0.2">
      <c r="B86636" s="12"/>
      <c r="H86636" s="15"/>
    </row>
    <row r="86637" spans="2:8" x14ac:dyDescent="0.2">
      <c r="B86637" s="12"/>
      <c r="H86637" s="15"/>
    </row>
    <row r="86638" spans="2:8" x14ac:dyDescent="0.2">
      <c r="B86638" s="12"/>
      <c r="H86638" s="15"/>
    </row>
    <row r="86639" spans="2:8" x14ac:dyDescent="0.2">
      <c r="B86639" s="12"/>
      <c r="H86639" s="15"/>
    </row>
    <row r="86640" spans="2:8" x14ac:dyDescent="0.2">
      <c r="B86640" s="12"/>
      <c r="H86640" s="15"/>
    </row>
    <row r="86641" spans="2:8" x14ac:dyDescent="0.2">
      <c r="B86641" s="12"/>
      <c r="H86641" s="15"/>
    </row>
    <row r="86642" spans="2:8" x14ac:dyDescent="0.2">
      <c r="B86642" s="12"/>
      <c r="H86642" s="15"/>
    </row>
    <row r="86643" spans="2:8" x14ac:dyDescent="0.2">
      <c r="B86643" s="12"/>
      <c r="H86643" s="15"/>
    </row>
    <row r="86644" spans="2:8" x14ac:dyDescent="0.2">
      <c r="B86644" s="12"/>
      <c r="H86644" s="15"/>
    </row>
    <row r="86645" spans="2:8" x14ac:dyDescent="0.2">
      <c r="B86645" s="12"/>
      <c r="H86645" s="15"/>
    </row>
    <row r="86646" spans="2:8" x14ac:dyDescent="0.2">
      <c r="B86646" s="12"/>
      <c r="H86646" s="15"/>
    </row>
    <row r="86647" spans="2:8" x14ac:dyDescent="0.2">
      <c r="B86647" s="12"/>
      <c r="H86647" s="15"/>
    </row>
    <row r="86648" spans="2:8" x14ac:dyDescent="0.2">
      <c r="B86648" s="12"/>
      <c r="H86648" s="15"/>
    </row>
    <row r="86649" spans="2:8" x14ac:dyDescent="0.2">
      <c r="B86649" s="12"/>
      <c r="H86649" s="15"/>
    </row>
    <row r="86650" spans="2:8" x14ac:dyDescent="0.2">
      <c r="B86650" s="12"/>
      <c r="H86650" s="15"/>
    </row>
    <row r="86651" spans="2:8" x14ac:dyDescent="0.2">
      <c r="B86651" s="12"/>
      <c r="H86651" s="15"/>
    </row>
    <row r="86652" spans="2:8" x14ac:dyDescent="0.2">
      <c r="B86652" s="12"/>
      <c r="H86652" s="15"/>
    </row>
    <row r="86653" spans="2:8" x14ac:dyDescent="0.2">
      <c r="B86653" s="12"/>
      <c r="H86653" s="15"/>
    </row>
    <row r="86654" spans="2:8" x14ac:dyDescent="0.2">
      <c r="B86654" s="12"/>
      <c r="H86654" s="15"/>
    </row>
    <row r="86655" spans="2:8" x14ac:dyDescent="0.2">
      <c r="B86655" s="12"/>
      <c r="H86655" s="15"/>
    </row>
    <row r="86656" spans="2:8" x14ac:dyDescent="0.2">
      <c r="B86656" s="12"/>
      <c r="H86656" s="15"/>
    </row>
    <row r="86657" spans="2:8" x14ac:dyDescent="0.2">
      <c r="B86657" s="12"/>
      <c r="H86657" s="15"/>
    </row>
    <row r="86658" spans="2:8" x14ac:dyDescent="0.2">
      <c r="B86658" s="12"/>
      <c r="H86658" s="15"/>
    </row>
    <row r="86659" spans="2:8" x14ac:dyDescent="0.2">
      <c r="B86659" s="12"/>
      <c r="H86659" s="15"/>
    </row>
    <row r="86660" spans="2:8" x14ac:dyDescent="0.2">
      <c r="B86660" s="12"/>
      <c r="H86660" s="15"/>
    </row>
    <row r="86661" spans="2:8" x14ac:dyDescent="0.2">
      <c r="B86661" s="12"/>
      <c r="H86661" s="15"/>
    </row>
    <row r="86662" spans="2:8" x14ac:dyDescent="0.2">
      <c r="B86662" s="12"/>
      <c r="H86662" s="15"/>
    </row>
    <row r="86663" spans="2:8" x14ac:dyDescent="0.2">
      <c r="B86663" s="12"/>
      <c r="H86663" s="15"/>
    </row>
    <row r="86664" spans="2:8" x14ac:dyDescent="0.2">
      <c r="B86664" s="12"/>
      <c r="H86664" s="15"/>
    </row>
    <row r="86665" spans="2:8" x14ac:dyDescent="0.2">
      <c r="B86665" s="12"/>
      <c r="H86665" s="15"/>
    </row>
    <row r="86666" spans="2:8" x14ac:dyDescent="0.2">
      <c r="B86666" s="12"/>
      <c r="H86666" s="15"/>
    </row>
    <row r="86667" spans="2:8" x14ac:dyDescent="0.2">
      <c r="B86667" s="12"/>
      <c r="H86667" s="15"/>
    </row>
    <row r="86668" spans="2:8" x14ac:dyDescent="0.2">
      <c r="B86668" s="12"/>
      <c r="H86668" s="15"/>
    </row>
    <row r="86669" spans="2:8" x14ac:dyDescent="0.2">
      <c r="B86669" s="12"/>
      <c r="H86669" s="15"/>
    </row>
    <row r="86670" spans="2:8" x14ac:dyDescent="0.2">
      <c r="B86670" s="12"/>
      <c r="H86670" s="15"/>
    </row>
    <row r="86671" spans="2:8" x14ac:dyDescent="0.2">
      <c r="B86671" s="12"/>
      <c r="H86671" s="15"/>
    </row>
    <row r="86672" spans="2:8" x14ac:dyDescent="0.2">
      <c r="B86672" s="12"/>
      <c r="H86672" s="15"/>
    </row>
    <row r="86673" spans="2:8" x14ac:dyDescent="0.2">
      <c r="B86673" s="12"/>
      <c r="H86673" s="15"/>
    </row>
    <row r="86674" spans="2:8" x14ac:dyDescent="0.2">
      <c r="B86674" s="12"/>
      <c r="H86674" s="15"/>
    </row>
    <row r="86675" spans="2:8" x14ac:dyDescent="0.2">
      <c r="B86675" s="12"/>
      <c r="H86675" s="15"/>
    </row>
    <row r="86676" spans="2:8" x14ac:dyDescent="0.2">
      <c r="B86676" s="12"/>
      <c r="H86676" s="15"/>
    </row>
    <row r="86677" spans="2:8" x14ac:dyDescent="0.2">
      <c r="B86677" s="12"/>
      <c r="H86677" s="15"/>
    </row>
    <row r="86678" spans="2:8" x14ac:dyDescent="0.2">
      <c r="B86678" s="12"/>
      <c r="H86678" s="15"/>
    </row>
    <row r="86679" spans="2:8" x14ac:dyDescent="0.2">
      <c r="B86679" s="12"/>
      <c r="H86679" s="15"/>
    </row>
    <row r="86680" spans="2:8" x14ac:dyDescent="0.2">
      <c r="B86680" s="12"/>
      <c r="H86680" s="15"/>
    </row>
    <row r="86681" spans="2:8" x14ac:dyDescent="0.2">
      <c r="B86681" s="12"/>
      <c r="H86681" s="15"/>
    </row>
    <row r="86682" spans="2:8" x14ac:dyDescent="0.2">
      <c r="B86682" s="12"/>
      <c r="H86682" s="15"/>
    </row>
    <row r="86683" spans="2:8" x14ac:dyDescent="0.2">
      <c r="B86683" s="12"/>
      <c r="H86683" s="15"/>
    </row>
    <row r="86684" spans="2:8" x14ac:dyDescent="0.2">
      <c r="B86684" s="12"/>
      <c r="H86684" s="15"/>
    </row>
    <row r="86685" spans="2:8" x14ac:dyDescent="0.2">
      <c r="B86685" s="12"/>
      <c r="H86685" s="15"/>
    </row>
    <row r="86686" spans="2:8" x14ac:dyDescent="0.2">
      <c r="B86686" s="12"/>
      <c r="H86686" s="15"/>
    </row>
    <row r="86687" spans="2:8" x14ac:dyDescent="0.2">
      <c r="B86687" s="12"/>
      <c r="H86687" s="15"/>
    </row>
    <row r="86688" spans="2:8" x14ac:dyDescent="0.2">
      <c r="B86688" s="12"/>
      <c r="H86688" s="15"/>
    </row>
    <row r="86689" spans="2:8" x14ac:dyDescent="0.2">
      <c r="B86689" s="12"/>
      <c r="H86689" s="15"/>
    </row>
    <row r="86690" spans="2:8" x14ac:dyDescent="0.2">
      <c r="B86690" s="12"/>
      <c r="H86690" s="15"/>
    </row>
    <row r="86691" spans="2:8" x14ac:dyDescent="0.2">
      <c r="B86691" s="12"/>
      <c r="H86691" s="15"/>
    </row>
    <row r="86692" spans="2:8" x14ac:dyDescent="0.2">
      <c r="B86692" s="12"/>
      <c r="H86692" s="15"/>
    </row>
    <row r="86693" spans="2:8" x14ac:dyDescent="0.2">
      <c r="B86693" s="12"/>
      <c r="H86693" s="15"/>
    </row>
    <row r="86694" spans="2:8" x14ac:dyDescent="0.2">
      <c r="B86694" s="12"/>
      <c r="H86694" s="15"/>
    </row>
    <row r="86695" spans="2:8" x14ac:dyDescent="0.2">
      <c r="B86695" s="12"/>
      <c r="H86695" s="15"/>
    </row>
    <row r="86696" spans="2:8" x14ac:dyDescent="0.2">
      <c r="B86696" s="12"/>
      <c r="H86696" s="15"/>
    </row>
    <row r="86697" spans="2:8" x14ac:dyDescent="0.2">
      <c r="B86697" s="12"/>
      <c r="H86697" s="15"/>
    </row>
    <row r="86698" spans="2:8" x14ac:dyDescent="0.2">
      <c r="B86698" s="12"/>
      <c r="H86698" s="15"/>
    </row>
    <row r="86699" spans="2:8" x14ac:dyDescent="0.2">
      <c r="B86699" s="12"/>
      <c r="H86699" s="15"/>
    </row>
    <row r="86700" spans="2:8" x14ac:dyDescent="0.2">
      <c r="B86700" s="12"/>
      <c r="H86700" s="15"/>
    </row>
    <row r="86701" spans="2:8" x14ac:dyDescent="0.2">
      <c r="B86701" s="12"/>
      <c r="H86701" s="15"/>
    </row>
    <row r="86702" spans="2:8" x14ac:dyDescent="0.2">
      <c r="B86702" s="12"/>
      <c r="H86702" s="15"/>
    </row>
    <row r="86703" spans="2:8" x14ac:dyDescent="0.2">
      <c r="B86703" s="12"/>
      <c r="H86703" s="15"/>
    </row>
    <row r="86704" spans="2:8" x14ac:dyDescent="0.2">
      <c r="B86704" s="12"/>
      <c r="H86704" s="15"/>
    </row>
    <row r="86705" spans="2:8" x14ac:dyDescent="0.2">
      <c r="B86705" s="12"/>
      <c r="H86705" s="15"/>
    </row>
    <row r="86706" spans="2:8" x14ac:dyDescent="0.2">
      <c r="B86706" s="12"/>
      <c r="H86706" s="15"/>
    </row>
    <row r="86707" spans="2:8" x14ac:dyDescent="0.2">
      <c r="B86707" s="12"/>
      <c r="H86707" s="15"/>
    </row>
    <row r="86708" spans="2:8" x14ac:dyDescent="0.2">
      <c r="B86708" s="12"/>
      <c r="H86708" s="15"/>
    </row>
    <row r="86709" spans="2:8" x14ac:dyDescent="0.2">
      <c r="B86709" s="12"/>
      <c r="H86709" s="15"/>
    </row>
    <row r="86710" spans="2:8" x14ac:dyDescent="0.2">
      <c r="B86710" s="12"/>
      <c r="H86710" s="15"/>
    </row>
    <row r="86711" spans="2:8" x14ac:dyDescent="0.2">
      <c r="B86711" s="12"/>
      <c r="H86711" s="15"/>
    </row>
    <row r="86712" spans="2:8" x14ac:dyDescent="0.2">
      <c r="B86712" s="12"/>
      <c r="H86712" s="15"/>
    </row>
    <row r="86713" spans="2:8" x14ac:dyDescent="0.2">
      <c r="B86713" s="12"/>
      <c r="H86713" s="15"/>
    </row>
    <row r="86714" spans="2:8" x14ac:dyDescent="0.2">
      <c r="B86714" s="12"/>
      <c r="H86714" s="15"/>
    </row>
    <row r="86715" spans="2:8" x14ac:dyDescent="0.2">
      <c r="B86715" s="12"/>
      <c r="H86715" s="15"/>
    </row>
    <row r="86716" spans="2:8" x14ac:dyDescent="0.2">
      <c r="B86716" s="12"/>
      <c r="H86716" s="15"/>
    </row>
    <row r="86717" spans="2:8" x14ac:dyDescent="0.2">
      <c r="B86717" s="12"/>
      <c r="H86717" s="15"/>
    </row>
    <row r="86718" spans="2:8" x14ac:dyDescent="0.2">
      <c r="B86718" s="12"/>
      <c r="H86718" s="15"/>
    </row>
    <row r="86719" spans="2:8" x14ac:dyDescent="0.2">
      <c r="B86719" s="12"/>
      <c r="H86719" s="15"/>
    </row>
    <row r="86720" spans="2:8" x14ac:dyDescent="0.2">
      <c r="B86720" s="12"/>
      <c r="H86720" s="15"/>
    </row>
    <row r="86721" spans="2:8" x14ac:dyDescent="0.2">
      <c r="B86721" s="12"/>
      <c r="H86721" s="15"/>
    </row>
    <row r="86722" spans="2:8" x14ac:dyDescent="0.2">
      <c r="B86722" s="12"/>
      <c r="H86722" s="15"/>
    </row>
    <row r="86723" spans="2:8" x14ac:dyDescent="0.2">
      <c r="B86723" s="12"/>
      <c r="H86723" s="15"/>
    </row>
    <row r="86724" spans="2:8" x14ac:dyDescent="0.2">
      <c r="B86724" s="12"/>
      <c r="H86724" s="15"/>
    </row>
    <row r="86725" spans="2:8" x14ac:dyDescent="0.2">
      <c r="B86725" s="12"/>
      <c r="H86725" s="15"/>
    </row>
    <row r="86726" spans="2:8" x14ac:dyDescent="0.2">
      <c r="B86726" s="12"/>
      <c r="H86726" s="15"/>
    </row>
    <row r="86727" spans="2:8" x14ac:dyDescent="0.2">
      <c r="B86727" s="12"/>
      <c r="H86727" s="15"/>
    </row>
    <row r="86728" spans="2:8" x14ac:dyDescent="0.2">
      <c r="B86728" s="12"/>
      <c r="H86728" s="15"/>
    </row>
    <row r="86729" spans="2:8" x14ac:dyDescent="0.2">
      <c r="B86729" s="12"/>
      <c r="H86729" s="15"/>
    </row>
    <row r="86730" spans="2:8" x14ac:dyDescent="0.2">
      <c r="B86730" s="12"/>
      <c r="H86730" s="15"/>
    </row>
    <row r="86731" spans="2:8" x14ac:dyDescent="0.2">
      <c r="B86731" s="12"/>
      <c r="H86731" s="15"/>
    </row>
    <row r="86732" spans="2:8" x14ac:dyDescent="0.2">
      <c r="B86732" s="12"/>
      <c r="H86732" s="15"/>
    </row>
    <row r="86733" spans="2:8" x14ac:dyDescent="0.2">
      <c r="B86733" s="12"/>
      <c r="H86733" s="15"/>
    </row>
    <row r="86734" spans="2:8" x14ac:dyDescent="0.2">
      <c r="B86734" s="12"/>
      <c r="H86734" s="15"/>
    </row>
    <row r="86735" spans="2:8" x14ac:dyDescent="0.2">
      <c r="B86735" s="12"/>
      <c r="H86735" s="15"/>
    </row>
    <row r="86736" spans="2:8" x14ac:dyDescent="0.2">
      <c r="B86736" s="12"/>
      <c r="H86736" s="15"/>
    </row>
    <row r="86737" spans="2:8" x14ac:dyDescent="0.2">
      <c r="B86737" s="12"/>
      <c r="H86737" s="15"/>
    </row>
    <row r="86738" spans="2:8" x14ac:dyDescent="0.2">
      <c r="B86738" s="12"/>
      <c r="H86738" s="15"/>
    </row>
    <row r="86739" spans="2:8" x14ac:dyDescent="0.2">
      <c r="B86739" s="12"/>
      <c r="H86739" s="15"/>
    </row>
    <row r="86740" spans="2:8" x14ac:dyDescent="0.2">
      <c r="B86740" s="12"/>
      <c r="H86740" s="15"/>
    </row>
    <row r="86741" spans="2:8" x14ac:dyDescent="0.2">
      <c r="B86741" s="12"/>
      <c r="H86741" s="15"/>
    </row>
    <row r="86742" spans="2:8" x14ac:dyDescent="0.2">
      <c r="B86742" s="12"/>
      <c r="H86742" s="15"/>
    </row>
    <row r="86743" spans="2:8" x14ac:dyDescent="0.2">
      <c r="B86743" s="12"/>
      <c r="H86743" s="15"/>
    </row>
    <row r="86744" spans="2:8" x14ac:dyDescent="0.2">
      <c r="B86744" s="12"/>
      <c r="H86744" s="15"/>
    </row>
    <row r="86745" spans="2:8" x14ac:dyDescent="0.2">
      <c r="B86745" s="12"/>
      <c r="H86745" s="15"/>
    </row>
    <row r="86746" spans="2:8" x14ac:dyDescent="0.2">
      <c r="B86746" s="12"/>
      <c r="H86746" s="15"/>
    </row>
    <row r="86747" spans="2:8" x14ac:dyDescent="0.2">
      <c r="B86747" s="12"/>
      <c r="H86747" s="15"/>
    </row>
    <row r="86748" spans="2:8" x14ac:dyDescent="0.2">
      <c r="B86748" s="12"/>
      <c r="H86748" s="15"/>
    </row>
    <row r="86749" spans="2:8" x14ac:dyDescent="0.2">
      <c r="B86749" s="12"/>
      <c r="H86749" s="15"/>
    </row>
    <row r="86750" spans="2:8" x14ac:dyDescent="0.2">
      <c r="B86750" s="12"/>
      <c r="H86750" s="15"/>
    </row>
    <row r="86751" spans="2:8" x14ac:dyDescent="0.2">
      <c r="B86751" s="12"/>
      <c r="H86751" s="15"/>
    </row>
    <row r="86752" spans="2:8" x14ac:dyDescent="0.2">
      <c r="B86752" s="12"/>
      <c r="H86752" s="15"/>
    </row>
    <row r="86753" spans="2:8" x14ac:dyDescent="0.2">
      <c r="B86753" s="12"/>
      <c r="H86753" s="15"/>
    </row>
    <row r="86754" spans="2:8" x14ac:dyDescent="0.2">
      <c r="B86754" s="12"/>
      <c r="H86754" s="15"/>
    </row>
    <row r="86755" spans="2:8" x14ac:dyDescent="0.2">
      <c r="B86755" s="12"/>
      <c r="H86755" s="15"/>
    </row>
    <row r="86756" spans="2:8" x14ac:dyDescent="0.2">
      <c r="B86756" s="12"/>
      <c r="H86756" s="15"/>
    </row>
    <row r="86757" spans="2:8" x14ac:dyDescent="0.2">
      <c r="B86757" s="12"/>
      <c r="H86757" s="15"/>
    </row>
    <row r="86758" spans="2:8" x14ac:dyDescent="0.2">
      <c r="B86758" s="12"/>
      <c r="H86758" s="15"/>
    </row>
    <row r="86759" spans="2:8" x14ac:dyDescent="0.2">
      <c r="B86759" s="12"/>
      <c r="H86759" s="15"/>
    </row>
    <row r="86760" spans="2:8" x14ac:dyDescent="0.2">
      <c r="B86760" s="12"/>
      <c r="H86760" s="15"/>
    </row>
    <row r="86761" spans="2:8" x14ac:dyDescent="0.2">
      <c r="B86761" s="12"/>
      <c r="H86761" s="15"/>
    </row>
    <row r="86762" spans="2:8" x14ac:dyDescent="0.2">
      <c r="B86762" s="12"/>
      <c r="H86762" s="15"/>
    </row>
    <row r="86763" spans="2:8" x14ac:dyDescent="0.2">
      <c r="B86763" s="12"/>
      <c r="H86763" s="15"/>
    </row>
    <row r="86764" spans="2:8" x14ac:dyDescent="0.2">
      <c r="B86764" s="12"/>
      <c r="H86764" s="15"/>
    </row>
    <row r="86765" spans="2:8" x14ac:dyDescent="0.2">
      <c r="B86765" s="12"/>
      <c r="H86765" s="15"/>
    </row>
    <row r="86766" spans="2:8" x14ac:dyDescent="0.2">
      <c r="B86766" s="12"/>
      <c r="H86766" s="15"/>
    </row>
    <row r="86767" spans="2:8" x14ac:dyDescent="0.2">
      <c r="B86767" s="12"/>
      <c r="H86767" s="15"/>
    </row>
    <row r="86768" spans="2:8" x14ac:dyDescent="0.2">
      <c r="B86768" s="12"/>
      <c r="H86768" s="15"/>
    </row>
    <row r="86769" spans="2:8" x14ac:dyDescent="0.2">
      <c r="B86769" s="12"/>
      <c r="H86769" s="15"/>
    </row>
    <row r="86770" spans="2:8" x14ac:dyDescent="0.2">
      <c r="B86770" s="12"/>
      <c r="H86770" s="15"/>
    </row>
    <row r="86771" spans="2:8" x14ac:dyDescent="0.2">
      <c r="B86771" s="12"/>
      <c r="H86771" s="15"/>
    </row>
    <row r="86772" spans="2:8" x14ac:dyDescent="0.2">
      <c r="B86772" s="12"/>
      <c r="H86772" s="15"/>
    </row>
    <row r="86773" spans="2:8" x14ac:dyDescent="0.2">
      <c r="B86773" s="12"/>
      <c r="H86773" s="15"/>
    </row>
    <row r="86774" spans="2:8" x14ac:dyDescent="0.2">
      <c r="B86774" s="12"/>
      <c r="H86774" s="15"/>
    </row>
    <row r="86775" spans="2:8" x14ac:dyDescent="0.2">
      <c r="B86775" s="12"/>
      <c r="H86775" s="15"/>
    </row>
    <row r="86776" spans="2:8" x14ac:dyDescent="0.2">
      <c r="B86776" s="12"/>
      <c r="H86776" s="15"/>
    </row>
    <row r="86777" spans="2:8" x14ac:dyDescent="0.2">
      <c r="B86777" s="12"/>
      <c r="H86777" s="15"/>
    </row>
    <row r="86778" spans="2:8" x14ac:dyDescent="0.2">
      <c r="B86778" s="12"/>
      <c r="H86778" s="15"/>
    </row>
    <row r="86779" spans="2:8" x14ac:dyDescent="0.2">
      <c r="B86779" s="12"/>
      <c r="H86779" s="15"/>
    </row>
    <row r="86780" spans="2:8" x14ac:dyDescent="0.2">
      <c r="B86780" s="12"/>
      <c r="H86780" s="15"/>
    </row>
    <row r="86781" spans="2:8" x14ac:dyDescent="0.2">
      <c r="B86781" s="12"/>
      <c r="H86781" s="15"/>
    </row>
    <row r="86782" spans="2:8" x14ac:dyDescent="0.2">
      <c r="B86782" s="12"/>
      <c r="H86782" s="15"/>
    </row>
    <row r="86783" spans="2:8" x14ac:dyDescent="0.2">
      <c r="B86783" s="12"/>
      <c r="H86783" s="15"/>
    </row>
    <row r="86784" spans="2:8" x14ac:dyDescent="0.2">
      <c r="B86784" s="12"/>
      <c r="H86784" s="15"/>
    </row>
    <row r="86785" spans="2:8" x14ac:dyDescent="0.2">
      <c r="B86785" s="12"/>
      <c r="H86785" s="15"/>
    </row>
    <row r="86786" spans="2:8" x14ac:dyDescent="0.2">
      <c r="B86786" s="12"/>
      <c r="H86786" s="15"/>
    </row>
    <row r="86787" spans="2:8" x14ac:dyDescent="0.2">
      <c r="B86787" s="12"/>
      <c r="H86787" s="15"/>
    </row>
    <row r="86788" spans="2:8" x14ac:dyDescent="0.2">
      <c r="B86788" s="12"/>
      <c r="H86788" s="15"/>
    </row>
    <row r="86789" spans="2:8" x14ac:dyDescent="0.2">
      <c r="B86789" s="12"/>
      <c r="H86789" s="15"/>
    </row>
    <row r="86790" spans="2:8" x14ac:dyDescent="0.2">
      <c r="B86790" s="12"/>
      <c r="H86790" s="15"/>
    </row>
    <row r="86791" spans="2:8" x14ac:dyDescent="0.2">
      <c r="B86791" s="12"/>
      <c r="H86791" s="15"/>
    </row>
    <row r="86792" spans="2:8" x14ac:dyDescent="0.2">
      <c r="B86792" s="12"/>
      <c r="H86792" s="15"/>
    </row>
    <row r="86793" spans="2:8" x14ac:dyDescent="0.2">
      <c r="B86793" s="12"/>
      <c r="H86793" s="15"/>
    </row>
    <row r="86794" spans="2:8" x14ac:dyDescent="0.2">
      <c r="B86794" s="12"/>
      <c r="H86794" s="15"/>
    </row>
    <row r="86795" spans="2:8" x14ac:dyDescent="0.2">
      <c r="B86795" s="12"/>
      <c r="H86795" s="15"/>
    </row>
    <row r="86796" spans="2:8" x14ac:dyDescent="0.2">
      <c r="B86796" s="12"/>
      <c r="H86796" s="15"/>
    </row>
    <row r="86797" spans="2:8" x14ac:dyDescent="0.2">
      <c r="B86797" s="12"/>
      <c r="H86797" s="15"/>
    </row>
    <row r="86798" spans="2:8" x14ac:dyDescent="0.2">
      <c r="B86798" s="12"/>
      <c r="H86798" s="15"/>
    </row>
    <row r="86799" spans="2:8" x14ac:dyDescent="0.2">
      <c r="B86799" s="12"/>
      <c r="H86799" s="15"/>
    </row>
    <row r="86800" spans="2:8" x14ac:dyDescent="0.2">
      <c r="B86800" s="12"/>
      <c r="H86800" s="15"/>
    </row>
    <row r="86801" spans="2:8" x14ac:dyDescent="0.2">
      <c r="B86801" s="12"/>
      <c r="H86801" s="15"/>
    </row>
    <row r="86802" spans="2:8" x14ac:dyDescent="0.2">
      <c r="B86802" s="12"/>
      <c r="H86802" s="15"/>
    </row>
    <row r="86803" spans="2:8" x14ac:dyDescent="0.2">
      <c r="B86803" s="12"/>
      <c r="H86803" s="15"/>
    </row>
    <row r="86804" spans="2:8" x14ac:dyDescent="0.2">
      <c r="B86804" s="12"/>
      <c r="H86804" s="15"/>
    </row>
    <row r="86805" spans="2:8" x14ac:dyDescent="0.2">
      <c r="B86805" s="12"/>
      <c r="H86805" s="15"/>
    </row>
    <row r="86806" spans="2:8" x14ac:dyDescent="0.2">
      <c r="B86806" s="12"/>
      <c r="H86806" s="15"/>
    </row>
    <row r="86807" spans="2:8" x14ac:dyDescent="0.2">
      <c r="B86807" s="12"/>
      <c r="H86807" s="15"/>
    </row>
    <row r="86808" spans="2:8" x14ac:dyDescent="0.2">
      <c r="B86808" s="12"/>
      <c r="H86808" s="15"/>
    </row>
    <row r="86809" spans="2:8" x14ac:dyDescent="0.2">
      <c r="B86809" s="12"/>
      <c r="H86809" s="15"/>
    </row>
    <row r="86810" spans="2:8" x14ac:dyDescent="0.2">
      <c r="B86810" s="12"/>
      <c r="H86810" s="15"/>
    </row>
    <row r="86811" spans="2:8" x14ac:dyDescent="0.2">
      <c r="B86811" s="12"/>
      <c r="H86811" s="15"/>
    </row>
    <row r="86812" spans="2:8" x14ac:dyDescent="0.2">
      <c r="B86812" s="12"/>
      <c r="H86812" s="15"/>
    </row>
    <row r="86813" spans="2:8" x14ac:dyDescent="0.2">
      <c r="B86813" s="12"/>
      <c r="H86813" s="15"/>
    </row>
    <row r="86814" spans="2:8" x14ac:dyDescent="0.2">
      <c r="B86814" s="12"/>
      <c r="H86814" s="15"/>
    </row>
    <row r="86815" spans="2:8" x14ac:dyDescent="0.2">
      <c r="B86815" s="12"/>
      <c r="H86815" s="15"/>
    </row>
    <row r="86816" spans="2:8" x14ac:dyDescent="0.2">
      <c r="B86816" s="12"/>
      <c r="H86816" s="15"/>
    </row>
    <row r="86817" spans="2:8" x14ac:dyDescent="0.2">
      <c r="B86817" s="12"/>
      <c r="H86817" s="15"/>
    </row>
    <row r="86818" spans="2:8" x14ac:dyDescent="0.2">
      <c r="B86818" s="12"/>
      <c r="H86818" s="15"/>
    </row>
    <row r="86819" spans="2:8" x14ac:dyDescent="0.2">
      <c r="B86819" s="12"/>
      <c r="H86819" s="15"/>
    </row>
    <row r="86820" spans="2:8" x14ac:dyDescent="0.2">
      <c r="B86820" s="12"/>
      <c r="H86820" s="15"/>
    </row>
    <row r="86821" spans="2:8" x14ac:dyDescent="0.2">
      <c r="B86821" s="12"/>
      <c r="H86821" s="15"/>
    </row>
    <row r="86822" spans="2:8" x14ac:dyDescent="0.2">
      <c r="B86822" s="12"/>
      <c r="H86822" s="15"/>
    </row>
    <row r="86823" spans="2:8" x14ac:dyDescent="0.2">
      <c r="B86823" s="12"/>
      <c r="H86823" s="15"/>
    </row>
    <row r="86824" spans="2:8" x14ac:dyDescent="0.2">
      <c r="B86824" s="12"/>
      <c r="H86824" s="15"/>
    </row>
    <row r="86825" spans="2:8" x14ac:dyDescent="0.2">
      <c r="B86825" s="12"/>
      <c r="H86825" s="15"/>
    </row>
    <row r="86826" spans="2:8" x14ac:dyDescent="0.2">
      <c r="B86826" s="12"/>
      <c r="H86826" s="15"/>
    </row>
    <row r="86827" spans="2:8" x14ac:dyDescent="0.2">
      <c r="B86827" s="12"/>
      <c r="H86827" s="15"/>
    </row>
    <row r="86828" spans="2:8" x14ac:dyDescent="0.2">
      <c r="B86828" s="12"/>
      <c r="H86828" s="15"/>
    </row>
    <row r="86829" spans="2:8" x14ac:dyDescent="0.2">
      <c r="B86829" s="12"/>
      <c r="H86829" s="15"/>
    </row>
    <row r="86830" spans="2:8" x14ac:dyDescent="0.2">
      <c r="B86830" s="12"/>
      <c r="H86830" s="15"/>
    </row>
    <row r="86831" spans="2:8" x14ac:dyDescent="0.2">
      <c r="B86831" s="12"/>
      <c r="H86831" s="15"/>
    </row>
    <row r="86832" spans="2:8" x14ac:dyDescent="0.2">
      <c r="B86832" s="12"/>
      <c r="H86832" s="15"/>
    </row>
    <row r="86833" spans="2:8" x14ac:dyDescent="0.2">
      <c r="B86833" s="12"/>
      <c r="H86833" s="15"/>
    </row>
    <row r="86834" spans="2:8" x14ac:dyDescent="0.2">
      <c r="B86834" s="12"/>
      <c r="H86834" s="15"/>
    </row>
    <row r="86835" spans="2:8" x14ac:dyDescent="0.2">
      <c r="B86835" s="12"/>
      <c r="H86835" s="15"/>
    </row>
    <row r="86836" spans="2:8" x14ac:dyDescent="0.2">
      <c r="B86836" s="12"/>
      <c r="H86836" s="15"/>
    </row>
    <row r="86837" spans="2:8" x14ac:dyDescent="0.2">
      <c r="B86837" s="12"/>
      <c r="H86837" s="15"/>
    </row>
    <row r="86838" spans="2:8" x14ac:dyDescent="0.2">
      <c r="B86838" s="12"/>
      <c r="H86838" s="15"/>
    </row>
    <row r="86839" spans="2:8" x14ac:dyDescent="0.2">
      <c r="B86839" s="12"/>
      <c r="H86839" s="15"/>
    </row>
    <row r="86840" spans="2:8" x14ac:dyDescent="0.2">
      <c r="B86840" s="12"/>
      <c r="H86840" s="15"/>
    </row>
    <row r="86841" spans="2:8" x14ac:dyDescent="0.2">
      <c r="B86841" s="12"/>
      <c r="H86841" s="15"/>
    </row>
    <row r="86842" spans="2:8" x14ac:dyDescent="0.2">
      <c r="B86842" s="12"/>
      <c r="H86842" s="15"/>
    </row>
    <row r="86843" spans="2:8" x14ac:dyDescent="0.2">
      <c r="B86843" s="12"/>
      <c r="H86843" s="15"/>
    </row>
    <row r="86844" spans="2:8" x14ac:dyDescent="0.2">
      <c r="B86844" s="12"/>
      <c r="H86844" s="15"/>
    </row>
    <row r="86845" spans="2:8" x14ac:dyDescent="0.2">
      <c r="B86845" s="12"/>
      <c r="H86845" s="15"/>
    </row>
    <row r="86846" spans="2:8" x14ac:dyDescent="0.2">
      <c r="B86846" s="12"/>
      <c r="H86846" s="15"/>
    </row>
    <row r="86847" spans="2:8" x14ac:dyDescent="0.2">
      <c r="B86847" s="12"/>
      <c r="H86847" s="15"/>
    </row>
    <row r="86848" spans="2:8" x14ac:dyDescent="0.2">
      <c r="B86848" s="12"/>
      <c r="H86848" s="15"/>
    </row>
    <row r="86849" spans="2:8" x14ac:dyDescent="0.2">
      <c r="B86849" s="12"/>
      <c r="H86849" s="15"/>
    </row>
    <row r="86850" spans="2:8" x14ac:dyDescent="0.2">
      <c r="B86850" s="12"/>
      <c r="H86850" s="15"/>
    </row>
    <row r="86851" spans="2:8" x14ac:dyDescent="0.2">
      <c r="B86851" s="12"/>
      <c r="H86851" s="15"/>
    </row>
    <row r="86852" spans="2:8" x14ac:dyDescent="0.2">
      <c r="B86852" s="12"/>
      <c r="H86852" s="15"/>
    </row>
    <row r="86853" spans="2:8" x14ac:dyDescent="0.2">
      <c r="B86853" s="12"/>
      <c r="H86853" s="15"/>
    </row>
    <row r="86854" spans="2:8" x14ac:dyDescent="0.2">
      <c r="B86854" s="12"/>
      <c r="H86854" s="15"/>
    </row>
    <row r="86855" spans="2:8" x14ac:dyDescent="0.2">
      <c r="B86855" s="12"/>
      <c r="H86855" s="15"/>
    </row>
    <row r="86856" spans="2:8" x14ac:dyDescent="0.2">
      <c r="B86856" s="12"/>
      <c r="H86856" s="15"/>
    </row>
    <row r="86857" spans="2:8" x14ac:dyDescent="0.2">
      <c r="B86857" s="12"/>
      <c r="H86857" s="15"/>
    </row>
    <row r="86858" spans="2:8" x14ac:dyDescent="0.2">
      <c r="B86858" s="12"/>
      <c r="H86858" s="15"/>
    </row>
    <row r="86859" spans="2:8" x14ac:dyDescent="0.2">
      <c r="B86859" s="12"/>
      <c r="H86859" s="15"/>
    </row>
    <row r="86860" spans="2:8" x14ac:dyDescent="0.2">
      <c r="B86860" s="12"/>
      <c r="H86860" s="15"/>
    </row>
    <row r="86861" spans="2:8" x14ac:dyDescent="0.2">
      <c r="B86861" s="12"/>
      <c r="H86861" s="15"/>
    </row>
    <row r="86862" spans="2:8" x14ac:dyDescent="0.2">
      <c r="B86862" s="12"/>
      <c r="H86862" s="15"/>
    </row>
    <row r="86863" spans="2:8" x14ac:dyDescent="0.2">
      <c r="B86863" s="12"/>
      <c r="H86863" s="15"/>
    </row>
    <row r="86864" spans="2:8" x14ac:dyDescent="0.2">
      <c r="B86864" s="12"/>
      <c r="H86864" s="15"/>
    </row>
    <row r="86865" spans="2:8" x14ac:dyDescent="0.2">
      <c r="B86865" s="12"/>
      <c r="H86865" s="15"/>
    </row>
    <row r="86866" spans="2:8" x14ac:dyDescent="0.2">
      <c r="B86866" s="12"/>
      <c r="H86866" s="15"/>
    </row>
    <row r="86867" spans="2:8" x14ac:dyDescent="0.2">
      <c r="B86867" s="12"/>
      <c r="H86867" s="15"/>
    </row>
    <row r="86868" spans="2:8" x14ac:dyDescent="0.2">
      <c r="B86868" s="12"/>
      <c r="H86868" s="15"/>
    </row>
    <row r="86869" spans="2:8" x14ac:dyDescent="0.2">
      <c r="B86869" s="12"/>
      <c r="H86869" s="15"/>
    </row>
    <row r="86870" spans="2:8" x14ac:dyDescent="0.2">
      <c r="B86870" s="12"/>
      <c r="H86870" s="15"/>
    </row>
    <row r="86871" spans="2:8" x14ac:dyDescent="0.2">
      <c r="B86871" s="12"/>
      <c r="H86871" s="15"/>
    </row>
    <row r="86872" spans="2:8" x14ac:dyDescent="0.2">
      <c r="B86872" s="12"/>
      <c r="H86872" s="15"/>
    </row>
    <row r="86873" spans="2:8" x14ac:dyDescent="0.2">
      <c r="B86873" s="12"/>
      <c r="H86873" s="15"/>
    </row>
    <row r="86874" spans="2:8" x14ac:dyDescent="0.2">
      <c r="B86874" s="12"/>
      <c r="H86874" s="15"/>
    </row>
    <row r="86875" spans="2:8" x14ac:dyDescent="0.2">
      <c r="B86875" s="12"/>
      <c r="H86875" s="15"/>
    </row>
    <row r="86876" spans="2:8" x14ac:dyDescent="0.2">
      <c r="B86876" s="12"/>
      <c r="H86876" s="15"/>
    </row>
    <row r="86877" spans="2:8" x14ac:dyDescent="0.2">
      <c r="B86877" s="12"/>
      <c r="H86877" s="15"/>
    </row>
    <row r="86878" spans="2:8" x14ac:dyDescent="0.2">
      <c r="B86878" s="12"/>
      <c r="H86878" s="15"/>
    </row>
    <row r="86879" spans="2:8" x14ac:dyDescent="0.2">
      <c r="B86879" s="12"/>
      <c r="H86879" s="15"/>
    </row>
    <row r="86880" spans="2:8" x14ac:dyDescent="0.2">
      <c r="B86880" s="12"/>
      <c r="H86880" s="15"/>
    </row>
    <row r="86881" spans="2:8" x14ac:dyDescent="0.2">
      <c r="B86881" s="12"/>
      <c r="H86881" s="15"/>
    </row>
    <row r="86882" spans="2:8" x14ac:dyDescent="0.2">
      <c r="B86882" s="12"/>
      <c r="H86882" s="15"/>
    </row>
    <row r="86883" spans="2:8" x14ac:dyDescent="0.2">
      <c r="B86883" s="12"/>
      <c r="H86883" s="15"/>
    </row>
    <row r="86884" spans="2:8" x14ac:dyDescent="0.2">
      <c r="B86884" s="12"/>
      <c r="H86884" s="15"/>
    </row>
    <row r="86885" spans="2:8" x14ac:dyDescent="0.2">
      <c r="B86885" s="12"/>
      <c r="H86885" s="15"/>
    </row>
    <row r="86886" spans="2:8" x14ac:dyDescent="0.2">
      <c r="B86886" s="12"/>
      <c r="H86886" s="15"/>
    </row>
    <row r="86887" spans="2:8" x14ac:dyDescent="0.2">
      <c r="B86887" s="12"/>
      <c r="H86887" s="15"/>
    </row>
    <row r="86888" spans="2:8" x14ac:dyDescent="0.2">
      <c r="B86888" s="12"/>
      <c r="H86888" s="15"/>
    </row>
    <row r="86889" spans="2:8" x14ac:dyDescent="0.2">
      <c r="B86889" s="12"/>
      <c r="H86889" s="15"/>
    </row>
    <row r="86890" spans="2:8" x14ac:dyDescent="0.2">
      <c r="B86890" s="12"/>
      <c r="H86890" s="15"/>
    </row>
    <row r="86891" spans="2:8" x14ac:dyDescent="0.2">
      <c r="B86891" s="12"/>
      <c r="H86891" s="15"/>
    </row>
    <row r="86892" spans="2:8" x14ac:dyDescent="0.2">
      <c r="B86892" s="12"/>
      <c r="H86892" s="15"/>
    </row>
    <row r="86893" spans="2:8" x14ac:dyDescent="0.2">
      <c r="B86893" s="12"/>
      <c r="H86893" s="15"/>
    </row>
    <row r="86894" spans="2:8" x14ac:dyDescent="0.2">
      <c r="B86894" s="12"/>
      <c r="H86894" s="15"/>
    </row>
    <row r="86895" spans="2:8" x14ac:dyDescent="0.2">
      <c r="B86895" s="12"/>
      <c r="H86895" s="15"/>
    </row>
    <row r="86896" spans="2:8" x14ac:dyDescent="0.2">
      <c r="B86896" s="12"/>
      <c r="H86896" s="15"/>
    </row>
    <row r="86897" spans="2:8" x14ac:dyDescent="0.2">
      <c r="B86897" s="12"/>
      <c r="H86897" s="15"/>
    </row>
    <row r="86898" spans="2:8" x14ac:dyDescent="0.2">
      <c r="B86898" s="12"/>
      <c r="H86898" s="15"/>
    </row>
    <row r="86899" spans="2:8" x14ac:dyDescent="0.2">
      <c r="B86899" s="12"/>
      <c r="H86899" s="15"/>
    </row>
    <row r="86900" spans="2:8" x14ac:dyDescent="0.2">
      <c r="B86900" s="12"/>
      <c r="H86900" s="15"/>
    </row>
    <row r="86901" spans="2:8" x14ac:dyDescent="0.2">
      <c r="B86901" s="12"/>
      <c r="H86901" s="15"/>
    </row>
    <row r="86902" spans="2:8" x14ac:dyDescent="0.2">
      <c r="B86902" s="12"/>
      <c r="H86902" s="15"/>
    </row>
    <row r="86903" spans="2:8" x14ac:dyDescent="0.2">
      <c r="B86903" s="12"/>
      <c r="H86903" s="15"/>
    </row>
    <row r="86904" spans="2:8" x14ac:dyDescent="0.2">
      <c r="B86904" s="12"/>
      <c r="H86904" s="15"/>
    </row>
    <row r="86905" spans="2:8" x14ac:dyDescent="0.2">
      <c r="B86905" s="12"/>
      <c r="H86905" s="15"/>
    </row>
    <row r="86906" spans="2:8" x14ac:dyDescent="0.2">
      <c r="B86906" s="12"/>
      <c r="H86906" s="15"/>
    </row>
    <row r="86907" spans="2:8" x14ac:dyDescent="0.2">
      <c r="B86907" s="12"/>
      <c r="H86907" s="15"/>
    </row>
    <row r="86908" spans="2:8" x14ac:dyDescent="0.2">
      <c r="B86908" s="12"/>
      <c r="H86908" s="15"/>
    </row>
    <row r="86909" spans="2:8" x14ac:dyDescent="0.2">
      <c r="B86909" s="12"/>
      <c r="H86909" s="15"/>
    </row>
    <row r="86910" spans="2:8" x14ac:dyDescent="0.2">
      <c r="B86910" s="12"/>
      <c r="H86910" s="15"/>
    </row>
    <row r="86911" spans="2:8" x14ac:dyDescent="0.2">
      <c r="B86911" s="12"/>
      <c r="H86911" s="15"/>
    </row>
    <row r="86912" spans="2:8" x14ac:dyDescent="0.2">
      <c r="B86912" s="12"/>
      <c r="H86912" s="15"/>
    </row>
    <row r="86913" spans="2:8" x14ac:dyDescent="0.2">
      <c r="B86913" s="12"/>
      <c r="H86913" s="15"/>
    </row>
    <row r="86914" spans="2:8" x14ac:dyDescent="0.2">
      <c r="B86914" s="12"/>
      <c r="H86914" s="15"/>
    </row>
    <row r="86915" spans="2:8" x14ac:dyDescent="0.2">
      <c r="B86915" s="12"/>
      <c r="H86915" s="15"/>
    </row>
    <row r="86916" spans="2:8" x14ac:dyDescent="0.2">
      <c r="B86916" s="12"/>
      <c r="H86916" s="15"/>
    </row>
    <row r="86917" spans="2:8" x14ac:dyDescent="0.2">
      <c r="B86917" s="12"/>
      <c r="H86917" s="15"/>
    </row>
    <row r="86918" spans="2:8" x14ac:dyDescent="0.2">
      <c r="B86918" s="12"/>
      <c r="H86918" s="15"/>
    </row>
    <row r="86919" spans="2:8" x14ac:dyDescent="0.2">
      <c r="B86919" s="12"/>
      <c r="H86919" s="15"/>
    </row>
    <row r="86920" spans="2:8" x14ac:dyDescent="0.2">
      <c r="B86920" s="12"/>
      <c r="H86920" s="15"/>
    </row>
    <row r="86921" spans="2:8" x14ac:dyDescent="0.2">
      <c r="B86921" s="12"/>
      <c r="H86921" s="15"/>
    </row>
    <row r="86922" spans="2:8" x14ac:dyDescent="0.2">
      <c r="B86922" s="12"/>
      <c r="H86922" s="15"/>
    </row>
    <row r="86923" spans="2:8" x14ac:dyDescent="0.2">
      <c r="B86923" s="12"/>
      <c r="H86923" s="15"/>
    </row>
    <row r="86924" spans="2:8" x14ac:dyDescent="0.2">
      <c r="B86924" s="12"/>
      <c r="H86924" s="15"/>
    </row>
    <row r="86925" spans="2:8" x14ac:dyDescent="0.2">
      <c r="B86925" s="12"/>
      <c r="H86925" s="15"/>
    </row>
    <row r="86926" spans="2:8" x14ac:dyDescent="0.2">
      <c r="B86926" s="12"/>
      <c r="H86926" s="15"/>
    </row>
    <row r="86927" spans="2:8" x14ac:dyDescent="0.2">
      <c r="B86927" s="12"/>
      <c r="H86927" s="15"/>
    </row>
    <row r="86928" spans="2:8" x14ac:dyDescent="0.2">
      <c r="B86928" s="12"/>
      <c r="H86928" s="15"/>
    </row>
    <row r="86929" spans="2:8" x14ac:dyDescent="0.2">
      <c r="B86929" s="12"/>
      <c r="H86929" s="15"/>
    </row>
    <row r="86930" spans="2:8" x14ac:dyDescent="0.2">
      <c r="B86930" s="12"/>
      <c r="H86930" s="15"/>
    </row>
    <row r="86931" spans="2:8" x14ac:dyDescent="0.2">
      <c r="B86931" s="12"/>
      <c r="H86931" s="15"/>
    </row>
    <row r="86932" spans="2:8" x14ac:dyDescent="0.2">
      <c r="B86932" s="12"/>
      <c r="H86932" s="15"/>
    </row>
    <row r="86933" spans="2:8" x14ac:dyDescent="0.2">
      <c r="B86933" s="12"/>
      <c r="H86933" s="15"/>
    </row>
    <row r="86934" spans="2:8" x14ac:dyDescent="0.2">
      <c r="B86934" s="12"/>
      <c r="H86934" s="15"/>
    </row>
    <row r="86935" spans="2:8" x14ac:dyDescent="0.2">
      <c r="B86935" s="12"/>
      <c r="H86935" s="15"/>
    </row>
    <row r="86936" spans="2:8" x14ac:dyDescent="0.2">
      <c r="B86936" s="12"/>
      <c r="H86936" s="15"/>
    </row>
    <row r="86937" spans="2:8" x14ac:dyDescent="0.2">
      <c r="B86937" s="12"/>
      <c r="H86937" s="15"/>
    </row>
    <row r="86938" spans="2:8" x14ac:dyDescent="0.2">
      <c r="B86938" s="12"/>
      <c r="H86938" s="15"/>
    </row>
    <row r="86939" spans="2:8" x14ac:dyDescent="0.2">
      <c r="B86939" s="12"/>
      <c r="H86939" s="15"/>
    </row>
    <row r="86940" spans="2:8" x14ac:dyDescent="0.2">
      <c r="B86940" s="12"/>
      <c r="H86940" s="15"/>
    </row>
    <row r="86941" spans="2:8" x14ac:dyDescent="0.2">
      <c r="B86941" s="12"/>
      <c r="H86941" s="15"/>
    </row>
    <row r="86942" spans="2:8" x14ac:dyDescent="0.2">
      <c r="B86942" s="12"/>
      <c r="H86942" s="15"/>
    </row>
    <row r="86943" spans="2:8" x14ac:dyDescent="0.2">
      <c r="B86943" s="12"/>
      <c r="H86943" s="15"/>
    </row>
    <row r="86944" spans="2:8" x14ac:dyDescent="0.2">
      <c r="B86944" s="12"/>
      <c r="H86944" s="15"/>
    </row>
    <row r="86945" spans="2:8" x14ac:dyDescent="0.2">
      <c r="B86945" s="12"/>
      <c r="H86945" s="15"/>
    </row>
    <row r="86946" spans="2:8" x14ac:dyDescent="0.2">
      <c r="B86946" s="12"/>
      <c r="H86946" s="15"/>
    </row>
    <row r="86947" spans="2:8" x14ac:dyDescent="0.2">
      <c r="B86947" s="12"/>
      <c r="H86947" s="15"/>
    </row>
    <row r="86948" spans="2:8" x14ac:dyDescent="0.2">
      <c r="B86948" s="12"/>
      <c r="H86948" s="15"/>
    </row>
    <row r="86949" spans="2:8" x14ac:dyDescent="0.2">
      <c r="B86949" s="12"/>
      <c r="H86949" s="15"/>
    </row>
    <row r="86950" spans="2:8" x14ac:dyDescent="0.2">
      <c r="B86950" s="12"/>
      <c r="H86950" s="15"/>
    </row>
    <row r="86951" spans="2:8" x14ac:dyDescent="0.2">
      <c r="B86951" s="12"/>
      <c r="H86951" s="15"/>
    </row>
    <row r="86952" spans="2:8" x14ac:dyDescent="0.2">
      <c r="B86952" s="12"/>
      <c r="H86952" s="15"/>
    </row>
    <row r="86953" spans="2:8" x14ac:dyDescent="0.2">
      <c r="B86953" s="12"/>
      <c r="H86953" s="15"/>
    </row>
    <row r="86954" spans="2:8" x14ac:dyDescent="0.2">
      <c r="B86954" s="12"/>
      <c r="H86954" s="15"/>
    </row>
    <row r="86955" spans="2:8" x14ac:dyDescent="0.2">
      <c r="B86955" s="12"/>
      <c r="H86955" s="15"/>
    </row>
    <row r="86956" spans="2:8" x14ac:dyDescent="0.2">
      <c r="B86956" s="12"/>
      <c r="H86956" s="15"/>
    </row>
    <row r="86957" spans="2:8" x14ac:dyDescent="0.2">
      <c r="B86957" s="12"/>
      <c r="H86957" s="15"/>
    </row>
    <row r="86958" spans="2:8" x14ac:dyDescent="0.2">
      <c r="B86958" s="12"/>
      <c r="H86958" s="15"/>
    </row>
    <row r="86959" spans="2:8" x14ac:dyDescent="0.2">
      <c r="B86959" s="12"/>
      <c r="H86959" s="15"/>
    </row>
    <row r="86960" spans="2:8" x14ac:dyDescent="0.2">
      <c r="B86960" s="12"/>
      <c r="H86960" s="15"/>
    </row>
    <row r="86961" spans="2:8" x14ac:dyDescent="0.2">
      <c r="B86961" s="12"/>
      <c r="H86961" s="15"/>
    </row>
    <row r="86962" spans="2:8" x14ac:dyDescent="0.2">
      <c r="B86962" s="12"/>
      <c r="H86962" s="15"/>
    </row>
    <row r="86963" spans="2:8" x14ac:dyDescent="0.2">
      <c r="B86963" s="12"/>
      <c r="H86963" s="15"/>
    </row>
    <row r="86964" spans="2:8" x14ac:dyDescent="0.2">
      <c r="B86964" s="12"/>
      <c r="H86964" s="15"/>
    </row>
    <row r="86965" spans="2:8" x14ac:dyDescent="0.2">
      <c r="B86965" s="12"/>
      <c r="H86965" s="15"/>
    </row>
    <row r="86966" spans="2:8" x14ac:dyDescent="0.2">
      <c r="B86966" s="12"/>
      <c r="H86966" s="15"/>
    </row>
    <row r="86967" spans="2:8" x14ac:dyDescent="0.2">
      <c r="B86967" s="12"/>
      <c r="H86967" s="15"/>
    </row>
    <row r="86968" spans="2:8" x14ac:dyDescent="0.2">
      <c r="B86968" s="12"/>
      <c r="H86968" s="15"/>
    </row>
    <row r="86969" spans="2:8" x14ac:dyDescent="0.2">
      <c r="B86969" s="12"/>
      <c r="H86969" s="15"/>
    </row>
    <row r="86970" spans="2:8" x14ac:dyDescent="0.2">
      <c r="B86970" s="12"/>
      <c r="H86970" s="15"/>
    </row>
    <row r="86971" spans="2:8" x14ac:dyDescent="0.2">
      <c r="B86971" s="12"/>
      <c r="H86971" s="15"/>
    </row>
    <row r="86972" spans="2:8" x14ac:dyDescent="0.2">
      <c r="B86972" s="12"/>
      <c r="H86972" s="15"/>
    </row>
    <row r="86973" spans="2:8" x14ac:dyDescent="0.2">
      <c r="B86973" s="12"/>
      <c r="H86973" s="15"/>
    </row>
    <row r="86974" spans="2:8" x14ac:dyDescent="0.2">
      <c r="B86974" s="12"/>
      <c r="H86974" s="15"/>
    </row>
    <row r="86975" spans="2:8" x14ac:dyDescent="0.2">
      <c r="B86975" s="12"/>
      <c r="H86975" s="15"/>
    </row>
    <row r="86976" spans="2:8" x14ac:dyDescent="0.2">
      <c r="B86976" s="12"/>
      <c r="H86976" s="15"/>
    </row>
    <row r="86977" spans="2:8" x14ac:dyDescent="0.2">
      <c r="B86977" s="12"/>
      <c r="H86977" s="15"/>
    </row>
    <row r="86978" spans="2:8" x14ac:dyDescent="0.2">
      <c r="B86978" s="12"/>
      <c r="H86978" s="15"/>
    </row>
    <row r="86979" spans="2:8" x14ac:dyDescent="0.2">
      <c r="B86979" s="12"/>
      <c r="H86979" s="15"/>
    </row>
    <row r="86980" spans="2:8" x14ac:dyDescent="0.2">
      <c r="B86980" s="12"/>
      <c r="H86980" s="15"/>
    </row>
    <row r="86981" spans="2:8" x14ac:dyDescent="0.2">
      <c r="B86981" s="12"/>
      <c r="H86981" s="15"/>
    </row>
    <row r="86982" spans="2:8" x14ac:dyDescent="0.2">
      <c r="B86982" s="12"/>
      <c r="H86982" s="15"/>
    </row>
    <row r="86983" spans="2:8" x14ac:dyDescent="0.2">
      <c r="B86983" s="12"/>
      <c r="H86983" s="15"/>
    </row>
    <row r="86984" spans="2:8" x14ac:dyDescent="0.2">
      <c r="B86984" s="12"/>
      <c r="H86984" s="15"/>
    </row>
    <row r="86985" spans="2:8" x14ac:dyDescent="0.2">
      <c r="B86985" s="12"/>
      <c r="H86985" s="15"/>
    </row>
    <row r="86986" spans="2:8" x14ac:dyDescent="0.2">
      <c r="B86986" s="12"/>
      <c r="H86986" s="15"/>
    </row>
    <row r="86987" spans="2:8" x14ac:dyDescent="0.2">
      <c r="B86987" s="12"/>
      <c r="H86987" s="15"/>
    </row>
    <row r="86988" spans="2:8" x14ac:dyDescent="0.2">
      <c r="B86988" s="12"/>
      <c r="H86988" s="15"/>
    </row>
    <row r="86989" spans="2:8" x14ac:dyDescent="0.2">
      <c r="B86989" s="12"/>
      <c r="H86989" s="15"/>
    </row>
    <row r="86990" spans="2:8" x14ac:dyDescent="0.2">
      <c r="B86990" s="12"/>
      <c r="H86990" s="15"/>
    </row>
    <row r="86991" spans="2:8" x14ac:dyDescent="0.2">
      <c r="B86991" s="12"/>
      <c r="H86991" s="15"/>
    </row>
    <row r="86992" spans="2:8" x14ac:dyDescent="0.2">
      <c r="B86992" s="12"/>
      <c r="H86992" s="15"/>
    </row>
    <row r="86993" spans="2:8" x14ac:dyDescent="0.2">
      <c r="B86993" s="12"/>
      <c r="H86993" s="15"/>
    </row>
    <row r="86994" spans="2:8" x14ac:dyDescent="0.2">
      <c r="B86994" s="12"/>
      <c r="H86994" s="15"/>
    </row>
    <row r="86995" spans="2:8" x14ac:dyDescent="0.2">
      <c r="B86995" s="12"/>
      <c r="H86995" s="15"/>
    </row>
    <row r="86996" spans="2:8" x14ac:dyDescent="0.2">
      <c r="B86996" s="12"/>
      <c r="H86996" s="15"/>
    </row>
    <row r="86997" spans="2:8" x14ac:dyDescent="0.2">
      <c r="B86997" s="12"/>
      <c r="H86997" s="15"/>
    </row>
    <row r="86998" spans="2:8" x14ac:dyDescent="0.2">
      <c r="B86998" s="12"/>
      <c r="H86998" s="15"/>
    </row>
    <row r="86999" spans="2:8" x14ac:dyDescent="0.2">
      <c r="B86999" s="12"/>
      <c r="H86999" s="15"/>
    </row>
    <row r="87000" spans="2:8" x14ac:dyDescent="0.2">
      <c r="B87000" s="12"/>
      <c r="H87000" s="15"/>
    </row>
    <row r="87001" spans="2:8" x14ac:dyDescent="0.2">
      <c r="B87001" s="12"/>
      <c r="H87001" s="15"/>
    </row>
    <row r="87002" spans="2:8" x14ac:dyDescent="0.2">
      <c r="B87002" s="12"/>
      <c r="H87002" s="15"/>
    </row>
    <row r="87003" spans="2:8" x14ac:dyDescent="0.2">
      <c r="B87003" s="12"/>
      <c r="H87003" s="15"/>
    </row>
    <row r="87004" spans="2:8" x14ac:dyDescent="0.2">
      <c r="B87004" s="12"/>
      <c r="H87004" s="15"/>
    </row>
    <row r="87005" spans="2:8" x14ac:dyDescent="0.2">
      <c r="B87005" s="12"/>
      <c r="H87005" s="15"/>
    </row>
    <row r="87006" spans="2:8" x14ac:dyDescent="0.2">
      <c r="B87006" s="12"/>
      <c r="H87006" s="15"/>
    </row>
    <row r="87007" spans="2:8" x14ac:dyDescent="0.2">
      <c r="B87007" s="12"/>
      <c r="H87007" s="15"/>
    </row>
    <row r="87008" spans="2:8" x14ac:dyDescent="0.2">
      <c r="B87008" s="12"/>
      <c r="H87008" s="15"/>
    </row>
    <row r="87009" spans="2:8" x14ac:dyDescent="0.2">
      <c r="B87009" s="12"/>
      <c r="H87009" s="15"/>
    </row>
    <row r="87010" spans="2:8" x14ac:dyDescent="0.2">
      <c r="B87010" s="12"/>
      <c r="H87010" s="15"/>
    </row>
    <row r="87011" spans="2:8" x14ac:dyDescent="0.2">
      <c r="B87011" s="12"/>
      <c r="H87011" s="15"/>
    </row>
    <row r="87012" spans="2:8" x14ac:dyDescent="0.2">
      <c r="B87012" s="12"/>
      <c r="H87012" s="15"/>
    </row>
    <row r="87013" spans="2:8" x14ac:dyDescent="0.2">
      <c r="B87013" s="12"/>
      <c r="H87013" s="15"/>
    </row>
    <row r="87014" spans="2:8" x14ac:dyDescent="0.2">
      <c r="B87014" s="12"/>
      <c r="H87014" s="15"/>
    </row>
    <row r="87015" spans="2:8" x14ac:dyDescent="0.2">
      <c r="B87015" s="12"/>
      <c r="H87015" s="15"/>
    </row>
    <row r="87016" spans="2:8" x14ac:dyDescent="0.2">
      <c r="B87016" s="12"/>
      <c r="H87016" s="15"/>
    </row>
    <row r="87017" spans="2:8" x14ac:dyDescent="0.2">
      <c r="B87017" s="12"/>
      <c r="H87017" s="15"/>
    </row>
    <row r="87018" spans="2:8" x14ac:dyDescent="0.2">
      <c r="B87018" s="12"/>
      <c r="H87018" s="15"/>
    </row>
    <row r="87019" spans="2:8" x14ac:dyDescent="0.2">
      <c r="B87019" s="12"/>
      <c r="H87019" s="15"/>
    </row>
    <row r="87020" spans="2:8" x14ac:dyDescent="0.2">
      <c r="B87020" s="12"/>
      <c r="H87020" s="15"/>
    </row>
    <row r="87021" spans="2:8" x14ac:dyDescent="0.2">
      <c r="B87021" s="12"/>
      <c r="H87021" s="15"/>
    </row>
    <row r="87022" spans="2:8" x14ac:dyDescent="0.2">
      <c r="B87022" s="12"/>
      <c r="H87022" s="15"/>
    </row>
    <row r="87023" spans="2:8" x14ac:dyDescent="0.2">
      <c r="B87023" s="12"/>
      <c r="H87023" s="15"/>
    </row>
    <row r="87024" spans="2:8" x14ac:dyDescent="0.2">
      <c r="B87024" s="12"/>
      <c r="H87024" s="15"/>
    </row>
    <row r="87025" spans="2:8" x14ac:dyDescent="0.2">
      <c r="B87025" s="12"/>
      <c r="H87025" s="15"/>
    </row>
    <row r="87026" spans="2:8" x14ac:dyDescent="0.2">
      <c r="B87026" s="12"/>
      <c r="H87026" s="15"/>
    </row>
    <row r="87027" spans="2:8" x14ac:dyDescent="0.2">
      <c r="B87027" s="12"/>
      <c r="H87027" s="15"/>
    </row>
    <row r="87028" spans="2:8" x14ac:dyDescent="0.2">
      <c r="B87028" s="12"/>
      <c r="H87028" s="15"/>
    </row>
    <row r="87029" spans="2:8" x14ac:dyDescent="0.2">
      <c r="B87029" s="12"/>
      <c r="H87029" s="15"/>
    </row>
    <row r="87030" spans="2:8" x14ac:dyDescent="0.2">
      <c r="B87030" s="12"/>
      <c r="H87030" s="15"/>
    </row>
    <row r="87031" spans="2:8" x14ac:dyDescent="0.2">
      <c r="B87031" s="12"/>
      <c r="H87031" s="15"/>
    </row>
    <row r="87032" spans="2:8" x14ac:dyDescent="0.2">
      <c r="B87032" s="12"/>
      <c r="H87032" s="15"/>
    </row>
    <row r="87033" spans="2:8" x14ac:dyDescent="0.2">
      <c r="B87033" s="12"/>
      <c r="H87033" s="15"/>
    </row>
    <row r="87034" spans="2:8" x14ac:dyDescent="0.2">
      <c r="B87034" s="12"/>
      <c r="H87034" s="15"/>
    </row>
    <row r="87035" spans="2:8" x14ac:dyDescent="0.2">
      <c r="B87035" s="12"/>
      <c r="H87035" s="15"/>
    </row>
    <row r="87036" spans="2:8" x14ac:dyDescent="0.2">
      <c r="B87036" s="12"/>
      <c r="H87036" s="15"/>
    </row>
    <row r="87037" spans="2:8" x14ac:dyDescent="0.2">
      <c r="B87037" s="12"/>
      <c r="H87037" s="15"/>
    </row>
    <row r="87038" spans="2:8" x14ac:dyDescent="0.2">
      <c r="B87038" s="12"/>
      <c r="H87038" s="15"/>
    </row>
    <row r="87039" spans="2:8" x14ac:dyDescent="0.2">
      <c r="B87039" s="12"/>
      <c r="H87039" s="15"/>
    </row>
    <row r="87040" spans="2:8" x14ac:dyDescent="0.2">
      <c r="B87040" s="12"/>
      <c r="H87040" s="15"/>
    </row>
    <row r="87041" spans="2:8" x14ac:dyDescent="0.2">
      <c r="B87041" s="12"/>
      <c r="H87041" s="15"/>
    </row>
    <row r="87042" spans="2:8" x14ac:dyDescent="0.2">
      <c r="B87042" s="12"/>
      <c r="H87042" s="15"/>
    </row>
    <row r="87043" spans="2:8" x14ac:dyDescent="0.2">
      <c r="B87043" s="12"/>
      <c r="H87043" s="15"/>
    </row>
    <row r="87044" spans="2:8" x14ac:dyDescent="0.2">
      <c r="B87044" s="12"/>
      <c r="H87044" s="15"/>
    </row>
    <row r="87045" spans="2:8" x14ac:dyDescent="0.2">
      <c r="B87045" s="12"/>
      <c r="H87045" s="15"/>
    </row>
    <row r="87046" spans="2:8" x14ac:dyDescent="0.2">
      <c r="B87046" s="12"/>
      <c r="H87046" s="15"/>
    </row>
    <row r="87047" spans="2:8" x14ac:dyDescent="0.2">
      <c r="B87047" s="12"/>
      <c r="H87047" s="15"/>
    </row>
    <row r="87048" spans="2:8" x14ac:dyDescent="0.2">
      <c r="B87048" s="12"/>
      <c r="H87048" s="15"/>
    </row>
    <row r="87049" spans="2:8" x14ac:dyDescent="0.2">
      <c r="B87049" s="12"/>
      <c r="H87049" s="15"/>
    </row>
    <row r="87050" spans="2:8" x14ac:dyDescent="0.2">
      <c r="B87050" s="12"/>
      <c r="H87050" s="15"/>
    </row>
    <row r="87051" spans="2:8" x14ac:dyDescent="0.2">
      <c r="B87051" s="12"/>
      <c r="H87051" s="15"/>
    </row>
    <row r="87052" spans="2:8" x14ac:dyDescent="0.2">
      <c r="B87052" s="12"/>
      <c r="H87052" s="15"/>
    </row>
    <row r="87053" spans="2:8" x14ac:dyDescent="0.2">
      <c r="B87053" s="12"/>
      <c r="H87053" s="15"/>
    </row>
    <row r="87054" spans="2:8" x14ac:dyDescent="0.2">
      <c r="B87054" s="12"/>
      <c r="H87054" s="15"/>
    </row>
    <row r="87055" spans="2:8" x14ac:dyDescent="0.2">
      <c r="B87055" s="12"/>
      <c r="H87055" s="15"/>
    </row>
    <row r="87056" spans="2:8" x14ac:dyDescent="0.2">
      <c r="B87056" s="12"/>
      <c r="H87056" s="15"/>
    </row>
    <row r="87057" spans="2:8" x14ac:dyDescent="0.2">
      <c r="B87057" s="12"/>
      <c r="H87057" s="15"/>
    </row>
    <row r="87058" spans="2:8" x14ac:dyDescent="0.2">
      <c r="B87058" s="12"/>
      <c r="H87058" s="15"/>
    </row>
    <row r="87059" spans="2:8" x14ac:dyDescent="0.2">
      <c r="B87059" s="12"/>
      <c r="H87059" s="15"/>
    </row>
    <row r="87060" spans="2:8" x14ac:dyDescent="0.2">
      <c r="B87060" s="12"/>
      <c r="H87060" s="15"/>
    </row>
    <row r="87061" spans="2:8" x14ac:dyDescent="0.2">
      <c r="B87061" s="12"/>
      <c r="H87061" s="15"/>
    </row>
    <row r="87062" spans="2:8" x14ac:dyDescent="0.2">
      <c r="B87062" s="12"/>
      <c r="H87062" s="15"/>
    </row>
    <row r="87063" spans="2:8" x14ac:dyDescent="0.2">
      <c r="B87063" s="12"/>
      <c r="H87063" s="15"/>
    </row>
    <row r="87064" spans="2:8" x14ac:dyDescent="0.2">
      <c r="B87064" s="12"/>
      <c r="H87064" s="15"/>
    </row>
    <row r="87065" spans="2:8" x14ac:dyDescent="0.2">
      <c r="B87065" s="12"/>
      <c r="H87065" s="15"/>
    </row>
    <row r="87066" spans="2:8" x14ac:dyDescent="0.2">
      <c r="B87066" s="12"/>
      <c r="H87066" s="15"/>
    </row>
    <row r="87067" spans="2:8" x14ac:dyDescent="0.2">
      <c r="B87067" s="12"/>
      <c r="H87067" s="15"/>
    </row>
    <row r="87068" spans="2:8" x14ac:dyDescent="0.2">
      <c r="B87068" s="12"/>
      <c r="H87068" s="15"/>
    </row>
    <row r="87069" spans="2:8" x14ac:dyDescent="0.2">
      <c r="B87069" s="12"/>
      <c r="H87069" s="15"/>
    </row>
    <row r="87070" spans="2:8" x14ac:dyDescent="0.2">
      <c r="B87070" s="12"/>
      <c r="H87070" s="15"/>
    </row>
    <row r="87071" spans="2:8" x14ac:dyDescent="0.2">
      <c r="B87071" s="12"/>
      <c r="H87071" s="15"/>
    </row>
    <row r="87072" spans="2:8" x14ac:dyDescent="0.2">
      <c r="B87072" s="12"/>
      <c r="H87072" s="15"/>
    </row>
    <row r="87073" spans="2:8" x14ac:dyDescent="0.2">
      <c r="B87073" s="12"/>
      <c r="H87073" s="15"/>
    </row>
    <row r="87074" spans="2:8" x14ac:dyDescent="0.2">
      <c r="B87074" s="12"/>
      <c r="H87074" s="15"/>
    </row>
    <row r="87075" spans="2:8" x14ac:dyDescent="0.2">
      <c r="B87075" s="12"/>
      <c r="H87075" s="15"/>
    </row>
    <row r="87076" spans="2:8" x14ac:dyDescent="0.2">
      <c r="B87076" s="12"/>
      <c r="H87076" s="15"/>
    </row>
    <row r="87077" spans="2:8" x14ac:dyDescent="0.2">
      <c r="B87077" s="12"/>
      <c r="H87077" s="15"/>
    </row>
    <row r="87078" spans="2:8" x14ac:dyDescent="0.2">
      <c r="B87078" s="12"/>
      <c r="H87078" s="15"/>
    </row>
    <row r="87079" spans="2:8" x14ac:dyDescent="0.2">
      <c r="B87079" s="12"/>
      <c r="H87079" s="15"/>
    </row>
    <row r="87080" spans="2:8" x14ac:dyDescent="0.2">
      <c r="B87080" s="12"/>
      <c r="H87080" s="15"/>
    </row>
    <row r="87081" spans="2:8" x14ac:dyDescent="0.2">
      <c r="B87081" s="12"/>
      <c r="H87081" s="15"/>
    </row>
    <row r="87082" spans="2:8" x14ac:dyDescent="0.2">
      <c r="B87082" s="12"/>
      <c r="H87082" s="15"/>
    </row>
    <row r="87083" spans="2:8" x14ac:dyDescent="0.2">
      <c r="B87083" s="12"/>
      <c r="H87083" s="15"/>
    </row>
    <row r="87084" spans="2:8" x14ac:dyDescent="0.2">
      <c r="B87084" s="12"/>
      <c r="H87084" s="15"/>
    </row>
    <row r="87085" spans="2:8" x14ac:dyDescent="0.2">
      <c r="B87085" s="12"/>
      <c r="H87085" s="15"/>
    </row>
    <row r="87086" spans="2:8" x14ac:dyDescent="0.2">
      <c r="B87086" s="12"/>
      <c r="H87086" s="15"/>
    </row>
    <row r="87087" spans="2:8" x14ac:dyDescent="0.2">
      <c r="B87087" s="12"/>
      <c r="H87087" s="15"/>
    </row>
    <row r="87088" spans="2:8" x14ac:dyDescent="0.2">
      <c r="B87088" s="12"/>
      <c r="H87088" s="15"/>
    </row>
    <row r="87089" spans="2:8" x14ac:dyDescent="0.2">
      <c r="B87089" s="12"/>
      <c r="H87089" s="15"/>
    </row>
    <row r="87090" spans="2:8" x14ac:dyDescent="0.2">
      <c r="B87090" s="12"/>
      <c r="H87090" s="15"/>
    </row>
    <row r="87091" spans="2:8" x14ac:dyDescent="0.2">
      <c r="B87091" s="12"/>
      <c r="H87091" s="15"/>
    </row>
    <row r="87092" spans="2:8" x14ac:dyDescent="0.2">
      <c r="B87092" s="12"/>
      <c r="H87092" s="15"/>
    </row>
    <row r="87093" spans="2:8" x14ac:dyDescent="0.2">
      <c r="B87093" s="12"/>
      <c r="H87093" s="15"/>
    </row>
    <row r="87094" spans="2:8" x14ac:dyDescent="0.2">
      <c r="B87094" s="12"/>
      <c r="H87094" s="15"/>
    </row>
    <row r="87095" spans="2:8" x14ac:dyDescent="0.2">
      <c r="B87095" s="12"/>
      <c r="H87095" s="15"/>
    </row>
    <row r="87096" spans="2:8" x14ac:dyDescent="0.2">
      <c r="B87096" s="12"/>
      <c r="H87096" s="15"/>
    </row>
    <row r="87097" spans="2:8" x14ac:dyDescent="0.2">
      <c r="B87097" s="12"/>
      <c r="H87097" s="15"/>
    </row>
    <row r="87098" spans="2:8" x14ac:dyDescent="0.2">
      <c r="B87098" s="12"/>
      <c r="H87098" s="15"/>
    </row>
    <row r="87099" spans="2:8" x14ac:dyDescent="0.2">
      <c r="B87099" s="12"/>
      <c r="H87099" s="15"/>
    </row>
    <row r="87100" spans="2:8" x14ac:dyDescent="0.2">
      <c r="B87100" s="12"/>
      <c r="H87100" s="15"/>
    </row>
    <row r="87101" spans="2:8" x14ac:dyDescent="0.2">
      <c r="B87101" s="12"/>
      <c r="H87101" s="15"/>
    </row>
    <row r="87102" spans="2:8" x14ac:dyDescent="0.2">
      <c r="B87102" s="12"/>
      <c r="H87102" s="15"/>
    </row>
    <row r="87103" spans="2:8" x14ac:dyDescent="0.2">
      <c r="B87103" s="12"/>
      <c r="H87103" s="15"/>
    </row>
    <row r="87104" spans="2:8" x14ac:dyDescent="0.2">
      <c r="B87104" s="12"/>
      <c r="H87104" s="15"/>
    </row>
    <row r="87105" spans="2:8" x14ac:dyDescent="0.2">
      <c r="B87105" s="12"/>
      <c r="H87105" s="15"/>
    </row>
    <row r="87106" spans="2:8" x14ac:dyDescent="0.2">
      <c r="B87106" s="12"/>
      <c r="H87106" s="15"/>
    </row>
    <row r="87107" spans="2:8" x14ac:dyDescent="0.2">
      <c r="B87107" s="12"/>
      <c r="H87107" s="15"/>
    </row>
    <row r="87108" spans="2:8" x14ac:dyDescent="0.2">
      <c r="B87108" s="12"/>
      <c r="H87108" s="15"/>
    </row>
    <row r="87109" spans="2:8" x14ac:dyDescent="0.2">
      <c r="B87109" s="12"/>
      <c r="H87109" s="15"/>
    </row>
    <row r="87110" spans="2:8" x14ac:dyDescent="0.2">
      <c r="B87110" s="12"/>
      <c r="H87110" s="15"/>
    </row>
    <row r="87111" spans="2:8" x14ac:dyDescent="0.2">
      <c r="B87111" s="12"/>
      <c r="H87111" s="15"/>
    </row>
    <row r="87112" spans="2:8" x14ac:dyDescent="0.2">
      <c r="B87112" s="12"/>
      <c r="H87112" s="15"/>
    </row>
    <row r="87113" spans="2:8" x14ac:dyDescent="0.2">
      <c r="B87113" s="12"/>
      <c r="H87113" s="15"/>
    </row>
    <row r="87114" spans="2:8" x14ac:dyDescent="0.2">
      <c r="B87114" s="12"/>
      <c r="H87114" s="15"/>
    </row>
    <row r="87115" spans="2:8" x14ac:dyDescent="0.2">
      <c r="B87115" s="12"/>
      <c r="H87115" s="15"/>
    </row>
    <row r="87116" spans="2:8" x14ac:dyDescent="0.2">
      <c r="B87116" s="12"/>
      <c r="H87116" s="15"/>
    </row>
    <row r="87117" spans="2:8" x14ac:dyDescent="0.2">
      <c r="B87117" s="12"/>
      <c r="H87117" s="15"/>
    </row>
    <row r="87118" spans="2:8" x14ac:dyDescent="0.2">
      <c r="B87118" s="12"/>
      <c r="H87118" s="15"/>
    </row>
    <row r="87119" spans="2:8" x14ac:dyDescent="0.2">
      <c r="B87119" s="12"/>
      <c r="H87119" s="15"/>
    </row>
    <row r="87120" spans="2:8" x14ac:dyDescent="0.2">
      <c r="B87120" s="12"/>
      <c r="H87120" s="15"/>
    </row>
    <row r="87121" spans="2:8" x14ac:dyDescent="0.2">
      <c r="B87121" s="12"/>
      <c r="H87121" s="15"/>
    </row>
    <row r="87122" spans="2:8" x14ac:dyDescent="0.2">
      <c r="B87122" s="12"/>
      <c r="H87122" s="15"/>
    </row>
    <row r="87123" spans="2:8" x14ac:dyDescent="0.2">
      <c r="B87123" s="12"/>
      <c r="H87123" s="15"/>
    </row>
    <row r="87124" spans="2:8" x14ac:dyDescent="0.2">
      <c r="B87124" s="12"/>
      <c r="H87124" s="15"/>
    </row>
    <row r="87125" spans="2:8" x14ac:dyDescent="0.2">
      <c r="B87125" s="12"/>
      <c r="H87125" s="15"/>
    </row>
    <row r="87126" spans="2:8" x14ac:dyDescent="0.2">
      <c r="B87126" s="12"/>
      <c r="H87126" s="15"/>
    </row>
    <row r="87127" spans="2:8" x14ac:dyDescent="0.2">
      <c r="B87127" s="12"/>
      <c r="H87127" s="15"/>
    </row>
    <row r="87128" spans="2:8" x14ac:dyDescent="0.2">
      <c r="B87128" s="12"/>
      <c r="H87128" s="15"/>
    </row>
    <row r="87129" spans="2:8" x14ac:dyDescent="0.2">
      <c r="B87129" s="12"/>
      <c r="H87129" s="15"/>
    </row>
    <row r="87130" spans="2:8" x14ac:dyDescent="0.2">
      <c r="B87130" s="12"/>
      <c r="H87130" s="15"/>
    </row>
    <row r="87131" spans="2:8" x14ac:dyDescent="0.2">
      <c r="B87131" s="12"/>
      <c r="H87131" s="15"/>
    </row>
    <row r="87132" spans="2:8" x14ac:dyDescent="0.2">
      <c r="B87132" s="12"/>
      <c r="H87132" s="15"/>
    </row>
    <row r="87133" spans="2:8" x14ac:dyDescent="0.2">
      <c r="B87133" s="12"/>
      <c r="H87133" s="15"/>
    </row>
    <row r="87134" spans="2:8" x14ac:dyDescent="0.2">
      <c r="B87134" s="12"/>
      <c r="H87134" s="15"/>
    </row>
    <row r="87135" spans="2:8" x14ac:dyDescent="0.2">
      <c r="B87135" s="12"/>
      <c r="H87135" s="15"/>
    </row>
    <row r="87136" spans="2:8" x14ac:dyDescent="0.2">
      <c r="B87136" s="12"/>
      <c r="H87136" s="15"/>
    </row>
    <row r="87137" spans="2:8" x14ac:dyDescent="0.2">
      <c r="B87137" s="12"/>
      <c r="H87137" s="15"/>
    </row>
    <row r="87138" spans="2:8" x14ac:dyDescent="0.2">
      <c r="B87138" s="12"/>
      <c r="H87138" s="15"/>
    </row>
    <row r="87139" spans="2:8" x14ac:dyDescent="0.2">
      <c r="B87139" s="12"/>
      <c r="H87139" s="15"/>
    </row>
    <row r="87140" spans="2:8" x14ac:dyDescent="0.2">
      <c r="B87140" s="12"/>
      <c r="H87140" s="15"/>
    </row>
    <row r="87141" spans="2:8" x14ac:dyDescent="0.2">
      <c r="B87141" s="12"/>
      <c r="H87141" s="15"/>
    </row>
    <row r="87142" spans="2:8" x14ac:dyDescent="0.2">
      <c r="B87142" s="12"/>
      <c r="H87142" s="15"/>
    </row>
    <row r="87143" spans="2:8" x14ac:dyDescent="0.2">
      <c r="B87143" s="12"/>
      <c r="H87143" s="15"/>
    </row>
    <row r="87144" spans="2:8" x14ac:dyDescent="0.2">
      <c r="B87144" s="12"/>
      <c r="H87144" s="15"/>
    </row>
    <row r="87145" spans="2:8" x14ac:dyDescent="0.2">
      <c r="B87145" s="12"/>
      <c r="H87145" s="15"/>
    </row>
    <row r="87146" spans="2:8" x14ac:dyDescent="0.2">
      <c r="B87146" s="12"/>
      <c r="H87146" s="15"/>
    </row>
    <row r="87147" spans="2:8" x14ac:dyDescent="0.2">
      <c r="B87147" s="12"/>
      <c r="H87147" s="15"/>
    </row>
    <row r="87148" spans="2:8" x14ac:dyDescent="0.2">
      <c r="B87148" s="12"/>
      <c r="H87148" s="15"/>
    </row>
    <row r="87149" spans="2:8" x14ac:dyDescent="0.2">
      <c r="B87149" s="12"/>
      <c r="H87149" s="15"/>
    </row>
    <row r="87150" spans="2:8" x14ac:dyDescent="0.2">
      <c r="B87150" s="12"/>
      <c r="H87150" s="15"/>
    </row>
    <row r="87151" spans="2:8" x14ac:dyDescent="0.2">
      <c r="B87151" s="12"/>
      <c r="H87151" s="15"/>
    </row>
    <row r="87152" spans="2:8" x14ac:dyDescent="0.2">
      <c r="B87152" s="12"/>
      <c r="H87152" s="15"/>
    </row>
    <row r="87153" spans="2:8" x14ac:dyDescent="0.2">
      <c r="B87153" s="12"/>
      <c r="H87153" s="15"/>
    </row>
    <row r="87154" spans="2:8" x14ac:dyDescent="0.2">
      <c r="B87154" s="12"/>
      <c r="H87154" s="15"/>
    </row>
    <row r="87155" spans="2:8" x14ac:dyDescent="0.2">
      <c r="B87155" s="12"/>
      <c r="H87155" s="15"/>
    </row>
    <row r="87156" spans="2:8" x14ac:dyDescent="0.2">
      <c r="B87156" s="12"/>
      <c r="H87156" s="15"/>
    </row>
    <row r="87157" spans="2:8" x14ac:dyDescent="0.2">
      <c r="B87157" s="12"/>
      <c r="H87157" s="15"/>
    </row>
    <row r="87158" spans="2:8" x14ac:dyDescent="0.2">
      <c r="B87158" s="12"/>
      <c r="H87158" s="15"/>
    </row>
    <row r="87159" spans="2:8" x14ac:dyDescent="0.2">
      <c r="B87159" s="12"/>
      <c r="H87159" s="15"/>
    </row>
    <row r="87160" spans="2:8" x14ac:dyDescent="0.2">
      <c r="B87160" s="12"/>
      <c r="H87160" s="15"/>
    </row>
    <row r="87161" spans="2:8" x14ac:dyDescent="0.2">
      <c r="B87161" s="12"/>
      <c r="H87161" s="15"/>
    </row>
    <row r="87162" spans="2:8" x14ac:dyDescent="0.2">
      <c r="B87162" s="12"/>
      <c r="H87162" s="15"/>
    </row>
    <row r="87163" spans="2:8" x14ac:dyDescent="0.2">
      <c r="B87163" s="12"/>
      <c r="H87163" s="15"/>
    </row>
    <row r="87164" spans="2:8" x14ac:dyDescent="0.2">
      <c r="B87164" s="12"/>
      <c r="H87164" s="15"/>
    </row>
    <row r="87165" spans="2:8" x14ac:dyDescent="0.2">
      <c r="B87165" s="12"/>
      <c r="H87165" s="15"/>
    </row>
    <row r="87166" spans="2:8" x14ac:dyDescent="0.2">
      <c r="B87166" s="12"/>
      <c r="H87166" s="15"/>
    </row>
    <row r="87167" spans="2:8" x14ac:dyDescent="0.2">
      <c r="B87167" s="12"/>
      <c r="H87167" s="15"/>
    </row>
    <row r="87168" spans="2:8" x14ac:dyDescent="0.2">
      <c r="B87168" s="12"/>
      <c r="H87168" s="15"/>
    </row>
    <row r="87169" spans="2:8" x14ac:dyDescent="0.2">
      <c r="B87169" s="12"/>
      <c r="H87169" s="15"/>
    </row>
    <row r="87170" spans="2:8" x14ac:dyDescent="0.2">
      <c r="B87170" s="12"/>
      <c r="H87170" s="15"/>
    </row>
    <row r="87171" spans="2:8" x14ac:dyDescent="0.2">
      <c r="B87171" s="12"/>
      <c r="H87171" s="15"/>
    </row>
    <row r="87172" spans="2:8" x14ac:dyDescent="0.2">
      <c r="B87172" s="12"/>
      <c r="H87172" s="15"/>
    </row>
    <row r="87173" spans="2:8" x14ac:dyDescent="0.2">
      <c r="B87173" s="12"/>
      <c r="H87173" s="15"/>
    </row>
    <row r="87174" spans="2:8" x14ac:dyDescent="0.2">
      <c r="B87174" s="12"/>
      <c r="H87174" s="15"/>
    </row>
    <row r="87175" spans="2:8" x14ac:dyDescent="0.2">
      <c r="B87175" s="12"/>
      <c r="H87175" s="15"/>
    </row>
    <row r="87176" spans="2:8" x14ac:dyDescent="0.2">
      <c r="B87176" s="12"/>
      <c r="H87176" s="15"/>
    </row>
    <row r="87177" spans="2:8" x14ac:dyDescent="0.2">
      <c r="B87177" s="12"/>
      <c r="H87177" s="15"/>
    </row>
    <row r="87178" spans="2:8" x14ac:dyDescent="0.2">
      <c r="B87178" s="12"/>
      <c r="H87178" s="15"/>
    </row>
    <row r="87179" spans="2:8" x14ac:dyDescent="0.2">
      <c r="B87179" s="12"/>
      <c r="H87179" s="15"/>
    </row>
    <row r="87180" spans="2:8" x14ac:dyDescent="0.2">
      <c r="B87180" s="12"/>
      <c r="H87180" s="15"/>
    </row>
    <row r="87181" spans="2:8" x14ac:dyDescent="0.2">
      <c r="B87181" s="12"/>
      <c r="H87181" s="15"/>
    </row>
    <row r="87182" spans="2:8" x14ac:dyDescent="0.2">
      <c r="B87182" s="12"/>
      <c r="H87182" s="15"/>
    </row>
    <row r="87183" spans="2:8" x14ac:dyDescent="0.2">
      <c r="B87183" s="12"/>
      <c r="H87183" s="15"/>
    </row>
    <row r="87184" spans="2:8" x14ac:dyDescent="0.2">
      <c r="B87184" s="12"/>
      <c r="H87184" s="15"/>
    </row>
    <row r="87185" spans="2:8" x14ac:dyDescent="0.2">
      <c r="B87185" s="12"/>
      <c r="H87185" s="15"/>
    </row>
    <row r="87186" spans="2:8" x14ac:dyDescent="0.2">
      <c r="B87186" s="12"/>
      <c r="H87186" s="15"/>
    </row>
    <row r="87187" spans="2:8" x14ac:dyDescent="0.2">
      <c r="B87187" s="12"/>
      <c r="H87187" s="15"/>
    </row>
    <row r="87188" spans="2:8" x14ac:dyDescent="0.2">
      <c r="B87188" s="12"/>
      <c r="H87188" s="15"/>
    </row>
    <row r="87189" spans="2:8" x14ac:dyDescent="0.2">
      <c r="B87189" s="12"/>
      <c r="H87189" s="15"/>
    </row>
    <row r="87190" spans="2:8" x14ac:dyDescent="0.2">
      <c r="B87190" s="12"/>
      <c r="H87190" s="15"/>
    </row>
    <row r="87191" spans="2:8" x14ac:dyDescent="0.2">
      <c r="B87191" s="12"/>
      <c r="H87191" s="15"/>
    </row>
    <row r="87192" spans="2:8" x14ac:dyDescent="0.2">
      <c r="B87192" s="12"/>
      <c r="H87192" s="15"/>
    </row>
    <row r="87193" spans="2:8" x14ac:dyDescent="0.2">
      <c r="B87193" s="12"/>
      <c r="H87193" s="15"/>
    </row>
    <row r="87194" spans="2:8" x14ac:dyDescent="0.2">
      <c r="B87194" s="12"/>
      <c r="H87194" s="15"/>
    </row>
    <row r="87195" spans="2:8" x14ac:dyDescent="0.2">
      <c r="B87195" s="12"/>
      <c r="H87195" s="15"/>
    </row>
    <row r="87196" spans="2:8" x14ac:dyDescent="0.2">
      <c r="B87196" s="12"/>
      <c r="H87196" s="15"/>
    </row>
    <row r="87197" spans="2:8" x14ac:dyDescent="0.2">
      <c r="B87197" s="12"/>
      <c r="H87197" s="15"/>
    </row>
    <row r="87198" spans="2:8" x14ac:dyDescent="0.2">
      <c r="B87198" s="12"/>
      <c r="H87198" s="15"/>
    </row>
    <row r="87199" spans="2:8" x14ac:dyDescent="0.2">
      <c r="B87199" s="12"/>
      <c r="H87199" s="15"/>
    </row>
    <row r="87200" spans="2:8" x14ac:dyDescent="0.2">
      <c r="B87200" s="12"/>
      <c r="H87200" s="15"/>
    </row>
    <row r="87201" spans="2:8" x14ac:dyDescent="0.2">
      <c r="B87201" s="12"/>
      <c r="H87201" s="15"/>
    </row>
    <row r="87202" spans="2:8" x14ac:dyDescent="0.2">
      <c r="B87202" s="12"/>
      <c r="H87202" s="15"/>
    </row>
    <row r="87203" spans="2:8" x14ac:dyDescent="0.2">
      <c r="B87203" s="12"/>
      <c r="H87203" s="15"/>
    </row>
    <row r="87204" spans="2:8" x14ac:dyDescent="0.2">
      <c r="B87204" s="12"/>
      <c r="H87204" s="15"/>
    </row>
    <row r="87205" spans="2:8" x14ac:dyDescent="0.2">
      <c r="B87205" s="12"/>
      <c r="H87205" s="15"/>
    </row>
    <row r="87206" spans="2:8" x14ac:dyDescent="0.2">
      <c r="B87206" s="12"/>
      <c r="H87206" s="15"/>
    </row>
    <row r="87207" spans="2:8" x14ac:dyDescent="0.2">
      <c r="B87207" s="12"/>
      <c r="H87207" s="15"/>
    </row>
    <row r="87208" spans="2:8" x14ac:dyDescent="0.2">
      <c r="B87208" s="12"/>
      <c r="H87208" s="15"/>
    </row>
    <row r="87209" spans="2:8" x14ac:dyDescent="0.2">
      <c r="B87209" s="12"/>
      <c r="H87209" s="15"/>
    </row>
    <row r="87210" spans="2:8" x14ac:dyDescent="0.2">
      <c r="B87210" s="12"/>
      <c r="H87210" s="15"/>
    </row>
    <row r="87211" spans="2:8" x14ac:dyDescent="0.2">
      <c r="B87211" s="12"/>
      <c r="H87211" s="15"/>
    </row>
    <row r="87212" spans="2:8" x14ac:dyDescent="0.2">
      <c r="B87212" s="12"/>
      <c r="H87212" s="15"/>
    </row>
    <row r="87213" spans="2:8" x14ac:dyDescent="0.2">
      <c r="B87213" s="12"/>
      <c r="H87213" s="15"/>
    </row>
    <row r="87214" spans="2:8" x14ac:dyDescent="0.2">
      <c r="B87214" s="12"/>
      <c r="H87214" s="15"/>
    </row>
    <row r="87215" spans="2:8" x14ac:dyDescent="0.2">
      <c r="B87215" s="12"/>
      <c r="H87215" s="15"/>
    </row>
    <row r="87216" spans="2:8" x14ac:dyDescent="0.2">
      <c r="B87216" s="12"/>
      <c r="H87216" s="15"/>
    </row>
    <row r="87217" spans="2:8" x14ac:dyDescent="0.2">
      <c r="B87217" s="12"/>
      <c r="H87217" s="15"/>
    </row>
    <row r="87218" spans="2:8" x14ac:dyDescent="0.2">
      <c r="B87218" s="12"/>
      <c r="H87218" s="15"/>
    </row>
    <row r="87219" spans="2:8" x14ac:dyDescent="0.2">
      <c r="B87219" s="12"/>
      <c r="H87219" s="15"/>
    </row>
    <row r="87220" spans="2:8" x14ac:dyDescent="0.2">
      <c r="B87220" s="12"/>
      <c r="H87220" s="15"/>
    </row>
    <row r="87221" spans="2:8" x14ac:dyDescent="0.2">
      <c r="B87221" s="12"/>
      <c r="H87221" s="15"/>
    </row>
    <row r="87222" spans="2:8" x14ac:dyDescent="0.2">
      <c r="B87222" s="12"/>
      <c r="H87222" s="15"/>
    </row>
    <row r="87223" spans="2:8" x14ac:dyDescent="0.2">
      <c r="B87223" s="12"/>
      <c r="H87223" s="15"/>
    </row>
    <row r="87224" spans="2:8" x14ac:dyDescent="0.2">
      <c r="B87224" s="12"/>
      <c r="H87224" s="15"/>
    </row>
    <row r="87225" spans="2:8" x14ac:dyDescent="0.2">
      <c r="B87225" s="12"/>
      <c r="H87225" s="15"/>
    </row>
    <row r="87226" spans="2:8" x14ac:dyDescent="0.2">
      <c r="B87226" s="12"/>
      <c r="H87226" s="15"/>
    </row>
    <row r="87227" spans="2:8" x14ac:dyDescent="0.2">
      <c r="B87227" s="12"/>
      <c r="H87227" s="15"/>
    </row>
    <row r="87228" spans="2:8" x14ac:dyDescent="0.2">
      <c r="B87228" s="12"/>
      <c r="H87228" s="15"/>
    </row>
    <row r="87229" spans="2:8" x14ac:dyDescent="0.2">
      <c r="B87229" s="12"/>
      <c r="H87229" s="15"/>
    </row>
    <row r="87230" spans="2:8" x14ac:dyDescent="0.2">
      <c r="B87230" s="12"/>
      <c r="H87230" s="15"/>
    </row>
    <row r="87231" spans="2:8" x14ac:dyDescent="0.2">
      <c r="B87231" s="12"/>
      <c r="H87231" s="15"/>
    </row>
    <row r="87232" spans="2:8" x14ac:dyDescent="0.2">
      <c r="B87232" s="12"/>
      <c r="H87232" s="15"/>
    </row>
    <row r="87233" spans="2:8" x14ac:dyDescent="0.2">
      <c r="B87233" s="12"/>
      <c r="H87233" s="15"/>
    </row>
    <row r="87234" spans="2:8" x14ac:dyDescent="0.2">
      <c r="B87234" s="12"/>
      <c r="H87234" s="15"/>
    </row>
    <row r="87235" spans="2:8" x14ac:dyDescent="0.2">
      <c r="B87235" s="12"/>
      <c r="H87235" s="15"/>
    </row>
    <row r="87236" spans="2:8" x14ac:dyDescent="0.2">
      <c r="B87236" s="12"/>
      <c r="H87236" s="15"/>
    </row>
    <row r="87237" spans="2:8" x14ac:dyDescent="0.2">
      <c r="B87237" s="12"/>
      <c r="H87237" s="15"/>
    </row>
    <row r="87238" spans="2:8" x14ac:dyDescent="0.2">
      <c r="B87238" s="12"/>
      <c r="H87238" s="15"/>
    </row>
    <row r="87239" spans="2:8" x14ac:dyDescent="0.2">
      <c r="B87239" s="12"/>
      <c r="H87239" s="15"/>
    </row>
    <row r="87240" spans="2:8" x14ac:dyDescent="0.2">
      <c r="B87240" s="12"/>
      <c r="H87240" s="15"/>
    </row>
    <row r="87241" spans="2:8" x14ac:dyDescent="0.2">
      <c r="B87241" s="12"/>
      <c r="H87241" s="15"/>
    </row>
    <row r="87242" spans="2:8" x14ac:dyDescent="0.2">
      <c r="B87242" s="12"/>
      <c r="H87242" s="15"/>
    </row>
    <row r="87243" spans="2:8" x14ac:dyDescent="0.2">
      <c r="B87243" s="12"/>
      <c r="H87243" s="15"/>
    </row>
    <row r="87244" spans="2:8" x14ac:dyDescent="0.2">
      <c r="B87244" s="12"/>
      <c r="H87244" s="15"/>
    </row>
    <row r="87245" spans="2:8" x14ac:dyDescent="0.2">
      <c r="B87245" s="12"/>
      <c r="H87245" s="15"/>
    </row>
    <row r="87246" spans="2:8" x14ac:dyDescent="0.2">
      <c r="B87246" s="12"/>
      <c r="H87246" s="15"/>
    </row>
    <row r="87247" spans="2:8" x14ac:dyDescent="0.2">
      <c r="B87247" s="12"/>
      <c r="H87247" s="15"/>
    </row>
    <row r="87248" spans="2:8" x14ac:dyDescent="0.2">
      <c r="B87248" s="12"/>
      <c r="H87248" s="15"/>
    </row>
    <row r="87249" spans="2:8" x14ac:dyDescent="0.2">
      <c r="B87249" s="12"/>
      <c r="H87249" s="15"/>
    </row>
    <row r="87250" spans="2:8" x14ac:dyDescent="0.2">
      <c r="B87250" s="12"/>
      <c r="H87250" s="15"/>
    </row>
    <row r="87251" spans="2:8" x14ac:dyDescent="0.2">
      <c r="B87251" s="12"/>
      <c r="H87251" s="15"/>
    </row>
    <row r="87252" spans="2:8" x14ac:dyDescent="0.2">
      <c r="B87252" s="12"/>
      <c r="H87252" s="15"/>
    </row>
    <row r="87253" spans="2:8" x14ac:dyDescent="0.2">
      <c r="B87253" s="12"/>
      <c r="H87253" s="15"/>
    </row>
    <row r="87254" spans="2:8" x14ac:dyDescent="0.2">
      <c r="B87254" s="12"/>
      <c r="H87254" s="15"/>
    </row>
    <row r="87255" spans="2:8" x14ac:dyDescent="0.2">
      <c r="B87255" s="12"/>
      <c r="H87255" s="15"/>
    </row>
    <row r="87256" spans="2:8" x14ac:dyDescent="0.2">
      <c r="B87256" s="12"/>
      <c r="H87256" s="15"/>
    </row>
    <row r="87257" spans="2:8" x14ac:dyDescent="0.2">
      <c r="B87257" s="12"/>
      <c r="H87257" s="15"/>
    </row>
    <row r="87258" spans="2:8" x14ac:dyDescent="0.2">
      <c r="B87258" s="12"/>
      <c r="H87258" s="15"/>
    </row>
    <row r="87259" spans="2:8" x14ac:dyDescent="0.2">
      <c r="B87259" s="12"/>
      <c r="H87259" s="15"/>
    </row>
    <row r="87260" spans="2:8" x14ac:dyDescent="0.2">
      <c r="B87260" s="12"/>
      <c r="H87260" s="15"/>
    </row>
    <row r="87261" spans="2:8" x14ac:dyDescent="0.2">
      <c r="B87261" s="12"/>
      <c r="H87261" s="15"/>
    </row>
    <row r="87262" spans="2:8" x14ac:dyDescent="0.2">
      <c r="B87262" s="12"/>
      <c r="H87262" s="15"/>
    </row>
    <row r="87263" spans="2:8" x14ac:dyDescent="0.2">
      <c r="B87263" s="12"/>
      <c r="H87263" s="15"/>
    </row>
    <row r="87264" spans="2:8" x14ac:dyDescent="0.2">
      <c r="B87264" s="12"/>
      <c r="H87264" s="15"/>
    </row>
    <row r="87265" spans="2:8" x14ac:dyDescent="0.2">
      <c r="B87265" s="12"/>
      <c r="H87265" s="15"/>
    </row>
    <row r="87266" spans="2:8" x14ac:dyDescent="0.2">
      <c r="B87266" s="12"/>
      <c r="H87266" s="15"/>
    </row>
    <row r="87267" spans="2:8" x14ac:dyDescent="0.2">
      <c r="B87267" s="12"/>
      <c r="H87267" s="15"/>
    </row>
    <row r="87268" spans="2:8" x14ac:dyDescent="0.2">
      <c r="B87268" s="12"/>
      <c r="H87268" s="15"/>
    </row>
    <row r="87269" spans="2:8" x14ac:dyDescent="0.2">
      <c r="B87269" s="12"/>
      <c r="H87269" s="15"/>
    </row>
    <row r="87270" spans="2:8" x14ac:dyDescent="0.2">
      <c r="B87270" s="12"/>
      <c r="H87270" s="15"/>
    </row>
    <row r="87271" spans="2:8" x14ac:dyDescent="0.2">
      <c r="B87271" s="12"/>
      <c r="H87271" s="15"/>
    </row>
    <row r="87272" spans="2:8" x14ac:dyDescent="0.2">
      <c r="B87272" s="12"/>
      <c r="H87272" s="15"/>
    </row>
    <row r="87273" spans="2:8" x14ac:dyDescent="0.2">
      <c r="B87273" s="12"/>
      <c r="H87273" s="15"/>
    </row>
    <row r="87274" spans="2:8" x14ac:dyDescent="0.2">
      <c r="B87274" s="12"/>
      <c r="H87274" s="15"/>
    </row>
    <row r="87275" spans="2:8" x14ac:dyDescent="0.2">
      <c r="B87275" s="12"/>
      <c r="H87275" s="15"/>
    </row>
    <row r="87276" spans="2:8" x14ac:dyDescent="0.2">
      <c r="B87276" s="12"/>
      <c r="H87276" s="15"/>
    </row>
    <row r="87277" spans="2:8" x14ac:dyDescent="0.2">
      <c r="B87277" s="12"/>
      <c r="H87277" s="15"/>
    </row>
    <row r="87278" spans="2:8" x14ac:dyDescent="0.2">
      <c r="B87278" s="12"/>
      <c r="H87278" s="15"/>
    </row>
    <row r="87279" spans="2:8" x14ac:dyDescent="0.2">
      <c r="B87279" s="12"/>
      <c r="H87279" s="15"/>
    </row>
    <row r="87280" spans="2:8" x14ac:dyDescent="0.2">
      <c r="B87280" s="12"/>
      <c r="H87280" s="15"/>
    </row>
    <row r="87281" spans="2:8" x14ac:dyDescent="0.2">
      <c r="B87281" s="12"/>
      <c r="H87281" s="15"/>
    </row>
    <row r="87282" spans="2:8" x14ac:dyDescent="0.2">
      <c r="B87282" s="12"/>
      <c r="H87282" s="15"/>
    </row>
    <row r="87283" spans="2:8" x14ac:dyDescent="0.2">
      <c r="B87283" s="12"/>
      <c r="H87283" s="15"/>
    </row>
    <row r="87284" spans="2:8" x14ac:dyDescent="0.2">
      <c r="B87284" s="12"/>
      <c r="H87284" s="15"/>
    </row>
    <row r="87285" spans="2:8" x14ac:dyDescent="0.2">
      <c r="B87285" s="12"/>
      <c r="H87285" s="15"/>
    </row>
    <row r="87286" spans="2:8" x14ac:dyDescent="0.2">
      <c r="B87286" s="12"/>
      <c r="H87286" s="15"/>
    </row>
    <row r="87287" spans="2:8" x14ac:dyDescent="0.2">
      <c r="B87287" s="12"/>
      <c r="H87287" s="15"/>
    </row>
    <row r="87288" spans="2:8" x14ac:dyDescent="0.2">
      <c r="B87288" s="12"/>
      <c r="H87288" s="15"/>
    </row>
    <row r="87289" spans="2:8" x14ac:dyDescent="0.2">
      <c r="B87289" s="12"/>
      <c r="H87289" s="15"/>
    </row>
    <row r="87290" spans="2:8" x14ac:dyDescent="0.2">
      <c r="B87290" s="12"/>
      <c r="H87290" s="15"/>
    </row>
    <row r="87291" spans="2:8" x14ac:dyDescent="0.2">
      <c r="B87291" s="12"/>
      <c r="H87291" s="15"/>
    </row>
    <row r="87292" spans="2:8" x14ac:dyDescent="0.2">
      <c r="B87292" s="12"/>
      <c r="H87292" s="15"/>
    </row>
    <row r="87293" spans="2:8" x14ac:dyDescent="0.2">
      <c r="B87293" s="12"/>
      <c r="H87293" s="15"/>
    </row>
    <row r="87294" spans="2:8" x14ac:dyDescent="0.2">
      <c r="B87294" s="12"/>
      <c r="H87294" s="15"/>
    </row>
    <row r="87295" spans="2:8" x14ac:dyDescent="0.2">
      <c r="B87295" s="12"/>
      <c r="H87295" s="15"/>
    </row>
    <row r="87296" spans="2:8" x14ac:dyDescent="0.2">
      <c r="B87296" s="12"/>
      <c r="H87296" s="15"/>
    </row>
    <row r="87297" spans="2:8" x14ac:dyDescent="0.2">
      <c r="B87297" s="12"/>
      <c r="H87297" s="15"/>
    </row>
    <row r="87298" spans="2:8" x14ac:dyDescent="0.2">
      <c r="B87298" s="12"/>
      <c r="H87298" s="15"/>
    </row>
    <row r="87299" spans="2:8" x14ac:dyDescent="0.2">
      <c r="B87299" s="12"/>
      <c r="H87299" s="15"/>
    </row>
    <row r="87300" spans="2:8" x14ac:dyDescent="0.2">
      <c r="B87300" s="12"/>
      <c r="H87300" s="15"/>
    </row>
    <row r="87301" spans="2:8" x14ac:dyDescent="0.2">
      <c r="B87301" s="12"/>
      <c r="H87301" s="15"/>
    </row>
    <row r="87302" spans="2:8" x14ac:dyDescent="0.2">
      <c r="B87302" s="12"/>
      <c r="H87302" s="15"/>
    </row>
    <row r="87303" spans="2:8" x14ac:dyDescent="0.2">
      <c r="B87303" s="12"/>
      <c r="H87303" s="15"/>
    </row>
    <row r="87304" spans="2:8" x14ac:dyDescent="0.2">
      <c r="B87304" s="12"/>
      <c r="H87304" s="15"/>
    </row>
    <row r="87305" spans="2:8" x14ac:dyDescent="0.2">
      <c r="B87305" s="12"/>
      <c r="H87305" s="15"/>
    </row>
    <row r="87306" spans="2:8" x14ac:dyDescent="0.2">
      <c r="B87306" s="12"/>
      <c r="H87306" s="15"/>
    </row>
    <row r="87307" spans="2:8" x14ac:dyDescent="0.2">
      <c r="B87307" s="12"/>
      <c r="H87307" s="15"/>
    </row>
    <row r="87308" spans="2:8" x14ac:dyDescent="0.2">
      <c r="B87308" s="12"/>
      <c r="H87308" s="15"/>
    </row>
    <row r="87309" spans="2:8" x14ac:dyDescent="0.2">
      <c r="B87309" s="12"/>
      <c r="H87309" s="15"/>
    </row>
    <row r="87310" spans="2:8" x14ac:dyDescent="0.2">
      <c r="B87310" s="12"/>
      <c r="H87310" s="15"/>
    </row>
    <row r="87311" spans="2:8" x14ac:dyDescent="0.2">
      <c r="B87311" s="12"/>
      <c r="H87311" s="15"/>
    </row>
    <row r="87312" spans="2:8" x14ac:dyDescent="0.2">
      <c r="B87312" s="12"/>
      <c r="H87312" s="15"/>
    </row>
    <row r="87313" spans="2:8" x14ac:dyDescent="0.2">
      <c r="B87313" s="12"/>
      <c r="H87313" s="15"/>
    </row>
    <row r="87314" spans="2:8" x14ac:dyDescent="0.2">
      <c r="B87314" s="12"/>
      <c r="H87314" s="15"/>
    </row>
    <row r="87315" spans="2:8" x14ac:dyDescent="0.2">
      <c r="B87315" s="12"/>
      <c r="H87315" s="15"/>
    </row>
    <row r="87316" spans="2:8" x14ac:dyDescent="0.2">
      <c r="B87316" s="12"/>
      <c r="H87316" s="15"/>
    </row>
    <row r="87317" spans="2:8" x14ac:dyDescent="0.2">
      <c r="B87317" s="12"/>
      <c r="H87317" s="15"/>
    </row>
    <row r="87318" spans="2:8" x14ac:dyDescent="0.2">
      <c r="B87318" s="12"/>
      <c r="H87318" s="15"/>
    </row>
    <row r="87319" spans="2:8" x14ac:dyDescent="0.2">
      <c r="B87319" s="12"/>
      <c r="H87319" s="15"/>
    </row>
    <row r="87320" spans="2:8" x14ac:dyDescent="0.2">
      <c r="B87320" s="12"/>
      <c r="H87320" s="15"/>
    </row>
    <row r="87321" spans="2:8" x14ac:dyDescent="0.2">
      <c r="B87321" s="12"/>
      <c r="H87321" s="15"/>
    </row>
    <row r="87322" spans="2:8" x14ac:dyDescent="0.2">
      <c r="B87322" s="12"/>
      <c r="H87322" s="15"/>
    </row>
    <row r="87323" spans="2:8" x14ac:dyDescent="0.2">
      <c r="B87323" s="12"/>
      <c r="H87323" s="15"/>
    </row>
    <row r="87324" spans="2:8" x14ac:dyDescent="0.2">
      <c r="B87324" s="12"/>
      <c r="H87324" s="15"/>
    </row>
    <row r="87325" spans="2:8" x14ac:dyDescent="0.2">
      <c r="B87325" s="12"/>
      <c r="H87325" s="15"/>
    </row>
    <row r="87326" spans="2:8" x14ac:dyDescent="0.2">
      <c r="B87326" s="12"/>
      <c r="H87326" s="15"/>
    </row>
    <row r="87327" spans="2:8" x14ac:dyDescent="0.2">
      <c r="B87327" s="12"/>
      <c r="H87327" s="15"/>
    </row>
    <row r="87328" spans="2:8" x14ac:dyDescent="0.2">
      <c r="B87328" s="12"/>
      <c r="H87328" s="15"/>
    </row>
    <row r="87329" spans="2:8" x14ac:dyDescent="0.2">
      <c r="B87329" s="12"/>
      <c r="H87329" s="15"/>
    </row>
    <row r="87330" spans="2:8" x14ac:dyDescent="0.2">
      <c r="B87330" s="12"/>
      <c r="H87330" s="15"/>
    </row>
    <row r="87331" spans="2:8" x14ac:dyDescent="0.2">
      <c r="B87331" s="12"/>
      <c r="H87331" s="15"/>
    </row>
    <row r="87332" spans="2:8" x14ac:dyDescent="0.2">
      <c r="B87332" s="12"/>
      <c r="H87332" s="15"/>
    </row>
    <row r="87333" spans="2:8" x14ac:dyDescent="0.2">
      <c r="B87333" s="12"/>
      <c r="H87333" s="15"/>
    </row>
    <row r="87334" spans="2:8" x14ac:dyDescent="0.2">
      <c r="B87334" s="12"/>
      <c r="H87334" s="15"/>
    </row>
    <row r="87335" spans="2:8" x14ac:dyDescent="0.2">
      <c r="B87335" s="12"/>
      <c r="H87335" s="15"/>
    </row>
    <row r="87336" spans="2:8" x14ac:dyDescent="0.2">
      <c r="B87336" s="12"/>
      <c r="H87336" s="15"/>
    </row>
    <row r="87337" spans="2:8" x14ac:dyDescent="0.2">
      <c r="B87337" s="12"/>
      <c r="H87337" s="15"/>
    </row>
    <row r="87338" spans="2:8" x14ac:dyDescent="0.2">
      <c r="B87338" s="12"/>
      <c r="H87338" s="15"/>
    </row>
    <row r="87339" spans="2:8" x14ac:dyDescent="0.2">
      <c r="B87339" s="12"/>
      <c r="H87339" s="15"/>
    </row>
    <row r="87340" spans="2:8" x14ac:dyDescent="0.2">
      <c r="B87340" s="12"/>
      <c r="H87340" s="15"/>
    </row>
    <row r="87341" spans="2:8" x14ac:dyDescent="0.2">
      <c r="B87341" s="12"/>
      <c r="H87341" s="15"/>
    </row>
    <row r="87342" spans="2:8" x14ac:dyDescent="0.2">
      <c r="B87342" s="12"/>
      <c r="H87342" s="15"/>
    </row>
    <row r="87343" spans="2:8" x14ac:dyDescent="0.2">
      <c r="B87343" s="12"/>
      <c r="H87343" s="15"/>
    </row>
    <row r="87344" spans="2:8" x14ac:dyDescent="0.2">
      <c r="B87344" s="12"/>
      <c r="H87344" s="15"/>
    </row>
    <row r="87345" spans="2:8" x14ac:dyDescent="0.2">
      <c r="B87345" s="12"/>
      <c r="H87345" s="15"/>
    </row>
    <row r="87346" spans="2:8" x14ac:dyDescent="0.2">
      <c r="B87346" s="12"/>
      <c r="H87346" s="15"/>
    </row>
    <row r="87347" spans="2:8" x14ac:dyDescent="0.2">
      <c r="B87347" s="12"/>
      <c r="H87347" s="15"/>
    </row>
    <row r="87348" spans="2:8" x14ac:dyDescent="0.2">
      <c r="B87348" s="12"/>
      <c r="H87348" s="15"/>
    </row>
    <row r="87349" spans="2:8" x14ac:dyDescent="0.2">
      <c r="B87349" s="12"/>
      <c r="H87349" s="15"/>
    </row>
    <row r="87350" spans="2:8" x14ac:dyDescent="0.2">
      <c r="B87350" s="12"/>
      <c r="H87350" s="15"/>
    </row>
    <row r="87351" spans="2:8" x14ac:dyDescent="0.2">
      <c r="B87351" s="12"/>
      <c r="H87351" s="15"/>
    </row>
    <row r="87352" spans="2:8" x14ac:dyDescent="0.2">
      <c r="B87352" s="12"/>
      <c r="H87352" s="15"/>
    </row>
    <row r="87353" spans="2:8" x14ac:dyDescent="0.2">
      <c r="B87353" s="12"/>
      <c r="H87353" s="15"/>
    </row>
    <row r="87354" spans="2:8" x14ac:dyDescent="0.2">
      <c r="B87354" s="12"/>
      <c r="H87354" s="15"/>
    </row>
    <row r="87355" spans="2:8" x14ac:dyDescent="0.2">
      <c r="B87355" s="12"/>
      <c r="H87355" s="15"/>
    </row>
    <row r="87356" spans="2:8" x14ac:dyDescent="0.2">
      <c r="B87356" s="12"/>
      <c r="H87356" s="15"/>
    </row>
    <row r="87357" spans="2:8" x14ac:dyDescent="0.2">
      <c r="B87357" s="12"/>
      <c r="H87357" s="15"/>
    </row>
    <row r="87358" spans="2:8" x14ac:dyDescent="0.2">
      <c r="B87358" s="12"/>
      <c r="H87358" s="15"/>
    </row>
    <row r="87359" spans="2:8" x14ac:dyDescent="0.2">
      <c r="B87359" s="12"/>
      <c r="H87359" s="15"/>
    </row>
    <row r="87360" spans="2:8" x14ac:dyDescent="0.2">
      <c r="B87360" s="12"/>
      <c r="H87360" s="15"/>
    </row>
    <row r="87361" spans="2:8" x14ac:dyDescent="0.2">
      <c r="B87361" s="12"/>
      <c r="H87361" s="15"/>
    </row>
    <row r="87362" spans="2:8" x14ac:dyDescent="0.2">
      <c r="B87362" s="12"/>
      <c r="H87362" s="15"/>
    </row>
    <row r="87363" spans="2:8" x14ac:dyDescent="0.2">
      <c r="B87363" s="12"/>
      <c r="H87363" s="15"/>
    </row>
    <row r="87364" spans="2:8" x14ac:dyDescent="0.2">
      <c r="B87364" s="12"/>
      <c r="H87364" s="15"/>
    </row>
    <row r="87365" spans="2:8" x14ac:dyDescent="0.2">
      <c r="B87365" s="12"/>
      <c r="H87365" s="15"/>
    </row>
    <row r="87366" spans="2:8" x14ac:dyDescent="0.2">
      <c r="B87366" s="12"/>
      <c r="H87366" s="15"/>
    </row>
    <row r="87367" spans="2:8" x14ac:dyDescent="0.2">
      <c r="B87367" s="12"/>
      <c r="H87367" s="15"/>
    </row>
    <row r="87368" spans="2:8" x14ac:dyDescent="0.2">
      <c r="B87368" s="12"/>
      <c r="H87368" s="15"/>
    </row>
    <row r="87369" spans="2:8" x14ac:dyDescent="0.2">
      <c r="B87369" s="12"/>
      <c r="H87369" s="15"/>
    </row>
    <row r="87370" spans="2:8" x14ac:dyDescent="0.2">
      <c r="B87370" s="12"/>
      <c r="H87370" s="15"/>
    </row>
    <row r="87371" spans="2:8" x14ac:dyDescent="0.2">
      <c r="B87371" s="12"/>
      <c r="H87371" s="15"/>
    </row>
    <row r="87372" spans="2:8" x14ac:dyDescent="0.2">
      <c r="B87372" s="12"/>
      <c r="H87372" s="15"/>
    </row>
    <row r="87373" spans="2:8" x14ac:dyDescent="0.2">
      <c r="B87373" s="12"/>
      <c r="H87373" s="15"/>
    </row>
    <row r="87374" spans="2:8" x14ac:dyDescent="0.2">
      <c r="B87374" s="12"/>
      <c r="H87374" s="15"/>
    </row>
    <row r="87375" spans="2:8" x14ac:dyDescent="0.2">
      <c r="B87375" s="12"/>
      <c r="H87375" s="15"/>
    </row>
    <row r="87376" spans="2:8" x14ac:dyDescent="0.2">
      <c r="B87376" s="12"/>
      <c r="H87376" s="15"/>
    </row>
    <row r="87377" spans="2:8" x14ac:dyDescent="0.2">
      <c r="B87377" s="12"/>
      <c r="H87377" s="15"/>
    </row>
    <row r="87378" spans="2:8" x14ac:dyDescent="0.2">
      <c r="B87378" s="12"/>
      <c r="H87378" s="15"/>
    </row>
    <row r="87379" spans="2:8" x14ac:dyDescent="0.2">
      <c r="B87379" s="12"/>
      <c r="H87379" s="15"/>
    </row>
    <row r="87380" spans="2:8" x14ac:dyDescent="0.2">
      <c r="B87380" s="12"/>
      <c r="H87380" s="15"/>
    </row>
    <row r="87381" spans="2:8" x14ac:dyDescent="0.2">
      <c r="B87381" s="12"/>
      <c r="H87381" s="15"/>
    </row>
    <row r="87382" spans="2:8" x14ac:dyDescent="0.2">
      <c r="B87382" s="12"/>
      <c r="H87382" s="15"/>
    </row>
    <row r="87383" spans="2:8" x14ac:dyDescent="0.2">
      <c r="B87383" s="12"/>
      <c r="H87383" s="15"/>
    </row>
    <row r="87384" spans="2:8" x14ac:dyDescent="0.2">
      <c r="B87384" s="12"/>
      <c r="H87384" s="15"/>
    </row>
    <row r="87385" spans="2:8" x14ac:dyDescent="0.2">
      <c r="B87385" s="12"/>
      <c r="H87385" s="15"/>
    </row>
    <row r="87386" spans="2:8" x14ac:dyDescent="0.2">
      <c r="B87386" s="12"/>
      <c r="H87386" s="15"/>
    </row>
    <row r="87387" spans="2:8" x14ac:dyDescent="0.2">
      <c r="B87387" s="12"/>
      <c r="H87387" s="15"/>
    </row>
    <row r="87388" spans="2:8" x14ac:dyDescent="0.2">
      <c r="B87388" s="12"/>
      <c r="H87388" s="15"/>
    </row>
    <row r="87389" spans="2:8" x14ac:dyDescent="0.2">
      <c r="B87389" s="12"/>
      <c r="H87389" s="15"/>
    </row>
    <row r="87390" spans="2:8" x14ac:dyDescent="0.2">
      <c r="B87390" s="12"/>
      <c r="H87390" s="15"/>
    </row>
    <row r="87391" spans="2:8" x14ac:dyDescent="0.2">
      <c r="B87391" s="12"/>
      <c r="H87391" s="15"/>
    </row>
    <row r="87392" spans="2:8" x14ac:dyDescent="0.2">
      <c r="B87392" s="12"/>
      <c r="H87392" s="15"/>
    </row>
    <row r="87393" spans="2:8" x14ac:dyDescent="0.2">
      <c r="B87393" s="12"/>
      <c r="H87393" s="15"/>
    </row>
    <row r="87394" spans="2:8" x14ac:dyDescent="0.2">
      <c r="B87394" s="12"/>
      <c r="H87394" s="15"/>
    </row>
    <row r="87395" spans="2:8" x14ac:dyDescent="0.2">
      <c r="B87395" s="12"/>
      <c r="H87395" s="15"/>
    </row>
    <row r="87396" spans="2:8" x14ac:dyDescent="0.2">
      <c r="B87396" s="12"/>
      <c r="H87396" s="15"/>
    </row>
    <row r="87397" spans="2:8" x14ac:dyDescent="0.2">
      <c r="B87397" s="12"/>
      <c r="H87397" s="15"/>
    </row>
    <row r="87398" spans="2:8" x14ac:dyDescent="0.2">
      <c r="B87398" s="12"/>
      <c r="H87398" s="15"/>
    </row>
    <row r="87399" spans="2:8" x14ac:dyDescent="0.2">
      <c r="B87399" s="12"/>
      <c r="H87399" s="15"/>
    </row>
    <row r="87400" spans="2:8" x14ac:dyDescent="0.2">
      <c r="B87400" s="12"/>
      <c r="H87400" s="15"/>
    </row>
    <row r="87401" spans="2:8" x14ac:dyDescent="0.2">
      <c r="B87401" s="12"/>
      <c r="H87401" s="15"/>
    </row>
    <row r="87402" spans="2:8" x14ac:dyDescent="0.2">
      <c r="B87402" s="12"/>
      <c r="H87402" s="15"/>
    </row>
    <row r="87403" spans="2:8" x14ac:dyDescent="0.2">
      <c r="B87403" s="12"/>
      <c r="H87403" s="15"/>
    </row>
    <row r="87404" spans="2:8" x14ac:dyDescent="0.2">
      <c r="B87404" s="12"/>
      <c r="H87404" s="15"/>
    </row>
    <row r="87405" spans="2:8" x14ac:dyDescent="0.2">
      <c r="B87405" s="12"/>
      <c r="H87405" s="15"/>
    </row>
    <row r="87406" spans="2:8" x14ac:dyDescent="0.2">
      <c r="B87406" s="12"/>
      <c r="H87406" s="15"/>
    </row>
    <row r="87407" spans="2:8" x14ac:dyDescent="0.2">
      <c r="B87407" s="12"/>
      <c r="H87407" s="15"/>
    </row>
    <row r="87408" spans="2:8" x14ac:dyDescent="0.2">
      <c r="B87408" s="12"/>
      <c r="H87408" s="15"/>
    </row>
    <row r="87409" spans="2:8" x14ac:dyDescent="0.2">
      <c r="B87409" s="12"/>
      <c r="H87409" s="15"/>
    </row>
    <row r="87410" spans="2:8" x14ac:dyDescent="0.2">
      <c r="B87410" s="12"/>
      <c r="H87410" s="15"/>
    </row>
    <row r="87411" spans="2:8" x14ac:dyDescent="0.2">
      <c r="B87411" s="12"/>
      <c r="H87411" s="15"/>
    </row>
    <row r="87412" spans="2:8" x14ac:dyDescent="0.2">
      <c r="B87412" s="12"/>
      <c r="H87412" s="15"/>
    </row>
    <row r="87413" spans="2:8" x14ac:dyDescent="0.2">
      <c r="B87413" s="12"/>
      <c r="H87413" s="15"/>
    </row>
    <row r="87414" spans="2:8" x14ac:dyDescent="0.2">
      <c r="B87414" s="12"/>
      <c r="H87414" s="15"/>
    </row>
    <row r="87415" spans="2:8" x14ac:dyDescent="0.2">
      <c r="B87415" s="12"/>
      <c r="H87415" s="15"/>
    </row>
    <row r="87416" spans="2:8" x14ac:dyDescent="0.2">
      <c r="B87416" s="12"/>
      <c r="H87416" s="15"/>
    </row>
    <row r="87417" spans="2:8" x14ac:dyDescent="0.2">
      <c r="B87417" s="12"/>
      <c r="H87417" s="15"/>
    </row>
    <row r="87418" spans="2:8" x14ac:dyDescent="0.2">
      <c r="B87418" s="12"/>
      <c r="H87418" s="15"/>
    </row>
    <row r="87419" spans="2:8" x14ac:dyDescent="0.2">
      <c r="B87419" s="12"/>
      <c r="H87419" s="15"/>
    </row>
    <row r="87420" spans="2:8" x14ac:dyDescent="0.2">
      <c r="B87420" s="12"/>
      <c r="H87420" s="15"/>
    </row>
    <row r="87421" spans="2:8" x14ac:dyDescent="0.2">
      <c r="B87421" s="12"/>
      <c r="H87421" s="15"/>
    </row>
    <row r="87422" spans="2:8" x14ac:dyDescent="0.2">
      <c r="B87422" s="12"/>
      <c r="H87422" s="15"/>
    </row>
    <row r="87423" spans="2:8" x14ac:dyDescent="0.2">
      <c r="B87423" s="12"/>
      <c r="H87423" s="15"/>
    </row>
    <row r="87424" spans="2:8" x14ac:dyDescent="0.2">
      <c r="B87424" s="12"/>
      <c r="H87424" s="15"/>
    </row>
    <row r="87425" spans="2:8" x14ac:dyDescent="0.2">
      <c r="B87425" s="12"/>
      <c r="H87425" s="15"/>
    </row>
    <row r="87426" spans="2:8" x14ac:dyDescent="0.2">
      <c r="B87426" s="12"/>
      <c r="H87426" s="15"/>
    </row>
    <row r="87427" spans="2:8" x14ac:dyDescent="0.2">
      <c r="B87427" s="12"/>
      <c r="H87427" s="15"/>
    </row>
    <row r="87428" spans="2:8" x14ac:dyDescent="0.2">
      <c r="B87428" s="12"/>
      <c r="H87428" s="15"/>
    </row>
    <row r="87429" spans="2:8" x14ac:dyDescent="0.2">
      <c r="B87429" s="12"/>
      <c r="H87429" s="15"/>
    </row>
    <row r="87430" spans="2:8" x14ac:dyDescent="0.2">
      <c r="B87430" s="12"/>
      <c r="H87430" s="15"/>
    </row>
    <row r="87431" spans="2:8" x14ac:dyDescent="0.2">
      <c r="B87431" s="12"/>
      <c r="H87431" s="15"/>
    </row>
    <row r="87432" spans="2:8" x14ac:dyDescent="0.2">
      <c r="B87432" s="12"/>
      <c r="H87432" s="15"/>
    </row>
    <row r="87433" spans="2:8" x14ac:dyDescent="0.2">
      <c r="B87433" s="12"/>
      <c r="H87433" s="15"/>
    </row>
    <row r="87434" spans="2:8" x14ac:dyDescent="0.2">
      <c r="B87434" s="12"/>
      <c r="H87434" s="15"/>
    </row>
    <row r="87435" spans="2:8" x14ac:dyDescent="0.2">
      <c r="B87435" s="12"/>
      <c r="H87435" s="15"/>
    </row>
    <row r="87436" spans="2:8" x14ac:dyDescent="0.2">
      <c r="B87436" s="12"/>
      <c r="H87436" s="15"/>
    </row>
    <row r="87437" spans="2:8" x14ac:dyDescent="0.2">
      <c r="B87437" s="12"/>
      <c r="H87437" s="15"/>
    </row>
    <row r="87438" spans="2:8" x14ac:dyDescent="0.2">
      <c r="B87438" s="12"/>
      <c r="H87438" s="15"/>
    </row>
    <row r="87439" spans="2:8" x14ac:dyDescent="0.2">
      <c r="B87439" s="12"/>
      <c r="H87439" s="15"/>
    </row>
    <row r="87440" spans="2:8" x14ac:dyDescent="0.2">
      <c r="B87440" s="12"/>
      <c r="H87440" s="15"/>
    </row>
    <row r="87441" spans="2:8" x14ac:dyDescent="0.2">
      <c r="B87441" s="12"/>
      <c r="H87441" s="15"/>
    </row>
    <row r="87442" spans="2:8" x14ac:dyDescent="0.2">
      <c r="B87442" s="12"/>
      <c r="H87442" s="15"/>
    </row>
    <row r="87443" spans="2:8" x14ac:dyDescent="0.2">
      <c r="B87443" s="12"/>
      <c r="H87443" s="15"/>
    </row>
    <row r="87444" spans="2:8" x14ac:dyDescent="0.2">
      <c r="B87444" s="12"/>
      <c r="H87444" s="15"/>
    </row>
    <row r="87445" spans="2:8" x14ac:dyDescent="0.2">
      <c r="B87445" s="12"/>
      <c r="H87445" s="15"/>
    </row>
    <row r="87446" spans="2:8" x14ac:dyDescent="0.2">
      <c r="B87446" s="12"/>
      <c r="H87446" s="15"/>
    </row>
    <row r="87447" spans="2:8" x14ac:dyDescent="0.2">
      <c r="B87447" s="12"/>
      <c r="H87447" s="15"/>
    </row>
    <row r="87448" spans="2:8" x14ac:dyDescent="0.2">
      <c r="B87448" s="12"/>
      <c r="H87448" s="15"/>
    </row>
    <row r="87449" spans="2:8" x14ac:dyDescent="0.2">
      <c r="B87449" s="12"/>
      <c r="H87449" s="15"/>
    </row>
    <row r="87450" spans="2:8" x14ac:dyDescent="0.2">
      <c r="B87450" s="12"/>
      <c r="H87450" s="15"/>
    </row>
    <row r="87451" spans="2:8" x14ac:dyDescent="0.2">
      <c r="B87451" s="12"/>
      <c r="H87451" s="15"/>
    </row>
    <row r="87452" spans="2:8" x14ac:dyDescent="0.2">
      <c r="B87452" s="12"/>
      <c r="H87452" s="15"/>
    </row>
    <row r="87453" spans="2:8" x14ac:dyDescent="0.2">
      <c r="B87453" s="12"/>
      <c r="H87453" s="15"/>
    </row>
    <row r="87454" spans="2:8" x14ac:dyDescent="0.2">
      <c r="B87454" s="12"/>
      <c r="H87454" s="15"/>
    </row>
    <row r="87455" spans="2:8" x14ac:dyDescent="0.2">
      <c r="B87455" s="12"/>
      <c r="H87455" s="15"/>
    </row>
    <row r="87456" spans="2:8" x14ac:dyDescent="0.2">
      <c r="B87456" s="12"/>
      <c r="H87456" s="15"/>
    </row>
    <row r="87457" spans="2:8" x14ac:dyDescent="0.2">
      <c r="B87457" s="12"/>
      <c r="H87457" s="15"/>
    </row>
    <row r="87458" spans="2:8" x14ac:dyDescent="0.2">
      <c r="B87458" s="12"/>
      <c r="H87458" s="15"/>
    </row>
    <row r="87459" spans="2:8" x14ac:dyDescent="0.2">
      <c r="B87459" s="12"/>
      <c r="H87459" s="15"/>
    </row>
    <row r="87460" spans="2:8" x14ac:dyDescent="0.2">
      <c r="B87460" s="12"/>
      <c r="H87460" s="15"/>
    </row>
    <row r="87461" spans="2:8" x14ac:dyDescent="0.2">
      <c r="B87461" s="12"/>
      <c r="H87461" s="15"/>
    </row>
    <row r="87462" spans="2:8" x14ac:dyDescent="0.2">
      <c r="B87462" s="12"/>
      <c r="H87462" s="15"/>
    </row>
    <row r="87463" spans="2:8" x14ac:dyDescent="0.2">
      <c r="B87463" s="12"/>
      <c r="H87463" s="15"/>
    </row>
    <row r="87464" spans="2:8" x14ac:dyDescent="0.2">
      <c r="B87464" s="12"/>
      <c r="H87464" s="15"/>
    </row>
    <row r="87465" spans="2:8" x14ac:dyDescent="0.2">
      <c r="B87465" s="12"/>
      <c r="H87465" s="15"/>
    </row>
    <row r="87466" spans="2:8" x14ac:dyDescent="0.2">
      <c r="B87466" s="12"/>
      <c r="H87466" s="15"/>
    </row>
    <row r="87467" spans="2:8" x14ac:dyDescent="0.2">
      <c r="B87467" s="12"/>
      <c r="H87467" s="15"/>
    </row>
    <row r="87468" spans="2:8" x14ac:dyDescent="0.2">
      <c r="B87468" s="12"/>
      <c r="H87468" s="15"/>
    </row>
    <row r="87469" spans="2:8" x14ac:dyDescent="0.2">
      <c r="B87469" s="12"/>
      <c r="H87469" s="15"/>
    </row>
    <row r="87470" spans="2:8" x14ac:dyDescent="0.2">
      <c r="B87470" s="12"/>
      <c r="H87470" s="15"/>
    </row>
    <row r="87471" spans="2:8" x14ac:dyDescent="0.2">
      <c r="B87471" s="12"/>
      <c r="H87471" s="15"/>
    </row>
    <row r="87472" spans="2:8" x14ac:dyDescent="0.2">
      <c r="B87472" s="12"/>
      <c r="H87472" s="15"/>
    </row>
    <row r="87473" spans="2:8" x14ac:dyDescent="0.2">
      <c r="B87473" s="12"/>
      <c r="H87473" s="15"/>
    </row>
    <row r="87474" spans="2:8" x14ac:dyDescent="0.2">
      <c r="B87474" s="12"/>
      <c r="H87474" s="15"/>
    </row>
    <row r="87475" spans="2:8" x14ac:dyDescent="0.2">
      <c r="B87475" s="12"/>
      <c r="H87475" s="15"/>
    </row>
    <row r="87476" spans="2:8" x14ac:dyDescent="0.2">
      <c r="B87476" s="12"/>
      <c r="H87476" s="15"/>
    </row>
    <row r="87477" spans="2:8" x14ac:dyDescent="0.2">
      <c r="B87477" s="12"/>
      <c r="H87477" s="15"/>
    </row>
    <row r="87478" spans="2:8" x14ac:dyDescent="0.2">
      <c r="B87478" s="12"/>
      <c r="H87478" s="15"/>
    </row>
    <row r="87479" spans="2:8" x14ac:dyDescent="0.2">
      <c r="B87479" s="12"/>
      <c r="H87479" s="15"/>
    </row>
    <row r="87480" spans="2:8" x14ac:dyDescent="0.2">
      <c r="B87480" s="12"/>
      <c r="H87480" s="15"/>
    </row>
    <row r="87481" spans="2:8" x14ac:dyDescent="0.2">
      <c r="B87481" s="12"/>
      <c r="H87481" s="15"/>
    </row>
    <row r="87482" spans="2:8" x14ac:dyDescent="0.2">
      <c r="B87482" s="12"/>
      <c r="H87482" s="15"/>
    </row>
    <row r="87483" spans="2:8" x14ac:dyDescent="0.2">
      <c r="B87483" s="12"/>
      <c r="H87483" s="15"/>
    </row>
    <row r="87484" spans="2:8" x14ac:dyDescent="0.2">
      <c r="B87484" s="12"/>
      <c r="H87484" s="15"/>
    </row>
    <row r="87485" spans="2:8" x14ac:dyDescent="0.2">
      <c r="B87485" s="12"/>
      <c r="H87485" s="15"/>
    </row>
    <row r="87486" spans="2:8" x14ac:dyDescent="0.2">
      <c r="B87486" s="12"/>
      <c r="H87486" s="15"/>
    </row>
    <row r="87487" spans="2:8" x14ac:dyDescent="0.2">
      <c r="B87487" s="12"/>
      <c r="H87487" s="15"/>
    </row>
    <row r="87488" spans="2:8" x14ac:dyDescent="0.2">
      <c r="B87488" s="12"/>
      <c r="H87488" s="15"/>
    </row>
    <row r="87489" spans="2:8" x14ac:dyDescent="0.2">
      <c r="B87489" s="12"/>
      <c r="H87489" s="15"/>
    </row>
    <row r="87490" spans="2:8" x14ac:dyDescent="0.2">
      <c r="B87490" s="12"/>
      <c r="H87490" s="15"/>
    </row>
    <row r="87491" spans="2:8" x14ac:dyDescent="0.2">
      <c r="B87491" s="12"/>
      <c r="H87491" s="15"/>
    </row>
    <row r="87492" spans="2:8" x14ac:dyDescent="0.2">
      <c r="B87492" s="12"/>
      <c r="H87492" s="15"/>
    </row>
    <row r="87493" spans="2:8" x14ac:dyDescent="0.2">
      <c r="B87493" s="12"/>
      <c r="H87493" s="15"/>
    </row>
    <row r="87494" spans="2:8" x14ac:dyDescent="0.2">
      <c r="B87494" s="12"/>
      <c r="H87494" s="15"/>
    </row>
    <row r="87495" spans="2:8" x14ac:dyDescent="0.2">
      <c r="B87495" s="12"/>
      <c r="H87495" s="15"/>
    </row>
    <row r="87496" spans="2:8" x14ac:dyDescent="0.2">
      <c r="B87496" s="12"/>
      <c r="H87496" s="15"/>
    </row>
    <row r="87497" spans="2:8" x14ac:dyDescent="0.2">
      <c r="B87497" s="12"/>
      <c r="H87497" s="15"/>
    </row>
    <row r="87498" spans="2:8" x14ac:dyDescent="0.2">
      <c r="B87498" s="12"/>
      <c r="H87498" s="15"/>
    </row>
    <row r="87499" spans="2:8" x14ac:dyDescent="0.2">
      <c r="B87499" s="12"/>
      <c r="H87499" s="15"/>
    </row>
    <row r="87500" spans="2:8" x14ac:dyDescent="0.2">
      <c r="B87500" s="12"/>
      <c r="H87500" s="15"/>
    </row>
    <row r="87501" spans="2:8" x14ac:dyDescent="0.2">
      <c r="B87501" s="12"/>
      <c r="H87501" s="15"/>
    </row>
    <row r="87502" spans="2:8" x14ac:dyDescent="0.2">
      <c r="B87502" s="12"/>
      <c r="H87502" s="15"/>
    </row>
    <row r="87503" spans="2:8" x14ac:dyDescent="0.2">
      <c r="B87503" s="12"/>
      <c r="H87503" s="15"/>
    </row>
    <row r="87504" spans="2:8" x14ac:dyDescent="0.2">
      <c r="B87504" s="12"/>
      <c r="H87504" s="15"/>
    </row>
    <row r="87505" spans="2:8" x14ac:dyDescent="0.2">
      <c r="B87505" s="12"/>
      <c r="H87505" s="15"/>
    </row>
    <row r="87506" spans="2:8" x14ac:dyDescent="0.2">
      <c r="B87506" s="12"/>
      <c r="H87506" s="15"/>
    </row>
    <row r="87507" spans="2:8" x14ac:dyDescent="0.2">
      <c r="B87507" s="12"/>
      <c r="H87507" s="15"/>
    </row>
    <row r="87508" spans="2:8" x14ac:dyDescent="0.2">
      <c r="B87508" s="12"/>
      <c r="H87508" s="15"/>
    </row>
    <row r="87509" spans="2:8" x14ac:dyDescent="0.2">
      <c r="B87509" s="12"/>
      <c r="H87509" s="15"/>
    </row>
    <row r="87510" spans="2:8" x14ac:dyDescent="0.2">
      <c r="B87510" s="12"/>
      <c r="H87510" s="15"/>
    </row>
    <row r="87511" spans="2:8" x14ac:dyDescent="0.2">
      <c r="B87511" s="12"/>
      <c r="H87511" s="15"/>
    </row>
    <row r="87512" spans="2:8" x14ac:dyDescent="0.2">
      <c r="B87512" s="12"/>
      <c r="H87512" s="15"/>
    </row>
    <row r="87513" spans="2:8" x14ac:dyDescent="0.2">
      <c r="B87513" s="12"/>
      <c r="H87513" s="15"/>
    </row>
    <row r="87514" spans="2:8" x14ac:dyDescent="0.2">
      <c r="B87514" s="12"/>
      <c r="H87514" s="15"/>
    </row>
    <row r="87515" spans="2:8" x14ac:dyDescent="0.2">
      <c r="B87515" s="12"/>
      <c r="H87515" s="15"/>
    </row>
    <row r="87516" spans="2:8" x14ac:dyDescent="0.2">
      <c r="B87516" s="12"/>
      <c r="H87516" s="15"/>
    </row>
    <row r="87517" spans="2:8" x14ac:dyDescent="0.2">
      <c r="B87517" s="12"/>
      <c r="H87517" s="15"/>
    </row>
    <row r="87518" spans="2:8" x14ac:dyDescent="0.2">
      <c r="B87518" s="12"/>
      <c r="H87518" s="15"/>
    </row>
    <row r="87519" spans="2:8" x14ac:dyDescent="0.2">
      <c r="B87519" s="12"/>
      <c r="H87519" s="15"/>
    </row>
    <row r="87520" spans="2:8" x14ac:dyDescent="0.2">
      <c r="B87520" s="12"/>
      <c r="H87520" s="15"/>
    </row>
    <row r="87521" spans="2:8" x14ac:dyDescent="0.2">
      <c r="B87521" s="12"/>
      <c r="H87521" s="15"/>
    </row>
    <row r="87522" spans="2:8" x14ac:dyDescent="0.2">
      <c r="B87522" s="12"/>
      <c r="H87522" s="15"/>
    </row>
    <row r="87523" spans="2:8" x14ac:dyDescent="0.2">
      <c r="B87523" s="12"/>
      <c r="H87523" s="15"/>
    </row>
    <row r="87524" spans="2:8" x14ac:dyDescent="0.2">
      <c r="B87524" s="12"/>
      <c r="H87524" s="15"/>
    </row>
    <row r="87525" spans="2:8" x14ac:dyDescent="0.2">
      <c r="B87525" s="12"/>
      <c r="H87525" s="15"/>
    </row>
    <row r="87526" spans="2:8" x14ac:dyDescent="0.2">
      <c r="B87526" s="12"/>
      <c r="H87526" s="15"/>
    </row>
    <row r="87527" spans="2:8" x14ac:dyDescent="0.2">
      <c r="B87527" s="12"/>
      <c r="H87527" s="15"/>
    </row>
    <row r="87528" spans="2:8" x14ac:dyDescent="0.2">
      <c r="B87528" s="12"/>
      <c r="H87528" s="15"/>
    </row>
    <row r="87529" spans="2:8" x14ac:dyDescent="0.2">
      <c r="B87529" s="12"/>
      <c r="H87529" s="15"/>
    </row>
    <row r="87530" spans="2:8" x14ac:dyDescent="0.2">
      <c r="B87530" s="12"/>
      <c r="H87530" s="15"/>
    </row>
    <row r="87531" spans="2:8" x14ac:dyDescent="0.2">
      <c r="B87531" s="12"/>
      <c r="H87531" s="15"/>
    </row>
    <row r="87532" spans="2:8" x14ac:dyDescent="0.2">
      <c r="B87532" s="12"/>
      <c r="H87532" s="15"/>
    </row>
    <row r="87533" spans="2:8" x14ac:dyDescent="0.2">
      <c r="B87533" s="12"/>
      <c r="H87533" s="15"/>
    </row>
    <row r="87534" spans="2:8" x14ac:dyDescent="0.2">
      <c r="B87534" s="12"/>
      <c r="H87534" s="15"/>
    </row>
    <row r="87535" spans="2:8" x14ac:dyDescent="0.2">
      <c r="B87535" s="12"/>
      <c r="H87535" s="15"/>
    </row>
    <row r="87536" spans="2:8" x14ac:dyDescent="0.2">
      <c r="B87536" s="12"/>
      <c r="H87536" s="15"/>
    </row>
    <row r="87537" spans="2:8" x14ac:dyDescent="0.2">
      <c r="B87537" s="12"/>
      <c r="H87537" s="15"/>
    </row>
    <row r="87538" spans="2:8" x14ac:dyDescent="0.2">
      <c r="B87538" s="12"/>
      <c r="H87538" s="15"/>
    </row>
    <row r="87539" spans="2:8" x14ac:dyDescent="0.2">
      <c r="B87539" s="12"/>
      <c r="H87539" s="15"/>
    </row>
    <row r="87540" spans="2:8" x14ac:dyDescent="0.2">
      <c r="B87540" s="12"/>
      <c r="H87540" s="15"/>
    </row>
    <row r="87541" spans="2:8" x14ac:dyDescent="0.2">
      <c r="B87541" s="12"/>
      <c r="H87541" s="15"/>
    </row>
    <row r="87542" spans="2:8" x14ac:dyDescent="0.2">
      <c r="B87542" s="12"/>
      <c r="H87542" s="15"/>
    </row>
    <row r="87543" spans="2:8" x14ac:dyDescent="0.2">
      <c r="B87543" s="12"/>
      <c r="H87543" s="15"/>
    </row>
    <row r="87544" spans="2:8" x14ac:dyDescent="0.2">
      <c r="B87544" s="12"/>
      <c r="H87544" s="15"/>
    </row>
    <row r="87545" spans="2:8" x14ac:dyDescent="0.2">
      <c r="B87545" s="12"/>
      <c r="H87545" s="15"/>
    </row>
    <row r="87546" spans="2:8" x14ac:dyDescent="0.2">
      <c r="B87546" s="12"/>
      <c r="H87546" s="15"/>
    </row>
    <row r="87547" spans="2:8" x14ac:dyDescent="0.2">
      <c r="B87547" s="12"/>
      <c r="H87547" s="15"/>
    </row>
    <row r="87548" spans="2:8" x14ac:dyDescent="0.2">
      <c r="B87548" s="12"/>
      <c r="H87548" s="15"/>
    </row>
    <row r="87549" spans="2:8" x14ac:dyDescent="0.2">
      <c r="B87549" s="12"/>
      <c r="H87549" s="15"/>
    </row>
    <row r="87550" spans="2:8" x14ac:dyDescent="0.2">
      <c r="B87550" s="12"/>
      <c r="H87550" s="15"/>
    </row>
    <row r="87551" spans="2:8" x14ac:dyDescent="0.2">
      <c r="B87551" s="12"/>
      <c r="H87551" s="15"/>
    </row>
    <row r="87552" spans="2:8" x14ac:dyDescent="0.2">
      <c r="B87552" s="12"/>
      <c r="H87552" s="15"/>
    </row>
    <row r="87553" spans="2:8" x14ac:dyDescent="0.2">
      <c r="B87553" s="12"/>
      <c r="H87553" s="15"/>
    </row>
    <row r="87554" spans="2:8" x14ac:dyDescent="0.2">
      <c r="B87554" s="12"/>
      <c r="H87554" s="15"/>
    </row>
    <row r="87555" spans="2:8" x14ac:dyDescent="0.2">
      <c r="B87555" s="12"/>
      <c r="H87555" s="15"/>
    </row>
    <row r="87556" spans="2:8" x14ac:dyDescent="0.2">
      <c r="B87556" s="12"/>
      <c r="H87556" s="15"/>
    </row>
    <row r="87557" spans="2:8" x14ac:dyDescent="0.2">
      <c r="B87557" s="12"/>
      <c r="H87557" s="15"/>
    </row>
    <row r="87558" spans="2:8" x14ac:dyDescent="0.2">
      <c r="B87558" s="12"/>
      <c r="H87558" s="15"/>
    </row>
    <row r="87559" spans="2:8" x14ac:dyDescent="0.2">
      <c r="B87559" s="12"/>
      <c r="H87559" s="15"/>
    </row>
    <row r="87560" spans="2:8" x14ac:dyDescent="0.2">
      <c r="B87560" s="12"/>
      <c r="H87560" s="15"/>
    </row>
    <row r="87561" spans="2:8" x14ac:dyDescent="0.2">
      <c r="B87561" s="12"/>
      <c r="H87561" s="15"/>
    </row>
    <row r="87562" spans="2:8" x14ac:dyDescent="0.2">
      <c r="B87562" s="12"/>
      <c r="H87562" s="15"/>
    </row>
    <row r="87563" spans="2:8" x14ac:dyDescent="0.2">
      <c r="B87563" s="12"/>
      <c r="H87563" s="15"/>
    </row>
    <row r="87564" spans="2:8" x14ac:dyDescent="0.2">
      <c r="B87564" s="12"/>
      <c r="H87564" s="15"/>
    </row>
    <row r="87565" spans="2:8" x14ac:dyDescent="0.2">
      <c r="B87565" s="12"/>
      <c r="H87565" s="15"/>
    </row>
    <row r="87566" spans="2:8" x14ac:dyDescent="0.2">
      <c r="B87566" s="12"/>
      <c r="H87566" s="15"/>
    </row>
    <row r="87567" spans="2:8" x14ac:dyDescent="0.2">
      <c r="B87567" s="12"/>
      <c r="H87567" s="15"/>
    </row>
    <row r="87568" spans="2:8" x14ac:dyDescent="0.2">
      <c r="B87568" s="12"/>
      <c r="H87568" s="15"/>
    </row>
    <row r="87569" spans="2:8" x14ac:dyDescent="0.2">
      <c r="B87569" s="12"/>
      <c r="H87569" s="15"/>
    </row>
    <row r="87570" spans="2:8" x14ac:dyDescent="0.2">
      <c r="B87570" s="12"/>
      <c r="H87570" s="15"/>
    </row>
    <row r="87571" spans="2:8" x14ac:dyDescent="0.2">
      <c r="B87571" s="12"/>
      <c r="H87571" s="15"/>
    </row>
    <row r="87572" spans="2:8" x14ac:dyDescent="0.2">
      <c r="B87572" s="12"/>
      <c r="H87572" s="15"/>
    </row>
    <row r="87573" spans="2:8" x14ac:dyDescent="0.2">
      <c r="B87573" s="12"/>
      <c r="H87573" s="15"/>
    </row>
    <row r="87574" spans="2:8" x14ac:dyDescent="0.2">
      <c r="B87574" s="12"/>
      <c r="H87574" s="15"/>
    </row>
    <row r="87575" spans="2:8" x14ac:dyDescent="0.2">
      <c r="B87575" s="12"/>
      <c r="H87575" s="15"/>
    </row>
    <row r="87576" spans="2:8" x14ac:dyDescent="0.2">
      <c r="B87576" s="12"/>
      <c r="H87576" s="15"/>
    </row>
    <row r="87577" spans="2:8" x14ac:dyDescent="0.2">
      <c r="B87577" s="12"/>
      <c r="H87577" s="15"/>
    </row>
    <row r="87578" spans="2:8" x14ac:dyDescent="0.2">
      <c r="B87578" s="12"/>
      <c r="H87578" s="15"/>
    </row>
    <row r="87579" spans="2:8" x14ac:dyDescent="0.2">
      <c r="B87579" s="12"/>
      <c r="H87579" s="15"/>
    </row>
    <row r="87580" spans="2:8" x14ac:dyDescent="0.2">
      <c r="B87580" s="12"/>
      <c r="H87580" s="15"/>
    </row>
    <row r="87581" spans="2:8" x14ac:dyDescent="0.2">
      <c r="B87581" s="12"/>
      <c r="H87581" s="15"/>
    </row>
    <row r="87582" spans="2:8" x14ac:dyDescent="0.2">
      <c r="B87582" s="12"/>
      <c r="H87582" s="15"/>
    </row>
    <row r="87583" spans="2:8" x14ac:dyDescent="0.2">
      <c r="B87583" s="12"/>
      <c r="H87583" s="15"/>
    </row>
    <row r="87584" spans="2:8" x14ac:dyDescent="0.2">
      <c r="B87584" s="12"/>
      <c r="H87584" s="15"/>
    </row>
    <row r="87585" spans="2:8" x14ac:dyDescent="0.2">
      <c r="B87585" s="12"/>
      <c r="H87585" s="15"/>
    </row>
    <row r="87586" spans="2:8" x14ac:dyDescent="0.2">
      <c r="B87586" s="12"/>
      <c r="H87586" s="15"/>
    </row>
    <row r="87587" spans="2:8" x14ac:dyDescent="0.2">
      <c r="B87587" s="12"/>
      <c r="H87587" s="15"/>
    </row>
    <row r="87588" spans="2:8" x14ac:dyDescent="0.2">
      <c r="B87588" s="12"/>
      <c r="H87588" s="15"/>
    </row>
    <row r="87589" spans="2:8" x14ac:dyDescent="0.2">
      <c r="B87589" s="12"/>
      <c r="H87589" s="15"/>
    </row>
    <row r="87590" spans="2:8" x14ac:dyDescent="0.2">
      <c r="B87590" s="12"/>
      <c r="H87590" s="15"/>
    </row>
    <row r="87591" spans="2:8" x14ac:dyDescent="0.2">
      <c r="B87591" s="12"/>
      <c r="H87591" s="15"/>
    </row>
    <row r="87592" spans="2:8" x14ac:dyDescent="0.2">
      <c r="B87592" s="12"/>
      <c r="H87592" s="15"/>
    </row>
    <row r="87593" spans="2:8" x14ac:dyDescent="0.2">
      <c r="B87593" s="12"/>
      <c r="H87593" s="15"/>
    </row>
    <row r="87594" spans="2:8" x14ac:dyDescent="0.2">
      <c r="B87594" s="12"/>
      <c r="H87594" s="15"/>
    </row>
    <row r="87595" spans="2:8" x14ac:dyDescent="0.2">
      <c r="B87595" s="12"/>
      <c r="H87595" s="15"/>
    </row>
    <row r="87596" spans="2:8" x14ac:dyDescent="0.2">
      <c r="B87596" s="12"/>
      <c r="H87596" s="15"/>
    </row>
    <row r="87597" spans="2:8" x14ac:dyDescent="0.2">
      <c r="B87597" s="12"/>
      <c r="H87597" s="15"/>
    </row>
    <row r="87598" spans="2:8" x14ac:dyDescent="0.2">
      <c r="B87598" s="12"/>
      <c r="H87598" s="15"/>
    </row>
    <row r="87599" spans="2:8" x14ac:dyDescent="0.2">
      <c r="B87599" s="12"/>
      <c r="H87599" s="15"/>
    </row>
    <row r="87600" spans="2:8" x14ac:dyDescent="0.2">
      <c r="B87600" s="12"/>
      <c r="H87600" s="15"/>
    </row>
    <row r="87601" spans="2:8" x14ac:dyDescent="0.2">
      <c r="B87601" s="12"/>
      <c r="H87601" s="15"/>
    </row>
    <row r="87602" spans="2:8" x14ac:dyDescent="0.2">
      <c r="B87602" s="12"/>
      <c r="H87602" s="15"/>
    </row>
    <row r="87603" spans="2:8" x14ac:dyDescent="0.2">
      <c r="B87603" s="12"/>
      <c r="H87603" s="15"/>
    </row>
    <row r="87604" spans="2:8" x14ac:dyDescent="0.2">
      <c r="B87604" s="12"/>
      <c r="H87604" s="15"/>
    </row>
    <row r="87605" spans="2:8" x14ac:dyDescent="0.2">
      <c r="B87605" s="12"/>
      <c r="H87605" s="15"/>
    </row>
    <row r="87606" spans="2:8" x14ac:dyDescent="0.2">
      <c r="B87606" s="12"/>
      <c r="H87606" s="15"/>
    </row>
    <row r="87607" spans="2:8" x14ac:dyDescent="0.2">
      <c r="B87607" s="12"/>
      <c r="H87607" s="15"/>
    </row>
    <row r="87608" spans="2:8" x14ac:dyDescent="0.2">
      <c r="B87608" s="12"/>
      <c r="H87608" s="15"/>
    </row>
    <row r="87609" spans="2:8" x14ac:dyDescent="0.2">
      <c r="B87609" s="12"/>
      <c r="H87609" s="15"/>
    </row>
    <row r="87610" spans="2:8" x14ac:dyDescent="0.2">
      <c r="B87610" s="12"/>
      <c r="H87610" s="15"/>
    </row>
    <row r="87611" spans="2:8" x14ac:dyDescent="0.2">
      <c r="B87611" s="12"/>
      <c r="H87611" s="15"/>
    </row>
    <row r="87612" spans="2:8" x14ac:dyDescent="0.2">
      <c r="B87612" s="12"/>
      <c r="H87612" s="15"/>
    </row>
    <row r="87613" spans="2:8" x14ac:dyDescent="0.2">
      <c r="B87613" s="12"/>
      <c r="H87613" s="15"/>
    </row>
    <row r="87614" spans="2:8" x14ac:dyDescent="0.2">
      <c r="B87614" s="12"/>
      <c r="H87614" s="15"/>
    </row>
    <row r="87615" spans="2:8" x14ac:dyDescent="0.2">
      <c r="B87615" s="12"/>
      <c r="H87615" s="15"/>
    </row>
    <row r="87616" spans="2:8" x14ac:dyDescent="0.2">
      <c r="B87616" s="12"/>
      <c r="H87616" s="15"/>
    </row>
    <row r="87617" spans="2:8" x14ac:dyDescent="0.2">
      <c r="B87617" s="12"/>
      <c r="H87617" s="15"/>
    </row>
    <row r="87618" spans="2:8" x14ac:dyDescent="0.2">
      <c r="B87618" s="12"/>
      <c r="H87618" s="15"/>
    </row>
    <row r="87619" spans="2:8" x14ac:dyDescent="0.2">
      <c r="B87619" s="12"/>
      <c r="H87619" s="15"/>
    </row>
    <row r="87620" spans="2:8" x14ac:dyDescent="0.2">
      <c r="B87620" s="12"/>
      <c r="H87620" s="15"/>
    </row>
    <row r="87621" spans="2:8" x14ac:dyDescent="0.2">
      <c r="B87621" s="12"/>
      <c r="H87621" s="15"/>
    </row>
    <row r="87622" spans="2:8" x14ac:dyDescent="0.2">
      <c r="B87622" s="12"/>
      <c r="H87622" s="15"/>
    </row>
    <row r="87623" spans="2:8" x14ac:dyDescent="0.2">
      <c r="B87623" s="12"/>
      <c r="H87623" s="15"/>
    </row>
    <row r="87624" spans="2:8" x14ac:dyDescent="0.2">
      <c r="B87624" s="12"/>
      <c r="H87624" s="15"/>
    </row>
    <row r="87625" spans="2:8" x14ac:dyDescent="0.2">
      <c r="B87625" s="12"/>
      <c r="H87625" s="15"/>
    </row>
    <row r="87626" spans="2:8" x14ac:dyDescent="0.2">
      <c r="B87626" s="12"/>
      <c r="H87626" s="15"/>
    </row>
    <row r="87627" spans="2:8" x14ac:dyDescent="0.2">
      <c r="B87627" s="12"/>
      <c r="H87627" s="15"/>
    </row>
    <row r="87628" spans="2:8" x14ac:dyDescent="0.2">
      <c r="B87628" s="12"/>
      <c r="H87628" s="15"/>
    </row>
    <row r="87629" spans="2:8" x14ac:dyDescent="0.2">
      <c r="B87629" s="12"/>
      <c r="H87629" s="15"/>
    </row>
    <row r="87630" spans="2:8" x14ac:dyDescent="0.2">
      <c r="B87630" s="12"/>
      <c r="H87630" s="15"/>
    </row>
    <row r="87631" spans="2:8" x14ac:dyDescent="0.2">
      <c r="B87631" s="12"/>
      <c r="H87631" s="15"/>
    </row>
    <row r="87632" spans="2:8" x14ac:dyDescent="0.2">
      <c r="B87632" s="12"/>
      <c r="H87632" s="15"/>
    </row>
    <row r="87633" spans="2:8" x14ac:dyDescent="0.2">
      <c r="B87633" s="12"/>
      <c r="H87633" s="15"/>
    </row>
    <row r="87634" spans="2:8" x14ac:dyDescent="0.2">
      <c r="B87634" s="12"/>
      <c r="H87634" s="15"/>
    </row>
    <row r="87635" spans="2:8" x14ac:dyDescent="0.2">
      <c r="B87635" s="12"/>
      <c r="H87635" s="15"/>
    </row>
    <row r="87636" spans="2:8" x14ac:dyDescent="0.2">
      <c r="B87636" s="12"/>
      <c r="H87636" s="15"/>
    </row>
    <row r="87637" spans="2:8" x14ac:dyDescent="0.2">
      <c r="B87637" s="12"/>
      <c r="H87637" s="15"/>
    </row>
    <row r="87638" spans="2:8" x14ac:dyDescent="0.2">
      <c r="B87638" s="12"/>
      <c r="H87638" s="15"/>
    </row>
    <row r="87639" spans="2:8" x14ac:dyDescent="0.2">
      <c r="B87639" s="12"/>
      <c r="H87639" s="15"/>
    </row>
    <row r="87640" spans="2:8" x14ac:dyDescent="0.2">
      <c r="B87640" s="12"/>
      <c r="H87640" s="15"/>
    </row>
    <row r="87641" spans="2:8" x14ac:dyDescent="0.2">
      <c r="B87641" s="12"/>
      <c r="H87641" s="15"/>
    </row>
    <row r="87642" spans="2:8" x14ac:dyDescent="0.2">
      <c r="B87642" s="12"/>
      <c r="H87642" s="15"/>
    </row>
    <row r="87643" spans="2:8" x14ac:dyDescent="0.2">
      <c r="B87643" s="12"/>
      <c r="H87643" s="15"/>
    </row>
    <row r="87644" spans="2:8" x14ac:dyDescent="0.2">
      <c r="B87644" s="12"/>
      <c r="H87644" s="15"/>
    </row>
    <row r="87645" spans="2:8" x14ac:dyDescent="0.2">
      <c r="B87645" s="12"/>
      <c r="H87645" s="15"/>
    </row>
    <row r="87646" spans="2:8" x14ac:dyDescent="0.2">
      <c r="B87646" s="12"/>
      <c r="H87646" s="15"/>
    </row>
    <row r="87647" spans="2:8" x14ac:dyDescent="0.2">
      <c r="B87647" s="12"/>
      <c r="H87647" s="15"/>
    </row>
    <row r="87648" spans="2:8" x14ac:dyDescent="0.2">
      <c r="B87648" s="12"/>
      <c r="H87648" s="15"/>
    </row>
    <row r="87649" spans="2:8" x14ac:dyDescent="0.2">
      <c r="B87649" s="12"/>
      <c r="H87649" s="15"/>
    </row>
    <row r="87650" spans="2:8" x14ac:dyDescent="0.2">
      <c r="B87650" s="12"/>
      <c r="H87650" s="15"/>
    </row>
    <row r="87651" spans="2:8" x14ac:dyDescent="0.2">
      <c r="B87651" s="12"/>
      <c r="H87651" s="15"/>
    </row>
    <row r="87652" spans="2:8" x14ac:dyDescent="0.2">
      <c r="B87652" s="12"/>
      <c r="H87652" s="15"/>
    </row>
    <row r="87653" spans="2:8" x14ac:dyDescent="0.2">
      <c r="B87653" s="12"/>
      <c r="H87653" s="15"/>
    </row>
    <row r="87654" spans="2:8" x14ac:dyDescent="0.2">
      <c r="B87654" s="12"/>
      <c r="H87654" s="15"/>
    </row>
    <row r="87655" spans="2:8" x14ac:dyDescent="0.2">
      <c r="B87655" s="12"/>
      <c r="H87655" s="15"/>
    </row>
    <row r="87656" spans="2:8" x14ac:dyDescent="0.2">
      <c r="B87656" s="12"/>
      <c r="H87656" s="15"/>
    </row>
    <row r="87657" spans="2:8" x14ac:dyDescent="0.2">
      <c r="B87657" s="12"/>
      <c r="H87657" s="15"/>
    </row>
    <row r="87658" spans="2:8" x14ac:dyDescent="0.2">
      <c r="B87658" s="12"/>
      <c r="H87658" s="15"/>
    </row>
    <row r="87659" spans="2:8" x14ac:dyDescent="0.2">
      <c r="B87659" s="12"/>
      <c r="H87659" s="15"/>
    </row>
    <row r="87660" spans="2:8" x14ac:dyDescent="0.2">
      <c r="B87660" s="12"/>
      <c r="H87660" s="15"/>
    </row>
    <row r="87661" spans="2:8" x14ac:dyDescent="0.2">
      <c r="B87661" s="12"/>
      <c r="H87661" s="15"/>
    </row>
    <row r="87662" spans="2:8" x14ac:dyDescent="0.2">
      <c r="B87662" s="12"/>
      <c r="H87662" s="15"/>
    </row>
    <row r="87663" spans="2:8" x14ac:dyDescent="0.2">
      <c r="B87663" s="12"/>
      <c r="H87663" s="15"/>
    </row>
    <row r="87664" spans="2:8" x14ac:dyDescent="0.2">
      <c r="B87664" s="12"/>
      <c r="H87664" s="15"/>
    </row>
    <row r="87665" spans="2:8" x14ac:dyDescent="0.2">
      <c r="B87665" s="12"/>
      <c r="H87665" s="15"/>
    </row>
    <row r="87666" spans="2:8" x14ac:dyDescent="0.2">
      <c r="B87666" s="12"/>
      <c r="H87666" s="15"/>
    </row>
    <row r="87667" spans="2:8" x14ac:dyDescent="0.2">
      <c r="B87667" s="12"/>
      <c r="H87667" s="15"/>
    </row>
    <row r="87668" spans="2:8" x14ac:dyDescent="0.2">
      <c r="B87668" s="12"/>
      <c r="H87668" s="15"/>
    </row>
    <row r="87669" spans="2:8" x14ac:dyDescent="0.2">
      <c r="B87669" s="12"/>
      <c r="H87669" s="15"/>
    </row>
    <row r="87670" spans="2:8" x14ac:dyDescent="0.2">
      <c r="B87670" s="12"/>
      <c r="H87670" s="15"/>
    </row>
    <row r="87671" spans="2:8" x14ac:dyDescent="0.2">
      <c r="B87671" s="12"/>
      <c r="H87671" s="15"/>
    </row>
    <row r="87672" spans="2:8" x14ac:dyDescent="0.2">
      <c r="B87672" s="12"/>
      <c r="H87672" s="15"/>
    </row>
    <row r="87673" spans="2:8" x14ac:dyDescent="0.2">
      <c r="B87673" s="12"/>
      <c r="H87673" s="15"/>
    </row>
    <row r="87674" spans="2:8" x14ac:dyDescent="0.2">
      <c r="B87674" s="12"/>
      <c r="H87674" s="15"/>
    </row>
    <row r="87675" spans="2:8" x14ac:dyDescent="0.2">
      <c r="B87675" s="12"/>
      <c r="H87675" s="15"/>
    </row>
    <row r="87676" spans="2:8" x14ac:dyDescent="0.2">
      <c r="B87676" s="12"/>
      <c r="H87676" s="15"/>
    </row>
    <row r="87677" spans="2:8" x14ac:dyDescent="0.2">
      <c r="B87677" s="12"/>
      <c r="H87677" s="15"/>
    </row>
    <row r="87678" spans="2:8" x14ac:dyDescent="0.2">
      <c r="B87678" s="12"/>
      <c r="H87678" s="15"/>
    </row>
    <row r="87679" spans="2:8" x14ac:dyDescent="0.2">
      <c r="B87679" s="12"/>
      <c r="H87679" s="15"/>
    </row>
    <row r="87680" spans="2:8" x14ac:dyDescent="0.2">
      <c r="B87680" s="12"/>
      <c r="H87680" s="15"/>
    </row>
    <row r="87681" spans="2:8" x14ac:dyDescent="0.2">
      <c r="B87681" s="12"/>
      <c r="H87681" s="15"/>
    </row>
    <row r="87682" spans="2:8" x14ac:dyDescent="0.2">
      <c r="B87682" s="12"/>
      <c r="H87682" s="15"/>
    </row>
    <row r="87683" spans="2:8" x14ac:dyDescent="0.2">
      <c r="B87683" s="12"/>
      <c r="H87683" s="15"/>
    </row>
    <row r="87684" spans="2:8" x14ac:dyDescent="0.2">
      <c r="B87684" s="12"/>
      <c r="H87684" s="15"/>
    </row>
    <row r="87685" spans="2:8" x14ac:dyDescent="0.2">
      <c r="B87685" s="12"/>
      <c r="H87685" s="15"/>
    </row>
    <row r="87686" spans="2:8" x14ac:dyDescent="0.2">
      <c r="B87686" s="12"/>
      <c r="H87686" s="15"/>
    </row>
    <row r="87687" spans="2:8" x14ac:dyDescent="0.2">
      <c r="B87687" s="12"/>
      <c r="H87687" s="15"/>
    </row>
    <row r="87688" spans="2:8" x14ac:dyDescent="0.2">
      <c r="B87688" s="12"/>
      <c r="H87688" s="15"/>
    </row>
    <row r="87689" spans="2:8" x14ac:dyDescent="0.2">
      <c r="B87689" s="12"/>
      <c r="H87689" s="15"/>
    </row>
    <row r="87690" spans="2:8" x14ac:dyDescent="0.2">
      <c r="B87690" s="12"/>
      <c r="H87690" s="15"/>
    </row>
    <row r="87691" spans="2:8" x14ac:dyDescent="0.2">
      <c r="B87691" s="12"/>
      <c r="H87691" s="15"/>
    </row>
    <row r="87692" spans="2:8" x14ac:dyDescent="0.2">
      <c r="B87692" s="12"/>
      <c r="H87692" s="15"/>
    </row>
    <row r="87693" spans="2:8" x14ac:dyDescent="0.2">
      <c r="B87693" s="12"/>
      <c r="H87693" s="15"/>
    </row>
    <row r="87694" spans="2:8" x14ac:dyDescent="0.2">
      <c r="B87694" s="12"/>
      <c r="H87694" s="15"/>
    </row>
    <row r="87695" spans="2:8" x14ac:dyDescent="0.2">
      <c r="B87695" s="12"/>
      <c r="H87695" s="15"/>
    </row>
    <row r="87696" spans="2:8" x14ac:dyDescent="0.2">
      <c r="B87696" s="12"/>
      <c r="H87696" s="15"/>
    </row>
    <row r="87697" spans="2:8" x14ac:dyDescent="0.2">
      <c r="B87697" s="12"/>
      <c r="H87697" s="15"/>
    </row>
    <row r="87698" spans="2:8" x14ac:dyDescent="0.2">
      <c r="B87698" s="12"/>
      <c r="H87698" s="15"/>
    </row>
    <row r="87699" spans="2:8" x14ac:dyDescent="0.2">
      <c r="B87699" s="12"/>
      <c r="H87699" s="15"/>
    </row>
    <row r="87700" spans="2:8" x14ac:dyDescent="0.2">
      <c r="B87700" s="12"/>
      <c r="H87700" s="15"/>
    </row>
    <row r="87701" spans="2:8" x14ac:dyDescent="0.2">
      <c r="B87701" s="12"/>
      <c r="H87701" s="15"/>
    </row>
    <row r="87702" spans="2:8" x14ac:dyDescent="0.2">
      <c r="B87702" s="12"/>
      <c r="H87702" s="15"/>
    </row>
    <row r="87703" spans="2:8" x14ac:dyDescent="0.2">
      <c r="B87703" s="12"/>
      <c r="H87703" s="15"/>
    </row>
    <row r="87704" spans="2:8" x14ac:dyDescent="0.2">
      <c r="B87704" s="12"/>
      <c r="H87704" s="15"/>
    </row>
    <row r="87705" spans="2:8" x14ac:dyDescent="0.2">
      <c r="B87705" s="12"/>
      <c r="H87705" s="15"/>
    </row>
    <row r="87706" spans="2:8" x14ac:dyDescent="0.2">
      <c r="B87706" s="12"/>
      <c r="H87706" s="15"/>
    </row>
    <row r="87707" spans="2:8" x14ac:dyDescent="0.2">
      <c r="B87707" s="12"/>
      <c r="H87707" s="15"/>
    </row>
    <row r="87708" spans="2:8" x14ac:dyDescent="0.2">
      <c r="B87708" s="12"/>
      <c r="H87708" s="15"/>
    </row>
    <row r="87709" spans="2:8" x14ac:dyDescent="0.2">
      <c r="B87709" s="12"/>
      <c r="H87709" s="15"/>
    </row>
    <row r="87710" spans="2:8" x14ac:dyDescent="0.2">
      <c r="B87710" s="12"/>
      <c r="H87710" s="15"/>
    </row>
    <row r="87711" spans="2:8" x14ac:dyDescent="0.2">
      <c r="B87711" s="12"/>
      <c r="H87711" s="15"/>
    </row>
    <row r="87712" spans="2:8" x14ac:dyDescent="0.2">
      <c r="B87712" s="12"/>
      <c r="H87712" s="15"/>
    </row>
    <row r="87713" spans="2:8" x14ac:dyDescent="0.2">
      <c r="B87713" s="12"/>
      <c r="H87713" s="15"/>
    </row>
    <row r="87714" spans="2:8" x14ac:dyDescent="0.2">
      <c r="B87714" s="12"/>
      <c r="H87714" s="15"/>
    </row>
    <row r="87715" spans="2:8" x14ac:dyDescent="0.2">
      <c r="B87715" s="12"/>
      <c r="H87715" s="15"/>
    </row>
    <row r="87716" spans="2:8" x14ac:dyDescent="0.2">
      <c r="B87716" s="12"/>
      <c r="H87716" s="15"/>
    </row>
    <row r="87717" spans="2:8" x14ac:dyDescent="0.2">
      <c r="B87717" s="12"/>
      <c r="H87717" s="15"/>
    </row>
    <row r="87718" spans="2:8" x14ac:dyDescent="0.2">
      <c r="B87718" s="12"/>
      <c r="H87718" s="15"/>
    </row>
    <row r="87719" spans="2:8" x14ac:dyDescent="0.2">
      <c r="B87719" s="12"/>
      <c r="H87719" s="15"/>
    </row>
    <row r="87720" spans="2:8" x14ac:dyDescent="0.2">
      <c r="B87720" s="12"/>
      <c r="H87720" s="15"/>
    </row>
    <row r="87721" spans="2:8" x14ac:dyDescent="0.2">
      <c r="B87721" s="12"/>
      <c r="H87721" s="15"/>
    </row>
    <row r="87722" spans="2:8" x14ac:dyDescent="0.2">
      <c r="B87722" s="12"/>
      <c r="H87722" s="15"/>
    </row>
    <row r="87723" spans="2:8" x14ac:dyDescent="0.2">
      <c r="B87723" s="12"/>
      <c r="H87723" s="15"/>
    </row>
    <row r="87724" spans="2:8" x14ac:dyDescent="0.2">
      <c r="B87724" s="12"/>
      <c r="H87724" s="15"/>
    </row>
    <row r="87725" spans="2:8" x14ac:dyDescent="0.2">
      <c r="B87725" s="12"/>
      <c r="H87725" s="15"/>
    </row>
    <row r="87726" spans="2:8" x14ac:dyDescent="0.2">
      <c r="B87726" s="12"/>
      <c r="H87726" s="15"/>
    </row>
    <row r="87727" spans="2:8" x14ac:dyDescent="0.2">
      <c r="B87727" s="12"/>
      <c r="H87727" s="15"/>
    </row>
    <row r="87728" spans="2:8" x14ac:dyDescent="0.2">
      <c r="B87728" s="12"/>
      <c r="H87728" s="15"/>
    </row>
    <row r="87729" spans="2:8" x14ac:dyDescent="0.2">
      <c r="B87729" s="12"/>
      <c r="H87729" s="15"/>
    </row>
    <row r="87730" spans="2:8" x14ac:dyDescent="0.2">
      <c r="B87730" s="12"/>
      <c r="H87730" s="15"/>
    </row>
    <row r="87731" spans="2:8" x14ac:dyDescent="0.2">
      <c r="B87731" s="12"/>
      <c r="H87731" s="15"/>
    </row>
    <row r="87732" spans="2:8" x14ac:dyDescent="0.2">
      <c r="B87732" s="12"/>
      <c r="H87732" s="15"/>
    </row>
    <row r="87733" spans="2:8" x14ac:dyDescent="0.2">
      <c r="B87733" s="12"/>
      <c r="H87733" s="15"/>
    </row>
    <row r="87734" spans="2:8" x14ac:dyDescent="0.2">
      <c r="B87734" s="12"/>
      <c r="H87734" s="15"/>
    </row>
    <row r="87735" spans="2:8" x14ac:dyDescent="0.2">
      <c r="B87735" s="12"/>
      <c r="H87735" s="15"/>
    </row>
    <row r="87736" spans="2:8" x14ac:dyDescent="0.2">
      <c r="B87736" s="12"/>
      <c r="H87736" s="15"/>
    </row>
    <row r="87737" spans="2:8" x14ac:dyDescent="0.2">
      <c r="B87737" s="12"/>
      <c r="H87737" s="15"/>
    </row>
    <row r="87738" spans="2:8" x14ac:dyDescent="0.2">
      <c r="B87738" s="12"/>
      <c r="H87738" s="15"/>
    </row>
    <row r="87739" spans="2:8" x14ac:dyDescent="0.2">
      <c r="B87739" s="12"/>
      <c r="H87739" s="15"/>
    </row>
    <row r="87740" spans="2:8" x14ac:dyDescent="0.2">
      <c r="B87740" s="12"/>
      <c r="H87740" s="15"/>
    </row>
    <row r="87741" spans="2:8" x14ac:dyDescent="0.2">
      <c r="B87741" s="12"/>
      <c r="H87741" s="15"/>
    </row>
    <row r="87742" spans="2:8" x14ac:dyDescent="0.2">
      <c r="B87742" s="12"/>
      <c r="H87742" s="15"/>
    </row>
    <row r="87743" spans="2:8" x14ac:dyDescent="0.2">
      <c r="B87743" s="12"/>
      <c r="H87743" s="15"/>
    </row>
    <row r="87744" spans="2:8" x14ac:dyDescent="0.2">
      <c r="B87744" s="12"/>
      <c r="H87744" s="15"/>
    </row>
    <row r="87745" spans="2:8" x14ac:dyDescent="0.2">
      <c r="B87745" s="12"/>
      <c r="H87745" s="15"/>
    </row>
    <row r="87746" spans="2:8" x14ac:dyDescent="0.2">
      <c r="B87746" s="12"/>
      <c r="H87746" s="15"/>
    </row>
    <row r="87747" spans="2:8" x14ac:dyDescent="0.2">
      <c r="B87747" s="12"/>
      <c r="H87747" s="15"/>
    </row>
    <row r="87748" spans="2:8" x14ac:dyDescent="0.2">
      <c r="B87748" s="12"/>
      <c r="H87748" s="15"/>
    </row>
    <row r="87749" spans="2:8" x14ac:dyDescent="0.2">
      <c r="B87749" s="12"/>
      <c r="H87749" s="15"/>
    </row>
    <row r="87750" spans="2:8" x14ac:dyDescent="0.2">
      <c r="B87750" s="12"/>
      <c r="H87750" s="15"/>
    </row>
    <row r="87751" spans="2:8" x14ac:dyDescent="0.2">
      <c r="B87751" s="12"/>
      <c r="H87751" s="15"/>
    </row>
    <row r="87752" spans="2:8" x14ac:dyDescent="0.2">
      <c r="B87752" s="12"/>
      <c r="H87752" s="15"/>
    </row>
    <row r="87753" spans="2:8" x14ac:dyDescent="0.2">
      <c r="B87753" s="12"/>
      <c r="H87753" s="15"/>
    </row>
    <row r="87754" spans="2:8" x14ac:dyDescent="0.2">
      <c r="B87754" s="12"/>
      <c r="H87754" s="15"/>
    </row>
    <row r="87755" spans="2:8" x14ac:dyDescent="0.2">
      <c r="B87755" s="12"/>
      <c r="H87755" s="15"/>
    </row>
    <row r="87756" spans="2:8" x14ac:dyDescent="0.2">
      <c r="B87756" s="12"/>
      <c r="H87756" s="15"/>
    </row>
    <row r="87757" spans="2:8" x14ac:dyDescent="0.2">
      <c r="B87757" s="12"/>
      <c r="H87757" s="15"/>
    </row>
    <row r="87758" spans="2:8" x14ac:dyDescent="0.2">
      <c r="B87758" s="12"/>
      <c r="H87758" s="15"/>
    </row>
    <row r="87759" spans="2:8" x14ac:dyDescent="0.2">
      <c r="B87759" s="12"/>
      <c r="H87759" s="15"/>
    </row>
    <row r="87760" spans="2:8" x14ac:dyDescent="0.2">
      <c r="B87760" s="12"/>
      <c r="H87760" s="15"/>
    </row>
    <row r="87761" spans="2:8" x14ac:dyDescent="0.2">
      <c r="B87761" s="12"/>
      <c r="H87761" s="15"/>
    </row>
    <row r="87762" spans="2:8" x14ac:dyDescent="0.2">
      <c r="B87762" s="12"/>
      <c r="H87762" s="15"/>
    </row>
    <row r="87763" spans="2:8" x14ac:dyDescent="0.2">
      <c r="B87763" s="12"/>
      <c r="H87763" s="15"/>
    </row>
    <row r="87764" spans="2:8" x14ac:dyDescent="0.2">
      <c r="B87764" s="12"/>
      <c r="H87764" s="15"/>
    </row>
    <row r="87765" spans="2:8" x14ac:dyDescent="0.2">
      <c r="B87765" s="12"/>
      <c r="H87765" s="15"/>
    </row>
    <row r="87766" spans="2:8" x14ac:dyDescent="0.2">
      <c r="B87766" s="12"/>
      <c r="H87766" s="15"/>
    </row>
    <row r="87767" spans="2:8" x14ac:dyDescent="0.2">
      <c r="B87767" s="12"/>
      <c r="H87767" s="15"/>
    </row>
    <row r="87768" spans="2:8" x14ac:dyDescent="0.2">
      <c r="B87768" s="12"/>
      <c r="H87768" s="15"/>
    </row>
    <row r="87769" spans="2:8" x14ac:dyDescent="0.2">
      <c r="B87769" s="12"/>
      <c r="H87769" s="15"/>
    </row>
    <row r="87770" spans="2:8" x14ac:dyDescent="0.2">
      <c r="B87770" s="12"/>
      <c r="H87770" s="15"/>
    </row>
    <row r="87771" spans="2:8" x14ac:dyDescent="0.2">
      <c r="B87771" s="12"/>
      <c r="H87771" s="15"/>
    </row>
    <row r="87772" spans="2:8" x14ac:dyDescent="0.2">
      <c r="B87772" s="12"/>
      <c r="H87772" s="15"/>
    </row>
    <row r="87773" spans="2:8" x14ac:dyDescent="0.2">
      <c r="B87773" s="12"/>
      <c r="H87773" s="15"/>
    </row>
    <row r="87774" spans="2:8" x14ac:dyDescent="0.2">
      <c r="B87774" s="12"/>
      <c r="H87774" s="15"/>
    </row>
    <row r="87775" spans="2:8" x14ac:dyDescent="0.2">
      <c r="B87775" s="12"/>
      <c r="H87775" s="15"/>
    </row>
    <row r="87776" spans="2:8" x14ac:dyDescent="0.2">
      <c r="B87776" s="12"/>
      <c r="H87776" s="15"/>
    </row>
    <row r="87777" spans="2:8" x14ac:dyDescent="0.2">
      <c r="B87777" s="12"/>
      <c r="H87777" s="15"/>
    </row>
    <row r="87778" spans="2:8" x14ac:dyDescent="0.2">
      <c r="B87778" s="12"/>
      <c r="H87778" s="15"/>
    </row>
    <row r="87779" spans="2:8" x14ac:dyDescent="0.2">
      <c r="B87779" s="12"/>
      <c r="H87779" s="15"/>
    </row>
    <row r="87780" spans="2:8" x14ac:dyDescent="0.2">
      <c r="B87780" s="12"/>
      <c r="H87780" s="15"/>
    </row>
    <row r="87781" spans="2:8" x14ac:dyDescent="0.2">
      <c r="B87781" s="12"/>
      <c r="H87781" s="15"/>
    </row>
    <row r="87782" spans="2:8" x14ac:dyDescent="0.2">
      <c r="B87782" s="12"/>
      <c r="H87782" s="15"/>
    </row>
    <row r="87783" spans="2:8" x14ac:dyDescent="0.2">
      <c r="B87783" s="12"/>
      <c r="H87783" s="15"/>
    </row>
    <row r="87784" spans="2:8" x14ac:dyDescent="0.2">
      <c r="B87784" s="12"/>
      <c r="H87784" s="15"/>
    </row>
    <row r="87785" spans="2:8" x14ac:dyDescent="0.2">
      <c r="B87785" s="12"/>
      <c r="H87785" s="15"/>
    </row>
    <row r="87786" spans="2:8" x14ac:dyDescent="0.2">
      <c r="B87786" s="12"/>
      <c r="H87786" s="15"/>
    </row>
    <row r="87787" spans="2:8" x14ac:dyDescent="0.2">
      <c r="B87787" s="12"/>
      <c r="H87787" s="15"/>
    </row>
    <row r="87788" spans="2:8" x14ac:dyDescent="0.2">
      <c r="B87788" s="12"/>
      <c r="H87788" s="15"/>
    </row>
    <row r="87789" spans="2:8" x14ac:dyDescent="0.2">
      <c r="B87789" s="12"/>
      <c r="H87789" s="15"/>
    </row>
    <row r="87790" spans="2:8" x14ac:dyDescent="0.2">
      <c r="B87790" s="12"/>
      <c r="H87790" s="15"/>
    </row>
    <row r="87791" spans="2:8" x14ac:dyDescent="0.2">
      <c r="B87791" s="12"/>
      <c r="H87791" s="15"/>
    </row>
    <row r="87792" spans="2:8" x14ac:dyDescent="0.2">
      <c r="B87792" s="12"/>
      <c r="H87792" s="15"/>
    </row>
    <row r="87793" spans="2:8" x14ac:dyDescent="0.2">
      <c r="B87793" s="12"/>
      <c r="H87793" s="15"/>
    </row>
    <row r="87794" spans="2:8" x14ac:dyDescent="0.2">
      <c r="B87794" s="12"/>
      <c r="H87794" s="15"/>
    </row>
    <row r="87795" spans="2:8" x14ac:dyDescent="0.2">
      <c r="B87795" s="12"/>
      <c r="H87795" s="15"/>
    </row>
    <row r="87796" spans="2:8" x14ac:dyDescent="0.2">
      <c r="B87796" s="12"/>
      <c r="H87796" s="15"/>
    </row>
    <row r="87797" spans="2:8" x14ac:dyDescent="0.2">
      <c r="B87797" s="12"/>
      <c r="H87797" s="15"/>
    </row>
    <row r="87798" spans="2:8" x14ac:dyDescent="0.2">
      <c r="B87798" s="12"/>
      <c r="H87798" s="15"/>
    </row>
    <row r="87799" spans="2:8" x14ac:dyDescent="0.2">
      <c r="B87799" s="12"/>
      <c r="H87799" s="15"/>
    </row>
    <row r="87800" spans="2:8" x14ac:dyDescent="0.2">
      <c r="B87800" s="12"/>
      <c r="H87800" s="15"/>
    </row>
    <row r="87801" spans="2:8" x14ac:dyDescent="0.2">
      <c r="B87801" s="12"/>
      <c r="H87801" s="15"/>
    </row>
    <row r="87802" spans="2:8" x14ac:dyDescent="0.2">
      <c r="B87802" s="12"/>
      <c r="H87802" s="15"/>
    </row>
    <row r="87803" spans="2:8" x14ac:dyDescent="0.2">
      <c r="B87803" s="12"/>
      <c r="H87803" s="15"/>
    </row>
    <row r="87804" spans="2:8" x14ac:dyDescent="0.2">
      <c r="B87804" s="12"/>
      <c r="H87804" s="15"/>
    </row>
    <row r="87805" spans="2:8" x14ac:dyDescent="0.2">
      <c r="B87805" s="12"/>
      <c r="H87805" s="15"/>
    </row>
    <row r="87806" spans="2:8" x14ac:dyDescent="0.2">
      <c r="B87806" s="12"/>
      <c r="H87806" s="15"/>
    </row>
    <row r="87807" spans="2:8" x14ac:dyDescent="0.2">
      <c r="B87807" s="12"/>
      <c r="H87807" s="15"/>
    </row>
    <row r="87808" spans="2:8" x14ac:dyDescent="0.2">
      <c r="B87808" s="12"/>
      <c r="H87808" s="15"/>
    </row>
    <row r="87809" spans="2:8" x14ac:dyDescent="0.2">
      <c r="B87809" s="12"/>
      <c r="H87809" s="15"/>
    </row>
    <row r="87810" spans="2:8" x14ac:dyDescent="0.2">
      <c r="B87810" s="12"/>
      <c r="H87810" s="15"/>
    </row>
    <row r="87811" spans="2:8" x14ac:dyDescent="0.2">
      <c r="B87811" s="12"/>
      <c r="H87811" s="15"/>
    </row>
    <row r="87812" spans="2:8" x14ac:dyDescent="0.2">
      <c r="B87812" s="12"/>
      <c r="H87812" s="15"/>
    </row>
    <row r="87813" spans="2:8" x14ac:dyDescent="0.2">
      <c r="B87813" s="12"/>
      <c r="H87813" s="15"/>
    </row>
    <row r="87814" spans="2:8" x14ac:dyDescent="0.2">
      <c r="B87814" s="12"/>
      <c r="H87814" s="15"/>
    </row>
    <row r="87815" spans="2:8" x14ac:dyDescent="0.2">
      <c r="B87815" s="12"/>
      <c r="H87815" s="15"/>
    </row>
    <row r="87816" spans="2:8" x14ac:dyDescent="0.2">
      <c r="B87816" s="12"/>
      <c r="H87816" s="15"/>
    </row>
    <row r="87817" spans="2:8" x14ac:dyDescent="0.2">
      <c r="B87817" s="12"/>
      <c r="H87817" s="15"/>
    </row>
    <row r="87818" spans="2:8" x14ac:dyDescent="0.2">
      <c r="B87818" s="12"/>
      <c r="H87818" s="15"/>
    </row>
    <row r="87819" spans="2:8" x14ac:dyDescent="0.2">
      <c r="B87819" s="12"/>
      <c r="H87819" s="15"/>
    </row>
    <row r="87820" spans="2:8" x14ac:dyDescent="0.2">
      <c r="B87820" s="12"/>
      <c r="H87820" s="15"/>
    </row>
    <row r="87821" spans="2:8" x14ac:dyDescent="0.2">
      <c r="B87821" s="12"/>
      <c r="H87821" s="15"/>
    </row>
    <row r="87822" spans="2:8" x14ac:dyDescent="0.2">
      <c r="B87822" s="12"/>
      <c r="H87822" s="15"/>
    </row>
    <row r="87823" spans="2:8" x14ac:dyDescent="0.2">
      <c r="B87823" s="12"/>
      <c r="H87823" s="15"/>
    </row>
    <row r="87824" spans="2:8" x14ac:dyDescent="0.2">
      <c r="B87824" s="12"/>
      <c r="H87824" s="15"/>
    </row>
    <row r="87825" spans="2:8" x14ac:dyDescent="0.2">
      <c r="B87825" s="12"/>
      <c r="H87825" s="15"/>
    </row>
    <row r="87826" spans="2:8" x14ac:dyDescent="0.2">
      <c r="B87826" s="12"/>
      <c r="H87826" s="15"/>
    </row>
    <row r="87827" spans="2:8" x14ac:dyDescent="0.2">
      <c r="B87827" s="12"/>
      <c r="H87827" s="15"/>
    </row>
    <row r="87828" spans="2:8" x14ac:dyDescent="0.2">
      <c r="B87828" s="12"/>
      <c r="H87828" s="15"/>
    </row>
    <row r="87829" spans="2:8" x14ac:dyDescent="0.2">
      <c r="B87829" s="12"/>
      <c r="H87829" s="15"/>
    </row>
    <row r="87830" spans="2:8" x14ac:dyDescent="0.2">
      <c r="B87830" s="12"/>
      <c r="H87830" s="15"/>
    </row>
    <row r="87831" spans="2:8" x14ac:dyDescent="0.2">
      <c r="B87831" s="12"/>
      <c r="H87831" s="15"/>
    </row>
    <row r="87832" spans="2:8" x14ac:dyDescent="0.2">
      <c r="B87832" s="12"/>
      <c r="H87832" s="15"/>
    </row>
    <row r="87833" spans="2:8" x14ac:dyDescent="0.2">
      <c r="B87833" s="12"/>
      <c r="H87833" s="15"/>
    </row>
    <row r="87834" spans="2:8" x14ac:dyDescent="0.2">
      <c r="B87834" s="12"/>
      <c r="H87834" s="15"/>
    </row>
    <row r="87835" spans="2:8" x14ac:dyDescent="0.2">
      <c r="B87835" s="12"/>
      <c r="H87835" s="15"/>
    </row>
    <row r="87836" spans="2:8" x14ac:dyDescent="0.2">
      <c r="B87836" s="12"/>
      <c r="H87836" s="15"/>
    </row>
    <row r="87837" spans="2:8" x14ac:dyDescent="0.2">
      <c r="B87837" s="12"/>
      <c r="H87837" s="15"/>
    </row>
    <row r="87838" spans="2:8" x14ac:dyDescent="0.2">
      <c r="B87838" s="12"/>
      <c r="H87838" s="15"/>
    </row>
    <row r="87839" spans="2:8" x14ac:dyDescent="0.2">
      <c r="B87839" s="12"/>
      <c r="H87839" s="15"/>
    </row>
    <row r="87840" spans="2:8" x14ac:dyDescent="0.2">
      <c r="B87840" s="12"/>
      <c r="H87840" s="15"/>
    </row>
    <row r="87841" spans="2:8" x14ac:dyDescent="0.2">
      <c r="B87841" s="12"/>
      <c r="H87841" s="15"/>
    </row>
    <row r="87842" spans="2:8" x14ac:dyDescent="0.2">
      <c r="B87842" s="12"/>
      <c r="H87842" s="15"/>
    </row>
    <row r="87843" spans="2:8" x14ac:dyDescent="0.2">
      <c r="B87843" s="12"/>
      <c r="H87843" s="15"/>
    </row>
    <row r="87844" spans="2:8" x14ac:dyDescent="0.2">
      <c r="B87844" s="12"/>
      <c r="H87844" s="15"/>
    </row>
    <row r="87845" spans="2:8" x14ac:dyDescent="0.2">
      <c r="B87845" s="12"/>
      <c r="H87845" s="15"/>
    </row>
    <row r="87846" spans="2:8" x14ac:dyDescent="0.2">
      <c r="B87846" s="12"/>
      <c r="H87846" s="15"/>
    </row>
    <row r="87847" spans="2:8" x14ac:dyDescent="0.2">
      <c r="B87847" s="12"/>
      <c r="H87847" s="15"/>
    </row>
    <row r="87848" spans="2:8" x14ac:dyDescent="0.2">
      <c r="B87848" s="12"/>
      <c r="H87848" s="15"/>
    </row>
    <row r="87849" spans="2:8" x14ac:dyDescent="0.2">
      <c r="B87849" s="12"/>
      <c r="H87849" s="15"/>
    </row>
    <row r="87850" spans="2:8" x14ac:dyDescent="0.2">
      <c r="B87850" s="12"/>
      <c r="H87850" s="15"/>
    </row>
    <row r="87851" spans="2:8" x14ac:dyDescent="0.2">
      <c r="B87851" s="12"/>
      <c r="H87851" s="15"/>
    </row>
    <row r="87852" spans="2:8" x14ac:dyDescent="0.2">
      <c r="B87852" s="12"/>
      <c r="H87852" s="15"/>
    </row>
    <row r="87853" spans="2:8" x14ac:dyDescent="0.2">
      <c r="B87853" s="12"/>
      <c r="H87853" s="15"/>
    </row>
    <row r="87854" spans="2:8" x14ac:dyDescent="0.2">
      <c r="B87854" s="12"/>
      <c r="H87854" s="15"/>
    </row>
    <row r="87855" spans="2:8" x14ac:dyDescent="0.2">
      <c r="B87855" s="12"/>
      <c r="H87855" s="15"/>
    </row>
    <row r="87856" spans="2:8" x14ac:dyDescent="0.2">
      <c r="B87856" s="12"/>
      <c r="H87856" s="15"/>
    </row>
    <row r="87857" spans="2:8" x14ac:dyDescent="0.2">
      <c r="B87857" s="12"/>
      <c r="H87857" s="15"/>
    </row>
    <row r="87858" spans="2:8" x14ac:dyDescent="0.2">
      <c r="B87858" s="12"/>
      <c r="H87858" s="15"/>
    </row>
    <row r="87859" spans="2:8" x14ac:dyDescent="0.2">
      <c r="B87859" s="12"/>
      <c r="H87859" s="15"/>
    </row>
    <row r="87860" spans="2:8" x14ac:dyDescent="0.2">
      <c r="B87860" s="12"/>
      <c r="H87860" s="15"/>
    </row>
    <row r="87861" spans="2:8" x14ac:dyDescent="0.2">
      <c r="B87861" s="12"/>
      <c r="H87861" s="15"/>
    </row>
    <row r="87862" spans="2:8" x14ac:dyDescent="0.2">
      <c r="B87862" s="12"/>
      <c r="H87862" s="15"/>
    </row>
    <row r="87863" spans="2:8" x14ac:dyDescent="0.2">
      <c r="B87863" s="12"/>
      <c r="H87863" s="15"/>
    </row>
    <row r="87864" spans="2:8" x14ac:dyDescent="0.2">
      <c r="B87864" s="12"/>
      <c r="H87864" s="15"/>
    </row>
    <row r="87865" spans="2:8" x14ac:dyDescent="0.2">
      <c r="B87865" s="12"/>
      <c r="H87865" s="15"/>
    </row>
    <row r="87866" spans="2:8" x14ac:dyDescent="0.2">
      <c r="B87866" s="12"/>
      <c r="H87866" s="15"/>
    </row>
    <row r="87867" spans="2:8" x14ac:dyDescent="0.2">
      <c r="B87867" s="12"/>
      <c r="H87867" s="15"/>
    </row>
    <row r="87868" spans="2:8" x14ac:dyDescent="0.2">
      <c r="B87868" s="12"/>
      <c r="H87868" s="15"/>
    </row>
    <row r="87869" spans="2:8" x14ac:dyDescent="0.2">
      <c r="B87869" s="12"/>
      <c r="H87869" s="15"/>
    </row>
    <row r="87870" spans="2:8" x14ac:dyDescent="0.2">
      <c r="B87870" s="12"/>
      <c r="H87870" s="15"/>
    </row>
    <row r="87871" spans="2:8" x14ac:dyDescent="0.2">
      <c r="B87871" s="12"/>
      <c r="H87871" s="15"/>
    </row>
    <row r="87872" spans="2:8" x14ac:dyDescent="0.2">
      <c r="B87872" s="12"/>
      <c r="H87872" s="15"/>
    </row>
    <row r="87873" spans="2:8" x14ac:dyDescent="0.2">
      <c r="B87873" s="12"/>
      <c r="H87873" s="15"/>
    </row>
    <row r="87874" spans="2:8" x14ac:dyDescent="0.2">
      <c r="B87874" s="12"/>
      <c r="H87874" s="15"/>
    </row>
    <row r="87875" spans="2:8" x14ac:dyDescent="0.2">
      <c r="B87875" s="12"/>
      <c r="H87875" s="15"/>
    </row>
    <row r="87876" spans="2:8" x14ac:dyDescent="0.2">
      <c r="B87876" s="12"/>
      <c r="H87876" s="15"/>
    </row>
    <row r="87877" spans="2:8" x14ac:dyDescent="0.2">
      <c r="B87877" s="12"/>
      <c r="H87877" s="15"/>
    </row>
    <row r="87878" spans="2:8" x14ac:dyDescent="0.2">
      <c r="B87878" s="12"/>
      <c r="H87878" s="15"/>
    </row>
    <row r="87879" spans="2:8" x14ac:dyDescent="0.2">
      <c r="B87879" s="12"/>
      <c r="H87879" s="15"/>
    </row>
    <row r="87880" spans="2:8" x14ac:dyDescent="0.2">
      <c r="B87880" s="12"/>
      <c r="H87880" s="15"/>
    </row>
    <row r="87881" spans="2:8" x14ac:dyDescent="0.2">
      <c r="B87881" s="12"/>
      <c r="H87881" s="15"/>
    </row>
    <row r="87882" spans="2:8" x14ac:dyDescent="0.2">
      <c r="B87882" s="12"/>
      <c r="H87882" s="15"/>
    </row>
    <row r="87883" spans="2:8" x14ac:dyDescent="0.2">
      <c r="B87883" s="12"/>
      <c r="H87883" s="15"/>
    </row>
    <row r="87884" spans="2:8" x14ac:dyDescent="0.2">
      <c r="B87884" s="12"/>
      <c r="H87884" s="15"/>
    </row>
    <row r="87885" spans="2:8" x14ac:dyDescent="0.2">
      <c r="B87885" s="12"/>
      <c r="H87885" s="15"/>
    </row>
    <row r="87886" spans="2:8" x14ac:dyDescent="0.2">
      <c r="B87886" s="12"/>
      <c r="H87886" s="15"/>
    </row>
    <row r="87887" spans="2:8" x14ac:dyDescent="0.2">
      <c r="B87887" s="12"/>
      <c r="H87887" s="15"/>
    </row>
    <row r="87888" spans="2:8" x14ac:dyDescent="0.2">
      <c r="B87888" s="12"/>
      <c r="H87888" s="15"/>
    </row>
    <row r="87889" spans="2:8" x14ac:dyDescent="0.2">
      <c r="B87889" s="12"/>
      <c r="H87889" s="15"/>
    </row>
    <row r="87890" spans="2:8" x14ac:dyDescent="0.2">
      <c r="B87890" s="12"/>
      <c r="H87890" s="15"/>
    </row>
    <row r="87891" spans="2:8" x14ac:dyDescent="0.2">
      <c r="B87891" s="12"/>
      <c r="H87891" s="15"/>
    </row>
    <row r="87892" spans="2:8" x14ac:dyDescent="0.2">
      <c r="B87892" s="12"/>
      <c r="H87892" s="15"/>
    </row>
    <row r="87893" spans="2:8" x14ac:dyDescent="0.2">
      <c r="B87893" s="12"/>
      <c r="H87893" s="15"/>
    </row>
    <row r="87894" spans="2:8" x14ac:dyDescent="0.2">
      <c r="B87894" s="12"/>
      <c r="H87894" s="15"/>
    </row>
    <row r="87895" spans="2:8" x14ac:dyDescent="0.2">
      <c r="B87895" s="12"/>
      <c r="H87895" s="15"/>
    </row>
    <row r="87896" spans="2:8" x14ac:dyDescent="0.2">
      <c r="B87896" s="12"/>
      <c r="H87896" s="15"/>
    </row>
    <row r="87897" spans="2:8" x14ac:dyDescent="0.2">
      <c r="B87897" s="12"/>
      <c r="H87897" s="15"/>
    </row>
    <row r="87898" spans="2:8" x14ac:dyDescent="0.2">
      <c r="B87898" s="12"/>
      <c r="H87898" s="15"/>
    </row>
    <row r="87899" spans="2:8" x14ac:dyDescent="0.2">
      <c r="B87899" s="12"/>
      <c r="H87899" s="15"/>
    </row>
    <row r="87900" spans="2:8" x14ac:dyDescent="0.2">
      <c r="B87900" s="12"/>
      <c r="H87900" s="15"/>
    </row>
    <row r="87901" spans="2:8" x14ac:dyDescent="0.2">
      <c r="B87901" s="12"/>
      <c r="H87901" s="15"/>
    </row>
    <row r="87902" spans="2:8" x14ac:dyDescent="0.2">
      <c r="B87902" s="12"/>
      <c r="H87902" s="15"/>
    </row>
    <row r="87903" spans="2:8" x14ac:dyDescent="0.2">
      <c r="B87903" s="12"/>
      <c r="H87903" s="15"/>
    </row>
    <row r="87904" spans="2:8" x14ac:dyDescent="0.2">
      <c r="B87904" s="12"/>
      <c r="H87904" s="15"/>
    </row>
    <row r="87905" spans="2:8" x14ac:dyDescent="0.2">
      <c r="B87905" s="12"/>
      <c r="H87905" s="15"/>
    </row>
    <row r="87906" spans="2:8" x14ac:dyDescent="0.2">
      <c r="B87906" s="12"/>
      <c r="H87906" s="15"/>
    </row>
    <row r="87907" spans="2:8" x14ac:dyDescent="0.2">
      <c r="B87907" s="12"/>
      <c r="H87907" s="15"/>
    </row>
    <row r="87908" spans="2:8" x14ac:dyDescent="0.2">
      <c r="B87908" s="12"/>
      <c r="H87908" s="15"/>
    </row>
    <row r="87909" spans="2:8" x14ac:dyDescent="0.2">
      <c r="B87909" s="12"/>
      <c r="H87909" s="15"/>
    </row>
    <row r="87910" spans="2:8" x14ac:dyDescent="0.2">
      <c r="B87910" s="12"/>
      <c r="H87910" s="15"/>
    </row>
    <row r="87911" spans="2:8" x14ac:dyDescent="0.2">
      <c r="B87911" s="12"/>
      <c r="H87911" s="15"/>
    </row>
    <row r="87912" spans="2:8" x14ac:dyDescent="0.2">
      <c r="B87912" s="12"/>
      <c r="H87912" s="15"/>
    </row>
    <row r="87913" spans="2:8" x14ac:dyDescent="0.2">
      <c r="B87913" s="12"/>
      <c r="H87913" s="15"/>
    </row>
    <row r="87914" spans="2:8" x14ac:dyDescent="0.2">
      <c r="B87914" s="12"/>
      <c r="H87914" s="15"/>
    </row>
    <row r="87915" spans="2:8" x14ac:dyDescent="0.2">
      <c r="B87915" s="12"/>
      <c r="H87915" s="15"/>
    </row>
    <row r="87916" spans="2:8" x14ac:dyDescent="0.2">
      <c r="B87916" s="12"/>
      <c r="H87916" s="15"/>
    </row>
    <row r="87917" spans="2:8" x14ac:dyDescent="0.2">
      <c r="B87917" s="12"/>
      <c r="H87917" s="15"/>
    </row>
    <row r="87918" spans="2:8" x14ac:dyDescent="0.2">
      <c r="B87918" s="12"/>
      <c r="H87918" s="15"/>
    </row>
    <row r="87919" spans="2:8" x14ac:dyDescent="0.2">
      <c r="B87919" s="12"/>
      <c r="H87919" s="15"/>
    </row>
    <row r="87920" spans="2:8" x14ac:dyDescent="0.2">
      <c r="B87920" s="12"/>
      <c r="H87920" s="15"/>
    </row>
    <row r="87921" spans="2:8" x14ac:dyDescent="0.2">
      <c r="B87921" s="12"/>
      <c r="H87921" s="15"/>
    </row>
    <row r="87922" spans="2:8" x14ac:dyDescent="0.2">
      <c r="B87922" s="12"/>
      <c r="H87922" s="15"/>
    </row>
    <row r="87923" spans="2:8" x14ac:dyDescent="0.2">
      <c r="B87923" s="12"/>
      <c r="H87923" s="15"/>
    </row>
    <row r="87924" spans="2:8" x14ac:dyDescent="0.2">
      <c r="B87924" s="12"/>
      <c r="H87924" s="15"/>
    </row>
    <row r="87925" spans="2:8" x14ac:dyDescent="0.2">
      <c r="B87925" s="12"/>
      <c r="H87925" s="15"/>
    </row>
    <row r="87926" spans="2:8" x14ac:dyDescent="0.2">
      <c r="B87926" s="12"/>
      <c r="H87926" s="15"/>
    </row>
    <row r="87927" spans="2:8" x14ac:dyDescent="0.2">
      <c r="B87927" s="12"/>
      <c r="H87927" s="15"/>
    </row>
    <row r="87928" spans="2:8" x14ac:dyDescent="0.2">
      <c r="B87928" s="12"/>
      <c r="H87928" s="15"/>
    </row>
    <row r="87929" spans="2:8" x14ac:dyDescent="0.2">
      <c r="B87929" s="12"/>
      <c r="H87929" s="15"/>
    </row>
    <row r="87930" spans="2:8" x14ac:dyDescent="0.2">
      <c r="B87930" s="12"/>
      <c r="H87930" s="15"/>
    </row>
    <row r="87931" spans="2:8" x14ac:dyDescent="0.2">
      <c r="B87931" s="12"/>
      <c r="H87931" s="15"/>
    </row>
    <row r="87932" spans="2:8" x14ac:dyDescent="0.2">
      <c r="B87932" s="12"/>
      <c r="H87932" s="15"/>
    </row>
    <row r="87933" spans="2:8" x14ac:dyDescent="0.2">
      <c r="B87933" s="12"/>
      <c r="H87933" s="15"/>
    </row>
    <row r="87934" spans="2:8" x14ac:dyDescent="0.2">
      <c r="B87934" s="12"/>
      <c r="H87934" s="15"/>
    </row>
    <row r="87935" spans="2:8" x14ac:dyDescent="0.2">
      <c r="B87935" s="12"/>
      <c r="H87935" s="15"/>
    </row>
    <row r="87936" spans="2:8" x14ac:dyDescent="0.2">
      <c r="B87936" s="12"/>
      <c r="H87936" s="15"/>
    </row>
    <row r="87937" spans="2:8" x14ac:dyDescent="0.2">
      <c r="B87937" s="12"/>
      <c r="H87937" s="15"/>
    </row>
    <row r="87938" spans="2:8" x14ac:dyDescent="0.2">
      <c r="B87938" s="12"/>
      <c r="H87938" s="15"/>
    </row>
    <row r="87939" spans="2:8" x14ac:dyDescent="0.2">
      <c r="B87939" s="12"/>
      <c r="H87939" s="15"/>
    </row>
    <row r="87940" spans="2:8" x14ac:dyDescent="0.2">
      <c r="B87940" s="12"/>
      <c r="H87940" s="15"/>
    </row>
    <row r="87941" spans="2:8" x14ac:dyDescent="0.2">
      <c r="B87941" s="12"/>
      <c r="H87941" s="15"/>
    </row>
    <row r="87942" spans="2:8" x14ac:dyDescent="0.2">
      <c r="B87942" s="12"/>
      <c r="H87942" s="15"/>
    </row>
    <row r="87943" spans="2:8" x14ac:dyDescent="0.2">
      <c r="B87943" s="12"/>
      <c r="H87943" s="15"/>
    </row>
    <row r="87944" spans="2:8" x14ac:dyDescent="0.2">
      <c r="B87944" s="12"/>
      <c r="H87944" s="15"/>
    </row>
    <row r="87945" spans="2:8" x14ac:dyDescent="0.2">
      <c r="B87945" s="12"/>
      <c r="H87945" s="15"/>
    </row>
    <row r="87946" spans="2:8" x14ac:dyDescent="0.2">
      <c r="B87946" s="12"/>
      <c r="H87946" s="15"/>
    </row>
    <row r="87947" spans="2:8" x14ac:dyDescent="0.2">
      <c r="B87947" s="12"/>
      <c r="H87947" s="15"/>
    </row>
    <row r="87948" spans="2:8" x14ac:dyDescent="0.2">
      <c r="B87948" s="12"/>
      <c r="H87948" s="15"/>
    </row>
    <row r="87949" spans="2:8" x14ac:dyDescent="0.2">
      <c r="B87949" s="12"/>
      <c r="H87949" s="15"/>
    </row>
    <row r="87950" spans="2:8" x14ac:dyDescent="0.2">
      <c r="B87950" s="12"/>
      <c r="H87950" s="15"/>
    </row>
    <row r="87951" spans="2:8" x14ac:dyDescent="0.2">
      <c r="B87951" s="12"/>
      <c r="H87951" s="15"/>
    </row>
    <row r="87952" spans="2:8" x14ac:dyDescent="0.2">
      <c r="B87952" s="12"/>
      <c r="H87952" s="15"/>
    </row>
    <row r="87953" spans="2:8" x14ac:dyDescent="0.2">
      <c r="B87953" s="12"/>
      <c r="H87953" s="15"/>
    </row>
    <row r="87954" spans="2:8" x14ac:dyDescent="0.2">
      <c r="B87954" s="12"/>
      <c r="H87954" s="15"/>
    </row>
    <row r="87955" spans="2:8" x14ac:dyDescent="0.2">
      <c r="B87955" s="12"/>
      <c r="H87955" s="15"/>
    </row>
    <row r="87956" spans="2:8" x14ac:dyDescent="0.2">
      <c r="B87956" s="12"/>
      <c r="H87956" s="15"/>
    </row>
    <row r="87957" spans="2:8" x14ac:dyDescent="0.2">
      <c r="B87957" s="12"/>
      <c r="H87957" s="15"/>
    </row>
    <row r="87958" spans="2:8" x14ac:dyDescent="0.2">
      <c r="B87958" s="12"/>
      <c r="H87958" s="15"/>
    </row>
    <row r="87959" spans="2:8" x14ac:dyDescent="0.2">
      <c r="B87959" s="12"/>
      <c r="H87959" s="15"/>
    </row>
    <row r="87960" spans="2:8" x14ac:dyDescent="0.2">
      <c r="B87960" s="12"/>
      <c r="H87960" s="15"/>
    </row>
    <row r="87961" spans="2:8" x14ac:dyDescent="0.2">
      <c r="B87961" s="12"/>
      <c r="H87961" s="15"/>
    </row>
    <row r="87962" spans="2:8" x14ac:dyDescent="0.2">
      <c r="B87962" s="12"/>
      <c r="H87962" s="15"/>
    </row>
    <row r="87963" spans="2:8" x14ac:dyDescent="0.2">
      <c r="B87963" s="12"/>
      <c r="H87963" s="15"/>
    </row>
    <row r="87964" spans="2:8" x14ac:dyDescent="0.2">
      <c r="B87964" s="12"/>
      <c r="H87964" s="15"/>
    </row>
    <row r="87965" spans="2:8" x14ac:dyDescent="0.2">
      <c r="B87965" s="12"/>
      <c r="H87965" s="15"/>
    </row>
    <row r="87966" spans="2:8" x14ac:dyDescent="0.2">
      <c r="B87966" s="12"/>
      <c r="H87966" s="15"/>
    </row>
    <row r="87967" spans="2:8" x14ac:dyDescent="0.2">
      <c r="B87967" s="12"/>
      <c r="H87967" s="15"/>
    </row>
    <row r="87968" spans="2:8" x14ac:dyDescent="0.2">
      <c r="B87968" s="12"/>
      <c r="H87968" s="15"/>
    </row>
    <row r="87969" spans="2:8" x14ac:dyDescent="0.2">
      <c r="B87969" s="12"/>
      <c r="H87969" s="15"/>
    </row>
    <row r="87970" spans="2:8" x14ac:dyDescent="0.2">
      <c r="B87970" s="12"/>
      <c r="H87970" s="15"/>
    </row>
    <row r="87971" spans="2:8" x14ac:dyDescent="0.2">
      <c r="B87971" s="12"/>
      <c r="H87971" s="15"/>
    </row>
    <row r="87972" spans="2:8" x14ac:dyDescent="0.2">
      <c r="B87972" s="12"/>
      <c r="H87972" s="15"/>
    </row>
    <row r="87973" spans="2:8" x14ac:dyDescent="0.2">
      <c r="B87973" s="12"/>
      <c r="H87973" s="15"/>
    </row>
    <row r="87974" spans="2:8" x14ac:dyDescent="0.2">
      <c r="B87974" s="12"/>
      <c r="H87974" s="15"/>
    </row>
    <row r="87975" spans="2:8" x14ac:dyDescent="0.2">
      <c r="B87975" s="12"/>
      <c r="H87975" s="15"/>
    </row>
    <row r="87976" spans="2:8" x14ac:dyDescent="0.2">
      <c r="B87976" s="12"/>
      <c r="H87976" s="15"/>
    </row>
    <row r="87977" spans="2:8" x14ac:dyDescent="0.2">
      <c r="B87977" s="12"/>
      <c r="H87977" s="15"/>
    </row>
    <row r="87978" spans="2:8" x14ac:dyDescent="0.2">
      <c r="B87978" s="12"/>
      <c r="H87978" s="15"/>
    </row>
    <row r="87979" spans="2:8" x14ac:dyDescent="0.2">
      <c r="B87979" s="12"/>
      <c r="H87979" s="15"/>
    </row>
    <row r="87980" spans="2:8" x14ac:dyDescent="0.2">
      <c r="B87980" s="12"/>
      <c r="H87980" s="15"/>
    </row>
    <row r="87981" spans="2:8" x14ac:dyDescent="0.2">
      <c r="B87981" s="12"/>
      <c r="H87981" s="15"/>
    </row>
    <row r="87982" spans="2:8" x14ac:dyDescent="0.2">
      <c r="B87982" s="12"/>
      <c r="H87982" s="15"/>
    </row>
    <row r="87983" spans="2:8" x14ac:dyDescent="0.2">
      <c r="B87983" s="12"/>
      <c r="H87983" s="15"/>
    </row>
    <row r="87984" spans="2:8" x14ac:dyDescent="0.2">
      <c r="B87984" s="12"/>
      <c r="H87984" s="15"/>
    </row>
    <row r="87985" spans="2:8" x14ac:dyDescent="0.2">
      <c r="B87985" s="12"/>
      <c r="H87985" s="15"/>
    </row>
    <row r="87986" spans="2:8" x14ac:dyDescent="0.2">
      <c r="B87986" s="12"/>
      <c r="H87986" s="15"/>
    </row>
    <row r="87987" spans="2:8" x14ac:dyDescent="0.2">
      <c r="B87987" s="12"/>
      <c r="H87987" s="15"/>
    </row>
    <row r="87988" spans="2:8" x14ac:dyDescent="0.2">
      <c r="B87988" s="12"/>
      <c r="H87988" s="15"/>
    </row>
    <row r="87989" spans="2:8" x14ac:dyDescent="0.2">
      <c r="B87989" s="12"/>
      <c r="H87989" s="15"/>
    </row>
    <row r="87990" spans="2:8" x14ac:dyDescent="0.2">
      <c r="B87990" s="12"/>
      <c r="H87990" s="15"/>
    </row>
    <row r="87991" spans="2:8" x14ac:dyDescent="0.2">
      <c r="B87991" s="12"/>
      <c r="H87991" s="15"/>
    </row>
    <row r="87992" spans="2:8" x14ac:dyDescent="0.2">
      <c r="B87992" s="12"/>
      <c r="H87992" s="15"/>
    </row>
    <row r="87993" spans="2:8" x14ac:dyDescent="0.2">
      <c r="B87993" s="12"/>
      <c r="H87993" s="15"/>
    </row>
    <row r="87994" spans="2:8" x14ac:dyDescent="0.2">
      <c r="B87994" s="12"/>
      <c r="H87994" s="15"/>
    </row>
    <row r="87995" spans="2:8" x14ac:dyDescent="0.2">
      <c r="B87995" s="12"/>
      <c r="H87995" s="15"/>
    </row>
    <row r="87996" spans="2:8" x14ac:dyDescent="0.2">
      <c r="B87996" s="12"/>
      <c r="H87996" s="15"/>
    </row>
    <row r="87997" spans="2:8" x14ac:dyDescent="0.2">
      <c r="B87997" s="12"/>
      <c r="H87997" s="15"/>
    </row>
    <row r="87998" spans="2:8" x14ac:dyDescent="0.2">
      <c r="B87998" s="12"/>
      <c r="H87998" s="15"/>
    </row>
    <row r="87999" spans="2:8" x14ac:dyDescent="0.2">
      <c r="B87999" s="12"/>
      <c r="H87999" s="15"/>
    </row>
    <row r="88000" spans="2:8" x14ac:dyDescent="0.2">
      <c r="B88000" s="12"/>
      <c r="H88000" s="15"/>
    </row>
    <row r="88001" spans="2:8" x14ac:dyDescent="0.2">
      <c r="B88001" s="12"/>
      <c r="H88001" s="15"/>
    </row>
    <row r="88002" spans="2:8" x14ac:dyDescent="0.2">
      <c r="B88002" s="12"/>
      <c r="H88002" s="15"/>
    </row>
    <row r="88003" spans="2:8" x14ac:dyDescent="0.2">
      <c r="B88003" s="12"/>
      <c r="H88003" s="15"/>
    </row>
    <row r="88004" spans="2:8" x14ac:dyDescent="0.2">
      <c r="B88004" s="12"/>
      <c r="H88004" s="15"/>
    </row>
    <row r="88005" spans="2:8" x14ac:dyDescent="0.2">
      <c r="B88005" s="12"/>
      <c r="H88005" s="15"/>
    </row>
    <row r="88006" spans="2:8" x14ac:dyDescent="0.2">
      <c r="B88006" s="12"/>
      <c r="H88006" s="15"/>
    </row>
    <row r="88007" spans="2:8" x14ac:dyDescent="0.2">
      <c r="B88007" s="12"/>
      <c r="H88007" s="15"/>
    </row>
    <row r="88008" spans="2:8" x14ac:dyDescent="0.2">
      <c r="B88008" s="12"/>
      <c r="H88008" s="15"/>
    </row>
    <row r="88009" spans="2:8" x14ac:dyDescent="0.2">
      <c r="B88009" s="12"/>
      <c r="H88009" s="15"/>
    </row>
    <row r="88010" spans="2:8" x14ac:dyDescent="0.2">
      <c r="B88010" s="12"/>
      <c r="H88010" s="15"/>
    </row>
    <row r="88011" spans="2:8" x14ac:dyDescent="0.2">
      <c r="B88011" s="12"/>
      <c r="H88011" s="15"/>
    </row>
    <row r="88012" spans="2:8" x14ac:dyDescent="0.2">
      <c r="B88012" s="12"/>
      <c r="H88012" s="15"/>
    </row>
    <row r="88013" spans="2:8" x14ac:dyDescent="0.2">
      <c r="B88013" s="12"/>
      <c r="H88013" s="15"/>
    </row>
    <row r="88014" spans="2:8" x14ac:dyDescent="0.2">
      <c r="B88014" s="12"/>
      <c r="H88014" s="15"/>
    </row>
    <row r="88015" spans="2:8" x14ac:dyDescent="0.2">
      <c r="B88015" s="12"/>
      <c r="H88015" s="15"/>
    </row>
    <row r="88016" spans="2:8" x14ac:dyDescent="0.2">
      <c r="B88016" s="12"/>
      <c r="H88016" s="15"/>
    </row>
    <row r="88017" spans="2:8" x14ac:dyDescent="0.2">
      <c r="B88017" s="12"/>
      <c r="H88017" s="15"/>
    </row>
    <row r="88018" spans="2:8" x14ac:dyDescent="0.2">
      <c r="B88018" s="12"/>
      <c r="H88018" s="15"/>
    </row>
    <row r="88019" spans="2:8" x14ac:dyDescent="0.2">
      <c r="B88019" s="12"/>
      <c r="H88019" s="15"/>
    </row>
    <row r="88020" spans="2:8" x14ac:dyDescent="0.2">
      <c r="B88020" s="12"/>
      <c r="H88020" s="15"/>
    </row>
    <row r="88021" spans="2:8" x14ac:dyDescent="0.2">
      <c r="B88021" s="12"/>
      <c r="H88021" s="15"/>
    </row>
    <row r="88022" spans="2:8" x14ac:dyDescent="0.2">
      <c r="B88022" s="12"/>
      <c r="H88022" s="15"/>
    </row>
    <row r="88023" spans="2:8" x14ac:dyDescent="0.2">
      <c r="B88023" s="12"/>
      <c r="H88023" s="15"/>
    </row>
    <row r="88024" spans="2:8" x14ac:dyDescent="0.2">
      <c r="B88024" s="12"/>
      <c r="H88024" s="15"/>
    </row>
    <row r="88025" spans="2:8" x14ac:dyDescent="0.2">
      <c r="B88025" s="12"/>
      <c r="H88025" s="15"/>
    </row>
    <row r="88026" spans="2:8" x14ac:dyDescent="0.2">
      <c r="B88026" s="12"/>
      <c r="H88026" s="15"/>
    </row>
    <row r="88027" spans="2:8" x14ac:dyDescent="0.2">
      <c r="B88027" s="12"/>
      <c r="H88027" s="15"/>
    </row>
    <row r="88028" spans="2:8" x14ac:dyDescent="0.2">
      <c r="B88028" s="12"/>
      <c r="H88028" s="15"/>
    </row>
    <row r="88029" spans="2:8" x14ac:dyDescent="0.2">
      <c r="B88029" s="12"/>
      <c r="H88029" s="15"/>
    </row>
    <row r="88030" spans="2:8" x14ac:dyDescent="0.2">
      <c r="B88030" s="12"/>
      <c r="H88030" s="15"/>
    </row>
    <row r="88031" spans="2:8" x14ac:dyDescent="0.2">
      <c r="B88031" s="12"/>
      <c r="H88031" s="15"/>
    </row>
    <row r="88032" spans="2:8" x14ac:dyDescent="0.2">
      <c r="B88032" s="12"/>
      <c r="H88032" s="15"/>
    </row>
    <row r="88033" spans="2:8" x14ac:dyDescent="0.2">
      <c r="B88033" s="12"/>
      <c r="H88033" s="15"/>
    </row>
    <row r="88034" spans="2:8" x14ac:dyDescent="0.2">
      <c r="B88034" s="12"/>
      <c r="H88034" s="15"/>
    </row>
    <row r="88035" spans="2:8" x14ac:dyDescent="0.2">
      <c r="B88035" s="12"/>
      <c r="H88035" s="15"/>
    </row>
    <row r="88036" spans="2:8" x14ac:dyDescent="0.2">
      <c r="B88036" s="12"/>
      <c r="H88036" s="15"/>
    </row>
    <row r="88037" spans="2:8" x14ac:dyDescent="0.2">
      <c r="B88037" s="12"/>
      <c r="H88037" s="15"/>
    </row>
    <row r="88038" spans="2:8" x14ac:dyDescent="0.2">
      <c r="B88038" s="12"/>
      <c r="H88038" s="15"/>
    </row>
    <row r="88039" spans="2:8" x14ac:dyDescent="0.2">
      <c r="B88039" s="12"/>
      <c r="H88039" s="15"/>
    </row>
    <row r="88040" spans="2:8" x14ac:dyDescent="0.2">
      <c r="B88040" s="12"/>
      <c r="H88040" s="15"/>
    </row>
    <row r="88041" spans="2:8" x14ac:dyDescent="0.2">
      <c r="B88041" s="12"/>
      <c r="H88041" s="15"/>
    </row>
    <row r="88042" spans="2:8" x14ac:dyDescent="0.2">
      <c r="B88042" s="12"/>
      <c r="H88042" s="15"/>
    </row>
    <row r="88043" spans="2:8" x14ac:dyDescent="0.2">
      <c r="B88043" s="12"/>
      <c r="H88043" s="15"/>
    </row>
    <row r="88044" spans="2:8" x14ac:dyDescent="0.2">
      <c r="B88044" s="12"/>
      <c r="H88044" s="15"/>
    </row>
    <row r="88045" spans="2:8" x14ac:dyDescent="0.2">
      <c r="B88045" s="12"/>
      <c r="H88045" s="15"/>
    </row>
    <row r="88046" spans="2:8" x14ac:dyDescent="0.2">
      <c r="B88046" s="12"/>
      <c r="H88046" s="15"/>
    </row>
    <row r="88047" spans="2:8" x14ac:dyDescent="0.2">
      <c r="B88047" s="12"/>
      <c r="H88047" s="15"/>
    </row>
    <row r="88048" spans="2:8" x14ac:dyDescent="0.2">
      <c r="B88048" s="12"/>
      <c r="H88048" s="15"/>
    </row>
    <row r="88049" spans="2:8" x14ac:dyDescent="0.2">
      <c r="B88049" s="12"/>
      <c r="H88049" s="15"/>
    </row>
    <row r="88050" spans="2:8" x14ac:dyDescent="0.2">
      <c r="B88050" s="12"/>
      <c r="H88050" s="15"/>
    </row>
    <row r="88051" spans="2:8" x14ac:dyDescent="0.2">
      <c r="B88051" s="12"/>
      <c r="H88051" s="15"/>
    </row>
    <row r="88052" spans="2:8" x14ac:dyDescent="0.2">
      <c r="B88052" s="12"/>
      <c r="H88052" s="15"/>
    </row>
    <row r="88053" spans="2:8" x14ac:dyDescent="0.2">
      <c r="B88053" s="12"/>
      <c r="H88053" s="15"/>
    </row>
    <row r="88054" spans="2:8" x14ac:dyDescent="0.2">
      <c r="B88054" s="12"/>
      <c r="H88054" s="15"/>
    </row>
    <row r="88055" spans="2:8" x14ac:dyDescent="0.2">
      <c r="B88055" s="12"/>
      <c r="H88055" s="15"/>
    </row>
    <row r="88056" spans="2:8" x14ac:dyDescent="0.2">
      <c r="B88056" s="12"/>
      <c r="H88056" s="15"/>
    </row>
    <row r="88057" spans="2:8" x14ac:dyDescent="0.2">
      <c r="B88057" s="12"/>
      <c r="H88057" s="15"/>
    </row>
    <row r="88058" spans="2:8" x14ac:dyDescent="0.2">
      <c r="B88058" s="12"/>
      <c r="H88058" s="15"/>
    </row>
    <row r="88059" spans="2:8" x14ac:dyDescent="0.2">
      <c r="B88059" s="12"/>
      <c r="H88059" s="15"/>
    </row>
    <row r="88060" spans="2:8" x14ac:dyDescent="0.2">
      <c r="B88060" s="12"/>
      <c r="H88060" s="15"/>
    </row>
    <row r="88061" spans="2:8" x14ac:dyDescent="0.2">
      <c r="B88061" s="12"/>
      <c r="H88061" s="15"/>
    </row>
    <row r="88062" spans="2:8" x14ac:dyDescent="0.2">
      <c r="B88062" s="12"/>
      <c r="H88062" s="15"/>
    </row>
    <row r="88063" spans="2:8" x14ac:dyDescent="0.2">
      <c r="B88063" s="12"/>
      <c r="H88063" s="15"/>
    </row>
    <row r="88064" spans="2:8" x14ac:dyDescent="0.2">
      <c r="B88064" s="12"/>
      <c r="H88064" s="15"/>
    </row>
    <row r="88065" spans="2:8" x14ac:dyDescent="0.2">
      <c r="B88065" s="12"/>
      <c r="H88065" s="15"/>
    </row>
    <row r="88066" spans="2:8" x14ac:dyDescent="0.2">
      <c r="B88066" s="12"/>
      <c r="H88066" s="15"/>
    </row>
    <row r="88067" spans="2:8" x14ac:dyDescent="0.2">
      <c r="B88067" s="12"/>
      <c r="H88067" s="15"/>
    </row>
    <row r="88068" spans="2:8" x14ac:dyDescent="0.2">
      <c r="B88068" s="12"/>
      <c r="H88068" s="15"/>
    </row>
    <row r="88069" spans="2:8" x14ac:dyDescent="0.2">
      <c r="B88069" s="12"/>
      <c r="H88069" s="15"/>
    </row>
    <row r="88070" spans="2:8" x14ac:dyDescent="0.2">
      <c r="B88070" s="12"/>
      <c r="H88070" s="15"/>
    </row>
    <row r="88071" spans="2:8" x14ac:dyDescent="0.2">
      <c r="B88071" s="12"/>
      <c r="H88071" s="15"/>
    </row>
    <row r="88072" spans="2:8" x14ac:dyDescent="0.2">
      <c r="B88072" s="12"/>
      <c r="H88072" s="15"/>
    </row>
    <row r="88073" spans="2:8" x14ac:dyDescent="0.2">
      <c r="B88073" s="12"/>
      <c r="H88073" s="15"/>
    </row>
    <row r="88074" spans="2:8" x14ac:dyDescent="0.2">
      <c r="B88074" s="12"/>
      <c r="H88074" s="15"/>
    </row>
    <row r="88075" spans="2:8" x14ac:dyDescent="0.2">
      <c r="B88075" s="12"/>
      <c r="H88075" s="15"/>
    </row>
    <row r="88076" spans="2:8" x14ac:dyDescent="0.2">
      <c r="B88076" s="12"/>
      <c r="H88076" s="15"/>
    </row>
    <row r="88077" spans="2:8" x14ac:dyDescent="0.2">
      <c r="B88077" s="12"/>
      <c r="H88077" s="15"/>
    </row>
    <row r="88078" spans="2:8" x14ac:dyDescent="0.2">
      <c r="B88078" s="12"/>
      <c r="H88078" s="15"/>
    </row>
    <row r="88079" spans="2:8" x14ac:dyDescent="0.2">
      <c r="B88079" s="12"/>
      <c r="H88079" s="15"/>
    </row>
    <row r="88080" spans="2:8" x14ac:dyDescent="0.2">
      <c r="B88080" s="12"/>
      <c r="H88080" s="15"/>
    </row>
    <row r="88081" spans="2:8" x14ac:dyDescent="0.2">
      <c r="B88081" s="12"/>
      <c r="H88081" s="15"/>
    </row>
    <row r="88082" spans="2:8" x14ac:dyDescent="0.2">
      <c r="B88082" s="12"/>
      <c r="H88082" s="15"/>
    </row>
    <row r="88083" spans="2:8" x14ac:dyDescent="0.2">
      <c r="B88083" s="12"/>
      <c r="H88083" s="15"/>
    </row>
    <row r="88084" spans="2:8" x14ac:dyDescent="0.2">
      <c r="B88084" s="12"/>
      <c r="H88084" s="15"/>
    </row>
    <row r="88085" spans="2:8" x14ac:dyDescent="0.2">
      <c r="B88085" s="12"/>
      <c r="H88085" s="15"/>
    </row>
    <row r="88086" spans="2:8" x14ac:dyDescent="0.2">
      <c r="B88086" s="12"/>
      <c r="H88086" s="15"/>
    </row>
    <row r="88087" spans="2:8" x14ac:dyDescent="0.2">
      <c r="B88087" s="12"/>
      <c r="H88087" s="15"/>
    </row>
    <row r="88088" spans="2:8" x14ac:dyDescent="0.2">
      <c r="B88088" s="12"/>
      <c r="H88088" s="15"/>
    </row>
    <row r="88089" spans="2:8" x14ac:dyDescent="0.2">
      <c r="B88089" s="12"/>
      <c r="H88089" s="15"/>
    </row>
    <row r="88090" spans="2:8" x14ac:dyDescent="0.2">
      <c r="B88090" s="12"/>
      <c r="H88090" s="15"/>
    </row>
    <row r="88091" spans="2:8" x14ac:dyDescent="0.2">
      <c r="B88091" s="12"/>
      <c r="H88091" s="15"/>
    </row>
    <row r="88092" spans="2:8" x14ac:dyDescent="0.2">
      <c r="B88092" s="12"/>
      <c r="H88092" s="15"/>
    </row>
    <row r="88093" spans="2:8" x14ac:dyDescent="0.2">
      <c r="B88093" s="12"/>
      <c r="H88093" s="15"/>
    </row>
    <row r="88094" spans="2:8" x14ac:dyDescent="0.2">
      <c r="B88094" s="12"/>
      <c r="H88094" s="15"/>
    </row>
    <row r="88095" spans="2:8" x14ac:dyDescent="0.2">
      <c r="B88095" s="12"/>
      <c r="H88095" s="15"/>
    </row>
    <row r="88096" spans="2:8" x14ac:dyDescent="0.2">
      <c r="B88096" s="12"/>
      <c r="H88096" s="15"/>
    </row>
    <row r="88097" spans="2:8" x14ac:dyDescent="0.2">
      <c r="B88097" s="12"/>
      <c r="H88097" s="15"/>
    </row>
    <row r="88098" spans="2:8" x14ac:dyDescent="0.2">
      <c r="B88098" s="12"/>
      <c r="H88098" s="15"/>
    </row>
    <row r="88099" spans="2:8" x14ac:dyDescent="0.2">
      <c r="B88099" s="12"/>
      <c r="H88099" s="15"/>
    </row>
    <row r="88100" spans="2:8" x14ac:dyDescent="0.2">
      <c r="B88100" s="12"/>
      <c r="H88100" s="15"/>
    </row>
    <row r="88101" spans="2:8" x14ac:dyDescent="0.2">
      <c r="B88101" s="12"/>
      <c r="H88101" s="15"/>
    </row>
    <row r="88102" spans="2:8" x14ac:dyDescent="0.2">
      <c r="B88102" s="12"/>
      <c r="H88102" s="15"/>
    </row>
    <row r="88103" spans="2:8" x14ac:dyDescent="0.2">
      <c r="B88103" s="12"/>
      <c r="H88103" s="15"/>
    </row>
    <row r="88104" spans="2:8" x14ac:dyDescent="0.2">
      <c r="B88104" s="12"/>
      <c r="H88104" s="15"/>
    </row>
    <row r="88105" spans="2:8" x14ac:dyDescent="0.2">
      <c r="B88105" s="12"/>
      <c r="H88105" s="15"/>
    </row>
    <row r="88106" spans="2:8" x14ac:dyDescent="0.2">
      <c r="B88106" s="12"/>
      <c r="H88106" s="15"/>
    </row>
    <row r="88107" spans="2:8" x14ac:dyDescent="0.2">
      <c r="B88107" s="12"/>
      <c r="H88107" s="15"/>
    </row>
    <row r="88108" spans="2:8" x14ac:dyDescent="0.2">
      <c r="B88108" s="12"/>
      <c r="H88108" s="15"/>
    </row>
    <row r="88109" spans="2:8" x14ac:dyDescent="0.2">
      <c r="B88109" s="12"/>
      <c r="H88109" s="15"/>
    </row>
    <row r="88110" spans="2:8" x14ac:dyDescent="0.2">
      <c r="B88110" s="12"/>
      <c r="H88110" s="15"/>
    </row>
    <row r="88111" spans="2:8" x14ac:dyDescent="0.2">
      <c r="B88111" s="12"/>
      <c r="H88111" s="15"/>
    </row>
    <row r="88112" spans="2:8" x14ac:dyDescent="0.2">
      <c r="B88112" s="12"/>
      <c r="H88112" s="15"/>
    </row>
    <row r="88113" spans="2:8" x14ac:dyDescent="0.2">
      <c r="B88113" s="12"/>
      <c r="H88113" s="15"/>
    </row>
    <row r="88114" spans="2:8" x14ac:dyDescent="0.2">
      <c r="B88114" s="12"/>
      <c r="H88114" s="15"/>
    </row>
    <row r="88115" spans="2:8" x14ac:dyDescent="0.2">
      <c r="B88115" s="12"/>
      <c r="H88115" s="15"/>
    </row>
    <row r="88116" spans="2:8" x14ac:dyDescent="0.2">
      <c r="B88116" s="12"/>
      <c r="H88116" s="15"/>
    </row>
    <row r="88117" spans="2:8" x14ac:dyDescent="0.2">
      <c r="B88117" s="12"/>
      <c r="H88117" s="15"/>
    </row>
    <row r="88118" spans="2:8" x14ac:dyDescent="0.2">
      <c r="B88118" s="12"/>
      <c r="H88118" s="15"/>
    </row>
    <row r="88119" spans="2:8" x14ac:dyDescent="0.2">
      <c r="B88119" s="12"/>
      <c r="H88119" s="15"/>
    </row>
    <row r="88120" spans="2:8" x14ac:dyDescent="0.2">
      <c r="B88120" s="12"/>
      <c r="H88120" s="15"/>
    </row>
    <row r="88121" spans="2:8" x14ac:dyDescent="0.2">
      <c r="B88121" s="12"/>
      <c r="H88121" s="15"/>
    </row>
    <row r="88122" spans="2:8" x14ac:dyDescent="0.2">
      <c r="B88122" s="12"/>
      <c r="H88122" s="15"/>
    </row>
    <row r="88123" spans="2:8" x14ac:dyDescent="0.2">
      <c r="B88123" s="12"/>
      <c r="H88123" s="15"/>
    </row>
    <row r="88124" spans="2:8" x14ac:dyDescent="0.2">
      <c r="B88124" s="12"/>
      <c r="H88124" s="15"/>
    </row>
    <row r="88125" spans="2:8" x14ac:dyDescent="0.2">
      <c r="B88125" s="12"/>
      <c r="H88125" s="15"/>
    </row>
    <row r="88126" spans="2:8" x14ac:dyDescent="0.2">
      <c r="B88126" s="12"/>
      <c r="H88126" s="15"/>
    </row>
    <row r="88127" spans="2:8" x14ac:dyDescent="0.2">
      <c r="B88127" s="12"/>
      <c r="H88127" s="15"/>
    </row>
    <row r="88128" spans="2:8" x14ac:dyDescent="0.2">
      <c r="B88128" s="12"/>
      <c r="H88128" s="15"/>
    </row>
    <row r="88129" spans="2:8" x14ac:dyDescent="0.2">
      <c r="B88129" s="12"/>
      <c r="H88129" s="15"/>
    </row>
    <row r="88130" spans="2:8" x14ac:dyDescent="0.2">
      <c r="B88130" s="12"/>
      <c r="H88130" s="15"/>
    </row>
    <row r="88131" spans="2:8" x14ac:dyDescent="0.2">
      <c r="B88131" s="12"/>
      <c r="H88131" s="15"/>
    </row>
    <row r="88132" spans="2:8" x14ac:dyDescent="0.2">
      <c r="B88132" s="12"/>
      <c r="H88132" s="15"/>
    </row>
    <row r="88133" spans="2:8" x14ac:dyDescent="0.2">
      <c r="B88133" s="12"/>
      <c r="H88133" s="15"/>
    </row>
    <row r="88134" spans="2:8" x14ac:dyDescent="0.2">
      <c r="B88134" s="12"/>
      <c r="H88134" s="15"/>
    </row>
    <row r="88135" spans="2:8" x14ac:dyDescent="0.2">
      <c r="B88135" s="12"/>
      <c r="H88135" s="15"/>
    </row>
    <row r="88136" spans="2:8" x14ac:dyDescent="0.2">
      <c r="B88136" s="12"/>
      <c r="H88136" s="15"/>
    </row>
    <row r="88137" spans="2:8" x14ac:dyDescent="0.2">
      <c r="B88137" s="12"/>
      <c r="H88137" s="15"/>
    </row>
    <row r="88138" spans="2:8" x14ac:dyDescent="0.2">
      <c r="B88138" s="12"/>
      <c r="H88138" s="15"/>
    </row>
    <row r="88139" spans="2:8" x14ac:dyDescent="0.2">
      <c r="B88139" s="12"/>
      <c r="H88139" s="15"/>
    </row>
    <row r="88140" spans="2:8" x14ac:dyDescent="0.2">
      <c r="B88140" s="12"/>
      <c r="H88140" s="15"/>
    </row>
    <row r="88141" spans="2:8" x14ac:dyDescent="0.2">
      <c r="B88141" s="12"/>
      <c r="H88141" s="15"/>
    </row>
    <row r="88142" spans="2:8" x14ac:dyDescent="0.2">
      <c r="B88142" s="12"/>
      <c r="H88142" s="15"/>
    </row>
    <row r="88143" spans="2:8" x14ac:dyDescent="0.2">
      <c r="B88143" s="12"/>
      <c r="H88143" s="15"/>
    </row>
    <row r="88144" spans="2:8" x14ac:dyDescent="0.2">
      <c r="B88144" s="12"/>
      <c r="H88144" s="15"/>
    </row>
    <row r="88145" spans="2:8" x14ac:dyDescent="0.2">
      <c r="B88145" s="12"/>
      <c r="H88145" s="15"/>
    </row>
    <row r="88146" spans="2:8" x14ac:dyDescent="0.2">
      <c r="B88146" s="12"/>
      <c r="H88146" s="15"/>
    </row>
    <row r="88147" spans="2:8" x14ac:dyDescent="0.2">
      <c r="B88147" s="12"/>
      <c r="H88147" s="15"/>
    </row>
    <row r="88148" spans="2:8" x14ac:dyDescent="0.2">
      <c r="B88148" s="12"/>
      <c r="H88148" s="15"/>
    </row>
    <row r="88149" spans="2:8" x14ac:dyDescent="0.2">
      <c r="B88149" s="12"/>
      <c r="H88149" s="15"/>
    </row>
    <row r="88150" spans="2:8" x14ac:dyDescent="0.2">
      <c r="B88150" s="12"/>
      <c r="H88150" s="15"/>
    </row>
    <row r="88151" spans="2:8" x14ac:dyDescent="0.2">
      <c r="B88151" s="12"/>
      <c r="H88151" s="15"/>
    </row>
    <row r="88152" spans="2:8" x14ac:dyDescent="0.2">
      <c r="B88152" s="12"/>
      <c r="H88152" s="15"/>
    </row>
    <row r="88153" spans="2:8" x14ac:dyDescent="0.2">
      <c r="B88153" s="12"/>
      <c r="H88153" s="15"/>
    </row>
    <row r="88154" spans="2:8" x14ac:dyDescent="0.2">
      <c r="B88154" s="12"/>
      <c r="H88154" s="15"/>
    </row>
    <row r="88155" spans="2:8" x14ac:dyDescent="0.2">
      <c r="B88155" s="12"/>
      <c r="H88155" s="15"/>
    </row>
    <row r="88156" spans="2:8" x14ac:dyDescent="0.2">
      <c r="B88156" s="12"/>
      <c r="H88156" s="15"/>
    </row>
    <row r="88157" spans="2:8" x14ac:dyDescent="0.2">
      <c r="B88157" s="12"/>
      <c r="H88157" s="15"/>
    </row>
    <row r="88158" spans="2:8" x14ac:dyDescent="0.2">
      <c r="B88158" s="12"/>
      <c r="H88158" s="15"/>
    </row>
    <row r="88159" spans="2:8" x14ac:dyDescent="0.2">
      <c r="B88159" s="12"/>
      <c r="H88159" s="15"/>
    </row>
    <row r="88160" spans="2:8" x14ac:dyDescent="0.2">
      <c r="B88160" s="12"/>
      <c r="H88160" s="15"/>
    </row>
    <row r="88161" spans="2:8" x14ac:dyDescent="0.2">
      <c r="B88161" s="12"/>
      <c r="H88161" s="15"/>
    </row>
    <row r="88162" spans="2:8" x14ac:dyDescent="0.2">
      <c r="B88162" s="12"/>
      <c r="H88162" s="15"/>
    </row>
    <row r="88163" spans="2:8" x14ac:dyDescent="0.2">
      <c r="B88163" s="12"/>
      <c r="H88163" s="15"/>
    </row>
    <row r="88164" spans="2:8" x14ac:dyDescent="0.2">
      <c r="B88164" s="12"/>
      <c r="H88164" s="15"/>
    </row>
    <row r="88165" spans="2:8" x14ac:dyDescent="0.2">
      <c r="B88165" s="12"/>
      <c r="H88165" s="15"/>
    </row>
    <row r="88166" spans="2:8" x14ac:dyDescent="0.2">
      <c r="B88166" s="12"/>
      <c r="H88166" s="15"/>
    </row>
    <row r="88167" spans="2:8" x14ac:dyDescent="0.2">
      <c r="B88167" s="12"/>
      <c r="H88167" s="15"/>
    </row>
    <row r="88168" spans="2:8" x14ac:dyDescent="0.2">
      <c r="B88168" s="12"/>
      <c r="H88168" s="15"/>
    </row>
    <row r="88169" spans="2:8" x14ac:dyDescent="0.2">
      <c r="B88169" s="12"/>
      <c r="H88169" s="15"/>
    </row>
    <row r="88170" spans="2:8" x14ac:dyDescent="0.2">
      <c r="B88170" s="12"/>
      <c r="H88170" s="15"/>
    </row>
    <row r="88171" spans="2:8" x14ac:dyDescent="0.2">
      <c r="B88171" s="12"/>
      <c r="H88171" s="15"/>
    </row>
    <row r="88172" spans="2:8" x14ac:dyDescent="0.2">
      <c r="B88172" s="12"/>
      <c r="H88172" s="15"/>
    </row>
    <row r="88173" spans="2:8" x14ac:dyDescent="0.2">
      <c r="B88173" s="12"/>
      <c r="H88173" s="15"/>
    </row>
    <row r="88174" spans="2:8" x14ac:dyDescent="0.2">
      <c r="B88174" s="12"/>
      <c r="H88174" s="15"/>
    </row>
    <row r="88175" spans="2:8" x14ac:dyDescent="0.2">
      <c r="B88175" s="12"/>
      <c r="H88175" s="15"/>
    </row>
    <row r="88176" spans="2:8" x14ac:dyDescent="0.2">
      <c r="B88176" s="12"/>
      <c r="H88176" s="15"/>
    </row>
    <row r="88177" spans="2:8" x14ac:dyDescent="0.2">
      <c r="B88177" s="12"/>
      <c r="H88177" s="15"/>
    </row>
    <row r="88178" spans="2:8" x14ac:dyDescent="0.2">
      <c r="B88178" s="12"/>
      <c r="H88178" s="15"/>
    </row>
    <row r="88179" spans="2:8" x14ac:dyDescent="0.2">
      <c r="B88179" s="12"/>
      <c r="H88179" s="15"/>
    </row>
    <row r="88180" spans="2:8" x14ac:dyDescent="0.2">
      <c r="B88180" s="12"/>
      <c r="H88180" s="15"/>
    </row>
    <row r="88181" spans="2:8" x14ac:dyDescent="0.2">
      <c r="B88181" s="12"/>
      <c r="H88181" s="15"/>
    </row>
    <row r="88182" spans="2:8" x14ac:dyDescent="0.2">
      <c r="B88182" s="12"/>
      <c r="H88182" s="15"/>
    </row>
    <row r="88183" spans="2:8" x14ac:dyDescent="0.2">
      <c r="B88183" s="12"/>
      <c r="H88183" s="15"/>
    </row>
    <row r="88184" spans="2:8" x14ac:dyDescent="0.2">
      <c r="B88184" s="12"/>
      <c r="H88184" s="15"/>
    </row>
    <row r="88185" spans="2:8" x14ac:dyDescent="0.2">
      <c r="B88185" s="12"/>
      <c r="H88185" s="15"/>
    </row>
    <row r="88186" spans="2:8" x14ac:dyDescent="0.2">
      <c r="B88186" s="12"/>
      <c r="H88186" s="15"/>
    </row>
    <row r="88187" spans="2:8" x14ac:dyDescent="0.2">
      <c r="B88187" s="12"/>
      <c r="H88187" s="15"/>
    </row>
    <row r="88188" spans="2:8" x14ac:dyDescent="0.2">
      <c r="B88188" s="12"/>
      <c r="H88188" s="15"/>
    </row>
    <row r="88189" spans="2:8" x14ac:dyDescent="0.2">
      <c r="B88189" s="12"/>
      <c r="H88189" s="15"/>
    </row>
    <row r="88190" spans="2:8" x14ac:dyDescent="0.2">
      <c r="B88190" s="12"/>
      <c r="H88190" s="15"/>
    </row>
    <row r="88191" spans="2:8" x14ac:dyDescent="0.2">
      <c r="B88191" s="12"/>
      <c r="H88191" s="15"/>
    </row>
    <row r="88192" spans="2:8" x14ac:dyDescent="0.2">
      <c r="B88192" s="12"/>
      <c r="H88192" s="15"/>
    </row>
    <row r="88193" spans="2:8" x14ac:dyDescent="0.2">
      <c r="B88193" s="12"/>
      <c r="H88193" s="15"/>
    </row>
    <row r="88194" spans="2:8" x14ac:dyDescent="0.2">
      <c r="B88194" s="12"/>
      <c r="H88194" s="15"/>
    </row>
    <row r="88195" spans="2:8" x14ac:dyDescent="0.2">
      <c r="B88195" s="12"/>
      <c r="H88195" s="15"/>
    </row>
    <row r="88196" spans="2:8" x14ac:dyDescent="0.2">
      <c r="B88196" s="12"/>
      <c r="H88196" s="15"/>
    </row>
    <row r="88197" spans="2:8" x14ac:dyDescent="0.2">
      <c r="B88197" s="12"/>
      <c r="H88197" s="15"/>
    </row>
    <row r="88198" spans="2:8" x14ac:dyDescent="0.2">
      <c r="B88198" s="12"/>
      <c r="H88198" s="15"/>
    </row>
    <row r="88199" spans="2:8" x14ac:dyDescent="0.2">
      <c r="B88199" s="12"/>
      <c r="H88199" s="15"/>
    </row>
    <row r="88200" spans="2:8" x14ac:dyDescent="0.2">
      <c r="B88200" s="12"/>
      <c r="H88200" s="15"/>
    </row>
    <row r="88201" spans="2:8" x14ac:dyDescent="0.2">
      <c r="B88201" s="12"/>
      <c r="H88201" s="15"/>
    </row>
    <row r="88202" spans="2:8" x14ac:dyDescent="0.2">
      <c r="B88202" s="12"/>
      <c r="H88202" s="15"/>
    </row>
    <row r="88203" spans="2:8" x14ac:dyDescent="0.2">
      <c r="B88203" s="12"/>
      <c r="H88203" s="15"/>
    </row>
    <row r="88204" spans="2:8" x14ac:dyDescent="0.2">
      <c r="B88204" s="12"/>
      <c r="H88204" s="15"/>
    </row>
    <row r="88205" spans="2:8" x14ac:dyDescent="0.2">
      <c r="B88205" s="12"/>
      <c r="H88205" s="15"/>
    </row>
    <row r="88206" spans="2:8" x14ac:dyDescent="0.2">
      <c r="B88206" s="12"/>
      <c r="H88206" s="15"/>
    </row>
    <row r="88207" spans="2:8" x14ac:dyDescent="0.2">
      <c r="B88207" s="12"/>
      <c r="H88207" s="15"/>
    </row>
    <row r="88208" spans="2:8" x14ac:dyDescent="0.2">
      <c r="B88208" s="12"/>
      <c r="H88208" s="15"/>
    </row>
    <row r="88209" spans="2:8" x14ac:dyDescent="0.2">
      <c r="B88209" s="12"/>
      <c r="H88209" s="15"/>
    </row>
    <row r="88210" spans="2:8" x14ac:dyDescent="0.2">
      <c r="B88210" s="12"/>
      <c r="H88210" s="15"/>
    </row>
    <row r="88211" spans="2:8" x14ac:dyDescent="0.2">
      <c r="B88211" s="12"/>
      <c r="H88211" s="15"/>
    </row>
    <row r="88212" spans="2:8" x14ac:dyDescent="0.2">
      <c r="B88212" s="12"/>
      <c r="H88212" s="15"/>
    </row>
    <row r="88213" spans="2:8" x14ac:dyDescent="0.2">
      <c r="B88213" s="12"/>
      <c r="H88213" s="15"/>
    </row>
    <row r="88214" spans="2:8" x14ac:dyDescent="0.2">
      <c r="B88214" s="12"/>
      <c r="H88214" s="15"/>
    </row>
    <row r="88215" spans="2:8" x14ac:dyDescent="0.2">
      <c r="B88215" s="12"/>
      <c r="H88215" s="15"/>
    </row>
    <row r="88216" spans="2:8" x14ac:dyDescent="0.2">
      <c r="B88216" s="12"/>
      <c r="H88216" s="15"/>
    </row>
    <row r="88217" spans="2:8" x14ac:dyDescent="0.2">
      <c r="B88217" s="12"/>
      <c r="H88217" s="15"/>
    </row>
    <row r="88218" spans="2:8" x14ac:dyDescent="0.2">
      <c r="B88218" s="12"/>
      <c r="H88218" s="15"/>
    </row>
    <row r="88219" spans="2:8" x14ac:dyDescent="0.2">
      <c r="B88219" s="12"/>
      <c r="H88219" s="15"/>
    </row>
    <row r="88220" spans="2:8" x14ac:dyDescent="0.2">
      <c r="B88220" s="12"/>
      <c r="H88220" s="15"/>
    </row>
    <row r="88221" spans="2:8" x14ac:dyDescent="0.2">
      <c r="B88221" s="12"/>
      <c r="H88221" s="15"/>
    </row>
    <row r="88222" spans="2:8" x14ac:dyDescent="0.2">
      <c r="B88222" s="12"/>
      <c r="H88222" s="15"/>
    </row>
    <row r="88223" spans="2:8" x14ac:dyDescent="0.2">
      <c r="B88223" s="12"/>
      <c r="H88223" s="15"/>
    </row>
    <row r="88224" spans="2:8" x14ac:dyDescent="0.2">
      <c r="B88224" s="12"/>
      <c r="H88224" s="15"/>
    </row>
    <row r="88225" spans="2:8" x14ac:dyDescent="0.2">
      <c r="B88225" s="12"/>
      <c r="H88225" s="15"/>
    </row>
    <row r="88226" spans="2:8" x14ac:dyDescent="0.2">
      <c r="B88226" s="12"/>
      <c r="H88226" s="15"/>
    </row>
    <row r="88227" spans="2:8" x14ac:dyDescent="0.2">
      <c r="B88227" s="12"/>
      <c r="H88227" s="15"/>
    </row>
    <row r="88228" spans="2:8" x14ac:dyDescent="0.2">
      <c r="B88228" s="12"/>
      <c r="H88228" s="15"/>
    </row>
    <row r="88229" spans="2:8" x14ac:dyDescent="0.2">
      <c r="B88229" s="12"/>
      <c r="H88229" s="15"/>
    </row>
    <row r="88230" spans="2:8" x14ac:dyDescent="0.2">
      <c r="B88230" s="12"/>
      <c r="H88230" s="15"/>
    </row>
    <row r="88231" spans="2:8" x14ac:dyDescent="0.2">
      <c r="B88231" s="12"/>
      <c r="H88231" s="15"/>
    </row>
    <row r="88232" spans="2:8" x14ac:dyDescent="0.2">
      <c r="B88232" s="12"/>
      <c r="H88232" s="15"/>
    </row>
    <row r="88233" spans="2:8" x14ac:dyDescent="0.2">
      <c r="B88233" s="12"/>
      <c r="H88233" s="15"/>
    </row>
    <row r="88234" spans="2:8" x14ac:dyDescent="0.2">
      <c r="B88234" s="12"/>
      <c r="H88234" s="15"/>
    </row>
    <row r="88235" spans="2:8" x14ac:dyDescent="0.2">
      <c r="B88235" s="12"/>
      <c r="H88235" s="15"/>
    </row>
    <row r="88236" spans="2:8" x14ac:dyDescent="0.2">
      <c r="B88236" s="12"/>
      <c r="H88236" s="15"/>
    </row>
    <row r="88237" spans="2:8" x14ac:dyDescent="0.2">
      <c r="B88237" s="12"/>
      <c r="H88237" s="15"/>
    </row>
    <row r="88238" spans="2:8" x14ac:dyDescent="0.2">
      <c r="B88238" s="12"/>
      <c r="H88238" s="15"/>
    </row>
    <row r="88239" spans="2:8" x14ac:dyDescent="0.2">
      <c r="B88239" s="12"/>
      <c r="H88239" s="15"/>
    </row>
    <row r="88240" spans="2:8" x14ac:dyDescent="0.2">
      <c r="B88240" s="12"/>
      <c r="H88240" s="15"/>
    </row>
    <row r="88241" spans="2:8" x14ac:dyDescent="0.2">
      <c r="B88241" s="12"/>
      <c r="H88241" s="15"/>
    </row>
    <row r="88242" spans="2:8" x14ac:dyDescent="0.2">
      <c r="B88242" s="12"/>
      <c r="H88242" s="15"/>
    </row>
    <row r="88243" spans="2:8" x14ac:dyDescent="0.2">
      <c r="B88243" s="12"/>
      <c r="H88243" s="15"/>
    </row>
    <row r="88244" spans="2:8" x14ac:dyDescent="0.2">
      <c r="B88244" s="12"/>
      <c r="H88244" s="15"/>
    </row>
    <row r="88245" spans="2:8" x14ac:dyDescent="0.2">
      <c r="B88245" s="12"/>
      <c r="H88245" s="15"/>
    </row>
    <row r="88246" spans="2:8" x14ac:dyDescent="0.2">
      <c r="B88246" s="12"/>
      <c r="H88246" s="15"/>
    </row>
    <row r="88247" spans="2:8" x14ac:dyDescent="0.2">
      <c r="B88247" s="12"/>
      <c r="H88247" s="15"/>
    </row>
    <row r="88248" spans="2:8" x14ac:dyDescent="0.2">
      <c r="B88248" s="12"/>
      <c r="H88248" s="15"/>
    </row>
    <row r="88249" spans="2:8" x14ac:dyDescent="0.2">
      <c r="B88249" s="12"/>
      <c r="H88249" s="15"/>
    </row>
    <row r="88250" spans="2:8" x14ac:dyDescent="0.2">
      <c r="B88250" s="12"/>
      <c r="H88250" s="15"/>
    </row>
    <row r="88251" spans="2:8" x14ac:dyDescent="0.2">
      <c r="B88251" s="12"/>
      <c r="H88251" s="15"/>
    </row>
    <row r="88252" spans="2:8" x14ac:dyDescent="0.2">
      <c r="B88252" s="12"/>
      <c r="H88252" s="15"/>
    </row>
    <row r="88253" spans="2:8" x14ac:dyDescent="0.2">
      <c r="B88253" s="12"/>
      <c r="H88253" s="15"/>
    </row>
    <row r="88254" spans="2:8" x14ac:dyDescent="0.2">
      <c r="B88254" s="12"/>
      <c r="H88254" s="15"/>
    </row>
    <row r="88255" spans="2:8" x14ac:dyDescent="0.2">
      <c r="B88255" s="12"/>
      <c r="H88255" s="15"/>
    </row>
    <row r="88256" spans="2:8" x14ac:dyDescent="0.2">
      <c r="B88256" s="12"/>
      <c r="H88256" s="15"/>
    </row>
    <row r="88257" spans="2:8" x14ac:dyDescent="0.2">
      <c r="B88257" s="12"/>
      <c r="H88257" s="15"/>
    </row>
    <row r="88258" spans="2:8" x14ac:dyDescent="0.2">
      <c r="B88258" s="12"/>
      <c r="H88258" s="15"/>
    </row>
    <row r="88259" spans="2:8" x14ac:dyDescent="0.2">
      <c r="B88259" s="12"/>
      <c r="H88259" s="15"/>
    </row>
    <row r="88260" spans="2:8" x14ac:dyDescent="0.2">
      <c r="B88260" s="12"/>
      <c r="H88260" s="15"/>
    </row>
    <row r="88261" spans="2:8" x14ac:dyDescent="0.2">
      <c r="B88261" s="12"/>
      <c r="H88261" s="15"/>
    </row>
    <row r="88262" spans="2:8" x14ac:dyDescent="0.2">
      <c r="B88262" s="12"/>
      <c r="H88262" s="15"/>
    </row>
    <row r="88263" spans="2:8" x14ac:dyDescent="0.2">
      <c r="B88263" s="12"/>
      <c r="H88263" s="15"/>
    </row>
    <row r="88264" spans="2:8" x14ac:dyDescent="0.2">
      <c r="B88264" s="12"/>
      <c r="H88264" s="15"/>
    </row>
    <row r="88265" spans="2:8" x14ac:dyDescent="0.2">
      <c r="B88265" s="12"/>
      <c r="H88265" s="15"/>
    </row>
    <row r="88266" spans="2:8" x14ac:dyDescent="0.2">
      <c r="B88266" s="12"/>
      <c r="H88266" s="15"/>
    </row>
    <row r="88267" spans="2:8" x14ac:dyDescent="0.2">
      <c r="B88267" s="12"/>
      <c r="H88267" s="15"/>
    </row>
    <row r="88268" spans="2:8" x14ac:dyDescent="0.2">
      <c r="B88268" s="12"/>
      <c r="H88268" s="15"/>
    </row>
    <row r="88269" spans="2:8" x14ac:dyDescent="0.2">
      <c r="B88269" s="12"/>
      <c r="H88269" s="15"/>
    </row>
    <row r="88270" spans="2:8" x14ac:dyDescent="0.2">
      <c r="B88270" s="12"/>
      <c r="H88270" s="15"/>
    </row>
    <row r="88271" spans="2:8" x14ac:dyDescent="0.2">
      <c r="B88271" s="12"/>
      <c r="H88271" s="15"/>
    </row>
    <row r="88272" spans="2:8" x14ac:dyDescent="0.2">
      <c r="B88272" s="12"/>
      <c r="H88272" s="15"/>
    </row>
    <row r="88273" spans="2:8" x14ac:dyDescent="0.2">
      <c r="B88273" s="12"/>
      <c r="H88273" s="15"/>
    </row>
    <row r="88274" spans="2:8" x14ac:dyDescent="0.2">
      <c r="B88274" s="12"/>
      <c r="H88274" s="15"/>
    </row>
    <row r="88275" spans="2:8" x14ac:dyDescent="0.2">
      <c r="B88275" s="12"/>
      <c r="H88275" s="15"/>
    </row>
    <row r="88276" spans="2:8" x14ac:dyDescent="0.2">
      <c r="B88276" s="12"/>
      <c r="H88276" s="15"/>
    </row>
    <row r="88277" spans="2:8" x14ac:dyDescent="0.2">
      <c r="B88277" s="12"/>
      <c r="H88277" s="15"/>
    </row>
    <row r="88278" spans="2:8" x14ac:dyDescent="0.2">
      <c r="B88278" s="12"/>
      <c r="H88278" s="15"/>
    </row>
    <row r="88279" spans="2:8" x14ac:dyDescent="0.2">
      <c r="B88279" s="12"/>
      <c r="H88279" s="15"/>
    </row>
    <row r="88280" spans="2:8" x14ac:dyDescent="0.2">
      <c r="B88280" s="12"/>
      <c r="H88280" s="15"/>
    </row>
    <row r="88281" spans="2:8" x14ac:dyDescent="0.2">
      <c r="B88281" s="12"/>
      <c r="H88281" s="15"/>
    </row>
    <row r="88282" spans="2:8" x14ac:dyDescent="0.2">
      <c r="B88282" s="12"/>
      <c r="H88282" s="15"/>
    </row>
    <row r="88283" spans="2:8" x14ac:dyDescent="0.2">
      <c r="B88283" s="12"/>
      <c r="H88283" s="15"/>
    </row>
    <row r="88284" spans="2:8" x14ac:dyDescent="0.2">
      <c r="B88284" s="12"/>
      <c r="H88284" s="15"/>
    </row>
    <row r="88285" spans="2:8" x14ac:dyDescent="0.2">
      <c r="B88285" s="12"/>
      <c r="H88285" s="15"/>
    </row>
    <row r="88286" spans="2:8" x14ac:dyDescent="0.2">
      <c r="B88286" s="12"/>
      <c r="H88286" s="15"/>
    </row>
    <row r="88287" spans="2:8" x14ac:dyDescent="0.2">
      <c r="B88287" s="12"/>
      <c r="H88287" s="15"/>
    </row>
    <row r="88288" spans="2:8" x14ac:dyDescent="0.2">
      <c r="B88288" s="12"/>
      <c r="H88288" s="15"/>
    </row>
    <row r="88289" spans="2:8" x14ac:dyDescent="0.2">
      <c r="B88289" s="12"/>
      <c r="H88289" s="15"/>
    </row>
    <row r="88290" spans="2:8" x14ac:dyDescent="0.2">
      <c r="B88290" s="12"/>
      <c r="H88290" s="15"/>
    </row>
    <row r="88291" spans="2:8" x14ac:dyDescent="0.2">
      <c r="B88291" s="12"/>
      <c r="H88291" s="15"/>
    </row>
    <row r="88292" spans="2:8" x14ac:dyDescent="0.2">
      <c r="B88292" s="12"/>
      <c r="H88292" s="15"/>
    </row>
    <row r="88293" spans="2:8" x14ac:dyDescent="0.2">
      <c r="B88293" s="12"/>
      <c r="H88293" s="15"/>
    </row>
    <row r="88294" spans="2:8" x14ac:dyDescent="0.2">
      <c r="B88294" s="12"/>
      <c r="H88294" s="15"/>
    </row>
    <row r="88295" spans="2:8" x14ac:dyDescent="0.2">
      <c r="B88295" s="12"/>
      <c r="H88295" s="15"/>
    </row>
    <row r="88296" spans="2:8" x14ac:dyDescent="0.2">
      <c r="B88296" s="12"/>
      <c r="H88296" s="15"/>
    </row>
    <row r="88297" spans="2:8" x14ac:dyDescent="0.2">
      <c r="B88297" s="12"/>
      <c r="H88297" s="15"/>
    </row>
    <row r="88298" spans="2:8" x14ac:dyDescent="0.2">
      <c r="B88298" s="12"/>
      <c r="H88298" s="15"/>
    </row>
    <row r="88299" spans="2:8" x14ac:dyDescent="0.2">
      <c r="B88299" s="12"/>
      <c r="H88299" s="15"/>
    </row>
    <row r="88300" spans="2:8" x14ac:dyDescent="0.2">
      <c r="B88300" s="12"/>
      <c r="H88300" s="15"/>
    </row>
    <row r="88301" spans="2:8" x14ac:dyDescent="0.2">
      <c r="B88301" s="12"/>
      <c r="H88301" s="15"/>
    </row>
    <row r="88302" spans="2:8" x14ac:dyDescent="0.2">
      <c r="B88302" s="12"/>
      <c r="H88302" s="15"/>
    </row>
    <row r="88303" spans="2:8" x14ac:dyDescent="0.2">
      <c r="B88303" s="12"/>
      <c r="H88303" s="15"/>
    </row>
    <row r="88304" spans="2:8" x14ac:dyDescent="0.2">
      <c r="B88304" s="12"/>
      <c r="H88304" s="15"/>
    </row>
    <row r="88305" spans="2:8" x14ac:dyDescent="0.2">
      <c r="B88305" s="12"/>
      <c r="H88305" s="15"/>
    </row>
    <row r="88306" spans="2:8" x14ac:dyDescent="0.2">
      <c r="B88306" s="12"/>
      <c r="H88306" s="15"/>
    </row>
    <row r="88307" spans="2:8" x14ac:dyDescent="0.2">
      <c r="B88307" s="12"/>
      <c r="H88307" s="15"/>
    </row>
    <row r="88308" spans="2:8" x14ac:dyDescent="0.2">
      <c r="B88308" s="12"/>
      <c r="H88308" s="15"/>
    </row>
    <row r="88309" spans="2:8" x14ac:dyDescent="0.2">
      <c r="B88309" s="12"/>
      <c r="H88309" s="15"/>
    </row>
    <row r="88310" spans="2:8" x14ac:dyDescent="0.2">
      <c r="B88310" s="12"/>
      <c r="H88310" s="15"/>
    </row>
    <row r="88311" spans="2:8" x14ac:dyDescent="0.2">
      <c r="B88311" s="12"/>
      <c r="H88311" s="15"/>
    </row>
    <row r="88312" spans="2:8" x14ac:dyDescent="0.2">
      <c r="B88312" s="12"/>
      <c r="H88312" s="15"/>
    </row>
    <row r="88313" spans="2:8" x14ac:dyDescent="0.2">
      <c r="B88313" s="12"/>
      <c r="H88313" s="15"/>
    </row>
    <row r="88314" spans="2:8" x14ac:dyDescent="0.2">
      <c r="B88314" s="12"/>
      <c r="H88314" s="15"/>
    </row>
    <row r="88315" spans="2:8" x14ac:dyDescent="0.2">
      <c r="B88315" s="12"/>
      <c r="H88315" s="15"/>
    </row>
    <row r="88316" spans="2:8" x14ac:dyDescent="0.2">
      <c r="B88316" s="12"/>
      <c r="H88316" s="15"/>
    </row>
    <row r="88317" spans="2:8" x14ac:dyDescent="0.2">
      <c r="B88317" s="12"/>
      <c r="H88317" s="15"/>
    </row>
    <row r="88318" spans="2:8" x14ac:dyDescent="0.2">
      <c r="B88318" s="12"/>
      <c r="H88318" s="15"/>
    </row>
    <row r="88319" spans="2:8" x14ac:dyDescent="0.2">
      <c r="B88319" s="12"/>
      <c r="H88319" s="15"/>
    </row>
    <row r="88320" spans="2:8" x14ac:dyDescent="0.2">
      <c r="B88320" s="12"/>
      <c r="H88320" s="15"/>
    </row>
    <row r="88321" spans="2:8" x14ac:dyDescent="0.2">
      <c r="B88321" s="12"/>
      <c r="H88321" s="15"/>
    </row>
    <row r="88322" spans="2:8" x14ac:dyDescent="0.2">
      <c r="B88322" s="12"/>
      <c r="H88322" s="15"/>
    </row>
    <row r="88323" spans="2:8" x14ac:dyDescent="0.2">
      <c r="B88323" s="12"/>
      <c r="H88323" s="15"/>
    </row>
    <row r="88324" spans="2:8" x14ac:dyDescent="0.2">
      <c r="B88324" s="12"/>
      <c r="H88324" s="15"/>
    </row>
    <row r="88325" spans="2:8" x14ac:dyDescent="0.2">
      <c r="B88325" s="12"/>
      <c r="H88325" s="15"/>
    </row>
    <row r="88326" spans="2:8" x14ac:dyDescent="0.2">
      <c r="B88326" s="12"/>
      <c r="H88326" s="15"/>
    </row>
    <row r="88327" spans="2:8" x14ac:dyDescent="0.2">
      <c r="B88327" s="12"/>
      <c r="H88327" s="15"/>
    </row>
    <row r="88328" spans="2:8" x14ac:dyDescent="0.2">
      <c r="B88328" s="12"/>
      <c r="H88328" s="15"/>
    </row>
    <row r="88329" spans="2:8" x14ac:dyDescent="0.2">
      <c r="B88329" s="12"/>
      <c r="H88329" s="15"/>
    </row>
    <row r="88330" spans="2:8" x14ac:dyDescent="0.2">
      <c r="B88330" s="12"/>
      <c r="H88330" s="15"/>
    </row>
    <row r="88331" spans="2:8" x14ac:dyDescent="0.2">
      <c r="B88331" s="12"/>
      <c r="H88331" s="15"/>
    </row>
    <row r="88332" spans="2:8" x14ac:dyDescent="0.2">
      <c r="B88332" s="12"/>
      <c r="H88332" s="15"/>
    </row>
    <row r="88333" spans="2:8" x14ac:dyDescent="0.2">
      <c r="B88333" s="12"/>
      <c r="H88333" s="15"/>
    </row>
    <row r="88334" spans="2:8" x14ac:dyDescent="0.2">
      <c r="B88334" s="12"/>
      <c r="H88334" s="15"/>
    </row>
    <row r="88335" spans="2:8" x14ac:dyDescent="0.2">
      <c r="B88335" s="12"/>
      <c r="H88335" s="15"/>
    </row>
    <row r="88336" spans="2:8" x14ac:dyDescent="0.2">
      <c r="B88336" s="12"/>
      <c r="H88336" s="15"/>
    </row>
    <row r="88337" spans="2:8" x14ac:dyDescent="0.2">
      <c r="B88337" s="12"/>
      <c r="H88337" s="15"/>
    </row>
    <row r="88338" spans="2:8" x14ac:dyDescent="0.2">
      <c r="B88338" s="12"/>
      <c r="H88338" s="15"/>
    </row>
    <row r="88339" spans="2:8" x14ac:dyDescent="0.2">
      <c r="B88339" s="12"/>
      <c r="H88339" s="15"/>
    </row>
    <row r="88340" spans="2:8" x14ac:dyDescent="0.2">
      <c r="B88340" s="12"/>
      <c r="H88340" s="15"/>
    </row>
    <row r="88341" spans="2:8" x14ac:dyDescent="0.2">
      <c r="B88341" s="12"/>
      <c r="H88341" s="15"/>
    </row>
    <row r="88342" spans="2:8" x14ac:dyDescent="0.2">
      <c r="B88342" s="12"/>
      <c r="H88342" s="15"/>
    </row>
    <row r="88343" spans="2:8" x14ac:dyDescent="0.2">
      <c r="B88343" s="12"/>
      <c r="H88343" s="15"/>
    </row>
    <row r="88344" spans="2:8" x14ac:dyDescent="0.2">
      <c r="B88344" s="12"/>
      <c r="H88344" s="15"/>
    </row>
    <row r="88345" spans="2:8" x14ac:dyDescent="0.2">
      <c r="B88345" s="12"/>
      <c r="H88345" s="15"/>
    </row>
    <row r="88346" spans="2:8" x14ac:dyDescent="0.2">
      <c r="B88346" s="12"/>
      <c r="H88346" s="15"/>
    </row>
    <row r="88347" spans="2:8" x14ac:dyDescent="0.2">
      <c r="B88347" s="12"/>
      <c r="H88347" s="15"/>
    </row>
    <row r="88348" spans="2:8" x14ac:dyDescent="0.2">
      <c r="B88348" s="12"/>
      <c r="H88348" s="15"/>
    </row>
    <row r="88349" spans="2:8" x14ac:dyDescent="0.2">
      <c r="B88349" s="12"/>
      <c r="H88349" s="15"/>
    </row>
    <row r="88350" spans="2:8" x14ac:dyDescent="0.2">
      <c r="B88350" s="12"/>
      <c r="H88350" s="15"/>
    </row>
    <row r="88351" spans="2:8" x14ac:dyDescent="0.2">
      <c r="B88351" s="12"/>
      <c r="H88351" s="15"/>
    </row>
    <row r="88352" spans="2:8" x14ac:dyDescent="0.2">
      <c r="B88352" s="12"/>
      <c r="H88352" s="15"/>
    </row>
    <row r="88353" spans="2:8" x14ac:dyDescent="0.2">
      <c r="B88353" s="12"/>
      <c r="H88353" s="15"/>
    </row>
    <row r="88354" spans="2:8" x14ac:dyDescent="0.2">
      <c r="B88354" s="12"/>
      <c r="H88354" s="15"/>
    </row>
    <row r="88355" spans="2:8" x14ac:dyDescent="0.2">
      <c r="B88355" s="12"/>
      <c r="H88355" s="15"/>
    </row>
    <row r="88356" spans="2:8" x14ac:dyDescent="0.2">
      <c r="B88356" s="12"/>
      <c r="H88356" s="15"/>
    </row>
    <row r="88357" spans="2:8" x14ac:dyDescent="0.2">
      <c r="B88357" s="12"/>
      <c r="H88357" s="15"/>
    </row>
    <row r="88358" spans="2:8" x14ac:dyDescent="0.2">
      <c r="B88358" s="12"/>
      <c r="H88358" s="15"/>
    </row>
    <row r="88359" spans="2:8" x14ac:dyDescent="0.2">
      <c r="B88359" s="12"/>
      <c r="H88359" s="15"/>
    </row>
    <row r="88360" spans="2:8" x14ac:dyDescent="0.2">
      <c r="B88360" s="12"/>
      <c r="H88360" s="15"/>
    </row>
    <row r="88361" spans="2:8" x14ac:dyDescent="0.2">
      <c r="B88361" s="12"/>
      <c r="H88361" s="15"/>
    </row>
    <row r="88362" spans="2:8" x14ac:dyDescent="0.2">
      <c r="B88362" s="12"/>
      <c r="H88362" s="15"/>
    </row>
    <row r="88363" spans="2:8" x14ac:dyDescent="0.2">
      <c r="B88363" s="12"/>
      <c r="H88363" s="15"/>
    </row>
    <row r="88364" spans="2:8" x14ac:dyDescent="0.2">
      <c r="B88364" s="12"/>
      <c r="H88364" s="15"/>
    </row>
    <row r="88365" spans="2:8" x14ac:dyDescent="0.2">
      <c r="B88365" s="12"/>
      <c r="H88365" s="15"/>
    </row>
    <row r="88366" spans="2:8" x14ac:dyDescent="0.2">
      <c r="B88366" s="12"/>
      <c r="H88366" s="15"/>
    </row>
    <row r="88367" spans="2:8" x14ac:dyDescent="0.2">
      <c r="B88367" s="12"/>
      <c r="H88367" s="15"/>
    </row>
    <row r="88368" spans="2:8" x14ac:dyDescent="0.2">
      <c r="B88368" s="12"/>
      <c r="H88368" s="15"/>
    </row>
    <row r="88369" spans="2:8" x14ac:dyDescent="0.2">
      <c r="B88369" s="12"/>
      <c r="H88369" s="15"/>
    </row>
    <row r="88370" spans="2:8" x14ac:dyDescent="0.2">
      <c r="B88370" s="12"/>
      <c r="H88370" s="15"/>
    </row>
    <row r="88371" spans="2:8" x14ac:dyDescent="0.2">
      <c r="B88371" s="12"/>
      <c r="H88371" s="15"/>
    </row>
    <row r="88372" spans="2:8" x14ac:dyDescent="0.2">
      <c r="B88372" s="12"/>
      <c r="H88372" s="15"/>
    </row>
    <row r="88373" spans="2:8" x14ac:dyDescent="0.2">
      <c r="B88373" s="12"/>
      <c r="H88373" s="15"/>
    </row>
    <row r="88374" spans="2:8" x14ac:dyDescent="0.2">
      <c r="B88374" s="12"/>
      <c r="H88374" s="15"/>
    </row>
    <row r="88375" spans="2:8" x14ac:dyDescent="0.2">
      <c r="B88375" s="12"/>
      <c r="H88375" s="15"/>
    </row>
    <row r="88376" spans="2:8" x14ac:dyDescent="0.2">
      <c r="B88376" s="12"/>
      <c r="H88376" s="15"/>
    </row>
    <row r="88377" spans="2:8" x14ac:dyDescent="0.2">
      <c r="B88377" s="12"/>
      <c r="H88377" s="15"/>
    </row>
    <row r="88378" spans="2:8" x14ac:dyDescent="0.2">
      <c r="B88378" s="12"/>
      <c r="H88378" s="15"/>
    </row>
    <row r="88379" spans="2:8" x14ac:dyDescent="0.2">
      <c r="B88379" s="12"/>
      <c r="H88379" s="15"/>
    </row>
    <row r="88380" spans="2:8" x14ac:dyDescent="0.2">
      <c r="B88380" s="12"/>
      <c r="H88380" s="15"/>
    </row>
    <row r="88381" spans="2:8" x14ac:dyDescent="0.2">
      <c r="B88381" s="12"/>
      <c r="H88381" s="15"/>
    </row>
    <row r="88382" spans="2:8" x14ac:dyDescent="0.2">
      <c r="B88382" s="12"/>
      <c r="H88382" s="15"/>
    </row>
    <row r="88383" spans="2:8" x14ac:dyDescent="0.2">
      <c r="B88383" s="12"/>
      <c r="H88383" s="15"/>
    </row>
    <row r="88384" spans="2:8" x14ac:dyDescent="0.2">
      <c r="B88384" s="12"/>
      <c r="H88384" s="15"/>
    </row>
    <row r="88385" spans="2:8" x14ac:dyDescent="0.2">
      <c r="B88385" s="12"/>
      <c r="H88385" s="15"/>
    </row>
    <row r="88386" spans="2:8" x14ac:dyDescent="0.2">
      <c r="B88386" s="12"/>
      <c r="H88386" s="15"/>
    </row>
    <row r="88387" spans="2:8" x14ac:dyDescent="0.2">
      <c r="B88387" s="12"/>
      <c r="H88387" s="15"/>
    </row>
    <row r="88388" spans="2:8" x14ac:dyDescent="0.2">
      <c r="B88388" s="12"/>
      <c r="H88388" s="15"/>
    </row>
    <row r="88389" spans="2:8" x14ac:dyDescent="0.2">
      <c r="B88389" s="12"/>
      <c r="H88389" s="15"/>
    </row>
    <row r="88390" spans="2:8" x14ac:dyDescent="0.2">
      <c r="B88390" s="12"/>
      <c r="H88390" s="15"/>
    </row>
    <row r="88391" spans="2:8" x14ac:dyDescent="0.2">
      <c r="B88391" s="12"/>
      <c r="H88391" s="15"/>
    </row>
    <row r="88392" spans="2:8" x14ac:dyDescent="0.2">
      <c r="B88392" s="12"/>
      <c r="H88392" s="15"/>
    </row>
    <row r="88393" spans="2:8" x14ac:dyDescent="0.2">
      <c r="B88393" s="12"/>
      <c r="H88393" s="15"/>
    </row>
    <row r="88394" spans="2:8" x14ac:dyDescent="0.2">
      <c r="B88394" s="12"/>
      <c r="H88394" s="15"/>
    </row>
    <row r="88395" spans="2:8" x14ac:dyDescent="0.2">
      <c r="B88395" s="12"/>
      <c r="H88395" s="15"/>
    </row>
    <row r="88396" spans="2:8" x14ac:dyDescent="0.2">
      <c r="B88396" s="12"/>
      <c r="H88396" s="15"/>
    </row>
    <row r="88397" spans="2:8" x14ac:dyDescent="0.2">
      <c r="B88397" s="12"/>
      <c r="H88397" s="15"/>
    </row>
    <row r="88398" spans="2:8" x14ac:dyDescent="0.2">
      <c r="B88398" s="12"/>
      <c r="H88398" s="15"/>
    </row>
    <row r="88399" spans="2:8" x14ac:dyDescent="0.2">
      <c r="B88399" s="12"/>
      <c r="H88399" s="15"/>
    </row>
    <row r="88400" spans="2:8" x14ac:dyDescent="0.2">
      <c r="B88400" s="12"/>
      <c r="H88400" s="15"/>
    </row>
    <row r="88401" spans="2:8" x14ac:dyDescent="0.2">
      <c r="B88401" s="12"/>
      <c r="H88401" s="15"/>
    </row>
    <row r="88402" spans="2:8" x14ac:dyDescent="0.2">
      <c r="B88402" s="12"/>
      <c r="H88402" s="15"/>
    </row>
    <row r="88403" spans="2:8" x14ac:dyDescent="0.2">
      <c r="B88403" s="12"/>
      <c r="H88403" s="15"/>
    </row>
    <row r="88404" spans="2:8" x14ac:dyDescent="0.2">
      <c r="B88404" s="12"/>
      <c r="H88404" s="15"/>
    </row>
    <row r="88405" spans="2:8" x14ac:dyDescent="0.2">
      <c r="B88405" s="12"/>
      <c r="H88405" s="15"/>
    </row>
    <row r="88406" spans="2:8" x14ac:dyDescent="0.2">
      <c r="B88406" s="12"/>
      <c r="H88406" s="15"/>
    </row>
    <row r="88407" spans="2:8" x14ac:dyDescent="0.2">
      <c r="B88407" s="12"/>
      <c r="H88407" s="15"/>
    </row>
    <row r="88408" spans="2:8" x14ac:dyDescent="0.2">
      <c r="B88408" s="12"/>
      <c r="H88408" s="15"/>
    </row>
    <row r="88409" spans="2:8" x14ac:dyDescent="0.2">
      <c r="B88409" s="12"/>
      <c r="H88409" s="15"/>
    </row>
    <row r="88410" spans="2:8" x14ac:dyDescent="0.2">
      <c r="B88410" s="12"/>
      <c r="H88410" s="15"/>
    </row>
    <row r="88411" spans="2:8" x14ac:dyDescent="0.2">
      <c r="B88411" s="12"/>
      <c r="H88411" s="15"/>
    </row>
    <row r="88412" spans="2:8" x14ac:dyDescent="0.2">
      <c r="B88412" s="12"/>
      <c r="H88412" s="15"/>
    </row>
    <row r="88413" spans="2:8" x14ac:dyDescent="0.2">
      <c r="B88413" s="12"/>
      <c r="H88413" s="15"/>
    </row>
    <row r="88414" spans="2:8" x14ac:dyDescent="0.2">
      <c r="B88414" s="12"/>
      <c r="H88414" s="15"/>
    </row>
    <row r="88415" spans="2:8" x14ac:dyDescent="0.2">
      <c r="B88415" s="12"/>
      <c r="H88415" s="15"/>
    </row>
    <row r="88416" spans="2:8" x14ac:dyDescent="0.2">
      <c r="B88416" s="12"/>
      <c r="H88416" s="15"/>
    </row>
    <row r="88417" spans="2:8" x14ac:dyDescent="0.2">
      <c r="B88417" s="12"/>
      <c r="H88417" s="15"/>
    </row>
    <row r="88418" spans="2:8" x14ac:dyDescent="0.2">
      <c r="B88418" s="12"/>
      <c r="H88418" s="15"/>
    </row>
    <row r="88419" spans="2:8" x14ac:dyDescent="0.2">
      <c r="B88419" s="12"/>
      <c r="H88419" s="15"/>
    </row>
    <row r="88420" spans="2:8" x14ac:dyDescent="0.2">
      <c r="B88420" s="12"/>
      <c r="H88420" s="15"/>
    </row>
    <row r="88421" spans="2:8" x14ac:dyDescent="0.2">
      <c r="B88421" s="12"/>
      <c r="H88421" s="15"/>
    </row>
    <row r="88422" spans="2:8" x14ac:dyDescent="0.2">
      <c r="B88422" s="12"/>
      <c r="H88422" s="15"/>
    </row>
    <row r="88423" spans="2:8" x14ac:dyDescent="0.2">
      <c r="B88423" s="12"/>
      <c r="H88423" s="15"/>
    </row>
    <row r="88424" spans="2:8" x14ac:dyDescent="0.2">
      <c r="B88424" s="12"/>
      <c r="H88424" s="15"/>
    </row>
    <row r="88425" spans="2:8" x14ac:dyDescent="0.2">
      <c r="B88425" s="12"/>
      <c r="H88425" s="15"/>
    </row>
    <row r="88426" spans="2:8" x14ac:dyDescent="0.2">
      <c r="B88426" s="12"/>
      <c r="H88426" s="15"/>
    </row>
    <row r="88427" spans="2:8" x14ac:dyDescent="0.2">
      <c r="B88427" s="12"/>
      <c r="H88427" s="15"/>
    </row>
    <row r="88428" spans="2:8" x14ac:dyDescent="0.2">
      <c r="B88428" s="12"/>
      <c r="H88428" s="15"/>
    </row>
    <row r="88429" spans="2:8" x14ac:dyDescent="0.2">
      <c r="B88429" s="12"/>
      <c r="H88429" s="15"/>
    </row>
    <row r="88430" spans="2:8" x14ac:dyDescent="0.2">
      <c r="B88430" s="12"/>
      <c r="H88430" s="15"/>
    </row>
    <row r="88431" spans="2:8" x14ac:dyDescent="0.2">
      <c r="B88431" s="12"/>
      <c r="H88431" s="15"/>
    </row>
    <row r="88432" spans="2:8" x14ac:dyDescent="0.2">
      <c r="B88432" s="12"/>
      <c r="H88432" s="15"/>
    </row>
    <row r="88433" spans="2:8" x14ac:dyDescent="0.2">
      <c r="B88433" s="12"/>
      <c r="H88433" s="15"/>
    </row>
    <row r="88434" spans="2:8" x14ac:dyDescent="0.2">
      <c r="B88434" s="12"/>
      <c r="H88434" s="15"/>
    </row>
    <row r="88435" spans="2:8" x14ac:dyDescent="0.2">
      <c r="B88435" s="12"/>
      <c r="H88435" s="15"/>
    </row>
    <row r="88436" spans="2:8" x14ac:dyDescent="0.2">
      <c r="B88436" s="12"/>
      <c r="H88436" s="15"/>
    </row>
    <row r="88437" spans="2:8" x14ac:dyDescent="0.2">
      <c r="B88437" s="12"/>
      <c r="H88437" s="15"/>
    </row>
    <row r="88438" spans="2:8" x14ac:dyDescent="0.2">
      <c r="B88438" s="12"/>
      <c r="H88438" s="15"/>
    </row>
    <row r="88439" spans="2:8" x14ac:dyDescent="0.2">
      <c r="B88439" s="12"/>
      <c r="H88439" s="15"/>
    </row>
    <row r="88440" spans="2:8" x14ac:dyDescent="0.2">
      <c r="B88440" s="12"/>
      <c r="H88440" s="15"/>
    </row>
    <row r="88441" spans="2:8" x14ac:dyDescent="0.2">
      <c r="B88441" s="12"/>
      <c r="H88441" s="15"/>
    </row>
    <row r="88442" spans="2:8" x14ac:dyDescent="0.2">
      <c r="B88442" s="12"/>
      <c r="H88442" s="15"/>
    </row>
    <row r="88443" spans="2:8" x14ac:dyDescent="0.2">
      <c r="B88443" s="12"/>
      <c r="H88443" s="15"/>
    </row>
    <row r="88444" spans="2:8" x14ac:dyDescent="0.2">
      <c r="B88444" s="12"/>
      <c r="H88444" s="15"/>
    </row>
    <row r="88445" spans="2:8" x14ac:dyDescent="0.2">
      <c r="B88445" s="12"/>
      <c r="H88445" s="15"/>
    </row>
    <row r="88446" spans="2:8" x14ac:dyDescent="0.2">
      <c r="B88446" s="12"/>
      <c r="H88446" s="15"/>
    </row>
    <row r="88447" spans="2:8" x14ac:dyDescent="0.2">
      <c r="B88447" s="12"/>
      <c r="H88447" s="15"/>
    </row>
    <row r="88448" spans="2:8" x14ac:dyDescent="0.2">
      <c r="B88448" s="12"/>
      <c r="H88448" s="15"/>
    </row>
    <row r="88449" spans="2:8" x14ac:dyDescent="0.2">
      <c r="B88449" s="12"/>
      <c r="H88449" s="15"/>
    </row>
    <row r="88450" spans="2:8" x14ac:dyDescent="0.2">
      <c r="B88450" s="12"/>
      <c r="H88450" s="15"/>
    </row>
    <row r="88451" spans="2:8" x14ac:dyDescent="0.2">
      <c r="B88451" s="12"/>
      <c r="H88451" s="15"/>
    </row>
    <row r="88452" spans="2:8" x14ac:dyDescent="0.2">
      <c r="B88452" s="12"/>
      <c r="H88452" s="15"/>
    </row>
    <row r="88453" spans="2:8" x14ac:dyDescent="0.2">
      <c r="B88453" s="12"/>
      <c r="H88453" s="15"/>
    </row>
    <row r="88454" spans="2:8" x14ac:dyDescent="0.2">
      <c r="B88454" s="12"/>
      <c r="H88454" s="15"/>
    </row>
    <row r="88455" spans="2:8" x14ac:dyDescent="0.2">
      <c r="B88455" s="12"/>
      <c r="H88455" s="15"/>
    </row>
    <row r="88456" spans="2:8" x14ac:dyDescent="0.2">
      <c r="B88456" s="12"/>
      <c r="H88456" s="15"/>
    </row>
    <row r="88457" spans="2:8" x14ac:dyDescent="0.2">
      <c r="B88457" s="12"/>
      <c r="H88457" s="15"/>
    </row>
    <row r="88458" spans="2:8" x14ac:dyDescent="0.2">
      <c r="B88458" s="12"/>
      <c r="H88458" s="15"/>
    </row>
    <row r="88459" spans="2:8" x14ac:dyDescent="0.2">
      <c r="B88459" s="12"/>
      <c r="H88459" s="15"/>
    </row>
    <row r="88460" spans="2:8" x14ac:dyDescent="0.2">
      <c r="B88460" s="12"/>
      <c r="H88460" s="15"/>
    </row>
    <row r="88461" spans="2:8" x14ac:dyDescent="0.2">
      <c r="B88461" s="12"/>
      <c r="H88461" s="15"/>
    </row>
    <row r="88462" spans="2:8" x14ac:dyDescent="0.2">
      <c r="B88462" s="12"/>
      <c r="H88462" s="15"/>
    </row>
    <row r="88463" spans="2:8" x14ac:dyDescent="0.2">
      <c r="B88463" s="12"/>
      <c r="H88463" s="15"/>
    </row>
    <row r="88464" spans="2:8" x14ac:dyDescent="0.2">
      <c r="B88464" s="12"/>
      <c r="H88464" s="15"/>
    </row>
    <row r="88465" spans="2:8" x14ac:dyDescent="0.2">
      <c r="B88465" s="12"/>
      <c r="H88465" s="15"/>
    </row>
    <row r="88466" spans="2:8" x14ac:dyDescent="0.2">
      <c r="B88466" s="12"/>
      <c r="H88466" s="15"/>
    </row>
    <row r="88467" spans="2:8" x14ac:dyDescent="0.2">
      <c r="B88467" s="12"/>
      <c r="H88467" s="15"/>
    </row>
    <row r="88468" spans="2:8" x14ac:dyDescent="0.2">
      <c r="B88468" s="12"/>
      <c r="H88468" s="15"/>
    </row>
    <row r="88469" spans="2:8" x14ac:dyDescent="0.2">
      <c r="B88469" s="12"/>
      <c r="H88469" s="15"/>
    </row>
    <row r="88470" spans="2:8" x14ac:dyDescent="0.2">
      <c r="B88470" s="12"/>
      <c r="H88470" s="15"/>
    </row>
    <row r="88471" spans="2:8" x14ac:dyDescent="0.2">
      <c r="B88471" s="12"/>
      <c r="H88471" s="15"/>
    </row>
    <row r="88472" spans="2:8" x14ac:dyDescent="0.2">
      <c r="B88472" s="12"/>
      <c r="H88472" s="15"/>
    </row>
    <row r="88473" spans="2:8" x14ac:dyDescent="0.2">
      <c r="B88473" s="12"/>
      <c r="H88473" s="15"/>
    </row>
    <row r="88474" spans="2:8" x14ac:dyDescent="0.2">
      <c r="B88474" s="12"/>
      <c r="H88474" s="15"/>
    </row>
    <row r="88475" spans="2:8" x14ac:dyDescent="0.2">
      <c r="B88475" s="12"/>
      <c r="H88475" s="15"/>
    </row>
    <row r="88476" spans="2:8" x14ac:dyDescent="0.2">
      <c r="B88476" s="12"/>
      <c r="H88476" s="15"/>
    </row>
    <row r="88477" spans="2:8" x14ac:dyDescent="0.2">
      <c r="B88477" s="12"/>
      <c r="H88477" s="15"/>
    </row>
    <row r="88478" spans="2:8" x14ac:dyDescent="0.2">
      <c r="B88478" s="12"/>
      <c r="H88478" s="15"/>
    </row>
    <row r="88479" spans="2:8" x14ac:dyDescent="0.2">
      <c r="B88479" s="12"/>
      <c r="H88479" s="15"/>
    </row>
    <row r="88480" spans="2:8" x14ac:dyDescent="0.2">
      <c r="B88480" s="12"/>
      <c r="H88480" s="15"/>
    </row>
    <row r="88481" spans="2:8" x14ac:dyDescent="0.2">
      <c r="B88481" s="12"/>
      <c r="H88481" s="15"/>
    </row>
    <row r="88482" spans="2:8" x14ac:dyDescent="0.2">
      <c r="B88482" s="12"/>
      <c r="H88482" s="15"/>
    </row>
    <row r="88483" spans="2:8" x14ac:dyDescent="0.2">
      <c r="B88483" s="12"/>
      <c r="H88483" s="15"/>
    </row>
    <row r="88484" spans="2:8" x14ac:dyDescent="0.2">
      <c r="B88484" s="12"/>
      <c r="H88484" s="15"/>
    </row>
    <row r="88485" spans="2:8" x14ac:dyDescent="0.2">
      <c r="B88485" s="12"/>
      <c r="H88485" s="15"/>
    </row>
    <row r="88486" spans="2:8" x14ac:dyDescent="0.2">
      <c r="B88486" s="12"/>
      <c r="H88486" s="15"/>
    </row>
    <row r="88487" spans="2:8" x14ac:dyDescent="0.2">
      <c r="B88487" s="12"/>
      <c r="H88487" s="15"/>
    </row>
    <row r="88488" spans="2:8" x14ac:dyDescent="0.2">
      <c r="B88488" s="12"/>
      <c r="H88488" s="15"/>
    </row>
    <row r="88489" spans="2:8" x14ac:dyDescent="0.2">
      <c r="B88489" s="12"/>
      <c r="H88489" s="15"/>
    </row>
    <row r="88490" spans="2:8" x14ac:dyDescent="0.2">
      <c r="B88490" s="12"/>
      <c r="H88490" s="15"/>
    </row>
    <row r="88491" spans="2:8" x14ac:dyDescent="0.2">
      <c r="B88491" s="12"/>
      <c r="H88491" s="15"/>
    </row>
    <row r="88492" spans="2:8" x14ac:dyDescent="0.2">
      <c r="B88492" s="12"/>
      <c r="H88492" s="15"/>
    </row>
    <row r="88493" spans="2:8" x14ac:dyDescent="0.2">
      <c r="B88493" s="12"/>
      <c r="H88493" s="15"/>
    </row>
    <row r="88494" spans="2:8" x14ac:dyDescent="0.2">
      <c r="B88494" s="12"/>
      <c r="H88494" s="15"/>
    </row>
    <row r="88495" spans="2:8" x14ac:dyDescent="0.2">
      <c r="B88495" s="12"/>
      <c r="H88495" s="15"/>
    </row>
    <row r="88496" spans="2:8" x14ac:dyDescent="0.2">
      <c r="B88496" s="12"/>
      <c r="H88496" s="15"/>
    </row>
    <row r="88497" spans="2:8" x14ac:dyDescent="0.2">
      <c r="B88497" s="12"/>
      <c r="H88497" s="15"/>
    </row>
    <row r="88498" spans="2:8" x14ac:dyDescent="0.2">
      <c r="B88498" s="12"/>
      <c r="H88498" s="15"/>
    </row>
    <row r="88499" spans="2:8" x14ac:dyDescent="0.2">
      <c r="B88499" s="12"/>
      <c r="H88499" s="15"/>
    </row>
    <row r="88500" spans="2:8" x14ac:dyDescent="0.2">
      <c r="B88500" s="12"/>
      <c r="H88500" s="15"/>
    </row>
    <row r="88501" spans="2:8" x14ac:dyDescent="0.2">
      <c r="B88501" s="12"/>
      <c r="H88501" s="15"/>
    </row>
    <row r="88502" spans="2:8" x14ac:dyDescent="0.2">
      <c r="B88502" s="12"/>
      <c r="H88502" s="15"/>
    </row>
    <row r="88503" spans="2:8" x14ac:dyDescent="0.2">
      <c r="B88503" s="12"/>
      <c r="H88503" s="15"/>
    </row>
    <row r="88504" spans="2:8" x14ac:dyDescent="0.2">
      <c r="B88504" s="12"/>
      <c r="H88504" s="15"/>
    </row>
    <row r="88505" spans="2:8" x14ac:dyDescent="0.2">
      <c r="B88505" s="12"/>
      <c r="H88505" s="15"/>
    </row>
    <row r="88506" spans="2:8" x14ac:dyDescent="0.2">
      <c r="B88506" s="12"/>
      <c r="H88506" s="15"/>
    </row>
    <row r="88507" spans="2:8" x14ac:dyDescent="0.2">
      <c r="B88507" s="12"/>
      <c r="H88507" s="15"/>
    </row>
    <row r="88508" spans="2:8" x14ac:dyDescent="0.2">
      <c r="B88508" s="12"/>
      <c r="H88508" s="15"/>
    </row>
    <row r="88509" spans="2:8" x14ac:dyDescent="0.2">
      <c r="B88509" s="12"/>
      <c r="H88509" s="15"/>
    </row>
    <row r="88510" spans="2:8" x14ac:dyDescent="0.2">
      <c r="B88510" s="12"/>
      <c r="H88510" s="15"/>
    </row>
    <row r="88511" spans="2:8" x14ac:dyDescent="0.2">
      <c r="B88511" s="12"/>
      <c r="H88511" s="15"/>
    </row>
    <row r="88512" spans="2:8" x14ac:dyDescent="0.2">
      <c r="B88512" s="12"/>
      <c r="H88512" s="15"/>
    </row>
    <row r="88513" spans="2:8" x14ac:dyDescent="0.2">
      <c r="B88513" s="12"/>
      <c r="H88513" s="15"/>
    </row>
    <row r="88514" spans="2:8" x14ac:dyDescent="0.2">
      <c r="B88514" s="12"/>
      <c r="H88514" s="15"/>
    </row>
    <row r="88515" spans="2:8" x14ac:dyDescent="0.2">
      <c r="B88515" s="12"/>
      <c r="H88515" s="15"/>
    </row>
    <row r="88516" spans="2:8" x14ac:dyDescent="0.2">
      <c r="B88516" s="12"/>
      <c r="H88516" s="15"/>
    </row>
    <row r="88517" spans="2:8" x14ac:dyDescent="0.2">
      <c r="B88517" s="12"/>
      <c r="H88517" s="15"/>
    </row>
    <row r="88518" spans="2:8" x14ac:dyDescent="0.2">
      <c r="B88518" s="12"/>
      <c r="H88518" s="15"/>
    </row>
    <row r="88519" spans="2:8" x14ac:dyDescent="0.2">
      <c r="B88519" s="12"/>
      <c r="H88519" s="15"/>
    </row>
    <row r="88520" spans="2:8" x14ac:dyDescent="0.2">
      <c r="B88520" s="12"/>
      <c r="H88520" s="15"/>
    </row>
    <row r="88521" spans="2:8" x14ac:dyDescent="0.2">
      <c r="B88521" s="12"/>
      <c r="H88521" s="15"/>
    </row>
    <row r="88522" spans="2:8" x14ac:dyDescent="0.2">
      <c r="B88522" s="12"/>
      <c r="H88522" s="15"/>
    </row>
    <row r="88523" spans="2:8" x14ac:dyDescent="0.2">
      <c r="B88523" s="12"/>
      <c r="H88523" s="15"/>
    </row>
    <row r="88524" spans="2:8" x14ac:dyDescent="0.2">
      <c r="B88524" s="12"/>
      <c r="H88524" s="15"/>
    </row>
    <row r="88525" spans="2:8" x14ac:dyDescent="0.2">
      <c r="B88525" s="12"/>
      <c r="H88525" s="15"/>
    </row>
    <row r="88526" spans="2:8" x14ac:dyDescent="0.2">
      <c r="B88526" s="12"/>
      <c r="H88526" s="15"/>
    </row>
    <row r="88527" spans="2:8" x14ac:dyDescent="0.2">
      <c r="B88527" s="12"/>
      <c r="H88527" s="15"/>
    </row>
    <row r="88528" spans="2:8" x14ac:dyDescent="0.2">
      <c r="B88528" s="12"/>
      <c r="H88528" s="15"/>
    </row>
    <row r="88529" spans="2:8" x14ac:dyDescent="0.2">
      <c r="B88529" s="12"/>
      <c r="H88529" s="15"/>
    </row>
    <row r="88530" spans="2:8" x14ac:dyDescent="0.2">
      <c r="B88530" s="12"/>
      <c r="H88530" s="15"/>
    </row>
    <row r="88531" spans="2:8" x14ac:dyDescent="0.2">
      <c r="B88531" s="12"/>
      <c r="H88531" s="15"/>
    </row>
    <row r="88532" spans="2:8" x14ac:dyDescent="0.2">
      <c r="B88532" s="12"/>
      <c r="H88532" s="15"/>
    </row>
    <row r="88533" spans="2:8" x14ac:dyDescent="0.2">
      <c r="B88533" s="12"/>
      <c r="H88533" s="15"/>
    </row>
    <row r="88534" spans="2:8" x14ac:dyDescent="0.2">
      <c r="B88534" s="12"/>
      <c r="H88534" s="15"/>
    </row>
    <row r="88535" spans="2:8" x14ac:dyDescent="0.2">
      <c r="B88535" s="12"/>
      <c r="H88535" s="15"/>
    </row>
    <row r="88536" spans="2:8" x14ac:dyDescent="0.2">
      <c r="B88536" s="12"/>
      <c r="H88536" s="15"/>
    </row>
    <row r="88537" spans="2:8" x14ac:dyDescent="0.2">
      <c r="B88537" s="12"/>
      <c r="H88537" s="15"/>
    </row>
    <row r="88538" spans="2:8" x14ac:dyDescent="0.2">
      <c r="B88538" s="12"/>
      <c r="H88538" s="15"/>
    </row>
    <row r="88539" spans="2:8" x14ac:dyDescent="0.2">
      <c r="B88539" s="12"/>
      <c r="H88539" s="15"/>
    </row>
    <row r="88540" spans="2:8" x14ac:dyDescent="0.2">
      <c r="B88540" s="12"/>
      <c r="H88540" s="15"/>
    </row>
    <row r="88541" spans="2:8" x14ac:dyDescent="0.2">
      <c r="B88541" s="12"/>
      <c r="H88541" s="15"/>
    </row>
    <row r="88542" spans="2:8" x14ac:dyDescent="0.2">
      <c r="B88542" s="12"/>
      <c r="H88542" s="15"/>
    </row>
    <row r="88543" spans="2:8" x14ac:dyDescent="0.2">
      <c r="B88543" s="12"/>
      <c r="H88543" s="15"/>
    </row>
    <row r="88544" spans="2:8" x14ac:dyDescent="0.2">
      <c r="B88544" s="12"/>
      <c r="H88544" s="15"/>
    </row>
    <row r="88545" spans="2:8" x14ac:dyDescent="0.2">
      <c r="B88545" s="12"/>
      <c r="H88545" s="15"/>
    </row>
    <row r="88546" spans="2:8" x14ac:dyDescent="0.2">
      <c r="B88546" s="12"/>
      <c r="H88546" s="15"/>
    </row>
    <row r="88547" spans="2:8" x14ac:dyDescent="0.2">
      <c r="B88547" s="12"/>
      <c r="H88547" s="15"/>
    </row>
    <row r="88548" spans="2:8" x14ac:dyDescent="0.2">
      <c r="B88548" s="12"/>
      <c r="H88548" s="15"/>
    </row>
    <row r="88549" spans="2:8" x14ac:dyDescent="0.2">
      <c r="B88549" s="12"/>
      <c r="H88549" s="15"/>
    </row>
    <row r="88550" spans="2:8" x14ac:dyDescent="0.2">
      <c r="B88550" s="12"/>
      <c r="H88550" s="15"/>
    </row>
    <row r="88551" spans="2:8" x14ac:dyDescent="0.2">
      <c r="B88551" s="12"/>
      <c r="H88551" s="15"/>
    </row>
    <row r="88552" spans="2:8" x14ac:dyDescent="0.2">
      <c r="B88552" s="12"/>
      <c r="H88552" s="15"/>
    </row>
    <row r="88553" spans="2:8" x14ac:dyDescent="0.2">
      <c r="B88553" s="12"/>
      <c r="H88553" s="15"/>
    </row>
    <row r="88554" spans="2:8" x14ac:dyDescent="0.2">
      <c r="B88554" s="12"/>
      <c r="H88554" s="15"/>
    </row>
    <row r="88555" spans="2:8" x14ac:dyDescent="0.2">
      <c r="B88555" s="12"/>
      <c r="H88555" s="15"/>
    </row>
    <row r="88556" spans="2:8" x14ac:dyDescent="0.2">
      <c r="B88556" s="12"/>
      <c r="H88556" s="15"/>
    </row>
    <row r="88557" spans="2:8" x14ac:dyDescent="0.2">
      <c r="B88557" s="12"/>
      <c r="H88557" s="15"/>
    </row>
    <row r="88558" spans="2:8" x14ac:dyDescent="0.2">
      <c r="B88558" s="12"/>
      <c r="H88558" s="15"/>
    </row>
    <row r="88559" spans="2:8" x14ac:dyDescent="0.2">
      <c r="B88559" s="12"/>
      <c r="H88559" s="15"/>
    </row>
    <row r="88560" spans="2:8" x14ac:dyDescent="0.2">
      <c r="B88560" s="12"/>
      <c r="H88560" s="15"/>
    </row>
    <row r="88561" spans="2:8" x14ac:dyDescent="0.2">
      <c r="B88561" s="12"/>
      <c r="H88561" s="15"/>
    </row>
    <row r="88562" spans="2:8" x14ac:dyDescent="0.2">
      <c r="B88562" s="12"/>
      <c r="H88562" s="15"/>
    </row>
    <row r="88563" spans="2:8" x14ac:dyDescent="0.2">
      <c r="B88563" s="12"/>
      <c r="H88563" s="15"/>
    </row>
    <row r="88564" spans="2:8" x14ac:dyDescent="0.2">
      <c r="B88564" s="12"/>
      <c r="H88564" s="15"/>
    </row>
    <row r="88565" spans="2:8" x14ac:dyDescent="0.2">
      <c r="B88565" s="12"/>
      <c r="H88565" s="15"/>
    </row>
    <row r="88566" spans="2:8" x14ac:dyDescent="0.2">
      <c r="B88566" s="12"/>
      <c r="H88566" s="15"/>
    </row>
    <row r="88567" spans="2:8" x14ac:dyDescent="0.2">
      <c r="B88567" s="12"/>
      <c r="H88567" s="15"/>
    </row>
    <row r="88568" spans="2:8" x14ac:dyDescent="0.2">
      <c r="B88568" s="12"/>
      <c r="H88568" s="15"/>
    </row>
    <row r="88569" spans="2:8" x14ac:dyDescent="0.2">
      <c r="B88569" s="12"/>
      <c r="H88569" s="15"/>
    </row>
    <row r="88570" spans="2:8" x14ac:dyDescent="0.2">
      <c r="B88570" s="12"/>
      <c r="H88570" s="15"/>
    </row>
    <row r="88571" spans="2:8" x14ac:dyDescent="0.2">
      <c r="B88571" s="12"/>
      <c r="H88571" s="15"/>
    </row>
    <row r="88572" spans="2:8" x14ac:dyDescent="0.2">
      <c r="B88572" s="12"/>
      <c r="H88572" s="15"/>
    </row>
    <row r="88573" spans="2:8" x14ac:dyDescent="0.2">
      <c r="B88573" s="12"/>
      <c r="H88573" s="15"/>
    </row>
    <row r="88574" spans="2:8" x14ac:dyDescent="0.2">
      <c r="B88574" s="12"/>
      <c r="H88574" s="15"/>
    </row>
    <row r="88575" spans="2:8" x14ac:dyDescent="0.2">
      <c r="B88575" s="12"/>
      <c r="H88575" s="15"/>
    </row>
    <row r="88576" spans="2:8" x14ac:dyDescent="0.2">
      <c r="B88576" s="12"/>
      <c r="H88576" s="15"/>
    </row>
    <row r="88577" spans="2:8" x14ac:dyDescent="0.2">
      <c r="B88577" s="12"/>
      <c r="H88577" s="15"/>
    </row>
    <row r="88578" spans="2:8" x14ac:dyDescent="0.2">
      <c r="B88578" s="12"/>
      <c r="H88578" s="15"/>
    </row>
    <row r="88579" spans="2:8" x14ac:dyDescent="0.2">
      <c r="B88579" s="12"/>
      <c r="H88579" s="15"/>
    </row>
    <row r="88580" spans="2:8" x14ac:dyDescent="0.2">
      <c r="B88580" s="12"/>
      <c r="H88580" s="15"/>
    </row>
    <row r="88581" spans="2:8" x14ac:dyDescent="0.2">
      <c r="B88581" s="12"/>
      <c r="H88581" s="15"/>
    </row>
    <row r="88582" spans="2:8" x14ac:dyDescent="0.2">
      <c r="B88582" s="12"/>
      <c r="H88582" s="15"/>
    </row>
    <row r="88583" spans="2:8" x14ac:dyDescent="0.2">
      <c r="B88583" s="12"/>
      <c r="H88583" s="15"/>
    </row>
    <row r="88584" spans="2:8" x14ac:dyDescent="0.2">
      <c r="B88584" s="12"/>
      <c r="H88584" s="15"/>
    </row>
    <row r="88585" spans="2:8" x14ac:dyDescent="0.2">
      <c r="B88585" s="12"/>
      <c r="H88585" s="15"/>
    </row>
    <row r="88586" spans="2:8" x14ac:dyDescent="0.2">
      <c r="B88586" s="12"/>
      <c r="H88586" s="15"/>
    </row>
    <row r="88587" spans="2:8" x14ac:dyDescent="0.2">
      <c r="B88587" s="12"/>
      <c r="H88587" s="15"/>
    </row>
    <row r="88588" spans="2:8" x14ac:dyDescent="0.2">
      <c r="B88588" s="12"/>
      <c r="H88588" s="15"/>
    </row>
    <row r="88589" spans="2:8" x14ac:dyDescent="0.2">
      <c r="B88589" s="12"/>
      <c r="H88589" s="15"/>
    </row>
    <row r="88590" spans="2:8" x14ac:dyDescent="0.2">
      <c r="B88590" s="12"/>
      <c r="H88590" s="15"/>
    </row>
    <row r="88591" spans="2:8" x14ac:dyDescent="0.2">
      <c r="B88591" s="12"/>
      <c r="H88591" s="15"/>
    </row>
    <row r="88592" spans="2:8" x14ac:dyDescent="0.2">
      <c r="B88592" s="12"/>
      <c r="H88592" s="15"/>
    </row>
    <row r="88593" spans="2:8" x14ac:dyDescent="0.2">
      <c r="B88593" s="12"/>
      <c r="H88593" s="15"/>
    </row>
    <row r="88594" spans="2:8" x14ac:dyDescent="0.2">
      <c r="B88594" s="12"/>
      <c r="H88594" s="15"/>
    </row>
    <row r="88595" spans="2:8" x14ac:dyDescent="0.2">
      <c r="B88595" s="12"/>
      <c r="H88595" s="15"/>
    </row>
    <row r="88596" spans="2:8" x14ac:dyDescent="0.2">
      <c r="B88596" s="12"/>
      <c r="H88596" s="15"/>
    </row>
    <row r="88597" spans="2:8" x14ac:dyDescent="0.2">
      <c r="B88597" s="12"/>
      <c r="H88597" s="15"/>
    </row>
    <row r="88598" spans="2:8" x14ac:dyDescent="0.2">
      <c r="B88598" s="12"/>
      <c r="H88598" s="15"/>
    </row>
    <row r="88599" spans="2:8" x14ac:dyDescent="0.2">
      <c r="B88599" s="12"/>
      <c r="H88599" s="15"/>
    </row>
    <row r="88600" spans="2:8" x14ac:dyDescent="0.2">
      <c r="B88600" s="12"/>
      <c r="H88600" s="15"/>
    </row>
    <row r="88601" spans="2:8" x14ac:dyDescent="0.2">
      <c r="B88601" s="12"/>
      <c r="H88601" s="15"/>
    </row>
    <row r="88602" spans="2:8" x14ac:dyDescent="0.2">
      <c r="B88602" s="12"/>
      <c r="H88602" s="15"/>
    </row>
    <row r="88603" spans="2:8" x14ac:dyDescent="0.2">
      <c r="B88603" s="12"/>
      <c r="H88603" s="15"/>
    </row>
    <row r="88604" spans="2:8" x14ac:dyDescent="0.2">
      <c r="B88604" s="12"/>
      <c r="H88604" s="15"/>
    </row>
    <row r="88605" spans="2:8" x14ac:dyDescent="0.2">
      <c r="B88605" s="12"/>
      <c r="H88605" s="15"/>
    </row>
    <row r="88606" spans="2:8" x14ac:dyDescent="0.2">
      <c r="B88606" s="12"/>
      <c r="H88606" s="15"/>
    </row>
    <row r="88607" spans="2:8" x14ac:dyDescent="0.2">
      <c r="B88607" s="12"/>
      <c r="H88607" s="15"/>
    </row>
    <row r="88608" spans="2:8" x14ac:dyDescent="0.2">
      <c r="B88608" s="12"/>
      <c r="H88608" s="15"/>
    </row>
    <row r="88609" spans="2:8" x14ac:dyDescent="0.2">
      <c r="B88609" s="12"/>
      <c r="H88609" s="15"/>
    </row>
    <row r="88610" spans="2:8" x14ac:dyDescent="0.2">
      <c r="B88610" s="12"/>
      <c r="H88610" s="15"/>
    </row>
    <row r="88611" spans="2:8" x14ac:dyDescent="0.2">
      <c r="B88611" s="12"/>
      <c r="H88611" s="15"/>
    </row>
    <row r="88612" spans="2:8" x14ac:dyDescent="0.2">
      <c r="B88612" s="12"/>
      <c r="H88612" s="15"/>
    </row>
    <row r="88613" spans="2:8" x14ac:dyDescent="0.2">
      <c r="B88613" s="12"/>
      <c r="H88613" s="15"/>
    </row>
    <row r="88614" spans="2:8" x14ac:dyDescent="0.2">
      <c r="B88614" s="12"/>
      <c r="H88614" s="15"/>
    </row>
    <row r="88615" spans="2:8" x14ac:dyDescent="0.2">
      <c r="B88615" s="12"/>
      <c r="H88615" s="15"/>
    </row>
    <row r="88616" spans="2:8" x14ac:dyDescent="0.2">
      <c r="B88616" s="12"/>
      <c r="H88616" s="15"/>
    </row>
    <row r="88617" spans="2:8" x14ac:dyDescent="0.2">
      <c r="B88617" s="12"/>
      <c r="H88617" s="15"/>
    </row>
    <row r="88618" spans="2:8" x14ac:dyDescent="0.2">
      <c r="B88618" s="12"/>
      <c r="H88618" s="15"/>
    </row>
    <row r="88619" spans="2:8" x14ac:dyDescent="0.2">
      <c r="B88619" s="12"/>
      <c r="H88619" s="15"/>
    </row>
    <row r="88620" spans="2:8" x14ac:dyDescent="0.2">
      <c r="B88620" s="12"/>
      <c r="H88620" s="15"/>
    </row>
    <row r="88621" spans="2:8" x14ac:dyDescent="0.2">
      <c r="B88621" s="12"/>
      <c r="H88621" s="15"/>
    </row>
    <row r="88622" spans="2:8" x14ac:dyDescent="0.2">
      <c r="B88622" s="12"/>
      <c r="H88622" s="15"/>
    </row>
    <row r="88623" spans="2:8" x14ac:dyDescent="0.2">
      <c r="B88623" s="12"/>
      <c r="H88623" s="15"/>
    </row>
    <row r="88624" spans="2:8" x14ac:dyDescent="0.2">
      <c r="B88624" s="12"/>
      <c r="H88624" s="15"/>
    </row>
    <row r="88625" spans="2:8" x14ac:dyDescent="0.2">
      <c r="B88625" s="12"/>
      <c r="H88625" s="15"/>
    </row>
    <row r="88626" spans="2:8" x14ac:dyDescent="0.2">
      <c r="B88626" s="12"/>
      <c r="H88626" s="15"/>
    </row>
    <row r="88627" spans="2:8" x14ac:dyDescent="0.2">
      <c r="B88627" s="12"/>
      <c r="H88627" s="15"/>
    </row>
    <row r="88628" spans="2:8" x14ac:dyDescent="0.2">
      <c r="B88628" s="12"/>
      <c r="H88628" s="15"/>
    </row>
    <row r="88629" spans="2:8" x14ac:dyDescent="0.2">
      <c r="B88629" s="12"/>
      <c r="H88629" s="15"/>
    </row>
    <row r="88630" spans="2:8" x14ac:dyDescent="0.2">
      <c r="B88630" s="12"/>
      <c r="H88630" s="15"/>
    </row>
    <row r="88631" spans="2:8" x14ac:dyDescent="0.2">
      <c r="B88631" s="12"/>
      <c r="H88631" s="15"/>
    </row>
    <row r="88632" spans="2:8" x14ac:dyDescent="0.2">
      <c r="B88632" s="12"/>
      <c r="H88632" s="15"/>
    </row>
    <row r="88633" spans="2:8" x14ac:dyDescent="0.2">
      <c r="B88633" s="12"/>
      <c r="H88633" s="15"/>
    </row>
    <row r="88634" spans="2:8" x14ac:dyDescent="0.2">
      <c r="B88634" s="12"/>
      <c r="H88634" s="15"/>
    </row>
    <row r="88635" spans="2:8" x14ac:dyDescent="0.2">
      <c r="B88635" s="12"/>
      <c r="H88635" s="15"/>
    </row>
    <row r="88636" spans="2:8" x14ac:dyDescent="0.2">
      <c r="B88636" s="12"/>
      <c r="H88636" s="15"/>
    </row>
    <row r="88637" spans="2:8" x14ac:dyDescent="0.2">
      <c r="B88637" s="12"/>
      <c r="H88637" s="15"/>
    </row>
    <row r="88638" spans="2:8" x14ac:dyDescent="0.2">
      <c r="B88638" s="12"/>
      <c r="H88638" s="15"/>
    </row>
    <row r="88639" spans="2:8" x14ac:dyDescent="0.2">
      <c r="B88639" s="12"/>
      <c r="H88639" s="15"/>
    </row>
    <row r="88640" spans="2:8" x14ac:dyDescent="0.2">
      <c r="B88640" s="12"/>
      <c r="H88640" s="15"/>
    </row>
    <row r="88641" spans="2:8" x14ac:dyDescent="0.2">
      <c r="B88641" s="12"/>
      <c r="H88641" s="15"/>
    </row>
    <row r="88642" spans="2:8" x14ac:dyDescent="0.2">
      <c r="B88642" s="12"/>
      <c r="H88642" s="15"/>
    </row>
    <row r="88643" spans="2:8" x14ac:dyDescent="0.2">
      <c r="B88643" s="12"/>
      <c r="H88643" s="15"/>
    </row>
    <row r="88644" spans="2:8" x14ac:dyDescent="0.2">
      <c r="B88644" s="12"/>
      <c r="H88644" s="15"/>
    </row>
    <row r="88645" spans="2:8" x14ac:dyDescent="0.2">
      <c r="B88645" s="12"/>
      <c r="H88645" s="15"/>
    </row>
    <row r="88646" spans="2:8" x14ac:dyDescent="0.2">
      <c r="B88646" s="12"/>
      <c r="H88646" s="15"/>
    </row>
    <row r="88647" spans="2:8" x14ac:dyDescent="0.2">
      <c r="B88647" s="12"/>
      <c r="H88647" s="15"/>
    </row>
    <row r="88648" spans="2:8" x14ac:dyDescent="0.2">
      <c r="B88648" s="12"/>
      <c r="H88648" s="15"/>
    </row>
    <row r="88649" spans="2:8" x14ac:dyDescent="0.2">
      <c r="B88649" s="12"/>
      <c r="H88649" s="15"/>
    </row>
    <row r="88650" spans="2:8" x14ac:dyDescent="0.2">
      <c r="B88650" s="12"/>
      <c r="H88650" s="15"/>
    </row>
    <row r="88651" spans="2:8" x14ac:dyDescent="0.2">
      <c r="B88651" s="12"/>
      <c r="H88651" s="15"/>
    </row>
    <row r="88652" spans="2:8" x14ac:dyDescent="0.2">
      <c r="B88652" s="12"/>
      <c r="H88652" s="15"/>
    </row>
    <row r="88653" spans="2:8" x14ac:dyDescent="0.2">
      <c r="B88653" s="12"/>
      <c r="H88653" s="15"/>
    </row>
    <row r="88654" spans="2:8" x14ac:dyDescent="0.2">
      <c r="B88654" s="12"/>
      <c r="H88654" s="15"/>
    </row>
    <row r="88655" spans="2:8" x14ac:dyDescent="0.2">
      <c r="B88655" s="12"/>
      <c r="H88655" s="15"/>
    </row>
    <row r="88656" spans="2:8" x14ac:dyDescent="0.2">
      <c r="B88656" s="12"/>
      <c r="H88656" s="15"/>
    </row>
    <row r="88657" spans="2:8" x14ac:dyDescent="0.2">
      <c r="B88657" s="12"/>
      <c r="H88657" s="15"/>
    </row>
    <row r="88658" spans="2:8" x14ac:dyDescent="0.2">
      <c r="B88658" s="12"/>
      <c r="H88658" s="15"/>
    </row>
    <row r="88659" spans="2:8" x14ac:dyDescent="0.2">
      <c r="B88659" s="12"/>
      <c r="H88659" s="15"/>
    </row>
    <row r="88660" spans="2:8" x14ac:dyDescent="0.2">
      <c r="B88660" s="12"/>
      <c r="H88660" s="15"/>
    </row>
    <row r="88661" spans="2:8" x14ac:dyDescent="0.2">
      <c r="B88661" s="12"/>
      <c r="H88661" s="15"/>
    </row>
    <row r="88662" spans="2:8" x14ac:dyDescent="0.2">
      <c r="B88662" s="12"/>
      <c r="H88662" s="15"/>
    </row>
    <row r="88663" spans="2:8" x14ac:dyDescent="0.2">
      <c r="B88663" s="12"/>
      <c r="H88663" s="15"/>
    </row>
    <row r="88664" spans="2:8" x14ac:dyDescent="0.2">
      <c r="B88664" s="12"/>
      <c r="H88664" s="15"/>
    </row>
    <row r="88665" spans="2:8" x14ac:dyDescent="0.2">
      <c r="B88665" s="12"/>
      <c r="H88665" s="15"/>
    </row>
    <row r="88666" spans="2:8" x14ac:dyDescent="0.2">
      <c r="B88666" s="12"/>
      <c r="H88666" s="15"/>
    </row>
    <row r="88667" spans="2:8" x14ac:dyDescent="0.2">
      <c r="B88667" s="12"/>
      <c r="H88667" s="15"/>
    </row>
    <row r="88668" spans="2:8" x14ac:dyDescent="0.2">
      <c r="B88668" s="12"/>
      <c r="H88668" s="15"/>
    </row>
    <row r="88669" spans="2:8" x14ac:dyDescent="0.2">
      <c r="B88669" s="12"/>
      <c r="H88669" s="15"/>
    </row>
    <row r="88670" spans="2:8" x14ac:dyDescent="0.2">
      <c r="B88670" s="12"/>
      <c r="H88670" s="15"/>
    </row>
    <row r="88671" spans="2:8" x14ac:dyDescent="0.2">
      <c r="B88671" s="12"/>
      <c r="H88671" s="15"/>
    </row>
    <row r="88672" spans="2:8" x14ac:dyDescent="0.2">
      <c r="B88672" s="12"/>
      <c r="H88672" s="15"/>
    </row>
    <row r="88673" spans="2:8" x14ac:dyDescent="0.2">
      <c r="B88673" s="12"/>
      <c r="H88673" s="15"/>
    </row>
    <row r="88674" spans="2:8" x14ac:dyDescent="0.2">
      <c r="B88674" s="12"/>
      <c r="H88674" s="15"/>
    </row>
    <row r="88675" spans="2:8" x14ac:dyDescent="0.2">
      <c r="B88675" s="12"/>
      <c r="H88675" s="15"/>
    </row>
    <row r="88676" spans="2:8" x14ac:dyDescent="0.2">
      <c r="B88676" s="12"/>
      <c r="H88676" s="15"/>
    </row>
    <row r="88677" spans="2:8" x14ac:dyDescent="0.2">
      <c r="B88677" s="12"/>
      <c r="H88677" s="15"/>
    </row>
    <row r="88678" spans="2:8" x14ac:dyDescent="0.2">
      <c r="B88678" s="12"/>
      <c r="H88678" s="15"/>
    </row>
    <row r="88679" spans="2:8" x14ac:dyDescent="0.2">
      <c r="B88679" s="12"/>
      <c r="H88679" s="15"/>
    </row>
    <row r="88680" spans="2:8" x14ac:dyDescent="0.2">
      <c r="B88680" s="12"/>
      <c r="H88680" s="15"/>
    </row>
    <row r="88681" spans="2:8" x14ac:dyDescent="0.2">
      <c r="B88681" s="12"/>
      <c r="H88681" s="15"/>
    </row>
    <row r="88682" spans="2:8" x14ac:dyDescent="0.2">
      <c r="B88682" s="12"/>
      <c r="H88682" s="15"/>
    </row>
    <row r="88683" spans="2:8" x14ac:dyDescent="0.2">
      <c r="B88683" s="12"/>
      <c r="H88683" s="15"/>
    </row>
    <row r="88684" spans="2:8" x14ac:dyDescent="0.2">
      <c r="B88684" s="12"/>
      <c r="H88684" s="15"/>
    </row>
    <row r="88685" spans="2:8" x14ac:dyDescent="0.2">
      <c r="B88685" s="12"/>
      <c r="H88685" s="15"/>
    </row>
    <row r="88686" spans="2:8" x14ac:dyDescent="0.2">
      <c r="B88686" s="12"/>
      <c r="H88686" s="15"/>
    </row>
    <row r="88687" spans="2:8" x14ac:dyDescent="0.2">
      <c r="B88687" s="12"/>
      <c r="H88687" s="15"/>
    </row>
    <row r="88688" spans="2:8" x14ac:dyDescent="0.2">
      <c r="B88688" s="12"/>
      <c r="H88688" s="15"/>
    </row>
    <row r="88689" spans="2:8" x14ac:dyDescent="0.2">
      <c r="B88689" s="12"/>
      <c r="H88689" s="15"/>
    </row>
    <row r="88690" spans="2:8" x14ac:dyDescent="0.2">
      <c r="B88690" s="12"/>
      <c r="H88690" s="15"/>
    </row>
    <row r="88691" spans="2:8" x14ac:dyDescent="0.2">
      <c r="B88691" s="12"/>
      <c r="H88691" s="15"/>
    </row>
    <row r="88692" spans="2:8" x14ac:dyDescent="0.2">
      <c r="B88692" s="12"/>
      <c r="H88692" s="15"/>
    </row>
    <row r="88693" spans="2:8" x14ac:dyDescent="0.2">
      <c r="B88693" s="12"/>
      <c r="H88693" s="15"/>
    </row>
    <row r="88694" spans="2:8" x14ac:dyDescent="0.2">
      <c r="B88694" s="12"/>
      <c r="H88694" s="15"/>
    </row>
    <row r="88695" spans="2:8" x14ac:dyDescent="0.2">
      <c r="B88695" s="12"/>
      <c r="H88695" s="15"/>
    </row>
    <row r="88696" spans="2:8" x14ac:dyDescent="0.2">
      <c r="B88696" s="12"/>
      <c r="H88696" s="15"/>
    </row>
    <row r="88697" spans="2:8" x14ac:dyDescent="0.2">
      <c r="B88697" s="12"/>
      <c r="H88697" s="15"/>
    </row>
    <row r="88698" spans="2:8" x14ac:dyDescent="0.2">
      <c r="B88698" s="12"/>
      <c r="H88698" s="15"/>
    </row>
    <row r="88699" spans="2:8" x14ac:dyDescent="0.2">
      <c r="B88699" s="12"/>
      <c r="H88699" s="15"/>
    </row>
    <row r="88700" spans="2:8" x14ac:dyDescent="0.2">
      <c r="B88700" s="12"/>
      <c r="H88700" s="15"/>
    </row>
    <row r="88701" spans="2:8" x14ac:dyDescent="0.2">
      <c r="B88701" s="12"/>
      <c r="H88701" s="15"/>
    </row>
    <row r="88702" spans="2:8" x14ac:dyDescent="0.2">
      <c r="B88702" s="12"/>
      <c r="H88702" s="15"/>
    </row>
    <row r="88703" spans="2:8" x14ac:dyDescent="0.2">
      <c r="B88703" s="12"/>
      <c r="H88703" s="15"/>
    </row>
    <row r="88704" spans="2:8" x14ac:dyDescent="0.2">
      <c r="B88704" s="12"/>
      <c r="H88704" s="15"/>
    </row>
    <row r="88705" spans="2:8" x14ac:dyDescent="0.2">
      <c r="B88705" s="12"/>
      <c r="H88705" s="15"/>
    </row>
    <row r="88706" spans="2:8" x14ac:dyDescent="0.2">
      <c r="B88706" s="12"/>
      <c r="H88706" s="15"/>
    </row>
    <row r="88707" spans="2:8" x14ac:dyDescent="0.2">
      <c r="B88707" s="12"/>
      <c r="H88707" s="15"/>
    </row>
    <row r="88708" spans="2:8" x14ac:dyDescent="0.2">
      <c r="B88708" s="12"/>
      <c r="H88708" s="15"/>
    </row>
    <row r="88709" spans="2:8" x14ac:dyDescent="0.2">
      <c r="B88709" s="12"/>
      <c r="H88709" s="15"/>
    </row>
    <row r="88710" spans="2:8" x14ac:dyDescent="0.2">
      <c r="B88710" s="12"/>
      <c r="H88710" s="15"/>
    </row>
    <row r="88711" spans="2:8" x14ac:dyDescent="0.2">
      <c r="B88711" s="12"/>
      <c r="H88711" s="15"/>
    </row>
    <row r="88712" spans="2:8" x14ac:dyDescent="0.2">
      <c r="B88712" s="12"/>
      <c r="H88712" s="15"/>
    </row>
    <row r="88713" spans="2:8" x14ac:dyDescent="0.2">
      <c r="B88713" s="12"/>
      <c r="H88713" s="15"/>
    </row>
    <row r="88714" spans="2:8" x14ac:dyDescent="0.2">
      <c r="B88714" s="12"/>
      <c r="H88714" s="15"/>
    </row>
    <row r="88715" spans="2:8" x14ac:dyDescent="0.2">
      <c r="B88715" s="12"/>
      <c r="H88715" s="15"/>
    </row>
    <row r="88716" spans="2:8" x14ac:dyDescent="0.2">
      <c r="B88716" s="12"/>
      <c r="H88716" s="15"/>
    </row>
    <row r="88717" spans="2:8" x14ac:dyDescent="0.2">
      <c r="B88717" s="12"/>
      <c r="H88717" s="15"/>
    </row>
    <row r="88718" spans="2:8" x14ac:dyDescent="0.2">
      <c r="B88718" s="12"/>
      <c r="H88718" s="15"/>
    </row>
    <row r="88719" spans="2:8" x14ac:dyDescent="0.2">
      <c r="B88719" s="12"/>
      <c r="H88719" s="15"/>
    </row>
    <row r="88720" spans="2:8" x14ac:dyDescent="0.2">
      <c r="B88720" s="12"/>
      <c r="H88720" s="15"/>
    </row>
    <row r="88721" spans="2:8" x14ac:dyDescent="0.2">
      <c r="B88721" s="12"/>
      <c r="H88721" s="15"/>
    </row>
    <row r="88722" spans="2:8" x14ac:dyDescent="0.2">
      <c r="B88722" s="12"/>
      <c r="H88722" s="15"/>
    </row>
    <row r="88723" spans="2:8" x14ac:dyDescent="0.2">
      <c r="B88723" s="12"/>
      <c r="H88723" s="15"/>
    </row>
    <row r="88724" spans="2:8" x14ac:dyDescent="0.2">
      <c r="B88724" s="12"/>
      <c r="H88724" s="15"/>
    </row>
    <row r="88725" spans="2:8" x14ac:dyDescent="0.2">
      <c r="B88725" s="12"/>
      <c r="H88725" s="15"/>
    </row>
    <row r="88726" spans="2:8" x14ac:dyDescent="0.2">
      <c r="B88726" s="12"/>
      <c r="H88726" s="15"/>
    </row>
    <row r="88727" spans="2:8" x14ac:dyDescent="0.2">
      <c r="B88727" s="12"/>
      <c r="H88727" s="15"/>
    </row>
    <row r="88728" spans="2:8" x14ac:dyDescent="0.2">
      <c r="B88728" s="12"/>
      <c r="H88728" s="15"/>
    </row>
    <row r="88729" spans="2:8" x14ac:dyDescent="0.2">
      <c r="B88729" s="12"/>
      <c r="H88729" s="15"/>
    </row>
    <row r="88730" spans="2:8" x14ac:dyDescent="0.2">
      <c r="B88730" s="12"/>
      <c r="H88730" s="15"/>
    </row>
    <row r="88731" spans="2:8" x14ac:dyDescent="0.2">
      <c r="B88731" s="12"/>
      <c r="H88731" s="15"/>
    </row>
    <row r="88732" spans="2:8" x14ac:dyDescent="0.2">
      <c r="B88732" s="12"/>
      <c r="H88732" s="15"/>
    </row>
    <row r="88733" spans="2:8" x14ac:dyDescent="0.2">
      <c r="B88733" s="12"/>
      <c r="H88733" s="15"/>
    </row>
    <row r="88734" spans="2:8" x14ac:dyDescent="0.2">
      <c r="B88734" s="12"/>
      <c r="H88734" s="15"/>
    </row>
    <row r="88735" spans="2:8" x14ac:dyDescent="0.2">
      <c r="B88735" s="12"/>
      <c r="H88735" s="15"/>
    </row>
    <row r="88736" spans="2:8" x14ac:dyDescent="0.2">
      <c r="B88736" s="12"/>
      <c r="H88736" s="15"/>
    </row>
    <row r="88737" spans="2:8" x14ac:dyDescent="0.2">
      <c r="B88737" s="12"/>
      <c r="H88737" s="15"/>
    </row>
    <row r="88738" spans="2:8" x14ac:dyDescent="0.2">
      <c r="B88738" s="12"/>
      <c r="H88738" s="15"/>
    </row>
    <row r="88739" spans="2:8" x14ac:dyDescent="0.2">
      <c r="B88739" s="12"/>
      <c r="H88739" s="15"/>
    </row>
    <row r="88740" spans="2:8" x14ac:dyDescent="0.2">
      <c r="B88740" s="12"/>
      <c r="H88740" s="15"/>
    </row>
    <row r="88741" spans="2:8" x14ac:dyDescent="0.2">
      <c r="B88741" s="12"/>
      <c r="H88741" s="15"/>
    </row>
    <row r="88742" spans="2:8" x14ac:dyDescent="0.2">
      <c r="B88742" s="12"/>
      <c r="H88742" s="15"/>
    </row>
    <row r="88743" spans="2:8" x14ac:dyDescent="0.2">
      <c r="B88743" s="12"/>
      <c r="H88743" s="15"/>
    </row>
    <row r="88744" spans="2:8" x14ac:dyDescent="0.2">
      <c r="B88744" s="12"/>
      <c r="H88744" s="15"/>
    </row>
    <row r="88745" spans="2:8" x14ac:dyDescent="0.2">
      <c r="B88745" s="12"/>
      <c r="H88745" s="15"/>
    </row>
    <row r="88746" spans="2:8" x14ac:dyDescent="0.2">
      <c r="B88746" s="12"/>
      <c r="H88746" s="15"/>
    </row>
    <row r="88747" spans="2:8" x14ac:dyDescent="0.2">
      <c r="B88747" s="12"/>
      <c r="H88747" s="15"/>
    </row>
    <row r="88748" spans="2:8" x14ac:dyDescent="0.2">
      <c r="B88748" s="12"/>
      <c r="H88748" s="15"/>
    </row>
    <row r="88749" spans="2:8" x14ac:dyDescent="0.2">
      <c r="B88749" s="12"/>
      <c r="H88749" s="15"/>
    </row>
    <row r="88750" spans="2:8" x14ac:dyDescent="0.2">
      <c r="B88750" s="12"/>
      <c r="H88750" s="15"/>
    </row>
    <row r="88751" spans="2:8" x14ac:dyDescent="0.2">
      <c r="B88751" s="12"/>
      <c r="H88751" s="15"/>
    </row>
    <row r="88752" spans="2:8" x14ac:dyDescent="0.2">
      <c r="B88752" s="12"/>
      <c r="H88752" s="15"/>
    </row>
    <row r="88753" spans="2:8" x14ac:dyDescent="0.2">
      <c r="B88753" s="12"/>
      <c r="H88753" s="15"/>
    </row>
    <row r="88754" spans="2:8" x14ac:dyDescent="0.2">
      <c r="B88754" s="12"/>
      <c r="H88754" s="15"/>
    </row>
    <row r="88755" spans="2:8" x14ac:dyDescent="0.2">
      <c r="B88755" s="12"/>
      <c r="H88755" s="15"/>
    </row>
    <row r="88756" spans="2:8" x14ac:dyDescent="0.2">
      <c r="B88756" s="12"/>
      <c r="H88756" s="15"/>
    </row>
    <row r="88757" spans="2:8" x14ac:dyDescent="0.2">
      <c r="B88757" s="12"/>
      <c r="H88757" s="15"/>
    </row>
    <row r="88758" spans="2:8" x14ac:dyDescent="0.2">
      <c r="B88758" s="12"/>
      <c r="H88758" s="15"/>
    </row>
    <row r="88759" spans="2:8" x14ac:dyDescent="0.2">
      <c r="B88759" s="12"/>
      <c r="H88759" s="15"/>
    </row>
    <row r="88760" spans="2:8" x14ac:dyDescent="0.2">
      <c r="B88760" s="12"/>
      <c r="H88760" s="15"/>
    </row>
    <row r="88761" spans="2:8" x14ac:dyDescent="0.2">
      <c r="B88761" s="12"/>
      <c r="H88761" s="15"/>
    </row>
    <row r="88762" spans="2:8" x14ac:dyDescent="0.2">
      <c r="B88762" s="12"/>
      <c r="H88762" s="15"/>
    </row>
    <row r="88763" spans="2:8" x14ac:dyDescent="0.2">
      <c r="B88763" s="12"/>
      <c r="H88763" s="15"/>
    </row>
    <row r="88764" spans="2:8" x14ac:dyDescent="0.2">
      <c r="B88764" s="12"/>
      <c r="H88764" s="15"/>
    </row>
    <row r="88765" spans="2:8" x14ac:dyDescent="0.2">
      <c r="B88765" s="12"/>
      <c r="H88765" s="15"/>
    </row>
    <row r="88766" spans="2:8" x14ac:dyDescent="0.2">
      <c r="B88766" s="12"/>
      <c r="H88766" s="15"/>
    </row>
    <row r="88767" spans="2:8" x14ac:dyDescent="0.2">
      <c r="B88767" s="12"/>
      <c r="H88767" s="15"/>
    </row>
    <row r="88768" spans="2:8" x14ac:dyDescent="0.2">
      <c r="B88768" s="12"/>
      <c r="H88768" s="15"/>
    </row>
    <row r="88769" spans="2:8" x14ac:dyDescent="0.2">
      <c r="B88769" s="12"/>
      <c r="H88769" s="15"/>
    </row>
    <row r="88770" spans="2:8" x14ac:dyDescent="0.2">
      <c r="B88770" s="12"/>
      <c r="H88770" s="15"/>
    </row>
    <row r="88771" spans="2:8" x14ac:dyDescent="0.2">
      <c r="B88771" s="12"/>
      <c r="H88771" s="15"/>
    </row>
    <row r="88772" spans="2:8" x14ac:dyDescent="0.2">
      <c r="B88772" s="12"/>
      <c r="H88772" s="15"/>
    </row>
    <row r="88773" spans="2:8" x14ac:dyDescent="0.2">
      <c r="B88773" s="12"/>
      <c r="H88773" s="15"/>
    </row>
    <row r="88774" spans="2:8" x14ac:dyDescent="0.2">
      <c r="B88774" s="12"/>
      <c r="H88774" s="15"/>
    </row>
    <row r="88775" spans="2:8" x14ac:dyDescent="0.2">
      <c r="B88775" s="12"/>
      <c r="H88775" s="15"/>
    </row>
    <row r="88776" spans="2:8" x14ac:dyDescent="0.2">
      <c r="B88776" s="12"/>
      <c r="H88776" s="15"/>
    </row>
    <row r="88777" spans="2:8" x14ac:dyDescent="0.2">
      <c r="B88777" s="12"/>
      <c r="H88777" s="15"/>
    </row>
    <row r="88778" spans="2:8" x14ac:dyDescent="0.2">
      <c r="B88778" s="12"/>
      <c r="H88778" s="15"/>
    </row>
    <row r="88779" spans="2:8" x14ac:dyDescent="0.2">
      <c r="B88779" s="12"/>
      <c r="H88779" s="15"/>
    </row>
    <row r="88780" spans="2:8" x14ac:dyDescent="0.2">
      <c r="B88780" s="12"/>
      <c r="H88780" s="15"/>
    </row>
    <row r="88781" spans="2:8" x14ac:dyDescent="0.2">
      <c r="B88781" s="12"/>
      <c r="H88781" s="15"/>
    </row>
    <row r="88782" spans="2:8" x14ac:dyDescent="0.2">
      <c r="B88782" s="12"/>
      <c r="H88782" s="15"/>
    </row>
    <row r="88783" spans="2:8" x14ac:dyDescent="0.2">
      <c r="B88783" s="12"/>
      <c r="H88783" s="15"/>
    </row>
    <row r="88784" spans="2:8" x14ac:dyDescent="0.2">
      <c r="B88784" s="12"/>
      <c r="H88784" s="15"/>
    </row>
    <row r="88785" spans="2:8" x14ac:dyDescent="0.2">
      <c r="B88785" s="12"/>
      <c r="H88785" s="15"/>
    </row>
    <row r="88786" spans="2:8" x14ac:dyDescent="0.2">
      <c r="B88786" s="12"/>
      <c r="H88786" s="15"/>
    </row>
    <row r="88787" spans="2:8" x14ac:dyDescent="0.2">
      <c r="B88787" s="12"/>
      <c r="H88787" s="15"/>
    </row>
    <row r="88788" spans="2:8" x14ac:dyDescent="0.2">
      <c r="B88788" s="12"/>
      <c r="H88788" s="15"/>
    </row>
    <row r="88789" spans="2:8" x14ac:dyDescent="0.2">
      <c r="B88789" s="12"/>
      <c r="H88789" s="15"/>
    </row>
    <row r="88790" spans="2:8" x14ac:dyDescent="0.2">
      <c r="B88790" s="12"/>
      <c r="H88790" s="15"/>
    </row>
    <row r="88791" spans="2:8" x14ac:dyDescent="0.2">
      <c r="B88791" s="12"/>
      <c r="H88791" s="15"/>
    </row>
    <row r="88792" spans="2:8" x14ac:dyDescent="0.2">
      <c r="B88792" s="12"/>
      <c r="H88792" s="15"/>
    </row>
    <row r="88793" spans="2:8" x14ac:dyDescent="0.2">
      <c r="B88793" s="12"/>
      <c r="H88793" s="15"/>
    </row>
    <row r="88794" spans="2:8" x14ac:dyDescent="0.2">
      <c r="B88794" s="12"/>
      <c r="H88794" s="15"/>
    </row>
    <row r="88795" spans="2:8" x14ac:dyDescent="0.2">
      <c r="B88795" s="12"/>
      <c r="H88795" s="15"/>
    </row>
    <row r="88796" spans="2:8" x14ac:dyDescent="0.2">
      <c r="B88796" s="12"/>
      <c r="H88796" s="15"/>
    </row>
    <row r="88797" spans="2:8" x14ac:dyDescent="0.2">
      <c r="B88797" s="12"/>
      <c r="H88797" s="15"/>
    </row>
    <row r="88798" spans="2:8" x14ac:dyDescent="0.2">
      <c r="B88798" s="12"/>
      <c r="H88798" s="15"/>
    </row>
    <row r="88799" spans="2:8" x14ac:dyDescent="0.2">
      <c r="B88799" s="12"/>
      <c r="H88799" s="15"/>
    </row>
    <row r="88800" spans="2:8" x14ac:dyDescent="0.2">
      <c r="B88800" s="12"/>
      <c r="H88800" s="15"/>
    </row>
    <row r="88801" spans="2:8" x14ac:dyDescent="0.2">
      <c r="B88801" s="12"/>
      <c r="H88801" s="15"/>
    </row>
    <row r="88802" spans="2:8" x14ac:dyDescent="0.2">
      <c r="B88802" s="12"/>
      <c r="H88802" s="15"/>
    </row>
    <row r="88803" spans="2:8" x14ac:dyDescent="0.2">
      <c r="B88803" s="12"/>
      <c r="H88803" s="15"/>
    </row>
    <row r="88804" spans="2:8" x14ac:dyDescent="0.2">
      <c r="B88804" s="12"/>
      <c r="H88804" s="15"/>
    </row>
    <row r="88805" spans="2:8" x14ac:dyDescent="0.2">
      <c r="B88805" s="12"/>
      <c r="H88805" s="15"/>
    </row>
    <row r="88806" spans="2:8" x14ac:dyDescent="0.2">
      <c r="B88806" s="12"/>
      <c r="H88806" s="15"/>
    </row>
    <row r="88807" spans="2:8" x14ac:dyDescent="0.2">
      <c r="B88807" s="12"/>
      <c r="H88807" s="15"/>
    </row>
    <row r="88808" spans="2:8" x14ac:dyDescent="0.2">
      <c r="B88808" s="12"/>
      <c r="H88808" s="15"/>
    </row>
    <row r="88809" spans="2:8" x14ac:dyDescent="0.2">
      <c r="B88809" s="12"/>
      <c r="H88809" s="15"/>
    </row>
    <row r="88810" spans="2:8" x14ac:dyDescent="0.2">
      <c r="B88810" s="12"/>
      <c r="H88810" s="15"/>
    </row>
    <row r="88811" spans="2:8" x14ac:dyDescent="0.2">
      <c r="B88811" s="12"/>
      <c r="H88811" s="15"/>
    </row>
    <row r="88812" spans="2:8" x14ac:dyDescent="0.2">
      <c r="B88812" s="12"/>
      <c r="H88812" s="15"/>
    </row>
    <row r="88813" spans="2:8" x14ac:dyDescent="0.2">
      <c r="B88813" s="12"/>
      <c r="H88813" s="15"/>
    </row>
    <row r="88814" spans="2:8" x14ac:dyDescent="0.2">
      <c r="B88814" s="12"/>
      <c r="H88814" s="15"/>
    </row>
    <row r="88815" spans="2:8" x14ac:dyDescent="0.2">
      <c r="B88815" s="12"/>
      <c r="H88815" s="15"/>
    </row>
    <row r="88816" spans="2:8" x14ac:dyDescent="0.2">
      <c r="B88816" s="12"/>
      <c r="H88816" s="15"/>
    </row>
    <row r="88817" spans="2:8" x14ac:dyDescent="0.2">
      <c r="B88817" s="12"/>
      <c r="H88817" s="15"/>
    </row>
    <row r="88818" spans="2:8" x14ac:dyDescent="0.2">
      <c r="B88818" s="12"/>
      <c r="H88818" s="15"/>
    </row>
    <row r="88819" spans="2:8" x14ac:dyDescent="0.2">
      <c r="B88819" s="12"/>
      <c r="H88819" s="15"/>
    </row>
    <row r="88820" spans="2:8" x14ac:dyDescent="0.2">
      <c r="B88820" s="12"/>
      <c r="H88820" s="15"/>
    </row>
    <row r="88821" spans="2:8" x14ac:dyDescent="0.2">
      <c r="B88821" s="12"/>
      <c r="H88821" s="15"/>
    </row>
    <row r="88822" spans="2:8" x14ac:dyDescent="0.2">
      <c r="B88822" s="12"/>
      <c r="H88822" s="15"/>
    </row>
    <row r="88823" spans="2:8" x14ac:dyDescent="0.2">
      <c r="B88823" s="12"/>
      <c r="H88823" s="15"/>
    </row>
    <row r="88824" spans="2:8" x14ac:dyDescent="0.2">
      <c r="B88824" s="12"/>
      <c r="H88824" s="15"/>
    </row>
    <row r="88825" spans="2:8" x14ac:dyDescent="0.2">
      <c r="B88825" s="12"/>
      <c r="H88825" s="15"/>
    </row>
    <row r="88826" spans="2:8" x14ac:dyDescent="0.2">
      <c r="B88826" s="12"/>
      <c r="H88826" s="15"/>
    </row>
    <row r="88827" spans="2:8" x14ac:dyDescent="0.2">
      <c r="B88827" s="12"/>
      <c r="H88827" s="15"/>
    </row>
    <row r="88828" spans="2:8" x14ac:dyDescent="0.2">
      <c r="B88828" s="12"/>
      <c r="H88828" s="15"/>
    </row>
    <row r="88829" spans="2:8" x14ac:dyDescent="0.2">
      <c r="B88829" s="12"/>
      <c r="H88829" s="15"/>
    </row>
    <row r="88830" spans="2:8" x14ac:dyDescent="0.2">
      <c r="B88830" s="12"/>
      <c r="H88830" s="15"/>
    </row>
    <row r="88831" spans="2:8" x14ac:dyDescent="0.2">
      <c r="B88831" s="12"/>
      <c r="H88831" s="15"/>
    </row>
    <row r="88832" spans="2:8" x14ac:dyDescent="0.2">
      <c r="B88832" s="12"/>
      <c r="H88832" s="15"/>
    </row>
    <row r="88833" spans="2:8" x14ac:dyDescent="0.2">
      <c r="B88833" s="12"/>
      <c r="H88833" s="15"/>
    </row>
    <row r="88834" spans="2:8" x14ac:dyDescent="0.2">
      <c r="B88834" s="12"/>
      <c r="H88834" s="15"/>
    </row>
    <row r="88835" spans="2:8" x14ac:dyDescent="0.2">
      <c r="B88835" s="12"/>
      <c r="H88835" s="15"/>
    </row>
    <row r="88836" spans="2:8" x14ac:dyDescent="0.2">
      <c r="B88836" s="12"/>
      <c r="H88836" s="15"/>
    </row>
    <row r="88837" spans="2:8" x14ac:dyDescent="0.2">
      <c r="B88837" s="12"/>
      <c r="H88837" s="15"/>
    </row>
    <row r="88838" spans="2:8" x14ac:dyDescent="0.2">
      <c r="B88838" s="12"/>
      <c r="H88838" s="15"/>
    </row>
    <row r="88839" spans="2:8" x14ac:dyDescent="0.2">
      <c r="B88839" s="12"/>
      <c r="H88839" s="15"/>
    </row>
    <row r="88840" spans="2:8" x14ac:dyDescent="0.2">
      <c r="B88840" s="12"/>
      <c r="H88840" s="15"/>
    </row>
    <row r="88841" spans="2:8" x14ac:dyDescent="0.2">
      <c r="B88841" s="12"/>
      <c r="H88841" s="15"/>
    </row>
    <row r="88842" spans="2:8" x14ac:dyDescent="0.2">
      <c r="B88842" s="12"/>
      <c r="H88842" s="15"/>
    </row>
    <row r="88843" spans="2:8" x14ac:dyDescent="0.2">
      <c r="B88843" s="12"/>
      <c r="H88843" s="15"/>
    </row>
    <row r="88844" spans="2:8" x14ac:dyDescent="0.2">
      <c r="B88844" s="12"/>
      <c r="H88844" s="15"/>
    </row>
    <row r="88845" spans="2:8" x14ac:dyDescent="0.2">
      <c r="B88845" s="12"/>
      <c r="H88845" s="15"/>
    </row>
    <row r="88846" spans="2:8" x14ac:dyDescent="0.2">
      <c r="B88846" s="12"/>
      <c r="H88846" s="15"/>
    </row>
    <row r="88847" spans="2:8" x14ac:dyDescent="0.2">
      <c r="B88847" s="12"/>
      <c r="H88847" s="15"/>
    </row>
    <row r="88848" spans="2:8" x14ac:dyDescent="0.2">
      <c r="B88848" s="12"/>
      <c r="H88848" s="15"/>
    </row>
    <row r="88849" spans="2:8" x14ac:dyDescent="0.2">
      <c r="B88849" s="12"/>
      <c r="H88849" s="15"/>
    </row>
    <row r="88850" spans="2:8" x14ac:dyDescent="0.2">
      <c r="B88850" s="12"/>
      <c r="H88850" s="15"/>
    </row>
    <row r="88851" spans="2:8" x14ac:dyDescent="0.2">
      <c r="B88851" s="12"/>
      <c r="H88851" s="15"/>
    </row>
    <row r="88852" spans="2:8" x14ac:dyDescent="0.2">
      <c r="B88852" s="12"/>
      <c r="H88852" s="15"/>
    </row>
    <row r="88853" spans="2:8" x14ac:dyDescent="0.2">
      <c r="B88853" s="12"/>
      <c r="H88853" s="15"/>
    </row>
    <row r="88854" spans="2:8" x14ac:dyDescent="0.2">
      <c r="B88854" s="12"/>
      <c r="H88854" s="15"/>
    </row>
    <row r="88855" spans="2:8" x14ac:dyDescent="0.2">
      <c r="B88855" s="12"/>
      <c r="H88855" s="15"/>
    </row>
    <row r="88856" spans="2:8" x14ac:dyDescent="0.2">
      <c r="B88856" s="12"/>
      <c r="H88856" s="15"/>
    </row>
    <row r="88857" spans="2:8" x14ac:dyDescent="0.2">
      <c r="B88857" s="12"/>
      <c r="H88857" s="15"/>
    </row>
    <row r="88858" spans="2:8" x14ac:dyDescent="0.2">
      <c r="B88858" s="12"/>
      <c r="H88858" s="15"/>
    </row>
    <row r="88859" spans="2:8" x14ac:dyDescent="0.2">
      <c r="B88859" s="12"/>
      <c r="H88859" s="15"/>
    </row>
    <row r="88860" spans="2:8" x14ac:dyDescent="0.2">
      <c r="B88860" s="12"/>
      <c r="H88860" s="15"/>
    </row>
    <row r="88861" spans="2:8" x14ac:dyDescent="0.2">
      <c r="B88861" s="12"/>
      <c r="H88861" s="15"/>
    </row>
    <row r="88862" spans="2:8" x14ac:dyDescent="0.2">
      <c r="B88862" s="12"/>
      <c r="H88862" s="15"/>
    </row>
    <row r="88863" spans="2:8" x14ac:dyDescent="0.2">
      <c r="B88863" s="12"/>
      <c r="H88863" s="15"/>
    </row>
    <row r="88864" spans="2:8" x14ac:dyDescent="0.2">
      <c r="B88864" s="12"/>
      <c r="H88864" s="15"/>
    </row>
    <row r="88865" spans="2:8" x14ac:dyDescent="0.2">
      <c r="B88865" s="12"/>
      <c r="H88865" s="15"/>
    </row>
    <row r="88866" spans="2:8" x14ac:dyDescent="0.2">
      <c r="B88866" s="12"/>
      <c r="H88866" s="15"/>
    </row>
    <row r="88867" spans="2:8" x14ac:dyDescent="0.2">
      <c r="B88867" s="12"/>
      <c r="H88867" s="15"/>
    </row>
    <row r="88868" spans="2:8" x14ac:dyDescent="0.2">
      <c r="B88868" s="12"/>
      <c r="H88868" s="15"/>
    </row>
    <row r="88869" spans="2:8" x14ac:dyDescent="0.2">
      <c r="B88869" s="12"/>
      <c r="H88869" s="15"/>
    </row>
    <row r="88870" spans="2:8" x14ac:dyDescent="0.2">
      <c r="B88870" s="12"/>
      <c r="H88870" s="15"/>
    </row>
    <row r="88871" spans="2:8" x14ac:dyDescent="0.2">
      <c r="B88871" s="12"/>
      <c r="H88871" s="15"/>
    </row>
    <row r="88872" spans="2:8" x14ac:dyDescent="0.2">
      <c r="B88872" s="12"/>
      <c r="H88872" s="15"/>
    </row>
    <row r="88873" spans="2:8" x14ac:dyDescent="0.2">
      <c r="B88873" s="12"/>
      <c r="H88873" s="15"/>
    </row>
    <row r="88874" spans="2:8" x14ac:dyDescent="0.2">
      <c r="B88874" s="12"/>
      <c r="H88874" s="15"/>
    </row>
    <row r="88875" spans="2:8" x14ac:dyDescent="0.2">
      <c r="B88875" s="12"/>
      <c r="H88875" s="15"/>
    </row>
    <row r="88876" spans="2:8" x14ac:dyDescent="0.2">
      <c r="B88876" s="12"/>
      <c r="H88876" s="15"/>
    </row>
    <row r="88877" spans="2:8" x14ac:dyDescent="0.2">
      <c r="B88877" s="12"/>
      <c r="H88877" s="15"/>
    </row>
    <row r="88878" spans="2:8" x14ac:dyDescent="0.2">
      <c r="B88878" s="12"/>
      <c r="H88878" s="15"/>
    </row>
    <row r="88879" spans="2:8" x14ac:dyDescent="0.2">
      <c r="B88879" s="12"/>
      <c r="H88879" s="15"/>
    </row>
    <row r="88880" spans="2:8" x14ac:dyDescent="0.2">
      <c r="B88880" s="12"/>
      <c r="H88880" s="15"/>
    </row>
    <row r="88881" spans="2:8" x14ac:dyDescent="0.2">
      <c r="B88881" s="12"/>
      <c r="H88881" s="15"/>
    </row>
    <row r="88882" spans="2:8" x14ac:dyDescent="0.2">
      <c r="B88882" s="12"/>
      <c r="H88882" s="15"/>
    </row>
    <row r="88883" spans="2:8" x14ac:dyDescent="0.2">
      <c r="B88883" s="12"/>
      <c r="H88883" s="15"/>
    </row>
    <row r="88884" spans="2:8" x14ac:dyDescent="0.2">
      <c r="B88884" s="12"/>
      <c r="H88884" s="15"/>
    </row>
    <row r="88885" spans="2:8" x14ac:dyDescent="0.2">
      <c r="B88885" s="12"/>
      <c r="H88885" s="15"/>
    </row>
    <row r="88886" spans="2:8" x14ac:dyDescent="0.2">
      <c r="B88886" s="12"/>
      <c r="H88886" s="15"/>
    </row>
    <row r="88887" spans="2:8" x14ac:dyDescent="0.2">
      <c r="B88887" s="12"/>
      <c r="H88887" s="15"/>
    </row>
    <row r="88888" spans="2:8" x14ac:dyDescent="0.2">
      <c r="B88888" s="12"/>
      <c r="H88888" s="15"/>
    </row>
    <row r="88889" spans="2:8" x14ac:dyDescent="0.2">
      <c r="B88889" s="12"/>
      <c r="H88889" s="15"/>
    </row>
    <row r="88890" spans="2:8" x14ac:dyDescent="0.2">
      <c r="B88890" s="12"/>
      <c r="H88890" s="15"/>
    </row>
    <row r="88891" spans="2:8" x14ac:dyDescent="0.2">
      <c r="B88891" s="12"/>
      <c r="H88891" s="15"/>
    </row>
    <row r="88892" spans="2:8" x14ac:dyDescent="0.2">
      <c r="B88892" s="12"/>
      <c r="H88892" s="15"/>
    </row>
    <row r="88893" spans="2:8" x14ac:dyDescent="0.2">
      <c r="B88893" s="12"/>
      <c r="H88893" s="15"/>
    </row>
    <row r="88894" spans="2:8" x14ac:dyDescent="0.2">
      <c r="B88894" s="12"/>
      <c r="H88894" s="15"/>
    </row>
    <row r="88895" spans="2:8" x14ac:dyDescent="0.2">
      <c r="B88895" s="12"/>
      <c r="H88895" s="15"/>
    </row>
    <row r="88896" spans="2:8" x14ac:dyDescent="0.2">
      <c r="B88896" s="12"/>
      <c r="H88896" s="15"/>
    </row>
    <row r="88897" spans="2:8" x14ac:dyDescent="0.2">
      <c r="B88897" s="12"/>
      <c r="H88897" s="15"/>
    </row>
    <row r="88898" spans="2:8" x14ac:dyDescent="0.2">
      <c r="B88898" s="12"/>
      <c r="H88898" s="15"/>
    </row>
    <row r="88899" spans="2:8" x14ac:dyDescent="0.2">
      <c r="B88899" s="12"/>
      <c r="H88899" s="15"/>
    </row>
    <row r="88900" spans="2:8" x14ac:dyDescent="0.2">
      <c r="B88900" s="12"/>
      <c r="H88900" s="15"/>
    </row>
    <row r="88901" spans="2:8" x14ac:dyDescent="0.2">
      <c r="B88901" s="12"/>
      <c r="H88901" s="15"/>
    </row>
    <row r="88902" spans="2:8" x14ac:dyDescent="0.2">
      <c r="B88902" s="12"/>
      <c r="H88902" s="15"/>
    </row>
    <row r="88903" spans="2:8" x14ac:dyDescent="0.2">
      <c r="B88903" s="12"/>
      <c r="H88903" s="15"/>
    </row>
    <row r="88904" spans="2:8" x14ac:dyDescent="0.2">
      <c r="B88904" s="12"/>
      <c r="H88904" s="15"/>
    </row>
    <row r="88905" spans="2:8" x14ac:dyDescent="0.2">
      <c r="B88905" s="12"/>
      <c r="H88905" s="15"/>
    </row>
    <row r="88906" spans="2:8" x14ac:dyDescent="0.2">
      <c r="B88906" s="12"/>
      <c r="H88906" s="15"/>
    </row>
    <row r="88907" spans="2:8" x14ac:dyDescent="0.2">
      <c r="B88907" s="12"/>
      <c r="H88907" s="15"/>
    </row>
    <row r="88908" spans="2:8" x14ac:dyDescent="0.2">
      <c r="B88908" s="12"/>
      <c r="H88908" s="15"/>
    </row>
    <row r="88909" spans="2:8" x14ac:dyDescent="0.2">
      <c r="B88909" s="12"/>
      <c r="H88909" s="15"/>
    </row>
    <row r="88910" spans="2:8" x14ac:dyDescent="0.2">
      <c r="B88910" s="12"/>
      <c r="H88910" s="15"/>
    </row>
    <row r="88911" spans="2:8" x14ac:dyDescent="0.2">
      <c r="B88911" s="12"/>
      <c r="H88911" s="15"/>
    </row>
    <row r="88912" spans="2:8" x14ac:dyDescent="0.2">
      <c r="B88912" s="12"/>
      <c r="H88912" s="15"/>
    </row>
    <row r="88913" spans="2:8" x14ac:dyDescent="0.2">
      <c r="B88913" s="12"/>
      <c r="H88913" s="15"/>
    </row>
    <row r="88914" spans="2:8" x14ac:dyDescent="0.2">
      <c r="B88914" s="12"/>
      <c r="H88914" s="15"/>
    </row>
    <row r="88915" spans="2:8" x14ac:dyDescent="0.2">
      <c r="B88915" s="12"/>
      <c r="H88915" s="15"/>
    </row>
    <row r="88916" spans="2:8" x14ac:dyDescent="0.2">
      <c r="B88916" s="12"/>
      <c r="H88916" s="15"/>
    </row>
    <row r="88917" spans="2:8" x14ac:dyDescent="0.2">
      <c r="B88917" s="12"/>
      <c r="H88917" s="15"/>
    </row>
    <row r="88918" spans="2:8" x14ac:dyDescent="0.2">
      <c r="B88918" s="12"/>
      <c r="H88918" s="15"/>
    </row>
    <row r="88919" spans="2:8" x14ac:dyDescent="0.2">
      <c r="B88919" s="12"/>
      <c r="H88919" s="15"/>
    </row>
    <row r="88920" spans="2:8" x14ac:dyDescent="0.2">
      <c r="B88920" s="12"/>
      <c r="H88920" s="15"/>
    </row>
    <row r="88921" spans="2:8" x14ac:dyDescent="0.2">
      <c r="B88921" s="12"/>
      <c r="H88921" s="15"/>
    </row>
    <row r="88922" spans="2:8" x14ac:dyDescent="0.2">
      <c r="B88922" s="12"/>
      <c r="H88922" s="15"/>
    </row>
    <row r="88923" spans="2:8" x14ac:dyDescent="0.2">
      <c r="B88923" s="12"/>
      <c r="H88923" s="15"/>
    </row>
    <row r="88924" spans="2:8" x14ac:dyDescent="0.2">
      <c r="B88924" s="12"/>
      <c r="H88924" s="15"/>
    </row>
    <row r="88925" spans="2:8" x14ac:dyDescent="0.2">
      <c r="B88925" s="12"/>
      <c r="H88925" s="15"/>
    </row>
    <row r="88926" spans="2:8" x14ac:dyDescent="0.2">
      <c r="B88926" s="12"/>
      <c r="H88926" s="15"/>
    </row>
    <row r="88927" spans="2:8" x14ac:dyDescent="0.2">
      <c r="B88927" s="12"/>
      <c r="H88927" s="15"/>
    </row>
    <row r="88928" spans="2:8" x14ac:dyDescent="0.2">
      <c r="B88928" s="12"/>
      <c r="H88928" s="15"/>
    </row>
    <row r="88929" spans="2:8" x14ac:dyDescent="0.2">
      <c r="B88929" s="12"/>
      <c r="H88929" s="15"/>
    </row>
    <row r="88930" spans="2:8" x14ac:dyDescent="0.2">
      <c r="B88930" s="12"/>
      <c r="H88930" s="15"/>
    </row>
    <row r="88931" spans="2:8" x14ac:dyDescent="0.2">
      <c r="B88931" s="12"/>
      <c r="H88931" s="15"/>
    </row>
    <row r="88932" spans="2:8" x14ac:dyDescent="0.2">
      <c r="B88932" s="12"/>
      <c r="H88932" s="15"/>
    </row>
    <row r="88933" spans="2:8" x14ac:dyDescent="0.2">
      <c r="B88933" s="12"/>
      <c r="H88933" s="15"/>
    </row>
    <row r="88934" spans="2:8" x14ac:dyDescent="0.2">
      <c r="B88934" s="12"/>
      <c r="H88934" s="15"/>
    </row>
    <row r="88935" spans="2:8" x14ac:dyDescent="0.2">
      <c r="B88935" s="12"/>
      <c r="H88935" s="15"/>
    </row>
    <row r="88936" spans="2:8" x14ac:dyDescent="0.2">
      <c r="B88936" s="12"/>
      <c r="H88936" s="15"/>
    </row>
    <row r="88937" spans="2:8" x14ac:dyDescent="0.2">
      <c r="B88937" s="12"/>
      <c r="H88937" s="15"/>
    </row>
    <row r="88938" spans="2:8" x14ac:dyDescent="0.2">
      <c r="B88938" s="12"/>
      <c r="H88938" s="15"/>
    </row>
    <row r="88939" spans="2:8" x14ac:dyDescent="0.2">
      <c r="B88939" s="12"/>
      <c r="H88939" s="15"/>
    </row>
    <row r="88940" spans="2:8" x14ac:dyDescent="0.2">
      <c r="B88940" s="12"/>
      <c r="H88940" s="15"/>
    </row>
    <row r="88941" spans="2:8" x14ac:dyDescent="0.2">
      <c r="B88941" s="12"/>
      <c r="H88941" s="15"/>
    </row>
    <row r="88942" spans="2:8" x14ac:dyDescent="0.2">
      <c r="B88942" s="12"/>
      <c r="H88942" s="15"/>
    </row>
    <row r="88943" spans="2:8" x14ac:dyDescent="0.2">
      <c r="B88943" s="12"/>
      <c r="H88943" s="15"/>
    </row>
    <row r="88944" spans="2:8" x14ac:dyDescent="0.2">
      <c r="B88944" s="12"/>
      <c r="H88944" s="15"/>
    </row>
    <row r="88945" spans="2:8" x14ac:dyDescent="0.2">
      <c r="B88945" s="12"/>
      <c r="H88945" s="15"/>
    </row>
    <row r="88946" spans="2:8" x14ac:dyDescent="0.2">
      <c r="B88946" s="12"/>
      <c r="H88946" s="15"/>
    </row>
    <row r="88947" spans="2:8" x14ac:dyDescent="0.2">
      <c r="B88947" s="12"/>
      <c r="H88947" s="15"/>
    </row>
    <row r="88948" spans="2:8" x14ac:dyDescent="0.2">
      <c r="B88948" s="12"/>
      <c r="H88948" s="15"/>
    </row>
    <row r="88949" spans="2:8" x14ac:dyDescent="0.2">
      <c r="B88949" s="12"/>
      <c r="H88949" s="15"/>
    </row>
    <row r="88950" spans="2:8" x14ac:dyDescent="0.2">
      <c r="B88950" s="12"/>
      <c r="H88950" s="15"/>
    </row>
    <row r="88951" spans="2:8" x14ac:dyDescent="0.2">
      <c r="B88951" s="12"/>
      <c r="H88951" s="15"/>
    </row>
    <row r="88952" spans="2:8" x14ac:dyDescent="0.2">
      <c r="B88952" s="12"/>
      <c r="H88952" s="15"/>
    </row>
    <row r="88953" spans="2:8" x14ac:dyDescent="0.2">
      <c r="B88953" s="12"/>
      <c r="H88953" s="15"/>
    </row>
    <row r="88954" spans="2:8" x14ac:dyDescent="0.2">
      <c r="B88954" s="12"/>
      <c r="H88954" s="15"/>
    </row>
    <row r="88955" spans="2:8" x14ac:dyDescent="0.2">
      <c r="B88955" s="12"/>
      <c r="H88955" s="15"/>
    </row>
    <row r="88956" spans="2:8" x14ac:dyDescent="0.2">
      <c r="B88956" s="12"/>
      <c r="H88956" s="15"/>
    </row>
    <row r="88957" spans="2:8" x14ac:dyDescent="0.2">
      <c r="B88957" s="12"/>
      <c r="H88957" s="15"/>
    </row>
    <row r="88958" spans="2:8" x14ac:dyDescent="0.2">
      <c r="B88958" s="12"/>
      <c r="H88958" s="15"/>
    </row>
    <row r="88959" spans="2:8" x14ac:dyDescent="0.2">
      <c r="B88959" s="12"/>
      <c r="H88959" s="15"/>
    </row>
    <row r="88960" spans="2:8" x14ac:dyDescent="0.2">
      <c r="B88960" s="12"/>
      <c r="H88960" s="15"/>
    </row>
    <row r="88961" spans="2:8" x14ac:dyDescent="0.2">
      <c r="B88961" s="12"/>
      <c r="H88961" s="15"/>
    </row>
    <row r="88962" spans="2:8" x14ac:dyDescent="0.2">
      <c r="B88962" s="12"/>
      <c r="H88962" s="15"/>
    </row>
    <row r="88963" spans="2:8" x14ac:dyDescent="0.2">
      <c r="B88963" s="12"/>
      <c r="H88963" s="15"/>
    </row>
    <row r="88964" spans="2:8" x14ac:dyDescent="0.2">
      <c r="B88964" s="12"/>
      <c r="H88964" s="15"/>
    </row>
    <row r="88965" spans="2:8" x14ac:dyDescent="0.2">
      <c r="B88965" s="12"/>
      <c r="H88965" s="15"/>
    </row>
    <row r="88966" spans="2:8" x14ac:dyDescent="0.2">
      <c r="B88966" s="12"/>
      <c r="H88966" s="15"/>
    </row>
    <row r="88967" spans="2:8" x14ac:dyDescent="0.2">
      <c r="B88967" s="12"/>
      <c r="H88967" s="15"/>
    </row>
    <row r="88968" spans="2:8" x14ac:dyDescent="0.2">
      <c r="B88968" s="12"/>
      <c r="H88968" s="15"/>
    </row>
    <row r="88969" spans="2:8" x14ac:dyDescent="0.2">
      <c r="B88969" s="12"/>
      <c r="H88969" s="15"/>
    </row>
    <row r="88970" spans="2:8" x14ac:dyDescent="0.2">
      <c r="B88970" s="12"/>
      <c r="H88970" s="15"/>
    </row>
    <row r="88971" spans="2:8" x14ac:dyDescent="0.2">
      <c r="B88971" s="12"/>
      <c r="H88971" s="15"/>
    </row>
    <row r="88972" spans="2:8" x14ac:dyDescent="0.2">
      <c r="B88972" s="12"/>
      <c r="H88972" s="15"/>
    </row>
    <row r="88973" spans="2:8" x14ac:dyDescent="0.2">
      <c r="B88973" s="12"/>
      <c r="H88973" s="15"/>
    </row>
    <row r="88974" spans="2:8" x14ac:dyDescent="0.2">
      <c r="B88974" s="12"/>
      <c r="H88974" s="15"/>
    </row>
    <row r="88975" spans="2:8" x14ac:dyDescent="0.2">
      <c r="B88975" s="12"/>
      <c r="H88975" s="15"/>
    </row>
    <row r="88976" spans="2:8" x14ac:dyDescent="0.2">
      <c r="B88976" s="12"/>
      <c r="H88976" s="15"/>
    </row>
    <row r="88977" spans="2:8" x14ac:dyDescent="0.2">
      <c r="B88977" s="12"/>
      <c r="H88977" s="15"/>
    </row>
    <row r="88978" spans="2:8" x14ac:dyDescent="0.2">
      <c r="B88978" s="12"/>
      <c r="H88978" s="15"/>
    </row>
    <row r="88979" spans="2:8" x14ac:dyDescent="0.2">
      <c r="B88979" s="12"/>
      <c r="H88979" s="15"/>
    </row>
    <row r="88980" spans="2:8" x14ac:dyDescent="0.2">
      <c r="B88980" s="12"/>
      <c r="H88980" s="15"/>
    </row>
    <row r="88981" spans="2:8" x14ac:dyDescent="0.2">
      <c r="B88981" s="12"/>
      <c r="H88981" s="15"/>
    </row>
    <row r="88982" spans="2:8" x14ac:dyDescent="0.2">
      <c r="B88982" s="12"/>
      <c r="H88982" s="15"/>
    </row>
    <row r="88983" spans="2:8" x14ac:dyDescent="0.2">
      <c r="B88983" s="12"/>
      <c r="H88983" s="15"/>
    </row>
    <row r="88984" spans="2:8" x14ac:dyDescent="0.2">
      <c r="B88984" s="12"/>
      <c r="H88984" s="15"/>
    </row>
    <row r="88985" spans="2:8" x14ac:dyDescent="0.2">
      <c r="B88985" s="12"/>
      <c r="H88985" s="15"/>
    </row>
    <row r="88986" spans="2:8" x14ac:dyDescent="0.2">
      <c r="B88986" s="12"/>
      <c r="H88986" s="15"/>
    </row>
    <row r="88987" spans="2:8" x14ac:dyDescent="0.2">
      <c r="B88987" s="12"/>
      <c r="H88987" s="15"/>
    </row>
    <row r="88988" spans="2:8" x14ac:dyDescent="0.2">
      <c r="B88988" s="12"/>
      <c r="H88988" s="15"/>
    </row>
    <row r="88989" spans="2:8" x14ac:dyDescent="0.2">
      <c r="B88989" s="12"/>
      <c r="H88989" s="15"/>
    </row>
    <row r="88990" spans="2:8" x14ac:dyDescent="0.2">
      <c r="B88990" s="12"/>
      <c r="H88990" s="15"/>
    </row>
    <row r="88991" spans="2:8" x14ac:dyDescent="0.2">
      <c r="B88991" s="12"/>
      <c r="H88991" s="15"/>
    </row>
    <row r="88992" spans="2:8" x14ac:dyDescent="0.2">
      <c r="B88992" s="12"/>
      <c r="H88992" s="15"/>
    </row>
    <row r="88993" spans="2:8" x14ac:dyDescent="0.2">
      <c r="B88993" s="12"/>
      <c r="H88993" s="15"/>
    </row>
    <row r="88994" spans="2:8" x14ac:dyDescent="0.2">
      <c r="B88994" s="12"/>
      <c r="H88994" s="15"/>
    </row>
    <row r="88995" spans="2:8" x14ac:dyDescent="0.2">
      <c r="B88995" s="12"/>
      <c r="H88995" s="15"/>
    </row>
    <row r="88996" spans="2:8" x14ac:dyDescent="0.2">
      <c r="B88996" s="12"/>
      <c r="H88996" s="15"/>
    </row>
    <row r="88997" spans="2:8" x14ac:dyDescent="0.2">
      <c r="B88997" s="12"/>
      <c r="H88997" s="15"/>
    </row>
    <row r="88998" spans="2:8" x14ac:dyDescent="0.2">
      <c r="B88998" s="12"/>
      <c r="H88998" s="15"/>
    </row>
    <row r="88999" spans="2:8" x14ac:dyDescent="0.2">
      <c r="B88999" s="12"/>
      <c r="H88999" s="15"/>
    </row>
    <row r="89000" spans="2:8" x14ac:dyDescent="0.2">
      <c r="B89000" s="12"/>
      <c r="H89000" s="15"/>
    </row>
    <row r="89001" spans="2:8" x14ac:dyDescent="0.2">
      <c r="B89001" s="12"/>
      <c r="H89001" s="15"/>
    </row>
    <row r="89002" spans="2:8" x14ac:dyDescent="0.2">
      <c r="B89002" s="12"/>
      <c r="H89002" s="15"/>
    </row>
    <row r="89003" spans="2:8" x14ac:dyDescent="0.2">
      <c r="B89003" s="12"/>
      <c r="H89003" s="15"/>
    </row>
    <row r="89004" spans="2:8" x14ac:dyDescent="0.2">
      <c r="B89004" s="12"/>
      <c r="H89004" s="15"/>
    </row>
    <row r="89005" spans="2:8" x14ac:dyDescent="0.2">
      <c r="B89005" s="12"/>
      <c r="H89005" s="15"/>
    </row>
    <row r="89006" spans="2:8" x14ac:dyDescent="0.2">
      <c r="B89006" s="12"/>
      <c r="H89006" s="15"/>
    </row>
    <row r="89007" spans="2:8" x14ac:dyDescent="0.2">
      <c r="B89007" s="12"/>
      <c r="H89007" s="15"/>
    </row>
    <row r="89008" spans="2:8" x14ac:dyDescent="0.2">
      <c r="B89008" s="12"/>
      <c r="H89008" s="15"/>
    </row>
    <row r="89009" spans="2:8" x14ac:dyDescent="0.2">
      <c r="B89009" s="12"/>
      <c r="H89009" s="15"/>
    </row>
    <row r="89010" spans="2:8" x14ac:dyDescent="0.2">
      <c r="B89010" s="12"/>
      <c r="H89010" s="15"/>
    </row>
    <row r="89011" spans="2:8" x14ac:dyDescent="0.2">
      <c r="B89011" s="12"/>
      <c r="H89011" s="15"/>
    </row>
    <row r="89012" spans="2:8" x14ac:dyDescent="0.2">
      <c r="B89012" s="12"/>
      <c r="H89012" s="15"/>
    </row>
    <row r="89013" spans="2:8" x14ac:dyDescent="0.2">
      <c r="B89013" s="12"/>
      <c r="H89013" s="15"/>
    </row>
    <row r="89014" spans="2:8" x14ac:dyDescent="0.2">
      <c r="B89014" s="12"/>
      <c r="H89014" s="15"/>
    </row>
    <row r="89015" spans="2:8" x14ac:dyDescent="0.2">
      <c r="B89015" s="12"/>
      <c r="H89015" s="15"/>
    </row>
    <row r="89016" spans="2:8" x14ac:dyDescent="0.2">
      <c r="B89016" s="12"/>
      <c r="H89016" s="15"/>
    </row>
    <row r="89017" spans="2:8" x14ac:dyDescent="0.2">
      <c r="B89017" s="12"/>
      <c r="H89017" s="15"/>
    </row>
    <row r="89018" spans="2:8" x14ac:dyDescent="0.2">
      <c r="B89018" s="12"/>
      <c r="H89018" s="15"/>
    </row>
    <row r="89019" spans="2:8" x14ac:dyDescent="0.2">
      <c r="B89019" s="12"/>
      <c r="H89019" s="15"/>
    </row>
    <row r="89020" spans="2:8" x14ac:dyDescent="0.2">
      <c r="B89020" s="12"/>
      <c r="H89020" s="15"/>
    </row>
    <row r="89021" spans="2:8" x14ac:dyDescent="0.2">
      <c r="B89021" s="12"/>
      <c r="H89021" s="15"/>
    </row>
    <row r="89022" spans="2:8" x14ac:dyDescent="0.2">
      <c r="B89022" s="12"/>
      <c r="H89022" s="15"/>
    </row>
    <row r="89023" spans="2:8" x14ac:dyDescent="0.2">
      <c r="B89023" s="12"/>
      <c r="H89023" s="15"/>
    </row>
    <row r="89024" spans="2:8" x14ac:dyDescent="0.2">
      <c r="B89024" s="12"/>
      <c r="H89024" s="15"/>
    </row>
    <row r="89025" spans="2:8" x14ac:dyDescent="0.2">
      <c r="B89025" s="12"/>
      <c r="H89025" s="15"/>
    </row>
    <row r="89026" spans="2:8" x14ac:dyDescent="0.2">
      <c r="B89026" s="12"/>
      <c r="H89026" s="15"/>
    </row>
    <row r="89027" spans="2:8" x14ac:dyDescent="0.2">
      <c r="B89027" s="12"/>
      <c r="H89027" s="15"/>
    </row>
    <row r="89028" spans="2:8" x14ac:dyDescent="0.2">
      <c r="B89028" s="12"/>
      <c r="H89028" s="15"/>
    </row>
    <row r="89029" spans="2:8" x14ac:dyDescent="0.2">
      <c r="B89029" s="12"/>
      <c r="H89029" s="15"/>
    </row>
    <row r="89030" spans="2:8" x14ac:dyDescent="0.2">
      <c r="B89030" s="12"/>
      <c r="H89030" s="15"/>
    </row>
    <row r="89031" spans="2:8" x14ac:dyDescent="0.2">
      <c r="B89031" s="12"/>
      <c r="H89031" s="15"/>
    </row>
    <row r="89032" spans="2:8" x14ac:dyDescent="0.2">
      <c r="B89032" s="12"/>
      <c r="H89032" s="15"/>
    </row>
    <row r="89033" spans="2:8" x14ac:dyDescent="0.2">
      <c r="B89033" s="12"/>
      <c r="H89033" s="15"/>
    </row>
    <row r="89034" spans="2:8" x14ac:dyDescent="0.2">
      <c r="B89034" s="12"/>
      <c r="H89034" s="15"/>
    </row>
    <row r="89035" spans="2:8" x14ac:dyDescent="0.2">
      <c r="B89035" s="12"/>
      <c r="H89035" s="15"/>
    </row>
    <row r="89036" spans="2:8" x14ac:dyDescent="0.2">
      <c r="B89036" s="12"/>
      <c r="H89036" s="15"/>
    </row>
    <row r="89037" spans="2:8" x14ac:dyDescent="0.2">
      <c r="B89037" s="12"/>
      <c r="H89037" s="15"/>
    </row>
    <row r="89038" spans="2:8" x14ac:dyDescent="0.2">
      <c r="B89038" s="12"/>
      <c r="H89038" s="15"/>
    </row>
    <row r="89039" spans="2:8" x14ac:dyDescent="0.2">
      <c r="B89039" s="12"/>
      <c r="H89039" s="15"/>
    </row>
    <row r="89040" spans="2:8" x14ac:dyDescent="0.2">
      <c r="B89040" s="12"/>
      <c r="H89040" s="15"/>
    </row>
    <row r="89041" spans="2:8" x14ac:dyDescent="0.2">
      <c r="B89041" s="12"/>
      <c r="H89041" s="15"/>
    </row>
    <row r="89042" spans="2:8" x14ac:dyDescent="0.2">
      <c r="B89042" s="12"/>
      <c r="H89042" s="15"/>
    </row>
    <row r="89043" spans="2:8" x14ac:dyDescent="0.2">
      <c r="B89043" s="12"/>
      <c r="H89043" s="15"/>
    </row>
    <row r="89044" spans="2:8" x14ac:dyDescent="0.2">
      <c r="B89044" s="12"/>
      <c r="H89044" s="15"/>
    </row>
    <row r="89045" spans="2:8" x14ac:dyDescent="0.2">
      <c r="B89045" s="12"/>
      <c r="H89045" s="15"/>
    </row>
    <row r="89046" spans="2:8" x14ac:dyDescent="0.2">
      <c r="B89046" s="12"/>
      <c r="H89046" s="15"/>
    </row>
    <row r="89047" spans="2:8" x14ac:dyDescent="0.2">
      <c r="B89047" s="12"/>
      <c r="H89047" s="15"/>
    </row>
    <row r="89048" spans="2:8" x14ac:dyDescent="0.2">
      <c r="B89048" s="12"/>
      <c r="H89048" s="15"/>
    </row>
    <row r="89049" spans="2:8" x14ac:dyDescent="0.2">
      <c r="B89049" s="12"/>
      <c r="H89049" s="15"/>
    </row>
    <row r="89050" spans="2:8" x14ac:dyDescent="0.2">
      <c r="B89050" s="12"/>
      <c r="H89050" s="15"/>
    </row>
    <row r="89051" spans="2:8" x14ac:dyDescent="0.2">
      <c r="B89051" s="12"/>
      <c r="H89051" s="15"/>
    </row>
    <row r="89052" spans="2:8" x14ac:dyDescent="0.2">
      <c r="B89052" s="12"/>
      <c r="H89052" s="15"/>
    </row>
    <row r="89053" spans="2:8" x14ac:dyDescent="0.2">
      <c r="B89053" s="12"/>
      <c r="H89053" s="15"/>
    </row>
    <row r="89054" spans="2:8" x14ac:dyDescent="0.2">
      <c r="B89054" s="12"/>
      <c r="H89054" s="15"/>
    </row>
    <row r="89055" spans="2:8" x14ac:dyDescent="0.2">
      <c r="B89055" s="12"/>
      <c r="H89055" s="15"/>
    </row>
    <row r="89056" spans="2:8" x14ac:dyDescent="0.2">
      <c r="B89056" s="12"/>
      <c r="H89056" s="15"/>
    </row>
    <row r="89057" spans="2:8" x14ac:dyDescent="0.2">
      <c r="B89057" s="12"/>
      <c r="H89057" s="15"/>
    </row>
    <row r="89058" spans="2:8" x14ac:dyDescent="0.2">
      <c r="B89058" s="12"/>
      <c r="H89058" s="15"/>
    </row>
    <row r="89059" spans="2:8" x14ac:dyDescent="0.2">
      <c r="B89059" s="12"/>
      <c r="H89059" s="15"/>
    </row>
    <row r="89060" spans="2:8" x14ac:dyDescent="0.2">
      <c r="B89060" s="12"/>
      <c r="H89060" s="15"/>
    </row>
    <row r="89061" spans="2:8" x14ac:dyDescent="0.2">
      <c r="B89061" s="12"/>
      <c r="H89061" s="15"/>
    </row>
    <row r="89062" spans="2:8" x14ac:dyDescent="0.2">
      <c r="B89062" s="12"/>
      <c r="H89062" s="15"/>
    </row>
    <row r="89063" spans="2:8" x14ac:dyDescent="0.2">
      <c r="B89063" s="12"/>
      <c r="H89063" s="15"/>
    </row>
    <row r="89064" spans="2:8" x14ac:dyDescent="0.2">
      <c r="B89064" s="12"/>
      <c r="H89064" s="15"/>
    </row>
    <row r="89065" spans="2:8" x14ac:dyDescent="0.2">
      <c r="B89065" s="12"/>
      <c r="H89065" s="15"/>
    </row>
    <row r="89066" spans="2:8" x14ac:dyDescent="0.2">
      <c r="B89066" s="12"/>
      <c r="H89066" s="15"/>
    </row>
    <row r="89067" spans="2:8" x14ac:dyDescent="0.2">
      <c r="B89067" s="12"/>
      <c r="H89067" s="15"/>
    </row>
    <row r="89068" spans="2:8" x14ac:dyDescent="0.2">
      <c r="B89068" s="12"/>
      <c r="H89068" s="15"/>
    </row>
    <row r="89069" spans="2:8" x14ac:dyDescent="0.2">
      <c r="B89069" s="12"/>
      <c r="H89069" s="15"/>
    </row>
    <row r="89070" spans="2:8" x14ac:dyDescent="0.2">
      <c r="B89070" s="12"/>
      <c r="H89070" s="15"/>
    </row>
    <row r="89071" spans="2:8" x14ac:dyDescent="0.2">
      <c r="B89071" s="12"/>
      <c r="H89071" s="15"/>
    </row>
    <row r="89072" spans="2:8" x14ac:dyDescent="0.2">
      <c r="B89072" s="12"/>
      <c r="H89072" s="15"/>
    </row>
    <row r="89073" spans="2:8" x14ac:dyDescent="0.2">
      <c r="B89073" s="12"/>
      <c r="H89073" s="15"/>
    </row>
    <row r="89074" spans="2:8" x14ac:dyDescent="0.2">
      <c r="B89074" s="12"/>
      <c r="H89074" s="15"/>
    </row>
    <row r="89075" spans="2:8" x14ac:dyDescent="0.2">
      <c r="B89075" s="12"/>
      <c r="H89075" s="15"/>
    </row>
    <row r="89076" spans="2:8" x14ac:dyDescent="0.2">
      <c r="B89076" s="12"/>
      <c r="H89076" s="15"/>
    </row>
    <row r="89077" spans="2:8" x14ac:dyDescent="0.2">
      <c r="B89077" s="12"/>
      <c r="H89077" s="15"/>
    </row>
    <row r="89078" spans="2:8" x14ac:dyDescent="0.2">
      <c r="B89078" s="12"/>
      <c r="H89078" s="15"/>
    </row>
    <row r="89079" spans="2:8" x14ac:dyDescent="0.2">
      <c r="B89079" s="12"/>
      <c r="H89079" s="15"/>
    </row>
    <row r="89080" spans="2:8" x14ac:dyDescent="0.2">
      <c r="B89080" s="12"/>
      <c r="H89080" s="15"/>
    </row>
    <row r="89081" spans="2:8" x14ac:dyDescent="0.2">
      <c r="B89081" s="12"/>
      <c r="H89081" s="15"/>
    </row>
    <row r="89082" spans="2:8" x14ac:dyDescent="0.2">
      <c r="B89082" s="12"/>
      <c r="H89082" s="15"/>
    </row>
    <row r="89083" spans="2:8" x14ac:dyDescent="0.2">
      <c r="B89083" s="12"/>
      <c r="H89083" s="15"/>
    </row>
    <row r="89084" spans="2:8" x14ac:dyDescent="0.2">
      <c r="B89084" s="12"/>
      <c r="H89084" s="15"/>
    </row>
    <row r="89085" spans="2:8" x14ac:dyDescent="0.2">
      <c r="B89085" s="12"/>
      <c r="H89085" s="15"/>
    </row>
    <row r="89086" spans="2:8" x14ac:dyDescent="0.2">
      <c r="B89086" s="12"/>
      <c r="H89086" s="15"/>
    </row>
    <row r="89087" spans="2:8" x14ac:dyDescent="0.2">
      <c r="B89087" s="12"/>
      <c r="H89087" s="15"/>
    </row>
    <row r="89088" spans="2:8" x14ac:dyDescent="0.2">
      <c r="B89088" s="12"/>
      <c r="H89088" s="15"/>
    </row>
    <row r="89089" spans="2:8" x14ac:dyDescent="0.2">
      <c r="B89089" s="12"/>
      <c r="H89089" s="15"/>
    </row>
    <row r="89090" spans="2:8" x14ac:dyDescent="0.2">
      <c r="B89090" s="12"/>
      <c r="H89090" s="15"/>
    </row>
    <row r="89091" spans="2:8" x14ac:dyDescent="0.2">
      <c r="B89091" s="12"/>
      <c r="H89091" s="15"/>
    </row>
    <row r="89092" spans="2:8" x14ac:dyDescent="0.2">
      <c r="B89092" s="12"/>
      <c r="H89092" s="15"/>
    </row>
    <row r="89093" spans="2:8" x14ac:dyDescent="0.2">
      <c r="B89093" s="12"/>
      <c r="H89093" s="15"/>
    </row>
    <row r="89094" spans="2:8" x14ac:dyDescent="0.2">
      <c r="B89094" s="12"/>
      <c r="H89094" s="15"/>
    </row>
    <row r="89095" spans="2:8" x14ac:dyDescent="0.2">
      <c r="B89095" s="12"/>
      <c r="H89095" s="15"/>
    </row>
    <row r="89096" spans="2:8" x14ac:dyDescent="0.2">
      <c r="B89096" s="12"/>
      <c r="H89096" s="15"/>
    </row>
    <row r="89097" spans="2:8" x14ac:dyDescent="0.2">
      <c r="B89097" s="12"/>
      <c r="H89097" s="15"/>
    </row>
    <row r="89098" spans="2:8" x14ac:dyDescent="0.2">
      <c r="B89098" s="12"/>
      <c r="H89098" s="15"/>
    </row>
    <row r="89099" spans="2:8" x14ac:dyDescent="0.2">
      <c r="B89099" s="12"/>
      <c r="H89099" s="15"/>
    </row>
    <row r="89100" spans="2:8" x14ac:dyDescent="0.2">
      <c r="B89100" s="12"/>
      <c r="H89100" s="15"/>
    </row>
    <row r="89101" spans="2:8" x14ac:dyDescent="0.2">
      <c r="B89101" s="12"/>
      <c r="H89101" s="15"/>
    </row>
    <row r="89102" spans="2:8" x14ac:dyDescent="0.2">
      <c r="B89102" s="12"/>
      <c r="H89102" s="15"/>
    </row>
    <row r="89103" spans="2:8" x14ac:dyDescent="0.2">
      <c r="B89103" s="12"/>
      <c r="H89103" s="15"/>
    </row>
    <row r="89104" spans="2:8" x14ac:dyDescent="0.2">
      <c r="B89104" s="12"/>
      <c r="H89104" s="15"/>
    </row>
    <row r="89105" spans="2:8" x14ac:dyDescent="0.2">
      <c r="B89105" s="12"/>
      <c r="H89105" s="15"/>
    </row>
    <row r="89106" spans="2:8" x14ac:dyDescent="0.2">
      <c r="B89106" s="12"/>
      <c r="H89106" s="15"/>
    </row>
    <row r="89107" spans="2:8" x14ac:dyDescent="0.2">
      <c r="B89107" s="12"/>
      <c r="H89107" s="15"/>
    </row>
    <row r="89108" spans="2:8" x14ac:dyDescent="0.2">
      <c r="B89108" s="12"/>
      <c r="H89108" s="15"/>
    </row>
    <row r="89109" spans="2:8" x14ac:dyDescent="0.2">
      <c r="B89109" s="12"/>
      <c r="H89109" s="15"/>
    </row>
    <row r="89110" spans="2:8" x14ac:dyDescent="0.2">
      <c r="B89110" s="12"/>
      <c r="H89110" s="15"/>
    </row>
    <row r="89111" spans="2:8" x14ac:dyDescent="0.2">
      <c r="B89111" s="12"/>
      <c r="H89111" s="15"/>
    </row>
    <row r="89112" spans="2:8" x14ac:dyDescent="0.2">
      <c r="B89112" s="12"/>
      <c r="H89112" s="15"/>
    </row>
    <row r="89113" spans="2:8" x14ac:dyDescent="0.2">
      <c r="B89113" s="12"/>
      <c r="H89113" s="15"/>
    </row>
    <row r="89114" spans="2:8" x14ac:dyDescent="0.2">
      <c r="B89114" s="12"/>
      <c r="H89114" s="15"/>
    </row>
    <row r="89115" spans="2:8" x14ac:dyDescent="0.2">
      <c r="B89115" s="12"/>
      <c r="H89115" s="15"/>
    </row>
    <row r="89116" spans="2:8" x14ac:dyDescent="0.2">
      <c r="B89116" s="12"/>
      <c r="H89116" s="15"/>
    </row>
    <row r="89117" spans="2:8" x14ac:dyDescent="0.2">
      <c r="B89117" s="12"/>
      <c r="H89117" s="15"/>
    </row>
    <row r="89118" spans="2:8" x14ac:dyDescent="0.2">
      <c r="B89118" s="12"/>
      <c r="H89118" s="15"/>
    </row>
    <row r="89119" spans="2:8" x14ac:dyDescent="0.2">
      <c r="B89119" s="12"/>
      <c r="H89119" s="15"/>
    </row>
    <row r="89120" spans="2:8" x14ac:dyDescent="0.2">
      <c r="B89120" s="12"/>
      <c r="H89120" s="15"/>
    </row>
    <row r="89121" spans="2:8" x14ac:dyDescent="0.2">
      <c r="B89121" s="12"/>
      <c r="H89121" s="15"/>
    </row>
    <row r="89122" spans="2:8" x14ac:dyDescent="0.2">
      <c r="B89122" s="12"/>
      <c r="H89122" s="15"/>
    </row>
    <row r="89123" spans="2:8" x14ac:dyDescent="0.2">
      <c r="B89123" s="12"/>
      <c r="H89123" s="15"/>
    </row>
    <row r="89124" spans="2:8" x14ac:dyDescent="0.2">
      <c r="B89124" s="12"/>
      <c r="H89124" s="15"/>
    </row>
    <row r="89125" spans="2:8" x14ac:dyDescent="0.2">
      <c r="B89125" s="12"/>
      <c r="H89125" s="15"/>
    </row>
    <row r="89126" spans="2:8" x14ac:dyDescent="0.2">
      <c r="B89126" s="12"/>
      <c r="H89126" s="15"/>
    </row>
    <row r="89127" spans="2:8" x14ac:dyDescent="0.2">
      <c r="B89127" s="12"/>
      <c r="H89127" s="15"/>
    </row>
    <row r="89128" spans="2:8" x14ac:dyDescent="0.2">
      <c r="B89128" s="12"/>
      <c r="H89128" s="15"/>
    </row>
    <row r="89129" spans="2:8" x14ac:dyDescent="0.2">
      <c r="B89129" s="12"/>
      <c r="H89129" s="15"/>
    </row>
    <row r="89130" spans="2:8" x14ac:dyDescent="0.2">
      <c r="B89130" s="12"/>
      <c r="H89130" s="15"/>
    </row>
    <row r="89131" spans="2:8" x14ac:dyDescent="0.2">
      <c r="B89131" s="12"/>
      <c r="H89131" s="15"/>
    </row>
    <row r="89132" spans="2:8" x14ac:dyDescent="0.2">
      <c r="B89132" s="12"/>
      <c r="H89132" s="15"/>
    </row>
    <row r="89133" spans="2:8" x14ac:dyDescent="0.2">
      <c r="B89133" s="12"/>
      <c r="H89133" s="15"/>
    </row>
    <row r="89134" spans="2:8" x14ac:dyDescent="0.2">
      <c r="B89134" s="12"/>
      <c r="H89134" s="15"/>
    </row>
    <row r="89135" spans="2:8" x14ac:dyDescent="0.2">
      <c r="B89135" s="12"/>
      <c r="H89135" s="15"/>
    </row>
    <row r="89136" spans="2:8" x14ac:dyDescent="0.2">
      <c r="B89136" s="12"/>
      <c r="H89136" s="15"/>
    </row>
    <row r="89137" spans="2:8" x14ac:dyDescent="0.2">
      <c r="B89137" s="12"/>
      <c r="H89137" s="15"/>
    </row>
    <row r="89138" spans="2:8" x14ac:dyDescent="0.2">
      <c r="B89138" s="12"/>
      <c r="H89138" s="15"/>
    </row>
    <row r="89139" spans="2:8" x14ac:dyDescent="0.2">
      <c r="B89139" s="12"/>
      <c r="H89139" s="15"/>
    </row>
    <row r="89140" spans="2:8" x14ac:dyDescent="0.2">
      <c r="B89140" s="12"/>
      <c r="H89140" s="15"/>
    </row>
    <row r="89141" spans="2:8" x14ac:dyDescent="0.2">
      <c r="B89141" s="12"/>
      <c r="H89141" s="15"/>
    </row>
    <row r="89142" spans="2:8" x14ac:dyDescent="0.2">
      <c r="B89142" s="12"/>
      <c r="H89142" s="15"/>
    </row>
    <row r="89143" spans="2:8" x14ac:dyDescent="0.2">
      <c r="B89143" s="12"/>
      <c r="H89143" s="15"/>
    </row>
    <row r="89144" spans="2:8" x14ac:dyDescent="0.2">
      <c r="B89144" s="12"/>
      <c r="H89144" s="15"/>
    </row>
    <row r="89145" spans="2:8" x14ac:dyDescent="0.2">
      <c r="B89145" s="12"/>
      <c r="H89145" s="15"/>
    </row>
    <row r="89146" spans="2:8" x14ac:dyDescent="0.2">
      <c r="B89146" s="12"/>
      <c r="H89146" s="15"/>
    </row>
    <row r="89147" spans="2:8" x14ac:dyDescent="0.2">
      <c r="B89147" s="12"/>
      <c r="H89147" s="15"/>
    </row>
    <row r="89148" spans="2:8" x14ac:dyDescent="0.2">
      <c r="B89148" s="12"/>
      <c r="H89148" s="15"/>
    </row>
    <row r="89149" spans="2:8" x14ac:dyDescent="0.2">
      <c r="B89149" s="12"/>
      <c r="H89149" s="15"/>
    </row>
    <row r="89150" spans="2:8" x14ac:dyDescent="0.2">
      <c r="B89150" s="12"/>
      <c r="H89150" s="15"/>
    </row>
    <row r="89151" spans="2:8" x14ac:dyDescent="0.2">
      <c r="B89151" s="12"/>
      <c r="H89151" s="15"/>
    </row>
    <row r="89152" spans="2:8" x14ac:dyDescent="0.2">
      <c r="B89152" s="12"/>
      <c r="H89152" s="15"/>
    </row>
    <row r="89153" spans="2:8" x14ac:dyDescent="0.2">
      <c r="B89153" s="12"/>
      <c r="H89153" s="15"/>
    </row>
    <row r="89154" spans="2:8" x14ac:dyDescent="0.2">
      <c r="B89154" s="12"/>
      <c r="H89154" s="15"/>
    </row>
    <row r="89155" spans="2:8" x14ac:dyDescent="0.2">
      <c r="B89155" s="12"/>
      <c r="H89155" s="15"/>
    </row>
    <row r="89156" spans="2:8" x14ac:dyDescent="0.2">
      <c r="B89156" s="12"/>
      <c r="H89156" s="15"/>
    </row>
    <row r="89157" spans="2:8" x14ac:dyDescent="0.2">
      <c r="B89157" s="12"/>
      <c r="H89157" s="15"/>
    </row>
    <row r="89158" spans="2:8" x14ac:dyDescent="0.2">
      <c r="B89158" s="12"/>
      <c r="H89158" s="15"/>
    </row>
    <row r="89159" spans="2:8" x14ac:dyDescent="0.2">
      <c r="B89159" s="12"/>
      <c r="H89159" s="15"/>
    </row>
    <row r="89160" spans="2:8" x14ac:dyDescent="0.2">
      <c r="B89160" s="12"/>
      <c r="H89160" s="15"/>
    </row>
    <row r="89161" spans="2:8" x14ac:dyDescent="0.2">
      <c r="B89161" s="12"/>
      <c r="H89161" s="15"/>
    </row>
    <row r="89162" spans="2:8" x14ac:dyDescent="0.2">
      <c r="B89162" s="12"/>
      <c r="H89162" s="15"/>
    </row>
    <row r="89163" spans="2:8" x14ac:dyDescent="0.2">
      <c r="B89163" s="12"/>
      <c r="H89163" s="15"/>
    </row>
    <row r="89164" spans="2:8" x14ac:dyDescent="0.2">
      <c r="B89164" s="12"/>
      <c r="H89164" s="15"/>
    </row>
    <row r="89165" spans="2:8" x14ac:dyDescent="0.2">
      <c r="B89165" s="12"/>
      <c r="H89165" s="15"/>
    </row>
    <row r="89166" spans="2:8" x14ac:dyDescent="0.2">
      <c r="B89166" s="12"/>
      <c r="H89166" s="15"/>
    </row>
    <row r="89167" spans="2:8" x14ac:dyDescent="0.2">
      <c r="B89167" s="12"/>
      <c r="H89167" s="15"/>
    </row>
    <row r="89168" spans="2:8" x14ac:dyDescent="0.2">
      <c r="B89168" s="12"/>
      <c r="H89168" s="15"/>
    </row>
    <row r="89169" spans="2:8" x14ac:dyDescent="0.2">
      <c r="B89169" s="12"/>
      <c r="H89169" s="15"/>
    </row>
    <row r="89170" spans="2:8" x14ac:dyDescent="0.2">
      <c r="B89170" s="12"/>
      <c r="H89170" s="15"/>
    </row>
    <row r="89171" spans="2:8" x14ac:dyDescent="0.2">
      <c r="B89171" s="12"/>
      <c r="H89171" s="15"/>
    </row>
    <row r="89172" spans="2:8" x14ac:dyDescent="0.2">
      <c r="B89172" s="12"/>
      <c r="H89172" s="15"/>
    </row>
    <row r="89173" spans="2:8" x14ac:dyDescent="0.2">
      <c r="B89173" s="12"/>
      <c r="H89173" s="15"/>
    </row>
    <row r="89174" spans="2:8" x14ac:dyDescent="0.2">
      <c r="B89174" s="12"/>
      <c r="H89174" s="15"/>
    </row>
    <row r="89175" spans="2:8" x14ac:dyDescent="0.2">
      <c r="B89175" s="12"/>
      <c r="H89175" s="15"/>
    </row>
    <row r="89176" spans="2:8" x14ac:dyDescent="0.2">
      <c r="B89176" s="12"/>
      <c r="H89176" s="15"/>
    </row>
    <row r="89177" spans="2:8" x14ac:dyDescent="0.2">
      <c r="B89177" s="12"/>
      <c r="H89177" s="15"/>
    </row>
    <row r="89178" spans="2:8" x14ac:dyDescent="0.2">
      <c r="B89178" s="12"/>
      <c r="H89178" s="15"/>
    </row>
    <row r="89179" spans="2:8" x14ac:dyDescent="0.2">
      <c r="B89179" s="12"/>
      <c r="H89179" s="15"/>
    </row>
    <row r="89180" spans="2:8" x14ac:dyDescent="0.2">
      <c r="B89180" s="12"/>
      <c r="H89180" s="15"/>
    </row>
    <row r="89181" spans="2:8" x14ac:dyDescent="0.2">
      <c r="B89181" s="12"/>
      <c r="H89181" s="15"/>
    </row>
    <row r="89182" spans="2:8" x14ac:dyDescent="0.2">
      <c r="B89182" s="12"/>
      <c r="H89182" s="15"/>
    </row>
    <row r="89183" spans="2:8" x14ac:dyDescent="0.2">
      <c r="B89183" s="12"/>
      <c r="H89183" s="15"/>
    </row>
    <row r="89184" spans="2:8" x14ac:dyDescent="0.2">
      <c r="B89184" s="12"/>
      <c r="H89184" s="15"/>
    </row>
    <row r="89185" spans="2:8" x14ac:dyDescent="0.2">
      <c r="B89185" s="12"/>
      <c r="H89185" s="15"/>
    </row>
    <row r="89186" spans="2:8" x14ac:dyDescent="0.2">
      <c r="B89186" s="12"/>
      <c r="H89186" s="15"/>
    </row>
    <row r="89187" spans="2:8" x14ac:dyDescent="0.2">
      <c r="B89187" s="12"/>
      <c r="H89187" s="15"/>
    </row>
    <row r="89188" spans="2:8" x14ac:dyDescent="0.2">
      <c r="B89188" s="12"/>
      <c r="H89188" s="15"/>
    </row>
    <row r="89189" spans="2:8" x14ac:dyDescent="0.2">
      <c r="B89189" s="12"/>
      <c r="H89189" s="15"/>
    </row>
    <row r="89190" spans="2:8" x14ac:dyDescent="0.2">
      <c r="B89190" s="12"/>
      <c r="H89190" s="15"/>
    </row>
    <row r="89191" spans="2:8" x14ac:dyDescent="0.2">
      <c r="B89191" s="12"/>
      <c r="H89191" s="15"/>
    </row>
    <row r="89192" spans="2:8" x14ac:dyDescent="0.2">
      <c r="B89192" s="12"/>
      <c r="H89192" s="15"/>
    </row>
    <row r="89193" spans="2:8" x14ac:dyDescent="0.2">
      <c r="B89193" s="12"/>
      <c r="H89193" s="15"/>
    </row>
    <row r="89194" spans="2:8" x14ac:dyDescent="0.2">
      <c r="B89194" s="12"/>
      <c r="H89194" s="15"/>
    </row>
    <row r="89195" spans="2:8" x14ac:dyDescent="0.2">
      <c r="B89195" s="12"/>
      <c r="H89195" s="15"/>
    </row>
    <row r="89196" spans="2:8" x14ac:dyDescent="0.2">
      <c r="B89196" s="12"/>
      <c r="H89196" s="15"/>
    </row>
    <row r="89197" spans="2:8" x14ac:dyDescent="0.2">
      <c r="B89197" s="12"/>
      <c r="H89197" s="15"/>
    </row>
    <row r="89198" spans="2:8" x14ac:dyDescent="0.2">
      <c r="B89198" s="12"/>
      <c r="H89198" s="15"/>
    </row>
    <row r="89199" spans="2:8" x14ac:dyDescent="0.2">
      <c r="B89199" s="12"/>
      <c r="H89199" s="15"/>
    </row>
    <row r="89200" spans="2:8" x14ac:dyDescent="0.2">
      <c r="B89200" s="12"/>
      <c r="H89200" s="15"/>
    </row>
    <row r="89201" spans="2:8" x14ac:dyDescent="0.2">
      <c r="B89201" s="12"/>
      <c r="H89201" s="15"/>
    </row>
    <row r="89202" spans="2:8" x14ac:dyDescent="0.2">
      <c r="B89202" s="12"/>
      <c r="H89202" s="15"/>
    </row>
    <row r="89203" spans="2:8" x14ac:dyDescent="0.2">
      <c r="B89203" s="12"/>
      <c r="H89203" s="15"/>
    </row>
    <row r="89204" spans="2:8" x14ac:dyDescent="0.2">
      <c r="B89204" s="12"/>
      <c r="H89204" s="15"/>
    </row>
    <row r="89205" spans="2:8" x14ac:dyDescent="0.2">
      <c r="B89205" s="12"/>
      <c r="H89205" s="15"/>
    </row>
    <row r="89206" spans="2:8" x14ac:dyDescent="0.2">
      <c r="B89206" s="12"/>
      <c r="H89206" s="15"/>
    </row>
    <row r="89207" spans="2:8" x14ac:dyDescent="0.2">
      <c r="B89207" s="12"/>
      <c r="H89207" s="15"/>
    </row>
    <row r="89208" spans="2:8" x14ac:dyDescent="0.2">
      <c r="B89208" s="12"/>
      <c r="H89208" s="15"/>
    </row>
    <row r="89209" spans="2:8" x14ac:dyDescent="0.2">
      <c r="B89209" s="12"/>
      <c r="H89209" s="15"/>
    </row>
    <row r="89210" spans="2:8" x14ac:dyDescent="0.2">
      <c r="B89210" s="12"/>
      <c r="H89210" s="15"/>
    </row>
    <row r="89211" spans="2:8" x14ac:dyDescent="0.2">
      <c r="B89211" s="12"/>
      <c r="H89211" s="15"/>
    </row>
    <row r="89212" spans="2:8" x14ac:dyDescent="0.2">
      <c r="B89212" s="12"/>
      <c r="H89212" s="15"/>
    </row>
    <row r="89213" spans="2:8" x14ac:dyDescent="0.2">
      <c r="B89213" s="12"/>
      <c r="H89213" s="15"/>
    </row>
    <row r="89214" spans="2:8" x14ac:dyDescent="0.2">
      <c r="B89214" s="12"/>
      <c r="H89214" s="15"/>
    </row>
    <row r="89215" spans="2:8" x14ac:dyDescent="0.2">
      <c r="B89215" s="12"/>
      <c r="H89215" s="15"/>
    </row>
    <row r="89216" spans="2:8" x14ac:dyDescent="0.2">
      <c r="B89216" s="12"/>
      <c r="H89216" s="15"/>
    </row>
    <row r="89217" spans="2:8" x14ac:dyDescent="0.2">
      <c r="B89217" s="12"/>
      <c r="H89217" s="15"/>
    </row>
    <row r="89218" spans="2:8" x14ac:dyDescent="0.2">
      <c r="B89218" s="12"/>
      <c r="H89218" s="15"/>
    </row>
    <row r="89219" spans="2:8" x14ac:dyDescent="0.2">
      <c r="B89219" s="12"/>
      <c r="H89219" s="15"/>
    </row>
    <row r="89220" spans="2:8" x14ac:dyDescent="0.2">
      <c r="B89220" s="12"/>
      <c r="H89220" s="15"/>
    </row>
    <row r="89221" spans="2:8" x14ac:dyDescent="0.2">
      <c r="B89221" s="12"/>
      <c r="H89221" s="15"/>
    </row>
    <row r="89222" spans="2:8" x14ac:dyDescent="0.2">
      <c r="B89222" s="12"/>
      <c r="H89222" s="15"/>
    </row>
    <row r="89223" spans="2:8" x14ac:dyDescent="0.2">
      <c r="B89223" s="12"/>
      <c r="H89223" s="15"/>
    </row>
    <row r="89224" spans="2:8" x14ac:dyDescent="0.2">
      <c r="B89224" s="12"/>
      <c r="H89224" s="15"/>
    </row>
    <row r="89225" spans="2:8" x14ac:dyDescent="0.2">
      <c r="B89225" s="12"/>
      <c r="H89225" s="15"/>
    </row>
    <row r="89226" spans="2:8" x14ac:dyDescent="0.2">
      <c r="B89226" s="12"/>
      <c r="H89226" s="15"/>
    </row>
    <row r="89227" spans="2:8" x14ac:dyDescent="0.2">
      <c r="B89227" s="12"/>
      <c r="H89227" s="15"/>
    </row>
    <row r="89228" spans="2:8" x14ac:dyDescent="0.2">
      <c r="B89228" s="12"/>
      <c r="H89228" s="15"/>
    </row>
    <row r="89229" spans="2:8" x14ac:dyDescent="0.2">
      <c r="B89229" s="12"/>
      <c r="H89229" s="15"/>
    </row>
    <row r="89230" spans="2:8" x14ac:dyDescent="0.2">
      <c r="B89230" s="12"/>
      <c r="H89230" s="15"/>
    </row>
    <row r="89231" spans="2:8" x14ac:dyDescent="0.2">
      <c r="B89231" s="12"/>
      <c r="H89231" s="15"/>
    </row>
    <row r="89232" spans="2:8" x14ac:dyDescent="0.2">
      <c r="B89232" s="12"/>
      <c r="H89232" s="15"/>
    </row>
    <row r="89233" spans="2:8" x14ac:dyDescent="0.2">
      <c r="B89233" s="12"/>
      <c r="H89233" s="15"/>
    </row>
    <row r="89234" spans="2:8" x14ac:dyDescent="0.2">
      <c r="B89234" s="12"/>
      <c r="H89234" s="15"/>
    </row>
    <row r="89235" spans="2:8" x14ac:dyDescent="0.2">
      <c r="B89235" s="12"/>
      <c r="H89235" s="15"/>
    </row>
    <row r="89236" spans="2:8" x14ac:dyDescent="0.2">
      <c r="B89236" s="12"/>
      <c r="H89236" s="15"/>
    </row>
    <row r="89237" spans="2:8" x14ac:dyDescent="0.2">
      <c r="B89237" s="12"/>
      <c r="H89237" s="15"/>
    </row>
    <row r="89238" spans="2:8" x14ac:dyDescent="0.2">
      <c r="B89238" s="12"/>
      <c r="H89238" s="15"/>
    </row>
    <row r="89239" spans="2:8" x14ac:dyDescent="0.2">
      <c r="B89239" s="12"/>
      <c r="H89239" s="15"/>
    </row>
    <row r="89240" spans="2:8" x14ac:dyDescent="0.2">
      <c r="B89240" s="12"/>
      <c r="H89240" s="15"/>
    </row>
    <row r="89241" spans="2:8" x14ac:dyDescent="0.2">
      <c r="B89241" s="12"/>
      <c r="H89241" s="15"/>
    </row>
    <row r="89242" spans="2:8" x14ac:dyDescent="0.2">
      <c r="B89242" s="12"/>
      <c r="H89242" s="15"/>
    </row>
    <row r="89243" spans="2:8" x14ac:dyDescent="0.2">
      <c r="B89243" s="12"/>
      <c r="H89243" s="15"/>
    </row>
    <row r="89244" spans="2:8" x14ac:dyDescent="0.2">
      <c r="B89244" s="12"/>
      <c r="H89244" s="15"/>
    </row>
    <row r="89245" spans="2:8" x14ac:dyDescent="0.2">
      <c r="B89245" s="12"/>
      <c r="H89245" s="15"/>
    </row>
    <row r="89246" spans="2:8" x14ac:dyDescent="0.2">
      <c r="B89246" s="12"/>
      <c r="H89246" s="15"/>
    </row>
    <row r="89247" spans="2:8" x14ac:dyDescent="0.2">
      <c r="B89247" s="12"/>
      <c r="H89247" s="15"/>
    </row>
    <row r="89248" spans="2:8" x14ac:dyDescent="0.2">
      <c r="B89248" s="12"/>
      <c r="H89248" s="15"/>
    </row>
    <row r="89249" spans="2:8" x14ac:dyDescent="0.2">
      <c r="B89249" s="12"/>
      <c r="H89249" s="15"/>
    </row>
    <row r="89250" spans="2:8" x14ac:dyDescent="0.2">
      <c r="B89250" s="12"/>
      <c r="H89250" s="15"/>
    </row>
    <row r="89251" spans="2:8" x14ac:dyDescent="0.2">
      <c r="B89251" s="12"/>
      <c r="H89251" s="15"/>
    </row>
    <row r="89252" spans="2:8" x14ac:dyDescent="0.2">
      <c r="B89252" s="12"/>
      <c r="H89252" s="15"/>
    </row>
    <row r="89253" spans="2:8" x14ac:dyDescent="0.2">
      <c r="B89253" s="12"/>
      <c r="H89253" s="15"/>
    </row>
    <row r="89254" spans="2:8" x14ac:dyDescent="0.2">
      <c r="B89254" s="12"/>
      <c r="H89254" s="15"/>
    </row>
    <row r="89255" spans="2:8" x14ac:dyDescent="0.2">
      <c r="B89255" s="12"/>
      <c r="H89255" s="15"/>
    </row>
    <row r="89256" spans="2:8" x14ac:dyDescent="0.2">
      <c r="B89256" s="12"/>
      <c r="H89256" s="15"/>
    </row>
    <row r="89257" spans="2:8" x14ac:dyDescent="0.2">
      <c r="B89257" s="12"/>
      <c r="H89257" s="15"/>
    </row>
    <row r="89258" spans="2:8" x14ac:dyDescent="0.2">
      <c r="B89258" s="12"/>
      <c r="H89258" s="15"/>
    </row>
    <row r="89259" spans="2:8" x14ac:dyDescent="0.2">
      <c r="B89259" s="12"/>
      <c r="H89259" s="15"/>
    </row>
    <row r="89260" spans="2:8" x14ac:dyDescent="0.2">
      <c r="B89260" s="12"/>
      <c r="H89260" s="15"/>
    </row>
    <row r="89261" spans="2:8" x14ac:dyDescent="0.2">
      <c r="B89261" s="12"/>
      <c r="H89261" s="15"/>
    </row>
    <row r="89262" spans="2:8" x14ac:dyDescent="0.2">
      <c r="B89262" s="12"/>
      <c r="H89262" s="15"/>
    </row>
    <row r="89263" spans="2:8" x14ac:dyDescent="0.2">
      <c r="B89263" s="12"/>
      <c r="H89263" s="15"/>
    </row>
    <row r="89264" spans="2:8" x14ac:dyDescent="0.2">
      <c r="B89264" s="12"/>
      <c r="H89264" s="15"/>
    </row>
    <row r="89265" spans="2:8" x14ac:dyDescent="0.2">
      <c r="B89265" s="12"/>
      <c r="H89265" s="15"/>
    </row>
    <row r="89266" spans="2:8" x14ac:dyDescent="0.2">
      <c r="B89266" s="12"/>
      <c r="H89266" s="15"/>
    </row>
    <row r="89267" spans="2:8" x14ac:dyDescent="0.2">
      <c r="B89267" s="12"/>
      <c r="H89267" s="15"/>
    </row>
    <row r="89268" spans="2:8" x14ac:dyDescent="0.2">
      <c r="B89268" s="12"/>
      <c r="H89268" s="15"/>
    </row>
    <row r="89269" spans="2:8" x14ac:dyDescent="0.2">
      <c r="B89269" s="12"/>
      <c r="H89269" s="15"/>
    </row>
    <row r="89270" spans="2:8" x14ac:dyDescent="0.2">
      <c r="B89270" s="12"/>
      <c r="H89270" s="15"/>
    </row>
    <row r="89271" spans="2:8" x14ac:dyDescent="0.2">
      <c r="B89271" s="12"/>
      <c r="H89271" s="15"/>
    </row>
    <row r="89272" spans="2:8" x14ac:dyDescent="0.2">
      <c r="B89272" s="12"/>
      <c r="H89272" s="15"/>
    </row>
    <row r="89273" spans="2:8" x14ac:dyDescent="0.2">
      <c r="B89273" s="12"/>
      <c r="H89273" s="15"/>
    </row>
    <row r="89274" spans="2:8" x14ac:dyDescent="0.2">
      <c r="B89274" s="12"/>
      <c r="H89274" s="15"/>
    </row>
    <row r="89275" spans="2:8" x14ac:dyDescent="0.2">
      <c r="B89275" s="12"/>
      <c r="H89275" s="15"/>
    </row>
    <row r="89276" spans="2:8" x14ac:dyDescent="0.2">
      <c r="B89276" s="12"/>
      <c r="H89276" s="15"/>
    </row>
    <row r="89277" spans="2:8" x14ac:dyDescent="0.2">
      <c r="B89277" s="12"/>
      <c r="H89277" s="15"/>
    </row>
    <row r="89278" spans="2:8" x14ac:dyDescent="0.2">
      <c r="B89278" s="12"/>
      <c r="H89278" s="15"/>
    </row>
    <row r="89279" spans="2:8" x14ac:dyDescent="0.2">
      <c r="B89279" s="12"/>
      <c r="H89279" s="15"/>
    </row>
    <row r="89280" spans="2:8" x14ac:dyDescent="0.2">
      <c r="B89280" s="12"/>
      <c r="H89280" s="15"/>
    </row>
    <row r="89281" spans="2:8" x14ac:dyDescent="0.2">
      <c r="B89281" s="12"/>
      <c r="H89281" s="15"/>
    </row>
    <row r="89282" spans="2:8" x14ac:dyDescent="0.2">
      <c r="B89282" s="12"/>
      <c r="H89282" s="15"/>
    </row>
    <row r="89283" spans="2:8" x14ac:dyDescent="0.2">
      <c r="B89283" s="12"/>
      <c r="H89283" s="15"/>
    </row>
    <row r="89284" spans="2:8" x14ac:dyDescent="0.2">
      <c r="B89284" s="12"/>
      <c r="H89284" s="15"/>
    </row>
    <row r="89285" spans="2:8" x14ac:dyDescent="0.2">
      <c r="B89285" s="12"/>
      <c r="H89285" s="15"/>
    </row>
    <row r="89286" spans="2:8" x14ac:dyDescent="0.2">
      <c r="B89286" s="12"/>
      <c r="H89286" s="15"/>
    </row>
    <row r="89287" spans="2:8" x14ac:dyDescent="0.2">
      <c r="B89287" s="12"/>
      <c r="H89287" s="15"/>
    </row>
    <row r="89288" spans="2:8" x14ac:dyDescent="0.2">
      <c r="B89288" s="12"/>
      <c r="H89288" s="15"/>
    </row>
    <row r="89289" spans="2:8" x14ac:dyDescent="0.2">
      <c r="B89289" s="12"/>
      <c r="H89289" s="15"/>
    </row>
    <row r="89290" spans="2:8" x14ac:dyDescent="0.2">
      <c r="B89290" s="12"/>
      <c r="H89290" s="15"/>
    </row>
    <row r="89291" spans="2:8" x14ac:dyDescent="0.2">
      <c r="B89291" s="12"/>
      <c r="H89291" s="15"/>
    </row>
    <row r="89292" spans="2:8" x14ac:dyDescent="0.2">
      <c r="B89292" s="12"/>
      <c r="H89292" s="15"/>
    </row>
    <row r="89293" spans="2:8" x14ac:dyDescent="0.2">
      <c r="B89293" s="12"/>
      <c r="H89293" s="15"/>
    </row>
    <row r="89294" spans="2:8" x14ac:dyDescent="0.2">
      <c r="B89294" s="12"/>
      <c r="H89294" s="15"/>
    </row>
    <row r="89295" spans="2:8" x14ac:dyDescent="0.2">
      <c r="B89295" s="12"/>
      <c r="H89295" s="15"/>
    </row>
    <row r="89296" spans="2:8" x14ac:dyDescent="0.2">
      <c r="B89296" s="12"/>
      <c r="H89296" s="15"/>
    </row>
    <row r="89297" spans="2:8" x14ac:dyDescent="0.2">
      <c r="B89297" s="12"/>
      <c r="H89297" s="15"/>
    </row>
    <row r="89298" spans="2:8" x14ac:dyDescent="0.2">
      <c r="B89298" s="12"/>
      <c r="H89298" s="15"/>
    </row>
    <row r="89299" spans="2:8" x14ac:dyDescent="0.2">
      <c r="B89299" s="12"/>
      <c r="H89299" s="15"/>
    </row>
    <row r="89300" spans="2:8" x14ac:dyDescent="0.2">
      <c r="B89300" s="12"/>
      <c r="H89300" s="15"/>
    </row>
    <row r="89301" spans="2:8" x14ac:dyDescent="0.2">
      <c r="B89301" s="12"/>
      <c r="H89301" s="15"/>
    </row>
    <row r="89302" spans="2:8" x14ac:dyDescent="0.2">
      <c r="B89302" s="12"/>
      <c r="H89302" s="15"/>
    </row>
    <row r="89303" spans="2:8" x14ac:dyDescent="0.2">
      <c r="B89303" s="12"/>
      <c r="H89303" s="15"/>
    </row>
    <row r="89304" spans="2:8" x14ac:dyDescent="0.2">
      <c r="B89304" s="12"/>
      <c r="H89304" s="15"/>
    </row>
    <row r="89305" spans="2:8" x14ac:dyDescent="0.2">
      <c r="B89305" s="12"/>
      <c r="H89305" s="15"/>
    </row>
    <row r="89306" spans="2:8" x14ac:dyDescent="0.2">
      <c r="B89306" s="12"/>
      <c r="H89306" s="15"/>
    </row>
    <row r="89307" spans="2:8" x14ac:dyDescent="0.2">
      <c r="B89307" s="12"/>
      <c r="H89307" s="15"/>
    </row>
    <row r="89308" spans="2:8" x14ac:dyDescent="0.2">
      <c r="B89308" s="12"/>
      <c r="H89308" s="15"/>
    </row>
    <row r="89309" spans="2:8" x14ac:dyDescent="0.2">
      <c r="B89309" s="12"/>
      <c r="H89309" s="15"/>
    </row>
    <row r="89310" spans="2:8" x14ac:dyDescent="0.2">
      <c r="B89310" s="12"/>
      <c r="H89310" s="15"/>
    </row>
    <row r="89311" spans="2:8" x14ac:dyDescent="0.2">
      <c r="B89311" s="12"/>
      <c r="H89311" s="15"/>
    </row>
    <row r="89312" spans="2:8" x14ac:dyDescent="0.2">
      <c r="B89312" s="12"/>
      <c r="H89312" s="15"/>
    </row>
    <row r="89313" spans="2:8" x14ac:dyDescent="0.2">
      <c r="B89313" s="12"/>
      <c r="H89313" s="15"/>
    </row>
    <row r="89314" spans="2:8" x14ac:dyDescent="0.2">
      <c r="B89314" s="12"/>
      <c r="H89314" s="15"/>
    </row>
    <row r="89315" spans="2:8" x14ac:dyDescent="0.2">
      <c r="B89315" s="12"/>
      <c r="H89315" s="15"/>
    </row>
    <row r="89316" spans="2:8" x14ac:dyDescent="0.2">
      <c r="B89316" s="12"/>
      <c r="H89316" s="15"/>
    </row>
    <row r="89317" spans="2:8" x14ac:dyDescent="0.2">
      <c r="B89317" s="12"/>
      <c r="H89317" s="15"/>
    </row>
    <row r="89318" spans="2:8" x14ac:dyDescent="0.2">
      <c r="B89318" s="12"/>
      <c r="H89318" s="15"/>
    </row>
    <row r="89319" spans="2:8" x14ac:dyDescent="0.2">
      <c r="B89319" s="12"/>
      <c r="H89319" s="15"/>
    </row>
    <row r="89320" spans="2:8" x14ac:dyDescent="0.2">
      <c r="B89320" s="12"/>
      <c r="H89320" s="15"/>
    </row>
    <row r="89321" spans="2:8" x14ac:dyDescent="0.2">
      <c r="B89321" s="12"/>
      <c r="H89321" s="15"/>
    </row>
    <row r="89322" spans="2:8" x14ac:dyDescent="0.2">
      <c r="B89322" s="12"/>
      <c r="H89322" s="15"/>
    </row>
    <row r="89323" spans="2:8" x14ac:dyDescent="0.2">
      <c r="B89323" s="12"/>
      <c r="H89323" s="15"/>
    </row>
    <row r="89324" spans="2:8" x14ac:dyDescent="0.2">
      <c r="B89324" s="12"/>
      <c r="H89324" s="15"/>
    </row>
    <row r="89325" spans="2:8" x14ac:dyDescent="0.2">
      <c r="B89325" s="12"/>
      <c r="H89325" s="15"/>
    </row>
    <row r="89326" spans="2:8" x14ac:dyDescent="0.2">
      <c r="B89326" s="12"/>
      <c r="H89326" s="15"/>
    </row>
    <row r="89327" spans="2:8" x14ac:dyDescent="0.2">
      <c r="B89327" s="12"/>
      <c r="H89327" s="15"/>
    </row>
    <row r="89328" spans="2:8" x14ac:dyDescent="0.2">
      <c r="B89328" s="12"/>
      <c r="H89328" s="15"/>
    </row>
    <row r="89329" spans="2:8" x14ac:dyDescent="0.2">
      <c r="B89329" s="12"/>
      <c r="H89329" s="15"/>
    </row>
    <row r="89330" spans="2:8" x14ac:dyDescent="0.2">
      <c r="B89330" s="12"/>
      <c r="H89330" s="15"/>
    </row>
    <row r="89331" spans="2:8" x14ac:dyDescent="0.2">
      <c r="B89331" s="12"/>
      <c r="H89331" s="15"/>
    </row>
    <row r="89332" spans="2:8" x14ac:dyDescent="0.2">
      <c r="B89332" s="12"/>
      <c r="H89332" s="15"/>
    </row>
    <row r="89333" spans="2:8" x14ac:dyDescent="0.2">
      <c r="B89333" s="12"/>
      <c r="H89333" s="15"/>
    </row>
    <row r="89334" spans="2:8" x14ac:dyDescent="0.2">
      <c r="B89334" s="12"/>
      <c r="H89334" s="15"/>
    </row>
    <row r="89335" spans="2:8" x14ac:dyDescent="0.2">
      <c r="B89335" s="12"/>
      <c r="H89335" s="15"/>
    </row>
    <row r="89336" spans="2:8" x14ac:dyDescent="0.2">
      <c r="B89336" s="12"/>
      <c r="H89336" s="15"/>
    </row>
    <row r="89337" spans="2:8" x14ac:dyDescent="0.2">
      <c r="B89337" s="12"/>
      <c r="H89337" s="15"/>
    </row>
    <row r="89338" spans="2:8" x14ac:dyDescent="0.2">
      <c r="B89338" s="12"/>
      <c r="H89338" s="15"/>
    </row>
    <row r="89339" spans="2:8" x14ac:dyDescent="0.2">
      <c r="B89339" s="12"/>
      <c r="H89339" s="15"/>
    </row>
    <row r="89340" spans="2:8" x14ac:dyDescent="0.2">
      <c r="B89340" s="12"/>
      <c r="H89340" s="15"/>
    </row>
    <row r="89341" spans="2:8" x14ac:dyDescent="0.2">
      <c r="B89341" s="12"/>
      <c r="H89341" s="15"/>
    </row>
    <row r="89342" spans="2:8" x14ac:dyDescent="0.2">
      <c r="B89342" s="12"/>
      <c r="H89342" s="15"/>
    </row>
    <row r="89343" spans="2:8" x14ac:dyDescent="0.2">
      <c r="B89343" s="12"/>
      <c r="H89343" s="15"/>
    </row>
    <row r="89344" spans="2:8" x14ac:dyDescent="0.2">
      <c r="B89344" s="12"/>
      <c r="H89344" s="15"/>
    </row>
    <row r="89345" spans="2:8" x14ac:dyDescent="0.2">
      <c r="B89345" s="12"/>
      <c r="H89345" s="15"/>
    </row>
    <row r="89346" spans="2:8" x14ac:dyDescent="0.2">
      <c r="B89346" s="12"/>
      <c r="H89346" s="15"/>
    </row>
    <row r="89347" spans="2:8" x14ac:dyDescent="0.2">
      <c r="B89347" s="12"/>
      <c r="H89347" s="15"/>
    </row>
    <row r="89348" spans="2:8" x14ac:dyDescent="0.2">
      <c r="B89348" s="12"/>
      <c r="H89348" s="15"/>
    </row>
    <row r="89349" spans="2:8" x14ac:dyDescent="0.2">
      <c r="B89349" s="12"/>
      <c r="H89349" s="15"/>
    </row>
    <row r="89350" spans="2:8" x14ac:dyDescent="0.2">
      <c r="B89350" s="12"/>
      <c r="H89350" s="15"/>
    </row>
    <row r="89351" spans="2:8" x14ac:dyDescent="0.2">
      <c r="B89351" s="12"/>
      <c r="H89351" s="15"/>
    </row>
    <row r="89352" spans="2:8" x14ac:dyDescent="0.2">
      <c r="B89352" s="12"/>
      <c r="H89352" s="15"/>
    </row>
    <row r="89353" spans="2:8" x14ac:dyDescent="0.2">
      <c r="B89353" s="12"/>
      <c r="H89353" s="15"/>
    </row>
    <row r="89354" spans="2:8" x14ac:dyDescent="0.2">
      <c r="B89354" s="12"/>
      <c r="H89354" s="15"/>
    </row>
    <row r="89355" spans="2:8" x14ac:dyDescent="0.2">
      <c r="B89355" s="12"/>
      <c r="H89355" s="15"/>
    </row>
    <row r="89356" spans="2:8" x14ac:dyDescent="0.2">
      <c r="B89356" s="12"/>
      <c r="H89356" s="15"/>
    </row>
    <row r="89357" spans="2:8" x14ac:dyDescent="0.2">
      <c r="B89357" s="12"/>
      <c r="H89357" s="15"/>
    </row>
    <row r="89358" spans="2:8" x14ac:dyDescent="0.2">
      <c r="B89358" s="12"/>
      <c r="H89358" s="15"/>
    </row>
    <row r="89359" spans="2:8" x14ac:dyDescent="0.2">
      <c r="B89359" s="12"/>
      <c r="H89359" s="15"/>
    </row>
    <row r="89360" spans="2:8" x14ac:dyDescent="0.2">
      <c r="B89360" s="12"/>
      <c r="H89360" s="15"/>
    </row>
    <row r="89361" spans="2:8" x14ac:dyDescent="0.2">
      <c r="B89361" s="12"/>
      <c r="H89361" s="15"/>
    </row>
    <row r="89362" spans="2:8" x14ac:dyDescent="0.2">
      <c r="B89362" s="12"/>
      <c r="H89362" s="15"/>
    </row>
    <row r="89363" spans="2:8" x14ac:dyDescent="0.2">
      <c r="B89363" s="12"/>
      <c r="H89363" s="15"/>
    </row>
    <row r="89364" spans="2:8" x14ac:dyDescent="0.2">
      <c r="B89364" s="12"/>
      <c r="H89364" s="15"/>
    </row>
    <row r="89365" spans="2:8" x14ac:dyDescent="0.2">
      <c r="B89365" s="12"/>
      <c r="H89365" s="15"/>
    </row>
    <row r="89366" spans="2:8" x14ac:dyDescent="0.2">
      <c r="B89366" s="12"/>
      <c r="H89366" s="15"/>
    </row>
    <row r="89367" spans="2:8" x14ac:dyDescent="0.2">
      <c r="B89367" s="12"/>
      <c r="H89367" s="15"/>
    </row>
    <row r="89368" spans="2:8" x14ac:dyDescent="0.2">
      <c r="B89368" s="12"/>
      <c r="H89368" s="15"/>
    </row>
    <row r="89369" spans="2:8" x14ac:dyDescent="0.2">
      <c r="B89369" s="12"/>
      <c r="H89369" s="15"/>
    </row>
    <row r="89370" spans="2:8" x14ac:dyDescent="0.2">
      <c r="B89370" s="12"/>
      <c r="H89370" s="15"/>
    </row>
    <row r="89371" spans="2:8" x14ac:dyDescent="0.2">
      <c r="B89371" s="12"/>
      <c r="H89371" s="15"/>
    </row>
    <row r="89372" spans="2:8" x14ac:dyDescent="0.2">
      <c r="B89372" s="12"/>
      <c r="H89372" s="15"/>
    </row>
    <row r="89373" spans="2:8" x14ac:dyDescent="0.2">
      <c r="B89373" s="12"/>
      <c r="H89373" s="15"/>
    </row>
    <row r="89374" spans="2:8" x14ac:dyDescent="0.2">
      <c r="B89374" s="12"/>
      <c r="H89374" s="15"/>
    </row>
    <row r="89375" spans="2:8" x14ac:dyDescent="0.2">
      <c r="B89375" s="12"/>
      <c r="H89375" s="15"/>
    </row>
    <row r="89376" spans="2:8" x14ac:dyDescent="0.2">
      <c r="B89376" s="12"/>
      <c r="H89376" s="15"/>
    </row>
    <row r="89377" spans="2:8" x14ac:dyDescent="0.2">
      <c r="B89377" s="12"/>
      <c r="H89377" s="15"/>
    </row>
    <row r="89378" spans="2:8" x14ac:dyDescent="0.2">
      <c r="B89378" s="12"/>
      <c r="H89378" s="15"/>
    </row>
    <row r="89379" spans="2:8" x14ac:dyDescent="0.2">
      <c r="B89379" s="12"/>
      <c r="H89379" s="15"/>
    </row>
    <row r="89380" spans="2:8" x14ac:dyDescent="0.2">
      <c r="B89380" s="12"/>
      <c r="H89380" s="15"/>
    </row>
    <row r="89381" spans="2:8" x14ac:dyDescent="0.2">
      <c r="B89381" s="12"/>
      <c r="H89381" s="15"/>
    </row>
    <row r="89382" spans="2:8" x14ac:dyDescent="0.2">
      <c r="B89382" s="12"/>
      <c r="H89382" s="15"/>
    </row>
    <row r="89383" spans="2:8" x14ac:dyDescent="0.2">
      <c r="B89383" s="12"/>
      <c r="H89383" s="15"/>
    </row>
    <row r="89384" spans="2:8" x14ac:dyDescent="0.2">
      <c r="B89384" s="12"/>
      <c r="H89384" s="15"/>
    </row>
    <row r="89385" spans="2:8" x14ac:dyDescent="0.2">
      <c r="B89385" s="12"/>
      <c r="H89385" s="15"/>
    </row>
    <row r="89386" spans="2:8" x14ac:dyDescent="0.2">
      <c r="B89386" s="12"/>
      <c r="H89386" s="15"/>
    </row>
    <row r="89387" spans="2:8" x14ac:dyDescent="0.2">
      <c r="B89387" s="12"/>
      <c r="H89387" s="15"/>
    </row>
    <row r="89388" spans="2:8" x14ac:dyDescent="0.2">
      <c r="B89388" s="12"/>
      <c r="H89388" s="15"/>
    </row>
    <row r="89389" spans="2:8" x14ac:dyDescent="0.2">
      <c r="B89389" s="12"/>
      <c r="H89389" s="15"/>
    </row>
    <row r="89390" spans="2:8" x14ac:dyDescent="0.2">
      <c r="B89390" s="12"/>
      <c r="H89390" s="15"/>
    </row>
    <row r="89391" spans="2:8" x14ac:dyDescent="0.2">
      <c r="B89391" s="12"/>
      <c r="H89391" s="15"/>
    </row>
    <row r="89392" spans="2:8" x14ac:dyDescent="0.2">
      <c r="B89392" s="12"/>
      <c r="H89392" s="15"/>
    </row>
    <row r="89393" spans="2:8" x14ac:dyDescent="0.2">
      <c r="B89393" s="12"/>
      <c r="H89393" s="15"/>
    </row>
    <row r="89394" spans="2:8" x14ac:dyDescent="0.2">
      <c r="B89394" s="12"/>
      <c r="H89394" s="15"/>
    </row>
    <row r="89395" spans="2:8" x14ac:dyDescent="0.2">
      <c r="B89395" s="12"/>
      <c r="H89395" s="15"/>
    </row>
    <row r="89396" spans="2:8" x14ac:dyDescent="0.2">
      <c r="B89396" s="12"/>
      <c r="H89396" s="15"/>
    </row>
    <row r="89397" spans="2:8" x14ac:dyDescent="0.2">
      <c r="B89397" s="12"/>
      <c r="H89397" s="15"/>
    </row>
    <row r="89398" spans="2:8" x14ac:dyDescent="0.2">
      <c r="B89398" s="12"/>
      <c r="H89398" s="15"/>
    </row>
    <row r="89399" spans="2:8" x14ac:dyDescent="0.2">
      <c r="B89399" s="12"/>
      <c r="H89399" s="15"/>
    </row>
    <row r="89400" spans="2:8" x14ac:dyDescent="0.2">
      <c r="B89400" s="12"/>
      <c r="H89400" s="15"/>
    </row>
    <row r="89401" spans="2:8" x14ac:dyDescent="0.2">
      <c r="B89401" s="12"/>
      <c r="H89401" s="15"/>
    </row>
    <row r="89402" spans="2:8" x14ac:dyDescent="0.2">
      <c r="B89402" s="12"/>
      <c r="H89402" s="15"/>
    </row>
    <row r="89403" spans="2:8" x14ac:dyDescent="0.2">
      <c r="B89403" s="12"/>
      <c r="H89403" s="15"/>
    </row>
    <row r="89404" spans="2:8" x14ac:dyDescent="0.2">
      <c r="B89404" s="12"/>
      <c r="H89404" s="15"/>
    </row>
    <row r="89405" spans="2:8" x14ac:dyDescent="0.2">
      <c r="B89405" s="12"/>
      <c r="H89405" s="15"/>
    </row>
    <row r="89406" spans="2:8" x14ac:dyDescent="0.2">
      <c r="B89406" s="12"/>
      <c r="H89406" s="15"/>
    </row>
    <row r="89407" spans="2:8" x14ac:dyDescent="0.2">
      <c r="B89407" s="12"/>
      <c r="H89407" s="15"/>
    </row>
    <row r="89408" spans="2:8" x14ac:dyDescent="0.2">
      <c r="B89408" s="12"/>
      <c r="H89408" s="15"/>
    </row>
    <row r="89409" spans="2:8" x14ac:dyDescent="0.2">
      <c r="B89409" s="12"/>
      <c r="H89409" s="15"/>
    </row>
    <row r="89410" spans="2:8" x14ac:dyDescent="0.2">
      <c r="B89410" s="12"/>
      <c r="H89410" s="15"/>
    </row>
    <row r="89411" spans="2:8" x14ac:dyDescent="0.2">
      <c r="B89411" s="12"/>
      <c r="H89411" s="15"/>
    </row>
    <row r="89412" spans="2:8" x14ac:dyDescent="0.2">
      <c r="B89412" s="12"/>
      <c r="H89412" s="15"/>
    </row>
    <row r="89413" spans="2:8" x14ac:dyDescent="0.2">
      <c r="B89413" s="12"/>
      <c r="H89413" s="15"/>
    </row>
    <row r="89414" spans="2:8" x14ac:dyDescent="0.2">
      <c r="B89414" s="12"/>
      <c r="H89414" s="15"/>
    </row>
    <row r="89415" spans="2:8" x14ac:dyDescent="0.2">
      <c r="B89415" s="12"/>
      <c r="H89415" s="15"/>
    </row>
    <row r="89416" spans="2:8" x14ac:dyDescent="0.2">
      <c r="B89416" s="12"/>
      <c r="H89416" s="15"/>
    </row>
    <row r="89417" spans="2:8" x14ac:dyDescent="0.2">
      <c r="B89417" s="12"/>
      <c r="H89417" s="15"/>
    </row>
    <row r="89418" spans="2:8" x14ac:dyDescent="0.2">
      <c r="B89418" s="12"/>
      <c r="H89418" s="15"/>
    </row>
    <row r="89419" spans="2:8" x14ac:dyDescent="0.2">
      <c r="B89419" s="12"/>
      <c r="H89419" s="15"/>
    </row>
    <row r="89420" spans="2:8" x14ac:dyDescent="0.2">
      <c r="B89420" s="12"/>
      <c r="H89420" s="15"/>
    </row>
    <row r="89421" spans="2:8" x14ac:dyDescent="0.2">
      <c r="B89421" s="12"/>
      <c r="H89421" s="15"/>
    </row>
    <row r="89422" spans="2:8" x14ac:dyDescent="0.2">
      <c r="B89422" s="12"/>
      <c r="H89422" s="15"/>
    </row>
    <row r="89423" spans="2:8" x14ac:dyDescent="0.2">
      <c r="B89423" s="12"/>
      <c r="H89423" s="15"/>
    </row>
    <row r="89424" spans="2:8" x14ac:dyDescent="0.2">
      <c r="B89424" s="12"/>
      <c r="H89424" s="15"/>
    </row>
    <row r="89425" spans="2:8" x14ac:dyDescent="0.2">
      <c r="B89425" s="12"/>
      <c r="H89425" s="15"/>
    </row>
    <row r="89426" spans="2:8" x14ac:dyDescent="0.2">
      <c r="B89426" s="12"/>
      <c r="H89426" s="15"/>
    </row>
    <row r="89427" spans="2:8" x14ac:dyDescent="0.2">
      <c r="B89427" s="12"/>
      <c r="H89427" s="15"/>
    </row>
    <row r="89428" spans="2:8" x14ac:dyDescent="0.2">
      <c r="B89428" s="12"/>
      <c r="H89428" s="15"/>
    </row>
    <row r="89429" spans="2:8" x14ac:dyDescent="0.2">
      <c r="B89429" s="12"/>
      <c r="H89429" s="15"/>
    </row>
    <row r="89430" spans="2:8" x14ac:dyDescent="0.2">
      <c r="B89430" s="12"/>
      <c r="H89430" s="15"/>
    </row>
    <row r="89431" spans="2:8" x14ac:dyDescent="0.2">
      <c r="B89431" s="12"/>
      <c r="H89431" s="15"/>
    </row>
    <row r="89432" spans="2:8" x14ac:dyDescent="0.2">
      <c r="B89432" s="12"/>
      <c r="H89432" s="15"/>
    </row>
    <row r="89433" spans="2:8" x14ac:dyDescent="0.2">
      <c r="B89433" s="12"/>
      <c r="H89433" s="15"/>
    </row>
    <row r="89434" spans="2:8" x14ac:dyDescent="0.2">
      <c r="B89434" s="12"/>
      <c r="H89434" s="15"/>
    </row>
    <row r="89435" spans="2:8" x14ac:dyDescent="0.2">
      <c r="B89435" s="12"/>
      <c r="H89435" s="15"/>
    </row>
    <row r="89436" spans="2:8" x14ac:dyDescent="0.2">
      <c r="B89436" s="12"/>
      <c r="H89436" s="15"/>
    </row>
    <row r="89437" spans="2:8" x14ac:dyDescent="0.2">
      <c r="B89437" s="12"/>
      <c r="H89437" s="15"/>
    </row>
    <row r="89438" spans="2:8" x14ac:dyDescent="0.2">
      <c r="B89438" s="12"/>
      <c r="H89438" s="15"/>
    </row>
    <row r="89439" spans="2:8" x14ac:dyDescent="0.2">
      <c r="B89439" s="12"/>
      <c r="H89439" s="15"/>
    </row>
    <row r="89440" spans="2:8" x14ac:dyDescent="0.2">
      <c r="B89440" s="12"/>
      <c r="H89440" s="15"/>
    </row>
    <row r="89441" spans="2:8" x14ac:dyDescent="0.2">
      <c r="B89441" s="12"/>
      <c r="H89441" s="15"/>
    </row>
    <row r="89442" spans="2:8" x14ac:dyDescent="0.2">
      <c r="B89442" s="12"/>
      <c r="H89442" s="15"/>
    </row>
    <row r="89443" spans="2:8" x14ac:dyDescent="0.2">
      <c r="B89443" s="12"/>
      <c r="H89443" s="15"/>
    </row>
    <row r="89444" spans="2:8" x14ac:dyDescent="0.2">
      <c r="B89444" s="12"/>
      <c r="H89444" s="15"/>
    </row>
    <row r="89445" spans="2:8" x14ac:dyDescent="0.2">
      <c r="B89445" s="12"/>
      <c r="H89445" s="15"/>
    </row>
    <row r="89446" spans="2:8" x14ac:dyDescent="0.2">
      <c r="B89446" s="12"/>
      <c r="H89446" s="15"/>
    </row>
    <row r="89447" spans="2:8" x14ac:dyDescent="0.2">
      <c r="B89447" s="12"/>
      <c r="H89447" s="15"/>
    </row>
    <row r="89448" spans="2:8" x14ac:dyDescent="0.2">
      <c r="B89448" s="12"/>
      <c r="H89448" s="15"/>
    </row>
    <row r="89449" spans="2:8" x14ac:dyDescent="0.2">
      <c r="B89449" s="12"/>
      <c r="H89449" s="15"/>
    </row>
    <row r="89450" spans="2:8" x14ac:dyDescent="0.2">
      <c r="B89450" s="12"/>
      <c r="H89450" s="15"/>
    </row>
    <row r="89451" spans="2:8" x14ac:dyDescent="0.2">
      <c r="B89451" s="12"/>
      <c r="H89451" s="15"/>
    </row>
    <row r="89452" spans="2:8" x14ac:dyDescent="0.2">
      <c r="B89452" s="12"/>
      <c r="H89452" s="15"/>
    </row>
    <row r="89453" spans="2:8" x14ac:dyDescent="0.2">
      <c r="B89453" s="12"/>
      <c r="H89453" s="15"/>
    </row>
    <row r="89454" spans="2:8" x14ac:dyDescent="0.2">
      <c r="B89454" s="12"/>
      <c r="H89454" s="15"/>
    </row>
    <row r="89455" spans="2:8" x14ac:dyDescent="0.2">
      <c r="B89455" s="12"/>
      <c r="H89455" s="15"/>
    </row>
    <row r="89456" spans="2:8" x14ac:dyDescent="0.2">
      <c r="B89456" s="12"/>
      <c r="H89456" s="15"/>
    </row>
    <row r="89457" spans="2:8" x14ac:dyDescent="0.2">
      <c r="B89457" s="12"/>
      <c r="H89457" s="15"/>
    </row>
    <row r="89458" spans="2:8" x14ac:dyDescent="0.2">
      <c r="B89458" s="12"/>
      <c r="H89458" s="15"/>
    </row>
    <row r="89459" spans="2:8" x14ac:dyDescent="0.2">
      <c r="B89459" s="12"/>
      <c r="H89459" s="15"/>
    </row>
    <row r="89460" spans="2:8" x14ac:dyDescent="0.2">
      <c r="B89460" s="12"/>
      <c r="H89460" s="15"/>
    </row>
    <row r="89461" spans="2:8" x14ac:dyDescent="0.2">
      <c r="B89461" s="12"/>
      <c r="H89461" s="15"/>
    </row>
    <row r="89462" spans="2:8" x14ac:dyDescent="0.2">
      <c r="B89462" s="12"/>
      <c r="H89462" s="15"/>
    </row>
    <row r="89463" spans="2:8" x14ac:dyDescent="0.2">
      <c r="B89463" s="12"/>
      <c r="H89463" s="15"/>
    </row>
    <row r="89464" spans="2:8" x14ac:dyDescent="0.2">
      <c r="B89464" s="12"/>
      <c r="H89464" s="15"/>
    </row>
    <row r="89465" spans="2:8" x14ac:dyDescent="0.2">
      <c r="B89465" s="12"/>
      <c r="H89465" s="15"/>
    </row>
    <row r="89466" spans="2:8" x14ac:dyDescent="0.2">
      <c r="B89466" s="12"/>
      <c r="H89466" s="15"/>
    </row>
    <row r="89467" spans="2:8" x14ac:dyDescent="0.2">
      <c r="B89467" s="12"/>
      <c r="H89467" s="15"/>
    </row>
    <row r="89468" spans="2:8" x14ac:dyDescent="0.2">
      <c r="B89468" s="12"/>
      <c r="H89468" s="15"/>
    </row>
    <row r="89469" spans="2:8" x14ac:dyDescent="0.2">
      <c r="B89469" s="12"/>
      <c r="H89469" s="15"/>
    </row>
    <row r="89470" spans="2:8" x14ac:dyDescent="0.2">
      <c r="B89470" s="12"/>
      <c r="H89470" s="15"/>
    </row>
    <row r="89471" spans="2:8" x14ac:dyDescent="0.2">
      <c r="B89471" s="12"/>
      <c r="H89471" s="15"/>
    </row>
    <row r="89472" spans="2:8" x14ac:dyDescent="0.2">
      <c r="B89472" s="12"/>
      <c r="H89472" s="15"/>
    </row>
    <row r="89473" spans="2:8" x14ac:dyDescent="0.2">
      <c r="B89473" s="12"/>
      <c r="H89473" s="15"/>
    </row>
    <row r="89474" spans="2:8" x14ac:dyDescent="0.2">
      <c r="B89474" s="12"/>
      <c r="H89474" s="15"/>
    </row>
    <row r="89475" spans="2:8" x14ac:dyDescent="0.2">
      <c r="B89475" s="12"/>
      <c r="H89475" s="15"/>
    </row>
    <row r="89476" spans="2:8" x14ac:dyDescent="0.2">
      <c r="B89476" s="12"/>
      <c r="H89476" s="15"/>
    </row>
    <row r="89477" spans="2:8" x14ac:dyDescent="0.2">
      <c r="B89477" s="12"/>
      <c r="H89477" s="15"/>
    </row>
    <row r="89478" spans="2:8" x14ac:dyDescent="0.2">
      <c r="B89478" s="12"/>
      <c r="H89478" s="15"/>
    </row>
    <row r="89479" spans="2:8" x14ac:dyDescent="0.2">
      <c r="B89479" s="12"/>
      <c r="H89479" s="15"/>
    </row>
    <row r="89480" spans="2:8" x14ac:dyDescent="0.2">
      <c r="B89480" s="12"/>
      <c r="H89480" s="15"/>
    </row>
    <row r="89481" spans="2:8" x14ac:dyDescent="0.2">
      <c r="B89481" s="12"/>
      <c r="H89481" s="15"/>
    </row>
    <row r="89482" spans="2:8" x14ac:dyDescent="0.2">
      <c r="B89482" s="12"/>
      <c r="H89482" s="15"/>
    </row>
    <row r="89483" spans="2:8" x14ac:dyDescent="0.2">
      <c r="B89483" s="12"/>
      <c r="H89483" s="15"/>
    </row>
    <row r="89484" spans="2:8" x14ac:dyDescent="0.2">
      <c r="B89484" s="12"/>
      <c r="H89484" s="15"/>
    </row>
    <row r="89485" spans="2:8" x14ac:dyDescent="0.2">
      <c r="B89485" s="12"/>
      <c r="H89485" s="15"/>
    </row>
    <row r="89486" spans="2:8" x14ac:dyDescent="0.2">
      <c r="B89486" s="12"/>
      <c r="H89486" s="15"/>
    </row>
    <row r="89487" spans="2:8" x14ac:dyDescent="0.2">
      <c r="B89487" s="12"/>
      <c r="H89487" s="15"/>
    </row>
    <row r="89488" spans="2:8" x14ac:dyDescent="0.2">
      <c r="B89488" s="12"/>
      <c r="H89488" s="15"/>
    </row>
    <row r="89489" spans="2:8" x14ac:dyDescent="0.2">
      <c r="B89489" s="12"/>
      <c r="H89489" s="15"/>
    </row>
    <row r="89490" spans="2:8" x14ac:dyDescent="0.2">
      <c r="B89490" s="12"/>
      <c r="H89490" s="15"/>
    </row>
    <row r="89491" spans="2:8" x14ac:dyDescent="0.2">
      <c r="B89491" s="12"/>
      <c r="H89491" s="15"/>
    </row>
    <row r="89492" spans="2:8" x14ac:dyDescent="0.2">
      <c r="B89492" s="12"/>
      <c r="H89492" s="15"/>
    </row>
    <row r="89493" spans="2:8" x14ac:dyDescent="0.2">
      <c r="B89493" s="12"/>
      <c r="H89493" s="15"/>
    </row>
    <row r="89494" spans="2:8" x14ac:dyDescent="0.2">
      <c r="B89494" s="12"/>
      <c r="H89494" s="15"/>
    </row>
    <row r="89495" spans="2:8" x14ac:dyDescent="0.2">
      <c r="B89495" s="12"/>
      <c r="H89495" s="15"/>
    </row>
    <row r="89496" spans="2:8" x14ac:dyDescent="0.2">
      <c r="B89496" s="12"/>
      <c r="H89496" s="15"/>
    </row>
    <row r="89497" spans="2:8" x14ac:dyDescent="0.2">
      <c r="B89497" s="12"/>
      <c r="H89497" s="15"/>
    </row>
    <row r="89498" spans="2:8" x14ac:dyDescent="0.2">
      <c r="B89498" s="12"/>
      <c r="H89498" s="15"/>
    </row>
    <row r="89499" spans="2:8" x14ac:dyDescent="0.2">
      <c r="B89499" s="12"/>
      <c r="H89499" s="15"/>
    </row>
    <row r="89500" spans="2:8" x14ac:dyDescent="0.2">
      <c r="B89500" s="12"/>
      <c r="H89500" s="15"/>
    </row>
    <row r="89501" spans="2:8" x14ac:dyDescent="0.2">
      <c r="B89501" s="12"/>
      <c r="H89501" s="15"/>
    </row>
    <row r="89502" spans="2:8" x14ac:dyDescent="0.2">
      <c r="B89502" s="12"/>
      <c r="H89502" s="15"/>
    </row>
    <row r="89503" spans="2:8" x14ac:dyDescent="0.2">
      <c r="B89503" s="12"/>
      <c r="H89503" s="15"/>
    </row>
    <row r="89504" spans="2:8" x14ac:dyDescent="0.2">
      <c r="B89504" s="12"/>
      <c r="H89504" s="15"/>
    </row>
    <row r="89505" spans="2:8" x14ac:dyDescent="0.2">
      <c r="B89505" s="12"/>
      <c r="H89505" s="15"/>
    </row>
    <row r="89506" spans="2:8" x14ac:dyDescent="0.2">
      <c r="B89506" s="12"/>
      <c r="H89506" s="15"/>
    </row>
    <row r="89507" spans="2:8" x14ac:dyDescent="0.2">
      <c r="B89507" s="12"/>
      <c r="H89507" s="15"/>
    </row>
    <row r="89508" spans="2:8" x14ac:dyDescent="0.2">
      <c r="B89508" s="12"/>
      <c r="H89508" s="15"/>
    </row>
    <row r="89509" spans="2:8" x14ac:dyDescent="0.2">
      <c r="B89509" s="12"/>
      <c r="H89509" s="15"/>
    </row>
    <row r="89510" spans="2:8" x14ac:dyDescent="0.2">
      <c r="B89510" s="12"/>
      <c r="H89510" s="15"/>
    </row>
    <row r="89511" spans="2:8" x14ac:dyDescent="0.2">
      <c r="B89511" s="12"/>
      <c r="H89511" s="15"/>
    </row>
    <row r="89512" spans="2:8" x14ac:dyDescent="0.2">
      <c r="B89512" s="12"/>
      <c r="H89512" s="15"/>
    </row>
    <row r="89513" spans="2:8" x14ac:dyDescent="0.2">
      <c r="B89513" s="12"/>
      <c r="H89513" s="15"/>
    </row>
    <row r="89514" spans="2:8" x14ac:dyDescent="0.2">
      <c r="B89514" s="12"/>
      <c r="H89514" s="15"/>
    </row>
    <row r="89515" spans="2:8" x14ac:dyDescent="0.2">
      <c r="B89515" s="12"/>
      <c r="H89515" s="15"/>
    </row>
    <row r="89516" spans="2:8" x14ac:dyDescent="0.2">
      <c r="B89516" s="12"/>
      <c r="H89516" s="15"/>
    </row>
    <row r="89517" spans="2:8" x14ac:dyDescent="0.2">
      <c r="B89517" s="12"/>
      <c r="H89517" s="15"/>
    </row>
    <row r="89518" spans="2:8" x14ac:dyDescent="0.2">
      <c r="B89518" s="12"/>
      <c r="H89518" s="15"/>
    </row>
    <row r="89519" spans="2:8" x14ac:dyDescent="0.2">
      <c r="B89519" s="12"/>
      <c r="H89519" s="15"/>
    </row>
    <row r="89520" spans="2:8" x14ac:dyDescent="0.2">
      <c r="B89520" s="12"/>
      <c r="H89520" s="15"/>
    </row>
    <row r="89521" spans="2:8" x14ac:dyDescent="0.2">
      <c r="B89521" s="12"/>
      <c r="H89521" s="15"/>
    </row>
    <row r="89522" spans="2:8" x14ac:dyDescent="0.2">
      <c r="B89522" s="12"/>
      <c r="H89522" s="15"/>
    </row>
    <row r="89523" spans="2:8" x14ac:dyDescent="0.2">
      <c r="B89523" s="12"/>
      <c r="H89523" s="15"/>
    </row>
    <row r="89524" spans="2:8" x14ac:dyDescent="0.2">
      <c r="B89524" s="12"/>
      <c r="H89524" s="15"/>
    </row>
    <row r="89525" spans="2:8" x14ac:dyDescent="0.2">
      <c r="B89525" s="12"/>
      <c r="H89525" s="15"/>
    </row>
    <row r="89526" spans="2:8" x14ac:dyDescent="0.2">
      <c r="B89526" s="12"/>
      <c r="H89526" s="15"/>
    </row>
    <row r="89527" spans="2:8" x14ac:dyDescent="0.2">
      <c r="B89527" s="12"/>
      <c r="H89527" s="15"/>
    </row>
    <row r="89528" spans="2:8" x14ac:dyDescent="0.2">
      <c r="B89528" s="12"/>
      <c r="H89528" s="15"/>
    </row>
    <row r="89529" spans="2:8" x14ac:dyDescent="0.2">
      <c r="B89529" s="12"/>
      <c r="H89529" s="15"/>
    </row>
    <row r="89530" spans="2:8" x14ac:dyDescent="0.2">
      <c r="B89530" s="12"/>
      <c r="H89530" s="15"/>
    </row>
    <row r="89531" spans="2:8" x14ac:dyDescent="0.2">
      <c r="B89531" s="12"/>
      <c r="H89531" s="15"/>
    </row>
    <row r="89532" spans="2:8" x14ac:dyDescent="0.2">
      <c r="B89532" s="12"/>
      <c r="H89532" s="15"/>
    </row>
    <row r="89533" spans="2:8" x14ac:dyDescent="0.2">
      <c r="B89533" s="12"/>
      <c r="H89533" s="15"/>
    </row>
    <row r="89534" spans="2:8" x14ac:dyDescent="0.2">
      <c r="B89534" s="12"/>
      <c r="H89534" s="15"/>
    </row>
    <row r="89535" spans="2:8" x14ac:dyDescent="0.2">
      <c r="B89535" s="12"/>
      <c r="H89535" s="15"/>
    </row>
    <row r="89536" spans="2:8" x14ac:dyDescent="0.2">
      <c r="B89536" s="12"/>
      <c r="H89536" s="15"/>
    </row>
    <row r="89537" spans="2:8" x14ac:dyDescent="0.2">
      <c r="B89537" s="12"/>
      <c r="H89537" s="15"/>
    </row>
    <row r="89538" spans="2:8" x14ac:dyDescent="0.2">
      <c r="B89538" s="12"/>
      <c r="H89538" s="15"/>
    </row>
    <row r="89539" spans="2:8" x14ac:dyDescent="0.2">
      <c r="B89539" s="12"/>
      <c r="H89539" s="15"/>
    </row>
    <row r="89540" spans="2:8" x14ac:dyDescent="0.2">
      <c r="B89540" s="12"/>
      <c r="H89540" s="15"/>
    </row>
    <row r="89541" spans="2:8" x14ac:dyDescent="0.2">
      <c r="B89541" s="12"/>
      <c r="H89541" s="15"/>
    </row>
    <row r="89542" spans="2:8" x14ac:dyDescent="0.2">
      <c r="B89542" s="12"/>
      <c r="H89542" s="15"/>
    </row>
    <row r="89543" spans="2:8" x14ac:dyDescent="0.2">
      <c r="B89543" s="12"/>
      <c r="H89543" s="15"/>
    </row>
    <row r="89544" spans="2:8" x14ac:dyDescent="0.2">
      <c r="B89544" s="12"/>
      <c r="H89544" s="15"/>
    </row>
    <row r="89545" spans="2:8" x14ac:dyDescent="0.2">
      <c r="B89545" s="12"/>
      <c r="H89545" s="15"/>
    </row>
    <row r="89546" spans="2:8" x14ac:dyDescent="0.2">
      <c r="B89546" s="12"/>
      <c r="H89546" s="15"/>
    </row>
    <row r="89547" spans="2:8" x14ac:dyDescent="0.2">
      <c r="B89547" s="12"/>
      <c r="H89547" s="15"/>
    </row>
    <row r="89548" spans="2:8" x14ac:dyDescent="0.2">
      <c r="B89548" s="12"/>
      <c r="H89548" s="15"/>
    </row>
    <row r="89549" spans="2:8" x14ac:dyDescent="0.2">
      <c r="B89549" s="12"/>
      <c r="H89549" s="15"/>
    </row>
    <row r="89550" spans="2:8" x14ac:dyDescent="0.2">
      <c r="B89550" s="12"/>
      <c r="H89550" s="15"/>
    </row>
    <row r="89551" spans="2:8" x14ac:dyDescent="0.2">
      <c r="B89551" s="12"/>
      <c r="H89551" s="15"/>
    </row>
    <row r="89552" spans="2:8" x14ac:dyDescent="0.2">
      <c r="B89552" s="12"/>
      <c r="H89552" s="15"/>
    </row>
    <row r="89553" spans="2:8" x14ac:dyDescent="0.2">
      <c r="B89553" s="12"/>
      <c r="H89553" s="15"/>
    </row>
    <row r="89554" spans="2:8" x14ac:dyDescent="0.2">
      <c r="B89554" s="12"/>
      <c r="H89554" s="15"/>
    </row>
    <row r="89555" spans="2:8" x14ac:dyDescent="0.2">
      <c r="B89555" s="12"/>
      <c r="H89555" s="15"/>
    </row>
    <row r="89556" spans="2:8" x14ac:dyDescent="0.2">
      <c r="B89556" s="12"/>
      <c r="H89556" s="15"/>
    </row>
    <row r="89557" spans="2:8" x14ac:dyDescent="0.2">
      <c r="B89557" s="12"/>
      <c r="H89557" s="15"/>
    </row>
    <row r="89558" spans="2:8" x14ac:dyDescent="0.2">
      <c r="B89558" s="12"/>
      <c r="H89558" s="15"/>
    </row>
    <row r="89559" spans="2:8" x14ac:dyDescent="0.2">
      <c r="B89559" s="12"/>
      <c r="H89559" s="15"/>
    </row>
    <row r="89560" spans="2:8" x14ac:dyDescent="0.2">
      <c r="B89560" s="12"/>
      <c r="H89560" s="15"/>
    </row>
    <row r="89561" spans="2:8" x14ac:dyDescent="0.2">
      <c r="B89561" s="12"/>
      <c r="H89561" s="15"/>
    </row>
    <row r="89562" spans="2:8" x14ac:dyDescent="0.2">
      <c r="B89562" s="12"/>
      <c r="H89562" s="15"/>
    </row>
    <row r="89563" spans="2:8" x14ac:dyDescent="0.2">
      <c r="B89563" s="12"/>
      <c r="H89563" s="15"/>
    </row>
    <row r="89564" spans="2:8" x14ac:dyDescent="0.2">
      <c r="B89564" s="12"/>
      <c r="H89564" s="15"/>
    </row>
    <row r="89565" spans="2:8" x14ac:dyDescent="0.2">
      <c r="B89565" s="12"/>
      <c r="H89565" s="15"/>
    </row>
    <row r="89566" spans="2:8" x14ac:dyDescent="0.2">
      <c r="B89566" s="12"/>
      <c r="H89566" s="15"/>
    </row>
    <row r="89567" spans="2:8" x14ac:dyDescent="0.2">
      <c r="B89567" s="12"/>
      <c r="H89567" s="15"/>
    </row>
    <row r="89568" spans="2:8" x14ac:dyDescent="0.2">
      <c r="B89568" s="12"/>
      <c r="H89568" s="15"/>
    </row>
    <row r="89569" spans="2:8" x14ac:dyDescent="0.2">
      <c r="B89569" s="12"/>
      <c r="H89569" s="15"/>
    </row>
    <row r="89570" spans="2:8" x14ac:dyDescent="0.2">
      <c r="B89570" s="12"/>
      <c r="H89570" s="15"/>
    </row>
    <row r="89571" spans="2:8" x14ac:dyDescent="0.2">
      <c r="B89571" s="12"/>
      <c r="H89571" s="15"/>
    </row>
    <row r="89572" spans="2:8" x14ac:dyDescent="0.2">
      <c r="B89572" s="12"/>
      <c r="H89572" s="15"/>
    </row>
    <row r="89573" spans="2:8" x14ac:dyDescent="0.2">
      <c r="B89573" s="12"/>
      <c r="H89573" s="15"/>
    </row>
    <row r="89574" spans="2:8" x14ac:dyDescent="0.2">
      <c r="B89574" s="12"/>
      <c r="H89574" s="15"/>
    </row>
    <row r="89575" spans="2:8" x14ac:dyDescent="0.2">
      <c r="B89575" s="12"/>
      <c r="H89575" s="15"/>
    </row>
    <row r="89576" spans="2:8" x14ac:dyDescent="0.2">
      <c r="B89576" s="12"/>
      <c r="H89576" s="15"/>
    </row>
    <row r="89577" spans="2:8" x14ac:dyDescent="0.2">
      <c r="B89577" s="12"/>
      <c r="H89577" s="15"/>
    </row>
    <row r="89578" spans="2:8" x14ac:dyDescent="0.2">
      <c r="B89578" s="12"/>
      <c r="H89578" s="15"/>
    </row>
    <row r="89579" spans="2:8" x14ac:dyDescent="0.2">
      <c r="B89579" s="12"/>
      <c r="H89579" s="15"/>
    </row>
    <row r="89580" spans="2:8" x14ac:dyDescent="0.2">
      <c r="B89580" s="12"/>
      <c r="H89580" s="15"/>
    </row>
    <row r="89581" spans="2:8" x14ac:dyDescent="0.2">
      <c r="B89581" s="12"/>
      <c r="H89581" s="15"/>
    </row>
    <row r="89582" spans="2:8" x14ac:dyDescent="0.2">
      <c r="B89582" s="12"/>
      <c r="H89582" s="15"/>
    </row>
    <row r="89583" spans="2:8" x14ac:dyDescent="0.2">
      <c r="B89583" s="12"/>
      <c r="H89583" s="15"/>
    </row>
    <row r="89584" spans="2:8" x14ac:dyDescent="0.2">
      <c r="B89584" s="12"/>
      <c r="H89584" s="15"/>
    </row>
    <row r="89585" spans="2:8" x14ac:dyDescent="0.2">
      <c r="B89585" s="12"/>
      <c r="H89585" s="15"/>
    </row>
    <row r="89586" spans="2:8" x14ac:dyDescent="0.2">
      <c r="B89586" s="12"/>
      <c r="H89586" s="15"/>
    </row>
    <row r="89587" spans="2:8" x14ac:dyDescent="0.2">
      <c r="B89587" s="12"/>
      <c r="H89587" s="15"/>
    </row>
    <row r="89588" spans="2:8" x14ac:dyDescent="0.2">
      <c r="B89588" s="12"/>
      <c r="H89588" s="15"/>
    </row>
    <row r="89589" spans="2:8" x14ac:dyDescent="0.2">
      <c r="B89589" s="12"/>
      <c r="H89589" s="15"/>
    </row>
    <row r="89590" spans="2:8" x14ac:dyDescent="0.2">
      <c r="B89590" s="12"/>
      <c r="H89590" s="15"/>
    </row>
    <row r="89591" spans="2:8" x14ac:dyDescent="0.2">
      <c r="B89591" s="12"/>
      <c r="H89591" s="15"/>
    </row>
    <row r="89592" spans="2:8" x14ac:dyDescent="0.2">
      <c r="B89592" s="12"/>
      <c r="H89592" s="15"/>
    </row>
    <row r="89593" spans="2:8" x14ac:dyDescent="0.2">
      <c r="B89593" s="12"/>
      <c r="H89593" s="15"/>
    </row>
    <row r="89594" spans="2:8" x14ac:dyDescent="0.2">
      <c r="B89594" s="12"/>
      <c r="H89594" s="15"/>
    </row>
    <row r="89595" spans="2:8" x14ac:dyDescent="0.2">
      <c r="B89595" s="12"/>
      <c r="H89595" s="15"/>
    </row>
    <row r="89596" spans="2:8" x14ac:dyDescent="0.2">
      <c r="B89596" s="12"/>
      <c r="H89596" s="15"/>
    </row>
    <row r="89597" spans="2:8" x14ac:dyDescent="0.2">
      <c r="B89597" s="12"/>
      <c r="H89597" s="15"/>
    </row>
    <row r="89598" spans="2:8" x14ac:dyDescent="0.2">
      <c r="B89598" s="12"/>
      <c r="H89598" s="15"/>
    </row>
    <row r="89599" spans="2:8" x14ac:dyDescent="0.2">
      <c r="B89599" s="12"/>
      <c r="H89599" s="15"/>
    </row>
    <row r="89600" spans="2:8" x14ac:dyDescent="0.2">
      <c r="B89600" s="12"/>
      <c r="H89600" s="15"/>
    </row>
    <row r="89601" spans="2:8" x14ac:dyDescent="0.2">
      <c r="B89601" s="12"/>
      <c r="H89601" s="15"/>
    </row>
    <row r="89602" spans="2:8" x14ac:dyDescent="0.2">
      <c r="B89602" s="12"/>
      <c r="H89602" s="15"/>
    </row>
    <row r="89603" spans="2:8" x14ac:dyDescent="0.2">
      <c r="B89603" s="12"/>
      <c r="H89603" s="15"/>
    </row>
    <row r="89604" spans="2:8" x14ac:dyDescent="0.2">
      <c r="B89604" s="12"/>
      <c r="H89604" s="15"/>
    </row>
    <row r="89605" spans="2:8" x14ac:dyDescent="0.2">
      <c r="B89605" s="12"/>
      <c r="H89605" s="15"/>
    </row>
    <row r="89606" spans="2:8" x14ac:dyDescent="0.2">
      <c r="B89606" s="12"/>
      <c r="H89606" s="15"/>
    </row>
    <row r="89607" spans="2:8" x14ac:dyDescent="0.2">
      <c r="B89607" s="12"/>
      <c r="H89607" s="15"/>
    </row>
    <row r="89608" spans="2:8" x14ac:dyDescent="0.2">
      <c r="B89608" s="12"/>
      <c r="H89608" s="15"/>
    </row>
    <row r="89609" spans="2:8" x14ac:dyDescent="0.2">
      <c r="B89609" s="12"/>
      <c r="H89609" s="15"/>
    </row>
    <row r="89610" spans="2:8" x14ac:dyDescent="0.2">
      <c r="B89610" s="12"/>
      <c r="H89610" s="15"/>
    </row>
    <row r="89611" spans="2:8" x14ac:dyDescent="0.2">
      <c r="B89611" s="12"/>
      <c r="H89611" s="15"/>
    </row>
    <row r="89612" spans="2:8" x14ac:dyDescent="0.2">
      <c r="B89612" s="12"/>
      <c r="H89612" s="15"/>
    </row>
    <row r="89613" spans="2:8" x14ac:dyDescent="0.2">
      <c r="B89613" s="12"/>
      <c r="H89613" s="15"/>
    </row>
    <row r="89614" spans="2:8" x14ac:dyDescent="0.2">
      <c r="B89614" s="12"/>
      <c r="H89614" s="15"/>
    </row>
    <row r="89615" spans="2:8" x14ac:dyDescent="0.2">
      <c r="B89615" s="12"/>
      <c r="H89615" s="15"/>
    </row>
    <row r="89616" spans="2:8" x14ac:dyDescent="0.2">
      <c r="B89616" s="12"/>
      <c r="H89616" s="15"/>
    </row>
    <row r="89617" spans="2:8" x14ac:dyDescent="0.2">
      <c r="B89617" s="12"/>
      <c r="H89617" s="15"/>
    </row>
    <row r="89618" spans="2:8" x14ac:dyDescent="0.2">
      <c r="B89618" s="12"/>
      <c r="H89618" s="15"/>
    </row>
    <row r="89619" spans="2:8" x14ac:dyDescent="0.2">
      <c r="B89619" s="12"/>
      <c r="H89619" s="15"/>
    </row>
    <row r="89620" spans="2:8" x14ac:dyDescent="0.2">
      <c r="B89620" s="12"/>
      <c r="H89620" s="15"/>
    </row>
    <row r="89621" spans="2:8" x14ac:dyDescent="0.2">
      <c r="B89621" s="12"/>
      <c r="H89621" s="15"/>
    </row>
    <row r="89622" spans="2:8" x14ac:dyDescent="0.2">
      <c r="B89622" s="12"/>
      <c r="H89622" s="15"/>
    </row>
    <row r="89623" spans="2:8" x14ac:dyDescent="0.2">
      <c r="B89623" s="12"/>
      <c r="H89623" s="15"/>
    </row>
    <row r="89624" spans="2:8" x14ac:dyDescent="0.2">
      <c r="B89624" s="12"/>
      <c r="H89624" s="15"/>
    </row>
    <row r="89625" spans="2:8" x14ac:dyDescent="0.2">
      <c r="B89625" s="12"/>
      <c r="H89625" s="15"/>
    </row>
    <row r="89626" spans="2:8" x14ac:dyDescent="0.2">
      <c r="B89626" s="12"/>
      <c r="H89626" s="15"/>
    </row>
    <row r="89627" spans="2:8" x14ac:dyDescent="0.2">
      <c r="B89627" s="12"/>
      <c r="H89627" s="15"/>
    </row>
    <row r="89628" spans="2:8" x14ac:dyDescent="0.2">
      <c r="B89628" s="12"/>
      <c r="H89628" s="15"/>
    </row>
    <row r="89629" spans="2:8" x14ac:dyDescent="0.2">
      <c r="B89629" s="12"/>
      <c r="H89629" s="15"/>
    </row>
    <row r="89630" spans="2:8" x14ac:dyDescent="0.2">
      <c r="B89630" s="12"/>
      <c r="H89630" s="15"/>
    </row>
    <row r="89631" spans="2:8" x14ac:dyDescent="0.2">
      <c r="B89631" s="12"/>
      <c r="H89631" s="15"/>
    </row>
    <row r="89632" spans="2:8" x14ac:dyDescent="0.2">
      <c r="B89632" s="12"/>
      <c r="H89632" s="15"/>
    </row>
    <row r="89633" spans="2:8" x14ac:dyDescent="0.2">
      <c r="B89633" s="12"/>
      <c r="H89633" s="15"/>
    </row>
    <row r="89634" spans="2:8" x14ac:dyDescent="0.2">
      <c r="B89634" s="12"/>
      <c r="H89634" s="15"/>
    </row>
    <row r="89635" spans="2:8" x14ac:dyDescent="0.2">
      <c r="B89635" s="12"/>
      <c r="H89635" s="15"/>
    </row>
    <row r="89636" spans="2:8" x14ac:dyDescent="0.2">
      <c r="B89636" s="12"/>
      <c r="H89636" s="15"/>
    </row>
    <row r="89637" spans="2:8" x14ac:dyDescent="0.2">
      <c r="B89637" s="12"/>
      <c r="H89637" s="15"/>
    </row>
    <row r="89638" spans="2:8" x14ac:dyDescent="0.2">
      <c r="B89638" s="12"/>
      <c r="H89638" s="15"/>
    </row>
    <row r="89639" spans="2:8" x14ac:dyDescent="0.2">
      <c r="B89639" s="12"/>
      <c r="H89639" s="15"/>
    </row>
    <row r="89640" spans="2:8" x14ac:dyDescent="0.2">
      <c r="B89640" s="12"/>
      <c r="H89640" s="15"/>
    </row>
    <row r="89641" spans="2:8" x14ac:dyDescent="0.2">
      <c r="B89641" s="12"/>
      <c r="H89641" s="15"/>
    </row>
    <row r="89642" spans="2:8" x14ac:dyDescent="0.2">
      <c r="B89642" s="12"/>
      <c r="H89642" s="15"/>
    </row>
    <row r="89643" spans="2:8" x14ac:dyDescent="0.2">
      <c r="B89643" s="12"/>
      <c r="H89643" s="15"/>
    </row>
    <row r="89644" spans="2:8" x14ac:dyDescent="0.2">
      <c r="B89644" s="12"/>
      <c r="H89644" s="15"/>
    </row>
    <row r="89645" spans="2:8" x14ac:dyDescent="0.2">
      <c r="B89645" s="12"/>
      <c r="H89645" s="15"/>
    </row>
    <row r="89646" spans="2:8" x14ac:dyDescent="0.2">
      <c r="B89646" s="12"/>
      <c r="H89646" s="15"/>
    </row>
    <row r="89647" spans="2:8" x14ac:dyDescent="0.2">
      <c r="B89647" s="12"/>
      <c r="H89647" s="15"/>
    </row>
    <row r="89648" spans="2:8" x14ac:dyDescent="0.2">
      <c r="B89648" s="12"/>
      <c r="H89648" s="15"/>
    </row>
    <row r="89649" spans="2:8" x14ac:dyDescent="0.2">
      <c r="B89649" s="12"/>
      <c r="H89649" s="15"/>
    </row>
    <row r="89650" spans="2:8" x14ac:dyDescent="0.2">
      <c r="B89650" s="12"/>
      <c r="H89650" s="15"/>
    </row>
    <row r="89651" spans="2:8" x14ac:dyDescent="0.2">
      <c r="B89651" s="12"/>
      <c r="H89651" s="15"/>
    </row>
    <row r="89652" spans="2:8" x14ac:dyDescent="0.2">
      <c r="B89652" s="12"/>
      <c r="H89652" s="15"/>
    </row>
    <row r="89653" spans="2:8" x14ac:dyDescent="0.2">
      <c r="B89653" s="12"/>
      <c r="H89653" s="15"/>
    </row>
    <row r="89654" spans="2:8" x14ac:dyDescent="0.2">
      <c r="B89654" s="12"/>
      <c r="H89654" s="15"/>
    </row>
    <row r="89655" spans="2:8" x14ac:dyDescent="0.2">
      <c r="B89655" s="12"/>
      <c r="H89655" s="15"/>
    </row>
    <row r="89656" spans="2:8" x14ac:dyDescent="0.2">
      <c r="B89656" s="12"/>
      <c r="H89656" s="15"/>
    </row>
    <row r="89657" spans="2:8" x14ac:dyDescent="0.2">
      <c r="B89657" s="12"/>
      <c r="H89657" s="15"/>
    </row>
    <row r="89658" spans="2:8" x14ac:dyDescent="0.2">
      <c r="B89658" s="12"/>
      <c r="H89658" s="15"/>
    </row>
    <row r="89659" spans="2:8" x14ac:dyDescent="0.2">
      <c r="B89659" s="12"/>
      <c r="H89659" s="15"/>
    </row>
    <row r="89660" spans="2:8" x14ac:dyDescent="0.2">
      <c r="B89660" s="12"/>
      <c r="H89660" s="15"/>
    </row>
    <row r="89661" spans="2:8" x14ac:dyDescent="0.2">
      <c r="B89661" s="12"/>
      <c r="H89661" s="15"/>
    </row>
    <row r="89662" spans="2:8" x14ac:dyDescent="0.2">
      <c r="B89662" s="12"/>
      <c r="H89662" s="15"/>
    </row>
    <row r="89663" spans="2:8" x14ac:dyDescent="0.2">
      <c r="B89663" s="12"/>
      <c r="H89663" s="15"/>
    </row>
    <row r="89664" spans="2:8" x14ac:dyDescent="0.2">
      <c r="B89664" s="12"/>
      <c r="H89664" s="15"/>
    </row>
    <row r="89665" spans="2:8" x14ac:dyDescent="0.2">
      <c r="B89665" s="12"/>
      <c r="H89665" s="15"/>
    </row>
    <row r="89666" spans="2:8" x14ac:dyDescent="0.2">
      <c r="B89666" s="12"/>
      <c r="H89666" s="15"/>
    </row>
    <row r="89667" spans="2:8" x14ac:dyDescent="0.2">
      <c r="B89667" s="12"/>
      <c r="H89667" s="15"/>
    </row>
    <row r="89668" spans="2:8" x14ac:dyDescent="0.2">
      <c r="B89668" s="12"/>
      <c r="H89668" s="15"/>
    </row>
    <row r="89669" spans="2:8" x14ac:dyDescent="0.2">
      <c r="B89669" s="12"/>
      <c r="H89669" s="15"/>
    </row>
    <row r="89670" spans="2:8" x14ac:dyDescent="0.2">
      <c r="B89670" s="12"/>
      <c r="H89670" s="15"/>
    </row>
    <row r="89671" spans="2:8" x14ac:dyDescent="0.2">
      <c r="B89671" s="12"/>
      <c r="H89671" s="15"/>
    </row>
    <row r="89672" spans="2:8" x14ac:dyDescent="0.2">
      <c r="B89672" s="12"/>
      <c r="H89672" s="15"/>
    </row>
    <row r="89673" spans="2:8" x14ac:dyDescent="0.2">
      <c r="B89673" s="12"/>
      <c r="H89673" s="15"/>
    </row>
    <row r="89674" spans="2:8" x14ac:dyDescent="0.2">
      <c r="B89674" s="12"/>
      <c r="H89674" s="15"/>
    </row>
    <row r="89675" spans="2:8" x14ac:dyDescent="0.2">
      <c r="B89675" s="12"/>
      <c r="H89675" s="15"/>
    </row>
    <row r="89676" spans="2:8" x14ac:dyDescent="0.2">
      <c r="B89676" s="12"/>
      <c r="H89676" s="15"/>
    </row>
    <row r="89677" spans="2:8" x14ac:dyDescent="0.2">
      <c r="B89677" s="12"/>
      <c r="H89677" s="15"/>
    </row>
    <row r="89678" spans="2:8" x14ac:dyDescent="0.2">
      <c r="B89678" s="12"/>
      <c r="H89678" s="15"/>
    </row>
    <row r="89679" spans="2:8" x14ac:dyDescent="0.2">
      <c r="B89679" s="12"/>
      <c r="H89679" s="15"/>
    </row>
    <row r="89680" spans="2:8" x14ac:dyDescent="0.2">
      <c r="B89680" s="12"/>
      <c r="H89680" s="15"/>
    </row>
    <row r="89681" spans="2:8" x14ac:dyDescent="0.2">
      <c r="B89681" s="12"/>
      <c r="H89681" s="15"/>
    </row>
    <row r="89682" spans="2:8" x14ac:dyDescent="0.2">
      <c r="B89682" s="12"/>
      <c r="H89682" s="15"/>
    </row>
    <row r="89683" spans="2:8" x14ac:dyDescent="0.2">
      <c r="B89683" s="12"/>
      <c r="H89683" s="15"/>
    </row>
    <row r="89684" spans="2:8" x14ac:dyDescent="0.2">
      <c r="B89684" s="12"/>
      <c r="H89684" s="15"/>
    </row>
    <row r="89685" spans="2:8" x14ac:dyDescent="0.2">
      <c r="B89685" s="12"/>
      <c r="H89685" s="15"/>
    </row>
    <row r="89686" spans="2:8" x14ac:dyDescent="0.2">
      <c r="B89686" s="12"/>
      <c r="H89686" s="15"/>
    </row>
    <row r="89687" spans="2:8" x14ac:dyDescent="0.2">
      <c r="B89687" s="12"/>
      <c r="H89687" s="15"/>
    </row>
    <row r="89688" spans="2:8" x14ac:dyDescent="0.2">
      <c r="B89688" s="12"/>
      <c r="H89688" s="15"/>
    </row>
    <row r="89689" spans="2:8" x14ac:dyDescent="0.2">
      <c r="B89689" s="12"/>
      <c r="H89689" s="15"/>
    </row>
    <row r="89690" spans="2:8" x14ac:dyDescent="0.2">
      <c r="B89690" s="12"/>
      <c r="H89690" s="15"/>
    </row>
    <row r="89691" spans="2:8" x14ac:dyDescent="0.2">
      <c r="B89691" s="12"/>
      <c r="H89691" s="15"/>
    </row>
    <row r="89692" spans="2:8" x14ac:dyDescent="0.2">
      <c r="B89692" s="12"/>
      <c r="H89692" s="15"/>
    </row>
    <row r="89693" spans="2:8" x14ac:dyDescent="0.2">
      <c r="B89693" s="12"/>
      <c r="H89693" s="15"/>
    </row>
    <row r="89694" spans="2:8" x14ac:dyDescent="0.2">
      <c r="B89694" s="12"/>
      <c r="H89694" s="15"/>
    </row>
    <row r="89695" spans="2:8" x14ac:dyDescent="0.2">
      <c r="B89695" s="12"/>
      <c r="H89695" s="15"/>
    </row>
    <row r="89696" spans="2:8" x14ac:dyDescent="0.2">
      <c r="B89696" s="12"/>
      <c r="H89696" s="15"/>
    </row>
    <row r="89697" spans="2:8" x14ac:dyDescent="0.2">
      <c r="B89697" s="12"/>
      <c r="H89697" s="15"/>
    </row>
    <row r="89698" spans="2:8" x14ac:dyDescent="0.2">
      <c r="B89698" s="12"/>
      <c r="H89698" s="15"/>
    </row>
    <row r="89699" spans="2:8" x14ac:dyDescent="0.2">
      <c r="B89699" s="12"/>
      <c r="H89699" s="15"/>
    </row>
    <row r="89700" spans="2:8" x14ac:dyDescent="0.2">
      <c r="B89700" s="12"/>
      <c r="H89700" s="15"/>
    </row>
    <row r="89701" spans="2:8" x14ac:dyDescent="0.2">
      <c r="B89701" s="12"/>
      <c r="H89701" s="15"/>
    </row>
    <row r="89702" spans="2:8" x14ac:dyDescent="0.2">
      <c r="B89702" s="12"/>
      <c r="H89702" s="15"/>
    </row>
    <row r="89703" spans="2:8" x14ac:dyDescent="0.2">
      <c r="B89703" s="12"/>
      <c r="H89703" s="15"/>
    </row>
    <row r="89704" spans="2:8" x14ac:dyDescent="0.2">
      <c r="B89704" s="12"/>
      <c r="H89704" s="15"/>
    </row>
    <row r="89705" spans="2:8" x14ac:dyDescent="0.2">
      <c r="B89705" s="12"/>
      <c r="H89705" s="15"/>
    </row>
    <row r="89706" spans="2:8" x14ac:dyDescent="0.2">
      <c r="B89706" s="12"/>
      <c r="H89706" s="15"/>
    </row>
    <row r="89707" spans="2:8" x14ac:dyDescent="0.2">
      <c r="B89707" s="12"/>
      <c r="H89707" s="15"/>
    </row>
    <row r="89708" spans="2:8" x14ac:dyDescent="0.2">
      <c r="B89708" s="12"/>
      <c r="H89708" s="15"/>
    </row>
    <row r="89709" spans="2:8" x14ac:dyDescent="0.2">
      <c r="B89709" s="12"/>
      <c r="H89709" s="15"/>
    </row>
    <row r="89710" spans="2:8" x14ac:dyDescent="0.2">
      <c r="B89710" s="12"/>
      <c r="H89710" s="15"/>
    </row>
    <row r="89711" spans="2:8" x14ac:dyDescent="0.2">
      <c r="B89711" s="12"/>
      <c r="H89711" s="15"/>
    </row>
    <row r="89712" spans="2:8" x14ac:dyDescent="0.2">
      <c r="B89712" s="12"/>
      <c r="H89712" s="15"/>
    </row>
    <row r="89713" spans="2:8" x14ac:dyDescent="0.2">
      <c r="B89713" s="12"/>
      <c r="H89713" s="15"/>
    </row>
    <row r="89714" spans="2:8" x14ac:dyDescent="0.2">
      <c r="B89714" s="12"/>
      <c r="H89714" s="15"/>
    </row>
    <row r="89715" spans="2:8" x14ac:dyDescent="0.2">
      <c r="B89715" s="12"/>
      <c r="H89715" s="15"/>
    </row>
    <row r="89716" spans="2:8" x14ac:dyDescent="0.2">
      <c r="B89716" s="12"/>
      <c r="H89716" s="15"/>
    </row>
    <row r="89717" spans="2:8" x14ac:dyDescent="0.2">
      <c r="B89717" s="12"/>
      <c r="H89717" s="15"/>
    </row>
    <row r="89718" spans="2:8" x14ac:dyDescent="0.2">
      <c r="B89718" s="12"/>
      <c r="H89718" s="15"/>
    </row>
    <row r="89719" spans="2:8" x14ac:dyDescent="0.2">
      <c r="B89719" s="12"/>
      <c r="H89719" s="15"/>
    </row>
    <row r="89720" spans="2:8" x14ac:dyDescent="0.2">
      <c r="B89720" s="12"/>
      <c r="H89720" s="15"/>
    </row>
    <row r="89721" spans="2:8" x14ac:dyDescent="0.2">
      <c r="B89721" s="12"/>
      <c r="H89721" s="15"/>
    </row>
    <row r="89722" spans="2:8" x14ac:dyDescent="0.2">
      <c r="B89722" s="12"/>
      <c r="H89722" s="15"/>
    </row>
    <row r="89723" spans="2:8" x14ac:dyDescent="0.2">
      <c r="B89723" s="12"/>
      <c r="H89723" s="15"/>
    </row>
    <row r="89724" spans="2:8" x14ac:dyDescent="0.2">
      <c r="B89724" s="12"/>
      <c r="H89724" s="15"/>
    </row>
    <row r="89725" spans="2:8" x14ac:dyDescent="0.2">
      <c r="B89725" s="12"/>
      <c r="H89725" s="15"/>
    </row>
    <row r="89726" spans="2:8" x14ac:dyDescent="0.2">
      <c r="B89726" s="12"/>
      <c r="H89726" s="15"/>
    </row>
    <row r="89727" spans="2:8" x14ac:dyDescent="0.2">
      <c r="B89727" s="12"/>
      <c r="H89727" s="15"/>
    </row>
    <row r="89728" spans="2:8" x14ac:dyDescent="0.2">
      <c r="B89728" s="12"/>
      <c r="H89728" s="15"/>
    </row>
    <row r="89729" spans="2:8" x14ac:dyDescent="0.2">
      <c r="B89729" s="12"/>
      <c r="H89729" s="15"/>
    </row>
    <row r="89730" spans="2:8" x14ac:dyDescent="0.2">
      <c r="B89730" s="12"/>
      <c r="H89730" s="15"/>
    </row>
    <row r="89731" spans="2:8" x14ac:dyDescent="0.2">
      <c r="B89731" s="12"/>
      <c r="H89731" s="15"/>
    </row>
    <row r="89732" spans="2:8" x14ac:dyDescent="0.2">
      <c r="B89732" s="12"/>
      <c r="H89732" s="15"/>
    </row>
    <row r="89733" spans="2:8" x14ac:dyDescent="0.2">
      <c r="B89733" s="12"/>
      <c r="H89733" s="15"/>
    </row>
    <row r="89734" spans="2:8" x14ac:dyDescent="0.2">
      <c r="B89734" s="12"/>
      <c r="H89734" s="15"/>
    </row>
    <row r="89735" spans="2:8" x14ac:dyDescent="0.2">
      <c r="B89735" s="12"/>
      <c r="H89735" s="15"/>
    </row>
    <row r="89736" spans="2:8" x14ac:dyDescent="0.2">
      <c r="B89736" s="12"/>
      <c r="H89736" s="15"/>
    </row>
    <row r="89737" spans="2:8" x14ac:dyDescent="0.2">
      <c r="B89737" s="12"/>
      <c r="H89737" s="15"/>
    </row>
    <row r="89738" spans="2:8" x14ac:dyDescent="0.2">
      <c r="B89738" s="12"/>
      <c r="H89738" s="15"/>
    </row>
    <row r="89739" spans="2:8" x14ac:dyDescent="0.2">
      <c r="B89739" s="12"/>
      <c r="H89739" s="15"/>
    </row>
    <row r="89740" spans="2:8" x14ac:dyDescent="0.2">
      <c r="B89740" s="12"/>
      <c r="H89740" s="15"/>
    </row>
    <row r="89741" spans="2:8" x14ac:dyDescent="0.2">
      <c r="B89741" s="12"/>
      <c r="H89741" s="15"/>
    </row>
    <row r="89742" spans="2:8" x14ac:dyDescent="0.2">
      <c r="B89742" s="12"/>
      <c r="H89742" s="15"/>
    </row>
    <row r="89743" spans="2:8" x14ac:dyDescent="0.2">
      <c r="B89743" s="12"/>
      <c r="H89743" s="15"/>
    </row>
    <row r="89744" spans="2:8" x14ac:dyDescent="0.2">
      <c r="B89744" s="12"/>
      <c r="H89744" s="15"/>
    </row>
    <row r="89745" spans="2:8" x14ac:dyDescent="0.2">
      <c r="B89745" s="12"/>
      <c r="H89745" s="15"/>
    </row>
    <row r="89746" spans="2:8" x14ac:dyDescent="0.2">
      <c r="B89746" s="12"/>
      <c r="H89746" s="15"/>
    </row>
    <row r="89747" spans="2:8" x14ac:dyDescent="0.2">
      <c r="B89747" s="12"/>
      <c r="H89747" s="15"/>
    </row>
    <row r="89748" spans="2:8" x14ac:dyDescent="0.2">
      <c r="B89748" s="12"/>
      <c r="H89748" s="15"/>
    </row>
    <row r="89749" spans="2:8" x14ac:dyDescent="0.2">
      <c r="B89749" s="12"/>
      <c r="H89749" s="15"/>
    </row>
    <row r="89750" spans="2:8" x14ac:dyDescent="0.2">
      <c r="B89750" s="12"/>
      <c r="H89750" s="15"/>
    </row>
    <row r="89751" spans="2:8" x14ac:dyDescent="0.2">
      <c r="B89751" s="12"/>
      <c r="H89751" s="15"/>
    </row>
    <row r="89752" spans="2:8" x14ac:dyDescent="0.2">
      <c r="B89752" s="12"/>
      <c r="H89752" s="15"/>
    </row>
    <row r="89753" spans="2:8" x14ac:dyDescent="0.2">
      <c r="B89753" s="12"/>
      <c r="H89753" s="15"/>
    </row>
    <row r="89754" spans="2:8" x14ac:dyDescent="0.2">
      <c r="B89754" s="12"/>
      <c r="H89754" s="15"/>
    </row>
    <row r="89755" spans="2:8" x14ac:dyDescent="0.2">
      <c r="B89755" s="12"/>
      <c r="H89755" s="15"/>
    </row>
    <row r="89756" spans="2:8" x14ac:dyDescent="0.2">
      <c r="B89756" s="12"/>
      <c r="H89756" s="15"/>
    </row>
    <row r="89757" spans="2:8" x14ac:dyDescent="0.2">
      <c r="B89757" s="12"/>
      <c r="H89757" s="15"/>
    </row>
    <row r="89758" spans="2:8" x14ac:dyDescent="0.2">
      <c r="B89758" s="12"/>
      <c r="H89758" s="15"/>
    </row>
    <row r="89759" spans="2:8" x14ac:dyDescent="0.2">
      <c r="B89759" s="12"/>
      <c r="H89759" s="15"/>
    </row>
    <row r="89760" spans="2:8" x14ac:dyDescent="0.2">
      <c r="B89760" s="12"/>
      <c r="H89760" s="15"/>
    </row>
    <row r="89761" spans="2:8" x14ac:dyDescent="0.2">
      <c r="B89761" s="12"/>
      <c r="H89761" s="15"/>
    </row>
    <row r="89762" spans="2:8" x14ac:dyDescent="0.2">
      <c r="B89762" s="12"/>
      <c r="H89762" s="15"/>
    </row>
    <row r="89763" spans="2:8" x14ac:dyDescent="0.2">
      <c r="B89763" s="12"/>
      <c r="H89763" s="15"/>
    </row>
    <row r="89764" spans="2:8" x14ac:dyDescent="0.2">
      <c r="B89764" s="12"/>
      <c r="H89764" s="15"/>
    </row>
    <row r="89765" spans="2:8" x14ac:dyDescent="0.2">
      <c r="B89765" s="12"/>
      <c r="H89765" s="15"/>
    </row>
    <row r="89766" spans="2:8" x14ac:dyDescent="0.2">
      <c r="B89766" s="12"/>
      <c r="H89766" s="15"/>
    </row>
    <row r="89767" spans="2:8" x14ac:dyDescent="0.2">
      <c r="B89767" s="12"/>
      <c r="H89767" s="15"/>
    </row>
    <row r="89768" spans="2:8" x14ac:dyDescent="0.2">
      <c r="B89768" s="12"/>
      <c r="H89768" s="15"/>
    </row>
    <row r="89769" spans="2:8" x14ac:dyDescent="0.2">
      <c r="B89769" s="12"/>
      <c r="H89769" s="15"/>
    </row>
    <row r="89770" spans="2:8" x14ac:dyDescent="0.2">
      <c r="B89770" s="12"/>
      <c r="H89770" s="15"/>
    </row>
    <row r="89771" spans="2:8" x14ac:dyDescent="0.2">
      <c r="B89771" s="12"/>
      <c r="H89771" s="15"/>
    </row>
    <row r="89772" spans="2:8" x14ac:dyDescent="0.2">
      <c r="B89772" s="12"/>
      <c r="H89772" s="15"/>
    </row>
    <row r="89773" spans="2:8" x14ac:dyDescent="0.2">
      <c r="B89773" s="12"/>
      <c r="H89773" s="15"/>
    </row>
    <row r="89774" spans="2:8" x14ac:dyDescent="0.2">
      <c r="B89774" s="12"/>
      <c r="H89774" s="15"/>
    </row>
    <row r="89775" spans="2:8" x14ac:dyDescent="0.2">
      <c r="B89775" s="12"/>
      <c r="H89775" s="15"/>
    </row>
    <row r="89776" spans="2:8" x14ac:dyDescent="0.2">
      <c r="B89776" s="12"/>
      <c r="H89776" s="15"/>
    </row>
    <row r="89777" spans="2:8" x14ac:dyDescent="0.2">
      <c r="B89777" s="12"/>
      <c r="H89777" s="15"/>
    </row>
    <row r="89778" spans="2:8" x14ac:dyDescent="0.2">
      <c r="B89778" s="12"/>
      <c r="H89778" s="15"/>
    </row>
    <row r="89779" spans="2:8" x14ac:dyDescent="0.2">
      <c r="B89779" s="12"/>
      <c r="H89779" s="15"/>
    </row>
    <row r="89780" spans="2:8" x14ac:dyDescent="0.2">
      <c r="B89780" s="12"/>
      <c r="H89780" s="15"/>
    </row>
    <row r="89781" spans="2:8" x14ac:dyDescent="0.2">
      <c r="B89781" s="12"/>
      <c r="H89781" s="15"/>
    </row>
    <row r="89782" spans="2:8" x14ac:dyDescent="0.2">
      <c r="B89782" s="12"/>
      <c r="H89782" s="15"/>
    </row>
    <row r="89783" spans="2:8" x14ac:dyDescent="0.2">
      <c r="B89783" s="12"/>
      <c r="H89783" s="15"/>
    </row>
    <row r="89784" spans="2:8" x14ac:dyDescent="0.2">
      <c r="B89784" s="12"/>
      <c r="H89784" s="15"/>
    </row>
    <row r="89785" spans="2:8" x14ac:dyDescent="0.2">
      <c r="B89785" s="12"/>
      <c r="H89785" s="15"/>
    </row>
    <row r="89786" spans="2:8" x14ac:dyDescent="0.2">
      <c r="B89786" s="12"/>
      <c r="H89786" s="15"/>
    </row>
    <row r="89787" spans="2:8" x14ac:dyDescent="0.2">
      <c r="B89787" s="12"/>
      <c r="H89787" s="15"/>
    </row>
    <row r="89788" spans="2:8" x14ac:dyDescent="0.2">
      <c r="B89788" s="12"/>
      <c r="H89788" s="15"/>
    </row>
    <row r="89789" spans="2:8" x14ac:dyDescent="0.2">
      <c r="B89789" s="12"/>
      <c r="H89789" s="15"/>
    </row>
    <row r="89790" spans="2:8" x14ac:dyDescent="0.2">
      <c r="B89790" s="12"/>
      <c r="H89790" s="15"/>
    </row>
    <row r="89791" spans="2:8" x14ac:dyDescent="0.2">
      <c r="B89791" s="12"/>
      <c r="H89791" s="15"/>
    </row>
    <row r="89792" spans="2:8" x14ac:dyDescent="0.2">
      <c r="B89792" s="12"/>
      <c r="H89792" s="15"/>
    </row>
    <row r="89793" spans="2:8" x14ac:dyDescent="0.2">
      <c r="B89793" s="12"/>
      <c r="H89793" s="15"/>
    </row>
    <row r="89794" spans="2:8" x14ac:dyDescent="0.2">
      <c r="B89794" s="12"/>
      <c r="H89794" s="15"/>
    </row>
    <row r="89795" spans="2:8" x14ac:dyDescent="0.2">
      <c r="B89795" s="12"/>
      <c r="H89795" s="15"/>
    </row>
    <row r="89796" spans="2:8" x14ac:dyDescent="0.2">
      <c r="B89796" s="12"/>
      <c r="H89796" s="15"/>
    </row>
    <row r="89797" spans="2:8" x14ac:dyDescent="0.2">
      <c r="B89797" s="12"/>
      <c r="H89797" s="15"/>
    </row>
    <row r="89798" spans="2:8" x14ac:dyDescent="0.2">
      <c r="B89798" s="12"/>
      <c r="H89798" s="15"/>
    </row>
    <row r="89799" spans="2:8" x14ac:dyDescent="0.2">
      <c r="B89799" s="12"/>
      <c r="H89799" s="15"/>
    </row>
    <row r="89800" spans="2:8" x14ac:dyDescent="0.2">
      <c r="B89800" s="12"/>
      <c r="H89800" s="15"/>
    </row>
    <row r="89801" spans="2:8" x14ac:dyDescent="0.2">
      <c r="B89801" s="12"/>
      <c r="H89801" s="15"/>
    </row>
    <row r="89802" spans="2:8" x14ac:dyDescent="0.2">
      <c r="B89802" s="12"/>
      <c r="H89802" s="15"/>
    </row>
    <row r="89803" spans="2:8" x14ac:dyDescent="0.2">
      <c r="B89803" s="12"/>
      <c r="H89803" s="15"/>
    </row>
    <row r="89804" spans="2:8" x14ac:dyDescent="0.2">
      <c r="B89804" s="12"/>
      <c r="H89804" s="15"/>
    </row>
    <row r="89805" spans="2:8" x14ac:dyDescent="0.2">
      <c r="B89805" s="12"/>
      <c r="H89805" s="15"/>
    </row>
    <row r="89806" spans="2:8" x14ac:dyDescent="0.2">
      <c r="B89806" s="12"/>
      <c r="H89806" s="15"/>
    </row>
    <row r="89807" spans="2:8" x14ac:dyDescent="0.2">
      <c r="B89807" s="12"/>
      <c r="H89807" s="15"/>
    </row>
    <row r="89808" spans="2:8" x14ac:dyDescent="0.2">
      <c r="B89808" s="12"/>
      <c r="H89808" s="15"/>
    </row>
    <row r="89809" spans="2:8" x14ac:dyDescent="0.2">
      <c r="B89809" s="12"/>
      <c r="H89809" s="15"/>
    </row>
    <row r="89810" spans="2:8" x14ac:dyDescent="0.2">
      <c r="B89810" s="12"/>
      <c r="H89810" s="15"/>
    </row>
    <row r="89811" spans="2:8" x14ac:dyDescent="0.2">
      <c r="B89811" s="12"/>
      <c r="H89811" s="15"/>
    </row>
    <row r="89812" spans="2:8" x14ac:dyDescent="0.2">
      <c r="B89812" s="12"/>
      <c r="H89812" s="15"/>
    </row>
    <row r="89813" spans="2:8" x14ac:dyDescent="0.2">
      <c r="B89813" s="12"/>
      <c r="H89813" s="15"/>
    </row>
    <row r="89814" spans="2:8" x14ac:dyDescent="0.2">
      <c r="B89814" s="12"/>
      <c r="H89814" s="15"/>
    </row>
    <row r="89815" spans="2:8" x14ac:dyDescent="0.2">
      <c r="B89815" s="12"/>
      <c r="H89815" s="15"/>
    </row>
    <row r="89816" spans="2:8" x14ac:dyDescent="0.2">
      <c r="B89816" s="12"/>
      <c r="H89816" s="15"/>
    </row>
    <row r="89817" spans="2:8" x14ac:dyDescent="0.2">
      <c r="B89817" s="12"/>
      <c r="H89817" s="15"/>
    </row>
    <row r="89818" spans="2:8" x14ac:dyDescent="0.2">
      <c r="B89818" s="12"/>
      <c r="H89818" s="15"/>
    </row>
    <row r="89819" spans="2:8" x14ac:dyDescent="0.2">
      <c r="B89819" s="12"/>
      <c r="H89819" s="15"/>
    </row>
    <row r="89820" spans="2:8" x14ac:dyDescent="0.2">
      <c r="B89820" s="12"/>
      <c r="H89820" s="15"/>
    </row>
    <row r="89821" spans="2:8" x14ac:dyDescent="0.2">
      <c r="B89821" s="12"/>
      <c r="H89821" s="15"/>
    </row>
    <row r="89822" spans="2:8" x14ac:dyDescent="0.2">
      <c r="B89822" s="12"/>
      <c r="H89822" s="15"/>
    </row>
    <row r="89823" spans="2:8" x14ac:dyDescent="0.2">
      <c r="B89823" s="12"/>
      <c r="H89823" s="15"/>
    </row>
    <row r="89824" spans="2:8" x14ac:dyDescent="0.2">
      <c r="B89824" s="12"/>
      <c r="H89824" s="15"/>
    </row>
    <row r="89825" spans="2:8" x14ac:dyDescent="0.2">
      <c r="B89825" s="12"/>
      <c r="H89825" s="15"/>
    </row>
    <row r="89826" spans="2:8" x14ac:dyDescent="0.2">
      <c r="B89826" s="12"/>
      <c r="H89826" s="15"/>
    </row>
    <row r="89827" spans="2:8" x14ac:dyDescent="0.2">
      <c r="B89827" s="12"/>
      <c r="H89827" s="15"/>
    </row>
    <row r="89828" spans="2:8" x14ac:dyDescent="0.2">
      <c r="B89828" s="12"/>
      <c r="H89828" s="15"/>
    </row>
    <row r="89829" spans="2:8" x14ac:dyDescent="0.2">
      <c r="B89829" s="12"/>
      <c r="H89829" s="15"/>
    </row>
    <row r="89830" spans="2:8" x14ac:dyDescent="0.2">
      <c r="B89830" s="12"/>
      <c r="H89830" s="15"/>
    </row>
    <row r="89831" spans="2:8" x14ac:dyDescent="0.2">
      <c r="B89831" s="12"/>
      <c r="H89831" s="15"/>
    </row>
    <row r="89832" spans="2:8" x14ac:dyDescent="0.2">
      <c r="B89832" s="12"/>
      <c r="H89832" s="15"/>
    </row>
    <row r="89833" spans="2:8" x14ac:dyDescent="0.2">
      <c r="B89833" s="12"/>
      <c r="H89833" s="15"/>
    </row>
    <row r="89834" spans="2:8" x14ac:dyDescent="0.2">
      <c r="B89834" s="12"/>
      <c r="H89834" s="15"/>
    </row>
    <row r="89835" spans="2:8" x14ac:dyDescent="0.2">
      <c r="B89835" s="12"/>
      <c r="H89835" s="15"/>
    </row>
    <row r="89836" spans="2:8" x14ac:dyDescent="0.2">
      <c r="B89836" s="12"/>
      <c r="H89836" s="15"/>
    </row>
    <row r="89837" spans="2:8" x14ac:dyDescent="0.2">
      <c r="B89837" s="12"/>
      <c r="H89837" s="15"/>
    </row>
    <row r="89838" spans="2:8" x14ac:dyDescent="0.2">
      <c r="B89838" s="12"/>
      <c r="H89838" s="15"/>
    </row>
    <row r="89839" spans="2:8" x14ac:dyDescent="0.2">
      <c r="B89839" s="12"/>
      <c r="H89839" s="15"/>
    </row>
    <row r="89840" spans="2:8" x14ac:dyDescent="0.2">
      <c r="B89840" s="12"/>
      <c r="H89840" s="15"/>
    </row>
    <row r="89841" spans="2:8" x14ac:dyDescent="0.2">
      <c r="B89841" s="12"/>
      <c r="H89841" s="15"/>
    </row>
    <row r="89842" spans="2:8" x14ac:dyDescent="0.2">
      <c r="B89842" s="12"/>
      <c r="H89842" s="15"/>
    </row>
    <row r="89843" spans="2:8" x14ac:dyDescent="0.2">
      <c r="B89843" s="12"/>
      <c r="H89843" s="15"/>
    </row>
    <row r="89844" spans="2:8" x14ac:dyDescent="0.2">
      <c r="B89844" s="12"/>
      <c r="H89844" s="15"/>
    </row>
    <row r="89845" spans="2:8" x14ac:dyDescent="0.2">
      <c r="B89845" s="12"/>
      <c r="H89845" s="15"/>
    </row>
    <row r="89846" spans="2:8" x14ac:dyDescent="0.2">
      <c r="B89846" s="12"/>
      <c r="H89846" s="15"/>
    </row>
    <row r="89847" spans="2:8" x14ac:dyDescent="0.2">
      <c r="B89847" s="12"/>
      <c r="H89847" s="15"/>
    </row>
    <row r="89848" spans="2:8" x14ac:dyDescent="0.2">
      <c r="B89848" s="12"/>
      <c r="H89848" s="15"/>
    </row>
    <row r="89849" spans="2:8" x14ac:dyDescent="0.2">
      <c r="B89849" s="12"/>
      <c r="H89849" s="15"/>
    </row>
    <row r="89850" spans="2:8" x14ac:dyDescent="0.2">
      <c r="B89850" s="12"/>
      <c r="H89850" s="15"/>
    </row>
    <row r="89851" spans="2:8" x14ac:dyDescent="0.2">
      <c r="B89851" s="12"/>
      <c r="H89851" s="15"/>
    </row>
    <row r="89852" spans="2:8" x14ac:dyDescent="0.2">
      <c r="B89852" s="12"/>
      <c r="H89852" s="15"/>
    </row>
    <row r="89853" spans="2:8" x14ac:dyDescent="0.2">
      <c r="B89853" s="12"/>
      <c r="H89853" s="15"/>
    </row>
    <row r="89854" spans="2:8" x14ac:dyDescent="0.2">
      <c r="B89854" s="12"/>
      <c r="H89854" s="15"/>
    </row>
    <row r="89855" spans="2:8" x14ac:dyDescent="0.2">
      <c r="B89855" s="12"/>
      <c r="H89855" s="15"/>
    </row>
    <row r="89856" spans="2:8" x14ac:dyDescent="0.2">
      <c r="B89856" s="12"/>
      <c r="H89856" s="15"/>
    </row>
    <row r="89857" spans="2:8" x14ac:dyDescent="0.2">
      <c r="B89857" s="12"/>
      <c r="H89857" s="15"/>
    </row>
    <row r="89858" spans="2:8" x14ac:dyDescent="0.2">
      <c r="B89858" s="12"/>
      <c r="H89858" s="15"/>
    </row>
    <row r="89859" spans="2:8" x14ac:dyDescent="0.2">
      <c r="B89859" s="12"/>
      <c r="H89859" s="15"/>
    </row>
    <row r="89860" spans="2:8" x14ac:dyDescent="0.2">
      <c r="B89860" s="12"/>
      <c r="H89860" s="15"/>
    </row>
    <row r="89861" spans="2:8" x14ac:dyDescent="0.2">
      <c r="B89861" s="12"/>
      <c r="H89861" s="15"/>
    </row>
    <row r="89862" spans="2:8" x14ac:dyDescent="0.2">
      <c r="B89862" s="12"/>
      <c r="H89862" s="15"/>
    </row>
    <row r="89863" spans="2:8" x14ac:dyDescent="0.2">
      <c r="B89863" s="12"/>
      <c r="H89863" s="15"/>
    </row>
    <row r="89864" spans="2:8" x14ac:dyDescent="0.2">
      <c r="B89864" s="12"/>
      <c r="H89864" s="15"/>
    </row>
    <row r="89865" spans="2:8" x14ac:dyDescent="0.2">
      <c r="B89865" s="12"/>
      <c r="H89865" s="15"/>
    </row>
    <row r="89866" spans="2:8" x14ac:dyDescent="0.2">
      <c r="B89866" s="12"/>
      <c r="H89866" s="15"/>
    </row>
    <row r="89867" spans="2:8" x14ac:dyDescent="0.2">
      <c r="B89867" s="12"/>
      <c r="H89867" s="15"/>
    </row>
    <row r="89868" spans="2:8" x14ac:dyDescent="0.2">
      <c r="B89868" s="12"/>
      <c r="H89868" s="15"/>
    </row>
    <row r="89869" spans="2:8" x14ac:dyDescent="0.2">
      <c r="B89869" s="12"/>
      <c r="H89869" s="15"/>
    </row>
    <row r="89870" spans="2:8" x14ac:dyDescent="0.2">
      <c r="B89870" s="12"/>
      <c r="H89870" s="15"/>
    </row>
    <row r="89871" spans="2:8" x14ac:dyDescent="0.2">
      <c r="B89871" s="12"/>
      <c r="H89871" s="15"/>
    </row>
    <row r="89872" spans="2:8" x14ac:dyDescent="0.2">
      <c r="B89872" s="12"/>
      <c r="H89872" s="15"/>
    </row>
    <row r="89873" spans="2:8" x14ac:dyDescent="0.2">
      <c r="B89873" s="12"/>
      <c r="H89873" s="15"/>
    </row>
    <row r="89874" spans="2:8" x14ac:dyDescent="0.2">
      <c r="B89874" s="12"/>
      <c r="H89874" s="15"/>
    </row>
    <row r="89875" spans="2:8" x14ac:dyDescent="0.2">
      <c r="B89875" s="12"/>
      <c r="H89875" s="15"/>
    </row>
    <row r="89876" spans="2:8" x14ac:dyDescent="0.2">
      <c r="B89876" s="12"/>
      <c r="H89876" s="15"/>
    </row>
    <row r="89877" spans="2:8" x14ac:dyDescent="0.2">
      <c r="B89877" s="12"/>
      <c r="H89877" s="15"/>
    </row>
    <row r="89878" spans="2:8" x14ac:dyDescent="0.2">
      <c r="B89878" s="12"/>
      <c r="H89878" s="15"/>
    </row>
    <row r="89879" spans="2:8" x14ac:dyDescent="0.2">
      <c r="B89879" s="12"/>
      <c r="H89879" s="15"/>
    </row>
    <row r="89880" spans="2:8" x14ac:dyDescent="0.2">
      <c r="B89880" s="12"/>
      <c r="H89880" s="15"/>
    </row>
    <row r="89881" spans="2:8" x14ac:dyDescent="0.2">
      <c r="B89881" s="12"/>
      <c r="H89881" s="15"/>
    </row>
    <row r="89882" spans="2:8" x14ac:dyDescent="0.2">
      <c r="B89882" s="12"/>
      <c r="H89882" s="15"/>
    </row>
    <row r="89883" spans="2:8" x14ac:dyDescent="0.2">
      <c r="B89883" s="12"/>
      <c r="H89883" s="15"/>
    </row>
    <row r="89884" spans="2:8" x14ac:dyDescent="0.2">
      <c r="B89884" s="12"/>
      <c r="H89884" s="15"/>
    </row>
    <row r="89885" spans="2:8" x14ac:dyDescent="0.2">
      <c r="B89885" s="12"/>
      <c r="H89885" s="15"/>
    </row>
    <row r="89886" spans="2:8" x14ac:dyDescent="0.2">
      <c r="B89886" s="12"/>
      <c r="H89886" s="15"/>
    </row>
    <row r="89887" spans="2:8" x14ac:dyDescent="0.2">
      <c r="B89887" s="12"/>
      <c r="H89887" s="15"/>
    </row>
    <row r="89888" spans="2:8" x14ac:dyDescent="0.2">
      <c r="B89888" s="12"/>
      <c r="H89888" s="15"/>
    </row>
    <row r="89889" spans="2:8" x14ac:dyDescent="0.2">
      <c r="B89889" s="12"/>
      <c r="H89889" s="15"/>
    </row>
    <row r="89890" spans="2:8" x14ac:dyDescent="0.2">
      <c r="B89890" s="12"/>
      <c r="H89890" s="15"/>
    </row>
    <row r="89891" spans="2:8" x14ac:dyDescent="0.2">
      <c r="B89891" s="12"/>
      <c r="H89891" s="15"/>
    </row>
    <row r="89892" spans="2:8" x14ac:dyDescent="0.2">
      <c r="B89892" s="12"/>
      <c r="H89892" s="15"/>
    </row>
    <row r="89893" spans="2:8" x14ac:dyDescent="0.2">
      <c r="B89893" s="12"/>
      <c r="H89893" s="15"/>
    </row>
    <row r="89894" spans="2:8" x14ac:dyDescent="0.2">
      <c r="B89894" s="12"/>
      <c r="H89894" s="15"/>
    </row>
    <row r="89895" spans="2:8" x14ac:dyDescent="0.2">
      <c r="B89895" s="12"/>
      <c r="H89895" s="15"/>
    </row>
    <row r="89896" spans="2:8" x14ac:dyDescent="0.2">
      <c r="B89896" s="12"/>
      <c r="H89896" s="15"/>
    </row>
    <row r="89897" spans="2:8" x14ac:dyDescent="0.2">
      <c r="B89897" s="12"/>
      <c r="H89897" s="15"/>
    </row>
    <row r="89898" spans="2:8" x14ac:dyDescent="0.2">
      <c r="B89898" s="12"/>
      <c r="H89898" s="15"/>
    </row>
    <row r="89899" spans="2:8" x14ac:dyDescent="0.2">
      <c r="B89899" s="12"/>
      <c r="H89899" s="15"/>
    </row>
    <row r="89900" spans="2:8" x14ac:dyDescent="0.2">
      <c r="B89900" s="12"/>
      <c r="H89900" s="15"/>
    </row>
    <row r="89901" spans="2:8" x14ac:dyDescent="0.2">
      <c r="B89901" s="12"/>
      <c r="H89901" s="15"/>
    </row>
    <row r="89902" spans="2:8" x14ac:dyDescent="0.2">
      <c r="B89902" s="12"/>
      <c r="H89902" s="15"/>
    </row>
    <row r="89903" spans="2:8" x14ac:dyDescent="0.2">
      <c r="B89903" s="12"/>
      <c r="H89903" s="15"/>
    </row>
    <row r="89904" spans="2:8" x14ac:dyDescent="0.2">
      <c r="B89904" s="12"/>
      <c r="H89904" s="15"/>
    </row>
    <row r="89905" spans="2:8" x14ac:dyDescent="0.2">
      <c r="B89905" s="12"/>
      <c r="H89905" s="15"/>
    </row>
    <row r="89906" spans="2:8" x14ac:dyDescent="0.2">
      <c r="B89906" s="12"/>
      <c r="H89906" s="15"/>
    </row>
    <row r="89907" spans="2:8" x14ac:dyDescent="0.2">
      <c r="B89907" s="12"/>
      <c r="H89907" s="15"/>
    </row>
    <row r="89908" spans="2:8" x14ac:dyDescent="0.2">
      <c r="B89908" s="12"/>
      <c r="H89908" s="15"/>
    </row>
    <row r="89909" spans="2:8" x14ac:dyDescent="0.2">
      <c r="B89909" s="12"/>
      <c r="H89909" s="15"/>
    </row>
    <row r="89910" spans="2:8" x14ac:dyDescent="0.2">
      <c r="B89910" s="12"/>
      <c r="H89910" s="15"/>
    </row>
    <row r="89911" spans="2:8" x14ac:dyDescent="0.2">
      <c r="B89911" s="12"/>
      <c r="H89911" s="15"/>
    </row>
    <row r="89912" spans="2:8" x14ac:dyDescent="0.2">
      <c r="B89912" s="12"/>
      <c r="H89912" s="15"/>
    </row>
    <row r="89913" spans="2:8" x14ac:dyDescent="0.2">
      <c r="B89913" s="12"/>
      <c r="H89913" s="15"/>
    </row>
    <row r="89914" spans="2:8" x14ac:dyDescent="0.2">
      <c r="B89914" s="12"/>
      <c r="H89914" s="15"/>
    </row>
    <row r="89915" spans="2:8" x14ac:dyDescent="0.2">
      <c r="B89915" s="12"/>
      <c r="H89915" s="15"/>
    </row>
    <row r="89916" spans="2:8" x14ac:dyDescent="0.2">
      <c r="B89916" s="12"/>
      <c r="H89916" s="15"/>
    </row>
    <row r="89917" spans="2:8" x14ac:dyDescent="0.2">
      <c r="B89917" s="12"/>
      <c r="H89917" s="15"/>
    </row>
    <row r="89918" spans="2:8" x14ac:dyDescent="0.2">
      <c r="B89918" s="12"/>
      <c r="H89918" s="15"/>
    </row>
    <row r="89919" spans="2:8" x14ac:dyDescent="0.2">
      <c r="B89919" s="12"/>
      <c r="H89919" s="15"/>
    </row>
    <row r="89920" spans="2:8" x14ac:dyDescent="0.2">
      <c r="B89920" s="12"/>
      <c r="H89920" s="15"/>
    </row>
    <row r="89921" spans="2:8" x14ac:dyDescent="0.2">
      <c r="B89921" s="12"/>
      <c r="H89921" s="15"/>
    </row>
    <row r="89922" spans="2:8" x14ac:dyDescent="0.2">
      <c r="B89922" s="12"/>
      <c r="H89922" s="15"/>
    </row>
    <row r="89923" spans="2:8" x14ac:dyDescent="0.2">
      <c r="B89923" s="12"/>
      <c r="H89923" s="15"/>
    </row>
    <row r="89924" spans="2:8" x14ac:dyDescent="0.2">
      <c r="B89924" s="12"/>
      <c r="H89924" s="15"/>
    </row>
    <row r="89925" spans="2:8" x14ac:dyDescent="0.2">
      <c r="B89925" s="12"/>
      <c r="H89925" s="15"/>
    </row>
    <row r="89926" spans="2:8" x14ac:dyDescent="0.2">
      <c r="B89926" s="12"/>
      <c r="H89926" s="15"/>
    </row>
    <row r="89927" spans="2:8" x14ac:dyDescent="0.2">
      <c r="B89927" s="12"/>
      <c r="H89927" s="15"/>
    </row>
    <row r="89928" spans="2:8" x14ac:dyDescent="0.2">
      <c r="B89928" s="12"/>
      <c r="H89928" s="15"/>
    </row>
    <row r="89929" spans="2:8" x14ac:dyDescent="0.2">
      <c r="B89929" s="12"/>
      <c r="H89929" s="15"/>
    </row>
    <row r="89930" spans="2:8" x14ac:dyDescent="0.2">
      <c r="B89930" s="12"/>
      <c r="H89930" s="15"/>
    </row>
    <row r="89931" spans="2:8" x14ac:dyDescent="0.2">
      <c r="B89931" s="12"/>
      <c r="H89931" s="15"/>
    </row>
    <row r="89932" spans="2:8" x14ac:dyDescent="0.2">
      <c r="B89932" s="12"/>
      <c r="H89932" s="15"/>
    </row>
    <row r="89933" spans="2:8" x14ac:dyDescent="0.2">
      <c r="B89933" s="12"/>
      <c r="H89933" s="15"/>
    </row>
    <row r="89934" spans="2:8" x14ac:dyDescent="0.2">
      <c r="B89934" s="12"/>
      <c r="H89934" s="15"/>
    </row>
    <row r="89935" spans="2:8" x14ac:dyDescent="0.2">
      <c r="B89935" s="12"/>
      <c r="H89935" s="15"/>
    </row>
    <row r="89936" spans="2:8" x14ac:dyDescent="0.2">
      <c r="B89936" s="12"/>
      <c r="H89936" s="15"/>
    </row>
    <row r="89937" spans="2:8" x14ac:dyDescent="0.2">
      <c r="B89937" s="12"/>
      <c r="H89937" s="15"/>
    </row>
    <row r="89938" spans="2:8" x14ac:dyDescent="0.2">
      <c r="B89938" s="12"/>
      <c r="H89938" s="15"/>
    </row>
    <row r="89939" spans="2:8" x14ac:dyDescent="0.2">
      <c r="B89939" s="12"/>
      <c r="H89939" s="15"/>
    </row>
    <row r="89940" spans="2:8" x14ac:dyDescent="0.2">
      <c r="B89940" s="12"/>
      <c r="H89940" s="15"/>
    </row>
    <row r="89941" spans="2:8" x14ac:dyDescent="0.2">
      <c r="B89941" s="12"/>
      <c r="H89941" s="15"/>
    </row>
    <row r="89942" spans="2:8" x14ac:dyDescent="0.2">
      <c r="B89942" s="12"/>
      <c r="H89942" s="15"/>
    </row>
    <row r="89943" spans="2:8" x14ac:dyDescent="0.2">
      <c r="B89943" s="12"/>
      <c r="H89943" s="15"/>
    </row>
    <row r="89944" spans="2:8" x14ac:dyDescent="0.2">
      <c r="B89944" s="12"/>
      <c r="H89944" s="15"/>
    </row>
    <row r="89945" spans="2:8" x14ac:dyDescent="0.2">
      <c r="B89945" s="12"/>
      <c r="H89945" s="15"/>
    </row>
    <row r="89946" spans="2:8" x14ac:dyDescent="0.2">
      <c r="B89946" s="12"/>
      <c r="H89946" s="15"/>
    </row>
    <row r="89947" spans="2:8" x14ac:dyDescent="0.2">
      <c r="B89947" s="12"/>
      <c r="H89947" s="15"/>
    </row>
    <row r="89948" spans="2:8" x14ac:dyDescent="0.2">
      <c r="B89948" s="12"/>
      <c r="H89948" s="15"/>
    </row>
    <row r="89949" spans="2:8" x14ac:dyDescent="0.2">
      <c r="B89949" s="12"/>
      <c r="H89949" s="15"/>
    </row>
    <row r="89950" spans="2:8" x14ac:dyDescent="0.2">
      <c r="B89950" s="12"/>
      <c r="H89950" s="15"/>
    </row>
    <row r="89951" spans="2:8" x14ac:dyDescent="0.2">
      <c r="B89951" s="12"/>
      <c r="H89951" s="15"/>
    </row>
    <row r="89952" spans="2:8" x14ac:dyDescent="0.2">
      <c r="B89952" s="12"/>
      <c r="H89952" s="15"/>
    </row>
    <row r="89953" spans="2:8" x14ac:dyDescent="0.2">
      <c r="B89953" s="12"/>
      <c r="H89953" s="15"/>
    </row>
    <row r="89954" spans="2:8" x14ac:dyDescent="0.2">
      <c r="B89954" s="12"/>
      <c r="H89954" s="15"/>
    </row>
    <row r="89955" spans="2:8" x14ac:dyDescent="0.2">
      <c r="B89955" s="12"/>
      <c r="H89955" s="15"/>
    </row>
    <row r="89956" spans="2:8" x14ac:dyDescent="0.2">
      <c r="B89956" s="12"/>
      <c r="H89956" s="15"/>
    </row>
    <row r="89957" spans="2:8" x14ac:dyDescent="0.2">
      <c r="B89957" s="12"/>
      <c r="H89957" s="15"/>
    </row>
    <row r="89958" spans="2:8" x14ac:dyDescent="0.2">
      <c r="B89958" s="12"/>
      <c r="H89958" s="15"/>
    </row>
    <row r="89959" spans="2:8" x14ac:dyDescent="0.2">
      <c r="B89959" s="12"/>
      <c r="H89959" s="15"/>
    </row>
    <row r="89960" spans="2:8" x14ac:dyDescent="0.2">
      <c r="B89960" s="12"/>
      <c r="H89960" s="15"/>
    </row>
    <row r="89961" spans="2:8" x14ac:dyDescent="0.2">
      <c r="B89961" s="12"/>
      <c r="H89961" s="15"/>
    </row>
    <row r="89962" spans="2:8" x14ac:dyDescent="0.2">
      <c r="B89962" s="12"/>
      <c r="H89962" s="15"/>
    </row>
    <row r="89963" spans="2:8" x14ac:dyDescent="0.2">
      <c r="B89963" s="12"/>
      <c r="H89963" s="15"/>
    </row>
    <row r="89964" spans="2:8" x14ac:dyDescent="0.2">
      <c r="B89964" s="12"/>
      <c r="H89964" s="15"/>
    </row>
    <row r="89965" spans="2:8" x14ac:dyDescent="0.2">
      <c r="B89965" s="12"/>
      <c r="H89965" s="15"/>
    </row>
    <row r="89966" spans="2:8" x14ac:dyDescent="0.2">
      <c r="B89966" s="12"/>
      <c r="H89966" s="15"/>
    </row>
    <row r="89967" spans="2:8" x14ac:dyDescent="0.2">
      <c r="B89967" s="12"/>
      <c r="H89967" s="15"/>
    </row>
    <row r="89968" spans="2:8" x14ac:dyDescent="0.2">
      <c r="B89968" s="12"/>
      <c r="H89968" s="15"/>
    </row>
    <row r="89969" spans="2:8" x14ac:dyDescent="0.2">
      <c r="B89969" s="12"/>
      <c r="H89969" s="15"/>
    </row>
    <row r="89970" spans="2:8" x14ac:dyDescent="0.2">
      <c r="B89970" s="12"/>
      <c r="H89970" s="15"/>
    </row>
    <row r="89971" spans="2:8" x14ac:dyDescent="0.2">
      <c r="B89971" s="12"/>
      <c r="H89971" s="15"/>
    </row>
    <row r="89972" spans="2:8" x14ac:dyDescent="0.2">
      <c r="B89972" s="12"/>
      <c r="H89972" s="15"/>
    </row>
    <row r="89973" spans="2:8" x14ac:dyDescent="0.2">
      <c r="B89973" s="12"/>
      <c r="H89973" s="15"/>
    </row>
    <row r="89974" spans="2:8" x14ac:dyDescent="0.2">
      <c r="B89974" s="12"/>
      <c r="H89974" s="15"/>
    </row>
    <row r="89975" spans="2:8" x14ac:dyDescent="0.2">
      <c r="B89975" s="12"/>
      <c r="H89975" s="15"/>
    </row>
    <row r="89976" spans="2:8" x14ac:dyDescent="0.2">
      <c r="B89976" s="12"/>
      <c r="H89976" s="15"/>
    </row>
    <row r="89977" spans="2:8" x14ac:dyDescent="0.2">
      <c r="B89977" s="12"/>
      <c r="H89977" s="15"/>
    </row>
    <row r="89978" spans="2:8" x14ac:dyDescent="0.2">
      <c r="B89978" s="12"/>
      <c r="H89978" s="15"/>
    </row>
    <row r="89979" spans="2:8" x14ac:dyDescent="0.2">
      <c r="B89979" s="12"/>
      <c r="H89979" s="15"/>
    </row>
    <row r="89980" spans="2:8" x14ac:dyDescent="0.2">
      <c r="B89980" s="12"/>
      <c r="H89980" s="15"/>
    </row>
    <row r="89981" spans="2:8" x14ac:dyDescent="0.2">
      <c r="B89981" s="12"/>
      <c r="H89981" s="15"/>
    </row>
    <row r="89982" spans="2:8" x14ac:dyDescent="0.2">
      <c r="B89982" s="12"/>
      <c r="H89982" s="15"/>
    </row>
    <row r="89983" spans="2:8" x14ac:dyDescent="0.2">
      <c r="B89983" s="12"/>
      <c r="H89983" s="15"/>
    </row>
    <row r="89984" spans="2:8" x14ac:dyDescent="0.2">
      <c r="B89984" s="12"/>
      <c r="H89984" s="15"/>
    </row>
    <row r="89985" spans="2:8" x14ac:dyDescent="0.2">
      <c r="B89985" s="12"/>
      <c r="H89985" s="15"/>
    </row>
    <row r="89986" spans="2:8" x14ac:dyDescent="0.2">
      <c r="B89986" s="12"/>
      <c r="H89986" s="15"/>
    </row>
    <row r="89987" spans="2:8" x14ac:dyDescent="0.2">
      <c r="B89987" s="12"/>
      <c r="H89987" s="15"/>
    </row>
    <row r="89988" spans="2:8" x14ac:dyDescent="0.2">
      <c r="B89988" s="12"/>
      <c r="H89988" s="15"/>
    </row>
    <row r="89989" spans="2:8" x14ac:dyDescent="0.2">
      <c r="B89989" s="12"/>
      <c r="H89989" s="15"/>
    </row>
    <row r="89990" spans="2:8" x14ac:dyDescent="0.2">
      <c r="B89990" s="12"/>
      <c r="H89990" s="15"/>
    </row>
    <row r="89991" spans="2:8" x14ac:dyDescent="0.2">
      <c r="B89991" s="12"/>
      <c r="H89991" s="15"/>
    </row>
    <row r="89992" spans="2:8" x14ac:dyDescent="0.2">
      <c r="B89992" s="12"/>
      <c r="H89992" s="15"/>
    </row>
    <row r="89993" spans="2:8" x14ac:dyDescent="0.2">
      <c r="B89993" s="12"/>
      <c r="H89993" s="15"/>
    </row>
    <row r="89994" spans="2:8" x14ac:dyDescent="0.2">
      <c r="B89994" s="12"/>
      <c r="H89994" s="15"/>
    </row>
    <row r="89995" spans="2:8" x14ac:dyDescent="0.2">
      <c r="B89995" s="12"/>
      <c r="H89995" s="15"/>
    </row>
    <row r="89996" spans="2:8" x14ac:dyDescent="0.2">
      <c r="B89996" s="12"/>
      <c r="H89996" s="15"/>
    </row>
    <row r="89997" spans="2:8" x14ac:dyDescent="0.2">
      <c r="B89997" s="12"/>
      <c r="H89997" s="15"/>
    </row>
    <row r="89998" spans="2:8" x14ac:dyDescent="0.2">
      <c r="B89998" s="12"/>
      <c r="H89998" s="15"/>
    </row>
    <row r="89999" spans="2:8" x14ac:dyDescent="0.2">
      <c r="B89999" s="12"/>
      <c r="H89999" s="15"/>
    </row>
    <row r="90000" spans="2:8" x14ac:dyDescent="0.2">
      <c r="B90000" s="12"/>
      <c r="H90000" s="15"/>
    </row>
    <row r="90001" spans="2:8" x14ac:dyDescent="0.2">
      <c r="B90001" s="12"/>
      <c r="H90001" s="15"/>
    </row>
    <row r="90002" spans="2:8" x14ac:dyDescent="0.2">
      <c r="B90002" s="12"/>
      <c r="H90002" s="15"/>
    </row>
    <row r="90003" spans="2:8" x14ac:dyDescent="0.2">
      <c r="B90003" s="12"/>
      <c r="H90003" s="15"/>
    </row>
    <row r="90004" spans="2:8" x14ac:dyDescent="0.2">
      <c r="B90004" s="12"/>
      <c r="H90004" s="15"/>
    </row>
    <row r="90005" spans="2:8" x14ac:dyDescent="0.2">
      <c r="B90005" s="12"/>
      <c r="H90005" s="15"/>
    </row>
    <row r="90006" spans="2:8" x14ac:dyDescent="0.2">
      <c r="B90006" s="12"/>
      <c r="H90006" s="15"/>
    </row>
    <row r="90007" spans="2:8" x14ac:dyDescent="0.2">
      <c r="B90007" s="12"/>
      <c r="H90007" s="15"/>
    </row>
    <row r="90008" spans="2:8" x14ac:dyDescent="0.2">
      <c r="B90008" s="12"/>
      <c r="H90008" s="15"/>
    </row>
    <row r="90009" spans="2:8" x14ac:dyDescent="0.2">
      <c r="B90009" s="12"/>
      <c r="H90009" s="15"/>
    </row>
    <row r="90010" spans="2:8" x14ac:dyDescent="0.2">
      <c r="B90010" s="12"/>
      <c r="H90010" s="15"/>
    </row>
    <row r="90011" spans="2:8" x14ac:dyDescent="0.2">
      <c r="B90011" s="12"/>
      <c r="H90011" s="15"/>
    </row>
    <row r="90012" spans="2:8" x14ac:dyDescent="0.2">
      <c r="B90012" s="12"/>
      <c r="H90012" s="15"/>
    </row>
    <row r="90013" spans="2:8" x14ac:dyDescent="0.2">
      <c r="B90013" s="12"/>
      <c r="H90013" s="15"/>
    </row>
    <row r="90014" spans="2:8" x14ac:dyDescent="0.2">
      <c r="B90014" s="12"/>
      <c r="H90014" s="15"/>
    </row>
    <row r="90015" spans="2:8" x14ac:dyDescent="0.2">
      <c r="B90015" s="12"/>
      <c r="H90015" s="15"/>
    </row>
    <row r="90016" spans="2:8" x14ac:dyDescent="0.2">
      <c r="B90016" s="12"/>
      <c r="H90016" s="15"/>
    </row>
    <row r="90017" spans="2:8" x14ac:dyDescent="0.2">
      <c r="B90017" s="12"/>
      <c r="H90017" s="15"/>
    </row>
    <row r="90018" spans="2:8" x14ac:dyDescent="0.2">
      <c r="B90018" s="12"/>
      <c r="H90018" s="15"/>
    </row>
    <row r="90019" spans="2:8" x14ac:dyDescent="0.2">
      <c r="B90019" s="12"/>
      <c r="H90019" s="15"/>
    </row>
    <row r="90020" spans="2:8" x14ac:dyDescent="0.2">
      <c r="B90020" s="12"/>
      <c r="H90020" s="15"/>
    </row>
    <row r="90021" spans="2:8" x14ac:dyDescent="0.2">
      <c r="B90021" s="12"/>
      <c r="H90021" s="15"/>
    </row>
    <row r="90022" spans="2:8" x14ac:dyDescent="0.2">
      <c r="B90022" s="12"/>
      <c r="H90022" s="15"/>
    </row>
    <row r="90023" spans="2:8" x14ac:dyDescent="0.2">
      <c r="B90023" s="12"/>
      <c r="H90023" s="15"/>
    </row>
    <row r="90024" spans="2:8" x14ac:dyDescent="0.2">
      <c r="B90024" s="12"/>
      <c r="H90024" s="15"/>
    </row>
    <row r="90025" spans="2:8" x14ac:dyDescent="0.2">
      <c r="B90025" s="12"/>
      <c r="H90025" s="15"/>
    </row>
    <row r="90026" spans="2:8" x14ac:dyDescent="0.2">
      <c r="B90026" s="12"/>
      <c r="H90026" s="15"/>
    </row>
    <row r="90027" spans="2:8" x14ac:dyDescent="0.2">
      <c r="B90027" s="12"/>
      <c r="H90027" s="15"/>
    </row>
    <row r="90028" spans="2:8" x14ac:dyDescent="0.2">
      <c r="B90028" s="12"/>
      <c r="H90028" s="15"/>
    </row>
    <row r="90029" spans="2:8" x14ac:dyDescent="0.2">
      <c r="B90029" s="12"/>
      <c r="H90029" s="15"/>
    </row>
    <row r="90030" spans="2:8" x14ac:dyDescent="0.2">
      <c r="B90030" s="12"/>
      <c r="H90030" s="15"/>
    </row>
    <row r="90031" spans="2:8" x14ac:dyDescent="0.2">
      <c r="B90031" s="12"/>
      <c r="H90031" s="15"/>
    </row>
    <row r="90032" spans="2:8" x14ac:dyDescent="0.2">
      <c r="B90032" s="12"/>
      <c r="H90032" s="15"/>
    </row>
    <row r="90033" spans="2:8" x14ac:dyDescent="0.2">
      <c r="B90033" s="12"/>
      <c r="H90033" s="15"/>
    </row>
    <row r="90034" spans="2:8" x14ac:dyDescent="0.2">
      <c r="B90034" s="12"/>
      <c r="H90034" s="15"/>
    </row>
    <row r="90035" spans="2:8" x14ac:dyDescent="0.2">
      <c r="B90035" s="12"/>
      <c r="H90035" s="15"/>
    </row>
    <row r="90036" spans="2:8" x14ac:dyDescent="0.2">
      <c r="B90036" s="12"/>
      <c r="H90036" s="15"/>
    </row>
    <row r="90037" spans="2:8" x14ac:dyDescent="0.2">
      <c r="B90037" s="12"/>
      <c r="H90037" s="15"/>
    </row>
    <row r="90038" spans="2:8" x14ac:dyDescent="0.2">
      <c r="B90038" s="12"/>
      <c r="H90038" s="15"/>
    </row>
    <row r="90039" spans="2:8" x14ac:dyDescent="0.2">
      <c r="B90039" s="12"/>
      <c r="H90039" s="15"/>
    </row>
    <row r="90040" spans="2:8" x14ac:dyDescent="0.2">
      <c r="B90040" s="12"/>
      <c r="H90040" s="15"/>
    </row>
    <row r="90041" spans="2:8" x14ac:dyDescent="0.2">
      <c r="B90041" s="12"/>
      <c r="H90041" s="15"/>
    </row>
    <row r="90042" spans="2:8" x14ac:dyDescent="0.2">
      <c r="B90042" s="12"/>
      <c r="H90042" s="15"/>
    </row>
    <row r="90043" spans="2:8" x14ac:dyDescent="0.2">
      <c r="B90043" s="12"/>
      <c r="H90043" s="15"/>
    </row>
    <row r="90044" spans="2:8" x14ac:dyDescent="0.2">
      <c r="B90044" s="12"/>
      <c r="H90044" s="15"/>
    </row>
    <row r="90045" spans="2:8" x14ac:dyDescent="0.2">
      <c r="B90045" s="12"/>
      <c r="H90045" s="15"/>
    </row>
    <row r="90046" spans="2:8" x14ac:dyDescent="0.2">
      <c r="B90046" s="12"/>
      <c r="H90046" s="15"/>
    </row>
    <row r="90047" spans="2:8" x14ac:dyDescent="0.2">
      <c r="B90047" s="12"/>
      <c r="H90047" s="15"/>
    </row>
    <row r="90048" spans="2:8" x14ac:dyDescent="0.2">
      <c r="B90048" s="12"/>
      <c r="H90048" s="15"/>
    </row>
    <row r="90049" spans="2:8" x14ac:dyDescent="0.2">
      <c r="B90049" s="12"/>
      <c r="H90049" s="15"/>
    </row>
    <row r="90050" spans="2:8" x14ac:dyDescent="0.2">
      <c r="B90050" s="12"/>
      <c r="H90050" s="15"/>
    </row>
    <row r="90051" spans="2:8" x14ac:dyDescent="0.2">
      <c r="B90051" s="12"/>
      <c r="H90051" s="15"/>
    </row>
    <row r="90052" spans="2:8" x14ac:dyDescent="0.2">
      <c r="B90052" s="12"/>
      <c r="H90052" s="15"/>
    </row>
    <row r="90053" spans="2:8" x14ac:dyDescent="0.2">
      <c r="B90053" s="12"/>
      <c r="H90053" s="15"/>
    </row>
    <row r="90054" spans="2:8" x14ac:dyDescent="0.2">
      <c r="B90054" s="12"/>
      <c r="H90054" s="15"/>
    </row>
    <row r="90055" spans="2:8" x14ac:dyDescent="0.2">
      <c r="B90055" s="12"/>
      <c r="H90055" s="15"/>
    </row>
    <row r="90056" spans="2:8" x14ac:dyDescent="0.2">
      <c r="B90056" s="12"/>
      <c r="H90056" s="15"/>
    </row>
    <row r="90057" spans="2:8" x14ac:dyDescent="0.2">
      <c r="B90057" s="12"/>
      <c r="H90057" s="15"/>
    </row>
    <row r="90058" spans="2:8" x14ac:dyDescent="0.2">
      <c r="B90058" s="12"/>
      <c r="H90058" s="15"/>
    </row>
    <row r="90059" spans="2:8" x14ac:dyDescent="0.2">
      <c r="B90059" s="12"/>
      <c r="H90059" s="15"/>
    </row>
    <row r="90060" spans="2:8" x14ac:dyDescent="0.2">
      <c r="B90060" s="12"/>
      <c r="H90060" s="15"/>
    </row>
    <row r="90061" spans="2:8" x14ac:dyDescent="0.2">
      <c r="B90061" s="12"/>
      <c r="H90061" s="15"/>
    </row>
    <row r="90062" spans="2:8" x14ac:dyDescent="0.2">
      <c r="B90062" s="12"/>
      <c r="H90062" s="15"/>
    </row>
    <row r="90063" spans="2:8" x14ac:dyDescent="0.2">
      <c r="B90063" s="12"/>
      <c r="H90063" s="15"/>
    </row>
    <row r="90064" spans="2:8" x14ac:dyDescent="0.2">
      <c r="B90064" s="12"/>
      <c r="H90064" s="15"/>
    </row>
    <row r="90065" spans="2:8" x14ac:dyDescent="0.2">
      <c r="B90065" s="12"/>
      <c r="H90065" s="15"/>
    </row>
    <row r="90066" spans="2:8" x14ac:dyDescent="0.2">
      <c r="B90066" s="12"/>
      <c r="H90066" s="15"/>
    </row>
    <row r="90067" spans="2:8" x14ac:dyDescent="0.2">
      <c r="B90067" s="12"/>
      <c r="H90067" s="15"/>
    </row>
    <row r="90068" spans="2:8" x14ac:dyDescent="0.2">
      <c r="B90068" s="12"/>
      <c r="H90068" s="15"/>
    </row>
    <row r="90069" spans="2:8" x14ac:dyDescent="0.2">
      <c r="B90069" s="12"/>
      <c r="H90069" s="15"/>
    </row>
    <row r="90070" spans="2:8" x14ac:dyDescent="0.2">
      <c r="B90070" s="12"/>
      <c r="H90070" s="15"/>
    </row>
    <row r="90071" spans="2:8" x14ac:dyDescent="0.2">
      <c r="B90071" s="12"/>
      <c r="H90071" s="15"/>
    </row>
    <row r="90072" spans="2:8" x14ac:dyDescent="0.2">
      <c r="B90072" s="12"/>
      <c r="H90072" s="15"/>
    </row>
    <row r="90073" spans="2:8" x14ac:dyDescent="0.2">
      <c r="B90073" s="12"/>
      <c r="H90073" s="15"/>
    </row>
    <row r="90074" spans="2:8" x14ac:dyDescent="0.2">
      <c r="B90074" s="12"/>
      <c r="H90074" s="15"/>
    </row>
    <row r="90075" spans="2:8" x14ac:dyDescent="0.2">
      <c r="B90075" s="12"/>
      <c r="H90075" s="15"/>
    </row>
    <row r="90076" spans="2:8" x14ac:dyDescent="0.2">
      <c r="B90076" s="12"/>
      <c r="H90076" s="15"/>
    </row>
    <row r="90077" spans="2:8" x14ac:dyDescent="0.2">
      <c r="B90077" s="12"/>
      <c r="H90077" s="15"/>
    </row>
    <row r="90078" spans="2:8" x14ac:dyDescent="0.2">
      <c r="B90078" s="12"/>
      <c r="H90078" s="15"/>
    </row>
    <row r="90079" spans="2:8" x14ac:dyDescent="0.2">
      <c r="B90079" s="12"/>
      <c r="H90079" s="15"/>
    </row>
    <row r="90080" spans="2:8" x14ac:dyDescent="0.2">
      <c r="B90080" s="12"/>
      <c r="H90080" s="15"/>
    </row>
    <row r="90081" spans="2:8" x14ac:dyDescent="0.2">
      <c r="B90081" s="12"/>
      <c r="H90081" s="15"/>
    </row>
    <row r="90082" spans="2:8" x14ac:dyDescent="0.2">
      <c r="B90082" s="12"/>
      <c r="H90082" s="15"/>
    </row>
    <row r="90083" spans="2:8" x14ac:dyDescent="0.2">
      <c r="B90083" s="12"/>
      <c r="H90083" s="15"/>
    </row>
    <row r="90084" spans="2:8" x14ac:dyDescent="0.2">
      <c r="B90084" s="12"/>
      <c r="H90084" s="15"/>
    </row>
    <row r="90085" spans="2:8" x14ac:dyDescent="0.2">
      <c r="B90085" s="12"/>
      <c r="H90085" s="15"/>
    </row>
    <row r="90086" spans="2:8" x14ac:dyDescent="0.2">
      <c r="B90086" s="12"/>
      <c r="H90086" s="15"/>
    </row>
    <row r="90087" spans="2:8" x14ac:dyDescent="0.2">
      <c r="B90087" s="12"/>
      <c r="H90087" s="15"/>
    </row>
    <row r="90088" spans="2:8" x14ac:dyDescent="0.2">
      <c r="B90088" s="12"/>
      <c r="H90088" s="15"/>
    </row>
    <row r="90089" spans="2:8" x14ac:dyDescent="0.2">
      <c r="B90089" s="12"/>
      <c r="H90089" s="15"/>
    </row>
    <row r="90090" spans="2:8" x14ac:dyDescent="0.2">
      <c r="B90090" s="12"/>
      <c r="H90090" s="15"/>
    </row>
    <row r="90091" spans="2:8" x14ac:dyDescent="0.2">
      <c r="B90091" s="12"/>
      <c r="H90091" s="15"/>
    </row>
    <row r="90092" spans="2:8" x14ac:dyDescent="0.2">
      <c r="B90092" s="12"/>
      <c r="H90092" s="15"/>
    </row>
    <row r="90093" spans="2:8" x14ac:dyDescent="0.2">
      <c r="B90093" s="12"/>
      <c r="H90093" s="15"/>
    </row>
    <row r="90094" spans="2:8" x14ac:dyDescent="0.2">
      <c r="B90094" s="12"/>
      <c r="H90094" s="15"/>
    </row>
    <row r="90095" spans="2:8" x14ac:dyDescent="0.2">
      <c r="B90095" s="12"/>
      <c r="H90095" s="15"/>
    </row>
    <row r="90096" spans="2:8" x14ac:dyDescent="0.2">
      <c r="B90096" s="12"/>
      <c r="H90096" s="15"/>
    </row>
    <row r="90097" spans="2:8" x14ac:dyDescent="0.2">
      <c r="B90097" s="12"/>
      <c r="H90097" s="15"/>
    </row>
    <row r="90098" spans="2:8" x14ac:dyDescent="0.2">
      <c r="B90098" s="12"/>
      <c r="H90098" s="15"/>
    </row>
    <row r="90099" spans="2:8" x14ac:dyDescent="0.2">
      <c r="B90099" s="12"/>
      <c r="H90099" s="15"/>
    </row>
    <row r="90100" spans="2:8" x14ac:dyDescent="0.2">
      <c r="B90100" s="12"/>
      <c r="H90100" s="15"/>
    </row>
    <row r="90101" spans="2:8" x14ac:dyDescent="0.2">
      <c r="B90101" s="12"/>
      <c r="H90101" s="15"/>
    </row>
    <row r="90102" spans="2:8" x14ac:dyDescent="0.2">
      <c r="B90102" s="12"/>
      <c r="H90102" s="15"/>
    </row>
    <row r="90103" spans="2:8" x14ac:dyDescent="0.2">
      <c r="B90103" s="12"/>
      <c r="H90103" s="15"/>
    </row>
    <row r="90104" spans="2:8" x14ac:dyDescent="0.2">
      <c r="B90104" s="12"/>
      <c r="H90104" s="15"/>
    </row>
    <row r="90105" spans="2:8" x14ac:dyDescent="0.2">
      <c r="B90105" s="12"/>
      <c r="H90105" s="15"/>
    </row>
    <row r="90106" spans="2:8" x14ac:dyDescent="0.2">
      <c r="B90106" s="12"/>
      <c r="H90106" s="15"/>
    </row>
    <row r="90107" spans="2:8" x14ac:dyDescent="0.2">
      <c r="B90107" s="12"/>
      <c r="H90107" s="15"/>
    </row>
    <row r="90108" spans="2:8" x14ac:dyDescent="0.2">
      <c r="B90108" s="12"/>
      <c r="H90108" s="15"/>
    </row>
    <row r="90109" spans="2:8" x14ac:dyDescent="0.2">
      <c r="B90109" s="12"/>
      <c r="H90109" s="15"/>
    </row>
    <row r="90110" spans="2:8" x14ac:dyDescent="0.2">
      <c r="B90110" s="12"/>
      <c r="H90110" s="15"/>
    </row>
    <row r="90111" spans="2:8" x14ac:dyDescent="0.2">
      <c r="B90111" s="12"/>
      <c r="H90111" s="15"/>
    </row>
    <row r="90112" spans="2:8" x14ac:dyDescent="0.2">
      <c r="B90112" s="12"/>
      <c r="H90112" s="15"/>
    </row>
    <row r="90113" spans="2:8" x14ac:dyDescent="0.2">
      <c r="B90113" s="12"/>
      <c r="H90113" s="15"/>
    </row>
    <row r="90114" spans="2:8" x14ac:dyDescent="0.2">
      <c r="B90114" s="12"/>
      <c r="H90114" s="15"/>
    </row>
    <row r="90115" spans="2:8" x14ac:dyDescent="0.2">
      <c r="B90115" s="12"/>
      <c r="H90115" s="15"/>
    </row>
    <row r="90116" spans="2:8" x14ac:dyDescent="0.2">
      <c r="B90116" s="12"/>
      <c r="H90116" s="15"/>
    </row>
    <row r="90117" spans="2:8" x14ac:dyDescent="0.2">
      <c r="B90117" s="12"/>
      <c r="H90117" s="15"/>
    </row>
    <row r="90118" spans="2:8" x14ac:dyDescent="0.2">
      <c r="B90118" s="12"/>
      <c r="H90118" s="15"/>
    </row>
    <row r="90119" spans="2:8" x14ac:dyDescent="0.2">
      <c r="B90119" s="12"/>
      <c r="H90119" s="15"/>
    </row>
    <row r="90120" spans="2:8" x14ac:dyDescent="0.2">
      <c r="B90120" s="12"/>
      <c r="H90120" s="15"/>
    </row>
    <row r="90121" spans="2:8" x14ac:dyDescent="0.2">
      <c r="B90121" s="12"/>
      <c r="H90121" s="15"/>
    </row>
    <row r="90122" spans="2:8" x14ac:dyDescent="0.2">
      <c r="B90122" s="12"/>
      <c r="H90122" s="15"/>
    </row>
    <row r="90123" spans="2:8" x14ac:dyDescent="0.2">
      <c r="B90123" s="12"/>
      <c r="H90123" s="15"/>
    </row>
    <row r="90124" spans="2:8" x14ac:dyDescent="0.2">
      <c r="B90124" s="12"/>
      <c r="H90124" s="15"/>
    </row>
    <row r="90125" spans="2:8" x14ac:dyDescent="0.2">
      <c r="B90125" s="12"/>
      <c r="H90125" s="15"/>
    </row>
    <row r="90126" spans="2:8" x14ac:dyDescent="0.2">
      <c r="B90126" s="12"/>
      <c r="H90126" s="15"/>
    </row>
    <row r="90127" spans="2:8" x14ac:dyDescent="0.2">
      <c r="B90127" s="12"/>
      <c r="H90127" s="15"/>
    </row>
    <row r="90128" spans="2:8" x14ac:dyDescent="0.2">
      <c r="B90128" s="12"/>
      <c r="H90128" s="15"/>
    </row>
    <row r="90129" spans="2:8" x14ac:dyDescent="0.2">
      <c r="B90129" s="12"/>
      <c r="H90129" s="15"/>
    </row>
    <row r="90130" spans="2:8" x14ac:dyDescent="0.2">
      <c r="B90130" s="12"/>
      <c r="H90130" s="15"/>
    </row>
    <row r="90131" spans="2:8" x14ac:dyDescent="0.2">
      <c r="B90131" s="12"/>
      <c r="H90131" s="15"/>
    </row>
    <row r="90132" spans="2:8" x14ac:dyDescent="0.2">
      <c r="B90132" s="12"/>
      <c r="H90132" s="15"/>
    </row>
    <row r="90133" spans="2:8" x14ac:dyDescent="0.2">
      <c r="B90133" s="12"/>
      <c r="H90133" s="15"/>
    </row>
    <row r="90134" spans="2:8" x14ac:dyDescent="0.2">
      <c r="B90134" s="12"/>
      <c r="H90134" s="15"/>
    </row>
    <row r="90135" spans="2:8" x14ac:dyDescent="0.2">
      <c r="B90135" s="12"/>
      <c r="H90135" s="15"/>
    </row>
    <row r="90136" spans="2:8" x14ac:dyDescent="0.2">
      <c r="B90136" s="12"/>
      <c r="H90136" s="15"/>
    </row>
    <row r="90137" spans="2:8" x14ac:dyDescent="0.2">
      <c r="B90137" s="12"/>
      <c r="H90137" s="15"/>
    </row>
    <row r="90138" spans="2:8" x14ac:dyDescent="0.2">
      <c r="B90138" s="12"/>
      <c r="H90138" s="15"/>
    </row>
    <row r="90139" spans="2:8" x14ac:dyDescent="0.2">
      <c r="B90139" s="12"/>
      <c r="H90139" s="15"/>
    </row>
    <row r="90140" spans="2:8" x14ac:dyDescent="0.2">
      <c r="B90140" s="12"/>
      <c r="H90140" s="15"/>
    </row>
    <row r="90141" spans="2:8" x14ac:dyDescent="0.2">
      <c r="B90141" s="12"/>
      <c r="H90141" s="15"/>
    </row>
    <row r="90142" spans="2:8" x14ac:dyDescent="0.2">
      <c r="B90142" s="12"/>
      <c r="H90142" s="15"/>
    </row>
    <row r="90143" spans="2:8" x14ac:dyDescent="0.2">
      <c r="B90143" s="12"/>
      <c r="H90143" s="15"/>
    </row>
    <row r="90144" spans="2:8" x14ac:dyDescent="0.2">
      <c r="B90144" s="12"/>
      <c r="H90144" s="15"/>
    </row>
    <row r="90145" spans="2:8" x14ac:dyDescent="0.2">
      <c r="B90145" s="12"/>
      <c r="H90145" s="15"/>
    </row>
    <row r="90146" spans="2:8" x14ac:dyDescent="0.2">
      <c r="B90146" s="12"/>
      <c r="H90146" s="15"/>
    </row>
    <row r="90147" spans="2:8" x14ac:dyDescent="0.2">
      <c r="B90147" s="12"/>
      <c r="H90147" s="15"/>
    </row>
    <row r="90148" spans="2:8" x14ac:dyDescent="0.2">
      <c r="B90148" s="12"/>
      <c r="H90148" s="15"/>
    </row>
    <row r="90149" spans="2:8" x14ac:dyDescent="0.2">
      <c r="B90149" s="12"/>
      <c r="H90149" s="15"/>
    </row>
    <row r="90150" spans="2:8" x14ac:dyDescent="0.2">
      <c r="B90150" s="12"/>
      <c r="H90150" s="15"/>
    </row>
    <row r="90151" spans="2:8" x14ac:dyDescent="0.2">
      <c r="B90151" s="12"/>
      <c r="H90151" s="15"/>
    </row>
    <row r="90152" spans="2:8" x14ac:dyDescent="0.2">
      <c r="B90152" s="12"/>
      <c r="H90152" s="15"/>
    </row>
    <row r="90153" spans="2:8" x14ac:dyDescent="0.2">
      <c r="B90153" s="12"/>
      <c r="H90153" s="15"/>
    </row>
    <row r="90154" spans="2:8" x14ac:dyDescent="0.2">
      <c r="B90154" s="12"/>
      <c r="H90154" s="15"/>
    </row>
    <row r="90155" spans="2:8" x14ac:dyDescent="0.2">
      <c r="B90155" s="12"/>
      <c r="H90155" s="15"/>
    </row>
    <row r="90156" spans="2:8" x14ac:dyDescent="0.2">
      <c r="B90156" s="12"/>
      <c r="H90156" s="15"/>
    </row>
    <row r="90157" spans="2:8" x14ac:dyDescent="0.2">
      <c r="B90157" s="12"/>
      <c r="H90157" s="15"/>
    </row>
    <row r="90158" spans="2:8" x14ac:dyDescent="0.2">
      <c r="B90158" s="12"/>
      <c r="H90158" s="15"/>
    </row>
    <row r="90159" spans="2:8" x14ac:dyDescent="0.2">
      <c r="B90159" s="12"/>
      <c r="H90159" s="15"/>
    </row>
    <row r="90160" spans="2:8" x14ac:dyDescent="0.2">
      <c r="B90160" s="12"/>
      <c r="H90160" s="15"/>
    </row>
    <row r="90161" spans="2:8" x14ac:dyDescent="0.2">
      <c r="B90161" s="12"/>
      <c r="H90161" s="15"/>
    </row>
    <row r="90162" spans="2:8" x14ac:dyDescent="0.2">
      <c r="B90162" s="12"/>
      <c r="H90162" s="15"/>
    </row>
    <row r="90163" spans="2:8" x14ac:dyDescent="0.2">
      <c r="B90163" s="12"/>
      <c r="H90163" s="15"/>
    </row>
    <row r="90164" spans="2:8" x14ac:dyDescent="0.2">
      <c r="B90164" s="12"/>
      <c r="H90164" s="15"/>
    </row>
    <row r="90165" spans="2:8" x14ac:dyDescent="0.2">
      <c r="B90165" s="12"/>
      <c r="H90165" s="15"/>
    </row>
    <row r="90166" spans="2:8" x14ac:dyDescent="0.2">
      <c r="B90166" s="12"/>
      <c r="H90166" s="15"/>
    </row>
    <row r="90167" spans="2:8" x14ac:dyDescent="0.2">
      <c r="B90167" s="12"/>
      <c r="H90167" s="15"/>
    </row>
    <row r="90168" spans="2:8" x14ac:dyDescent="0.2">
      <c r="B90168" s="12"/>
      <c r="H90168" s="15"/>
    </row>
    <row r="90169" spans="2:8" x14ac:dyDescent="0.2">
      <c r="B90169" s="12"/>
      <c r="H90169" s="15"/>
    </row>
    <row r="90170" spans="2:8" x14ac:dyDescent="0.2">
      <c r="B90170" s="12"/>
      <c r="H90170" s="15"/>
    </row>
    <row r="90171" spans="2:8" x14ac:dyDescent="0.2">
      <c r="B90171" s="12"/>
      <c r="H90171" s="15"/>
    </row>
    <row r="90172" spans="2:8" x14ac:dyDescent="0.2">
      <c r="B90172" s="12"/>
      <c r="H90172" s="15"/>
    </row>
    <row r="90173" spans="2:8" x14ac:dyDescent="0.2">
      <c r="B90173" s="12"/>
      <c r="H90173" s="15"/>
    </row>
    <row r="90174" spans="2:8" x14ac:dyDescent="0.2">
      <c r="B90174" s="12"/>
      <c r="H90174" s="15"/>
    </row>
    <row r="90175" spans="2:8" x14ac:dyDescent="0.2">
      <c r="B90175" s="12"/>
      <c r="H90175" s="15"/>
    </row>
    <row r="90176" spans="2:8" x14ac:dyDescent="0.2">
      <c r="B90176" s="12"/>
      <c r="H90176" s="15"/>
    </row>
    <row r="90177" spans="2:8" x14ac:dyDescent="0.2">
      <c r="B90177" s="12"/>
      <c r="H90177" s="15"/>
    </row>
    <row r="90178" spans="2:8" x14ac:dyDescent="0.2">
      <c r="B90178" s="12"/>
      <c r="H90178" s="15"/>
    </row>
    <row r="90179" spans="2:8" x14ac:dyDescent="0.2">
      <c r="B90179" s="12"/>
      <c r="H90179" s="15"/>
    </row>
    <row r="90180" spans="2:8" x14ac:dyDescent="0.2">
      <c r="B90180" s="12"/>
      <c r="H90180" s="15"/>
    </row>
    <row r="90181" spans="2:8" x14ac:dyDescent="0.2">
      <c r="B90181" s="12"/>
      <c r="H90181" s="15"/>
    </row>
    <row r="90182" spans="2:8" x14ac:dyDescent="0.2">
      <c r="B90182" s="12"/>
      <c r="H90182" s="15"/>
    </row>
    <row r="90183" spans="2:8" x14ac:dyDescent="0.2">
      <c r="B90183" s="12"/>
      <c r="H90183" s="15"/>
    </row>
    <row r="90184" spans="2:8" x14ac:dyDescent="0.2">
      <c r="B90184" s="12"/>
      <c r="H90184" s="15"/>
    </row>
    <row r="90185" spans="2:8" x14ac:dyDescent="0.2">
      <c r="B90185" s="12"/>
      <c r="H90185" s="15"/>
    </row>
    <row r="90186" spans="2:8" x14ac:dyDescent="0.2">
      <c r="B90186" s="12"/>
      <c r="H90186" s="15"/>
    </row>
    <row r="90187" spans="2:8" x14ac:dyDescent="0.2">
      <c r="B90187" s="12"/>
      <c r="H90187" s="15"/>
    </row>
    <row r="90188" spans="2:8" x14ac:dyDescent="0.2">
      <c r="B90188" s="12"/>
      <c r="H90188" s="15"/>
    </row>
    <row r="90189" spans="2:8" x14ac:dyDescent="0.2">
      <c r="B90189" s="12"/>
      <c r="H90189" s="15"/>
    </row>
    <row r="90190" spans="2:8" x14ac:dyDescent="0.2">
      <c r="B90190" s="12"/>
      <c r="H90190" s="15"/>
    </row>
    <row r="90191" spans="2:8" x14ac:dyDescent="0.2">
      <c r="B90191" s="12"/>
      <c r="H90191" s="15"/>
    </row>
    <row r="90192" spans="2:8" x14ac:dyDescent="0.2">
      <c r="B90192" s="12"/>
      <c r="H90192" s="15"/>
    </row>
    <row r="90193" spans="2:8" x14ac:dyDescent="0.2">
      <c r="B90193" s="12"/>
      <c r="H90193" s="15"/>
    </row>
    <row r="90194" spans="2:8" x14ac:dyDescent="0.2">
      <c r="B90194" s="12"/>
      <c r="H90194" s="15"/>
    </row>
    <row r="90195" spans="2:8" x14ac:dyDescent="0.2">
      <c r="B90195" s="12"/>
      <c r="H90195" s="15"/>
    </row>
    <row r="90196" spans="2:8" x14ac:dyDescent="0.2">
      <c r="B90196" s="12"/>
      <c r="H90196" s="15"/>
    </row>
    <row r="90197" spans="2:8" x14ac:dyDescent="0.2">
      <c r="B90197" s="12"/>
      <c r="H90197" s="15"/>
    </row>
    <row r="90198" spans="2:8" x14ac:dyDescent="0.2">
      <c r="B90198" s="12"/>
      <c r="H90198" s="15"/>
    </row>
    <row r="90199" spans="2:8" x14ac:dyDescent="0.2">
      <c r="B90199" s="12"/>
      <c r="H90199" s="15"/>
    </row>
    <row r="90200" spans="2:8" x14ac:dyDescent="0.2">
      <c r="B90200" s="12"/>
      <c r="H90200" s="15"/>
    </row>
    <row r="90201" spans="2:8" x14ac:dyDescent="0.2">
      <c r="B90201" s="12"/>
      <c r="H90201" s="15"/>
    </row>
    <row r="90202" spans="2:8" x14ac:dyDescent="0.2">
      <c r="B90202" s="12"/>
      <c r="H90202" s="15"/>
    </row>
    <row r="90203" spans="2:8" x14ac:dyDescent="0.2">
      <c r="B90203" s="12"/>
      <c r="H90203" s="15"/>
    </row>
    <row r="90204" spans="2:8" x14ac:dyDescent="0.2">
      <c r="B90204" s="12"/>
      <c r="H90204" s="15"/>
    </row>
    <row r="90205" spans="2:8" x14ac:dyDescent="0.2">
      <c r="B90205" s="12"/>
      <c r="H90205" s="15"/>
    </row>
    <row r="90206" spans="2:8" x14ac:dyDescent="0.2">
      <c r="B90206" s="12"/>
      <c r="H90206" s="15"/>
    </row>
    <row r="90207" spans="2:8" x14ac:dyDescent="0.2">
      <c r="B90207" s="12"/>
      <c r="H90207" s="15"/>
    </row>
    <row r="90208" spans="2:8" x14ac:dyDescent="0.2">
      <c r="B90208" s="12"/>
      <c r="H90208" s="15"/>
    </row>
    <row r="90209" spans="2:8" x14ac:dyDescent="0.2">
      <c r="B90209" s="12"/>
      <c r="H90209" s="15"/>
    </row>
    <row r="90210" spans="2:8" x14ac:dyDescent="0.2">
      <c r="B90210" s="12"/>
      <c r="H90210" s="15"/>
    </row>
    <row r="90211" spans="2:8" x14ac:dyDescent="0.2">
      <c r="B90211" s="12"/>
      <c r="H90211" s="15"/>
    </row>
    <row r="90212" spans="2:8" x14ac:dyDescent="0.2">
      <c r="B90212" s="12"/>
      <c r="H90212" s="15"/>
    </row>
    <row r="90213" spans="2:8" x14ac:dyDescent="0.2">
      <c r="B90213" s="12"/>
      <c r="H90213" s="15"/>
    </row>
    <row r="90214" spans="2:8" x14ac:dyDescent="0.2">
      <c r="B90214" s="12"/>
      <c r="H90214" s="15"/>
    </row>
    <row r="90215" spans="2:8" x14ac:dyDescent="0.2">
      <c r="B90215" s="12"/>
      <c r="H90215" s="15"/>
    </row>
    <row r="90216" spans="2:8" x14ac:dyDescent="0.2">
      <c r="B90216" s="12"/>
      <c r="H90216" s="15"/>
    </row>
    <row r="90217" spans="2:8" x14ac:dyDescent="0.2">
      <c r="B90217" s="12"/>
      <c r="H90217" s="15"/>
    </row>
    <row r="90218" spans="2:8" x14ac:dyDescent="0.2">
      <c r="B90218" s="12"/>
      <c r="H90218" s="15"/>
    </row>
    <row r="90219" spans="2:8" x14ac:dyDescent="0.2">
      <c r="B90219" s="12"/>
      <c r="H90219" s="15"/>
    </row>
    <row r="90220" spans="2:8" x14ac:dyDescent="0.2">
      <c r="B90220" s="12"/>
      <c r="H90220" s="15"/>
    </row>
    <row r="90221" spans="2:8" x14ac:dyDescent="0.2">
      <c r="B90221" s="12"/>
      <c r="H90221" s="15"/>
    </row>
    <row r="90222" spans="2:8" x14ac:dyDescent="0.2">
      <c r="B90222" s="12"/>
      <c r="H90222" s="15"/>
    </row>
    <row r="90223" spans="2:8" x14ac:dyDescent="0.2">
      <c r="B90223" s="12"/>
      <c r="H90223" s="15"/>
    </row>
    <row r="90224" spans="2:8" x14ac:dyDescent="0.2">
      <c r="B90224" s="12"/>
      <c r="H90224" s="15"/>
    </row>
    <row r="90225" spans="2:8" x14ac:dyDescent="0.2">
      <c r="B90225" s="12"/>
      <c r="H90225" s="15"/>
    </row>
    <row r="90226" spans="2:8" x14ac:dyDescent="0.2">
      <c r="B90226" s="12"/>
      <c r="H90226" s="15"/>
    </row>
    <row r="90227" spans="2:8" x14ac:dyDescent="0.2">
      <c r="B90227" s="12"/>
      <c r="H90227" s="15"/>
    </row>
    <row r="90228" spans="2:8" x14ac:dyDescent="0.2">
      <c r="B90228" s="12"/>
      <c r="H90228" s="15"/>
    </row>
    <row r="90229" spans="2:8" x14ac:dyDescent="0.2">
      <c r="B90229" s="12"/>
      <c r="H90229" s="15"/>
    </row>
    <row r="90230" spans="2:8" x14ac:dyDescent="0.2">
      <c r="B90230" s="12"/>
      <c r="H90230" s="15"/>
    </row>
    <row r="90231" spans="2:8" x14ac:dyDescent="0.2">
      <c r="B90231" s="12"/>
      <c r="H90231" s="15"/>
    </row>
    <row r="90232" spans="2:8" x14ac:dyDescent="0.2">
      <c r="B90232" s="12"/>
      <c r="H90232" s="15"/>
    </row>
    <row r="90233" spans="2:8" x14ac:dyDescent="0.2">
      <c r="B90233" s="12"/>
      <c r="H90233" s="15"/>
    </row>
    <row r="90234" spans="2:8" x14ac:dyDescent="0.2">
      <c r="B90234" s="12"/>
      <c r="H90234" s="15"/>
    </row>
    <row r="90235" spans="2:8" x14ac:dyDescent="0.2">
      <c r="B90235" s="12"/>
      <c r="H90235" s="15"/>
    </row>
    <row r="90236" spans="2:8" x14ac:dyDescent="0.2">
      <c r="B90236" s="12"/>
      <c r="H90236" s="15"/>
    </row>
    <row r="90237" spans="2:8" x14ac:dyDescent="0.2">
      <c r="B90237" s="12"/>
      <c r="H90237" s="15"/>
    </row>
    <row r="90238" spans="2:8" x14ac:dyDescent="0.2">
      <c r="B90238" s="12"/>
      <c r="H90238" s="15"/>
    </row>
    <row r="90239" spans="2:8" x14ac:dyDescent="0.2">
      <c r="B90239" s="12"/>
      <c r="H90239" s="15"/>
    </row>
    <row r="90240" spans="2:8" x14ac:dyDescent="0.2">
      <c r="B90240" s="12"/>
      <c r="H90240" s="15"/>
    </row>
    <row r="90241" spans="2:8" x14ac:dyDescent="0.2">
      <c r="B90241" s="12"/>
      <c r="H90241" s="15"/>
    </row>
    <row r="90242" spans="2:8" x14ac:dyDescent="0.2">
      <c r="B90242" s="12"/>
      <c r="H90242" s="15"/>
    </row>
    <row r="90243" spans="2:8" x14ac:dyDescent="0.2">
      <c r="B90243" s="12"/>
      <c r="H90243" s="15"/>
    </row>
    <row r="90244" spans="2:8" x14ac:dyDescent="0.2">
      <c r="B90244" s="12"/>
      <c r="H90244" s="15"/>
    </row>
    <row r="90245" spans="2:8" x14ac:dyDescent="0.2">
      <c r="B90245" s="12"/>
      <c r="H90245" s="15"/>
    </row>
    <row r="90246" spans="2:8" x14ac:dyDescent="0.2">
      <c r="B90246" s="12"/>
      <c r="H90246" s="15"/>
    </row>
    <row r="90247" spans="2:8" x14ac:dyDescent="0.2">
      <c r="B90247" s="12"/>
      <c r="H90247" s="15"/>
    </row>
    <row r="90248" spans="2:8" x14ac:dyDescent="0.2">
      <c r="B90248" s="12"/>
      <c r="H90248" s="15"/>
    </row>
    <row r="90249" spans="2:8" x14ac:dyDescent="0.2">
      <c r="B90249" s="12"/>
      <c r="H90249" s="15"/>
    </row>
    <row r="90250" spans="2:8" x14ac:dyDescent="0.2">
      <c r="B90250" s="12"/>
      <c r="H90250" s="15"/>
    </row>
    <row r="90251" spans="2:8" x14ac:dyDescent="0.2">
      <c r="B90251" s="12"/>
      <c r="H90251" s="15"/>
    </row>
    <row r="90252" spans="2:8" x14ac:dyDescent="0.2">
      <c r="B90252" s="12"/>
      <c r="H90252" s="15"/>
    </row>
    <row r="90253" spans="2:8" x14ac:dyDescent="0.2">
      <c r="B90253" s="12"/>
      <c r="H90253" s="15"/>
    </row>
    <row r="90254" spans="2:8" x14ac:dyDescent="0.2">
      <c r="B90254" s="12"/>
      <c r="H90254" s="15"/>
    </row>
    <row r="90255" spans="2:8" x14ac:dyDescent="0.2">
      <c r="B90255" s="12"/>
      <c r="H90255" s="15"/>
    </row>
    <row r="90256" spans="2:8" x14ac:dyDescent="0.2">
      <c r="B90256" s="12"/>
      <c r="H90256" s="15"/>
    </row>
    <row r="90257" spans="2:8" x14ac:dyDescent="0.2">
      <c r="B90257" s="12"/>
      <c r="H90257" s="15"/>
    </row>
    <row r="90258" spans="2:8" x14ac:dyDescent="0.2">
      <c r="B90258" s="12"/>
      <c r="H90258" s="15"/>
    </row>
    <row r="90259" spans="2:8" x14ac:dyDescent="0.2">
      <c r="B90259" s="12"/>
      <c r="H90259" s="15"/>
    </row>
    <row r="90260" spans="2:8" x14ac:dyDescent="0.2">
      <c r="B90260" s="12"/>
      <c r="H90260" s="15"/>
    </row>
    <row r="90261" spans="2:8" x14ac:dyDescent="0.2">
      <c r="B90261" s="12"/>
      <c r="H90261" s="15"/>
    </row>
    <row r="90262" spans="2:8" x14ac:dyDescent="0.2">
      <c r="B90262" s="12"/>
      <c r="H90262" s="15"/>
    </row>
    <row r="90263" spans="2:8" x14ac:dyDescent="0.2">
      <c r="B90263" s="12"/>
      <c r="H90263" s="15"/>
    </row>
    <row r="90264" spans="2:8" x14ac:dyDescent="0.2">
      <c r="B90264" s="12"/>
      <c r="H90264" s="15"/>
    </row>
    <row r="90265" spans="2:8" x14ac:dyDescent="0.2">
      <c r="B90265" s="12"/>
      <c r="H90265" s="15"/>
    </row>
    <row r="90266" spans="2:8" x14ac:dyDescent="0.2">
      <c r="B90266" s="12"/>
      <c r="H90266" s="15"/>
    </row>
    <row r="90267" spans="2:8" x14ac:dyDescent="0.2">
      <c r="B90267" s="12"/>
      <c r="H90267" s="15"/>
    </row>
    <row r="90268" spans="2:8" x14ac:dyDescent="0.2">
      <c r="B90268" s="12"/>
      <c r="H90268" s="15"/>
    </row>
    <row r="90269" spans="2:8" x14ac:dyDescent="0.2">
      <c r="B90269" s="12"/>
      <c r="H90269" s="15"/>
    </row>
    <row r="90270" spans="2:8" x14ac:dyDescent="0.2">
      <c r="B90270" s="12"/>
      <c r="H90270" s="15"/>
    </row>
    <row r="90271" spans="2:8" x14ac:dyDescent="0.2">
      <c r="B90271" s="12"/>
      <c r="H90271" s="15"/>
    </row>
    <row r="90272" spans="2:8" x14ac:dyDescent="0.2">
      <c r="B90272" s="12"/>
      <c r="H90272" s="15"/>
    </row>
    <row r="90273" spans="2:8" x14ac:dyDescent="0.2">
      <c r="B90273" s="12"/>
      <c r="H90273" s="15"/>
    </row>
    <row r="90274" spans="2:8" x14ac:dyDescent="0.2">
      <c r="B90274" s="12"/>
      <c r="H90274" s="15"/>
    </row>
    <row r="90275" spans="2:8" x14ac:dyDescent="0.2">
      <c r="B90275" s="12"/>
      <c r="H90275" s="15"/>
    </row>
    <row r="90276" spans="2:8" x14ac:dyDescent="0.2">
      <c r="B90276" s="12"/>
      <c r="H90276" s="15"/>
    </row>
    <row r="90277" spans="2:8" x14ac:dyDescent="0.2">
      <c r="B90277" s="12"/>
      <c r="H90277" s="15"/>
    </row>
    <row r="90278" spans="2:8" x14ac:dyDescent="0.2">
      <c r="B90278" s="12"/>
      <c r="H90278" s="15"/>
    </row>
    <row r="90279" spans="2:8" x14ac:dyDescent="0.2">
      <c r="B90279" s="12"/>
      <c r="H90279" s="15"/>
    </row>
    <row r="90280" spans="2:8" x14ac:dyDescent="0.2">
      <c r="B90280" s="12"/>
      <c r="H90280" s="15"/>
    </row>
    <row r="90281" spans="2:8" x14ac:dyDescent="0.2">
      <c r="B90281" s="12"/>
      <c r="H90281" s="15"/>
    </row>
    <row r="90282" spans="2:8" x14ac:dyDescent="0.2">
      <c r="B90282" s="12"/>
      <c r="H90282" s="15"/>
    </row>
    <row r="90283" spans="2:8" x14ac:dyDescent="0.2">
      <c r="B90283" s="12"/>
      <c r="H90283" s="15"/>
    </row>
    <row r="90284" spans="2:8" x14ac:dyDescent="0.2">
      <c r="B90284" s="12"/>
      <c r="H90284" s="15"/>
    </row>
    <row r="90285" spans="2:8" x14ac:dyDescent="0.2">
      <c r="B90285" s="12"/>
      <c r="H90285" s="15"/>
    </row>
    <row r="90286" spans="2:8" x14ac:dyDescent="0.2">
      <c r="B90286" s="12"/>
      <c r="H90286" s="15"/>
    </row>
    <row r="90287" spans="2:8" x14ac:dyDescent="0.2">
      <c r="B90287" s="12"/>
      <c r="H90287" s="15"/>
    </row>
    <row r="90288" spans="2:8" x14ac:dyDescent="0.2">
      <c r="B90288" s="12"/>
      <c r="H90288" s="15"/>
    </row>
    <row r="90289" spans="2:8" x14ac:dyDescent="0.2">
      <c r="B90289" s="12"/>
      <c r="H90289" s="15"/>
    </row>
    <row r="90290" spans="2:8" x14ac:dyDescent="0.2">
      <c r="B90290" s="12"/>
      <c r="H90290" s="15"/>
    </row>
    <row r="90291" spans="2:8" x14ac:dyDescent="0.2">
      <c r="B90291" s="12"/>
      <c r="H90291" s="15"/>
    </row>
    <row r="90292" spans="2:8" x14ac:dyDescent="0.2">
      <c r="B90292" s="12"/>
      <c r="H90292" s="15"/>
    </row>
    <row r="90293" spans="2:8" x14ac:dyDescent="0.2">
      <c r="B90293" s="12"/>
      <c r="H90293" s="15"/>
    </row>
    <row r="90294" spans="2:8" x14ac:dyDescent="0.2">
      <c r="B90294" s="12"/>
      <c r="H90294" s="15"/>
    </row>
    <row r="90295" spans="2:8" x14ac:dyDescent="0.2">
      <c r="B90295" s="12"/>
      <c r="H90295" s="15"/>
    </row>
    <row r="90296" spans="2:8" x14ac:dyDescent="0.2">
      <c r="B90296" s="12"/>
      <c r="H90296" s="15"/>
    </row>
    <row r="90297" spans="2:8" x14ac:dyDescent="0.2">
      <c r="B90297" s="12"/>
      <c r="H90297" s="15"/>
    </row>
    <row r="90298" spans="2:8" x14ac:dyDescent="0.2">
      <c r="B90298" s="12"/>
      <c r="H90298" s="15"/>
    </row>
    <row r="90299" spans="2:8" x14ac:dyDescent="0.2">
      <c r="B90299" s="12"/>
      <c r="H90299" s="15"/>
    </row>
    <row r="90300" spans="2:8" x14ac:dyDescent="0.2">
      <c r="B90300" s="12"/>
      <c r="H90300" s="15"/>
    </row>
    <row r="90301" spans="2:8" x14ac:dyDescent="0.2">
      <c r="B90301" s="12"/>
      <c r="H90301" s="15"/>
    </row>
    <row r="90302" spans="2:8" x14ac:dyDescent="0.2">
      <c r="B90302" s="12"/>
      <c r="H90302" s="15"/>
    </row>
    <row r="90303" spans="2:8" x14ac:dyDescent="0.2">
      <c r="B90303" s="12"/>
      <c r="H90303" s="15"/>
    </row>
    <row r="90304" spans="2:8" x14ac:dyDescent="0.2">
      <c r="B90304" s="12"/>
      <c r="H90304" s="15"/>
    </row>
    <row r="90305" spans="2:8" x14ac:dyDescent="0.2">
      <c r="B90305" s="12"/>
      <c r="H90305" s="15"/>
    </row>
    <row r="90306" spans="2:8" x14ac:dyDescent="0.2">
      <c r="B90306" s="12"/>
      <c r="H90306" s="15"/>
    </row>
    <row r="90307" spans="2:8" x14ac:dyDescent="0.2">
      <c r="B90307" s="12"/>
      <c r="H90307" s="15"/>
    </row>
    <row r="90308" spans="2:8" x14ac:dyDescent="0.2">
      <c r="B90308" s="12"/>
      <c r="H90308" s="15"/>
    </row>
    <row r="90309" spans="2:8" x14ac:dyDescent="0.2">
      <c r="B90309" s="12"/>
      <c r="H90309" s="15"/>
    </row>
    <row r="90310" spans="2:8" x14ac:dyDescent="0.2">
      <c r="B90310" s="12"/>
      <c r="H90310" s="15"/>
    </row>
    <row r="90311" spans="2:8" x14ac:dyDescent="0.2">
      <c r="B90311" s="12"/>
      <c r="H90311" s="15"/>
    </row>
    <row r="90312" spans="2:8" x14ac:dyDescent="0.2">
      <c r="B90312" s="12"/>
      <c r="H90312" s="15"/>
    </row>
    <row r="90313" spans="2:8" x14ac:dyDescent="0.2">
      <c r="B90313" s="12"/>
      <c r="H90313" s="15"/>
    </row>
    <row r="90314" spans="2:8" x14ac:dyDescent="0.2">
      <c r="B90314" s="12"/>
      <c r="H90314" s="15"/>
    </row>
    <row r="90315" spans="2:8" x14ac:dyDescent="0.2">
      <c r="B90315" s="12"/>
      <c r="H90315" s="15"/>
    </row>
    <row r="90316" spans="2:8" x14ac:dyDescent="0.2">
      <c r="B90316" s="12"/>
      <c r="H90316" s="15"/>
    </row>
    <row r="90317" spans="2:8" x14ac:dyDescent="0.2">
      <c r="B90317" s="12"/>
      <c r="H90317" s="15"/>
    </row>
    <row r="90318" spans="2:8" x14ac:dyDescent="0.2">
      <c r="B90318" s="12"/>
      <c r="H90318" s="15"/>
    </row>
    <row r="90319" spans="2:8" x14ac:dyDescent="0.2">
      <c r="B90319" s="12"/>
      <c r="H90319" s="15"/>
    </row>
    <row r="90320" spans="2:8" x14ac:dyDescent="0.2">
      <c r="B90320" s="12"/>
      <c r="H90320" s="15"/>
    </row>
    <row r="90321" spans="2:8" x14ac:dyDescent="0.2">
      <c r="B90321" s="12"/>
      <c r="H90321" s="15"/>
    </row>
    <row r="90322" spans="2:8" x14ac:dyDescent="0.2">
      <c r="B90322" s="12"/>
      <c r="H90322" s="15"/>
    </row>
    <row r="90323" spans="2:8" x14ac:dyDescent="0.2">
      <c r="B90323" s="12"/>
      <c r="H90323" s="15"/>
    </row>
    <row r="90324" spans="2:8" x14ac:dyDescent="0.2">
      <c r="B90324" s="12"/>
      <c r="H90324" s="15"/>
    </row>
    <row r="90325" spans="2:8" x14ac:dyDescent="0.2">
      <c r="B90325" s="12"/>
      <c r="H90325" s="15"/>
    </row>
    <row r="90326" spans="2:8" x14ac:dyDescent="0.2">
      <c r="B90326" s="12"/>
      <c r="H90326" s="15"/>
    </row>
    <row r="90327" spans="2:8" x14ac:dyDescent="0.2">
      <c r="B90327" s="12"/>
      <c r="H90327" s="15"/>
    </row>
    <row r="90328" spans="2:8" x14ac:dyDescent="0.2">
      <c r="B90328" s="12"/>
      <c r="H90328" s="15"/>
    </row>
    <row r="90329" spans="2:8" x14ac:dyDescent="0.2">
      <c r="B90329" s="12"/>
      <c r="H90329" s="15"/>
    </row>
    <row r="90330" spans="2:8" x14ac:dyDescent="0.2">
      <c r="B90330" s="12"/>
      <c r="H90330" s="15"/>
    </row>
    <row r="90331" spans="2:8" x14ac:dyDescent="0.2">
      <c r="B90331" s="12"/>
      <c r="H90331" s="15"/>
    </row>
    <row r="90332" spans="2:8" x14ac:dyDescent="0.2">
      <c r="B90332" s="12"/>
      <c r="H90332" s="15"/>
    </row>
    <row r="90333" spans="2:8" x14ac:dyDescent="0.2">
      <c r="B90333" s="12"/>
      <c r="H90333" s="15"/>
    </row>
    <row r="90334" spans="2:8" x14ac:dyDescent="0.2">
      <c r="B90334" s="12"/>
      <c r="H90334" s="15"/>
    </row>
    <row r="90335" spans="2:8" x14ac:dyDescent="0.2">
      <c r="B90335" s="12"/>
      <c r="H90335" s="15"/>
    </row>
    <row r="90336" spans="2:8" x14ac:dyDescent="0.2">
      <c r="B90336" s="12"/>
      <c r="H90336" s="15"/>
    </row>
    <row r="90337" spans="2:8" x14ac:dyDescent="0.2">
      <c r="B90337" s="12"/>
      <c r="H90337" s="15"/>
    </row>
    <row r="90338" spans="2:8" x14ac:dyDescent="0.2">
      <c r="B90338" s="12"/>
      <c r="H90338" s="15"/>
    </row>
    <row r="90339" spans="2:8" x14ac:dyDescent="0.2">
      <c r="B90339" s="12"/>
      <c r="H90339" s="15"/>
    </row>
    <row r="90340" spans="2:8" x14ac:dyDescent="0.2">
      <c r="B90340" s="12"/>
      <c r="H90340" s="15"/>
    </row>
    <row r="90341" spans="2:8" x14ac:dyDescent="0.2">
      <c r="B90341" s="12"/>
      <c r="H90341" s="15"/>
    </row>
    <row r="90342" spans="2:8" x14ac:dyDescent="0.2">
      <c r="B90342" s="12"/>
      <c r="H90342" s="15"/>
    </row>
    <row r="90343" spans="2:8" x14ac:dyDescent="0.2">
      <c r="B90343" s="12"/>
      <c r="H90343" s="15"/>
    </row>
    <row r="90344" spans="2:8" x14ac:dyDescent="0.2">
      <c r="B90344" s="12"/>
      <c r="H90344" s="15"/>
    </row>
    <row r="90345" spans="2:8" x14ac:dyDescent="0.2">
      <c r="B90345" s="12"/>
      <c r="H90345" s="15"/>
    </row>
    <row r="90346" spans="2:8" x14ac:dyDescent="0.2">
      <c r="B90346" s="12"/>
      <c r="H90346" s="15"/>
    </row>
    <row r="90347" spans="2:8" x14ac:dyDescent="0.2">
      <c r="B90347" s="12"/>
      <c r="H90347" s="15"/>
    </row>
    <row r="90348" spans="2:8" x14ac:dyDescent="0.2">
      <c r="B90348" s="12"/>
      <c r="H90348" s="15"/>
    </row>
    <row r="90349" spans="2:8" x14ac:dyDescent="0.2">
      <c r="B90349" s="12"/>
      <c r="H90349" s="15"/>
    </row>
    <row r="90350" spans="2:8" x14ac:dyDescent="0.2">
      <c r="B90350" s="12"/>
      <c r="H90350" s="15"/>
    </row>
    <row r="90351" spans="2:8" x14ac:dyDescent="0.2">
      <c r="B90351" s="12"/>
      <c r="H90351" s="15"/>
    </row>
    <row r="90352" spans="2:8" x14ac:dyDescent="0.2">
      <c r="B90352" s="12"/>
      <c r="H90352" s="15"/>
    </row>
    <row r="90353" spans="2:8" x14ac:dyDescent="0.2">
      <c r="B90353" s="12"/>
      <c r="H90353" s="15"/>
    </row>
    <row r="90354" spans="2:8" x14ac:dyDescent="0.2">
      <c r="B90354" s="12"/>
      <c r="H90354" s="15"/>
    </row>
    <row r="90355" spans="2:8" x14ac:dyDescent="0.2">
      <c r="B90355" s="12"/>
      <c r="H90355" s="15"/>
    </row>
    <row r="90356" spans="2:8" x14ac:dyDescent="0.2">
      <c r="B90356" s="12"/>
      <c r="H90356" s="15"/>
    </row>
    <row r="90357" spans="2:8" x14ac:dyDescent="0.2">
      <c r="B90357" s="12"/>
      <c r="H90357" s="15"/>
    </row>
    <row r="90358" spans="2:8" x14ac:dyDescent="0.2">
      <c r="B90358" s="12"/>
      <c r="H90358" s="15"/>
    </row>
    <row r="90359" spans="2:8" x14ac:dyDescent="0.2">
      <c r="B90359" s="12"/>
      <c r="H90359" s="15"/>
    </row>
    <row r="90360" spans="2:8" x14ac:dyDescent="0.2">
      <c r="B90360" s="12"/>
      <c r="H90360" s="15"/>
    </row>
    <row r="90361" spans="2:8" x14ac:dyDescent="0.2">
      <c r="B90361" s="12"/>
      <c r="H90361" s="15"/>
    </row>
    <row r="90362" spans="2:8" x14ac:dyDescent="0.2">
      <c r="B90362" s="12"/>
      <c r="H90362" s="15"/>
    </row>
    <row r="90363" spans="2:8" x14ac:dyDescent="0.2">
      <c r="B90363" s="12"/>
      <c r="H90363" s="15"/>
    </row>
    <row r="90364" spans="2:8" x14ac:dyDescent="0.2">
      <c r="B90364" s="12"/>
      <c r="H90364" s="15"/>
    </row>
    <row r="90365" spans="2:8" x14ac:dyDescent="0.2">
      <c r="B90365" s="12"/>
      <c r="H90365" s="15"/>
    </row>
    <row r="90366" spans="2:8" x14ac:dyDescent="0.2">
      <c r="B90366" s="12"/>
      <c r="H90366" s="15"/>
    </row>
    <row r="90367" spans="2:8" x14ac:dyDescent="0.2">
      <c r="B90367" s="12"/>
      <c r="H90367" s="15"/>
    </row>
    <row r="90368" spans="2:8" x14ac:dyDescent="0.2">
      <c r="B90368" s="12"/>
      <c r="H90368" s="15"/>
    </row>
    <row r="90369" spans="2:8" x14ac:dyDescent="0.2">
      <c r="B90369" s="12"/>
      <c r="H90369" s="15"/>
    </row>
    <row r="90370" spans="2:8" x14ac:dyDescent="0.2">
      <c r="B90370" s="12"/>
      <c r="H90370" s="15"/>
    </row>
    <row r="90371" spans="2:8" x14ac:dyDescent="0.2">
      <c r="B90371" s="12"/>
      <c r="H90371" s="15"/>
    </row>
    <row r="90372" spans="2:8" x14ac:dyDescent="0.2">
      <c r="B90372" s="12"/>
      <c r="H90372" s="15"/>
    </row>
    <row r="90373" spans="2:8" x14ac:dyDescent="0.2">
      <c r="B90373" s="12"/>
      <c r="H90373" s="15"/>
    </row>
    <row r="90374" spans="2:8" x14ac:dyDescent="0.2">
      <c r="B90374" s="12"/>
      <c r="H90374" s="15"/>
    </row>
    <row r="90375" spans="2:8" x14ac:dyDescent="0.2">
      <c r="B90375" s="12"/>
      <c r="H90375" s="15"/>
    </row>
    <row r="90376" spans="2:8" x14ac:dyDescent="0.2">
      <c r="B90376" s="12"/>
      <c r="H90376" s="15"/>
    </row>
    <row r="90377" spans="2:8" x14ac:dyDescent="0.2">
      <c r="B90377" s="12"/>
      <c r="H90377" s="15"/>
    </row>
    <row r="90378" spans="2:8" x14ac:dyDescent="0.2">
      <c r="B90378" s="12"/>
      <c r="H90378" s="15"/>
    </row>
    <row r="90379" spans="2:8" x14ac:dyDescent="0.2">
      <c r="B90379" s="12"/>
      <c r="H90379" s="15"/>
    </row>
    <row r="90380" spans="2:8" x14ac:dyDescent="0.2">
      <c r="B90380" s="12"/>
      <c r="H90380" s="15"/>
    </row>
    <row r="90381" spans="2:8" x14ac:dyDescent="0.2">
      <c r="B90381" s="12"/>
      <c r="H90381" s="15"/>
    </row>
    <row r="90382" spans="2:8" x14ac:dyDescent="0.2">
      <c r="B90382" s="12"/>
      <c r="H90382" s="15"/>
    </row>
    <row r="90383" spans="2:8" x14ac:dyDescent="0.2">
      <c r="B90383" s="12"/>
      <c r="H90383" s="15"/>
    </row>
    <row r="90384" spans="2:8" x14ac:dyDescent="0.2">
      <c r="B90384" s="12"/>
      <c r="H90384" s="15"/>
    </row>
    <row r="90385" spans="2:8" x14ac:dyDescent="0.2">
      <c r="B90385" s="12"/>
      <c r="H90385" s="15"/>
    </row>
    <row r="90386" spans="2:8" x14ac:dyDescent="0.2">
      <c r="B90386" s="12"/>
      <c r="H90386" s="15"/>
    </row>
    <row r="90387" spans="2:8" x14ac:dyDescent="0.2">
      <c r="B90387" s="12"/>
      <c r="H90387" s="15"/>
    </row>
    <row r="90388" spans="2:8" x14ac:dyDescent="0.2">
      <c r="B90388" s="12"/>
      <c r="H90388" s="15"/>
    </row>
    <row r="90389" spans="2:8" x14ac:dyDescent="0.2">
      <c r="B90389" s="12"/>
      <c r="H90389" s="15"/>
    </row>
    <row r="90390" spans="2:8" x14ac:dyDescent="0.2">
      <c r="B90390" s="12"/>
      <c r="H90390" s="15"/>
    </row>
    <row r="90391" spans="2:8" x14ac:dyDescent="0.2">
      <c r="B90391" s="12"/>
      <c r="H90391" s="15"/>
    </row>
    <row r="90392" spans="2:8" x14ac:dyDescent="0.2">
      <c r="B90392" s="12"/>
      <c r="H90392" s="15"/>
    </row>
    <row r="90393" spans="2:8" x14ac:dyDescent="0.2">
      <c r="B90393" s="12"/>
      <c r="H90393" s="15"/>
    </row>
    <row r="90394" spans="2:8" x14ac:dyDescent="0.2">
      <c r="B90394" s="12"/>
      <c r="H90394" s="15"/>
    </row>
    <row r="90395" spans="2:8" x14ac:dyDescent="0.2">
      <c r="B90395" s="12"/>
      <c r="H90395" s="15"/>
    </row>
    <row r="90396" spans="2:8" x14ac:dyDescent="0.2">
      <c r="B90396" s="12"/>
      <c r="H90396" s="15"/>
    </row>
    <row r="90397" spans="2:8" x14ac:dyDescent="0.2">
      <c r="B90397" s="12"/>
      <c r="H90397" s="15"/>
    </row>
    <row r="90398" spans="2:8" x14ac:dyDescent="0.2">
      <c r="B90398" s="12"/>
      <c r="H90398" s="15"/>
    </row>
    <row r="90399" spans="2:8" x14ac:dyDescent="0.2">
      <c r="B90399" s="12"/>
      <c r="H90399" s="15"/>
    </row>
    <row r="90400" spans="2:8" x14ac:dyDescent="0.2">
      <c r="B90400" s="12"/>
      <c r="H90400" s="15"/>
    </row>
    <row r="90401" spans="2:8" x14ac:dyDescent="0.2">
      <c r="B90401" s="12"/>
      <c r="H90401" s="15"/>
    </row>
    <row r="90402" spans="2:8" x14ac:dyDescent="0.2">
      <c r="B90402" s="12"/>
      <c r="H90402" s="15"/>
    </row>
    <row r="90403" spans="2:8" x14ac:dyDescent="0.2">
      <c r="B90403" s="12"/>
      <c r="H90403" s="15"/>
    </row>
    <row r="90404" spans="2:8" x14ac:dyDescent="0.2">
      <c r="B90404" s="12"/>
      <c r="H90404" s="15"/>
    </row>
    <row r="90405" spans="2:8" x14ac:dyDescent="0.2">
      <c r="B90405" s="12"/>
      <c r="H90405" s="15"/>
    </row>
    <row r="90406" spans="2:8" x14ac:dyDescent="0.2">
      <c r="B90406" s="12"/>
      <c r="H90406" s="15"/>
    </row>
    <row r="90407" spans="2:8" x14ac:dyDescent="0.2">
      <c r="B90407" s="12"/>
      <c r="H90407" s="15"/>
    </row>
    <row r="90408" spans="2:8" x14ac:dyDescent="0.2">
      <c r="B90408" s="12"/>
      <c r="H90408" s="15"/>
    </row>
    <row r="90409" spans="2:8" x14ac:dyDescent="0.2">
      <c r="B90409" s="12"/>
      <c r="H90409" s="15"/>
    </row>
    <row r="90410" spans="2:8" x14ac:dyDescent="0.2">
      <c r="B90410" s="12"/>
      <c r="H90410" s="15"/>
    </row>
    <row r="90411" spans="2:8" x14ac:dyDescent="0.2">
      <c r="B90411" s="12"/>
      <c r="H90411" s="15"/>
    </row>
    <row r="90412" spans="2:8" x14ac:dyDescent="0.2">
      <c r="B90412" s="12"/>
      <c r="H90412" s="15"/>
    </row>
    <row r="90413" spans="2:8" x14ac:dyDescent="0.2">
      <c r="B90413" s="12"/>
      <c r="H90413" s="15"/>
    </row>
    <row r="90414" spans="2:8" x14ac:dyDescent="0.2">
      <c r="B90414" s="12"/>
      <c r="H90414" s="15"/>
    </row>
    <row r="90415" spans="2:8" x14ac:dyDescent="0.2">
      <c r="B90415" s="12"/>
      <c r="H90415" s="15"/>
    </row>
    <row r="90416" spans="2:8" x14ac:dyDescent="0.2">
      <c r="B90416" s="12"/>
      <c r="H90416" s="15"/>
    </row>
    <row r="90417" spans="2:8" x14ac:dyDescent="0.2">
      <c r="B90417" s="12"/>
      <c r="H90417" s="15"/>
    </row>
    <row r="90418" spans="2:8" x14ac:dyDescent="0.2">
      <c r="B90418" s="12"/>
      <c r="H90418" s="15"/>
    </row>
    <row r="90419" spans="2:8" x14ac:dyDescent="0.2">
      <c r="B90419" s="12"/>
      <c r="H90419" s="15"/>
    </row>
    <row r="90420" spans="2:8" x14ac:dyDescent="0.2">
      <c r="B90420" s="12"/>
      <c r="H90420" s="15"/>
    </row>
    <row r="90421" spans="2:8" x14ac:dyDescent="0.2">
      <c r="B90421" s="12"/>
      <c r="H90421" s="15"/>
    </row>
    <row r="90422" spans="2:8" x14ac:dyDescent="0.2">
      <c r="B90422" s="12"/>
      <c r="H90422" s="15"/>
    </row>
    <row r="90423" spans="2:8" x14ac:dyDescent="0.2">
      <c r="B90423" s="12"/>
      <c r="H90423" s="15"/>
    </row>
    <row r="90424" spans="2:8" x14ac:dyDescent="0.2">
      <c r="B90424" s="12"/>
      <c r="H90424" s="15"/>
    </row>
    <row r="90425" spans="2:8" x14ac:dyDescent="0.2">
      <c r="B90425" s="12"/>
      <c r="H90425" s="15"/>
    </row>
    <row r="90426" spans="2:8" x14ac:dyDescent="0.2">
      <c r="B90426" s="12"/>
      <c r="H90426" s="15"/>
    </row>
    <row r="90427" spans="2:8" x14ac:dyDescent="0.2">
      <c r="B90427" s="12"/>
      <c r="H90427" s="15"/>
    </row>
    <row r="90428" spans="2:8" x14ac:dyDescent="0.2">
      <c r="B90428" s="12"/>
      <c r="H90428" s="15"/>
    </row>
    <row r="90429" spans="2:8" x14ac:dyDescent="0.2">
      <c r="B90429" s="12"/>
      <c r="H90429" s="15"/>
    </row>
    <row r="90430" spans="2:8" x14ac:dyDescent="0.2">
      <c r="B90430" s="12"/>
      <c r="H90430" s="15"/>
    </row>
    <row r="90431" spans="2:8" x14ac:dyDescent="0.2">
      <c r="B90431" s="12"/>
      <c r="H90431" s="15"/>
    </row>
    <row r="90432" spans="2:8" x14ac:dyDescent="0.2">
      <c r="B90432" s="12"/>
      <c r="H90432" s="15"/>
    </row>
    <row r="90433" spans="2:8" x14ac:dyDescent="0.2">
      <c r="B90433" s="12"/>
      <c r="H90433" s="15"/>
    </row>
    <row r="90434" spans="2:8" x14ac:dyDescent="0.2">
      <c r="B90434" s="12"/>
      <c r="H90434" s="15"/>
    </row>
    <row r="90435" spans="2:8" x14ac:dyDescent="0.2">
      <c r="B90435" s="12"/>
      <c r="H90435" s="15"/>
    </row>
    <row r="90436" spans="2:8" x14ac:dyDescent="0.2">
      <c r="B90436" s="12"/>
      <c r="H90436" s="15"/>
    </row>
    <row r="90437" spans="2:8" x14ac:dyDescent="0.2">
      <c r="B90437" s="12"/>
      <c r="H90437" s="15"/>
    </row>
    <row r="90438" spans="2:8" x14ac:dyDescent="0.2">
      <c r="B90438" s="12"/>
      <c r="H90438" s="15"/>
    </row>
    <row r="90439" spans="2:8" x14ac:dyDescent="0.2">
      <c r="B90439" s="12"/>
      <c r="H90439" s="15"/>
    </row>
    <row r="90440" spans="2:8" x14ac:dyDescent="0.2">
      <c r="B90440" s="12"/>
      <c r="H90440" s="15"/>
    </row>
    <row r="90441" spans="2:8" x14ac:dyDescent="0.2">
      <c r="B90441" s="12"/>
      <c r="H90441" s="15"/>
    </row>
    <row r="90442" spans="2:8" x14ac:dyDescent="0.2">
      <c r="B90442" s="12"/>
      <c r="H90442" s="15"/>
    </row>
    <row r="90443" spans="2:8" x14ac:dyDescent="0.2">
      <c r="B90443" s="12"/>
      <c r="H90443" s="15"/>
    </row>
    <row r="90444" spans="2:8" x14ac:dyDescent="0.2">
      <c r="B90444" s="12"/>
      <c r="H90444" s="15"/>
    </row>
    <row r="90445" spans="2:8" x14ac:dyDescent="0.2">
      <c r="B90445" s="12"/>
      <c r="H90445" s="15"/>
    </row>
    <row r="90446" spans="2:8" x14ac:dyDescent="0.2">
      <c r="B90446" s="12"/>
      <c r="H90446" s="15"/>
    </row>
    <row r="90447" spans="2:8" x14ac:dyDescent="0.2">
      <c r="B90447" s="12"/>
      <c r="H90447" s="15"/>
    </row>
    <row r="90448" spans="2:8" x14ac:dyDescent="0.2">
      <c r="B90448" s="12"/>
      <c r="H90448" s="15"/>
    </row>
    <row r="90449" spans="2:8" x14ac:dyDescent="0.2">
      <c r="B90449" s="12"/>
      <c r="H90449" s="15"/>
    </row>
    <row r="90450" spans="2:8" x14ac:dyDescent="0.2">
      <c r="B90450" s="12"/>
      <c r="H90450" s="15"/>
    </row>
    <row r="90451" spans="2:8" x14ac:dyDescent="0.2">
      <c r="B90451" s="12"/>
      <c r="H90451" s="15"/>
    </row>
    <row r="90452" spans="2:8" x14ac:dyDescent="0.2">
      <c r="B90452" s="12"/>
      <c r="H90452" s="15"/>
    </row>
    <row r="90453" spans="2:8" x14ac:dyDescent="0.2">
      <c r="B90453" s="12"/>
      <c r="H90453" s="15"/>
    </row>
    <row r="90454" spans="2:8" x14ac:dyDescent="0.2">
      <c r="B90454" s="12"/>
      <c r="H90454" s="15"/>
    </row>
    <row r="90455" spans="2:8" x14ac:dyDescent="0.2">
      <c r="B90455" s="12"/>
      <c r="H90455" s="15"/>
    </row>
    <row r="90456" spans="2:8" x14ac:dyDescent="0.2">
      <c r="B90456" s="12"/>
      <c r="H90456" s="15"/>
    </row>
    <row r="90457" spans="2:8" x14ac:dyDescent="0.2">
      <c r="B90457" s="12"/>
      <c r="H90457" s="15"/>
    </row>
    <row r="90458" spans="2:8" x14ac:dyDescent="0.2">
      <c r="B90458" s="12"/>
      <c r="H90458" s="15"/>
    </row>
    <row r="90459" spans="2:8" x14ac:dyDescent="0.2">
      <c r="B90459" s="12"/>
      <c r="H90459" s="15"/>
    </row>
    <row r="90460" spans="2:8" x14ac:dyDescent="0.2">
      <c r="B90460" s="12"/>
      <c r="H90460" s="15"/>
    </row>
    <row r="90461" spans="2:8" x14ac:dyDescent="0.2">
      <c r="B90461" s="12"/>
      <c r="H90461" s="15"/>
    </row>
    <row r="90462" spans="2:8" x14ac:dyDescent="0.2">
      <c r="B90462" s="12"/>
      <c r="H90462" s="15"/>
    </row>
    <row r="90463" spans="2:8" x14ac:dyDescent="0.2">
      <c r="B90463" s="12"/>
      <c r="H90463" s="15"/>
    </row>
    <row r="90464" spans="2:8" x14ac:dyDescent="0.2">
      <c r="B90464" s="12"/>
      <c r="H90464" s="15"/>
    </row>
    <row r="90465" spans="2:8" x14ac:dyDescent="0.2">
      <c r="B90465" s="12"/>
      <c r="H90465" s="15"/>
    </row>
    <row r="90466" spans="2:8" x14ac:dyDescent="0.2">
      <c r="B90466" s="12"/>
      <c r="H90466" s="15"/>
    </row>
    <row r="90467" spans="2:8" x14ac:dyDescent="0.2">
      <c r="B90467" s="12"/>
      <c r="H90467" s="15"/>
    </row>
    <row r="90468" spans="2:8" x14ac:dyDescent="0.2">
      <c r="B90468" s="12"/>
      <c r="H90468" s="15"/>
    </row>
    <row r="90469" spans="2:8" x14ac:dyDescent="0.2">
      <c r="B90469" s="12"/>
      <c r="H90469" s="15"/>
    </row>
    <row r="90470" spans="2:8" x14ac:dyDescent="0.2">
      <c r="B90470" s="12"/>
      <c r="H90470" s="15"/>
    </row>
    <row r="90471" spans="2:8" x14ac:dyDescent="0.2">
      <c r="B90471" s="12"/>
      <c r="H90471" s="15"/>
    </row>
    <row r="90472" spans="2:8" x14ac:dyDescent="0.2">
      <c r="B90472" s="12"/>
      <c r="H90472" s="15"/>
    </row>
    <row r="90473" spans="2:8" x14ac:dyDescent="0.2">
      <c r="B90473" s="12"/>
      <c r="H90473" s="15"/>
    </row>
    <row r="90474" spans="2:8" x14ac:dyDescent="0.2">
      <c r="B90474" s="12"/>
      <c r="H90474" s="15"/>
    </row>
    <row r="90475" spans="2:8" x14ac:dyDescent="0.2">
      <c r="B90475" s="12"/>
      <c r="H90475" s="15"/>
    </row>
    <row r="90476" spans="2:8" x14ac:dyDescent="0.2">
      <c r="B90476" s="12"/>
      <c r="H90476" s="15"/>
    </row>
    <row r="90477" spans="2:8" x14ac:dyDescent="0.2">
      <c r="B90477" s="12"/>
      <c r="H90477" s="15"/>
    </row>
    <row r="90478" spans="2:8" x14ac:dyDescent="0.2">
      <c r="B90478" s="12"/>
      <c r="H90478" s="15"/>
    </row>
    <row r="90479" spans="2:8" x14ac:dyDescent="0.2">
      <c r="B90479" s="12"/>
      <c r="H90479" s="15"/>
    </row>
    <row r="90480" spans="2:8" x14ac:dyDescent="0.2">
      <c r="B90480" s="12"/>
      <c r="H90480" s="15"/>
    </row>
    <row r="90481" spans="2:8" x14ac:dyDescent="0.2">
      <c r="B90481" s="12"/>
      <c r="H90481" s="15"/>
    </row>
    <row r="90482" spans="2:8" x14ac:dyDescent="0.2">
      <c r="B90482" s="12"/>
      <c r="H90482" s="15"/>
    </row>
    <row r="90483" spans="2:8" x14ac:dyDescent="0.2">
      <c r="B90483" s="12"/>
      <c r="H90483" s="15"/>
    </row>
    <row r="90484" spans="2:8" x14ac:dyDescent="0.2">
      <c r="B90484" s="12"/>
      <c r="H90484" s="15"/>
    </row>
    <row r="90485" spans="2:8" x14ac:dyDescent="0.2">
      <c r="B90485" s="12"/>
      <c r="H90485" s="15"/>
    </row>
    <row r="90486" spans="2:8" x14ac:dyDescent="0.2">
      <c r="B90486" s="12"/>
      <c r="H90486" s="15"/>
    </row>
    <row r="90487" spans="2:8" x14ac:dyDescent="0.2">
      <c r="B90487" s="12"/>
      <c r="H90487" s="15"/>
    </row>
    <row r="90488" spans="2:8" x14ac:dyDescent="0.2">
      <c r="B90488" s="12"/>
      <c r="H90488" s="15"/>
    </row>
    <row r="90489" spans="2:8" x14ac:dyDescent="0.2">
      <c r="B90489" s="12"/>
      <c r="H90489" s="15"/>
    </row>
    <row r="90490" spans="2:8" x14ac:dyDescent="0.2">
      <c r="B90490" s="12"/>
      <c r="H90490" s="15"/>
    </row>
    <row r="90491" spans="2:8" x14ac:dyDescent="0.2">
      <c r="B90491" s="12"/>
      <c r="H90491" s="15"/>
    </row>
    <row r="90492" spans="2:8" x14ac:dyDescent="0.2">
      <c r="B90492" s="12"/>
      <c r="H90492" s="15"/>
    </row>
    <row r="90493" spans="2:8" x14ac:dyDescent="0.2">
      <c r="B90493" s="12"/>
      <c r="H90493" s="15"/>
    </row>
    <row r="90494" spans="2:8" x14ac:dyDescent="0.2">
      <c r="B90494" s="12"/>
      <c r="H90494" s="15"/>
    </row>
    <row r="90495" spans="2:8" x14ac:dyDescent="0.2">
      <c r="B90495" s="12"/>
      <c r="H90495" s="15"/>
    </row>
    <row r="90496" spans="2:8" x14ac:dyDescent="0.2">
      <c r="B90496" s="12"/>
      <c r="H90496" s="15"/>
    </row>
    <row r="90497" spans="2:8" x14ac:dyDescent="0.2">
      <c r="B90497" s="12"/>
      <c r="H90497" s="15"/>
    </row>
    <row r="90498" spans="2:8" x14ac:dyDescent="0.2">
      <c r="B90498" s="12"/>
      <c r="H90498" s="15"/>
    </row>
    <row r="90499" spans="2:8" x14ac:dyDescent="0.2">
      <c r="B90499" s="12"/>
      <c r="H90499" s="15"/>
    </row>
    <row r="90500" spans="2:8" x14ac:dyDescent="0.2">
      <c r="B90500" s="12"/>
      <c r="H90500" s="15"/>
    </row>
    <row r="90501" spans="2:8" x14ac:dyDescent="0.2">
      <c r="B90501" s="12"/>
      <c r="H90501" s="15"/>
    </row>
    <row r="90502" spans="2:8" x14ac:dyDescent="0.2">
      <c r="B90502" s="12"/>
      <c r="H90502" s="15"/>
    </row>
    <row r="90503" spans="2:8" x14ac:dyDescent="0.2">
      <c r="B90503" s="12"/>
      <c r="H90503" s="15"/>
    </row>
    <row r="90504" spans="2:8" x14ac:dyDescent="0.2">
      <c r="B90504" s="12"/>
      <c r="H90504" s="15"/>
    </row>
    <row r="90505" spans="2:8" x14ac:dyDescent="0.2">
      <c r="B90505" s="12"/>
      <c r="H90505" s="15"/>
    </row>
    <row r="90506" spans="2:8" x14ac:dyDescent="0.2">
      <c r="B90506" s="12"/>
      <c r="H90506" s="15"/>
    </row>
    <row r="90507" spans="2:8" x14ac:dyDescent="0.2">
      <c r="B90507" s="12"/>
      <c r="H90507" s="15"/>
    </row>
    <row r="90508" spans="2:8" x14ac:dyDescent="0.2">
      <c r="B90508" s="12"/>
      <c r="H90508" s="15"/>
    </row>
    <row r="90509" spans="2:8" x14ac:dyDescent="0.2">
      <c r="B90509" s="12"/>
      <c r="H90509" s="15"/>
    </row>
    <row r="90510" spans="2:8" x14ac:dyDescent="0.2">
      <c r="B90510" s="12"/>
      <c r="H90510" s="15"/>
    </row>
    <row r="90511" spans="2:8" x14ac:dyDescent="0.2">
      <c r="B90511" s="12"/>
      <c r="H90511" s="15"/>
    </row>
    <row r="90512" spans="2:8" x14ac:dyDescent="0.2">
      <c r="B90512" s="12"/>
      <c r="H90512" s="15"/>
    </row>
    <row r="90513" spans="2:8" x14ac:dyDescent="0.2">
      <c r="B90513" s="12"/>
      <c r="H90513" s="15"/>
    </row>
    <row r="90514" spans="2:8" x14ac:dyDescent="0.2">
      <c r="B90514" s="12"/>
      <c r="H90514" s="15"/>
    </row>
    <row r="90515" spans="2:8" x14ac:dyDescent="0.2">
      <c r="B90515" s="12"/>
      <c r="H90515" s="15"/>
    </row>
    <row r="90516" spans="2:8" x14ac:dyDescent="0.2">
      <c r="B90516" s="12"/>
      <c r="H90516" s="15"/>
    </row>
    <row r="90517" spans="2:8" x14ac:dyDescent="0.2">
      <c r="B90517" s="12"/>
      <c r="H90517" s="15"/>
    </row>
    <row r="90518" spans="2:8" x14ac:dyDescent="0.2">
      <c r="B90518" s="12"/>
      <c r="H90518" s="15"/>
    </row>
    <row r="90519" spans="2:8" x14ac:dyDescent="0.2">
      <c r="B90519" s="12"/>
      <c r="H90519" s="15"/>
    </row>
    <row r="90520" spans="2:8" x14ac:dyDescent="0.2">
      <c r="B90520" s="12"/>
      <c r="H90520" s="15"/>
    </row>
    <row r="90521" spans="2:8" x14ac:dyDescent="0.2">
      <c r="B90521" s="12"/>
      <c r="H90521" s="15"/>
    </row>
    <row r="90522" spans="2:8" x14ac:dyDescent="0.2">
      <c r="B90522" s="12"/>
      <c r="H90522" s="15"/>
    </row>
    <row r="90523" spans="2:8" x14ac:dyDescent="0.2">
      <c r="B90523" s="12"/>
      <c r="H90523" s="15"/>
    </row>
    <row r="90524" spans="2:8" x14ac:dyDescent="0.2">
      <c r="B90524" s="12"/>
      <c r="H90524" s="15"/>
    </row>
    <row r="90525" spans="2:8" x14ac:dyDescent="0.2">
      <c r="B90525" s="12"/>
      <c r="H90525" s="15"/>
    </row>
    <row r="90526" spans="2:8" x14ac:dyDescent="0.2">
      <c r="B90526" s="12"/>
      <c r="H90526" s="15"/>
    </row>
    <row r="90527" spans="2:8" x14ac:dyDescent="0.2">
      <c r="B90527" s="12"/>
      <c r="H90527" s="15"/>
    </row>
    <row r="90528" spans="2:8" x14ac:dyDescent="0.2">
      <c r="B90528" s="12"/>
      <c r="H90528" s="15"/>
    </row>
    <row r="90529" spans="2:8" x14ac:dyDescent="0.2">
      <c r="B90529" s="12"/>
      <c r="H90529" s="15"/>
    </row>
    <row r="90530" spans="2:8" x14ac:dyDescent="0.2">
      <c r="B90530" s="12"/>
      <c r="H90530" s="15"/>
    </row>
    <row r="90531" spans="2:8" x14ac:dyDescent="0.2">
      <c r="B90531" s="12"/>
      <c r="H90531" s="15"/>
    </row>
    <row r="90532" spans="2:8" x14ac:dyDescent="0.2">
      <c r="B90532" s="12"/>
      <c r="H90532" s="15"/>
    </row>
    <row r="90533" spans="2:8" x14ac:dyDescent="0.2">
      <c r="B90533" s="12"/>
      <c r="H90533" s="15"/>
    </row>
    <row r="90534" spans="2:8" x14ac:dyDescent="0.2">
      <c r="B90534" s="12"/>
      <c r="H90534" s="15"/>
    </row>
    <row r="90535" spans="2:8" x14ac:dyDescent="0.2">
      <c r="B90535" s="12"/>
      <c r="H90535" s="15"/>
    </row>
    <row r="90536" spans="2:8" x14ac:dyDescent="0.2">
      <c r="B90536" s="12"/>
      <c r="H90536" s="15"/>
    </row>
    <row r="90537" spans="2:8" x14ac:dyDescent="0.2">
      <c r="B90537" s="12"/>
      <c r="H90537" s="15"/>
    </row>
    <row r="90538" spans="2:8" x14ac:dyDescent="0.2">
      <c r="B90538" s="12"/>
      <c r="H90538" s="15"/>
    </row>
    <row r="90539" spans="2:8" x14ac:dyDescent="0.2">
      <c r="B90539" s="12"/>
      <c r="H90539" s="15"/>
    </row>
    <row r="90540" spans="2:8" x14ac:dyDescent="0.2">
      <c r="B90540" s="12"/>
      <c r="H90540" s="15"/>
    </row>
    <row r="90541" spans="2:8" x14ac:dyDescent="0.2">
      <c r="B90541" s="12"/>
      <c r="H90541" s="15"/>
    </row>
    <row r="90542" spans="2:8" x14ac:dyDescent="0.2">
      <c r="B90542" s="12"/>
      <c r="H90542" s="15"/>
    </row>
    <row r="90543" spans="2:8" x14ac:dyDescent="0.2">
      <c r="B90543" s="12"/>
      <c r="H90543" s="15"/>
    </row>
    <row r="90544" spans="2:8" x14ac:dyDescent="0.2">
      <c r="B90544" s="12"/>
      <c r="H90544" s="15"/>
    </row>
    <row r="90545" spans="2:8" x14ac:dyDescent="0.2">
      <c r="B90545" s="12"/>
      <c r="H90545" s="15"/>
    </row>
    <row r="90546" spans="2:8" x14ac:dyDescent="0.2">
      <c r="B90546" s="12"/>
      <c r="H90546" s="15"/>
    </row>
    <row r="90547" spans="2:8" x14ac:dyDescent="0.2">
      <c r="B90547" s="12"/>
      <c r="H90547" s="15"/>
    </row>
    <row r="90548" spans="2:8" x14ac:dyDescent="0.2">
      <c r="B90548" s="12"/>
      <c r="H90548" s="15"/>
    </row>
    <row r="90549" spans="2:8" x14ac:dyDescent="0.2">
      <c r="B90549" s="12"/>
      <c r="H90549" s="15"/>
    </row>
    <row r="90550" spans="2:8" x14ac:dyDescent="0.2">
      <c r="B90550" s="12"/>
      <c r="H90550" s="15"/>
    </row>
    <row r="90551" spans="2:8" x14ac:dyDescent="0.2">
      <c r="B90551" s="12"/>
      <c r="H90551" s="15"/>
    </row>
    <row r="90552" spans="2:8" x14ac:dyDescent="0.2">
      <c r="B90552" s="12"/>
      <c r="H90552" s="15"/>
    </row>
    <row r="90553" spans="2:8" x14ac:dyDescent="0.2">
      <c r="B90553" s="12"/>
      <c r="H90553" s="15"/>
    </row>
    <row r="90554" spans="2:8" x14ac:dyDescent="0.2">
      <c r="B90554" s="12"/>
      <c r="H90554" s="15"/>
    </row>
    <row r="90555" spans="2:8" x14ac:dyDescent="0.2">
      <c r="B90555" s="12"/>
      <c r="H90555" s="15"/>
    </row>
    <row r="90556" spans="2:8" x14ac:dyDescent="0.2">
      <c r="B90556" s="12"/>
      <c r="H90556" s="15"/>
    </row>
    <row r="90557" spans="2:8" x14ac:dyDescent="0.2">
      <c r="B90557" s="12"/>
      <c r="H90557" s="15"/>
    </row>
    <row r="90558" spans="2:8" x14ac:dyDescent="0.2">
      <c r="B90558" s="12"/>
      <c r="H90558" s="15"/>
    </row>
    <row r="90559" spans="2:8" x14ac:dyDescent="0.2">
      <c r="B90559" s="12"/>
      <c r="H90559" s="15"/>
    </row>
    <row r="90560" spans="2:8" x14ac:dyDescent="0.2">
      <c r="B90560" s="12"/>
      <c r="H90560" s="15"/>
    </row>
    <row r="90561" spans="2:8" x14ac:dyDescent="0.2">
      <c r="B90561" s="12"/>
      <c r="H90561" s="15"/>
    </row>
    <row r="90562" spans="2:8" x14ac:dyDescent="0.2">
      <c r="B90562" s="12"/>
      <c r="H90562" s="15"/>
    </row>
    <row r="90563" spans="2:8" x14ac:dyDescent="0.2">
      <c r="B90563" s="12"/>
      <c r="H90563" s="15"/>
    </row>
    <row r="90564" spans="2:8" x14ac:dyDescent="0.2">
      <c r="B90564" s="12"/>
      <c r="H90564" s="15"/>
    </row>
    <row r="90565" spans="2:8" x14ac:dyDescent="0.2">
      <c r="B90565" s="12"/>
      <c r="H90565" s="15"/>
    </row>
    <row r="90566" spans="2:8" x14ac:dyDescent="0.2">
      <c r="B90566" s="12"/>
      <c r="H90566" s="15"/>
    </row>
    <row r="90567" spans="2:8" x14ac:dyDescent="0.2">
      <c r="B90567" s="12"/>
      <c r="H90567" s="15"/>
    </row>
    <row r="90568" spans="2:8" x14ac:dyDescent="0.2">
      <c r="B90568" s="12"/>
      <c r="H90568" s="15"/>
    </row>
    <row r="90569" spans="2:8" x14ac:dyDescent="0.2">
      <c r="B90569" s="12"/>
      <c r="H90569" s="15"/>
    </row>
    <row r="90570" spans="2:8" x14ac:dyDescent="0.2">
      <c r="B90570" s="12"/>
      <c r="H90570" s="15"/>
    </row>
    <row r="90571" spans="2:8" x14ac:dyDescent="0.2">
      <c r="B90571" s="12"/>
      <c r="H90571" s="15"/>
    </row>
    <row r="90572" spans="2:8" x14ac:dyDescent="0.2">
      <c r="B90572" s="12"/>
      <c r="H90572" s="15"/>
    </row>
    <row r="90573" spans="2:8" x14ac:dyDescent="0.2">
      <c r="B90573" s="12"/>
      <c r="H90573" s="15"/>
    </row>
    <row r="90574" spans="2:8" x14ac:dyDescent="0.2">
      <c r="B90574" s="12"/>
      <c r="H90574" s="15"/>
    </row>
    <row r="90575" spans="2:8" x14ac:dyDescent="0.2">
      <c r="B90575" s="12"/>
      <c r="H90575" s="15"/>
    </row>
    <row r="90576" spans="2:8" x14ac:dyDescent="0.2">
      <c r="B90576" s="12"/>
      <c r="H90576" s="15"/>
    </row>
    <row r="90577" spans="2:8" x14ac:dyDescent="0.2">
      <c r="B90577" s="12"/>
      <c r="H90577" s="15"/>
    </row>
    <row r="90578" spans="2:8" x14ac:dyDescent="0.2">
      <c r="B90578" s="12"/>
      <c r="H90578" s="15"/>
    </row>
    <row r="90579" spans="2:8" x14ac:dyDescent="0.2">
      <c r="B90579" s="12"/>
      <c r="H90579" s="15"/>
    </row>
    <row r="90580" spans="2:8" x14ac:dyDescent="0.2">
      <c r="B90580" s="12"/>
      <c r="H90580" s="15"/>
    </row>
    <row r="90581" spans="2:8" x14ac:dyDescent="0.2">
      <c r="B90581" s="12"/>
      <c r="H90581" s="15"/>
    </row>
    <row r="90582" spans="2:8" x14ac:dyDescent="0.2">
      <c r="B90582" s="12"/>
      <c r="H90582" s="15"/>
    </row>
    <row r="90583" spans="2:8" x14ac:dyDescent="0.2">
      <c r="B90583" s="12"/>
      <c r="H90583" s="15"/>
    </row>
    <row r="90584" spans="2:8" x14ac:dyDescent="0.2">
      <c r="B90584" s="12"/>
      <c r="H90584" s="15"/>
    </row>
    <row r="90585" spans="2:8" x14ac:dyDescent="0.2">
      <c r="B90585" s="12"/>
      <c r="H90585" s="15"/>
    </row>
    <row r="90586" spans="2:8" x14ac:dyDescent="0.2">
      <c r="B90586" s="12"/>
      <c r="H90586" s="15"/>
    </row>
    <row r="90587" spans="2:8" x14ac:dyDescent="0.2">
      <c r="B90587" s="12"/>
      <c r="H90587" s="15"/>
    </row>
    <row r="90588" spans="2:8" x14ac:dyDescent="0.2">
      <c r="B90588" s="12"/>
      <c r="H90588" s="15"/>
    </row>
    <row r="90589" spans="2:8" x14ac:dyDescent="0.2">
      <c r="B90589" s="12"/>
      <c r="H90589" s="15"/>
    </row>
    <row r="90590" spans="2:8" x14ac:dyDescent="0.2">
      <c r="B90590" s="12"/>
      <c r="H90590" s="15"/>
    </row>
    <row r="90591" spans="2:8" x14ac:dyDescent="0.2">
      <c r="B90591" s="12"/>
      <c r="H90591" s="15"/>
    </row>
    <row r="90592" spans="2:8" x14ac:dyDescent="0.2">
      <c r="B90592" s="12"/>
      <c r="H90592" s="15"/>
    </row>
    <row r="90593" spans="2:8" x14ac:dyDescent="0.2">
      <c r="B90593" s="12"/>
      <c r="H90593" s="15"/>
    </row>
    <row r="90594" spans="2:8" x14ac:dyDescent="0.2">
      <c r="B90594" s="12"/>
      <c r="H90594" s="15"/>
    </row>
    <row r="90595" spans="2:8" x14ac:dyDescent="0.2">
      <c r="B90595" s="12"/>
      <c r="H90595" s="15"/>
    </row>
    <row r="90596" spans="2:8" x14ac:dyDescent="0.2">
      <c r="B90596" s="12"/>
      <c r="H90596" s="15"/>
    </row>
    <row r="90597" spans="2:8" x14ac:dyDescent="0.2">
      <c r="B90597" s="12"/>
      <c r="H90597" s="15"/>
    </row>
    <row r="90598" spans="2:8" x14ac:dyDescent="0.2">
      <c r="B90598" s="12"/>
      <c r="H90598" s="15"/>
    </row>
    <row r="90599" spans="2:8" x14ac:dyDescent="0.2">
      <c r="B90599" s="12"/>
      <c r="H90599" s="15"/>
    </row>
    <row r="90600" spans="2:8" x14ac:dyDescent="0.2">
      <c r="B90600" s="12"/>
      <c r="H90600" s="15"/>
    </row>
    <row r="90601" spans="2:8" x14ac:dyDescent="0.2">
      <c r="B90601" s="12"/>
      <c r="H90601" s="15"/>
    </row>
    <row r="90602" spans="2:8" x14ac:dyDescent="0.2">
      <c r="B90602" s="12"/>
      <c r="H90602" s="15"/>
    </row>
    <row r="90603" spans="2:8" x14ac:dyDescent="0.2">
      <c r="B90603" s="12"/>
      <c r="H90603" s="15"/>
    </row>
    <row r="90604" spans="2:8" x14ac:dyDescent="0.2">
      <c r="B90604" s="12"/>
      <c r="H90604" s="15"/>
    </row>
    <row r="90605" spans="2:8" x14ac:dyDescent="0.2">
      <c r="B90605" s="12"/>
      <c r="H90605" s="15"/>
    </row>
    <row r="90606" spans="2:8" x14ac:dyDescent="0.2">
      <c r="B90606" s="12"/>
      <c r="H90606" s="15"/>
    </row>
    <row r="90607" spans="2:8" x14ac:dyDescent="0.2">
      <c r="B90607" s="12"/>
      <c r="H90607" s="15"/>
    </row>
    <row r="90608" spans="2:8" x14ac:dyDescent="0.2">
      <c r="B90608" s="12"/>
      <c r="H90608" s="15"/>
    </row>
    <row r="90609" spans="2:8" x14ac:dyDescent="0.2">
      <c r="B90609" s="12"/>
      <c r="H90609" s="15"/>
    </row>
    <row r="90610" spans="2:8" x14ac:dyDescent="0.2">
      <c r="B90610" s="12"/>
      <c r="H90610" s="15"/>
    </row>
    <row r="90611" spans="2:8" x14ac:dyDescent="0.2">
      <c r="B90611" s="12"/>
      <c r="H90611" s="15"/>
    </row>
    <row r="90612" spans="2:8" x14ac:dyDescent="0.2">
      <c r="B90612" s="12"/>
      <c r="H90612" s="15"/>
    </row>
    <row r="90613" spans="2:8" x14ac:dyDescent="0.2">
      <c r="B90613" s="12"/>
      <c r="H90613" s="15"/>
    </row>
    <row r="90614" spans="2:8" x14ac:dyDescent="0.2">
      <c r="B90614" s="12"/>
      <c r="H90614" s="15"/>
    </row>
    <row r="90615" spans="2:8" x14ac:dyDescent="0.2">
      <c r="B90615" s="12"/>
      <c r="H90615" s="15"/>
    </row>
    <row r="90616" spans="2:8" x14ac:dyDescent="0.2">
      <c r="B90616" s="12"/>
      <c r="H90616" s="15"/>
    </row>
    <row r="90617" spans="2:8" x14ac:dyDescent="0.2">
      <c r="B90617" s="12"/>
      <c r="H90617" s="15"/>
    </row>
    <row r="90618" spans="2:8" x14ac:dyDescent="0.2">
      <c r="B90618" s="12"/>
      <c r="H90618" s="15"/>
    </row>
    <row r="90619" spans="2:8" x14ac:dyDescent="0.2">
      <c r="B90619" s="12"/>
      <c r="H90619" s="15"/>
    </row>
    <row r="90620" spans="2:8" x14ac:dyDescent="0.2">
      <c r="B90620" s="12"/>
      <c r="H90620" s="15"/>
    </row>
    <row r="90621" spans="2:8" x14ac:dyDescent="0.2">
      <c r="B90621" s="12"/>
      <c r="H90621" s="15"/>
    </row>
    <row r="90622" spans="2:8" x14ac:dyDescent="0.2">
      <c r="B90622" s="12"/>
      <c r="H90622" s="15"/>
    </row>
    <row r="90623" spans="2:8" x14ac:dyDescent="0.2">
      <c r="B90623" s="12"/>
      <c r="H90623" s="15"/>
    </row>
    <row r="90624" spans="2:8" x14ac:dyDescent="0.2">
      <c r="B90624" s="12"/>
      <c r="H90624" s="15"/>
    </row>
    <row r="90625" spans="2:8" x14ac:dyDescent="0.2">
      <c r="B90625" s="12"/>
      <c r="H90625" s="15"/>
    </row>
    <row r="90626" spans="2:8" x14ac:dyDescent="0.2">
      <c r="B90626" s="12"/>
      <c r="H90626" s="15"/>
    </row>
    <row r="90627" spans="2:8" x14ac:dyDescent="0.2">
      <c r="B90627" s="12"/>
      <c r="H90627" s="15"/>
    </row>
    <row r="90628" spans="2:8" x14ac:dyDescent="0.2">
      <c r="B90628" s="12"/>
      <c r="H90628" s="15"/>
    </row>
    <row r="90629" spans="2:8" x14ac:dyDescent="0.2">
      <c r="B90629" s="12"/>
      <c r="H90629" s="15"/>
    </row>
    <row r="90630" spans="2:8" x14ac:dyDescent="0.2">
      <c r="B90630" s="12"/>
      <c r="H90630" s="15"/>
    </row>
    <row r="90631" spans="2:8" x14ac:dyDescent="0.2">
      <c r="B90631" s="12"/>
      <c r="H90631" s="15"/>
    </row>
    <row r="90632" spans="2:8" x14ac:dyDescent="0.2">
      <c r="B90632" s="12"/>
      <c r="H90632" s="15"/>
    </row>
    <row r="90633" spans="2:8" x14ac:dyDescent="0.2">
      <c r="B90633" s="12"/>
      <c r="H90633" s="15"/>
    </row>
    <row r="90634" spans="2:8" x14ac:dyDescent="0.2">
      <c r="B90634" s="12"/>
      <c r="H90634" s="15"/>
    </row>
    <row r="90635" spans="2:8" x14ac:dyDescent="0.2">
      <c r="B90635" s="12"/>
      <c r="H90635" s="15"/>
    </row>
    <row r="90636" spans="2:8" x14ac:dyDescent="0.2">
      <c r="B90636" s="12"/>
      <c r="H90636" s="15"/>
    </row>
    <row r="90637" spans="2:8" x14ac:dyDescent="0.2">
      <c r="B90637" s="12"/>
      <c r="H90637" s="15"/>
    </row>
    <row r="90638" spans="2:8" x14ac:dyDescent="0.2">
      <c r="B90638" s="12"/>
      <c r="H90638" s="15"/>
    </row>
    <row r="90639" spans="2:8" x14ac:dyDescent="0.2">
      <c r="B90639" s="12"/>
      <c r="H90639" s="15"/>
    </row>
    <row r="90640" spans="2:8" x14ac:dyDescent="0.2">
      <c r="B90640" s="12"/>
      <c r="H90640" s="15"/>
    </row>
    <row r="90641" spans="2:8" x14ac:dyDescent="0.2">
      <c r="B90641" s="12"/>
      <c r="H90641" s="15"/>
    </row>
    <row r="90642" spans="2:8" x14ac:dyDescent="0.2">
      <c r="B90642" s="12"/>
      <c r="H90642" s="15"/>
    </row>
    <row r="90643" spans="2:8" x14ac:dyDescent="0.2">
      <c r="B90643" s="12"/>
      <c r="H90643" s="15"/>
    </row>
    <row r="90644" spans="2:8" x14ac:dyDescent="0.2">
      <c r="B90644" s="12"/>
      <c r="H90644" s="15"/>
    </row>
    <row r="90645" spans="2:8" x14ac:dyDescent="0.2">
      <c r="B90645" s="12"/>
      <c r="H90645" s="15"/>
    </row>
    <row r="90646" spans="2:8" x14ac:dyDescent="0.2">
      <c r="B90646" s="12"/>
      <c r="H90646" s="15"/>
    </row>
    <row r="90647" spans="2:8" x14ac:dyDescent="0.2">
      <c r="B90647" s="12"/>
      <c r="H90647" s="15"/>
    </row>
    <row r="90648" spans="2:8" x14ac:dyDescent="0.2">
      <c r="B90648" s="12"/>
      <c r="H90648" s="15"/>
    </row>
    <row r="90649" spans="2:8" x14ac:dyDescent="0.2">
      <c r="B90649" s="12"/>
      <c r="H90649" s="15"/>
    </row>
    <row r="90650" spans="2:8" x14ac:dyDescent="0.2">
      <c r="B90650" s="12"/>
      <c r="H90650" s="15"/>
    </row>
    <row r="90651" spans="2:8" x14ac:dyDescent="0.2">
      <c r="B90651" s="12"/>
      <c r="H90651" s="15"/>
    </row>
    <row r="90652" spans="2:8" x14ac:dyDescent="0.2">
      <c r="B90652" s="12"/>
      <c r="H90652" s="15"/>
    </row>
    <row r="90653" spans="2:8" x14ac:dyDescent="0.2">
      <c r="B90653" s="12"/>
      <c r="H90653" s="15"/>
    </row>
    <row r="90654" spans="2:8" x14ac:dyDescent="0.2">
      <c r="B90654" s="12"/>
      <c r="H90654" s="15"/>
    </row>
    <row r="90655" spans="2:8" x14ac:dyDescent="0.2">
      <c r="B90655" s="12"/>
      <c r="H90655" s="15"/>
    </row>
    <row r="90656" spans="2:8" x14ac:dyDescent="0.2">
      <c r="B90656" s="12"/>
      <c r="H90656" s="15"/>
    </row>
    <row r="90657" spans="2:8" x14ac:dyDescent="0.2">
      <c r="B90657" s="12"/>
      <c r="H90657" s="15"/>
    </row>
    <row r="90658" spans="2:8" x14ac:dyDescent="0.2">
      <c r="B90658" s="12"/>
      <c r="H90658" s="15"/>
    </row>
    <row r="90659" spans="2:8" x14ac:dyDescent="0.2">
      <c r="B90659" s="12"/>
      <c r="H90659" s="15"/>
    </row>
    <row r="90660" spans="2:8" x14ac:dyDescent="0.2">
      <c r="B90660" s="12"/>
      <c r="H90660" s="15"/>
    </row>
    <row r="90661" spans="2:8" x14ac:dyDescent="0.2">
      <c r="B90661" s="12"/>
      <c r="H90661" s="15"/>
    </row>
    <row r="90662" spans="2:8" x14ac:dyDescent="0.2">
      <c r="B90662" s="12"/>
      <c r="H90662" s="15"/>
    </row>
    <row r="90663" spans="2:8" x14ac:dyDescent="0.2">
      <c r="B90663" s="12"/>
      <c r="H90663" s="15"/>
    </row>
    <row r="90664" spans="2:8" x14ac:dyDescent="0.2">
      <c r="B90664" s="12"/>
      <c r="H90664" s="15"/>
    </row>
    <row r="90665" spans="2:8" x14ac:dyDescent="0.2">
      <c r="B90665" s="12"/>
      <c r="H90665" s="15"/>
    </row>
    <row r="90666" spans="2:8" x14ac:dyDescent="0.2">
      <c r="B90666" s="12"/>
      <c r="H90666" s="15"/>
    </row>
    <row r="90667" spans="2:8" x14ac:dyDescent="0.2">
      <c r="B90667" s="12"/>
      <c r="H90667" s="15"/>
    </row>
    <row r="90668" spans="2:8" x14ac:dyDescent="0.2">
      <c r="B90668" s="12"/>
      <c r="H90668" s="15"/>
    </row>
    <row r="90669" spans="2:8" x14ac:dyDescent="0.2">
      <c r="B90669" s="12"/>
      <c r="H90669" s="15"/>
    </row>
    <row r="90670" spans="2:8" x14ac:dyDescent="0.2">
      <c r="B90670" s="12"/>
      <c r="H90670" s="15"/>
    </row>
    <row r="90671" spans="2:8" x14ac:dyDescent="0.2">
      <c r="B90671" s="12"/>
      <c r="H90671" s="15"/>
    </row>
    <row r="90672" spans="2:8" x14ac:dyDescent="0.2">
      <c r="B90672" s="12"/>
      <c r="H90672" s="15"/>
    </row>
    <row r="90673" spans="2:8" x14ac:dyDescent="0.2">
      <c r="B90673" s="12"/>
      <c r="H90673" s="15"/>
    </row>
    <row r="90674" spans="2:8" x14ac:dyDescent="0.2">
      <c r="B90674" s="12"/>
      <c r="H90674" s="15"/>
    </row>
    <row r="90675" spans="2:8" x14ac:dyDescent="0.2">
      <c r="B90675" s="12"/>
      <c r="H90675" s="15"/>
    </row>
    <row r="90676" spans="2:8" x14ac:dyDescent="0.2">
      <c r="B90676" s="12"/>
      <c r="H90676" s="15"/>
    </row>
    <row r="90677" spans="2:8" x14ac:dyDescent="0.2">
      <c r="B90677" s="12"/>
      <c r="H90677" s="15"/>
    </row>
    <row r="90678" spans="2:8" x14ac:dyDescent="0.2">
      <c r="B90678" s="12"/>
      <c r="H90678" s="15"/>
    </row>
    <row r="90679" spans="2:8" x14ac:dyDescent="0.2">
      <c r="B90679" s="12"/>
      <c r="H90679" s="15"/>
    </row>
    <row r="90680" spans="2:8" x14ac:dyDescent="0.2">
      <c r="B90680" s="12"/>
      <c r="H90680" s="15"/>
    </row>
    <row r="90681" spans="2:8" x14ac:dyDescent="0.2">
      <c r="B90681" s="12"/>
      <c r="H90681" s="15"/>
    </row>
    <row r="90682" spans="2:8" x14ac:dyDescent="0.2">
      <c r="B90682" s="12"/>
      <c r="H90682" s="15"/>
    </row>
    <row r="90683" spans="2:8" x14ac:dyDescent="0.2">
      <c r="B90683" s="12"/>
      <c r="H90683" s="15"/>
    </row>
    <row r="90684" spans="2:8" x14ac:dyDescent="0.2">
      <c r="B90684" s="12"/>
      <c r="H90684" s="15"/>
    </row>
    <row r="90685" spans="2:8" x14ac:dyDescent="0.2">
      <c r="B90685" s="12"/>
      <c r="H90685" s="15"/>
    </row>
    <row r="90686" spans="2:8" x14ac:dyDescent="0.2">
      <c r="B90686" s="12"/>
      <c r="H90686" s="15"/>
    </row>
    <row r="90687" spans="2:8" x14ac:dyDescent="0.2">
      <c r="B90687" s="12"/>
      <c r="H90687" s="15"/>
    </row>
    <row r="90688" spans="2:8" x14ac:dyDescent="0.2">
      <c r="B90688" s="12"/>
      <c r="H90688" s="15"/>
    </row>
    <row r="90689" spans="2:8" x14ac:dyDescent="0.2">
      <c r="B90689" s="12"/>
      <c r="H90689" s="15"/>
    </row>
    <row r="90690" spans="2:8" x14ac:dyDescent="0.2">
      <c r="B90690" s="12"/>
      <c r="H90690" s="15"/>
    </row>
    <row r="90691" spans="2:8" x14ac:dyDescent="0.2">
      <c r="B90691" s="12"/>
      <c r="H90691" s="15"/>
    </row>
    <row r="90692" spans="2:8" x14ac:dyDescent="0.2">
      <c r="B90692" s="12"/>
      <c r="H90692" s="15"/>
    </row>
    <row r="90693" spans="2:8" x14ac:dyDescent="0.2">
      <c r="B90693" s="12"/>
      <c r="H90693" s="15"/>
    </row>
    <row r="90694" spans="2:8" x14ac:dyDescent="0.2">
      <c r="B90694" s="12"/>
      <c r="H90694" s="15"/>
    </row>
    <row r="90695" spans="2:8" x14ac:dyDescent="0.2">
      <c r="B90695" s="12"/>
      <c r="H90695" s="15"/>
    </row>
    <row r="90696" spans="2:8" x14ac:dyDescent="0.2">
      <c r="B90696" s="12"/>
      <c r="H90696" s="15"/>
    </row>
    <row r="90697" spans="2:8" x14ac:dyDescent="0.2">
      <c r="B90697" s="12"/>
      <c r="H90697" s="15"/>
    </row>
    <row r="90698" spans="2:8" x14ac:dyDescent="0.2">
      <c r="B90698" s="12"/>
      <c r="H90698" s="15"/>
    </row>
    <row r="90699" spans="2:8" x14ac:dyDescent="0.2">
      <c r="B90699" s="12"/>
      <c r="H90699" s="15"/>
    </row>
    <row r="90700" spans="2:8" x14ac:dyDescent="0.2">
      <c r="B90700" s="12"/>
      <c r="H90700" s="15"/>
    </row>
    <row r="90701" spans="2:8" x14ac:dyDescent="0.2">
      <c r="B90701" s="12"/>
      <c r="H90701" s="15"/>
    </row>
    <row r="90702" spans="2:8" x14ac:dyDescent="0.2">
      <c r="B90702" s="12"/>
      <c r="H90702" s="15"/>
    </row>
    <row r="90703" spans="2:8" x14ac:dyDescent="0.2">
      <c r="B90703" s="12"/>
      <c r="H90703" s="15"/>
    </row>
    <row r="90704" spans="2:8" x14ac:dyDescent="0.2">
      <c r="B90704" s="12"/>
      <c r="H90704" s="15"/>
    </row>
    <row r="90705" spans="2:8" x14ac:dyDescent="0.2">
      <c r="B90705" s="12"/>
      <c r="H90705" s="15"/>
    </row>
    <row r="90706" spans="2:8" x14ac:dyDescent="0.2">
      <c r="B90706" s="12"/>
      <c r="H90706" s="15"/>
    </row>
    <row r="90707" spans="2:8" x14ac:dyDescent="0.2">
      <c r="B90707" s="12"/>
      <c r="H90707" s="15"/>
    </row>
    <row r="90708" spans="2:8" x14ac:dyDescent="0.2">
      <c r="B90708" s="12"/>
      <c r="H90708" s="15"/>
    </row>
    <row r="90709" spans="2:8" x14ac:dyDescent="0.2">
      <c r="B90709" s="12"/>
      <c r="H90709" s="15"/>
    </row>
    <row r="90710" spans="2:8" x14ac:dyDescent="0.2">
      <c r="B90710" s="12"/>
      <c r="H90710" s="15"/>
    </row>
    <row r="90711" spans="2:8" x14ac:dyDescent="0.2">
      <c r="B90711" s="12"/>
      <c r="H90711" s="15"/>
    </row>
    <row r="90712" spans="2:8" x14ac:dyDescent="0.2">
      <c r="B90712" s="12"/>
      <c r="H90712" s="15"/>
    </row>
    <row r="90713" spans="2:8" x14ac:dyDescent="0.2">
      <c r="B90713" s="12"/>
      <c r="H90713" s="15"/>
    </row>
    <row r="90714" spans="2:8" x14ac:dyDescent="0.2">
      <c r="B90714" s="12"/>
      <c r="H90714" s="15"/>
    </row>
    <row r="90715" spans="2:8" x14ac:dyDescent="0.2">
      <c r="B90715" s="12"/>
      <c r="H90715" s="15"/>
    </row>
    <row r="90716" spans="2:8" x14ac:dyDescent="0.2">
      <c r="B90716" s="12"/>
      <c r="H90716" s="15"/>
    </row>
    <row r="90717" spans="2:8" x14ac:dyDescent="0.2">
      <c r="B90717" s="12"/>
      <c r="H90717" s="15"/>
    </row>
    <row r="90718" spans="2:8" x14ac:dyDescent="0.2">
      <c r="B90718" s="12"/>
      <c r="H90718" s="15"/>
    </row>
    <row r="90719" spans="2:8" x14ac:dyDescent="0.2">
      <c r="B90719" s="12"/>
      <c r="H90719" s="15"/>
    </row>
    <row r="90720" spans="2:8" x14ac:dyDescent="0.2">
      <c r="B90720" s="12"/>
      <c r="H90720" s="15"/>
    </row>
    <row r="90721" spans="2:8" x14ac:dyDescent="0.2">
      <c r="B90721" s="12"/>
      <c r="H90721" s="15"/>
    </row>
    <row r="90722" spans="2:8" x14ac:dyDescent="0.2">
      <c r="B90722" s="12"/>
      <c r="H90722" s="15"/>
    </row>
    <row r="90723" spans="2:8" x14ac:dyDescent="0.2">
      <c r="B90723" s="12"/>
      <c r="H90723" s="15"/>
    </row>
    <row r="90724" spans="2:8" x14ac:dyDescent="0.2">
      <c r="B90724" s="12"/>
      <c r="H90724" s="15"/>
    </row>
    <row r="90725" spans="2:8" x14ac:dyDescent="0.2">
      <c r="B90725" s="12"/>
      <c r="H90725" s="15"/>
    </row>
    <row r="90726" spans="2:8" x14ac:dyDescent="0.2">
      <c r="B90726" s="12"/>
      <c r="H90726" s="15"/>
    </row>
    <row r="90727" spans="2:8" x14ac:dyDescent="0.2">
      <c r="B90727" s="12"/>
      <c r="H90727" s="15"/>
    </row>
    <row r="90728" spans="2:8" x14ac:dyDescent="0.2">
      <c r="B90728" s="12"/>
      <c r="H90728" s="15"/>
    </row>
    <row r="90729" spans="2:8" x14ac:dyDescent="0.2">
      <c r="B90729" s="12"/>
      <c r="H90729" s="15"/>
    </row>
    <row r="90730" spans="2:8" x14ac:dyDescent="0.2">
      <c r="B90730" s="12"/>
      <c r="H90730" s="15"/>
    </row>
    <row r="90731" spans="2:8" x14ac:dyDescent="0.2">
      <c r="B90731" s="12"/>
      <c r="H90731" s="15"/>
    </row>
    <row r="90732" spans="2:8" x14ac:dyDescent="0.2">
      <c r="B90732" s="12"/>
      <c r="H90732" s="15"/>
    </row>
    <row r="90733" spans="2:8" x14ac:dyDescent="0.2">
      <c r="B90733" s="12"/>
      <c r="H90733" s="15"/>
    </row>
    <row r="90734" spans="2:8" x14ac:dyDescent="0.2">
      <c r="B90734" s="12"/>
      <c r="H90734" s="15"/>
    </row>
    <row r="90735" spans="2:8" x14ac:dyDescent="0.2">
      <c r="B90735" s="12"/>
      <c r="H90735" s="15"/>
    </row>
    <row r="90736" spans="2:8" x14ac:dyDescent="0.2">
      <c r="B90736" s="12"/>
      <c r="H90736" s="15"/>
    </row>
    <row r="90737" spans="2:8" x14ac:dyDescent="0.2">
      <c r="B90737" s="12"/>
      <c r="H90737" s="15"/>
    </row>
    <row r="90738" spans="2:8" x14ac:dyDescent="0.2">
      <c r="B90738" s="12"/>
      <c r="H90738" s="15"/>
    </row>
    <row r="90739" spans="2:8" x14ac:dyDescent="0.2">
      <c r="B90739" s="12"/>
      <c r="H90739" s="15"/>
    </row>
    <row r="90740" spans="2:8" x14ac:dyDescent="0.2">
      <c r="B90740" s="12"/>
      <c r="H90740" s="15"/>
    </row>
    <row r="90741" spans="2:8" x14ac:dyDescent="0.2">
      <c r="B90741" s="12"/>
      <c r="H90741" s="15"/>
    </row>
    <row r="90742" spans="2:8" x14ac:dyDescent="0.2">
      <c r="B90742" s="12"/>
      <c r="H90742" s="15"/>
    </row>
    <row r="90743" spans="2:8" x14ac:dyDescent="0.2">
      <c r="B90743" s="12"/>
      <c r="H90743" s="15"/>
    </row>
    <row r="90744" spans="2:8" x14ac:dyDescent="0.2">
      <c r="B90744" s="12"/>
      <c r="H90744" s="15"/>
    </row>
    <row r="90745" spans="2:8" x14ac:dyDescent="0.2">
      <c r="B90745" s="12"/>
      <c r="H90745" s="15"/>
    </row>
    <row r="90746" spans="2:8" x14ac:dyDescent="0.2">
      <c r="B90746" s="12"/>
      <c r="H90746" s="15"/>
    </row>
    <row r="90747" spans="2:8" x14ac:dyDescent="0.2">
      <c r="B90747" s="12"/>
      <c r="H90747" s="15"/>
    </row>
    <row r="90748" spans="2:8" x14ac:dyDescent="0.2">
      <c r="B90748" s="12"/>
      <c r="H90748" s="15"/>
    </row>
    <row r="90749" spans="2:8" x14ac:dyDescent="0.2">
      <c r="B90749" s="12"/>
      <c r="H90749" s="15"/>
    </row>
    <row r="90750" spans="2:8" x14ac:dyDescent="0.2">
      <c r="B90750" s="12"/>
      <c r="H90750" s="15"/>
    </row>
    <row r="90751" spans="2:8" x14ac:dyDescent="0.2">
      <c r="B90751" s="12"/>
      <c r="H90751" s="15"/>
    </row>
    <row r="90752" spans="2:8" x14ac:dyDescent="0.2">
      <c r="B90752" s="12"/>
      <c r="H90752" s="15"/>
    </row>
    <row r="90753" spans="2:8" x14ac:dyDescent="0.2">
      <c r="B90753" s="12"/>
      <c r="H90753" s="15"/>
    </row>
    <row r="90754" spans="2:8" x14ac:dyDescent="0.2">
      <c r="B90754" s="12"/>
      <c r="H90754" s="15"/>
    </row>
    <row r="90755" spans="2:8" x14ac:dyDescent="0.2">
      <c r="B90755" s="12"/>
      <c r="H90755" s="15"/>
    </row>
    <row r="90756" spans="2:8" x14ac:dyDescent="0.2">
      <c r="B90756" s="12"/>
      <c r="H90756" s="15"/>
    </row>
    <row r="90757" spans="2:8" x14ac:dyDescent="0.2">
      <c r="B90757" s="12"/>
      <c r="H90757" s="15"/>
    </row>
    <row r="90758" spans="2:8" x14ac:dyDescent="0.2">
      <c r="B90758" s="12"/>
      <c r="H90758" s="15"/>
    </row>
    <row r="90759" spans="2:8" x14ac:dyDescent="0.2">
      <c r="B90759" s="12"/>
      <c r="H90759" s="15"/>
    </row>
    <row r="90760" spans="2:8" x14ac:dyDescent="0.2">
      <c r="B90760" s="12"/>
      <c r="H90760" s="15"/>
    </row>
    <row r="90761" spans="2:8" x14ac:dyDescent="0.2">
      <c r="B90761" s="12"/>
      <c r="H90761" s="15"/>
    </row>
    <row r="90762" spans="2:8" x14ac:dyDescent="0.2">
      <c r="B90762" s="12"/>
      <c r="H90762" s="15"/>
    </row>
    <row r="90763" spans="2:8" x14ac:dyDescent="0.2">
      <c r="B90763" s="12"/>
      <c r="H90763" s="15"/>
    </row>
    <row r="90764" spans="2:8" x14ac:dyDescent="0.2">
      <c r="B90764" s="12"/>
      <c r="H90764" s="15"/>
    </row>
    <row r="90765" spans="2:8" x14ac:dyDescent="0.2">
      <c r="B90765" s="12"/>
      <c r="H90765" s="15"/>
    </row>
    <row r="90766" spans="2:8" x14ac:dyDescent="0.2">
      <c r="B90766" s="12"/>
      <c r="H90766" s="15"/>
    </row>
    <row r="90767" spans="2:8" x14ac:dyDescent="0.2">
      <c r="B90767" s="12"/>
      <c r="H90767" s="15"/>
    </row>
    <row r="90768" spans="2:8" x14ac:dyDescent="0.2">
      <c r="B90768" s="12"/>
      <c r="H90768" s="15"/>
    </row>
    <row r="90769" spans="2:8" x14ac:dyDescent="0.2">
      <c r="B90769" s="12"/>
      <c r="H90769" s="15"/>
    </row>
    <row r="90770" spans="2:8" x14ac:dyDescent="0.2">
      <c r="B90770" s="12"/>
      <c r="H90770" s="15"/>
    </row>
    <row r="90771" spans="2:8" x14ac:dyDescent="0.2">
      <c r="B90771" s="12"/>
      <c r="H90771" s="15"/>
    </row>
    <row r="90772" spans="2:8" x14ac:dyDescent="0.2">
      <c r="B90772" s="12"/>
      <c r="H90772" s="15"/>
    </row>
    <row r="90773" spans="2:8" x14ac:dyDescent="0.2">
      <c r="B90773" s="12"/>
      <c r="H90773" s="15"/>
    </row>
    <row r="90774" spans="2:8" x14ac:dyDescent="0.2">
      <c r="B90774" s="12"/>
      <c r="H90774" s="15"/>
    </row>
    <row r="90775" spans="2:8" x14ac:dyDescent="0.2">
      <c r="B90775" s="12"/>
      <c r="H90775" s="15"/>
    </row>
    <row r="90776" spans="2:8" x14ac:dyDescent="0.2">
      <c r="B90776" s="12"/>
      <c r="H90776" s="15"/>
    </row>
    <row r="90777" spans="2:8" x14ac:dyDescent="0.2">
      <c r="B90777" s="12"/>
      <c r="H90777" s="15"/>
    </row>
    <row r="90778" spans="2:8" x14ac:dyDescent="0.2">
      <c r="B90778" s="12"/>
      <c r="H90778" s="15"/>
    </row>
    <row r="90779" spans="2:8" x14ac:dyDescent="0.2">
      <c r="B90779" s="12"/>
      <c r="H90779" s="15"/>
    </row>
    <row r="90780" spans="2:8" x14ac:dyDescent="0.2">
      <c r="B90780" s="12"/>
      <c r="H90780" s="15"/>
    </row>
    <row r="90781" spans="2:8" x14ac:dyDescent="0.2">
      <c r="B90781" s="12"/>
      <c r="H90781" s="15"/>
    </row>
    <row r="90782" spans="2:8" x14ac:dyDescent="0.2">
      <c r="B90782" s="12"/>
      <c r="H90782" s="15"/>
    </row>
    <row r="90783" spans="2:8" x14ac:dyDescent="0.2">
      <c r="B90783" s="12"/>
      <c r="H90783" s="15"/>
    </row>
    <row r="90784" spans="2:8" x14ac:dyDescent="0.2">
      <c r="B90784" s="12"/>
      <c r="H90784" s="15"/>
    </row>
    <row r="90785" spans="2:8" x14ac:dyDescent="0.2">
      <c r="B90785" s="12"/>
      <c r="H90785" s="15"/>
    </row>
    <row r="90786" spans="2:8" x14ac:dyDescent="0.2">
      <c r="B90786" s="12"/>
      <c r="H90786" s="15"/>
    </row>
    <row r="90787" spans="2:8" x14ac:dyDescent="0.2">
      <c r="B90787" s="12"/>
      <c r="H90787" s="15"/>
    </row>
    <row r="90788" spans="2:8" x14ac:dyDescent="0.2">
      <c r="B90788" s="12"/>
      <c r="H90788" s="15"/>
    </row>
    <row r="90789" spans="2:8" x14ac:dyDescent="0.2">
      <c r="B90789" s="12"/>
      <c r="H90789" s="15"/>
    </row>
    <row r="90790" spans="2:8" x14ac:dyDescent="0.2">
      <c r="B90790" s="12"/>
      <c r="H90790" s="15"/>
    </row>
    <row r="90791" spans="2:8" x14ac:dyDescent="0.2">
      <c r="B90791" s="12"/>
      <c r="H90791" s="15"/>
    </row>
    <row r="90792" spans="2:8" x14ac:dyDescent="0.2">
      <c r="B90792" s="12"/>
      <c r="H90792" s="15"/>
    </row>
    <row r="90793" spans="2:8" x14ac:dyDescent="0.2">
      <c r="B90793" s="12"/>
      <c r="H90793" s="15"/>
    </row>
    <row r="90794" spans="2:8" x14ac:dyDescent="0.2">
      <c r="B90794" s="12"/>
      <c r="H90794" s="15"/>
    </row>
    <row r="90795" spans="2:8" x14ac:dyDescent="0.2">
      <c r="B90795" s="12"/>
      <c r="H90795" s="15"/>
    </row>
    <row r="90796" spans="2:8" x14ac:dyDescent="0.2">
      <c r="B90796" s="12"/>
      <c r="H90796" s="15"/>
    </row>
    <row r="90797" spans="2:8" x14ac:dyDescent="0.2">
      <c r="B90797" s="12"/>
      <c r="H90797" s="15"/>
    </row>
    <row r="90798" spans="2:8" x14ac:dyDescent="0.2">
      <c r="B90798" s="12"/>
      <c r="H90798" s="15"/>
    </row>
    <row r="90799" spans="2:8" x14ac:dyDescent="0.2">
      <c r="B90799" s="12"/>
      <c r="H90799" s="15"/>
    </row>
    <row r="90800" spans="2:8" x14ac:dyDescent="0.2">
      <c r="B90800" s="12"/>
      <c r="H90800" s="15"/>
    </row>
    <row r="90801" spans="2:8" x14ac:dyDescent="0.2">
      <c r="B90801" s="12"/>
      <c r="H90801" s="15"/>
    </row>
    <row r="90802" spans="2:8" x14ac:dyDescent="0.2">
      <c r="B90802" s="12"/>
      <c r="H90802" s="15"/>
    </row>
    <row r="90803" spans="2:8" x14ac:dyDescent="0.2">
      <c r="B90803" s="12"/>
      <c r="H90803" s="15"/>
    </row>
    <row r="90804" spans="2:8" x14ac:dyDescent="0.2">
      <c r="B90804" s="12"/>
      <c r="H90804" s="15"/>
    </row>
    <row r="90805" spans="2:8" x14ac:dyDescent="0.2">
      <c r="B90805" s="12"/>
      <c r="H90805" s="15"/>
    </row>
    <row r="90806" spans="2:8" x14ac:dyDescent="0.2">
      <c r="B90806" s="12"/>
      <c r="H90806" s="15"/>
    </row>
    <row r="90807" spans="2:8" x14ac:dyDescent="0.2">
      <c r="B90807" s="12"/>
      <c r="H90807" s="15"/>
    </row>
    <row r="90808" spans="2:8" x14ac:dyDescent="0.2">
      <c r="B90808" s="12"/>
      <c r="H90808" s="15"/>
    </row>
    <row r="90809" spans="2:8" x14ac:dyDescent="0.2">
      <c r="B90809" s="12"/>
      <c r="H90809" s="15"/>
    </row>
    <row r="90810" spans="2:8" x14ac:dyDescent="0.2">
      <c r="B90810" s="12"/>
      <c r="H90810" s="15"/>
    </row>
    <row r="90811" spans="2:8" x14ac:dyDescent="0.2">
      <c r="B90811" s="12"/>
      <c r="H90811" s="15"/>
    </row>
    <row r="90812" spans="2:8" x14ac:dyDescent="0.2">
      <c r="B90812" s="12"/>
      <c r="H90812" s="15"/>
    </row>
    <row r="90813" spans="2:8" x14ac:dyDescent="0.2">
      <c r="B90813" s="12"/>
      <c r="H90813" s="15"/>
    </row>
    <row r="90814" spans="2:8" x14ac:dyDescent="0.2">
      <c r="B90814" s="12"/>
      <c r="H90814" s="15"/>
    </row>
    <row r="90815" spans="2:8" x14ac:dyDescent="0.2">
      <c r="B90815" s="12"/>
      <c r="H90815" s="15"/>
    </row>
    <row r="90816" spans="2:8" x14ac:dyDescent="0.2">
      <c r="B90816" s="12"/>
      <c r="H90816" s="15"/>
    </row>
    <row r="90817" spans="2:8" x14ac:dyDescent="0.2">
      <c r="B90817" s="12"/>
      <c r="H90817" s="15"/>
    </row>
    <row r="90818" spans="2:8" x14ac:dyDescent="0.2">
      <c r="B90818" s="12"/>
      <c r="H90818" s="15"/>
    </row>
    <row r="90819" spans="2:8" x14ac:dyDescent="0.2">
      <c r="B90819" s="12"/>
      <c r="H90819" s="15"/>
    </row>
    <row r="90820" spans="2:8" x14ac:dyDescent="0.2">
      <c r="B90820" s="12"/>
      <c r="H90820" s="15"/>
    </row>
    <row r="90821" spans="2:8" x14ac:dyDescent="0.2">
      <c r="B90821" s="12"/>
      <c r="H90821" s="15"/>
    </row>
    <row r="90822" spans="2:8" x14ac:dyDescent="0.2">
      <c r="B90822" s="12"/>
      <c r="H90822" s="15"/>
    </row>
    <row r="90823" spans="2:8" x14ac:dyDescent="0.2">
      <c r="B90823" s="12"/>
      <c r="H90823" s="15"/>
    </row>
    <row r="90824" spans="2:8" x14ac:dyDescent="0.2">
      <c r="B90824" s="12"/>
      <c r="H90824" s="15"/>
    </row>
    <row r="90825" spans="2:8" x14ac:dyDescent="0.2">
      <c r="B90825" s="12"/>
      <c r="H90825" s="15"/>
    </row>
    <row r="90826" spans="2:8" x14ac:dyDescent="0.2">
      <c r="B90826" s="12"/>
      <c r="H90826" s="15"/>
    </row>
    <row r="90827" spans="2:8" x14ac:dyDescent="0.2">
      <c r="B90827" s="12"/>
      <c r="H90827" s="15"/>
    </row>
    <row r="90828" spans="2:8" x14ac:dyDescent="0.2">
      <c r="B90828" s="12"/>
      <c r="H90828" s="15"/>
    </row>
    <row r="90829" spans="2:8" x14ac:dyDescent="0.2">
      <c r="B90829" s="12"/>
      <c r="H90829" s="15"/>
    </row>
    <row r="90830" spans="2:8" x14ac:dyDescent="0.2">
      <c r="B90830" s="12"/>
      <c r="H90830" s="15"/>
    </row>
    <row r="90831" spans="2:8" x14ac:dyDescent="0.2">
      <c r="B90831" s="12"/>
      <c r="H90831" s="15"/>
    </row>
    <row r="90832" spans="2:8" x14ac:dyDescent="0.2">
      <c r="B90832" s="12"/>
      <c r="H90832" s="15"/>
    </row>
    <row r="90833" spans="2:8" x14ac:dyDescent="0.2">
      <c r="B90833" s="12"/>
      <c r="H90833" s="15"/>
    </row>
    <row r="90834" spans="2:8" x14ac:dyDescent="0.2">
      <c r="B90834" s="12"/>
      <c r="H90834" s="15"/>
    </row>
    <row r="90835" spans="2:8" x14ac:dyDescent="0.2">
      <c r="B90835" s="12"/>
      <c r="H90835" s="15"/>
    </row>
    <row r="90836" spans="2:8" x14ac:dyDescent="0.2">
      <c r="B90836" s="12"/>
      <c r="H90836" s="15"/>
    </row>
    <row r="90837" spans="2:8" x14ac:dyDescent="0.2">
      <c r="B90837" s="12"/>
      <c r="H90837" s="15"/>
    </row>
    <row r="90838" spans="2:8" x14ac:dyDescent="0.2">
      <c r="B90838" s="12"/>
      <c r="H90838" s="15"/>
    </row>
    <row r="90839" spans="2:8" x14ac:dyDescent="0.2">
      <c r="B90839" s="12"/>
      <c r="H90839" s="15"/>
    </row>
    <row r="90840" spans="2:8" x14ac:dyDescent="0.2">
      <c r="B90840" s="12"/>
      <c r="H90840" s="15"/>
    </row>
    <row r="90841" spans="2:8" x14ac:dyDescent="0.2">
      <c r="B90841" s="12"/>
      <c r="H90841" s="15"/>
    </row>
    <row r="90842" spans="2:8" x14ac:dyDescent="0.2">
      <c r="B90842" s="12"/>
      <c r="H90842" s="15"/>
    </row>
    <row r="90843" spans="2:8" x14ac:dyDescent="0.2">
      <c r="B90843" s="12"/>
      <c r="H90843" s="15"/>
    </row>
    <row r="90844" spans="2:8" x14ac:dyDescent="0.2">
      <c r="B90844" s="12"/>
      <c r="H90844" s="15"/>
    </row>
    <row r="90845" spans="2:8" x14ac:dyDescent="0.2">
      <c r="B90845" s="12"/>
      <c r="H90845" s="15"/>
    </row>
    <row r="90846" spans="2:8" x14ac:dyDescent="0.2">
      <c r="B90846" s="12"/>
      <c r="H90846" s="15"/>
    </row>
    <row r="90847" spans="2:8" x14ac:dyDescent="0.2">
      <c r="B90847" s="12"/>
      <c r="H90847" s="15"/>
    </row>
    <row r="90848" spans="2:8" x14ac:dyDescent="0.2">
      <c r="B90848" s="12"/>
      <c r="H90848" s="15"/>
    </row>
    <row r="90849" spans="2:8" x14ac:dyDescent="0.2">
      <c r="B90849" s="12"/>
      <c r="H90849" s="15"/>
    </row>
    <row r="90850" spans="2:8" x14ac:dyDescent="0.2">
      <c r="B90850" s="12"/>
      <c r="H90850" s="15"/>
    </row>
    <row r="90851" spans="2:8" x14ac:dyDescent="0.2">
      <c r="B90851" s="12"/>
      <c r="H90851" s="15"/>
    </row>
    <row r="90852" spans="2:8" x14ac:dyDescent="0.2">
      <c r="B90852" s="12"/>
      <c r="H90852" s="15"/>
    </row>
    <row r="90853" spans="2:8" x14ac:dyDescent="0.2">
      <c r="B90853" s="12"/>
      <c r="H90853" s="15"/>
    </row>
    <row r="90854" spans="2:8" x14ac:dyDescent="0.2">
      <c r="B90854" s="12"/>
      <c r="H90854" s="15"/>
    </row>
    <row r="90855" spans="2:8" x14ac:dyDescent="0.2">
      <c r="B90855" s="12"/>
      <c r="H90855" s="15"/>
    </row>
    <row r="90856" spans="2:8" x14ac:dyDescent="0.2">
      <c r="B90856" s="12"/>
      <c r="H90856" s="15"/>
    </row>
    <row r="90857" spans="2:8" x14ac:dyDescent="0.2">
      <c r="B90857" s="12"/>
      <c r="H90857" s="15"/>
    </row>
    <row r="90858" spans="2:8" x14ac:dyDescent="0.2">
      <c r="B90858" s="12"/>
      <c r="H90858" s="15"/>
    </row>
    <row r="90859" spans="2:8" x14ac:dyDescent="0.2">
      <c r="B90859" s="12"/>
      <c r="H90859" s="15"/>
    </row>
    <row r="90860" spans="2:8" x14ac:dyDescent="0.2">
      <c r="B90860" s="12"/>
      <c r="H90860" s="15"/>
    </row>
    <row r="90861" spans="2:8" x14ac:dyDescent="0.2">
      <c r="B90861" s="12"/>
      <c r="H90861" s="15"/>
    </row>
    <row r="90862" spans="2:8" x14ac:dyDescent="0.2">
      <c r="B90862" s="12"/>
      <c r="H90862" s="15"/>
    </row>
    <row r="90863" spans="2:8" x14ac:dyDescent="0.2">
      <c r="B90863" s="12"/>
      <c r="H90863" s="15"/>
    </row>
    <row r="90864" spans="2:8" x14ac:dyDescent="0.2">
      <c r="B90864" s="12"/>
      <c r="H90864" s="15"/>
    </row>
    <row r="90865" spans="2:8" x14ac:dyDescent="0.2">
      <c r="B90865" s="12"/>
      <c r="H90865" s="15"/>
    </row>
    <row r="90866" spans="2:8" x14ac:dyDescent="0.2">
      <c r="B90866" s="12"/>
      <c r="H90866" s="15"/>
    </row>
    <row r="90867" spans="2:8" x14ac:dyDescent="0.2">
      <c r="B90867" s="12"/>
      <c r="H90867" s="15"/>
    </row>
    <row r="90868" spans="2:8" x14ac:dyDescent="0.2">
      <c r="B90868" s="12"/>
      <c r="H90868" s="15"/>
    </row>
    <row r="90869" spans="2:8" x14ac:dyDescent="0.2">
      <c r="B90869" s="12"/>
      <c r="H90869" s="15"/>
    </row>
    <row r="90870" spans="2:8" x14ac:dyDescent="0.2">
      <c r="B90870" s="12"/>
      <c r="H90870" s="15"/>
    </row>
    <row r="90871" spans="2:8" x14ac:dyDescent="0.2">
      <c r="B90871" s="12"/>
      <c r="H90871" s="15"/>
    </row>
    <row r="90872" spans="2:8" x14ac:dyDescent="0.2">
      <c r="B90872" s="12"/>
      <c r="H90872" s="15"/>
    </row>
    <row r="90873" spans="2:8" x14ac:dyDescent="0.2">
      <c r="B90873" s="12"/>
      <c r="H90873" s="15"/>
    </row>
    <row r="90874" spans="2:8" x14ac:dyDescent="0.2">
      <c r="B90874" s="12"/>
      <c r="H90874" s="15"/>
    </row>
    <row r="90875" spans="2:8" x14ac:dyDescent="0.2">
      <c r="B90875" s="12"/>
      <c r="H90875" s="15"/>
    </row>
    <row r="90876" spans="2:8" x14ac:dyDescent="0.2">
      <c r="B90876" s="12"/>
      <c r="H90876" s="15"/>
    </row>
    <row r="90877" spans="2:8" x14ac:dyDescent="0.2">
      <c r="B90877" s="12"/>
      <c r="H90877" s="15"/>
    </row>
    <row r="90878" spans="2:8" x14ac:dyDescent="0.2">
      <c r="B90878" s="12"/>
      <c r="H90878" s="15"/>
    </row>
    <row r="90879" spans="2:8" x14ac:dyDescent="0.2">
      <c r="B90879" s="12"/>
      <c r="H90879" s="15"/>
    </row>
    <row r="90880" spans="2:8" x14ac:dyDescent="0.2">
      <c r="B90880" s="12"/>
      <c r="H90880" s="15"/>
    </row>
    <row r="90881" spans="2:8" x14ac:dyDescent="0.2">
      <c r="B90881" s="12"/>
      <c r="H90881" s="15"/>
    </row>
    <row r="90882" spans="2:8" x14ac:dyDescent="0.2">
      <c r="B90882" s="12"/>
      <c r="H90882" s="15"/>
    </row>
    <row r="90883" spans="2:8" x14ac:dyDescent="0.2">
      <c r="B90883" s="12"/>
      <c r="H90883" s="15"/>
    </row>
    <row r="90884" spans="2:8" x14ac:dyDescent="0.2">
      <c r="B90884" s="12"/>
      <c r="H90884" s="15"/>
    </row>
    <row r="90885" spans="2:8" x14ac:dyDescent="0.2">
      <c r="B90885" s="12"/>
      <c r="H90885" s="15"/>
    </row>
    <row r="90886" spans="2:8" x14ac:dyDescent="0.2">
      <c r="B90886" s="12"/>
      <c r="H90886" s="15"/>
    </row>
    <row r="90887" spans="2:8" x14ac:dyDescent="0.2">
      <c r="B90887" s="12"/>
      <c r="H90887" s="15"/>
    </row>
    <row r="90888" spans="2:8" x14ac:dyDescent="0.2">
      <c r="B90888" s="12"/>
      <c r="H90888" s="15"/>
    </row>
    <row r="90889" spans="2:8" x14ac:dyDescent="0.2">
      <c r="B90889" s="12"/>
      <c r="H90889" s="15"/>
    </row>
    <row r="90890" spans="2:8" x14ac:dyDescent="0.2">
      <c r="B90890" s="12"/>
      <c r="H90890" s="15"/>
    </row>
    <row r="90891" spans="2:8" x14ac:dyDescent="0.2">
      <c r="B90891" s="12"/>
      <c r="H90891" s="15"/>
    </row>
    <row r="90892" spans="2:8" x14ac:dyDescent="0.2">
      <c r="B90892" s="12"/>
      <c r="H90892" s="15"/>
    </row>
    <row r="90893" spans="2:8" x14ac:dyDescent="0.2">
      <c r="B90893" s="12"/>
      <c r="H90893" s="15"/>
    </row>
    <row r="90894" spans="2:8" x14ac:dyDescent="0.2">
      <c r="B90894" s="12"/>
      <c r="H90894" s="15"/>
    </row>
    <row r="90895" spans="2:8" x14ac:dyDescent="0.2">
      <c r="B90895" s="12"/>
      <c r="H90895" s="15"/>
    </row>
    <row r="90896" spans="2:8" x14ac:dyDescent="0.2">
      <c r="B90896" s="12"/>
      <c r="H90896" s="15"/>
    </row>
    <row r="90897" spans="2:8" x14ac:dyDescent="0.2">
      <c r="B90897" s="12"/>
      <c r="H90897" s="15"/>
    </row>
    <row r="90898" spans="2:8" x14ac:dyDescent="0.2">
      <c r="B90898" s="12"/>
      <c r="H90898" s="15"/>
    </row>
    <row r="90899" spans="2:8" x14ac:dyDescent="0.2">
      <c r="B90899" s="12"/>
      <c r="H90899" s="15"/>
    </row>
    <row r="90900" spans="2:8" x14ac:dyDescent="0.2">
      <c r="B90900" s="12"/>
      <c r="H90900" s="15"/>
    </row>
    <row r="90901" spans="2:8" x14ac:dyDescent="0.2">
      <c r="B90901" s="12"/>
      <c r="H90901" s="15"/>
    </row>
    <row r="90902" spans="2:8" x14ac:dyDescent="0.2">
      <c r="B90902" s="12"/>
      <c r="H90902" s="15"/>
    </row>
    <row r="90903" spans="2:8" x14ac:dyDescent="0.2">
      <c r="B90903" s="12"/>
      <c r="H90903" s="15"/>
    </row>
    <row r="90904" spans="2:8" x14ac:dyDescent="0.2">
      <c r="B90904" s="12"/>
      <c r="H90904" s="15"/>
    </row>
    <row r="90905" spans="2:8" x14ac:dyDescent="0.2">
      <c r="B90905" s="12"/>
      <c r="H90905" s="15"/>
    </row>
    <row r="90906" spans="2:8" x14ac:dyDescent="0.2">
      <c r="B90906" s="12"/>
      <c r="H90906" s="15"/>
    </row>
    <row r="90907" spans="2:8" x14ac:dyDescent="0.2">
      <c r="B90907" s="12"/>
      <c r="H90907" s="15"/>
    </row>
    <row r="90908" spans="2:8" x14ac:dyDescent="0.2">
      <c r="B90908" s="12"/>
      <c r="H90908" s="15"/>
    </row>
    <row r="90909" spans="2:8" x14ac:dyDescent="0.2">
      <c r="B90909" s="12"/>
      <c r="H90909" s="15"/>
    </row>
    <row r="90910" spans="2:8" x14ac:dyDescent="0.2">
      <c r="B90910" s="12"/>
      <c r="H90910" s="15"/>
    </row>
    <row r="90911" spans="2:8" x14ac:dyDescent="0.2">
      <c r="B90911" s="12"/>
      <c r="H90911" s="15"/>
    </row>
    <row r="90912" spans="2:8" x14ac:dyDescent="0.2">
      <c r="B90912" s="12"/>
      <c r="H90912" s="15"/>
    </row>
    <row r="90913" spans="2:8" x14ac:dyDescent="0.2">
      <c r="B90913" s="12"/>
      <c r="H90913" s="15"/>
    </row>
    <row r="90914" spans="2:8" x14ac:dyDescent="0.2">
      <c r="B90914" s="12"/>
      <c r="H90914" s="15"/>
    </row>
    <row r="90915" spans="2:8" x14ac:dyDescent="0.2">
      <c r="B90915" s="12"/>
      <c r="H90915" s="15"/>
    </row>
    <row r="90916" spans="2:8" x14ac:dyDescent="0.2">
      <c r="B90916" s="12"/>
      <c r="H90916" s="15"/>
    </row>
    <row r="90917" spans="2:8" x14ac:dyDescent="0.2">
      <c r="B90917" s="12"/>
      <c r="H90917" s="15"/>
    </row>
    <row r="90918" spans="2:8" x14ac:dyDescent="0.2">
      <c r="B90918" s="12"/>
      <c r="H90918" s="15"/>
    </row>
    <row r="90919" spans="2:8" x14ac:dyDescent="0.2">
      <c r="B90919" s="12"/>
      <c r="H90919" s="15"/>
    </row>
    <row r="90920" spans="2:8" x14ac:dyDescent="0.2">
      <c r="B90920" s="12"/>
      <c r="H90920" s="15"/>
    </row>
    <row r="90921" spans="2:8" x14ac:dyDescent="0.2">
      <c r="B90921" s="12"/>
      <c r="H90921" s="15"/>
    </row>
    <row r="90922" spans="2:8" x14ac:dyDescent="0.2">
      <c r="B90922" s="12"/>
      <c r="H90922" s="15"/>
    </row>
    <row r="90923" spans="2:8" x14ac:dyDescent="0.2">
      <c r="B90923" s="12"/>
      <c r="H90923" s="15"/>
    </row>
    <row r="90924" spans="2:8" x14ac:dyDescent="0.2">
      <c r="B90924" s="12"/>
      <c r="H90924" s="15"/>
    </row>
    <row r="90925" spans="2:8" x14ac:dyDescent="0.2">
      <c r="B90925" s="12"/>
      <c r="H90925" s="15"/>
    </row>
    <row r="90926" spans="2:8" x14ac:dyDescent="0.2">
      <c r="B90926" s="12"/>
      <c r="H90926" s="15"/>
    </row>
    <row r="90927" spans="2:8" x14ac:dyDescent="0.2">
      <c r="B90927" s="12"/>
      <c r="H90927" s="15"/>
    </row>
    <row r="90928" spans="2:8" x14ac:dyDescent="0.2">
      <c r="B90928" s="12"/>
      <c r="H90928" s="15"/>
    </row>
    <row r="90929" spans="2:8" x14ac:dyDescent="0.2">
      <c r="B90929" s="12"/>
      <c r="H90929" s="15"/>
    </row>
    <row r="90930" spans="2:8" x14ac:dyDescent="0.2">
      <c r="B90930" s="12"/>
      <c r="H90930" s="15"/>
    </row>
    <row r="90931" spans="2:8" x14ac:dyDescent="0.2">
      <c r="B90931" s="12"/>
      <c r="H90931" s="15"/>
    </row>
    <row r="90932" spans="2:8" x14ac:dyDescent="0.2">
      <c r="B90932" s="12"/>
      <c r="H90932" s="15"/>
    </row>
    <row r="90933" spans="2:8" x14ac:dyDescent="0.2">
      <c r="B90933" s="12"/>
      <c r="H90933" s="15"/>
    </row>
    <row r="90934" spans="2:8" x14ac:dyDescent="0.2">
      <c r="B90934" s="12"/>
      <c r="H90934" s="15"/>
    </row>
    <row r="90935" spans="2:8" x14ac:dyDescent="0.2">
      <c r="B90935" s="12"/>
      <c r="H90935" s="15"/>
    </row>
    <row r="90936" spans="2:8" x14ac:dyDescent="0.2">
      <c r="B90936" s="12"/>
      <c r="H90936" s="15"/>
    </row>
    <row r="90937" spans="2:8" x14ac:dyDescent="0.2">
      <c r="B90937" s="12"/>
      <c r="H90937" s="15"/>
    </row>
    <row r="90938" spans="2:8" x14ac:dyDescent="0.2">
      <c r="B90938" s="12"/>
      <c r="H90938" s="15"/>
    </row>
    <row r="90939" spans="2:8" x14ac:dyDescent="0.2">
      <c r="B90939" s="12"/>
      <c r="H90939" s="15"/>
    </row>
    <row r="90940" spans="2:8" x14ac:dyDescent="0.2">
      <c r="B90940" s="12"/>
      <c r="H90940" s="15"/>
    </row>
    <row r="90941" spans="2:8" x14ac:dyDescent="0.2">
      <c r="B90941" s="12"/>
      <c r="H90941" s="15"/>
    </row>
    <row r="90942" spans="2:8" x14ac:dyDescent="0.2">
      <c r="B90942" s="12"/>
      <c r="H90942" s="15"/>
    </row>
    <row r="90943" spans="2:8" x14ac:dyDescent="0.2">
      <c r="B90943" s="12"/>
      <c r="H90943" s="15"/>
    </row>
    <row r="90944" spans="2:8" x14ac:dyDescent="0.2">
      <c r="B90944" s="12"/>
      <c r="H90944" s="15"/>
    </row>
    <row r="90945" spans="2:8" x14ac:dyDescent="0.2">
      <c r="B90945" s="12"/>
      <c r="H90945" s="15"/>
    </row>
    <row r="90946" spans="2:8" x14ac:dyDescent="0.2">
      <c r="B90946" s="12"/>
      <c r="H90946" s="15"/>
    </row>
    <row r="90947" spans="2:8" x14ac:dyDescent="0.2">
      <c r="B90947" s="12"/>
      <c r="H90947" s="15"/>
    </row>
    <row r="90948" spans="2:8" x14ac:dyDescent="0.2">
      <c r="B90948" s="12"/>
      <c r="H90948" s="15"/>
    </row>
    <row r="90949" spans="2:8" x14ac:dyDescent="0.2">
      <c r="B90949" s="12"/>
      <c r="H90949" s="15"/>
    </row>
    <row r="90950" spans="2:8" x14ac:dyDescent="0.2">
      <c r="B90950" s="12"/>
      <c r="H90950" s="15"/>
    </row>
    <row r="90951" spans="2:8" x14ac:dyDescent="0.2">
      <c r="B90951" s="12"/>
      <c r="H90951" s="15"/>
    </row>
    <row r="90952" spans="2:8" x14ac:dyDescent="0.2">
      <c r="B90952" s="12"/>
      <c r="H90952" s="15"/>
    </row>
    <row r="90953" spans="2:8" x14ac:dyDescent="0.2">
      <c r="B90953" s="12"/>
      <c r="H90953" s="15"/>
    </row>
    <row r="90954" spans="2:8" x14ac:dyDescent="0.2">
      <c r="B90954" s="12"/>
      <c r="H90954" s="15"/>
    </row>
    <row r="90955" spans="2:8" x14ac:dyDescent="0.2">
      <c r="B90955" s="12"/>
      <c r="H90955" s="15"/>
    </row>
    <row r="90956" spans="2:8" x14ac:dyDescent="0.2">
      <c r="B90956" s="12"/>
      <c r="H90956" s="15"/>
    </row>
    <row r="90957" spans="2:8" x14ac:dyDescent="0.2">
      <c r="B90957" s="12"/>
      <c r="H90957" s="15"/>
    </row>
    <row r="90958" spans="2:8" x14ac:dyDescent="0.2">
      <c r="B90958" s="12"/>
      <c r="H90958" s="15"/>
    </row>
    <row r="90959" spans="2:8" x14ac:dyDescent="0.2">
      <c r="B90959" s="12"/>
      <c r="H90959" s="15"/>
    </row>
    <row r="90960" spans="2:8" x14ac:dyDescent="0.2">
      <c r="B90960" s="12"/>
      <c r="H90960" s="15"/>
    </row>
    <row r="90961" spans="2:8" x14ac:dyDescent="0.2">
      <c r="B90961" s="12"/>
      <c r="H90961" s="15"/>
    </row>
    <row r="90962" spans="2:8" x14ac:dyDescent="0.2">
      <c r="B90962" s="12"/>
      <c r="H90962" s="15"/>
    </row>
    <row r="90963" spans="2:8" x14ac:dyDescent="0.2">
      <c r="B90963" s="12"/>
      <c r="H90963" s="15"/>
    </row>
    <row r="90964" spans="2:8" x14ac:dyDescent="0.2">
      <c r="B90964" s="12"/>
      <c r="H90964" s="15"/>
    </row>
    <row r="90965" spans="2:8" x14ac:dyDescent="0.2">
      <c r="B90965" s="12"/>
      <c r="H90965" s="15"/>
    </row>
    <row r="90966" spans="2:8" x14ac:dyDescent="0.2">
      <c r="B90966" s="12"/>
      <c r="H90966" s="15"/>
    </row>
    <row r="90967" spans="2:8" x14ac:dyDescent="0.2">
      <c r="B90967" s="12"/>
      <c r="H90967" s="15"/>
    </row>
    <row r="90968" spans="2:8" x14ac:dyDescent="0.2">
      <c r="B90968" s="12"/>
      <c r="H90968" s="15"/>
    </row>
    <row r="90969" spans="2:8" x14ac:dyDescent="0.2">
      <c r="B90969" s="12"/>
      <c r="H90969" s="15"/>
    </row>
    <row r="90970" spans="2:8" x14ac:dyDescent="0.2">
      <c r="B90970" s="12"/>
      <c r="H90970" s="15"/>
    </row>
    <row r="90971" spans="2:8" x14ac:dyDescent="0.2">
      <c r="B90971" s="12"/>
      <c r="H90971" s="15"/>
    </row>
    <row r="90972" spans="2:8" x14ac:dyDescent="0.2">
      <c r="B90972" s="12"/>
      <c r="H90972" s="15"/>
    </row>
    <row r="90973" spans="2:8" x14ac:dyDescent="0.2">
      <c r="B90973" s="12"/>
      <c r="H90973" s="15"/>
    </row>
    <row r="90974" spans="2:8" x14ac:dyDescent="0.2">
      <c r="B90974" s="12"/>
      <c r="H90974" s="15"/>
    </row>
    <row r="90975" spans="2:8" x14ac:dyDescent="0.2">
      <c r="B90975" s="12"/>
      <c r="H90975" s="15"/>
    </row>
    <row r="90976" spans="2:8" x14ac:dyDescent="0.2">
      <c r="B90976" s="12"/>
      <c r="H90976" s="15"/>
    </row>
    <row r="90977" spans="2:8" x14ac:dyDescent="0.2">
      <c r="B90977" s="12"/>
      <c r="H90977" s="15"/>
    </row>
    <row r="90978" spans="2:8" x14ac:dyDescent="0.2">
      <c r="B90978" s="12"/>
      <c r="H90978" s="15"/>
    </row>
    <row r="90979" spans="2:8" x14ac:dyDescent="0.2">
      <c r="B90979" s="12"/>
      <c r="H90979" s="15"/>
    </row>
    <row r="90980" spans="2:8" x14ac:dyDescent="0.2">
      <c r="B90980" s="12"/>
      <c r="H90980" s="15"/>
    </row>
    <row r="90981" spans="2:8" x14ac:dyDescent="0.2">
      <c r="B90981" s="12"/>
      <c r="H90981" s="15"/>
    </row>
    <row r="90982" spans="2:8" x14ac:dyDescent="0.2">
      <c r="B90982" s="12"/>
      <c r="H90982" s="15"/>
    </row>
    <row r="90983" spans="2:8" x14ac:dyDescent="0.2">
      <c r="B90983" s="12"/>
      <c r="H90983" s="15"/>
    </row>
    <row r="90984" spans="2:8" x14ac:dyDescent="0.2">
      <c r="B90984" s="12"/>
      <c r="H90984" s="15"/>
    </row>
    <row r="90985" spans="2:8" x14ac:dyDescent="0.2">
      <c r="B90985" s="12"/>
      <c r="H90985" s="15"/>
    </row>
    <row r="90986" spans="2:8" x14ac:dyDescent="0.2">
      <c r="B90986" s="12"/>
      <c r="H90986" s="15"/>
    </row>
    <row r="90987" spans="2:8" x14ac:dyDescent="0.2">
      <c r="B90987" s="12"/>
      <c r="H90987" s="15"/>
    </row>
    <row r="90988" spans="2:8" x14ac:dyDescent="0.2">
      <c r="B90988" s="12"/>
      <c r="H90988" s="15"/>
    </row>
    <row r="90989" spans="2:8" x14ac:dyDescent="0.2">
      <c r="B90989" s="12"/>
      <c r="H90989" s="15"/>
    </row>
    <row r="90990" spans="2:8" x14ac:dyDescent="0.2">
      <c r="B90990" s="12"/>
      <c r="H90990" s="15"/>
    </row>
    <row r="90991" spans="2:8" x14ac:dyDescent="0.2">
      <c r="B90991" s="12"/>
      <c r="H90991" s="15"/>
    </row>
    <row r="90992" spans="2:8" x14ac:dyDescent="0.2">
      <c r="B90992" s="12"/>
      <c r="H90992" s="15"/>
    </row>
    <row r="90993" spans="2:8" x14ac:dyDescent="0.2">
      <c r="B90993" s="12"/>
      <c r="H90993" s="15"/>
    </row>
    <row r="90994" spans="2:8" x14ac:dyDescent="0.2">
      <c r="B90994" s="12"/>
      <c r="H90994" s="15"/>
    </row>
    <row r="90995" spans="2:8" x14ac:dyDescent="0.2">
      <c r="B90995" s="12"/>
      <c r="H90995" s="15"/>
    </row>
    <row r="90996" spans="2:8" x14ac:dyDescent="0.2">
      <c r="B90996" s="12"/>
      <c r="H90996" s="15"/>
    </row>
    <row r="90997" spans="2:8" x14ac:dyDescent="0.2">
      <c r="B90997" s="12"/>
      <c r="H90997" s="15"/>
    </row>
    <row r="90998" spans="2:8" x14ac:dyDescent="0.2">
      <c r="B90998" s="12"/>
      <c r="H90998" s="15"/>
    </row>
    <row r="90999" spans="2:8" x14ac:dyDescent="0.2">
      <c r="B90999" s="12"/>
      <c r="H90999" s="15"/>
    </row>
    <row r="91000" spans="2:8" x14ac:dyDescent="0.2">
      <c r="B91000" s="12"/>
      <c r="H91000" s="15"/>
    </row>
    <row r="91001" spans="2:8" x14ac:dyDescent="0.2">
      <c r="B91001" s="12"/>
      <c r="H91001" s="15"/>
    </row>
    <row r="91002" spans="2:8" x14ac:dyDescent="0.2">
      <c r="B91002" s="12"/>
      <c r="H91002" s="15"/>
    </row>
    <row r="91003" spans="2:8" x14ac:dyDescent="0.2">
      <c r="B91003" s="12"/>
      <c r="H91003" s="15"/>
    </row>
    <row r="91004" spans="2:8" x14ac:dyDescent="0.2">
      <c r="B91004" s="12"/>
      <c r="H91004" s="15"/>
    </row>
    <row r="91005" spans="2:8" x14ac:dyDescent="0.2">
      <c r="B91005" s="12"/>
      <c r="H91005" s="15"/>
    </row>
    <row r="91006" spans="2:8" x14ac:dyDescent="0.2">
      <c r="B91006" s="12"/>
      <c r="H91006" s="15"/>
    </row>
    <row r="91007" spans="2:8" x14ac:dyDescent="0.2">
      <c r="B91007" s="12"/>
      <c r="H91007" s="15"/>
    </row>
    <row r="91008" spans="2:8" x14ac:dyDescent="0.2">
      <c r="B91008" s="12"/>
      <c r="H91008" s="15"/>
    </row>
    <row r="91009" spans="2:8" x14ac:dyDescent="0.2">
      <c r="B91009" s="12"/>
      <c r="H91009" s="15"/>
    </row>
    <row r="91010" spans="2:8" x14ac:dyDescent="0.2">
      <c r="B91010" s="12"/>
      <c r="H91010" s="15"/>
    </row>
    <row r="91011" spans="2:8" x14ac:dyDescent="0.2">
      <c r="B91011" s="12"/>
      <c r="H91011" s="15"/>
    </row>
    <row r="91012" spans="2:8" x14ac:dyDescent="0.2">
      <c r="B91012" s="12"/>
      <c r="H91012" s="15"/>
    </row>
    <row r="91013" spans="2:8" x14ac:dyDescent="0.2">
      <c r="B91013" s="12"/>
      <c r="H91013" s="15"/>
    </row>
    <row r="91014" spans="2:8" x14ac:dyDescent="0.2">
      <c r="B91014" s="12"/>
      <c r="H91014" s="15"/>
    </row>
    <row r="91015" spans="2:8" x14ac:dyDescent="0.2">
      <c r="B91015" s="12"/>
      <c r="H91015" s="15"/>
    </row>
    <row r="91016" spans="2:8" x14ac:dyDescent="0.2">
      <c r="B91016" s="12"/>
      <c r="H91016" s="15"/>
    </row>
    <row r="91017" spans="2:8" x14ac:dyDescent="0.2">
      <c r="B91017" s="12"/>
      <c r="H91017" s="15"/>
    </row>
    <row r="91018" spans="2:8" x14ac:dyDescent="0.2">
      <c r="B91018" s="12"/>
      <c r="H91018" s="15"/>
    </row>
    <row r="91019" spans="2:8" x14ac:dyDescent="0.2">
      <c r="B91019" s="12"/>
      <c r="H91019" s="15"/>
    </row>
    <row r="91020" spans="2:8" x14ac:dyDescent="0.2">
      <c r="B91020" s="12"/>
      <c r="H91020" s="15"/>
    </row>
    <row r="91021" spans="2:8" x14ac:dyDescent="0.2">
      <c r="B91021" s="12"/>
      <c r="H91021" s="15"/>
    </row>
    <row r="91022" spans="2:8" x14ac:dyDescent="0.2">
      <c r="B91022" s="12"/>
      <c r="H91022" s="15"/>
    </row>
    <row r="91023" spans="2:8" x14ac:dyDescent="0.2">
      <c r="B91023" s="12"/>
      <c r="H91023" s="15"/>
    </row>
    <row r="91024" spans="2:8" x14ac:dyDescent="0.2">
      <c r="B91024" s="12"/>
      <c r="H91024" s="15"/>
    </row>
    <row r="91025" spans="2:8" x14ac:dyDescent="0.2">
      <c r="B91025" s="12"/>
      <c r="H91025" s="15"/>
    </row>
    <row r="91026" spans="2:8" x14ac:dyDescent="0.2">
      <c r="B91026" s="12"/>
      <c r="H91026" s="15"/>
    </row>
    <row r="91027" spans="2:8" x14ac:dyDescent="0.2">
      <c r="B91027" s="12"/>
      <c r="H91027" s="15"/>
    </row>
    <row r="91028" spans="2:8" x14ac:dyDescent="0.2">
      <c r="B91028" s="12"/>
      <c r="H91028" s="15"/>
    </row>
    <row r="91029" spans="2:8" x14ac:dyDescent="0.2">
      <c r="B91029" s="12"/>
      <c r="H91029" s="15"/>
    </row>
    <row r="91030" spans="2:8" x14ac:dyDescent="0.2">
      <c r="B91030" s="12"/>
      <c r="H91030" s="15"/>
    </row>
    <row r="91031" spans="2:8" x14ac:dyDescent="0.2">
      <c r="B91031" s="12"/>
      <c r="H91031" s="15"/>
    </row>
    <row r="91032" spans="2:8" x14ac:dyDescent="0.2">
      <c r="B91032" s="12"/>
      <c r="H91032" s="15"/>
    </row>
    <row r="91033" spans="2:8" x14ac:dyDescent="0.2">
      <c r="B91033" s="12"/>
      <c r="H91033" s="15"/>
    </row>
    <row r="91034" spans="2:8" x14ac:dyDescent="0.2">
      <c r="B91034" s="12"/>
      <c r="H91034" s="15"/>
    </row>
    <row r="91035" spans="2:8" x14ac:dyDescent="0.2">
      <c r="B91035" s="12"/>
      <c r="H91035" s="15"/>
    </row>
    <row r="91036" spans="2:8" x14ac:dyDescent="0.2">
      <c r="B91036" s="12"/>
      <c r="H91036" s="15"/>
    </row>
    <row r="91037" spans="2:8" x14ac:dyDescent="0.2">
      <c r="B91037" s="12"/>
      <c r="H91037" s="15"/>
    </row>
    <row r="91038" spans="2:8" x14ac:dyDescent="0.2">
      <c r="B91038" s="12"/>
      <c r="H91038" s="15"/>
    </row>
    <row r="91039" spans="2:8" x14ac:dyDescent="0.2">
      <c r="B91039" s="12"/>
      <c r="H91039" s="15"/>
    </row>
    <row r="91040" spans="2:8" x14ac:dyDescent="0.2">
      <c r="B91040" s="12"/>
      <c r="H91040" s="15"/>
    </row>
    <row r="91041" spans="2:8" x14ac:dyDescent="0.2">
      <c r="B91041" s="12"/>
      <c r="H91041" s="15"/>
    </row>
    <row r="91042" spans="2:8" x14ac:dyDescent="0.2">
      <c r="B91042" s="12"/>
      <c r="H91042" s="15"/>
    </row>
    <row r="91043" spans="2:8" x14ac:dyDescent="0.2">
      <c r="B91043" s="12"/>
      <c r="H91043" s="15"/>
    </row>
    <row r="91044" spans="2:8" x14ac:dyDescent="0.2">
      <c r="B91044" s="12"/>
      <c r="H91044" s="15"/>
    </row>
    <row r="91045" spans="2:8" x14ac:dyDescent="0.2">
      <c r="B91045" s="12"/>
      <c r="H91045" s="15"/>
    </row>
    <row r="91046" spans="2:8" x14ac:dyDescent="0.2">
      <c r="B91046" s="12"/>
      <c r="H91046" s="15"/>
    </row>
    <row r="91047" spans="2:8" x14ac:dyDescent="0.2">
      <c r="B91047" s="12"/>
      <c r="H91047" s="15"/>
    </row>
    <row r="91048" spans="2:8" x14ac:dyDescent="0.2">
      <c r="B91048" s="12"/>
      <c r="H91048" s="15"/>
    </row>
    <row r="91049" spans="2:8" x14ac:dyDescent="0.2">
      <c r="B91049" s="12"/>
      <c r="H91049" s="15"/>
    </row>
    <row r="91050" spans="2:8" x14ac:dyDescent="0.2">
      <c r="B91050" s="12"/>
      <c r="H91050" s="15"/>
    </row>
    <row r="91051" spans="2:8" x14ac:dyDescent="0.2">
      <c r="B91051" s="12"/>
      <c r="H91051" s="15"/>
    </row>
    <row r="91052" spans="2:8" x14ac:dyDescent="0.2">
      <c r="B91052" s="12"/>
      <c r="H91052" s="15"/>
    </row>
    <row r="91053" spans="2:8" x14ac:dyDescent="0.2">
      <c r="B91053" s="12"/>
      <c r="H91053" s="15"/>
    </row>
    <row r="91054" spans="2:8" x14ac:dyDescent="0.2">
      <c r="B91054" s="12"/>
      <c r="H91054" s="15"/>
    </row>
    <row r="91055" spans="2:8" x14ac:dyDescent="0.2">
      <c r="B91055" s="12"/>
      <c r="H91055" s="15"/>
    </row>
    <row r="91056" spans="2:8" x14ac:dyDescent="0.2">
      <c r="B91056" s="12"/>
      <c r="H91056" s="15"/>
    </row>
    <row r="91057" spans="2:8" x14ac:dyDescent="0.2">
      <c r="B91057" s="12"/>
      <c r="H91057" s="15"/>
    </row>
    <row r="91058" spans="2:8" x14ac:dyDescent="0.2">
      <c r="B91058" s="12"/>
      <c r="H91058" s="15"/>
    </row>
    <row r="91059" spans="2:8" x14ac:dyDescent="0.2">
      <c r="B91059" s="12"/>
      <c r="H91059" s="15"/>
    </row>
    <row r="91060" spans="2:8" x14ac:dyDescent="0.2">
      <c r="B91060" s="12"/>
      <c r="H91060" s="15"/>
    </row>
    <row r="91061" spans="2:8" x14ac:dyDescent="0.2">
      <c r="B91061" s="12"/>
      <c r="H91061" s="15"/>
    </row>
    <row r="91062" spans="2:8" x14ac:dyDescent="0.2">
      <c r="B91062" s="12"/>
      <c r="H91062" s="15"/>
    </row>
    <row r="91063" spans="2:8" x14ac:dyDescent="0.2">
      <c r="B91063" s="12"/>
      <c r="H91063" s="15"/>
    </row>
    <row r="91064" spans="2:8" x14ac:dyDescent="0.2">
      <c r="B91064" s="12"/>
      <c r="H91064" s="15"/>
    </row>
    <row r="91065" spans="2:8" x14ac:dyDescent="0.2">
      <c r="B91065" s="12"/>
      <c r="H91065" s="15"/>
    </row>
    <row r="91066" spans="2:8" x14ac:dyDescent="0.2">
      <c r="B91066" s="12"/>
      <c r="H91066" s="15"/>
    </row>
    <row r="91067" spans="2:8" x14ac:dyDescent="0.2">
      <c r="B91067" s="12"/>
      <c r="H91067" s="15"/>
    </row>
    <row r="91068" spans="2:8" x14ac:dyDescent="0.2">
      <c r="B91068" s="12"/>
      <c r="H91068" s="15"/>
    </row>
    <row r="91069" spans="2:8" x14ac:dyDescent="0.2">
      <c r="B91069" s="12"/>
      <c r="H91069" s="15"/>
    </row>
    <row r="91070" spans="2:8" x14ac:dyDescent="0.2">
      <c r="B91070" s="12"/>
      <c r="H91070" s="15"/>
    </row>
    <row r="91071" spans="2:8" x14ac:dyDescent="0.2">
      <c r="B91071" s="12"/>
      <c r="H91071" s="15"/>
    </row>
    <row r="91072" spans="2:8" x14ac:dyDescent="0.2">
      <c r="B91072" s="12"/>
      <c r="H91072" s="15"/>
    </row>
    <row r="91073" spans="2:8" x14ac:dyDescent="0.2">
      <c r="B91073" s="12"/>
      <c r="H91073" s="15"/>
    </row>
    <row r="91074" spans="2:8" x14ac:dyDescent="0.2">
      <c r="B91074" s="12"/>
      <c r="H91074" s="15"/>
    </row>
    <row r="91075" spans="2:8" x14ac:dyDescent="0.2">
      <c r="B91075" s="12"/>
      <c r="H91075" s="15"/>
    </row>
    <row r="91076" spans="2:8" x14ac:dyDescent="0.2">
      <c r="B91076" s="12"/>
      <c r="H91076" s="15"/>
    </row>
    <row r="91077" spans="2:8" x14ac:dyDescent="0.2">
      <c r="B91077" s="12"/>
      <c r="H91077" s="15"/>
    </row>
    <row r="91078" spans="2:8" x14ac:dyDescent="0.2">
      <c r="B91078" s="12"/>
      <c r="H91078" s="15"/>
    </row>
    <row r="91079" spans="2:8" x14ac:dyDescent="0.2">
      <c r="B91079" s="12"/>
      <c r="H91079" s="15"/>
    </row>
    <row r="91080" spans="2:8" x14ac:dyDescent="0.2">
      <c r="B91080" s="12"/>
      <c r="H91080" s="15"/>
    </row>
    <row r="91081" spans="2:8" x14ac:dyDescent="0.2">
      <c r="B91081" s="12"/>
      <c r="H91081" s="15"/>
    </row>
    <row r="91082" spans="2:8" x14ac:dyDescent="0.2">
      <c r="B91082" s="12"/>
      <c r="H91082" s="15"/>
    </row>
    <row r="91083" spans="2:8" x14ac:dyDescent="0.2">
      <c r="B91083" s="12"/>
      <c r="H91083" s="15"/>
    </row>
    <row r="91084" spans="2:8" x14ac:dyDescent="0.2">
      <c r="B91084" s="12"/>
      <c r="H91084" s="15"/>
    </row>
    <row r="91085" spans="2:8" x14ac:dyDescent="0.2">
      <c r="B91085" s="12"/>
      <c r="H91085" s="15"/>
    </row>
    <row r="91086" spans="2:8" x14ac:dyDescent="0.2">
      <c r="B91086" s="12"/>
      <c r="H91086" s="15"/>
    </row>
    <row r="91087" spans="2:8" x14ac:dyDescent="0.2">
      <c r="B91087" s="12"/>
      <c r="H91087" s="15"/>
    </row>
    <row r="91088" spans="2:8" x14ac:dyDescent="0.2">
      <c r="B91088" s="12"/>
      <c r="H91088" s="15"/>
    </row>
    <row r="91089" spans="2:8" x14ac:dyDescent="0.2">
      <c r="B91089" s="12"/>
      <c r="H91089" s="15"/>
    </row>
    <row r="91090" spans="2:8" x14ac:dyDescent="0.2">
      <c r="B91090" s="12"/>
      <c r="H91090" s="15"/>
    </row>
    <row r="91091" spans="2:8" x14ac:dyDescent="0.2">
      <c r="B91091" s="12"/>
      <c r="H91091" s="15"/>
    </row>
    <row r="91092" spans="2:8" x14ac:dyDescent="0.2">
      <c r="B91092" s="12"/>
      <c r="H91092" s="15"/>
    </row>
    <row r="91093" spans="2:8" x14ac:dyDescent="0.2">
      <c r="B91093" s="12"/>
      <c r="H91093" s="15"/>
    </row>
    <row r="91094" spans="2:8" x14ac:dyDescent="0.2">
      <c r="B91094" s="12"/>
      <c r="H91094" s="15"/>
    </row>
    <row r="91095" spans="2:8" x14ac:dyDescent="0.2">
      <c r="B91095" s="12"/>
      <c r="H91095" s="15"/>
    </row>
    <row r="91096" spans="2:8" x14ac:dyDescent="0.2">
      <c r="B91096" s="12"/>
      <c r="H91096" s="15"/>
    </row>
    <row r="91097" spans="2:8" x14ac:dyDescent="0.2">
      <c r="B91097" s="12"/>
      <c r="H91097" s="15"/>
    </row>
    <row r="91098" spans="2:8" x14ac:dyDescent="0.2">
      <c r="B91098" s="12"/>
      <c r="H91098" s="15"/>
    </row>
    <row r="91099" spans="2:8" x14ac:dyDescent="0.2">
      <c r="B91099" s="12"/>
      <c r="H91099" s="15"/>
    </row>
    <row r="91100" spans="2:8" x14ac:dyDescent="0.2">
      <c r="B91100" s="12"/>
      <c r="H91100" s="15"/>
    </row>
    <row r="91101" spans="2:8" x14ac:dyDescent="0.2">
      <c r="B91101" s="12"/>
      <c r="H91101" s="15"/>
    </row>
    <row r="91102" spans="2:8" x14ac:dyDescent="0.2">
      <c r="B91102" s="12"/>
      <c r="H91102" s="15"/>
    </row>
    <row r="91103" spans="2:8" x14ac:dyDescent="0.2">
      <c r="B91103" s="12"/>
      <c r="H91103" s="15"/>
    </row>
    <row r="91104" spans="2:8" x14ac:dyDescent="0.2">
      <c r="B91104" s="12"/>
      <c r="H91104" s="15"/>
    </row>
    <row r="91105" spans="2:8" x14ac:dyDescent="0.2">
      <c r="B91105" s="12"/>
      <c r="H91105" s="15"/>
    </row>
    <row r="91106" spans="2:8" x14ac:dyDescent="0.2">
      <c r="B91106" s="12"/>
      <c r="H91106" s="15"/>
    </row>
    <row r="91107" spans="2:8" x14ac:dyDescent="0.2">
      <c r="B91107" s="12"/>
      <c r="H91107" s="15"/>
    </row>
    <row r="91108" spans="2:8" x14ac:dyDescent="0.2">
      <c r="B91108" s="12"/>
      <c r="H91108" s="15"/>
    </row>
    <row r="91109" spans="2:8" x14ac:dyDescent="0.2">
      <c r="B91109" s="12"/>
      <c r="H91109" s="15"/>
    </row>
    <row r="91110" spans="2:8" x14ac:dyDescent="0.2">
      <c r="B91110" s="12"/>
      <c r="H91110" s="15"/>
    </row>
    <row r="91111" spans="2:8" x14ac:dyDescent="0.2">
      <c r="B91111" s="12"/>
      <c r="H91111" s="15"/>
    </row>
    <row r="91112" spans="2:8" x14ac:dyDescent="0.2">
      <c r="B91112" s="12"/>
      <c r="H91112" s="15"/>
    </row>
    <row r="91113" spans="2:8" x14ac:dyDescent="0.2">
      <c r="B91113" s="12"/>
      <c r="H91113" s="15"/>
    </row>
    <row r="91114" spans="2:8" x14ac:dyDescent="0.2">
      <c r="B91114" s="12"/>
      <c r="H91114" s="15"/>
    </row>
    <row r="91115" spans="2:8" x14ac:dyDescent="0.2">
      <c r="B91115" s="12"/>
      <c r="H91115" s="15"/>
    </row>
    <row r="91116" spans="2:8" x14ac:dyDescent="0.2">
      <c r="B91116" s="12"/>
      <c r="H91116" s="15"/>
    </row>
    <row r="91117" spans="2:8" x14ac:dyDescent="0.2">
      <c r="B91117" s="12"/>
      <c r="H91117" s="15"/>
    </row>
    <row r="91118" spans="2:8" x14ac:dyDescent="0.2">
      <c r="B91118" s="12"/>
      <c r="H91118" s="15"/>
    </row>
    <row r="91119" spans="2:8" x14ac:dyDescent="0.2">
      <c r="B91119" s="12"/>
      <c r="H91119" s="15"/>
    </row>
    <row r="91120" spans="2:8" x14ac:dyDescent="0.2">
      <c r="B91120" s="12"/>
      <c r="H91120" s="15"/>
    </row>
    <row r="91121" spans="2:8" x14ac:dyDescent="0.2">
      <c r="B91121" s="12"/>
      <c r="H91121" s="15"/>
    </row>
    <row r="91122" spans="2:8" x14ac:dyDescent="0.2">
      <c r="B91122" s="12"/>
      <c r="H91122" s="15"/>
    </row>
    <row r="91123" spans="2:8" x14ac:dyDescent="0.2">
      <c r="B91123" s="12"/>
      <c r="H91123" s="15"/>
    </row>
    <row r="91124" spans="2:8" x14ac:dyDescent="0.2">
      <c r="B91124" s="12"/>
      <c r="H91124" s="15"/>
    </row>
    <row r="91125" spans="2:8" x14ac:dyDescent="0.2">
      <c r="B91125" s="12"/>
      <c r="H91125" s="15"/>
    </row>
    <row r="91126" spans="2:8" x14ac:dyDescent="0.2">
      <c r="B91126" s="12"/>
      <c r="H91126" s="15"/>
    </row>
    <row r="91127" spans="2:8" x14ac:dyDescent="0.2">
      <c r="B91127" s="12"/>
      <c r="H91127" s="15"/>
    </row>
    <row r="91128" spans="2:8" x14ac:dyDescent="0.2">
      <c r="B91128" s="12"/>
      <c r="H91128" s="15"/>
    </row>
    <row r="91129" spans="2:8" x14ac:dyDescent="0.2">
      <c r="B91129" s="12"/>
      <c r="H91129" s="15"/>
    </row>
    <row r="91130" spans="2:8" x14ac:dyDescent="0.2">
      <c r="B91130" s="12"/>
      <c r="H91130" s="15"/>
    </row>
    <row r="91131" spans="2:8" x14ac:dyDescent="0.2">
      <c r="B91131" s="12"/>
      <c r="H91131" s="15"/>
    </row>
    <row r="91132" spans="2:8" x14ac:dyDescent="0.2">
      <c r="B91132" s="12"/>
      <c r="H91132" s="15"/>
    </row>
    <row r="91133" spans="2:8" x14ac:dyDescent="0.2">
      <c r="B91133" s="12"/>
      <c r="H91133" s="15"/>
    </row>
    <row r="91134" spans="2:8" x14ac:dyDescent="0.2">
      <c r="B91134" s="12"/>
      <c r="H91134" s="15"/>
    </row>
    <row r="91135" spans="2:8" x14ac:dyDescent="0.2">
      <c r="B91135" s="12"/>
      <c r="H91135" s="15"/>
    </row>
    <row r="91136" spans="2:8" x14ac:dyDescent="0.2">
      <c r="B91136" s="12"/>
      <c r="H91136" s="15"/>
    </row>
    <row r="91137" spans="2:8" x14ac:dyDescent="0.2">
      <c r="B91137" s="12"/>
      <c r="H91137" s="15"/>
    </row>
    <row r="91138" spans="2:8" x14ac:dyDescent="0.2">
      <c r="B91138" s="12"/>
      <c r="H91138" s="15"/>
    </row>
    <row r="91139" spans="2:8" x14ac:dyDescent="0.2">
      <c r="B91139" s="12"/>
      <c r="H91139" s="15"/>
    </row>
    <row r="91140" spans="2:8" x14ac:dyDescent="0.2">
      <c r="B91140" s="12"/>
      <c r="H91140" s="15"/>
    </row>
    <row r="91141" spans="2:8" x14ac:dyDescent="0.2">
      <c r="B91141" s="12"/>
      <c r="H91141" s="15"/>
    </row>
    <row r="91142" spans="2:8" x14ac:dyDescent="0.2">
      <c r="B91142" s="12"/>
      <c r="H91142" s="15"/>
    </row>
    <row r="91143" spans="2:8" x14ac:dyDescent="0.2">
      <c r="B91143" s="12"/>
      <c r="H91143" s="15"/>
    </row>
    <row r="91144" spans="2:8" x14ac:dyDescent="0.2">
      <c r="B91144" s="12"/>
      <c r="H91144" s="15"/>
    </row>
    <row r="91145" spans="2:8" x14ac:dyDescent="0.2">
      <c r="B91145" s="12"/>
      <c r="H91145" s="15"/>
    </row>
    <row r="91146" spans="2:8" x14ac:dyDescent="0.2">
      <c r="B91146" s="12"/>
      <c r="H91146" s="15"/>
    </row>
    <row r="91147" spans="2:8" x14ac:dyDescent="0.2">
      <c r="B91147" s="12"/>
      <c r="H91147" s="15"/>
    </row>
    <row r="91148" spans="2:8" x14ac:dyDescent="0.2">
      <c r="B91148" s="12"/>
      <c r="H91148" s="15"/>
    </row>
    <row r="91149" spans="2:8" x14ac:dyDescent="0.2">
      <c r="B91149" s="12"/>
      <c r="H91149" s="15"/>
    </row>
    <row r="91150" spans="2:8" x14ac:dyDescent="0.2">
      <c r="B91150" s="12"/>
      <c r="H91150" s="15"/>
    </row>
    <row r="91151" spans="2:8" x14ac:dyDescent="0.2">
      <c r="B91151" s="12"/>
      <c r="H91151" s="15"/>
    </row>
    <row r="91152" spans="2:8" x14ac:dyDescent="0.2">
      <c r="B91152" s="12"/>
      <c r="H91152" s="15"/>
    </row>
    <row r="91153" spans="2:8" x14ac:dyDescent="0.2">
      <c r="B91153" s="12"/>
      <c r="H91153" s="15"/>
    </row>
    <row r="91154" spans="2:8" x14ac:dyDescent="0.2">
      <c r="B91154" s="12"/>
      <c r="H91154" s="15"/>
    </row>
    <row r="91155" spans="2:8" x14ac:dyDescent="0.2">
      <c r="B91155" s="12"/>
      <c r="H91155" s="15"/>
    </row>
    <row r="91156" spans="2:8" x14ac:dyDescent="0.2">
      <c r="B91156" s="12"/>
      <c r="H91156" s="15"/>
    </row>
    <row r="91157" spans="2:8" x14ac:dyDescent="0.2">
      <c r="B91157" s="12"/>
      <c r="H91157" s="15"/>
    </row>
    <row r="91158" spans="2:8" x14ac:dyDescent="0.2">
      <c r="B91158" s="12"/>
      <c r="H91158" s="15"/>
    </row>
    <row r="91159" spans="2:8" x14ac:dyDescent="0.2">
      <c r="B91159" s="12"/>
      <c r="H91159" s="15"/>
    </row>
    <row r="91160" spans="2:8" x14ac:dyDescent="0.2">
      <c r="B91160" s="12"/>
      <c r="H91160" s="15"/>
    </row>
    <row r="91161" spans="2:8" x14ac:dyDescent="0.2">
      <c r="B91161" s="12"/>
      <c r="H91161" s="15"/>
    </row>
    <row r="91162" spans="2:8" x14ac:dyDescent="0.2">
      <c r="B91162" s="12"/>
      <c r="H91162" s="15"/>
    </row>
    <row r="91163" spans="2:8" x14ac:dyDescent="0.2">
      <c r="B91163" s="12"/>
      <c r="H91163" s="15"/>
    </row>
    <row r="91164" spans="2:8" x14ac:dyDescent="0.2">
      <c r="B91164" s="12"/>
      <c r="H91164" s="15"/>
    </row>
    <row r="91165" spans="2:8" x14ac:dyDescent="0.2">
      <c r="B91165" s="12"/>
      <c r="H91165" s="15"/>
    </row>
    <row r="91166" spans="2:8" x14ac:dyDescent="0.2">
      <c r="B91166" s="12"/>
      <c r="H91166" s="15"/>
    </row>
    <row r="91167" spans="2:8" x14ac:dyDescent="0.2">
      <c r="B91167" s="12"/>
      <c r="H91167" s="15"/>
    </row>
    <row r="91168" spans="2:8" x14ac:dyDescent="0.2">
      <c r="B91168" s="12"/>
      <c r="H91168" s="15"/>
    </row>
    <row r="91169" spans="2:8" x14ac:dyDescent="0.2">
      <c r="B91169" s="12"/>
      <c r="H91169" s="15"/>
    </row>
    <row r="91170" spans="2:8" x14ac:dyDescent="0.2">
      <c r="B91170" s="12"/>
      <c r="H91170" s="15"/>
    </row>
    <row r="91171" spans="2:8" x14ac:dyDescent="0.2">
      <c r="B91171" s="12"/>
      <c r="H91171" s="15"/>
    </row>
    <row r="91172" spans="2:8" x14ac:dyDescent="0.2">
      <c r="B91172" s="12"/>
      <c r="H91172" s="15"/>
    </row>
    <row r="91173" spans="2:8" x14ac:dyDescent="0.2">
      <c r="B91173" s="12"/>
      <c r="H91173" s="15"/>
    </row>
    <row r="91174" spans="2:8" x14ac:dyDescent="0.2">
      <c r="B91174" s="12"/>
      <c r="H91174" s="15"/>
    </row>
    <row r="91175" spans="2:8" x14ac:dyDescent="0.2">
      <c r="B91175" s="12"/>
      <c r="H91175" s="15"/>
    </row>
    <row r="91176" spans="2:8" x14ac:dyDescent="0.2">
      <c r="B91176" s="12"/>
      <c r="H91176" s="15"/>
    </row>
    <row r="91177" spans="2:8" x14ac:dyDescent="0.2">
      <c r="B91177" s="12"/>
      <c r="H91177" s="15"/>
    </row>
    <row r="91178" spans="2:8" x14ac:dyDescent="0.2">
      <c r="B91178" s="12"/>
      <c r="H91178" s="15"/>
    </row>
    <row r="91179" spans="2:8" x14ac:dyDescent="0.2">
      <c r="B91179" s="12"/>
      <c r="H91179" s="15"/>
    </row>
    <row r="91180" spans="2:8" x14ac:dyDescent="0.2">
      <c r="B91180" s="12"/>
      <c r="H91180" s="15"/>
    </row>
    <row r="91181" spans="2:8" x14ac:dyDescent="0.2">
      <c r="B91181" s="12"/>
      <c r="H91181" s="15"/>
    </row>
    <row r="91182" spans="2:8" x14ac:dyDescent="0.2">
      <c r="B91182" s="12"/>
      <c r="H91182" s="15"/>
    </row>
    <row r="91183" spans="2:8" x14ac:dyDescent="0.2">
      <c r="B91183" s="12"/>
      <c r="H91183" s="15"/>
    </row>
    <row r="91184" spans="2:8" x14ac:dyDescent="0.2">
      <c r="B91184" s="12"/>
      <c r="H91184" s="15"/>
    </row>
    <row r="91185" spans="2:8" x14ac:dyDescent="0.2">
      <c r="B91185" s="12"/>
      <c r="H91185" s="15"/>
    </row>
    <row r="91186" spans="2:8" x14ac:dyDescent="0.2">
      <c r="B91186" s="12"/>
      <c r="H91186" s="15"/>
    </row>
    <row r="91187" spans="2:8" x14ac:dyDescent="0.2">
      <c r="B91187" s="12"/>
      <c r="H91187" s="15"/>
    </row>
    <row r="91188" spans="2:8" x14ac:dyDescent="0.2">
      <c r="B91188" s="12"/>
      <c r="H91188" s="15"/>
    </row>
    <row r="91189" spans="2:8" x14ac:dyDescent="0.2">
      <c r="B91189" s="12"/>
      <c r="H91189" s="15"/>
    </row>
    <row r="91190" spans="2:8" x14ac:dyDescent="0.2">
      <c r="B91190" s="12"/>
      <c r="H91190" s="15"/>
    </row>
    <row r="91191" spans="2:8" x14ac:dyDescent="0.2">
      <c r="B91191" s="12"/>
      <c r="H91191" s="15"/>
    </row>
    <row r="91192" spans="2:8" x14ac:dyDescent="0.2">
      <c r="B91192" s="12"/>
      <c r="H91192" s="15"/>
    </row>
    <row r="91193" spans="2:8" x14ac:dyDescent="0.2">
      <c r="B91193" s="12"/>
      <c r="H91193" s="15"/>
    </row>
    <row r="91194" spans="2:8" x14ac:dyDescent="0.2">
      <c r="B91194" s="12"/>
      <c r="H91194" s="15"/>
    </row>
    <row r="91195" spans="2:8" x14ac:dyDescent="0.2">
      <c r="B91195" s="12"/>
      <c r="H91195" s="15"/>
    </row>
    <row r="91196" spans="2:8" x14ac:dyDescent="0.2">
      <c r="B91196" s="12"/>
      <c r="H91196" s="15"/>
    </row>
    <row r="91197" spans="2:8" x14ac:dyDescent="0.2">
      <c r="B91197" s="12"/>
      <c r="H91197" s="15"/>
    </row>
    <row r="91198" spans="2:8" x14ac:dyDescent="0.2">
      <c r="B91198" s="12"/>
      <c r="H91198" s="15"/>
    </row>
    <row r="91199" spans="2:8" x14ac:dyDescent="0.2">
      <c r="B91199" s="12"/>
      <c r="H91199" s="15"/>
    </row>
    <row r="91200" spans="2:8" x14ac:dyDescent="0.2">
      <c r="B91200" s="12"/>
      <c r="H91200" s="15"/>
    </row>
    <row r="91201" spans="2:8" x14ac:dyDescent="0.2">
      <c r="B91201" s="12"/>
      <c r="H91201" s="15"/>
    </row>
    <row r="91202" spans="2:8" x14ac:dyDescent="0.2">
      <c r="B91202" s="12"/>
      <c r="H91202" s="15"/>
    </row>
    <row r="91203" spans="2:8" x14ac:dyDescent="0.2">
      <c r="B91203" s="12"/>
      <c r="H91203" s="15"/>
    </row>
    <row r="91204" spans="2:8" x14ac:dyDescent="0.2">
      <c r="B91204" s="12"/>
      <c r="H91204" s="15"/>
    </row>
    <row r="91205" spans="2:8" x14ac:dyDescent="0.2">
      <c r="B91205" s="12"/>
      <c r="H91205" s="15"/>
    </row>
    <row r="91206" spans="2:8" x14ac:dyDescent="0.2">
      <c r="B91206" s="12"/>
      <c r="H91206" s="15"/>
    </row>
    <row r="91207" spans="2:8" x14ac:dyDescent="0.2">
      <c r="B91207" s="12"/>
      <c r="H91207" s="15"/>
    </row>
    <row r="91208" spans="2:8" x14ac:dyDescent="0.2">
      <c r="B91208" s="12"/>
      <c r="H91208" s="15"/>
    </row>
    <row r="91209" spans="2:8" x14ac:dyDescent="0.2">
      <c r="B91209" s="12"/>
      <c r="H91209" s="15"/>
    </row>
    <row r="91210" spans="2:8" x14ac:dyDescent="0.2">
      <c r="B91210" s="12"/>
      <c r="H91210" s="15"/>
    </row>
    <row r="91211" spans="2:8" x14ac:dyDescent="0.2">
      <c r="B91211" s="12"/>
      <c r="H91211" s="15"/>
    </row>
    <row r="91212" spans="2:8" x14ac:dyDescent="0.2">
      <c r="B91212" s="12"/>
      <c r="H91212" s="15"/>
    </row>
    <row r="91213" spans="2:8" x14ac:dyDescent="0.2">
      <c r="B91213" s="12"/>
      <c r="H91213" s="15"/>
    </row>
    <row r="91214" spans="2:8" x14ac:dyDescent="0.2">
      <c r="B91214" s="12"/>
      <c r="H91214" s="15"/>
    </row>
    <row r="91215" spans="2:8" x14ac:dyDescent="0.2">
      <c r="B91215" s="12"/>
      <c r="H91215" s="15"/>
    </row>
    <row r="91216" spans="2:8" x14ac:dyDescent="0.2">
      <c r="B91216" s="12"/>
      <c r="H91216" s="15"/>
    </row>
    <row r="91217" spans="2:8" x14ac:dyDescent="0.2">
      <c r="B91217" s="12"/>
      <c r="H91217" s="15"/>
    </row>
    <row r="91218" spans="2:8" x14ac:dyDescent="0.2">
      <c r="B91218" s="12"/>
      <c r="H91218" s="15"/>
    </row>
    <row r="91219" spans="2:8" x14ac:dyDescent="0.2">
      <c r="B91219" s="12"/>
      <c r="H91219" s="15"/>
    </row>
    <row r="91220" spans="2:8" x14ac:dyDescent="0.2">
      <c r="B91220" s="12"/>
      <c r="H91220" s="15"/>
    </row>
    <row r="91221" spans="2:8" x14ac:dyDescent="0.2">
      <c r="B91221" s="12"/>
      <c r="H91221" s="15"/>
    </row>
    <row r="91222" spans="2:8" x14ac:dyDescent="0.2">
      <c r="B91222" s="12"/>
      <c r="H91222" s="15"/>
    </row>
    <row r="91223" spans="2:8" x14ac:dyDescent="0.2">
      <c r="B91223" s="12"/>
      <c r="H91223" s="15"/>
    </row>
    <row r="91224" spans="2:8" x14ac:dyDescent="0.2">
      <c r="B91224" s="12"/>
      <c r="H91224" s="15"/>
    </row>
    <row r="91225" spans="2:8" x14ac:dyDescent="0.2">
      <c r="B91225" s="12"/>
      <c r="H91225" s="15"/>
    </row>
    <row r="91226" spans="2:8" x14ac:dyDescent="0.2">
      <c r="B91226" s="12"/>
      <c r="H91226" s="15"/>
    </row>
    <row r="91227" spans="2:8" x14ac:dyDescent="0.2">
      <c r="B91227" s="12"/>
      <c r="H91227" s="15"/>
    </row>
    <row r="91228" spans="2:8" x14ac:dyDescent="0.2">
      <c r="B91228" s="12"/>
      <c r="H91228" s="15"/>
    </row>
    <row r="91229" spans="2:8" x14ac:dyDescent="0.2">
      <c r="B91229" s="12"/>
      <c r="H91229" s="15"/>
    </row>
    <row r="91230" spans="2:8" x14ac:dyDescent="0.2">
      <c r="B91230" s="12"/>
      <c r="H91230" s="15"/>
    </row>
    <row r="91231" spans="2:8" x14ac:dyDescent="0.2">
      <c r="B91231" s="12"/>
      <c r="H91231" s="15"/>
    </row>
    <row r="91232" spans="2:8" x14ac:dyDescent="0.2">
      <c r="B91232" s="12"/>
      <c r="H91232" s="15"/>
    </row>
    <row r="91233" spans="2:8" x14ac:dyDescent="0.2">
      <c r="B91233" s="12"/>
      <c r="H91233" s="15"/>
    </row>
    <row r="91234" spans="2:8" x14ac:dyDescent="0.2">
      <c r="B91234" s="12"/>
      <c r="H91234" s="15"/>
    </row>
    <row r="91235" spans="2:8" x14ac:dyDescent="0.2">
      <c r="B91235" s="12"/>
      <c r="H91235" s="15"/>
    </row>
    <row r="91236" spans="2:8" x14ac:dyDescent="0.2">
      <c r="B91236" s="12"/>
      <c r="H91236" s="15"/>
    </row>
    <row r="91237" spans="2:8" x14ac:dyDescent="0.2">
      <c r="B91237" s="12"/>
      <c r="H91237" s="15"/>
    </row>
    <row r="91238" spans="2:8" x14ac:dyDescent="0.2">
      <c r="B91238" s="12"/>
      <c r="H91238" s="15"/>
    </row>
    <row r="91239" spans="2:8" x14ac:dyDescent="0.2">
      <c r="B91239" s="12"/>
      <c r="H91239" s="15"/>
    </row>
    <row r="91240" spans="2:8" x14ac:dyDescent="0.2">
      <c r="B91240" s="12"/>
      <c r="H91240" s="15"/>
    </row>
    <row r="91241" spans="2:8" x14ac:dyDescent="0.2">
      <c r="B91241" s="12"/>
      <c r="H91241" s="15"/>
    </row>
    <row r="91242" spans="2:8" x14ac:dyDescent="0.2">
      <c r="B91242" s="12"/>
      <c r="H91242" s="15"/>
    </row>
    <row r="91243" spans="2:8" x14ac:dyDescent="0.2">
      <c r="B91243" s="12"/>
      <c r="H91243" s="15"/>
    </row>
    <row r="91244" spans="2:8" x14ac:dyDescent="0.2">
      <c r="B91244" s="12"/>
      <c r="H91244" s="15"/>
    </row>
    <row r="91245" spans="2:8" x14ac:dyDescent="0.2">
      <c r="B91245" s="12"/>
      <c r="H91245" s="15"/>
    </row>
    <row r="91246" spans="2:8" x14ac:dyDescent="0.2">
      <c r="B91246" s="12"/>
      <c r="H91246" s="15"/>
    </row>
    <row r="91247" spans="2:8" x14ac:dyDescent="0.2">
      <c r="B91247" s="12"/>
      <c r="H91247" s="15"/>
    </row>
    <row r="91248" spans="2:8" x14ac:dyDescent="0.2">
      <c r="B91248" s="12"/>
      <c r="H91248" s="15"/>
    </row>
    <row r="91249" spans="2:8" x14ac:dyDescent="0.2">
      <c r="B91249" s="12"/>
      <c r="H91249" s="15"/>
    </row>
    <row r="91250" spans="2:8" x14ac:dyDescent="0.2">
      <c r="B91250" s="12"/>
      <c r="H91250" s="15"/>
    </row>
    <row r="91251" spans="2:8" x14ac:dyDescent="0.2">
      <c r="B91251" s="12"/>
      <c r="H91251" s="15"/>
    </row>
    <row r="91252" spans="2:8" x14ac:dyDescent="0.2">
      <c r="B91252" s="12"/>
      <c r="H91252" s="15"/>
    </row>
    <row r="91253" spans="2:8" x14ac:dyDescent="0.2">
      <c r="B91253" s="12"/>
      <c r="H91253" s="15"/>
    </row>
    <row r="91254" spans="2:8" x14ac:dyDescent="0.2">
      <c r="B91254" s="12"/>
      <c r="H91254" s="15"/>
    </row>
    <row r="91255" spans="2:8" x14ac:dyDescent="0.2">
      <c r="B91255" s="12"/>
      <c r="H91255" s="15"/>
    </row>
    <row r="91256" spans="2:8" x14ac:dyDescent="0.2">
      <c r="B91256" s="12"/>
      <c r="H91256" s="15"/>
    </row>
    <row r="91257" spans="2:8" x14ac:dyDescent="0.2">
      <c r="B91257" s="12"/>
      <c r="H91257" s="15"/>
    </row>
    <row r="91258" spans="2:8" x14ac:dyDescent="0.2">
      <c r="B91258" s="12"/>
      <c r="H91258" s="15"/>
    </row>
    <row r="91259" spans="2:8" x14ac:dyDescent="0.2">
      <c r="B91259" s="12"/>
      <c r="H91259" s="15"/>
    </row>
    <row r="91260" spans="2:8" x14ac:dyDescent="0.2">
      <c r="B91260" s="12"/>
      <c r="H91260" s="15"/>
    </row>
    <row r="91261" spans="2:8" x14ac:dyDescent="0.2">
      <c r="B91261" s="12"/>
      <c r="H91261" s="15"/>
    </row>
    <row r="91262" spans="2:8" x14ac:dyDescent="0.2">
      <c r="B91262" s="12"/>
      <c r="H91262" s="15"/>
    </row>
    <row r="91263" spans="2:8" x14ac:dyDescent="0.2">
      <c r="B91263" s="12"/>
      <c r="H91263" s="15"/>
    </row>
    <row r="91264" spans="2:8" x14ac:dyDescent="0.2">
      <c r="B91264" s="12"/>
      <c r="H91264" s="15"/>
    </row>
    <row r="91265" spans="2:8" x14ac:dyDescent="0.2">
      <c r="B91265" s="12"/>
      <c r="H91265" s="15"/>
    </row>
    <row r="91266" spans="2:8" x14ac:dyDescent="0.2">
      <c r="B91266" s="12"/>
      <c r="H91266" s="15"/>
    </row>
    <row r="91267" spans="2:8" x14ac:dyDescent="0.2">
      <c r="B91267" s="12"/>
      <c r="H91267" s="15"/>
    </row>
    <row r="91268" spans="2:8" x14ac:dyDescent="0.2">
      <c r="B91268" s="12"/>
      <c r="H91268" s="15"/>
    </row>
    <row r="91269" spans="2:8" x14ac:dyDescent="0.2">
      <c r="B91269" s="12"/>
      <c r="H91269" s="15"/>
    </row>
    <row r="91270" spans="2:8" x14ac:dyDescent="0.2">
      <c r="B91270" s="12"/>
      <c r="H91270" s="15"/>
    </row>
    <row r="91271" spans="2:8" x14ac:dyDescent="0.2">
      <c r="B91271" s="12"/>
      <c r="H91271" s="15"/>
    </row>
    <row r="91272" spans="2:8" x14ac:dyDescent="0.2">
      <c r="B91272" s="12"/>
      <c r="H91272" s="15"/>
    </row>
    <row r="91273" spans="2:8" x14ac:dyDescent="0.2">
      <c r="B91273" s="12"/>
      <c r="H91273" s="15"/>
    </row>
    <row r="91274" spans="2:8" x14ac:dyDescent="0.2">
      <c r="B91274" s="12"/>
      <c r="H91274" s="15"/>
    </row>
    <row r="91275" spans="2:8" x14ac:dyDescent="0.2">
      <c r="B91275" s="12"/>
      <c r="H91275" s="15"/>
    </row>
    <row r="91276" spans="2:8" x14ac:dyDescent="0.2">
      <c r="B91276" s="12"/>
      <c r="H91276" s="15"/>
    </row>
    <row r="91277" spans="2:8" x14ac:dyDescent="0.2">
      <c r="B91277" s="12"/>
      <c r="H91277" s="15"/>
    </row>
    <row r="91278" spans="2:8" x14ac:dyDescent="0.2">
      <c r="B91278" s="12"/>
      <c r="H91278" s="15"/>
    </row>
    <row r="91279" spans="2:8" x14ac:dyDescent="0.2">
      <c r="B91279" s="12"/>
      <c r="H91279" s="15"/>
    </row>
    <row r="91280" spans="2:8" x14ac:dyDescent="0.2">
      <c r="B91280" s="12"/>
      <c r="H91280" s="15"/>
    </row>
    <row r="91281" spans="2:8" x14ac:dyDescent="0.2">
      <c r="B91281" s="12"/>
      <c r="H91281" s="15"/>
    </row>
    <row r="91282" spans="2:8" x14ac:dyDescent="0.2">
      <c r="B91282" s="12"/>
      <c r="H91282" s="15"/>
    </row>
    <row r="91283" spans="2:8" x14ac:dyDescent="0.2">
      <c r="B91283" s="12"/>
      <c r="H91283" s="15"/>
    </row>
    <row r="91284" spans="2:8" x14ac:dyDescent="0.2">
      <c r="B91284" s="12"/>
      <c r="H91284" s="15"/>
    </row>
    <row r="91285" spans="2:8" x14ac:dyDescent="0.2">
      <c r="B91285" s="12"/>
      <c r="H91285" s="15"/>
    </row>
    <row r="91286" spans="2:8" x14ac:dyDescent="0.2">
      <c r="B91286" s="12"/>
      <c r="H91286" s="15"/>
    </row>
    <row r="91287" spans="2:8" x14ac:dyDescent="0.2">
      <c r="B91287" s="12"/>
      <c r="H91287" s="15"/>
    </row>
    <row r="91288" spans="2:8" x14ac:dyDescent="0.2">
      <c r="B91288" s="12"/>
      <c r="H91288" s="15"/>
    </row>
    <row r="91289" spans="2:8" x14ac:dyDescent="0.2">
      <c r="B91289" s="12"/>
      <c r="H91289" s="15"/>
    </row>
    <row r="91290" spans="2:8" x14ac:dyDescent="0.2">
      <c r="B91290" s="12"/>
      <c r="H91290" s="15"/>
    </row>
    <row r="91291" spans="2:8" x14ac:dyDescent="0.2">
      <c r="B91291" s="12"/>
      <c r="H91291" s="15"/>
    </row>
    <row r="91292" spans="2:8" x14ac:dyDescent="0.2">
      <c r="B91292" s="12"/>
      <c r="H91292" s="15"/>
    </row>
    <row r="91293" spans="2:8" x14ac:dyDescent="0.2">
      <c r="B91293" s="12"/>
      <c r="H91293" s="15"/>
    </row>
    <row r="91294" spans="2:8" x14ac:dyDescent="0.2">
      <c r="B91294" s="12"/>
      <c r="H91294" s="15"/>
    </row>
    <row r="91295" spans="2:8" x14ac:dyDescent="0.2">
      <c r="B91295" s="12"/>
      <c r="H91295" s="15"/>
    </row>
    <row r="91296" spans="2:8" x14ac:dyDescent="0.2">
      <c r="B91296" s="12"/>
      <c r="H91296" s="15"/>
    </row>
    <row r="91297" spans="2:8" x14ac:dyDescent="0.2">
      <c r="B91297" s="12"/>
      <c r="H91297" s="15"/>
    </row>
    <row r="91298" spans="2:8" x14ac:dyDescent="0.2">
      <c r="B91298" s="12"/>
      <c r="H91298" s="15"/>
    </row>
    <row r="91299" spans="2:8" x14ac:dyDescent="0.2">
      <c r="B91299" s="12"/>
      <c r="H91299" s="15"/>
    </row>
    <row r="91300" spans="2:8" x14ac:dyDescent="0.2">
      <c r="B91300" s="12"/>
      <c r="H91300" s="15"/>
    </row>
    <row r="91301" spans="2:8" x14ac:dyDescent="0.2">
      <c r="B91301" s="12"/>
      <c r="H91301" s="15"/>
    </row>
    <row r="91302" spans="2:8" x14ac:dyDescent="0.2">
      <c r="B91302" s="12"/>
      <c r="H91302" s="15"/>
    </row>
    <row r="91303" spans="2:8" x14ac:dyDescent="0.2">
      <c r="B91303" s="12"/>
      <c r="H91303" s="15"/>
    </row>
    <row r="91304" spans="2:8" x14ac:dyDescent="0.2">
      <c r="B91304" s="12"/>
      <c r="H91304" s="15"/>
    </row>
    <row r="91305" spans="2:8" x14ac:dyDescent="0.2">
      <c r="B91305" s="12"/>
      <c r="H91305" s="15"/>
    </row>
    <row r="91306" spans="2:8" x14ac:dyDescent="0.2">
      <c r="B91306" s="12"/>
      <c r="H91306" s="15"/>
    </row>
    <row r="91307" spans="2:8" x14ac:dyDescent="0.2">
      <c r="B91307" s="12"/>
      <c r="H91307" s="15"/>
    </row>
    <row r="91308" spans="2:8" x14ac:dyDescent="0.2">
      <c r="B91308" s="12"/>
      <c r="H91308" s="15"/>
    </row>
    <row r="91309" spans="2:8" x14ac:dyDescent="0.2">
      <c r="B91309" s="12"/>
      <c r="H91309" s="15"/>
    </row>
    <row r="91310" spans="2:8" x14ac:dyDescent="0.2">
      <c r="B91310" s="12"/>
      <c r="H91310" s="15"/>
    </row>
    <row r="91311" spans="2:8" x14ac:dyDescent="0.2">
      <c r="B91311" s="12"/>
      <c r="H91311" s="15"/>
    </row>
    <row r="91312" spans="2:8" x14ac:dyDescent="0.2">
      <c r="B91312" s="12"/>
      <c r="H91312" s="15"/>
    </row>
    <row r="91313" spans="2:8" x14ac:dyDescent="0.2">
      <c r="B91313" s="12"/>
      <c r="H91313" s="15"/>
    </row>
    <row r="91314" spans="2:8" x14ac:dyDescent="0.2">
      <c r="B91314" s="12"/>
      <c r="H91314" s="15"/>
    </row>
    <row r="91315" spans="2:8" x14ac:dyDescent="0.2">
      <c r="B91315" s="12"/>
      <c r="H91315" s="15"/>
    </row>
    <row r="91316" spans="2:8" x14ac:dyDescent="0.2">
      <c r="B91316" s="12"/>
      <c r="H91316" s="15"/>
    </row>
    <row r="91317" spans="2:8" x14ac:dyDescent="0.2">
      <c r="B91317" s="12"/>
      <c r="H91317" s="15"/>
    </row>
    <row r="91318" spans="2:8" x14ac:dyDescent="0.2">
      <c r="B91318" s="12"/>
      <c r="H91318" s="15"/>
    </row>
    <row r="91319" spans="2:8" x14ac:dyDescent="0.2">
      <c r="B91319" s="12"/>
      <c r="H91319" s="15"/>
    </row>
    <row r="91320" spans="2:8" x14ac:dyDescent="0.2">
      <c r="B91320" s="12"/>
      <c r="H91320" s="15"/>
    </row>
    <row r="91321" spans="2:8" x14ac:dyDescent="0.2">
      <c r="B91321" s="12"/>
      <c r="H91321" s="15"/>
    </row>
    <row r="91322" spans="2:8" x14ac:dyDescent="0.2">
      <c r="B91322" s="12"/>
      <c r="H91322" s="15"/>
    </row>
    <row r="91323" spans="2:8" x14ac:dyDescent="0.2">
      <c r="B91323" s="12"/>
      <c r="H91323" s="15"/>
    </row>
    <row r="91324" spans="2:8" x14ac:dyDescent="0.2">
      <c r="B91324" s="12"/>
      <c r="H91324" s="15"/>
    </row>
    <row r="91325" spans="2:8" x14ac:dyDescent="0.2">
      <c r="B91325" s="12"/>
      <c r="H91325" s="15"/>
    </row>
    <row r="91326" spans="2:8" x14ac:dyDescent="0.2">
      <c r="B91326" s="12"/>
      <c r="H91326" s="15"/>
    </row>
    <row r="91327" spans="2:8" x14ac:dyDescent="0.2">
      <c r="B91327" s="12"/>
      <c r="H91327" s="15"/>
    </row>
    <row r="91328" spans="2:8" x14ac:dyDescent="0.2">
      <c r="B91328" s="12"/>
      <c r="H91328" s="15"/>
    </row>
    <row r="91329" spans="2:8" x14ac:dyDescent="0.2">
      <c r="B91329" s="12"/>
      <c r="H91329" s="15"/>
    </row>
    <row r="91330" spans="2:8" x14ac:dyDescent="0.2">
      <c r="B91330" s="12"/>
      <c r="H91330" s="15"/>
    </row>
    <row r="91331" spans="2:8" x14ac:dyDescent="0.2">
      <c r="B91331" s="12"/>
      <c r="H91331" s="15"/>
    </row>
    <row r="91332" spans="2:8" x14ac:dyDescent="0.2">
      <c r="B91332" s="12"/>
      <c r="H91332" s="15"/>
    </row>
    <row r="91333" spans="2:8" x14ac:dyDescent="0.2">
      <c r="B91333" s="12"/>
      <c r="H91333" s="15"/>
    </row>
    <row r="91334" spans="2:8" x14ac:dyDescent="0.2">
      <c r="B91334" s="12"/>
      <c r="H91334" s="15"/>
    </row>
    <row r="91335" spans="2:8" x14ac:dyDescent="0.2">
      <c r="B91335" s="12"/>
      <c r="H91335" s="15"/>
    </row>
    <row r="91336" spans="2:8" x14ac:dyDescent="0.2">
      <c r="B91336" s="12"/>
      <c r="H91336" s="15"/>
    </row>
    <row r="91337" spans="2:8" x14ac:dyDescent="0.2">
      <c r="B91337" s="12"/>
      <c r="H91337" s="15"/>
    </row>
    <row r="91338" spans="2:8" x14ac:dyDescent="0.2">
      <c r="B91338" s="12"/>
      <c r="H91338" s="15"/>
    </row>
    <row r="91339" spans="2:8" x14ac:dyDescent="0.2">
      <c r="B91339" s="12"/>
      <c r="H91339" s="15"/>
    </row>
    <row r="91340" spans="2:8" x14ac:dyDescent="0.2">
      <c r="B91340" s="12"/>
      <c r="H91340" s="15"/>
    </row>
    <row r="91341" spans="2:8" x14ac:dyDescent="0.2">
      <c r="B91341" s="12"/>
      <c r="H91341" s="15"/>
    </row>
    <row r="91342" spans="2:8" x14ac:dyDescent="0.2">
      <c r="B91342" s="12"/>
      <c r="H91342" s="15"/>
    </row>
    <row r="91343" spans="2:8" x14ac:dyDescent="0.2">
      <c r="B91343" s="12"/>
      <c r="H91343" s="15"/>
    </row>
    <row r="91344" spans="2:8" x14ac:dyDescent="0.2">
      <c r="B91344" s="12"/>
      <c r="H91344" s="15"/>
    </row>
    <row r="91345" spans="2:8" x14ac:dyDescent="0.2">
      <c r="B91345" s="12"/>
      <c r="H91345" s="15"/>
    </row>
    <row r="91346" spans="2:8" x14ac:dyDescent="0.2">
      <c r="B91346" s="12"/>
      <c r="H91346" s="15"/>
    </row>
    <row r="91347" spans="2:8" x14ac:dyDescent="0.2">
      <c r="B91347" s="12"/>
      <c r="H91347" s="15"/>
    </row>
    <row r="91348" spans="2:8" x14ac:dyDescent="0.2">
      <c r="B91348" s="12"/>
      <c r="H91348" s="15"/>
    </row>
    <row r="91349" spans="2:8" x14ac:dyDescent="0.2">
      <c r="B91349" s="12"/>
      <c r="H91349" s="15"/>
    </row>
    <row r="91350" spans="2:8" x14ac:dyDescent="0.2">
      <c r="B91350" s="12"/>
      <c r="H91350" s="15"/>
    </row>
    <row r="91351" spans="2:8" x14ac:dyDescent="0.2">
      <c r="B91351" s="12"/>
      <c r="H91351" s="15"/>
    </row>
    <row r="91352" spans="2:8" x14ac:dyDescent="0.2">
      <c r="B91352" s="12"/>
      <c r="H91352" s="15"/>
    </row>
    <row r="91353" spans="2:8" x14ac:dyDescent="0.2">
      <c r="B91353" s="12"/>
      <c r="H91353" s="15"/>
    </row>
    <row r="91354" spans="2:8" x14ac:dyDescent="0.2">
      <c r="B91354" s="12"/>
      <c r="H91354" s="15"/>
    </row>
    <row r="91355" spans="2:8" x14ac:dyDescent="0.2">
      <c r="B91355" s="12"/>
      <c r="H91355" s="15"/>
    </row>
    <row r="91356" spans="2:8" x14ac:dyDescent="0.2">
      <c r="B91356" s="12"/>
      <c r="H91356" s="15"/>
    </row>
    <row r="91357" spans="2:8" x14ac:dyDescent="0.2">
      <c r="B91357" s="12"/>
      <c r="H91357" s="15"/>
    </row>
    <row r="91358" spans="2:8" x14ac:dyDescent="0.2">
      <c r="B91358" s="12"/>
      <c r="H91358" s="15"/>
    </row>
    <row r="91359" spans="2:8" x14ac:dyDescent="0.2">
      <c r="B91359" s="12"/>
      <c r="H91359" s="15"/>
    </row>
    <row r="91360" spans="2:8" x14ac:dyDescent="0.2">
      <c r="B91360" s="12"/>
      <c r="H91360" s="15"/>
    </row>
    <row r="91361" spans="2:8" x14ac:dyDescent="0.2">
      <c r="B91361" s="12"/>
      <c r="H91361" s="15"/>
    </row>
    <row r="91362" spans="2:8" x14ac:dyDescent="0.2">
      <c r="B91362" s="12"/>
      <c r="H91362" s="15"/>
    </row>
    <row r="91363" spans="2:8" x14ac:dyDescent="0.2">
      <c r="B91363" s="12"/>
      <c r="H91363" s="15"/>
    </row>
    <row r="91364" spans="2:8" x14ac:dyDescent="0.2">
      <c r="B91364" s="12"/>
      <c r="H91364" s="15"/>
    </row>
    <row r="91365" spans="2:8" x14ac:dyDescent="0.2">
      <c r="B91365" s="12"/>
      <c r="H91365" s="15"/>
    </row>
    <row r="91366" spans="2:8" x14ac:dyDescent="0.2">
      <c r="B91366" s="12"/>
      <c r="H91366" s="15"/>
    </row>
    <row r="91367" spans="2:8" x14ac:dyDescent="0.2">
      <c r="B91367" s="12"/>
      <c r="H91367" s="15"/>
    </row>
    <row r="91368" spans="2:8" x14ac:dyDescent="0.2">
      <c r="B91368" s="12"/>
      <c r="H91368" s="15"/>
    </row>
    <row r="91369" spans="2:8" x14ac:dyDescent="0.2">
      <c r="B91369" s="12"/>
      <c r="H91369" s="15"/>
    </row>
    <row r="91370" spans="2:8" x14ac:dyDescent="0.2">
      <c r="B91370" s="12"/>
      <c r="H91370" s="15"/>
    </row>
    <row r="91371" spans="2:8" x14ac:dyDescent="0.2">
      <c r="B91371" s="12"/>
      <c r="H91371" s="15"/>
    </row>
    <row r="91372" spans="2:8" x14ac:dyDescent="0.2">
      <c r="B91372" s="12"/>
      <c r="H91372" s="15"/>
    </row>
    <row r="91373" spans="2:8" x14ac:dyDescent="0.2">
      <c r="B91373" s="12"/>
      <c r="H91373" s="15"/>
    </row>
    <row r="91374" spans="2:8" x14ac:dyDescent="0.2">
      <c r="B91374" s="12"/>
      <c r="H91374" s="15"/>
    </row>
    <row r="91375" spans="2:8" x14ac:dyDescent="0.2">
      <c r="B91375" s="12"/>
      <c r="H91375" s="15"/>
    </row>
    <row r="91376" spans="2:8" x14ac:dyDescent="0.2">
      <c r="B91376" s="12"/>
      <c r="H91376" s="15"/>
    </row>
    <row r="91377" spans="2:8" x14ac:dyDescent="0.2">
      <c r="B91377" s="12"/>
      <c r="H91377" s="15"/>
    </row>
    <row r="91378" spans="2:8" x14ac:dyDescent="0.2">
      <c r="B91378" s="12"/>
      <c r="H91378" s="15"/>
    </row>
    <row r="91379" spans="2:8" x14ac:dyDescent="0.2">
      <c r="B91379" s="12"/>
      <c r="H91379" s="15"/>
    </row>
    <row r="91380" spans="2:8" x14ac:dyDescent="0.2">
      <c r="B91380" s="12"/>
      <c r="H91380" s="15"/>
    </row>
    <row r="91381" spans="2:8" x14ac:dyDescent="0.2">
      <c r="B91381" s="12"/>
      <c r="H91381" s="15"/>
    </row>
    <row r="91382" spans="2:8" x14ac:dyDescent="0.2">
      <c r="B91382" s="12"/>
      <c r="H91382" s="15"/>
    </row>
    <row r="91383" spans="2:8" x14ac:dyDescent="0.2">
      <c r="B91383" s="12"/>
      <c r="H91383" s="15"/>
    </row>
    <row r="91384" spans="2:8" x14ac:dyDescent="0.2">
      <c r="B91384" s="12"/>
      <c r="H91384" s="15"/>
    </row>
    <row r="91385" spans="2:8" x14ac:dyDescent="0.2">
      <c r="B91385" s="12"/>
      <c r="H91385" s="15"/>
    </row>
    <row r="91386" spans="2:8" x14ac:dyDescent="0.2">
      <c r="B91386" s="12"/>
      <c r="H91386" s="15"/>
    </row>
    <row r="91387" spans="2:8" x14ac:dyDescent="0.2">
      <c r="B91387" s="12"/>
      <c r="H91387" s="15"/>
    </row>
    <row r="91388" spans="2:8" x14ac:dyDescent="0.2">
      <c r="B91388" s="12"/>
      <c r="H91388" s="15"/>
    </row>
    <row r="91389" spans="2:8" x14ac:dyDescent="0.2">
      <c r="B91389" s="12"/>
      <c r="H91389" s="15"/>
    </row>
    <row r="91390" spans="2:8" x14ac:dyDescent="0.2">
      <c r="B91390" s="12"/>
      <c r="H91390" s="15"/>
    </row>
    <row r="91391" spans="2:8" x14ac:dyDescent="0.2">
      <c r="B91391" s="12"/>
      <c r="H91391" s="15"/>
    </row>
    <row r="91392" spans="2:8" x14ac:dyDescent="0.2">
      <c r="B91392" s="12"/>
      <c r="H91392" s="15"/>
    </row>
    <row r="91393" spans="2:8" x14ac:dyDescent="0.2">
      <c r="B91393" s="12"/>
      <c r="H91393" s="15"/>
    </row>
    <row r="91394" spans="2:8" x14ac:dyDescent="0.2">
      <c r="B91394" s="12"/>
      <c r="H91394" s="15"/>
    </row>
    <row r="91395" spans="2:8" x14ac:dyDescent="0.2">
      <c r="B91395" s="12"/>
      <c r="H91395" s="15"/>
    </row>
    <row r="91396" spans="2:8" x14ac:dyDescent="0.2">
      <c r="B91396" s="12"/>
      <c r="H91396" s="15"/>
    </row>
    <row r="91397" spans="2:8" x14ac:dyDescent="0.2">
      <c r="B91397" s="12"/>
      <c r="H91397" s="15"/>
    </row>
    <row r="91398" spans="2:8" x14ac:dyDescent="0.2">
      <c r="B91398" s="12"/>
      <c r="H91398" s="15"/>
    </row>
    <row r="91399" spans="2:8" x14ac:dyDescent="0.2">
      <c r="B91399" s="12"/>
      <c r="H91399" s="15"/>
    </row>
    <row r="91400" spans="2:8" x14ac:dyDescent="0.2">
      <c r="B91400" s="12"/>
      <c r="H91400" s="15"/>
    </row>
    <row r="91401" spans="2:8" x14ac:dyDescent="0.2">
      <c r="B91401" s="12"/>
      <c r="H91401" s="15"/>
    </row>
    <row r="91402" spans="2:8" x14ac:dyDescent="0.2">
      <c r="B91402" s="12"/>
      <c r="H91402" s="15"/>
    </row>
    <row r="91403" spans="2:8" x14ac:dyDescent="0.2">
      <c r="B91403" s="12"/>
      <c r="H91403" s="15"/>
    </row>
    <row r="91404" spans="2:8" x14ac:dyDescent="0.2">
      <c r="B91404" s="12"/>
      <c r="H91404" s="15"/>
    </row>
    <row r="91405" spans="2:8" x14ac:dyDescent="0.2">
      <c r="B91405" s="12"/>
      <c r="H91405" s="15"/>
    </row>
    <row r="91406" spans="2:8" x14ac:dyDescent="0.2">
      <c r="B91406" s="12"/>
      <c r="H91406" s="15"/>
    </row>
    <row r="91407" spans="2:8" x14ac:dyDescent="0.2">
      <c r="B91407" s="12"/>
      <c r="H91407" s="15"/>
    </row>
    <row r="91408" spans="2:8" x14ac:dyDescent="0.2">
      <c r="B91408" s="12"/>
      <c r="H91408" s="15"/>
    </row>
    <row r="91409" spans="2:8" x14ac:dyDescent="0.2">
      <c r="B91409" s="12"/>
      <c r="H91409" s="15"/>
    </row>
    <row r="91410" spans="2:8" x14ac:dyDescent="0.2">
      <c r="B91410" s="12"/>
      <c r="H91410" s="15"/>
    </row>
    <row r="91411" spans="2:8" x14ac:dyDescent="0.2">
      <c r="B91411" s="12"/>
      <c r="H91411" s="15"/>
    </row>
    <row r="91412" spans="2:8" x14ac:dyDescent="0.2">
      <c r="B91412" s="12"/>
      <c r="H91412" s="15"/>
    </row>
    <row r="91413" spans="2:8" x14ac:dyDescent="0.2">
      <c r="B91413" s="12"/>
      <c r="H91413" s="15"/>
    </row>
    <row r="91414" spans="2:8" x14ac:dyDescent="0.2">
      <c r="B91414" s="12"/>
      <c r="H91414" s="15"/>
    </row>
    <row r="91415" spans="2:8" x14ac:dyDescent="0.2">
      <c r="B91415" s="12"/>
      <c r="H91415" s="15"/>
    </row>
    <row r="91416" spans="2:8" x14ac:dyDescent="0.2">
      <c r="B91416" s="12"/>
      <c r="H91416" s="15"/>
    </row>
    <row r="91417" spans="2:8" x14ac:dyDescent="0.2">
      <c r="B91417" s="12"/>
      <c r="H91417" s="15"/>
    </row>
    <row r="91418" spans="2:8" x14ac:dyDescent="0.2">
      <c r="B91418" s="12"/>
      <c r="H91418" s="15"/>
    </row>
    <row r="91419" spans="2:8" x14ac:dyDescent="0.2">
      <c r="B91419" s="12"/>
      <c r="H91419" s="15"/>
    </row>
    <row r="91420" spans="2:8" x14ac:dyDescent="0.2">
      <c r="B91420" s="12"/>
      <c r="H91420" s="15"/>
    </row>
    <row r="91421" spans="2:8" x14ac:dyDescent="0.2">
      <c r="B91421" s="12"/>
      <c r="H91421" s="15"/>
    </row>
    <row r="91422" spans="2:8" x14ac:dyDescent="0.2">
      <c r="B91422" s="12"/>
      <c r="H91422" s="15"/>
    </row>
    <row r="91423" spans="2:8" x14ac:dyDescent="0.2">
      <c r="B91423" s="12"/>
      <c r="H91423" s="15"/>
    </row>
    <row r="91424" spans="2:8" x14ac:dyDescent="0.2">
      <c r="B91424" s="12"/>
      <c r="H91424" s="15"/>
    </row>
    <row r="91425" spans="2:8" x14ac:dyDescent="0.2">
      <c r="B91425" s="12"/>
      <c r="H91425" s="15"/>
    </row>
    <row r="91426" spans="2:8" x14ac:dyDescent="0.2">
      <c r="B91426" s="12"/>
      <c r="H91426" s="15"/>
    </row>
    <row r="91427" spans="2:8" x14ac:dyDescent="0.2">
      <c r="B91427" s="12"/>
      <c r="H91427" s="15"/>
    </row>
    <row r="91428" spans="2:8" x14ac:dyDescent="0.2">
      <c r="B91428" s="12"/>
      <c r="H91428" s="15"/>
    </row>
    <row r="91429" spans="2:8" x14ac:dyDescent="0.2">
      <c r="B91429" s="12"/>
      <c r="H91429" s="15"/>
    </row>
    <row r="91430" spans="2:8" x14ac:dyDescent="0.2">
      <c r="B91430" s="12"/>
      <c r="H91430" s="15"/>
    </row>
    <row r="91431" spans="2:8" x14ac:dyDescent="0.2">
      <c r="B91431" s="12"/>
      <c r="H91431" s="15"/>
    </row>
    <row r="91432" spans="2:8" x14ac:dyDescent="0.2">
      <c r="B91432" s="12"/>
      <c r="H91432" s="15"/>
    </row>
    <row r="91433" spans="2:8" x14ac:dyDescent="0.2">
      <c r="B91433" s="12"/>
      <c r="H91433" s="15"/>
    </row>
    <row r="91434" spans="2:8" x14ac:dyDescent="0.2">
      <c r="B91434" s="12"/>
      <c r="H91434" s="15"/>
    </row>
    <row r="91435" spans="2:8" x14ac:dyDescent="0.2">
      <c r="B91435" s="12"/>
      <c r="H91435" s="15"/>
    </row>
    <row r="91436" spans="2:8" x14ac:dyDescent="0.2">
      <c r="B91436" s="12"/>
      <c r="H91436" s="15"/>
    </row>
    <row r="91437" spans="2:8" x14ac:dyDescent="0.2">
      <c r="B91437" s="12"/>
      <c r="H91437" s="15"/>
    </row>
    <row r="91438" spans="2:8" x14ac:dyDescent="0.2">
      <c r="B91438" s="12"/>
      <c r="H91438" s="15"/>
    </row>
    <row r="91439" spans="2:8" x14ac:dyDescent="0.2">
      <c r="B91439" s="12"/>
      <c r="H91439" s="15"/>
    </row>
    <row r="91440" spans="2:8" x14ac:dyDescent="0.2">
      <c r="B91440" s="12"/>
      <c r="H91440" s="15"/>
    </row>
    <row r="91441" spans="2:8" x14ac:dyDescent="0.2">
      <c r="B91441" s="12"/>
      <c r="H91441" s="15"/>
    </row>
    <row r="91442" spans="2:8" x14ac:dyDescent="0.2">
      <c r="B91442" s="12"/>
      <c r="H91442" s="15"/>
    </row>
    <row r="91443" spans="2:8" x14ac:dyDescent="0.2">
      <c r="B91443" s="12"/>
      <c r="H91443" s="15"/>
    </row>
    <row r="91444" spans="2:8" x14ac:dyDescent="0.2">
      <c r="B91444" s="12"/>
      <c r="H91444" s="15"/>
    </row>
    <row r="91445" spans="2:8" x14ac:dyDescent="0.2">
      <c r="B91445" s="12"/>
      <c r="H91445" s="15"/>
    </row>
    <row r="91446" spans="2:8" x14ac:dyDescent="0.2">
      <c r="B91446" s="12"/>
      <c r="H91446" s="15"/>
    </row>
    <row r="91447" spans="2:8" x14ac:dyDescent="0.2">
      <c r="B91447" s="12"/>
      <c r="H91447" s="15"/>
    </row>
    <row r="91448" spans="2:8" x14ac:dyDescent="0.2">
      <c r="B91448" s="12"/>
      <c r="H91448" s="15"/>
    </row>
    <row r="91449" spans="2:8" x14ac:dyDescent="0.2">
      <c r="B91449" s="12"/>
      <c r="H91449" s="15"/>
    </row>
    <row r="91450" spans="2:8" x14ac:dyDescent="0.2">
      <c r="B91450" s="12"/>
      <c r="H91450" s="15"/>
    </row>
    <row r="91451" spans="2:8" x14ac:dyDescent="0.2">
      <c r="B91451" s="12"/>
      <c r="H91451" s="15"/>
    </row>
    <row r="91452" spans="2:8" x14ac:dyDescent="0.2">
      <c r="B91452" s="12"/>
      <c r="H91452" s="15"/>
    </row>
    <row r="91453" spans="2:8" x14ac:dyDescent="0.2">
      <c r="B91453" s="12"/>
      <c r="H91453" s="15"/>
    </row>
    <row r="91454" spans="2:8" x14ac:dyDescent="0.2">
      <c r="B91454" s="12"/>
      <c r="H91454" s="15"/>
    </row>
    <row r="91455" spans="2:8" x14ac:dyDescent="0.2">
      <c r="B91455" s="12"/>
      <c r="H91455" s="15"/>
    </row>
    <row r="91456" spans="2:8" x14ac:dyDescent="0.2">
      <c r="B91456" s="12"/>
      <c r="H91456" s="15"/>
    </row>
    <row r="91457" spans="2:8" x14ac:dyDescent="0.2">
      <c r="B91457" s="12"/>
      <c r="H91457" s="15"/>
    </row>
    <row r="91458" spans="2:8" x14ac:dyDescent="0.2">
      <c r="B91458" s="12"/>
      <c r="H91458" s="15"/>
    </row>
    <row r="91459" spans="2:8" x14ac:dyDescent="0.2">
      <c r="B91459" s="12"/>
      <c r="H91459" s="15"/>
    </row>
    <row r="91460" spans="2:8" x14ac:dyDescent="0.2">
      <c r="B91460" s="12"/>
      <c r="H91460" s="15"/>
    </row>
    <row r="91461" spans="2:8" x14ac:dyDescent="0.2">
      <c r="B91461" s="12"/>
      <c r="H91461" s="15"/>
    </row>
    <row r="91462" spans="2:8" x14ac:dyDescent="0.2">
      <c r="B91462" s="12"/>
      <c r="H91462" s="15"/>
    </row>
    <row r="91463" spans="2:8" x14ac:dyDescent="0.2">
      <c r="B91463" s="12"/>
      <c r="H91463" s="15"/>
    </row>
    <row r="91464" spans="2:8" x14ac:dyDescent="0.2">
      <c r="B91464" s="12"/>
      <c r="H91464" s="15"/>
    </row>
    <row r="91465" spans="2:8" x14ac:dyDescent="0.2">
      <c r="B91465" s="12"/>
      <c r="H91465" s="15"/>
    </row>
    <row r="91466" spans="2:8" x14ac:dyDescent="0.2">
      <c r="B91466" s="12"/>
      <c r="H91466" s="15"/>
    </row>
    <row r="91467" spans="2:8" x14ac:dyDescent="0.2">
      <c r="B91467" s="12"/>
      <c r="H91467" s="15"/>
    </row>
    <row r="91468" spans="2:8" x14ac:dyDescent="0.2">
      <c r="B91468" s="12"/>
      <c r="H91468" s="15"/>
    </row>
    <row r="91469" spans="2:8" x14ac:dyDescent="0.2">
      <c r="B91469" s="12"/>
      <c r="H91469" s="15"/>
    </row>
    <row r="91470" spans="2:8" x14ac:dyDescent="0.2">
      <c r="B91470" s="12"/>
      <c r="H91470" s="15"/>
    </row>
    <row r="91471" spans="2:8" x14ac:dyDescent="0.2">
      <c r="B91471" s="12"/>
      <c r="H91471" s="15"/>
    </row>
    <row r="91472" spans="2:8" x14ac:dyDescent="0.2">
      <c r="B91472" s="12"/>
      <c r="H91472" s="15"/>
    </row>
    <row r="91473" spans="2:8" x14ac:dyDescent="0.2">
      <c r="B91473" s="12"/>
      <c r="H91473" s="15"/>
    </row>
    <row r="91474" spans="2:8" x14ac:dyDescent="0.2">
      <c r="B91474" s="12"/>
      <c r="H91474" s="15"/>
    </row>
    <row r="91475" spans="2:8" x14ac:dyDescent="0.2">
      <c r="B91475" s="12"/>
      <c r="H91475" s="15"/>
    </row>
    <row r="91476" spans="2:8" x14ac:dyDescent="0.2">
      <c r="B91476" s="12"/>
      <c r="H91476" s="15"/>
    </row>
    <row r="91477" spans="2:8" x14ac:dyDescent="0.2">
      <c r="B91477" s="12"/>
      <c r="H91477" s="15"/>
    </row>
    <row r="91478" spans="2:8" x14ac:dyDescent="0.2">
      <c r="B91478" s="12"/>
      <c r="H91478" s="15"/>
    </row>
    <row r="91479" spans="2:8" x14ac:dyDescent="0.2">
      <c r="B91479" s="12"/>
      <c r="H91479" s="15"/>
    </row>
    <row r="91480" spans="2:8" x14ac:dyDescent="0.2">
      <c r="B91480" s="12"/>
      <c r="H91480" s="15"/>
    </row>
    <row r="91481" spans="2:8" x14ac:dyDescent="0.2">
      <c r="B91481" s="12"/>
      <c r="H91481" s="15"/>
    </row>
    <row r="91482" spans="2:8" x14ac:dyDescent="0.2">
      <c r="B91482" s="12"/>
      <c r="H91482" s="15"/>
    </row>
    <row r="91483" spans="2:8" x14ac:dyDescent="0.2">
      <c r="B91483" s="12"/>
      <c r="H91483" s="15"/>
    </row>
    <row r="91484" spans="2:8" x14ac:dyDescent="0.2">
      <c r="B91484" s="12"/>
      <c r="H91484" s="15"/>
    </row>
    <row r="91485" spans="2:8" x14ac:dyDescent="0.2">
      <c r="B91485" s="12"/>
      <c r="H91485" s="15"/>
    </row>
    <row r="91486" spans="2:8" x14ac:dyDescent="0.2">
      <c r="B91486" s="12"/>
      <c r="H91486" s="15"/>
    </row>
    <row r="91487" spans="2:8" x14ac:dyDescent="0.2">
      <c r="B91487" s="12"/>
      <c r="H91487" s="15"/>
    </row>
    <row r="91488" spans="2:8" x14ac:dyDescent="0.2">
      <c r="B91488" s="12"/>
      <c r="H91488" s="15"/>
    </row>
    <row r="91489" spans="2:8" x14ac:dyDescent="0.2">
      <c r="B91489" s="12"/>
      <c r="H91489" s="15"/>
    </row>
    <row r="91490" spans="2:8" x14ac:dyDescent="0.2">
      <c r="B91490" s="12"/>
      <c r="H91490" s="15"/>
    </row>
    <row r="91491" spans="2:8" x14ac:dyDescent="0.2">
      <c r="B91491" s="12"/>
      <c r="H91491" s="15"/>
    </row>
    <row r="91492" spans="2:8" x14ac:dyDescent="0.2">
      <c r="B91492" s="12"/>
      <c r="H91492" s="15"/>
    </row>
    <row r="91493" spans="2:8" x14ac:dyDescent="0.2">
      <c r="B91493" s="12"/>
      <c r="H91493" s="15"/>
    </row>
    <row r="91494" spans="2:8" x14ac:dyDescent="0.2">
      <c r="B91494" s="12"/>
      <c r="H91494" s="15"/>
    </row>
    <row r="91495" spans="2:8" x14ac:dyDescent="0.2">
      <c r="B91495" s="12"/>
      <c r="H91495" s="15"/>
    </row>
    <row r="91496" spans="2:8" x14ac:dyDescent="0.2">
      <c r="B91496" s="12"/>
      <c r="H91496" s="15"/>
    </row>
    <row r="91497" spans="2:8" x14ac:dyDescent="0.2">
      <c r="B91497" s="12"/>
      <c r="H91497" s="15"/>
    </row>
    <row r="91498" spans="2:8" x14ac:dyDescent="0.2">
      <c r="B91498" s="12"/>
      <c r="H91498" s="15"/>
    </row>
    <row r="91499" spans="2:8" x14ac:dyDescent="0.2">
      <c r="B91499" s="12"/>
      <c r="H91499" s="15"/>
    </row>
    <row r="91500" spans="2:8" x14ac:dyDescent="0.2">
      <c r="B91500" s="12"/>
      <c r="H91500" s="15"/>
    </row>
    <row r="91501" spans="2:8" x14ac:dyDescent="0.2">
      <c r="B91501" s="12"/>
      <c r="H91501" s="15"/>
    </row>
    <row r="91502" spans="2:8" x14ac:dyDescent="0.2">
      <c r="B91502" s="12"/>
      <c r="H91502" s="15"/>
    </row>
    <row r="91503" spans="2:8" x14ac:dyDescent="0.2">
      <c r="B91503" s="12"/>
      <c r="H91503" s="15"/>
    </row>
    <row r="91504" spans="2:8" x14ac:dyDescent="0.2">
      <c r="B91504" s="12"/>
      <c r="H91504" s="15"/>
    </row>
    <row r="91505" spans="2:8" x14ac:dyDescent="0.2">
      <c r="B91505" s="12"/>
      <c r="H91505" s="15"/>
    </row>
    <row r="91506" spans="2:8" x14ac:dyDescent="0.2">
      <c r="B91506" s="12"/>
      <c r="H91506" s="15"/>
    </row>
    <row r="91507" spans="2:8" x14ac:dyDescent="0.2">
      <c r="B91507" s="12"/>
      <c r="H91507" s="15"/>
    </row>
    <row r="91508" spans="2:8" x14ac:dyDescent="0.2">
      <c r="B91508" s="12"/>
      <c r="H91508" s="15"/>
    </row>
    <row r="91509" spans="2:8" x14ac:dyDescent="0.2">
      <c r="B91509" s="12"/>
      <c r="H91509" s="15"/>
    </row>
    <row r="91510" spans="2:8" x14ac:dyDescent="0.2">
      <c r="B91510" s="12"/>
      <c r="H91510" s="15"/>
    </row>
    <row r="91511" spans="2:8" x14ac:dyDescent="0.2">
      <c r="B91511" s="12"/>
      <c r="H91511" s="15"/>
    </row>
    <row r="91512" spans="2:8" x14ac:dyDescent="0.2">
      <c r="B91512" s="12"/>
      <c r="H91512" s="15"/>
    </row>
    <row r="91513" spans="2:8" x14ac:dyDescent="0.2">
      <c r="B91513" s="12"/>
      <c r="H91513" s="15"/>
    </row>
    <row r="91514" spans="2:8" x14ac:dyDescent="0.2">
      <c r="B91514" s="12"/>
      <c r="H91514" s="15"/>
    </row>
    <row r="91515" spans="2:8" x14ac:dyDescent="0.2">
      <c r="B91515" s="12"/>
      <c r="H91515" s="15"/>
    </row>
    <row r="91516" spans="2:8" x14ac:dyDescent="0.2">
      <c r="B91516" s="12"/>
      <c r="H91516" s="15"/>
    </row>
    <row r="91517" spans="2:8" x14ac:dyDescent="0.2">
      <c r="B91517" s="12"/>
      <c r="H91517" s="15"/>
    </row>
    <row r="91518" spans="2:8" x14ac:dyDescent="0.2">
      <c r="B91518" s="12"/>
      <c r="H91518" s="15"/>
    </row>
    <row r="91519" spans="2:8" x14ac:dyDescent="0.2">
      <c r="B91519" s="12"/>
      <c r="H91519" s="15"/>
    </row>
    <row r="91520" spans="2:8" x14ac:dyDescent="0.2">
      <c r="B91520" s="12"/>
      <c r="H91520" s="15"/>
    </row>
    <row r="91521" spans="2:8" x14ac:dyDescent="0.2">
      <c r="B91521" s="12"/>
      <c r="H91521" s="15"/>
    </row>
    <row r="91522" spans="2:8" x14ac:dyDescent="0.2">
      <c r="B91522" s="12"/>
      <c r="H91522" s="15"/>
    </row>
    <row r="91523" spans="2:8" x14ac:dyDescent="0.2">
      <c r="B91523" s="12"/>
      <c r="H91523" s="15"/>
    </row>
    <row r="91524" spans="2:8" x14ac:dyDescent="0.2">
      <c r="B91524" s="12"/>
      <c r="H91524" s="15"/>
    </row>
    <row r="91525" spans="2:8" x14ac:dyDescent="0.2">
      <c r="B91525" s="12"/>
      <c r="H91525" s="15"/>
    </row>
    <row r="91526" spans="2:8" x14ac:dyDescent="0.2">
      <c r="B91526" s="12"/>
      <c r="H91526" s="15"/>
    </row>
    <row r="91527" spans="2:8" x14ac:dyDescent="0.2">
      <c r="B91527" s="12"/>
      <c r="H91527" s="15"/>
    </row>
    <row r="91528" spans="2:8" x14ac:dyDescent="0.2">
      <c r="B91528" s="12"/>
      <c r="H91528" s="15"/>
    </row>
    <row r="91529" spans="2:8" x14ac:dyDescent="0.2">
      <c r="B91529" s="12"/>
      <c r="H91529" s="15"/>
    </row>
    <row r="91530" spans="2:8" x14ac:dyDescent="0.2">
      <c r="B91530" s="12"/>
      <c r="H91530" s="15"/>
    </row>
    <row r="91531" spans="2:8" x14ac:dyDescent="0.2">
      <c r="B91531" s="12"/>
      <c r="H91531" s="15"/>
    </row>
    <row r="91532" spans="2:8" x14ac:dyDescent="0.2">
      <c r="B91532" s="12"/>
      <c r="H91532" s="15"/>
    </row>
    <row r="91533" spans="2:8" x14ac:dyDescent="0.2">
      <c r="B91533" s="12"/>
      <c r="H91533" s="15"/>
    </row>
    <row r="91534" spans="2:8" x14ac:dyDescent="0.2">
      <c r="B91534" s="12"/>
      <c r="H91534" s="15"/>
    </row>
    <row r="91535" spans="2:8" x14ac:dyDescent="0.2">
      <c r="B91535" s="12"/>
      <c r="H91535" s="15"/>
    </row>
    <row r="91536" spans="2:8" x14ac:dyDescent="0.2">
      <c r="B91536" s="12"/>
      <c r="H91536" s="15"/>
    </row>
    <row r="91537" spans="2:8" x14ac:dyDescent="0.2">
      <c r="B91537" s="12"/>
      <c r="H91537" s="15"/>
    </row>
    <row r="91538" spans="2:8" x14ac:dyDescent="0.2">
      <c r="B91538" s="12"/>
      <c r="H91538" s="15"/>
    </row>
    <row r="91539" spans="2:8" x14ac:dyDescent="0.2">
      <c r="B91539" s="12"/>
      <c r="H91539" s="15"/>
    </row>
    <row r="91540" spans="2:8" x14ac:dyDescent="0.2">
      <c r="B91540" s="12"/>
      <c r="H91540" s="15"/>
    </row>
    <row r="91541" spans="2:8" x14ac:dyDescent="0.2">
      <c r="B91541" s="12"/>
      <c r="H91541" s="15"/>
    </row>
    <row r="91542" spans="2:8" x14ac:dyDescent="0.2">
      <c r="B91542" s="12"/>
      <c r="H91542" s="15"/>
    </row>
    <row r="91543" spans="2:8" x14ac:dyDescent="0.2">
      <c r="B91543" s="12"/>
      <c r="H91543" s="15"/>
    </row>
    <row r="91544" spans="2:8" x14ac:dyDescent="0.2">
      <c r="B91544" s="12"/>
      <c r="H91544" s="15"/>
    </row>
    <row r="91545" spans="2:8" x14ac:dyDescent="0.2">
      <c r="B91545" s="12"/>
      <c r="H91545" s="15"/>
    </row>
    <row r="91546" spans="2:8" x14ac:dyDescent="0.2">
      <c r="B91546" s="12"/>
      <c r="H91546" s="15"/>
    </row>
    <row r="91547" spans="2:8" x14ac:dyDescent="0.2">
      <c r="B91547" s="12"/>
      <c r="H91547" s="15"/>
    </row>
    <row r="91548" spans="2:8" x14ac:dyDescent="0.2">
      <c r="B91548" s="12"/>
      <c r="H91548" s="15"/>
    </row>
    <row r="91549" spans="2:8" x14ac:dyDescent="0.2">
      <c r="B91549" s="12"/>
      <c r="H91549" s="15"/>
    </row>
    <row r="91550" spans="2:8" x14ac:dyDescent="0.2">
      <c r="B91550" s="12"/>
      <c r="H91550" s="15"/>
    </row>
    <row r="91551" spans="2:8" x14ac:dyDescent="0.2">
      <c r="B91551" s="12"/>
      <c r="H91551" s="15"/>
    </row>
    <row r="91552" spans="2:8" x14ac:dyDescent="0.2">
      <c r="B91552" s="12"/>
      <c r="H91552" s="15"/>
    </row>
    <row r="91553" spans="2:8" x14ac:dyDescent="0.2">
      <c r="B91553" s="12"/>
      <c r="H91553" s="15"/>
    </row>
    <row r="91554" spans="2:8" x14ac:dyDescent="0.2">
      <c r="B91554" s="12"/>
      <c r="H91554" s="15"/>
    </row>
    <row r="91555" spans="2:8" x14ac:dyDescent="0.2">
      <c r="B91555" s="12"/>
      <c r="H91555" s="15"/>
    </row>
    <row r="91556" spans="2:8" x14ac:dyDescent="0.2">
      <c r="B91556" s="12"/>
      <c r="H91556" s="15"/>
    </row>
    <row r="91557" spans="2:8" x14ac:dyDescent="0.2">
      <c r="B91557" s="12"/>
      <c r="H91557" s="15"/>
    </row>
    <row r="91558" spans="2:8" x14ac:dyDescent="0.2">
      <c r="B91558" s="12"/>
      <c r="H91558" s="15"/>
    </row>
    <row r="91559" spans="2:8" x14ac:dyDescent="0.2">
      <c r="B91559" s="12"/>
      <c r="H91559" s="15"/>
    </row>
    <row r="91560" spans="2:8" x14ac:dyDescent="0.2">
      <c r="B91560" s="12"/>
      <c r="H91560" s="15"/>
    </row>
    <row r="91561" spans="2:8" x14ac:dyDescent="0.2">
      <c r="B91561" s="12"/>
      <c r="H91561" s="15"/>
    </row>
    <row r="91562" spans="2:8" x14ac:dyDescent="0.2">
      <c r="B91562" s="12"/>
      <c r="H91562" s="15"/>
    </row>
    <row r="91563" spans="2:8" x14ac:dyDescent="0.2">
      <c r="B91563" s="12"/>
      <c r="H91563" s="15"/>
    </row>
    <row r="91564" spans="2:8" x14ac:dyDescent="0.2">
      <c r="B91564" s="12"/>
      <c r="H91564" s="15"/>
    </row>
    <row r="91565" spans="2:8" x14ac:dyDescent="0.2">
      <c r="B91565" s="12"/>
      <c r="H91565" s="15"/>
    </row>
    <row r="91566" spans="2:8" x14ac:dyDescent="0.2">
      <c r="B91566" s="12"/>
      <c r="H91566" s="15"/>
    </row>
    <row r="91567" spans="2:8" x14ac:dyDescent="0.2">
      <c r="B91567" s="12"/>
      <c r="H91567" s="15"/>
    </row>
    <row r="91568" spans="2:8" x14ac:dyDescent="0.2">
      <c r="B91568" s="12"/>
      <c r="H91568" s="15"/>
    </row>
    <row r="91569" spans="2:8" x14ac:dyDescent="0.2">
      <c r="B91569" s="12"/>
      <c r="H91569" s="15"/>
    </row>
    <row r="91570" spans="2:8" x14ac:dyDescent="0.2">
      <c r="B91570" s="12"/>
      <c r="H91570" s="15"/>
    </row>
    <row r="91571" spans="2:8" x14ac:dyDescent="0.2">
      <c r="B91571" s="12"/>
      <c r="H91571" s="15"/>
    </row>
    <row r="91572" spans="2:8" x14ac:dyDescent="0.2">
      <c r="B91572" s="12"/>
      <c r="H91572" s="15"/>
    </row>
    <row r="91573" spans="2:8" x14ac:dyDescent="0.2">
      <c r="B91573" s="12"/>
      <c r="H91573" s="15"/>
    </row>
    <row r="91574" spans="2:8" x14ac:dyDescent="0.2">
      <c r="B91574" s="12"/>
      <c r="H91574" s="15"/>
    </row>
    <row r="91575" spans="2:8" x14ac:dyDescent="0.2">
      <c r="B91575" s="12"/>
      <c r="H91575" s="15"/>
    </row>
    <row r="91576" spans="2:8" x14ac:dyDescent="0.2">
      <c r="B91576" s="12"/>
      <c r="H91576" s="15"/>
    </row>
    <row r="91577" spans="2:8" x14ac:dyDescent="0.2">
      <c r="B91577" s="12"/>
      <c r="H91577" s="15"/>
    </row>
    <row r="91578" spans="2:8" x14ac:dyDescent="0.2">
      <c r="B91578" s="12"/>
      <c r="H91578" s="15"/>
    </row>
    <row r="91579" spans="2:8" x14ac:dyDescent="0.2">
      <c r="B91579" s="12"/>
      <c r="H91579" s="15"/>
    </row>
    <row r="91580" spans="2:8" x14ac:dyDescent="0.2">
      <c r="B91580" s="12"/>
      <c r="H91580" s="15"/>
    </row>
    <row r="91581" spans="2:8" x14ac:dyDescent="0.2">
      <c r="B91581" s="12"/>
      <c r="H91581" s="15"/>
    </row>
    <row r="91582" spans="2:8" x14ac:dyDescent="0.2">
      <c r="B91582" s="12"/>
      <c r="H91582" s="15"/>
    </row>
    <row r="91583" spans="2:8" x14ac:dyDescent="0.2">
      <c r="B91583" s="12"/>
      <c r="H91583" s="15"/>
    </row>
    <row r="91584" spans="2:8" x14ac:dyDescent="0.2">
      <c r="B91584" s="12"/>
      <c r="H91584" s="15"/>
    </row>
    <row r="91585" spans="2:8" x14ac:dyDescent="0.2">
      <c r="B91585" s="12"/>
      <c r="H91585" s="15"/>
    </row>
    <row r="91586" spans="2:8" x14ac:dyDescent="0.2">
      <c r="B91586" s="12"/>
      <c r="H91586" s="15"/>
    </row>
    <row r="91587" spans="2:8" x14ac:dyDescent="0.2">
      <c r="B91587" s="12"/>
      <c r="H91587" s="15"/>
    </row>
    <row r="91588" spans="2:8" x14ac:dyDescent="0.2">
      <c r="B91588" s="12"/>
      <c r="H91588" s="15"/>
    </row>
    <row r="91589" spans="2:8" x14ac:dyDescent="0.2">
      <c r="B91589" s="12"/>
      <c r="H91589" s="15"/>
    </row>
    <row r="91590" spans="2:8" x14ac:dyDescent="0.2">
      <c r="B91590" s="12"/>
      <c r="H91590" s="15"/>
    </row>
    <row r="91591" spans="2:8" x14ac:dyDescent="0.2">
      <c r="B91591" s="12"/>
      <c r="H91591" s="15"/>
    </row>
    <row r="91592" spans="2:8" x14ac:dyDescent="0.2">
      <c r="B91592" s="12"/>
      <c r="H91592" s="15"/>
    </row>
    <row r="91593" spans="2:8" x14ac:dyDescent="0.2">
      <c r="B91593" s="12"/>
      <c r="H91593" s="15"/>
    </row>
    <row r="91594" spans="2:8" x14ac:dyDescent="0.2">
      <c r="B91594" s="12"/>
      <c r="H91594" s="15"/>
    </row>
    <row r="91595" spans="2:8" x14ac:dyDescent="0.2">
      <c r="B91595" s="12"/>
      <c r="H91595" s="15"/>
    </row>
    <row r="91596" spans="2:8" x14ac:dyDescent="0.2">
      <c r="B91596" s="12"/>
      <c r="H91596" s="15"/>
    </row>
    <row r="91597" spans="2:8" x14ac:dyDescent="0.2">
      <c r="B91597" s="12"/>
      <c r="H91597" s="15"/>
    </row>
    <row r="91598" spans="2:8" x14ac:dyDescent="0.2">
      <c r="B91598" s="12"/>
      <c r="H91598" s="15"/>
    </row>
    <row r="91599" spans="2:8" x14ac:dyDescent="0.2">
      <c r="B91599" s="12"/>
      <c r="H91599" s="15"/>
    </row>
    <row r="91600" spans="2:8" x14ac:dyDescent="0.2">
      <c r="B91600" s="12"/>
      <c r="H91600" s="15"/>
    </row>
    <row r="91601" spans="2:8" x14ac:dyDescent="0.2">
      <c r="B91601" s="12"/>
      <c r="H91601" s="15"/>
    </row>
    <row r="91602" spans="2:8" x14ac:dyDescent="0.2">
      <c r="B91602" s="12"/>
      <c r="H91602" s="15"/>
    </row>
    <row r="91603" spans="2:8" x14ac:dyDescent="0.2">
      <c r="B91603" s="12"/>
      <c r="H91603" s="15"/>
    </row>
    <row r="91604" spans="2:8" x14ac:dyDescent="0.2">
      <c r="B91604" s="12"/>
      <c r="H91604" s="15"/>
    </row>
    <row r="91605" spans="2:8" x14ac:dyDescent="0.2">
      <c r="B91605" s="12"/>
      <c r="H91605" s="15"/>
    </row>
    <row r="91606" spans="2:8" x14ac:dyDescent="0.2">
      <c r="B91606" s="12"/>
      <c r="H91606" s="15"/>
    </row>
    <row r="91607" spans="2:8" x14ac:dyDescent="0.2">
      <c r="B91607" s="12"/>
      <c r="H91607" s="15"/>
    </row>
    <row r="91608" spans="2:8" x14ac:dyDescent="0.2">
      <c r="B91608" s="12"/>
      <c r="H91608" s="15"/>
    </row>
    <row r="91609" spans="2:8" x14ac:dyDescent="0.2">
      <c r="B91609" s="12"/>
      <c r="H91609" s="15"/>
    </row>
    <row r="91610" spans="2:8" x14ac:dyDescent="0.2">
      <c r="B91610" s="12"/>
      <c r="H91610" s="15"/>
    </row>
    <row r="91611" spans="2:8" x14ac:dyDescent="0.2">
      <c r="B91611" s="12"/>
      <c r="H91611" s="15"/>
    </row>
    <row r="91612" spans="2:8" x14ac:dyDescent="0.2">
      <c r="B91612" s="12"/>
      <c r="H91612" s="15"/>
    </row>
    <row r="91613" spans="2:8" x14ac:dyDescent="0.2">
      <c r="B91613" s="12"/>
      <c r="H91613" s="15"/>
    </row>
    <row r="91614" spans="2:8" x14ac:dyDescent="0.2">
      <c r="B91614" s="12"/>
      <c r="H91614" s="15"/>
    </row>
    <row r="91615" spans="2:8" x14ac:dyDescent="0.2">
      <c r="B91615" s="12"/>
      <c r="H91615" s="15"/>
    </row>
    <row r="91616" spans="2:8" x14ac:dyDescent="0.2">
      <c r="B91616" s="12"/>
      <c r="H91616" s="15"/>
    </row>
    <row r="91617" spans="2:8" x14ac:dyDescent="0.2">
      <c r="B91617" s="12"/>
      <c r="H91617" s="15"/>
    </row>
    <row r="91618" spans="2:8" x14ac:dyDescent="0.2">
      <c r="B91618" s="12"/>
      <c r="H91618" s="15"/>
    </row>
    <row r="91619" spans="2:8" x14ac:dyDescent="0.2">
      <c r="B91619" s="12"/>
      <c r="H91619" s="15"/>
    </row>
    <row r="91620" spans="2:8" x14ac:dyDescent="0.2">
      <c r="B91620" s="12"/>
      <c r="H91620" s="15"/>
    </row>
    <row r="91621" spans="2:8" x14ac:dyDescent="0.2">
      <c r="B91621" s="12"/>
      <c r="H91621" s="15"/>
    </row>
    <row r="91622" spans="2:8" x14ac:dyDescent="0.2">
      <c r="B91622" s="12"/>
      <c r="H91622" s="15"/>
    </row>
    <row r="91623" spans="2:8" x14ac:dyDescent="0.2">
      <c r="B91623" s="12"/>
      <c r="H91623" s="15"/>
    </row>
    <row r="91624" spans="2:8" x14ac:dyDescent="0.2">
      <c r="B91624" s="12"/>
      <c r="H91624" s="15"/>
    </row>
    <row r="91625" spans="2:8" x14ac:dyDescent="0.2">
      <c r="B91625" s="12"/>
      <c r="H91625" s="15"/>
    </row>
    <row r="91626" spans="2:8" x14ac:dyDescent="0.2">
      <c r="B91626" s="12"/>
      <c r="H91626" s="15"/>
    </row>
    <row r="91627" spans="2:8" x14ac:dyDescent="0.2">
      <c r="B91627" s="12"/>
      <c r="H91627" s="15"/>
    </row>
    <row r="91628" spans="2:8" x14ac:dyDescent="0.2">
      <c r="B91628" s="12"/>
      <c r="H91628" s="15"/>
    </row>
    <row r="91629" spans="2:8" x14ac:dyDescent="0.2">
      <c r="B91629" s="12"/>
      <c r="H91629" s="15"/>
    </row>
    <row r="91630" spans="2:8" x14ac:dyDescent="0.2">
      <c r="B91630" s="12"/>
      <c r="H91630" s="15"/>
    </row>
    <row r="91631" spans="2:8" x14ac:dyDescent="0.2">
      <c r="B91631" s="12"/>
      <c r="H91631" s="15"/>
    </row>
    <row r="91632" spans="2:8" x14ac:dyDescent="0.2">
      <c r="B91632" s="12"/>
      <c r="H91632" s="15"/>
    </row>
    <row r="91633" spans="2:8" x14ac:dyDescent="0.2">
      <c r="B91633" s="12"/>
      <c r="H91633" s="15"/>
    </row>
    <row r="91634" spans="2:8" x14ac:dyDescent="0.2">
      <c r="B91634" s="12"/>
      <c r="H91634" s="15"/>
    </row>
    <row r="91635" spans="2:8" x14ac:dyDescent="0.2">
      <c r="B91635" s="12"/>
      <c r="H91635" s="15"/>
    </row>
    <row r="91636" spans="2:8" x14ac:dyDescent="0.2">
      <c r="B91636" s="12"/>
      <c r="H91636" s="15"/>
    </row>
    <row r="91637" spans="2:8" x14ac:dyDescent="0.2">
      <c r="B91637" s="12"/>
      <c r="H91637" s="15"/>
    </row>
    <row r="91638" spans="2:8" x14ac:dyDescent="0.2">
      <c r="B91638" s="12"/>
      <c r="H91638" s="15"/>
    </row>
    <row r="91639" spans="2:8" x14ac:dyDescent="0.2">
      <c r="B91639" s="12"/>
      <c r="H91639" s="15"/>
    </row>
    <row r="91640" spans="2:8" x14ac:dyDescent="0.2">
      <c r="B91640" s="12"/>
      <c r="H91640" s="15"/>
    </row>
    <row r="91641" spans="2:8" x14ac:dyDescent="0.2">
      <c r="B91641" s="12"/>
      <c r="H91641" s="15"/>
    </row>
    <row r="91642" spans="2:8" x14ac:dyDescent="0.2">
      <c r="B91642" s="12"/>
      <c r="H91642" s="15"/>
    </row>
    <row r="91643" spans="2:8" x14ac:dyDescent="0.2">
      <c r="B91643" s="12"/>
      <c r="H91643" s="15"/>
    </row>
    <row r="91644" spans="2:8" x14ac:dyDescent="0.2">
      <c r="B91644" s="12"/>
      <c r="H91644" s="15"/>
    </row>
    <row r="91645" spans="2:8" x14ac:dyDescent="0.2">
      <c r="B91645" s="12"/>
      <c r="H91645" s="15"/>
    </row>
    <row r="91646" spans="2:8" x14ac:dyDescent="0.2">
      <c r="B91646" s="12"/>
      <c r="H91646" s="15"/>
    </row>
    <row r="91647" spans="2:8" x14ac:dyDescent="0.2">
      <c r="B91647" s="12"/>
      <c r="H91647" s="15"/>
    </row>
    <row r="91648" spans="2:8" x14ac:dyDescent="0.2">
      <c r="B91648" s="12"/>
      <c r="H91648" s="15"/>
    </row>
    <row r="91649" spans="2:8" x14ac:dyDescent="0.2">
      <c r="B91649" s="12"/>
      <c r="H91649" s="15"/>
    </row>
    <row r="91650" spans="2:8" x14ac:dyDescent="0.2">
      <c r="B91650" s="12"/>
      <c r="H91650" s="15"/>
    </row>
    <row r="91651" spans="2:8" x14ac:dyDescent="0.2">
      <c r="B91651" s="12"/>
      <c r="H91651" s="15"/>
    </row>
    <row r="91652" spans="2:8" x14ac:dyDescent="0.2">
      <c r="B91652" s="12"/>
      <c r="H91652" s="15"/>
    </row>
    <row r="91653" spans="2:8" x14ac:dyDescent="0.2">
      <c r="B91653" s="12"/>
      <c r="H91653" s="15"/>
    </row>
    <row r="91654" spans="2:8" x14ac:dyDescent="0.2">
      <c r="B91654" s="12"/>
      <c r="H91654" s="15"/>
    </row>
    <row r="91655" spans="2:8" x14ac:dyDescent="0.2">
      <c r="B91655" s="12"/>
      <c r="H91655" s="15"/>
    </row>
    <row r="91656" spans="2:8" x14ac:dyDescent="0.2">
      <c r="B91656" s="12"/>
      <c r="H91656" s="15"/>
    </row>
    <row r="91657" spans="2:8" x14ac:dyDescent="0.2">
      <c r="B91657" s="12"/>
      <c r="H91657" s="15"/>
    </row>
    <row r="91658" spans="2:8" x14ac:dyDescent="0.2">
      <c r="B91658" s="12"/>
      <c r="H91658" s="15"/>
    </row>
    <row r="91659" spans="2:8" x14ac:dyDescent="0.2">
      <c r="B91659" s="12"/>
      <c r="H91659" s="15"/>
    </row>
    <row r="91660" spans="2:8" x14ac:dyDescent="0.2">
      <c r="B91660" s="12"/>
      <c r="H91660" s="15"/>
    </row>
    <row r="91661" spans="2:8" x14ac:dyDescent="0.2">
      <c r="B91661" s="12"/>
      <c r="H91661" s="15"/>
    </row>
    <row r="91662" spans="2:8" x14ac:dyDescent="0.2">
      <c r="B91662" s="12"/>
      <c r="H91662" s="15"/>
    </row>
    <row r="91663" spans="2:8" x14ac:dyDescent="0.2">
      <c r="B91663" s="12"/>
      <c r="H91663" s="15"/>
    </row>
    <row r="91664" spans="2:8" x14ac:dyDescent="0.2">
      <c r="B91664" s="12"/>
      <c r="H91664" s="15"/>
    </row>
    <row r="91665" spans="2:8" x14ac:dyDescent="0.2">
      <c r="B91665" s="12"/>
      <c r="H91665" s="15"/>
    </row>
    <row r="91666" spans="2:8" x14ac:dyDescent="0.2">
      <c r="B91666" s="12"/>
      <c r="H91666" s="15"/>
    </row>
    <row r="91667" spans="2:8" x14ac:dyDescent="0.2">
      <c r="B91667" s="12"/>
      <c r="H91667" s="15"/>
    </row>
    <row r="91668" spans="2:8" x14ac:dyDescent="0.2">
      <c r="B91668" s="12"/>
      <c r="H91668" s="15"/>
    </row>
    <row r="91669" spans="2:8" x14ac:dyDescent="0.2">
      <c r="B91669" s="12"/>
      <c r="H91669" s="15"/>
    </row>
    <row r="91670" spans="2:8" x14ac:dyDescent="0.2">
      <c r="B91670" s="12"/>
      <c r="H91670" s="15"/>
    </row>
    <row r="91671" spans="2:8" x14ac:dyDescent="0.2">
      <c r="B91671" s="12"/>
      <c r="H91671" s="15"/>
    </row>
    <row r="91672" spans="2:8" x14ac:dyDescent="0.2">
      <c r="B91672" s="12"/>
      <c r="H91672" s="15"/>
    </row>
    <row r="91673" spans="2:8" x14ac:dyDescent="0.2">
      <c r="B91673" s="12"/>
      <c r="H91673" s="15"/>
    </row>
    <row r="91674" spans="2:8" x14ac:dyDescent="0.2">
      <c r="B91674" s="12"/>
      <c r="H91674" s="15"/>
    </row>
    <row r="91675" spans="2:8" x14ac:dyDescent="0.2">
      <c r="B91675" s="12"/>
      <c r="H91675" s="15"/>
    </row>
    <row r="91676" spans="2:8" x14ac:dyDescent="0.2">
      <c r="B91676" s="12"/>
      <c r="H91676" s="15"/>
    </row>
    <row r="91677" spans="2:8" x14ac:dyDescent="0.2">
      <c r="B91677" s="12"/>
      <c r="H91677" s="15"/>
    </row>
    <row r="91678" spans="2:8" x14ac:dyDescent="0.2">
      <c r="B91678" s="12"/>
      <c r="H91678" s="15"/>
    </row>
    <row r="91679" spans="2:8" x14ac:dyDescent="0.2">
      <c r="B91679" s="12"/>
      <c r="H91679" s="15"/>
    </row>
    <row r="91680" spans="2:8" x14ac:dyDescent="0.2">
      <c r="B91680" s="12"/>
      <c r="H91680" s="15"/>
    </row>
    <row r="91681" spans="2:8" x14ac:dyDescent="0.2">
      <c r="B91681" s="12"/>
      <c r="H91681" s="15"/>
    </row>
    <row r="91682" spans="2:8" x14ac:dyDescent="0.2">
      <c r="B91682" s="12"/>
      <c r="H91682" s="15"/>
    </row>
    <row r="91683" spans="2:8" x14ac:dyDescent="0.2">
      <c r="B91683" s="12"/>
      <c r="H91683" s="15"/>
    </row>
    <row r="91684" spans="2:8" x14ac:dyDescent="0.2">
      <c r="B91684" s="12"/>
      <c r="H91684" s="15"/>
    </row>
    <row r="91685" spans="2:8" x14ac:dyDescent="0.2">
      <c r="B91685" s="12"/>
      <c r="H91685" s="15"/>
    </row>
    <row r="91686" spans="2:8" x14ac:dyDescent="0.2">
      <c r="B91686" s="12"/>
      <c r="H91686" s="15"/>
    </row>
    <row r="91687" spans="2:8" x14ac:dyDescent="0.2">
      <c r="B91687" s="12"/>
      <c r="H91687" s="15"/>
    </row>
    <row r="91688" spans="2:8" x14ac:dyDescent="0.2">
      <c r="B91688" s="12"/>
      <c r="H91688" s="15"/>
    </row>
    <row r="91689" spans="2:8" x14ac:dyDescent="0.2">
      <c r="B91689" s="12"/>
      <c r="H91689" s="15"/>
    </row>
    <row r="91690" spans="2:8" x14ac:dyDescent="0.2">
      <c r="B91690" s="12"/>
      <c r="H91690" s="15"/>
    </row>
    <row r="91691" spans="2:8" x14ac:dyDescent="0.2">
      <c r="B91691" s="12"/>
      <c r="H91691" s="15"/>
    </row>
    <row r="91692" spans="2:8" x14ac:dyDescent="0.2">
      <c r="B91692" s="12"/>
      <c r="H91692" s="15"/>
    </row>
    <row r="91693" spans="2:8" x14ac:dyDescent="0.2">
      <c r="B91693" s="12"/>
      <c r="H91693" s="15"/>
    </row>
    <row r="91694" spans="2:8" x14ac:dyDescent="0.2">
      <c r="B91694" s="12"/>
      <c r="H91694" s="15"/>
    </row>
    <row r="91695" spans="2:8" x14ac:dyDescent="0.2">
      <c r="B91695" s="12"/>
      <c r="H91695" s="15"/>
    </row>
    <row r="91696" spans="2:8" x14ac:dyDescent="0.2">
      <c r="B91696" s="12"/>
      <c r="H91696" s="15"/>
    </row>
    <row r="91697" spans="2:8" x14ac:dyDescent="0.2">
      <c r="B91697" s="12"/>
      <c r="H91697" s="15"/>
    </row>
    <row r="91698" spans="2:8" x14ac:dyDescent="0.2">
      <c r="B91698" s="12"/>
      <c r="H91698" s="15"/>
    </row>
    <row r="91699" spans="2:8" x14ac:dyDescent="0.2">
      <c r="B91699" s="12"/>
      <c r="H91699" s="15"/>
    </row>
    <row r="91700" spans="2:8" x14ac:dyDescent="0.2">
      <c r="B91700" s="12"/>
      <c r="H91700" s="15"/>
    </row>
    <row r="91701" spans="2:8" x14ac:dyDescent="0.2">
      <c r="B91701" s="12"/>
      <c r="H91701" s="15"/>
    </row>
    <row r="91702" spans="2:8" x14ac:dyDescent="0.2">
      <c r="B91702" s="12"/>
      <c r="H91702" s="15"/>
    </row>
    <row r="91703" spans="2:8" x14ac:dyDescent="0.2">
      <c r="B91703" s="12"/>
      <c r="H91703" s="15"/>
    </row>
    <row r="91704" spans="2:8" x14ac:dyDescent="0.2">
      <c r="B91704" s="12"/>
      <c r="H91704" s="15"/>
    </row>
    <row r="91705" spans="2:8" x14ac:dyDescent="0.2">
      <c r="B91705" s="12"/>
      <c r="H91705" s="15"/>
    </row>
    <row r="91706" spans="2:8" x14ac:dyDescent="0.2">
      <c r="B91706" s="12"/>
      <c r="H91706" s="15"/>
    </row>
    <row r="91707" spans="2:8" x14ac:dyDescent="0.2">
      <c r="B91707" s="12"/>
      <c r="H91707" s="15"/>
    </row>
    <row r="91708" spans="2:8" x14ac:dyDescent="0.2">
      <c r="B91708" s="12"/>
      <c r="H91708" s="15"/>
    </row>
    <row r="91709" spans="2:8" x14ac:dyDescent="0.2">
      <c r="B91709" s="12"/>
      <c r="H91709" s="15"/>
    </row>
    <row r="91710" spans="2:8" x14ac:dyDescent="0.2">
      <c r="B91710" s="12"/>
      <c r="H91710" s="15"/>
    </row>
    <row r="91711" spans="2:8" x14ac:dyDescent="0.2">
      <c r="B91711" s="12"/>
      <c r="H91711" s="15"/>
    </row>
    <row r="91712" spans="2:8" x14ac:dyDescent="0.2">
      <c r="B91712" s="12"/>
      <c r="H91712" s="15"/>
    </row>
    <row r="91713" spans="2:8" x14ac:dyDescent="0.2">
      <c r="B91713" s="12"/>
      <c r="H91713" s="15"/>
    </row>
    <row r="91714" spans="2:8" x14ac:dyDescent="0.2">
      <c r="B91714" s="12"/>
      <c r="H91714" s="15"/>
    </row>
    <row r="91715" spans="2:8" x14ac:dyDescent="0.2">
      <c r="B91715" s="12"/>
      <c r="H91715" s="15"/>
    </row>
    <row r="91716" spans="2:8" x14ac:dyDescent="0.2">
      <c r="B91716" s="12"/>
      <c r="H91716" s="15"/>
    </row>
    <row r="91717" spans="2:8" x14ac:dyDescent="0.2">
      <c r="B91717" s="12"/>
      <c r="H91717" s="15"/>
    </row>
    <row r="91718" spans="2:8" x14ac:dyDescent="0.2">
      <c r="B91718" s="12"/>
      <c r="H91718" s="15"/>
    </row>
    <row r="91719" spans="2:8" x14ac:dyDescent="0.2">
      <c r="B91719" s="12"/>
      <c r="H91719" s="15"/>
    </row>
    <row r="91720" spans="2:8" x14ac:dyDescent="0.2">
      <c r="B91720" s="12"/>
      <c r="H91720" s="15"/>
    </row>
    <row r="91721" spans="2:8" x14ac:dyDescent="0.2">
      <c r="B91721" s="12"/>
      <c r="H91721" s="15"/>
    </row>
    <row r="91722" spans="2:8" x14ac:dyDescent="0.2">
      <c r="B91722" s="12"/>
      <c r="H91722" s="15"/>
    </row>
    <row r="91723" spans="2:8" x14ac:dyDescent="0.2">
      <c r="B91723" s="12"/>
      <c r="H91723" s="15"/>
    </row>
    <row r="91724" spans="2:8" x14ac:dyDescent="0.2">
      <c r="B91724" s="12"/>
      <c r="H91724" s="15"/>
    </row>
    <row r="91725" spans="2:8" x14ac:dyDescent="0.2">
      <c r="B91725" s="12"/>
      <c r="H91725" s="15"/>
    </row>
    <row r="91726" spans="2:8" x14ac:dyDescent="0.2">
      <c r="B91726" s="12"/>
      <c r="H91726" s="15"/>
    </row>
    <row r="91727" spans="2:8" x14ac:dyDescent="0.2">
      <c r="B91727" s="12"/>
      <c r="H91727" s="15"/>
    </row>
    <row r="91728" spans="2:8" x14ac:dyDescent="0.2">
      <c r="B91728" s="12"/>
      <c r="H91728" s="15"/>
    </row>
    <row r="91729" spans="2:8" x14ac:dyDescent="0.2">
      <c r="B91729" s="12"/>
      <c r="H91729" s="15"/>
    </row>
    <row r="91730" spans="2:8" x14ac:dyDescent="0.2">
      <c r="B91730" s="12"/>
      <c r="H91730" s="15"/>
    </row>
    <row r="91731" spans="2:8" x14ac:dyDescent="0.2">
      <c r="B91731" s="12"/>
      <c r="H91731" s="15"/>
    </row>
    <row r="91732" spans="2:8" x14ac:dyDescent="0.2">
      <c r="B91732" s="12"/>
      <c r="H91732" s="15"/>
    </row>
    <row r="91733" spans="2:8" x14ac:dyDescent="0.2">
      <c r="B91733" s="12"/>
      <c r="H91733" s="15"/>
    </row>
    <row r="91734" spans="2:8" x14ac:dyDescent="0.2">
      <c r="B91734" s="12"/>
      <c r="H91734" s="15"/>
    </row>
    <row r="91735" spans="2:8" x14ac:dyDescent="0.2">
      <c r="B91735" s="12"/>
      <c r="H91735" s="15"/>
    </row>
    <row r="91736" spans="2:8" x14ac:dyDescent="0.2">
      <c r="B91736" s="12"/>
      <c r="H91736" s="15"/>
    </row>
    <row r="91737" spans="2:8" x14ac:dyDescent="0.2">
      <c r="B91737" s="12"/>
      <c r="H91737" s="15"/>
    </row>
    <row r="91738" spans="2:8" x14ac:dyDescent="0.2">
      <c r="B91738" s="12"/>
      <c r="H91738" s="15"/>
    </row>
    <row r="91739" spans="2:8" x14ac:dyDescent="0.2">
      <c r="B91739" s="12"/>
      <c r="H91739" s="15"/>
    </row>
    <row r="91740" spans="2:8" x14ac:dyDescent="0.2">
      <c r="B91740" s="12"/>
      <c r="H91740" s="15"/>
    </row>
    <row r="91741" spans="2:8" x14ac:dyDescent="0.2">
      <c r="B91741" s="12"/>
      <c r="H91741" s="15"/>
    </row>
    <row r="91742" spans="2:8" x14ac:dyDescent="0.2">
      <c r="B91742" s="12"/>
      <c r="H91742" s="15"/>
    </row>
    <row r="91743" spans="2:8" x14ac:dyDescent="0.2">
      <c r="B91743" s="12"/>
      <c r="H91743" s="15"/>
    </row>
    <row r="91744" spans="2:8" x14ac:dyDescent="0.2">
      <c r="B91744" s="12"/>
      <c r="H91744" s="15"/>
    </row>
    <row r="91745" spans="2:8" x14ac:dyDescent="0.2">
      <c r="B91745" s="12"/>
      <c r="H91745" s="15"/>
    </row>
    <row r="91746" spans="2:8" x14ac:dyDescent="0.2">
      <c r="B91746" s="12"/>
      <c r="H91746" s="15"/>
    </row>
    <row r="91747" spans="2:8" x14ac:dyDescent="0.2">
      <c r="B91747" s="12"/>
      <c r="H91747" s="15"/>
    </row>
    <row r="91748" spans="2:8" x14ac:dyDescent="0.2">
      <c r="B91748" s="12"/>
      <c r="H91748" s="15"/>
    </row>
    <row r="91749" spans="2:8" x14ac:dyDescent="0.2">
      <c r="B91749" s="12"/>
      <c r="H91749" s="15"/>
    </row>
    <row r="91750" spans="2:8" x14ac:dyDescent="0.2">
      <c r="B91750" s="12"/>
      <c r="H91750" s="15"/>
    </row>
    <row r="91751" spans="2:8" x14ac:dyDescent="0.2">
      <c r="B91751" s="12"/>
      <c r="H91751" s="15"/>
    </row>
    <row r="91752" spans="2:8" x14ac:dyDescent="0.2">
      <c r="B91752" s="12"/>
      <c r="H91752" s="15"/>
    </row>
    <row r="91753" spans="2:8" x14ac:dyDescent="0.2">
      <c r="B91753" s="12"/>
      <c r="H91753" s="15"/>
    </row>
    <row r="91754" spans="2:8" x14ac:dyDescent="0.2">
      <c r="B91754" s="12"/>
      <c r="H91754" s="15"/>
    </row>
    <row r="91755" spans="2:8" x14ac:dyDescent="0.2">
      <c r="B91755" s="12"/>
      <c r="H91755" s="15"/>
    </row>
    <row r="91756" spans="2:8" x14ac:dyDescent="0.2">
      <c r="B91756" s="12"/>
      <c r="H91756" s="15"/>
    </row>
    <row r="91757" spans="2:8" x14ac:dyDescent="0.2">
      <c r="B91757" s="12"/>
      <c r="H91757" s="15"/>
    </row>
    <row r="91758" spans="2:8" x14ac:dyDescent="0.2">
      <c r="B91758" s="12"/>
      <c r="H91758" s="15"/>
    </row>
    <row r="91759" spans="2:8" x14ac:dyDescent="0.2">
      <c r="B91759" s="12"/>
      <c r="H91759" s="15"/>
    </row>
    <row r="91760" spans="2:8" x14ac:dyDescent="0.2">
      <c r="B91760" s="12"/>
      <c r="H91760" s="15"/>
    </row>
    <row r="91761" spans="2:8" x14ac:dyDescent="0.2">
      <c r="B91761" s="12"/>
      <c r="H91761" s="15"/>
    </row>
    <row r="91762" spans="2:8" x14ac:dyDescent="0.2">
      <c r="B91762" s="12"/>
      <c r="H91762" s="15"/>
    </row>
    <row r="91763" spans="2:8" x14ac:dyDescent="0.2">
      <c r="B91763" s="12"/>
      <c r="H91763" s="15"/>
    </row>
    <row r="91764" spans="2:8" x14ac:dyDescent="0.2">
      <c r="B91764" s="12"/>
      <c r="H91764" s="15"/>
    </row>
    <row r="91765" spans="2:8" x14ac:dyDescent="0.2">
      <c r="B91765" s="12"/>
      <c r="H91765" s="15"/>
    </row>
    <row r="91766" spans="2:8" x14ac:dyDescent="0.2">
      <c r="B91766" s="12"/>
      <c r="H91766" s="15"/>
    </row>
    <row r="91767" spans="2:8" x14ac:dyDescent="0.2">
      <c r="B91767" s="12"/>
      <c r="H91767" s="15"/>
    </row>
    <row r="91768" spans="2:8" x14ac:dyDescent="0.2">
      <c r="B91768" s="12"/>
      <c r="H91768" s="15"/>
    </row>
    <row r="91769" spans="2:8" x14ac:dyDescent="0.2">
      <c r="B91769" s="12"/>
      <c r="H91769" s="15"/>
    </row>
    <row r="91770" spans="2:8" x14ac:dyDescent="0.2">
      <c r="B91770" s="12"/>
      <c r="H91770" s="15"/>
    </row>
    <row r="91771" spans="2:8" x14ac:dyDescent="0.2">
      <c r="B91771" s="12"/>
      <c r="H91771" s="15"/>
    </row>
    <row r="91772" spans="2:8" x14ac:dyDescent="0.2">
      <c r="B91772" s="12"/>
      <c r="H91772" s="15"/>
    </row>
    <row r="91773" spans="2:8" x14ac:dyDescent="0.2">
      <c r="B91773" s="12"/>
      <c r="H91773" s="15"/>
    </row>
    <row r="91774" spans="2:8" x14ac:dyDescent="0.2">
      <c r="B91774" s="12"/>
      <c r="H91774" s="15"/>
    </row>
    <row r="91775" spans="2:8" x14ac:dyDescent="0.2">
      <c r="B91775" s="12"/>
      <c r="H91775" s="15"/>
    </row>
    <row r="91776" spans="2:8" x14ac:dyDescent="0.2">
      <c r="B91776" s="12"/>
      <c r="H91776" s="15"/>
    </row>
    <row r="91777" spans="2:8" x14ac:dyDescent="0.2">
      <c r="B91777" s="12"/>
      <c r="H91777" s="15"/>
    </row>
    <row r="91778" spans="2:8" x14ac:dyDescent="0.2">
      <c r="B91778" s="12"/>
      <c r="H91778" s="15"/>
    </row>
    <row r="91779" spans="2:8" x14ac:dyDescent="0.2">
      <c r="B91779" s="12"/>
      <c r="H91779" s="15"/>
    </row>
    <row r="91780" spans="2:8" x14ac:dyDescent="0.2">
      <c r="B91780" s="12"/>
      <c r="H91780" s="15"/>
    </row>
    <row r="91781" spans="2:8" x14ac:dyDescent="0.2">
      <c r="B91781" s="12"/>
      <c r="H91781" s="15"/>
    </row>
    <row r="91782" spans="2:8" x14ac:dyDescent="0.2">
      <c r="B91782" s="12"/>
      <c r="H91782" s="15"/>
    </row>
    <row r="91783" spans="2:8" x14ac:dyDescent="0.2">
      <c r="B91783" s="12"/>
      <c r="H91783" s="15"/>
    </row>
    <row r="91784" spans="2:8" x14ac:dyDescent="0.2">
      <c r="B91784" s="12"/>
      <c r="H91784" s="15"/>
    </row>
    <row r="91785" spans="2:8" x14ac:dyDescent="0.2">
      <c r="B91785" s="12"/>
      <c r="H91785" s="15"/>
    </row>
    <row r="91786" spans="2:8" x14ac:dyDescent="0.2">
      <c r="B91786" s="12"/>
      <c r="H91786" s="15"/>
    </row>
    <row r="91787" spans="2:8" x14ac:dyDescent="0.2">
      <c r="B91787" s="12"/>
      <c r="H91787" s="15"/>
    </row>
    <row r="91788" spans="2:8" x14ac:dyDescent="0.2">
      <c r="B91788" s="12"/>
      <c r="H91788" s="15"/>
    </row>
    <row r="91789" spans="2:8" x14ac:dyDescent="0.2">
      <c r="B91789" s="12"/>
      <c r="H91789" s="15"/>
    </row>
    <row r="91790" spans="2:8" x14ac:dyDescent="0.2">
      <c r="B91790" s="12"/>
      <c r="H91790" s="15"/>
    </row>
    <row r="91791" spans="2:8" x14ac:dyDescent="0.2">
      <c r="B91791" s="12"/>
      <c r="H91791" s="15"/>
    </row>
    <row r="91792" spans="2:8" x14ac:dyDescent="0.2">
      <c r="B91792" s="12"/>
      <c r="H91792" s="15"/>
    </row>
    <row r="91793" spans="2:8" x14ac:dyDescent="0.2">
      <c r="B91793" s="12"/>
      <c r="H91793" s="15"/>
    </row>
    <row r="91794" spans="2:8" x14ac:dyDescent="0.2">
      <c r="B91794" s="12"/>
      <c r="H91794" s="15"/>
    </row>
    <row r="91795" spans="2:8" x14ac:dyDescent="0.2">
      <c r="B91795" s="12"/>
      <c r="H91795" s="15"/>
    </row>
    <row r="91796" spans="2:8" x14ac:dyDescent="0.2">
      <c r="B91796" s="12"/>
      <c r="H91796" s="15"/>
    </row>
    <row r="91797" spans="2:8" x14ac:dyDescent="0.2">
      <c r="B91797" s="12"/>
      <c r="H91797" s="15"/>
    </row>
    <row r="91798" spans="2:8" x14ac:dyDescent="0.2">
      <c r="B91798" s="12"/>
      <c r="H91798" s="15"/>
    </row>
    <row r="91799" spans="2:8" x14ac:dyDescent="0.2">
      <c r="B91799" s="12"/>
      <c r="H91799" s="15"/>
    </row>
    <row r="91800" spans="2:8" x14ac:dyDescent="0.2">
      <c r="B91800" s="12"/>
      <c r="H91800" s="15"/>
    </row>
    <row r="91801" spans="2:8" x14ac:dyDescent="0.2">
      <c r="B91801" s="12"/>
      <c r="H91801" s="15"/>
    </row>
    <row r="91802" spans="2:8" x14ac:dyDescent="0.2">
      <c r="B91802" s="12"/>
      <c r="H91802" s="15"/>
    </row>
    <row r="91803" spans="2:8" x14ac:dyDescent="0.2">
      <c r="B91803" s="12"/>
      <c r="H91803" s="15"/>
    </row>
    <row r="91804" spans="2:8" x14ac:dyDescent="0.2">
      <c r="B91804" s="12"/>
      <c r="H91804" s="15"/>
    </row>
    <row r="91805" spans="2:8" x14ac:dyDescent="0.2">
      <c r="B91805" s="12"/>
      <c r="H91805" s="15"/>
    </row>
    <row r="91806" spans="2:8" x14ac:dyDescent="0.2">
      <c r="B91806" s="12"/>
      <c r="H91806" s="15"/>
    </row>
    <row r="91807" spans="2:8" x14ac:dyDescent="0.2">
      <c r="B91807" s="12"/>
      <c r="H91807" s="15"/>
    </row>
    <row r="91808" spans="2:8" x14ac:dyDescent="0.2">
      <c r="B91808" s="12"/>
      <c r="H91808" s="15"/>
    </row>
    <row r="91809" spans="2:8" x14ac:dyDescent="0.2">
      <c r="B91809" s="12"/>
      <c r="H91809" s="15"/>
    </row>
    <row r="91810" spans="2:8" x14ac:dyDescent="0.2">
      <c r="B91810" s="12"/>
      <c r="H91810" s="15"/>
    </row>
    <row r="91811" spans="2:8" x14ac:dyDescent="0.2">
      <c r="B91811" s="12"/>
      <c r="H91811" s="15"/>
    </row>
    <row r="91812" spans="2:8" x14ac:dyDescent="0.2">
      <c r="B91812" s="12"/>
      <c r="H91812" s="15"/>
    </row>
    <row r="91813" spans="2:8" x14ac:dyDescent="0.2">
      <c r="B91813" s="12"/>
      <c r="H91813" s="15"/>
    </row>
    <row r="91814" spans="2:8" x14ac:dyDescent="0.2">
      <c r="B91814" s="12"/>
      <c r="H91814" s="15"/>
    </row>
    <row r="91815" spans="2:8" x14ac:dyDescent="0.2">
      <c r="B91815" s="12"/>
      <c r="H91815" s="15"/>
    </row>
    <row r="91816" spans="2:8" x14ac:dyDescent="0.2">
      <c r="B91816" s="12"/>
      <c r="H91816" s="15"/>
    </row>
    <row r="91817" spans="2:8" x14ac:dyDescent="0.2">
      <c r="B91817" s="12"/>
      <c r="H91817" s="15"/>
    </row>
    <row r="91818" spans="2:8" x14ac:dyDescent="0.2">
      <c r="B91818" s="12"/>
      <c r="H91818" s="15"/>
    </row>
    <row r="91819" spans="2:8" x14ac:dyDescent="0.2">
      <c r="B91819" s="12"/>
      <c r="H91819" s="15"/>
    </row>
    <row r="91820" spans="2:8" x14ac:dyDescent="0.2">
      <c r="B91820" s="12"/>
      <c r="H91820" s="15"/>
    </row>
    <row r="91821" spans="2:8" x14ac:dyDescent="0.2">
      <c r="B91821" s="12"/>
      <c r="H91821" s="15"/>
    </row>
    <row r="91822" spans="2:8" x14ac:dyDescent="0.2">
      <c r="B91822" s="12"/>
      <c r="H91822" s="15"/>
    </row>
    <row r="91823" spans="2:8" x14ac:dyDescent="0.2">
      <c r="B91823" s="12"/>
      <c r="H91823" s="15"/>
    </row>
    <row r="91824" spans="2:8" x14ac:dyDescent="0.2">
      <c r="B91824" s="12"/>
      <c r="H91824" s="15"/>
    </row>
    <row r="91825" spans="2:8" x14ac:dyDescent="0.2">
      <c r="B91825" s="12"/>
      <c r="H91825" s="15"/>
    </row>
    <row r="91826" spans="2:8" x14ac:dyDescent="0.2">
      <c r="B91826" s="12"/>
      <c r="H91826" s="15"/>
    </row>
    <row r="91827" spans="2:8" x14ac:dyDescent="0.2">
      <c r="B91827" s="12"/>
      <c r="H91827" s="15"/>
    </row>
    <row r="91828" spans="2:8" x14ac:dyDescent="0.2">
      <c r="B91828" s="12"/>
      <c r="H91828" s="15"/>
    </row>
    <row r="91829" spans="2:8" x14ac:dyDescent="0.2">
      <c r="B91829" s="12"/>
      <c r="H91829" s="15"/>
    </row>
    <row r="91830" spans="2:8" x14ac:dyDescent="0.2">
      <c r="B91830" s="12"/>
      <c r="H91830" s="15"/>
    </row>
    <row r="91831" spans="2:8" x14ac:dyDescent="0.2">
      <c r="B91831" s="12"/>
      <c r="H91831" s="15"/>
    </row>
    <row r="91832" spans="2:8" x14ac:dyDescent="0.2">
      <c r="B91832" s="12"/>
      <c r="H91832" s="15"/>
    </row>
    <row r="91833" spans="2:8" x14ac:dyDescent="0.2">
      <c r="B91833" s="12"/>
      <c r="H91833" s="15"/>
    </row>
    <row r="91834" spans="2:8" x14ac:dyDescent="0.2">
      <c r="B91834" s="12"/>
      <c r="H91834" s="15"/>
    </row>
    <row r="91835" spans="2:8" x14ac:dyDescent="0.2">
      <c r="B91835" s="12"/>
      <c r="H91835" s="15"/>
    </row>
    <row r="91836" spans="2:8" x14ac:dyDescent="0.2">
      <c r="B91836" s="12"/>
      <c r="H91836" s="15"/>
    </row>
    <row r="91837" spans="2:8" x14ac:dyDescent="0.2">
      <c r="B91837" s="12"/>
      <c r="H91837" s="15"/>
    </row>
    <row r="91838" spans="2:8" x14ac:dyDescent="0.2">
      <c r="B91838" s="12"/>
      <c r="H91838" s="15"/>
    </row>
    <row r="91839" spans="2:8" x14ac:dyDescent="0.2">
      <c r="B91839" s="12"/>
      <c r="H91839" s="15"/>
    </row>
    <row r="91840" spans="2:8" x14ac:dyDescent="0.2">
      <c r="B91840" s="12"/>
      <c r="H91840" s="15"/>
    </row>
    <row r="91841" spans="2:8" x14ac:dyDescent="0.2">
      <c r="B91841" s="12"/>
      <c r="H91841" s="15"/>
    </row>
    <row r="91842" spans="2:8" x14ac:dyDescent="0.2">
      <c r="B91842" s="12"/>
      <c r="H91842" s="15"/>
    </row>
    <row r="91843" spans="2:8" x14ac:dyDescent="0.2">
      <c r="B91843" s="12"/>
      <c r="H91843" s="15"/>
    </row>
    <row r="91844" spans="2:8" x14ac:dyDescent="0.2">
      <c r="B91844" s="12"/>
      <c r="H91844" s="15"/>
    </row>
    <row r="91845" spans="2:8" x14ac:dyDescent="0.2">
      <c r="B91845" s="12"/>
      <c r="H91845" s="15"/>
    </row>
    <row r="91846" spans="2:8" x14ac:dyDescent="0.2">
      <c r="B91846" s="12"/>
      <c r="H91846" s="15"/>
    </row>
    <row r="91847" spans="2:8" x14ac:dyDescent="0.2">
      <c r="B91847" s="12"/>
      <c r="H91847" s="15"/>
    </row>
    <row r="91848" spans="2:8" x14ac:dyDescent="0.2">
      <c r="B91848" s="12"/>
      <c r="H91848" s="15"/>
    </row>
    <row r="91849" spans="2:8" x14ac:dyDescent="0.2">
      <c r="B91849" s="12"/>
      <c r="H91849" s="15"/>
    </row>
    <row r="91850" spans="2:8" x14ac:dyDescent="0.2">
      <c r="B91850" s="12"/>
      <c r="H91850" s="15"/>
    </row>
    <row r="91851" spans="2:8" x14ac:dyDescent="0.2">
      <c r="B91851" s="12"/>
      <c r="H91851" s="15"/>
    </row>
    <row r="91852" spans="2:8" x14ac:dyDescent="0.2">
      <c r="B91852" s="12"/>
      <c r="H91852" s="15"/>
    </row>
    <row r="91853" spans="2:8" x14ac:dyDescent="0.2">
      <c r="B91853" s="12"/>
      <c r="H91853" s="15"/>
    </row>
    <row r="91854" spans="2:8" x14ac:dyDescent="0.2">
      <c r="B91854" s="12"/>
      <c r="H91854" s="15"/>
    </row>
    <row r="91855" spans="2:8" x14ac:dyDescent="0.2">
      <c r="B91855" s="12"/>
      <c r="H91855" s="15"/>
    </row>
    <row r="91856" spans="2:8" x14ac:dyDescent="0.2">
      <c r="B91856" s="12"/>
      <c r="H91856" s="15"/>
    </row>
    <row r="91857" spans="2:8" x14ac:dyDescent="0.2">
      <c r="B91857" s="12"/>
      <c r="H91857" s="15"/>
    </row>
    <row r="91858" spans="2:8" x14ac:dyDescent="0.2">
      <c r="B91858" s="12"/>
      <c r="H91858" s="15"/>
    </row>
    <row r="91859" spans="2:8" x14ac:dyDescent="0.2">
      <c r="B91859" s="12"/>
      <c r="H91859" s="15"/>
    </row>
    <row r="91860" spans="2:8" x14ac:dyDescent="0.2">
      <c r="B91860" s="12"/>
      <c r="H91860" s="15"/>
    </row>
    <row r="91861" spans="2:8" x14ac:dyDescent="0.2">
      <c r="B91861" s="12"/>
      <c r="H91861" s="15"/>
    </row>
    <row r="91862" spans="2:8" x14ac:dyDescent="0.2">
      <c r="B91862" s="12"/>
      <c r="H91862" s="15"/>
    </row>
    <row r="91863" spans="2:8" x14ac:dyDescent="0.2">
      <c r="B91863" s="12"/>
      <c r="H91863" s="15"/>
    </row>
    <row r="91864" spans="2:8" x14ac:dyDescent="0.2">
      <c r="B91864" s="12"/>
      <c r="H91864" s="15"/>
    </row>
    <row r="91865" spans="2:8" x14ac:dyDescent="0.2">
      <c r="B91865" s="12"/>
      <c r="H91865" s="15"/>
    </row>
    <row r="91866" spans="2:8" x14ac:dyDescent="0.2">
      <c r="B91866" s="12"/>
      <c r="H91866" s="15"/>
    </row>
    <row r="91867" spans="2:8" x14ac:dyDescent="0.2">
      <c r="B91867" s="12"/>
      <c r="H91867" s="15"/>
    </row>
    <row r="91868" spans="2:8" x14ac:dyDescent="0.2">
      <c r="B91868" s="12"/>
      <c r="H91868" s="15"/>
    </row>
    <row r="91869" spans="2:8" x14ac:dyDescent="0.2">
      <c r="B91869" s="12"/>
      <c r="H91869" s="15"/>
    </row>
    <row r="91870" spans="2:8" x14ac:dyDescent="0.2">
      <c r="B91870" s="12"/>
      <c r="H91870" s="15"/>
    </row>
    <row r="91871" spans="2:8" x14ac:dyDescent="0.2">
      <c r="B91871" s="12"/>
      <c r="H91871" s="15"/>
    </row>
    <row r="91872" spans="2:8" x14ac:dyDescent="0.2">
      <c r="B91872" s="12"/>
      <c r="H91872" s="15"/>
    </row>
    <row r="91873" spans="2:8" x14ac:dyDescent="0.2">
      <c r="B91873" s="12"/>
      <c r="H91873" s="15"/>
    </row>
    <row r="91874" spans="2:8" x14ac:dyDescent="0.2">
      <c r="B91874" s="12"/>
      <c r="H91874" s="15"/>
    </row>
    <row r="91875" spans="2:8" x14ac:dyDescent="0.2">
      <c r="B91875" s="12"/>
      <c r="H91875" s="15"/>
    </row>
    <row r="91876" spans="2:8" x14ac:dyDescent="0.2">
      <c r="B91876" s="12"/>
      <c r="H91876" s="15"/>
    </row>
    <row r="91877" spans="2:8" x14ac:dyDescent="0.2">
      <c r="B91877" s="12"/>
      <c r="H91877" s="15"/>
    </row>
    <row r="91878" spans="2:8" x14ac:dyDescent="0.2">
      <c r="B91878" s="12"/>
      <c r="H91878" s="15"/>
    </row>
    <row r="91879" spans="2:8" x14ac:dyDescent="0.2">
      <c r="B91879" s="12"/>
      <c r="H91879" s="15"/>
    </row>
    <row r="91880" spans="2:8" x14ac:dyDescent="0.2">
      <c r="B91880" s="12"/>
      <c r="H91880" s="15"/>
    </row>
    <row r="91881" spans="2:8" x14ac:dyDescent="0.2">
      <c r="B91881" s="12"/>
      <c r="H91881" s="15"/>
    </row>
    <row r="91882" spans="2:8" x14ac:dyDescent="0.2">
      <c r="B91882" s="12"/>
      <c r="H91882" s="15"/>
    </row>
    <row r="91883" spans="2:8" x14ac:dyDescent="0.2">
      <c r="B91883" s="12"/>
      <c r="H91883" s="15"/>
    </row>
    <row r="91884" spans="2:8" x14ac:dyDescent="0.2">
      <c r="B91884" s="12"/>
      <c r="H91884" s="15"/>
    </row>
    <row r="91885" spans="2:8" x14ac:dyDescent="0.2">
      <c r="B91885" s="12"/>
      <c r="H91885" s="15"/>
    </row>
    <row r="91886" spans="2:8" x14ac:dyDescent="0.2">
      <c r="B91886" s="12"/>
      <c r="H91886" s="15"/>
    </row>
    <row r="91887" spans="2:8" x14ac:dyDescent="0.2">
      <c r="B91887" s="12"/>
      <c r="H91887" s="15"/>
    </row>
    <row r="91888" spans="2:8" x14ac:dyDescent="0.2">
      <c r="B91888" s="12"/>
      <c r="H91888" s="15"/>
    </row>
    <row r="91889" spans="2:8" x14ac:dyDescent="0.2">
      <c r="B91889" s="12"/>
      <c r="H91889" s="15"/>
    </row>
    <row r="91890" spans="2:8" x14ac:dyDescent="0.2">
      <c r="B91890" s="12"/>
      <c r="H91890" s="15"/>
    </row>
    <row r="91891" spans="2:8" x14ac:dyDescent="0.2">
      <c r="B91891" s="12"/>
      <c r="H91891" s="15"/>
    </row>
    <row r="91892" spans="2:8" x14ac:dyDescent="0.2">
      <c r="B91892" s="12"/>
      <c r="H91892" s="15"/>
    </row>
    <row r="91893" spans="2:8" x14ac:dyDescent="0.2">
      <c r="B91893" s="12"/>
      <c r="H91893" s="15"/>
    </row>
    <row r="91894" spans="2:8" x14ac:dyDescent="0.2">
      <c r="B91894" s="12"/>
      <c r="H91894" s="15"/>
    </row>
    <row r="91895" spans="2:8" x14ac:dyDescent="0.2">
      <c r="B91895" s="12"/>
      <c r="H91895" s="15"/>
    </row>
    <row r="91896" spans="2:8" x14ac:dyDescent="0.2">
      <c r="B91896" s="12"/>
      <c r="H91896" s="15"/>
    </row>
    <row r="91897" spans="2:8" x14ac:dyDescent="0.2">
      <c r="B91897" s="12"/>
      <c r="H91897" s="15"/>
    </row>
    <row r="91898" spans="2:8" x14ac:dyDescent="0.2">
      <c r="B91898" s="12"/>
      <c r="H91898" s="15"/>
    </row>
    <row r="91899" spans="2:8" x14ac:dyDescent="0.2">
      <c r="B91899" s="12"/>
      <c r="H91899" s="15"/>
    </row>
    <row r="91900" spans="2:8" x14ac:dyDescent="0.2">
      <c r="B91900" s="12"/>
      <c r="H91900" s="15"/>
    </row>
    <row r="91901" spans="2:8" x14ac:dyDescent="0.2">
      <c r="B91901" s="12"/>
      <c r="H91901" s="15"/>
    </row>
    <row r="91902" spans="2:8" x14ac:dyDescent="0.2">
      <c r="B91902" s="12"/>
      <c r="H91902" s="15"/>
    </row>
    <row r="91903" spans="2:8" x14ac:dyDescent="0.2">
      <c r="B91903" s="12"/>
      <c r="H91903" s="15"/>
    </row>
    <row r="91904" spans="2:8" x14ac:dyDescent="0.2">
      <c r="B91904" s="12"/>
      <c r="H91904" s="15"/>
    </row>
    <row r="91905" spans="2:8" x14ac:dyDescent="0.2">
      <c r="B91905" s="12"/>
      <c r="H91905" s="15"/>
    </row>
    <row r="91906" spans="2:8" x14ac:dyDescent="0.2">
      <c r="B91906" s="12"/>
      <c r="H91906" s="15"/>
    </row>
    <row r="91907" spans="2:8" x14ac:dyDescent="0.2">
      <c r="B91907" s="12"/>
      <c r="H91907" s="15"/>
    </row>
    <row r="91908" spans="2:8" x14ac:dyDescent="0.2">
      <c r="B91908" s="12"/>
      <c r="H91908" s="15"/>
    </row>
    <row r="91909" spans="2:8" x14ac:dyDescent="0.2">
      <c r="B91909" s="12"/>
      <c r="H91909" s="15"/>
    </row>
    <row r="91910" spans="2:8" x14ac:dyDescent="0.2">
      <c r="B91910" s="12"/>
      <c r="H91910" s="15"/>
    </row>
    <row r="91911" spans="2:8" x14ac:dyDescent="0.2">
      <c r="B91911" s="12"/>
      <c r="H91911" s="15"/>
    </row>
    <row r="91912" spans="2:8" x14ac:dyDescent="0.2">
      <c r="B91912" s="12"/>
      <c r="H91912" s="15"/>
    </row>
    <row r="91913" spans="2:8" x14ac:dyDescent="0.2">
      <c r="B91913" s="12"/>
      <c r="H91913" s="15"/>
    </row>
    <row r="91914" spans="2:8" x14ac:dyDescent="0.2">
      <c r="B91914" s="12"/>
      <c r="H91914" s="15"/>
    </row>
    <row r="91915" spans="2:8" x14ac:dyDescent="0.2">
      <c r="B91915" s="12"/>
      <c r="H91915" s="15"/>
    </row>
    <row r="91916" spans="2:8" x14ac:dyDescent="0.2">
      <c r="B91916" s="12"/>
      <c r="H91916" s="15"/>
    </row>
    <row r="91917" spans="2:8" x14ac:dyDescent="0.2">
      <c r="B91917" s="12"/>
      <c r="H91917" s="15"/>
    </row>
    <row r="91918" spans="2:8" x14ac:dyDescent="0.2">
      <c r="B91918" s="12"/>
      <c r="H91918" s="15"/>
    </row>
    <row r="91919" spans="2:8" x14ac:dyDescent="0.2">
      <c r="B91919" s="12"/>
      <c r="H91919" s="15"/>
    </row>
    <row r="91920" spans="2:8" x14ac:dyDescent="0.2">
      <c r="B91920" s="12"/>
      <c r="H91920" s="15"/>
    </row>
    <row r="91921" spans="2:8" x14ac:dyDescent="0.2">
      <c r="B91921" s="12"/>
      <c r="H91921" s="15"/>
    </row>
    <row r="91922" spans="2:8" x14ac:dyDescent="0.2">
      <c r="B91922" s="12"/>
      <c r="H91922" s="15"/>
    </row>
    <row r="91923" spans="2:8" x14ac:dyDescent="0.2">
      <c r="B91923" s="12"/>
      <c r="H91923" s="15"/>
    </row>
    <row r="91924" spans="2:8" x14ac:dyDescent="0.2">
      <c r="B91924" s="12"/>
      <c r="H91924" s="15"/>
    </row>
    <row r="91925" spans="2:8" x14ac:dyDescent="0.2">
      <c r="B91925" s="12"/>
      <c r="H91925" s="15"/>
    </row>
    <row r="91926" spans="2:8" x14ac:dyDescent="0.2">
      <c r="B91926" s="12"/>
      <c r="H91926" s="15"/>
    </row>
    <row r="91927" spans="2:8" x14ac:dyDescent="0.2">
      <c r="B91927" s="12"/>
      <c r="H91927" s="15"/>
    </row>
    <row r="91928" spans="2:8" x14ac:dyDescent="0.2">
      <c r="B91928" s="12"/>
      <c r="H91928" s="15"/>
    </row>
    <row r="91929" spans="2:8" x14ac:dyDescent="0.2">
      <c r="B91929" s="12"/>
      <c r="H91929" s="15"/>
    </row>
    <row r="91930" spans="2:8" x14ac:dyDescent="0.2">
      <c r="B91930" s="12"/>
      <c r="H91930" s="15"/>
    </row>
    <row r="91931" spans="2:8" x14ac:dyDescent="0.2">
      <c r="B91931" s="12"/>
      <c r="H91931" s="15"/>
    </row>
    <row r="91932" spans="2:8" x14ac:dyDescent="0.2">
      <c r="B91932" s="12"/>
      <c r="H91932" s="15"/>
    </row>
    <row r="91933" spans="2:8" x14ac:dyDescent="0.2">
      <c r="B91933" s="12"/>
      <c r="H91933" s="15"/>
    </row>
    <row r="91934" spans="2:8" x14ac:dyDescent="0.2">
      <c r="B91934" s="12"/>
      <c r="H91934" s="15"/>
    </row>
    <row r="91935" spans="2:8" x14ac:dyDescent="0.2">
      <c r="B91935" s="12"/>
      <c r="H91935" s="15"/>
    </row>
    <row r="91936" spans="2:8" x14ac:dyDescent="0.2">
      <c r="B91936" s="12"/>
      <c r="H91936" s="15"/>
    </row>
    <row r="91937" spans="2:8" x14ac:dyDescent="0.2">
      <c r="B91937" s="12"/>
      <c r="H91937" s="15"/>
    </row>
    <row r="91938" spans="2:8" x14ac:dyDescent="0.2">
      <c r="B91938" s="12"/>
      <c r="H91938" s="15"/>
    </row>
    <row r="91939" spans="2:8" x14ac:dyDescent="0.2">
      <c r="B91939" s="12"/>
      <c r="H91939" s="15"/>
    </row>
    <row r="91940" spans="2:8" x14ac:dyDescent="0.2">
      <c r="B91940" s="12"/>
      <c r="H91940" s="15"/>
    </row>
    <row r="91941" spans="2:8" x14ac:dyDescent="0.2">
      <c r="B91941" s="12"/>
      <c r="H91941" s="15"/>
    </row>
    <row r="91942" spans="2:8" x14ac:dyDescent="0.2">
      <c r="B91942" s="12"/>
      <c r="H91942" s="15"/>
    </row>
    <row r="91943" spans="2:8" x14ac:dyDescent="0.2">
      <c r="B91943" s="12"/>
      <c r="H91943" s="15"/>
    </row>
    <row r="91944" spans="2:8" x14ac:dyDescent="0.2">
      <c r="B91944" s="12"/>
      <c r="H91944" s="15"/>
    </row>
    <row r="91945" spans="2:8" x14ac:dyDescent="0.2">
      <c r="B91945" s="12"/>
      <c r="H91945" s="15"/>
    </row>
    <row r="91946" spans="2:8" x14ac:dyDescent="0.2">
      <c r="B91946" s="12"/>
      <c r="H91946" s="15"/>
    </row>
    <row r="91947" spans="2:8" x14ac:dyDescent="0.2">
      <c r="B91947" s="12"/>
      <c r="H91947" s="15"/>
    </row>
    <row r="91948" spans="2:8" x14ac:dyDescent="0.2">
      <c r="B91948" s="12"/>
      <c r="H91948" s="15"/>
    </row>
    <row r="91949" spans="2:8" x14ac:dyDescent="0.2">
      <c r="B91949" s="12"/>
      <c r="H91949" s="15"/>
    </row>
    <row r="91950" spans="2:8" x14ac:dyDescent="0.2">
      <c r="B91950" s="12"/>
      <c r="H91950" s="15"/>
    </row>
    <row r="91951" spans="2:8" x14ac:dyDescent="0.2">
      <c r="B91951" s="12"/>
      <c r="H91951" s="15"/>
    </row>
    <row r="91952" spans="2:8" x14ac:dyDescent="0.2">
      <c r="B91952" s="12"/>
      <c r="H91952" s="15"/>
    </row>
    <row r="91953" spans="2:8" x14ac:dyDescent="0.2">
      <c r="B91953" s="12"/>
      <c r="H91953" s="15"/>
    </row>
    <row r="91954" spans="2:8" x14ac:dyDescent="0.2">
      <c r="B91954" s="12"/>
      <c r="H91954" s="15"/>
    </row>
    <row r="91955" spans="2:8" x14ac:dyDescent="0.2">
      <c r="B91955" s="12"/>
      <c r="H91955" s="15"/>
    </row>
    <row r="91956" spans="2:8" x14ac:dyDescent="0.2">
      <c r="B91956" s="12"/>
      <c r="H91956" s="15"/>
    </row>
    <row r="91957" spans="2:8" x14ac:dyDescent="0.2">
      <c r="B91957" s="12"/>
      <c r="H91957" s="15"/>
    </row>
    <row r="91958" spans="2:8" x14ac:dyDescent="0.2">
      <c r="B91958" s="12"/>
      <c r="H91958" s="15"/>
    </row>
    <row r="91959" spans="2:8" x14ac:dyDescent="0.2">
      <c r="B91959" s="12"/>
      <c r="H91959" s="15"/>
    </row>
    <row r="91960" spans="2:8" x14ac:dyDescent="0.2">
      <c r="B91960" s="12"/>
      <c r="H91960" s="15"/>
    </row>
    <row r="91961" spans="2:8" x14ac:dyDescent="0.2">
      <c r="B91961" s="12"/>
      <c r="H91961" s="15"/>
    </row>
    <row r="91962" spans="2:8" x14ac:dyDescent="0.2">
      <c r="B91962" s="12"/>
      <c r="H91962" s="15"/>
    </row>
    <row r="91963" spans="2:8" x14ac:dyDescent="0.2">
      <c r="B91963" s="12"/>
      <c r="H91963" s="15"/>
    </row>
    <row r="91964" spans="2:8" x14ac:dyDescent="0.2">
      <c r="B91964" s="12"/>
      <c r="H91964" s="15"/>
    </row>
    <row r="91965" spans="2:8" x14ac:dyDescent="0.2">
      <c r="B91965" s="12"/>
      <c r="H91965" s="15"/>
    </row>
    <row r="91966" spans="2:8" x14ac:dyDescent="0.2">
      <c r="B91966" s="12"/>
      <c r="H91966" s="15"/>
    </row>
    <row r="91967" spans="2:8" x14ac:dyDescent="0.2">
      <c r="B91967" s="12"/>
      <c r="H91967" s="15"/>
    </row>
    <row r="91968" spans="2:8" x14ac:dyDescent="0.2">
      <c r="B91968" s="12"/>
      <c r="H91968" s="15"/>
    </row>
    <row r="91969" spans="2:8" x14ac:dyDescent="0.2">
      <c r="B91969" s="12"/>
      <c r="H91969" s="15"/>
    </row>
    <row r="91970" spans="2:8" x14ac:dyDescent="0.2">
      <c r="B91970" s="12"/>
      <c r="H91970" s="15"/>
    </row>
    <row r="91971" spans="2:8" x14ac:dyDescent="0.2">
      <c r="B91971" s="12"/>
      <c r="H91971" s="15"/>
    </row>
    <row r="91972" spans="2:8" x14ac:dyDescent="0.2">
      <c r="B91972" s="12"/>
      <c r="H91972" s="15"/>
    </row>
    <row r="91973" spans="2:8" x14ac:dyDescent="0.2">
      <c r="B91973" s="12"/>
      <c r="H91973" s="15"/>
    </row>
    <row r="91974" spans="2:8" x14ac:dyDescent="0.2">
      <c r="B91974" s="12"/>
      <c r="H91974" s="15"/>
    </row>
    <row r="91975" spans="2:8" x14ac:dyDescent="0.2">
      <c r="B91975" s="12"/>
      <c r="H91975" s="15"/>
    </row>
    <row r="91976" spans="2:8" x14ac:dyDescent="0.2">
      <c r="B91976" s="12"/>
      <c r="H91976" s="15"/>
    </row>
    <row r="91977" spans="2:8" x14ac:dyDescent="0.2">
      <c r="B91977" s="12"/>
      <c r="H91977" s="15"/>
    </row>
    <row r="91978" spans="2:8" x14ac:dyDescent="0.2">
      <c r="B91978" s="12"/>
      <c r="H91978" s="15"/>
    </row>
    <row r="91979" spans="2:8" x14ac:dyDescent="0.2">
      <c r="B91979" s="12"/>
      <c r="H91979" s="15"/>
    </row>
    <row r="91980" spans="2:8" x14ac:dyDescent="0.2">
      <c r="B91980" s="12"/>
      <c r="H91980" s="15"/>
    </row>
    <row r="91981" spans="2:8" x14ac:dyDescent="0.2">
      <c r="B91981" s="12"/>
      <c r="H91981" s="15"/>
    </row>
    <row r="91982" spans="2:8" x14ac:dyDescent="0.2">
      <c r="B91982" s="12"/>
      <c r="H91982" s="15"/>
    </row>
    <row r="91983" spans="2:8" x14ac:dyDescent="0.2">
      <c r="B91983" s="12"/>
      <c r="H91983" s="15"/>
    </row>
    <row r="91984" spans="2:8" x14ac:dyDescent="0.2">
      <c r="B91984" s="12"/>
      <c r="H91984" s="15"/>
    </row>
    <row r="91985" spans="2:8" x14ac:dyDescent="0.2">
      <c r="B91985" s="12"/>
      <c r="H91985" s="15"/>
    </row>
    <row r="91986" spans="2:8" x14ac:dyDescent="0.2">
      <c r="B91986" s="12"/>
      <c r="H91986" s="15"/>
    </row>
    <row r="91987" spans="2:8" x14ac:dyDescent="0.2">
      <c r="B91987" s="12"/>
      <c r="H91987" s="15"/>
    </row>
    <row r="91988" spans="2:8" x14ac:dyDescent="0.2">
      <c r="B91988" s="12"/>
      <c r="H91988" s="15"/>
    </row>
    <row r="91989" spans="2:8" x14ac:dyDescent="0.2">
      <c r="B91989" s="12"/>
      <c r="H91989" s="15"/>
    </row>
    <row r="91990" spans="2:8" x14ac:dyDescent="0.2">
      <c r="B91990" s="12"/>
      <c r="H91990" s="15"/>
    </row>
    <row r="91991" spans="2:8" x14ac:dyDescent="0.2">
      <c r="B91991" s="12"/>
      <c r="H91991" s="15"/>
    </row>
    <row r="91992" spans="2:8" x14ac:dyDescent="0.2">
      <c r="B91992" s="12"/>
      <c r="H91992" s="15"/>
    </row>
    <row r="91993" spans="2:8" x14ac:dyDescent="0.2">
      <c r="B91993" s="12"/>
      <c r="H91993" s="15"/>
    </row>
    <row r="91994" spans="2:8" x14ac:dyDescent="0.2">
      <c r="B91994" s="12"/>
      <c r="H91994" s="15"/>
    </row>
    <row r="91995" spans="2:8" x14ac:dyDescent="0.2">
      <c r="B91995" s="12"/>
      <c r="H91995" s="15"/>
    </row>
    <row r="91996" spans="2:8" x14ac:dyDescent="0.2">
      <c r="B91996" s="12"/>
      <c r="H91996" s="15"/>
    </row>
    <row r="91997" spans="2:8" x14ac:dyDescent="0.2">
      <c r="B91997" s="12"/>
      <c r="H91997" s="15"/>
    </row>
    <row r="91998" spans="2:8" x14ac:dyDescent="0.2">
      <c r="B91998" s="12"/>
      <c r="H91998" s="15"/>
    </row>
    <row r="91999" spans="2:8" x14ac:dyDescent="0.2">
      <c r="B91999" s="12"/>
      <c r="H91999" s="15"/>
    </row>
    <row r="92000" spans="2:8" x14ac:dyDescent="0.2">
      <c r="B92000" s="12"/>
      <c r="H92000" s="15"/>
    </row>
    <row r="92001" spans="2:8" x14ac:dyDescent="0.2">
      <c r="B92001" s="12"/>
      <c r="H92001" s="15"/>
    </row>
    <row r="92002" spans="2:8" x14ac:dyDescent="0.2">
      <c r="B92002" s="12"/>
      <c r="H92002" s="15"/>
    </row>
    <row r="92003" spans="2:8" x14ac:dyDescent="0.2">
      <c r="B92003" s="12"/>
      <c r="H92003" s="15"/>
    </row>
    <row r="92004" spans="2:8" x14ac:dyDescent="0.2">
      <c r="B92004" s="12"/>
      <c r="H92004" s="15"/>
    </row>
    <row r="92005" spans="2:8" x14ac:dyDescent="0.2">
      <c r="B92005" s="12"/>
      <c r="H92005" s="15"/>
    </row>
    <row r="92006" spans="2:8" x14ac:dyDescent="0.2">
      <c r="B92006" s="12"/>
      <c r="H92006" s="15"/>
    </row>
    <row r="92007" spans="2:8" x14ac:dyDescent="0.2">
      <c r="B92007" s="12"/>
      <c r="H92007" s="15"/>
    </row>
    <row r="92008" spans="2:8" x14ac:dyDescent="0.2">
      <c r="B92008" s="12"/>
      <c r="H92008" s="15"/>
    </row>
    <row r="92009" spans="2:8" x14ac:dyDescent="0.2">
      <c r="B92009" s="12"/>
      <c r="H92009" s="15"/>
    </row>
    <row r="92010" spans="2:8" x14ac:dyDescent="0.2">
      <c r="B92010" s="12"/>
      <c r="H92010" s="15"/>
    </row>
    <row r="92011" spans="2:8" x14ac:dyDescent="0.2">
      <c r="B92011" s="12"/>
      <c r="H92011" s="15"/>
    </row>
    <row r="92012" spans="2:8" x14ac:dyDescent="0.2">
      <c r="B92012" s="12"/>
      <c r="H92012" s="15"/>
    </row>
    <row r="92013" spans="2:8" x14ac:dyDescent="0.2">
      <c r="B92013" s="12"/>
      <c r="H92013" s="15"/>
    </row>
    <row r="92014" spans="2:8" x14ac:dyDescent="0.2">
      <c r="B92014" s="12"/>
      <c r="H92014" s="15"/>
    </row>
    <row r="92015" spans="2:8" x14ac:dyDescent="0.2">
      <c r="B92015" s="12"/>
      <c r="H92015" s="15"/>
    </row>
    <row r="92016" spans="2:8" x14ac:dyDescent="0.2">
      <c r="B92016" s="12"/>
      <c r="H92016" s="15"/>
    </row>
    <row r="92017" spans="2:8" x14ac:dyDescent="0.2">
      <c r="B92017" s="12"/>
      <c r="H92017" s="15"/>
    </row>
    <row r="92018" spans="2:8" x14ac:dyDescent="0.2">
      <c r="B92018" s="12"/>
      <c r="H92018" s="15"/>
    </row>
    <row r="92019" spans="2:8" x14ac:dyDescent="0.2">
      <c r="B92019" s="12"/>
      <c r="H92019" s="15"/>
    </row>
    <row r="92020" spans="2:8" x14ac:dyDescent="0.2">
      <c r="B92020" s="12"/>
      <c r="H92020" s="15"/>
    </row>
    <row r="92021" spans="2:8" x14ac:dyDescent="0.2">
      <c r="B92021" s="12"/>
      <c r="H92021" s="15"/>
    </row>
    <row r="92022" spans="2:8" x14ac:dyDescent="0.2">
      <c r="B92022" s="12"/>
      <c r="H92022" s="15"/>
    </row>
    <row r="92023" spans="2:8" x14ac:dyDescent="0.2">
      <c r="B92023" s="12"/>
      <c r="H92023" s="15"/>
    </row>
    <row r="92024" spans="2:8" x14ac:dyDescent="0.2">
      <c r="B92024" s="12"/>
      <c r="H92024" s="15"/>
    </row>
    <row r="92025" spans="2:8" x14ac:dyDescent="0.2">
      <c r="B92025" s="12"/>
      <c r="H92025" s="15"/>
    </row>
    <row r="92026" spans="2:8" x14ac:dyDescent="0.2">
      <c r="B92026" s="12"/>
      <c r="H92026" s="15"/>
    </row>
    <row r="92027" spans="2:8" x14ac:dyDescent="0.2">
      <c r="B92027" s="12"/>
      <c r="H92027" s="15"/>
    </row>
    <row r="92028" spans="2:8" x14ac:dyDescent="0.2">
      <c r="B92028" s="12"/>
      <c r="H92028" s="15"/>
    </row>
    <row r="92029" spans="2:8" x14ac:dyDescent="0.2">
      <c r="B92029" s="12"/>
      <c r="H92029" s="15"/>
    </row>
    <row r="92030" spans="2:8" x14ac:dyDescent="0.2">
      <c r="B92030" s="12"/>
      <c r="H92030" s="15"/>
    </row>
    <row r="92031" spans="2:8" x14ac:dyDescent="0.2">
      <c r="B92031" s="12"/>
      <c r="H92031" s="15"/>
    </row>
    <row r="92032" spans="2:8" x14ac:dyDescent="0.2">
      <c r="B92032" s="12"/>
      <c r="H92032" s="15"/>
    </row>
    <row r="92033" spans="2:8" x14ac:dyDescent="0.2">
      <c r="B92033" s="12"/>
      <c r="H92033" s="15"/>
    </row>
    <row r="92034" spans="2:8" x14ac:dyDescent="0.2">
      <c r="B92034" s="12"/>
      <c r="H92034" s="15"/>
    </row>
    <row r="92035" spans="2:8" x14ac:dyDescent="0.2">
      <c r="B92035" s="12"/>
      <c r="H92035" s="15"/>
    </row>
    <row r="92036" spans="2:8" x14ac:dyDescent="0.2">
      <c r="B92036" s="12"/>
      <c r="H92036" s="15"/>
    </row>
    <row r="92037" spans="2:8" x14ac:dyDescent="0.2">
      <c r="B92037" s="12"/>
      <c r="H92037" s="15"/>
    </row>
    <row r="92038" spans="2:8" x14ac:dyDescent="0.2">
      <c r="B92038" s="12"/>
      <c r="H92038" s="15"/>
    </row>
    <row r="92039" spans="2:8" x14ac:dyDescent="0.2">
      <c r="B92039" s="12"/>
      <c r="H92039" s="15"/>
    </row>
    <row r="92040" spans="2:8" x14ac:dyDescent="0.2">
      <c r="B92040" s="12"/>
      <c r="H92040" s="15"/>
    </row>
    <row r="92041" spans="2:8" x14ac:dyDescent="0.2">
      <c r="B92041" s="12"/>
      <c r="H92041" s="15"/>
    </row>
    <row r="92042" spans="2:8" x14ac:dyDescent="0.2">
      <c r="B92042" s="12"/>
      <c r="H92042" s="15"/>
    </row>
    <row r="92043" spans="2:8" x14ac:dyDescent="0.2">
      <c r="B92043" s="12"/>
      <c r="H92043" s="15"/>
    </row>
    <row r="92044" spans="2:8" x14ac:dyDescent="0.2">
      <c r="B92044" s="12"/>
      <c r="H92044" s="15"/>
    </row>
    <row r="92045" spans="2:8" x14ac:dyDescent="0.2">
      <c r="B92045" s="12"/>
      <c r="H92045" s="15"/>
    </row>
    <row r="92046" spans="2:8" x14ac:dyDescent="0.2">
      <c r="B92046" s="12"/>
      <c r="H92046" s="15"/>
    </row>
    <row r="92047" spans="2:8" x14ac:dyDescent="0.2">
      <c r="B92047" s="12"/>
      <c r="H92047" s="15"/>
    </row>
    <row r="92048" spans="2:8" x14ac:dyDescent="0.2">
      <c r="B92048" s="12"/>
      <c r="H92048" s="15"/>
    </row>
    <row r="92049" spans="2:8" x14ac:dyDescent="0.2">
      <c r="B92049" s="12"/>
      <c r="H92049" s="15"/>
    </row>
    <row r="92050" spans="2:8" x14ac:dyDescent="0.2">
      <c r="B92050" s="12"/>
      <c r="H92050" s="15"/>
    </row>
    <row r="92051" spans="2:8" x14ac:dyDescent="0.2">
      <c r="B92051" s="12"/>
      <c r="H92051" s="15"/>
    </row>
    <row r="92052" spans="2:8" x14ac:dyDescent="0.2">
      <c r="B92052" s="12"/>
      <c r="H92052" s="15"/>
    </row>
    <row r="92053" spans="2:8" x14ac:dyDescent="0.2">
      <c r="B92053" s="12"/>
      <c r="H92053" s="15"/>
    </row>
    <row r="92054" spans="2:8" x14ac:dyDescent="0.2">
      <c r="B92054" s="12"/>
      <c r="H92054" s="15"/>
    </row>
    <row r="92055" spans="2:8" x14ac:dyDescent="0.2">
      <c r="B92055" s="12"/>
      <c r="H92055" s="15"/>
    </row>
    <row r="92056" spans="2:8" x14ac:dyDescent="0.2">
      <c r="B92056" s="12"/>
      <c r="H92056" s="15"/>
    </row>
    <row r="92057" spans="2:8" x14ac:dyDescent="0.2">
      <c r="B92057" s="12"/>
      <c r="H92057" s="15"/>
    </row>
    <row r="92058" spans="2:8" x14ac:dyDescent="0.2">
      <c r="B92058" s="12"/>
      <c r="H92058" s="15"/>
    </row>
    <row r="92059" spans="2:8" x14ac:dyDescent="0.2">
      <c r="B92059" s="12"/>
      <c r="H92059" s="15"/>
    </row>
    <row r="92060" spans="2:8" x14ac:dyDescent="0.2">
      <c r="B92060" s="12"/>
      <c r="H92060" s="15"/>
    </row>
    <row r="92061" spans="2:8" x14ac:dyDescent="0.2">
      <c r="B92061" s="12"/>
      <c r="H92061" s="15"/>
    </row>
    <row r="92062" spans="2:8" x14ac:dyDescent="0.2">
      <c r="B92062" s="12"/>
      <c r="H92062" s="15"/>
    </row>
    <row r="92063" spans="2:8" x14ac:dyDescent="0.2">
      <c r="B92063" s="12"/>
      <c r="H92063" s="15"/>
    </row>
    <row r="92064" spans="2:8" x14ac:dyDescent="0.2">
      <c r="B92064" s="12"/>
      <c r="H92064" s="15"/>
    </row>
    <row r="92065" spans="2:8" x14ac:dyDescent="0.2">
      <c r="B92065" s="12"/>
      <c r="H92065" s="15"/>
    </row>
    <row r="92066" spans="2:8" x14ac:dyDescent="0.2">
      <c r="B92066" s="12"/>
      <c r="H92066" s="15"/>
    </row>
    <row r="92067" spans="2:8" x14ac:dyDescent="0.2">
      <c r="B92067" s="12"/>
      <c r="H92067" s="15"/>
    </row>
    <row r="92068" spans="2:8" x14ac:dyDescent="0.2">
      <c r="B92068" s="12"/>
      <c r="H92068" s="15"/>
    </row>
    <row r="92069" spans="2:8" x14ac:dyDescent="0.2">
      <c r="B92069" s="12"/>
      <c r="H92069" s="15"/>
    </row>
    <row r="92070" spans="2:8" x14ac:dyDescent="0.2">
      <c r="B92070" s="12"/>
      <c r="H92070" s="15"/>
    </row>
    <row r="92071" spans="2:8" x14ac:dyDescent="0.2">
      <c r="B92071" s="12"/>
      <c r="H92071" s="15"/>
    </row>
    <row r="92072" spans="2:8" x14ac:dyDescent="0.2">
      <c r="B92072" s="12"/>
      <c r="H92072" s="15"/>
    </row>
    <row r="92073" spans="2:8" x14ac:dyDescent="0.2">
      <c r="B92073" s="12"/>
      <c r="H92073" s="15"/>
    </row>
    <row r="92074" spans="2:8" x14ac:dyDescent="0.2">
      <c r="B92074" s="12"/>
      <c r="H92074" s="15"/>
    </row>
    <row r="92075" spans="2:8" x14ac:dyDescent="0.2">
      <c r="B92075" s="12"/>
      <c r="H92075" s="15"/>
    </row>
    <row r="92076" spans="2:8" x14ac:dyDescent="0.2">
      <c r="B92076" s="12"/>
      <c r="H92076" s="15"/>
    </row>
    <row r="92077" spans="2:8" x14ac:dyDescent="0.2">
      <c r="B92077" s="12"/>
      <c r="H92077" s="15"/>
    </row>
    <row r="92078" spans="2:8" x14ac:dyDescent="0.2">
      <c r="B92078" s="12"/>
      <c r="H92078" s="15"/>
    </row>
    <row r="92079" spans="2:8" x14ac:dyDescent="0.2">
      <c r="B92079" s="12"/>
      <c r="H92079" s="15"/>
    </row>
    <row r="92080" spans="2:8" x14ac:dyDescent="0.2">
      <c r="B92080" s="12"/>
      <c r="H92080" s="15"/>
    </row>
    <row r="92081" spans="2:8" x14ac:dyDescent="0.2">
      <c r="B92081" s="12"/>
      <c r="H92081" s="15"/>
    </row>
    <row r="92082" spans="2:8" x14ac:dyDescent="0.2">
      <c r="B92082" s="12"/>
      <c r="H92082" s="15"/>
    </row>
    <row r="92083" spans="2:8" x14ac:dyDescent="0.2">
      <c r="B92083" s="12"/>
      <c r="H92083" s="15"/>
    </row>
    <row r="92084" spans="2:8" x14ac:dyDescent="0.2">
      <c r="B92084" s="12"/>
      <c r="H92084" s="15"/>
    </row>
    <row r="92085" spans="2:8" x14ac:dyDescent="0.2">
      <c r="B92085" s="12"/>
      <c r="H92085" s="15"/>
    </row>
    <row r="92086" spans="2:8" x14ac:dyDescent="0.2">
      <c r="B92086" s="12"/>
      <c r="H92086" s="15"/>
    </row>
    <row r="92087" spans="2:8" x14ac:dyDescent="0.2">
      <c r="B92087" s="12"/>
      <c r="H92087" s="15"/>
    </row>
    <row r="92088" spans="2:8" x14ac:dyDescent="0.2">
      <c r="B92088" s="12"/>
      <c r="H92088" s="15"/>
    </row>
    <row r="92089" spans="2:8" x14ac:dyDescent="0.2">
      <c r="B92089" s="12"/>
      <c r="H92089" s="15"/>
    </row>
    <row r="92090" spans="2:8" x14ac:dyDescent="0.2">
      <c r="B92090" s="12"/>
      <c r="H92090" s="15"/>
    </row>
    <row r="92091" spans="2:8" x14ac:dyDescent="0.2">
      <c r="B92091" s="12"/>
      <c r="H92091" s="15"/>
    </row>
    <row r="92092" spans="2:8" x14ac:dyDescent="0.2">
      <c r="B92092" s="12"/>
      <c r="H92092" s="15"/>
    </row>
    <row r="92093" spans="2:8" x14ac:dyDescent="0.2">
      <c r="B92093" s="12"/>
      <c r="H92093" s="15"/>
    </row>
    <row r="92094" spans="2:8" x14ac:dyDescent="0.2">
      <c r="B92094" s="12"/>
      <c r="H92094" s="15"/>
    </row>
    <row r="92095" spans="2:8" x14ac:dyDescent="0.2">
      <c r="B92095" s="12"/>
      <c r="H92095" s="15"/>
    </row>
    <row r="92096" spans="2:8" x14ac:dyDescent="0.2">
      <c r="B92096" s="12"/>
      <c r="H92096" s="15"/>
    </row>
    <row r="92097" spans="2:8" x14ac:dyDescent="0.2">
      <c r="B92097" s="12"/>
      <c r="H92097" s="15"/>
    </row>
    <row r="92098" spans="2:8" x14ac:dyDescent="0.2">
      <c r="B92098" s="12"/>
      <c r="H92098" s="15"/>
    </row>
    <row r="92099" spans="2:8" x14ac:dyDescent="0.2">
      <c r="B92099" s="12"/>
      <c r="H92099" s="15"/>
    </row>
    <row r="92100" spans="2:8" x14ac:dyDescent="0.2">
      <c r="B92100" s="12"/>
      <c r="H92100" s="15"/>
    </row>
    <row r="92101" spans="2:8" x14ac:dyDescent="0.2">
      <c r="B92101" s="12"/>
      <c r="H92101" s="15"/>
    </row>
    <row r="92102" spans="2:8" x14ac:dyDescent="0.2">
      <c r="B92102" s="12"/>
      <c r="H92102" s="15"/>
    </row>
    <row r="92103" spans="2:8" x14ac:dyDescent="0.2">
      <c r="B92103" s="12"/>
      <c r="H92103" s="15"/>
    </row>
    <row r="92104" spans="2:8" x14ac:dyDescent="0.2">
      <c r="B92104" s="12"/>
      <c r="H92104" s="15"/>
    </row>
    <row r="92105" spans="2:8" x14ac:dyDescent="0.2">
      <c r="B92105" s="12"/>
      <c r="H92105" s="15"/>
    </row>
    <row r="92106" spans="2:8" x14ac:dyDescent="0.2">
      <c r="B92106" s="12"/>
      <c r="H92106" s="15"/>
    </row>
    <row r="92107" spans="2:8" x14ac:dyDescent="0.2">
      <c r="B92107" s="12"/>
      <c r="H92107" s="15"/>
    </row>
    <row r="92108" spans="2:8" x14ac:dyDescent="0.2">
      <c r="B92108" s="12"/>
      <c r="H92108" s="15"/>
    </row>
    <row r="92109" spans="2:8" x14ac:dyDescent="0.2">
      <c r="B92109" s="12"/>
      <c r="H92109" s="15"/>
    </row>
    <row r="92110" spans="2:8" x14ac:dyDescent="0.2">
      <c r="B92110" s="12"/>
      <c r="H92110" s="15"/>
    </row>
    <row r="92111" spans="2:8" x14ac:dyDescent="0.2">
      <c r="B92111" s="12"/>
      <c r="H92111" s="15"/>
    </row>
    <row r="92112" spans="2:8" x14ac:dyDescent="0.2">
      <c r="B92112" s="12"/>
      <c r="H92112" s="15"/>
    </row>
    <row r="92113" spans="2:8" x14ac:dyDescent="0.2">
      <c r="B92113" s="12"/>
      <c r="H92113" s="15"/>
    </row>
    <row r="92114" spans="2:8" x14ac:dyDescent="0.2">
      <c r="B92114" s="12"/>
      <c r="H92114" s="15"/>
    </row>
    <row r="92115" spans="2:8" x14ac:dyDescent="0.2">
      <c r="B92115" s="12"/>
      <c r="H92115" s="15"/>
    </row>
    <row r="92116" spans="2:8" x14ac:dyDescent="0.2">
      <c r="B92116" s="12"/>
      <c r="H92116" s="15"/>
    </row>
    <row r="92117" spans="2:8" x14ac:dyDescent="0.2">
      <c r="B92117" s="12"/>
      <c r="H92117" s="15"/>
    </row>
    <row r="92118" spans="2:8" x14ac:dyDescent="0.2">
      <c r="B92118" s="12"/>
      <c r="H92118" s="15"/>
    </row>
    <row r="92119" spans="2:8" x14ac:dyDescent="0.2">
      <c r="B92119" s="12"/>
      <c r="H92119" s="15"/>
    </row>
    <row r="92120" spans="2:8" x14ac:dyDescent="0.2">
      <c r="B92120" s="12"/>
      <c r="H92120" s="15"/>
    </row>
    <row r="92121" spans="2:8" x14ac:dyDescent="0.2">
      <c r="B92121" s="12"/>
      <c r="H92121" s="15"/>
    </row>
    <row r="92122" spans="2:8" x14ac:dyDescent="0.2">
      <c r="B92122" s="12"/>
      <c r="H92122" s="15"/>
    </row>
    <row r="92123" spans="2:8" x14ac:dyDescent="0.2">
      <c r="B92123" s="12"/>
      <c r="H92123" s="15"/>
    </row>
    <row r="92124" spans="2:8" x14ac:dyDescent="0.2">
      <c r="B92124" s="12"/>
      <c r="H92124" s="15"/>
    </row>
    <row r="92125" spans="2:8" x14ac:dyDescent="0.2">
      <c r="B92125" s="12"/>
      <c r="H92125" s="15"/>
    </row>
    <row r="92126" spans="2:8" x14ac:dyDescent="0.2">
      <c r="B92126" s="12"/>
      <c r="H92126" s="15"/>
    </row>
    <row r="92127" spans="2:8" x14ac:dyDescent="0.2">
      <c r="B92127" s="12"/>
      <c r="H92127" s="15"/>
    </row>
    <row r="92128" spans="2:8" x14ac:dyDescent="0.2">
      <c r="B92128" s="12"/>
      <c r="H92128" s="15"/>
    </row>
    <row r="92129" spans="2:8" x14ac:dyDescent="0.2">
      <c r="B92129" s="12"/>
      <c r="H92129" s="15"/>
    </row>
    <row r="92130" spans="2:8" x14ac:dyDescent="0.2">
      <c r="B92130" s="12"/>
      <c r="H92130" s="15"/>
    </row>
    <row r="92131" spans="2:8" x14ac:dyDescent="0.2">
      <c r="B92131" s="12"/>
      <c r="H92131" s="15"/>
    </row>
    <row r="92132" spans="2:8" x14ac:dyDescent="0.2">
      <c r="B92132" s="12"/>
      <c r="H92132" s="15"/>
    </row>
    <row r="92133" spans="2:8" x14ac:dyDescent="0.2">
      <c r="B92133" s="12"/>
      <c r="H92133" s="15"/>
    </row>
    <row r="92134" spans="2:8" x14ac:dyDescent="0.2">
      <c r="B92134" s="12"/>
      <c r="H92134" s="15"/>
    </row>
    <row r="92135" spans="2:8" x14ac:dyDescent="0.2">
      <c r="B92135" s="12"/>
      <c r="H92135" s="15"/>
    </row>
    <row r="92136" spans="2:8" x14ac:dyDescent="0.2">
      <c r="B92136" s="12"/>
      <c r="H92136" s="15"/>
    </row>
    <row r="92137" spans="2:8" x14ac:dyDescent="0.2">
      <c r="B92137" s="12"/>
      <c r="H92137" s="15"/>
    </row>
    <row r="92138" spans="2:8" x14ac:dyDescent="0.2">
      <c r="B92138" s="12"/>
      <c r="H92138" s="15"/>
    </row>
    <row r="92139" spans="2:8" x14ac:dyDescent="0.2">
      <c r="B92139" s="12"/>
      <c r="H92139" s="15"/>
    </row>
    <row r="92140" spans="2:8" x14ac:dyDescent="0.2">
      <c r="B92140" s="12"/>
      <c r="H92140" s="15"/>
    </row>
    <row r="92141" spans="2:8" x14ac:dyDescent="0.2">
      <c r="B92141" s="12"/>
      <c r="H92141" s="15"/>
    </row>
    <row r="92142" spans="2:8" x14ac:dyDescent="0.2">
      <c r="B92142" s="12"/>
      <c r="H92142" s="15"/>
    </row>
    <row r="92143" spans="2:8" x14ac:dyDescent="0.2">
      <c r="B92143" s="12"/>
      <c r="H92143" s="15"/>
    </row>
    <row r="92144" spans="2:8" x14ac:dyDescent="0.2">
      <c r="B92144" s="12"/>
      <c r="H92144" s="15"/>
    </row>
    <row r="92145" spans="2:8" x14ac:dyDescent="0.2">
      <c r="B92145" s="12"/>
      <c r="H92145" s="15"/>
    </row>
    <row r="92146" spans="2:8" x14ac:dyDescent="0.2">
      <c r="B92146" s="12"/>
      <c r="H92146" s="15"/>
    </row>
    <row r="92147" spans="2:8" x14ac:dyDescent="0.2">
      <c r="B92147" s="12"/>
      <c r="H92147" s="15"/>
    </row>
    <row r="92148" spans="2:8" x14ac:dyDescent="0.2">
      <c r="B92148" s="12"/>
      <c r="H92148" s="15"/>
    </row>
    <row r="92149" spans="2:8" x14ac:dyDescent="0.2">
      <c r="B92149" s="12"/>
      <c r="H92149" s="15"/>
    </row>
    <row r="92150" spans="2:8" x14ac:dyDescent="0.2">
      <c r="B92150" s="12"/>
      <c r="H92150" s="15"/>
    </row>
    <row r="92151" spans="2:8" x14ac:dyDescent="0.2">
      <c r="B92151" s="12"/>
      <c r="H92151" s="15"/>
    </row>
    <row r="92152" spans="2:8" x14ac:dyDescent="0.2">
      <c r="B92152" s="12"/>
      <c r="H92152" s="15"/>
    </row>
    <row r="92153" spans="2:8" x14ac:dyDescent="0.2">
      <c r="B92153" s="12"/>
      <c r="H92153" s="15"/>
    </row>
    <row r="92154" spans="2:8" x14ac:dyDescent="0.2">
      <c r="B92154" s="12"/>
      <c r="H92154" s="15"/>
    </row>
    <row r="92155" spans="2:8" x14ac:dyDescent="0.2">
      <c r="B92155" s="12"/>
      <c r="H92155" s="15"/>
    </row>
    <row r="92156" spans="2:8" x14ac:dyDescent="0.2">
      <c r="B92156" s="12"/>
      <c r="H92156" s="15"/>
    </row>
    <row r="92157" spans="2:8" x14ac:dyDescent="0.2">
      <c r="B92157" s="12"/>
      <c r="H92157" s="15"/>
    </row>
    <row r="92158" spans="2:8" x14ac:dyDescent="0.2">
      <c r="B92158" s="12"/>
      <c r="H92158" s="15"/>
    </row>
    <row r="92159" spans="2:8" x14ac:dyDescent="0.2">
      <c r="B92159" s="12"/>
      <c r="H92159" s="15"/>
    </row>
    <row r="92160" spans="2:8" x14ac:dyDescent="0.2">
      <c r="B92160" s="12"/>
      <c r="H92160" s="15"/>
    </row>
    <row r="92161" spans="2:8" x14ac:dyDescent="0.2">
      <c r="B92161" s="12"/>
      <c r="H92161" s="15"/>
    </row>
    <row r="92162" spans="2:8" x14ac:dyDescent="0.2">
      <c r="B92162" s="12"/>
      <c r="H92162" s="15"/>
    </row>
    <row r="92163" spans="2:8" x14ac:dyDescent="0.2">
      <c r="B92163" s="12"/>
      <c r="H92163" s="15"/>
    </row>
    <row r="92164" spans="2:8" x14ac:dyDescent="0.2">
      <c r="B92164" s="12"/>
      <c r="H92164" s="15"/>
    </row>
    <row r="92165" spans="2:8" x14ac:dyDescent="0.2">
      <c r="B92165" s="12"/>
      <c r="H92165" s="15"/>
    </row>
    <row r="92166" spans="2:8" x14ac:dyDescent="0.2">
      <c r="B92166" s="12"/>
      <c r="H92166" s="15"/>
    </row>
    <row r="92167" spans="2:8" x14ac:dyDescent="0.2">
      <c r="B92167" s="12"/>
      <c r="H92167" s="15"/>
    </row>
    <row r="92168" spans="2:8" x14ac:dyDescent="0.2">
      <c r="B92168" s="12"/>
      <c r="H92168" s="15"/>
    </row>
    <row r="92169" spans="2:8" x14ac:dyDescent="0.2">
      <c r="B92169" s="12"/>
      <c r="H92169" s="15"/>
    </row>
    <row r="92170" spans="2:8" x14ac:dyDescent="0.2">
      <c r="B92170" s="12"/>
      <c r="H92170" s="15"/>
    </row>
    <row r="92171" spans="2:8" x14ac:dyDescent="0.2">
      <c r="B92171" s="12"/>
      <c r="H92171" s="15"/>
    </row>
    <row r="92172" spans="2:8" x14ac:dyDescent="0.2">
      <c r="B92172" s="12"/>
      <c r="H92172" s="15"/>
    </row>
    <row r="92173" spans="2:8" x14ac:dyDescent="0.2">
      <c r="B92173" s="12"/>
      <c r="H92173" s="15"/>
    </row>
    <row r="92174" spans="2:8" x14ac:dyDescent="0.2">
      <c r="B92174" s="12"/>
      <c r="H92174" s="15"/>
    </row>
    <row r="92175" spans="2:8" x14ac:dyDescent="0.2">
      <c r="B92175" s="12"/>
      <c r="H92175" s="15"/>
    </row>
    <row r="92176" spans="2:8" x14ac:dyDescent="0.2">
      <c r="B92176" s="12"/>
      <c r="H92176" s="15"/>
    </row>
    <row r="92177" spans="2:8" x14ac:dyDescent="0.2">
      <c r="B92177" s="12"/>
      <c r="H92177" s="15"/>
    </row>
    <row r="92178" spans="2:8" x14ac:dyDescent="0.2">
      <c r="B92178" s="12"/>
      <c r="H92178" s="15"/>
    </row>
    <row r="92179" spans="2:8" x14ac:dyDescent="0.2">
      <c r="B92179" s="12"/>
      <c r="H92179" s="15"/>
    </row>
    <row r="92180" spans="2:8" x14ac:dyDescent="0.2">
      <c r="B92180" s="12"/>
      <c r="H92180" s="15"/>
    </row>
    <row r="92181" spans="2:8" x14ac:dyDescent="0.2">
      <c r="B92181" s="12"/>
      <c r="H92181" s="15"/>
    </row>
    <row r="92182" spans="2:8" x14ac:dyDescent="0.2">
      <c r="B92182" s="12"/>
      <c r="H92182" s="15"/>
    </row>
    <row r="92183" spans="2:8" x14ac:dyDescent="0.2">
      <c r="B92183" s="12"/>
      <c r="H92183" s="15"/>
    </row>
    <row r="92184" spans="2:8" x14ac:dyDescent="0.2">
      <c r="B92184" s="12"/>
      <c r="H92184" s="15"/>
    </row>
    <row r="92185" spans="2:8" x14ac:dyDescent="0.2">
      <c r="B92185" s="12"/>
      <c r="H92185" s="15"/>
    </row>
    <row r="92186" spans="2:8" x14ac:dyDescent="0.2">
      <c r="B92186" s="12"/>
      <c r="H92186" s="15"/>
    </row>
    <row r="92187" spans="2:8" x14ac:dyDescent="0.2">
      <c r="B92187" s="12"/>
      <c r="H92187" s="15"/>
    </row>
    <row r="92188" spans="2:8" x14ac:dyDescent="0.2">
      <c r="B92188" s="12"/>
      <c r="H92188" s="15"/>
    </row>
    <row r="92189" spans="2:8" x14ac:dyDescent="0.2">
      <c r="B92189" s="12"/>
      <c r="H92189" s="15"/>
    </row>
    <row r="92190" spans="2:8" x14ac:dyDescent="0.2">
      <c r="B92190" s="12"/>
      <c r="H92190" s="15"/>
    </row>
    <row r="92191" spans="2:8" x14ac:dyDescent="0.2">
      <c r="B92191" s="12"/>
      <c r="H92191" s="15"/>
    </row>
    <row r="92192" spans="2:8" x14ac:dyDescent="0.2">
      <c r="B92192" s="12"/>
      <c r="H92192" s="15"/>
    </row>
    <row r="92193" spans="2:8" x14ac:dyDescent="0.2">
      <c r="B92193" s="12"/>
      <c r="H92193" s="15"/>
    </row>
    <row r="92194" spans="2:8" x14ac:dyDescent="0.2">
      <c r="B92194" s="12"/>
      <c r="H92194" s="15"/>
    </row>
    <row r="92195" spans="2:8" x14ac:dyDescent="0.2">
      <c r="B92195" s="12"/>
      <c r="H92195" s="15"/>
    </row>
    <row r="92196" spans="2:8" x14ac:dyDescent="0.2">
      <c r="B92196" s="12"/>
      <c r="H92196" s="15"/>
    </row>
    <row r="92197" spans="2:8" x14ac:dyDescent="0.2">
      <c r="B92197" s="12"/>
      <c r="H92197" s="15"/>
    </row>
    <row r="92198" spans="2:8" x14ac:dyDescent="0.2">
      <c r="B92198" s="12"/>
      <c r="H92198" s="15"/>
    </row>
    <row r="92199" spans="2:8" x14ac:dyDescent="0.2">
      <c r="B92199" s="12"/>
      <c r="H92199" s="15"/>
    </row>
    <row r="92200" spans="2:8" x14ac:dyDescent="0.2">
      <c r="B92200" s="12"/>
      <c r="H92200" s="15"/>
    </row>
    <row r="92201" spans="2:8" x14ac:dyDescent="0.2">
      <c r="B92201" s="12"/>
      <c r="H92201" s="15"/>
    </row>
    <row r="92202" spans="2:8" x14ac:dyDescent="0.2">
      <c r="B92202" s="12"/>
      <c r="H92202" s="15"/>
    </row>
    <row r="92203" spans="2:8" x14ac:dyDescent="0.2">
      <c r="B92203" s="12"/>
      <c r="H92203" s="15"/>
    </row>
    <row r="92204" spans="2:8" x14ac:dyDescent="0.2">
      <c r="B92204" s="12"/>
      <c r="H92204" s="15"/>
    </row>
    <row r="92205" spans="2:8" x14ac:dyDescent="0.2">
      <c r="B92205" s="12"/>
      <c r="H92205" s="15"/>
    </row>
    <row r="92206" spans="2:8" x14ac:dyDescent="0.2">
      <c r="B92206" s="12"/>
      <c r="H92206" s="15"/>
    </row>
    <row r="92207" spans="2:8" x14ac:dyDescent="0.2">
      <c r="B92207" s="12"/>
      <c r="H92207" s="15"/>
    </row>
    <row r="92208" spans="2:8" x14ac:dyDescent="0.2">
      <c r="B92208" s="12"/>
      <c r="H92208" s="15"/>
    </row>
    <row r="92209" spans="2:8" x14ac:dyDescent="0.2">
      <c r="B92209" s="12"/>
      <c r="H92209" s="15"/>
    </row>
    <row r="92210" spans="2:8" x14ac:dyDescent="0.2">
      <c r="B92210" s="12"/>
      <c r="H92210" s="15"/>
    </row>
    <row r="92211" spans="2:8" x14ac:dyDescent="0.2">
      <c r="B92211" s="12"/>
      <c r="H92211" s="15"/>
    </row>
    <row r="92212" spans="2:8" x14ac:dyDescent="0.2">
      <c r="B92212" s="12"/>
      <c r="H92212" s="15"/>
    </row>
    <row r="92213" spans="2:8" x14ac:dyDescent="0.2">
      <c r="B92213" s="12"/>
      <c r="H92213" s="15"/>
    </row>
    <row r="92214" spans="2:8" x14ac:dyDescent="0.2">
      <c r="B92214" s="12"/>
      <c r="H92214" s="15"/>
    </row>
    <row r="92215" spans="2:8" x14ac:dyDescent="0.2">
      <c r="B92215" s="12"/>
      <c r="H92215" s="15"/>
    </row>
    <row r="92216" spans="2:8" x14ac:dyDescent="0.2">
      <c r="B92216" s="12"/>
      <c r="H92216" s="15"/>
    </row>
    <row r="92217" spans="2:8" x14ac:dyDescent="0.2">
      <c r="B92217" s="12"/>
      <c r="H92217" s="15"/>
    </row>
    <row r="92218" spans="2:8" x14ac:dyDescent="0.2">
      <c r="B92218" s="12"/>
      <c r="H92218" s="15"/>
    </row>
    <row r="92219" spans="2:8" x14ac:dyDescent="0.2">
      <c r="B92219" s="12"/>
      <c r="H92219" s="15"/>
    </row>
    <row r="92220" spans="2:8" x14ac:dyDescent="0.2">
      <c r="B92220" s="12"/>
      <c r="H92220" s="15"/>
    </row>
    <row r="92221" spans="2:8" x14ac:dyDescent="0.2">
      <c r="B92221" s="12"/>
      <c r="H92221" s="15"/>
    </row>
    <row r="92222" spans="2:8" x14ac:dyDescent="0.2">
      <c r="B92222" s="12"/>
      <c r="H92222" s="15"/>
    </row>
    <row r="92223" spans="2:8" x14ac:dyDescent="0.2">
      <c r="B92223" s="12"/>
      <c r="H92223" s="15"/>
    </row>
    <row r="92224" spans="2:8" x14ac:dyDescent="0.2">
      <c r="B92224" s="12"/>
      <c r="H92224" s="15"/>
    </row>
    <row r="92225" spans="2:8" x14ac:dyDescent="0.2">
      <c r="B92225" s="12"/>
      <c r="H92225" s="15"/>
    </row>
    <row r="92226" spans="2:8" x14ac:dyDescent="0.2">
      <c r="B92226" s="12"/>
      <c r="H92226" s="15"/>
    </row>
    <row r="92227" spans="2:8" x14ac:dyDescent="0.2">
      <c r="B92227" s="12"/>
      <c r="H92227" s="15"/>
    </row>
    <row r="92228" spans="2:8" x14ac:dyDescent="0.2">
      <c r="B92228" s="12"/>
      <c r="H92228" s="15"/>
    </row>
    <row r="92229" spans="2:8" x14ac:dyDescent="0.2">
      <c r="B92229" s="12"/>
      <c r="H92229" s="15"/>
    </row>
    <row r="92230" spans="2:8" x14ac:dyDescent="0.2">
      <c r="B92230" s="12"/>
      <c r="H92230" s="15"/>
    </row>
    <row r="92231" spans="2:8" x14ac:dyDescent="0.2">
      <c r="B92231" s="12"/>
      <c r="H92231" s="15"/>
    </row>
    <row r="92232" spans="2:8" x14ac:dyDescent="0.2">
      <c r="B92232" s="12"/>
      <c r="H92232" s="15"/>
    </row>
    <row r="92233" spans="2:8" x14ac:dyDescent="0.2">
      <c r="B92233" s="12"/>
      <c r="H92233" s="15"/>
    </row>
    <row r="92234" spans="2:8" x14ac:dyDescent="0.2">
      <c r="B92234" s="12"/>
      <c r="H92234" s="15"/>
    </row>
    <row r="92235" spans="2:8" x14ac:dyDescent="0.2">
      <c r="B92235" s="12"/>
      <c r="H92235" s="15"/>
    </row>
    <row r="92236" spans="2:8" x14ac:dyDescent="0.2">
      <c r="B92236" s="12"/>
      <c r="H92236" s="15"/>
    </row>
    <row r="92237" spans="2:8" x14ac:dyDescent="0.2">
      <c r="B92237" s="12"/>
      <c r="H92237" s="15"/>
    </row>
    <row r="92238" spans="2:8" x14ac:dyDescent="0.2">
      <c r="B92238" s="12"/>
      <c r="H92238" s="15"/>
    </row>
    <row r="92239" spans="2:8" x14ac:dyDescent="0.2">
      <c r="B92239" s="12"/>
      <c r="H92239" s="15"/>
    </row>
    <row r="92240" spans="2:8" x14ac:dyDescent="0.2">
      <c r="B92240" s="12"/>
      <c r="H92240" s="15"/>
    </row>
    <row r="92241" spans="2:8" x14ac:dyDescent="0.2">
      <c r="B92241" s="12"/>
      <c r="H92241" s="15"/>
    </row>
    <row r="92242" spans="2:8" x14ac:dyDescent="0.2">
      <c r="B92242" s="12"/>
      <c r="H92242" s="15"/>
    </row>
    <row r="92243" spans="2:8" x14ac:dyDescent="0.2">
      <c r="B92243" s="12"/>
      <c r="H92243" s="15"/>
    </row>
    <row r="92244" spans="2:8" x14ac:dyDescent="0.2">
      <c r="B92244" s="12"/>
      <c r="H92244" s="15"/>
    </row>
    <row r="92245" spans="2:8" x14ac:dyDescent="0.2">
      <c r="B92245" s="12"/>
      <c r="H92245" s="15"/>
    </row>
    <row r="92246" spans="2:8" x14ac:dyDescent="0.2">
      <c r="B92246" s="12"/>
      <c r="H92246" s="15"/>
    </row>
    <row r="92247" spans="2:8" x14ac:dyDescent="0.2">
      <c r="B92247" s="12"/>
      <c r="H92247" s="15"/>
    </row>
    <row r="92248" spans="2:8" x14ac:dyDescent="0.2">
      <c r="B92248" s="12"/>
      <c r="H92248" s="15"/>
    </row>
    <row r="92249" spans="2:8" x14ac:dyDescent="0.2">
      <c r="B92249" s="12"/>
      <c r="H92249" s="15"/>
    </row>
    <row r="92250" spans="2:8" x14ac:dyDescent="0.2">
      <c r="B92250" s="12"/>
      <c r="H92250" s="15"/>
    </row>
    <row r="92251" spans="2:8" x14ac:dyDescent="0.2">
      <c r="B92251" s="12"/>
      <c r="H92251" s="15"/>
    </row>
    <row r="92252" spans="2:8" x14ac:dyDescent="0.2">
      <c r="B92252" s="12"/>
      <c r="H92252" s="15"/>
    </row>
    <row r="92253" spans="2:8" x14ac:dyDescent="0.2">
      <c r="B92253" s="12"/>
      <c r="H92253" s="15"/>
    </row>
    <row r="92254" spans="2:8" x14ac:dyDescent="0.2">
      <c r="B92254" s="12"/>
      <c r="H92254" s="15"/>
    </row>
    <row r="92255" spans="2:8" x14ac:dyDescent="0.2">
      <c r="B92255" s="12"/>
      <c r="H92255" s="15"/>
    </row>
    <row r="92256" spans="2:8" x14ac:dyDescent="0.2">
      <c r="B92256" s="12"/>
      <c r="H92256" s="15"/>
    </row>
    <row r="92257" spans="2:8" x14ac:dyDescent="0.2">
      <c r="B92257" s="12"/>
      <c r="H92257" s="15"/>
    </row>
    <row r="92258" spans="2:8" x14ac:dyDescent="0.2">
      <c r="B92258" s="12"/>
      <c r="H92258" s="15"/>
    </row>
    <row r="92259" spans="2:8" x14ac:dyDescent="0.2">
      <c r="B92259" s="12"/>
      <c r="H92259" s="15"/>
    </row>
    <row r="92260" spans="2:8" x14ac:dyDescent="0.2">
      <c r="B92260" s="12"/>
      <c r="H92260" s="15"/>
    </row>
    <row r="92261" spans="2:8" x14ac:dyDescent="0.2">
      <c r="B92261" s="12"/>
      <c r="H92261" s="15"/>
    </row>
    <row r="92262" spans="2:8" x14ac:dyDescent="0.2">
      <c r="B92262" s="12"/>
      <c r="H92262" s="15"/>
    </row>
    <row r="92263" spans="2:8" x14ac:dyDescent="0.2">
      <c r="B92263" s="12"/>
      <c r="H92263" s="15"/>
    </row>
    <row r="92264" spans="2:8" x14ac:dyDescent="0.2">
      <c r="B92264" s="12"/>
      <c r="H92264" s="15"/>
    </row>
    <row r="92265" spans="2:8" x14ac:dyDescent="0.2">
      <c r="B92265" s="12"/>
      <c r="H92265" s="15"/>
    </row>
    <row r="92266" spans="2:8" x14ac:dyDescent="0.2">
      <c r="B92266" s="12"/>
      <c r="H92266" s="15"/>
    </row>
    <row r="92267" spans="2:8" x14ac:dyDescent="0.2">
      <c r="B92267" s="12"/>
      <c r="H92267" s="15"/>
    </row>
    <row r="92268" spans="2:8" x14ac:dyDescent="0.2">
      <c r="B92268" s="12"/>
      <c r="H92268" s="15"/>
    </row>
    <row r="92269" spans="2:8" x14ac:dyDescent="0.2">
      <c r="B92269" s="12"/>
      <c r="H92269" s="15"/>
    </row>
    <row r="92270" spans="2:8" x14ac:dyDescent="0.2">
      <c r="B92270" s="12"/>
      <c r="H92270" s="15"/>
    </row>
    <row r="92271" spans="2:8" x14ac:dyDescent="0.2">
      <c r="B92271" s="12"/>
      <c r="H92271" s="15"/>
    </row>
    <row r="92272" spans="2:8" x14ac:dyDescent="0.2">
      <c r="B92272" s="12"/>
      <c r="H92272" s="15"/>
    </row>
    <row r="92273" spans="2:8" x14ac:dyDescent="0.2">
      <c r="B92273" s="12"/>
      <c r="H92273" s="15"/>
    </row>
    <row r="92274" spans="2:8" x14ac:dyDescent="0.2">
      <c r="B92274" s="12"/>
      <c r="H92274" s="15"/>
    </row>
    <row r="92275" spans="2:8" x14ac:dyDescent="0.2">
      <c r="B92275" s="12"/>
      <c r="H92275" s="15"/>
    </row>
    <row r="92276" spans="2:8" x14ac:dyDescent="0.2">
      <c r="B92276" s="12"/>
      <c r="H92276" s="15"/>
    </row>
    <row r="92277" spans="2:8" x14ac:dyDescent="0.2">
      <c r="B92277" s="12"/>
      <c r="H92277" s="15"/>
    </row>
    <row r="92278" spans="2:8" x14ac:dyDescent="0.2">
      <c r="B92278" s="12"/>
      <c r="H92278" s="15"/>
    </row>
    <row r="92279" spans="2:8" x14ac:dyDescent="0.2">
      <c r="B92279" s="12"/>
      <c r="H92279" s="15"/>
    </row>
    <row r="92280" spans="2:8" x14ac:dyDescent="0.2">
      <c r="B92280" s="12"/>
      <c r="H92280" s="15"/>
    </row>
    <row r="92281" spans="2:8" x14ac:dyDescent="0.2">
      <c r="B92281" s="12"/>
      <c r="H92281" s="15"/>
    </row>
    <row r="92282" spans="2:8" x14ac:dyDescent="0.2">
      <c r="B92282" s="12"/>
      <c r="H92282" s="15"/>
    </row>
    <row r="92283" spans="2:8" x14ac:dyDescent="0.2">
      <c r="B92283" s="12"/>
      <c r="H92283" s="15"/>
    </row>
    <row r="92284" spans="2:8" x14ac:dyDescent="0.2">
      <c r="B92284" s="12"/>
      <c r="H92284" s="15"/>
    </row>
    <row r="92285" spans="2:8" x14ac:dyDescent="0.2">
      <c r="B92285" s="12"/>
      <c r="H92285" s="15"/>
    </row>
    <row r="92286" spans="2:8" x14ac:dyDescent="0.2">
      <c r="B92286" s="12"/>
      <c r="H92286" s="15"/>
    </row>
    <row r="92287" spans="2:8" x14ac:dyDescent="0.2">
      <c r="B92287" s="12"/>
      <c r="H92287" s="15"/>
    </row>
    <row r="92288" spans="2:8" x14ac:dyDescent="0.2">
      <c r="B92288" s="12"/>
      <c r="H92288" s="15"/>
    </row>
    <row r="92289" spans="2:8" x14ac:dyDescent="0.2">
      <c r="B92289" s="12"/>
      <c r="H92289" s="15"/>
    </row>
    <row r="92290" spans="2:8" x14ac:dyDescent="0.2">
      <c r="B92290" s="12"/>
      <c r="H92290" s="15"/>
    </row>
    <row r="92291" spans="2:8" x14ac:dyDescent="0.2">
      <c r="B92291" s="12"/>
      <c r="H92291" s="15"/>
    </row>
    <row r="92292" spans="2:8" x14ac:dyDescent="0.2">
      <c r="B92292" s="12"/>
      <c r="H92292" s="15"/>
    </row>
    <row r="92293" spans="2:8" x14ac:dyDescent="0.2">
      <c r="B92293" s="12"/>
      <c r="H92293" s="15"/>
    </row>
    <row r="92294" spans="2:8" x14ac:dyDescent="0.2">
      <c r="B92294" s="12"/>
      <c r="H92294" s="15"/>
    </row>
    <row r="92295" spans="2:8" x14ac:dyDescent="0.2">
      <c r="B92295" s="12"/>
      <c r="H92295" s="15"/>
    </row>
    <row r="92296" spans="2:8" x14ac:dyDescent="0.2">
      <c r="B92296" s="12"/>
      <c r="H92296" s="15"/>
    </row>
    <row r="92297" spans="2:8" x14ac:dyDescent="0.2">
      <c r="B92297" s="12"/>
      <c r="H92297" s="15"/>
    </row>
    <row r="92298" spans="2:8" x14ac:dyDescent="0.2">
      <c r="B92298" s="12"/>
      <c r="H92298" s="15"/>
    </row>
    <row r="92299" spans="2:8" x14ac:dyDescent="0.2">
      <c r="B92299" s="12"/>
      <c r="H92299" s="15"/>
    </row>
    <row r="92300" spans="2:8" x14ac:dyDescent="0.2">
      <c r="B92300" s="12"/>
      <c r="H92300" s="15"/>
    </row>
    <row r="92301" spans="2:8" x14ac:dyDescent="0.2">
      <c r="B92301" s="12"/>
      <c r="H92301" s="15"/>
    </row>
    <row r="92302" spans="2:8" x14ac:dyDescent="0.2">
      <c r="B92302" s="12"/>
      <c r="H92302" s="15"/>
    </row>
    <row r="92303" spans="2:8" x14ac:dyDescent="0.2">
      <c r="B92303" s="12"/>
      <c r="H92303" s="15"/>
    </row>
    <row r="92304" spans="2:8" x14ac:dyDescent="0.2">
      <c r="B92304" s="12"/>
      <c r="H92304" s="15"/>
    </row>
    <row r="92305" spans="2:8" x14ac:dyDescent="0.2">
      <c r="B92305" s="12"/>
      <c r="H92305" s="15"/>
    </row>
    <row r="92306" spans="2:8" x14ac:dyDescent="0.2">
      <c r="B92306" s="12"/>
      <c r="H92306" s="15"/>
    </row>
    <row r="92307" spans="2:8" x14ac:dyDescent="0.2">
      <c r="B92307" s="12"/>
      <c r="H92307" s="15"/>
    </row>
    <row r="92308" spans="2:8" x14ac:dyDescent="0.2">
      <c r="B92308" s="12"/>
      <c r="H92308" s="15"/>
    </row>
    <row r="92309" spans="2:8" x14ac:dyDescent="0.2">
      <c r="B92309" s="12"/>
      <c r="H92309" s="15"/>
    </row>
    <row r="92310" spans="2:8" x14ac:dyDescent="0.2">
      <c r="B92310" s="12"/>
      <c r="H92310" s="15"/>
    </row>
    <row r="92311" spans="2:8" x14ac:dyDescent="0.2">
      <c r="B92311" s="12"/>
      <c r="H92311" s="15"/>
    </row>
    <row r="92312" spans="2:8" x14ac:dyDescent="0.2">
      <c r="B92312" s="12"/>
      <c r="H92312" s="15"/>
    </row>
    <row r="92313" spans="2:8" x14ac:dyDescent="0.2">
      <c r="B92313" s="12"/>
      <c r="H92313" s="15"/>
    </row>
    <row r="92314" spans="2:8" x14ac:dyDescent="0.2">
      <c r="B92314" s="12"/>
      <c r="H92314" s="15"/>
    </row>
    <row r="92315" spans="2:8" x14ac:dyDescent="0.2">
      <c r="B92315" s="12"/>
      <c r="H92315" s="15"/>
    </row>
    <row r="92316" spans="2:8" x14ac:dyDescent="0.2">
      <c r="B92316" s="12"/>
      <c r="H92316" s="15"/>
    </row>
    <row r="92317" spans="2:8" x14ac:dyDescent="0.2">
      <c r="B92317" s="12"/>
      <c r="H92317" s="15"/>
    </row>
    <row r="92318" spans="2:8" x14ac:dyDescent="0.2">
      <c r="B92318" s="12"/>
      <c r="H92318" s="15"/>
    </row>
    <row r="92319" spans="2:8" x14ac:dyDescent="0.2">
      <c r="B92319" s="12"/>
      <c r="H92319" s="15"/>
    </row>
    <row r="92320" spans="2:8" x14ac:dyDescent="0.2">
      <c r="B92320" s="12"/>
      <c r="H92320" s="15"/>
    </row>
    <row r="92321" spans="2:8" x14ac:dyDescent="0.2">
      <c r="B92321" s="12"/>
      <c r="H92321" s="15"/>
    </row>
    <row r="92322" spans="2:8" x14ac:dyDescent="0.2">
      <c r="B92322" s="12"/>
      <c r="H92322" s="15"/>
    </row>
    <row r="92323" spans="2:8" x14ac:dyDescent="0.2">
      <c r="B92323" s="12"/>
      <c r="H92323" s="15"/>
    </row>
    <row r="92324" spans="2:8" x14ac:dyDescent="0.2">
      <c r="B92324" s="12"/>
      <c r="H92324" s="15"/>
    </row>
    <row r="92325" spans="2:8" x14ac:dyDescent="0.2">
      <c r="B92325" s="12"/>
      <c r="H92325" s="15"/>
    </row>
    <row r="92326" spans="2:8" x14ac:dyDescent="0.2">
      <c r="B92326" s="12"/>
      <c r="H92326" s="15"/>
    </row>
    <row r="92327" spans="2:8" x14ac:dyDescent="0.2">
      <c r="B92327" s="12"/>
      <c r="H92327" s="15"/>
    </row>
    <row r="92328" spans="2:8" x14ac:dyDescent="0.2">
      <c r="B92328" s="12"/>
      <c r="H92328" s="15"/>
    </row>
    <row r="92329" spans="2:8" x14ac:dyDescent="0.2">
      <c r="B92329" s="12"/>
      <c r="H92329" s="15"/>
    </row>
    <row r="92330" spans="2:8" x14ac:dyDescent="0.2">
      <c r="B92330" s="12"/>
      <c r="H92330" s="15"/>
    </row>
    <row r="92331" spans="2:8" x14ac:dyDescent="0.2">
      <c r="B92331" s="12"/>
      <c r="H92331" s="15"/>
    </row>
    <row r="92332" spans="2:8" x14ac:dyDescent="0.2">
      <c r="B92332" s="12"/>
      <c r="H92332" s="15"/>
    </row>
    <row r="92333" spans="2:8" x14ac:dyDescent="0.2">
      <c r="B92333" s="12"/>
      <c r="H92333" s="15"/>
    </row>
    <row r="92334" spans="2:8" x14ac:dyDescent="0.2">
      <c r="B92334" s="12"/>
      <c r="H92334" s="15"/>
    </row>
    <row r="92335" spans="2:8" x14ac:dyDescent="0.2">
      <c r="B92335" s="12"/>
      <c r="H92335" s="15"/>
    </row>
    <row r="92336" spans="2:8" x14ac:dyDescent="0.2">
      <c r="B92336" s="12"/>
      <c r="H92336" s="15"/>
    </row>
    <row r="92337" spans="2:8" x14ac:dyDescent="0.2">
      <c r="B92337" s="12"/>
      <c r="H92337" s="15"/>
    </row>
    <row r="92338" spans="2:8" x14ac:dyDescent="0.2">
      <c r="B92338" s="12"/>
      <c r="H92338" s="15"/>
    </row>
    <row r="92339" spans="2:8" x14ac:dyDescent="0.2">
      <c r="B92339" s="12"/>
      <c r="H92339" s="15"/>
    </row>
    <row r="92340" spans="2:8" x14ac:dyDescent="0.2">
      <c r="B92340" s="12"/>
      <c r="H92340" s="15"/>
    </row>
    <row r="92341" spans="2:8" x14ac:dyDescent="0.2">
      <c r="B92341" s="12"/>
      <c r="H92341" s="15"/>
    </row>
    <row r="92342" spans="2:8" x14ac:dyDescent="0.2">
      <c r="B92342" s="12"/>
      <c r="H92342" s="15"/>
    </row>
    <row r="92343" spans="2:8" x14ac:dyDescent="0.2">
      <c r="B92343" s="12"/>
      <c r="H92343" s="15"/>
    </row>
    <row r="92344" spans="2:8" x14ac:dyDescent="0.2">
      <c r="B92344" s="12"/>
      <c r="H92344" s="15"/>
    </row>
    <row r="92345" spans="2:8" x14ac:dyDescent="0.2">
      <c r="B92345" s="12"/>
      <c r="H92345" s="15"/>
    </row>
    <row r="92346" spans="2:8" x14ac:dyDescent="0.2">
      <c r="B92346" s="12"/>
      <c r="H92346" s="15"/>
    </row>
    <row r="92347" spans="2:8" x14ac:dyDescent="0.2">
      <c r="B92347" s="12"/>
      <c r="H92347" s="15"/>
    </row>
    <row r="92348" spans="2:8" x14ac:dyDescent="0.2">
      <c r="B92348" s="12"/>
      <c r="H92348" s="15"/>
    </row>
    <row r="92349" spans="2:8" x14ac:dyDescent="0.2">
      <c r="B92349" s="12"/>
      <c r="H92349" s="15"/>
    </row>
    <row r="92350" spans="2:8" x14ac:dyDescent="0.2">
      <c r="B92350" s="12"/>
      <c r="H92350" s="15"/>
    </row>
    <row r="92351" spans="2:8" x14ac:dyDescent="0.2">
      <c r="B92351" s="12"/>
      <c r="H92351" s="15"/>
    </row>
    <row r="92352" spans="2:8" x14ac:dyDescent="0.2">
      <c r="B92352" s="12"/>
      <c r="H92352" s="15"/>
    </row>
    <row r="92353" spans="2:8" x14ac:dyDescent="0.2">
      <c r="B92353" s="12"/>
      <c r="H92353" s="15"/>
    </row>
    <row r="92354" spans="2:8" x14ac:dyDescent="0.2">
      <c r="B92354" s="12"/>
      <c r="H92354" s="15"/>
    </row>
    <row r="92355" spans="2:8" x14ac:dyDescent="0.2">
      <c r="B92355" s="12"/>
      <c r="H92355" s="15"/>
    </row>
    <row r="92356" spans="2:8" x14ac:dyDescent="0.2">
      <c r="B92356" s="12"/>
      <c r="H92356" s="15"/>
    </row>
    <row r="92357" spans="2:8" x14ac:dyDescent="0.2">
      <c r="B92357" s="12"/>
      <c r="H92357" s="15"/>
    </row>
    <row r="92358" spans="2:8" x14ac:dyDescent="0.2">
      <c r="B92358" s="12"/>
      <c r="H92358" s="15"/>
    </row>
    <row r="92359" spans="2:8" x14ac:dyDescent="0.2">
      <c r="B92359" s="12"/>
      <c r="H92359" s="15"/>
    </row>
    <row r="92360" spans="2:8" x14ac:dyDescent="0.2">
      <c r="B92360" s="12"/>
      <c r="H92360" s="15"/>
    </row>
    <row r="92361" spans="2:8" x14ac:dyDescent="0.2">
      <c r="B92361" s="12"/>
      <c r="H92361" s="15"/>
    </row>
    <row r="92362" spans="2:8" x14ac:dyDescent="0.2">
      <c r="B92362" s="12"/>
      <c r="H92362" s="15"/>
    </row>
    <row r="92363" spans="2:8" x14ac:dyDescent="0.2">
      <c r="B92363" s="12"/>
      <c r="H92363" s="15"/>
    </row>
    <row r="92364" spans="2:8" x14ac:dyDescent="0.2">
      <c r="B92364" s="12"/>
      <c r="H92364" s="15"/>
    </row>
    <row r="92365" spans="2:8" x14ac:dyDescent="0.2">
      <c r="B92365" s="12"/>
      <c r="H92365" s="15"/>
    </row>
    <row r="92366" spans="2:8" x14ac:dyDescent="0.2">
      <c r="B92366" s="12"/>
      <c r="H92366" s="15"/>
    </row>
    <row r="92367" spans="2:8" x14ac:dyDescent="0.2">
      <c r="B92367" s="12"/>
      <c r="H92367" s="15"/>
    </row>
    <row r="92368" spans="2:8" x14ac:dyDescent="0.2">
      <c r="B92368" s="12"/>
      <c r="H92368" s="15"/>
    </row>
    <row r="92369" spans="2:8" x14ac:dyDescent="0.2">
      <c r="B92369" s="12"/>
      <c r="H92369" s="15"/>
    </row>
    <row r="92370" spans="2:8" x14ac:dyDescent="0.2">
      <c r="B92370" s="12"/>
      <c r="H92370" s="15"/>
    </row>
    <row r="92371" spans="2:8" x14ac:dyDescent="0.2">
      <c r="B92371" s="12"/>
      <c r="H92371" s="15"/>
    </row>
    <row r="92372" spans="2:8" x14ac:dyDescent="0.2">
      <c r="B92372" s="12"/>
      <c r="H92372" s="15"/>
    </row>
    <row r="92373" spans="2:8" x14ac:dyDescent="0.2">
      <c r="B92373" s="12"/>
      <c r="H92373" s="15"/>
    </row>
    <row r="92374" spans="2:8" x14ac:dyDescent="0.2">
      <c r="B92374" s="12"/>
      <c r="H92374" s="15"/>
    </row>
    <row r="92375" spans="2:8" x14ac:dyDescent="0.2">
      <c r="B92375" s="12"/>
      <c r="H92375" s="15"/>
    </row>
    <row r="92376" spans="2:8" x14ac:dyDescent="0.2">
      <c r="B92376" s="12"/>
      <c r="H92376" s="15"/>
    </row>
    <row r="92377" spans="2:8" x14ac:dyDescent="0.2">
      <c r="B92377" s="12"/>
      <c r="H92377" s="15"/>
    </row>
    <row r="92378" spans="2:8" x14ac:dyDescent="0.2">
      <c r="B92378" s="12"/>
      <c r="H92378" s="15"/>
    </row>
    <row r="92379" spans="2:8" x14ac:dyDescent="0.2">
      <c r="B92379" s="12"/>
      <c r="H92379" s="15"/>
    </row>
    <row r="92380" spans="2:8" x14ac:dyDescent="0.2">
      <c r="B92380" s="12"/>
      <c r="H92380" s="15"/>
    </row>
    <row r="92381" spans="2:8" x14ac:dyDescent="0.2">
      <c r="B92381" s="12"/>
      <c r="H92381" s="15"/>
    </row>
    <row r="92382" spans="2:8" x14ac:dyDescent="0.2">
      <c r="B92382" s="12"/>
      <c r="H92382" s="15"/>
    </row>
    <row r="92383" spans="2:8" x14ac:dyDescent="0.2">
      <c r="B92383" s="12"/>
      <c r="H92383" s="15"/>
    </row>
    <row r="92384" spans="2:8" x14ac:dyDescent="0.2">
      <c r="B92384" s="12"/>
      <c r="H92384" s="15"/>
    </row>
    <row r="92385" spans="2:8" x14ac:dyDescent="0.2">
      <c r="B92385" s="12"/>
      <c r="H92385" s="15"/>
    </row>
    <row r="92386" spans="2:8" x14ac:dyDescent="0.2">
      <c r="B92386" s="12"/>
      <c r="H92386" s="15"/>
    </row>
    <row r="92387" spans="2:8" x14ac:dyDescent="0.2">
      <c r="B92387" s="12"/>
      <c r="H92387" s="15"/>
    </row>
    <row r="92388" spans="2:8" x14ac:dyDescent="0.2">
      <c r="B92388" s="12"/>
      <c r="H92388" s="15"/>
    </row>
    <row r="92389" spans="2:8" x14ac:dyDescent="0.2">
      <c r="B92389" s="12"/>
      <c r="H92389" s="15"/>
    </row>
    <row r="92390" spans="2:8" x14ac:dyDescent="0.2">
      <c r="B92390" s="12"/>
      <c r="H92390" s="15"/>
    </row>
    <row r="92391" spans="2:8" x14ac:dyDescent="0.2">
      <c r="B92391" s="12"/>
      <c r="H92391" s="15"/>
    </row>
    <row r="92392" spans="2:8" x14ac:dyDescent="0.2">
      <c r="B92392" s="12"/>
      <c r="H92392" s="15"/>
    </row>
    <row r="92393" spans="2:8" x14ac:dyDescent="0.2">
      <c r="B92393" s="12"/>
      <c r="H92393" s="15"/>
    </row>
    <row r="92394" spans="2:8" x14ac:dyDescent="0.2">
      <c r="B92394" s="12"/>
      <c r="H92394" s="15"/>
    </row>
    <row r="92395" spans="2:8" x14ac:dyDescent="0.2">
      <c r="B92395" s="12"/>
      <c r="H92395" s="15"/>
    </row>
    <row r="92396" spans="2:8" x14ac:dyDescent="0.2">
      <c r="B92396" s="12"/>
      <c r="H92396" s="15"/>
    </row>
    <row r="92397" spans="2:8" x14ac:dyDescent="0.2">
      <c r="B92397" s="12"/>
      <c r="H92397" s="15"/>
    </row>
    <row r="92398" spans="2:8" x14ac:dyDescent="0.2">
      <c r="B92398" s="12"/>
      <c r="H92398" s="15"/>
    </row>
    <row r="92399" spans="2:8" x14ac:dyDescent="0.2">
      <c r="B92399" s="12"/>
      <c r="H92399" s="15"/>
    </row>
    <row r="92400" spans="2:8" x14ac:dyDescent="0.2">
      <c r="B92400" s="12"/>
      <c r="H92400" s="15"/>
    </row>
    <row r="92401" spans="2:8" x14ac:dyDescent="0.2">
      <c r="B92401" s="12"/>
      <c r="H92401" s="15"/>
    </row>
    <row r="92402" spans="2:8" x14ac:dyDescent="0.2">
      <c r="B92402" s="12"/>
      <c r="H92402" s="15"/>
    </row>
    <row r="92403" spans="2:8" x14ac:dyDescent="0.2">
      <c r="B92403" s="12"/>
      <c r="H92403" s="15"/>
    </row>
    <row r="92404" spans="2:8" x14ac:dyDescent="0.2">
      <c r="B92404" s="12"/>
      <c r="H92404" s="15"/>
    </row>
    <row r="92405" spans="2:8" x14ac:dyDescent="0.2">
      <c r="B92405" s="12"/>
      <c r="H92405" s="15"/>
    </row>
    <row r="92406" spans="2:8" x14ac:dyDescent="0.2">
      <c r="B92406" s="12"/>
      <c r="H92406" s="15"/>
    </row>
    <row r="92407" spans="2:8" x14ac:dyDescent="0.2">
      <c r="B92407" s="12"/>
      <c r="H92407" s="15"/>
    </row>
    <row r="92408" spans="2:8" x14ac:dyDescent="0.2">
      <c r="B92408" s="12"/>
      <c r="H92408" s="15"/>
    </row>
    <row r="92409" spans="2:8" x14ac:dyDescent="0.2">
      <c r="B92409" s="12"/>
      <c r="H92409" s="15"/>
    </row>
    <row r="92410" spans="2:8" x14ac:dyDescent="0.2">
      <c r="B92410" s="12"/>
      <c r="H92410" s="15"/>
    </row>
    <row r="92411" spans="2:8" x14ac:dyDescent="0.2">
      <c r="B92411" s="12"/>
      <c r="H92411" s="15"/>
    </row>
    <row r="92412" spans="2:8" x14ac:dyDescent="0.2">
      <c r="B92412" s="12"/>
      <c r="H92412" s="15"/>
    </row>
    <row r="92413" spans="2:8" x14ac:dyDescent="0.2">
      <c r="B92413" s="12"/>
      <c r="H92413" s="15"/>
    </row>
    <row r="92414" spans="2:8" x14ac:dyDescent="0.2">
      <c r="B92414" s="12"/>
      <c r="H92414" s="15"/>
    </row>
    <row r="92415" spans="2:8" x14ac:dyDescent="0.2">
      <c r="B92415" s="12"/>
      <c r="H92415" s="15"/>
    </row>
    <row r="92416" spans="2:8" x14ac:dyDescent="0.2">
      <c r="B92416" s="12"/>
      <c r="H92416" s="15"/>
    </row>
    <row r="92417" spans="2:8" x14ac:dyDescent="0.2">
      <c r="B92417" s="12"/>
      <c r="H92417" s="15"/>
    </row>
    <row r="92418" spans="2:8" x14ac:dyDescent="0.2">
      <c r="B92418" s="12"/>
      <c r="H92418" s="15"/>
    </row>
    <row r="92419" spans="2:8" x14ac:dyDescent="0.2">
      <c r="B92419" s="12"/>
      <c r="H92419" s="15"/>
    </row>
    <row r="92420" spans="2:8" x14ac:dyDescent="0.2">
      <c r="B92420" s="12"/>
      <c r="H92420" s="15"/>
    </row>
    <row r="92421" spans="2:8" x14ac:dyDescent="0.2">
      <c r="B92421" s="12"/>
      <c r="H92421" s="15"/>
    </row>
    <row r="92422" spans="2:8" x14ac:dyDescent="0.2">
      <c r="B92422" s="12"/>
      <c r="H92422" s="15"/>
    </row>
    <row r="92423" spans="2:8" x14ac:dyDescent="0.2">
      <c r="B92423" s="12"/>
      <c r="H92423" s="15"/>
    </row>
    <row r="92424" spans="2:8" x14ac:dyDescent="0.2">
      <c r="B92424" s="12"/>
      <c r="H92424" s="15"/>
    </row>
    <row r="92425" spans="2:8" x14ac:dyDescent="0.2">
      <c r="B92425" s="12"/>
      <c r="H92425" s="15"/>
    </row>
    <row r="92426" spans="2:8" x14ac:dyDescent="0.2">
      <c r="B92426" s="12"/>
      <c r="H92426" s="15"/>
    </row>
    <row r="92427" spans="2:8" x14ac:dyDescent="0.2">
      <c r="B92427" s="12"/>
      <c r="H92427" s="15"/>
    </row>
    <row r="92428" spans="2:8" x14ac:dyDescent="0.2">
      <c r="B92428" s="12"/>
      <c r="H92428" s="15"/>
    </row>
    <row r="92429" spans="2:8" x14ac:dyDescent="0.2">
      <c r="B92429" s="12"/>
      <c r="H92429" s="15"/>
    </row>
    <row r="92430" spans="2:8" x14ac:dyDescent="0.2">
      <c r="B92430" s="12"/>
      <c r="H92430" s="15"/>
    </row>
    <row r="92431" spans="2:8" x14ac:dyDescent="0.2">
      <c r="B92431" s="12"/>
      <c r="H92431" s="15"/>
    </row>
    <row r="92432" spans="2:8" x14ac:dyDescent="0.2">
      <c r="B92432" s="12"/>
      <c r="H92432" s="15"/>
    </row>
    <row r="92433" spans="2:8" x14ac:dyDescent="0.2">
      <c r="B92433" s="12"/>
      <c r="H92433" s="15"/>
    </row>
    <row r="92434" spans="2:8" x14ac:dyDescent="0.2">
      <c r="B92434" s="12"/>
      <c r="H92434" s="15"/>
    </row>
    <row r="92435" spans="2:8" x14ac:dyDescent="0.2">
      <c r="B92435" s="12"/>
      <c r="H92435" s="15"/>
    </row>
    <row r="92436" spans="2:8" x14ac:dyDescent="0.2">
      <c r="B92436" s="12"/>
      <c r="H92436" s="15"/>
    </row>
    <row r="92437" spans="2:8" x14ac:dyDescent="0.2">
      <c r="B92437" s="12"/>
      <c r="H92437" s="15"/>
    </row>
    <row r="92438" spans="2:8" x14ac:dyDescent="0.2">
      <c r="B92438" s="12"/>
      <c r="H92438" s="15"/>
    </row>
    <row r="92439" spans="2:8" x14ac:dyDescent="0.2">
      <c r="B92439" s="12"/>
      <c r="H92439" s="15"/>
    </row>
    <row r="92440" spans="2:8" x14ac:dyDescent="0.2">
      <c r="B92440" s="12"/>
      <c r="H92440" s="15"/>
    </row>
    <row r="92441" spans="2:8" x14ac:dyDescent="0.2">
      <c r="B92441" s="12"/>
      <c r="H92441" s="15"/>
    </row>
    <row r="92442" spans="2:8" x14ac:dyDescent="0.2">
      <c r="B92442" s="12"/>
      <c r="H92442" s="15"/>
    </row>
    <row r="92443" spans="2:8" x14ac:dyDescent="0.2">
      <c r="B92443" s="12"/>
      <c r="H92443" s="15"/>
    </row>
    <row r="92444" spans="2:8" x14ac:dyDescent="0.2">
      <c r="B92444" s="12"/>
      <c r="H92444" s="15"/>
    </row>
    <row r="92445" spans="2:8" x14ac:dyDescent="0.2">
      <c r="B92445" s="12"/>
      <c r="H92445" s="15"/>
    </row>
    <row r="92446" spans="2:8" x14ac:dyDescent="0.2">
      <c r="B92446" s="12"/>
      <c r="H92446" s="15"/>
    </row>
    <row r="92447" spans="2:8" x14ac:dyDescent="0.2">
      <c r="B92447" s="12"/>
      <c r="H92447" s="15"/>
    </row>
    <row r="92448" spans="2:8" x14ac:dyDescent="0.2">
      <c r="B92448" s="12"/>
      <c r="H92448" s="15"/>
    </row>
    <row r="92449" spans="2:8" x14ac:dyDescent="0.2">
      <c r="B92449" s="12"/>
      <c r="H92449" s="15"/>
    </row>
    <row r="92450" spans="2:8" x14ac:dyDescent="0.2">
      <c r="B92450" s="12"/>
      <c r="H92450" s="15"/>
    </row>
    <row r="92451" spans="2:8" x14ac:dyDescent="0.2">
      <c r="B92451" s="12"/>
      <c r="H92451" s="15"/>
    </row>
    <row r="92452" spans="2:8" x14ac:dyDescent="0.2">
      <c r="B92452" s="12"/>
      <c r="H92452" s="15"/>
    </row>
    <row r="92453" spans="2:8" x14ac:dyDescent="0.2">
      <c r="B92453" s="12"/>
      <c r="H92453" s="15"/>
    </row>
    <row r="92454" spans="2:8" x14ac:dyDescent="0.2">
      <c r="B92454" s="12"/>
      <c r="H92454" s="15"/>
    </row>
    <row r="92455" spans="2:8" x14ac:dyDescent="0.2">
      <c r="B92455" s="12"/>
      <c r="H92455" s="15"/>
    </row>
    <row r="92456" spans="2:8" x14ac:dyDescent="0.2">
      <c r="B92456" s="12"/>
      <c r="H92456" s="15"/>
    </row>
    <row r="92457" spans="2:8" x14ac:dyDescent="0.2">
      <c r="B92457" s="12"/>
      <c r="H92457" s="15"/>
    </row>
    <row r="92458" spans="2:8" x14ac:dyDescent="0.2">
      <c r="B92458" s="12"/>
      <c r="H92458" s="15"/>
    </row>
    <row r="92459" spans="2:8" x14ac:dyDescent="0.2">
      <c r="B92459" s="12"/>
      <c r="H92459" s="15"/>
    </row>
    <row r="92460" spans="2:8" x14ac:dyDescent="0.2">
      <c r="B92460" s="12"/>
      <c r="H92460" s="15"/>
    </row>
    <row r="92461" spans="2:8" x14ac:dyDescent="0.2">
      <c r="B92461" s="12"/>
      <c r="H92461" s="15"/>
    </row>
    <row r="92462" spans="2:8" x14ac:dyDescent="0.2">
      <c r="B92462" s="12"/>
      <c r="H92462" s="15"/>
    </row>
    <row r="92463" spans="2:8" x14ac:dyDescent="0.2">
      <c r="B92463" s="12"/>
      <c r="H92463" s="15"/>
    </row>
    <row r="92464" spans="2:8" x14ac:dyDescent="0.2">
      <c r="B92464" s="12"/>
      <c r="H92464" s="15"/>
    </row>
    <row r="92465" spans="2:8" x14ac:dyDescent="0.2">
      <c r="B92465" s="12"/>
      <c r="H92465" s="15"/>
    </row>
    <row r="92466" spans="2:8" x14ac:dyDescent="0.2">
      <c r="B92466" s="12"/>
      <c r="H92466" s="15"/>
    </row>
    <row r="92467" spans="2:8" x14ac:dyDescent="0.2">
      <c r="B92467" s="12"/>
      <c r="H92467" s="15"/>
    </row>
    <row r="92468" spans="2:8" x14ac:dyDescent="0.2">
      <c r="B92468" s="12"/>
      <c r="H92468" s="15"/>
    </row>
    <row r="92469" spans="2:8" x14ac:dyDescent="0.2">
      <c r="B92469" s="12"/>
      <c r="H92469" s="15"/>
    </row>
    <row r="92470" spans="2:8" x14ac:dyDescent="0.2">
      <c r="B92470" s="12"/>
      <c r="H92470" s="15"/>
    </row>
    <row r="92471" spans="2:8" x14ac:dyDescent="0.2">
      <c r="B92471" s="12"/>
      <c r="H92471" s="15"/>
    </row>
    <row r="92472" spans="2:8" x14ac:dyDescent="0.2">
      <c r="B92472" s="12"/>
      <c r="H92472" s="15"/>
    </row>
    <row r="92473" spans="2:8" x14ac:dyDescent="0.2">
      <c r="B92473" s="12"/>
      <c r="H92473" s="15"/>
    </row>
    <row r="92474" spans="2:8" x14ac:dyDescent="0.2">
      <c r="B92474" s="12"/>
      <c r="H92474" s="15"/>
    </row>
    <row r="92475" spans="2:8" x14ac:dyDescent="0.2">
      <c r="B92475" s="12"/>
      <c r="H92475" s="15"/>
    </row>
    <row r="92476" spans="2:8" x14ac:dyDescent="0.2">
      <c r="B92476" s="12"/>
      <c r="H92476" s="15"/>
    </row>
    <row r="92477" spans="2:8" x14ac:dyDescent="0.2">
      <c r="B92477" s="12"/>
      <c r="H92477" s="15"/>
    </row>
    <row r="92478" spans="2:8" x14ac:dyDescent="0.2">
      <c r="B92478" s="12"/>
      <c r="H92478" s="15"/>
    </row>
    <row r="92479" spans="2:8" x14ac:dyDescent="0.2">
      <c r="B92479" s="12"/>
      <c r="H92479" s="15"/>
    </row>
    <row r="92480" spans="2:8" x14ac:dyDescent="0.2">
      <c r="B92480" s="12"/>
      <c r="H92480" s="15"/>
    </row>
    <row r="92481" spans="2:8" x14ac:dyDescent="0.2">
      <c r="B92481" s="12"/>
      <c r="H92481" s="15"/>
    </row>
    <row r="92482" spans="2:8" x14ac:dyDescent="0.2">
      <c r="B92482" s="12"/>
      <c r="H92482" s="15"/>
    </row>
    <row r="92483" spans="2:8" x14ac:dyDescent="0.2">
      <c r="B92483" s="12"/>
      <c r="H92483" s="15"/>
    </row>
    <row r="92484" spans="2:8" x14ac:dyDescent="0.2">
      <c r="B92484" s="12"/>
      <c r="H92484" s="15"/>
    </row>
    <row r="92485" spans="2:8" x14ac:dyDescent="0.2">
      <c r="B92485" s="12"/>
      <c r="H92485" s="15"/>
    </row>
    <row r="92486" spans="2:8" x14ac:dyDescent="0.2">
      <c r="B92486" s="12"/>
      <c r="H92486" s="15"/>
    </row>
    <row r="92487" spans="2:8" x14ac:dyDescent="0.2">
      <c r="B92487" s="12"/>
      <c r="H92487" s="15"/>
    </row>
    <row r="92488" spans="2:8" x14ac:dyDescent="0.2">
      <c r="B92488" s="12"/>
      <c r="H92488" s="15"/>
    </row>
    <row r="92489" spans="2:8" x14ac:dyDescent="0.2">
      <c r="B92489" s="12"/>
      <c r="H92489" s="15"/>
    </row>
    <row r="92490" spans="2:8" x14ac:dyDescent="0.2">
      <c r="B92490" s="12"/>
      <c r="H92490" s="15"/>
    </row>
    <row r="92491" spans="2:8" x14ac:dyDescent="0.2">
      <c r="B92491" s="12"/>
      <c r="H92491" s="15"/>
    </row>
    <row r="92492" spans="2:8" x14ac:dyDescent="0.2">
      <c r="B92492" s="12"/>
      <c r="H92492" s="15"/>
    </row>
    <row r="92493" spans="2:8" x14ac:dyDescent="0.2">
      <c r="B92493" s="12"/>
      <c r="H92493" s="15"/>
    </row>
    <row r="92494" spans="2:8" x14ac:dyDescent="0.2">
      <c r="B92494" s="12"/>
      <c r="H92494" s="15"/>
    </row>
    <row r="92495" spans="2:8" x14ac:dyDescent="0.2">
      <c r="B92495" s="12"/>
      <c r="H92495" s="15"/>
    </row>
    <row r="92496" spans="2:8" x14ac:dyDescent="0.2">
      <c r="B92496" s="12"/>
      <c r="H92496" s="15"/>
    </row>
    <row r="92497" spans="2:8" x14ac:dyDescent="0.2">
      <c r="B92497" s="12"/>
      <c r="H92497" s="15"/>
    </row>
    <row r="92498" spans="2:8" x14ac:dyDescent="0.2">
      <c r="B92498" s="12"/>
      <c r="H92498" s="15"/>
    </row>
    <row r="92499" spans="2:8" x14ac:dyDescent="0.2">
      <c r="B92499" s="12"/>
      <c r="H92499" s="15"/>
    </row>
    <row r="92500" spans="2:8" x14ac:dyDescent="0.2">
      <c r="B92500" s="12"/>
      <c r="H92500" s="15"/>
    </row>
    <row r="92501" spans="2:8" x14ac:dyDescent="0.2">
      <c r="B92501" s="12"/>
      <c r="H92501" s="15"/>
    </row>
    <row r="92502" spans="2:8" x14ac:dyDescent="0.2">
      <c r="B92502" s="12"/>
      <c r="H92502" s="15"/>
    </row>
    <row r="92503" spans="2:8" x14ac:dyDescent="0.2">
      <c r="B92503" s="12"/>
      <c r="H92503" s="15"/>
    </row>
    <row r="92504" spans="2:8" x14ac:dyDescent="0.2">
      <c r="B92504" s="12"/>
      <c r="H92504" s="15"/>
    </row>
    <row r="92505" spans="2:8" x14ac:dyDescent="0.2">
      <c r="B92505" s="12"/>
      <c r="H92505" s="15"/>
    </row>
    <row r="92506" spans="2:8" x14ac:dyDescent="0.2">
      <c r="B92506" s="12"/>
      <c r="H92506" s="15"/>
    </row>
    <row r="92507" spans="2:8" x14ac:dyDescent="0.2">
      <c r="B92507" s="12"/>
      <c r="H92507" s="15"/>
    </row>
    <row r="92508" spans="2:8" x14ac:dyDescent="0.2">
      <c r="B92508" s="12"/>
      <c r="H92508" s="15"/>
    </row>
    <row r="92509" spans="2:8" x14ac:dyDescent="0.2">
      <c r="B92509" s="12"/>
      <c r="H92509" s="15"/>
    </row>
    <row r="92510" spans="2:8" x14ac:dyDescent="0.2">
      <c r="B92510" s="12"/>
      <c r="H92510" s="15"/>
    </row>
    <row r="92511" spans="2:8" x14ac:dyDescent="0.2">
      <c r="B92511" s="12"/>
      <c r="H92511" s="15"/>
    </row>
    <row r="92512" spans="2:8" x14ac:dyDescent="0.2">
      <c r="B92512" s="12"/>
      <c r="H92512" s="15"/>
    </row>
    <row r="92513" spans="2:8" x14ac:dyDescent="0.2">
      <c r="B92513" s="12"/>
      <c r="H92513" s="15"/>
    </row>
    <row r="92514" spans="2:8" x14ac:dyDescent="0.2">
      <c r="B92514" s="12"/>
      <c r="H92514" s="15"/>
    </row>
    <row r="92515" spans="2:8" x14ac:dyDescent="0.2">
      <c r="B92515" s="12"/>
      <c r="H92515" s="15"/>
    </row>
    <row r="92516" spans="2:8" x14ac:dyDescent="0.2">
      <c r="B92516" s="12"/>
      <c r="H92516" s="15"/>
    </row>
    <row r="92517" spans="2:8" x14ac:dyDescent="0.2">
      <c r="B92517" s="12"/>
      <c r="H92517" s="15"/>
    </row>
    <row r="92518" spans="2:8" x14ac:dyDescent="0.2">
      <c r="B92518" s="12"/>
      <c r="H92518" s="15"/>
    </row>
    <row r="92519" spans="2:8" x14ac:dyDescent="0.2">
      <c r="B92519" s="12"/>
      <c r="H92519" s="15"/>
    </row>
    <row r="92520" spans="2:8" x14ac:dyDescent="0.2">
      <c r="B92520" s="12"/>
      <c r="H92520" s="15"/>
    </row>
    <row r="92521" spans="2:8" x14ac:dyDescent="0.2">
      <c r="B92521" s="12"/>
      <c r="H92521" s="15"/>
    </row>
    <row r="92522" spans="2:8" x14ac:dyDescent="0.2">
      <c r="B92522" s="12"/>
      <c r="H92522" s="15"/>
    </row>
    <row r="92523" spans="2:8" x14ac:dyDescent="0.2">
      <c r="B92523" s="12"/>
      <c r="H92523" s="15"/>
    </row>
    <row r="92524" spans="2:8" x14ac:dyDescent="0.2">
      <c r="B92524" s="12"/>
      <c r="H92524" s="15"/>
    </row>
    <row r="92525" spans="2:8" x14ac:dyDescent="0.2">
      <c r="B92525" s="12"/>
      <c r="H92525" s="15"/>
    </row>
    <row r="92526" spans="2:8" x14ac:dyDescent="0.2">
      <c r="B92526" s="12"/>
      <c r="H92526" s="15"/>
    </row>
    <row r="92527" spans="2:8" x14ac:dyDescent="0.2">
      <c r="B92527" s="12"/>
      <c r="H92527" s="15"/>
    </row>
    <row r="92528" spans="2:8" x14ac:dyDescent="0.2">
      <c r="B92528" s="12"/>
      <c r="H92528" s="15"/>
    </row>
    <row r="92529" spans="2:8" x14ac:dyDescent="0.2">
      <c r="B92529" s="12"/>
      <c r="H92529" s="15"/>
    </row>
    <row r="92530" spans="2:8" x14ac:dyDescent="0.2">
      <c r="B92530" s="12"/>
      <c r="H92530" s="15"/>
    </row>
    <row r="92531" spans="2:8" x14ac:dyDescent="0.2">
      <c r="B92531" s="12"/>
      <c r="H92531" s="15"/>
    </row>
    <row r="92532" spans="2:8" x14ac:dyDescent="0.2">
      <c r="B92532" s="12"/>
      <c r="H92532" s="15"/>
    </row>
    <row r="92533" spans="2:8" x14ac:dyDescent="0.2">
      <c r="B92533" s="12"/>
      <c r="H92533" s="15"/>
    </row>
    <row r="92534" spans="2:8" x14ac:dyDescent="0.2">
      <c r="B92534" s="12"/>
      <c r="H92534" s="15"/>
    </row>
    <row r="92535" spans="2:8" x14ac:dyDescent="0.2">
      <c r="B92535" s="12"/>
      <c r="H92535" s="15"/>
    </row>
    <row r="92536" spans="2:8" x14ac:dyDescent="0.2">
      <c r="B92536" s="12"/>
      <c r="H92536" s="15"/>
    </row>
    <row r="92537" spans="2:8" x14ac:dyDescent="0.2">
      <c r="B92537" s="12"/>
      <c r="H92537" s="15"/>
    </row>
    <row r="92538" spans="2:8" x14ac:dyDescent="0.2">
      <c r="B92538" s="12"/>
      <c r="H92538" s="15"/>
    </row>
    <row r="92539" spans="2:8" x14ac:dyDescent="0.2">
      <c r="B92539" s="12"/>
      <c r="H92539" s="15"/>
    </row>
    <row r="92540" spans="2:8" x14ac:dyDescent="0.2">
      <c r="B92540" s="12"/>
      <c r="H92540" s="15"/>
    </row>
    <row r="92541" spans="2:8" x14ac:dyDescent="0.2">
      <c r="B92541" s="12"/>
      <c r="H92541" s="15"/>
    </row>
    <row r="92542" spans="2:8" x14ac:dyDescent="0.2">
      <c r="B92542" s="12"/>
      <c r="H92542" s="15"/>
    </row>
    <row r="92543" spans="2:8" x14ac:dyDescent="0.2">
      <c r="B92543" s="12"/>
      <c r="H92543" s="15"/>
    </row>
    <row r="92544" spans="2:8" x14ac:dyDescent="0.2">
      <c r="B92544" s="12"/>
      <c r="H92544" s="15"/>
    </row>
    <row r="92545" spans="2:8" x14ac:dyDescent="0.2">
      <c r="B92545" s="12"/>
      <c r="H92545" s="15"/>
    </row>
    <row r="92546" spans="2:8" x14ac:dyDescent="0.2">
      <c r="B92546" s="12"/>
      <c r="H92546" s="15"/>
    </row>
    <row r="92547" spans="2:8" x14ac:dyDescent="0.2">
      <c r="B92547" s="12"/>
      <c r="H92547" s="15"/>
    </row>
    <row r="92548" spans="2:8" x14ac:dyDescent="0.2">
      <c r="B92548" s="12"/>
      <c r="H92548" s="15"/>
    </row>
    <row r="92549" spans="2:8" x14ac:dyDescent="0.2">
      <c r="B92549" s="12"/>
      <c r="H92549" s="15"/>
    </row>
    <row r="92550" spans="2:8" x14ac:dyDescent="0.2">
      <c r="B92550" s="12"/>
      <c r="H92550" s="15"/>
    </row>
    <row r="92551" spans="2:8" x14ac:dyDescent="0.2">
      <c r="B92551" s="12"/>
      <c r="H92551" s="15"/>
    </row>
    <row r="92552" spans="2:8" x14ac:dyDescent="0.2">
      <c r="B92552" s="12"/>
      <c r="H92552" s="15"/>
    </row>
    <row r="92553" spans="2:8" x14ac:dyDescent="0.2">
      <c r="B92553" s="12"/>
      <c r="H92553" s="15"/>
    </row>
    <row r="92554" spans="2:8" x14ac:dyDescent="0.2">
      <c r="B92554" s="12"/>
      <c r="H92554" s="15"/>
    </row>
    <row r="92555" spans="2:8" x14ac:dyDescent="0.2">
      <c r="B92555" s="12"/>
      <c r="H92555" s="15"/>
    </row>
    <row r="92556" spans="2:8" x14ac:dyDescent="0.2">
      <c r="B92556" s="12"/>
      <c r="H92556" s="15"/>
    </row>
    <row r="92557" spans="2:8" x14ac:dyDescent="0.2">
      <c r="B92557" s="12"/>
      <c r="H92557" s="15"/>
    </row>
    <row r="92558" spans="2:8" x14ac:dyDescent="0.2">
      <c r="B92558" s="12"/>
      <c r="H92558" s="15"/>
    </row>
    <row r="92559" spans="2:8" x14ac:dyDescent="0.2">
      <c r="B92559" s="12"/>
      <c r="H92559" s="15"/>
    </row>
    <row r="92560" spans="2:8" x14ac:dyDescent="0.2">
      <c r="B92560" s="12"/>
      <c r="H92560" s="15"/>
    </row>
    <row r="92561" spans="2:8" x14ac:dyDescent="0.2">
      <c r="B92561" s="12"/>
      <c r="H92561" s="15"/>
    </row>
    <row r="92562" spans="2:8" x14ac:dyDescent="0.2">
      <c r="B92562" s="12"/>
      <c r="H92562" s="15"/>
    </row>
    <row r="92563" spans="2:8" x14ac:dyDescent="0.2">
      <c r="B92563" s="12"/>
      <c r="H92563" s="15"/>
    </row>
    <row r="92564" spans="2:8" x14ac:dyDescent="0.2">
      <c r="B92564" s="12"/>
      <c r="H92564" s="15"/>
    </row>
    <row r="92565" spans="2:8" x14ac:dyDescent="0.2">
      <c r="B92565" s="12"/>
      <c r="H92565" s="15"/>
    </row>
    <row r="92566" spans="2:8" x14ac:dyDescent="0.2">
      <c r="B92566" s="12"/>
      <c r="H92566" s="15"/>
    </row>
    <row r="92567" spans="2:8" x14ac:dyDescent="0.2">
      <c r="B92567" s="12"/>
      <c r="H92567" s="15"/>
    </row>
    <row r="92568" spans="2:8" x14ac:dyDescent="0.2">
      <c r="B92568" s="12"/>
      <c r="H92568" s="15"/>
    </row>
    <row r="92569" spans="2:8" x14ac:dyDescent="0.2">
      <c r="B92569" s="12"/>
      <c r="H92569" s="15"/>
    </row>
    <row r="92570" spans="2:8" x14ac:dyDescent="0.2">
      <c r="B92570" s="12"/>
      <c r="H92570" s="15"/>
    </row>
    <row r="92571" spans="2:8" x14ac:dyDescent="0.2">
      <c r="B92571" s="12"/>
      <c r="H92571" s="15"/>
    </row>
    <row r="92572" spans="2:8" x14ac:dyDescent="0.2">
      <c r="B92572" s="12"/>
      <c r="H92572" s="15"/>
    </row>
    <row r="92573" spans="2:8" x14ac:dyDescent="0.2">
      <c r="B92573" s="12"/>
      <c r="H92573" s="15"/>
    </row>
    <row r="92574" spans="2:8" x14ac:dyDescent="0.2">
      <c r="B92574" s="12"/>
      <c r="H92574" s="15"/>
    </row>
    <row r="92575" spans="2:8" x14ac:dyDescent="0.2">
      <c r="B92575" s="12"/>
      <c r="H92575" s="15"/>
    </row>
    <row r="92576" spans="2:8" x14ac:dyDescent="0.2">
      <c r="B92576" s="12"/>
      <c r="H92576" s="15"/>
    </row>
    <row r="92577" spans="2:8" x14ac:dyDescent="0.2">
      <c r="B92577" s="12"/>
      <c r="H92577" s="15"/>
    </row>
    <row r="92578" spans="2:8" x14ac:dyDescent="0.2">
      <c r="B92578" s="12"/>
      <c r="H92578" s="15"/>
    </row>
    <row r="92579" spans="2:8" x14ac:dyDescent="0.2">
      <c r="B92579" s="12"/>
      <c r="H92579" s="15"/>
    </row>
    <row r="92580" spans="2:8" x14ac:dyDescent="0.2">
      <c r="B92580" s="12"/>
      <c r="H92580" s="15"/>
    </row>
    <row r="92581" spans="2:8" x14ac:dyDescent="0.2">
      <c r="B92581" s="12"/>
      <c r="H92581" s="15"/>
    </row>
    <row r="92582" spans="2:8" x14ac:dyDescent="0.2">
      <c r="B92582" s="12"/>
      <c r="H92582" s="15"/>
    </row>
    <row r="92583" spans="2:8" x14ac:dyDescent="0.2">
      <c r="B92583" s="12"/>
      <c r="H92583" s="15"/>
    </row>
    <row r="92584" spans="2:8" x14ac:dyDescent="0.2">
      <c r="B92584" s="12"/>
      <c r="H92584" s="15"/>
    </row>
    <row r="92585" spans="2:8" x14ac:dyDescent="0.2">
      <c r="B92585" s="12"/>
      <c r="H92585" s="15"/>
    </row>
    <row r="92586" spans="2:8" x14ac:dyDescent="0.2">
      <c r="B92586" s="12"/>
      <c r="H92586" s="15"/>
    </row>
    <row r="92587" spans="2:8" x14ac:dyDescent="0.2">
      <c r="B92587" s="12"/>
      <c r="H92587" s="15"/>
    </row>
    <row r="92588" spans="2:8" x14ac:dyDescent="0.2">
      <c r="B92588" s="12"/>
      <c r="H92588" s="15"/>
    </row>
    <row r="92589" spans="2:8" x14ac:dyDescent="0.2">
      <c r="B92589" s="12"/>
      <c r="H92589" s="15"/>
    </row>
    <row r="92590" spans="2:8" x14ac:dyDescent="0.2">
      <c r="B92590" s="12"/>
      <c r="H92590" s="15"/>
    </row>
    <row r="92591" spans="2:8" x14ac:dyDescent="0.2">
      <c r="B92591" s="12"/>
      <c r="H92591" s="15"/>
    </row>
    <row r="92592" spans="2:8" x14ac:dyDescent="0.2">
      <c r="B92592" s="12"/>
      <c r="H92592" s="15"/>
    </row>
    <row r="92593" spans="2:8" x14ac:dyDescent="0.2">
      <c r="B92593" s="12"/>
      <c r="H92593" s="15"/>
    </row>
    <row r="92594" spans="2:8" x14ac:dyDescent="0.2">
      <c r="B92594" s="12"/>
      <c r="H92594" s="15"/>
    </row>
    <row r="92595" spans="2:8" x14ac:dyDescent="0.2">
      <c r="B92595" s="12"/>
      <c r="H92595" s="15"/>
    </row>
    <row r="92596" spans="2:8" x14ac:dyDescent="0.2">
      <c r="B92596" s="12"/>
      <c r="H92596" s="15"/>
    </row>
    <row r="92597" spans="2:8" x14ac:dyDescent="0.2">
      <c r="B92597" s="12"/>
      <c r="H92597" s="15"/>
    </row>
    <row r="92598" spans="2:8" x14ac:dyDescent="0.2">
      <c r="B92598" s="12"/>
      <c r="H92598" s="15"/>
    </row>
    <row r="92599" spans="2:8" x14ac:dyDescent="0.2">
      <c r="B92599" s="12"/>
      <c r="H92599" s="15"/>
    </row>
    <row r="92600" spans="2:8" x14ac:dyDescent="0.2">
      <c r="B92600" s="12"/>
      <c r="H92600" s="15"/>
    </row>
    <row r="92601" spans="2:8" x14ac:dyDescent="0.2">
      <c r="B92601" s="12"/>
      <c r="H92601" s="15"/>
    </row>
    <row r="92602" spans="2:8" x14ac:dyDescent="0.2">
      <c r="B92602" s="12"/>
      <c r="H92602" s="15"/>
    </row>
    <row r="92603" spans="2:8" x14ac:dyDescent="0.2">
      <c r="B92603" s="12"/>
      <c r="H92603" s="15"/>
    </row>
    <row r="92604" spans="2:8" x14ac:dyDescent="0.2">
      <c r="B92604" s="12"/>
      <c r="H92604" s="15"/>
    </row>
    <row r="92605" spans="2:8" x14ac:dyDescent="0.2">
      <c r="B92605" s="12"/>
      <c r="H92605" s="15"/>
    </row>
    <row r="92606" spans="2:8" x14ac:dyDescent="0.2">
      <c r="B92606" s="12"/>
      <c r="H92606" s="15"/>
    </row>
    <row r="92607" spans="2:8" x14ac:dyDescent="0.2">
      <c r="B92607" s="12"/>
      <c r="H92607" s="15"/>
    </row>
    <row r="92608" spans="2:8" x14ac:dyDescent="0.2">
      <c r="B92608" s="12"/>
      <c r="H92608" s="15"/>
    </row>
    <row r="92609" spans="2:8" x14ac:dyDescent="0.2">
      <c r="B92609" s="12"/>
      <c r="H92609" s="15"/>
    </row>
    <row r="92610" spans="2:8" x14ac:dyDescent="0.2">
      <c r="B92610" s="12"/>
      <c r="H92610" s="15"/>
    </row>
    <row r="92611" spans="2:8" x14ac:dyDescent="0.2">
      <c r="B92611" s="12"/>
      <c r="H92611" s="15"/>
    </row>
    <row r="92612" spans="2:8" x14ac:dyDescent="0.2">
      <c r="B92612" s="12"/>
      <c r="H92612" s="15"/>
    </row>
    <row r="92613" spans="2:8" x14ac:dyDescent="0.2">
      <c r="B92613" s="12"/>
      <c r="H92613" s="15"/>
    </row>
    <row r="92614" spans="2:8" x14ac:dyDescent="0.2">
      <c r="B92614" s="12"/>
      <c r="H92614" s="15"/>
    </row>
    <row r="92615" spans="2:8" x14ac:dyDescent="0.2">
      <c r="B92615" s="12"/>
      <c r="H92615" s="15"/>
    </row>
    <row r="92616" spans="2:8" x14ac:dyDescent="0.2">
      <c r="B92616" s="12"/>
      <c r="H92616" s="15"/>
    </row>
    <row r="92617" spans="2:8" x14ac:dyDescent="0.2">
      <c r="B92617" s="12"/>
      <c r="H92617" s="15"/>
    </row>
    <row r="92618" spans="2:8" x14ac:dyDescent="0.2">
      <c r="B92618" s="12"/>
      <c r="H92618" s="15"/>
    </row>
    <row r="92619" spans="2:8" x14ac:dyDescent="0.2">
      <c r="B92619" s="12"/>
      <c r="H92619" s="15"/>
    </row>
    <row r="92620" spans="2:8" x14ac:dyDescent="0.2">
      <c r="B92620" s="12"/>
      <c r="H92620" s="15"/>
    </row>
    <row r="92621" spans="2:8" x14ac:dyDescent="0.2">
      <c r="B92621" s="12"/>
      <c r="H92621" s="15"/>
    </row>
    <row r="92622" spans="2:8" x14ac:dyDescent="0.2">
      <c r="B92622" s="12"/>
      <c r="H92622" s="15"/>
    </row>
    <row r="92623" spans="2:8" x14ac:dyDescent="0.2">
      <c r="B92623" s="12"/>
      <c r="H92623" s="15"/>
    </row>
    <row r="92624" spans="2:8" x14ac:dyDescent="0.2">
      <c r="B92624" s="12"/>
      <c r="H92624" s="15"/>
    </row>
    <row r="92625" spans="2:8" x14ac:dyDescent="0.2">
      <c r="B92625" s="12"/>
      <c r="H92625" s="15"/>
    </row>
    <row r="92626" spans="2:8" x14ac:dyDescent="0.2">
      <c r="B92626" s="12"/>
      <c r="H92626" s="15"/>
    </row>
    <row r="92627" spans="2:8" x14ac:dyDescent="0.2">
      <c r="B92627" s="12"/>
      <c r="H92627" s="15"/>
    </row>
    <row r="92628" spans="2:8" x14ac:dyDescent="0.2">
      <c r="B92628" s="12"/>
      <c r="H92628" s="15"/>
    </row>
    <row r="92629" spans="2:8" x14ac:dyDescent="0.2">
      <c r="B92629" s="12"/>
      <c r="H92629" s="15"/>
    </row>
    <row r="92630" spans="2:8" x14ac:dyDescent="0.2">
      <c r="B92630" s="12"/>
      <c r="H92630" s="15"/>
    </row>
    <row r="92631" spans="2:8" x14ac:dyDescent="0.2">
      <c r="B92631" s="12"/>
      <c r="H92631" s="15"/>
    </row>
    <row r="92632" spans="2:8" x14ac:dyDescent="0.2">
      <c r="B92632" s="12"/>
      <c r="H92632" s="15"/>
    </row>
    <row r="92633" spans="2:8" x14ac:dyDescent="0.2">
      <c r="B92633" s="12"/>
      <c r="H92633" s="15"/>
    </row>
    <row r="92634" spans="2:8" x14ac:dyDescent="0.2">
      <c r="B92634" s="12"/>
      <c r="H92634" s="15"/>
    </row>
    <row r="92635" spans="2:8" x14ac:dyDescent="0.2">
      <c r="B92635" s="12"/>
      <c r="H92635" s="15"/>
    </row>
    <row r="92636" spans="2:8" x14ac:dyDescent="0.2">
      <c r="B92636" s="12"/>
      <c r="H92636" s="15"/>
    </row>
    <row r="92637" spans="2:8" x14ac:dyDescent="0.2">
      <c r="B92637" s="12"/>
      <c r="H92637" s="15"/>
    </row>
    <row r="92638" spans="2:8" x14ac:dyDescent="0.2">
      <c r="B92638" s="12"/>
      <c r="H92638" s="15"/>
    </row>
    <row r="92639" spans="2:8" x14ac:dyDescent="0.2">
      <c r="B92639" s="12"/>
      <c r="H92639" s="15"/>
    </row>
    <row r="92640" spans="2:8" x14ac:dyDescent="0.2">
      <c r="B92640" s="12"/>
      <c r="H92640" s="15"/>
    </row>
    <row r="92641" spans="2:8" x14ac:dyDescent="0.2">
      <c r="B92641" s="12"/>
      <c r="H92641" s="15"/>
    </row>
    <row r="92642" spans="2:8" x14ac:dyDescent="0.2">
      <c r="B92642" s="12"/>
      <c r="H92642" s="15"/>
    </row>
    <row r="92643" spans="2:8" x14ac:dyDescent="0.2">
      <c r="B92643" s="12"/>
      <c r="H92643" s="15"/>
    </row>
    <row r="92644" spans="2:8" x14ac:dyDescent="0.2">
      <c r="B92644" s="12"/>
      <c r="H92644" s="15"/>
    </row>
    <row r="92645" spans="2:8" x14ac:dyDescent="0.2">
      <c r="B92645" s="12"/>
      <c r="H92645" s="15"/>
    </row>
    <row r="92646" spans="2:8" x14ac:dyDescent="0.2">
      <c r="B92646" s="12"/>
      <c r="H92646" s="15"/>
    </row>
    <row r="92647" spans="2:8" x14ac:dyDescent="0.2">
      <c r="B92647" s="12"/>
      <c r="H92647" s="15"/>
    </row>
    <row r="92648" spans="2:8" x14ac:dyDescent="0.2">
      <c r="B92648" s="12"/>
      <c r="H92648" s="15"/>
    </row>
    <row r="92649" spans="2:8" x14ac:dyDescent="0.2">
      <c r="B92649" s="12"/>
      <c r="H92649" s="15"/>
    </row>
    <row r="92650" spans="2:8" x14ac:dyDescent="0.2">
      <c r="B92650" s="12"/>
      <c r="H92650" s="15"/>
    </row>
    <row r="92651" spans="2:8" x14ac:dyDescent="0.2">
      <c r="B92651" s="12"/>
      <c r="H92651" s="15"/>
    </row>
    <row r="92652" spans="2:8" x14ac:dyDescent="0.2">
      <c r="B92652" s="12"/>
      <c r="H92652" s="15"/>
    </row>
    <row r="92653" spans="2:8" x14ac:dyDescent="0.2">
      <c r="B92653" s="12"/>
      <c r="H92653" s="15"/>
    </row>
    <row r="92654" spans="2:8" x14ac:dyDescent="0.2">
      <c r="B92654" s="12"/>
      <c r="H92654" s="15"/>
    </row>
    <row r="92655" spans="2:8" x14ac:dyDescent="0.2">
      <c r="B92655" s="12"/>
      <c r="H92655" s="15"/>
    </row>
    <row r="92656" spans="2:8" x14ac:dyDescent="0.2">
      <c r="B92656" s="12"/>
      <c r="H92656" s="15"/>
    </row>
    <row r="92657" spans="2:8" x14ac:dyDescent="0.2">
      <c r="B92657" s="12"/>
      <c r="H92657" s="15"/>
    </row>
    <row r="92658" spans="2:8" x14ac:dyDescent="0.2">
      <c r="B92658" s="12"/>
      <c r="H92658" s="15"/>
    </row>
    <row r="92659" spans="2:8" x14ac:dyDescent="0.2">
      <c r="B92659" s="12"/>
      <c r="H92659" s="15"/>
    </row>
    <row r="92660" spans="2:8" x14ac:dyDescent="0.2">
      <c r="B92660" s="12"/>
      <c r="H92660" s="15"/>
    </row>
    <row r="92661" spans="2:8" x14ac:dyDescent="0.2">
      <c r="B92661" s="12"/>
      <c r="H92661" s="15"/>
    </row>
    <row r="92662" spans="2:8" x14ac:dyDescent="0.2">
      <c r="B92662" s="12"/>
      <c r="H92662" s="15"/>
    </row>
    <row r="92663" spans="2:8" x14ac:dyDescent="0.2">
      <c r="B92663" s="12"/>
      <c r="H92663" s="15"/>
    </row>
    <row r="92664" spans="2:8" x14ac:dyDescent="0.2">
      <c r="B92664" s="12"/>
      <c r="H92664" s="15"/>
    </row>
    <row r="92665" spans="2:8" x14ac:dyDescent="0.2">
      <c r="B92665" s="12"/>
      <c r="H92665" s="15"/>
    </row>
    <row r="92666" spans="2:8" x14ac:dyDescent="0.2">
      <c r="B92666" s="12"/>
      <c r="H92666" s="15"/>
    </row>
    <row r="92667" spans="2:8" x14ac:dyDescent="0.2">
      <c r="B92667" s="12"/>
      <c r="H92667" s="15"/>
    </row>
    <row r="92668" spans="2:8" x14ac:dyDescent="0.2">
      <c r="B92668" s="12"/>
      <c r="H92668" s="15"/>
    </row>
    <row r="92669" spans="2:8" x14ac:dyDescent="0.2">
      <c r="B92669" s="12"/>
      <c r="H92669" s="15"/>
    </row>
    <row r="92670" spans="2:8" x14ac:dyDescent="0.2">
      <c r="B92670" s="12"/>
      <c r="H92670" s="15"/>
    </row>
    <row r="92671" spans="2:8" x14ac:dyDescent="0.2">
      <c r="B92671" s="12"/>
      <c r="H92671" s="15"/>
    </row>
    <row r="92672" spans="2:8" x14ac:dyDescent="0.2">
      <c r="B92672" s="12"/>
      <c r="H92672" s="15"/>
    </row>
    <row r="92673" spans="2:8" x14ac:dyDescent="0.2">
      <c r="B92673" s="12"/>
      <c r="H92673" s="15"/>
    </row>
    <row r="92674" spans="2:8" x14ac:dyDescent="0.2">
      <c r="B92674" s="12"/>
      <c r="H92674" s="15"/>
    </row>
    <row r="92675" spans="2:8" x14ac:dyDescent="0.2">
      <c r="B92675" s="12"/>
      <c r="H92675" s="15"/>
    </row>
    <row r="92676" spans="2:8" x14ac:dyDescent="0.2">
      <c r="B92676" s="12"/>
      <c r="H92676" s="15"/>
    </row>
    <row r="92677" spans="2:8" x14ac:dyDescent="0.2">
      <c r="B92677" s="12"/>
      <c r="H92677" s="15"/>
    </row>
    <row r="92678" spans="2:8" x14ac:dyDescent="0.2">
      <c r="B92678" s="12"/>
      <c r="H92678" s="15"/>
    </row>
    <row r="92679" spans="2:8" x14ac:dyDescent="0.2">
      <c r="B92679" s="12"/>
      <c r="H92679" s="15"/>
    </row>
    <row r="92680" spans="2:8" x14ac:dyDescent="0.2">
      <c r="B92680" s="12"/>
      <c r="H92680" s="15"/>
    </row>
    <row r="92681" spans="2:8" x14ac:dyDescent="0.2">
      <c r="B92681" s="12"/>
      <c r="H92681" s="15"/>
    </row>
    <row r="92682" spans="2:8" x14ac:dyDescent="0.2">
      <c r="B92682" s="12"/>
      <c r="H92682" s="15"/>
    </row>
    <row r="92683" spans="2:8" x14ac:dyDescent="0.2">
      <c r="B92683" s="12"/>
      <c r="H92683" s="15"/>
    </row>
    <row r="92684" spans="2:8" x14ac:dyDescent="0.2">
      <c r="B92684" s="12"/>
      <c r="H92684" s="15"/>
    </row>
    <row r="92685" spans="2:8" x14ac:dyDescent="0.2">
      <c r="B92685" s="12"/>
      <c r="H92685" s="15"/>
    </row>
    <row r="92686" spans="2:8" x14ac:dyDescent="0.2">
      <c r="B92686" s="12"/>
      <c r="H92686" s="15"/>
    </row>
    <row r="92687" spans="2:8" x14ac:dyDescent="0.2">
      <c r="B92687" s="12"/>
      <c r="H92687" s="15"/>
    </row>
    <row r="92688" spans="2:8" x14ac:dyDescent="0.2">
      <c r="B92688" s="12"/>
      <c r="H92688" s="15"/>
    </row>
    <row r="92689" spans="2:8" x14ac:dyDescent="0.2">
      <c r="B92689" s="12"/>
      <c r="H92689" s="15"/>
    </row>
    <row r="92690" spans="2:8" x14ac:dyDescent="0.2">
      <c r="B92690" s="12"/>
      <c r="H92690" s="15"/>
    </row>
    <row r="92691" spans="2:8" x14ac:dyDescent="0.2">
      <c r="B92691" s="12"/>
      <c r="H92691" s="15"/>
    </row>
    <row r="92692" spans="2:8" x14ac:dyDescent="0.2">
      <c r="B92692" s="12"/>
      <c r="H92692" s="15"/>
    </row>
    <row r="92693" spans="2:8" x14ac:dyDescent="0.2">
      <c r="B92693" s="12"/>
      <c r="H92693" s="15"/>
    </row>
    <row r="92694" spans="2:8" x14ac:dyDescent="0.2">
      <c r="B92694" s="12"/>
      <c r="H92694" s="15"/>
    </row>
    <row r="92695" spans="2:8" x14ac:dyDescent="0.2">
      <c r="B92695" s="12"/>
      <c r="H92695" s="15"/>
    </row>
    <row r="92696" spans="2:8" x14ac:dyDescent="0.2">
      <c r="B92696" s="12"/>
      <c r="H92696" s="15"/>
    </row>
    <row r="92697" spans="2:8" x14ac:dyDescent="0.2">
      <c r="B92697" s="12"/>
      <c r="H92697" s="15"/>
    </row>
    <row r="92698" spans="2:8" x14ac:dyDescent="0.2">
      <c r="B92698" s="12"/>
      <c r="H92698" s="15"/>
    </row>
    <row r="92699" spans="2:8" x14ac:dyDescent="0.2">
      <c r="B92699" s="12"/>
      <c r="H92699" s="15"/>
    </row>
    <row r="92700" spans="2:8" x14ac:dyDescent="0.2">
      <c r="B92700" s="12"/>
      <c r="H92700" s="15"/>
    </row>
    <row r="92701" spans="2:8" x14ac:dyDescent="0.2">
      <c r="B92701" s="12"/>
      <c r="H92701" s="15"/>
    </row>
    <row r="92702" spans="2:8" x14ac:dyDescent="0.2">
      <c r="B92702" s="12"/>
      <c r="H92702" s="15"/>
    </row>
    <row r="92703" spans="2:8" x14ac:dyDescent="0.2">
      <c r="B92703" s="12"/>
      <c r="H92703" s="15"/>
    </row>
    <row r="92704" spans="2:8" x14ac:dyDescent="0.2">
      <c r="B92704" s="12"/>
      <c r="H92704" s="15"/>
    </row>
    <row r="92705" spans="2:8" x14ac:dyDescent="0.2">
      <c r="B92705" s="12"/>
      <c r="H92705" s="15"/>
    </row>
    <row r="92706" spans="2:8" x14ac:dyDescent="0.2">
      <c r="B92706" s="12"/>
      <c r="H92706" s="15"/>
    </row>
    <row r="92707" spans="2:8" x14ac:dyDescent="0.2">
      <c r="B92707" s="12"/>
      <c r="H92707" s="15"/>
    </row>
    <row r="92708" spans="2:8" x14ac:dyDescent="0.2">
      <c r="B92708" s="12"/>
      <c r="H92708" s="15"/>
    </row>
    <row r="92709" spans="2:8" x14ac:dyDescent="0.2">
      <c r="B92709" s="12"/>
      <c r="H92709" s="15"/>
    </row>
    <row r="92710" spans="2:8" x14ac:dyDescent="0.2">
      <c r="B92710" s="12"/>
      <c r="H92710" s="15"/>
    </row>
    <row r="92711" spans="2:8" x14ac:dyDescent="0.2">
      <c r="B92711" s="12"/>
      <c r="H92711" s="15"/>
    </row>
    <row r="92712" spans="2:8" x14ac:dyDescent="0.2">
      <c r="B92712" s="12"/>
      <c r="H92712" s="15"/>
    </row>
    <row r="92713" spans="2:8" x14ac:dyDescent="0.2">
      <c r="B92713" s="12"/>
      <c r="H92713" s="15"/>
    </row>
    <row r="92714" spans="2:8" x14ac:dyDescent="0.2">
      <c r="B92714" s="12"/>
      <c r="H92714" s="15"/>
    </row>
    <row r="92715" spans="2:8" x14ac:dyDescent="0.2">
      <c r="B92715" s="12"/>
      <c r="H92715" s="15"/>
    </row>
    <row r="92716" spans="2:8" x14ac:dyDescent="0.2">
      <c r="B92716" s="12"/>
      <c r="H92716" s="15"/>
    </row>
    <row r="92717" spans="2:8" x14ac:dyDescent="0.2">
      <c r="B92717" s="12"/>
      <c r="H92717" s="15"/>
    </row>
    <row r="92718" spans="2:8" x14ac:dyDescent="0.2">
      <c r="B92718" s="12"/>
      <c r="H92718" s="15"/>
    </row>
    <row r="92719" spans="2:8" x14ac:dyDescent="0.2">
      <c r="B92719" s="12"/>
      <c r="H92719" s="15"/>
    </row>
    <row r="92720" spans="2:8" x14ac:dyDescent="0.2">
      <c r="B92720" s="12"/>
      <c r="H92720" s="15"/>
    </row>
    <row r="92721" spans="2:8" x14ac:dyDescent="0.2">
      <c r="B92721" s="12"/>
      <c r="H92721" s="15"/>
    </row>
    <row r="92722" spans="2:8" x14ac:dyDescent="0.2">
      <c r="B92722" s="12"/>
      <c r="H92722" s="15"/>
    </row>
    <row r="92723" spans="2:8" x14ac:dyDescent="0.2">
      <c r="B92723" s="12"/>
      <c r="H92723" s="15"/>
    </row>
    <row r="92724" spans="2:8" x14ac:dyDescent="0.2">
      <c r="B92724" s="12"/>
      <c r="H92724" s="15"/>
    </row>
    <row r="92725" spans="2:8" x14ac:dyDescent="0.2">
      <c r="B92725" s="12"/>
      <c r="H92725" s="15"/>
    </row>
    <row r="92726" spans="2:8" x14ac:dyDescent="0.2">
      <c r="B92726" s="12"/>
      <c r="H92726" s="15"/>
    </row>
    <row r="92727" spans="2:8" x14ac:dyDescent="0.2">
      <c r="B92727" s="12"/>
      <c r="H92727" s="15"/>
    </row>
    <row r="92728" spans="2:8" x14ac:dyDescent="0.2">
      <c r="B92728" s="12"/>
      <c r="H92728" s="15"/>
    </row>
    <row r="92729" spans="2:8" x14ac:dyDescent="0.2">
      <c r="B92729" s="12"/>
      <c r="H92729" s="15"/>
    </row>
    <row r="92730" spans="2:8" x14ac:dyDescent="0.2">
      <c r="B92730" s="12"/>
      <c r="H92730" s="15"/>
    </row>
    <row r="92731" spans="2:8" x14ac:dyDescent="0.2">
      <c r="B92731" s="12"/>
      <c r="H92731" s="15"/>
    </row>
    <row r="92732" spans="2:8" x14ac:dyDescent="0.2">
      <c r="B92732" s="12"/>
      <c r="H92732" s="15"/>
    </row>
    <row r="92733" spans="2:8" x14ac:dyDescent="0.2">
      <c r="B92733" s="12"/>
      <c r="H92733" s="15"/>
    </row>
    <row r="92734" spans="2:8" x14ac:dyDescent="0.2">
      <c r="B92734" s="12"/>
      <c r="H92734" s="15"/>
    </row>
    <row r="92735" spans="2:8" x14ac:dyDescent="0.2">
      <c r="B92735" s="12"/>
      <c r="H92735" s="15"/>
    </row>
    <row r="92736" spans="2:8" x14ac:dyDescent="0.2">
      <c r="B92736" s="12"/>
      <c r="H92736" s="15"/>
    </row>
    <row r="92737" spans="2:8" x14ac:dyDescent="0.2">
      <c r="B92737" s="12"/>
      <c r="H92737" s="15"/>
    </row>
    <row r="92738" spans="2:8" x14ac:dyDescent="0.2">
      <c r="B92738" s="12"/>
      <c r="H92738" s="15"/>
    </row>
    <row r="92739" spans="2:8" x14ac:dyDescent="0.2">
      <c r="B92739" s="12"/>
      <c r="H92739" s="15"/>
    </row>
    <row r="92740" spans="2:8" x14ac:dyDescent="0.2">
      <c r="B92740" s="12"/>
      <c r="H92740" s="15"/>
    </row>
    <row r="92741" spans="2:8" x14ac:dyDescent="0.2">
      <c r="B92741" s="12"/>
      <c r="H92741" s="15"/>
    </row>
    <row r="92742" spans="2:8" x14ac:dyDescent="0.2">
      <c r="B92742" s="12"/>
      <c r="H92742" s="15"/>
    </row>
    <row r="92743" spans="2:8" x14ac:dyDescent="0.2">
      <c r="B92743" s="12"/>
      <c r="H92743" s="15"/>
    </row>
    <row r="92744" spans="2:8" x14ac:dyDescent="0.2">
      <c r="B92744" s="12"/>
      <c r="H92744" s="15"/>
    </row>
    <row r="92745" spans="2:8" x14ac:dyDescent="0.2">
      <c r="B92745" s="12"/>
      <c r="H92745" s="15"/>
    </row>
    <row r="92746" spans="2:8" x14ac:dyDescent="0.2">
      <c r="B92746" s="12"/>
      <c r="H92746" s="15"/>
    </row>
    <row r="92747" spans="2:8" x14ac:dyDescent="0.2">
      <c r="B92747" s="12"/>
      <c r="H92747" s="15"/>
    </row>
    <row r="92748" spans="2:8" x14ac:dyDescent="0.2">
      <c r="B92748" s="12"/>
      <c r="H92748" s="15"/>
    </row>
    <row r="92749" spans="2:8" x14ac:dyDescent="0.2">
      <c r="B92749" s="12"/>
      <c r="H92749" s="15"/>
    </row>
    <row r="92750" spans="2:8" x14ac:dyDescent="0.2">
      <c r="B92750" s="12"/>
      <c r="H92750" s="15"/>
    </row>
    <row r="92751" spans="2:8" x14ac:dyDescent="0.2">
      <c r="B92751" s="12"/>
      <c r="H92751" s="15"/>
    </row>
    <row r="92752" spans="2:8" x14ac:dyDescent="0.2">
      <c r="B92752" s="12"/>
      <c r="H92752" s="15"/>
    </row>
    <row r="92753" spans="2:8" x14ac:dyDescent="0.2">
      <c r="B92753" s="12"/>
      <c r="H92753" s="15"/>
    </row>
    <row r="92754" spans="2:8" x14ac:dyDescent="0.2">
      <c r="B92754" s="12"/>
      <c r="H92754" s="15"/>
    </row>
    <row r="92755" spans="2:8" x14ac:dyDescent="0.2">
      <c r="B92755" s="12"/>
      <c r="H92755" s="15"/>
    </row>
    <row r="92756" spans="2:8" x14ac:dyDescent="0.2">
      <c r="B92756" s="12"/>
      <c r="H92756" s="15"/>
    </row>
    <row r="92757" spans="2:8" x14ac:dyDescent="0.2">
      <c r="B92757" s="12"/>
      <c r="H92757" s="15"/>
    </row>
    <row r="92758" spans="2:8" x14ac:dyDescent="0.2">
      <c r="B92758" s="12"/>
      <c r="H92758" s="15"/>
    </row>
    <row r="92759" spans="2:8" x14ac:dyDescent="0.2">
      <c r="B92759" s="12"/>
      <c r="H92759" s="15"/>
    </row>
    <row r="92760" spans="2:8" x14ac:dyDescent="0.2">
      <c r="B92760" s="12"/>
      <c r="H92760" s="15"/>
    </row>
    <row r="92761" spans="2:8" x14ac:dyDescent="0.2">
      <c r="B92761" s="12"/>
      <c r="H92761" s="15"/>
    </row>
    <row r="92762" spans="2:8" x14ac:dyDescent="0.2">
      <c r="B92762" s="12"/>
      <c r="H92762" s="15"/>
    </row>
    <row r="92763" spans="2:8" x14ac:dyDescent="0.2">
      <c r="B92763" s="12"/>
      <c r="H92763" s="15"/>
    </row>
    <row r="92764" spans="2:8" x14ac:dyDescent="0.2">
      <c r="B92764" s="12"/>
      <c r="H92764" s="15"/>
    </row>
    <row r="92765" spans="2:8" x14ac:dyDescent="0.2">
      <c r="B92765" s="12"/>
      <c r="H92765" s="15"/>
    </row>
    <row r="92766" spans="2:8" x14ac:dyDescent="0.2">
      <c r="B92766" s="12"/>
      <c r="H92766" s="15"/>
    </row>
    <row r="92767" spans="2:8" x14ac:dyDescent="0.2">
      <c r="B92767" s="12"/>
      <c r="H92767" s="15"/>
    </row>
    <row r="92768" spans="2:8" x14ac:dyDescent="0.2">
      <c r="B92768" s="12"/>
      <c r="H92768" s="15"/>
    </row>
    <row r="92769" spans="2:8" x14ac:dyDescent="0.2">
      <c r="B92769" s="12"/>
      <c r="H92769" s="15"/>
    </row>
    <row r="92770" spans="2:8" x14ac:dyDescent="0.2">
      <c r="B92770" s="12"/>
      <c r="H92770" s="15"/>
    </row>
    <row r="92771" spans="2:8" x14ac:dyDescent="0.2">
      <c r="B92771" s="12"/>
      <c r="H92771" s="15"/>
    </row>
    <row r="92772" spans="2:8" x14ac:dyDescent="0.2">
      <c r="B92772" s="12"/>
      <c r="H92772" s="15"/>
    </row>
    <row r="92773" spans="2:8" x14ac:dyDescent="0.2">
      <c r="B92773" s="12"/>
      <c r="H92773" s="15"/>
    </row>
    <row r="92774" spans="2:8" x14ac:dyDescent="0.2">
      <c r="B92774" s="12"/>
      <c r="H92774" s="15"/>
    </row>
    <row r="92775" spans="2:8" x14ac:dyDescent="0.2">
      <c r="B92775" s="12"/>
      <c r="H92775" s="15"/>
    </row>
    <row r="92776" spans="2:8" x14ac:dyDescent="0.2">
      <c r="B92776" s="12"/>
      <c r="H92776" s="15"/>
    </row>
    <row r="92777" spans="2:8" x14ac:dyDescent="0.2">
      <c r="B92777" s="12"/>
      <c r="H92777" s="15"/>
    </row>
    <row r="92778" spans="2:8" x14ac:dyDescent="0.2">
      <c r="B92778" s="12"/>
      <c r="H92778" s="15"/>
    </row>
    <row r="92779" spans="2:8" x14ac:dyDescent="0.2">
      <c r="B92779" s="12"/>
      <c r="H92779" s="15"/>
    </row>
    <row r="92780" spans="2:8" x14ac:dyDescent="0.2">
      <c r="B92780" s="12"/>
      <c r="H92780" s="15"/>
    </row>
    <row r="92781" spans="2:8" x14ac:dyDescent="0.2">
      <c r="B92781" s="12"/>
      <c r="H92781" s="15"/>
    </row>
    <row r="92782" spans="2:8" x14ac:dyDescent="0.2">
      <c r="B92782" s="12"/>
      <c r="H92782" s="15"/>
    </row>
    <row r="92783" spans="2:8" x14ac:dyDescent="0.2">
      <c r="B92783" s="12"/>
      <c r="H92783" s="15"/>
    </row>
    <row r="92784" spans="2:8" x14ac:dyDescent="0.2">
      <c r="B92784" s="12"/>
      <c r="H92784" s="15"/>
    </row>
    <row r="92785" spans="2:8" x14ac:dyDescent="0.2">
      <c r="B92785" s="12"/>
      <c r="H92785" s="15"/>
    </row>
    <row r="92786" spans="2:8" x14ac:dyDescent="0.2">
      <c r="B92786" s="12"/>
      <c r="H92786" s="15"/>
    </row>
    <row r="92787" spans="2:8" x14ac:dyDescent="0.2">
      <c r="B92787" s="12"/>
      <c r="H92787" s="15"/>
    </row>
    <row r="92788" spans="2:8" x14ac:dyDescent="0.2">
      <c r="B92788" s="12"/>
      <c r="H92788" s="15"/>
    </row>
    <row r="92789" spans="2:8" x14ac:dyDescent="0.2">
      <c r="B92789" s="12"/>
      <c r="H92789" s="15"/>
    </row>
    <row r="92790" spans="2:8" x14ac:dyDescent="0.2">
      <c r="B92790" s="12"/>
      <c r="H92790" s="15"/>
    </row>
    <row r="92791" spans="2:8" x14ac:dyDescent="0.2">
      <c r="B92791" s="12"/>
      <c r="H92791" s="15"/>
    </row>
    <row r="92792" spans="2:8" x14ac:dyDescent="0.2">
      <c r="B92792" s="12"/>
      <c r="H92792" s="15"/>
    </row>
    <row r="92793" spans="2:8" x14ac:dyDescent="0.2">
      <c r="B92793" s="12"/>
      <c r="H92793" s="15"/>
    </row>
    <row r="92794" spans="2:8" x14ac:dyDescent="0.2">
      <c r="B92794" s="12"/>
      <c r="H92794" s="15"/>
    </row>
    <row r="92795" spans="2:8" x14ac:dyDescent="0.2">
      <c r="B92795" s="12"/>
      <c r="H92795" s="15"/>
    </row>
    <row r="92796" spans="2:8" x14ac:dyDescent="0.2">
      <c r="B92796" s="12"/>
      <c r="H92796" s="15"/>
    </row>
    <row r="92797" spans="2:8" x14ac:dyDescent="0.2">
      <c r="B92797" s="12"/>
      <c r="H92797" s="15"/>
    </row>
    <row r="92798" spans="2:8" x14ac:dyDescent="0.2">
      <c r="B92798" s="12"/>
      <c r="H92798" s="15"/>
    </row>
    <row r="92799" spans="2:8" x14ac:dyDescent="0.2">
      <c r="B92799" s="12"/>
      <c r="H92799" s="15"/>
    </row>
    <row r="92800" spans="2:8" x14ac:dyDescent="0.2">
      <c r="B92800" s="12"/>
      <c r="H92800" s="15"/>
    </row>
    <row r="92801" spans="2:8" x14ac:dyDescent="0.2">
      <c r="B92801" s="12"/>
      <c r="H92801" s="15"/>
    </row>
    <row r="92802" spans="2:8" x14ac:dyDescent="0.2">
      <c r="B92802" s="12"/>
      <c r="H92802" s="15"/>
    </row>
    <row r="92803" spans="2:8" x14ac:dyDescent="0.2">
      <c r="B92803" s="12"/>
      <c r="H92803" s="15"/>
    </row>
    <row r="92804" spans="2:8" x14ac:dyDescent="0.2">
      <c r="B92804" s="12"/>
      <c r="H92804" s="15"/>
    </row>
    <row r="92805" spans="2:8" x14ac:dyDescent="0.2">
      <c r="B92805" s="12"/>
      <c r="H92805" s="15"/>
    </row>
    <row r="92806" spans="2:8" x14ac:dyDescent="0.2">
      <c r="B92806" s="12"/>
      <c r="H92806" s="15"/>
    </row>
    <row r="92807" spans="2:8" x14ac:dyDescent="0.2">
      <c r="B92807" s="12"/>
      <c r="H92807" s="15"/>
    </row>
    <row r="92808" spans="2:8" x14ac:dyDescent="0.2">
      <c r="B92808" s="12"/>
      <c r="H92808" s="15"/>
    </row>
    <row r="92809" spans="2:8" x14ac:dyDescent="0.2">
      <c r="B92809" s="12"/>
      <c r="H92809" s="15"/>
    </row>
    <row r="92810" spans="2:8" x14ac:dyDescent="0.2">
      <c r="B92810" s="12"/>
      <c r="H92810" s="15"/>
    </row>
    <row r="92811" spans="2:8" x14ac:dyDescent="0.2">
      <c r="B92811" s="12"/>
      <c r="H92811" s="15"/>
    </row>
    <row r="92812" spans="2:8" x14ac:dyDescent="0.2">
      <c r="B92812" s="12"/>
      <c r="H92812" s="15"/>
    </row>
    <row r="92813" spans="2:8" x14ac:dyDescent="0.2">
      <c r="B92813" s="12"/>
      <c r="H92813" s="15"/>
    </row>
    <row r="92814" spans="2:8" x14ac:dyDescent="0.2">
      <c r="B92814" s="12"/>
      <c r="H92814" s="15"/>
    </row>
    <row r="92815" spans="2:8" x14ac:dyDescent="0.2">
      <c r="B92815" s="12"/>
      <c r="H92815" s="15"/>
    </row>
    <row r="92816" spans="2:8" x14ac:dyDescent="0.2">
      <c r="B92816" s="12"/>
      <c r="H92816" s="15"/>
    </row>
    <row r="92817" spans="2:8" x14ac:dyDescent="0.2">
      <c r="B92817" s="12"/>
      <c r="H92817" s="15"/>
    </row>
    <row r="92818" spans="2:8" x14ac:dyDescent="0.2">
      <c r="B92818" s="12"/>
      <c r="H92818" s="15"/>
    </row>
    <row r="92819" spans="2:8" x14ac:dyDescent="0.2">
      <c r="B92819" s="12"/>
      <c r="H92819" s="15"/>
    </row>
    <row r="92820" spans="2:8" x14ac:dyDescent="0.2">
      <c r="B92820" s="12"/>
      <c r="H92820" s="15"/>
    </row>
    <row r="92821" spans="2:8" x14ac:dyDescent="0.2">
      <c r="B92821" s="12"/>
      <c r="H92821" s="15"/>
    </row>
    <row r="92822" spans="2:8" x14ac:dyDescent="0.2">
      <c r="B92822" s="12"/>
      <c r="H92822" s="15"/>
    </row>
    <row r="92823" spans="2:8" x14ac:dyDescent="0.2">
      <c r="B92823" s="12"/>
      <c r="H92823" s="15"/>
    </row>
    <row r="92824" spans="2:8" x14ac:dyDescent="0.2">
      <c r="B92824" s="12"/>
      <c r="H92824" s="15"/>
    </row>
    <row r="92825" spans="2:8" x14ac:dyDescent="0.2">
      <c r="B92825" s="12"/>
      <c r="H92825" s="15"/>
    </row>
    <row r="92826" spans="2:8" x14ac:dyDescent="0.2">
      <c r="B92826" s="12"/>
      <c r="H92826" s="15"/>
    </row>
    <row r="92827" spans="2:8" x14ac:dyDescent="0.2">
      <c r="B92827" s="12"/>
      <c r="H92827" s="15"/>
    </row>
    <row r="92828" spans="2:8" x14ac:dyDescent="0.2">
      <c r="B92828" s="12"/>
      <c r="H92828" s="15"/>
    </row>
    <row r="92829" spans="2:8" x14ac:dyDescent="0.2">
      <c r="B92829" s="12"/>
      <c r="H92829" s="15"/>
    </row>
    <row r="92830" spans="2:8" x14ac:dyDescent="0.2">
      <c r="B92830" s="12"/>
      <c r="H92830" s="15"/>
    </row>
    <row r="92831" spans="2:8" x14ac:dyDescent="0.2">
      <c r="B92831" s="12"/>
      <c r="H92831" s="15"/>
    </row>
    <row r="92832" spans="2:8" x14ac:dyDescent="0.2">
      <c r="B92832" s="12"/>
      <c r="H92832" s="15"/>
    </row>
    <row r="92833" spans="2:8" x14ac:dyDescent="0.2">
      <c r="B92833" s="12"/>
      <c r="H92833" s="15"/>
    </row>
    <row r="92834" spans="2:8" x14ac:dyDescent="0.2">
      <c r="B92834" s="12"/>
      <c r="H92834" s="15"/>
    </row>
    <row r="92835" spans="2:8" x14ac:dyDescent="0.2">
      <c r="B92835" s="12"/>
      <c r="H92835" s="15"/>
    </row>
    <row r="92836" spans="2:8" x14ac:dyDescent="0.2">
      <c r="B92836" s="12"/>
      <c r="H92836" s="15"/>
    </row>
    <row r="92837" spans="2:8" x14ac:dyDescent="0.2">
      <c r="B92837" s="12"/>
      <c r="H92837" s="15"/>
    </row>
    <row r="92838" spans="2:8" x14ac:dyDescent="0.2">
      <c r="B92838" s="12"/>
      <c r="H92838" s="15"/>
    </row>
    <row r="92839" spans="2:8" x14ac:dyDescent="0.2">
      <c r="B92839" s="12"/>
      <c r="H92839" s="15"/>
    </row>
    <row r="92840" spans="2:8" x14ac:dyDescent="0.2">
      <c r="B92840" s="12"/>
      <c r="H92840" s="15"/>
    </row>
    <row r="92841" spans="2:8" x14ac:dyDescent="0.2">
      <c r="B92841" s="12"/>
      <c r="H92841" s="15"/>
    </row>
    <row r="92842" spans="2:8" x14ac:dyDescent="0.2">
      <c r="B92842" s="12"/>
      <c r="H92842" s="15"/>
    </row>
    <row r="92843" spans="2:8" x14ac:dyDescent="0.2">
      <c r="B92843" s="12"/>
      <c r="H92843" s="15"/>
    </row>
    <row r="92844" spans="2:8" x14ac:dyDescent="0.2">
      <c r="B92844" s="12"/>
      <c r="H92844" s="15"/>
    </row>
    <row r="92845" spans="2:8" x14ac:dyDescent="0.2">
      <c r="B92845" s="12"/>
      <c r="H92845" s="15"/>
    </row>
    <row r="92846" spans="2:8" x14ac:dyDescent="0.2">
      <c r="B92846" s="12"/>
      <c r="H92846" s="15"/>
    </row>
    <row r="92847" spans="2:8" x14ac:dyDescent="0.2">
      <c r="B92847" s="12"/>
      <c r="H92847" s="15"/>
    </row>
    <row r="92848" spans="2:8" x14ac:dyDescent="0.2">
      <c r="B92848" s="12"/>
      <c r="H92848" s="15"/>
    </row>
    <row r="92849" spans="2:8" x14ac:dyDescent="0.2">
      <c r="B92849" s="12"/>
      <c r="H92849" s="15"/>
    </row>
    <row r="92850" spans="2:8" x14ac:dyDescent="0.2">
      <c r="B92850" s="12"/>
      <c r="H92850" s="15"/>
    </row>
    <row r="92851" spans="2:8" x14ac:dyDescent="0.2">
      <c r="B92851" s="12"/>
      <c r="H92851" s="15"/>
    </row>
    <row r="92852" spans="2:8" x14ac:dyDescent="0.2">
      <c r="B92852" s="12"/>
      <c r="H92852" s="15"/>
    </row>
    <row r="92853" spans="2:8" x14ac:dyDescent="0.2">
      <c r="B92853" s="12"/>
      <c r="H92853" s="15"/>
    </row>
    <row r="92854" spans="2:8" x14ac:dyDescent="0.2">
      <c r="B92854" s="12"/>
      <c r="H92854" s="15"/>
    </row>
    <row r="92855" spans="2:8" x14ac:dyDescent="0.2">
      <c r="B92855" s="12"/>
      <c r="H92855" s="15"/>
    </row>
    <row r="92856" spans="2:8" x14ac:dyDescent="0.2">
      <c r="B92856" s="12"/>
      <c r="H92856" s="15"/>
    </row>
    <row r="92857" spans="2:8" x14ac:dyDescent="0.2">
      <c r="B92857" s="12"/>
      <c r="H92857" s="15"/>
    </row>
    <row r="92858" spans="2:8" x14ac:dyDescent="0.2">
      <c r="B92858" s="12"/>
      <c r="H92858" s="15"/>
    </row>
    <row r="92859" spans="2:8" x14ac:dyDescent="0.2">
      <c r="B92859" s="12"/>
      <c r="H92859" s="15"/>
    </row>
    <row r="92860" spans="2:8" x14ac:dyDescent="0.2">
      <c r="B92860" s="12"/>
      <c r="H92860" s="15"/>
    </row>
    <row r="92861" spans="2:8" x14ac:dyDescent="0.2">
      <c r="B92861" s="12"/>
      <c r="H92861" s="15"/>
    </row>
    <row r="92862" spans="2:8" x14ac:dyDescent="0.2">
      <c r="B92862" s="12"/>
      <c r="H92862" s="15"/>
    </row>
    <row r="92863" spans="2:8" x14ac:dyDescent="0.2">
      <c r="B92863" s="12"/>
      <c r="H92863" s="15"/>
    </row>
    <row r="92864" spans="2:8" x14ac:dyDescent="0.2">
      <c r="B92864" s="12"/>
      <c r="H92864" s="15"/>
    </row>
    <row r="92865" spans="2:8" x14ac:dyDescent="0.2">
      <c r="B92865" s="12"/>
      <c r="H92865" s="15"/>
    </row>
    <row r="92866" spans="2:8" x14ac:dyDescent="0.2">
      <c r="B92866" s="12"/>
      <c r="H92866" s="15"/>
    </row>
    <row r="92867" spans="2:8" x14ac:dyDescent="0.2">
      <c r="B92867" s="12"/>
      <c r="H92867" s="15"/>
    </row>
    <row r="92868" spans="2:8" x14ac:dyDescent="0.2">
      <c r="B92868" s="12"/>
      <c r="H92868" s="15"/>
    </row>
    <row r="92869" spans="2:8" x14ac:dyDescent="0.2">
      <c r="B92869" s="12"/>
      <c r="H92869" s="15"/>
    </row>
    <row r="92870" spans="2:8" x14ac:dyDescent="0.2">
      <c r="B92870" s="12"/>
      <c r="H92870" s="15"/>
    </row>
    <row r="92871" spans="2:8" x14ac:dyDescent="0.2">
      <c r="B92871" s="12"/>
      <c r="H92871" s="15"/>
    </row>
    <row r="92872" spans="2:8" x14ac:dyDescent="0.2">
      <c r="B92872" s="12"/>
      <c r="H92872" s="15"/>
    </row>
    <row r="92873" spans="2:8" x14ac:dyDescent="0.2">
      <c r="B92873" s="12"/>
      <c r="H92873" s="15"/>
    </row>
    <row r="92874" spans="2:8" x14ac:dyDescent="0.2">
      <c r="B92874" s="12"/>
      <c r="H92874" s="15"/>
    </row>
    <row r="92875" spans="2:8" x14ac:dyDescent="0.2">
      <c r="B92875" s="12"/>
      <c r="H92875" s="15"/>
    </row>
    <row r="92876" spans="2:8" x14ac:dyDescent="0.2">
      <c r="B92876" s="12"/>
      <c r="H92876" s="15"/>
    </row>
    <row r="92877" spans="2:8" x14ac:dyDescent="0.2">
      <c r="B92877" s="12"/>
      <c r="H92877" s="15"/>
    </row>
    <row r="92878" spans="2:8" x14ac:dyDescent="0.2">
      <c r="B92878" s="12"/>
      <c r="H92878" s="15"/>
    </row>
    <row r="92879" spans="2:8" x14ac:dyDescent="0.2">
      <c r="B92879" s="12"/>
      <c r="H92879" s="15"/>
    </row>
    <row r="92880" spans="2:8" x14ac:dyDescent="0.2">
      <c r="B92880" s="12"/>
      <c r="H92880" s="15"/>
    </row>
    <row r="92881" spans="2:8" x14ac:dyDescent="0.2">
      <c r="B92881" s="12"/>
      <c r="H92881" s="15"/>
    </row>
    <row r="92882" spans="2:8" x14ac:dyDescent="0.2">
      <c r="B92882" s="12"/>
      <c r="H92882" s="15"/>
    </row>
    <row r="92883" spans="2:8" x14ac:dyDescent="0.2">
      <c r="B92883" s="12"/>
      <c r="H92883" s="15"/>
    </row>
    <row r="92884" spans="2:8" x14ac:dyDescent="0.2">
      <c r="B92884" s="12"/>
      <c r="H92884" s="15"/>
    </row>
    <row r="92885" spans="2:8" x14ac:dyDescent="0.2">
      <c r="B92885" s="12"/>
      <c r="H92885" s="15"/>
    </row>
    <row r="92886" spans="2:8" x14ac:dyDescent="0.2">
      <c r="B92886" s="12"/>
      <c r="H92886" s="15"/>
    </row>
    <row r="92887" spans="2:8" x14ac:dyDescent="0.2">
      <c r="B92887" s="12"/>
      <c r="H92887" s="15"/>
    </row>
    <row r="92888" spans="2:8" x14ac:dyDescent="0.2">
      <c r="B92888" s="12"/>
      <c r="H92888" s="15"/>
    </row>
    <row r="92889" spans="2:8" x14ac:dyDescent="0.2">
      <c r="B92889" s="12"/>
      <c r="H92889" s="15"/>
    </row>
    <row r="92890" spans="2:8" x14ac:dyDescent="0.2">
      <c r="B92890" s="12"/>
      <c r="H92890" s="15"/>
    </row>
    <row r="92891" spans="2:8" x14ac:dyDescent="0.2">
      <c r="B92891" s="12"/>
      <c r="H92891" s="15"/>
    </row>
    <row r="92892" spans="2:8" x14ac:dyDescent="0.2">
      <c r="B92892" s="12"/>
      <c r="H92892" s="15"/>
    </row>
    <row r="92893" spans="2:8" x14ac:dyDescent="0.2">
      <c r="B92893" s="12"/>
      <c r="H92893" s="15"/>
    </row>
    <row r="92894" spans="2:8" x14ac:dyDescent="0.2">
      <c r="B92894" s="12"/>
      <c r="H92894" s="15"/>
    </row>
    <row r="92895" spans="2:8" x14ac:dyDescent="0.2">
      <c r="B92895" s="12"/>
      <c r="H92895" s="15"/>
    </row>
    <row r="92896" spans="2:8" x14ac:dyDescent="0.2">
      <c r="B92896" s="12"/>
      <c r="H92896" s="15"/>
    </row>
    <row r="92897" spans="2:8" x14ac:dyDescent="0.2">
      <c r="B92897" s="12"/>
      <c r="H92897" s="15"/>
    </row>
    <row r="92898" spans="2:8" x14ac:dyDescent="0.2">
      <c r="B92898" s="12"/>
      <c r="H92898" s="15"/>
    </row>
    <row r="92899" spans="2:8" x14ac:dyDescent="0.2">
      <c r="B92899" s="12"/>
      <c r="H92899" s="15"/>
    </row>
    <row r="92900" spans="2:8" x14ac:dyDescent="0.2">
      <c r="B92900" s="12"/>
      <c r="H92900" s="15"/>
    </row>
    <row r="92901" spans="2:8" x14ac:dyDescent="0.2">
      <c r="B92901" s="12"/>
      <c r="H92901" s="15"/>
    </row>
    <row r="92902" spans="2:8" x14ac:dyDescent="0.2">
      <c r="B92902" s="12"/>
      <c r="H92902" s="15"/>
    </row>
    <row r="92903" spans="2:8" x14ac:dyDescent="0.2">
      <c r="B92903" s="12"/>
      <c r="H92903" s="15"/>
    </row>
    <row r="92904" spans="2:8" x14ac:dyDescent="0.2">
      <c r="B92904" s="12"/>
      <c r="H92904" s="15"/>
    </row>
    <row r="92905" spans="2:8" x14ac:dyDescent="0.2">
      <c r="B92905" s="12"/>
      <c r="H92905" s="15"/>
    </row>
    <row r="92906" spans="2:8" x14ac:dyDescent="0.2">
      <c r="B92906" s="12"/>
      <c r="H92906" s="15"/>
    </row>
    <row r="92907" spans="2:8" x14ac:dyDescent="0.2">
      <c r="B92907" s="12"/>
      <c r="H92907" s="15"/>
    </row>
    <row r="92908" spans="2:8" x14ac:dyDescent="0.2">
      <c r="B92908" s="12"/>
      <c r="H92908" s="15"/>
    </row>
    <row r="92909" spans="2:8" x14ac:dyDescent="0.2">
      <c r="B92909" s="12"/>
      <c r="H92909" s="15"/>
    </row>
    <row r="92910" spans="2:8" x14ac:dyDescent="0.2">
      <c r="B92910" s="12"/>
      <c r="H92910" s="15"/>
    </row>
    <row r="92911" spans="2:8" x14ac:dyDescent="0.2">
      <c r="B92911" s="12"/>
      <c r="H92911" s="15"/>
    </row>
    <row r="92912" spans="2:8" x14ac:dyDescent="0.2">
      <c r="B92912" s="12"/>
      <c r="H92912" s="15"/>
    </row>
    <row r="92913" spans="2:8" x14ac:dyDescent="0.2">
      <c r="B92913" s="12"/>
      <c r="H92913" s="15"/>
    </row>
    <row r="92914" spans="2:8" x14ac:dyDescent="0.2">
      <c r="B92914" s="12"/>
      <c r="H92914" s="15"/>
    </row>
    <row r="92915" spans="2:8" x14ac:dyDescent="0.2">
      <c r="B92915" s="12"/>
      <c r="H92915" s="15"/>
    </row>
    <row r="92916" spans="2:8" x14ac:dyDescent="0.2">
      <c r="B92916" s="12"/>
      <c r="H92916" s="15"/>
    </row>
    <row r="92917" spans="2:8" x14ac:dyDescent="0.2">
      <c r="B92917" s="12"/>
      <c r="H92917" s="15"/>
    </row>
    <row r="92918" spans="2:8" x14ac:dyDescent="0.2">
      <c r="B92918" s="12"/>
      <c r="H92918" s="15"/>
    </row>
    <row r="92919" spans="2:8" x14ac:dyDescent="0.2">
      <c r="B92919" s="12"/>
      <c r="H92919" s="15"/>
    </row>
    <row r="92920" spans="2:8" x14ac:dyDescent="0.2">
      <c r="B92920" s="12"/>
      <c r="H92920" s="15"/>
    </row>
    <row r="92921" spans="2:8" x14ac:dyDescent="0.2">
      <c r="B92921" s="12"/>
      <c r="H92921" s="15"/>
    </row>
    <row r="92922" spans="2:8" x14ac:dyDescent="0.2">
      <c r="B92922" s="12"/>
      <c r="H92922" s="15"/>
    </row>
    <row r="92923" spans="2:8" x14ac:dyDescent="0.2">
      <c r="B92923" s="12"/>
      <c r="H92923" s="15"/>
    </row>
    <row r="92924" spans="2:8" x14ac:dyDescent="0.2">
      <c r="B92924" s="12"/>
      <c r="H92924" s="15"/>
    </row>
    <row r="92925" spans="2:8" x14ac:dyDescent="0.2">
      <c r="B92925" s="12"/>
      <c r="H92925" s="15"/>
    </row>
    <row r="92926" spans="2:8" x14ac:dyDescent="0.2">
      <c r="B92926" s="12"/>
      <c r="H92926" s="15"/>
    </row>
    <row r="92927" spans="2:8" x14ac:dyDescent="0.2">
      <c r="B92927" s="12"/>
      <c r="H92927" s="15"/>
    </row>
    <row r="92928" spans="2:8" x14ac:dyDescent="0.2">
      <c r="B92928" s="12"/>
      <c r="H92928" s="15"/>
    </row>
    <row r="92929" spans="2:8" x14ac:dyDescent="0.2">
      <c r="B92929" s="12"/>
      <c r="H92929" s="15"/>
    </row>
    <row r="92930" spans="2:8" x14ac:dyDescent="0.2">
      <c r="B92930" s="12"/>
      <c r="H92930" s="15"/>
    </row>
    <row r="92931" spans="2:8" x14ac:dyDescent="0.2">
      <c r="B92931" s="12"/>
      <c r="H92931" s="15"/>
    </row>
    <row r="92932" spans="2:8" x14ac:dyDescent="0.2">
      <c r="B92932" s="12"/>
      <c r="H92932" s="15"/>
    </row>
    <row r="92933" spans="2:8" x14ac:dyDescent="0.2">
      <c r="B92933" s="12"/>
      <c r="H92933" s="15"/>
    </row>
    <row r="92934" spans="2:8" x14ac:dyDescent="0.2">
      <c r="B92934" s="12"/>
      <c r="H92934" s="15"/>
    </row>
    <row r="92935" spans="2:8" x14ac:dyDescent="0.2">
      <c r="B92935" s="12"/>
      <c r="H92935" s="15"/>
    </row>
    <row r="92936" spans="2:8" x14ac:dyDescent="0.2">
      <c r="B92936" s="12"/>
      <c r="H92936" s="15"/>
    </row>
    <row r="92937" spans="2:8" x14ac:dyDescent="0.2">
      <c r="B92937" s="12"/>
      <c r="H92937" s="15"/>
    </row>
    <row r="92938" spans="2:8" x14ac:dyDescent="0.2">
      <c r="B92938" s="12"/>
      <c r="H92938" s="15"/>
    </row>
    <row r="92939" spans="2:8" x14ac:dyDescent="0.2">
      <c r="B92939" s="12"/>
      <c r="H92939" s="15"/>
    </row>
    <row r="92940" spans="2:8" x14ac:dyDescent="0.2">
      <c r="B92940" s="12"/>
      <c r="H92940" s="15"/>
    </row>
    <row r="92941" spans="2:8" x14ac:dyDescent="0.2">
      <c r="B92941" s="12"/>
      <c r="H92941" s="15"/>
    </row>
    <row r="92942" spans="2:8" x14ac:dyDescent="0.2">
      <c r="B92942" s="12"/>
      <c r="H92942" s="15"/>
    </row>
    <row r="92943" spans="2:8" x14ac:dyDescent="0.2">
      <c r="B92943" s="12"/>
      <c r="H92943" s="15"/>
    </row>
    <row r="92944" spans="2:8" x14ac:dyDescent="0.2">
      <c r="B92944" s="12"/>
      <c r="H92944" s="15"/>
    </row>
    <row r="92945" spans="2:8" x14ac:dyDescent="0.2">
      <c r="B92945" s="12"/>
      <c r="H92945" s="15"/>
    </row>
    <row r="92946" spans="2:8" x14ac:dyDescent="0.2">
      <c r="B92946" s="12"/>
      <c r="H92946" s="15"/>
    </row>
    <row r="92947" spans="2:8" x14ac:dyDescent="0.2">
      <c r="B92947" s="12"/>
      <c r="H92947" s="15"/>
    </row>
    <row r="92948" spans="2:8" x14ac:dyDescent="0.2">
      <c r="B92948" s="12"/>
      <c r="H92948" s="15"/>
    </row>
    <row r="92949" spans="2:8" x14ac:dyDescent="0.2">
      <c r="B92949" s="12"/>
      <c r="H92949" s="15"/>
    </row>
    <row r="92950" spans="2:8" x14ac:dyDescent="0.2">
      <c r="B92950" s="12"/>
      <c r="H92950" s="15"/>
    </row>
    <row r="92951" spans="2:8" x14ac:dyDescent="0.2">
      <c r="B92951" s="12"/>
      <c r="H92951" s="15"/>
    </row>
    <row r="92952" spans="2:8" x14ac:dyDescent="0.2">
      <c r="B92952" s="12"/>
      <c r="H92952" s="15"/>
    </row>
    <row r="92953" spans="2:8" x14ac:dyDescent="0.2">
      <c r="B92953" s="12"/>
      <c r="H92953" s="15"/>
    </row>
    <row r="92954" spans="2:8" x14ac:dyDescent="0.2">
      <c r="B92954" s="12"/>
      <c r="H92954" s="15"/>
    </row>
    <row r="92955" spans="2:8" x14ac:dyDescent="0.2">
      <c r="B92955" s="12"/>
      <c r="H92955" s="15"/>
    </row>
    <row r="92956" spans="2:8" x14ac:dyDescent="0.2">
      <c r="B92956" s="12"/>
      <c r="H92956" s="15"/>
    </row>
    <row r="92957" spans="2:8" x14ac:dyDescent="0.2">
      <c r="B92957" s="12"/>
      <c r="H92957" s="15"/>
    </row>
    <row r="92958" spans="2:8" x14ac:dyDescent="0.2">
      <c r="B92958" s="12"/>
      <c r="H92958" s="15"/>
    </row>
    <row r="92959" spans="2:8" x14ac:dyDescent="0.2">
      <c r="B92959" s="12"/>
      <c r="H92959" s="15"/>
    </row>
    <row r="92960" spans="2:8" x14ac:dyDescent="0.2">
      <c r="B92960" s="12"/>
      <c r="H92960" s="15"/>
    </row>
    <row r="92961" spans="2:8" x14ac:dyDescent="0.2">
      <c r="B92961" s="12"/>
      <c r="H92961" s="15"/>
    </row>
    <row r="92962" spans="2:8" x14ac:dyDescent="0.2">
      <c r="B92962" s="12"/>
      <c r="H92962" s="15"/>
    </row>
    <row r="92963" spans="2:8" x14ac:dyDescent="0.2">
      <c r="B92963" s="12"/>
      <c r="H92963" s="15"/>
    </row>
    <row r="92964" spans="2:8" x14ac:dyDescent="0.2">
      <c r="B92964" s="12"/>
      <c r="H92964" s="15"/>
    </row>
    <row r="92965" spans="2:8" x14ac:dyDescent="0.2">
      <c r="B92965" s="12"/>
      <c r="H92965" s="15"/>
    </row>
    <row r="92966" spans="2:8" x14ac:dyDescent="0.2">
      <c r="B92966" s="12"/>
      <c r="H92966" s="15"/>
    </row>
    <row r="92967" spans="2:8" x14ac:dyDescent="0.2">
      <c r="B92967" s="12"/>
      <c r="H92967" s="15"/>
    </row>
    <row r="92968" spans="2:8" x14ac:dyDescent="0.2">
      <c r="B92968" s="12"/>
      <c r="H92968" s="15"/>
    </row>
    <row r="92969" spans="2:8" x14ac:dyDescent="0.2">
      <c r="B92969" s="12"/>
      <c r="H92969" s="15"/>
    </row>
    <row r="92970" spans="2:8" x14ac:dyDescent="0.2">
      <c r="B92970" s="12"/>
      <c r="H92970" s="15"/>
    </row>
    <row r="92971" spans="2:8" x14ac:dyDescent="0.2">
      <c r="B92971" s="12"/>
      <c r="H92971" s="15"/>
    </row>
    <row r="92972" spans="2:8" x14ac:dyDescent="0.2">
      <c r="B92972" s="12"/>
      <c r="H92972" s="15"/>
    </row>
    <row r="92973" spans="2:8" x14ac:dyDescent="0.2">
      <c r="B92973" s="12"/>
      <c r="H92973" s="15"/>
    </row>
    <row r="92974" spans="2:8" x14ac:dyDescent="0.2">
      <c r="B92974" s="12"/>
      <c r="H92974" s="15"/>
    </row>
    <row r="92975" spans="2:8" x14ac:dyDescent="0.2">
      <c r="B92975" s="12"/>
      <c r="H92975" s="15"/>
    </row>
    <row r="92976" spans="2:8" x14ac:dyDescent="0.2">
      <c r="B92976" s="12"/>
      <c r="H92976" s="15"/>
    </row>
    <row r="92977" spans="2:8" x14ac:dyDescent="0.2">
      <c r="B92977" s="12"/>
      <c r="H92977" s="15"/>
    </row>
    <row r="92978" spans="2:8" x14ac:dyDescent="0.2">
      <c r="B92978" s="12"/>
      <c r="H92978" s="15"/>
    </row>
    <row r="92979" spans="2:8" x14ac:dyDescent="0.2">
      <c r="B92979" s="12"/>
      <c r="H92979" s="15"/>
    </row>
    <row r="92980" spans="2:8" x14ac:dyDescent="0.2">
      <c r="B92980" s="12"/>
      <c r="H92980" s="15"/>
    </row>
    <row r="92981" spans="2:8" x14ac:dyDescent="0.2">
      <c r="B92981" s="12"/>
      <c r="H92981" s="15"/>
    </row>
    <row r="92982" spans="2:8" x14ac:dyDescent="0.2">
      <c r="B92982" s="12"/>
      <c r="H92982" s="15"/>
    </row>
    <row r="92983" spans="2:8" x14ac:dyDescent="0.2">
      <c r="B92983" s="12"/>
      <c r="H92983" s="15"/>
    </row>
    <row r="92984" spans="2:8" x14ac:dyDescent="0.2">
      <c r="B92984" s="12"/>
      <c r="H92984" s="15"/>
    </row>
    <row r="92985" spans="2:8" x14ac:dyDescent="0.2">
      <c r="B92985" s="12"/>
      <c r="H92985" s="15"/>
    </row>
    <row r="92986" spans="2:8" x14ac:dyDescent="0.2">
      <c r="B92986" s="12"/>
      <c r="H92986" s="15"/>
    </row>
    <row r="92987" spans="2:8" x14ac:dyDescent="0.2">
      <c r="B92987" s="12"/>
      <c r="H92987" s="15"/>
    </row>
    <row r="92988" spans="2:8" x14ac:dyDescent="0.2">
      <c r="B92988" s="12"/>
      <c r="H92988" s="15"/>
    </row>
    <row r="92989" spans="2:8" x14ac:dyDescent="0.2">
      <c r="B92989" s="12"/>
      <c r="H92989" s="15"/>
    </row>
    <row r="92990" spans="2:8" x14ac:dyDescent="0.2">
      <c r="B92990" s="12"/>
      <c r="H92990" s="15"/>
    </row>
    <row r="92991" spans="2:8" x14ac:dyDescent="0.2">
      <c r="B92991" s="12"/>
      <c r="H92991" s="15"/>
    </row>
    <row r="92992" spans="2:8" x14ac:dyDescent="0.2">
      <c r="B92992" s="12"/>
      <c r="H92992" s="15"/>
    </row>
    <row r="92993" spans="2:8" x14ac:dyDescent="0.2">
      <c r="B92993" s="12"/>
      <c r="H92993" s="15"/>
    </row>
    <row r="92994" spans="2:8" x14ac:dyDescent="0.2">
      <c r="B92994" s="12"/>
      <c r="H92994" s="15"/>
    </row>
    <row r="92995" spans="2:8" x14ac:dyDescent="0.2">
      <c r="B92995" s="12"/>
      <c r="H92995" s="15"/>
    </row>
    <row r="92996" spans="2:8" x14ac:dyDescent="0.2">
      <c r="B92996" s="12"/>
      <c r="H92996" s="15"/>
    </row>
    <row r="92997" spans="2:8" x14ac:dyDescent="0.2">
      <c r="B92997" s="12"/>
      <c r="H92997" s="15"/>
    </row>
    <row r="92998" spans="2:8" x14ac:dyDescent="0.2">
      <c r="B92998" s="12"/>
      <c r="H92998" s="15"/>
    </row>
    <row r="92999" spans="2:8" x14ac:dyDescent="0.2">
      <c r="B92999" s="12"/>
      <c r="H92999" s="15"/>
    </row>
    <row r="93000" spans="2:8" x14ac:dyDescent="0.2">
      <c r="B93000" s="12"/>
      <c r="H93000" s="15"/>
    </row>
    <row r="93001" spans="2:8" x14ac:dyDescent="0.2">
      <c r="B93001" s="12"/>
      <c r="H93001" s="15"/>
    </row>
    <row r="93002" spans="2:8" x14ac:dyDescent="0.2">
      <c r="B93002" s="12"/>
      <c r="H93002" s="15"/>
    </row>
    <row r="93003" spans="2:8" x14ac:dyDescent="0.2">
      <c r="B93003" s="12"/>
      <c r="H93003" s="15"/>
    </row>
    <row r="93004" spans="2:8" x14ac:dyDescent="0.2">
      <c r="B93004" s="12"/>
      <c r="H93004" s="15"/>
    </row>
    <row r="93005" spans="2:8" x14ac:dyDescent="0.2">
      <c r="B93005" s="12"/>
      <c r="H93005" s="15"/>
    </row>
    <row r="93006" spans="2:8" x14ac:dyDescent="0.2">
      <c r="B93006" s="12"/>
      <c r="H93006" s="15"/>
    </row>
    <row r="93007" spans="2:8" x14ac:dyDescent="0.2">
      <c r="B93007" s="12"/>
      <c r="H93007" s="15"/>
    </row>
    <row r="93008" spans="2:8" x14ac:dyDescent="0.2">
      <c r="B93008" s="12"/>
      <c r="H93008" s="15"/>
    </row>
    <row r="93009" spans="2:8" x14ac:dyDescent="0.2">
      <c r="B93009" s="12"/>
      <c r="H93009" s="15"/>
    </row>
    <row r="93010" spans="2:8" x14ac:dyDescent="0.2">
      <c r="B93010" s="12"/>
      <c r="H93010" s="15"/>
    </row>
    <row r="93011" spans="2:8" x14ac:dyDescent="0.2">
      <c r="B93011" s="12"/>
      <c r="H93011" s="15"/>
    </row>
    <row r="93012" spans="2:8" x14ac:dyDescent="0.2">
      <c r="B93012" s="12"/>
      <c r="H93012" s="15"/>
    </row>
    <row r="93013" spans="2:8" x14ac:dyDescent="0.2">
      <c r="B93013" s="12"/>
      <c r="H93013" s="15"/>
    </row>
    <row r="93014" spans="2:8" x14ac:dyDescent="0.2">
      <c r="B93014" s="12"/>
      <c r="H93014" s="15"/>
    </row>
    <row r="93015" spans="2:8" x14ac:dyDescent="0.2">
      <c r="B93015" s="12"/>
      <c r="H93015" s="15"/>
    </row>
    <row r="93016" spans="2:8" x14ac:dyDescent="0.2">
      <c r="B93016" s="12"/>
      <c r="H93016" s="15"/>
    </row>
    <row r="93017" spans="2:8" x14ac:dyDescent="0.2">
      <c r="B93017" s="12"/>
      <c r="H93017" s="15"/>
    </row>
    <row r="93018" spans="2:8" x14ac:dyDescent="0.2">
      <c r="B93018" s="12"/>
      <c r="H93018" s="15"/>
    </row>
    <row r="93019" spans="2:8" x14ac:dyDescent="0.2">
      <c r="B93019" s="12"/>
      <c r="H93019" s="15"/>
    </row>
    <row r="93020" spans="2:8" x14ac:dyDescent="0.2">
      <c r="B93020" s="12"/>
      <c r="H93020" s="15"/>
    </row>
    <row r="93021" spans="2:8" x14ac:dyDescent="0.2">
      <c r="B93021" s="12"/>
      <c r="H93021" s="15"/>
    </row>
    <row r="93022" spans="2:8" x14ac:dyDescent="0.2">
      <c r="B93022" s="12"/>
      <c r="H93022" s="15"/>
    </row>
    <row r="93023" spans="2:8" x14ac:dyDescent="0.2">
      <c r="B93023" s="12"/>
      <c r="H93023" s="15"/>
    </row>
    <row r="93024" spans="2:8" x14ac:dyDescent="0.2">
      <c r="B93024" s="12"/>
      <c r="H93024" s="15"/>
    </row>
    <row r="93025" spans="2:8" x14ac:dyDescent="0.2">
      <c r="B93025" s="12"/>
      <c r="H93025" s="15"/>
    </row>
    <row r="93026" spans="2:8" x14ac:dyDescent="0.2">
      <c r="B93026" s="12"/>
      <c r="H93026" s="15"/>
    </row>
    <row r="93027" spans="2:8" x14ac:dyDescent="0.2">
      <c r="B93027" s="12"/>
      <c r="H93027" s="15"/>
    </row>
    <row r="93028" spans="2:8" x14ac:dyDescent="0.2">
      <c r="B93028" s="12"/>
      <c r="H93028" s="15"/>
    </row>
    <row r="93029" spans="2:8" x14ac:dyDescent="0.2">
      <c r="B93029" s="12"/>
      <c r="H93029" s="15"/>
    </row>
    <row r="93030" spans="2:8" x14ac:dyDescent="0.2">
      <c r="B93030" s="12"/>
      <c r="H93030" s="15"/>
    </row>
    <row r="93031" spans="2:8" x14ac:dyDescent="0.2">
      <c r="B93031" s="12"/>
      <c r="H93031" s="15"/>
    </row>
    <row r="93032" spans="2:8" x14ac:dyDescent="0.2">
      <c r="B93032" s="12"/>
      <c r="H93032" s="15"/>
    </row>
    <row r="93033" spans="2:8" x14ac:dyDescent="0.2">
      <c r="B93033" s="12"/>
      <c r="H93033" s="15"/>
    </row>
    <row r="93034" spans="2:8" x14ac:dyDescent="0.2">
      <c r="B93034" s="12"/>
      <c r="H93034" s="15"/>
    </row>
    <row r="93035" spans="2:8" x14ac:dyDescent="0.2">
      <c r="B93035" s="12"/>
      <c r="H93035" s="15"/>
    </row>
    <row r="93036" spans="2:8" x14ac:dyDescent="0.2">
      <c r="B93036" s="12"/>
      <c r="H93036" s="15"/>
    </row>
    <row r="93037" spans="2:8" x14ac:dyDescent="0.2">
      <c r="B93037" s="12"/>
      <c r="H93037" s="15"/>
    </row>
    <row r="93038" spans="2:8" x14ac:dyDescent="0.2">
      <c r="B93038" s="12"/>
      <c r="H93038" s="15"/>
    </row>
    <row r="93039" spans="2:8" x14ac:dyDescent="0.2">
      <c r="B93039" s="12"/>
      <c r="H93039" s="15"/>
    </row>
    <row r="93040" spans="2:8" x14ac:dyDescent="0.2">
      <c r="B93040" s="12"/>
      <c r="H93040" s="15"/>
    </row>
    <row r="93041" spans="2:8" x14ac:dyDescent="0.2">
      <c r="B93041" s="12"/>
      <c r="H93041" s="15"/>
    </row>
    <row r="93042" spans="2:8" x14ac:dyDescent="0.2">
      <c r="B93042" s="12"/>
      <c r="H93042" s="15"/>
    </row>
    <row r="93043" spans="2:8" x14ac:dyDescent="0.2">
      <c r="B93043" s="12"/>
      <c r="H93043" s="15"/>
    </row>
    <row r="93044" spans="2:8" x14ac:dyDescent="0.2">
      <c r="B93044" s="12"/>
      <c r="H93044" s="15"/>
    </row>
    <row r="93045" spans="2:8" x14ac:dyDescent="0.2">
      <c r="B93045" s="12"/>
      <c r="H93045" s="15"/>
    </row>
    <row r="93046" spans="2:8" x14ac:dyDescent="0.2">
      <c r="B93046" s="12"/>
      <c r="H93046" s="15"/>
    </row>
    <row r="93047" spans="2:8" x14ac:dyDescent="0.2">
      <c r="B93047" s="12"/>
      <c r="H93047" s="15"/>
    </row>
    <row r="93048" spans="2:8" x14ac:dyDescent="0.2">
      <c r="B93048" s="12"/>
      <c r="H93048" s="15"/>
    </row>
    <row r="93049" spans="2:8" x14ac:dyDescent="0.2">
      <c r="B93049" s="12"/>
      <c r="H93049" s="15"/>
    </row>
    <row r="93050" spans="2:8" x14ac:dyDescent="0.2">
      <c r="B93050" s="12"/>
      <c r="H93050" s="15"/>
    </row>
    <row r="93051" spans="2:8" x14ac:dyDescent="0.2">
      <c r="B93051" s="12"/>
      <c r="H93051" s="15"/>
    </row>
    <row r="93052" spans="2:8" x14ac:dyDescent="0.2">
      <c r="B93052" s="12"/>
      <c r="H93052" s="15"/>
    </row>
    <row r="93053" spans="2:8" x14ac:dyDescent="0.2">
      <c r="B93053" s="12"/>
      <c r="H93053" s="15"/>
    </row>
    <row r="93054" spans="2:8" x14ac:dyDescent="0.2">
      <c r="B93054" s="12"/>
      <c r="H93054" s="15"/>
    </row>
    <row r="93055" spans="2:8" x14ac:dyDescent="0.2">
      <c r="B93055" s="12"/>
      <c r="H93055" s="15"/>
    </row>
    <row r="93056" spans="2:8" x14ac:dyDescent="0.2">
      <c r="B93056" s="12"/>
      <c r="H93056" s="15"/>
    </row>
    <row r="93057" spans="2:8" x14ac:dyDescent="0.2">
      <c r="B93057" s="12"/>
      <c r="H93057" s="15"/>
    </row>
    <row r="93058" spans="2:8" x14ac:dyDescent="0.2">
      <c r="B93058" s="12"/>
      <c r="H93058" s="15"/>
    </row>
    <row r="93059" spans="2:8" x14ac:dyDescent="0.2">
      <c r="B93059" s="12"/>
      <c r="H93059" s="15"/>
    </row>
    <row r="93060" spans="2:8" x14ac:dyDescent="0.2">
      <c r="B93060" s="12"/>
      <c r="H93060" s="15"/>
    </row>
    <row r="93061" spans="2:8" x14ac:dyDescent="0.2">
      <c r="B93061" s="12"/>
      <c r="H93061" s="15"/>
    </row>
    <row r="93062" spans="2:8" x14ac:dyDescent="0.2">
      <c r="B93062" s="12"/>
      <c r="H93062" s="15"/>
    </row>
    <row r="93063" spans="2:8" x14ac:dyDescent="0.2">
      <c r="B93063" s="12"/>
      <c r="H93063" s="15"/>
    </row>
    <row r="93064" spans="2:8" x14ac:dyDescent="0.2">
      <c r="B93064" s="12"/>
      <c r="H93064" s="15"/>
    </row>
    <row r="93065" spans="2:8" x14ac:dyDescent="0.2">
      <c r="B93065" s="12"/>
      <c r="H93065" s="15"/>
    </row>
    <row r="93066" spans="2:8" x14ac:dyDescent="0.2">
      <c r="B93066" s="12"/>
      <c r="H93066" s="15"/>
    </row>
    <row r="93067" spans="2:8" x14ac:dyDescent="0.2">
      <c r="B93067" s="12"/>
      <c r="H93067" s="15"/>
    </row>
    <row r="93068" spans="2:8" x14ac:dyDescent="0.2">
      <c r="B93068" s="12"/>
      <c r="H93068" s="15"/>
    </row>
    <row r="93069" spans="2:8" x14ac:dyDescent="0.2">
      <c r="B93069" s="12"/>
      <c r="H93069" s="15"/>
    </row>
    <row r="93070" spans="2:8" x14ac:dyDescent="0.2">
      <c r="B93070" s="12"/>
      <c r="H93070" s="15"/>
    </row>
    <row r="93071" spans="2:8" x14ac:dyDescent="0.2">
      <c r="B93071" s="12"/>
      <c r="H93071" s="15"/>
    </row>
    <row r="93072" spans="2:8" x14ac:dyDescent="0.2">
      <c r="B93072" s="12"/>
      <c r="H93072" s="15"/>
    </row>
    <row r="93073" spans="2:8" x14ac:dyDescent="0.2">
      <c r="B93073" s="12"/>
      <c r="H93073" s="15"/>
    </row>
    <row r="93074" spans="2:8" x14ac:dyDescent="0.2">
      <c r="B93074" s="12"/>
      <c r="H93074" s="15"/>
    </row>
    <row r="93075" spans="2:8" x14ac:dyDescent="0.2">
      <c r="B93075" s="12"/>
      <c r="H93075" s="15"/>
    </row>
    <row r="93076" spans="2:8" x14ac:dyDescent="0.2">
      <c r="B93076" s="12"/>
      <c r="H93076" s="15"/>
    </row>
    <row r="93077" spans="2:8" x14ac:dyDescent="0.2">
      <c r="B93077" s="12"/>
      <c r="H93077" s="15"/>
    </row>
    <row r="93078" spans="2:8" x14ac:dyDescent="0.2">
      <c r="B93078" s="12"/>
      <c r="H93078" s="15"/>
    </row>
    <row r="93079" spans="2:8" x14ac:dyDescent="0.2">
      <c r="B93079" s="12"/>
      <c r="H93079" s="15"/>
    </row>
    <row r="93080" spans="2:8" x14ac:dyDescent="0.2">
      <c r="B93080" s="12"/>
      <c r="H93080" s="15"/>
    </row>
    <row r="93081" spans="2:8" x14ac:dyDescent="0.2">
      <c r="B93081" s="12"/>
      <c r="H93081" s="15"/>
    </row>
    <row r="93082" spans="2:8" x14ac:dyDescent="0.2">
      <c r="B93082" s="12"/>
      <c r="H93082" s="15"/>
    </row>
    <row r="93083" spans="2:8" x14ac:dyDescent="0.2">
      <c r="B93083" s="12"/>
      <c r="H93083" s="15"/>
    </row>
    <row r="93084" spans="2:8" x14ac:dyDescent="0.2">
      <c r="B93084" s="12"/>
      <c r="H93084" s="15"/>
    </row>
    <row r="93085" spans="2:8" x14ac:dyDescent="0.2">
      <c r="B93085" s="12"/>
      <c r="H93085" s="15"/>
    </row>
    <row r="93086" spans="2:8" x14ac:dyDescent="0.2">
      <c r="B93086" s="12"/>
      <c r="H93086" s="15"/>
    </row>
    <row r="93087" spans="2:8" x14ac:dyDescent="0.2">
      <c r="B93087" s="12"/>
      <c r="H93087" s="15"/>
    </row>
    <row r="93088" spans="2:8" x14ac:dyDescent="0.2">
      <c r="B93088" s="12"/>
      <c r="H93088" s="15"/>
    </row>
    <row r="93089" spans="2:8" x14ac:dyDescent="0.2">
      <c r="B93089" s="12"/>
      <c r="H93089" s="15"/>
    </row>
    <row r="93090" spans="2:8" x14ac:dyDescent="0.2">
      <c r="B93090" s="12"/>
      <c r="H93090" s="15"/>
    </row>
    <row r="93091" spans="2:8" x14ac:dyDescent="0.2">
      <c r="B93091" s="12"/>
      <c r="H93091" s="15"/>
    </row>
    <row r="93092" spans="2:8" x14ac:dyDescent="0.2">
      <c r="B93092" s="12"/>
      <c r="H93092" s="15"/>
    </row>
    <row r="93093" spans="2:8" x14ac:dyDescent="0.2">
      <c r="B93093" s="12"/>
      <c r="H93093" s="15"/>
    </row>
    <row r="93094" spans="2:8" x14ac:dyDescent="0.2">
      <c r="B93094" s="12"/>
      <c r="H93094" s="15"/>
    </row>
    <row r="93095" spans="2:8" x14ac:dyDescent="0.2">
      <c r="B93095" s="12"/>
      <c r="H93095" s="15"/>
    </row>
    <row r="93096" spans="2:8" x14ac:dyDescent="0.2">
      <c r="B93096" s="12"/>
      <c r="H93096" s="15"/>
    </row>
    <row r="93097" spans="2:8" x14ac:dyDescent="0.2">
      <c r="B93097" s="12"/>
      <c r="H93097" s="15"/>
    </row>
    <row r="93098" spans="2:8" x14ac:dyDescent="0.2">
      <c r="B93098" s="12"/>
      <c r="H93098" s="15"/>
    </row>
    <row r="93099" spans="2:8" x14ac:dyDescent="0.2">
      <c r="B93099" s="12"/>
      <c r="H93099" s="15"/>
    </row>
    <row r="93100" spans="2:8" x14ac:dyDescent="0.2">
      <c r="B93100" s="12"/>
      <c r="H93100" s="15"/>
    </row>
    <row r="93101" spans="2:8" x14ac:dyDescent="0.2">
      <c r="B93101" s="12"/>
      <c r="H93101" s="15"/>
    </row>
    <row r="93102" spans="2:8" x14ac:dyDescent="0.2">
      <c r="B93102" s="12"/>
      <c r="H93102" s="15"/>
    </row>
    <row r="93103" spans="2:8" x14ac:dyDescent="0.2">
      <c r="B93103" s="12"/>
      <c r="H93103" s="15"/>
    </row>
    <row r="93104" spans="2:8" x14ac:dyDescent="0.2">
      <c r="B93104" s="12"/>
      <c r="H93104" s="15"/>
    </row>
    <row r="93105" spans="2:8" x14ac:dyDescent="0.2">
      <c r="B93105" s="12"/>
      <c r="H93105" s="15"/>
    </row>
    <row r="93106" spans="2:8" x14ac:dyDescent="0.2">
      <c r="B93106" s="12"/>
      <c r="H93106" s="15"/>
    </row>
    <row r="93107" spans="2:8" x14ac:dyDescent="0.2">
      <c r="B93107" s="12"/>
      <c r="H93107" s="15"/>
    </row>
    <row r="93108" spans="2:8" x14ac:dyDescent="0.2">
      <c r="B93108" s="12"/>
      <c r="H93108" s="15"/>
    </row>
    <row r="93109" spans="2:8" x14ac:dyDescent="0.2">
      <c r="B93109" s="12"/>
      <c r="H93109" s="15"/>
    </row>
    <row r="93110" spans="2:8" x14ac:dyDescent="0.2">
      <c r="B93110" s="12"/>
      <c r="H93110" s="15"/>
    </row>
    <row r="93111" spans="2:8" x14ac:dyDescent="0.2">
      <c r="B93111" s="12"/>
      <c r="H93111" s="15"/>
    </row>
    <row r="93112" spans="2:8" x14ac:dyDescent="0.2">
      <c r="B93112" s="12"/>
      <c r="H93112" s="15"/>
    </row>
    <row r="93113" spans="2:8" x14ac:dyDescent="0.2">
      <c r="B93113" s="12"/>
      <c r="H93113" s="15"/>
    </row>
    <row r="93114" spans="2:8" x14ac:dyDescent="0.2">
      <c r="B93114" s="12"/>
      <c r="H93114" s="15"/>
    </row>
    <row r="93115" spans="2:8" x14ac:dyDescent="0.2">
      <c r="B93115" s="12"/>
      <c r="H93115" s="15"/>
    </row>
    <row r="93116" spans="2:8" x14ac:dyDescent="0.2">
      <c r="B93116" s="12"/>
      <c r="H93116" s="15"/>
    </row>
    <row r="93117" spans="2:8" x14ac:dyDescent="0.2">
      <c r="B93117" s="12"/>
      <c r="H93117" s="15"/>
    </row>
    <row r="93118" spans="2:8" x14ac:dyDescent="0.2">
      <c r="B93118" s="12"/>
      <c r="H93118" s="15"/>
    </row>
    <row r="93119" spans="2:8" x14ac:dyDescent="0.2">
      <c r="B93119" s="12"/>
      <c r="H93119" s="15"/>
    </row>
    <row r="93120" spans="2:8" x14ac:dyDescent="0.2">
      <c r="B93120" s="12"/>
      <c r="H93120" s="15"/>
    </row>
    <row r="93121" spans="2:8" x14ac:dyDescent="0.2">
      <c r="B93121" s="12"/>
      <c r="H93121" s="15"/>
    </row>
    <row r="93122" spans="2:8" x14ac:dyDescent="0.2">
      <c r="B93122" s="12"/>
      <c r="H93122" s="15"/>
    </row>
    <row r="93123" spans="2:8" x14ac:dyDescent="0.2">
      <c r="B93123" s="12"/>
      <c r="H93123" s="15"/>
    </row>
    <row r="93124" spans="2:8" x14ac:dyDescent="0.2">
      <c r="B93124" s="12"/>
      <c r="H93124" s="15"/>
    </row>
    <row r="93125" spans="2:8" x14ac:dyDescent="0.2">
      <c r="B93125" s="12"/>
      <c r="H93125" s="15"/>
    </row>
    <row r="93126" spans="2:8" x14ac:dyDescent="0.2">
      <c r="B93126" s="12"/>
      <c r="H93126" s="15"/>
    </row>
    <row r="93127" spans="2:8" x14ac:dyDescent="0.2">
      <c r="B93127" s="12"/>
      <c r="H93127" s="15"/>
    </row>
    <row r="93128" spans="2:8" x14ac:dyDescent="0.2">
      <c r="B93128" s="12"/>
      <c r="H93128" s="15"/>
    </row>
    <row r="93129" spans="2:8" x14ac:dyDescent="0.2">
      <c r="B93129" s="12"/>
      <c r="H93129" s="15"/>
    </row>
    <row r="93130" spans="2:8" x14ac:dyDescent="0.2">
      <c r="B93130" s="12"/>
      <c r="H93130" s="15"/>
    </row>
    <row r="93131" spans="2:8" x14ac:dyDescent="0.2">
      <c r="B93131" s="12"/>
      <c r="H93131" s="15"/>
    </row>
    <row r="93132" spans="2:8" x14ac:dyDescent="0.2">
      <c r="B93132" s="12"/>
      <c r="H93132" s="15"/>
    </row>
    <row r="93133" spans="2:8" x14ac:dyDescent="0.2">
      <c r="B93133" s="12"/>
      <c r="H93133" s="15"/>
    </row>
    <row r="93134" spans="2:8" x14ac:dyDescent="0.2">
      <c r="B93134" s="12"/>
      <c r="H93134" s="15"/>
    </row>
    <row r="93135" spans="2:8" x14ac:dyDescent="0.2">
      <c r="B93135" s="12"/>
      <c r="H93135" s="15"/>
    </row>
    <row r="93136" spans="2:8" x14ac:dyDescent="0.2">
      <c r="B93136" s="12"/>
      <c r="H93136" s="15"/>
    </row>
    <row r="93137" spans="2:8" x14ac:dyDescent="0.2">
      <c r="B93137" s="12"/>
      <c r="H93137" s="15"/>
    </row>
    <row r="93138" spans="2:8" x14ac:dyDescent="0.2">
      <c r="B93138" s="12"/>
      <c r="H93138" s="15"/>
    </row>
    <row r="93139" spans="2:8" x14ac:dyDescent="0.2">
      <c r="B93139" s="12"/>
      <c r="H93139" s="15"/>
    </row>
    <row r="93140" spans="2:8" x14ac:dyDescent="0.2">
      <c r="B93140" s="12"/>
      <c r="H93140" s="15"/>
    </row>
    <row r="93141" spans="2:8" x14ac:dyDescent="0.2">
      <c r="B93141" s="12"/>
      <c r="H93141" s="15"/>
    </row>
    <row r="93142" spans="2:8" x14ac:dyDescent="0.2">
      <c r="B93142" s="12"/>
      <c r="H93142" s="15"/>
    </row>
    <row r="93143" spans="2:8" x14ac:dyDescent="0.2">
      <c r="B93143" s="12"/>
      <c r="H93143" s="15"/>
    </row>
    <row r="93144" spans="2:8" x14ac:dyDescent="0.2">
      <c r="B93144" s="12"/>
      <c r="H93144" s="15"/>
    </row>
    <row r="93145" spans="2:8" x14ac:dyDescent="0.2">
      <c r="B93145" s="12"/>
      <c r="H93145" s="15"/>
    </row>
    <row r="93146" spans="2:8" x14ac:dyDescent="0.2">
      <c r="B93146" s="12"/>
      <c r="H93146" s="15"/>
    </row>
    <row r="93147" spans="2:8" x14ac:dyDescent="0.2">
      <c r="B93147" s="12"/>
      <c r="H93147" s="15"/>
    </row>
    <row r="93148" spans="2:8" x14ac:dyDescent="0.2">
      <c r="B93148" s="12"/>
      <c r="H93148" s="15"/>
    </row>
    <row r="93149" spans="2:8" x14ac:dyDescent="0.2">
      <c r="B93149" s="12"/>
      <c r="H93149" s="15"/>
    </row>
    <row r="93150" spans="2:8" x14ac:dyDescent="0.2">
      <c r="B93150" s="12"/>
      <c r="H93150" s="15"/>
    </row>
    <row r="93151" spans="2:8" x14ac:dyDescent="0.2">
      <c r="B93151" s="12"/>
      <c r="H93151" s="15"/>
    </row>
    <row r="93152" spans="2:8" x14ac:dyDescent="0.2">
      <c r="B93152" s="12"/>
      <c r="H93152" s="15"/>
    </row>
    <row r="93153" spans="2:8" x14ac:dyDescent="0.2">
      <c r="B93153" s="12"/>
      <c r="H93153" s="15"/>
    </row>
    <row r="93154" spans="2:8" x14ac:dyDescent="0.2">
      <c r="B93154" s="12"/>
      <c r="H93154" s="15"/>
    </row>
    <row r="93155" spans="2:8" x14ac:dyDescent="0.2">
      <c r="B93155" s="12"/>
      <c r="H93155" s="15"/>
    </row>
    <row r="93156" spans="2:8" x14ac:dyDescent="0.2">
      <c r="B93156" s="12"/>
      <c r="H93156" s="15"/>
    </row>
    <row r="93157" spans="2:8" x14ac:dyDescent="0.2">
      <c r="B93157" s="12"/>
      <c r="H93157" s="15"/>
    </row>
    <row r="93158" spans="2:8" x14ac:dyDescent="0.2">
      <c r="B93158" s="12"/>
      <c r="H93158" s="15"/>
    </row>
    <row r="93159" spans="2:8" x14ac:dyDescent="0.2">
      <c r="B93159" s="12"/>
      <c r="H93159" s="15"/>
    </row>
    <row r="93160" spans="2:8" x14ac:dyDescent="0.2">
      <c r="B93160" s="12"/>
      <c r="H93160" s="15"/>
    </row>
    <row r="93161" spans="2:8" x14ac:dyDescent="0.2">
      <c r="B93161" s="12"/>
      <c r="H93161" s="15"/>
    </row>
    <row r="93162" spans="2:8" x14ac:dyDescent="0.2">
      <c r="B93162" s="12"/>
      <c r="H93162" s="15"/>
    </row>
    <row r="93163" spans="2:8" x14ac:dyDescent="0.2">
      <c r="B93163" s="12"/>
      <c r="H93163" s="15"/>
    </row>
    <row r="93164" spans="2:8" x14ac:dyDescent="0.2">
      <c r="B93164" s="12"/>
      <c r="H93164" s="15"/>
    </row>
    <row r="93165" spans="2:8" x14ac:dyDescent="0.2">
      <c r="B93165" s="12"/>
      <c r="H93165" s="15"/>
    </row>
    <row r="93166" spans="2:8" x14ac:dyDescent="0.2">
      <c r="B93166" s="12"/>
      <c r="H93166" s="15"/>
    </row>
    <row r="93167" spans="2:8" x14ac:dyDescent="0.2">
      <c r="B93167" s="12"/>
      <c r="H93167" s="15"/>
    </row>
    <row r="93168" spans="2:8" x14ac:dyDescent="0.2">
      <c r="B93168" s="12"/>
      <c r="H93168" s="15"/>
    </row>
    <row r="93169" spans="2:8" x14ac:dyDescent="0.2">
      <c r="B93169" s="12"/>
      <c r="H93169" s="15"/>
    </row>
    <row r="93170" spans="2:8" x14ac:dyDescent="0.2">
      <c r="B93170" s="12"/>
      <c r="H93170" s="15"/>
    </row>
    <row r="93171" spans="2:8" x14ac:dyDescent="0.2">
      <c r="B93171" s="12"/>
      <c r="H93171" s="15"/>
    </row>
    <row r="93172" spans="2:8" x14ac:dyDescent="0.2">
      <c r="B93172" s="12"/>
      <c r="H93172" s="15"/>
    </row>
    <row r="93173" spans="2:8" x14ac:dyDescent="0.2">
      <c r="B93173" s="12"/>
      <c r="H93173" s="15"/>
    </row>
    <row r="93174" spans="2:8" x14ac:dyDescent="0.2">
      <c r="B93174" s="12"/>
      <c r="H93174" s="15"/>
    </row>
    <row r="93175" spans="2:8" x14ac:dyDescent="0.2">
      <c r="B93175" s="12"/>
      <c r="H93175" s="15"/>
    </row>
    <row r="93176" spans="2:8" x14ac:dyDescent="0.2">
      <c r="B93176" s="12"/>
      <c r="H93176" s="15"/>
    </row>
    <row r="93177" spans="2:8" x14ac:dyDescent="0.2">
      <c r="B93177" s="12"/>
      <c r="H93177" s="15"/>
    </row>
    <row r="93178" spans="2:8" x14ac:dyDescent="0.2">
      <c r="B93178" s="12"/>
      <c r="H93178" s="15"/>
    </row>
    <row r="93179" spans="2:8" x14ac:dyDescent="0.2">
      <c r="B93179" s="12"/>
      <c r="H93179" s="15"/>
    </row>
    <row r="93180" spans="2:8" x14ac:dyDescent="0.2">
      <c r="B93180" s="12"/>
      <c r="H93180" s="15"/>
    </row>
    <row r="93181" spans="2:8" x14ac:dyDescent="0.2">
      <c r="B93181" s="12"/>
      <c r="H93181" s="15"/>
    </row>
    <row r="93182" spans="2:8" x14ac:dyDescent="0.2">
      <c r="B93182" s="12"/>
      <c r="H93182" s="15"/>
    </row>
    <row r="93183" spans="2:8" x14ac:dyDescent="0.2">
      <c r="B93183" s="12"/>
      <c r="H93183" s="15"/>
    </row>
    <row r="93184" spans="2:8" x14ac:dyDescent="0.2">
      <c r="B93184" s="12"/>
      <c r="H93184" s="15"/>
    </row>
    <row r="93185" spans="2:8" x14ac:dyDescent="0.2">
      <c r="B93185" s="12"/>
      <c r="H93185" s="15"/>
    </row>
    <row r="93186" spans="2:8" x14ac:dyDescent="0.2">
      <c r="B93186" s="12"/>
      <c r="H93186" s="15"/>
    </row>
    <row r="93187" spans="2:8" x14ac:dyDescent="0.2">
      <c r="B93187" s="12"/>
      <c r="H93187" s="15"/>
    </row>
    <row r="93188" spans="2:8" x14ac:dyDescent="0.2">
      <c r="B93188" s="12"/>
      <c r="H93188" s="15"/>
    </row>
    <row r="93189" spans="2:8" x14ac:dyDescent="0.2">
      <c r="B93189" s="12"/>
      <c r="H93189" s="15"/>
    </row>
    <row r="93190" spans="2:8" x14ac:dyDescent="0.2">
      <c r="B93190" s="12"/>
      <c r="H93190" s="15"/>
    </row>
    <row r="93191" spans="2:8" x14ac:dyDescent="0.2">
      <c r="B93191" s="12"/>
      <c r="H93191" s="15"/>
    </row>
    <row r="93192" spans="2:8" x14ac:dyDescent="0.2">
      <c r="B93192" s="12"/>
      <c r="H93192" s="15"/>
    </row>
    <row r="93193" spans="2:8" x14ac:dyDescent="0.2">
      <c r="B93193" s="12"/>
      <c r="H93193" s="15"/>
    </row>
    <row r="93194" spans="2:8" x14ac:dyDescent="0.2">
      <c r="B93194" s="12"/>
      <c r="H93194" s="15"/>
    </row>
    <row r="93195" spans="2:8" x14ac:dyDescent="0.2">
      <c r="B93195" s="12"/>
      <c r="H93195" s="15"/>
    </row>
    <row r="93196" spans="2:8" x14ac:dyDescent="0.2">
      <c r="B93196" s="12"/>
      <c r="H93196" s="15"/>
    </row>
    <row r="93197" spans="2:8" x14ac:dyDescent="0.2">
      <c r="B93197" s="12"/>
      <c r="H93197" s="15"/>
    </row>
    <row r="93198" spans="2:8" x14ac:dyDescent="0.2">
      <c r="B93198" s="12"/>
      <c r="H93198" s="15"/>
    </row>
    <row r="93199" spans="2:8" x14ac:dyDescent="0.2">
      <c r="B93199" s="12"/>
      <c r="H93199" s="15"/>
    </row>
    <row r="93200" spans="2:8" x14ac:dyDescent="0.2">
      <c r="B93200" s="12"/>
      <c r="H93200" s="15"/>
    </row>
    <row r="93201" spans="2:8" x14ac:dyDescent="0.2">
      <c r="B93201" s="12"/>
      <c r="H93201" s="15"/>
    </row>
    <row r="93202" spans="2:8" x14ac:dyDescent="0.2">
      <c r="B93202" s="12"/>
      <c r="H93202" s="15"/>
    </row>
    <row r="93203" spans="2:8" x14ac:dyDescent="0.2">
      <c r="B93203" s="12"/>
      <c r="H93203" s="15"/>
    </row>
    <row r="93204" spans="2:8" x14ac:dyDescent="0.2">
      <c r="B93204" s="12"/>
      <c r="H93204" s="15"/>
    </row>
    <row r="93205" spans="2:8" x14ac:dyDescent="0.2">
      <c r="B93205" s="12"/>
      <c r="H93205" s="15"/>
    </row>
    <row r="93206" spans="2:8" x14ac:dyDescent="0.2">
      <c r="B93206" s="12"/>
      <c r="H93206" s="15"/>
    </row>
    <row r="93207" spans="2:8" x14ac:dyDescent="0.2">
      <c r="B93207" s="12"/>
      <c r="H93207" s="15"/>
    </row>
    <row r="93208" spans="2:8" x14ac:dyDescent="0.2">
      <c r="B93208" s="12"/>
      <c r="H93208" s="15"/>
    </row>
    <row r="93209" spans="2:8" x14ac:dyDescent="0.2">
      <c r="B93209" s="12"/>
      <c r="H93209" s="15"/>
    </row>
    <row r="93210" spans="2:8" x14ac:dyDescent="0.2">
      <c r="B93210" s="12"/>
      <c r="H93210" s="15"/>
    </row>
    <row r="93211" spans="2:8" x14ac:dyDescent="0.2">
      <c r="B93211" s="12"/>
      <c r="H93211" s="15"/>
    </row>
    <row r="93212" spans="2:8" x14ac:dyDescent="0.2">
      <c r="B93212" s="12"/>
      <c r="H93212" s="15"/>
    </row>
    <row r="93213" spans="2:8" x14ac:dyDescent="0.2">
      <c r="B93213" s="12"/>
      <c r="H93213" s="15"/>
    </row>
    <row r="93214" spans="2:8" x14ac:dyDescent="0.2">
      <c r="B93214" s="12"/>
      <c r="H93214" s="15"/>
    </row>
    <row r="93215" spans="2:8" x14ac:dyDescent="0.2">
      <c r="B93215" s="12"/>
      <c r="H93215" s="15"/>
    </row>
    <row r="93216" spans="2:8" x14ac:dyDescent="0.2">
      <c r="B93216" s="12"/>
      <c r="H93216" s="15"/>
    </row>
    <row r="93217" spans="2:8" x14ac:dyDescent="0.2">
      <c r="B93217" s="12"/>
      <c r="H93217" s="15"/>
    </row>
    <row r="93218" spans="2:8" x14ac:dyDescent="0.2">
      <c r="B93218" s="12"/>
      <c r="H93218" s="15"/>
    </row>
    <row r="93219" spans="2:8" x14ac:dyDescent="0.2">
      <c r="B93219" s="12"/>
      <c r="H93219" s="15"/>
    </row>
    <row r="93220" spans="2:8" x14ac:dyDescent="0.2">
      <c r="B93220" s="12"/>
      <c r="H93220" s="15"/>
    </row>
    <row r="93221" spans="2:8" x14ac:dyDescent="0.2">
      <c r="B93221" s="12"/>
      <c r="H93221" s="15"/>
    </row>
    <row r="93222" spans="2:8" x14ac:dyDescent="0.2">
      <c r="B93222" s="12"/>
      <c r="H93222" s="15"/>
    </row>
    <row r="93223" spans="2:8" x14ac:dyDescent="0.2">
      <c r="B93223" s="12"/>
      <c r="H93223" s="15"/>
    </row>
    <row r="93224" spans="2:8" x14ac:dyDescent="0.2">
      <c r="B93224" s="12"/>
      <c r="H93224" s="15"/>
    </row>
    <row r="93225" spans="2:8" x14ac:dyDescent="0.2">
      <c r="B93225" s="12"/>
      <c r="H93225" s="15"/>
    </row>
    <row r="93226" spans="2:8" x14ac:dyDescent="0.2">
      <c r="B93226" s="12"/>
      <c r="H93226" s="15"/>
    </row>
    <row r="93227" spans="2:8" x14ac:dyDescent="0.2">
      <c r="B93227" s="12"/>
      <c r="H93227" s="15"/>
    </row>
    <row r="93228" spans="2:8" x14ac:dyDescent="0.2">
      <c r="B93228" s="12"/>
      <c r="H93228" s="15"/>
    </row>
    <row r="93229" spans="2:8" x14ac:dyDescent="0.2">
      <c r="B93229" s="12"/>
      <c r="H93229" s="15"/>
    </row>
    <row r="93230" spans="2:8" x14ac:dyDescent="0.2">
      <c r="B93230" s="12"/>
      <c r="H93230" s="15"/>
    </row>
    <row r="93231" spans="2:8" x14ac:dyDescent="0.2">
      <c r="B93231" s="12"/>
      <c r="H93231" s="15"/>
    </row>
    <row r="93232" spans="2:8" x14ac:dyDescent="0.2">
      <c r="B93232" s="12"/>
      <c r="H93232" s="15"/>
    </row>
    <row r="93233" spans="2:8" x14ac:dyDescent="0.2">
      <c r="B93233" s="12"/>
      <c r="H93233" s="15"/>
    </row>
    <row r="93234" spans="2:8" x14ac:dyDescent="0.2">
      <c r="B93234" s="12"/>
      <c r="H93234" s="15"/>
    </row>
    <row r="93235" spans="2:8" x14ac:dyDescent="0.2">
      <c r="B93235" s="12"/>
      <c r="H93235" s="15"/>
    </row>
    <row r="93236" spans="2:8" x14ac:dyDescent="0.2">
      <c r="B93236" s="12"/>
      <c r="H93236" s="15"/>
    </row>
    <row r="93237" spans="2:8" x14ac:dyDescent="0.2">
      <c r="B93237" s="12"/>
      <c r="H93237" s="15"/>
    </row>
    <row r="93238" spans="2:8" x14ac:dyDescent="0.2">
      <c r="B93238" s="12"/>
      <c r="H93238" s="15"/>
    </row>
    <row r="93239" spans="2:8" x14ac:dyDescent="0.2">
      <c r="B93239" s="12"/>
      <c r="H93239" s="15"/>
    </row>
    <row r="93240" spans="2:8" x14ac:dyDescent="0.2">
      <c r="B93240" s="12"/>
      <c r="H93240" s="15"/>
    </row>
    <row r="93241" spans="2:8" x14ac:dyDescent="0.2">
      <c r="B93241" s="12"/>
      <c r="H93241" s="15"/>
    </row>
    <row r="93242" spans="2:8" x14ac:dyDescent="0.2">
      <c r="B93242" s="12"/>
      <c r="H93242" s="15"/>
    </row>
    <row r="93243" spans="2:8" x14ac:dyDescent="0.2">
      <c r="B93243" s="12"/>
      <c r="H93243" s="15"/>
    </row>
    <row r="93244" spans="2:8" x14ac:dyDescent="0.2">
      <c r="B93244" s="12"/>
      <c r="H93244" s="15"/>
    </row>
    <row r="93245" spans="2:8" x14ac:dyDescent="0.2">
      <c r="B93245" s="12"/>
      <c r="H93245" s="15"/>
    </row>
    <row r="93246" spans="2:8" x14ac:dyDescent="0.2">
      <c r="B93246" s="12"/>
      <c r="H93246" s="15"/>
    </row>
    <row r="93247" spans="2:8" x14ac:dyDescent="0.2">
      <c r="B93247" s="12"/>
      <c r="H93247" s="15"/>
    </row>
    <row r="93248" spans="2:8" x14ac:dyDescent="0.2">
      <c r="B93248" s="12"/>
      <c r="H93248" s="15"/>
    </row>
    <row r="93249" spans="2:8" x14ac:dyDescent="0.2">
      <c r="B93249" s="12"/>
      <c r="H93249" s="15"/>
    </row>
    <row r="93250" spans="2:8" x14ac:dyDescent="0.2">
      <c r="B93250" s="12"/>
      <c r="H93250" s="15"/>
    </row>
    <row r="93251" spans="2:8" x14ac:dyDescent="0.2">
      <c r="B93251" s="12"/>
      <c r="H93251" s="15"/>
    </row>
    <row r="93252" spans="2:8" x14ac:dyDescent="0.2">
      <c r="B93252" s="12"/>
      <c r="H93252" s="15"/>
    </row>
    <row r="93253" spans="2:8" x14ac:dyDescent="0.2">
      <c r="B93253" s="12"/>
      <c r="H93253" s="15"/>
    </row>
    <row r="93254" spans="2:8" x14ac:dyDescent="0.2">
      <c r="B93254" s="12"/>
      <c r="H93254" s="15"/>
    </row>
    <row r="93255" spans="2:8" x14ac:dyDescent="0.2">
      <c r="B93255" s="12"/>
      <c r="H93255" s="15"/>
    </row>
    <row r="93256" spans="2:8" x14ac:dyDescent="0.2">
      <c r="B93256" s="12"/>
      <c r="H93256" s="15"/>
    </row>
    <row r="93257" spans="2:8" x14ac:dyDescent="0.2">
      <c r="B93257" s="12"/>
      <c r="H93257" s="15"/>
    </row>
    <row r="93258" spans="2:8" x14ac:dyDescent="0.2">
      <c r="B93258" s="12"/>
      <c r="H93258" s="15"/>
    </row>
    <row r="93259" spans="2:8" x14ac:dyDescent="0.2">
      <c r="B93259" s="12"/>
      <c r="H93259" s="15"/>
    </row>
    <row r="93260" spans="2:8" x14ac:dyDescent="0.2">
      <c r="B93260" s="12"/>
      <c r="H93260" s="15"/>
    </row>
    <row r="93261" spans="2:8" x14ac:dyDescent="0.2">
      <c r="B93261" s="12"/>
      <c r="H93261" s="15"/>
    </row>
    <row r="93262" spans="2:8" x14ac:dyDescent="0.2">
      <c r="B93262" s="12"/>
      <c r="H93262" s="15"/>
    </row>
    <row r="93263" spans="2:8" x14ac:dyDescent="0.2">
      <c r="B93263" s="12"/>
      <c r="H93263" s="15"/>
    </row>
    <row r="93264" spans="2:8" x14ac:dyDescent="0.2">
      <c r="B93264" s="12"/>
      <c r="H93264" s="15"/>
    </row>
    <row r="93265" spans="2:8" x14ac:dyDescent="0.2">
      <c r="B93265" s="12"/>
      <c r="H93265" s="15"/>
    </row>
    <row r="93266" spans="2:8" x14ac:dyDescent="0.2">
      <c r="B93266" s="12"/>
      <c r="H93266" s="15"/>
    </row>
    <row r="93267" spans="2:8" x14ac:dyDescent="0.2">
      <c r="B93267" s="12"/>
      <c r="H93267" s="15"/>
    </row>
    <row r="93268" spans="2:8" x14ac:dyDescent="0.2">
      <c r="B93268" s="12"/>
      <c r="H93268" s="15"/>
    </row>
    <row r="93269" spans="2:8" x14ac:dyDescent="0.2">
      <c r="B93269" s="12"/>
      <c r="H93269" s="15"/>
    </row>
    <row r="93270" spans="2:8" x14ac:dyDescent="0.2">
      <c r="B93270" s="12"/>
      <c r="H93270" s="15"/>
    </row>
    <row r="93271" spans="2:8" x14ac:dyDescent="0.2">
      <c r="B93271" s="12"/>
      <c r="H93271" s="15"/>
    </row>
    <row r="93272" spans="2:8" x14ac:dyDescent="0.2">
      <c r="B93272" s="12"/>
      <c r="H93272" s="15"/>
    </row>
    <row r="93273" spans="2:8" x14ac:dyDescent="0.2">
      <c r="B93273" s="12"/>
      <c r="H93273" s="15"/>
    </row>
    <row r="93274" spans="2:8" x14ac:dyDescent="0.2">
      <c r="B93274" s="12"/>
      <c r="H93274" s="15"/>
    </row>
    <row r="93275" spans="2:8" x14ac:dyDescent="0.2">
      <c r="B93275" s="12"/>
      <c r="H93275" s="15"/>
    </row>
    <row r="93276" spans="2:8" x14ac:dyDescent="0.2">
      <c r="B93276" s="12"/>
      <c r="H93276" s="15"/>
    </row>
    <row r="93277" spans="2:8" x14ac:dyDescent="0.2">
      <c r="B93277" s="12"/>
      <c r="H93277" s="15"/>
    </row>
    <row r="93278" spans="2:8" x14ac:dyDescent="0.2">
      <c r="B93278" s="12"/>
      <c r="H93278" s="15"/>
    </row>
    <row r="93279" spans="2:8" x14ac:dyDescent="0.2">
      <c r="B93279" s="12"/>
      <c r="H93279" s="15"/>
    </row>
    <row r="93280" spans="2:8" x14ac:dyDescent="0.2">
      <c r="B93280" s="12"/>
      <c r="H93280" s="15"/>
    </row>
    <row r="93281" spans="2:8" x14ac:dyDescent="0.2">
      <c r="B93281" s="12"/>
      <c r="H93281" s="15"/>
    </row>
    <row r="93282" spans="2:8" x14ac:dyDescent="0.2">
      <c r="B93282" s="12"/>
      <c r="H93282" s="15"/>
    </row>
    <row r="93283" spans="2:8" x14ac:dyDescent="0.2">
      <c r="B93283" s="12"/>
      <c r="H93283" s="15"/>
    </row>
    <row r="93284" spans="2:8" x14ac:dyDescent="0.2">
      <c r="B93284" s="12"/>
      <c r="H93284" s="15"/>
    </row>
    <row r="93285" spans="2:8" x14ac:dyDescent="0.2">
      <c r="B93285" s="12"/>
      <c r="H93285" s="15"/>
    </row>
    <row r="93286" spans="2:8" x14ac:dyDescent="0.2">
      <c r="B93286" s="12"/>
      <c r="H93286" s="15"/>
    </row>
    <row r="93287" spans="2:8" x14ac:dyDescent="0.2">
      <c r="B93287" s="12"/>
      <c r="H93287" s="15"/>
    </row>
    <row r="93288" spans="2:8" x14ac:dyDescent="0.2">
      <c r="B93288" s="12"/>
      <c r="H93288" s="15"/>
    </row>
    <row r="93289" spans="2:8" x14ac:dyDescent="0.2">
      <c r="B93289" s="12"/>
      <c r="H93289" s="15"/>
    </row>
    <row r="93290" spans="2:8" x14ac:dyDescent="0.2">
      <c r="B93290" s="12"/>
      <c r="H93290" s="15"/>
    </row>
    <row r="93291" spans="2:8" x14ac:dyDescent="0.2">
      <c r="B93291" s="12"/>
      <c r="H93291" s="15"/>
    </row>
    <row r="93292" spans="2:8" x14ac:dyDescent="0.2">
      <c r="B93292" s="12"/>
      <c r="H93292" s="15"/>
    </row>
    <row r="93293" spans="2:8" x14ac:dyDescent="0.2">
      <c r="B93293" s="12"/>
      <c r="H93293" s="15"/>
    </row>
    <row r="93294" spans="2:8" x14ac:dyDescent="0.2">
      <c r="B93294" s="12"/>
      <c r="H93294" s="15"/>
    </row>
    <row r="93295" spans="2:8" x14ac:dyDescent="0.2">
      <c r="B93295" s="12"/>
      <c r="H93295" s="15"/>
    </row>
    <row r="93296" spans="2:8" x14ac:dyDescent="0.2">
      <c r="B93296" s="12"/>
      <c r="H93296" s="15"/>
    </row>
    <row r="93297" spans="2:8" x14ac:dyDescent="0.2">
      <c r="B93297" s="12"/>
      <c r="H93297" s="15"/>
    </row>
    <row r="93298" spans="2:8" x14ac:dyDescent="0.2">
      <c r="B93298" s="12"/>
      <c r="H93298" s="15"/>
    </row>
    <row r="93299" spans="2:8" x14ac:dyDescent="0.2">
      <c r="B93299" s="12"/>
      <c r="H93299" s="15"/>
    </row>
    <row r="93300" spans="2:8" x14ac:dyDescent="0.2">
      <c r="B93300" s="12"/>
      <c r="H93300" s="15"/>
    </row>
    <row r="93301" spans="2:8" x14ac:dyDescent="0.2">
      <c r="B93301" s="12"/>
      <c r="H93301" s="15"/>
    </row>
    <row r="93302" spans="2:8" x14ac:dyDescent="0.2">
      <c r="B93302" s="12"/>
      <c r="H93302" s="15"/>
    </row>
    <row r="93303" spans="2:8" x14ac:dyDescent="0.2">
      <c r="B93303" s="12"/>
      <c r="H93303" s="15"/>
    </row>
    <row r="93304" spans="2:8" x14ac:dyDescent="0.2">
      <c r="B93304" s="12"/>
      <c r="H93304" s="15"/>
    </row>
    <row r="93305" spans="2:8" x14ac:dyDescent="0.2">
      <c r="B93305" s="12"/>
      <c r="H93305" s="15"/>
    </row>
    <row r="93306" spans="2:8" x14ac:dyDescent="0.2">
      <c r="B93306" s="12"/>
      <c r="H93306" s="15"/>
    </row>
    <row r="93307" spans="2:8" x14ac:dyDescent="0.2">
      <c r="B93307" s="12"/>
      <c r="H93307" s="15"/>
    </row>
    <row r="93308" spans="2:8" x14ac:dyDescent="0.2">
      <c r="B93308" s="12"/>
      <c r="H93308" s="15"/>
    </row>
    <row r="93309" spans="2:8" x14ac:dyDescent="0.2">
      <c r="B93309" s="12"/>
      <c r="H93309" s="15"/>
    </row>
    <row r="93310" spans="2:8" x14ac:dyDescent="0.2">
      <c r="B93310" s="12"/>
      <c r="H93310" s="15"/>
    </row>
    <row r="93311" spans="2:8" x14ac:dyDescent="0.2">
      <c r="B93311" s="12"/>
      <c r="H93311" s="15"/>
    </row>
    <row r="93312" spans="2:8" x14ac:dyDescent="0.2">
      <c r="B93312" s="12"/>
      <c r="H93312" s="15"/>
    </row>
    <row r="93313" spans="2:8" x14ac:dyDescent="0.2">
      <c r="B93313" s="12"/>
      <c r="H93313" s="15"/>
    </row>
    <row r="93314" spans="2:8" x14ac:dyDescent="0.2">
      <c r="B93314" s="12"/>
      <c r="H93314" s="15"/>
    </row>
    <row r="93315" spans="2:8" x14ac:dyDescent="0.2">
      <c r="B93315" s="12"/>
      <c r="H93315" s="15"/>
    </row>
    <row r="93316" spans="2:8" x14ac:dyDescent="0.2">
      <c r="B93316" s="12"/>
      <c r="H93316" s="15"/>
    </row>
    <row r="93317" spans="2:8" x14ac:dyDescent="0.2">
      <c r="B93317" s="12"/>
      <c r="H93317" s="15"/>
    </row>
    <row r="93318" spans="2:8" x14ac:dyDescent="0.2">
      <c r="B93318" s="12"/>
      <c r="H93318" s="15"/>
    </row>
    <row r="93319" spans="2:8" x14ac:dyDescent="0.2">
      <c r="B93319" s="12"/>
      <c r="H93319" s="15"/>
    </row>
    <row r="93320" spans="2:8" x14ac:dyDescent="0.2">
      <c r="B93320" s="12"/>
      <c r="H93320" s="15"/>
    </row>
    <row r="93321" spans="2:8" x14ac:dyDescent="0.2">
      <c r="B93321" s="12"/>
      <c r="H93321" s="15"/>
    </row>
    <row r="93322" spans="2:8" x14ac:dyDescent="0.2">
      <c r="B93322" s="12"/>
      <c r="H93322" s="15"/>
    </row>
    <row r="93323" spans="2:8" x14ac:dyDescent="0.2">
      <c r="B93323" s="12"/>
      <c r="H93323" s="15"/>
    </row>
    <row r="93324" spans="2:8" x14ac:dyDescent="0.2">
      <c r="B93324" s="12"/>
      <c r="H93324" s="15"/>
    </row>
    <row r="93325" spans="2:8" x14ac:dyDescent="0.2">
      <c r="B93325" s="12"/>
      <c r="H93325" s="15"/>
    </row>
    <row r="93326" spans="2:8" x14ac:dyDescent="0.2">
      <c r="B93326" s="12"/>
      <c r="H93326" s="15"/>
    </row>
    <row r="93327" spans="2:8" x14ac:dyDescent="0.2">
      <c r="B93327" s="12"/>
      <c r="H93327" s="15"/>
    </row>
    <row r="93328" spans="2:8" x14ac:dyDescent="0.2">
      <c r="B93328" s="12"/>
      <c r="H93328" s="15"/>
    </row>
    <row r="93329" spans="2:8" x14ac:dyDescent="0.2">
      <c r="B93329" s="12"/>
      <c r="H93329" s="15"/>
    </row>
    <row r="93330" spans="2:8" x14ac:dyDescent="0.2">
      <c r="B93330" s="12"/>
      <c r="H93330" s="15"/>
    </row>
    <row r="93331" spans="2:8" x14ac:dyDescent="0.2">
      <c r="B93331" s="12"/>
      <c r="H93331" s="15"/>
    </row>
    <row r="93332" spans="2:8" x14ac:dyDescent="0.2">
      <c r="B93332" s="12"/>
      <c r="H93332" s="15"/>
    </row>
    <row r="93333" spans="2:8" x14ac:dyDescent="0.2">
      <c r="B93333" s="12"/>
      <c r="H93333" s="15"/>
    </row>
    <row r="93334" spans="2:8" x14ac:dyDescent="0.2">
      <c r="B93334" s="12"/>
      <c r="H93334" s="15"/>
    </row>
    <row r="93335" spans="2:8" x14ac:dyDescent="0.2">
      <c r="B93335" s="12"/>
      <c r="H93335" s="15"/>
    </row>
    <row r="93336" spans="2:8" x14ac:dyDescent="0.2">
      <c r="B93336" s="12"/>
      <c r="H93336" s="15"/>
    </row>
    <row r="93337" spans="2:8" x14ac:dyDescent="0.2">
      <c r="B93337" s="12"/>
      <c r="H93337" s="15"/>
    </row>
    <row r="93338" spans="2:8" x14ac:dyDescent="0.2">
      <c r="B93338" s="12"/>
      <c r="H93338" s="15"/>
    </row>
    <row r="93339" spans="2:8" x14ac:dyDescent="0.2">
      <c r="B93339" s="12"/>
      <c r="H93339" s="15"/>
    </row>
    <row r="93340" spans="2:8" x14ac:dyDescent="0.2">
      <c r="B93340" s="12"/>
      <c r="H93340" s="15"/>
    </row>
    <row r="93341" spans="2:8" x14ac:dyDescent="0.2">
      <c r="B93341" s="12"/>
      <c r="H93341" s="15"/>
    </row>
    <row r="93342" spans="2:8" x14ac:dyDescent="0.2">
      <c r="B93342" s="12"/>
      <c r="H93342" s="15"/>
    </row>
    <row r="93343" spans="2:8" x14ac:dyDescent="0.2">
      <c r="B93343" s="12"/>
      <c r="H93343" s="15"/>
    </row>
    <row r="93344" spans="2:8" x14ac:dyDescent="0.2">
      <c r="B93344" s="12"/>
      <c r="H93344" s="15"/>
    </row>
    <row r="93345" spans="2:8" x14ac:dyDescent="0.2">
      <c r="B93345" s="12"/>
      <c r="H93345" s="15"/>
    </row>
    <row r="93346" spans="2:8" x14ac:dyDescent="0.2">
      <c r="B93346" s="12"/>
      <c r="H93346" s="15"/>
    </row>
    <row r="93347" spans="2:8" x14ac:dyDescent="0.2">
      <c r="B93347" s="12"/>
      <c r="H93347" s="15"/>
    </row>
    <row r="93348" spans="2:8" x14ac:dyDescent="0.2">
      <c r="B93348" s="12"/>
      <c r="H93348" s="15"/>
    </row>
    <row r="93349" spans="2:8" x14ac:dyDescent="0.2">
      <c r="B93349" s="12"/>
      <c r="H93349" s="15"/>
    </row>
    <row r="93350" spans="2:8" x14ac:dyDescent="0.2">
      <c r="B93350" s="12"/>
      <c r="H93350" s="15"/>
    </row>
    <row r="93351" spans="2:8" x14ac:dyDescent="0.2">
      <c r="B93351" s="12"/>
      <c r="H93351" s="15"/>
    </row>
    <row r="93352" spans="2:8" x14ac:dyDescent="0.2">
      <c r="B93352" s="12"/>
      <c r="H93352" s="15"/>
    </row>
    <row r="93353" spans="2:8" x14ac:dyDescent="0.2">
      <c r="B93353" s="12"/>
      <c r="H93353" s="15"/>
    </row>
    <row r="93354" spans="2:8" x14ac:dyDescent="0.2">
      <c r="B93354" s="12"/>
      <c r="H93354" s="15"/>
    </row>
    <row r="93355" spans="2:8" x14ac:dyDescent="0.2">
      <c r="B93355" s="12"/>
      <c r="H93355" s="15"/>
    </row>
    <row r="93356" spans="2:8" x14ac:dyDescent="0.2">
      <c r="B93356" s="12"/>
      <c r="H93356" s="15"/>
    </row>
    <row r="93357" spans="2:8" x14ac:dyDescent="0.2">
      <c r="B93357" s="12"/>
      <c r="H93357" s="15"/>
    </row>
    <row r="93358" spans="2:8" x14ac:dyDescent="0.2">
      <c r="B93358" s="12"/>
      <c r="H93358" s="15"/>
    </row>
    <row r="93359" spans="2:8" x14ac:dyDescent="0.2">
      <c r="B93359" s="12"/>
      <c r="H93359" s="15"/>
    </row>
    <row r="93360" spans="2:8" x14ac:dyDescent="0.2">
      <c r="B93360" s="12"/>
      <c r="H93360" s="15"/>
    </row>
    <row r="93361" spans="2:8" x14ac:dyDescent="0.2">
      <c r="B93361" s="12"/>
      <c r="H93361" s="15"/>
    </row>
    <row r="93362" spans="2:8" x14ac:dyDescent="0.2">
      <c r="B93362" s="12"/>
      <c r="H93362" s="15"/>
    </row>
    <row r="93363" spans="2:8" x14ac:dyDescent="0.2">
      <c r="B93363" s="12"/>
      <c r="H93363" s="15"/>
    </row>
    <row r="93364" spans="2:8" x14ac:dyDescent="0.2">
      <c r="B93364" s="12"/>
      <c r="H93364" s="15"/>
    </row>
    <row r="93365" spans="2:8" x14ac:dyDescent="0.2">
      <c r="B93365" s="12"/>
      <c r="H93365" s="15"/>
    </row>
    <row r="93366" spans="2:8" x14ac:dyDescent="0.2">
      <c r="B93366" s="12"/>
      <c r="H93366" s="15"/>
    </row>
    <row r="93367" spans="2:8" x14ac:dyDescent="0.2">
      <c r="B93367" s="12"/>
      <c r="H93367" s="15"/>
    </row>
    <row r="93368" spans="2:8" x14ac:dyDescent="0.2">
      <c r="B93368" s="12"/>
      <c r="H93368" s="15"/>
    </row>
    <row r="93369" spans="2:8" x14ac:dyDescent="0.2">
      <c r="B93369" s="12"/>
      <c r="H93369" s="15"/>
    </row>
    <row r="93370" spans="2:8" x14ac:dyDescent="0.2">
      <c r="B93370" s="12"/>
      <c r="H93370" s="15"/>
    </row>
    <row r="93371" spans="2:8" x14ac:dyDescent="0.2">
      <c r="B93371" s="12"/>
      <c r="H93371" s="15"/>
    </row>
    <row r="93372" spans="2:8" x14ac:dyDescent="0.2">
      <c r="B93372" s="12"/>
      <c r="H93372" s="15"/>
    </row>
    <row r="93373" spans="2:8" x14ac:dyDescent="0.2">
      <c r="B93373" s="12"/>
      <c r="H93373" s="15"/>
    </row>
    <row r="93374" spans="2:8" x14ac:dyDescent="0.2">
      <c r="B93374" s="12"/>
      <c r="H93374" s="15"/>
    </row>
    <row r="93375" spans="2:8" x14ac:dyDescent="0.2">
      <c r="B93375" s="12"/>
      <c r="H93375" s="15"/>
    </row>
    <row r="93376" spans="2:8" x14ac:dyDescent="0.2">
      <c r="B93376" s="12"/>
      <c r="H93376" s="15"/>
    </row>
    <row r="93377" spans="2:8" x14ac:dyDescent="0.2">
      <c r="B93377" s="12"/>
      <c r="H93377" s="15"/>
    </row>
    <row r="93378" spans="2:8" x14ac:dyDescent="0.2">
      <c r="B93378" s="12"/>
      <c r="H93378" s="15"/>
    </row>
    <row r="93379" spans="2:8" x14ac:dyDescent="0.2">
      <c r="B93379" s="12"/>
      <c r="H93379" s="15"/>
    </row>
    <row r="93380" spans="2:8" x14ac:dyDescent="0.2">
      <c r="B93380" s="12"/>
      <c r="H93380" s="15"/>
    </row>
    <row r="93381" spans="2:8" x14ac:dyDescent="0.2">
      <c r="B93381" s="12"/>
      <c r="H93381" s="15"/>
    </row>
    <row r="93382" spans="2:8" x14ac:dyDescent="0.2">
      <c r="B93382" s="12"/>
      <c r="H93382" s="15"/>
    </row>
    <row r="93383" spans="2:8" x14ac:dyDescent="0.2">
      <c r="B93383" s="12"/>
      <c r="H93383" s="15"/>
    </row>
    <row r="93384" spans="2:8" x14ac:dyDescent="0.2">
      <c r="B93384" s="12"/>
      <c r="H93384" s="15"/>
    </row>
    <row r="93385" spans="2:8" x14ac:dyDescent="0.2">
      <c r="B93385" s="12"/>
      <c r="H93385" s="15"/>
    </row>
    <row r="93386" spans="2:8" x14ac:dyDescent="0.2">
      <c r="B93386" s="12"/>
      <c r="H93386" s="15"/>
    </row>
    <row r="93387" spans="2:8" x14ac:dyDescent="0.2">
      <c r="B93387" s="12"/>
      <c r="H93387" s="15"/>
    </row>
    <row r="93388" spans="2:8" x14ac:dyDescent="0.2">
      <c r="B93388" s="12"/>
      <c r="H93388" s="15"/>
    </row>
    <row r="93389" spans="2:8" x14ac:dyDescent="0.2">
      <c r="B93389" s="12"/>
      <c r="H93389" s="15"/>
    </row>
    <row r="93390" spans="2:8" x14ac:dyDescent="0.2">
      <c r="B93390" s="12"/>
      <c r="H93390" s="15"/>
    </row>
    <row r="93391" spans="2:8" x14ac:dyDescent="0.2">
      <c r="B93391" s="12"/>
      <c r="H93391" s="15"/>
    </row>
    <row r="93392" spans="2:8" x14ac:dyDescent="0.2">
      <c r="B93392" s="12"/>
      <c r="H93392" s="15"/>
    </row>
    <row r="93393" spans="2:8" x14ac:dyDescent="0.2">
      <c r="B93393" s="12"/>
      <c r="H93393" s="15"/>
    </row>
    <row r="93394" spans="2:8" x14ac:dyDescent="0.2">
      <c r="B93394" s="12"/>
      <c r="H93394" s="15"/>
    </row>
    <row r="93395" spans="2:8" x14ac:dyDescent="0.2">
      <c r="B93395" s="12"/>
      <c r="H93395" s="15"/>
    </row>
    <row r="93396" spans="2:8" x14ac:dyDescent="0.2">
      <c r="B93396" s="12"/>
      <c r="H93396" s="15"/>
    </row>
    <row r="93397" spans="2:8" x14ac:dyDescent="0.2">
      <c r="B93397" s="12"/>
      <c r="H93397" s="15"/>
    </row>
    <row r="93398" spans="2:8" x14ac:dyDescent="0.2">
      <c r="B93398" s="12"/>
      <c r="H93398" s="15"/>
    </row>
    <row r="93399" spans="2:8" x14ac:dyDescent="0.2">
      <c r="B93399" s="12"/>
      <c r="H93399" s="15"/>
    </row>
    <row r="93400" spans="2:8" x14ac:dyDescent="0.2">
      <c r="B93400" s="12"/>
      <c r="H93400" s="15"/>
    </row>
    <row r="93401" spans="2:8" x14ac:dyDescent="0.2">
      <c r="B93401" s="12"/>
      <c r="H93401" s="15"/>
    </row>
    <row r="93402" spans="2:8" x14ac:dyDescent="0.2">
      <c r="B93402" s="12"/>
      <c r="H93402" s="15"/>
    </row>
    <row r="93403" spans="2:8" x14ac:dyDescent="0.2">
      <c r="B93403" s="12"/>
      <c r="H93403" s="15"/>
    </row>
    <row r="93404" spans="2:8" x14ac:dyDescent="0.2">
      <c r="B93404" s="12"/>
      <c r="H93404" s="15"/>
    </row>
    <row r="93405" spans="2:8" x14ac:dyDescent="0.2">
      <c r="B93405" s="12"/>
      <c r="H93405" s="15"/>
    </row>
    <row r="93406" spans="2:8" x14ac:dyDescent="0.2">
      <c r="B93406" s="12"/>
      <c r="H93406" s="15"/>
    </row>
    <row r="93407" spans="2:8" x14ac:dyDescent="0.2">
      <c r="B93407" s="12"/>
      <c r="H93407" s="15"/>
    </row>
    <row r="93408" spans="2:8" x14ac:dyDescent="0.2">
      <c r="B93408" s="12"/>
      <c r="H93408" s="15"/>
    </row>
    <row r="93409" spans="2:8" x14ac:dyDescent="0.2">
      <c r="B93409" s="12"/>
      <c r="H93409" s="15"/>
    </row>
    <row r="93410" spans="2:8" x14ac:dyDescent="0.2">
      <c r="B93410" s="12"/>
      <c r="H93410" s="15"/>
    </row>
    <row r="93411" spans="2:8" x14ac:dyDescent="0.2">
      <c r="B93411" s="12"/>
      <c r="H93411" s="15"/>
    </row>
    <row r="93412" spans="2:8" x14ac:dyDescent="0.2">
      <c r="B93412" s="12"/>
      <c r="H93412" s="15"/>
    </row>
    <row r="93413" spans="2:8" x14ac:dyDescent="0.2">
      <c r="B93413" s="12"/>
      <c r="H93413" s="15"/>
    </row>
    <row r="93414" spans="2:8" x14ac:dyDescent="0.2">
      <c r="B93414" s="12"/>
      <c r="H93414" s="15"/>
    </row>
    <row r="93415" spans="2:8" x14ac:dyDescent="0.2">
      <c r="B93415" s="12"/>
      <c r="H93415" s="15"/>
    </row>
    <row r="93416" spans="2:8" x14ac:dyDescent="0.2">
      <c r="B93416" s="12"/>
      <c r="H93416" s="15"/>
    </row>
    <row r="93417" spans="2:8" x14ac:dyDescent="0.2">
      <c r="B93417" s="12"/>
      <c r="H93417" s="15"/>
    </row>
    <row r="93418" spans="2:8" x14ac:dyDescent="0.2">
      <c r="B93418" s="12"/>
      <c r="H93418" s="15"/>
    </row>
    <row r="93419" spans="2:8" x14ac:dyDescent="0.2">
      <c r="B93419" s="12"/>
      <c r="H93419" s="15"/>
    </row>
    <row r="93420" spans="2:8" x14ac:dyDescent="0.2">
      <c r="B93420" s="12"/>
      <c r="H93420" s="15"/>
    </row>
    <row r="93421" spans="2:8" x14ac:dyDescent="0.2">
      <c r="B93421" s="12"/>
      <c r="H93421" s="15"/>
    </row>
    <row r="93422" spans="2:8" x14ac:dyDescent="0.2">
      <c r="B93422" s="12"/>
      <c r="H93422" s="15"/>
    </row>
    <row r="93423" spans="2:8" x14ac:dyDescent="0.2">
      <c r="B93423" s="12"/>
      <c r="H93423" s="15"/>
    </row>
    <row r="93424" spans="2:8" x14ac:dyDescent="0.2">
      <c r="B93424" s="12"/>
      <c r="H93424" s="15"/>
    </row>
    <row r="93425" spans="2:8" x14ac:dyDescent="0.2">
      <c r="B93425" s="12"/>
      <c r="H93425" s="15"/>
    </row>
    <row r="93426" spans="2:8" x14ac:dyDescent="0.2">
      <c r="B93426" s="12"/>
      <c r="H93426" s="15"/>
    </row>
    <row r="93427" spans="2:8" x14ac:dyDescent="0.2">
      <c r="B93427" s="12"/>
      <c r="H93427" s="15"/>
    </row>
    <row r="93428" spans="2:8" x14ac:dyDescent="0.2">
      <c r="B93428" s="12"/>
      <c r="H93428" s="15"/>
    </row>
    <row r="93429" spans="2:8" x14ac:dyDescent="0.2">
      <c r="B93429" s="12"/>
      <c r="H93429" s="15"/>
    </row>
    <row r="93430" spans="2:8" x14ac:dyDescent="0.2">
      <c r="B93430" s="12"/>
      <c r="H93430" s="15"/>
    </row>
    <row r="93431" spans="2:8" x14ac:dyDescent="0.2">
      <c r="B93431" s="12"/>
      <c r="H93431" s="15"/>
    </row>
    <row r="93432" spans="2:8" x14ac:dyDescent="0.2">
      <c r="B93432" s="12"/>
      <c r="H93432" s="15"/>
    </row>
    <row r="93433" spans="2:8" x14ac:dyDescent="0.2">
      <c r="B93433" s="12"/>
      <c r="H93433" s="15"/>
    </row>
    <row r="93434" spans="2:8" x14ac:dyDescent="0.2">
      <c r="B93434" s="12"/>
      <c r="H93434" s="15"/>
    </row>
    <row r="93435" spans="2:8" x14ac:dyDescent="0.2">
      <c r="B93435" s="12"/>
      <c r="H93435" s="15"/>
    </row>
    <row r="93436" spans="2:8" x14ac:dyDescent="0.2">
      <c r="B93436" s="12"/>
      <c r="H93436" s="15"/>
    </row>
    <row r="93437" spans="2:8" x14ac:dyDescent="0.2">
      <c r="B93437" s="12"/>
      <c r="H93437" s="15"/>
    </row>
    <row r="93438" spans="2:8" x14ac:dyDescent="0.2">
      <c r="B93438" s="12"/>
      <c r="H93438" s="15"/>
    </row>
    <row r="93439" spans="2:8" x14ac:dyDescent="0.2">
      <c r="B93439" s="12"/>
      <c r="H93439" s="15"/>
    </row>
    <row r="93440" spans="2:8" x14ac:dyDescent="0.2">
      <c r="B93440" s="12"/>
      <c r="H93440" s="15"/>
    </row>
    <row r="93441" spans="2:8" x14ac:dyDescent="0.2">
      <c r="B93441" s="12"/>
      <c r="H93441" s="15"/>
    </row>
    <row r="93442" spans="2:8" x14ac:dyDescent="0.2">
      <c r="B93442" s="12"/>
      <c r="H93442" s="15"/>
    </row>
    <row r="93443" spans="2:8" x14ac:dyDescent="0.2">
      <c r="B93443" s="12"/>
      <c r="H93443" s="15"/>
    </row>
    <row r="93444" spans="2:8" x14ac:dyDescent="0.2">
      <c r="B93444" s="12"/>
      <c r="H93444" s="15"/>
    </row>
    <row r="93445" spans="2:8" x14ac:dyDescent="0.2">
      <c r="B93445" s="12"/>
      <c r="H93445" s="15"/>
    </row>
    <row r="93446" spans="2:8" x14ac:dyDescent="0.2">
      <c r="B93446" s="12"/>
      <c r="H93446" s="15"/>
    </row>
    <row r="93447" spans="2:8" x14ac:dyDescent="0.2">
      <c r="B93447" s="12"/>
      <c r="H93447" s="15"/>
    </row>
    <row r="93448" spans="2:8" x14ac:dyDescent="0.2">
      <c r="B93448" s="12"/>
      <c r="H93448" s="15"/>
    </row>
    <row r="93449" spans="2:8" x14ac:dyDescent="0.2">
      <c r="B93449" s="12"/>
      <c r="H93449" s="15"/>
    </row>
    <row r="93450" spans="2:8" x14ac:dyDescent="0.2">
      <c r="B93450" s="12"/>
      <c r="H93450" s="15"/>
    </row>
    <row r="93451" spans="2:8" x14ac:dyDescent="0.2">
      <c r="B93451" s="12"/>
      <c r="H93451" s="15"/>
    </row>
    <row r="93452" spans="2:8" x14ac:dyDescent="0.2">
      <c r="B93452" s="12"/>
      <c r="H93452" s="15"/>
    </row>
    <row r="93453" spans="2:8" x14ac:dyDescent="0.2">
      <c r="B93453" s="12"/>
      <c r="H93453" s="15"/>
    </row>
    <row r="93454" spans="2:8" x14ac:dyDescent="0.2">
      <c r="B93454" s="12"/>
      <c r="H93454" s="15"/>
    </row>
    <row r="93455" spans="2:8" x14ac:dyDescent="0.2">
      <c r="B93455" s="12"/>
      <c r="H93455" s="15"/>
    </row>
    <row r="93456" spans="2:8" x14ac:dyDescent="0.2">
      <c r="B93456" s="12"/>
      <c r="H93456" s="15"/>
    </row>
    <row r="93457" spans="2:8" x14ac:dyDescent="0.2">
      <c r="B93457" s="12"/>
      <c r="H93457" s="15"/>
    </row>
    <row r="93458" spans="2:8" x14ac:dyDescent="0.2">
      <c r="B93458" s="12"/>
      <c r="H93458" s="15"/>
    </row>
    <row r="93459" spans="2:8" x14ac:dyDescent="0.2">
      <c r="B93459" s="12"/>
      <c r="H93459" s="15"/>
    </row>
    <row r="93460" spans="2:8" x14ac:dyDescent="0.2">
      <c r="B93460" s="12"/>
      <c r="H93460" s="15"/>
    </row>
    <row r="93461" spans="2:8" x14ac:dyDescent="0.2">
      <c r="B93461" s="12"/>
      <c r="H93461" s="15"/>
    </row>
    <row r="93462" spans="2:8" x14ac:dyDescent="0.2">
      <c r="B93462" s="12"/>
      <c r="H93462" s="15"/>
    </row>
    <row r="93463" spans="2:8" x14ac:dyDescent="0.2">
      <c r="B93463" s="12"/>
      <c r="H93463" s="15"/>
    </row>
    <row r="93464" spans="2:8" x14ac:dyDescent="0.2">
      <c r="B93464" s="12"/>
      <c r="H93464" s="15"/>
    </row>
    <row r="93465" spans="2:8" x14ac:dyDescent="0.2">
      <c r="B93465" s="12"/>
      <c r="H93465" s="15"/>
    </row>
    <row r="93466" spans="2:8" x14ac:dyDescent="0.2">
      <c r="B93466" s="12"/>
      <c r="H93466" s="15"/>
    </row>
    <row r="93467" spans="2:8" x14ac:dyDescent="0.2">
      <c r="B93467" s="12"/>
      <c r="H93467" s="15"/>
    </row>
    <row r="93468" spans="2:8" x14ac:dyDescent="0.2">
      <c r="B93468" s="12"/>
      <c r="H93468" s="15"/>
    </row>
    <row r="93469" spans="2:8" x14ac:dyDescent="0.2">
      <c r="B93469" s="12"/>
      <c r="H93469" s="15"/>
    </row>
    <row r="93470" spans="2:8" x14ac:dyDescent="0.2">
      <c r="B93470" s="12"/>
      <c r="H93470" s="15"/>
    </row>
    <row r="93471" spans="2:8" x14ac:dyDescent="0.2">
      <c r="B93471" s="12"/>
      <c r="H93471" s="15"/>
    </row>
    <row r="93472" spans="2:8" x14ac:dyDescent="0.2">
      <c r="B93472" s="12"/>
      <c r="H93472" s="15"/>
    </row>
    <row r="93473" spans="2:8" x14ac:dyDescent="0.2">
      <c r="B93473" s="12"/>
      <c r="H93473" s="15"/>
    </row>
    <row r="93474" spans="2:8" x14ac:dyDescent="0.2">
      <c r="B93474" s="12"/>
      <c r="H93474" s="15"/>
    </row>
    <row r="93475" spans="2:8" x14ac:dyDescent="0.2">
      <c r="B93475" s="12"/>
      <c r="H93475" s="15"/>
    </row>
    <row r="93476" spans="2:8" x14ac:dyDescent="0.2">
      <c r="B93476" s="12"/>
      <c r="H93476" s="15"/>
    </row>
    <row r="93477" spans="2:8" x14ac:dyDescent="0.2">
      <c r="B93477" s="12"/>
      <c r="H93477" s="15"/>
    </row>
    <row r="93478" spans="2:8" x14ac:dyDescent="0.2">
      <c r="B93478" s="12"/>
      <c r="H93478" s="15"/>
    </row>
    <row r="93479" spans="2:8" x14ac:dyDescent="0.2">
      <c r="B93479" s="12"/>
      <c r="H93479" s="15"/>
    </row>
    <row r="93480" spans="2:8" x14ac:dyDescent="0.2">
      <c r="B93480" s="12"/>
      <c r="H93480" s="15"/>
    </row>
    <row r="93481" spans="2:8" x14ac:dyDescent="0.2">
      <c r="B93481" s="12"/>
      <c r="H93481" s="15"/>
    </row>
    <row r="93482" spans="2:8" x14ac:dyDescent="0.2">
      <c r="B93482" s="12"/>
      <c r="H93482" s="15"/>
    </row>
    <row r="93483" spans="2:8" x14ac:dyDescent="0.2">
      <c r="B93483" s="12"/>
      <c r="H93483" s="15"/>
    </row>
    <row r="93484" spans="2:8" x14ac:dyDescent="0.2">
      <c r="B93484" s="12"/>
      <c r="H93484" s="15"/>
    </row>
    <row r="93485" spans="2:8" x14ac:dyDescent="0.2">
      <c r="B93485" s="12"/>
      <c r="H93485" s="15"/>
    </row>
    <row r="93486" spans="2:8" x14ac:dyDescent="0.2">
      <c r="B93486" s="12"/>
      <c r="H93486" s="15"/>
    </row>
    <row r="93487" spans="2:8" x14ac:dyDescent="0.2">
      <c r="B93487" s="12"/>
      <c r="H93487" s="15"/>
    </row>
    <row r="93488" spans="2:8" x14ac:dyDescent="0.2">
      <c r="B93488" s="12"/>
      <c r="H93488" s="15"/>
    </row>
    <row r="93489" spans="2:8" x14ac:dyDescent="0.2">
      <c r="B93489" s="12"/>
      <c r="H93489" s="15"/>
    </row>
    <row r="93490" spans="2:8" x14ac:dyDescent="0.2">
      <c r="B93490" s="12"/>
      <c r="H93490" s="15"/>
    </row>
    <row r="93491" spans="2:8" x14ac:dyDescent="0.2">
      <c r="B93491" s="12"/>
      <c r="H93491" s="15"/>
    </row>
    <row r="93492" spans="2:8" x14ac:dyDescent="0.2">
      <c r="B93492" s="12"/>
      <c r="H93492" s="15"/>
    </row>
    <row r="93493" spans="2:8" x14ac:dyDescent="0.2">
      <c r="B93493" s="12"/>
      <c r="H93493" s="15"/>
    </row>
    <row r="93494" spans="2:8" x14ac:dyDescent="0.2">
      <c r="B93494" s="12"/>
      <c r="H93494" s="15"/>
    </row>
    <row r="93495" spans="2:8" x14ac:dyDescent="0.2">
      <c r="B93495" s="12"/>
      <c r="H93495" s="15"/>
    </row>
    <row r="93496" spans="2:8" x14ac:dyDescent="0.2">
      <c r="B93496" s="12"/>
      <c r="H93496" s="15"/>
    </row>
    <row r="93497" spans="2:8" x14ac:dyDescent="0.2">
      <c r="B93497" s="12"/>
      <c r="H93497" s="15"/>
    </row>
    <row r="93498" spans="2:8" x14ac:dyDescent="0.2">
      <c r="B93498" s="12"/>
      <c r="H93498" s="15"/>
    </row>
    <row r="93499" spans="2:8" x14ac:dyDescent="0.2">
      <c r="B93499" s="12"/>
      <c r="H93499" s="15"/>
    </row>
    <row r="93500" spans="2:8" x14ac:dyDescent="0.2">
      <c r="B93500" s="12"/>
      <c r="H93500" s="15"/>
    </row>
    <row r="93501" spans="2:8" x14ac:dyDescent="0.2">
      <c r="B93501" s="12"/>
      <c r="H93501" s="15"/>
    </row>
    <row r="93502" spans="2:8" x14ac:dyDescent="0.2">
      <c r="B93502" s="12"/>
      <c r="H93502" s="15"/>
    </row>
    <row r="93503" spans="2:8" x14ac:dyDescent="0.2">
      <c r="B93503" s="12"/>
      <c r="H93503" s="15"/>
    </row>
    <row r="93504" spans="2:8" x14ac:dyDescent="0.2">
      <c r="B93504" s="12"/>
      <c r="H93504" s="15"/>
    </row>
    <row r="93505" spans="2:8" x14ac:dyDescent="0.2">
      <c r="B93505" s="12"/>
      <c r="H93505" s="15"/>
    </row>
    <row r="93506" spans="2:8" x14ac:dyDescent="0.2">
      <c r="B93506" s="12"/>
      <c r="H93506" s="15"/>
    </row>
    <row r="93507" spans="2:8" x14ac:dyDescent="0.2">
      <c r="B93507" s="12"/>
      <c r="H93507" s="15"/>
    </row>
    <row r="93508" spans="2:8" x14ac:dyDescent="0.2">
      <c r="B93508" s="12"/>
      <c r="H93508" s="15"/>
    </row>
    <row r="93509" spans="2:8" x14ac:dyDescent="0.2">
      <c r="B93509" s="12"/>
      <c r="H93509" s="15"/>
    </row>
    <row r="93510" spans="2:8" x14ac:dyDescent="0.2">
      <c r="B93510" s="12"/>
      <c r="H93510" s="15"/>
    </row>
    <row r="93511" spans="2:8" x14ac:dyDescent="0.2">
      <c r="B93511" s="12"/>
      <c r="H93511" s="15"/>
    </row>
    <row r="93512" spans="2:8" x14ac:dyDescent="0.2">
      <c r="B93512" s="12"/>
      <c r="H93512" s="15"/>
    </row>
    <row r="93513" spans="2:8" x14ac:dyDescent="0.2">
      <c r="B93513" s="12"/>
      <c r="H93513" s="15"/>
    </row>
    <row r="93514" spans="2:8" x14ac:dyDescent="0.2">
      <c r="B93514" s="12"/>
      <c r="H93514" s="15"/>
    </row>
    <row r="93515" spans="2:8" x14ac:dyDescent="0.2">
      <c r="B93515" s="12"/>
      <c r="H93515" s="15"/>
    </row>
    <row r="93516" spans="2:8" x14ac:dyDescent="0.2">
      <c r="B93516" s="12"/>
      <c r="H93516" s="15"/>
    </row>
    <row r="93517" spans="2:8" x14ac:dyDescent="0.2">
      <c r="B93517" s="12"/>
      <c r="H93517" s="15"/>
    </row>
    <row r="93518" spans="2:8" x14ac:dyDescent="0.2">
      <c r="B93518" s="12"/>
      <c r="H93518" s="15"/>
    </row>
    <row r="93519" spans="2:8" x14ac:dyDescent="0.2">
      <c r="B93519" s="12"/>
      <c r="H93519" s="15"/>
    </row>
    <row r="93520" spans="2:8" x14ac:dyDescent="0.2">
      <c r="B93520" s="12"/>
      <c r="H93520" s="15"/>
    </row>
    <row r="93521" spans="2:8" x14ac:dyDescent="0.2">
      <c r="B93521" s="12"/>
      <c r="H93521" s="15"/>
    </row>
    <row r="93522" spans="2:8" x14ac:dyDescent="0.2">
      <c r="B93522" s="12"/>
      <c r="H93522" s="15"/>
    </row>
    <row r="93523" spans="2:8" x14ac:dyDescent="0.2">
      <c r="B93523" s="12"/>
      <c r="H93523" s="15"/>
    </row>
    <row r="93524" spans="2:8" x14ac:dyDescent="0.2">
      <c r="B93524" s="12"/>
      <c r="H93524" s="15"/>
    </row>
    <row r="93525" spans="2:8" x14ac:dyDescent="0.2">
      <c r="B93525" s="12"/>
      <c r="H93525" s="15"/>
    </row>
    <row r="93526" spans="2:8" x14ac:dyDescent="0.2">
      <c r="B93526" s="12"/>
      <c r="H93526" s="15"/>
    </row>
    <row r="93527" spans="2:8" x14ac:dyDescent="0.2">
      <c r="B93527" s="12"/>
      <c r="H93527" s="15"/>
    </row>
    <row r="93528" spans="2:8" x14ac:dyDescent="0.2">
      <c r="B93528" s="12"/>
      <c r="H93528" s="15"/>
    </row>
    <row r="93529" spans="2:8" x14ac:dyDescent="0.2">
      <c r="B93529" s="12"/>
      <c r="H93529" s="15"/>
    </row>
    <row r="93530" spans="2:8" x14ac:dyDescent="0.2">
      <c r="B93530" s="12"/>
      <c r="H93530" s="15"/>
    </row>
    <row r="93531" spans="2:8" x14ac:dyDescent="0.2">
      <c r="B93531" s="12"/>
      <c r="H93531" s="15"/>
    </row>
    <row r="93532" spans="2:8" x14ac:dyDescent="0.2">
      <c r="B93532" s="12"/>
      <c r="H93532" s="15"/>
    </row>
    <row r="93533" spans="2:8" x14ac:dyDescent="0.2">
      <c r="B93533" s="12"/>
      <c r="H93533" s="15"/>
    </row>
    <row r="93534" spans="2:8" x14ac:dyDescent="0.2">
      <c r="B93534" s="12"/>
      <c r="H93534" s="15"/>
    </row>
    <row r="93535" spans="2:8" x14ac:dyDescent="0.2">
      <c r="B93535" s="12"/>
      <c r="H93535" s="15"/>
    </row>
    <row r="93536" spans="2:8" x14ac:dyDescent="0.2">
      <c r="B93536" s="12"/>
      <c r="H93536" s="15"/>
    </row>
    <row r="93537" spans="2:8" x14ac:dyDescent="0.2">
      <c r="B93537" s="12"/>
      <c r="H93537" s="15"/>
    </row>
    <row r="93538" spans="2:8" x14ac:dyDescent="0.2">
      <c r="B93538" s="12"/>
      <c r="H93538" s="15"/>
    </row>
    <row r="93539" spans="2:8" x14ac:dyDescent="0.2">
      <c r="B93539" s="12"/>
      <c r="H93539" s="15"/>
    </row>
    <row r="93540" spans="2:8" x14ac:dyDescent="0.2">
      <c r="B93540" s="12"/>
      <c r="H93540" s="15"/>
    </row>
    <row r="93541" spans="2:8" x14ac:dyDescent="0.2">
      <c r="B93541" s="12"/>
      <c r="H93541" s="15"/>
    </row>
    <row r="93542" spans="2:8" x14ac:dyDescent="0.2">
      <c r="B93542" s="12"/>
      <c r="H93542" s="15"/>
    </row>
    <row r="93543" spans="2:8" x14ac:dyDescent="0.2">
      <c r="B93543" s="12"/>
      <c r="H93543" s="15"/>
    </row>
    <row r="93544" spans="2:8" x14ac:dyDescent="0.2">
      <c r="B93544" s="12"/>
      <c r="H93544" s="15"/>
    </row>
    <row r="93545" spans="2:8" x14ac:dyDescent="0.2">
      <c r="B93545" s="12"/>
      <c r="H93545" s="15"/>
    </row>
    <row r="93546" spans="2:8" x14ac:dyDescent="0.2">
      <c r="B93546" s="12"/>
      <c r="H93546" s="15"/>
    </row>
    <row r="93547" spans="2:8" x14ac:dyDescent="0.2">
      <c r="B93547" s="12"/>
      <c r="H93547" s="15"/>
    </row>
    <row r="93548" spans="2:8" x14ac:dyDescent="0.2">
      <c r="B93548" s="12"/>
      <c r="H93548" s="15"/>
    </row>
    <row r="93549" spans="2:8" x14ac:dyDescent="0.2">
      <c r="B93549" s="12"/>
      <c r="H93549" s="15"/>
    </row>
    <row r="93550" spans="2:8" x14ac:dyDescent="0.2">
      <c r="B93550" s="12"/>
      <c r="H93550" s="15"/>
    </row>
    <row r="93551" spans="2:8" x14ac:dyDescent="0.2">
      <c r="B93551" s="12"/>
      <c r="H93551" s="15"/>
    </row>
    <row r="93552" spans="2:8" x14ac:dyDescent="0.2">
      <c r="B93552" s="12"/>
      <c r="H93552" s="15"/>
    </row>
    <row r="93553" spans="2:8" x14ac:dyDescent="0.2">
      <c r="B93553" s="12"/>
      <c r="H93553" s="15"/>
    </row>
    <row r="93554" spans="2:8" x14ac:dyDescent="0.2">
      <c r="B93554" s="12"/>
      <c r="H93554" s="15"/>
    </row>
    <row r="93555" spans="2:8" x14ac:dyDescent="0.2">
      <c r="B93555" s="12"/>
      <c r="H93555" s="15"/>
    </row>
    <row r="93556" spans="2:8" x14ac:dyDescent="0.2">
      <c r="B93556" s="12"/>
      <c r="H93556" s="15"/>
    </row>
    <row r="93557" spans="2:8" x14ac:dyDescent="0.2">
      <c r="B93557" s="12"/>
      <c r="H93557" s="15"/>
    </row>
    <row r="93558" spans="2:8" x14ac:dyDescent="0.2">
      <c r="B93558" s="12"/>
      <c r="H93558" s="15"/>
    </row>
    <row r="93559" spans="2:8" x14ac:dyDescent="0.2">
      <c r="B93559" s="12"/>
      <c r="H93559" s="15"/>
    </row>
    <row r="93560" spans="2:8" x14ac:dyDescent="0.2">
      <c r="B93560" s="12"/>
      <c r="H93560" s="15"/>
    </row>
    <row r="93561" spans="2:8" x14ac:dyDescent="0.2">
      <c r="B93561" s="12"/>
      <c r="H93561" s="15"/>
    </row>
    <row r="93562" spans="2:8" x14ac:dyDescent="0.2">
      <c r="B93562" s="12"/>
      <c r="H93562" s="15"/>
    </row>
    <row r="93563" spans="2:8" x14ac:dyDescent="0.2">
      <c r="B93563" s="12"/>
      <c r="H93563" s="15"/>
    </row>
    <row r="93564" spans="2:8" x14ac:dyDescent="0.2">
      <c r="B93564" s="12"/>
      <c r="H93564" s="15"/>
    </row>
    <row r="93565" spans="2:8" x14ac:dyDescent="0.2">
      <c r="B93565" s="12"/>
      <c r="H93565" s="15"/>
    </row>
    <row r="93566" spans="2:8" x14ac:dyDescent="0.2">
      <c r="B93566" s="12"/>
      <c r="H93566" s="15"/>
    </row>
    <row r="93567" spans="2:8" x14ac:dyDescent="0.2">
      <c r="B93567" s="12"/>
      <c r="H93567" s="15"/>
    </row>
    <row r="93568" spans="2:8" x14ac:dyDescent="0.2">
      <c r="B93568" s="12"/>
      <c r="H93568" s="15"/>
    </row>
    <row r="93569" spans="2:8" x14ac:dyDescent="0.2">
      <c r="B93569" s="12"/>
      <c r="H93569" s="15"/>
    </row>
    <row r="93570" spans="2:8" x14ac:dyDescent="0.2">
      <c r="B93570" s="12"/>
      <c r="H93570" s="15"/>
    </row>
    <row r="93571" spans="2:8" x14ac:dyDescent="0.2">
      <c r="B93571" s="12"/>
      <c r="H93571" s="15"/>
    </row>
    <row r="93572" spans="2:8" x14ac:dyDescent="0.2">
      <c r="B93572" s="12"/>
      <c r="H93572" s="15"/>
    </row>
    <row r="93573" spans="2:8" x14ac:dyDescent="0.2">
      <c r="B93573" s="12"/>
      <c r="H93573" s="15"/>
    </row>
    <row r="93574" spans="2:8" x14ac:dyDescent="0.2">
      <c r="B93574" s="12"/>
      <c r="H93574" s="15"/>
    </row>
    <row r="93575" spans="2:8" x14ac:dyDescent="0.2">
      <c r="B93575" s="12"/>
      <c r="H93575" s="15"/>
    </row>
    <row r="93576" spans="2:8" x14ac:dyDescent="0.2">
      <c r="B93576" s="12"/>
      <c r="H93576" s="15"/>
    </row>
    <row r="93577" spans="2:8" x14ac:dyDescent="0.2">
      <c r="B93577" s="12"/>
      <c r="H93577" s="15"/>
    </row>
    <row r="93578" spans="2:8" x14ac:dyDescent="0.2">
      <c r="B93578" s="12"/>
      <c r="H93578" s="15"/>
    </row>
    <row r="93579" spans="2:8" x14ac:dyDescent="0.2">
      <c r="B93579" s="12"/>
      <c r="H93579" s="15"/>
    </row>
    <row r="93580" spans="2:8" x14ac:dyDescent="0.2">
      <c r="B93580" s="12"/>
      <c r="H93580" s="15"/>
    </row>
    <row r="93581" spans="2:8" x14ac:dyDescent="0.2">
      <c r="B93581" s="12"/>
      <c r="H93581" s="15"/>
    </row>
    <row r="93582" spans="2:8" x14ac:dyDescent="0.2">
      <c r="B93582" s="12"/>
      <c r="H93582" s="15"/>
    </row>
    <row r="93583" spans="2:8" x14ac:dyDescent="0.2">
      <c r="B93583" s="12"/>
      <c r="H93583" s="15"/>
    </row>
    <row r="93584" spans="2:8" x14ac:dyDescent="0.2">
      <c r="B93584" s="12"/>
      <c r="H93584" s="15"/>
    </row>
    <row r="93585" spans="2:8" x14ac:dyDescent="0.2">
      <c r="B93585" s="12"/>
      <c r="H93585" s="15"/>
    </row>
    <row r="93586" spans="2:8" x14ac:dyDescent="0.2">
      <c r="B93586" s="12"/>
      <c r="H93586" s="15"/>
    </row>
    <row r="93587" spans="2:8" x14ac:dyDescent="0.2">
      <c r="B93587" s="12"/>
      <c r="H93587" s="15"/>
    </row>
    <row r="93588" spans="2:8" x14ac:dyDescent="0.2">
      <c r="B93588" s="12"/>
      <c r="H93588" s="15"/>
    </row>
    <row r="93589" spans="2:8" x14ac:dyDescent="0.2">
      <c r="B93589" s="12"/>
      <c r="H93589" s="15"/>
    </row>
    <row r="93590" spans="2:8" x14ac:dyDescent="0.2">
      <c r="B93590" s="12"/>
      <c r="H93590" s="15"/>
    </row>
    <row r="93591" spans="2:8" x14ac:dyDescent="0.2">
      <c r="B93591" s="12"/>
      <c r="H93591" s="15"/>
    </row>
    <row r="93592" spans="2:8" x14ac:dyDescent="0.2">
      <c r="B93592" s="12"/>
      <c r="H93592" s="15"/>
    </row>
    <row r="93593" spans="2:8" x14ac:dyDescent="0.2">
      <c r="B93593" s="12"/>
      <c r="H93593" s="15"/>
    </row>
    <row r="93594" spans="2:8" x14ac:dyDescent="0.2">
      <c r="B93594" s="12"/>
      <c r="H93594" s="15"/>
    </row>
    <row r="93595" spans="2:8" x14ac:dyDescent="0.2">
      <c r="B93595" s="12"/>
      <c r="H93595" s="15"/>
    </row>
    <row r="93596" spans="2:8" x14ac:dyDescent="0.2">
      <c r="B93596" s="12"/>
      <c r="H93596" s="15"/>
    </row>
    <row r="93597" spans="2:8" x14ac:dyDescent="0.2">
      <c r="B93597" s="12"/>
      <c r="H93597" s="15"/>
    </row>
    <row r="93598" spans="2:8" x14ac:dyDescent="0.2">
      <c r="B93598" s="12"/>
      <c r="H93598" s="15"/>
    </row>
    <row r="93599" spans="2:8" x14ac:dyDescent="0.2">
      <c r="B93599" s="12"/>
      <c r="H93599" s="15"/>
    </row>
    <row r="93600" spans="2:8" x14ac:dyDescent="0.2">
      <c r="B93600" s="12"/>
      <c r="H93600" s="15"/>
    </row>
    <row r="93601" spans="2:8" x14ac:dyDescent="0.2">
      <c r="B93601" s="12"/>
      <c r="H93601" s="15"/>
    </row>
    <row r="93602" spans="2:8" x14ac:dyDescent="0.2">
      <c r="B93602" s="12"/>
      <c r="H93602" s="15"/>
    </row>
    <row r="93603" spans="2:8" x14ac:dyDescent="0.2">
      <c r="B93603" s="12"/>
      <c r="H93603" s="15"/>
    </row>
    <row r="93604" spans="2:8" x14ac:dyDescent="0.2">
      <c r="B93604" s="12"/>
      <c r="H93604" s="15"/>
    </row>
    <row r="93605" spans="2:8" x14ac:dyDescent="0.2">
      <c r="B93605" s="12"/>
      <c r="H93605" s="15"/>
    </row>
    <row r="93606" spans="2:8" x14ac:dyDescent="0.2">
      <c r="B93606" s="12"/>
      <c r="H93606" s="15"/>
    </row>
    <row r="93607" spans="2:8" x14ac:dyDescent="0.2">
      <c r="B93607" s="12"/>
      <c r="H93607" s="15"/>
    </row>
    <row r="93608" spans="2:8" x14ac:dyDescent="0.2">
      <c r="B93608" s="12"/>
      <c r="H93608" s="15"/>
    </row>
    <row r="93609" spans="2:8" x14ac:dyDescent="0.2">
      <c r="B93609" s="12"/>
      <c r="H93609" s="15"/>
    </row>
    <row r="93610" spans="2:8" x14ac:dyDescent="0.2">
      <c r="B93610" s="12"/>
      <c r="H93610" s="15"/>
    </row>
    <row r="93611" spans="2:8" x14ac:dyDescent="0.2">
      <c r="B93611" s="12"/>
      <c r="H93611" s="15"/>
    </row>
    <row r="93612" spans="2:8" x14ac:dyDescent="0.2">
      <c r="B93612" s="12"/>
      <c r="H93612" s="15"/>
    </row>
    <row r="93613" spans="2:8" x14ac:dyDescent="0.2">
      <c r="B93613" s="12"/>
      <c r="H93613" s="15"/>
    </row>
    <row r="93614" spans="2:8" x14ac:dyDescent="0.2">
      <c r="B93614" s="12"/>
      <c r="H93614" s="15"/>
    </row>
    <row r="93615" spans="2:8" x14ac:dyDescent="0.2">
      <c r="B93615" s="12"/>
      <c r="H93615" s="15"/>
    </row>
    <row r="93616" spans="2:8" x14ac:dyDescent="0.2">
      <c r="B93616" s="12"/>
      <c r="H93616" s="15"/>
    </row>
    <row r="93617" spans="2:8" x14ac:dyDescent="0.2">
      <c r="B93617" s="12"/>
      <c r="H93617" s="15"/>
    </row>
    <row r="93618" spans="2:8" x14ac:dyDescent="0.2">
      <c r="B93618" s="12"/>
      <c r="H93618" s="15"/>
    </row>
    <row r="93619" spans="2:8" x14ac:dyDescent="0.2">
      <c r="B93619" s="12"/>
      <c r="H93619" s="15"/>
    </row>
    <row r="93620" spans="2:8" x14ac:dyDescent="0.2">
      <c r="B93620" s="12"/>
      <c r="H93620" s="15"/>
    </row>
    <row r="93621" spans="2:8" x14ac:dyDescent="0.2">
      <c r="B93621" s="12"/>
      <c r="H93621" s="15"/>
    </row>
    <row r="93622" spans="2:8" x14ac:dyDescent="0.2">
      <c r="B93622" s="12"/>
      <c r="H93622" s="15"/>
    </row>
    <row r="93623" spans="2:8" x14ac:dyDescent="0.2">
      <c r="B93623" s="12"/>
      <c r="H93623" s="15"/>
    </row>
    <row r="93624" spans="2:8" x14ac:dyDescent="0.2">
      <c r="B93624" s="12"/>
      <c r="H93624" s="15"/>
    </row>
    <row r="93625" spans="2:8" x14ac:dyDescent="0.2">
      <c r="B93625" s="12"/>
      <c r="H93625" s="15"/>
    </row>
    <row r="93626" spans="2:8" x14ac:dyDescent="0.2">
      <c r="B93626" s="12"/>
      <c r="H93626" s="15"/>
    </row>
    <row r="93627" spans="2:8" x14ac:dyDescent="0.2">
      <c r="B93627" s="12"/>
      <c r="H93627" s="15"/>
    </row>
    <row r="93628" spans="2:8" x14ac:dyDescent="0.2">
      <c r="B93628" s="12"/>
      <c r="H93628" s="15"/>
    </row>
    <row r="93629" spans="2:8" x14ac:dyDescent="0.2">
      <c r="B93629" s="12"/>
      <c r="H93629" s="15"/>
    </row>
    <row r="93630" spans="2:8" x14ac:dyDescent="0.2">
      <c r="B93630" s="12"/>
      <c r="H93630" s="15"/>
    </row>
    <row r="93631" spans="2:8" x14ac:dyDescent="0.2">
      <c r="B93631" s="12"/>
      <c r="H93631" s="15"/>
    </row>
    <row r="93632" spans="2:8" x14ac:dyDescent="0.2">
      <c r="B93632" s="12"/>
      <c r="H93632" s="15"/>
    </row>
    <row r="93633" spans="2:8" x14ac:dyDescent="0.2">
      <c r="B93633" s="12"/>
      <c r="H93633" s="15"/>
    </row>
    <row r="93634" spans="2:8" x14ac:dyDescent="0.2">
      <c r="B93634" s="12"/>
      <c r="H93634" s="15"/>
    </row>
    <row r="93635" spans="2:8" x14ac:dyDescent="0.2">
      <c r="B93635" s="12"/>
      <c r="H93635" s="15"/>
    </row>
    <row r="93636" spans="2:8" x14ac:dyDescent="0.2">
      <c r="B93636" s="12"/>
      <c r="H93636" s="15"/>
    </row>
    <row r="93637" spans="2:8" x14ac:dyDescent="0.2">
      <c r="B93637" s="12"/>
      <c r="H93637" s="15"/>
    </row>
    <row r="93638" spans="2:8" x14ac:dyDescent="0.2">
      <c r="B93638" s="12"/>
      <c r="H93638" s="15"/>
    </row>
    <row r="93639" spans="2:8" x14ac:dyDescent="0.2">
      <c r="B93639" s="12"/>
      <c r="H93639" s="15"/>
    </row>
    <row r="93640" spans="2:8" x14ac:dyDescent="0.2">
      <c r="B93640" s="12"/>
      <c r="H93640" s="15"/>
    </row>
    <row r="93641" spans="2:8" x14ac:dyDescent="0.2">
      <c r="B93641" s="12"/>
      <c r="H93641" s="15"/>
    </row>
    <row r="93642" spans="2:8" x14ac:dyDescent="0.2">
      <c r="B93642" s="12"/>
      <c r="H93642" s="15"/>
    </row>
    <row r="93643" spans="2:8" x14ac:dyDescent="0.2">
      <c r="B93643" s="12"/>
      <c r="H93643" s="15"/>
    </row>
    <row r="93644" spans="2:8" x14ac:dyDescent="0.2">
      <c r="B93644" s="12"/>
      <c r="H93644" s="15"/>
    </row>
    <row r="93645" spans="2:8" x14ac:dyDescent="0.2">
      <c r="B93645" s="12"/>
      <c r="H93645" s="15"/>
    </row>
    <row r="93646" spans="2:8" x14ac:dyDescent="0.2">
      <c r="B93646" s="12"/>
      <c r="H93646" s="15"/>
    </row>
    <row r="93647" spans="2:8" x14ac:dyDescent="0.2">
      <c r="B93647" s="12"/>
      <c r="H93647" s="15"/>
    </row>
    <row r="93648" spans="2:8" x14ac:dyDescent="0.2">
      <c r="B93648" s="12"/>
      <c r="H93648" s="15"/>
    </row>
    <row r="93649" spans="2:8" x14ac:dyDescent="0.2">
      <c r="B93649" s="12"/>
      <c r="H93649" s="15"/>
    </row>
    <row r="93650" spans="2:8" x14ac:dyDescent="0.2">
      <c r="B93650" s="12"/>
      <c r="H93650" s="15"/>
    </row>
    <row r="93651" spans="2:8" x14ac:dyDescent="0.2">
      <c r="B93651" s="12"/>
      <c r="H93651" s="15"/>
    </row>
    <row r="93652" spans="2:8" x14ac:dyDescent="0.2">
      <c r="B93652" s="12"/>
      <c r="H93652" s="15"/>
    </row>
    <row r="93653" spans="2:8" x14ac:dyDescent="0.2">
      <c r="B93653" s="12"/>
      <c r="H93653" s="15"/>
    </row>
    <row r="93654" spans="2:8" x14ac:dyDescent="0.2">
      <c r="B93654" s="12"/>
      <c r="H93654" s="15"/>
    </row>
    <row r="93655" spans="2:8" x14ac:dyDescent="0.2">
      <c r="B93655" s="12"/>
      <c r="H93655" s="15"/>
    </row>
    <row r="93656" spans="2:8" x14ac:dyDescent="0.2">
      <c r="B93656" s="12"/>
      <c r="H93656" s="15"/>
    </row>
    <row r="93657" spans="2:8" x14ac:dyDescent="0.2">
      <c r="B93657" s="12"/>
      <c r="H93657" s="15"/>
    </row>
    <row r="93658" spans="2:8" x14ac:dyDescent="0.2">
      <c r="B93658" s="12"/>
      <c r="H93658" s="15"/>
    </row>
    <row r="93659" spans="2:8" x14ac:dyDescent="0.2">
      <c r="B93659" s="12"/>
      <c r="H93659" s="15"/>
    </row>
    <row r="93660" spans="2:8" x14ac:dyDescent="0.2">
      <c r="B93660" s="12"/>
      <c r="H93660" s="15"/>
    </row>
    <row r="93661" spans="2:8" x14ac:dyDescent="0.2">
      <c r="B93661" s="12"/>
      <c r="H93661" s="15"/>
    </row>
    <row r="93662" spans="2:8" x14ac:dyDescent="0.2">
      <c r="B93662" s="12"/>
      <c r="H93662" s="15"/>
    </row>
    <row r="93663" spans="2:8" x14ac:dyDescent="0.2">
      <c r="B93663" s="12"/>
      <c r="H93663" s="15"/>
    </row>
    <row r="93664" spans="2:8" x14ac:dyDescent="0.2">
      <c r="B93664" s="12"/>
      <c r="H93664" s="15"/>
    </row>
    <row r="93665" spans="2:8" x14ac:dyDescent="0.2">
      <c r="B93665" s="12"/>
      <c r="H93665" s="15"/>
    </row>
    <row r="93666" spans="2:8" x14ac:dyDescent="0.2">
      <c r="B93666" s="12"/>
      <c r="H93666" s="15"/>
    </row>
    <row r="93667" spans="2:8" x14ac:dyDescent="0.2">
      <c r="B93667" s="12"/>
      <c r="H93667" s="15"/>
    </row>
    <row r="93668" spans="2:8" x14ac:dyDescent="0.2">
      <c r="B93668" s="12"/>
      <c r="H93668" s="15"/>
    </row>
    <row r="93669" spans="2:8" x14ac:dyDescent="0.2">
      <c r="B93669" s="12"/>
      <c r="H93669" s="15"/>
    </row>
    <row r="93670" spans="2:8" x14ac:dyDescent="0.2">
      <c r="B93670" s="12"/>
      <c r="H93670" s="15"/>
    </row>
    <row r="93671" spans="2:8" x14ac:dyDescent="0.2">
      <c r="B93671" s="12"/>
      <c r="H93671" s="15"/>
    </row>
    <row r="93672" spans="2:8" x14ac:dyDescent="0.2">
      <c r="B93672" s="12"/>
      <c r="H93672" s="15"/>
    </row>
    <row r="93673" spans="2:8" x14ac:dyDescent="0.2">
      <c r="B93673" s="12"/>
      <c r="H93673" s="15"/>
    </row>
    <row r="93674" spans="2:8" x14ac:dyDescent="0.2">
      <c r="B93674" s="12"/>
      <c r="H93674" s="15"/>
    </row>
    <row r="93675" spans="2:8" x14ac:dyDescent="0.2">
      <c r="B93675" s="12"/>
      <c r="H93675" s="15"/>
    </row>
    <row r="93676" spans="2:8" x14ac:dyDescent="0.2">
      <c r="B93676" s="12"/>
      <c r="H93676" s="15"/>
    </row>
    <row r="93677" spans="2:8" x14ac:dyDescent="0.2">
      <c r="B93677" s="12"/>
      <c r="H93677" s="15"/>
    </row>
    <row r="93678" spans="2:8" x14ac:dyDescent="0.2">
      <c r="B93678" s="12"/>
      <c r="H93678" s="15"/>
    </row>
    <row r="93679" spans="2:8" x14ac:dyDescent="0.2">
      <c r="B93679" s="12"/>
      <c r="H93679" s="15"/>
    </row>
    <row r="93680" spans="2:8" x14ac:dyDescent="0.2">
      <c r="B93680" s="12"/>
      <c r="H93680" s="15"/>
    </row>
    <row r="93681" spans="2:8" x14ac:dyDescent="0.2">
      <c r="B93681" s="12"/>
      <c r="H93681" s="15"/>
    </row>
    <row r="93682" spans="2:8" x14ac:dyDescent="0.2">
      <c r="B93682" s="12"/>
      <c r="H93682" s="15"/>
    </row>
    <row r="93683" spans="2:8" x14ac:dyDescent="0.2">
      <c r="B93683" s="12"/>
      <c r="H93683" s="15"/>
    </row>
    <row r="93684" spans="2:8" x14ac:dyDescent="0.2">
      <c r="B93684" s="12"/>
      <c r="H93684" s="15"/>
    </row>
    <row r="93685" spans="2:8" x14ac:dyDescent="0.2">
      <c r="B93685" s="12"/>
      <c r="H93685" s="15"/>
    </row>
    <row r="93686" spans="2:8" x14ac:dyDescent="0.2">
      <c r="B93686" s="12"/>
      <c r="H93686" s="15"/>
    </row>
    <row r="93687" spans="2:8" x14ac:dyDescent="0.2">
      <c r="B93687" s="12"/>
      <c r="H93687" s="15"/>
    </row>
    <row r="93688" spans="2:8" x14ac:dyDescent="0.2">
      <c r="B93688" s="12"/>
      <c r="H93688" s="15"/>
    </row>
    <row r="93689" spans="2:8" x14ac:dyDescent="0.2">
      <c r="B93689" s="12"/>
      <c r="H93689" s="15"/>
    </row>
    <row r="93690" spans="2:8" x14ac:dyDescent="0.2">
      <c r="B93690" s="12"/>
      <c r="H93690" s="15"/>
    </row>
    <row r="93691" spans="2:8" x14ac:dyDescent="0.2">
      <c r="B93691" s="12"/>
      <c r="H93691" s="15"/>
    </row>
    <row r="93692" spans="2:8" x14ac:dyDescent="0.2">
      <c r="B93692" s="12"/>
      <c r="H93692" s="15"/>
    </row>
    <row r="93693" spans="2:8" x14ac:dyDescent="0.2">
      <c r="B93693" s="12"/>
      <c r="H93693" s="15"/>
    </row>
    <row r="93694" spans="2:8" x14ac:dyDescent="0.2">
      <c r="B93694" s="12"/>
      <c r="H93694" s="15"/>
    </row>
    <row r="93695" spans="2:8" x14ac:dyDescent="0.2">
      <c r="B93695" s="12"/>
      <c r="H93695" s="15"/>
    </row>
    <row r="93696" spans="2:8" x14ac:dyDescent="0.2">
      <c r="B93696" s="12"/>
      <c r="H93696" s="15"/>
    </row>
    <row r="93697" spans="2:8" x14ac:dyDescent="0.2">
      <c r="B93697" s="12"/>
      <c r="H93697" s="15"/>
    </row>
    <row r="93698" spans="2:8" x14ac:dyDescent="0.2">
      <c r="B93698" s="12"/>
      <c r="H93698" s="15"/>
    </row>
    <row r="93699" spans="2:8" x14ac:dyDescent="0.2">
      <c r="B93699" s="12"/>
      <c r="H93699" s="15"/>
    </row>
    <row r="93700" spans="2:8" x14ac:dyDescent="0.2">
      <c r="B93700" s="12"/>
      <c r="H93700" s="15"/>
    </row>
    <row r="93701" spans="2:8" x14ac:dyDescent="0.2">
      <c r="B93701" s="12"/>
      <c r="H93701" s="15"/>
    </row>
    <row r="93702" spans="2:8" x14ac:dyDescent="0.2">
      <c r="B93702" s="12"/>
      <c r="H93702" s="15"/>
    </row>
    <row r="93703" spans="2:8" x14ac:dyDescent="0.2">
      <c r="B93703" s="12"/>
      <c r="H93703" s="15"/>
    </row>
    <row r="93704" spans="2:8" x14ac:dyDescent="0.2">
      <c r="B93704" s="12"/>
      <c r="H93704" s="15"/>
    </row>
    <row r="93705" spans="2:8" x14ac:dyDescent="0.2">
      <c r="B93705" s="12"/>
      <c r="H93705" s="15"/>
    </row>
    <row r="93706" spans="2:8" x14ac:dyDescent="0.2">
      <c r="B93706" s="12"/>
      <c r="H93706" s="15"/>
    </row>
    <row r="93707" spans="2:8" x14ac:dyDescent="0.2">
      <c r="B93707" s="12"/>
      <c r="H93707" s="15"/>
    </row>
    <row r="93708" spans="2:8" x14ac:dyDescent="0.2">
      <c r="B93708" s="12"/>
      <c r="H93708" s="15"/>
    </row>
    <row r="93709" spans="2:8" x14ac:dyDescent="0.2">
      <c r="B93709" s="12"/>
      <c r="H93709" s="15"/>
    </row>
    <row r="93710" spans="2:8" x14ac:dyDescent="0.2">
      <c r="B93710" s="12"/>
      <c r="H93710" s="15"/>
    </row>
    <row r="93711" spans="2:8" x14ac:dyDescent="0.2">
      <c r="B93711" s="12"/>
      <c r="H93711" s="15"/>
    </row>
    <row r="93712" spans="2:8" x14ac:dyDescent="0.2">
      <c r="B93712" s="12"/>
      <c r="H93712" s="15"/>
    </row>
    <row r="93713" spans="2:8" x14ac:dyDescent="0.2">
      <c r="B93713" s="12"/>
      <c r="H93713" s="15"/>
    </row>
    <row r="93714" spans="2:8" x14ac:dyDescent="0.2">
      <c r="B93714" s="12"/>
      <c r="H93714" s="15"/>
    </row>
    <row r="93715" spans="2:8" x14ac:dyDescent="0.2">
      <c r="B93715" s="12"/>
      <c r="H93715" s="15"/>
    </row>
    <row r="93716" spans="2:8" x14ac:dyDescent="0.2">
      <c r="B93716" s="12"/>
      <c r="H93716" s="15"/>
    </row>
    <row r="93717" spans="2:8" x14ac:dyDescent="0.2">
      <c r="B93717" s="12"/>
      <c r="H93717" s="15"/>
    </row>
    <row r="93718" spans="2:8" x14ac:dyDescent="0.2">
      <c r="B93718" s="12"/>
      <c r="H93718" s="15"/>
    </row>
    <row r="93719" spans="2:8" x14ac:dyDescent="0.2">
      <c r="B93719" s="12"/>
      <c r="H93719" s="15"/>
    </row>
    <row r="93720" spans="2:8" x14ac:dyDescent="0.2">
      <c r="B93720" s="12"/>
      <c r="H93720" s="15"/>
    </row>
    <row r="93721" spans="2:8" x14ac:dyDescent="0.2">
      <c r="B93721" s="12"/>
      <c r="H93721" s="15"/>
    </row>
    <row r="93722" spans="2:8" x14ac:dyDescent="0.2">
      <c r="B93722" s="12"/>
      <c r="H93722" s="15"/>
    </row>
    <row r="93723" spans="2:8" x14ac:dyDescent="0.2">
      <c r="B93723" s="12"/>
      <c r="H93723" s="15"/>
    </row>
    <row r="93724" spans="2:8" x14ac:dyDescent="0.2">
      <c r="B93724" s="12"/>
      <c r="H93724" s="15"/>
    </row>
    <row r="93725" spans="2:8" x14ac:dyDescent="0.2">
      <c r="B93725" s="12"/>
      <c r="H93725" s="15"/>
    </row>
    <row r="93726" spans="2:8" x14ac:dyDescent="0.2">
      <c r="B93726" s="12"/>
      <c r="H93726" s="15"/>
    </row>
    <row r="93727" spans="2:8" x14ac:dyDescent="0.2">
      <c r="B93727" s="12"/>
      <c r="H93727" s="15"/>
    </row>
    <row r="93728" spans="2:8" x14ac:dyDescent="0.2">
      <c r="B93728" s="12"/>
      <c r="H93728" s="15"/>
    </row>
    <row r="93729" spans="2:8" x14ac:dyDescent="0.2">
      <c r="B93729" s="12"/>
      <c r="H93729" s="15"/>
    </row>
    <row r="93730" spans="2:8" x14ac:dyDescent="0.2">
      <c r="B93730" s="12"/>
      <c r="H93730" s="15"/>
    </row>
    <row r="93731" spans="2:8" x14ac:dyDescent="0.2">
      <c r="B93731" s="12"/>
      <c r="H93731" s="15"/>
    </row>
    <row r="93732" spans="2:8" x14ac:dyDescent="0.2">
      <c r="B93732" s="12"/>
      <c r="H93732" s="15"/>
    </row>
    <row r="93733" spans="2:8" x14ac:dyDescent="0.2">
      <c r="B93733" s="12"/>
      <c r="H93733" s="15"/>
    </row>
    <row r="93734" spans="2:8" x14ac:dyDescent="0.2">
      <c r="B93734" s="12"/>
      <c r="H93734" s="15"/>
    </row>
    <row r="93735" spans="2:8" x14ac:dyDescent="0.2">
      <c r="B93735" s="12"/>
      <c r="H93735" s="15"/>
    </row>
    <row r="93736" spans="2:8" x14ac:dyDescent="0.2">
      <c r="B93736" s="12"/>
      <c r="H93736" s="15"/>
    </row>
    <row r="93737" spans="2:8" x14ac:dyDescent="0.2">
      <c r="B93737" s="12"/>
      <c r="H93737" s="15"/>
    </row>
    <row r="93738" spans="2:8" x14ac:dyDescent="0.2">
      <c r="B93738" s="12"/>
      <c r="H93738" s="15"/>
    </row>
    <row r="93739" spans="2:8" x14ac:dyDescent="0.2">
      <c r="B93739" s="12"/>
      <c r="H93739" s="15"/>
    </row>
    <row r="93740" spans="2:8" x14ac:dyDescent="0.2">
      <c r="B93740" s="12"/>
      <c r="H93740" s="15"/>
    </row>
    <row r="93741" spans="2:8" x14ac:dyDescent="0.2">
      <c r="B93741" s="12"/>
      <c r="H93741" s="15"/>
    </row>
    <row r="93742" spans="2:8" x14ac:dyDescent="0.2">
      <c r="B93742" s="12"/>
      <c r="H93742" s="15"/>
    </row>
    <row r="93743" spans="2:8" x14ac:dyDescent="0.2">
      <c r="B93743" s="12"/>
      <c r="H93743" s="15"/>
    </row>
    <row r="93744" spans="2:8" x14ac:dyDescent="0.2">
      <c r="B93744" s="12"/>
      <c r="H93744" s="15"/>
    </row>
    <row r="93745" spans="2:8" x14ac:dyDescent="0.2">
      <c r="B93745" s="12"/>
      <c r="H93745" s="15"/>
    </row>
    <row r="93746" spans="2:8" x14ac:dyDescent="0.2">
      <c r="B93746" s="12"/>
      <c r="H93746" s="15"/>
    </row>
    <row r="93747" spans="2:8" x14ac:dyDescent="0.2">
      <c r="B93747" s="12"/>
      <c r="H93747" s="15"/>
    </row>
    <row r="93748" spans="2:8" x14ac:dyDescent="0.2">
      <c r="B93748" s="12"/>
      <c r="H93748" s="15"/>
    </row>
    <row r="93749" spans="2:8" x14ac:dyDescent="0.2">
      <c r="B93749" s="12"/>
      <c r="H93749" s="15"/>
    </row>
    <row r="93750" spans="2:8" x14ac:dyDescent="0.2">
      <c r="B93750" s="12"/>
      <c r="H93750" s="15"/>
    </row>
    <row r="93751" spans="2:8" x14ac:dyDescent="0.2">
      <c r="B93751" s="12"/>
      <c r="H93751" s="15"/>
    </row>
    <row r="93752" spans="2:8" x14ac:dyDescent="0.2">
      <c r="B93752" s="12"/>
      <c r="H93752" s="15"/>
    </row>
    <row r="93753" spans="2:8" x14ac:dyDescent="0.2">
      <c r="B93753" s="12"/>
      <c r="H93753" s="15"/>
    </row>
    <row r="93754" spans="2:8" x14ac:dyDescent="0.2">
      <c r="B93754" s="12"/>
      <c r="H93754" s="15"/>
    </row>
    <row r="93755" spans="2:8" x14ac:dyDescent="0.2">
      <c r="B93755" s="12"/>
      <c r="H93755" s="15"/>
    </row>
    <row r="93756" spans="2:8" x14ac:dyDescent="0.2">
      <c r="B93756" s="12"/>
      <c r="H93756" s="15"/>
    </row>
    <row r="93757" spans="2:8" x14ac:dyDescent="0.2">
      <c r="B93757" s="12"/>
      <c r="H93757" s="15"/>
    </row>
    <row r="93758" spans="2:8" x14ac:dyDescent="0.2">
      <c r="B93758" s="12"/>
      <c r="H93758" s="15"/>
    </row>
    <row r="93759" spans="2:8" x14ac:dyDescent="0.2">
      <c r="B93759" s="12"/>
      <c r="H93759" s="15"/>
    </row>
    <row r="93760" spans="2:8" x14ac:dyDescent="0.2">
      <c r="B93760" s="12"/>
      <c r="H93760" s="15"/>
    </row>
    <row r="93761" spans="2:8" x14ac:dyDescent="0.2">
      <c r="B93761" s="12"/>
      <c r="H93761" s="15"/>
    </row>
    <row r="93762" spans="2:8" x14ac:dyDescent="0.2">
      <c r="B93762" s="12"/>
      <c r="H93762" s="15"/>
    </row>
    <row r="93763" spans="2:8" x14ac:dyDescent="0.2">
      <c r="B93763" s="12"/>
      <c r="H93763" s="15"/>
    </row>
    <row r="93764" spans="2:8" x14ac:dyDescent="0.2">
      <c r="B93764" s="12"/>
      <c r="H93764" s="15"/>
    </row>
    <row r="93765" spans="2:8" x14ac:dyDescent="0.2">
      <c r="B93765" s="12"/>
      <c r="H93765" s="15"/>
    </row>
    <row r="93766" spans="2:8" x14ac:dyDescent="0.2">
      <c r="B93766" s="12"/>
      <c r="H93766" s="15"/>
    </row>
    <row r="93767" spans="2:8" x14ac:dyDescent="0.2">
      <c r="B93767" s="12"/>
      <c r="H93767" s="15"/>
    </row>
    <row r="93768" spans="2:8" x14ac:dyDescent="0.2">
      <c r="B93768" s="12"/>
      <c r="H93768" s="15"/>
    </row>
    <row r="93769" spans="2:8" x14ac:dyDescent="0.2">
      <c r="B93769" s="12"/>
      <c r="H93769" s="15"/>
    </row>
    <row r="93770" spans="2:8" x14ac:dyDescent="0.2">
      <c r="B93770" s="12"/>
      <c r="H93770" s="15"/>
    </row>
    <row r="93771" spans="2:8" x14ac:dyDescent="0.2">
      <c r="B93771" s="12"/>
      <c r="H93771" s="15"/>
    </row>
    <row r="93772" spans="2:8" x14ac:dyDescent="0.2">
      <c r="B93772" s="12"/>
      <c r="H93772" s="15"/>
    </row>
    <row r="93773" spans="2:8" x14ac:dyDescent="0.2">
      <c r="B93773" s="12"/>
      <c r="H93773" s="15"/>
    </row>
    <row r="93774" spans="2:8" x14ac:dyDescent="0.2">
      <c r="B93774" s="12"/>
      <c r="H93774" s="15"/>
    </row>
    <row r="93775" spans="2:8" x14ac:dyDescent="0.2">
      <c r="B93775" s="12"/>
      <c r="H93775" s="15"/>
    </row>
    <row r="93776" spans="2:8" x14ac:dyDescent="0.2">
      <c r="B93776" s="12"/>
      <c r="H93776" s="15"/>
    </row>
    <row r="93777" spans="2:8" x14ac:dyDescent="0.2">
      <c r="B93777" s="12"/>
      <c r="H93777" s="15"/>
    </row>
    <row r="93778" spans="2:8" x14ac:dyDescent="0.2">
      <c r="B93778" s="12"/>
      <c r="H93778" s="15"/>
    </row>
    <row r="93779" spans="2:8" x14ac:dyDescent="0.2">
      <c r="B93779" s="12"/>
      <c r="H93779" s="15"/>
    </row>
    <row r="93780" spans="2:8" x14ac:dyDescent="0.2">
      <c r="B93780" s="12"/>
      <c r="H93780" s="15"/>
    </row>
    <row r="93781" spans="2:8" x14ac:dyDescent="0.2">
      <c r="B93781" s="12"/>
      <c r="H93781" s="15"/>
    </row>
    <row r="93782" spans="2:8" x14ac:dyDescent="0.2">
      <c r="B93782" s="12"/>
      <c r="H93782" s="15"/>
    </row>
    <row r="93783" spans="2:8" x14ac:dyDescent="0.2">
      <c r="B93783" s="12"/>
      <c r="H93783" s="15"/>
    </row>
    <row r="93784" spans="2:8" x14ac:dyDescent="0.2">
      <c r="B93784" s="12"/>
      <c r="H93784" s="15"/>
    </row>
    <row r="93785" spans="2:8" x14ac:dyDescent="0.2">
      <c r="B93785" s="12"/>
      <c r="H93785" s="15"/>
    </row>
    <row r="93786" spans="2:8" x14ac:dyDescent="0.2">
      <c r="B93786" s="12"/>
      <c r="H93786" s="15"/>
    </row>
    <row r="93787" spans="2:8" x14ac:dyDescent="0.2">
      <c r="B93787" s="12"/>
      <c r="H93787" s="15"/>
    </row>
    <row r="93788" spans="2:8" x14ac:dyDescent="0.2">
      <c r="B93788" s="12"/>
      <c r="H93788" s="15"/>
    </row>
    <row r="93789" spans="2:8" x14ac:dyDescent="0.2">
      <c r="B93789" s="12"/>
      <c r="H93789" s="15"/>
    </row>
    <row r="93790" spans="2:8" x14ac:dyDescent="0.2">
      <c r="B93790" s="12"/>
      <c r="H93790" s="15"/>
    </row>
    <row r="93791" spans="2:8" x14ac:dyDescent="0.2">
      <c r="B93791" s="12"/>
      <c r="H93791" s="15"/>
    </row>
    <row r="93792" spans="2:8" x14ac:dyDescent="0.2">
      <c r="B93792" s="12"/>
      <c r="H93792" s="15"/>
    </row>
    <row r="93793" spans="2:8" x14ac:dyDescent="0.2">
      <c r="B93793" s="12"/>
      <c r="H93793" s="15"/>
    </row>
    <row r="93794" spans="2:8" x14ac:dyDescent="0.2">
      <c r="B93794" s="12"/>
      <c r="H93794" s="15"/>
    </row>
    <row r="93795" spans="2:8" x14ac:dyDescent="0.2">
      <c r="B93795" s="12"/>
      <c r="H93795" s="15"/>
    </row>
    <row r="93796" spans="2:8" x14ac:dyDescent="0.2">
      <c r="B93796" s="12"/>
      <c r="H93796" s="15"/>
    </row>
    <row r="93797" spans="2:8" x14ac:dyDescent="0.2">
      <c r="B93797" s="12"/>
      <c r="H93797" s="15"/>
    </row>
    <row r="93798" spans="2:8" x14ac:dyDescent="0.2">
      <c r="B93798" s="12"/>
      <c r="H93798" s="15"/>
    </row>
    <row r="93799" spans="2:8" x14ac:dyDescent="0.2">
      <c r="B93799" s="12"/>
      <c r="H93799" s="15"/>
    </row>
    <row r="93800" spans="2:8" x14ac:dyDescent="0.2">
      <c r="B93800" s="12"/>
      <c r="H93800" s="15"/>
    </row>
    <row r="93801" spans="2:8" x14ac:dyDescent="0.2">
      <c r="B93801" s="12"/>
      <c r="H93801" s="15"/>
    </row>
    <row r="93802" spans="2:8" x14ac:dyDescent="0.2">
      <c r="B93802" s="12"/>
      <c r="H93802" s="15"/>
    </row>
    <row r="93803" spans="2:8" x14ac:dyDescent="0.2">
      <c r="B93803" s="12"/>
      <c r="H93803" s="15"/>
    </row>
    <row r="93804" spans="2:8" x14ac:dyDescent="0.2">
      <c r="B93804" s="12"/>
      <c r="H93804" s="15"/>
    </row>
    <row r="93805" spans="2:8" x14ac:dyDescent="0.2">
      <c r="B93805" s="12"/>
      <c r="H93805" s="15"/>
    </row>
    <row r="93806" spans="2:8" x14ac:dyDescent="0.2">
      <c r="B93806" s="12"/>
      <c r="H93806" s="15"/>
    </row>
    <row r="93807" spans="2:8" x14ac:dyDescent="0.2">
      <c r="B93807" s="12"/>
      <c r="H93807" s="15"/>
    </row>
    <row r="93808" spans="2:8" x14ac:dyDescent="0.2">
      <c r="B93808" s="12"/>
      <c r="H93808" s="15"/>
    </row>
    <row r="93809" spans="2:8" x14ac:dyDescent="0.2">
      <c r="B93809" s="12"/>
      <c r="H93809" s="15"/>
    </row>
    <row r="93810" spans="2:8" x14ac:dyDescent="0.2">
      <c r="B93810" s="12"/>
      <c r="H93810" s="15"/>
    </row>
    <row r="93811" spans="2:8" x14ac:dyDescent="0.2">
      <c r="B93811" s="12"/>
      <c r="H93811" s="15"/>
    </row>
    <row r="93812" spans="2:8" x14ac:dyDescent="0.2">
      <c r="B93812" s="12"/>
      <c r="H93812" s="15"/>
    </row>
    <row r="93813" spans="2:8" x14ac:dyDescent="0.2">
      <c r="B93813" s="12"/>
      <c r="H93813" s="15"/>
    </row>
    <row r="93814" spans="2:8" x14ac:dyDescent="0.2">
      <c r="B93814" s="12"/>
      <c r="H93814" s="15"/>
    </row>
    <row r="93815" spans="2:8" x14ac:dyDescent="0.2">
      <c r="B93815" s="12"/>
      <c r="H93815" s="15"/>
    </row>
    <row r="93816" spans="2:8" x14ac:dyDescent="0.2">
      <c r="B93816" s="12"/>
      <c r="H93816" s="15"/>
    </row>
    <row r="93817" spans="2:8" x14ac:dyDescent="0.2">
      <c r="B93817" s="12"/>
      <c r="H93817" s="15"/>
    </row>
    <row r="93818" spans="2:8" x14ac:dyDescent="0.2">
      <c r="B93818" s="12"/>
      <c r="H93818" s="15"/>
    </row>
    <row r="93819" spans="2:8" x14ac:dyDescent="0.2">
      <c r="B93819" s="12"/>
      <c r="H93819" s="15"/>
    </row>
    <row r="93820" spans="2:8" x14ac:dyDescent="0.2">
      <c r="B93820" s="12"/>
      <c r="H93820" s="15"/>
    </row>
    <row r="93821" spans="2:8" x14ac:dyDescent="0.2">
      <c r="B93821" s="12"/>
      <c r="H93821" s="15"/>
    </row>
    <row r="93822" spans="2:8" x14ac:dyDescent="0.2">
      <c r="B93822" s="12"/>
      <c r="H93822" s="15"/>
    </row>
    <row r="93823" spans="2:8" x14ac:dyDescent="0.2">
      <c r="B93823" s="12"/>
      <c r="H93823" s="15"/>
    </row>
    <row r="93824" spans="2:8" x14ac:dyDescent="0.2">
      <c r="B93824" s="12"/>
      <c r="H93824" s="15"/>
    </row>
    <row r="93825" spans="2:8" x14ac:dyDescent="0.2">
      <c r="B93825" s="12"/>
      <c r="H93825" s="15"/>
    </row>
    <row r="93826" spans="2:8" x14ac:dyDescent="0.2">
      <c r="B93826" s="12"/>
      <c r="H93826" s="15"/>
    </row>
    <row r="93827" spans="2:8" x14ac:dyDescent="0.2">
      <c r="B93827" s="12"/>
      <c r="H93827" s="15"/>
    </row>
    <row r="93828" spans="2:8" x14ac:dyDescent="0.2">
      <c r="B93828" s="12"/>
      <c r="H93828" s="15"/>
    </row>
    <row r="93829" spans="2:8" x14ac:dyDescent="0.2">
      <c r="B93829" s="12"/>
      <c r="H93829" s="15"/>
    </row>
    <row r="93830" spans="2:8" x14ac:dyDescent="0.2">
      <c r="B93830" s="12"/>
      <c r="H93830" s="15"/>
    </row>
    <row r="93831" spans="2:8" x14ac:dyDescent="0.2">
      <c r="B93831" s="12"/>
      <c r="H93831" s="15"/>
    </row>
    <row r="93832" spans="2:8" x14ac:dyDescent="0.2">
      <c r="B93832" s="12"/>
      <c r="H93832" s="15"/>
    </row>
    <row r="93833" spans="2:8" x14ac:dyDescent="0.2">
      <c r="B93833" s="12"/>
      <c r="H93833" s="15"/>
    </row>
    <row r="93834" spans="2:8" x14ac:dyDescent="0.2">
      <c r="B93834" s="12"/>
      <c r="H93834" s="15"/>
    </row>
    <row r="93835" spans="2:8" x14ac:dyDescent="0.2">
      <c r="B93835" s="12"/>
      <c r="H93835" s="15"/>
    </row>
    <row r="93836" spans="2:8" x14ac:dyDescent="0.2">
      <c r="B93836" s="12"/>
      <c r="H93836" s="15"/>
    </row>
    <row r="93837" spans="2:8" x14ac:dyDescent="0.2">
      <c r="B93837" s="12"/>
      <c r="H93837" s="15"/>
    </row>
    <row r="93838" spans="2:8" x14ac:dyDescent="0.2">
      <c r="B93838" s="12"/>
      <c r="H93838" s="15"/>
    </row>
    <row r="93839" spans="2:8" x14ac:dyDescent="0.2">
      <c r="B93839" s="12"/>
      <c r="H93839" s="15"/>
    </row>
    <row r="93840" spans="2:8" x14ac:dyDescent="0.2">
      <c r="B93840" s="12"/>
      <c r="H93840" s="15"/>
    </row>
    <row r="93841" spans="2:8" x14ac:dyDescent="0.2">
      <c r="B93841" s="12"/>
      <c r="H93841" s="15"/>
    </row>
    <row r="93842" spans="2:8" x14ac:dyDescent="0.2">
      <c r="B93842" s="12"/>
      <c r="H93842" s="15"/>
    </row>
    <row r="93843" spans="2:8" x14ac:dyDescent="0.2">
      <c r="B93843" s="12"/>
      <c r="H93843" s="15"/>
    </row>
    <row r="93844" spans="2:8" x14ac:dyDescent="0.2">
      <c r="B93844" s="12"/>
      <c r="H93844" s="15"/>
    </row>
    <row r="93845" spans="2:8" x14ac:dyDescent="0.2">
      <c r="B93845" s="12"/>
      <c r="H93845" s="15"/>
    </row>
    <row r="93846" spans="2:8" x14ac:dyDescent="0.2">
      <c r="B93846" s="12"/>
      <c r="H93846" s="15"/>
    </row>
    <row r="93847" spans="2:8" x14ac:dyDescent="0.2">
      <c r="B93847" s="12"/>
      <c r="H93847" s="15"/>
    </row>
    <row r="93848" spans="2:8" x14ac:dyDescent="0.2">
      <c r="B93848" s="12"/>
      <c r="H93848" s="15"/>
    </row>
    <row r="93849" spans="2:8" x14ac:dyDescent="0.2">
      <c r="B93849" s="12"/>
      <c r="H93849" s="15"/>
    </row>
    <row r="93850" spans="2:8" x14ac:dyDescent="0.2">
      <c r="B93850" s="12"/>
      <c r="H93850" s="15"/>
    </row>
    <row r="93851" spans="2:8" x14ac:dyDescent="0.2">
      <c r="B93851" s="12"/>
      <c r="H93851" s="15"/>
    </row>
    <row r="93852" spans="2:8" x14ac:dyDescent="0.2">
      <c r="B93852" s="12"/>
      <c r="H93852" s="15"/>
    </row>
    <row r="93853" spans="2:8" x14ac:dyDescent="0.2">
      <c r="B93853" s="12"/>
      <c r="H93853" s="15"/>
    </row>
    <row r="93854" spans="2:8" x14ac:dyDescent="0.2">
      <c r="B93854" s="12"/>
      <c r="H93854" s="15"/>
    </row>
    <row r="93855" spans="2:8" x14ac:dyDescent="0.2">
      <c r="B93855" s="12"/>
      <c r="H93855" s="15"/>
    </row>
    <row r="93856" spans="2:8" x14ac:dyDescent="0.2">
      <c r="B93856" s="12"/>
      <c r="H93856" s="15"/>
    </row>
    <row r="93857" spans="2:8" x14ac:dyDescent="0.2">
      <c r="B93857" s="12"/>
      <c r="H93857" s="15"/>
    </row>
    <row r="93858" spans="2:8" x14ac:dyDescent="0.2">
      <c r="B93858" s="12"/>
      <c r="H93858" s="15"/>
    </row>
    <row r="93859" spans="2:8" x14ac:dyDescent="0.2">
      <c r="B93859" s="12"/>
      <c r="H93859" s="15"/>
    </row>
    <row r="93860" spans="2:8" x14ac:dyDescent="0.2">
      <c r="B93860" s="12"/>
      <c r="H93860" s="15"/>
    </row>
    <row r="93861" spans="2:8" x14ac:dyDescent="0.2">
      <c r="B93861" s="12"/>
      <c r="H93861" s="15"/>
    </row>
    <row r="93862" spans="2:8" x14ac:dyDescent="0.2">
      <c r="B93862" s="12"/>
      <c r="H93862" s="15"/>
    </row>
    <row r="93863" spans="2:8" x14ac:dyDescent="0.2">
      <c r="B93863" s="12"/>
      <c r="H93863" s="15"/>
    </row>
    <row r="93864" spans="2:8" x14ac:dyDescent="0.2">
      <c r="B93864" s="12"/>
      <c r="H93864" s="15"/>
    </row>
    <row r="93865" spans="2:8" x14ac:dyDescent="0.2">
      <c r="B93865" s="12"/>
      <c r="H93865" s="15"/>
    </row>
    <row r="93866" spans="2:8" x14ac:dyDescent="0.2">
      <c r="B93866" s="12"/>
      <c r="H93866" s="15"/>
    </row>
    <row r="93867" spans="2:8" x14ac:dyDescent="0.2">
      <c r="B93867" s="12"/>
      <c r="H93867" s="15"/>
    </row>
    <row r="93868" spans="2:8" x14ac:dyDescent="0.2">
      <c r="B93868" s="12"/>
      <c r="H93868" s="15"/>
    </row>
    <row r="93869" spans="2:8" x14ac:dyDescent="0.2">
      <c r="B93869" s="12"/>
      <c r="H93869" s="15"/>
    </row>
    <row r="93870" spans="2:8" x14ac:dyDescent="0.2">
      <c r="B93870" s="12"/>
      <c r="H93870" s="15"/>
    </row>
    <row r="93871" spans="2:8" x14ac:dyDescent="0.2">
      <c r="B93871" s="12"/>
      <c r="H93871" s="15"/>
    </row>
    <row r="93872" spans="2:8" x14ac:dyDescent="0.2">
      <c r="B93872" s="12"/>
      <c r="H93872" s="15"/>
    </row>
    <row r="93873" spans="2:8" x14ac:dyDescent="0.2">
      <c r="B93873" s="12"/>
      <c r="H93873" s="15"/>
    </row>
    <row r="93874" spans="2:8" x14ac:dyDescent="0.2">
      <c r="B93874" s="12"/>
      <c r="H93874" s="15"/>
    </row>
    <row r="93875" spans="2:8" x14ac:dyDescent="0.2">
      <c r="B93875" s="12"/>
      <c r="H93875" s="15"/>
    </row>
    <row r="93876" spans="2:8" x14ac:dyDescent="0.2">
      <c r="B93876" s="12"/>
      <c r="H93876" s="15"/>
    </row>
    <row r="93877" spans="2:8" x14ac:dyDescent="0.2">
      <c r="B93877" s="12"/>
      <c r="H93877" s="15"/>
    </row>
    <row r="93878" spans="2:8" x14ac:dyDescent="0.2">
      <c r="B93878" s="12"/>
      <c r="H93878" s="15"/>
    </row>
    <row r="93879" spans="2:8" x14ac:dyDescent="0.2">
      <c r="B93879" s="12"/>
      <c r="H93879" s="15"/>
    </row>
    <row r="93880" spans="2:8" x14ac:dyDescent="0.2">
      <c r="B93880" s="12"/>
      <c r="H93880" s="15"/>
    </row>
    <row r="93881" spans="2:8" x14ac:dyDescent="0.2">
      <c r="B93881" s="12"/>
      <c r="H93881" s="15"/>
    </row>
    <row r="93882" spans="2:8" x14ac:dyDescent="0.2">
      <c r="B93882" s="12"/>
      <c r="H93882" s="15"/>
    </row>
    <row r="93883" spans="2:8" x14ac:dyDescent="0.2">
      <c r="B93883" s="12"/>
      <c r="H93883" s="15"/>
    </row>
    <row r="93884" spans="2:8" x14ac:dyDescent="0.2">
      <c r="B93884" s="12"/>
      <c r="H93884" s="15"/>
    </row>
    <row r="93885" spans="2:8" x14ac:dyDescent="0.2">
      <c r="B93885" s="12"/>
      <c r="H93885" s="15"/>
    </row>
    <row r="93886" spans="2:8" x14ac:dyDescent="0.2">
      <c r="B93886" s="12"/>
      <c r="H93886" s="15"/>
    </row>
    <row r="93887" spans="2:8" x14ac:dyDescent="0.2">
      <c r="B93887" s="12"/>
      <c r="H93887" s="15"/>
    </row>
    <row r="93888" spans="2:8" x14ac:dyDescent="0.2">
      <c r="B93888" s="12"/>
      <c r="H93888" s="15"/>
    </row>
    <row r="93889" spans="2:8" x14ac:dyDescent="0.2">
      <c r="B93889" s="12"/>
      <c r="H93889" s="15"/>
    </row>
    <row r="93890" spans="2:8" x14ac:dyDescent="0.2">
      <c r="B93890" s="12"/>
      <c r="H93890" s="15"/>
    </row>
    <row r="93891" spans="2:8" x14ac:dyDescent="0.2">
      <c r="B93891" s="12"/>
      <c r="H93891" s="15"/>
    </row>
    <row r="93892" spans="2:8" x14ac:dyDescent="0.2">
      <c r="B93892" s="12"/>
      <c r="H93892" s="15"/>
    </row>
    <row r="93893" spans="2:8" x14ac:dyDescent="0.2">
      <c r="B93893" s="12"/>
      <c r="H93893" s="15"/>
    </row>
    <row r="93894" spans="2:8" x14ac:dyDescent="0.2">
      <c r="B93894" s="12"/>
      <c r="H93894" s="15"/>
    </row>
    <row r="93895" spans="2:8" x14ac:dyDescent="0.2">
      <c r="B93895" s="12"/>
      <c r="H93895" s="15"/>
    </row>
    <row r="93896" spans="2:8" x14ac:dyDescent="0.2">
      <c r="B93896" s="12"/>
      <c r="H93896" s="15"/>
    </row>
    <row r="93897" spans="2:8" x14ac:dyDescent="0.2">
      <c r="B93897" s="12"/>
      <c r="H93897" s="15"/>
    </row>
    <row r="93898" spans="2:8" x14ac:dyDescent="0.2">
      <c r="B93898" s="12"/>
      <c r="H93898" s="15"/>
    </row>
    <row r="93899" spans="2:8" x14ac:dyDescent="0.2">
      <c r="B93899" s="12"/>
      <c r="H93899" s="15"/>
    </row>
    <row r="93900" spans="2:8" x14ac:dyDescent="0.2">
      <c r="B93900" s="12"/>
      <c r="H93900" s="15"/>
    </row>
    <row r="93901" spans="2:8" x14ac:dyDescent="0.2">
      <c r="B93901" s="12"/>
      <c r="H93901" s="15"/>
    </row>
    <row r="93902" spans="2:8" x14ac:dyDescent="0.2">
      <c r="B93902" s="12"/>
      <c r="H93902" s="15"/>
    </row>
    <row r="93903" spans="2:8" x14ac:dyDescent="0.2">
      <c r="B93903" s="12"/>
      <c r="H93903" s="15"/>
    </row>
    <row r="93904" spans="2:8" x14ac:dyDescent="0.2">
      <c r="B93904" s="12"/>
      <c r="H93904" s="15"/>
    </row>
    <row r="93905" spans="2:8" x14ac:dyDescent="0.2">
      <c r="B93905" s="12"/>
      <c r="H93905" s="15"/>
    </row>
    <row r="93906" spans="2:8" x14ac:dyDescent="0.2">
      <c r="B93906" s="12"/>
      <c r="H93906" s="15"/>
    </row>
    <row r="93907" spans="2:8" x14ac:dyDescent="0.2">
      <c r="B93907" s="12"/>
      <c r="H93907" s="15"/>
    </row>
    <row r="93908" spans="2:8" x14ac:dyDescent="0.2">
      <c r="B93908" s="12"/>
      <c r="H93908" s="15"/>
    </row>
    <row r="93909" spans="2:8" x14ac:dyDescent="0.2">
      <c r="B93909" s="12"/>
      <c r="H93909" s="15"/>
    </row>
    <row r="93910" spans="2:8" x14ac:dyDescent="0.2">
      <c r="B93910" s="12"/>
      <c r="H93910" s="15"/>
    </row>
    <row r="93911" spans="2:8" x14ac:dyDescent="0.2">
      <c r="B93911" s="12"/>
      <c r="H93911" s="15"/>
    </row>
    <row r="93912" spans="2:8" x14ac:dyDescent="0.2">
      <c r="B93912" s="12"/>
      <c r="H93912" s="15"/>
    </row>
    <row r="93913" spans="2:8" x14ac:dyDescent="0.2">
      <c r="B93913" s="12"/>
      <c r="H93913" s="15"/>
    </row>
    <row r="93914" spans="2:8" x14ac:dyDescent="0.2">
      <c r="B93914" s="12"/>
      <c r="H93914" s="15"/>
    </row>
    <row r="93915" spans="2:8" x14ac:dyDescent="0.2">
      <c r="B93915" s="12"/>
      <c r="H93915" s="15"/>
    </row>
    <row r="93916" spans="2:8" x14ac:dyDescent="0.2">
      <c r="B93916" s="12"/>
      <c r="H93916" s="15"/>
    </row>
    <row r="93917" spans="2:8" x14ac:dyDescent="0.2">
      <c r="B93917" s="12"/>
      <c r="H93917" s="15"/>
    </row>
    <row r="93918" spans="2:8" x14ac:dyDescent="0.2">
      <c r="B93918" s="12"/>
      <c r="H93918" s="15"/>
    </row>
    <row r="93919" spans="2:8" x14ac:dyDescent="0.2">
      <c r="B93919" s="12"/>
      <c r="H93919" s="15"/>
    </row>
    <row r="93920" spans="2:8" x14ac:dyDescent="0.2">
      <c r="B93920" s="12"/>
      <c r="H93920" s="15"/>
    </row>
    <row r="93921" spans="2:8" x14ac:dyDescent="0.2">
      <c r="B93921" s="12"/>
      <c r="H93921" s="15"/>
    </row>
    <row r="93922" spans="2:8" x14ac:dyDescent="0.2">
      <c r="B93922" s="12"/>
      <c r="H93922" s="15"/>
    </row>
    <row r="93923" spans="2:8" x14ac:dyDescent="0.2">
      <c r="B93923" s="12"/>
      <c r="H93923" s="15"/>
    </row>
    <row r="93924" spans="2:8" x14ac:dyDescent="0.2">
      <c r="B93924" s="12"/>
      <c r="H93924" s="15"/>
    </row>
    <row r="93925" spans="2:8" x14ac:dyDescent="0.2">
      <c r="B93925" s="12"/>
      <c r="H93925" s="15"/>
    </row>
    <row r="93926" spans="2:8" x14ac:dyDescent="0.2">
      <c r="B93926" s="12"/>
      <c r="H93926" s="15"/>
    </row>
    <row r="93927" spans="2:8" x14ac:dyDescent="0.2">
      <c r="B93927" s="12"/>
      <c r="H93927" s="15"/>
    </row>
    <row r="93928" spans="2:8" x14ac:dyDescent="0.2">
      <c r="B93928" s="12"/>
      <c r="H93928" s="15"/>
    </row>
    <row r="93929" spans="2:8" x14ac:dyDescent="0.2">
      <c r="B93929" s="12"/>
      <c r="H93929" s="15"/>
    </row>
    <row r="93930" spans="2:8" x14ac:dyDescent="0.2">
      <c r="B93930" s="12"/>
      <c r="H93930" s="15"/>
    </row>
    <row r="93931" spans="2:8" x14ac:dyDescent="0.2">
      <c r="B93931" s="12"/>
      <c r="H93931" s="15"/>
    </row>
    <row r="93932" spans="2:8" x14ac:dyDescent="0.2">
      <c r="B93932" s="12"/>
      <c r="H93932" s="15"/>
    </row>
    <row r="93933" spans="2:8" x14ac:dyDescent="0.2">
      <c r="B93933" s="12"/>
      <c r="H93933" s="15"/>
    </row>
    <row r="93934" spans="2:8" x14ac:dyDescent="0.2">
      <c r="B93934" s="12"/>
      <c r="H93934" s="15"/>
    </row>
    <row r="93935" spans="2:8" x14ac:dyDescent="0.2">
      <c r="B93935" s="12"/>
      <c r="H93935" s="15"/>
    </row>
    <row r="93936" spans="2:8" x14ac:dyDescent="0.2">
      <c r="B93936" s="12"/>
      <c r="H93936" s="15"/>
    </row>
    <row r="93937" spans="2:8" x14ac:dyDescent="0.2">
      <c r="B93937" s="12"/>
      <c r="H93937" s="15"/>
    </row>
    <row r="93938" spans="2:8" x14ac:dyDescent="0.2">
      <c r="B93938" s="12"/>
      <c r="H93938" s="15"/>
    </row>
    <row r="93939" spans="2:8" x14ac:dyDescent="0.2">
      <c r="B93939" s="12"/>
      <c r="H93939" s="15"/>
    </row>
    <row r="93940" spans="2:8" x14ac:dyDescent="0.2">
      <c r="B93940" s="12"/>
      <c r="H93940" s="15"/>
    </row>
    <row r="93941" spans="2:8" x14ac:dyDescent="0.2">
      <c r="B93941" s="12"/>
      <c r="H93941" s="15"/>
    </row>
    <row r="93942" spans="2:8" x14ac:dyDescent="0.2">
      <c r="B93942" s="12"/>
      <c r="H93942" s="15"/>
    </row>
    <row r="93943" spans="2:8" x14ac:dyDescent="0.2">
      <c r="B93943" s="12"/>
      <c r="H93943" s="15"/>
    </row>
    <row r="93944" spans="2:8" x14ac:dyDescent="0.2">
      <c r="B93944" s="12"/>
      <c r="H93944" s="15"/>
    </row>
    <row r="93945" spans="2:8" x14ac:dyDescent="0.2">
      <c r="B93945" s="12"/>
      <c r="H93945" s="15"/>
    </row>
    <row r="93946" spans="2:8" x14ac:dyDescent="0.2">
      <c r="B93946" s="12"/>
      <c r="H93946" s="15"/>
    </row>
    <row r="93947" spans="2:8" x14ac:dyDescent="0.2">
      <c r="B93947" s="12"/>
      <c r="H93947" s="15"/>
    </row>
    <row r="93948" spans="2:8" x14ac:dyDescent="0.2">
      <c r="B93948" s="12"/>
      <c r="H93948" s="15"/>
    </row>
    <row r="93949" spans="2:8" x14ac:dyDescent="0.2">
      <c r="B93949" s="12"/>
      <c r="H93949" s="15"/>
    </row>
    <row r="93950" spans="2:8" x14ac:dyDescent="0.2">
      <c r="B93950" s="12"/>
      <c r="H93950" s="15"/>
    </row>
    <row r="93951" spans="2:8" x14ac:dyDescent="0.2">
      <c r="B93951" s="12"/>
      <c r="H93951" s="15"/>
    </row>
    <row r="93952" spans="2:8" x14ac:dyDescent="0.2">
      <c r="B93952" s="12"/>
      <c r="H93952" s="15"/>
    </row>
    <row r="93953" spans="2:8" x14ac:dyDescent="0.2">
      <c r="B93953" s="12"/>
      <c r="H93953" s="15"/>
    </row>
    <row r="93954" spans="2:8" x14ac:dyDescent="0.2">
      <c r="B93954" s="12"/>
      <c r="H93954" s="15"/>
    </row>
    <row r="93955" spans="2:8" x14ac:dyDescent="0.2">
      <c r="B93955" s="12"/>
      <c r="H93955" s="15"/>
    </row>
    <row r="93956" spans="2:8" x14ac:dyDescent="0.2">
      <c r="B93956" s="12"/>
      <c r="H93956" s="15"/>
    </row>
    <row r="93957" spans="2:8" x14ac:dyDescent="0.2">
      <c r="B93957" s="12"/>
      <c r="H93957" s="15"/>
    </row>
    <row r="93958" spans="2:8" x14ac:dyDescent="0.2">
      <c r="B93958" s="12"/>
      <c r="H93958" s="15"/>
    </row>
    <row r="93959" spans="2:8" x14ac:dyDescent="0.2">
      <c r="B93959" s="12"/>
      <c r="H93959" s="15"/>
    </row>
    <row r="93960" spans="2:8" x14ac:dyDescent="0.2">
      <c r="B93960" s="12"/>
      <c r="H93960" s="15"/>
    </row>
    <row r="93961" spans="2:8" x14ac:dyDescent="0.2">
      <c r="B93961" s="12"/>
      <c r="H93961" s="15"/>
    </row>
    <row r="93962" spans="2:8" x14ac:dyDescent="0.2">
      <c r="B93962" s="12"/>
      <c r="H93962" s="15"/>
    </row>
    <row r="93963" spans="2:8" x14ac:dyDescent="0.2">
      <c r="B93963" s="12"/>
      <c r="H93963" s="15"/>
    </row>
    <row r="93964" spans="2:8" x14ac:dyDescent="0.2">
      <c r="B93964" s="12"/>
      <c r="H93964" s="15"/>
    </row>
    <row r="93965" spans="2:8" x14ac:dyDescent="0.2">
      <c r="B93965" s="12"/>
      <c r="H93965" s="15"/>
    </row>
    <row r="93966" spans="2:8" x14ac:dyDescent="0.2">
      <c r="B93966" s="12"/>
      <c r="H93966" s="15"/>
    </row>
    <row r="93967" spans="2:8" x14ac:dyDescent="0.2">
      <c r="B93967" s="12"/>
      <c r="H93967" s="15"/>
    </row>
    <row r="93968" spans="2:8" x14ac:dyDescent="0.2">
      <c r="B93968" s="12"/>
      <c r="H93968" s="15"/>
    </row>
    <row r="93969" spans="2:8" x14ac:dyDescent="0.2">
      <c r="B93969" s="12"/>
      <c r="H93969" s="15"/>
    </row>
    <row r="93970" spans="2:8" x14ac:dyDescent="0.2">
      <c r="B93970" s="12"/>
      <c r="H93970" s="15"/>
    </row>
    <row r="93971" spans="2:8" x14ac:dyDescent="0.2">
      <c r="B93971" s="12"/>
      <c r="H93971" s="15"/>
    </row>
    <row r="93972" spans="2:8" x14ac:dyDescent="0.2">
      <c r="B93972" s="12"/>
      <c r="H93972" s="15"/>
    </row>
    <row r="93973" spans="2:8" x14ac:dyDescent="0.2">
      <c r="B93973" s="12"/>
      <c r="H93973" s="15"/>
    </row>
    <row r="93974" spans="2:8" x14ac:dyDescent="0.2">
      <c r="B93974" s="12"/>
      <c r="H93974" s="15"/>
    </row>
    <row r="93975" spans="2:8" x14ac:dyDescent="0.2">
      <c r="B93975" s="12"/>
      <c r="H93975" s="15"/>
    </row>
    <row r="93976" spans="2:8" x14ac:dyDescent="0.2">
      <c r="B93976" s="12"/>
      <c r="H93976" s="15"/>
    </row>
    <row r="93977" spans="2:8" x14ac:dyDescent="0.2">
      <c r="B93977" s="12"/>
      <c r="H93977" s="15"/>
    </row>
    <row r="93978" spans="2:8" x14ac:dyDescent="0.2">
      <c r="B93978" s="12"/>
      <c r="H93978" s="15"/>
    </row>
    <row r="93979" spans="2:8" x14ac:dyDescent="0.2">
      <c r="B93979" s="12"/>
      <c r="H93979" s="15"/>
    </row>
    <row r="93980" spans="2:8" x14ac:dyDescent="0.2">
      <c r="B93980" s="12"/>
      <c r="H93980" s="15"/>
    </row>
    <row r="93981" spans="2:8" x14ac:dyDescent="0.2">
      <c r="B93981" s="12"/>
      <c r="H93981" s="15"/>
    </row>
    <row r="93982" spans="2:8" x14ac:dyDescent="0.2">
      <c r="B93982" s="12"/>
      <c r="H93982" s="15"/>
    </row>
    <row r="93983" spans="2:8" x14ac:dyDescent="0.2">
      <c r="B93983" s="12"/>
      <c r="H93983" s="15"/>
    </row>
    <row r="93984" spans="2:8" x14ac:dyDescent="0.2">
      <c r="B93984" s="12"/>
      <c r="H93984" s="15"/>
    </row>
    <row r="93985" spans="2:8" x14ac:dyDescent="0.2">
      <c r="B93985" s="12"/>
      <c r="H93985" s="15"/>
    </row>
    <row r="93986" spans="2:8" x14ac:dyDescent="0.2">
      <c r="B93986" s="12"/>
      <c r="H93986" s="15"/>
    </row>
    <row r="93987" spans="2:8" x14ac:dyDescent="0.2">
      <c r="B93987" s="12"/>
      <c r="H93987" s="15"/>
    </row>
    <row r="93988" spans="2:8" x14ac:dyDescent="0.2">
      <c r="B93988" s="12"/>
      <c r="H93988" s="15"/>
    </row>
    <row r="93989" spans="2:8" x14ac:dyDescent="0.2">
      <c r="B93989" s="12"/>
      <c r="H93989" s="15"/>
    </row>
    <row r="93990" spans="2:8" x14ac:dyDescent="0.2">
      <c r="B93990" s="12"/>
      <c r="H93990" s="15"/>
    </row>
    <row r="93991" spans="2:8" x14ac:dyDescent="0.2">
      <c r="B93991" s="12"/>
      <c r="H93991" s="15"/>
    </row>
    <row r="93992" spans="2:8" x14ac:dyDescent="0.2">
      <c r="B93992" s="12"/>
      <c r="H93992" s="15"/>
    </row>
    <row r="93993" spans="2:8" x14ac:dyDescent="0.2">
      <c r="B93993" s="12"/>
      <c r="H93993" s="15"/>
    </row>
    <row r="93994" spans="2:8" x14ac:dyDescent="0.2">
      <c r="B93994" s="12"/>
      <c r="H93994" s="15"/>
    </row>
    <row r="93995" spans="2:8" x14ac:dyDescent="0.2">
      <c r="B93995" s="12"/>
      <c r="H93995" s="15"/>
    </row>
    <row r="93996" spans="2:8" x14ac:dyDescent="0.2">
      <c r="B93996" s="12"/>
      <c r="H93996" s="15"/>
    </row>
    <row r="93997" spans="2:8" x14ac:dyDescent="0.2">
      <c r="B93997" s="12"/>
      <c r="H93997" s="15"/>
    </row>
    <row r="93998" spans="2:8" x14ac:dyDescent="0.2">
      <c r="B93998" s="12"/>
      <c r="H93998" s="15"/>
    </row>
    <row r="93999" spans="2:8" x14ac:dyDescent="0.2">
      <c r="B93999" s="12"/>
      <c r="H93999" s="15"/>
    </row>
    <row r="94000" spans="2:8" x14ac:dyDescent="0.2">
      <c r="B94000" s="12"/>
      <c r="H94000" s="15"/>
    </row>
    <row r="94001" spans="2:8" x14ac:dyDescent="0.2">
      <c r="B94001" s="12"/>
      <c r="H94001" s="15"/>
    </row>
    <row r="94002" spans="2:8" x14ac:dyDescent="0.2">
      <c r="B94002" s="12"/>
      <c r="H94002" s="15"/>
    </row>
    <row r="94003" spans="2:8" x14ac:dyDescent="0.2">
      <c r="B94003" s="12"/>
      <c r="H94003" s="15"/>
    </row>
    <row r="94004" spans="2:8" x14ac:dyDescent="0.2">
      <c r="B94004" s="12"/>
      <c r="H94004" s="15"/>
    </row>
    <row r="94005" spans="2:8" x14ac:dyDescent="0.2">
      <c r="B94005" s="12"/>
      <c r="H94005" s="15"/>
    </row>
    <row r="94006" spans="2:8" x14ac:dyDescent="0.2">
      <c r="B94006" s="12"/>
      <c r="H94006" s="15"/>
    </row>
    <row r="94007" spans="2:8" x14ac:dyDescent="0.2">
      <c r="B94007" s="12"/>
      <c r="H94007" s="15"/>
    </row>
    <row r="94008" spans="2:8" x14ac:dyDescent="0.2">
      <c r="B94008" s="12"/>
      <c r="H94008" s="15"/>
    </row>
    <row r="94009" spans="2:8" x14ac:dyDescent="0.2">
      <c r="B94009" s="12"/>
      <c r="H94009" s="15"/>
    </row>
    <row r="94010" spans="2:8" x14ac:dyDescent="0.2">
      <c r="B94010" s="12"/>
      <c r="H94010" s="15"/>
    </row>
    <row r="94011" spans="2:8" x14ac:dyDescent="0.2">
      <c r="B94011" s="12"/>
      <c r="H94011" s="15"/>
    </row>
    <row r="94012" spans="2:8" x14ac:dyDescent="0.2">
      <c r="B94012" s="12"/>
      <c r="H94012" s="15"/>
    </row>
    <row r="94013" spans="2:8" x14ac:dyDescent="0.2">
      <c r="B94013" s="12"/>
      <c r="H94013" s="15"/>
    </row>
    <row r="94014" spans="2:8" x14ac:dyDescent="0.2">
      <c r="B94014" s="12"/>
      <c r="H94014" s="15"/>
    </row>
    <row r="94015" spans="2:8" x14ac:dyDescent="0.2">
      <c r="B94015" s="12"/>
      <c r="H94015" s="15"/>
    </row>
    <row r="94016" spans="2:8" x14ac:dyDescent="0.2">
      <c r="B94016" s="12"/>
      <c r="H94016" s="15"/>
    </row>
    <row r="94017" spans="2:8" x14ac:dyDescent="0.2">
      <c r="B94017" s="12"/>
      <c r="H94017" s="15"/>
    </row>
    <row r="94018" spans="2:8" x14ac:dyDescent="0.2">
      <c r="B94018" s="12"/>
      <c r="H94018" s="15"/>
    </row>
    <row r="94019" spans="2:8" x14ac:dyDescent="0.2">
      <c r="B94019" s="12"/>
      <c r="H94019" s="15"/>
    </row>
    <row r="94020" spans="2:8" x14ac:dyDescent="0.2">
      <c r="B94020" s="12"/>
      <c r="H94020" s="15"/>
    </row>
    <row r="94021" spans="2:8" x14ac:dyDescent="0.2">
      <c r="B94021" s="12"/>
      <c r="H94021" s="15"/>
    </row>
    <row r="94022" spans="2:8" x14ac:dyDescent="0.2">
      <c r="B94022" s="12"/>
      <c r="H94022" s="15"/>
    </row>
    <row r="94023" spans="2:8" x14ac:dyDescent="0.2">
      <c r="B94023" s="12"/>
      <c r="H94023" s="15"/>
    </row>
    <row r="94024" spans="2:8" x14ac:dyDescent="0.2">
      <c r="B94024" s="12"/>
      <c r="H94024" s="15"/>
    </row>
    <row r="94025" spans="2:8" x14ac:dyDescent="0.2">
      <c r="B94025" s="12"/>
      <c r="H94025" s="15"/>
    </row>
    <row r="94026" spans="2:8" x14ac:dyDescent="0.2">
      <c r="B94026" s="12"/>
      <c r="H94026" s="15"/>
    </row>
    <row r="94027" spans="2:8" x14ac:dyDescent="0.2">
      <c r="B94027" s="12"/>
      <c r="H94027" s="15"/>
    </row>
    <row r="94028" spans="2:8" x14ac:dyDescent="0.2">
      <c r="B94028" s="12"/>
      <c r="H94028" s="15"/>
    </row>
    <row r="94029" spans="2:8" x14ac:dyDescent="0.2">
      <c r="B94029" s="12"/>
      <c r="H94029" s="15"/>
    </row>
    <row r="94030" spans="2:8" x14ac:dyDescent="0.2">
      <c r="B94030" s="12"/>
      <c r="H94030" s="15"/>
    </row>
    <row r="94031" spans="2:8" x14ac:dyDescent="0.2">
      <c r="B94031" s="12"/>
      <c r="H94031" s="15"/>
    </row>
    <row r="94032" spans="2:8" x14ac:dyDescent="0.2">
      <c r="B94032" s="12"/>
      <c r="H94032" s="15"/>
    </row>
    <row r="94033" spans="2:8" x14ac:dyDescent="0.2">
      <c r="B94033" s="12"/>
      <c r="H94033" s="15"/>
    </row>
    <row r="94034" spans="2:8" x14ac:dyDescent="0.2">
      <c r="B94034" s="12"/>
      <c r="H94034" s="15"/>
    </row>
    <row r="94035" spans="2:8" x14ac:dyDescent="0.2">
      <c r="B94035" s="12"/>
      <c r="H94035" s="15"/>
    </row>
    <row r="94036" spans="2:8" x14ac:dyDescent="0.2">
      <c r="B94036" s="12"/>
      <c r="H94036" s="15"/>
    </row>
    <row r="94037" spans="2:8" x14ac:dyDescent="0.2">
      <c r="B94037" s="12"/>
      <c r="H94037" s="15"/>
    </row>
    <row r="94038" spans="2:8" x14ac:dyDescent="0.2">
      <c r="B94038" s="12"/>
      <c r="H94038" s="15"/>
    </row>
    <row r="94039" spans="2:8" x14ac:dyDescent="0.2">
      <c r="B94039" s="12"/>
      <c r="H94039" s="15"/>
    </row>
    <row r="94040" spans="2:8" x14ac:dyDescent="0.2">
      <c r="B94040" s="12"/>
      <c r="H94040" s="15"/>
    </row>
    <row r="94041" spans="2:8" x14ac:dyDescent="0.2">
      <c r="B94041" s="12"/>
      <c r="H94041" s="15"/>
    </row>
    <row r="94042" spans="2:8" x14ac:dyDescent="0.2">
      <c r="B94042" s="12"/>
      <c r="H94042" s="15"/>
    </row>
    <row r="94043" spans="2:8" x14ac:dyDescent="0.2">
      <c r="B94043" s="12"/>
      <c r="H94043" s="15"/>
    </row>
    <row r="94044" spans="2:8" x14ac:dyDescent="0.2">
      <c r="B94044" s="12"/>
      <c r="H94044" s="15"/>
    </row>
    <row r="94045" spans="2:8" x14ac:dyDescent="0.2">
      <c r="B94045" s="12"/>
      <c r="H94045" s="15"/>
    </row>
    <row r="94046" spans="2:8" x14ac:dyDescent="0.2">
      <c r="B94046" s="12"/>
      <c r="H94046" s="15"/>
    </row>
    <row r="94047" spans="2:8" x14ac:dyDescent="0.2">
      <c r="B94047" s="12"/>
      <c r="H94047" s="15"/>
    </row>
    <row r="94048" spans="2:8" x14ac:dyDescent="0.2">
      <c r="B94048" s="12"/>
      <c r="H94048" s="15"/>
    </row>
    <row r="94049" spans="2:8" x14ac:dyDescent="0.2">
      <c r="B94049" s="12"/>
      <c r="H94049" s="15"/>
    </row>
    <row r="94050" spans="2:8" x14ac:dyDescent="0.2">
      <c r="B94050" s="12"/>
      <c r="H94050" s="15"/>
    </row>
    <row r="94051" spans="2:8" x14ac:dyDescent="0.2">
      <c r="B94051" s="12"/>
      <c r="H94051" s="15"/>
    </row>
    <row r="94052" spans="2:8" x14ac:dyDescent="0.2">
      <c r="B94052" s="12"/>
      <c r="H94052" s="15"/>
    </row>
    <row r="94053" spans="2:8" x14ac:dyDescent="0.2">
      <c r="B94053" s="12"/>
      <c r="H94053" s="15"/>
    </row>
    <row r="94054" spans="2:8" x14ac:dyDescent="0.2">
      <c r="B94054" s="12"/>
      <c r="H94054" s="15"/>
    </row>
    <row r="94055" spans="2:8" x14ac:dyDescent="0.2">
      <c r="B94055" s="12"/>
      <c r="H94055" s="15"/>
    </row>
    <row r="94056" spans="2:8" x14ac:dyDescent="0.2">
      <c r="B94056" s="12"/>
      <c r="H94056" s="15"/>
    </row>
    <row r="94057" spans="2:8" x14ac:dyDescent="0.2">
      <c r="B94057" s="12"/>
      <c r="H94057" s="15"/>
    </row>
    <row r="94058" spans="2:8" x14ac:dyDescent="0.2">
      <c r="B94058" s="12"/>
      <c r="H94058" s="15"/>
    </row>
    <row r="94059" spans="2:8" x14ac:dyDescent="0.2">
      <c r="B94059" s="12"/>
      <c r="H94059" s="15"/>
    </row>
    <row r="94060" spans="2:8" x14ac:dyDescent="0.2">
      <c r="B94060" s="12"/>
      <c r="H94060" s="15"/>
    </row>
    <row r="94061" spans="2:8" x14ac:dyDescent="0.2">
      <c r="B94061" s="12"/>
      <c r="H94061" s="15"/>
    </row>
    <row r="94062" spans="2:8" x14ac:dyDescent="0.2">
      <c r="B94062" s="12"/>
      <c r="H94062" s="15"/>
    </row>
    <row r="94063" spans="2:8" x14ac:dyDescent="0.2">
      <c r="B94063" s="12"/>
      <c r="H94063" s="15"/>
    </row>
    <row r="94064" spans="2:8" x14ac:dyDescent="0.2">
      <c r="B94064" s="12"/>
      <c r="H94064" s="15"/>
    </row>
    <row r="94065" spans="2:8" x14ac:dyDescent="0.2">
      <c r="B94065" s="12"/>
      <c r="H94065" s="15"/>
    </row>
    <row r="94066" spans="2:8" x14ac:dyDescent="0.2">
      <c r="B94066" s="12"/>
      <c r="H94066" s="15"/>
    </row>
    <row r="94067" spans="2:8" x14ac:dyDescent="0.2">
      <c r="B94067" s="12"/>
      <c r="H94067" s="15"/>
    </row>
    <row r="94068" spans="2:8" x14ac:dyDescent="0.2">
      <c r="B94068" s="12"/>
      <c r="H94068" s="15"/>
    </row>
    <row r="94069" spans="2:8" x14ac:dyDescent="0.2">
      <c r="B94069" s="12"/>
      <c r="H94069" s="15"/>
    </row>
    <row r="94070" spans="2:8" x14ac:dyDescent="0.2">
      <c r="B94070" s="12"/>
      <c r="H94070" s="15"/>
    </row>
    <row r="94071" spans="2:8" x14ac:dyDescent="0.2">
      <c r="B94071" s="12"/>
      <c r="H94071" s="15"/>
    </row>
    <row r="94072" spans="2:8" x14ac:dyDescent="0.2">
      <c r="B94072" s="12"/>
      <c r="H94072" s="15"/>
    </row>
    <row r="94073" spans="2:8" x14ac:dyDescent="0.2">
      <c r="B94073" s="12"/>
      <c r="H94073" s="15"/>
    </row>
    <row r="94074" spans="2:8" x14ac:dyDescent="0.2">
      <c r="B94074" s="12"/>
      <c r="H94074" s="15"/>
    </row>
    <row r="94075" spans="2:8" x14ac:dyDescent="0.2">
      <c r="B94075" s="12"/>
      <c r="H94075" s="15"/>
    </row>
    <row r="94076" spans="2:8" x14ac:dyDescent="0.2">
      <c r="B94076" s="12"/>
      <c r="H94076" s="15"/>
    </row>
    <row r="94077" spans="2:8" x14ac:dyDescent="0.2">
      <c r="B94077" s="12"/>
      <c r="H94077" s="15"/>
    </row>
    <row r="94078" spans="2:8" x14ac:dyDescent="0.2">
      <c r="B94078" s="12"/>
      <c r="H94078" s="15"/>
    </row>
    <row r="94079" spans="2:8" x14ac:dyDescent="0.2">
      <c r="B94079" s="12"/>
      <c r="H94079" s="15"/>
    </row>
    <row r="94080" spans="2:8" x14ac:dyDescent="0.2">
      <c r="B94080" s="12"/>
      <c r="H94080" s="15"/>
    </row>
    <row r="94081" spans="2:8" x14ac:dyDescent="0.2">
      <c r="B94081" s="12"/>
      <c r="H94081" s="15"/>
    </row>
    <row r="94082" spans="2:8" x14ac:dyDescent="0.2">
      <c r="B94082" s="12"/>
      <c r="H94082" s="15"/>
    </row>
    <row r="94083" spans="2:8" x14ac:dyDescent="0.2">
      <c r="B94083" s="12"/>
      <c r="H94083" s="15"/>
    </row>
    <row r="94084" spans="2:8" x14ac:dyDescent="0.2">
      <c r="B94084" s="12"/>
      <c r="H94084" s="15"/>
    </row>
    <row r="94085" spans="2:8" x14ac:dyDescent="0.2">
      <c r="B94085" s="12"/>
      <c r="H94085" s="15"/>
    </row>
    <row r="94086" spans="2:8" x14ac:dyDescent="0.2">
      <c r="B94086" s="12"/>
      <c r="H94086" s="15"/>
    </row>
    <row r="94087" spans="2:8" x14ac:dyDescent="0.2">
      <c r="B94087" s="12"/>
      <c r="H94087" s="15"/>
    </row>
    <row r="94088" spans="2:8" x14ac:dyDescent="0.2">
      <c r="B94088" s="12"/>
      <c r="H94088" s="15"/>
    </row>
    <row r="94089" spans="2:8" x14ac:dyDescent="0.2">
      <c r="B94089" s="12"/>
      <c r="H94089" s="15"/>
    </row>
    <row r="94090" spans="2:8" x14ac:dyDescent="0.2">
      <c r="B94090" s="12"/>
      <c r="H94090" s="15"/>
    </row>
    <row r="94091" spans="2:8" x14ac:dyDescent="0.2">
      <c r="B94091" s="12"/>
      <c r="H94091" s="15"/>
    </row>
    <row r="94092" spans="2:8" x14ac:dyDescent="0.2">
      <c r="B94092" s="12"/>
      <c r="H94092" s="15"/>
    </row>
    <row r="94093" spans="2:8" x14ac:dyDescent="0.2">
      <c r="B94093" s="12"/>
      <c r="H94093" s="15"/>
    </row>
    <row r="94094" spans="2:8" x14ac:dyDescent="0.2">
      <c r="B94094" s="12"/>
      <c r="H94094" s="15"/>
    </row>
    <row r="94095" spans="2:8" x14ac:dyDescent="0.2">
      <c r="B94095" s="12"/>
      <c r="H94095" s="15"/>
    </row>
    <row r="94096" spans="2:8" x14ac:dyDescent="0.2">
      <c r="B94096" s="12"/>
      <c r="H94096" s="15"/>
    </row>
    <row r="94097" spans="2:8" x14ac:dyDescent="0.2">
      <c r="B94097" s="12"/>
      <c r="H94097" s="15"/>
    </row>
    <row r="94098" spans="2:8" x14ac:dyDescent="0.2">
      <c r="B94098" s="12"/>
      <c r="H94098" s="15"/>
    </row>
    <row r="94099" spans="2:8" x14ac:dyDescent="0.2">
      <c r="B94099" s="12"/>
      <c r="H94099" s="15"/>
    </row>
    <row r="94100" spans="2:8" x14ac:dyDescent="0.2">
      <c r="B94100" s="12"/>
      <c r="H94100" s="15"/>
    </row>
    <row r="94101" spans="2:8" x14ac:dyDescent="0.2">
      <c r="B94101" s="12"/>
      <c r="H94101" s="15"/>
    </row>
    <row r="94102" spans="2:8" x14ac:dyDescent="0.2">
      <c r="B94102" s="12"/>
      <c r="H94102" s="15"/>
    </row>
    <row r="94103" spans="2:8" x14ac:dyDescent="0.2">
      <c r="B94103" s="12"/>
      <c r="H94103" s="15"/>
    </row>
    <row r="94104" spans="2:8" x14ac:dyDescent="0.2">
      <c r="B94104" s="12"/>
      <c r="H94104" s="15"/>
    </row>
    <row r="94105" spans="2:8" x14ac:dyDescent="0.2">
      <c r="B94105" s="12"/>
      <c r="H94105" s="15"/>
    </row>
    <row r="94106" spans="2:8" x14ac:dyDescent="0.2">
      <c r="B94106" s="12"/>
      <c r="H94106" s="15"/>
    </row>
    <row r="94107" spans="2:8" x14ac:dyDescent="0.2">
      <c r="B94107" s="12"/>
      <c r="H94107" s="15"/>
    </row>
    <row r="94108" spans="2:8" x14ac:dyDescent="0.2">
      <c r="B94108" s="12"/>
      <c r="H94108" s="15"/>
    </row>
    <row r="94109" spans="2:8" x14ac:dyDescent="0.2">
      <c r="B94109" s="12"/>
      <c r="H94109" s="15"/>
    </row>
    <row r="94110" spans="2:8" x14ac:dyDescent="0.2">
      <c r="B94110" s="12"/>
      <c r="H94110" s="15"/>
    </row>
    <row r="94111" spans="2:8" x14ac:dyDescent="0.2">
      <c r="B94111" s="12"/>
      <c r="H94111" s="15"/>
    </row>
    <row r="94112" spans="2:8" x14ac:dyDescent="0.2">
      <c r="B94112" s="12"/>
      <c r="H94112" s="15"/>
    </row>
    <row r="94113" spans="2:8" x14ac:dyDescent="0.2">
      <c r="B94113" s="12"/>
      <c r="H94113" s="15"/>
    </row>
    <row r="94114" spans="2:8" x14ac:dyDescent="0.2">
      <c r="B94114" s="12"/>
      <c r="H94114" s="15"/>
    </row>
    <row r="94115" spans="2:8" x14ac:dyDescent="0.2">
      <c r="B94115" s="12"/>
      <c r="H94115" s="15"/>
    </row>
    <row r="94116" spans="2:8" x14ac:dyDescent="0.2">
      <c r="B94116" s="12"/>
      <c r="H94116" s="15"/>
    </row>
    <row r="94117" spans="2:8" x14ac:dyDescent="0.2">
      <c r="B94117" s="12"/>
      <c r="H94117" s="15"/>
    </row>
    <row r="94118" spans="2:8" x14ac:dyDescent="0.2">
      <c r="B94118" s="12"/>
      <c r="H94118" s="15"/>
    </row>
    <row r="94119" spans="2:8" x14ac:dyDescent="0.2">
      <c r="B94119" s="12"/>
      <c r="H94119" s="15"/>
    </row>
    <row r="94120" spans="2:8" x14ac:dyDescent="0.2">
      <c r="B94120" s="12"/>
      <c r="H94120" s="15"/>
    </row>
    <row r="94121" spans="2:8" x14ac:dyDescent="0.2">
      <c r="B94121" s="12"/>
      <c r="H94121" s="15"/>
    </row>
    <row r="94122" spans="2:8" x14ac:dyDescent="0.2">
      <c r="B94122" s="12"/>
      <c r="H94122" s="15"/>
    </row>
    <row r="94123" spans="2:8" x14ac:dyDescent="0.2">
      <c r="B94123" s="12"/>
      <c r="H94123" s="15"/>
    </row>
    <row r="94124" spans="2:8" x14ac:dyDescent="0.2">
      <c r="B94124" s="12"/>
      <c r="H94124" s="15"/>
    </row>
    <row r="94125" spans="2:8" x14ac:dyDescent="0.2">
      <c r="B94125" s="12"/>
      <c r="H94125" s="15"/>
    </row>
    <row r="94126" spans="2:8" x14ac:dyDescent="0.2">
      <c r="B94126" s="12"/>
      <c r="H94126" s="15"/>
    </row>
    <row r="94127" spans="2:8" x14ac:dyDescent="0.2">
      <c r="B94127" s="12"/>
      <c r="H94127" s="15"/>
    </row>
    <row r="94128" spans="2:8" x14ac:dyDescent="0.2">
      <c r="B94128" s="12"/>
      <c r="H94128" s="15"/>
    </row>
    <row r="94129" spans="2:8" x14ac:dyDescent="0.2">
      <c r="B94129" s="12"/>
      <c r="H94129" s="15"/>
    </row>
    <row r="94130" spans="2:8" x14ac:dyDescent="0.2">
      <c r="B94130" s="12"/>
      <c r="H94130" s="15"/>
    </row>
    <row r="94131" spans="2:8" x14ac:dyDescent="0.2">
      <c r="B94131" s="12"/>
      <c r="H94131" s="15"/>
    </row>
    <row r="94132" spans="2:8" x14ac:dyDescent="0.2">
      <c r="B94132" s="12"/>
      <c r="H94132" s="15"/>
    </row>
    <row r="94133" spans="2:8" x14ac:dyDescent="0.2">
      <c r="B94133" s="12"/>
      <c r="H94133" s="15"/>
    </row>
    <row r="94134" spans="2:8" x14ac:dyDescent="0.2">
      <c r="B94134" s="12"/>
      <c r="H94134" s="15"/>
    </row>
    <row r="94135" spans="2:8" x14ac:dyDescent="0.2">
      <c r="B94135" s="12"/>
      <c r="H94135" s="15"/>
    </row>
    <row r="94136" spans="2:8" x14ac:dyDescent="0.2">
      <c r="B94136" s="12"/>
      <c r="H94136" s="15"/>
    </row>
    <row r="94137" spans="2:8" x14ac:dyDescent="0.2">
      <c r="B94137" s="12"/>
      <c r="H94137" s="15"/>
    </row>
    <row r="94138" spans="2:8" x14ac:dyDescent="0.2">
      <c r="B94138" s="12"/>
      <c r="H94138" s="15"/>
    </row>
    <row r="94139" spans="2:8" x14ac:dyDescent="0.2">
      <c r="B94139" s="12"/>
      <c r="H94139" s="15"/>
    </row>
    <row r="94140" spans="2:8" x14ac:dyDescent="0.2">
      <c r="B94140" s="12"/>
      <c r="H94140" s="15"/>
    </row>
    <row r="94141" spans="2:8" x14ac:dyDescent="0.2">
      <c r="B94141" s="12"/>
      <c r="H94141" s="15"/>
    </row>
    <row r="94142" spans="2:8" x14ac:dyDescent="0.2">
      <c r="B94142" s="12"/>
      <c r="H94142" s="15"/>
    </row>
    <row r="94143" spans="2:8" x14ac:dyDescent="0.2">
      <c r="B94143" s="12"/>
      <c r="H94143" s="15"/>
    </row>
    <row r="94144" spans="2:8" x14ac:dyDescent="0.2">
      <c r="B94144" s="12"/>
      <c r="H94144" s="15"/>
    </row>
    <row r="94145" spans="2:8" x14ac:dyDescent="0.2">
      <c r="B94145" s="12"/>
      <c r="H94145" s="15"/>
    </row>
    <row r="94146" spans="2:8" x14ac:dyDescent="0.2">
      <c r="B94146" s="12"/>
      <c r="H94146" s="15"/>
    </row>
    <row r="94147" spans="2:8" x14ac:dyDescent="0.2">
      <c r="B94147" s="12"/>
      <c r="H94147" s="15"/>
    </row>
    <row r="94148" spans="2:8" x14ac:dyDescent="0.2">
      <c r="B94148" s="12"/>
      <c r="H94148" s="15"/>
    </row>
    <row r="94149" spans="2:8" x14ac:dyDescent="0.2">
      <c r="B94149" s="12"/>
      <c r="H94149" s="15"/>
    </row>
    <row r="94150" spans="2:8" x14ac:dyDescent="0.2">
      <c r="B94150" s="12"/>
      <c r="H94150" s="15"/>
    </row>
    <row r="94151" spans="2:8" x14ac:dyDescent="0.2">
      <c r="B94151" s="12"/>
      <c r="H94151" s="15"/>
    </row>
    <row r="94152" spans="2:8" x14ac:dyDescent="0.2">
      <c r="B94152" s="12"/>
      <c r="H94152" s="15"/>
    </row>
    <row r="94153" spans="2:8" x14ac:dyDescent="0.2">
      <c r="B94153" s="12"/>
      <c r="H94153" s="15"/>
    </row>
    <row r="94154" spans="2:8" x14ac:dyDescent="0.2">
      <c r="B94154" s="12"/>
      <c r="H94154" s="15"/>
    </row>
    <row r="94155" spans="2:8" x14ac:dyDescent="0.2">
      <c r="B94155" s="12"/>
      <c r="H94155" s="15"/>
    </row>
    <row r="94156" spans="2:8" x14ac:dyDescent="0.2">
      <c r="B94156" s="12"/>
      <c r="H94156" s="15"/>
    </row>
    <row r="94157" spans="2:8" x14ac:dyDescent="0.2">
      <c r="B94157" s="12"/>
      <c r="H94157" s="15"/>
    </row>
    <row r="94158" spans="2:8" x14ac:dyDescent="0.2">
      <c r="B94158" s="12"/>
      <c r="H94158" s="15"/>
    </row>
    <row r="94159" spans="2:8" x14ac:dyDescent="0.2">
      <c r="B94159" s="12"/>
      <c r="H94159" s="15"/>
    </row>
    <row r="94160" spans="2:8" x14ac:dyDescent="0.2">
      <c r="B94160" s="12"/>
      <c r="H94160" s="15"/>
    </row>
    <row r="94161" spans="2:8" x14ac:dyDescent="0.2">
      <c r="B94161" s="12"/>
      <c r="H94161" s="15"/>
    </row>
    <row r="94162" spans="2:8" x14ac:dyDescent="0.2">
      <c r="B94162" s="12"/>
      <c r="H94162" s="15"/>
    </row>
    <row r="94163" spans="2:8" x14ac:dyDescent="0.2">
      <c r="B94163" s="12"/>
      <c r="H94163" s="15"/>
    </row>
    <row r="94164" spans="2:8" x14ac:dyDescent="0.2">
      <c r="B94164" s="12"/>
      <c r="H94164" s="15"/>
    </row>
    <row r="94165" spans="2:8" x14ac:dyDescent="0.2">
      <c r="B94165" s="12"/>
      <c r="H94165" s="15"/>
    </row>
    <row r="94166" spans="2:8" x14ac:dyDescent="0.2">
      <c r="B94166" s="12"/>
      <c r="H94166" s="15"/>
    </row>
    <row r="94167" spans="2:8" x14ac:dyDescent="0.2">
      <c r="B94167" s="12"/>
      <c r="H94167" s="15"/>
    </row>
    <row r="94168" spans="2:8" x14ac:dyDescent="0.2">
      <c r="B94168" s="12"/>
      <c r="H94168" s="15"/>
    </row>
    <row r="94169" spans="2:8" x14ac:dyDescent="0.2">
      <c r="B94169" s="12"/>
      <c r="H94169" s="15"/>
    </row>
    <row r="94170" spans="2:8" x14ac:dyDescent="0.2">
      <c r="B94170" s="12"/>
      <c r="H94170" s="15"/>
    </row>
    <row r="94171" spans="2:8" x14ac:dyDescent="0.2">
      <c r="B94171" s="12"/>
      <c r="H94171" s="15"/>
    </row>
    <row r="94172" spans="2:8" x14ac:dyDescent="0.2">
      <c r="B94172" s="12"/>
      <c r="H94172" s="15"/>
    </row>
    <row r="94173" spans="2:8" x14ac:dyDescent="0.2">
      <c r="B94173" s="12"/>
      <c r="H94173" s="15"/>
    </row>
    <row r="94174" spans="2:8" x14ac:dyDescent="0.2">
      <c r="B94174" s="12"/>
      <c r="H94174" s="15"/>
    </row>
    <row r="94175" spans="2:8" x14ac:dyDescent="0.2">
      <c r="B94175" s="12"/>
      <c r="H94175" s="15"/>
    </row>
    <row r="94176" spans="2:8" x14ac:dyDescent="0.2">
      <c r="B94176" s="12"/>
      <c r="H94176" s="15"/>
    </row>
    <row r="94177" spans="2:8" x14ac:dyDescent="0.2">
      <c r="B94177" s="12"/>
      <c r="H94177" s="15"/>
    </row>
    <row r="94178" spans="2:8" x14ac:dyDescent="0.2">
      <c r="B94178" s="12"/>
      <c r="H94178" s="15"/>
    </row>
    <row r="94179" spans="2:8" x14ac:dyDescent="0.2">
      <c r="B94179" s="12"/>
      <c r="H94179" s="15"/>
    </row>
    <row r="94180" spans="2:8" x14ac:dyDescent="0.2">
      <c r="B94180" s="12"/>
      <c r="H94180" s="15"/>
    </row>
    <row r="94181" spans="2:8" x14ac:dyDescent="0.2">
      <c r="B94181" s="12"/>
      <c r="H94181" s="15"/>
    </row>
    <row r="94182" spans="2:8" x14ac:dyDescent="0.2">
      <c r="B94182" s="12"/>
      <c r="H94182" s="15"/>
    </row>
    <row r="94183" spans="2:8" x14ac:dyDescent="0.2">
      <c r="B94183" s="12"/>
      <c r="H94183" s="15"/>
    </row>
    <row r="94184" spans="2:8" x14ac:dyDescent="0.2">
      <c r="B94184" s="12"/>
      <c r="H94184" s="15"/>
    </row>
    <row r="94185" spans="2:8" x14ac:dyDescent="0.2">
      <c r="B94185" s="12"/>
      <c r="H94185" s="15"/>
    </row>
    <row r="94186" spans="2:8" x14ac:dyDescent="0.2">
      <c r="B94186" s="12"/>
      <c r="H94186" s="15"/>
    </row>
    <row r="94187" spans="2:8" x14ac:dyDescent="0.2">
      <c r="B94187" s="12"/>
      <c r="H94187" s="15"/>
    </row>
    <row r="94188" spans="2:8" x14ac:dyDescent="0.2">
      <c r="B94188" s="12"/>
      <c r="H94188" s="15"/>
    </row>
    <row r="94189" spans="2:8" x14ac:dyDescent="0.2">
      <c r="B94189" s="12"/>
      <c r="H94189" s="15"/>
    </row>
    <row r="94190" spans="2:8" x14ac:dyDescent="0.2">
      <c r="B94190" s="12"/>
      <c r="H94190" s="15"/>
    </row>
    <row r="94191" spans="2:8" x14ac:dyDescent="0.2">
      <c r="B94191" s="12"/>
      <c r="H94191" s="15"/>
    </row>
    <row r="94192" spans="2:8" x14ac:dyDescent="0.2">
      <c r="B94192" s="12"/>
      <c r="H94192" s="15"/>
    </row>
    <row r="94193" spans="2:8" x14ac:dyDescent="0.2">
      <c r="B94193" s="12"/>
      <c r="H94193" s="15"/>
    </row>
    <row r="94194" spans="2:8" x14ac:dyDescent="0.2">
      <c r="B94194" s="12"/>
      <c r="H94194" s="15"/>
    </row>
    <row r="94195" spans="2:8" x14ac:dyDescent="0.2">
      <c r="B94195" s="12"/>
      <c r="H94195" s="15"/>
    </row>
    <row r="94196" spans="2:8" x14ac:dyDescent="0.2">
      <c r="B94196" s="12"/>
      <c r="H94196" s="15"/>
    </row>
    <row r="94197" spans="2:8" x14ac:dyDescent="0.2">
      <c r="B94197" s="12"/>
      <c r="H94197" s="15"/>
    </row>
    <row r="94198" spans="2:8" x14ac:dyDescent="0.2">
      <c r="B94198" s="12"/>
      <c r="H94198" s="15"/>
    </row>
    <row r="94199" spans="2:8" x14ac:dyDescent="0.2">
      <c r="B94199" s="12"/>
      <c r="H94199" s="15"/>
    </row>
    <row r="94200" spans="2:8" x14ac:dyDescent="0.2">
      <c r="B94200" s="12"/>
      <c r="H94200" s="15"/>
    </row>
    <row r="94201" spans="2:8" x14ac:dyDescent="0.2">
      <c r="B94201" s="12"/>
      <c r="H94201" s="15"/>
    </row>
    <row r="94202" spans="2:8" x14ac:dyDescent="0.2">
      <c r="B94202" s="12"/>
      <c r="H94202" s="15"/>
    </row>
    <row r="94203" spans="2:8" x14ac:dyDescent="0.2">
      <c r="B94203" s="12"/>
      <c r="H94203" s="15"/>
    </row>
    <row r="94204" spans="2:8" x14ac:dyDescent="0.2">
      <c r="B94204" s="12"/>
      <c r="H94204" s="15"/>
    </row>
    <row r="94205" spans="2:8" x14ac:dyDescent="0.2">
      <c r="B94205" s="12"/>
      <c r="H94205" s="15"/>
    </row>
    <row r="94206" spans="2:8" x14ac:dyDescent="0.2">
      <c r="B94206" s="12"/>
      <c r="H94206" s="15"/>
    </row>
    <row r="94207" spans="2:8" x14ac:dyDescent="0.2">
      <c r="B94207" s="12"/>
      <c r="H94207" s="15"/>
    </row>
    <row r="94208" spans="2:8" x14ac:dyDescent="0.2">
      <c r="B94208" s="12"/>
      <c r="H94208" s="15"/>
    </row>
    <row r="94209" spans="2:8" x14ac:dyDescent="0.2">
      <c r="B94209" s="12"/>
      <c r="H94209" s="15"/>
    </row>
    <row r="94210" spans="2:8" x14ac:dyDescent="0.2">
      <c r="B94210" s="12"/>
      <c r="H94210" s="15"/>
    </row>
    <row r="94211" spans="2:8" x14ac:dyDescent="0.2">
      <c r="B94211" s="12"/>
      <c r="H94211" s="15"/>
    </row>
    <row r="94212" spans="2:8" x14ac:dyDescent="0.2">
      <c r="B94212" s="12"/>
      <c r="H94212" s="15"/>
    </row>
    <row r="94213" spans="2:8" x14ac:dyDescent="0.2">
      <c r="B94213" s="12"/>
      <c r="H94213" s="15"/>
    </row>
    <row r="94214" spans="2:8" x14ac:dyDescent="0.2">
      <c r="B94214" s="12"/>
      <c r="H94214" s="15"/>
    </row>
    <row r="94215" spans="2:8" x14ac:dyDescent="0.2">
      <c r="B94215" s="12"/>
      <c r="H94215" s="15"/>
    </row>
    <row r="94216" spans="2:8" x14ac:dyDescent="0.2">
      <c r="B94216" s="12"/>
      <c r="H94216" s="15"/>
    </row>
    <row r="94217" spans="2:8" x14ac:dyDescent="0.2">
      <c r="B94217" s="12"/>
      <c r="H94217" s="15"/>
    </row>
    <row r="94218" spans="2:8" x14ac:dyDescent="0.2">
      <c r="B94218" s="12"/>
      <c r="H94218" s="15"/>
    </row>
    <row r="94219" spans="2:8" x14ac:dyDescent="0.2">
      <c r="B94219" s="12"/>
      <c r="H94219" s="15"/>
    </row>
    <row r="94220" spans="2:8" x14ac:dyDescent="0.2">
      <c r="B94220" s="12"/>
      <c r="H94220" s="15"/>
    </row>
    <row r="94221" spans="2:8" x14ac:dyDescent="0.2">
      <c r="B94221" s="12"/>
      <c r="H94221" s="15"/>
    </row>
    <row r="94222" spans="2:8" x14ac:dyDescent="0.2">
      <c r="B94222" s="12"/>
      <c r="H94222" s="15"/>
    </row>
    <row r="94223" spans="2:8" x14ac:dyDescent="0.2">
      <c r="B94223" s="12"/>
      <c r="H94223" s="15"/>
    </row>
    <row r="94224" spans="2:8" x14ac:dyDescent="0.2">
      <c r="B94224" s="12"/>
      <c r="H94224" s="15"/>
    </row>
    <row r="94225" spans="2:8" x14ac:dyDescent="0.2">
      <c r="B94225" s="12"/>
      <c r="H94225" s="15"/>
    </row>
    <row r="94226" spans="2:8" x14ac:dyDescent="0.2">
      <c r="B94226" s="12"/>
      <c r="H94226" s="15"/>
    </row>
    <row r="94227" spans="2:8" x14ac:dyDescent="0.2">
      <c r="B94227" s="12"/>
      <c r="H94227" s="15"/>
    </row>
    <row r="94228" spans="2:8" x14ac:dyDescent="0.2">
      <c r="B94228" s="12"/>
      <c r="H94228" s="15"/>
    </row>
    <row r="94229" spans="2:8" x14ac:dyDescent="0.2">
      <c r="B94229" s="12"/>
      <c r="H94229" s="15"/>
    </row>
    <row r="94230" spans="2:8" x14ac:dyDescent="0.2">
      <c r="B94230" s="12"/>
      <c r="H94230" s="15"/>
    </row>
    <row r="94231" spans="2:8" x14ac:dyDescent="0.2">
      <c r="B94231" s="12"/>
      <c r="H94231" s="15"/>
    </row>
    <row r="94232" spans="2:8" x14ac:dyDescent="0.2">
      <c r="B94232" s="12"/>
      <c r="H94232" s="15"/>
    </row>
    <row r="94233" spans="2:8" x14ac:dyDescent="0.2">
      <c r="B94233" s="12"/>
      <c r="H94233" s="15"/>
    </row>
    <row r="94234" spans="2:8" x14ac:dyDescent="0.2">
      <c r="B94234" s="12"/>
      <c r="H94234" s="15"/>
    </row>
    <row r="94235" spans="2:8" x14ac:dyDescent="0.2">
      <c r="B94235" s="12"/>
      <c r="H94235" s="15"/>
    </row>
    <row r="94236" spans="2:8" x14ac:dyDescent="0.2">
      <c r="B94236" s="12"/>
      <c r="H94236" s="15"/>
    </row>
    <row r="94237" spans="2:8" x14ac:dyDescent="0.2">
      <c r="B94237" s="12"/>
      <c r="H94237" s="15"/>
    </row>
    <row r="94238" spans="2:8" x14ac:dyDescent="0.2">
      <c r="B94238" s="12"/>
      <c r="H94238" s="15"/>
    </row>
    <row r="94239" spans="2:8" x14ac:dyDescent="0.2">
      <c r="B94239" s="12"/>
      <c r="H94239" s="15"/>
    </row>
    <row r="94240" spans="2:8" x14ac:dyDescent="0.2">
      <c r="B94240" s="12"/>
      <c r="H94240" s="15"/>
    </row>
    <row r="94241" spans="2:8" x14ac:dyDescent="0.2">
      <c r="B94241" s="12"/>
      <c r="H94241" s="15"/>
    </row>
    <row r="94242" spans="2:8" x14ac:dyDescent="0.2">
      <c r="B94242" s="12"/>
      <c r="H94242" s="15"/>
    </row>
    <row r="94243" spans="2:8" x14ac:dyDescent="0.2">
      <c r="B94243" s="12"/>
      <c r="H94243" s="15"/>
    </row>
    <row r="94244" spans="2:8" x14ac:dyDescent="0.2">
      <c r="B94244" s="12"/>
      <c r="H94244" s="15"/>
    </row>
    <row r="94245" spans="2:8" x14ac:dyDescent="0.2">
      <c r="B94245" s="12"/>
      <c r="H94245" s="15"/>
    </row>
    <row r="94246" spans="2:8" x14ac:dyDescent="0.2">
      <c r="B94246" s="12"/>
      <c r="H94246" s="15"/>
    </row>
    <row r="94247" spans="2:8" x14ac:dyDescent="0.2">
      <c r="B94247" s="12"/>
      <c r="H94247" s="15"/>
    </row>
    <row r="94248" spans="2:8" x14ac:dyDescent="0.2">
      <c r="B94248" s="12"/>
      <c r="H94248" s="15"/>
    </row>
    <row r="94249" spans="2:8" x14ac:dyDescent="0.2">
      <c r="B94249" s="12"/>
      <c r="H94249" s="15"/>
    </row>
    <row r="94250" spans="2:8" x14ac:dyDescent="0.2">
      <c r="B94250" s="12"/>
      <c r="H94250" s="15"/>
    </row>
    <row r="94251" spans="2:8" x14ac:dyDescent="0.2">
      <c r="B94251" s="12"/>
      <c r="H94251" s="15"/>
    </row>
    <row r="94252" spans="2:8" x14ac:dyDescent="0.2">
      <c r="B94252" s="12"/>
      <c r="H94252" s="15"/>
    </row>
    <row r="94253" spans="2:8" x14ac:dyDescent="0.2">
      <c r="B94253" s="12"/>
      <c r="H94253" s="15"/>
    </row>
    <row r="94254" spans="2:8" x14ac:dyDescent="0.2">
      <c r="B94254" s="12"/>
      <c r="H94254" s="15"/>
    </row>
    <row r="94255" spans="2:8" x14ac:dyDescent="0.2">
      <c r="B94255" s="12"/>
      <c r="H94255" s="15"/>
    </row>
    <row r="94256" spans="2:8" x14ac:dyDescent="0.2">
      <c r="B94256" s="12"/>
      <c r="H94256" s="15"/>
    </row>
    <row r="94257" spans="2:8" x14ac:dyDescent="0.2">
      <c r="B94257" s="12"/>
      <c r="H94257" s="15"/>
    </row>
    <row r="94258" spans="2:8" x14ac:dyDescent="0.2">
      <c r="B94258" s="12"/>
      <c r="H94258" s="15"/>
    </row>
    <row r="94259" spans="2:8" x14ac:dyDescent="0.2">
      <c r="B94259" s="12"/>
      <c r="H94259" s="15"/>
    </row>
    <row r="94260" spans="2:8" x14ac:dyDescent="0.2">
      <c r="B94260" s="12"/>
      <c r="H94260" s="15"/>
    </row>
    <row r="94261" spans="2:8" x14ac:dyDescent="0.2">
      <c r="B94261" s="12"/>
      <c r="H94261" s="15"/>
    </row>
    <row r="94262" spans="2:8" x14ac:dyDescent="0.2">
      <c r="B94262" s="12"/>
      <c r="H94262" s="15"/>
    </row>
    <row r="94263" spans="2:8" x14ac:dyDescent="0.2">
      <c r="B94263" s="12"/>
      <c r="H94263" s="15"/>
    </row>
    <row r="94264" spans="2:8" x14ac:dyDescent="0.2">
      <c r="B94264" s="12"/>
      <c r="H94264" s="15"/>
    </row>
    <row r="94265" spans="2:8" x14ac:dyDescent="0.2">
      <c r="B94265" s="12"/>
      <c r="H94265" s="15"/>
    </row>
    <row r="94266" spans="2:8" x14ac:dyDescent="0.2">
      <c r="B94266" s="12"/>
      <c r="H94266" s="15"/>
    </row>
    <row r="94267" spans="2:8" x14ac:dyDescent="0.2">
      <c r="B94267" s="12"/>
      <c r="H94267" s="15"/>
    </row>
    <row r="94268" spans="2:8" x14ac:dyDescent="0.2">
      <c r="B94268" s="12"/>
      <c r="H94268" s="15"/>
    </row>
    <row r="94269" spans="2:8" x14ac:dyDescent="0.2">
      <c r="B94269" s="12"/>
      <c r="H94269" s="15"/>
    </row>
    <row r="94270" spans="2:8" x14ac:dyDescent="0.2">
      <c r="B94270" s="12"/>
      <c r="H94270" s="15"/>
    </row>
    <row r="94271" spans="2:8" x14ac:dyDescent="0.2">
      <c r="B94271" s="12"/>
      <c r="H94271" s="15"/>
    </row>
    <row r="94272" spans="2:8" x14ac:dyDescent="0.2">
      <c r="B94272" s="12"/>
      <c r="H94272" s="15"/>
    </row>
    <row r="94273" spans="2:8" x14ac:dyDescent="0.2">
      <c r="B94273" s="12"/>
      <c r="H94273" s="15"/>
    </row>
    <row r="94274" spans="2:8" x14ac:dyDescent="0.2">
      <c r="B94274" s="12"/>
      <c r="H94274" s="15"/>
    </row>
    <row r="94275" spans="2:8" x14ac:dyDescent="0.2">
      <c r="B94275" s="12"/>
      <c r="H94275" s="15"/>
    </row>
    <row r="94276" spans="2:8" x14ac:dyDescent="0.2">
      <c r="B94276" s="12"/>
      <c r="H94276" s="15"/>
    </row>
    <row r="94277" spans="2:8" x14ac:dyDescent="0.2">
      <c r="B94277" s="12"/>
      <c r="H94277" s="15"/>
    </row>
    <row r="94278" spans="2:8" x14ac:dyDescent="0.2">
      <c r="B94278" s="12"/>
      <c r="H94278" s="15"/>
    </row>
    <row r="94279" spans="2:8" x14ac:dyDescent="0.2">
      <c r="B94279" s="12"/>
      <c r="H94279" s="15"/>
    </row>
    <row r="94280" spans="2:8" x14ac:dyDescent="0.2">
      <c r="B94280" s="12"/>
      <c r="H94280" s="15"/>
    </row>
    <row r="94281" spans="2:8" x14ac:dyDescent="0.2">
      <c r="B94281" s="12"/>
      <c r="H94281" s="15"/>
    </row>
    <row r="94282" spans="2:8" x14ac:dyDescent="0.2">
      <c r="B94282" s="12"/>
      <c r="H94282" s="15"/>
    </row>
    <row r="94283" spans="2:8" x14ac:dyDescent="0.2">
      <c r="B94283" s="12"/>
      <c r="H94283" s="15"/>
    </row>
    <row r="94284" spans="2:8" x14ac:dyDescent="0.2">
      <c r="B94284" s="12"/>
      <c r="H94284" s="15"/>
    </row>
    <row r="94285" spans="2:8" x14ac:dyDescent="0.2">
      <c r="B94285" s="12"/>
      <c r="H94285" s="15"/>
    </row>
    <row r="94286" spans="2:8" x14ac:dyDescent="0.2">
      <c r="B94286" s="12"/>
      <c r="H94286" s="15"/>
    </row>
    <row r="94287" spans="2:8" x14ac:dyDescent="0.2">
      <c r="B94287" s="12"/>
      <c r="H94287" s="15"/>
    </row>
    <row r="94288" spans="2:8" x14ac:dyDescent="0.2">
      <c r="B94288" s="12"/>
      <c r="H94288" s="15"/>
    </row>
    <row r="94289" spans="2:8" x14ac:dyDescent="0.2">
      <c r="B94289" s="12"/>
      <c r="H94289" s="15"/>
    </row>
    <row r="94290" spans="2:8" x14ac:dyDescent="0.2">
      <c r="B94290" s="12"/>
      <c r="H94290" s="15"/>
    </row>
    <row r="94291" spans="2:8" x14ac:dyDescent="0.2">
      <c r="B94291" s="12"/>
      <c r="H94291" s="15"/>
    </row>
    <row r="94292" spans="2:8" x14ac:dyDescent="0.2">
      <c r="B94292" s="12"/>
      <c r="H94292" s="15"/>
    </row>
    <row r="94293" spans="2:8" x14ac:dyDescent="0.2">
      <c r="B94293" s="12"/>
      <c r="H94293" s="15"/>
    </row>
    <row r="94294" spans="2:8" x14ac:dyDescent="0.2">
      <c r="B94294" s="12"/>
      <c r="H94294" s="15"/>
    </row>
    <row r="94295" spans="2:8" x14ac:dyDescent="0.2">
      <c r="B94295" s="12"/>
      <c r="H94295" s="15"/>
    </row>
    <row r="94296" spans="2:8" x14ac:dyDescent="0.2">
      <c r="B94296" s="12"/>
      <c r="H94296" s="15"/>
    </row>
    <row r="94297" spans="2:8" x14ac:dyDescent="0.2">
      <c r="B94297" s="12"/>
      <c r="H94297" s="15"/>
    </row>
    <row r="94298" spans="2:8" x14ac:dyDescent="0.2">
      <c r="B94298" s="12"/>
      <c r="H94298" s="15"/>
    </row>
    <row r="94299" spans="2:8" x14ac:dyDescent="0.2">
      <c r="B94299" s="12"/>
      <c r="H94299" s="15"/>
    </row>
    <row r="94300" spans="2:8" x14ac:dyDescent="0.2">
      <c r="B94300" s="12"/>
      <c r="H94300" s="15"/>
    </row>
    <row r="94301" spans="2:8" x14ac:dyDescent="0.2">
      <c r="B94301" s="12"/>
      <c r="H94301" s="15"/>
    </row>
    <row r="94302" spans="2:8" x14ac:dyDescent="0.2">
      <c r="B94302" s="12"/>
      <c r="H94302" s="15"/>
    </row>
    <row r="94303" spans="2:8" x14ac:dyDescent="0.2">
      <c r="B94303" s="12"/>
      <c r="H94303" s="15"/>
    </row>
    <row r="94304" spans="2:8" x14ac:dyDescent="0.2">
      <c r="B94304" s="12"/>
      <c r="H94304" s="15"/>
    </row>
    <row r="94305" spans="2:8" x14ac:dyDescent="0.2">
      <c r="B94305" s="12"/>
      <c r="H94305" s="15"/>
    </row>
    <row r="94306" spans="2:8" x14ac:dyDescent="0.2">
      <c r="B94306" s="12"/>
      <c r="H94306" s="15"/>
    </row>
    <row r="94307" spans="2:8" x14ac:dyDescent="0.2">
      <c r="B94307" s="12"/>
      <c r="H94307" s="15"/>
    </row>
    <row r="94308" spans="2:8" x14ac:dyDescent="0.2">
      <c r="B94308" s="12"/>
      <c r="H94308" s="15"/>
    </row>
    <row r="94309" spans="2:8" x14ac:dyDescent="0.2">
      <c r="B94309" s="12"/>
      <c r="H94309" s="15"/>
    </row>
    <row r="94310" spans="2:8" x14ac:dyDescent="0.2">
      <c r="B94310" s="12"/>
      <c r="H94310" s="15"/>
    </row>
    <row r="94311" spans="2:8" x14ac:dyDescent="0.2">
      <c r="B94311" s="12"/>
      <c r="H94311" s="15"/>
    </row>
    <row r="94312" spans="2:8" x14ac:dyDescent="0.2">
      <c r="B94312" s="12"/>
      <c r="H94312" s="15"/>
    </row>
    <row r="94313" spans="2:8" x14ac:dyDescent="0.2">
      <c r="B94313" s="12"/>
      <c r="H94313" s="15"/>
    </row>
    <row r="94314" spans="2:8" x14ac:dyDescent="0.2">
      <c r="B94314" s="12"/>
      <c r="H94314" s="15"/>
    </row>
    <row r="94315" spans="2:8" x14ac:dyDescent="0.2">
      <c r="B94315" s="12"/>
      <c r="H94315" s="15"/>
    </row>
    <row r="94316" spans="2:8" x14ac:dyDescent="0.2">
      <c r="B94316" s="12"/>
      <c r="H94316" s="15"/>
    </row>
    <row r="94317" spans="2:8" x14ac:dyDescent="0.2">
      <c r="B94317" s="12"/>
      <c r="H94317" s="15"/>
    </row>
    <row r="94318" spans="2:8" x14ac:dyDescent="0.2">
      <c r="B94318" s="12"/>
      <c r="H94318" s="15"/>
    </row>
    <row r="94319" spans="2:8" x14ac:dyDescent="0.2">
      <c r="B94319" s="12"/>
      <c r="H94319" s="15"/>
    </row>
    <row r="94320" spans="2:8" x14ac:dyDescent="0.2">
      <c r="B94320" s="12"/>
      <c r="H94320" s="15"/>
    </row>
    <row r="94321" spans="2:8" x14ac:dyDescent="0.2">
      <c r="B94321" s="12"/>
      <c r="H94321" s="15"/>
    </row>
    <row r="94322" spans="2:8" x14ac:dyDescent="0.2">
      <c r="B94322" s="12"/>
      <c r="H94322" s="15"/>
    </row>
    <row r="94323" spans="2:8" x14ac:dyDescent="0.2">
      <c r="B94323" s="12"/>
      <c r="H94323" s="15"/>
    </row>
    <row r="94324" spans="2:8" x14ac:dyDescent="0.2">
      <c r="B94324" s="12"/>
      <c r="H94324" s="15"/>
    </row>
    <row r="94325" spans="2:8" x14ac:dyDescent="0.2">
      <c r="B94325" s="12"/>
      <c r="H94325" s="15"/>
    </row>
    <row r="94326" spans="2:8" x14ac:dyDescent="0.2">
      <c r="B94326" s="12"/>
      <c r="H94326" s="15"/>
    </row>
    <row r="94327" spans="2:8" x14ac:dyDescent="0.2">
      <c r="B94327" s="12"/>
      <c r="H94327" s="15"/>
    </row>
    <row r="94328" spans="2:8" x14ac:dyDescent="0.2">
      <c r="B94328" s="12"/>
      <c r="H94328" s="15"/>
    </row>
    <row r="94329" spans="2:8" x14ac:dyDescent="0.2">
      <c r="B94329" s="12"/>
      <c r="H94329" s="15"/>
    </row>
    <row r="94330" spans="2:8" x14ac:dyDescent="0.2">
      <c r="B94330" s="12"/>
      <c r="H94330" s="15"/>
    </row>
    <row r="94331" spans="2:8" x14ac:dyDescent="0.2">
      <c r="B94331" s="12"/>
      <c r="H94331" s="15"/>
    </row>
    <row r="94332" spans="2:8" x14ac:dyDescent="0.2">
      <c r="B94332" s="12"/>
      <c r="H94332" s="15"/>
    </row>
    <row r="94333" spans="2:8" x14ac:dyDescent="0.2">
      <c r="B94333" s="12"/>
      <c r="H94333" s="15"/>
    </row>
    <row r="94334" spans="2:8" x14ac:dyDescent="0.2">
      <c r="B94334" s="12"/>
      <c r="H94334" s="15"/>
    </row>
    <row r="94335" spans="2:8" x14ac:dyDescent="0.2">
      <c r="B94335" s="12"/>
      <c r="H94335" s="15"/>
    </row>
    <row r="94336" spans="2:8" x14ac:dyDescent="0.2">
      <c r="B94336" s="12"/>
      <c r="H94336" s="15"/>
    </row>
    <row r="94337" spans="2:8" x14ac:dyDescent="0.2">
      <c r="B94337" s="12"/>
      <c r="H94337" s="15"/>
    </row>
    <row r="94338" spans="2:8" x14ac:dyDescent="0.2">
      <c r="B94338" s="12"/>
      <c r="H94338" s="15"/>
    </row>
    <row r="94339" spans="2:8" x14ac:dyDescent="0.2">
      <c r="B94339" s="12"/>
      <c r="H94339" s="15"/>
    </row>
    <row r="94340" spans="2:8" x14ac:dyDescent="0.2">
      <c r="B94340" s="12"/>
      <c r="H94340" s="15"/>
    </row>
    <row r="94341" spans="2:8" x14ac:dyDescent="0.2">
      <c r="B94341" s="12"/>
      <c r="H94341" s="15"/>
    </row>
    <row r="94342" spans="2:8" x14ac:dyDescent="0.2">
      <c r="B94342" s="12"/>
      <c r="H94342" s="15"/>
    </row>
    <row r="94343" spans="2:8" x14ac:dyDescent="0.2">
      <c r="B94343" s="12"/>
      <c r="H94343" s="15"/>
    </row>
    <row r="94344" spans="2:8" x14ac:dyDescent="0.2">
      <c r="B94344" s="12"/>
      <c r="H94344" s="15"/>
    </row>
    <row r="94345" spans="2:8" x14ac:dyDescent="0.2">
      <c r="B94345" s="12"/>
      <c r="H94345" s="15"/>
    </row>
    <row r="94346" spans="2:8" x14ac:dyDescent="0.2">
      <c r="B94346" s="12"/>
      <c r="H94346" s="15"/>
    </row>
    <row r="94347" spans="2:8" x14ac:dyDescent="0.2">
      <c r="B94347" s="12"/>
      <c r="H94347" s="15"/>
    </row>
    <row r="94348" spans="2:8" x14ac:dyDescent="0.2">
      <c r="B94348" s="12"/>
      <c r="H94348" s="15"/>
    </row>
    <row r="94349" spans="2:8" x14ac:dyDescent="0.2">
      <c r="B94349" s="12"/>
      <c r="H94349" s="15"/>
    </row>
    <row r="94350" spans="2:8" x14ac:dyDescent="0.2">
      <c r="B94350" s="12"/>
      <c r="H94350" s="15"/>
    </row>
    <row r="94351" spans="2:8" x14ac:dyDescent="0.2">
      <c r="B94351" s="12"/>
      <c r="H94351" s="15"/>
    </row>
    <row r="94352" spans="2:8" x14ac:dyDescent="0.2">
      <c r="B94352" s="12"/>
      <c r="H94352" s="15"/>
    </row>
    <row r="94353" spans="2:8" x14ac:dyDescent="0.2">
      <c r="B94353" s="12"/>
      <c r="H94353" s="15"/>
    </row>
    <row r="94354" spans="2:8" x14ac:dyDescent="0.2">
      <c r="B94354" s="12"/>
      <c r="H94354" s="15"/>
    </row>
    <row r="94355" spans="2:8" x14ac:dyDescent="0.2">
      <c r="B94355" s="12"/>
      <c r="H94355" s="15"/>
    </row>
    <row r="94356" spans="2:8" x14ac:dyDescent="0.2">
      <c r="B94356" s="12"/>
      <c r="H94356" s="15"/>
    </row>
    <row r="94357" spans="2:8" x14ac:dyDescent="0.2">
      <c r="B94357" s="12"/>
      <c r="H94357" s="15"/>
    </row>
    <row r="94358" spans="2:8" x14ac:dyDescent="0.2">
      <c r="B94358" s="12"/>
      <c r="H94358" s="15"/>
    </row>
    <row r="94359" spans="2:8" x14ac:dyDescent="0.2">
      <c r="B94359" s="12"/>
      <c r="H94359" s="15"/>
    </row>
    <row r="94360" spans="2:8" x14ac:dyDescent="0.2">
      <c r="B94360" s="12"/>
      <c r="H94360" s="15"/>
    </row>
    <row r="94361" spans="2:8" x14ac:dyDescent="0.2">
      <c r="B94361" s="12"/>
      <c r="H94361" s="15"/>
    </row>
    <row r="94362" spans="2:8" x14ac:dyDescent="0.2">
      <c r="B94362" s="12"/>
      <c r="H94362" s="15"/>
    </row>
    <row r="94363" spans="2:8" x14ac:dyDescent="0.2">
      <c r="B94363" s="12"/>
      <c r="H94363" s="15"/>
    </row>
    <row r="94364" spans="2:8" x14ac:dyDescent="0.2">
      <c r="B94364" s="12"/>
      <c r="H94364" s="15"/>
    </row>
    <row r="94365" spans="2:8" x14ac:dyDescent="0.2">
      <c r="B94365" s="12"/>
      <c r="H94365" s="15"/>
    </row>
    <row r="94366" spans="2:8" x14ac:dyDescent="0.2">
      <c r="B94366" s="12"/>
      <c r="H94366" s="15"/>
    </row>
    <row r="94367" spans="2:8" x14ac:dyDescent="0.2">
      <c r="B94367" s="12"/>
      <c r="H94367" s="15"/>
    </row>
    <row r="94368" spans="2:8" x14ac:dyDescent="0.2">
      <c r="B94368" s="12"/>
      <c r="H94368" s="15"/>
    </row>
    <row r="94369" spans="2:8" x14ac:dyDescent="0.2">
      <c r="B94369" s="12"/>
      <c r="H94369" s="15"/>
    </row>
    <row r="94370" spans="2:8" x14ac:dyDescent="0.2">
      <c r="B94370" s="12"/>
      <c r="H94370" s="15"/>
    </row>
    <row r="94371" spans="2:8" x14ac:dyDescent="0.2">
      <c r="B94371" s="12"/>
      <c r="H94371" s="15"/>
    </row>
    <row r="94372" spans="2:8" x14ac:dyDescent="0.2">
      <c r="B94372" s="12"/>
      <c r="H94372" s="15"/>
    </row>
    <row r="94373" spans="2:8" x14ac:dyDescent="0.2">
      <c r="B94373" s="12"/>
      <c r="H94373" s="15"/>
    </row>
    <row r="94374" spans="2:8" x14ac:dyDescent="0.2">
      <c r="B94374" s="12"/>
      <c r="H94374" s="15"/>
    </row>
    <row r="94375" spans="2:8" x14ac:dyDescent="0.2">
      <c r="B94375" s="12"/>
      <c r="H94375" s="15"/>
    </row>
    <row r="94376" spans="2:8" x14ac:dyDescent="0.2">
      <c r="B94376" s="12"/>
      <c r="H94376" s="15"/>
    </row>
    <row r="94377" spans="2:8" x14ac:dyDescent="0.2">
      <c r="B94377" s="12"/>
      <c r="H94377" s="15"/>
    </row>
    <row r="94378" spans="2:8" x14ac:dyDescent="0.2">
      <c r="B94378" s="12"/>
      <c r="H94378" s="15"/>
    </row>
    <row r="94379" spans="2:8" x14ac:dyDescent="0.2">
      <c r="B94379" s="12"/>
      <c r="H94379" s="15"/>
    </row>
    <row r="94380" spans="2:8" x14ac:dyDescent="0.2">
      <c r="B94380" s="12"/>
      <c r="H94380" s="15"/>
    </row>
    <row r="94381" spans="2:8" x14ac:dyDescent="0.2">
      <c r="B94381" s="12"/>
      <c r="H94381" s="15"/>
    </row>
    <row r="94382" spans="2:8" x14ac:dyDescent="0.2">
      <c r="B94382" s="12"/>
      <c r="H94382" s="15"/>
    </row>
    <row r="94383" spans="2:8" x14ac:dyDescent="0.2">
      <c r="B94383" s="12"/>
      <c r="H94383" s="15"/>
    </row>
    <row r="94384" spans="2:8" x14ac:dyDescent="0.2">
      <c r="B94384" s="12"/>
      <c r="H94384" s="15"/>
    </row>
    <row r="94385" spans="2:8" x14ac:dyDescent="0.2">
      <c r="B94385" s="12"/>
      <c r="H94385" s="15"/>
    </row>
    <row r="94386" spans="2:8" x14ac:dyDescent="0.2">
      <c r="B94386" s="12"/>
      <c r="H94386" s="15"/>
    </row>
    <row r="94387" spans="2:8" x14ac:dyDescent="0.2">
      <c r="B94387" s="12"/>
      <c r="H94387" s="15"/>
    </row>
    <row r="94388" spans="2:8" x14ac:dyDescent="0.2">
      <c r="B94388" s="12"/>
      <c r="H94388" s="15"/>
    </row>
    <row r="94389" spans="2:8" x14ac:dyDescent="0.2">
      <c r="B94389" s="12"/>
      <c r="H94389" s="15"/>
    </row>
    <row r="94390" spans="2:8" x14ac:dyDescent="0.2">
      <c r="B94390" s="12"/>
      <c r="H94390" s="15"/>
    </row>
    <row r="94391" spans="2:8" x14ac:dyDescent="0.2">
      <c r="B94391" s="12"/>
      <c r="H94391" s="15"/>
    </row>
    <row r="94392" spans="2:8" x14ac:dyDescent="0.2">
      <c r="B94392" s="12"/>
      <c r="H94392" s="15"/>
    </row>
    <row r="94393" spans="2:8" x14ac:dyDescent="0.2">
      <c r="B94393" s="12"/>
      <c r="H94393" s="15"/>
    </row>
    <row r="94394" spans="2:8" x14ac:dyDescent="0.2">
      <c r="B94394" s="12"/>
      <c r="H94394" s="15"/>
    </row>
    <row r="94395" spans="2:8" x14ac:dyDescent="0.2">
      <c r="B94395" s="12"/>
      <c r="H94395" s="15"/>
    </row>
    <row r="94396" spans="2:8" x14ac:dyDescent="0.2">
      <c r="B94396" s="12"/>
      <c r="H94396" s="15"/>
    </row>
    <row r="94397" spans="2:8" x14ac:dyDescent="0.2">
      <c r="B94397" s="12"/>
      <c r="H94397" s="15"/>
    </row>
    <row r="94398" spans="2:8" x14ac:dyDescent="0.2">
      <c r="B94398" s="12"/>
      <c r="H94398" s="15"/>
    </row>
    <row r="94399" spans="2:8" x14ac:dyDescent="0.2">
      <c r="B94399" s="12"/>
      <c r="H94399" s="15"/>
    </row>
    <row r="94400" spans="2:8" x14ac:dyDescent="0.2">
      <c r="B94400" s="12"/>
      <c r="H94400" s="15"/>
    </row>
    <row r="94401" spans="2:8" x14ac:dyDescent="0.2">
      <c r="B94401" s="12"/>
      <c r="H94401" s="15"/>
    </row>
    <row r="94402" spans="2:8" x14ac:dyDescent="0.2">
      <c r="B94402" s="12"/>
      <c r="H94402" s="15"/>
    </row>
    <row r="94403" spans="2:8" x14ac:dyDescent="0.2">
      <c r="B94403" s="12"/>
      <c r="H94403" s="15"/>
    </row>
    <row r="94404" spans="2:8" x14ac:dyDescent="0.2">
      <c r="B94404" s="12"/>
      <c r="H94404" s="15"/>
    </row>
    <row r="94405" spans="2:8" x14ac:dyDescent="0.2">
      <c r="B94405" s="12"/>
      <c r="H94405" s="15"/>
    </row>
    <row r="94406" spans="2:8" x14ac:dyDescent="0.2">
      <c r="B94406" s="12"/>
      <c r="H94406" s="15"/>
    </row>
    <row r="94407" spans="2:8" x14ac:dyDescent="0.2">
      <c r="B94407" s="12"/>
      <c r="H94407" s="15"/>
    </row>
    <row r="94408" spans="2:8" x14ac:dyDescent="0.2">
      <c r="B94408" s="12"/>
      <c r="H94408" s="15"/>
    </row>
    <row r="94409" spans="2:8" x14ac:dyDescent="0.2">
      <c r="B94409" s="12"/>
      <c r="H94409" s="15"/>
    </row>
    <row r="94410" spans="2:8" x14ac:dyDescent="0.2">
      <c r="B94410" s="12"/>
      <c r="H94410" s="15"/>
    </row>
    <row r="94411" spans="2:8" x14ac:dyDescent="0.2">
      <c r="B94411" s="12"/>
      <c r="H94411" s="15"/>
    </row>
    <row r="94412" spans="2:8" x14ac:dyDescent="0.2">
      <c r="B94412" s="12"/>
      <c r="H94412" s="15"/>
    </row>
    <row r="94413" spans="2:8" x14ac:dyDescent="0.2">
      <c r="B94413" s="12"/>
      <c r="H94413" s="15"/>
    </row>
    <row r="94414" spans="2:8" x14ac:dyDescent="0.2">
      <c r="B94414" s="12"/>
      <c r="H94414" s="15"/>
    </row>
    <row r="94415" spans="2:8" x14ac:dyDescent="0.2">
      <c r="B94415" s="12"/>
      <c r="H94415" s="15"/>
    </row>
    <row r="94416" spans="2:8" x14ac:dyDescent="0.2">
      <c r="B94416" s="12"/>
      <c r="H94416" s="15"/>
    </row>
    <row r="94417" spans="2:8" x14ac:dyDescent="0.2">
      <c r="B94417" s="12"/>
      <c r="H94417" s="15"/>
    </row>
    <row r="94418" spans="2:8" x14ac:dyDescent="0.2">
      <c r="B94418" s="12"/>
      <c r="H94418" s="15"/>
    </row>
    <row r="94419" spans="2:8" x14ac:dyDescent="0.2">
      <c r="B94419" s="12"/>
      <c r="H94419" s="15"/>
    </row>
    <row r="94420" spans="2:8" x14ac:dyDescent="0.2">
      <c r="B94420" s="12"/>
      <c r="H94420" s="15"/>
    </row>
    <row r="94421" spans="2:8" x14ac:dyDescent="0.2">
      <c r="B94421" s="12"/>
      <c r="H94421" s="15"/>
    </row>
    <row r="94422" spans="2:8" x14ac:dyDescent="0.2">
      <c r="B94422" s="12"/>
      <c r="H94422" s="15"/>
    </row>
    <row r="94423" spans="2:8" x14ac:dyDescent="0.2">
      <c r="B94423" s="12"/>
      <c r="H94423" s="15"/>
    </row>
    <row r="94424" spans="2:8" x14ac:dyDescent="0.2">
      <c r="B94424" s="12"/>
      <c r="H94424" s="15"/>
    </row>
    <row r="94425" spans="2:8" x14ac:dyDescent="0.2">
      <c r="B94425" s="12"/>
      <c r="H94425" s="15"/>
    </row>
    <row r="94426" spans="2:8" x14ac:dyDescent="0.2">
      <c r="B94426" s="12"/>
      <c r="H94426" s="15"/>
    </row>
    <row r="94427" spans="2:8" x14ac:dyDescent="0.2">
      <c r="B94427" s="12"/>
      <c r="H94427" s="15"/>
    </row>
    <row r="94428" spans="2:8" x14ac:dyDescent="0.2">
      <c r="B94428" s="12"/>
      <c r="H94428" s="15"/>
    </row>
    <row r="94429" spans="2:8" x14ac:dyDescent="0.2">
      <c r="B94429" s="12"/>
      <c r="H94429" s="15"/>
    </row>
    <row r="94430" spans="2:8" x14ac:dyDescent="0.2">
      <c r="B94430" s="12"/>
      <c r="H94430" s="15"/>
    </row>
    <row r="94431" spans="2:8" x14ac:dyDescent="0.2">
      <c r="B94431" s="12"/>
      <c r="H94431" s="15"/>
    </row>
    <row r="94432" spans="2:8" x14ac:dyDescent="0.2">
      <c r="B94432" s="12"/>
      <c r="H94432" s="15"/>
    </row>
    <row r="94433" spans="2:8" x14ac:dyDescent="0.2">
      <c r="B94433" s="12"/>
      <c r="H94433" s="15"/>
    </row>
    <row r="94434" spans="2:8" x14ac:dyDescent="0.2">
      <c r="B94434" s="12"/>
      <c r="H94434" s="15"/>
    </row>
    <row r="94435" spans="2:8" x14ac:dyDescent="0.2">
      <c r="B94435" s="12"/>
      <c r="H94435" s="15"/>
    </row>
    <row r="94436" spans="2:8" x14ac:dyDescent="0.2">
      <c r="B94436" s="12"/>
      <c r="H94436" s="15"/>
    </row>
    <row r="94437" spans="2:8" x14ac:dyDescent="0.2">
      <c r="B94437" s="12"/>
      <c r="H94437" s="15"/>
    </row>
    <row r="94438" spans="2:8" x14ac:dyDescent="0.2">
      <c r="B94438" s="12"/>
      <c r="H94438" s="15"/>
    </row>
    <row r="94439" spans="2:8" x14ac:dyDescent="0.2">
      <c r="B94439" s="12"/>
      <c r="H94439" s="15"/>
    </row>
    <row r="94440" spans="2:8" x14ac:dyDescent="0.2">
      <c r="B94440" s="12"/>
      <c r="H94440" s="15"/>
    </row>
    <row r="94441" spans="2:8" x14ac:dyDescent="0.2">
      <c r="B94441" s="12"/>
      <c r="H94441" s="15"/>
    </row>
    <row r="94442" spans="2:8" x14ac:dyDescent="0.2">
      <c r="B94442" s="12"/>
      <c r="H94442" s="15"/>
    </row>
    <row r="94443" spans="2:8" x14ac:dyDescent="0.2">
      <c r="B94443" s="12"/>
      <c r="H94443" s="15"/>
    </row>
    <row r="94444" spans="2:8" x14ac:dyDescent="0.2">
      <c r="B94444" s="12"/>
      <c r="H94444" s="15"/>
    </row>
    <row r="94445" spans="2:8" x14ac:dyDescent="0.2">
      <c r="B94445" s="12"/>
      <c r="H94445" s="15"/>
    </row>
    <row r="94446" spans="2:8" x14ac:dyDescent="0.2">
      <c r="B94446" s="12"/>
      <c r="H94446" s="15"/>
    </row>
    <row r="94447" spans="2:8" x14ac:dyDescent="0.2">
      <c r="B94447" s="12"/>
      <c r="H94447" s="15"/>
    </row>
    <row r="94448" spans="2:8" x14ac:dyDescent="0.2">
      <c r="B94448" s="12"/>
      <c r="H94448" s="15"/>
    </row>
    <row r="94449" spans="2:8" x14ac:dyDescent="0.2">
      <c r="B94449" s="12"/>
      <c r="H94449" s="15"/>
    </row>
    <row r="94450" spans="2:8" x14ac:dyDescent="0.2">
      <c r="B94450" s="12"/>
      <c r="H94450" s="15"/>
    </row>
    <row r="94451" spans="2:8" x14ac:dyDescent="0.2">
      <c r="B94451" s="12"/>
      <c r="H94451" s="15"/>
    </row>
    <row r="94452" spans="2:8" x14ac:dyDescent="0.2">
      <c r="B94452" s="12"/>
      <c r="H94452" s="15"/>
    </row>
    <row r="94453" spans="2:8" x14ac:dyDescent="0.2">
      <c r="B94453" s="12"/>
      <c r="H94453" s="15"/>
    </row>
    <row r="94454" spans="2:8" x14ac:dyDescent="0.2">
      <c r="B94454" s="12"/>
      <c r="H94454" s="15"/>
    </row>
    <row r="94455" spans="2:8" x14ac:dyDescent="0.2">
      <c r="B94455" s="12"/>
      <c r="H94455" s="15"/>
    </row>
    <row r="94456" spans="2:8" x14ac:dyDescent="0.2">
      <c r="B94456" s="12"/>
      <c r="H94456" s="15"/>
    </row>
    <row r="94457" spans="2:8" x14ac:dyDescent="0.2">
      <c r="B94457" s="12"/>
      <c r="H94457" s="15"/>
    </row>
    <row r="94458" spans="2:8" x14ac:dyDescent="0.2">
      <c r="B94458" s="12"/>
      <c r="H94458" s="15"/>
    </row>
    <row r="94459" spans="2:8" x14ac:dyDescent="0.2">
      <c r="B94459" s="12"/>
      <c r="H94459" s="15"/>
    </row>
    <row r="94460" spans="2:8" x14ac:dyDescent="0.2">
      <c r="B94460" s="12"/>
      <c r="H94460" s="15"/>
    </row>
    <row r="94461" spans="2:8" x14ac:dyDescent="0.2">
      <c r="B94461" s="12"/>
      <c r="H94461" s="15"/>
    </row>
    <row r="94462" spans="2:8" x14ac:dyDescent="0.2">
      <c r="B94462" s="12"/>
      <c r="H94462" s="15"/>
    </row>
    <row r="94463" spans="2:8" x14ac:dyDescent="0.2">
      <c r="B94463" s="12"/>
      <c r="H94463" s="15"/>
    </row>
    <row r="94464" spans="2:8" x14ac:dyDescent="0.2">
      <c r="B94464" s="12"/>
      <c r="H94464" s="15"/>
    </row>
    <row r="94465" spans="2:8" x14ac:dyDescent="0.2">
      <c r="B94465" s="12"/>
      <c r="H94465" s="15"/>
    </row>
    <row r="94466" spans="2:8" x14ac:dyDescent="0.2">
      <c r="B94466" s="12"/>
      <c r="H94466" s="15"/>
    </row>
    <row r="94467" spans="2:8" x14ac:dyDescent="0.2">
      <c r="B94467" s="12"/>
      <c r="H94467" s="15"/>
    </row>
    <row r="94468" spans="2:8" x14ac:dyDescent="0.2">
      <c r="B94468" s="12"/>
      <c r="H94468" s="15"/>
    </row>
    <row r="94469" spans="2:8" x14ac:dyDescent="0.2">
      <c r="B94469" s="12"/>
      <c r="H94469" s="15"/>
    </row>
    <row r="94470" spans="2:8" x14ac:dyDescent="0.2">
      <c r="B94470" s="12"/>
      <c r="H94470" s="15"/>
    </row>
    <row r="94471" spans="2:8" x14ac:dyDescent="0.2">
      <c r="B94471" s="12"/>
      <c r="H94471" s="15"/>
    </row>
    <row r="94472" spans="2:8" x14ac:dyDescent="0.2">
      <c r="B94472" s="12"/>
      <c r="H94472" s="15"/>
    </row>
    <row r="94473" spans="2:8" x14ac:dyDescent="0.2">
      <c r="B94473" s="12"/>
      <c r="H94473" s="15"/>
    </row>
    <row r="94474" spans="2:8" x14ac:dyDescent="0.2">
      <c r="B94474" s="12"/>
      <c r="H94474" s="15"/>
    </row>
    <row r="94475" spans="2:8" x14ac:dyDescent="0.2">
      <c r="B94475" s="12"/>
      <c r="H94475" s="15"/>
    </row>
    <row r="94476" spans="2:8" x14ac:dyDescent="0.2">
      <c r="B94476" s="12"/>
      <c r="H94476" s="15"/>
    </row>
    <row r="94477" spans="2:8" x14ac:dyDescent="0.2">
      <c r="B94477" s="12"/>
      <c r="H94477" s="15"/>
    </row>
    <row r="94478" spans="2:8" x14ac:dyDescent="0.2">
      <c r="B94478" s="12"/>
      <c r="H94478" s="15"/>
    </row>
    <row r="94479" spans="2:8" x14ac:dyDescent="0.2">
      <c r="B94479" s="12"/>
      <c r="H94479" s="15"/>
    </row>
    <row r="94480" spans="2:8" x14ac:dyDescent="0.2">
      <c r="B94480" s="12"/>
      <c r="H94480" s="15"/>
    </row>
    <row r="94481" spans="2:8" x14ac:dyDescent="0.2">
      <c r="B94481" s="12"/>
      <c r="H94481" s="15"/>
    </row>
    <row r="94482" spans="2:8" x14ac:dyDescent="0.2">
      <c r="B94482" s="12"/>
      <c r="H94482" s="15"/>
    </row>
    <row r="94483" spans="2:8" x14ac:dyDescent="0.2">
      <c r="B94483" s="12"/>
      <c r="H94483" s="15"/>
    </row>
    <row r="94484" spans="2:8" x14ac:dyDescent="0.2">
      <c r="B94484" s="12"/>
      <c r="H94484" s="15"/>
    </row>
    <row r="94485" spans="2:8" x14ac:dyDescent="0.2">
      <c r="B94485" s="12"/>
      <c r="H94485" s="15"/>
    </row>
    <row r="94486" spans="2:8" x14ac:dyDescent="0.2">
      <c r="B94486" s="12"/>
      <c r="H94486" s="15"/>
    </row>
    <row r="94487" spans="2:8" x14ac:dyDescent="0.2">
      <c r="B94487" s="12"/>
      <c r="H94487" s="15"/>
    </row>
    <row r="94488" spans="2:8" x14ac:dyDescent="0.2">
      <c r="B94488" s="12"/>
      <c r="H94488" s="15"/>
    </row>
    <row r="94489" spans="2:8" x14ac:dyDescent="0.2">
      <c r="B94489" s="12"/>
      <c r="H94489" s="15"/>
    </row>
    <row r="94490" spans="2:8" x14ac:dyDescent="0.2">
      <c r="B94490" s="12"/>
      <c r="H94490" s="15"/>
    </row>
    <row r="94491" spans="2:8" x14ac:dyDescent="0.2">
      <c r="B94491" s="12"/>
      <c r="H94491" s="15"/>
    </row>
    <row r="94492" spans="2:8" x14ac:dyDescent="0.2">
      <c r="B94492" s="12"/>
      <c r="H94492" s="15"/>
    </row>
    <row r="94493" spans="2:8" x14ac:dyDescent="0.2">
      <c r="B94493" s="12"/>
      <c r="H94493" s="15"/>
    </row>
    <row r="94494" spans="2:8" x14ac:dyDescent="0.2">
      <c r="B94494" s="12"/>
      <c r="H94494" s="15"/>
    </row>
    <row r="94495" spans="2:8" x14ac:dyDescent="0.2">
      <c r="B94495" s="12"/>
      <c r="H94495" s="15"/>
    </row>
    <row r="94496" spans="2:8" x14ac:dyDescent="0.2">
      <c r="B94496" s="12"/>
      <c r="H94496" s="15"/>
    </row>
    <row r="94497" spans="2:8" x14ac:dyDescent="0.2">
      <c r="B94497" s="12"/>
      <c r="H94497" s="15"/>
    </row>
    <row r="94498" spans="2:8" x14ac:dyDescent="0.2">
      <c r="B94498" s="12"/>
      <c r="H94498" s="15"/>
    </row>
    <row r="94499" spans="2:8" x14ac:dyDescent="0.2">
      <c r="B94499" s="12"/>
      <c r="H94499" s="15"/>
    </row>
    <row r="94500" spans="2:8" x14ac:dyDescent="0.2">
      <c r="B94500" s="12"/>
      <c r="H94500" s="15"/>
    </row>
    <row r="94501" spans="2:8" x14ac:dyDescent="0.2">
      <c r="B94501" s="12"/>
      <c r="H94501" s="15"/>
    </row>
    <row r="94502" spans="2:8" x14ac:dyDescent="0.2">
      <c r="B94502" s="12"/>
      <c r="H94502" s="15"/>
    </row>
    <row r="94503" spans="2:8" x14ac:dyDescent="0.2">
      <c r="B94503" s="12"/>
      <c r="H94503" s="15"/>
    </row>
    <row r="94504" spans="2:8" x14ac:dyDescent="0.2">
      <c r="B94504" s="12"/>
      <c r="H94504" s="15"/>
    </row>
    <row r="94505" spans="2:8" x14ac:dyDescent="0.2">
      <c r="B94505" s="12"/>
      <c r="H94505" s="15"/>
    </row>
    <row r="94506" spans="2:8" x14ac:dyDescent="0.2">
      <c r="B94506" s="12"/>
      <c r="H94506" s="15"/>
    </row>
    <row r="94507" spans="2:8" x14ac:dyDescent="0.2">
      <c r="B94507" s="12"/>
      <c r="H94507" s="15"/>
    </row>
    <row r="94508" spans="2:8" x14ac:dyDescent="0.2">
      <c r="B94508" s="12"/>
      <c r="H94508" s="15"/>
    </row>
    <row r="94509" spans="2:8" x14ac:dyDescent="0.2">
      <c r="B94509" s="12"/>
      <c r="H94509" s="15"/>
    </row>
    <row r="94510" spans="2:8" x14ac:dyDescent="0.2">
      <c r="B94510" s="12"/>
      <c r="H94510" s="15"/>
    </row>
    <row r="94511" spans="2:8" x14ac:dyDescent="0.2">
      <c r="B94511" s="12"/>
      <c r="H94511" s="15"/>
    </row>
    <row r="94512" spans="2:8" x14ac:dyDescent="0.2">
      <c r="B94512" s="12"/>
      <c r="H94512" s="15"/>
    </row>
    <row r="94513" spans="2:8" x14ac:dyDescent="0.2">
      <c r="B94513" s="12"/>
      <c r="H94513" s="15"/>
    </row>
    <row r="94514" spans="2:8" x14ac:dyDescent="0.2">
      <c r="B94514" s="12"/>
      <c r="H94514" s="15"/>
    </row>
    <row r="94515" spans="2:8" x14ac:dyDescent="0.2">
      <c r="B94515" s="12"/>
      <c r="H94515" s="15"/>
    </row>
    <row r="94516" spans="2:8" x14ac:dyDescent="0.2">
      <c r="B94516" s="12"/>
      <c r="H94516" s="15"/>
    </row>
    <row r="94517" spans="2:8" x14ac:dyDescent="0.2">
      <c r="B94517" s="12"/>
      <c r="H94517" s="15"/>
    </row>
    <row r="94518" spans="2:8" x14ac:dyDescent="0.2">
      <c r="B94518" s="12"/>
      <c r="H94518" s="15"/>
    </row>
    <row r="94519" spans="2:8" x14ac:dyDescent="0.2">
      <c r="B94519" s="12"/>
      <c r="H94519" s="15"/>
    </row>
    <row r="94520" spans="2:8" x14ac:dyDescent="0.2">
      <c r="B94520" s="12"/>
      <c r="H94520" s="15"/>
    </row>
    <row r="94521" spans="2:8" x14ac:dyDescent="0.2">
      <c r="B94521" s="12"/>
      <c r="H94521" s="15"/>
    </row>
    <row r="94522" spans="2:8" x14ac:dyDescent="0.2">
      <c r="B94522" s="12"/>
      <c r="H94522" s="15"/>
    </row>
    <row r="94523" spans="2:8" x14ac:dyDescent="0.2">
      <c r="B94523" s="12"/>
      <c r="H94523" s="15"/>
    </row>
    <row r="94524" spans="2:8" x14ac:dyDescent="0.2">
      <c r="B94524" s="12"/>
      <c r="H94524" s="15"/>
    </row>
    <row r="94525" spans="2:8" x14ac:dyDescent="0.2">
      <c r="B94525" s="12"/>
      <c r="H94525" s="15"/>
    </row>
    <row r="94526" spans="2:8" x14ac:dyDescent="0.2">
      <c r="B94526" s="12"/>
      <c r="H94526" s="15"/>
    </row>
    <row r="94527" spans="2:8" x14ac:dyDescent="0.2">
      <c r="B94527" s="12"/>
      <c r="H94527" s="15"/>
    </row>
    <row r="94528" spans="2:8" x14ac:dyDescent="0.2">
      <c r="B94528" s="12"/>
      <c r="H94528" s="15"/>
    </row>
    <row r="94529" spans="2:8" x14ac:dyDescent="0.2">
      <c r="B94529" s="12"/>
      <c r="H94529" s="15"/>
    </row>
    <row r="94530" spans="2:8" x14ac:dyDescent="0.2">
      <c r="B94530" s="12"/>
      <c r="H94530" s="15"/>
    </row>
    <row r="94531" spans="2:8" x14ac:dyDescent="0.2">
      <c r="B94531" s="12"/>
      <c r="H94531" s="15"/>
    </row>
    <row r="94532" spans="2:8" x14ac:dyDescent="0.2">
      <c r="B94532" s="12"/>
      <c r="H94532" s="15"/>
    </row>
    <row r="94533" spans="2:8" x14ac:dyDescent="0.2">
      <c r="B94533" s="12"/>
      <c r="H94533" s="15"/>
    </row>
    <row r="94534" spans="2:8" x14ac:dyDescent="0.2">
      <c r="B94534" s="12"/>
      <c r="H94534" s="15"/>
    </row>
    <row r="94535" spans="2:8" x14ac:dyDescent="0.2">
      <c r="B94535" s="12"/>
      <c r="H94535" s="15"/>
    </row>
    <row r="94536" spans="2:8" x14ac:dyDescent="0.2">
      <c r="B94536" s="12"/>
      <c r="H94536" s="15"/>
    </row>
    <row r="94537" spans="2:8" x14ac:dyDescent="0.2">
      <c r="B94537" s="12"/>
      <c r="H94537" s="15"/>
    </row>
    <row r="94538" spans="2:8" x14ac:dyDescent="0.2">
      <c r="B94538" s="12"/>
      <c r="H94538" s="15"/>
    </row>
    <row r="94539" spans="2:8" x14ac:dyDescent="0.2">
      <c r="B94539" s="12"/>
      <c r="H94539" s="15"/>
    </row>
    <row r="94540" spans="2:8" x14ac:dyDescent="0.2">
      <c r="B94540" s="12"/>
      <c r="H94540" s="15"/>
    </row>
    <row r="94541" spans="2:8" x14ac:dyDescent="0.2">
      <c r="B94541" s="12"/>
      <c r="H94541" s="15"/>
    </row>
    <row r="94542" spans="2:8" x14ac:dyDescent="0.2">
      <c r="B94542" s="12"/>
      <c r="H94542" s="15"/>
    </row>
    <row r="94543" spans="2:8" x14ac:dyDescent="0.2">
      <c r="B94543" s="12"/>
      <c r="H94543" s="15"/>
    </row>
    <row r="94544" spans="2:8" x14ac:dyDescent="0.2">
      <c r="B94544" s="12"/>
      <c r="H94544" s="15"/>
    </row>
    <row r="94545" spans="2:8" x14ac:dyDescent="0.2">
      <c r="B94545" s="12"/>
      <c r="H94545" s="15"/>
    </row>
    <row r="94546" spans="2:8" x14ac:dyDescent="0.2">
      <c r="B94546" s="12"/>
      <c r="H94546" s="15"/>
    </row>
    <row r="94547" spans="2:8" x14ac:dyDescent="0.2">
      <c r="B94547" s="12"/>
      <c r="H94547" s="15"/>
    </row>
    <row r="94548" spans="2:8" x14ac:dyDescent="0.2">
      <c r="B94548" s="12"/>
      <c r="H94548" s="15"/>
    </row>
    <row r="94549" spans="2:8" x14ac:dyDescent="0.2">
      <c r="B94549" s="12"/>
      <c r="H94549" s="15"/>
    </row>
    <row r="94550" spans="2:8" x14ac:dyDescent="0.2">
      <c r="B94550" s="12"/>
      <c r="H94550" s="15"/>
    </row>
    <row r="94551" spans="2:8" x14ac:dyDescent="0.2">
      <c r="B94551" s="12"/>
      <c r="H94551" s="15"/>
    </row>
    <row r="94552" spans="2:8" x14ac:dyDescent="0.2">
      <c r="B94552" s="12"/>
      <c r="H94552" s="15"/>
    </row>
    <row r="94553" spans="2:8" x14ac:dyDescent="0.2">
      <c r="B94553" s="12"/>
      <c r="H94553" s="15"/>
    </row>
    <row r="94554" spans="2:8" x14ac:dyDescent="0.2">
      <c r="B94554" s="12"/>
      <c r="H94554" s="15"/>
    </row>
    <row r="94555" spans="2:8" x14ac:dyDescent="0.2">
      <c r="B94555" s="12"/>
      <c r="H94555" s="15"/>
    </row>
    <row r="94556" spans="2:8" x14ac:dyDescent="0.2">
      <c r="B94556" s="12"/>
      <c r="H94556" s="15"/>
    </row>
    <row r="94557" spans="2:8" x14ac:dyDescent="0.2">
      <c r="B94557" s="12"/>
      <c r="H94557" s="15"/>
    </row>
    <row r="94558" spans="2:8" x14ac:dyDescent="0.2">
      <c r="B94558" s="12"/>
      <c r="H94558" s="15"/>
    </row>
    <row r="94559" spans="2:8" x14ac:dyDescent="0.2">
      <c r="B94559" s="12"/>
      <c r="H94559" s="15"/>
    </row>
    <row r="94560" spans="2:8" x14ac:dyDescent="0.2">
      <c r="B94560" s="12"/>
      <c r="H94560" s="15"/>
    </row>
    <row r="94561" spans="2:8" x14ac:dyDescent="0.2">
      <c r="B94561" s="12"/>
      <c r="H94561" s="15"/>
    </row>
    <row r="94562" spans="2:8" x14ac:dyDescent="0.2">
      <c r="B94562" s="12"/>
      <c r="H94562" s="15"/>
    </row>
    <row r="94563" spans="2:8" x14ac:dyDescent="0.2">
      <c r="B94563" s="12"/>
      <c r="H94563" s="15"/>
    </row>
    <row r="94564" spans="2:8" x14ac:dyDescent="0.2">
      <c r="B94564" s="12"/>
      <c r="H94564" s="15"/>
    </row>
    <row r="94565" spans="2:8" x14ac:dyDescent="0.2">
      <c r="B94565" s="12"/>
      <c r="H94565" s="15"/>
    </row>
    <row r="94566" spans="2:8" x14ac:dyDescent="0.2">
      <c r="B94566" s="12"/>
      <c r="H94566" s="15"/>
    </row>
    <row r="94567" spans="2:8" x14ac:dyDescent="0.2">
      <c r="B94567" s="12"/>
      <c r="H94567" s="15"/>
    </row>
    <row r="94568" spans="2:8" x14ac:dyDescent="0.2">
      <c r="B94568" s="12"/>
      <c r="H94568" s="15"/>
    </row>
    <row r="94569" spans="2:8" x14ac:dyDescent="0.2">
      <c r="B94569" s="12"/>
      <c r="H94569" s="15"/>
    </row>
    <row r="94570" spans="2:8" x14ac:dyDescent="0.2">
      <c r="B94570" s="12"/>
      <c r="H94570" s="15"/>
    </row>
    <row r="94571" spans="2:8" x14ac:dyDescent="0.2">
      <c r="B94571" s="12"/>
      <c r="H94571" s="15"/>
    </row>
    <row r="94572" spans="2:8" x14ac:dyDescent="0.2">
      <c r="B94572" s="12"/>
      <c r="H94572" s="15"/>
    </row>
    <row r="94573" spans="2:8" x14ac:dyDescent="0.2">
      <c r="B94573" s="12"/>
      <c r="H94573" s="15"/>
    </row>
    <row r="94574" spans="2:8" x14ac:dyDescent="0.2">
      <c r="B94574" s="12"/>
      <c r="H94574" s="15"/>
    </row>
    <row r="94575" spans="2:8" x14ac:dyDescent="0.2">
      <c r="B94575" s="12"/>
      <c r="H94575" s="15"/>
    </row>
    <row r="94576" spans="2:8" x14ac:dyDescent="0.2">
      <c r="B94576" s="12"/>
      <c r="H94576" s="15"/>
    </row>
    <row r="94577" spans="2:8" x14ac:dyDescent="0.2">
      <c r="B94577" s="12"/>
      <c r="H94577" s="15"/>
    </row>
    <row r="94578" spans="2:8" x14ac:dyDescent="0.2">
      <c r="B94578" s="12"/>
      <c r="H94578" s="15"/>
    </row>
    <row r="94579" spans="2:8" x14ac:dyDescent="0.2">
      <c r="B94579" s="12"/>
      <c r="H94579" s="15"/>
    </row>
    <row r="94580" spans="2:8" x14ac:dyDescent="0.2">
      <c r="B94580" s="12"/>
      <c r="H94580" s="15"/>
    </row>
    <row r="94581" spans="2:8" x14ac:dyDescent="0.2">
      <c r="B94581" s="12"/>
      <c r="H94581" s="15"/>
    </row>
    <row r="94582" spans="2:8" x14ac:dyDescent="0.2">
      <c r="B94582" s="12"/>
      <c r="H94582" s="15"/>
    </row>
    <row r="94583" spans="2:8" x14ac:dyDescent="0.2">
      <c r="B94583" s="12"/>
      <c r="H94583" s="15"/>
    </row>
    <row r="94584" spans="2:8" x14ac:dyDescent="0.2">
      <c r="B94584" s="12"/>
      <c r="H94584" s="15"/>
    </row>
    <row r="94585" spans="2:8" x14ac:dyDescent="0.2">
      <c r="B94585" s="12"/>
      <c r="H94585" s="15"/>
    </row>
    <row r="94586" spans="2:8" x14ac:dyDescent="0.2">
      <c r="B94586" s="12"/>
      <c r="H94586" s="15"/>
    </row>
    <row r="94587" spans="2:8" x14ac:dyDescent="0.2">
      <c r="B94587" s="12"/>
      <c r="H94587" s="15"/>
    </row>
    <row r="94588" spans="2:8" x14ac:dyDescent="0.2">
      <c r="B94588" s="12"/>
      <c r="H94588" s="15"/>
    </row>
    <row r="94589" spans="2:8" x14ac:dyDescent="0.2">
      <c r="B94589" s="12"/>
      <c r="H94589" s="15"/>
    </row>
    <row r="94590" spans="2:8" x14ac:dyDescent="0.2">
      <c r="B94590" s="12"/>
      <c r="H94590" s="15"/>
    </row>
    <row r="94591" spans="2:8" x14ac:dyDescent="0.2">
      <c r="B94591" s="12"/>
      <c r="H94591" s="15"/>
    </row>
    <row r="94592" spans="2:8" x14ac:dyDescent="0.2">
      <c r="B94592" s="12"/>
      <c r="H94592" s="15"/>
    </row>
    <row r="94593" spans="2:8" x14ac:dyDescent="0.2">
      <c r="B94593" s="12"/>
      <c r="H94593" s="15"/>
    </row>
    <row r="94594" spans="2:8" x14ac:dyDescent="0.2">
      <c r="B94594" s="12"/>
      <c r="H94594" s="15"/>
    </row>
    <row r="94595" spans="2:8" x14ac:dyDescent="0.2">
      <c r="B94595" s="12"/>
      <c r="H94595" s="15"/>
    </row>
    <row r="94596" spans="2:8" x14ac:dyDescent="0.2">
      <c r="B94596" s="12"/>
      <c r="H94596" s="15"/>
    </row>
    <row r="94597" spans="2:8" x14ac:dyDescent="0.2">
      <c r="B94597" s="12"/>
      <c r="H94597" s="15"/>
    </row>
    <row r="94598" spans="2:8" x14ac:dyDescent="0.2">
      <c r="B94598" s="12"/>
      <c r="H94598" s="15"/>
    </row>
    <row r="94599" spans="2:8" x14ac:dyDescent="0.2">
      <c r="B94599" s="12"/>
      <c r="H94599" s="15"/>
    </row>
    <row r="94600" spans="2:8" x14ac:dyDescent="0.2">
      <c r="B94600" s="12"/>
      <c r="H94600" s="15"/>
    </row>
    <row r="94601" spans="2:8" x14ac:dyDescent="0.2">
      <c r="B94601" s="12"/>
      <c r="H94601" s="15"/>
    </row>
    <row r="94602" spans="2:8" x14ac:dyDescent="0.2">
      <c r="B94602" s="12"/>
      <c r="H94602" s="15"/>
    </row>
    <row r="94603" spans="2:8" x14ac:dyDescent="0.2">
      <c r="B94603" s="12"/>
      <c r="H94603" s="15"/>
    </row>
    <row r="94604" spans="2:8" x14ac:dyDescent="0.2">
      <c r="B94604" s="12"/>
      <c r="H94604" s="15"/>
    </row>
    <row r="94605" spans="2:8" x14ac:dyDescent="0.2">
      <c r="B94605" s="12"/>
      <c r="H94605" s="15"/>
    </row>
    <row r="94606" spans="2:8" x14ac:dyDescent="0.2">
      <c r="B94606" s="12"/>
      <c r="H94606" s="15"/>
    </row>
    <row r="94607" spans="2:8" x14ac:dyDescent="0.2">
      <c r="B94607" s="12"/>
      <c r="H94607" s="15"/>
    </row>
    <row r="94608" spans="2:8" x14ac:dyDescent="0.2">
      <c r="B94608" s="12"/>
      <c r="H94608" s="15"/>
    </row>
    <row r="94609" spans="2:8" x14ac:dyDescent="0.2">
      <c r="B94609" s="12"/>
      <c r="H94609" s="15"/>
    </row>
    <row r="94610" spans="2:8" x14ac:dyDescent="0.2">
      <c r="B94610" s="12"/>
      <c r="H94610" s="15"/>
    </row>
    <row r="94611" spans="2:8" x14ac:dyDescent="0.2">
      <c r="B94611" s="12"/>
      <c r="H94611" s="15"/>
    </row>
    <row r="94612" spans="2:8" x14ac:dyDescent="0.2">
      <c r="B94612" s="12"/>
      <c r="H94612" s="15"/>
    </row>
    <row r="94613" spans="2:8" x14ac:dyDescent="0.2">
      <c r="B94613" s="12"/>
      <c r="H94613" s="15"/>
    </row>
    <row r="94614" spans="2:8" x14ac:dyDescent="0.2">
      <c r="B94614" s="12"/>
      <c r="H94614" s="15"/>
    </row>
    <row r="94615" spans="2:8" x14ac:dyDescent="0.2">
      <c r="B94615" s="12"/>
      <c r="H94615" s="15"/>
    </row>
    <row r="94616" spans="2:8" x14ac:dyDescent="0.2">
      <c r="B94616" s="12"/>
      <c r="H94616" s="15"/>
    </row>
    <row r="94617" spans="2:8" x14ac:dyDescent="0.2">
      <c r="B94617" s="12"/>
      <c r="H94617" s="15"/>
    </row>
    <row r="94618" spans="2:8" x14ac:dyDescent="0.2">
      <c r="B94618" s="12"/>
      <c r="H94618" s="15"/>
    </row>
    <row r="94619" spans="2:8" x14ac:dyDescent="0.2">
      <c r="B94619" s="12"/>
      <c r="H94619" s="15"/>
    </row>
    <row r="94620" spans="2:8" x14ac:dyDescent="0.2">
      <c r="B94620" s="12"/>
      <c r="H94620" s="15"/>
    </row>
    <row r="94621" spans="2:8" x14ac:dyDescent="0.2">
      <c r="B94621" s="12"/>
      <c r="H94621" s="15"/>
    </row>
    <row r="94622" spans="2:8" x14ac:dyDescent="0.2">
      <c r="B94622" s="12"/>
      <c r="H94622" s="15"/>
    </row>
    <row r="94623" spans="2:8" x14ac:dyDescent="0.2">
      <c r="B94623" s="12"/>
      <c r="H94623" s="15"/>
    </row>
    <row r="94624" spans="2:8" x14ac:dyDescent="0.2">
      <c r="B94624" s="12"/>
      <c r="H94624" s="15"/>
    </row>
    <row r="94625" spans="2:8" x14ac:dyDescent="0.2">
      <c r="B94625" s="12"/>
      <c r="H94625" s="15"/>
    </row>
    <row r="94626" spans="2:8" x14ac:dyDescent="0.2">
      <c r="B94626" s="12"/>
      <c r="H94626" s="15"/>
    </row>
    <row r="94627" spans="2:8" x14ac:dyDescent="0.2">
      <c r="B94627" s="12"/>
      <c r="H94627" s="15"/>
    </row>
    <row r="94628" spans="2:8" x14ac:dyDescent="0.2">
      <c r="B94628" s="12"/>
      <c r="H94628" s="15"/>
    </row>
    <row r="94629" spans="2:8" x14ac:dyDescent="0.2">
      <c r="B94629" s="12"/>
      <c r="H94629" s="15"/>
    </row>
    <row r="94630" spans="2:8" x14ac:dyDescent="0.2">
      <c r="B94630" s="12"/>
      <c r="H94630" s="15"/>
    </row>
    <row r="94631" spans="2:8" x14ac:dyDescent="0.2">
      <c r="B94631" s="12"/>
      <c r="H94631" s="15"/>
    </row>
    <row r="94632" spans="2:8" x14ac:dyDescent="0.2">
      <c r="B94632" s="12"/>
      <c r="H94632" s="15"/>
    </row>
    <row r="94633" spans="2:8" x14ac:dyDescent="0.2">
      <c r="B94633" s="12"/>
      <c r="H94633" s="15"/>
    </row>
    <row r="94634" spans="2:8" x14ac:dyDescent="0.2">
      <c r="B94634" s="12"/>
      <c r="H94634" s="15"/>
    </row>
    <row r="94635" spans="2:8" x14ac:dyDescent="0.2">
      <c r="B94635" s="12"/>
      <c r="H94635" s="15"/>
    </row>
    <row r="94636" spans="2:8" x14ac:dyDescent="0.2">
      <c r="B94636" s="12"/>
      <c r="H94636" s="15"/>
    </row>
    <row r="94637" spans="2:8" x14ac:dyDescent="0.2">
      <c r="B94637" s="12"/>
      <c r="H94637" s="15"/>
    </row>
    <row r="94638" spans="2:8" x14ac:dyDescent="0.2">
      <c r="B94638" s="12"/>
      <c r="H94638" s="15"/>
    </row>
    <row r="94639" spans="2:8" x14ac:dyDescent="0.2">
      <c r="B94639" s="12"/>
      <c r="H94639" s="15"/>
    </row>
    <row r="94640" spans="2:8" x14ac:dyDescent="0.2">
      <c r="B94640" s="12"/>
      <c r="H94640" s="15"/>
    </row>
    <row r="94641" spans="2:8" x14ac:dyDescent="0.2">
      <c r="B94641" s="12"/>
      <c r="H94641" s="15"/>
    </row>
    <row r="94642" spans="2:8" x14ac:dyDescent="0.2">
      <c r="B94642" s="12"/>
      <c r="H94642" s="15"/>
    </row>
    <row r="94643" spans="2:8" x14ac:dyDescent="0.2">
      <c r="B94643" s="12"/>
      <c r="H94643" s="15"/>
    </row>
    <row r="94644" spans="2:8" x14ac:dyDescent="0.2">
      <c r="B94644" s="12"/>
      <c r="H94644" s="15"/>
    </row>
    <row r="94645" spans="2:8" x14ac:dyDescent="0.2">
      <c r="B94645" s="12"/>
      <c r="H94645" s="15"/>
    </row>
    <row r="94646" spans="2:8" x14ac:dyDescent="0.2">
      <c r="B94646" s="12"/>
      <c r="H94646" s="15"/>
    </row>
    <row r="94647" spans="2:8" x14ac:dyDescent="0.2">
      <c r="B94647" s="12"/>
      <c r="H94647" s="15"/>
    </row>
    <row r="94648" spans="2:8" x14ac:dyDescent="0.2">
      <c r="B94648" s="12"/>
      <c r="H94648" s="15"/>
    </row>
    <row r="94649" spans="2:8" x14ac:dyDescent="0.2">
      <c r="B94649" s="12"/>
      <c r="H94649" s="15"/>
    </row>
    <row r="94650" spans="2:8" x14ac:dyDescent="0.2">
      <c r="B94650" s="12"/>
      <c r="H94650" s="15"/>
    </row>
    <row r="94651" spans="2:8" x14ac:dyDescent="0.2">
      <c r="B94651" s="12"/>
      <c r="H94651" s="15"/>
    </row>
    <row r="94652" spans="2:8" x14ac:dyDescent="0.2">
      <c r="B94652" s="12"/>
      <c r="H94652" s="15"/>
    </row>
    <row r="94653" spans="2:8" x14ac:dyDescent="0.2">
      <c r="B94653" s="12"/>
      <c r="H94653" s="15"/>
    </row>
    <row r="94654" spans="2:8" x14ac:dyDescent="0.2">
      <c r="B94654" s="12"/>
      <c r="H94654" s="15"/>
    </row>
    <row r="94655" spans="2:8" x14ac:dyDescent="0.2">
      <c r="B94655" s="12"/>
      <c r="H94655" s="15"/>
    </row>
    <row r="94656" spans="2:8" x14ac:dyDescent="0.2">
      <c r="B94656" s="12"/>
      <c r="H94656" s="15"/>
    </row>
    <row r="94657" spans="2:8" x14ac:dyDescent="0.2">
      <c r="B94657" s="12"/>
      <c r="H94657" s="15"/>
    </row>
    <row r="94658" spans="2:8" x14ac:dyDescent="0.2">
      <c r="B94658" s="12"/>
      <c r="H94658" s="15"/>
    </row>
    <row r="94659" spans="2:8" x14ac:dyDescent="0.2">
      <c r="B94659" s="12"/>
      <c r="H94659" s="15"/>
    </row>
    <row r="94660" spans="2:8" x14ac:dyDescent="0.2">
      <c r="B94660" s="12"/>
      <c r="H94660" s="15"/>
    </row>
    <row r="94661" spans="2:8" x14ac:dyDescent="0.2">
      <c r="B94661" s="12"/>
      <c r="H94661" s="15"/>
    </row>
    <row r="94662" spans="2:8" x14ac:dyDescent="0.2">
      <c r="B94662" s="12"/>
      <c r="H94662" s="15"/>
    </row>
    <row r="94663" spans="2:8" x14ac:dyDescent="0.2">
      <c r="B94663" s="12"/>
      <c r="H94663" s="15"/>
    </row>
    <row r="94664" spans="2:8" x14ac:dyDescent="0.2">
      <c r="B94664" s="12"/>
      <c r="H94664" s="15"/>
    </row>
    <row r="94665" spans="2:8" x14ac:dyDescent="0.2">
      <c r="B94665" s="12"/>
      <c r="H94665" s="15"/>
    </row>
    <row r="94666" spans="2:8" x14ac:dyDescent="0.2">
      <c r="B94666" s="12"/>
      <c r="H94666" s="15"/>
    </row>
    <row r="94667" spans="2:8" x14ac:dyDescent="0.2">
      <c r="B94667" s="12"/>
      <c r="H94667" s="15"/>
    </row>
    <row r="94668" spans="2:8" x14ac:dyDescent="0.2">
      <c r="B94668" s="12"/>
      <c r="H94668" s="15"/>
    </row>
    <row r="94669" spans="2:8" x14ac:dyDescent="0.2">
      <c r="B94669" s="12"/>
      <c r="H94669" s="15"/>
    </row>
    <row r="94670" spans="2:8" x14ac:dyDescent="0.2">
      <c r="B94670" s="12"/>
      <c r="H94670" s="15"/>
    </row>
    <row r="94671" spans="2:8" x14ac:dyDescent="0.2">
      <c r="B94671" s="12"/>
      <c r="H94671" s="15"/>
    </row>
    <row r="94672" spans="2:8" x14ac:dyDescent="0.2">
      <c r="B94672" s="12"/>
      <c r="H94672" s="15"/>
    </row>
    <row r="94673" spans="2:8" x14ac:dyDescent="0.2">
      <c r="B94673" s="12"/>
      <c r="H94673" s="15"/>
    </row>
    <row r="94674" spans="2:8" x14ac:dyDescent="0.2">
      <c r="B94674" s="12"/>
      <c r="H94674" s="15"/>
    </row>
    <row r="94675" spans="2:8" x14ac:dyDescent="0.2">
      <c r="B94675" s="12"/>
      <c r="H94675" s="15"/>
    </row>
    <row r="94676" spans="2:8" x14ac:dyDescent="0.2">
      <c r="B94676" s="12"/>
      <c r="H94676" s="15"/>
    </row>
    <row r="94677" spans="2:8" x14ac:dyDescent="0.2">
      <c r="B94677" s="12"/>
      <c r="H94677" s="15"/>
    </row>
    <row r="94678" spans="2:8" x14ac:dyDescent="0.2">
      <c r="B94678" s="12"/>
      <c r="H94678" s="15"/>
    </row>
    <row r="94679" spans="2:8" x14ac:dyDescent="0.2">
      <c r="B94679" s="12"/>
      <c r="H94679" s="15"/>
    </row>
    <row r="94680" spans="2:8" x14ac:dyDescent="0.2">
      <c r="B94680" s="12"/>
      <c r="H94680" s="15"/>
    </row>
    <row r="94681" spans="2:8" x14ac:dyDescent="0.2">
      <c r="B94681" s="12"/>
      <c r="H94681" s="15"/>
    </row>
    <row r="94682" spans="2:8" x14ac:dyDescent="0.2">
      <c r="B94682" s="12"/>
      <c r="H94682" s="15"/>
    </row>
    <row r="94683" spans="2:8" x14ac:dyDescent="0.2">
      <c r="B94683" s="12"/>
      <c r="H94683" s="15"/>
    </row>
    <row r="94684" spans="2:8" x14ac:dyDescent="0.2">
      <c r="B94684" s="12"/>
      <c r="H94684" s="15"/>
    </row>
    <row r="94685" spans="2:8" x14ac:dyDescent="0.2">
      <c r="B94685" s="12"/>
      <c r="H94685" s="15"/>
    </row>
    <row r="94686" spans="2:8" x14ac:dyDescent="0.2">
      <c r="B94686" s="12"/>
      <c r="H94686" s="15"/>
    </row>
    <row r="94687" spans="2:8" x14ac:dyDescent="0.2">
      <c r="B94687" s="12"/>
      <c r="H94687" s="15"/>
    </row>
    <row r="94688" spans="2:8" x14ac:dyDescent="0.2">
      <c r="B94688" s="12"/>
      <c r="H94688" s="15"/>
    </row>
    <row r="94689" spans="2:8" x14ac:dyDescent="0.2">
      <c r="B94689" s="12"/>
      <c r="H94689" s="15"/>
    </row>
    <row r="94690" spans="2:8" x14ac:dyDescent="0.2">
      <c r="B94690" s="12"/>
      <c r="H94690" s="15"/>
    </row>
    <row r="94691" spans="2:8" x14ac:dyDescent="0.2">
      <c r="B94691" s="12"/>
      <c r="H94691" s="15"/>
    </row>
    <row r="94692" spans="2:8" x14ac:dyDescent="0.2">
      <c r="B94692" s="12"/>
      <c r="H94692" s="15"/>
    </row>
    <row r="94693" spans="2:8" x14ac:dyDescent="0.2">
      <c r="B94693" s="12"/>
      <c r="H94693" s="15"/>
    </row>
    <row r="94694" spans="2:8" x14ac:dyDescent="0.2">
      <c r="B94694" s="12"/>
      <c r="H94694" s="15"/>
    </row>
    <row r="94695" spans="2:8" x14ac:dyDescent="0.2">
      <c r="B94695" s="12"/>
      <c r="H94695" s="15"/>
    </row>
    <row r="94696" spans="2:8" x14ac:dyDescent="0.2">
      <c r="B94696" s="12"/>
      <c r="H94696" s="15"/>
    </row>
    <row r="94697" spans="2:8" x14ac:dyDescent="0.2">
      <c r="B94697" s="12"/>
      <c r="H94697" s="15"/>
    </row>
    <row r="94698" spans="2:8" x14ac:dyDescent="0.2">
      <c r="B94698" s="12"/>
      <c r="H94698" s="15"/>
    </row>
    <row r="94699" spans="2:8" x14ac:dyDescent="0.2">
      <c r="B94699" s="12"/>
      <c r="H94699" s="15"/>
    </row>
    <row r="94700" spans="2:8" x14ac:dyDescent="0.2">
      <c r="B94700" s="12"/>
      <c r="H94700" s="15"/>
    </row>
    <row r="94701" spans="2:8" x14ac:dyDescent="0.2">
      <c r="B94701" s="12"/>
      <c r="H94701" s="15"/>
    </row>
    <row r="94702" spans="2:8" x14ac:dyDescent="0.2">
      <c r="B94702" s="12"/>
      <c r="H94702" s="15"/>
    </row>
    <row r="94703" spans="2:8" x14ac:dyDescent="0.2">
      <c r="B94703" s="12"/>
      <c r="H94703" s="15"/>
    </row>
    <row r="94704" spans="2:8" x14ac:dyDescent="0.2">
      <c r="B94704" s="12"/>
      <c r="H94704" s="15"/>
    </row>
    <row r="94705" spans="2:8" x14ac:dyDescent="0.2">
      <c r="B94705" s="12"/>
      <c r="H94705" s="15"/>
    </row>
    <row r="94706" spans="2:8" x14ac:dyDescent="0.2">
      <c r="B94706" s="12"/>
      <c r="H94706" s="15"/>
    </row>
    <row r="94707" spans="2:8" x14ac:dyDescent="0.2">
      <c r="B94707" s="12"/>
      <c r="H94707" s="15"/>
    </row>
    <row r="94708" spans="2:8" x14ac:dyDescent="0.2">
      <c r="B94708" s="12"/>
      <c r="H94708" s="15"/>
    </row>
    <row r="94709" spans="2:8" x14ac:dyDescent="0.2">
      <c r="B94709" s="12"/>
      <c r="H94709" s="15"/>
    </row>
    <row r="94710" spans="2:8" x14ac:dyDescent="0.2">
      <c r="B94710" s="12"/>
      <c r="H94710" s="15"/>
    </row>
    <row r="94711" spans="2:8" x14ac:dyDescent="0.2">
      <c r="B94711" s="12"/>
      <c r="H94711" s="15"/>
    </row>
    <row r="94712" spans="2:8" x14ac:dyDescent="0.2">
      <c r="B94712" s="12"/>
      <c r="H94712" s="15"/>
    </row>
    <row r="94713" spans="2:8" x14ac:dyDescent="0.2">
      <c r="B94713" s="12"/>
      <c r="H94713" s="15"/>
    </row>
    <row r="94714" spans="2:8" x14ac:dyDescent="0.2">
      <c r="B94714" s="12"/>
      <c r="H94714" s="15"/>
    </row>
  </sheetData>
  <conditionalFormatting sqref="B2:BT5">
    <cfRule type="cellIs" dxfId="11" priority="19" operator="equal">
      <formula>"Down"</formula>
    </cfRule>
    <cfRule type="cellIs" dxfId="10" priority="20" operator="equal">
      <formula>"Up"</formula>
    </cfRule>
    <cfRule type="containsText" dxfId="9" priority="21" operator="containsText" text="No Change">
      <formula>NOT(ISERROR(SEARCH("No Change",B2)))</formula>
    </cfRule>
  </conditionalFormatting>
  <conditionalFormatting sqref="A2:XFD5">
    <cfRule type="cellIs" dxfId="8" priority="13" operator="equal">
      <formula>"Down"</formula>
    </cfRule>
    <cfRule type="cellIs" dxfId="7" priority="14" operator="equal">
      <formula>"Up"</formula>
    </cfRule>
    <cfRule type="containsText" dxfId="6" priority="15" operator="containsText" text="No Change">
      <formula>NOT(ISERROR(SEARCH("No Change",A2)))</formula>
    </cfRule>
  </conditionalFormatting>
  <conditionalFormatting sqref="A6:XFD11">
    <cfRule type="cellIs" dxfId="5" priority="4" operator="equal">
      <formula>"Down"</formula>
    </cfRule>
    <cfRule type="cellIs" dxfId="4" priority="5" operator="equal">
      <formula>"Up"</formula>
    </cfRule>
    <cfRule type="containsText" dxfId="3" priority="6" operator="containsText" text="No Change">
      <formula>NOT(ISERROR(SEARCH("No Change",A6)))</formula>
    </cfRule>
  </conditionalFormatting>
  <conditionalFormatting sqref="A6:XFD11">
    <cfRule type="cellIs" dxfId="2" priority="1" operator="equal">
      <formula>"Down"</formula>
    </cfRule>
    <cfRule type="cellIs" dxfId="1" priority="2" operator="equal">
      <formula>"Up"</formula>
    </cfRule>
    <cfRule type="containsText" dxfId="0" priority="3" operator="containsText" text="No Change">
      <formula>NOT(ISERROR(SEARCH("No Change",A6)))</formula>
    </cfRule>
  </conditionalFormatting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M266"/>
  <sheetViews>
    <sheetView zoomScale="85" zoomScaleNormal="85" workbookViewId="0">
      <selection activeCell="I20" sqref="I20"/>
    </sheetView>
  </sheetViews>
  <sheetFormatPr baseColWidth="10" defaultColWidth="8.83203125" defaultRowHeight="15" x14ac:dyDescent="0.2"/>
  <cols>
    <col min="8" max="8" width="13.5" customWidth="1"/>
  </cols>
  <sheetData>
    <row r="1" spans="1:91" x14ac:dyDescent="0.2">
      <c r="B1" s="4"/>
    </row>
    <row r="2" spans="1:91" x14ac:dyDescent="0.2">
      <c r="B2" s="4" t="s">
        <v>20</v>
      </c>
      <c r="C2">
        <v>800</v>
      </c>
      <c r="D2">
        <v>890</v>
      </c>
      <c r="E2">
        <v>900</v>
      </c>
      <c r="F2">
        <v>910</v>
      </c>
      <c r="G2">
        <v>920</v>
      </c>
      <c r="H2">
        <v>930</v>
      </c>
      <c r="I2">
        <v>940</v>
      </c>
      <c r="J2">
        <v>950</v>
      </c>
      <c r="K2">
        <v>960</v>
      </c>
      <c r="L2">
        <v>970</v>
      </c>
      <c r="M2">
        <v>980</v>
      </c>
      <c r="N2">
        <v>990</v>
      </c>
      <c r="O2">
        <v>1000</v>
      </c>
      <c r="P2">
        <v>1010</v>
      </c>
      <c r="Q2">
        <v>1020</v>
      </c>
      <c r="R2">
        <v>1030</v>
      </c>
      <c r="S2">
        <v>1040</v>
      </c>
      <c r="T2">
        <v>1050</v>
      </c>
      <c r="U2">
        <v>1060</v>
      </c>
      <c r="V2">
        <v>1070</v>
      </c>
      <c r="W2">
        <v>1080</v>
      </c>
      <c r="X2">
        <v>1090</v>
      </c>
      <c r="Y2">
        <v>1100</v>
      </c>
      <c r="Z2">
        <v>1110</v>
      </c>
      <c r="AA2">
        <v>1120</v>
      </c>
      <c r="AB2">
        <v>1130</v>
      </c>
      <c r="AC2">
        <v>1140</v>
      </c>
      <c r="AD2">
        <v>1150</v>
      </c>
      <c r="AE2">
        <v>1160</v>
      </c>
      <c r="AF2">
        <v>1170</v>
      </c>
      <c r="AG2">
        <v>1180</v>
      </c>
      <c r="AH2">
        <v>1190</v>
      </c>
      <c r="AI2">
        <v>1200</v>
      </c>
      <c r="AJ2">
        <v>1210</v>
      </c>
      <c r="AK2">
        <v>1220</v>
      </c>
      <c r="AL2">
        <v>1230</v>
      </c>
      <c r="AM2">
        <v>1240</v>
      </c>
      <c r="AN2">
        <v>1250</v>
      </c>
      <c r="AO2">
        <v>1260</v>
      </c>
      <c r="AP2">
        <v>1270</v>
      </c>
      <c r="AQ2">
        <v>1280</v>
      </c>
      <c r="AR2">
        <v>1290</v>
      </c>
      <c r="AS2">
        <v>1300</v>
      </c>
      <c r="AT2">
        <v>1310</v>
      </c>
      <c r="AU2">
        <v>1320</v>
      </c>
      <c r="AV2">
        <v>1330</v>
      </c>
      <c r="AW2">
        <v>1340</v>
      </c>
      <c r="AX2">
        <v>1350</v>
      </c>
      <c r="AY2">
        <v>1360</v>
      </c>
      <c r="AZ2">
        <v>1370</v>
      </c>
      <c r="BA2">
        <v>1380</v>
      </c>
      <c r="BB2">
        <v>1390</v>
      </c>
      <c r="BC2">
        <v>1400</v>
      </c>
      <c r="BD2">
        <v>18250</v>
      </c>
      <c r="BE2">
        <v>18300</v>
      </c>
      <c r="BF2">
        <v>18350</v>
      </c>
      <c r="BG2">
        <v>18400</v>
      </c>
      <c r="BH2">
        <v>18450</v>
      </c>
      <c r="BI2">
        <v>18500</v>
      </c>
      <c r="BJ2">
        <v>18550</v>
      </c>
      <c r="BK2">
        <v>18600</v>
      </c>
      <c r="BL2">
        <v>18650</v>
      </c>
      <c r="BM2">
        <v>18700</v>
      </c>
      <c r="BN2">
        <v>18750</v>
      </c>
      <c r="BO2">
        <v>18800</v>
      </c>
      <c r="BP2">
        <v>18850</v>
      </c>
      <c r="BQ2">
        <v>18900</v>
      </c>
      <c r="BR2">
        <v>18950</v>
      </c>
      <c r="BS2">
        <v>19000</v>
      </c>
      <c r="BT2">
        <v>19050</v>
      </c>
      <c r="BU2">
        <v>19100</v>
      </c>
      <c r="BV2">
        <v>19150</v>
      </c>
      <c r="BW2">
        <v>19200</v>
      </c>
      <c r="BX2">
        <v>19250</v>
      </c>
      <c r="BY2">
        <v>19300</v>
      </c>
      <c r="BZ2">
        <v>19350</v>
      </c>
      <c r="CA2">
        <v>19400</v>
      </c>
      <c r="CB2">
        <v>19450</v>
      </c>
      <c r="CC2">
        <v>19500</v>
      </c>
      <c r="CD2">
        <v>19550</v>
      </c>
      <c r="CE2">
        <v>19600</v>
      </c>
      <c r="CF2">
        <v>19650</v>
      </c>
      <c r="CG2">
        <v>19700</v>
      </c>
      <c r="CH2">
        <v>19750</v>
      </c>
      <c r="CI2">
        <v>19800</v>
      </c>
      <c r="CJ2">
        <v>19850</v>
      </c>
      <c r="CK2">
        <v>19900</v>
      </c>
      <c r="CL2">
        <v>19950</v>
      </c>
      <c r="CM2">
        <v>20000</v>
      </c>
    </row>
    <row r="3" spans="1:91" x14ac:dyDescent="0.2">
      <c r="A3">
        <v>0</v>
      </c>
      <c r="B3" s="4">
        <v>0.4055555555555555</v>
      </c>
      <c r="C3">
        <v>42</v>
      </c>
      <c r="D3">
        <v>0</v>
      </c>
      <c r="E3">
        <v>62</v>
      </c>
      <c r="F3">
        <v>0</v>
      </c>
      <c r="G3">
        <v>0</v>
      </c>
      <c r="H3">
        <v>0</v>
      </c>
      <c r="I3">
        <v>0</v>
      </c>
      <c r="J3">
        <v>56</v>
      </c>
      <c r="K3">
        <v>20</v>
      </c>
      <c r="L3">
        <v>3</v>
      </c>
      <c r="M3">
        <v>59</v>
      </c>
      <c r="N3">
        <v>45</v>
      </c>
      <c r="O3">
        <v>774</v>
      </c>
      <c r="P3">
        <v>155</v>
      </c>
      <c r="Q3">
        <v>99</v>
      </c>
      <c r="R3">
        <v>157</v>
      </c>
      <c r="S3">
        <v>767</v>
      </c>
      <c r="T3">
        <v>1094</v>
      </c>
      <c r="U3">
        <v>219</v>
      </c>
      <c r="V3">
        <v>202</v>
      </c>
      <c r="W3">
        <v>350</v>
      </c>
      <c r="X3">
        <v>134</v>
      </c>
      <c r="Y3">
        <v>2019</v>
      </c>
      <c r="Z3">
        <v>223</v>
      </c>
      <c r="AA3">
        <v>475</v>
      </c>
      <c r="AB3">
        <v>367</v>
      </c>
      <c r="AC3">
        <v>1316</v>
      </c>
      <c r="AD3">
        <v>1128</v>
      </c>
      <c r="AE3">
        <v>753</v>
      </c>
      <c r="AF3">
        <v>286</v>
      </c>
      <c r="AG3">
        <v>203</v>
      </c>
      <c r="AH3">
        <v>57</v>
      </c>
      <c r="AI3">
        <v>2459</v>
      </c>
      <c r="AJ3">
        <v>5</v>
      </c>
      <c r="AK3">
        <v>30</v>
      </c>
      <c r="AL3">
        <v>0</v>
      </c>
      <c r="AM3">
        <v>0</v>
      </c>
      <c r="AN3">
        <v>114</v>
      </c>
      <c r="AO3">
        <v>13</v>
      </c>
      <c r="AP3">
        <v>0</v>
      </c>
      <c r="AQ3">
        <v>0</v>
      </c>
      <c r="AR3">
        <v>0</v>
      </c>
      <c r="AS3">
        <v>8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</row>
    <row r="4" spans="1:91" x14ac:dyDescent="0.2">
      <c r="A4">
        <v>1</v>
      </c>
      <c r="B4" s="4">
        <v>0.40625</v>
      </c>
      <c r="C4">
        <v>42</v>
      </c>
      <c r="D4">
        <v>0</v>
      </c>
      <c r="E4">
        <v>62</v>
      </c>
      <c r="F4">
        <v>0</v>
      </c>
      <c r="G4">
        <v>0</v>
      </c>
      <c r="H4">
        <v>0</v>
      </c>
      <c r="I4">
        <v>0</v>
      </c>
      <c r="J4">
        <v>56</v>
      </c>
      <c r="K4">
        <v>20</v>
      </c>
      <c r="L4">
        <v>3</v>
      </c>
      <c r="M4">
        <v>59</v>
      </c>
      <c r="N4">
        <v>45</v>
      </c>
      <c r="O4">
        <v>774</v>
      </c>
      <c r="P4">
        <v>155</v>
      </c>
      <c r="Q4">
        <v>99</v>
      </c>
      <c r="R4">
        <v>157</v>
      </c>
      <c r="S4">
        <v>767</v>
      </c>
      <c r="T4">
        <v>1094</v>
      </c>
      <c r="U4">
        <v>219</v>
      </c>
      <c r="V4">
        <v>202</v>
      </c>
      <c r="W4">
        <v>350</v>
      </c>
      <c r="X4">
        <v>134</v>
      </c>
      <c r="Y4">
        <v>2019</v>
      </c>
      <c r="Z4">
        <v>223</v>
      </c>
      <c r="AA4">
        <v>475</v>
      </c>
      <c r="AB4">
        <v>367</v>
      </c>
      <c r="AC4">
        <v>1316</v>
      </c>
      <c r="AD4">
        <v>1128</v>
      </c>
      <c r="AE4">
        <v>753</v>
      </c>
      <c r="AF4">
        <v>286</v>
      </c>
      <c r="AG4">
        <v>203</v>
      </c>
      <c r="AH4">
        <v>57</v>
      </c>
      <c r="AI4">
        <v>2459</v>
      </c>
      <c r="AJ4">
        <v>5</v>
      </c>
      <c r="AK4">
        <v>30</v>
      </c>
      <c r="AL4">
        <v>0</v>
      </c>
      <c r="AM4">
        <v>0</v>
      </c>
      <c r="AN4">
        <v>114</v>
      </c>
      <c r="AO4">
        <v>13</v>
      </c>
      <c r="AP4">
        <v>0</v>
      </c>
      <c r="AQ4">
        <v>0</v>
      </c>
      <c r="AR4">
        <v>0</v>
      </c>
      <c r="AS4">
        <v>8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</row>
    <row r="5" spans="1:91" x14ac:dyDescent="0.2">
      <c r="A5">
        <v>2</v>
      </c>
      <c r="B5" s="4">
        <v>0.40625</v>
      </c>
      <c r="C5">
        <v>42</v>
      </c>
      <c r="D5">
        <v>0</v>
      </c>
      <c r="E5">
        <v>62</v>
      </c>
      <c r="F5">
        <v>0</v>
      </c>
      <c r="G5">
        <v>0</v>
      </c>
      <c r="H5">
        <v>0</v>
      </c>
      <c r="I5">
        <v>0</v>
      </c>
      <c r="J5">
        <v>56</v>
      </c>
      <c r="K5">
        <v>20</v>
      </c>
      <c r="L5">
        <v>3</v>
      </c>
      <c r="M5">
        <v>59</v>
      </c>
      <c r="N5">
        <v>45</v>
      </c>
      <c r="O5">
        <v>776</v>
      </c>
      <c r="P5">
        <v>155</v>
      </c>
      <c r="Q5">
        <v>99</v>
      </c>
      <c r="R5">
        <v>157</v>
      </c>
      <c r="S5">
        <v>744</v>
      </c>
      <c r="T5">
        <v>1097</v>
      </c>
      <c r="U5">
        <v>219</v>
      </c>
      <c r="V5">
        <v>203</v>
      </c>
      <c r="W5">
        <v>350</v>
      </c>
      <c r="X5">
        <v>136</v>
      </c>
      <c r="Y5">
        <v>2026</v>
      </c>
      <c r="Z5">
        <v>221</v>
      </c>
      <c r="AA5">
        <v>478</v>
      </c>
      <c r="AB5">
        <v>367</v>
      </c>
      <c r="AC5">
        <v>1332</v>
      </c>
      <c r="AD5">
        <v>1131</v>
      </c>
      <c r="AE5">
        <v>764</v>
      </c>
      <c r="AF5">
        <v>286</v>
      </c>
      <c r="AG5">
        <v>203</v>
      </c>
      <c r="AH5">
        <v>57</v>
      </c>
      <c r="AI5">
        <v>2459</v>
      </c>
      <c r="AJ5">
        <v>5</v>
      </c>
      <c r="AK5">
        <v>30</v>
      </c>
      <c r="AL5">
        <v>0</v>
      </c>
      <c r="AM5">
        <v>0</v>
      </c>
      <c r="AN5">
        <v>114</v>
      </c>
      <c r="AO5">
        <v>13</v>
      </c>
      <c r="AP5">
        <v>0</v>
      </c>
      <c r="AQ5">
        <v>0</v>
      </c>
      <c r="AR5">
        <v>0</v>
      </c>
      <c r="AS5">
        <v>8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</row>
    <row r="6" spans="1:91" x14ac:dyDescent="0.2">
      <c r="A6">
        <v>3</v>
      </c>
      <c r="B6" s="4">
        <v>0.4069444444444445</v>
      </c>
      <c r="C6">
        <v>42</v>
      </c>
      <c r="D6">
        <v>0</v>
      </c>
      <c r="E6">
        <v>62</v>
      </c>
      <c r="F6">
        <v>0</v>
      </c>
      <c r="G6">
        <v>0</v>
      </c>
      <c r="H6">
        <v>0</v>
      </c>
      <c r="I6">
        <v>0</v>
      </c>
      <c r="J6">
        <v>56</v>
      </c>
      <c r="K6">
        <v>20</v>
      </c>
      <c r="L6">
        <v>3</v>
      </c>
      <c r="M6">
        <v>59</v>
      </c>
      <c r="N6">
        <v>45</v>
      </c>
      <c r="O6">
        <v>776</v>
      </c>
      <c r="P6">
        <v>155</v>
      </c>
      <c r="Q6">
        <v>99</v>
      </c>
      <c r="R6">
        <v>155</v>
      </c>
      <c r="S6">
        <v>744</v>
      </c>
      <c r="T6">
        <v>1097</v>
      </c>
      <c r="U6">
        <v>219</v>
      </c>
      <c r="V6">
        <v>203</v>
      </c>
      <c r="W6">
        <v>350</v>
      </c>
      <c r="X6">
        <v>136</v>
      </c>
      <c r="Y6">
        <v>2026</v>
      </c>
      <c r="Z6">
        <v>221</v>
      </c>
      <c r="AA6">
        <v>478</v>
      </c>
      <c r="AB6">
        <v>377</v>
      </c>
      <c r="AC6">
        <v>1332</v>
      </c>
      <c r="AD6">
        <v>1131</v>
      </c>
      <c r="AE6">
        <v>764</v>
      </c>
      <c r="AF6">
        <v>286</v>
      </c>
      <c r="AG6">
        <v>203</v>
      </c>
      <c r="AH6">
        <v>57</v>
      </c>
      <c r="AI6">
        <v>2459</v>
      </c>
      <c r="AJ6">
        <v>5</v>
      </c>
      <c r="AK6">
        <v>30</v>
      </c>
      <c r="AL6">
        <v>0</v>
      </c>
      <c r="AM6">
        <v>0</v>
      </c>
      <c r="AN6">
        <v>114</v>
      </c>
      <c r="AO6">
        <v>13</v>
      </c>
      <c r="AP6">
        <v>0</v>
      </c>
      <c r="AQ6">
        <v>0</v>
      </c>
      <c r="AR6">
        <v>0</v>
      </c>
      <c r="AS6">
        <v>8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</row>
    <row r="7" spans="1:91" x14ac:dyDescent="0.2">
      <c r="A7">
        <v>4</v>
      </c>
      <c r="B7" s="4">
        <v>0.40763888888888888</v>
      </c>
      <c r="C7">
        <v>42</v>
      </c>
      <c r="D7">
        <v>0</v>
      </c>
      <c r="E7">
        <v>62</v>
      </c>
      <c r="F7">
        <v>0</v>
      </c>
      <c r="G7">
        <v>0</v>
      </c>
      <c r="H7">
        <v>0</v>
      </c>
      <c r="I7">
        <v>0</v>
      </c>
      <c r="J7">
        <v>56</v>
      </c>
      <c r="K7">
        <v>20</v>
      </c>
      <c r="L7">
        <v>3</v>
      </c>
      <c r="M7">
        <v>59</v>
      </c>
      <c r="N7">
        <v>45</v>
      </c>
      <c r="O7">
        <v>776</v>
      </c>
      <c r="P7">
        <v>155</v>
      </c>
      <c r="Q7">
        <v>99</v>
      </c>
      <c r="R7">
        <v>155</v>
      </c>
      <c r="S7">
        <v>744</v>
      </c>
      <c r="T7">
        <v>1097</v>
      </c>
      <c r="U7">
        <v>219</v>
      </c>
      <c r="V7">
        <v>203</v>
      </c>
      <c r="W7">
        <v>350</v>
      </c>
      <c r="X7">
        <v>136</v>
      </c>
      <c r="Y7">
        <v>2026</v>
      </c>
      <c r="Z7">
        <v>221</v>
      </c>
      <c r="AA7">
        <v>478</v>
      </c>
      <c r="AB7">
        <v>377</v>
      </c>
      <c r="AC7">
        <v>1332</v>
      </c>
      <c r="AD7">
        <v>1131</v>
      </c>
      <c r="AE7">
        <v>764</v>
      </c>
      <c r="AF7">
        <v>287</v>
      </c>
      <c r="AG7">
        <v>203</v>
      </c>
      <c r="AH7">
        <v>57</v>
      </c>
      <c r="AI7">
        <v>2459</v>
      </c>
      <c r="AJ7">
        <v>5</v>
      </c>
      <c r="AK7">
        <v>30</v>
      </c>
      <c r="AL7">
        <v>0</v>
      </c>
      <c r="AM7">
        <v>0</v>
      </c>
      <c r="AN7">
        <v>114</v>
      </c>
      <c r="AO7">
        <v>13</v>
      </c>
      <c r="AP7">
        <v>0</v>
      </c>
      <c r="AQ7">
        <v>0</v>
      </c>
      <c r="AR7">
        <v>0</v>
      </c>
      <c r="AS7">
        <v>8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</row>
    <row r="8" spans="1:91" x14ac:dyDescent="0.2">
      <c r="A8">
        <v>5</v>
      </c>
      <c r="B8" s="4">
        <v>0.40902777777777777</v>
      </c>
      <c r="C8">
        <v>42</v>
      </c>
      <c r="D8">
        <v>0</v>
      </c>
      <c r="E8">
        <v>62</v>
      </c>
      <c r="F8">
        <v>0</v>
      </c>
      <c r="G8">
        <v>0</v>
      </c>
      <c r="H8">
        <v>0</v>
      </c>
      <c r="I8">
        <v>0</v>
      </c>
      <c r="J8">
        <v>56</v>
      </c>
      <c r="K8">
        <v>20</v>
      </c>
      <c r="L8">
        <v>3</v>
      </c>
      <c r="M8">
        <v>59</v>
      </c>
      <c r="N8">
        <v>45</v>
      </c>
      <c r="O8">
        <v>776</v>
      </c>
      <c r="P8">
        <v>155</v>
      </c>
      <c r="Q8">
        <v>99</v>
      </c>
      <c r="R8">
        <v>156</v>
      </c>
      <c r="S8">
        <v>743</v>
      </c>
      <c r="T8">
        <v>1097</v>
      </c>
      <c r="U8">
        <v>219</v>
      </c>
      <c r="V8">
        <v>200</v>
      </c>
      <c r="W8">
        <v>350</v>
      </c>
      <c r="X8">
        <v>136</v>
      </c>
      <c r="Y8">
        <v>2039</v>
      </c>
      <c r="Z8">
        <v>223</v>
      </c>
      <c r="AA8">
        <v>475</v>
      </c>
      <c r="AB8">
        <v>378</v>
      </c>
      <c r="AC8">
        <v>1343</v>
      </c>
      <c r="AD8">
        <v>1140</v>
      </c>
      <c r="AE8">
        <v>764</v>
      </c>
      <c r="AF8">
        <v>287</v>
      </c>
      <c r="AG8">
        <v>203</v>
      </c>
      <c r="AH8">
        <v>57</v>
      </c>
      <c r="AI8">
        <v>2459</v>
      </c>
      <c r="AJ8">
        <v>5</v>
      </c>
      <c r="AK8">
        <v>30</v>
      </c>
      <c r="AL8">
        <v>0</v>
      </c>
      <c r="AM8">
        <v>0</v>
      </c>
      <c r="AN8">
        <v>114</v>
      </c>
      <c r="AO8">
        <v>13</v>
      </c>
      <c r="AP8">
        <v>0</v>
      </c>
      <c r="AQ8">
        <v>0</v>
      </c>
      <c r="AR8">
        <v>0</v>
      </c>
      <c r="AS8">
        <v>8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</row>
    <row r="9" spans="1:91" x14ac:dyDescent="0.2">
      <c r="A9">
        <v>6</v>
      </c>
      <c r="B9" s="4">
        <v>0.40972222222222227</v>
      </c>
      <c r="C9">
        <v>42</v>
      </c>
      <c r="D9">
        <v>0</v>
      </c>
      <c r="E9">
        <v>62</v>
      </c>
      <c r="F9">
        <v>0</v>
      </c>
      <c r="G9">
        <v>0</v>
      </c>
      <c r="H9">
        <v>0</v>
      </c>
      <c r="I9">
        <v>0</v>
      </c>
      <c r="J9">
        <v>56</v>
      </c>
      <c r="K9">
        <v>20</v>
      </c>
      <c r="L9">
        <v>3</v>
      </c>
      <c r="M9">
        <v>59</v>
      </c>
      <c r="N9">
        <v>45</v>
      </c>
      <c r="O9">
        <v>776</v>
      </c>
      <c r="P9">
        <v>155</v>
      </c>
      <c r="Q9">
        <v>99</v>
      </c>
      <c r="R9">
        <v>156</v>
      </c>
      <c r="S9">
        <v>743</v>
      </c>
      <c r="T9">
        <v>1097</v>
      </c>
      <c r="U9">
        <v>219</v>
      </c>
      <c r="V9">
        <v>200</v>
      </c>
      <c r="W9">
        <v>350</v>
      </c>
      <c r="X9">
        <v>136</v>
      </c>
      <c r="Y9">
        <v>2039</v>
      </c>
      <c r="Z9">
        <v>223</v>
      </c>
      <c r="AA9">
        <v>475</v>
      </c>
      <c r="AB9">
        <v>378</v>
      </c>
      <c r="AC9">
        <v>1343</v>
      </c>
      <c r="AD9">
        <v>1140</v>
      </c>
      <c r="AE9">
        <v>764</v>
      </c>
      <c r="AF9">
        <v>287</v>
      </c>
      <c r="AG9">
        <v>203</v>
      </c>
      <c r="AH9">
        <v>57</v>
      </c>
      <c r="AI9">
        <v>2459</v>
      </c>
      <c r="AJ9">
        <v>5</v>
      </c>
      <c r="AK9">
        <v>30</v>
      </c>
      <c r="AL9">
        <v>0</v>
      </c>
      <c r="AM9">
        <v>0</v>
      </c>
      <c r="AN9">
        <v>114</v>
      </c>
      <c r="AO9">
        <v>13</v>
      </c>
      <c r="AP9">
        <v>0</v>
      </c>
      <c r="AQ9">
        <v>0</v>
      </c>
      <c r="AR9">
        <v>0</v>
      </c>
      <c r="AS9">
        <v>8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</row>
    <row r="10" spans="1:91" x14ac:dyDescent="0.2">
      <c r="A10">
        <v>7</v>
      </c>
      <c r="B10" s="4">
        <v>0.41041666666666665</v>
      </c>
      <c r="C10">
        <v>42</v>
      </c>
      <c r="D10">
        <v>0</v>
      </c>
      <c r="E10">
        <v>0</v>
      </c>
      <c r="F10">
        <v>2</v>
      </c>
      <c r="G10">
        <v>0</v>
      </c>
      <c r="H10">
        <v>0</v>
      </c>
      <c r="I10">
        <v>62</v>
      </c>
      <c r="J10">
        <v>0</v>
      </c>
      <c r="K10">
        <v>0</v>
      </c>
      <c r="L10">
        <v>0</v>
      </c>
      <c r="M10">
        <v>0</v>
      </c>
      <c r="N10">
        <v>56</v>
      </c>
      <c r="O10">
        <v>20</v>
      </c>
      <c r="P10">
        <v>3</v>
      </c>
      <c r="Q10">
        <v>59</v>
      </c>
      <c r="R10">
        <v>45</v>
      </c>
      <c r="S10">
        <v>774</v>
      </c>
      <c r="T10">
        <v>156</v>
      </c>
      <c r="U10">
        <v>95</v>
      </c>
      <c r="V10">
        <v>160</v>
      </c>
      <c r="W10">
        <v>743</v>
      </c>
      <c r="X10">
        <v>1106</v>
      </c>
      <c r="Y10">
        <v>222</v>
      </c>
      <c r="Z10">
        <v>199</v>
      </c>
      <c r="AA10">
        <v>350</v>
      </c>
      <c r="AB10">
        <v>136</v>
      </c>
      <c r="AC10">
        <v>2058</v>
      </c>
      <c r="AD10">
        <v>221</v>
      </c>
      <c r="AE10">
        <v>483</v>
      </c>
      <c r="AF10">
        <v>377</v>
      </c>
      <c r="AG10">
        <v>1343</v>
      </c>
      <c r="AH10">
        <v>1140</v>
      </c>
      <c r="AI10">
        <v>769</v>
      </c>
      <c r="AJ10">
        <v>286</v>
      </c>
      <c r="AK10">
        <v>200</v>
      </c>
      <c r="AL10">
        <v>57</v>
      </c>
      <c r="AM10">
        <v>2458</v>
      </c>
      <c r="AN10">
        <v>5</v>
      </c>
      <c r="AO10">
        <v>30</v>
      </c>
      <c r="AP10">
        <v>0</v>
      </c>
      <c r="AQ10">
        <v>0</v>
      </c>
      <c r="AR10">
        <v>114</v>
      </c>
      <c r="AS10">
        <v>13</v>
      </c>
      <c r="AT10">
        <v>0</v>
      </c>
      <c r="AU10">
        <v>0</v>
      </c>
      <c r="AV10">
        <v>0</v>
      </c>
      <c r="AW10">
        <v>8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</row>
    <row r="11" spans="1:91" x14ac:dyDescent="0.2">
      <c r="A11">
        <v>8</v>
      </c>
      <c r="B11" s="4">
        <v>0.41111111111111115</v>
      </c>
      <c r="C11">
        <v>42</v>
      </c>
      <c r="D11">
        <v>0</v>
      </c>
      <c r="E11">
        <v>0</v>
      </c>
      <c r="F11">
        <v>2</v>
      </c>
      <c r="G11">
        <v>0</v>
      </c>
      <c r="H11">
        <v>0</v>
      </c>
      <c r="I11">
        <v>62</v>
      </c>
      <c r="J11">
        <v>0</v>
      </c>
      <c r="K11">
        <v>0</v>
      </c>
      <c r="L11">
        <v>0</v>
      </c>
      <c r="M11">
        <v>0</v>
      </c>
      <c r="N11">
        <v>56</v>
      </c>
      <c r="O11">
        <v>20</v>
      </c>
      <c r="P11">
        <v>3</v>
      </c>
      <c r="Q11">
        <v>59</v>
      </c>
      <c r="R11">
        <v>45</v>
      </c>
      <c r="S11">
        <v>774</v>
      </c>
      <c r="T11">
        <v>156</v>
      </c>
      <c r="U11">
        <v>95</v>
      </c>
      <c r="V11">
        <v>160</v>
      </c>
      <c r="W11">
        <v>743</v>
      </c>
      <c r="X11">
        <v>1106</v>
      </c>
      <c r="Y11">
        <v>222</v>
      </c>
      <c r="Z11">
        <v>199</v>
      </c>
      <c r="AA11">
        <v>350</v>
      </c>
      <c r="AB11">
        <v>138</v>
      </c>
      <c r="AC11">
        <v>2058</v>
      </c>
      <c r="AD11">
        <v>221</v>
      </c>
      <c r="AE11">
        <v>483</v>
      </c>
      <c r="AF11">
        <v>377</v>
      </c>
      <c r="AG11">
        <v>1343</v>
      </c>
      <c r="AH11">
        <v>1140</v>
      </c>
      <c r="AI11">
        <v>769</v>
      </c>
      <c r="AJ11">
        <v>286</v>
      </c>
      <c r="AK11">
        <v>200</v>
      </c>
      <c r="AL11">
        <v>57</v>
      </c>
      <c r="AM11">
        <v>2458</v>
      </c>
      <c r="AN11">
        <v>5</v>
      </c>
      <c r="AO11">
        <v>30</v>
      </c>
      <c r="AP11">
        <v>0</v>
      </c>
      <c r="AQ11">
        <v>0</v>
      </c>
      <c r="AR11">
        <v>114</v>
      </c>
      <c r="AS11">
        <v>13</v>
      </c>
      <c r="AT11">
        <v>0</v>
      </c>
      <c r="AU11">
        <v>0</v>
      </c>
      <c r="AV11">
        <v>0</v>
      </c>
      <c r="AW11">
        <v>8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</row>
    <row r="12" spans="1:91" x14ac:dyDescent="0.2">
      <c r="A12">
        <v>9</v>
      </c>
      <c r="B12" s="4">
        <v>0.41180555555555554</v>
      </c>
      <c r="C12">
        <v>42</v>
      </c>
      <c r="D12">
        <v>0</v>
      </c>
      <c r="E12">
        <v>0</v>
      </c>
      <c r="F12">
        <v>2</v>
      </c>
      <c r="G12">
        <v>0</v>
      </c>
      <c r="H12">
        <v>0</v>
      </c>
      <c r="I12">
        <v>62</v>
      </c>
      <c r="J12">
        <v>0</v>
      </c>
      <c r="K12">
        <v>0</v>
      </c>
      <c r="L12">
        <v>0</v>
      </c>
      <c r="M12">
        <v>0</v>
      </c>
      <c r="N12">
        <v>56</v>
      </c>
      <c r="O12">
        <v>20</v>
      </c>
      <c r="P12">
        <v>3</v>
      </c>
      <c r="Q12">
        <v>59</v>
      </c>
      <c r="R12">
        <v>45</v>
      </c>
      <c r="S12">
        <v>774</v>
      </c>
      <c r="T12">
        <v>156</v>
      </c>
      <c r="U12">
        <v>95</v>
      </c>
      <c r="V12">
        <v>160</v>
      </c>
      <c r="W12">
        <v>743</v>
      </c>
      <c r="X12">
        <v>1106</v>
      </c>
      <c r="Y12">
        <v>222</v>
      </c>
      <c r="Z12">
        <v>199</v>
      </c>
      <c r="AA12">
        <v>350</v>
      </c>
      <c r="AB12">
        <v>138</v>
      </c>
      <c r="AC12">
        <v>2058</v>
      </c>
      <c r="AD12">
        <v>221</v>
      </c>
      <c r="AE12">
        <v>483</v>
      </c>
      <c r="AF12">
        <v>377</v>
      </c>
      <c r="AG12">
        <v>1343</v>
      </c>
      <c r="AH12">
        <v>1140</v>
      </c>
      <c r="AI12">
        <v>769</v>
      </c>
      <c r="AJ12">
        <v>286</v>
      </c>
      <c r="AK12">
        <v>200</v>
      </c>
      <c r="AL12">
        <v>57</v>
      </c>
      <c r="AM12">
        <v>2458</v>
      </c>
      <c r="AN12">
        <v>5</v>
      </c>
      <c r="AO12">
        <v>30</v>
      </c>
      <c r="AP12">
        <v>0</v>
      </c>
      <c r="AQ12">
        <v>0</v>
      </c>
      <c r="AR12">
        <v>114</v>
      </c>
      <c r="AS12">
        <v>13</v>
      </c>
      <c r="AT12">
        <v>0</v>
      </c>
      <c r="AU12">
        <v>0</v>
      </c>
      <c r="AV12">
        <v>0</v>
      </c>
      <c r="AW12">
        <v>8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</row>
    <row r="13" spans="1:91" x14ac:dyDescent="0.2">
      <c r="A13">
        <v>10</v>
      </c>
      <c r="B13" s="4">
        <v>0.41250000000000003</v>
      </c>
      <c r="C13">
        <v>42</v>
      </c>
      <c r="D13">
        <v>0</v>
      </c>
      <c r="E13">
        <v>0</v>
      </c>
      <c r="F13">
        <v>2</v>
      </c>
      <c r="G13">
        <v>0</v>
      </c>
      <c r="H13">
        <v>0</v>
      </c>
      <c r="I13">
        <v>62</v>
      </c>
      <c r="J13">
        <v>0</v>
      </c>
      <c r="K13">
        <v>0</v>
      </c>
      <c r="L13">
        <v>0</v>
      </c>
      <c r="M13">
        <v>0</v>
      </c>
      <c r="N13">
        <v>56</v>
      </c>
      <c r="O13">
        <v>20</v>
      </c>
      <c r="P13">
        <v>3</v>
      </c>
      <c r="Q13">
        <v>58</v>
      </c>
      <c r="R13">
        <v>45</v>
      </c>
      <c r="S13">
        <v>774</v>
      </c>
      <c r="T13">
        <v>156</v>
      </c>
      <c r="U13">
        <v>95</v>
      </c>
      <c r="V13">
        <v>160</v>
      </c>
      <c r="W13">
        <v>743</v>
      </c>
      <c r="X13">
        <v>1106</v>
      </c>
      <c r="Y13">
        <v>222</v>
      </c>
      <c r="Z13">
        <v>199</v>
      </c>
      <c r="AA13">
        <v>350</v>
      </c>
      <c r="AB13">
        <v>138</v>
      </c>
      <c r="AC13">
        <v>2058</v>
      </c>
      <c r="AD13">
        <v>221</v>
      </c>
      <c r="AE13">
        <v>483</v>
      </c>
      <c r="AF13">
        <v>377</v>
      </c>
      <c r="AG13">
        <v>1343</v>
      </c>
      <c r="AH13">
        <v>1140</v>
      </c>
      <c r="AI13">
        <v>769</v>
      </c>
      <c r="AJ13">
        <v>286</v>
      </c>
      <c r="AK13">
        <v>200</v>
      </c>
      <c r="AL13">
        <v>57</v>
      </c>
      <c r="AM13">
        <v>2458</v>
      </c>
      <c r="AN13">
        <v>5</v>
      </c>
      <c r="AO13">
        <v>30</v>
      </c>
      <c r="AP13">
        <v>0</v>
      </c>
      <c r="AQ13">
        <v>0</v>
      </c>
      <c r="AR13">
        <v>114</v>
      </c>
      <c r="AS13">
        <v>13</v>
      </c>
      <c r="AT13">
        <v>0</v>
      </c>
      <c r="AU13">
        <v>0</v>
      </c>
      <c r="AV13">
        <v>0</v>
      </c>
      <c r="AW13">
        <v>8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</row>
    <row r="14" spans="1:91" x14ac:dyDescent="0.2">
      <c r="A14">
        <v>11</v>
      </c>
      <c r="B14" s="4">
        <v>0.41319444444444442</v>
      </c>
      <c r="C14">
        <v>42</v>
      </c>
      <c r="D14">
        <v>0</v>
      </c>
      <c r="E14">
        <v>0</v>
      </c>
      <c r="F14">
        <v>2</v>
      </c>
      <c r="G14">
        <v>0</v>
      </c>
      <c r="H14">
        <v>0</v>
      </c>
      <c r="I14">
        <v>62</v>
      </c>
      <c r="J14">
        <v>0</v>
      </c>
      <c r="K14">
        <v>0</v>
      </c>
      <c r="L14">
        <v>0</v>
      </c>
      <c r="M14">
        <v>0</v>
      </c>
      <c r="N14">
        <v>56</v>
      </c>
      <c r="O14">
        <v>20</v>
      </c>
      <c r="P14">
        <v>3</v>
      </c>
      <c r="Q14">
        <v>56</v>
      </c>
      <c r="R14">
        <v>45</v>
      </c>
      <c r="S14">
        <v>771</v>
      </c>
      <c r="T14">
        <v>156</v>
      </c>
      <c r="U14">
        <v>96</v>
      </c>
      <c r="V14">
        <v>160</v>
      </c>
      <c r="W14">
        <v>743</v>
      </c>
      <c r="X14">
        <v>1109</v>
      </c>
      <c r="Y14">
        <v>222</v>
      </c>
      <c r="Z14">
        <v>199</v>
      </c>
      <c r="AA14">
        <v>351</v>
      </c>
      <c r="AB14">
        <v>138</v>
      </c>
      <c r="AC14">
        <v>2063</v>
      </c>
      <c r="AD14">
        <v>215</v>
      </c>
      <c r="AE14">
        <v>484</v>
      </c>
      <c r="AF14">
        <v>429</v>
      </c>
      <c r="AG14">
        <v>1359</v>
      </c>
      <c r="AH14">
        <v>1169</v>
      </c>
      <c r="AI14">
        <v>768</v>
      </c>
      <c r="AJ14">
        <v>286</v>
      </c>
      <c r="AK14">
        <v>200</v>
      </c>
      <c r="AL14">
        <v>57</v>
      </c>
      <c r="AM14">
        <v>2458</v>
      </c>
      <c r="AN14">
        <v>5</v>
      </c>
      <c r="AO14">
        <v>30</v>
      </c>
      <c r="AP14">
        <v>0</v>
      </c>
      <c r="AQ14">
        <v>0</v>
      </c>
      <c r="AR14">
        <v>114</v>
      </c>
      <c r="AS14">
        <v>13</v>
      </c>
      <c r="AT14">
        <v>0</v>
      </c>
      <c r="AU14">
        <v>0</v>
      </c>
      <c r="AV14">
        <v>0</v>
      </c>
      <c r="AW14">
        <v>8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</row>
    <row r="15" spans="1:91" x14ac:dyDescent="0.2">
      <c r="A15">
        <v>12</v>
      </c>
      <c r="B15" s="4">
        <v>0.4145833333333333</v>
      </c>
      <c r="C15">
        <v>42</v>
      </c>
      <c r="D15">
        <v>0</v>
      </c>
      <c r="E15">
        <v>0</v>
      </c>
      <c r="F15">
        <v>2</v>
      </c>
      <c r="G15">
        <v>0</v>
      </c>
      <c r="H15">
        <v>0</v>
      </c>
      <c r="I15">
        <v>62</v>
      </c>
      <c r="J15">
        <v>0</v>
      </c>
      <c r="K15">
        <v>0</v>
      </c>
      <c r="L15">
        <v>0</v>
      </c>
      <c r="M15">
        <v>0</v>
      </c>
      <c r="N15">
        <v>56</v>
      </c>
      <c r="O15">
        <v>20</v>
      </c>
      <c r="P15">
        <v>3</v>
      </c>
      <c r="Q15">
        <v>56</v>
      </c>
      <c r="R15">
        <v>45</v>
      </c>
      <c r="S15">
        <v>771</v>
      </c>
      <c r="T15">
        <v>156</v>
      </c>
      <c r="U15">
        <v>96</v>
      </c>
      <c r="V15">
        <v>160</v>
      </c>
      <c r="W15">
        <v>743</v>
      </c>
      <c r="X15">
        <v>1109</v>
      </c>
      <c r="Y15">
        <v>222</v>
      </c>
      <c r="Z15">
        <v>199</v>
      </c>
      <c r="AA15">
        <v>351</v>
      </c>
      <c r="AB15">
        <v>138</v>
      </c>
      <c r="AC15">
        <v>2063</v>
      </c>
      <c r="AD15">
        <v>215</v>
      </c>
      <c r="AE15">
        <v>484</v>
      </c>
      <c r="AF15">
        <v>429</v>
      </c>
      <c r="AG15">
        <v>1359</v>
      </c>
      <c r="AH15">
        <v>1169</v>
      </c>
      <c r="AI15">
        <v>768</v>
      </c>
      <c r="AJ15">
        <v>286</v>
      </c>
      <c r="AK15">
        <v>200</v>
      </c>
      <c r="AL15">
        <v>57</v>
      </c>
      <c r="AM15">
        <v>2458</v>
      </c>
      <c r="AN15">
        <v>5</v>
      </c>
      <c r="AO15">
        <v>30</v>
      </c>
      <c r="AP15">
        <v>0</v>
      </c>
      <c r="AQ15">
        <v>0</v>
      </c>
      <c r="AR15">
        <v>114</v>
      </c>
      <c r="AS15">
        <v>13</v>
      </c>
      <c r="AT15">
        <v>0</v>
      </c>
      <c r="AU15">
        <v>0</v>
      </c>
      <c r="AV15">
        <v>0</v>
      </c>
      <c r="AW15">
        <v>8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</row>
    <row r="16" spans="1:91" x14ac:dyDescent="0.2">
      <c r="A16">
        <v>13</v>
      </c>
      <c r="B16" s="4">
        <v>0.4152777777777778</v>
      </c>
      <c r="C16">
        <v>42</v>
      </c>
      <c r="D16">
        <v>0</v>
      </c>
      <c r="E16">
        <v>0</v>
      </c>
      <c r="F16">
        <v>2</v>
      </c>
      <c r="G16">
        <v>0</v>
      </c>
      <c r="H16">
        <v>0</v>
      </c>
      <c r="I16">
        <v>62</v>
      </c>
      <c r="J16">
        <v>0</v>
      </c>
      <c r="K16">
        <v>0</v>
      </c>
      <c r="L16">
        <v>0</v>
      </c>
      <c r="M16">
        <v>0</v>
      </c>
      <c r="N16">
        <v>56</v>
      </c>
      <c r="O16">
        <v>20</v>
      </c>
      <c r="P16">
        <v>3</v>
      </c>
      <c r="Q16">
        <v>56</v>
      </c>
      <c r="R16">
        <v>45</v>
      </c>
      <c r="S16">
        <v>771</v>
      </c>
      <c r="T16">
        <v>156</v>
      </c>
      <c r="U16">
        <v>91</v>
      </c>
      <c r="V16">
        <v>160</v>
      </c>
      <c r="W16">
        <v>744</v>
      </c>
      <c r="X16">
        <v>1109</v>
      </c>
      <c r="Y16">
        <v>225</v>
      </c>
      <c r="Z16">
        <v>196</v>
      </c>
      <c r="AA16">
        <v>360</v>
      </c>
      <c r="AB16">
        <v>138</v>
      </c>
      <c r="AC16">
        <v>2086</v>
      </c>
      <c r="AD16">
        <v>212</v>
      </c>
      <c r="AE16">
        <v>477</v>
      </c>
      <c r="AF16">
        <v>426</v>
      </c>
      <c r="AG16">
        <v>1359</v>
      </c>
      <c r="AH16">
        <v>1175</v>
      </c>
      <c r="AI16">
        <v>769</v>
      </c>
      <c r="AJ16">
        <v>286</v>
      </c>
      <c r="AK16">
        <v>200</v>
      </c>
      <c r="AL16">
        <v>57</v>
      </c>
      <c r="AM16">
        <v>2458</v>
      </c>
      <c r="AN16">
        <v>5</v>
      </c>
      <c r="AO16">
        <v>30</v>
      </c>
      <c r="AP16">
        <v>0</v>
      </c>
      <c r="AQ16">
        <v>0</v>
      </c>
      <c r="AR16">
        <v>114</v>
      </c>
      <c r="AS16">
        <v>13</v>
      </c>
      <c r="AT16">
        <v>0</v>
      </c>
      <c r="AU16">
        <v>0</v>
      </c>
      <c r="AV16">
        <v>0</v>
      </c>
      <c r="AW16">
        <v>8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</row>
    <row r="17" spans="1:55" x14ac:dyDescent="0.2">
      <c r="A17">
        <v>14</v>
      </c>
      <c r="B17" s="4">
        <v>0.41597222222222219</v>
      </c>
      <c r="C17">
        <v>42</v>
      </c>
      <c r="D17">
        <v>0</v>
      </c>
      <c r="E17">
        <v>0</v>
      </c>
      <c r="F17">
        <v>2</v>
      </c>
      <c r="G17">
        <v>0</v>
      </c>
      <c r="H17">
        <v>0</v>
      </c>
      <c r="I17">
        <v>62</v>
      </c>
      <c r="J17">
        <v>0</v>
      </c>
      <c r="K17">
        <v>0</v>
      </c>
      <c r="L17">
        <v>0</v>
      </c>
      <c r="M17">
        <v>0</v>
      </c>
      <c r="N17">
        <v>56</v>
      </c>
      <c r="O17">
        <v>20</v>
      </c>
      <c r="P17">
        <v>3</v>
      </c>
      <c r="Q17">
        <v>56</v>
      </c>
      <c r="R17">
        <v>45</v>
      </c>
      <c r="S17">
        <v>771</v>
      </c>
      <c r="T17">
        <v>156</v>
      </c>
      <c r="U17">
        <v>91</v>
      </c>
      <c r="V17">
        <v>160</v>
      </c>
      <c r="W17">
        <v>744</v>
      </c>
      <c r="X17">
        <v>1109</v>
      </c>
      <c r="Y17">
        <v>225</v>
      </c>
      <c r="Z17">
        <v>196</v>
      </c>
      <c r="AA17">
        <v>360</v>
      </c>
      <c r="AB17">
        <v>138</v>
      </c>
      <c r="AC17">
        <v>2086</v>
      </c>
      <c r="AD17">
        <v>212</v>
      </c>
      <c r="AE17">
        <v>477</v>
      </c>
      <c r="AF17">
        <v>426</v>
      </c>
      <c r="AG17">
        <v>1359</v>
      </c>
      <c r="AH17">
        <v>1175</v>
      </c>
      <c r="AI17">
        <v>769</v>
      </c>
      <c r="AJ17">
        <v>286</v>
      </c>
      <c r="AK17">
        <v>200</v>
      </c>
      <c r="AL17">
        <v>57</v>
      </c>
      <c r="AM17">
        <v>2455</v>
      </c>
      <c r="AN17">
        <v>5</v>
      </c>
      <c r="AO17">
        <v>30</v>
      </c>
      <c r="AP17">
        <v>0</v>
      </c>
      <c r="AQ17">
        <v>0</v>
      </c>
      <c r="AR17">
        <v>114</v>
      </c>
      <c r="AS17">
        <v>13</v>
      </c>
      <c r="AT17">
        <v>0</v>
      </c>
      <c r="AU17">
        <v>0</v>
      </c>
      <c r="AV17">
        <v>0</v>
      </c>
      <c r="AW17">
        <v>8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</row>
    <row r="18" spans="1:55" x14ac:dyDescent="0.2">
      <c r="A18">
        <v>15</v>
      </c>
      <c r="B18" s="4">
        <v>0.41666666666666669</v>
      </c>
      <c r="C18">
        <v>42</v>
      </c>
      <c r="D18">
        <v>0</v>
      </c>
      <c r="E18">
        <v>0</v>
      </c>
      <c r="F18">
        <v>2</v>
      </c>
      <c r="G18">
        <v>0</v>
      </c>
      <c r="H18">
        <v>0</v>
      </c>
      <c r="I18">
        <v>62</v>
      </c>
      <c r="J18">
        <v>0</v>
      </c>
      <c r="K18">
        <v>0</v>
      </c>
      <c r="L18">
        <v>0</v>
      </c>
      <c r="M18">
        <v>0</v>
      </c>
      <c r="N18">
        <v>56</v>
      </c>
      <c r="O18">
        <v>20</v>
      </c>
      <c r="P18">
        <v>3</v>
      </c>
      <c r="Q18">
        <v>56</v>
      </c>
      <c r="R18">
        <v>48</v>
      </c>
      <c r="S18">
        <v>771</v>
      </c>
      <c r="T18">
        <v>156</v>
      </c>
      <c r="U18">
        <v>91</v>
      </c>
      <c r="V18">
        <v>156</v>
      </c>
      <c r="W18">
        <v>745</v>
      </c>
      <c r="X18">
        <v>1109</v>
      </c>
      <c r="Y18">
        <v>224</v>
      </c>
      <c r="Z18">
        <v>196</v>
      </c>
      <c r="AA18">
        <v>360</v>
      </c>
      <c r="AB18">
        <v>137</v>
      </c>
      <c r="AC18">
        <v>2086</v>
      </c>
      <c r="AD18">
        <v>212</v>
      </c>
      <c r="AE18">
        <v>477</v>
      </c>
      <c r="AF18">
        <v>426</v>
      </c>
      <c r="AG18">
        <v>1359</v>
      </c>
      <c r="AH18">
        <v>1175</v>
      </c>
      <c r="AI18">
        <v>769</v>
      </c>
      <c r="AJ18">
        <v>277</v>
      </c>
      <c r="AK18">
        <v>200</v>
      </c>
      <c r="AL18">
        <v>57</v>
      </c>
      <c r="AM18">
        <v>2455</v>
      </c>
      <c r="AN18">
        <v>5</v>
      </c>
      <c r="AO18">
        <v>30</v>
      </c>
      <c r="AP18">
        <v>0</v>
      </c>
      <c r="AQ18">
        <v>0</v>
      </c>
      <c r="AR18">
        <v>114</v>
      </c>
      <c r="AS18">
        <v>13</v>
      </c>
      <c r="AT18">
        <v>0</v>
      </c>
      <c r="AU18">
        <v>0</v>
      </c>
      <c r="AV18">
        <v>0</v>
      </c>
      <c r="AW18">
        <v>8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</row>
    <row r="19" spans="1:55" x14ac:dyDescent="0.2">
      <c r="A19">
        <v>16</v>
      </c>
      <c r="B19" s="4">
        <v>0.41736111111111113</v>
      </c>
      <c r="C19">
        <v>42</v>
      </c>
      <c r="D19">
        <v>0</v>
      </c>
      <c r="E19">
        <v>0</v>
      </c>
      <c r="F19">
        <v>2</v>
      </c>
      <c r="G19">
        <v>0</v>
      </c>
      <c r="H19">
        <v>0</v>
      </c>
      <c r="I19">
        <v>62</v>
      </c>
      <c r="J19">
        <v>0</v>
      </c>
      <c r="K19">
        <v>0</v>
      </c>
      <c r="L19">
        <v>0</v>
      </c>
      <c r="M19">
        <v>0</v>
      </c>
      <c r="N19">
        <v>56</v>
      </c>
      <c r="O19">
        <v>20</v>
      </c>
      <c r="P19">
        <v>3</v>
      </c>
      <c r="Q19">
        <v>56</v>
      </c>
      <c r="R19">
        <v>48</v>
      </c>
      <c r="S19">
        <v>771</v>
      </c>
      <c r="T19">
        <v>156</v>
      </c>
      <c r="U19">
        <v>91</v>
      </c>
      <c r="V19">
        <v>156</v>
      </c>
      <c r="W19">
        <v>745</v>
      </c>
      <c r="X19">
        <v>1108</v>
      </c>
      <c r="Y19">
        <v>224</v>
      </c>
      <c r="Z19">
        <v>196</v>
      </c>
      <c r="AA19">
        <v>360</v>
      </c>
      <c r="AB19">
        <v>141</v>
      </c>
      <c r="AC19">
        <v>2086</v>
      </c>
      <c r="AD19">
        <v>212</v>
      </c>
      <c r="AE19">
        <v>477</v>
      </c>
      <c r="AF19">
        <v>425</v>
      </c>
      <c r="AG19">
        <v>1357</v>
      </c>
      <c r="AH19">
        <v>1175</v>
      </c>
      <c r="AI19">
        <v>762</v>
      </c>
      <c r="AJ19">
        <v>271</v>
      </c>
      <c r="AK19">
        <v>200</v>
      </c>
      <c r="AL19">
        <v>57</v>
      </c>
      <c r="AM19">
        <v>2455</v>
      </c>
      <c r="AN19">
        <v>5</v>
      </c>
      <c r="AO19">
        <v>30</v>
      </c>
      <c r="AP19">
        <v>0</v>
      </c>
      <c r="AQ19">
        <v>0</v>
      </c>
      <c r="AR19">
        <v>114</v>
      </c>
      <c r="AS19">
        <v>13</v>
      </c>
      <c r="AT19">
        <v>0</v>
      </c>
      <c r="AU19">
        <v>0</v>
      </c>
      <c r="AV19">
        <v>0</v>
      </c>
      <c r="AW19">
        <v>8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</row>
    <row r="20" spans="1:55" x14ac:dyDescent="0.2">
      <c r="A20">
        <v>17</v>
      </c>
      <c r="B20" s="4">
        <v>0.41875000000000001</v>
      </c>
      <c r="C20">
        <v>42</v>
      </c>
      <c r="D20">
        <v>0</v>
      </c>
      <c r="E20">
        <v>0</v>
      </c>
      <c r="F20">
        <v>2</v>
      </c>
      <c r="G20">
        <v>0</v>
      </c>
      <c r="H20">
        <v>0</v>
      </c>
      <c r="I20">
        <v>62</v>
      </c>
      <c r="J20">
        <v>0</v>
      </c>
      <c r="K20">
        <v>0</v>
      </c>
      <c r="L20">
        <v>0</v>
      </c>
      <c r="M20">
        <v>0</v>
      </c>
      <c r="N20">
        <v>56</v>
      </c>
      <c r="O20">
        <v>20</v>
      </c>
      <c r="P20">
        <v>3</v>
      </c>
      <c r="Q20">
        <v>56</v>
      </c>
      <c r="R20">
        <v>48</v>
      </c>
      <c r="S20">
        <v>771</v>
      </c>
      <c r="T20">
        <v>156</v>
      </c>
      <c r="U20">
        <v>94</v>
      </c>
      <c r="V20">
        <v>156</v>
      </c>
      <c r="W20">
        <v>745</v>
      </c>
      <c r="X20">
        <v>1108</v>
      </c>
      <c r="Y20">
        <v>224</v>
      </c>
      <c r="Z20">
        <v>196</v>
      </c>
      <c r="AA20">
        <v>373</v>
      </c>
      <c r="AB20">
        <v>141</v>
      </c>
      <c r="AC20">
        <v>2086</v>
      </c>
      <c r="AD20">
        <v>212</v>
      </c>
      <c r="AE20">
        <v>477</v>
      </c>
      <c r="AF20">
        <v>425</v>
      </c>
      <c r="AG20">
        <v>1357</v>
      </c>
      <c r="AH20">
        <v>1175</v>
      </c>
      <c r="AI20">
        <v>762</v>
      </c>
      <c r="AJ20">
        <v>271</v>
      </c>
      <c r="AK20">
        <v>200</v>
      </c>
      <c r="AL20">
        <v>57</v>
      </c>
      <c r="AM20">
        <v>2455</v>
      </c>
      <c r="AN20">
        <v>5</v>
      </c>
      <c r="AO20">
        <v>30</v>
      </c>
      <c r="AP20">
        <v>0</v>
      </c>
      <c r="AQ20">
        <v>0</v>
      </c>
      <c r="AR20">
        <v>114</v>
      </c>
      <c r="AS20">
        <v>13</v>
      </c>
      <c r="AT20">
        <v>0</v>
      </c>
      <c r="AU20">
        <v>0</v>
      </c>
      <c r="AV20">
        <v>0</v>
      </c>
      <c r="AW20">
        <v>8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</row>
    <row r="21" spans="1:55" x14ac:dyDescent="0.2">
      <c r="A21">
        <v>18</v>
      </c>
      <c r="B21" s="4">
        <v>0.41944444444444445</v>
      </c>
      <c r="C21">
        <v>42</v>
      </c>
      <c r="D21">
        <v>0</v>
      </c>
      <c r="E21">
        <v>0</v>
      </c>
      <c r="F21">
        <v>2</v>
      </c>
      <c r="G21">
        <v>0</v>
      </c>
      <c r="H21">
        <v>0</v>
      </c>
      <c r="I21">
        <v>62</v>
      </c>
      <c r="J21">
        <v>0</v>
      </c>
      <c r="K21">
        <v>0</v>
      </c>
      <c r="L21">
        <v>0</v>
      </c>
      <c r="M21">
        <v>0</v>
      </c>
      <c r="N21">
        <v>56</v>
      </c>
      <c r="O21">
        <v>20</v>
      </c>
      <c r="P21">
        <v>3</v>
      </c>
      <c r="Q21">
        <v>56</v>
      </c>
      <c r="R21">
        <v>48</v>
      </c>
      <c r="S21">
        <v>771</v>
      </c>
      <c r="T21">
        <v>156</v>
      </c>
      <c r="U21">
        <v>94</v>
      </c>
      <c r="V21">
        <v>156</v>
      </c>
      <c r="W21">
        <v>745</v>
      </c>
      <c r="X21">
        <v>1108</v>
      </c>
      <c r="Y21">
        <v>224</v>
      </c>
      <c r="Z21">
        <v>196</v>
      </c>
      <c r="AA21">
        <v>369</v>
      </c>
      <c r="AB21">
        <v>141</v>
      </c>
      <c r="AC21">
        <v>2085</v>
      </c>
      <c r="AD21">
        <v>212</v>
      </c>
      <c r="AE21">
        <v>477</v>
      </c>
      <c r="AF21">
        <v>424</v>
      </c>
      <c r="AG21">
        <v>1360</v>
      </c>
      <c r="AH21">
        <v>1175</v>
      </c>
      <c r="AI21">
        <v>762</v>
      </c>
      <c r="AJ21">
        <v>271</v>
      </c>
      <c r="AK21">
        <v>200</v>
      </c>
      <c r="AL21">
        <v>57</v>
      </c>
      <c r="AM21">
        <v>2455</v>
      </c>
      <c r="AN21">
        <v>5</v>
      </c>
      <c r="AO21">
        <v>30</v>
      </c>
      <c r="AP21">
        <v>0</v>
      </c>
      <c r="AQ21">
        <v>0</v>
      </c>
      <c r="AR21">
        <v>114</v>
      </c>
      <c r="AS21">
        <v>13</v>
      </c>
      <c r="AT21">
        <v>0</v>
      </c>
      <c r="AU21">
        <v>0</v>
      </c>
      <c r="AV21">
        <v>0</v>
      </c>
      <c r="AW21">
        <v>8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</row>
    <row r="22" spans="1:55" x14ac:dyDescent="0.2">
      <c r="A22">
        <v>19</v>
      </c>
      <c r="B22" s="4">
        <v>0.4201388888888889</v>
      </c>
      <c r="C22">
        <v>42</v>
      </c>
      <c r="D22">
        <v>0</v>
      </c>
      <c r="E22">
        <v>0</v>
      </c>
      <c r="F22">
        <v>2</v>
      </c>
      <c r="G22">
        <v>0</v>
      </c>
      <c r="H22">
        <v>0</v>
      </c>
      <c r="I22">
        <v>62</v>
      </c>
      <c r="J22">
        <v>0</v>
      </c>
      <c r="K22">
        <v>0</v>
      </c>
      <c r="L22">
        <v>0</v>
      </c>
      <c r="M22">
        <v>0</v>
      </c>
      <c r="N22">
        <v>56</v>
      </c>
      <c r="O22">
        <v>20</v>
      </c>
      <c r="P22">
        <v>3</v>
      </c>
      <c r="Q22">
        <v>56</v>
      </c>
      <c r="R22">
        <v>48</v>
      </c>
      <c r="S22">
        <v>771</v>
      </c>
      <c r="T22">
        <v>156</v>
      </c>
      <c r="U22">
        <v>94</v>
      </c>
      <c r="V22">
        <v>156</v>
      </c>
      <c r="W22">
        <v>745</v>
      </c>
      <c r="X22">
        <v>1108</v>
      </c>
      <c r="Y22">
        <v>224</v>
      </c>
      <c r="Z22">
        <v>196</v>
      </c>
      <c r="AA22">
        <v>369</v>
      </c>
      <c r="AB22">
        <v>141</v>
      </c>
      <c r="AC22">
        <v>2085</v>
      </c>
      <c r="AD22">
        <v>212</v>
      </c>
      <c r="AE22">
        <v>477</v>
      </c>
      <c r="AF22">
        <v>424</v>
      </c>
      <c r="AG22">
        <v>1360</v>
      </c>
      <c r="AH22">
        <v>1175</v>
      </c>
      <c r="AI22">
        <v>762</v>
      </c>
      <c r="AJ22">
        <v>268</v>
      </c>
      <c r="AK22">
        <v>200</v>
      </c>
      <c r="AL22">
        <v>57</v>
      </c>
      <c r="AM22">
        <v>2455</v>
      </c>
      <c r="AN22">
        <v>5</v>
      </c>
      <c r="AO22">
        <v>30</v>
      </c>
      <c r="AP22">
        <v>0</v>
      </c>
      <c r="AQ22">
        <v>0</v>
      </c>
      <c r="AR22">
        <v>114</v>
      </c>
      <c r="AS22">
        <v>13</v>
      </c>
      <c r="AT22">
        <v>0</v>
      </c>
      <c r="AU22">
        <v>0</v>
      </c>
      <c r="AV22">
        <v>0</v>
      </c>
      <c r="AW22">
        <v>8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</row>
    <row r="23" spans="1:55" x14ac:dyDescent="0.2">
      <c r="A23">
        <v>20</v>
      </c>
      <c r="B23" s="4">
        <v>0.42083333333333334</v>
      </c>
      <c r="C23">
        <v>42</v>
      </c>
      <c r="D23">
        <v>0</v>
      </c>
      <c r="E23">
        <v>0</v>
      </c>
      <c r="F23">
        <v>2</v>
      </c>
      <c r="G23">
        <v>0</v>
      </c>
      <c r="H23">
        <v>0</v>
      </c>
      <c r="I23">
        <v>62</v>
      </c>
      <c r="J23">
        <v>0</v>
      </c>
      <c r="K23">
        <v>0</v>
      </c>
      <c r="L23">
        <v>0</v>
      </c>
      <c r="M23">
        <v>0</v>
      </c>
      <c r="N23">
        <v>57</v>
      </c>
      <c r="O23">
        <v>20</v>
      </c>
      <c r="P23">
        <v>3</v>
      </c>
      <c r="Q23">
        <v>56</v>
      </c>
      <c r="R23">
        <v>48</v>
      </c>
      <c r="S23">
        <v>771</v>
      </c>
      <c r="T23">
        <v>156</v>
      </c>
      <c r="U23">
        <v>94</v>
      </c>
      <c r="V23">
        <v>156</v>
      </c>
      <c r="W23">
        <v>745</v>
      </c>
      <c r="X23">
        <v>1109</v>
      </c>
      <c r="Y23">
        <v>224</v>
      </c>
      <c r="Z23">
        <v>198</v>
      </c>
      <c r="AA23">
        <v>369</v>
      </c>
      <c r="AB23">
        <v>141</v>
      </c>
      <c r="AC23">
        <v>2085</v>
      </c>
      <c r="AD23">
        <v>212</v>
      </c>
      <c r="AE23">
        <v>477</v>
      </c>
      <c r="AF23">
        <v>424</v>
      </c>
      <c r="AG23">
        <v>1360</v>
      </c>
      <c r="AH23">
        <v>1175</v>
      </c>
      <c r="AI23">
        <v>763</v>
      </c>
      <c r="AJ23">
        <v>268</v>
      </c>
      <c r="AK23">
        <v>200</v>
      </c>
      <c r="AL23">
        <v>57</v>
      </c>
      <c r="AM23">
        <v>2454</v>
      </c>
      <c r="AN23">
        <v>5</v>
      </c>
      <c r="AO23">
        <v>30</v>
      </c>
      <c r="AP23">
        <v>0</v>
      </c>
      <c r="AQ23">
        <v>0</v>
      </c>
      <c r="AR23">
        <v>114</v>
      </c>
      <c r="AS23">
        <v>13</v>
      </c>
      <c r="AT23">
        <v>0</v>
      </c>
      <c r="AU23">
        <v>0</v>
      </c>
      <c r="AV23">
        <v>0</v>
      </c>
      <c r="AW23">
        <v>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</row>
    <row r="24" spans="1:55" x14ac:dyDescent="0.2">
      <c r="A24">
        <v>21</v>
      </c>
      <c r="B24" s="4">
        <v>0.42083333333333334</v>
      </c>
      <c r="C24">
        <v>42</v>
      </c>
      <c r="D24">
        <v>0</v>
      </c>
      <c r="E24">
        <v>0</v>
      </c>
      <c r="F24">
        <v>2</v>
      </c>
      <c r="G24">
        <v>0</v>
      </c>
      <c r="H24">
        <v>0</v>
      </c>
      <c r="I24">
        <v>62</v>
      </c>
      <c r="J24">
        <v>0</v>
      </c>
      <c r="K24">
        <v>0</v>
      </c>
      <c r="L24">
        <v>0</v>
      </c>
      <c r="M24">
        <v>0</v>
      </c>
      <c r="N24">
        <v>57</v>
      </c>
      <c r="O24">
        <v>20</v>
      </c>
      <c r="P24">
        <v>3</v>
      </c>
      <c r="Q24">
        <v>56</v>
      </c>
      <c r="R24">
        <v>48</v>
      </c>
      <c r="S24">
        <v>771</v>
      </c>
      <c r="T24">
        <v>156</v>
      </c>
      <c r="U24">
        <v>94</v>
      </c>
      <c r="V24">
        <v>159</v>
      </c>
      <c r="W24">
        <v>745</v>
      </c>
      <c r="X24">
        <v>1109</v>
      </c>
      <c r="Y24">
        <v>224</v>
      </c>
      <c r="Z24">
        <v>198</v>
      </c>
      <c r="AA24">
        <v>371</v>
      </c>
      <c r="AB24">
        <v>141</v>
      </c>
      <c r="AC24">
        <v>2085</v>
      </c>
      <c r="AD24">
        <v>210</v>
      </c>
      <c r="AE24">
        <v>477</v>
      </c>
      <c r="AF24">
        <v>424</v>
      </c>
      <c r="AG24">
        <v>1362</v>
      </c>
      <c r="AH24">
        <v>1175</v>
      </c>
      <c r="AI24">
        <v>763</v>
      </c>
      <c r="AJ24">
        <v>268</v>
      </c>
      <c r="AK24">
        <v>200</v>
      </c>
      <c r="AL24">
        <v>57</v>
      </c>
      <c r="AM24">
        <v>2454</v>
      </c>
      <c r="AN24">
        <v>5</v>
      </c>
      <c r="AO24">
        <v>30</v>
      </c>
      <c r="AP24">
        <v>0</v>
      </c>
      <c r="AQ24">
        <v>0</v>
      </c>
      <c r="AR24">
        <v>114</v>
      </c>
      <c r="AS24">
        <v>13</v>
      </c>
      <c r="AT24">
        <v>0</v>
      </c>
      <c r="AU24">
        <v>0</v>
      </c>
      <c r="AV24">
        <v>0</v>
      </c>
      <c r="AW24">
        <v>8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</row>
    <row r="25" spans="1:55" x14ac:dyDescent="0.2">
      <c r="A25">
        <v>22</v>
      </c>
      <c r="B25" s="4">
        <v>0.42152777777777778</v>
      </c>
      <c r="C25">
        <v>42</v>
      </c>
      <c r="D25">
        <v>0</v>
      </c>
      <c r="E25">
        <v>0</v>
      </c>
      <c r="F25">
        <v>2</v>
      </c>
      <c r="G25">
        <v>0</v>
      </c>
      <c r="H25">
        <v>0</v>
      </c>
      <c r="I25">
        <v>62</v>
      </c>
      <c r="J25">
        <v>0</v>
      </c>
      <c r="K25">
        <v>0</v>
      </c>
      <c r="L25">
        <v>0</v>
      </c>
      <c r="M25">
        <v>0</v>
      </c>
      <c r="N25">
        <v>57</v>
      </c>
      <c r="O25">
        <v>20</v>
      </c>
      <c r="P25">
        <v>3</v>
      </c>
      <c r="Q25">
        <v>56</v>
      </c>
      <c r="R25">
        <v>48</v>
      </c>
      <c r="S25">
        <v>771</v>
      </c>
      <c r="T25">
        <v>156</v>
      </c>
      <c r="U25">
        <v>85</v>
      </c>
      <c r="V25">
        <v>159</v>
      </c>
      <c r="W25">
        <v>745</v>
      </c>
      <c r="X25">
        <v>1108</v>
      </c>
      <c r="Y25">
        <v>224</v>
      </c>
      <c r="Z25">
        <v>199</v>
      </c>
      <c r="AA25">
        <v>371</v>
      </c>
      <c r="AB25">
        <v>143</v>
      </c>
      <c r="AC25">
        <v>2088</v>
      </c>
      <c r="AD25">
        <v>210</v>
      </c>
      <c r="AE25">
        <v>478</v>
      </c>
      <c r="AF25">
        <v>426</v>
      </c>
      <c r="AG25">
        <v>1362</v>
      </c>
      <c r="AH25">
        <v>1178</v>
      </c>
      <c r="AI25">
        <v>762</v>
      </c>
      <c r="AJ25">
        <v>268</v>
      </c>
      <c r="AK25">
        <v>199</v>
      </c>
      <c r="AL25">
        <v>57</v>
      </c>
      <c r="AM25">
        <v>2454</v>
      </c>
      <c r="AN25">
        <v>5</v>
      </c>
      <c r="AO25">
        <v>30</v>
      </c>
      <c r="AP25">
        <v>0</v>
      </c>
      <c r="AQ25">
        <v>0</v>
      </c>
      <c r="AR25">
        <v>114</v>
      </c>
      <c r="AS25">
        <v>13</v>
      </c>
      <c r="AT25">
        <v>0</v>
      </c>
      <c r="AU25">
        <v>0</v>
      </c>
      <c r="AV25">
        <v>0</v>
      </c>
      <c r="AW25">
        <v>8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</row>
    <row r="26" spans="1:55" x14ac:dyDescent="0.2">
      <c r="A26">
        <v>23</v>
      </c>
      <c r="B26" s="4">
        <v>0.42222222222222222</v>
      </c>
      <c r="C26">
        <v>42</v>
      </c>
      <c r="D26">
        <v>0</v>
      </c>
      <c r="E26">
        <v>0</v>
      </c>
      <c r="F26">
        <v>2</v>
      </c>
      <c r="G26">
        <v>0</v>
      </c>
      <c r="H26">
        <v>0</v>
      </c>
      <c r="I26">
        <v>62</v>
      </c>
      <c r="J26">
        <v>0</v>
      </c>
      <c r="K26">
        <v>0</v>
      </c>
      <c r="L26">
        <v>0</v>
      </c>
      <c r="M26">
        <v>0</v>
      </c>
      <c r="N26">
        <v>57</v>
      </c>
      <c r="O26">
        <v>20</v>
      </c>
      <c r="P26">
        <v>3</v>
      </c>
      <c r="Q26">
        <v>56</v>
      </c>
      <c r="R26">
        <v>48</v>
      </c>
      <c r="S26">
        <v>771</v>
      </c>
      <c r="T26">
        <v>156</v>
      </c>
      <c r="U26">
        <v>85</v>
      </c>
      <c r="V26">
        <v>157</v>
      </c>
      <c r="W26">
        <v>745</v>
      </c>
      <c r="X26">
        <v>1108</v>
      </c>
      <c r="Y26">
        <v>224</v>
      </c>
      <c r="Z26">
        <v>199</v>
      </c>
      <c r="AA26">
        <v>371</v>
      </c>
      <c r="AB26">
        <v>143</v>
      </c>
      <c r="AC26">
        <v>2088</v>
      </c>
      <c r="AD26">
        <v>210</v>
      </c>
      <c r="AE26">
        <v>479</v>
      </c>
      <c r="AF26">
        <v>426</v>
      </c>
      <c r="AG26">
        <v>1361</v>
      </c>
      <c r="AH26">
        <v>1178</v>
      </c>
      <c r="AI26">
        <v>762</v>
      </c>
      <c r="AJ26">
        <v>268</v>
      </c>
      <c r="AK26">
        <v>199</v>
      </c>
      <c r="AL26">
        <v>57</v>
      </c>
      <c r="AM26">
        <v>2454</v>
      </c>
      <c r="AN26">
        <v>5</v>
      </c>
      <c r="AO26">
        <v>30</v>
      </c>
      <c r="AP26">
        <v>0</v>
      </c>
      <c r="AQ26">
        <v>0</v>
      </c>
      <c r="AR26">
        <v>114</v>
      </c>
      <c r="AS26">
        <v>13</v>
      </c>
      <c r="AT26">
        <v>0</v>
      </c>
      <c r="AU26">
        <v>0</v>
      </c>
      <c r="AV26">
        <v>0</v>
      </c>
      <c r="AW26">
        <v>8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</row>
    <row r="27" spans="1:55" x14ac:dyDescent="0.2">
      <c r="A27">
        <v>24</v>
      </c>
      <c r="B27" s="4">
        <v>0.4236111111111111</v>
      </c>
      <c r="C27">
        <v>42</v>
      </c>
      <c r="D27">
        <v>0</v>
      </c>
      <c r="E27">
        <v>0</v>
      </c>
      <c r="F27">
        <v>2</v>
      </c>
      <c r="G27">
        <v>0</v>
      </c>
      <c r="H27">
        <v>0</v>
      </c>
      <c r="I27">
        <v>62</v>
      </c>
      <c r="J27">
        <v>0</v>
      </c>
      <c r="K27">
        <v>0</v>
      </c>
      <c r="L27">
        <v>0</v>
      </c>
      <c r="M27">
        <v>0</v>
      </c>
      <c r="N27">
        <v>57</v>
      </c>
      <c r="O27">
        <v>20</v>
      </c>
      <c r="P27">
        <v>3</v>
      </c>
      <c r="Q27">
        <v>56</v>
      </c>
      <c r="R27">
        <v>48</v>
      </c>
      <c r="S27">
        <v>772</v>
      </c>
      <c r="T27">
        <v>156</v>
      </c>
      <c r="U27">
        <v>76</v>
      </c>
      <c r="V27">
        <v>157</v>
      </c>
      <c r="W27">
        <v>745</v>
      </c>
      <c r="X27">
        <v>1108</v>
      </c>
      <c r="Y27">
        <v>224</v>
      </c>
      <c r="Z27">
        <v>199</v>
      </c>
      <c r="AA27">
        <v>371</v>
      </c>
      <c r="AB27">
        <v>143</v>
      </c>
      <c r="AC27">
        <v>2089</v>
      </c>
      <c r="AD27">
        <v>210</v>
      </c>
      <c r="AE27">
        <v>479</v>
      </c>
      <c r="AF27">
        <v>426</v>
      </c>
      <c r="AG27">
        <v>1361</v>
      </c>
      <c r="AH27">
        <v>1164</v>
      </c>
      <c r="AI27">
        <v>760</v>
      </c>
      <c r="AJ27">
        <v>268</v>
      </c>
      <c r="AK27">
        <v>199</v>
      </c>
      <c r="AL27">
        <v>57</v>
      </c>
      <c r="AM27">
        <v>2452</v>
      </c>
      <c r="AN27">
        <v>5</v>
      </c>
      <c r="AO27">
        <v>30</v>
      </c>
      <c r="AP27">
        <v>0</v>
      </c>
      <c r="AQ27">
        <v>0</v>
      </c>
      <c r="AR27">
        <v>114</v>
      </c>
      <c r="AS27">
        <v>13</v>
      </c>
      <c r="AT27">
        <v>0</v>
      </c>
      <c r="AU27">
        <v>0</v>
      </c>
      <c r="AV27">
        <v>0</v>
      </c>
      <c r="AW27">
        <v>8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</row>
    <row r="28" spans="1:55" x14ac:dyDescent="0.2">
      <c r="A28">
        <v>25</v>
      </c>
      <c r="B28" s="4">
        <v>0.42430555555555555</v>
      </c>
      <c r="C28">
        <v>42</v>
      </c>
      <c r="D28">
        <v>0</v>
      </c>
      <c r="E28">
        <v>0</v>
      </c>
      <c r="F28">
        <v>2</v>
      </c>
      <c r="G28">
        <v>0</v>
      </c>
      <c r="H28">
        <v>0</v>
      </c>
      <c r="I28">
        <v>62</v>
      </c>
      <c r="J28">
        <v>0</v>
      </c>
      <c r="K28">
        <v>0</v>
      </c>
      <c r="L28">
        <v>0</v>
      </c>
      <c r="M28">
        <v>0</v>
      </c>
      <c r="N28">
        <v>57</v>
      </c>
      <c r="O28">
        <v>20</v>
      </c>
      <c r="P28">
        <v>3</v>
      </c>
      <c r="Q28">
        <v>56</v>
      </c>
      <c r="R28">
        <v>48</v>
      </c>
      <c r="S28">
        <v>772</v>
      </c>
      <c r="T28">
        <v>156</v>
      </c>
      <c r="U28">
        <v>76</v>
      </c>
      <c r="V28">
        <v>157</v>
      </c>
      <c r="W28">
        <v>745</v>
      </c>
      <c r="X28">
        <v>1108</v>
      </c>
      <c r="Y28">
        <v>224</v>
      </c>
      <c r="Z28">
        <v>199</v>
      </c>
      <c r="AA28">
        <v>371</v>
      </c>
      <c r="AB28">
        <v>143</v>
      </c>
      <c r="AC28">
        <v>2089</v>
      </c>
      <c r="AD28">
        <v>210</v>
      </c>
      <c r="AE28">
        <v>479</v>
      </c>
      <c r="AF28">
        <v>426</v>
      </c>
      <c r="AG28">
        <v>1361</v>
      </c>
      <c r="AH28">
        <v>1164</v>
      </c>
      <c r="AI28">
        <v>760</v>
      </c>
      <c r="AJ28">
        <v>268</v>
      </c>
      <c r="AK28">
        <v>199</v>
      </c>
      <c r="AL28">
        <v>57</v>
      </c>
      <c r="AM28">
        <v>2452</v>
      </c>
      <c r="AN28">
        <v>5</v>
      </c>
      <c r="AO28">
        <v>30</v>
      </c>
      <c r="AP28">
        <v>0</v>
      </c>
      <c r="AQ28">
        <v>0</v>
      </c>
      <c r="AR28">
        <v>114</v>
      </c>
      <c r="AS28">
        <v>13</v>
      </c>
      <c r="AT28">
        <v>0</v>
      </c>
      <c r="AU28">
        <v>0</v>
      </c>
      <c r="AV28">
        <v>0</v>
      </c>
      <c r="AW28">
        <v>8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</row>
    <row r="29" spans="1:55" x14ac:dyDescent="0.2">
      <c r="A29">
        <v>26</v>
      </c>
      <c r="B29" s="4">
        <v>0.42499999999999999</v>
      </c>
      <c r="C29">
        <v>42</v>
      </c>
      <c r="D29">
        <v>0</v>
      </c>
      <c r="E29">
        <v>0</v>
      </c>
      <c r="F29">
        <v>2</v>
      </c>
      <c r="G29">
        <v>0</v>
      </c>
      <c r="H29">
        <v>0</v>
      </c>
      <c r="I29">
        <v>62</v>
      </c>
      <c r="J29">
        <v>0</v>
      </c>
      <c r="K29">
        <v>0</v>
      </c>
      <c r="L29">
        <v>0</v>
      </c>
      <c r="M29">
        <v>0</v>
      </c>
      <c r="N29">
        <v>57</v>
      </c>
      <c r="O29">
        <v>20</v>
      </c>
      <c r="P29">
        <v>3</v>
      </c>
      <c r="Q29">
        <v>56</v>
      </c>
      <c r="R29">
        <v>48</v>
      </c>
      <c r="S29">
        <v>772</v>
      </c>
      <c r="T29">
        <v>156</v>
      </c>
      <c r="U29">
        <v>76</v>
      </c>
      <c r="V29">
        <v>157</v>
      </c>
      <c r="W29">
        <v>745</v>
      </c>
      <c r="X29">
        <v>1109</v>
      </c>
      <c r="Y29">
        <v>224</v>
      </c>
      <c r="Z29">
        <v>199</v>
      </c>
      <c r="AA29">
        <v>370</v>
      </c>
      <c r="AB29">
        <v>136</v>
      </c>
      <c r="AC29">
        <v>2092</v>
      </c>
      <c r="AD29">
        <v>210</v>
      </c>
      <c r="AE29">
        <v>479</v>
      </c>
      <c r="AF29">
        <v>427</v>
      </c>
      <c r="AG29">
        <v>1362</v>
      </c>
      <c r="AH29">
        <v>1165</v>
      </c>
      <c r="AI29">
        <v>759</v>
      </c>
      <c r="AJ29">
        <v>266</v>
      </c>
      <c r="AK29">
        <v>199</v>
      </c>
      <c r="AL29">
        <v>57</v>
      </c>
      <c r="AM29">
        <v>2452</v>
      </c>
      <c r="AN29">
        <v>5</v>
      </c>
      <c r="AO29">
        <v>30</v>
      </c>
      <c r="AP29">
        <v>0</v>
      </c>
      <c r="AQ29">
        <v>0</v>
      </c>
      <c r="AR29">
        <v>114</v>
      </c>
      <c r="AS29">
        <v>13</v>
      </c>
      <c r="AT29">
        <v>0</v>
      </c>
      <c r="AU29">
        <v>0</v>
      </c>
      <c r="AV29">
        <v>0</v>
      </c>
      <c r="AW29">
        <v>8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</row>
    <row r="30" spans="1:55" x14ac:dyDescent="0.2">
      <c r="A30">
        <v>27</v>
      </c>
      <c r="B30" s="4">
        <v>0.42569444444444443</v>
      </c>
      <c r="C30">
        <v>42</v>
      </c>
      <c r="D30">
        <v>0</v>
      </c>
      <c r="E30">
        <v>0</v>
      </c>
      <c r="F30">
        <v>2</v>
      </c>
      <c r="G30">
        <v>0</v>
      </c>
      <c r="H30">
        <v>0</v>
      </c>
      <c r="I30">
        <v>62</v>
      </c>
      <c r="J30">
        <v>0</v>
      </c>
      <c r="K30">
        <v>0</v>
      </c>
      <c r="L30">
        <v>0</v>
      </c>
      <c r="M30">
        <v>0</v>
      </c>
      <c r="N30">
        <v>57</v>
      </c>
      <c r="O30">
        <v>20</v>
      </c>
      <c r="P30">
        <v>3</v>
      </c>
      <c r="Q30">
        <v>55</v>
      </c>
      <c r="R30">
        <v>47</v>
      </c>
      <c r="S30">
        <v>772</v>
      </c>
      <c r="T30">
        <v>156</v>
      </c>
      <c r="U30">
        <v>76</v>
      </c>
      <c r="V30">
        <v>157</v>
      </c>
      <c r="W30">
        <v>745</v>
      </c>
      <c r="X30">
        <v>1109</v>
      </c>
      <c r="Y30">
        <v>224</v>
      </c>
      <c r="Z30">
        <v>199</v>
      </c>
      <c r="AA30">
        <v>370</v>
      </c>
      <c r="AB30">
        <v>136</v>
      </c>
      <c r="AC30">
        <v>2092</v>
      </c>
      <c r="AD30">
        <v>210</v>
      </c>
      <c r="AE30">
        <v>479</v>
      </c>
      <c r="AF30">
        <v>427</v>
      </c>
      <c r="AG30">
        <v>1362</v>
      </c>
      <c r="AH30">
        <v>1165</v>
      </c>
      <c r="AI30">
        <v>759</v>
      </c>
      <c r="AJ30">
        <v>266</v>
      </c>
      <c r="AK30">
        <v>199</v>
      </c>
      <c r="AL30">
        <v>57</v>
      </c>
      <c r="AM30">
        <v>2450</v>
      </c>
      <c r="AN30">
        <v>5</v>
      </c>
      <c r="AO30">
        <v>30</v>
      </c>
      <c r="AP30">
        <v>0</v>
      </c>
      <c r="AQ30">
        <v>0</v>
      </c>
      <c r="AR30">
        <v>114</v>
      </c>
      <c r="AS30">
        <v>13</v>
      </c>
      <c r="AT30">
        <v>0</v>
      </c>
      <c r="AU30">
        <v>0</v>
      </c>
      <c r="AV30">
        <v>0</v>
      </c>
      <c r="AW30">
        <v>8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</row>
    <row r="31" spans="1:55" x14ac:dyDescent="0.2">
      <c r="A31">
        <v>28</v>
      </c>
      <c r="B31" s="4">
        <v>0.42708333333333331</v>
      </c>
      <c r="C31">
        <v>42</v>
      </c>
      <c r="D31">
        <v>0</v>
      </c>
      <c r="E31">
        <v>0</v>
      </c>
      <c r="F31">
        <v>2</v>
      </c>
      <c r="G31">
        <v>0</v>
      </c>
      <c r="H31">
        <v>0</v>
      </c>
      <c r="I31">
        <v>62</v>
      </c>
      <c r="J31">
        <v>0</v>
      </c>
      <c r="K31">
        <v>0</v>
      </c>
      <c r="L31">
        <v>0</v>
      </c>
      <c r="M31">
        <v>0</v>
      </c>
      <c r="N31">
        <v>57</v>
      </c>
      <c r="O31">
        <v>20</v>
      </c>
      <c r="P31">
        <v>3</v>
      </c>
      <c r="Q31">
        <v>55</v>
      </c>
      <c r="R31">
        <v>47</v>
      </c>
      <c r="S31">
        <v>772</v>
      </c>
      <c r="T31">
        <v>156</v>
      </c>
      <c r="U31">
        <v>76</v>
      </c>
      <c r="V31">
        <v>157</v>
      </c>
      <c r="W31">
        <v>745</v>
      </c>
      <c r="X31">
        <v>1109</v>
      </c>
      <c r="Y31">
        <v>225</v>
      </c>
      <c r="Z31">
        <v>199</v>
      </c>
      <c r="AA31">
        <v>370</v>
      </c>
      <c r="AB31">
        <v>136</v>
      </c>
      <c r="AC31">
        <v>2092</v>
      </c>
      <c r="AD31">
        <v>210</v>
      </c>
      <c r="AE31">
        <v>479</v>
      </c>
      <c r="AF31">
        <v>427</v>
      </c>
      <c r="AG31">
        <v>1362</v>
      </c>
      <c r="AH31">
        <v>1165</v>
      </c>
      <c r="AI31">
        <v>759</v>
      </c>
      <c r="AJ31">
        <v>266</v>
      </c>
      <c r="AK31">
        <v>199</v>
      </c>
      <c r="AL31">
        <v>57</v>
      </c>
      <c r="AM31">
        <v>2450</v>
      </c>
      <c r="AN31">
        <v>5</v>
      </c>
      <c r="AO31">
        <v>30</v>
      </c>
      <c r="AP31">
        <v>0</v>
      </c>
      <c r="AQ31">
        <v>0</v>
      </c>
      <c r="AR31">
        <v>114</v>
      </c>
      <c r="AS31">
        <v>13</v>
      </c>
      <c r="AT31">
        <v>0</v>
      </c>
      <c r="AU31">
        <v>0</v>
      </c>
      <c r="AV31">
        <v>0</v>
      </c>
      <c r="AW31">
        <v>8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</row>
    <row r="32" spans="1:55" x14ac:dyDescent="0.2">
      <c r="A32">
        <v>29</v>
      </c>
      <c r="B32" s="4">
        <v>0.42777777777777781</v>
      </c>
      <c r="C32">
        <v>42</v>
      </c>
      <c r="D32">
        <v>0</v>
      </c>
      <c r="E32">
        <v>0</v>
      </c>
      <c r="F32">
        <v>2</v>
      </c>
      <c r="G32">
        <v>0</v>
      </c>
      <c r="H32">
        <v>0</v>
      </c>
      <c r="I32">
        <v>62</v>
      </c>
      <c r="J32">
        <v>0</v>
      </c>
      <c r="K32">
        <v>0</v>
      </c>
      <c r="L32">
        <v>0</v>
      </c>
      <c r="M32">
        <v>0</v>
      </c>
      <c r="N32">
        <v>57</v>
      </c>
      <c r="O32">
        <v>20</v>
      </c>
      <c r="P32">
        <v>3</v>
      </c>
      <c r="Q32">
        <v>55</v>
      </c>
      <c r="R32">
        <v>47</v>
      </c>
      <c r="S32">
        <v>772</v>
      </c>
      <c r="T32">
        <v>156</v>
      </c>
      <c r="U32">
        <v>75</v>
      </c>
      <c r="V32">
        <v>157</v>
      </c>
      <c r="W32">
        <v>745</v>
      </c>
      <c r="X32">
        <v>1109</v>
      </c>
      <c r="Y32">
        <v>225</v>
      </c>
      <c r="Z32">
        <v>199</v>
      </c>
      <c r="AA32">
        <v>370</v>
      </c>
      <c r="AB32">
        <v>136</v>
      </c>
      <c r="AC32">
        <v>2092</v>
      </c>
      <c r="AD32">
        <v>210</v>
      </c>
      <c r="AE32">
        <v>479</v>
      </c>
      <c r="AF32">
        <v>427</v>
      </c>
      <c r="AG32">
        <v>1362</v>
      </c>
      <c r="AH32">
        <v>1165</v>
      </c>
      <c r="AI32">
        <v>759</v>
      </c>
      <c r="AJ32">
        <v>266</v>
      </c>
      <c r="AK32">
        <v>199</v>
      </c>
      <c r="AL32">
        <v>57</v>
      </c>
      <c r="AM32">
        <v>2450</v>
      </c>
      <c r="AN32">
        <v>5</v>
      </c>
      <c r="AO32">
        <v>30</v>
      </c>
      <c r="AP32">
        <v>0</v>
      </c>
      <c r="AQ32">
        <v>0</v>
      </c>
      <c r="AR32">
        <v>114</v>
      </c>
      <c r="AS32">
        <v>13</v>
      </c>
      <c r="AT32">
        <v>0</v>
      </c>
      <c r="AU32">
        <v>0</v>
      </c>
      <c r="AV32">
        <v>0</v>
      </c>
      <c r="AW32">
        <v>8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</row>
    <row r="33" spans="1:55" x14ac:dyDescent="0.2">
      <c r="A33">
        <v>30</v>
      </c>
      <c r="B33" s="4">
        <v>0.4284722222222222</v>
      </c>
      <c r="C33">
        <v>42</v>
      </c>
      <c r="D33">
        <v>0</v>
      </c>
      <c r="E33">
        <v>0</v>
      </c>
      <c r="F33">
        <v>2</v>
      </c>
      <c r="G33">
        <v>0</v>
      </c>
      <c r="H33">
        <v>0</v>
      </c>
      <c r="I33">
        <v>62</v>
      </c>
      <c r="J33">
        <v>0</v>
      </c>
      <c r="K33">
        <v>0</v>
      </c>
      <c r="L33">
        <v>0</v>
      </c>
      <c r="M33">
        <v>0</v>
      </c>
      <c r="N33">
        <v>57</v>
      </c>
      <c r="O33">
        <v>20</v>
      </c>
      <c r="P33">
        <v>3</v>
      </c>
      <c r="Q33">
        <v>55</v>
      </c>
      <c r="R33">
        <v>47</v>
      </c>
      <c r="S33">
        <v>773</v>
      </c>
      <c r="T33">
        <v>154</v>
      </c>
      <c r="U33">
        <v>75</v>
      </c>
      <c r="V33">
        <v>156</v>
      </c>
      <c r="W33">
        <v>745</v>
      </c>
      <c r="X33">
        <v>1109</v>
      </c>
      <c r="Y33">
        <v>225</v>
      </c>
      <c r="Z33">
        <v>199</v>
      </c>
      <c r="AA33">
        <v>364</v>
      </c>
      <c r="AB33">
        <v>133</v>
      </c>
      <c r="AC33">
        <v>2100</v>
      </c>
      <c r="AD33">
        <v>210</v>
      </c>
      <c r="AE33">
        <v>479</v>
      </c>
      <c r="AF33">
        <v>427</v>
      </c>
      <c r="AG33">
        <v>1372</v>
      </c>
      <c r="AH33">
        <v>1170</v>
      </c>
      <c r="AI33">
        <v>759</v>
      </c>
      <c r="AJ33">
        <v>266</v>
      </c>
      <c r="AK33">
        <v>199</v>
      </c>
      <c r="AL33">
        <v>57</v>
      </c>
      <c r="AM33">
        <v>2450</v>
      </c>
      <c r="AN33">
        <v>5</v>
      </c>
      <c r="AO33">
        <v>30</v>
      </c>
      <c r="AP33">
        <v>0</v>
      </c>
      <c r="AQ33">
        <v>0</v>
      </c>
      <c r="AR33">
        <v>114</v>
      </c>
      <c r="AS33">
        <v>13</v>
      </c>
      <c r="AT33">
        <v>0</v>
      </c>
      <c r="AU33">
        <v>0</v>
      </c>
      <c r="AV33">
        <v>0</v>
      </c>
      <c r="AW33">
        <v>8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</row>
    <row r="34" spans="1:55" x14ac:dyDescent="0.2">
      <c r="A34">
        <v>31</v>
      </c>
      <c r="B34" s="4">
        <v>0.4291666666666667</v>
      </c>
      <c r="C34">
        <v>42</v>
      </c>
      <c r="D34">
        <v>0</v>
      </c>
      <c r="E34">
        <v>0</v>
      </c>
      <c r="F34">
        <v>2</v>
      </c>
      <c r="G34">
        <v>0</v>
      </c>
      <c r="H34">
        <v>0</v>
      </c>
      <c r="I34">
        <v>62</v>
      </c>
      <c r="J34">
        <v>0</v>
      </c>
      <c r="K34">
        <v>0</v>
      </c>
      <c r="L34">
        <v>0</v>
      </c>
      <c r="M34">
        <v>0</v>
      </c>
      <c r="N34">
        <v>57</v>
      </c>
      <c r="O34">
        <v>20</v>
      </c>
      <c r="P34">
        <v>3</v>
      </c>
      <c r="Q34">
        <v>55</v>
      </c>
      <c r="R34">
        <v>47</v>
      </c>
      <c r="S34">
        <v>773</v>
      </c>
      <c r="T34">
        <v>154</v>
      </c>
      <c r="U34">
        <v>75</v>
      </c>
      <c r="V34">
        <v>156</v>
      </c>
      <c r="W34">
        <v>745</v>
      </c>
      <c r="X34">
        <v>1109</v>
      </c>
      <c r="Y34">
        <v>225</v>
      </c>
      <c r="Z34">
        <v>199</v>
      </c>
      <c r="AA34">
        <v>364</v>
      </c>
      <c r="AB34">
        <v>133</v>
      </c>
      <c r="AC34">
        <v>2100</v>
      </c>
      <c r="AD34">
        <v>210</v>
      </c>
      <c r="AE34">
        <v>479</v>
      </c>
      <c r="AF34">
        <v>427</v>
      </c>
      <c r="AG34">
        <v>1372</v>
      </c>
      <c r="AH34">
        <v>1170</v>
      </c>
      <c r="AI34">
        <v>759</v>
      </c>
      <c r="AJ34">
        <v>266</v>
      </c>
      <c r="AK34">
        <v>199</v>
      </c>
      <c r="AL34">
        <v>57</v>
      </c>
      <c r="AM34">
        <v>2450</v>
      </c>
      <c r="AN34">
        <v>5</v>
      </c>
      <c r="AO34">
        <v>30</v>
      </c>
      <c r="AP34">
        <v>0</v>
      </c>
      <c r="AQ34">
        <v>0</v>
      </c>
      <c r="AR34">
        <v>114</v>
      </c>
      <c r="AS34">
        <v>13</v>
      </c>
      <c r="AT34">
        <v>0</v>
      </c>
      <c r="AU34">
        <v>0</v>
      </c>
      <c r="AV34">
        <v>0</v>
      </c>
      <c r="AW34">
        <v>8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</row>
    <row r="35" spans="1:55" x14ac:dyDescent="0.2">
      <c r="A35">
        <v>32</v>
      </c>
      <c r="B35" s="4">
        <v>0.43055555555555558</v>
      </c>
      <c r="C35">
        <v>42</v>
      </c>
      <c r="D35">
        <v>0</v>
      </c>
      <c r="E35">
        <v>0</v>
      </c>
      <c r="F35">
        <v>2</v>
      </c>
      <c r="G35">
        <v>0</v>
      </c>
      <c r="H35">
        <v>0</v>
      </c>
      <c r="I35">
        <v>62</v>
      </c>
      <c r="J35">
        <v>0</v>
      </c>
      <c r="K35">
        <v>0</v>
      </c>
      <c r="L35">
        <v>0</v>
      </c>
      <c r="M35">
        <v>0</v>
      </c>
      <c r="N35">
        <v>57</v>
      </c>
      <c r="O35">
        <v>20</v>
      </c>
      <c r="P35">
        <v>3</v>
      </c>
      <c r="Q35">
        <v>55</v>
      </c>
      <c r="R35">
        <v>47</v>
      </c>
      <c r="S35">
        <v>773</v>
      </c>
      <c r="T35">
        <v>154</v>
      </c>
      <c r="U35">
        <v>75</v>
      </c>
      <c r="V35">
        <v>156</v>
      </c>
      <c r="W35">
        <v>745</v>
      </c>
      <c r="X35">
        <v>1109</v>
      </c>
      <c r="Y35">
        <v>225</v>
      </c>
      <c r="Z35">
        <v>197</v>
      </c>
      <c r="AA35">
        <v>364</v>
      </c>
      <c r="AB35">
        <v>134</v>
      </c>
      <c r="AC35">
        <v>2112</v>
      </c>
      <c r="AD35">
        <v>209</v>
      </c>
      <c r="AE35">
        <v>479</v>
      </c>
      <c r="AF35">
        <v>431</v>
      </c>
      <c r="AG35">
        <v>1377</v>
      </c>
      <c r="AH35">
        <v>1170</v>
      </c>
      <c r="AI35">
        <v>757</v>
      </c>
      <c r="AJ35">
        <v>266</v>
      </c>
      <c r="AK35">
        <v>199</v>
      </c>
      <c r="AL35">
        <v>57</v>
      </c>
      <c r="AM35">
        <v>2450</v>
      </c>
      <c r="AN35">
        <v>5</v>
      </c>
      <c r="AO35">
        <v>30</v>
      </c>
      <c r="AP35">
        <v>0</v>
      </c>
      <c r="AQ35">
        <v>0</v>
      </c>
      <c r="AR35">
        <v>114</v>
      </c>
      <c r="AS35">
        <v>13</v>
      </c>
      <c r="AT35">
        <v>0</v>
      </c>
      <c r="AU35">
        <v>0</v>
      </c>
      <c r="AV35">
        <v>0</v>
      </c>
      <c r="AW35">
        <v>8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</row>
    <row r="36" spans="1:55" x14ac:dyDescent="0.2">
      <c r="A36">
        <v>33</v>
      </c>
      <c r="B36" s="4">
        <v>0.43124999999999997</v>
      </c>
      <c r="C36">
        <v>42</v>
      </c>
      <c r="D36">
        <v>0</v>
      </c>
      <c r="E36">
        <v>0</v>
      </c>
      <c r="F36">
        <v>2</v>
      </c>
      <c r="G36">
        <v>0</v>
      </c>
      <c r="H36">
        <v>0</v>
      </c>
      <c r="I36">
        <v>62</v>
      </c>
      <c r="J36">
        <v>0</v>
      </c>
      <c r="K36">
        <v>0</v>
      </c>
      <c r="L36">
        <v>0</v>
      </c>
      <c r="M36">
        <v>0</v>
      </c>
      <c r="N36">
        <v>57</v>
      </c>
      <c r="O36">
        <v>20</v>
      </c>
      <c r="P36">
        <v>3</v>
      </c>
      <c r="Q36">
        <v>55</v>
      </c>
      <c r="R36">
        <v>47</v>
      </c>
      <c r="S36">
        <v>773</v>
      </c>
      <c r="T36">
        <v>154</v>
      </c>
      <c r="U36">
        <v>75</v>
      </c>
      <c r="V36">
        <v>156</v>
      </c>
      <c r="W36">
        <v>745</v>
      </c>
      <c r="X36">
        <v>1109</v>
      </c>
      <c r="Y36">
        <v>225</v>
      </c>
      <c r="Z36">
        <v>197</v>
      </c>
      <c r="AA36">
        <v>364</v>
      </c>
      <c r="AB36">
        <v>134</v>
      </c>
      <c r="AC36">
        <v>2112</v>
      </c>
      <c r="AD36">
        <v>209</v>
      </c>
      <c r="AE36">
        <v>479</v>
      </c>
      <c r="AF36">
        <v>431</v>
      </c>
      <c r="AG36">
        <v>1377</v>
      </c>
      <c r="AH36">
        <v>1175</v>
      </c>
      <c r="AI36">
        <v>757</v>
      </c>
      <c r="AJ36">
        <v>266</v>
      </c>
      <c r="AK36">
        <v>199</v>
      </c>
      <c r="AL36">
        <v>57</v>
      </c>
      <c r="AM36">
        <v>2450</v>
      </c>
      <c r="AN36">
        <v>5</v>
      </c>
      <c r="AO36">
        <v>30</v>
      </c>
      <c r="AP36">
        <v>0</v>
      </c>
      <c r="AQ36">
        <v>0</v>
      </c>
      <c r="AR36">
        <v>114</v>
      </c>
      <c r="AS36">
        <v>13</v>
      </c>
      <c r="AT36">
        <v>0</v>
      </c>
      <c r="AU36">
        <v>0</v>
      </c>
      <c r="AV36">
        <v>0</v>
      </c>
      <c r="AW36">
        <v>8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</row>
    <row r="37" spans="1:55" x14ac:dyDescent="0.2">
      <c r="A37">
        <v>34</v>
      </c>
      <c r="B37" s="4">
        <v>0.43194444444444446</v>
      </c>
      <c r="C37">
        <v>42</v>
      </c>
      <c r="D37">
        <v>0</v>
      </c>
      <c r="E37">
        <v>0</v>
      </c>
      <c r="F37">
        <v>2</v>
      </c>
      <c r="G37">
        <v>0</v>
      </c>
      <c r="H37">
        <v>0</v>
      </c>
      <c r="I37">
        <v>62</v>
      </c>
      <c r="J37">
        <v>0</v>
      </c>
      <c r="K37">
        <v>0</v>
      </c>
      <c r="L37">
        <v>0</v>
      </c>
      <c r="M37">
        <v>0</v>
      </c>
      <c r="N37">
        <v>57</v>
      </c>
      <c r="O37">
        <v>20</v>
      </c>
      <c r="P37">
        <v>3</v>
      </c>
      <c r="Q37">
        <v>55</v>
      </c>
      <c r="R37">
        <v>47</v>
      </c>
      <c r="S37">
        <v>772</v>
      </c>
      <c r="T37">
        <v>154</v>
      </c>
      <c r="U37">
        <v>75</v>
      </c>
      <c r="V37">
        <v>156</v>
      </c>
      <c r="W37">
        <v>745</v>
      </c>
      <c r="X37">
        <v>1109</v>
      </c>
      <c r="Y37">
        <v>226</v>
      </c>
      <c r="Z37">
        <v>197</v>
      </c>
      <c r="AA37">
        <v>360</v>
      </c>
      <c r="AB37">
        <v>134</v>
      </c>
      <c r="AC37">
        <v>2112</v>
      </c>
      <c r="AD37">
        <v>209</v>
      </c>
      <c r="AE37">
        <v>479</v>
      </c>
      <c r="AF37">
        <v>431</v>
      </c>
      <c r="AG37">
        <v>1377</v>
      </c>
      <c r="AH37">
        <v>1175</v>
      </c>
      <c r="AI37">
        <v>757</v>
      </c>
      <c r="AJ37">
        <v>266</v>
      </c>
      <c r="AK37">
        <v>199</v>
      </c>
      <c r="AL37">
        <v>57</v>
      </c>
      <c r="AM37">
        <v>2450</v>
      </c>
      <c r="AN37">
        <v>5</v>
      </c>
      <c r="AO37">
        <v>30</v>
      </c>
      <c r="AP37">
        <v>0</v>
      </c>
      <c r="AQ37">
        <v>0</v>
      </c>
      <c r="AR37">
        <v>114</v>
      </c>
      <c r="AS37">
        <v>13</v>
      </c>
      <c r="AT37">
        <v>0</v>
      </c>
      <c r="AU37">
        <v>0</v>
      </c>
      <c r="AV37">
        <v>0</v>
      </c>
      <c r="AW37">
        <v>8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</row>
    <row r="38" spans="1:55" x14ac:dyDescent="0.2">
      <c r="A38">
        <v>35</v>
      </c>
      <c r="B38" s="4">
        <v>0.43263888888888885</v>
      </c>
      <c r="C38">
        <v>42</v>
      </c>
      <c r="D38">
        <v>0</v>
      </c>
      <c r="E38">
        <v>0</v>
      </c>
      <c r="F38">
        <v>2</v>
      </c>
      <c r="G38">
        <v>0</v>
      </c>
      <c r="H38">
        <v>0</v>
      </c>
      <c r="I38">
        <v>62</v>
      </c>
      <c r="J38">
        <v>0</v>
      </c>
      <c r="K38">
        <v>0</v>
      </c>
      <c r="L38">
        <v>0</v>
      </c>
      <c r="M38">
        <v>0</v>
      </c>
      <c r="N38">
        <v>57</v>
      </c>
      <c r="O38">
        <v>20</v>
      </c>
      <c r="P38">
        <v>3</v>
      </c>
      <c r="Q38">
        <v>55</v>
      </c>
      <c r="R38">
        <v>47</v>
      </c>
      <c r="S38">
        <v>773</v>
      </c>
      <c r="T38">
        <v>154</v>
      </c>
      <c r="U38">
        <v>75</v>
      </c>
      <c r="V38">
        <v>156</v>
      </c>
      <c r="W38">
        <v>747</v>
      </c>
      <c r="X38">
        <v>1109</v>
      </c>
      <c r="Y38">
        <v>223</v>
      </c>
      <c r="Z38">
        <v>197</v>
      </c>
      <c r="AA38">
        <v>368</v>
      </c>
      <c r="AB38">
        <v>134</v>
      </c>
      <c r="AC38">
        <v>2092</v>
      </c>
      <c r="AD38">
        <v>211</v>
      </c>
      <c r="AE38">
        <v>475</v>
      </c>
      <c r="AF38">
        <v>430</v>
      </c>
      <c r="AG38">
        <v>1377</v>
      </c>
      <c r="AH38">
        <v>1187</v>
      </c>
      <c r="AI38">
        <v>758</v>
      </c>
      <c r="AJ38">
        <v>266</v>
      </c>
      <c r="AK38">
        <v>199</v>
      </c>
      <c r="AL38">
        <v>57</v>
      </c>
      <c r="AM38">
        <v>2449</v>
      </c>
      <c r="AN38">
        <v>5</v>
      </c>
      <c r="AO38">
        <v>30</v>
      </c>
      <c r="AP38">
        <v>0</v>
      </c>
      <c r="AQ38">
        <v>0</v>
      </c>
      <c r="AR38">
        <v>114</v>
      </c>
      <c r="AS38">
        <v>13</v>
      </c>
      <c r="AT38">
        <v>0</v>
      </c>
      <c r="AU38">
        <v>0</v>
      </c>
      <c r="AV38">
        <v>0</v>
      </c>
      <c r="AW38">
        <v>8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</row>
    <row r="39" spans="1:55" x14ac:dyDescent="0.2">
      <c r="A39">
        <v>36</v>
      </c>
      <c r="B39" s="4">
        <v>0.43333333333333335</v>
      </c>
      <c r="C39">
        <v>42</v>
      </c>
      <c r="D39">
        <v>0</v>
      </c>
      <c r="E39">
        <v>0</v>
      </c>
      <c r="F39">
        <v>2</v>
      </c>
      <c r="G39">
        <v>0</v>
      </c>
      <c r="H39">
        <v>0</v>
      </c>
      <c r="I39">
        <v>62</v>
      </c>
      <c r="J39">
        <v>0</v>
      </c>
      <c r="K39">
        <v>0</v>
      </c>
      <c r="L39">
        <v>0</v>
      </c>
      <c r="M39">
        <v>0</v>
      </c>
      <c r="N39">
        <v>57</v>
      </c>
      <c r="O39">
        <v>20</v>
      </c>
      <c r="P39">
        <v>3</v>
      </c>
      <c r="Q39">
        <v>55</v>
      </c>
      <c r="R39">
        <v>47</v>
      </c>
      <c r="S39">
        <v>773</v>
      </c>
      <c r="T39">
        <v>154</v>
      </c>
      <c r="U39">
        <v>75</v>
      </c>
      <c r="V39">
        <v>156</v>
      </c>
      <c r="W39">
        <v>747</v>
      </c>
      <c r="X39">
        <v>1109</v>
      </c>
      <c r="Y39">
        <v>223</v>
      </c>
      <c r="Z39">
        <v>197</v>
      </c>
      <c r="AA39">
        <v>368</v>
      </c>
      <c r="AB39">
        <v>134</v>
      </c>
      <c r="AC39">
        <v>2083</v>
      </c>
      <c r="AD39">
        <v>211</v>
      </c>
      <c r="AE39">
        <v>472</v>
      </c>
      <c r="AF39">
        <v>430</v>
      </c>
      <c r="AG39">
        <v>1377</v>
      </c>
      <c r="AH39">
        <v>1187</v>
      </c>
      <c r="AI39">
        <v>758</v>
      </c>
      <c r="AJ39">
        <v>266</v>
      </c>
      <c r="AK39">
        <v>199</v>
      </c>
      <c r="AL39">
        <v>57</v>
      </c>
      <c r="AM39">
        <v>2449</v>
      </c>
      <c r="AN39">
        <v>5</v>
      </c>
      <c r="AO39">
        <v>30</v>
      </c>
      <c r="AP39">
        <v>0</v>
      </c>
      <c r="AQ39">
        <v>0</v>
      </c>
      <c r="AR39">
        <v>114</v>
      </c>
      <c r="AS39">
        <v>13</v>
      </c>
      <c r="AT39">
        <v>0</v>
      </c>
      <c r="AU39">
        <v>0</v>
      </c>
      <c r="AV39">
        <v>0</v>
      </c>
      <c r="AW39">
        <v>8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</row>
    <row r="40" spans="1:55" x14ac:dyDescent="0.2">
      <c r="A40">
        <v>37</v>
      </c>
      <c r="B40" s="4">
        <v>0.43402777777777773</v>
      </c>
      <c r="C40">
        <v>42</v>
      </c>
      <c r="D40">
        <v>0</v>
      </c>
      <c r="E40">
        <v>0</v>
      </c>
      <c r="F40">
        <v>2</v>
      </c>
      <c r="G40">
        <v>0</v>
      </c>
      <c r="H40">
        <v>0</v>
      </c>
      <c r="I40">
        <v>62</v>
      </c>
      <c r="J40">
        <v>0</v>
      </c>
      <c r="K40">
        <v>0</v>
      </c>
      <c r="L40">
        <v>0</v>
      </c>
      <c r="M40">
        <v>0</v>
      </c>
      <c r="N40">
        <v>57</v>
      </c>
      <c r="O40">
        <v>20</v>
      </c>
      <c r="P40">
        <v>3</v>
      </c>
      <c r="Q40">
        <v>53</v>
      </c>
      <c r="R40">
        <v>47</v>
      </c>
      <c r="S40">
        <v>773</v>
      </c>
      <c r="T40">
        <v>154</v>
      </c>
      <c r="U40">
        <v>75</v>
      </c>
      <c r="V40">
        <v>156</v>
      </c>
      <c r="W40">
        <v>747</v>
      </c>
      <c r="X40">
        <v>1109</v>
      </c>
      <c r="Y40">
        <v>223</v>
      </c>
      <c r="Z40">
        <v>197</v>
      </c>
      <c r="AA40">
        <v>368</v>
      </c>
      <c r="AB40">
        <v>134</v>
      </c>
      <c r="AC40">
        <v>2083</v>
      </c>
      <c r="AD40">
        <v>211</v>
      </c>
      <c r="AE40">
        <v>472</v>
      </c>
      <c r="AF40">
        <v>430</v>
      </c>
      <c r="AG40">
        <v>1377</v>
      </c>
      <c r="AH40">
        <v>1187</v>
      </c>
      <c r="AI40">
        <v>759</v>
      </c>
      <c r="AJ40">
        <v>266</v>
      </c>
      <c r="AK40">
        <v>199</v>
      </c>
      <c r="AL40">
        <v>57</v>
      </c>
      <c r="AM40">
        <v>2449</v>
      </c>
      <c r="AN40">
        <v>5</v>
      </c>
      <c r="AO40">
        <v>30</v>
      </c>
      <c r="AP40">
        <v>0</v>
      </c>
      <c r="AQ40">
        <v>0</v>
      </c>
      <c r="AR40">
        <v>114</v>
      </c>
      <c r="AS40">
        <v>13</v>
      </c>
      <c r="AT40">
        <v>0</v>
      </c>
      <c r="AU40">
        <v>0</v>
      </c>
      <c r="AV40">
        <v>0</v>
      </c>
      <c r="AW40">
        <v>8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</row>
    <row r="41" spans="1:55" x14ac:dyDescent="0.2">
      <c r="A41">
        <v>38</v>
      </c>
      <c r="B41" s="4">
        <v>0.43472222222222223</v>
      </c>
      <c r="C41">
        <v>42</v>
      </c>
      <c r="D41">
        <v>0</v>
      </c>
      <c r="E41">
        <v>0</v>
      </c>
      <c r="F41">
        <v>2</v>
      </c>
      <c r="G41">
        <v>0</v>
      </c>
      <c r="H41">
        <v>0</v>
      </c>
      <c r="I41">
        <v>62</v>
      </c>
      <c r="J41">
        <v>0</v>
      </c>
      <c r="K41">
        <v>0</v>
      </c>
      <c r="L41">
        <v>0</v>
      </c>
      <c r="M41">
        <v>0</v>
      </c>
      <c r="N41">
        <v>57</v>
      </c>
      <c r="O41">
        <v>20</v>
      </c>
      <c r="P41">
        <v>3</v>
      </c>
      <c r="Q41">
        <v>53</v>
      </c>
      <c r="R41">
        <v>47</v>
      </c>
      <c r="S41">
        <v>773</v>
      </c>
      <c r="T41">
        <v>154</v>
      </c>
      <c r="U41">
        <v>75</v>
      </c>
      <c r="V41">
        <v>156</v>
      </c>
      <c r="W41">
        <v>747</v>
      </c>
      <c r="X41">
        <v>1109</v>
      </c>
      <c r="Y41">
        <v>226</v>
      </c>
      <c r="Z41">
        <v>197</v>
      </c>
      <c r="AA41">
        <v>369</v>
      </c>
      <c r="AB41">
        <v>137</v>
      </c>
      <c r="AC41">
        <v>2083</v>
      </c>
      <c r="AD41">
        <v>211</v>
      </c>
      <c r="AE41">
        <v>472</v>
      </c>
      <c r="AF41">
        <v>430</v>
      </c>
      <c r="AG41">
        <v>1377</v>
      </c>
      <c r="AH41">
        <v>1187</v>
      </c>
      <c r="AI41">
        <v>759</v>
      </c>
      <c r="AJ41">
        <v>266</v>
      </c>
      <c r="AK41">
        <v>199</v>
      </c>
      <c r="AL41">
        <v>57</v>
      </c>
      <c r="AM41">
        <v>2449</v>
      </c>
      <c r="AN41">
        <v>5</v>
      </c>
      <c r="AO41">
        <v>30</v>
      </c>
      <c r="AP41">
        <v>0</v>
      </c>
      <c r="AQ41">
        <v>0</v>
      </c>
      <c r="AR41">
        <v>114</v>
      </c>
      <c r="AS41">
        <v>13</v>
      </c>
      <c r="AT41">
        <v>0</v>
      </c>
      <c r="AU41">
        <v>0</v>
      </c>
      <c r="AV41">
        <v>0</v>
      </c>
      <c r="AW41">
        <v>8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</row>
    <row r="42" spans="1:55" x14ac:dyDescent="0.2">
      <c r="A42">
        <v>39</v>
      </c>
      <c r="B42" s="4">
        <v>0.43611111111111112</v>
      </c>
      <c r="C42">
        <v>42</v>
      </c>
      <c r="D42">
        <v>0</v>
      </c>
      <c r="E42">
        <v>0</v>
      </c>
      <c r="F42">
        <v>2</v>
      </c>
      <c r="G42">
        <v>0</v>
      </c>
      <c r="H42">
        <v>0</v>
      </c>
      <c r="I42">
        <v>62</v>
      </c>
      <c r="J42">
        <v>0</v>
      </c>
      <c r="K42">
        <v>0</v>
      </c>
      <c r="L42">
        <v>0</v>
      </c>
      <c r="M42">
        <v>0</v>
      </c>
      <c r="N42">
        <v>57</v>
      </c>
      <c r="O42">
        <v>20</v>
      </c>
      <c r="P42">
        <v>3</v>
      </c>
      <c r="Q42">
        <v>53</v>
      </c>
      <c r="R42">
        <v>47</v>
      </c>
      <c r="S42">
        <v>773</v>
      </c>
      <c r="T42">
        <v>154</v>
      </c>
      <c r="U42">
        <v>75</v>
      </c>
      <c r="V42">
        <v>156</v>
      </c>
      <c r="W42">
        <v>747</v>
      </c>
      <c r="X42">
        <v>1109</v>
      </c>
      <c r="Y42">
        <v>226</v>
      </c>
      <c r="Z42">
        <v>197</v>
      </c>
      <c r="AA42">
        <v>369</v>
      </c>
      <c r="AB42">
        <v>137</v>
      </c>
      <c r="AC42">
        <v>2083</v>
      </c>
      <c r="AD42">
        <v>211</v>
      </c>
      <c r="AE42">
        <v>472</v>
      </c>
      <c r="AF42">
        <v>430</v>
      </c>
      <c r="AG42">
        <v>1377</v>
      </c>
      <c r="AH42">
        <v>1187</v>
      </c>
      <c r="AI42">
        <v>759</v>
      </c>
      <c r="AJ42">
        <v>266</v>
      </c>
      <c r="AK42">
        <v>199</v>
      </c>
      <c r="AL42">
        <v>57</v>
      </c>
      <c r="AM42">
        <v>2449</v>
      </c>
      <c r="AN42">
        <v>5</v>
      </c>
      <c r="AO42">
        <v>30</v>
      </c>
      <c r="AP42">
        <v>0</v>
      </c>
      <c r="AQ42">
        <v>0</v>
      </c>
      <c r="AR42">
        <v>114</v>
      </c>
      <c r="AS42">
        <v>13</v>
      </c>
      <c r="AT42">
        <v>0</v>
      </c>
      <c r="AU42">
        <v>0</v>
      </c>
      <c r="AV42">
        <v>0</v>
      </c>
      <c r="AW42">
        <v>8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</row>
    <row r="43" spans="1:55" x14ac:dyDescent="0.2">
      <c r="A43">
        <v>40</v>
      </c>
      <c r="B43" s="4">
        <v>0.4368055555555555</v>
      </c>
      <c r="C43">
        <v>42</v>
      </c>
      <c r="D43">
        <v>0</v>
      </c>
      <c r="E43">
        <v>0</v>
      </c>
      <c r="F43">
        <v>2</v>
      </c>
      <c r="G43">
        <v>0</v>
      </c>
      <c r="H43">
        <v>0</v>
      </c>
      <c r="I43">
        <v>62</v>
      </c>
      <c r="J43">
        <v>0</v>
      </c>
      <c r="K43">
        <v>0</v>
      </c>
      <c r="L43">
        <v>0</v>
      </c>
      <c r="M43">
        <v>0</v>
      </c>
      <c r="N43">
        <v>57</v>
      </c>
      <c r="O43">
        <v>20</v>
      </c>
      <c r="P43">
        <v>3</v>
      </c>
      <c r="Q43">
        <v>53</v>
      </c>
      <c r="R43">
        <v>47</v>
      </c>
      <c r="S43">
        <v>773</v>
      </c>
      <c r="T43">
        <v>154</v>
      </c>
      <c r="U43">
        <v>74</v>
      </c>
      <c r="V43">
        <v>156</v>
      </c>
      <c r="W43">
        <v>747</v>
      </c>
      <c r="X43">
        <v>1109</v>
      </c>
      <c r="Y43">
        <v>227</v>
      </c>
      <c r="Z43">
        <v>197</v>
      </c>
      <c r="AA43">
        <v>368</v>
      </c>
      <c r="AB43">
        <v>138</v>
      </c>
      <c r="AC43">
        <v>2088</v>
      </c>
      <c r="AD43">
        <v>212</v>
      </c>
      <c r="AE43">
        <v>472</v>
      </c>
      <c r="AF43">
        <v>436</v>
      </c>
      <c r="AG43">
        <v>1380</v>
      </c>
      <c r="AH43">
        <v>1188</v>
      </c>
      <c r="AI43">
        <v>747</v>
      </c>
      <c r="AJ43">
        <v>266</v>
      </c>
      <c r="AK43">
        <v>200</v>
      </c>
      <c r="AL43">
        <v>57</v>
      </c>
      <c r="AM43">
        <v>2449</v>
      </c>
      <c r="AN43">
        <v>5</v>
      </c>
      <c r="AO43">
        <v>30</v>
      </c>
      <c r="AP43">
        <v>0</v>
      </c>
      <c r="AQ43">
        <v>0</v>
      </c>
      <c r="AR43">
        <v>114</v>
      </c>
      <c r="AS43">
        <v>13</v>
      </c>
      <c r="AT43">
        <v>0</v>
      </c>
      <c r="AU43">
        <v>0</v>
      </c>
      <c r="AV43">
        <v>0</v>
      </c>
      <c r="AW43">
        <v>8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</row>
    <row r="44" spans="1:55" x14ac:dyDescent="0.2">
      <c r="A44">
        <v>41</v>
      </c>
      <c r="B44" s="4">
        <v>0.4375</v>
      </c>
      <c r="C44">
        <v>42</v>
      </c>
      <c r="D44">
        <v>0</v>
      </c>
      <c r="E44">
        <v>0</v>
      </c>
      <c r="F44">
        <v>2</v>
      </c>
      <c r="G44">
        <v>0</v>
      </c>
      <c r="H44">
        <v>0</v>
      </c>
      <c r="I44">
        <v>62</v>
      </c>
      <c r="J44">
        <v>0</v>
      </c>
      <c r="K44">
        <v>0</v>
      </c>
      <c r="L44">
        <v>0</v>
      </c>
      <c r="M44">
        <v>0</v>
      </c>
      <c r="N44">
        <v>57</v>
      </c>
      <c r="O44">
        <v>20</v>
      </c>
      <c r="P44">
        <v>3</v>
      </c>
      <c r="Q44">
        <v>53</v>
      </c>
      <c r="R44">
        <v>47</v>
      </c>
      <c r="S44">
        <v>773</v>
      </c>
      <c r="T44">
        <v>154</v>
      </c>
      <c r="U44">
        <v>74</v>
      </c>
      <c r="V44">
        <v>156</v>
      </c>
      <c r="W44">
        <v>747</v>
      </c>
      <c r="X44">
        <v>1109</v>
      </c>
      <c r="Y44">
        <v>227</v>
      </c>
      <c r="Z44">
        <v>197</v>
      </c>
      <c r="AA44">
        <v>368</v>
      </c>
      <c r="AB44">
        <v>138</v>
      </c>
      <c r="AC44">
        <v>2088</v>
      </c>
      <c r="AD44">
        <v>212</v>
      </c>
      <c r="AE44">
        <v>472</v>
      </c>
      <c r="AF44">
        <v>436</v>
      </c>
      <c r="AG44">
        <v>1380</v>
      </c>
      <c r="AH44">
        <v>1188</v>
      </c>
      <c r="AI44">
        <v>747</v>
      </c>
      <c r="AJ44">
        <v>266</v>
      </c>
      <c r="AK44">
        <v>200</v>
      </c>
      <c r="AL44">
        <v>57</v>
      </c>
      <c r="AM44">
        <v>2449</v>
      </c>
      <c r="AN44">
        <v>5</v>
      </c>
      <c r="AO44">
        <v>30</v>
      </c>
      <c r="AP44">
        <v>0</v>
      </c>
      <c r="AQ44">
        <v>0</v>
      </c>
      <c r="AR44">
        <v>114</v>
      </c>
      <c r="AS44">
        <v>13</v>
      </c>
      <c r="AT44">
        <v>0</v>
      </c>
      <c r="AU44">
        <v>0</v>
      </c>
      <c r="AV44">
        <v>0</v>
      </c>
      <c r="AW44">
        <v>8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</row>
    <row r="45" spans="1:55" x14ac:dyDescent="0.2">
      <c r="A45">
        <v>42</v>
      </c>
      <c r="B45" s="4">
        <v>0.4381944444444445</v>
      </c>
      <c r="C45">
        <v>42</v>
      </c>
      <c r="D45">
        <v>0</v>
      </c>
      <c r="E45">
        <v>0</v>
      </c>
      <c r="F45">
        <v>2</v>
      </c>
      <c r="G45">
        <v>0</v>
      </c>
      <c r="H45">
        <v>0</v>
      </c>
      <c r="I45">
        <v>62</v>
      </c>
      <c r="J45">
        <v>0</v>
      </c>
      <c r="K45">
        <v>0</v>
      </c>
      <c r="L45">
        <v>0</v>
      </c>
      <c r="M45">
        <v>0</v>
      </c>
      <c r="N45">
        <v>57</v>
      </c>
      <c r="O45">
        <v>20</v>
      </c>
      <c r="P45">
        <v>3</v>
      </c>
      <c r="Q45">
        <v>53</v>
      </c>
      <c r="R45">
        <v>47</v>
      </c>
      <c r="S45">
        <v>776</v>
      </c>
      <c r="T45">
        <v>154</v>
      </c>
      <c r="U45">
        <v>74</v>
      </c>
      <c r="V45">
        <v>156</v>
      </c>
      <c r="W45">
        <v>747</v>
      </c>
      <c r="X45">
        <v>1110</v>
      </c>
      <c r="Y45">
        <v>227</v>
      </c>
      <c r="Z45">
        <v>197</v>
      </c>
      <c r="AA45">
        <v>368</v>
      </c>
      <c r="AB45">
        <v>138</v>
      </c>
      <c r="AC45">
        <v>2081</v>
      </c>
      <c r="AD45">
        <v>211</v>
      </c>
      <c r="AE45">
        <v>473</v>
      </c>
      <c r="AF45">
        <v>436</v>
      </c>
      <c r="AG45">
        <v>1382</v>
      </c>
      <c r="AH45">
        <v>1188</v>
      </c>
      <c r="AI45">
        <v>747</v>
      </c>
      <c r="AJ45">
        <v>266</v>
      </c>
      <c r="AK45">
        <v>200</v>
      </c>
      <c r="AL45">
        <v>57</v>
      </c>
      <c r="AM45">
        <v>2449</v>
      </c>
      <c r="AN45">
        <v>5</v>
      </c>
      <c r="AO45">
        <v>30</v>
      </c>
      <c r="AP45">
        <v>0</v>
      </c>
      <c r="AQ45">
        <v>0</v>
      </c>
      <c r="AR45">
        <v>114</v>
      </c>
      <c r="AS45">
        <v>13</v>
      </c>
      <c r="AT45">
        <v>0</v>
      </c>
      <c r="AU45">
        <v>0</v>
      </c>
      <c r="AV45">
        <v>0</v>
      </c>
      <c r="AW45">
        <v>8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</row>
    <row r="46" spans="1:55" x14ac:dyDescent="0.2">
      <c r="A46">
        <v>43</v>
      </c>
      <c r="B46" s="4">
        <v>0.43958333333333338</v>
      </c>
      <c r="C46">
        <v>42</v>
      </c>
      <c r="D46">
        <v>0</v>
      </c>
      <c r="E46">
        <v>0</v>
      </c>
      <c r="F46">
        <v>2</v>
      </c>
      <c r="G46">
        <v>0</v>
      </c>
      <c r="H46">
        <v>0</v>
      </c>
      <c r="I46">
        <v>62</v>
      </c>
      <c r="J46">
        <v>0</v>
      </c>
      <c r="K46">
        <v>0</v>
      </c>
      <c r="L46">
        <v>0</v>
      </c>
      <c r="M46">
        <v>0</v>
      </c>
      <c r="N46">
        <v>57</v>
      </c>
      <c r="O46">
        <v>20</v>
      </c>
      <c r="P46">
        <v>3</v>
      </c>
      <c r="Q46">
        <v>53</v>
      </c>
      <c r="R46">
        <v>41</v>
      </c>
      <c r="S46">
        <v>776</v>
      </c>
      <c r="T46">
        <v>154</v>
      </c>
      <c r="U46">
        <v>74</v>
      </c>
      <c r="V46">
        <v>156</v>
      </c>
      <c r="W46">
        <v>747</v>
      </c>
      <c r="X46">
        <v>1110</v>
      </c>
      <c r="Y46">
        <v>227</v>
      </c>
      <c r="Z46">
        <v>197</v>
      </c>
      <c r="AA46">
        <v>368</v>
      </c>
      <c r="AB46">
        <v>138</v>
      </c>
      <c r="AC46">
        <v>2081</v>
      </c>
      <c r="AD46">
        <v>211</v>
      </c>
      <c r="AE46">
        <v>473</v>
      </c>
      <c r="AF46">
        <v>436</v>
      </c>
      <c r="AG46">
        <v>1382</v>
      </c>
      <c r="AH46">
        <v>1188</v>
      </c>
      <c r="AI46">
        <v>747</v>
      </c>
      <c r="AJ46">
        <v>266</v>
      </c>
      <c r="AK46">
        <v>200</v>
      </c>
      <c r="AL46">
        <v>57</v>
      </c>
      <c r="AM46">
        <v>2448</v>
      </c>
      <c r="AN46">
        <v>5</v>
      </c>
      <c r="AO46">
        <v>30</v>
      </c>
      <c r="AP46">
        <v>0</v>
      </c>
      <c r="AQ46">
        <v>0</v>
      </c>
      <c r="AR46">
        <v>114</v>
      </c>
      <c r="AS46">
        <v>13</v>
      </c>
      <c r="AT46">
        <v>0</v>
      </c>
      <c r="AU46">
        <v>0</v>
      </c>
      <c r="AV46">
        <v>0</v>
      </c>
      <c r="AW46">
        <v>8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</row>
    <row r="47" spans="1:55" x14ac:dyDescent="0.2">
      <c r="A47">
        <v>44</v>
      </c>
      <c r="B47" s="4">
        <v>0.44027777777777777</v>
      </c>
      <c r="C47">
        <v>42</v>
      </c>
      <c r="D47">
        <v>0</v>
      </c>
      <c r="E47">
        <v>0</v>
      </c>
      <c r="F47">
        <v>2</v>
      </c>
      <c r="G47">
        <v>0</v>
      </c>
      <c r="H47">
        <v>0</v>
      </c>
      <c r="I47">
        <v>62</v>
      </c>
      <c r="J47">
        <v>0</v>
      </c>
      <c r="K47">
        <v>0</v>
      </c>
      <c r="L47">
        <v>0</v>
      </c>
      <c r="M47">
        <v>0</v>
      </c>
      <c r="N47">
        <v>57</v>
      </c>
      <c r="O47">
        <v>20</v>
      </c>
      <c r="P47">
        <v>3</v>
      </c>
      <c r="Q47">
        <v>53</v>
      </c>
      <c r="R47">
        <v>41</v>
      </c>
      <c r="S47">
        <v>776</v>
      </c>
      <c r="T47">
        <v>154</v>
      </c>
      <c r="U47">
        <v>74</v>
      </c>
      <c r="V47">
        <v>156</v>
      </c>
      <c r="W47">
        <v>747</v>
      </c>
      <c r="X47">
        <v>1110</v>
      </c>
      <c r="Y47">
        <v>227</v>
      </c>
      <c r="Z47">
        <v>197</v>
      </c>
      <c r="AA47">
        <v>368</v>
      </c>
      <c r="AB47">
        <v>138</v>
      </c>
      <c r="AC47">
        <v>2081</v>
      </c>
      <c r="AD47">
        <v>211</v>
      </c>
      <c r="AE47">
        <v>473</v>
      </c>
      <c r="AF47">
        <v>436</v>
      </c>
      <c r="AG47">
        <v>1382</v>
      </c>
      <c r="AH47">
        <v>1188</v>
      </c>
      <c r="AI47">
        <v>747</v>
      </c>
      <c r="AJ47">
        <v>266</v>
      </c>
      <c r="AK47">
        <v>200</v>
      </c>
      <c r="AL47">
        <v>57</v>
      </c>
      <c r="AM47">
        <v>2448</v>
      </c>
      <c r="AN47">
        <v>5</v>
      </c>
      <c r="AO47">
        <v>30</v>
      </c>
      <c r="AP47">
        <v>0</v>
      </c>
      <c r="AQ47">
        <v>0</v>
      </c>
      <c r="AR47">
        <v>114</v>
      </c>
      <c r="AS47">
        <v>13</v>
      </c>
      <c r="AT47">
        <v>0</v>
      </c>
      <c r="AU47">
        <v>0</v>
      </c>
      <c r="AV47">
        <v>0</v>
      </c>
      <c r="AW47">
        <v>8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</row>
    <row r="48" spans="1:55" x14ac:dyDescent="0.2">
      <c r="A48">
        <v>45</v>
      </c>
      <c r="B48" s="4">
        <v>0.44097222222222227</v>
      </c>
      <c r="C48">
        <v>42</v>
      </c>
      <c r="D48">
        <v>0</v>
      </c>
      <c r="E48">
        <v>0</v>
      </c>
      <c r="F48">
        <v>2</v>
      </c>
      <c r="G48">
        <v>0</v>
      </c>
      <c r="H48">
        <v>0</v>
      </c>
      <c r="I48">
        <v>62</v>
      </c>
      <c r="J48">
        <v>0</v>
      </c>
      <c r="K48">
        <v>0</v>
      </c>
      <c r="L48">
        <v>0</v>
      </c>
      <c r="M48">
        <v>0</v>
      </c>
      <c r="N48">
        <v>57</v>
      </c>
      <c r="O48">
        <v>20</v>
      </c>
      <c r="P48">
        <v>3</v>
      </c>
      <c r="Q48">
        <v>53</v>
      </c>
      <c r="R48">
        <v>41</v>
      </c>
      <c r="S48">
        <v>776</v>
      </c>
      <c r="T48">
        <v>154</v>
      </c>
      <c r="U48">
        <v>74</v>
      </c>
      <c r="V48">
        <v>159</v>
      </c>
      <c r="W48">
        <v>748</v>
      </c>
      <c r="X48">
        <v>1106</v>
      </c>
      <c r="Y48">
        <v>226</v>
      </c>
      <c r="Z48">
        <v>197</v>
      </c>
      <c r="AA48">
        <v>368</v>
      </c>
      <c r="AB48">
        <v>138</v>
      </c>
      <c r="AC48">
        <v>2079</v>
      </c>
      <c r="AD48">
        <v>212</v>
      </c>
      <c r="AE48">
        <v>476</v>
      </c>
      <c r="AF48">
        <v>436</v>
      </c>
      <c r="AG48">
        <v>1382</v>
      </c>
      <c r="AH48">
        <v>1188</v>
      </c>
      <c r="AI48">
        <v>745</v>
      </c>
      <c r="AJ48">
        <v>266</v>
      </c>
      <c r="AK48">
        <v>200</v>
      </c>
      <c r="AL48">
        <v>57</v>
      </c>
      <c r="AM48">
        <v>2445</v>
      </c>
      <c r="AN48">
        <v>5</v>
      </c>
      <c r="AO48">
        <v>30</v>
      </c>
      <c r="AP48">
        <v>0</v>
      </c>
      <c r="AQ48">
        <v>0</v>
      </c>
      <c r="AR48">
        <v>114</v>
      </c>
      <c r="AS48">
        <v>13</v>
      </c>
      <c r="AT48">
        <v>0</v>
      </c>
      <c r="AU48">
        <v>0</v>
      </c>
      <c r="AV48">
        <v>0</v>
      </c>
      <c r="AW48">
        <v>8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</row>
    <row r="49" spans="1:55" x14ac:dyDescent="0.2">
      <c r="A49">
        <v>46</v>
      </c>
      <c r="B49" s="4">
        <v>0.44236111111111115</v>
      </c>
      <c r="C49">
        <v>42</v>
      </c>
      <c r="D49">
        <v>0</v>
      </c>
      <c r="E49">
        <v>0</v>
      </c>
      <c r="F49">
        <v>2</v>
      </c>
      <c r="G49">
        <v>0</v>
      </c>
      <c r="H49">
        <v>0</v>
      </c>
      <c r="I49">
        <v>62</v>
      </c>
      <c r="J49">
        <v>0</v>
      </c>
      <c r="K49">
        <v>0</v>
      </c>
      <c r="L49">
        <v>0</v>
      </c>
      <c r="M49">
        <v>0</v>
      </c>
      <c r="N49">
        <v>57</v>
      </c>
      <c r="O49">
        <v>20</v>
      </c>
      <c r="P49">
        <v>3</v>
      </c>
      <c r="Q49">
        <v>53</v>
      </c>
      <c r="R49">
        <v>41</v>
      </c>
      <c r="S49">
        <v>776</v>
      </c>
      <c r="T49">
        <v>154</v>
      </c>
      <c r="U49">
        <v>74</v>
      </c>
      <c r="V49">
        <v>159</v>
      </c>
      <c r="W49">
        <v>748</v>
      </c>
      <c r="X49">
        <v>1106</v>
      </c>
      <c r="Y49">
        <v>226</v>
      </c>
      <c r="Z49">
        <v>197</v>
      </c>
      <c r="AA49">
        <v>368</v>
      </c>
      <c r="AB49">
        <v>138</v>
      </c>
      <c r="AC49">
        <v>2079</v>
      </c>
      <c r="AD49">
        <v>212</v>
      </c>
      <c r="AE49">
        <v>476</v>
      </c>
      <c r="AF49">
        <v>436</v>
      </c>
      <c r="AG49">
        <v>1382</v>
      </c>
      <c r="AH49">
        <v>1188</v>
      </c>
      <c r="AI49">
        <v>745</v>
      </c>
      <c r="AJ49">
        <v>266</v>
      </c>
      <c r="AK49">
        <v>200</v>
      </c>
      <c r="AL49">
        <v>57</v>
      </c>
      <c r="AM49">
        <v>2445</v>
      </c>
      <c r="AN49">
        <v>5</v>
      </c>
      <c r="AO49">
        <v>30</v>
      </c>
      <c r="AP49">
        <v>0</v>
      </c>
      <c r="AQ49">
        <v>0</v>
      </c>
      <c r="AR49">
        <v>114</v>
      </c>
      <c r="AS49">
        <v>13</v>
      </c>
      <c r="AT49">
        <v>0</v>
      </c>
      <c r="AU49">
        <v>0</v>
      </c>
      <c r="AV49">
        <v>0</v>
      </c>
      <c r="AW49">
        <v>8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</row>
    <row r="50" spans="1:55" x14ac:dyDescent="0.2">
      <c r="A50">
        <v>47</v>
      </c>
      <c r="B50" s="4">
        <v>0.44305555555555554</v>
      </c>
      <c r="C50">
        <v>42</v>
      </c>
      <c r="D50">
        <v>0</v>
      </c>
      <c r="E50">
        <v>0</v>
      </c>
      <c r="F50">
        <v>2</v>
      </c>
      <c r="G50">
        <v>0</v>
      </c>
      <c r="H50">
        <v>0</v>
      </c>
      <c r="I50">
        <v>62</v>
      </c>
      <c r="J50">
        <v>0</v>
      </c>
      <c r="K50">
        <v>0</v>
      </c>
      <c r="L50">
        <v>0</v>
      </c>
      <c r="M50">
        <v>0</v>
      </c>
      <c r="N50">
        <v>57</v>
      </c>
      <c r="O50">
        <v>20</v>
      </c>
      <c r="P50">
        <v>3</v>
      </c>
      <c r="Q50">
        <v>53</v>
      </c>
      <c r="R50">
        <v>41</v>
      </c>
      <c r="S50">
        <v>777</v>
      </c>
      <c r="T50">
        <v>154</v>
      </c>
      <c r="U50">
        <v>74</v>
      </c>
      <c r="V50">
        <v>159</v>
      </c>
      <c r="W50">
        <v>748</v>
      </c>
      <c r="X50">
        <v>1134</v>
      </c>
      <c r="Y50">
        <v>225</v>
      </c>
      <c r="Z50">
        <v>196</v>
      </c>
      <c r="AA50">
        <v>372</v>
      </c>
      <c r="AB50">
        <v>141</v>
      </c>
      <c r="AC50">
        <v>2054</v>
      </c>
      <c r="AD50">
        <v>208</v>
      </c>
      <c r="AE50">
        <v>476</v>
      </c>
      <c r="AF50">
        <v>438</v>
      </c>
      <c r="AG50">
        <v>1382</v>
      </c>
      <c r="AH50">
        <v>1186</v>
      </c>
      <c r="AI50">
        <v>745</v>
      </c>
      <c r="AJ50">
        <v>266</v>
      </c>
      <c r="AK50">
        <v>200</v>
      </c>
      <c r="AL50">
        <v>57</v>
      </c>
      <c r="AM50">
        <v>2446</v>
      </c>
      <c r="AN50">
        <v>5</v>
      </c>
      <c r="AO50">
        <v>30</v>
      </c>
      <c r="AP50">
        <v>0</v>
      </c>
      <c r="AQ50">
        <v>0</v>
      </c>
      <c r="AR50">
        <v>114</v>
      </c>
      <c r="AS50">
        <v>13</v>
      </c>
      <c r="AT50">
        <v>0</v>
      </c>
      <c r="AU50">
        <v>0</v>
      </c>
      <c r="AV50">
        <v>0</v>
      </c>
      <c r="AW50">
        <v>8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</row>
    <row r="51" spans="1:55" x14ac:dyDescent="0.2">
      <c r="A51">
        <v>48</v>
      </c>
      <c r="B51" s="4">
        <v>0.44375000000000003</v>
      </c>
      <c r="C51">
        <v>42</v>
      </c>
      <c r="D51">
        <v>0</v>
      </c>
      <c r="E51">
        <v>0</v>
      </c>
      <c r="F51">
        <v>2</v>
      </c>
      <c r="G51">
        <v>0</v>
      </c>
      <c r="H51">
        <v>0</v>
      </c>
      <c r="I51">
        <v>62</v>
      </c>
      <c r="J51">
        <v>0</v>
      </c>
      <c r="K51">
        <v>0</v>
      </c>
      <c r="L51">
        <v>0</v>
      </c>
      <c r="M51">
        <v>0</v>
      </c>
      <c r="N51">
        <v>57</v>
      </c>
      <c r="O51">
        <v>20</v>
      </c>
      <c r="P51">
        <v>3</v>
      </c>
      <c r="Q51">
        <v>53</v>
      </c>
      <c r="R51">
        <v>41</v>
      </c>
      <c r="S51">
        <v>777</v>
      </c>
      <c r="T51">
        <v>154</v>
      </c>
      <c r="U51">
        <v>74</v>
      </c>
      <c r="V51">
        <v>159</v>
      </c>
      <c r="W51">
        <v>748</v>
      </c>
      <c r="X51">
        <v>1134</v>
      </c>
      <c r="Y51">
        <v>225</v>
      </c>
      <c r="Z51">
        <v>196</v>
      </c>
      <c r="AA51">
        <v>372</v>
      </c>
      <c r="AB51">
        <v>141</v>
      </c>
      <c r="AC51">
        <v>2054</v>
      </c>
      <c r="AD51">
        <v>208</v>
      </c>
      <c r="AE51">
        <v>476</v>
      </c>
      <c r="AF51">
        <v>438</v>
      </c>
      <c r="AG51">
        <v>1382</v>
      </c>
      <c r="AH51">
        <v>1186</v>
      </c>
      <c r="AI51">
        <v>745</v>
      </c>
      <c r="AJ51">
        <v>266</v>
      </c>
      <c r="AK51">
        <v>200</v>
      </c>
      <c r="AL51">
        <v>57</v>
      </c>
      <c r="AM51">
        <v>2446</v>
      </c>
      <c r="AN51">
        <v>5</v>
      </c>
      <c r="AO51">
        <v>30</v>
      </c>
      <c r="AP51">
        <v>0</v>
      </c>
      <c r="AQ51">
        <v>0</v>
      </c>
      <c r="AR51">
        <v>114</v>
      </c>
      <c r="AS51">
        <v>13</v>
      </c>
      <c r="AT51">
        <v>0</v>
      </c>
      <c r="AU51">
        <v>0</v>
      </c>
      <c r="AV51">
        <v>0</v>
      </c>
      <c r="AW51">
        <v>8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</row>
    <row r="52" spans="1:55" x14ac:dyDescent="0.2">
      <c r="A52">
        <v>49</v>
      </c>
      <c r="B52" s="4">
        <v>0.44444444444444442</v>
      </c>
      <c r="C52">
        <v>42</v>
      </c>
      <c r="D52">
        <v>0</v>
      </c>
      <c r="E52">
        <v>0</v>
      </c>
      <c r="F52">
        <v>2</v>
      </c>
      <c r="G52">
        <v>0</v>
      </c>
      <c r="H52">
        <v>0</v>
      </c>
      <c r="I52">
        <v>62</v>
      </c>
      <c r="J52">
        <v>0</v>
      </c>
      <c r="K52">
        <v>0</v>
      </c>
      <c r="L52">
        <v>0</v>
      </c>
      <c r="M52">
        <v>0</v>
      </c>
      <c r="N52">
        <v>57</v>
      </c>
      <c r="O52">
        <v>20</v>
      </c>
      <c r="P52">
        <v>3</v>
      </c>
      <c r="Q52">
        <v>53</v>
      </c>
      <c r="R52">
        <v>41</v>
      </c>
      <c r="S52">
        <v>776</v>
      </c>
      <c r="T52">
        <v>154</v>
      </c>
      <c r="U52">
        <v>74</v>
      </c>
      <c r="V52">
        <v>160</v>
      </c>
      <c r="W52">
        <v>749</v>
      </c>
      <c r="X52">
        <v>1134</v>
      </c>
      <c r="Y52">
        <v>225</v>
      </c>
      <c r="Z52">
        <v>196</v>
      </c>
      <c r="AA52">
        <v>376</v>
      </c>
      <c r="AB52">
        <v>141</v>
      </c>
      <c r="AC52">
        <v>2054</v>
      </c>
      <c r="AD52">
        <v>208</v>
      </c>
      <c r="AE52">
        <v>476</v>
      </c>
      <c r="AF52">
        <v>438</v>
      </c>
      <c r="AG52">
        <v>1382</v>
      </c>
      <c r="AH52">
        <v>1186</v>
      </c>
      <c r="AI52">
        <v>745</v>
      </c>
      <c r="AJ52">
        <v>266</v>
      </c>
      <c r="AK52">
        <v>199</v>
      </c>
      <c r="AL52">
        <v>57</v>
      </c>
      <c r="AM52">
        <v>2446</v>
      </c>
      <c r="AN52">
        <v>5</v>
      </c>
      <c r="AO52">
        <v>30</v>
      </c>
      <c r="AP52">
        <v>0</v>
      </c>
      <c r="AQ52">
        <v>0</v>
      </c>
      <c r="AR52">
        <v>114</v>
      </c>
      <c r="AS52">
        <v>13</v>
      </c>
      <c r="AT52">
        <v>0</v>
      </c>
      <c r="AU52">
        <v>0</v>
      </c>
      <c r="AV52">
        <v>0</v>
      </c>
      <c r="AW52">
        <v>8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</row>
    <row r="53" spans="1:55" x14ac:dyDescent="0.2">
      <c r="A53">
        <v>50</v>
      </c>
      <c r="B53" s="4">
        <v>0.44513888888888892</v>
      </c>
      <c r="C53">
        <v>42</v>
      </c>
      <c r="D53">
        <v>0</v>
      </c>
      <c r="E53">
        <v>0</v>
      </c>
      <c r="F53">
        <v>2</v>
      </c>
      <c r="G53">
        <v>0</v>
      </c>
      <c r="H53">
        <v>0</v>
      </c>
      <c r="I53">
        <v>62</v>
      </c>
      <c r="J53">
        <v>0</v>
      </c>
      <c r="K53">
        <v>0</v>
      </c>
      <c r="L53">
        <v>0</v>
      </c>
      <c r="M53">
        <v>0</v>
      </c>
      <c r="N53">
        <v>57</v>
      </c>
      <c r="O53">
        <v>20</v>
      </c>
      <c r="P53">
        <v>3</v>
      </c>
      <c r="Q53">
        <v>53</v>
      </c>
      <c r="R53">
        <v>41</v>
      </c>
      <c r="S53">
        <v>779</v>
      </c>
      <c r="T53">
        <v>154</v>
      </c>
      <c r="U53">
        <v>74</v>
      </c>
      <c r="V53">
        <v>161</v>
      </c>
      <c r="W53">
        <v>749</v>
      </c>
      <c r="X53">
        <v>1155</v>
      </c>
      <c r="Y53">
        <v>213</v>
      </c>
      <c r="Z53">
        <v>193</v>
      </c>
      <c r="AA53">
        <v>374</v>
      </c>
      <c r="AB53">
        <v>144</v>
      </c>
      <c r="AC53">
        <v>2046</v>
      </c>
      <c r="AD53">
        <v>208</v>
      </c>
      <c r="AE53">
        <v>482</v>
      </c>
      <c r="AF53">
        <v>437</v>
      </c>
      <c r="AG53">
        <v>1383</v>
      </c>
      <c r="AH53">
        <v>1187</v>
      </c>
      <c r="AI53">
        <v>750</v>
      </c>
      <c r="AJ53">
        <v>266</v>
      </c>
      <c r="AK53">
        <v>199</v>
      </c>
      <c r="AL53">
        <v>57</v>
      </c>
      <c r="AM53">
        <v>2446</v>
      </c>
      <c r="AN53">
        <v>5</v>
      </c>
      <c r="AO53">
        <v>30</v>
      </c>
      <c r="AP53">
        <v>0</v>
      </c>
      <c r="AQ53">
        <v>0</v>
      </c>
      <c r="AR53">
        <v>114</v>
      </c>
      <c r="AS53">
        <v>13</v>
      </c>
      <c r="AT53">
        <v>0</v>
      </c>
      <c r="AU53">
        <v>0</v>
      </c>
      <c r="AV53">
        <v>0</v>
      </c>
      <c r="AW53">
        <v>8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</row>
    <row r="54" spans="1:55" x14ac:dyDescent="0.2">
      <c r="A54">
        <v>51</v>
      </c>
      <c r="B54" s="4">
        <v>0.4458333333333333</v>
      </c>
      <c r="C54">
        <v>42</v>
      </c>
      <c r="D54">
        <v>0</v>
      </c>
      <c r="E54">
        <v>0</v>
      </c>
      <c r="F54">
        <v>2</v>
      </c>
      <c r="G54">
        <v>0</v>
      </c>
      <c r="H54">
        <v>0</v>
      </c>
      <c r="I54">
        <v>62</v>
      </c>
      <c r="J54">
        <v>0</v>
      </c>
      <c r="K54">
        <v>0</v>
      </c>
      <c r="L54">
        <v>0</v>
      </c>
      <c r="M54">
        <v>0</v>
      </c>
      <c r="N54">
        <v>57</v>
      </c>
      <c r="O54">
        <v>20</v>
      </c>
      <c r="P54">
        <v>3</v>
      </c>
      <c r="Q54">
        <v>53</v>
      </c>
      <c r="R54">
        <v>41</v>
      </c>
      <c r="S54">
        <v>779</v>
      </c>
      <c r="T54">
        <v>154</v>
      </c>
      <c r="U54">
        <v>79</v>
      </c>
      <c r="V54">
        <v>161</v>
      </c>
      <c r="W54">
        <v>749</v>
      </c>
      <c r="X54">
        <v>1157</v>
      </c>
      <c r="Y54">
        <v>213</v>
      </c>
      <c r="Z54">
        <v>193</v>
      </c>
      <c r="AA54">
        <v>374</v>
      </c>
      <c r="AB54">
        <v>144</v>
      </c>
      <c r="AC54">
        <v>2046</v>
      </c>
      <c r="AD54">
        <v>208</v>
      </c>
      <c r="AE54">
        <v>482</v>
      </c>
      <c r="AF54">
        <v>437</v>
      </c>
      <c r="AG54">
        <v>1392</v>
      </c>
      <c r="AH54">
        <v>1187</v>
      </c>
      <c r="AI54">
        <v>750</v>
      </c>
      <c r="AJ54">
        <v>266</v>
      </c>
      <c r="AK54">
        <v>199</v>
      </c>
      <c r="AL54">
        <v>57</v>
      </c>
      <c r="AM54">
        <v>2446</v>
      </c>
      <c r="AN54">
        <v>5</v>
      </c>
      <c r="AO54">
        <v>30</v>
      </c>
      <c r="AP54">
        <v>0</v>
      </c>
      <c r="AQ54">
        <v>0</v>
      </c>
      <c r="AR54">
        <v>114</v>
      </c>
      <c r="AS54">
        <v>13</v>
      </c>
      <c r="AT54">
        <v>0</v>
      </c>
      <c r="AU54">
        <v>0</v>
      </c>
      <c r="AV54">
        <v>0</v>
      </c>
      <c r="AW54">
        <v>8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</row>
    <row r="55" spans="1:55" x14ac:dyDescent="0.2">
      <c r="A55">
        <v>52</v>
      </c>
      <c r="B55" s="4">
        <v>0.4465277777777778</v>
      </c>
      <c r="C55">
        <v>42</v>
      </c>
      <c r="D55">
        <v>0</v>
      </c>
      <c r="E55">
        <v>0</v>
      </c>
      <c r="F55">
        <v>2</v>
      </c>
      <c r="G55">
        <v>0</v>
      </c>
      <c r="H55">
        <v>0</v>
      </c>
      <c r="I55">
        <v>62</v>
      </c>
      <c r="J55">
        <v>0</v>
      </c>
      <c r="K55">
        <v>0</v>
      </c>
      <c r="L55">
        <v>0</v>
      </c>
      <c r="M55">
        <v>0</v>
      </c>
      <c r="N55">
        <v>57</v>
      </c>
      <c r="O55">
        <v>20</v>
      </c>
      <c r="P55">
        <v>3</v>
      </c>
      <c r="Q55">
        <v>53</v>
      </c>
      <c r="R55">
        <v>41</v>
      </c>
      <c r="S55">
        <v>781</v>
      </c>
      <c r="T55">
        <v>154</v>
      </c>
      <c r="U55">
        <v>79</v>
      </c>
      <c r="V55">
        <v>164</v>
      </c>
      <c r="W55">
        <v>749</v>
      </c>
      <c r="X55">
        <v>1157</v>
      </c>
      <c r="Y55">
        <v>213</v>
      </c>
      <c r="Z55">
        <v>193</v>
      </c>
      <c r="AA55">
        <v>374</v>
      </c>
      <c r="AB55">
        <v>144</v>
      </c>
      <c r="AC55">
        <v>2050</v>
      </c>
      <c r="AD55">
        <v>204</v>
      </c>
      <c r="AE55">
        <v>481</v>
      </c>
      <c r="AF55">
        <v>436</v>
      </c>
      <c r="AG55">
        <v>1392</v>
      </c>
      <c r="AH55">
        <v>1189</v>
      </c>
      <c r="AI55">
        <v>745</v>
      </c>
      <c r="AJ55">
        <v>266</v>
      </c>
      <c r="AK55">
        <v>199</v>
      </c>
      <c r="AL55">
        <v>57</v>
      </c>
      <c r="AM55">
        <v>2446</v>
      </c>
      <c r="AN55">
        <v>5</v>
      </c>
      <c r="AO55">
        <v>30</v>
      </c>
      <c r="AP55">
        <v>0</v>
      </c>
      <c r="AQ55">
        <v>0</v>
      </c>
      <c r="AR55">
        <v>114</v>
      </c>
      <c r="AS55">
        <v>13</v>
      </c>
      <c r="AT55">
        <v>0</v>
      </c>
      <c r="AU55">
        <v>0</v>
      </c>
      <c r="AV55">
        <v>0</v>
      </c>
      <c r="AW55">
        <v>8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</row>
    <row r="56" spans="1:55" x14ac:dyDescent="0.2">
      <c r="A56">
        <v>53</v>
      </c>
      <c r="B56" s="4">
        <v>0.45902777777777781</v>
      </c>
      <c r="C56">
        <v>42</v>
      </c>
      <c r="D56">
        <v>0</v>
      </c>
      <c r="E56">
        <v>0</v>
      </c>
      <c r="F56">
        <v>2</v>
      </c>
      <c r="G56">
        <v>0</v>
      </c>
      <c r="H56">
        <v>0</v>
      </c>
      <c r="I56">
        <v>62</v>
      </c>
      <c r="J56">
        <v>0</v>
      </c>
      <c r="K56">
        <v>0</v>
      </c>
      <c r="L56">
        <v>0</v>
      </c>
      <c r="M56">
        <v>0</v>
      </c>
      <c r="N56">
        <v>57</v>
      </c>
      <c r="O56">
        <v>20</v>
      </c>
      <c r="P56">
        <v>3</v>
      </c>
      <c r="Q56">
        <v>53</v>
      </c>
      <c r="R56">
        <v>41</v>
      </c>
      <c r="S56">
        <v>781</v>
      </c>
      <c r="T56">
        <v>154</v>
      </c>
      <c r="U56">
        <v>79</v>
      </c>
      <c r="V56">
        <v>164</v>
      </c>
      <c r="W56">
        <v>749</v>
      </c>
      <c r="X56">
        <v>1157</v>
      </c>
      <c r="Y56">
        <v>208</v>
      </c>
      <c r="Z56">
        <v>195</v>
      </c>
      <c r="AA56">
        <v>374</v>
      </c>
      <c r="AB56">
        <v>138</v>
      </c>
      <c r="AC56">
        <v>2050</v>
      </c>
      <c r="AD56">
        <v>204</v>
      </c>
      <c r="AE56">
        <v>481</v>
      </c>
      <c r="AF56">
        <v>436</v>
      </c>
      <c r="AG56">
        <v>1392</v>
      </c>
      <c r="AH56">
        <v>1189</v>
      </c>
      <c r="AI56">
        <v>745</v>
      </c>
      <c r="AJ56">
        <v>266</v>
      </c>
      <c r="AK56">
        <v>199</v>
      </c>
      <c r="AL56">
        <v>57</v>
      </c>
      <c r="AM56">
        <v>2446</v>
      </c>
      <c r="AN56">
        <v>5</v>
      </c>
      <c r="AO56">
        <v>30</v>
      </c>
      <c r="AP56">
        <v>0</v>
      </c>
      <c r="AQ56">
        <v>0</v>
      </c>
      <c r="AR56">
        <v>114</v>
      </c>
      <c r="AS56">
        <v>13</v>
      </c>
      <c r="AT56">
        <v>0</v>
      </c>
      <c r="AU56">
        <v>0</v>
      </c>
      <c r="AV56">
        <v>0</v>
      </c>
      <c r="AW56">
        <v>8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</row>
    <row r="57" spans="1:55" x14ac:dyDescent="0.2">
      <c r="A57">
        <v>54</v>
      </c>
      <c r="B57" s="4">
        <v>0.46597222222222223</v>
      </c>
      <c r="C57">
        <v>42</v>
      </c>
      <c r="D57">
        <v>0</v>
      </c>
      <c r="E57">
        <v>0</v>
      </c>
      <c r="F57">
        <v>2</v>
      </c>
      <c r="G57">
        <v>0</v>
      </c>
      <c r="H57">
        <v>0</v>
      </c>
      <c r="I57">
        <v>62</v>
      </c>
      <c r="J57">
        <v>0</v>
      </c>
      <c r="K57">
        <v>0</v>
      </c>
      <c r="L57">
        <v>0</v>
      </c>
      <c r="M57">
        <v>0</v>
      </c>
      <c r="N57">
        <v>57</v>
      </c>
      <c r="O57">
        <v>20</v>
      </c>
      <c r="P57">
        <v>3</v>
      </c>
      <c r="Q57">
        <v>53</v>
      </c>
      <c r="R57">
        <v>41</v>
      </c>
      <c r="S57">
        <v>781</v>
      </c>
      <c r="T57">
        <v>154</v>
      </c>
      <c r="U57">
        <v>79</v>
      </c>
      <c r="V57">
        <v>164</v>
      </c>
      <c r="W57">
        <v>749</v>
      </c>
      <c r="X57">
        <v>1157</v>
      </c>
      <c r="Y57">
        <v>208</v>
      </c>
      <c r="Z57">
        <v>195</v>
      </c>
      <c r="AA57">
        <v>374</v>
      </c>
      <c r="AB57">
        <v>138</v>
      </c>
      <c r="AC57">
        <v>2050</v>
      </c>
      <c r="AD57">
        <v>204</v>
      </c>
      <c r="AE57">
        <v>481</v>
      </c>
      <c r="AF57">
        <v>436</v>
      </c>
      <c r="AG57">
        <v>1392</v>
      </c>
      <c r="AH57">
        <v>1189</v>
      </c>
      <c r="AI57">
        <v>745</v>
      </c>
      <c r="AJ57">
        <v>266</v>
      </c>
      <c r="AK57">
        <v>199</v>
      </c>
      <c r="AL57">
        <v>57</v>
      </c>
      <c r="AM57">
        <v>2446</v>
      </c>
      <c r="AN57">
        <v>5</v>
      </c>
      <c r="AO57">
        <v>30</v>
      </c>
      <c r="AP57">
        <v>0</v>
      </c>
      <c r="AQ57">
        <v>0</v>
      </c>
      <c r="AR57">
        <v>114</v>
      </c>
      <c r="AS57">
        <v>13</v>
      </c>
      <c r="AT57">
        <v>0</v>
      </c>
      <c r="AU57">
        <v>0</v>
      </c>
      <c r="AV57">
        <v>0</v>
      </c>
      <c r="AW57">
        <v>8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</row>
    <row r="58" spans="1:55" x14ac:dyDescent="0.2">
      <c r="A58">
        <v>55</v>
      </c>
      <c r="B58" s="4"/>
      <c r="C58">
        <v>42</v>
      </c>
      <c r="D58">
        <v>0</v>
      </c>
      <c r="E58">
        <v>0</v>
      </c>
      <c r="F58">
        <v>2</v>
      </c>
      <c r="G58">
        <v>0</v>
      </c>
      <c r="H58">
        <v>0</v>
      </c>
      <c r="I58">
        <v>62</v>
      </c>
      <c r="J58">
        <v>0</v>
      </c>
      <c r="K58">
        <v>0</v>
      </c>
      <c r="L58">
        <v>0</v>
      </c>
      <c r="M58">
        <v>0</v>
      </c>
      <c r="N58">
        <v>57</v>
      </c>
      <c r="O58">
        <v>20</v>
      </c>
      <c r="P58">
        <v>3</v>
      </c>
      <c r="Q58">
        <v>53</v>
      </c>
      <c r="R58">
        <v>41</v>
      </c>
      <c r="S58">
        <v>781</v>
      </c>
      <c r="T58">
        <v>153</v>
      </c>
      <c r="U58">
        <v>79</v>
      </c>
      <c r="V58">
        <v>164</v>
      </c>
      <c r="W58">
        <v>749</v>
      </c>
      <c r="X58">
        <v>1157</v>
      </c>
      <c r="Y58">
        <v>207</v>
      </c>
      <c r="Z58">
        <v>196</v>
      </c>
      <c r="AA58">
        <v>359</v>
      </c>
      <c r="AB58">
        <v>141</v>
      </c>
      <c r="AC58">
        <v>2050</v>
      </c>
      <c r="AD58">
        <v>204</v>
      </c>
      <c r="AE58">
        <v>481</v>
      </c>
      <c r="AF58">
        <v>439</v>
      </c>
      <c r="AG58">
        <v>1392</v>
      </c>
      <c r="AH58">
        <v>1189</v>
      </c>
      <c r="AI58">
        <v>745</v>
      </c>
      <c r="AJ58">
        <v>266</v>
      </c>
      <c r="AK58">
        <v>199</v>
      </c>
      <c r="AL58">
        <v>57</v>
      </c>
      <c r="AM58">
        <v>2446</v>
      </c>
      <c r="AN58">
        <v>5</v>
      </c>
      <c r="AO58">
        <v>30</v>
      </c>
      <c r="AP58">
        <v>0</v>
      </c>
      <c r="AQ58">
        <v>0</v>
      </c>
      <c r="AR58">
        <v>114</v>
      </c>
      <c r="AS58">
        <v>13</v>
      </c>
      <c r="AT58">
        <v>0</v>
      </c>
      <c r="AU58">
        <v>0</v>
      </c>
      <c r="AV58">
        <v>0</v>
      </c>
      <c r="AW58">
        <v>8</v>
      </c>
      <c r="AX58">
        <v>0</v>
      </c>
      <c r="AY58">
        <v>0</v>
      </c>
    </row>
    <row r="59" spans="1:55" x14ac:dyDescent="0.2">
      <c r="A59">
        <v>56</v>
      </c>
      <c r="B59" s="4"/>
      <c r="C59">
        <v>42</v>
      </c>
      <c r="D59">
        <v>0</v>
      </c>
      <c r="E59">
        <v>0</v>
      </c>
      <c r="F59">
        <v>2</v>
      </c>
      <c r="G59">
        <v>0</v>
      </c>
      <c r="H59">
        <v>0</v>
      </c>
      <c r="I59">
        <v>62</v>
      </c>
      <c r="J59">
        <v>0</v>
      </c>
      <c r="K59">
        <v>0</v>
      </c>
      <c r="L59">
        <v>0</v>
      </c>
      <c r="M59">
        <v>0</v>
      </c>
      <c r="N59">
        <v>57</v>
      </c>
      <c r="O59">
        <v>20</v>
      </c>
      <c r="P59">
        <v>3</v>
      </c>
      <c r="Q59">
        <v>53</v>
      </c>
      <c r="R59">
        <v>41</v>
      </c>
      <c r="S59">
        <v>781</v>
      </c>
      <c r="T59">
        <v>153</v>
      </c>
      <c r="U59">
        <v>79</v>
      </c>
      <c r="V59">
        <v>164</v>
      </c>
      <c r="W59">
        <v>749</v>
      </c>
      <c r="X59">
        <v>1157</v>
      </c>
      <c r="Y59">
        <v>207</v>
      </c>
      <c r="Z59">
        <v>196</v>
      </c>
      <c r="AA59">
        <v>359</v>
      </c>
      <c r="AB59">
        <v>141</v>
      </c>
      <c r="AC59">
        <v>2050</v>
      </c>
      <c r="AD59">
        <v>204</v>
      </c>
      <c r="AE59">
        <v>481</v>
      </c>
      <c r="AF59">
        <v>439</v>
      </c>
      <c r="AG59">
        <v>1392</v>
      </c>
      <c r="AH59">
        <v>1189</v>
      </c>
      <c r="AI59">
        <v>745</v>
      </c>
      <c r="AJ59">
        <v>266</v>
      </c>
      <c r="AK59">
        <v>199</v>
      </c>
      <c r="AL59">
        <v>57</v>
      </c>
      <c r="AM59">
        <v>2446</v>
      </c>
      <c r="AN59">
        <v>5</v>
      </c>
      <c r="AO59">
        <v>30</v>
      </c>
      <c r="AP59">
        <v>0</v>
      </c>
      <c r="AQ59">
        <v>0</v>
      </c>
      <c r="AR59">
        <v>114</v>
      </c>
      <c r="AS59">
        <v>13</v>
      </c>
      <c r="AT59">
        <v>0</v>
      </c>
      <c r="AU59">
        <v>0</v>
      </c>
      <c r="AV59">
        <v>0</v>
      </c>
      <c r="AW59">
        <v>8</v>
      </c>
      <c r="AX59">
        <v>0</v>
      </c>
      <c r="AY59">
        <v>0</v>
      </c>
    </row>
    <row r="60" spans="1:55" x14ac:dyDescent="0.2">
      <c r="A60">
        <v>57</v>
      </c>
      <c r="B60" s="4"/>
      <c r="C60">
        <v>42</v>
      </c>
      <c r="D60">
        <v>0</v>
      </c>
      <c r="E60">
        <v>0</v>
      </c>
      <c r="F60">
        <v>2</v>
      </c>
      <c r="G60">
        <v>0</v>
      </c>
      <c r="H60">
        <v>0</v>
      </c>
      <c r="I60">
        <v>62</v>
      </c>
      <c r="J60">
        <v>0</v>
      </c>
      <c r="K60">
        <v>0</v>
      </c>
      <c r="L60">
        <v>0</v>
      </c>
      <c r="M60">
        <v>0</v>
      </c>
      <c r="N60">
        <v>56</v>
      </c>
      <c r="O60">
        <v>20</v>
      </c>
      <c r="P60">
        <v>3</v>
      </c>
      <c r="Q60">
        <v>53</v>
      </c>
      <c r="R60">
        <v>41</v>
      </c>
      <c r="S60">
        <v>781</v>
      </c>
      <c r="T60">
        <v>153</v>
      </c>
      <c r="U60">
        <v>78</v>
      </c>
      <c r="V60">
        <v>165</v>
      </c>
      <c r="W60">
        <v>749</v>
      </c>
      <c r="X60">
        <v>1155</v>
      </c>
      <c r="Y60">
        <v>206</v>
      </c>
      <c r="Z60">
        <v>196</v>
      </c>
      <c r="AA60">
        <v>355</v>
      </c>
      <c r="AB60">
        <v>141</v>
      </c>
      <c r="AC60">
        <v>2046</v>
      </c>
      <c r="AD60">
        <v>204</v>
      </c>
      <c r="AE60">
        <v>481</v>
      </c>
      <c r="AF60">
        <v>438</v>
      </c>
      <c r="AG60">
        <v>1391</v>
      </c>
      <c r="AH60">
        <v>1190</v>
      </c>
      <c r="AI60">
        <v>745</v>
      </c>
      <c r="AJ60">
        <v>265</v>
      </c>
      <c r="AK60">
        <v>199</v>
      </c>
      <c r="AL60">
        <v>57</v>
      </c>
      <c r="AM60">
        <v>2446</v>
      </c>
      <c r="AN60">
        <v>5</v>
      </c>
      <c r="AO60">
        <v>30</v>
      </c>
      <c r="AP60">
        <v>0</v>
      </c>
      <c r="AQ60">
        <v>0</v>
      </c>
      <c r="AR60">
        <v>114</v>
      </c>
      <c r="AS60">
        <v>13</v>
      </c>
      <c r="AT60">
        <v>0</v>
      </c>
      <c r="AU60">
        <v>0</v>
      </c>
      <c r="AV60">
        <v>0</v>
      </c>
      <c r="AW60">
        <v>8</v>
      </c>
      <c r="AX60">
        <v>0</v>
      </c>
      <c r="AY60">
        <v>0</v>
      </c>
    </row>
    <row r="61" spans="1:55" x14ac:dyDescent="0.2">
      <c r="A61">
        <v>58</v>
      </c>
      <c r="B61" s="4"/>
      <c r="C61">
        <v>42</v>
      </c>
      <c r="D61">
        <v>0</v>
      </c>
      <c r="E61">
        <v>0</v>
      </c>
      <c r="F61">
        <v>2</v>
      </c>
      <c r="G61">
        <v>0</v>
      </c>
      <c r="H61">
        <v>0</v>
      </c>
      <c r="I61">
        <v>62</v>
      </c>
      <c r="J61">
        <v>0</v>
      </c>
      <c r="K61">
        <v>0</v>
      </c>
      <c r="L61">
        <v>0</v>
      </c>
      <c r="M61">
        <v>0</v>
      </c>
      <c r="N61">
        <v>56</v>
      </c>
      <c r="O61">
        <v>20</v>
      </c>
      <c r="P61">
        <v>3</v>
      </c>
      <c r="Q61">
        <v>53</v>
      </c>
      <c r="R61">
        <v>41</v>
      </c>
      <c r="S61">
        <v>781</v>
      </c>
      <c r="T61">
        <v>153</v>
      </c>
      <c r="U61">
        <v>78</v>
      </c>
      <c r="V61">
        <v>166</v>
      </c>
      <c r="W61">
        <v>749</v>
      </c>
      <c r="X61">
        <v>1155</v>
      </c>
      <c r="Y61">
        <v>206</v>
      </c>
      <c r="Z61">
        <v>196</v>
      </c>
      <c r="AA61">
        <v>355</v>
      </c>
      <c r="AB61">
        <v>141</v>
      </c>
      <c r="AC61">
        <v>2046</v>
      </c>
      <c r="AD61">
        <v>204</v>
      </c>
      <c r="AE61">
        <v>481</v>
      </c>
      <c r="AF61">
        <v>438</v>
      </c>
      <c r="AG61">
        <v>1391</v>
      </c>
      <c r="AH61">
        <v>1190</v>
      </c>
      <c r="AI61">
        <v>745</v>
      </c>
      <c r="AJ61">
        <v>265</v>
      </c>
      <c r="AK61">
        <v>199</v>
      </c>
      <c r="AL61">
        <v>57</v>
      </c>
      <c r="AM61">
        <v>2446</v>
      </c>
      <c r="AN61">
        <v>5</v>
      </c>
      <c r="AO61">
        <v>30</v>
      </c>
      <c r="AP61">
        <v>0</v>
      </c>
      <c r="AQ61">
        <v>0</v>
      </c>
      <c r="AR61">
        <v>114</v>
      </c>
      <c r="AS61">
        <v>13</v>
      </c>
      <c r="AT61">
        <v>0</v>
      </c>
      <c r="AU61">
        <v>0</v>
      </c>
      <c r="AV61">
        <v>0</v>
      </c>
      <c r="AW61">
        <v>8</v>
      </c>
      <c r="AX61">
        <v>0</v>
      </c>
      <c r="AY61">
        <v>0</v>
      </c>
    </row>
    <row r="62" spans="1:55" x14ac:dyDescent="0.2">
      <c r="A62">
        <v>59</v>
      </c>
      <c r="B62" s="4"/>
      <c r="C62">
        <v>42</v>
      </c>
      <c r="D62">
        <v>0</v>
      </c>
      <c r="E62">
        <v>0</v>
      </c>
      <c r="F62">
        <v>2</v>
      </c>
      <c r="G62">
        <v>0</v>
      </c>
      <c r="H62">
        <v>0</v>
      </c>
      <c r="I62">
        <v>62</v>
      </c>
      <c r="J62">
        <v>0</v>
      </c>
      <c r="K62">
        <v>0</v>
      </c>
      <c r="L62">
        <v>0</v>
      </c>
      <c r="M62">
        <v>0</v>
      </c>
      <c r="N62">
        <v>56</v>
      </c>
      <c r="O62">
        <v>20</v>
      </c>
      <c r="P62">
        <v>3</v>
      </c>
      <c r="Q62">
        <v>53</v>
      </c>
      <c r="R62">
        <v>41</v>
      </c>
      <c r="S62">
        <v>781</v>
      </c>
      <c r="T62">
        <v>153</v>
      </c>
      <c r="U62">
        <v>78</v>
      </c>
      <c r="V62">
        <v>166</v>
      </c>
      <c r="W62">
        <v>749</v>
      </c>
      <c r="X62">
        <v>1155</v>
      </c>
      <c r="Y62">
        <v>206</v>
      </c>
      <c r="Z62">
        <v>196</v>
      </c>
      <c r="AA62">
        <v>355</v>
      </c>
      <c r="AB62">
        <v>141</v>
      </c>
      <c r="AC62">
        <v>2046</v>
      </c>
      <c r="AD62">
        <v>204</v>
      </c>
      <c r="AE62">
        <v>481</v>
      </c>
      <c r="AF62">
        <v>438</v>
      </c>
      <c r="AG62">
        <v>1391</v>
      </c>
      <c r="AH62">
        <v>1190</v>
      </c>
      <c r="AI62">
        <v>745</v>
      </c>
      <c r="AJ62">
        <v>265</v>
      </c>
      <c r="AK62">
        <v>199</v>
      </c>
      <c r="AL62">
        <v>57</v>
      </c>
      <c r="AM62">
        <v>2446</v>
      </c>
      <c r="AN62">
        <v>5</v>
      </c>
      <c r="AO62">
        <v>30</v>
      </c>
      <c r="AP62">
        <v>0</v>
      </c>
      <c r="AQ62">
        <v>0</v>
      </c>
      <c r="AR62">
        <v>114</v>
      </c>
      <c r="AS62">
        <v>13</v>
      </c>
      <c r="AT62">
        <v>0</v>
      </c>
      <c r="AU62">
        <v>0</v>
      </c>
      <c r="AV62">
        <v>0</v>
      </c>
      <c r="AW62">
        <v>8</v>
      </c>
      <c r="AX62">
        <v>0</v>
      </c>
      <c r="AY62">
        <v>0</v>
      </c>
    </row>
    <row r="63" spans="1:55" x14ac:dyDescent="0.2">
      <c r="A63">
        <v>60</v>
      </c>
      <c r="B63" s="4"/>
      <c r="C63">
        <v>42</v>
      </c>
      <c r="D63">
        <v>0</v>
      </c>
      <c r="E63">
        <v>0</v>
      </c>
      <c r="F63">
        <v>2</v>
      </c>
      <c r="G63">
        <v>0</v>
      </c>
      <c r="H63">
        <v>0</v>
      </c>
      <c r="I63">
        <v>62</v>
      </c>
      <c r="J63">
        <v>0</v>
      </c>
      <c r="K63">
        <v>0</v>
      </c>
      <c r="L63">
        <v>0</v>
      </c>
      <c r="M63">
        <v>0</v>
      </c>
      <c r="N63">
        <v>53</v>
      </c>
      <c r="O63">
        <v>20</v>
      </c>
      <c r="P63">
        <v>3</v>
      </c>
      <c r="Q63">
        <v>53</v>
      </c>
      <c r="R63">
        <v>41</v>
      </c>
      <c r="S63">
        <v>778</v>
      </c>
      <c r="T63">
        <v>153</v>
      </c>
      <c r="U63">
        <v>85</v>
      </c>
      <c r="V63">
        <v>164</v>
      </c>
      <c r="W63">
        <v>749</v>
      </c>
      <c r="X63">
        <v>1161</v>
      </c>
      <c r="Y63">
        <v>207</v>
      </c>
      <c r="Z63">
        <v>199</v>
      </c>
      <c r="AA63">
        <v>349</v>
      </c>
      <c r="AB63">
        <v>143</v>
      </c>
      <c r="AC63">
        <v>2025</v>
      </c>
      <c r="AD63">
        <v>207</v>
      </c>
      <c r="AE63">
        <v>472</v>
      </c>
      <c r="AF63">
        <v>446</v>
      </c>
      <c r="AG63">
        <v>1401</v>
      </c>
      <c r="AH63">
        <v>1183</v>
      </c>
      <c r="AI63">
        <v>732</v>
      </c>
      <c r="AJ63">
        <v>265</v>
      </c>
      <c r="AK63">
        <v>198</v>
      </c>
      <c r="AL63">
        <v>57</v>
      </c>
      <c r="AM63">
        <v>2451</v>
      </c>
      <c r="AN63">
        <v>5</v>
      </c>
      <c r="AO63">
        <v>30</v>
      </c>
      <c r="AP63">
        <v>0</v>
      </c>
      <c r="AQ63">
        <v>0</v>
      </c>
      <c r="AR63">
        <v>114</v>
      </c>
      <c r="AS63">
        <v>13</v>
      </c>
      <c r="AT63">
        <v>0</v>
      </c>
      <c r="AU63">
        <v>0</v>
      </c>
      <c r="AV63">
        <v>0</v>
      </c>
      <c r="AW63">
        <v>8</v>
      </c>
      <c r="AX63">
        <v>0</v>
      </c>
      <c r="AY63">
        <v>0</v>
      </c>
    </row>
    <row r="64" spans="1:55" x14ac:dyDescent="0.2">
      <c r="A64">
        <v>61</v>
      </c>
      <c r="B64" s="4"/>
      <c r="C64">
        <v>42</v>
      </c>
      <c r="D64">
        <v>0</v>
      </c>
      <c r="E64">
        <v>0</v>
      </c>
      <c r="F64">
        <v>2</v>
      </c>
      <c r="G64">
        <v>0</v>
      </c>
      <c r="H64">
        <v>0</v>
      </c>
      <c r="I64">
        <v>62</v>
      </c>
      <c r="J64">
        <v>0</v>
      </c>
      <c r="K64">
        <v>0</v>
      </c>
      <c r="L64">
        <v>0</v>
      </c>
      <c r="M64">
        <v>0</v>
      </c>
      <c r="N64">
        <v>53</v>
      </c>
      <c r="O64">
        <v>20</v>
      </c>
      <c r="P64">
        <v>3</v>
      </c>
      <c r="Q64">
        <v>53</v>
      </c>
      <c r="R64">
        <v>41</v>
      </c>
      <c r="S64">
        <v>783</v>
      </c>
      <c r="T64">
        <v>151</v>
      </c>
      <c r="U64">
        <v>89</v>
      </c>
      <c r="V64">
        <v>164</v>
      </c>
      <c r="W64">
        <v>749</v>
      </c>
      <c r="X64">
        <v>1164</v>
      </c>
      <c r="Y64">
        <v>210</v>
      </c>
      <c r="Z64">
        <v>199</v>
      </c>
      <c r="AA64">
        <v>351</v>
      </c>
      <c r="AB64">
        <v>145</v>
      </c>
      <c r="AC64">
        <v>2018</v>
      </c>
      <c r="AD64">
        <v>204</v>
      </c>
      <c r="AE64">
        <v>479</v>
      </c>
      <c r="AF64">
        <v>444</v>
      </c>
      <c r="AG64">
        <v>1400</v>
      </c>
      <c r="AH64">
        <v>1191</v>
      </c>
      <c r="AI64">
        <v>728</v>
      </c>
      <c r="AJ64">
        <v>265</v>
      </c>
      <c r="AK64">
        <v>199</v>
      </c>
      <c r="AL64">
        <v>57</v>
      </c>
      <c r="AM64">
        <v>2468</v>
      </c>
      <c r="AN64">
        <v>5</v>
      </c>
      <c r="AO64">
        <v>30</v>
      </c>
      <c r="AP64">
        <v>0</v>
      </c>
      <c r="AQ64">
        <v>0</v>
      </c>
      <c r="AR64">
        <v>114</v>
      </c>
      <c r="AS64">
        <v>13</v>
      </c>
      <c r="AT64">
        <v>0</v>
      </c>
      <c r="AU64">
        <v>0</v>
      </c>
      <c r="AV64">
        <v>0</v>
      </c>
      <c r="AW64">
        <v>8</v>
      </c>
      <c r="AX64">
        <v>0</v>
      </c>
      <c r="AY64">
        <v>0</v>
      </c>
    </row>
    <row r="65" spans="2:2" x14ac:dyDescent="0.2">
      <c r="B65" s="4"/>
    </row>
    <row r="66" spans="2:2" x14ac:dyDescent="0.2">
      <c r="B66" s="4"/>
    </row>
    <row r="67" spans="2:2" x14ac:dyDescent="0.2">
      <c r="B67" s="4"/>
    </row>
    <row r="68" spans="2:2" x14ac:dyDescent="0.2">
      <c r="B68" s="4"/>
    </row>
    <row r="69" spans="2:2" x14ac:dyDescent="0.2">
      <c r="B69" s="4"/>
    </row>
    <row r="70" spans="2:2" x14ac:dyDescent="0.2">
      <c r="B70" s="4"/>
    </row>
    <row r="71" spans="2:2" x14ac:dyDescent="0.2">
      <c r="B71" s="4"/>
    </row>
    <row r="72" spans="2:2" x14ac:dyDescent="0.2">
      <c r="B72" s="4"/>
    </row>
    <row r="73" spans="2:2" x14ac:dyDescent="0.2">
      <c r="B73" s="4"/>
    </row>
    <row r="74" spans="2:2" x14ac:dyDescent="0.2">
      <c r="B74" s="4"/>
    </row>
    <row r="75" spans="2:2" x14ac:dyDescent="0.2">
      <c r="B75" s="4"/>
    </row>
    <row r="76" spans="2:2" x14ac:dyDescent="0.2">
      <c r="B76" s="4"/>
    </row>
    <row r="77" spans="2:2" x14ac:dyDescent="0.2">
      <c r="B77" s="4"/>
    </row>
    <row r="78" spans="2:2" x14ac:dyDescent="0.2">
      <c r="B78" s="4"/>
    </row>
    <row r="79" spans="2:2" x14ac:dyDescent="0.2">
      <c r="B79" s="4"/>
    </row>
    <row r="80" spans="2:2" x14ac:dyDescent="0.2">
      <c r="B80" s="4"/>
    </row>
    <row r="81" spans="2:2" x14ac:dyDescent="0.2">
      <c r="B81" s="4"/>
    </row>
    <row r="82" spans="2:2" x14ac:dyDescent="0.2">
      <c r="B82" s="4"/>
    </row>
    <row r="83" spans="2:2" x14ac:dyDescent="0.2">
      <c r="B83" s="4"/>
    </row>
    <row r="84" spans="2:2" x14ac:dyDescent="0.2">
      <c r="B84" s="4"/>
    </row>
    <row r="85" spans="2:2" x14ac:dyDescent="0.2">
      <c r="B85" s="4"/>
    </row>
    <row r="86" spans="2:2" x14ac:dyDescent="0.2">
      <c r="B86" s="4"/>
    </row>
    <row r="87" spans="2:2" x14ac:dyDescent="0.2">
      <c r="B87" s="4"/>
    </row>
    <row r="88" spans="2:2" x14ac:dyDescent="0.2">
      <c r="B88" s="4"/>
    </row>
    <row r="89" spans="2:2" x14ac:dyDescent="0.2">
      <c r="B89" s="4"/>
    </row>
    <row r="90" spans="2:2" x14ac:dyDescent="0.2">
      <c r="B90" s="4"/>
    </row>
    <row r="91" spans="2:2" x14ac:dyDescent="0.2">
      <c r="B91" s="4"/>
    </row>
    <row r="92" spans="2:2" x14ac:dyDescent="0.2">
      <c r="B92" s="4"/>
    </row>
    <row r="93" spans="2:2" x14ac:dyDescent="0.2">
      <c r="B93" s="4"/>
    </row>
    <row r="94" spans="2:2" x14ac:dyDescent="0.2">
      <c r="B94" s="4"/>
    </row>
    <row r="95" spans="2:2" x14ac:dyDescent="0.2">
      <c r="B95" s="4"/>
    </row>
    <row r="96" spans="2:2" x14ac:dyDescent="0.2">
      <c r="B96" s="4"/>
    </row>
    <row r="97" spans="2:2" x14ac:dyDescent="0.2">
      <c r="B97" s="4"/>
    </row>
    <row r="98" spans="2:2" x14ac:dyDescent="0.2">
      <c r="B98" s="4"/>
    </row>
    <row r="99" spans="2:2" x14ac:dyDescent="0.2">
      <c r="B99" s="4"/>
    </row>
    <row r="100" spans="2:2" x14ac:dyDescent="0.2">
      <c r="B100" s="4"/>
    </row>
    <row r="101" spans="2:2" x14ac:dyDescent="0.2">
      <c r="B101" s="4"/>
    </row>
    <row r="102" spans="2:2" x14ac:dyDescent="0.2">
      <c r="B102" s="4"/>
    </row>
    <row r="103" spans="2:2" x14ac:dyDescent="0.2">
      <c r="B103" s="4"/>
    </row>
    <row r="104" spans="2:2" x14ac:dyDescent="0.2">
      <c r="B104" s="4"/>
    </row>
    <row r="105" spans="2:2" x14ac:dyDescent="0.2">
      <c r="B105" s="4"/>
    </row>
    <row r="106" spans="2:2" x14ac:dyDescent="0.2">
      <c r="B106" s="4"/>
    </row>
    <row r="107" spans="2:2" x14ac:dyDescent="0.2">
      <c r="B107" s="4"/>
    </row>
    <row r="108" spans="2:2" x14ac:dyDescent="0.2">
      <c r="B108" s="4"/>
    </row>
    <row r="109" spans="2:2" x14ac:dyDescent="0.2">
      <c r="B109" s="4"/>
    </row>
    <row r="110" spans="2:2" x14ac:dyDescent="0.2">
      <c r="B110" s="4"/>
    </row>
    <row r="111" spans="2:2" x14ac:dyDescent="0.2">
      <c r="B111" s="4"/>
    </row>
    <row r="112" spans="2:2" x14ac:dyDescent="0.2">
      <c r="B112" s="4"/>
    </row>
    <row r="113" spans="2:2" x14ac:dyDescent="0.2">
      <c r="B113" s="4"/>
    </row>
    <row r="114" spans="2:2" x14ac:dyDescent="0.2">
      <c r="B114" s="4"/>
    </row>
    <row r="115" spans="2:2" x14ac:dyDescent="0.2">
      <c r="B115" s="4"/>
    </row>
    <row r="116" spans="2:2" x14ac:dyDescent="0.2">
      <c r="B116" s="4"/>
    </row>
    <row r="117" spans="2:2" x14ac:dyDescent="0.2">
      <c r="B117" s="4"/>
    </row>
    <row r="118" spans="2:2" x14ac:dyDescent="0.2">
      <c r="B118" s="4"/>
    </row>
    <row r="119" spans="2:2" x14ac:dyDescent="0.2">
      <c r="B119" s="4"/>
    </row>
    <row r="120" spans="2:2" x14ac:dyDescent="0.2">
      <c r="B120" s="4"/>
    </row>
    <row r="121" spans="2:2" x14ac:dyDescent="0.2">
      <c r="B121" s="4"/>
    </row>
    <row r="122" spans="2:2" x14ac:dyDescent="0.2">
      <c r="B122" s="4"/>
    </row>
    <row r="123" spans="2:2" x14ac:dyDescent="0.2">
      <c r="B123" s="4"/>
    </row>
    <row r="124" spans="2:2" x14ac:dyDescent="0.2">
      <c r="B124" s="4"/>
    </row>
    <row r="125" spans="2:2" x14ac:dyDescent="0.2">
      <c r="B125" s="4"/>
    </row>
    <row r="126" spans="2:2" x14ac:dyDescent="0.2">
      <c r="B126" s="4"/>
    </row>
    <row r="127" spans="2:2" x14ac:dyDescent="0.2">
      <c r="B127" s="4"/>
    </row>
    <row r="128" spans="2:2" x14ac:dyDescent="0.2">
      <c r="B128" s="4"/>
    </row>
    <row r="129" spans="2:2" x14ac:dyDescent="0.2">
      <c r="B129" s="4"/>
    </row>
    <row r="130" spans="2:2" x14ac:dyDescent="0.2">
      <c r="B130" s="4"/>
    </row>
    <row r="131" spans="2:2" x14ac:dyDescent="0.2">
      <c r="B131" s="4"/>
    </row>
    <row r="132" spans="2:2" x14ac:dyDescent="0.2">
      <c r="B132" s="4"/>
    </row>
    <row r="133" spans="2:2" x14ac:dyDescent="0.2">
      <c r="B133" s="4"/>
    </row>
    <row r="134" spans="2:2" x14ac:dyDescent="0.2">
      <c r="B134" s="4"/>
    </row>
    <row r="135" spans="2:2" x14ac:dyDescent="0.2">
      <c r="B135" s="4"/>
    </row>
    <row r="136" spans="2:2" x14ac:dyDescent="0.2">
      <c r="B136" s="4"/>
    </row>
    <row r="137" spans="2:2" x14ac:dyDescent="0.2">
      <c r="B137" s="4"/>
    </row>
    <row r="138" spans="2:2" x14ac:dyDescent="0.2">
      <c r="B138" s="4"/>
    </row>
    <row r="139" spans="2:2" x14ac:dyDescent="0.2">
      <c r="B139" s="4"/>
    </row>
    <row r="140" spans="2:2" x14ac:dyDescent="0.2">
      <c r="B140" s="4"/>
    </row>
    <row r="141" spans="2:2" x14ac:dyDescent="0.2">
      <c r="B141" s="4"/>
    </row>
    <row r="142" spans="2:2" x14ac:dyDescent="0.2">
      <c r="B142" s="4"/>
    </row>
    <row r="143" spans="2:2" x14ac:dyDescent="0.2">
      <c r="B143" s="4"/>
    </row>
    <row r="144" spans="2:2" x14ac:dyDescent="0.2">
      <c r="B144" s="4"/>
    </row>
    <row r="145" spans="2:2" x14ac:dyDescent="0.2">
      <c r="B145" s="4"/>
    </row>
    <row r="146" spans="2:2" x14ac:dyDescent="0.2">
      <c r="B146" s="4"/>
    </row>
    <row r="147" spans="2:2" x14ac:dyDescent="0.2">
      <c r="B147" s="4"/>
    </row>
    <row r="148" spans="2:2" x14ac:dyDescent="0.2">
      <c r="B148" s="4"/>
    </row>
    <row r="149" spans="2:2" x14ac:dyDescent="0.2">
      <c r="B149" s="4"/>
    </row>
    <row r="150" spans="2:2" x14ac:dyDescent="0.2">
      <c r="B150" s="4"/>
    </row>
    <row r="151" spans="2:2" x14ac:dyDescent="0.2">
      <c r="B151" s="4"/>
    </row>
    <row r="152" spans="2:2" x14ac:dyDescent="0.2">
      <c r="B152" s="4"/>
    </row>
    <row r="153" spans="2:2" x14ac:dyDescent="0.2">
      <c r="B153" s="4"/>
    </row>
    <row r="154" spans="2:2" x14ac:dyDescent="0.2">
      <c r="B154" s="4"/>
    </row>
    <row r="155" spans="2:2" x14ac:dyDescent="0.2">
      <c r="B155" s="4"/>
    </row>
    <row r="156" spans="2:2" x14ac:dyDescent="0.2">
      <c r="B156" s="4"/>
    </row>
    <row r="157" spans="2:2" x14ac:dyDescent="0.2">
      <c r="B157" s="4"/>
    </row>
    <row r="158" spans="2:2" x14ac:dyDescent="0.2">
      <c r="B158" s="4"/>
    </row>
    <row r="159" spans="2:2" x14ac:dyDescent="0.2">
      <c r="B159" s="4"/>
    </row>
    <row r="160" spans="2:2" x14ac:dyDescent="0.2">
      <c r="B160" s="4"/>
    </row>
    <row r="161" spans="2:2" x14ac:dyDescent="0.2">
      <c r="B161" s="4"/>
    </row>
    <row r="162" spans="2:2" x14ac:dyDescent="0.2">
      <c r="B162" s="4"/>
    </row>
    <row r="163" spans="2:2" x14ac:dyDescent="0.2">
      <c r="B163" s="4"/>
    </row>
    <row r="164" spans="2:2" x14ac:dyDescent="0.2">
      <c r="B164" s="4"/>
    </row>
    <row r="165" spans="2:2" x14ac:dyDescent="0.2">
      <c r="B165" s="4"/>
    </row>
    <row r="166" spans="2:2" x14ac:dyDescent="0.2">
      <c r="B166" s="4"/>
    </row>
    <row r="167" spans="2:2" x14ac:dyDescent="0.2">
      <c r="B167" s="4"/>
    </row>
    <row r="168" spans="2:2" x14ac:dyDescent="0.2">
      <c r="B168" s="4"/>
    </row>
    <row r="169" spans="2:2" x14ac:dyDescent="0.2">
      <c r="B169" s="4"/>
    </row>
    <row r="170" spans="2:2" x14ac:dyDescent="0.2">
      <c r="B170" s="4"/>
    </row>
    <row r="171" spans="2:2" x14ac:dyDescent="0.2">
      <c r="B171" s="4"/>
    </row>
    <row r="172" spans="2:2" x14ac:dyDescent="0.2">
      <c r="B172" s="4"/>
    </row>
    <row r="173" spans="2:2" x14ac:dyDescent="0.2">
      <c r="B173" s="4"/>
    </row>
    <row r="174" spans="2:2" x14ac:dyDescent="0.2">
      <c r="B174" s="4"/>
    </row>
    <row r="175" spans="2:2" x14ac:dyDescent="0.2">
      <c r="B175" s="4"/>
    </row>
    <row r="176" spans="2:2" x14ac:dyDescent="0.2">
      <c r="B176" s="4"/>
    </row>
    <row r="177" spans="2:2" x14ac:dyDescent="0.2">
      <c r="B177" s="4"/>
    </row>
    <row r="178" spans="2:2" x14ac:dyDescent="0.2">
      <c r="B178" s="4"/>
    </row>
    <row r="179" spans="2:2" x14ac:dyDescent="0.2">
      <c r="B179" s="4"/>
    </row>
    <row r="180" spans="2:2" x14ac:dyDescent="0.2">
      <c r="B180" s="4"/>
    </row>
    <row r="181" spans="2:2" x14ac:dyDescent="0.2">
      <c r="B181" s="4"/>
    </row>
    <row r="182" spans="2:2" x14ac:dyDescent="0.2">
      <c r="B182" s="4"/>
    </row>
    <row r="183" spans="2:2" x14ac:dyDescent="0.2">
      <c r="B183" s="4"/>
    </row>
    <row r="184" spans="2:2" x14ac:dyDescent="0.2">
      <c r="B184" s="4"/>
    </row>
    <row r="185" spans="2:2" x14ac:dyDescent="0.2">
      <c r="B185" s="4"/>
    </row>
    <row r="186" spans="2:2" x14ac:dyDescent="0.2">
      <c r="B186" s="4"/>
    </row>
    <row r="187" spans="2:2" x14ac:dyDescent="0.2">
      <c r="B187" s="4"/>
    </row>
    <row r="188" spans="2:2" x14ac:dyDescent="0.2">
      <c r="B188" s="4"/>
    </row>
    <row r="189" spans="2:2" x14ac:dyDescent="0.2">
      <c r="B189" s="4"/>
    </row>
    <row r="190" spans="2:2" x14ac:dyDescent="0.2">
      <c r="B190" s="4"/>
    </row>
    <row r="191" spans="2:2" x14ac:dyDescent="0.2">
      <c r="B191" s="4"/>
    </row>
    <row r="192" spans="2:2" x14ac:dyDescent="0.2">
      <c r="B192" s="4"/>
    </row>
    <row r="193" spans="2:2" x14ac:dyDescent="0.2">
      <c r="B193" s="4"/>
    </row>
    <row r="194" spans="2:2" x14ac:dyDescent="0.2">
      <c r="B194" s="4"/>
    </row>
    <row r="195" spans="2:2" x14ac:dyDescent="0.2">
      <c r="B195" s="4"/>
    </row>
    <row r="196" spans="2:2" x14ac:dyDescent="0.2">
      <c r="B196" s="4"/>
    </row>
    <row r="197" spans="2:2" x14ac:dyDescent="0.2">
      <c r="B197" s="4"/>
    </row>
    <row r="198" spans="2:2" x14ac:dyDescent="0.2">
      <c r="B198" s="4"/>
    </row>
    <row r="199" spans="2:2" x14ac:dyDescent="0.2">
      <c r="B199" s="4"/>
    </row>
    <row r="200" spans="2:2" x14ac:dyDescent="0.2">
      <c r="B200" s="4"/>
    </row>
    <row r="201" spans="2:2" x14ac:dyDescent="0.2">
      <c r="B201" s="4"/>
    </row>
    <row r="202" spans="2:2" x14ac:dyDescent="0.2">
      <c r="B202" s="4"/>
    </row>
    <row r="203" spans="2:2" x14ac:dyDescent="0.2">
      <c r="B203" s="4"/>
    </row>
    <row r="204" spans="2:2" x14ac:dyDescent="0.2">
      <c r="B204" s="4"/>
    </row>
    <row r="205" spans="2:2" x14ac:dyDescent="0.2">
      <c r="B205" s="4"/>
    </row>
    <row r="206" spans="2:2" x14ac:dyDescent="0.2">
      <c r="B206" s="4"/>
    </row>
    <row r="207" spans="2:2" x14ac:dyDescent="0.2">
      <c r="B207" s="4"/>
    </row>
    <row r="208" spans="2:2" x14ac:dyDescent="0.2">
      <c r="B208" s="4"/>
    </row>
    <row r="209" spans="2:2" x14ac:dyDescent="0.2">
      <c r="B209" s="4"/>
    </row>
    <row r="210" spans="2:2" x14ac:dyDescent="0.2">
      <c r="B210" s="4"/>
    </row>
    <row r="211" spans="2:2" x14ac:dyDescent="0.2">
      <c r="B211" s="4"/>
    </row>
    <row r="212" spans="2:2" x14ac:dyDescent="0.2">
      <c r="B212" s="4"/>
    </row>
    <row r="213" spans="2:2" x14ac:dyDescent="0.2">
      <c r="B213" s="4"/>
    </row>
    <row r="214" spans="2:2" x14ac:dyDescent="0.2">
      <c r="B214" s="4"/>
    </row>
    <row r="215" spans="2:2" x14ac:dyDescent="0.2">
      <c r="B215" s="4"/>
    </row>
    <row r="216" spans="2:2" x14ac:dyDescent="0.2">
      <c r="B216" s="4"/>
    </row>
    <row r="217" spans="2:2" x14ac:dyDescent="0.2">
      <c r="B217" s="4"/>
    </row>
    <row r="218" spans="2:2" x14ac:dyDescent="0.2">
      <c r="B218" s="4"/>
    </row>
    <row r="219" spans="2:2" x14ac:dyDescent="0.2">
      <c r="B219" s="4"/>
    </row>
    <row r="220" spans="2:2" x14ac:dyDescent="0.2">
      <c r="B220" s="4"/>
    </row>
    <row r="221" spans="2:2" x14ac:dyDescent="0.2">
      <c r="B221" s="4"/>
    </row>
    <row r="222" spans="2:2" x14ac:dyDescent="0.2">
      <c r="B222" s="4"/>
    </row>
    <row r="223" spans="2:2" x14ac:dyDescent="0.2">
      <c r="B223" s="4"/>
    </row>
    <row r="224" spans="2:2" x14ac:dyDescent="0.2">
      <c r="B224" s="4"/>
    </row>
    <row r="225" spans="2:2" x14ac:dyDescent="0.2">
      <c r="B225" s="4"/>
    </row>
    <row r="226" spans="2:2" x14ac:dyDescent="0.2">
      <c r="B226" s="4"/>
    </row>
    <row r="227" spans="2:2" x14ac:dyDescent="0.2">
      <c r="B227" s="4"/>
    </row>
    <row r="228" spans="2:2" x14ac:dyDescent="0.2">
      <c r="B228" s="4"/>
    </row>
    <row r="229" spans="2:2" x14ac:dyDescent="0.2">
      <c r="B229" s="4"/>
    </row>
    <row r="230" spans="2:2" x14ac:dyDescent="0.2">
      <c r="B230" s="4"/>
    </row>
    <row r="231" spans="2:2" x14ac:dyDescent="0.2">
      <c r="B231" s="4"/>
    </row>
    <row r="232" spans="2:2" x14ac:dyDescent="0.2">
      <c r="B232" s="4"/>
    </row>
    <row r="233" spans="2:2" x14ac:dyDescent="0.2">
      <c r="B233" s="4"/>
    </row>
    <row r="234" spans="2:2" x14ac:dyDescent="0.2">
      <c r="B234" s="4"/>
    </row>
    <row r="235" spans="2:2" x14ac:dyDescent="0.2">
      <c r="B235" s="4"/>
    </row>
    <row r="236" spans="2:2" x14ac:dyDescent="0.2">
      <c r="B236" s="4"/>
    </row>
    <row r="237" spans="2:2" x14ac:dyDescent="0.2">
      <c r="B237" s="4"/>
    </row>
    <row r="238" spans="2:2" x14ac:dyDescent="0.2">
      <c r="B238" s="4"/>
    </row>
    <row r="239" spans="2:2" x14ac:dyDescent="0.2">
      <c r="B239" s="4"/>
    </row>
    <row r="240" spans="2:2" x14ac:dyDescent="0.2">
      <c r="B240" s="4"/>
    </row>
    <row r="241" spans="2:2" x14ac:dyDescent="0.2">
      <c r="B241" s="4"/>
    </row>
    <row r="242" spans="2:2" x14ac:dyDescent="0.2">
      <c r="B242" s="4"/>
    </row>
    <row r="243" spans="2:2" x14ac:dyDescent="0.2">
      <c r="B243" s="4"/>
    </row>
    <row r="244" spans="2:2" x14ac:dyDescent="0.2">
      <c r="B244" s="4"/>
    </row>
    <row r="245" spans="2:2" x14ac:dyDescent="0.2">
      <c r="B245" s="4"/>
    </row>
    <row r="246" spans="2:2" x14ac:dyDescent="0.2">
      <c r="B246" s="4"/>
    </row>
    <row r="247" spans="2:2" x14ac:dyDescent="0.2">
      <c r="B247" s="4"/>
    </row>
    <row r="248" spans="2:2" x14ac:dyDescent="0.2">
      <c r="B248" s="4"/>
    </row>
    <row r="249" spans="2:2" x14ac:dyDescent="0.2">
      <c r="B249" s="4"/>
    </row>
    <row r="250" spans="2:2" x14ac:dyDescent="0.2">
      <c r="B250" s="4"/>
    </row>
    <row r="251" spans="2:2" x14ac:dyDescent="0.2">
      <c r="B251" s="4"/>
    </row>
    <row r="252" spans="2:2" x14ac:dyDescent="0.2">
      <c r="B252" s="4"/>
    </row>
    <row r="253" spans="2:2" x14ac:dyDescent="0.2">
      <c r="B253" s="4"/>
    </row>
    <row r="254" spans="2:2" x14ac:dyDescent="0.2">
      <c r="B254" s="4"/>
    </row>
    <row r="255" spans="2:2" x14ac:dyDescent="0.2">
      <c r="B255" s="4"/>
    </row>
    <row r="256" spans="2:2" x14ac:dyDescent="0.2">
      <c r="B256" s="4"/>
    </row>
    <row r="257" spans="2:2" x14ac:dyDescent="0.2">
      <c r="B257" s="4"/>
    </row>
    <row r="258" spans="2:2" x14ac:dyDescent="0.2">
      <c r="B258" s="4"/>
    </row>
    <row r="259" spans="2:2" x14ac:dyDescent="0.2">
      <c r="B259" s="4"/>
    </row>
    <row r="260" spans="2:2" x14ac:dyDescent="0.2">
      <c r="B260" s="4"/>
    </row>
    <row r="261" spans="2:2" x14ac:dyDescent="0.2">
      <c r="B261" s="4"/>
    </row>
    <row r="262" spans="2:2" x14ac:dyDescent="0.2">
      <c r="B262" s="4"/>
    </row>
    <row r="263" spans="2:2" x14ac:dyDescent="0.2">
      <c r="B263" s="4"/>
    </row>
    <row r="264" spans="2:2" x14ac:dyDescent="0.2">
      <c r="B264" s="4"/>
    </row>
    <row r="265" spans="2:2" x14ac:dyDescent="0.2">
      <c r="B265" s="4"/>
    </row>
    <row r="266" spans="2:2" x14ac:dyDescent="0.2">
      <c r="B266" s="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M391"/>
  <sheetViews>
    <sheetView workbookViewId="0">
      <selection activeCell="A3" sqref="A3:XFD222"/>
    </sheetView>
  </sheetViews>
  <sheetFormatPr baseColWidth="10" defaultColWidth="8.83203125" defaultRowHeight="15" x14ac:dyDescent="0.2"/>
  <sheetData>
    <row r="1" spans="1:91" s="5" customFormat="1" x14ac:dyDescent="0.2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8"/>
    </row>
    <row r="2" spans="1:91" x14ac:dyDescent="0.2">
      <c r="B2" t="s">
        <v>20</v>
      </c>
      <c r="C2">
        <v>800</v>
      </c>
      <c r="D2">
        <v>810</v>
      </c>
      <c r="E2">
        <v>820</v>
      </c>
      <c r="F2">
        <v>830</v>
      </c>
      <c r="G2">
        <v>840</v>
      </c>
      <c r="H2">
        <v>850</v>
      </c>
      <c r="I2">
        <v>860</v>
      </c>
      <c r="J2">
        <v>870</v>
      </c>
      <c r="K2">
        <v>880</v>
      </c>
      <c r="L2">
        <v>890</v>
      </c>
      <c r="M2">
        <v>900</v>
      </c>
      <c r="N2">
        <v>910</v>
      </c>
      <c r="O2">
        <v>920</v>
      </c>
      <c r="P2">
        <v>930</v>
      </c>
      <c r="Q2">
        <v>940</v>
      </c>
      <c r="R2">
        <v>950</v>
      </c>
      <c r="S2">
        <v>960</v>
      </c>
      <c r="T2">
        <v>970</v>
      </c>
      <c r="U2">
        <v>980</v>
      </c>
      <c r="V2">
        <v>990</v>
      </c>
      <c r="W2">
        <v>1000</v>
      </c>
      <c r="X2">
        <v>1010</v>
      </c>
      <c r="Y2">
        <v>1020</v>
      </c>
      <c r="Z2">
        <v>1030</v>
      </c>
      <c r="AA2">
        <v>1040</v>
      </c>
      <c r="AB2">
        <v>1050</v>
      </c>
      <c r="AC2">
        <v>1060</v>
      </c>
      <c r="AD2">
        <v>1070</v>
      </c>
      <c r="AE2">
        <v>1080</v>
      </c>
      <c r="AF2">
        <v>1090</v>
      </c>
      <c r="AG2">
        <v>1100</v>
      </c>
      <c r="AH2">
        <v>1110</v>
      </c>
      <c r="AI2">
        <v>1120</v>
      </c>
      <c r="AJ2">
        <v>1130</v>
      </c>
      <c r="AK2">
        <v>1140</v>
      </c>
      <c r="AL2">
        <v>1150</v>
      </c>
      <c r="AM2">
        <v>1160</v>
      </c>
      <c r="AN2">
        <v>1170</v>
      </c>
      <c r="AO2">
        <v>1180</v>
      </c>
      <c r="AP2">
        <v>1190</v>
      </c>
      <c r="AQ2">
        <v>1200</v>
      </c>
      <c r="AR2">
        <v>1210</v>
      </c>
      <c r="AS2">
        <v>1220</v>
      </c>
      <c r="AT2">
        <v>1230</v>
      </c>
      <c r="AU2">
        <v>1240</v>
      </c>
      <c r="AV2">
        <v>1250</v>
      </c>
      <c r="AW2">
        <v>1260</v>
      </c>
      <c r="AX2">
        <v>1270</v>
      </c>
      <c r="AY2">
        <v>1280</v>
      </c>
      <c r="AZ2">
        <v>1290</v>
      </c>
      <c r="BA2">
        <v>1300</v>
      </c>
      <c r="BB2">
        <v>1310</v>
      </c>
      <c r="BC2">
        <v>1320</v>
      </c>
      <c r="BD2">
        <v>1330</v>
      </c>
      <c r="BE2">
        <v>1340</v>
      </c>
      <c r="BF2">
        <v>1350</v>
      </c>
      <c r="BG2">
        <v>1360</v>
      </c>
      <c r="BH2">
        <v>1370</v>
      </c>
      <c r="BI2">
        <v>1380</v>
      </c>
      <c r="BJ2">
        <v>1390</v>
      </c>
      <c r="BK2">
        <v>1400</v>
      </c>
      <c r="BL2">
        <v>18650</v>
      </c>
      <c r="BM2">
        <v>18700</v>
      </c>
      <c r="BN2">
        <v>18750</v>
      </c>
      <c r="BO2">
        <v>18800</v>
      </c>
      <c r="BP2">
        <v>18850</v>
      </c>
      <c r="BQ2">
        <v>18900</v>
      </c>
      <c r="BR2">
        <v>18950</v>
      </c>
      <c r="BS2">
        <v>19000</v>
      </c>
      <c r="BT2">
        <v>19050</v>
      </c>
      <c r="BU2">
        <v>19100</v>
      </c>
      <c r="BV2">
        <v>19150</v>
      </c>
      <c r="BW2">
        <v>19200</v>
      </c>
      <c r="BX2">
        <v>19250</v>
      </c>
      <c r="BY2">
        <v>19300</v>
      </c>
      <c r="BZ2">
        <v>19350</v>
      </c>
      <c r="CA2">
        <v>19400</v>
      </c>
      <c r="CB2">
        <v>19450</v>
      </c>
      <c r="CC2">
        <v>19500</v>
      </c>
      <c r="CD2">
        <v>19550</v>
      </c>
      <c r="CE2">
        <v>19600</v>
      </c>
      <c r="CF2">
        <v>19650</v>
      </c>
      <c r="CG2">
        <v>19700</v>
      </c>
      <c r="CH2">
        <v>19750</v>
      </c>
      <c r="CI2">
        <v>19800</v>
      </c>
      <c r="CJ2">
        <v>19850</v>
      </c>
      <c r="CK2">
        <v>19900</v>
      </c>
      <c r="CL2">
        <v>19950</v>
      </c>
      <c r="CM2">
        <v>20000</v>
      </c>
    </row>
    <row r="3" spans="1:91" x14ac:dyDescent="0.2">
      <c r="A3">
        <v>0</v>
      </c>
      <c r="B3" s="4">
        <v>0.39930555555555558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48</v>
      </c>
      <c r="AH3">
        <v>59</v>
      </c>
      <c r="AI3">
        <v>103</v>
      </c>
      <c r="AJ3">
        <v>204</v>
      </c>
      <c r="AK3">
        <v>488</v>
      </c>
      <c r="AL3">
        <v>1321</v>
      </c>
      <c r="AM3">
        <v>1042</v>
      </c>
      <c r="AN3">
        <v>563</v>
      </c>
      <c r="AO3">
        <v>804</v>
      </c>
      <c r="AP3">
        <v>160</v>
      </c>
      <c r="AQ3">
        <v>1754</v>
      </c>
      <c r="AR3">
        <v>181</v>
      </c>
      <c r="AS3">
        <v>301</v>
      </c>
      <c r="AT3">
        <v>188</v>
      </c>
      <c r="AU3">
        <v>221</v>
      </c>
      <c r="AV3">
        <v>403</v>
      </c>
      <c r="AW3">
        <v>127</v>
      </c>
      <c r="AX3">
        <v>27</v>
      </c>
      <c r="AY3">
        <v>103</v>
      </c>
      <c r="AZ3">
        <v>24</v>
      </c>
      <c r="BA3">
        <v>410</v>
      </c>
      <c r="BB3">
        <v>7</v>
      </c>
      <c r="BC3">
        <v>22</v>
      </c>
      <c r="BD3">
        <v>0</v>
      </c>
      <c r="BE3">
        <v>0</v>
      </c>
      <c r="BF3">
        <v>12</v>
      </c>
      <c r="BG3">
        <v>0</v>
      </c>
      <c r="BH3">
        <v>0</v>
      </c>
      <c r="BI3">
        <v>0</v>
      </c>
      <c r="BJ3">
        <v>0</v>
      </c>
      <c r="BK3">
        <v>28</v>
      </c>
    </row>
    <row r="4" spans="1:91" x14ac:dyDescent="0.2">
      <c r="A4">
        <v>1</v>
      </c>
      <c r="B4" s="4">
        <v>0.39999999999999997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48</v>
      </c>
      <c r="AH4">
        <v>59</v>
      </c>
      <c r="AI4">
        <v>103</v>
      </c>
      <c r="AJ4">
        <v>204</v>
      </c>
      <c r="AK4">
        <v>490</v>
      </c>
      <c r="AL4">
        <v>1341</v>
      </c>
      <c r="AM4">
        <v>1059</v>
      </c>
      <c r="AN4">
        <v>594</v>
      </c>
      <c r="AO4">
        <v>830</v>
      </c>
      <c r="AP4">
        <v>168</v>
      </c>
      <c r="AQ4">
        <v>1778</v>
      </c>
      <c r="AR4">
        <v>187</v>
      </c>
      <c r="AS4">
        <v>309</v>
      </c>
      <c r="AT4">
        <v>192</v>
      </c>
      <c r="AU4">
        <v>225</v>
      </c>
      <c r="AV4">
        <v>407</v>
      </c>
      <c r="AW4">
        <v>131</v>
      </c>
      <c r="AX4">
        <v>30</v>
      </c>
      <c r="AY4">
        <v>103</v>
      </c>
      <c r="AZ4">
        <v>26</v>
      </c>
      <c r="BA4">
        <v>416</v>
      </c>
      <c r="BB4">
        <v>7</v>
      </c>
      <c r="BC4">
        <v>23</v>
      </c>
      <c r="BD4">
        <v>0</v>
      </c>
      <c r="BE4">
        <v>0</v>
      </c>
      <c r="BF4">
        <v>12</v>
      </c>
      <c r="BG4">
        <v>0</v>
      </c>
      <c r="BH4">
        <v>0</v>
      </c>
      <c r="BI4">
        <v>0</v>
      </c>
      <c r="BJ4">
        <v>0</v>
      </c>
      <c r="BK4">
        <v>30</v>
      </c>
    </row>
    <row r="5" spans="1:91" x14ac:dyDescent="0.2">
      <c r="A5">
        <v>2</v>
      </c>
      <c r="B5" s="4">
        <v>0.40138888888888885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48</v>
      </c>
      <c r="AH5">
        <v>59</v>
      </c>
      <c r="AI5">
        <v>103</v>
      </c>
      <c r="AJ5">
        <v>214</v>
      </c>
      <c r="AK5">
        <v>492</v>
      </c>
      <c r="AL5">
        <v>1357</v>
      </c>
      <c r="AM5">
        <v>1063</v>
      </c>
      <c r="AN5">
        <v>594</v>
      </c>
      <c r="AO5">
        <v>843</v>
      </c>
      <c r="AP5">
        <v>168</v>
      </c>
      <c r="AQ5">
        <v>1793</v>
      </c>
      <c r="AR5">
        <v>187</v>
      </c>
      <c r="AS5">
        <v>313</v>
      </c>
      <c r="AT5">
        <v>192</v>
      </c>
      <c r="AU5">
        <v>232</v>
      </c>
      <c r="AV5">
        <v>411</v>
      </c>
      <c r="AW5">
        <v>132</v>
      </c>
      <c r="AX5">
        <v>31</v>
      </c>
      <c r="AY5">
        <v>104</v>
      </c>
      <c r="AZ5">
        <v>26</v>
      </c>
      <c r="BA5">
        <v>417</v>
      </c>
      <c r="BB5">
        <v>7</v>
      </c>
      <c r="BC5">
        <v>27</v>
      </c>
      <c r="BD5">
        <v>0</v>
      </c>
      <c r="BE5">
        <v>0</v>
      </c>
      <c r="BF5">
        <v>12</v>
      </c>
      <c r="BG5">
        <v>0</v>
      </c>
      <c r="BH5">
        <v>0</v>
      </c>
      <c r="BI5">
        <v>0</v>
      </c>
      <c r="BJ5">
        <v>0</v>
      </c>
      <c r="BK5">
        <v>30</v>
      </c>
    </row>
    <row r="6" spans="1:91" x14ac:dyDescent="0.2">
      <c r="A6">
        <v>3</v>
      </c>
      <c r="B6" s="4">
        <v>0.40208333333333335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48</v>
      </c>
      <c r="AH6">
        <v>59</v>
      </c>
      <c r="AI6">
        <v>103</v>
      </c>
      <c r="AJ6">
        <v>214</v>
      </c>
      <c r="AK6">
        <v>495</v>
      </c>
      <c r="AL6">
        <v>1367</v>
      </c>
      <c r="AM6">
        <v>1072</v>
      </c>
      <c r="AN6">
        <v>612</v>
      </c>
      <c r="AO6">
        <v>848</v>
      </c>
      <c r="AP6">
        <v>169</v>
      </c>
      <c r="AQ6">
        <v>1811</v>
      </c>
      <c r="AR6">
        <v>187</v>
      </c>
      <c r="AS6">
        <v>313</v>
      </c>
      <c r="AT6">
        <v>193</v>
      </c>
      <c r="AU6">
        <v>233</v>
      </c>
      <c r="AV6">
        <v>411</v>
      </c>
      <c r="AW6">
        <v>135</v>
      </c>
      <c r="AX6">
        <v>31</v>
      </c>
      <c r="AY6">
        <v>125</v>
      </c>
      <c r="AZ6">
        <v>26</v>
      </c>
      <c r="BA6">
        <v>418</v>
      </c>
      <c r="BB6">
        <v>7</v>
      </c>
      <c r="BC6">
        <v>29</v>
      </c>
      <c r="BD6">
        <v>0</v>
      </c>
      <c r="BE6">
        <v>0</v>
      </c>
      <c r="BF6">
        <v>12</v>
      </c>
      <c r="BG6">
        <v>0</v>
      </c>
      <c r="BH6">
        <v>0</v>
      </c>
      <c r="BI6">
        <v>0</v>
      </c>
      <c r="BJ6">
        <v>0</v>
      </c>
      <c r="BK6">
        <v>30</v>
      </c>
    </row>
    <row r="7" spans="1:91" x14ac:dyDescent="0.2">
      <c r="A7">
        <v>4</v>
      </c>
      <c r="B7" s="4">
        <v>0.40277777777777773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49</v>
      </c>
      <c r="AH7">
        <v>59</v>
      </c>
      <c r="AI7">
        <v>104</v>
      </c>
      <c r="AJ7">
        <v>217</v>
      </c>
      <c r="AK7">
        <v>496</v>
      </c>
      <c r="AL7">
        <v>1387</v>
      </c>
      <c r="AM7">
        <v>1088</v>
      </c>
      <c r="AN7">
        <v>618</v>
      </c>
      <c r="AO7">
        <v>855</v>
      </c>
      <c r="AP7">
        <v>171</v>
      </c>
      <c r="AQ7">
        <v>1814</v>
      </c>
      <c r="AR7">
        <v>189</v>
      </c>
      <c r="AS7">
        <v>333</v>
      </c>
      <c r="AT7">
        <v>205</v>
      </c>
      <c r="AU7">
        <v>237</v>
      </c>
      <c r="AV7">
        <v>416</v>
      </c>
      <c r="AW7">
        <v>139</v>
      </c>
      <c r="AX7">
        <v>32</v>
      </c>
      <c r="AY7">
        <v>135</v>
      </c>
      <c r="AZ7">
        <v>27</v>
      </c>
      <c r="BA7">
        <v>420</v>
      </c>
      <c r="BB7">
        <v>7</v>
      </c>
      <c r="BC7">
        <v>29</v>
      </c>
      <c r="BD7">
        <v>0</v>
      </c>
      <c r="BE7">
        <v>0</v>
      </c>
      <c r="BF7">
        <v>12</v>
      </c>
      <c r="BG7">
        <v>0</v>
      </c>
      <c r="BH7">
        <v>0</v>
      </c>
      <c r="BI7">
        <v>0</v>
      </c>
      <c r="BJ7">
        <v>0</v>
      </c>
      <c r="BK7">
        <v>30</v>
      </c>
    </row>
    <row r="8" spans="1:91" x14ac:dyDescent="0.2">
      <c r="A8">
        <v>5</v>
      </c>
      <c r="B8" s="4">
        <v>0.40347222222222223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50</v>
      </c>
      <c r="AH8">
        <v>59</v>
      </c>
      <c r="AI8">
        <v>106</v>
      </c>
      <c r="AJ8">
        <v>220</v>
      </c>
      <c r="AK8">
        <v>501</v>
      </c>
      <c r="AL8">
        <v>1405</v>
      </c>
      <c r="AM8">
        <v>1101</v>
      </c>
      <c r="AN8">
        <v>637</v>
      </c>
      <c r="AO8">
        <v>865</v>
      </c>
      <c r="AP8">
        <v>172</v>
      </c>
      <c r="AQ8">
        <v>1860</v>
      </c>
      <c r="AR8">
        <v>191</v>
      </c>
      <c r="AS8">
        <v>341</v>
      </c>
      <c r="AT8">
        <v>206</v>
      </c>
      <c r="AU8">
        <v>238</v>
      </c>
      <c r="AV8">
        <v>434</v>
      </c>
      <c r="AW8">
        <v>142</v>
      </c>
      <c r="AX8">
        <v>32</v>
      </c>
      <c r="AY8">
        <v>142</v>
      </c>
      <c r="AZ8">
        <v>29</v>
      </c>
      <c r="BA8">
        <v>425</v>
      </c>
      <c r="BB8">
        <v>8</v>
      </c>
      <c r="BC8">
        <v>29</v>
      </c>
      <c r="BD8">
        <v>0</v>
      </c>
      <c r="BE8">
        <v>1</v>
      </c>
      <c r="BF8">
        <v>12</v>
      </c>
      <c r="BG8">
        <v>0</v>
      </c>
      <c r="BH8">
        <v>0</v>
      </c>
      <c r="BI8">
        <v>0</v>
      </c>
      <c r="BJ8">
        <v>0</v>
      </c>
      <c r="BK8">
        <v>30</v>
      </c>
    </row>
    <row r="9" spans="1:91" x14ac:dyDescent="0.2">
      <c r="A9">
        <v>6</v>
      </c>
      <c r="B9" s="4">
        <v>0.40486111111111112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51</v>
      </c>
      <c r="AH9">
        <v>59</v>
      </c>
      <c r="AI9">
        <v>107</v>
      </c>
      <c r="AJ9">
        <v>225</v>
      </c>
      <c r="AK9">
        <v>506</v>
      </c>
      <c r="AL9">
        <v>1442</v>
      </c>
      <c r="AM9">
        <v>1134</v>
      </c>
      <c r="AN9">
        <v>662</v>
      </c>
      <c r="AO9">
        <v>901</v>
      </c>
      <c r="AP9">
        <v>182</v>
      </c>
      <c r="AQ9">
        <v>1883</v>
      </c>
      <c r="AR9">
        <v>195</v>
      </c>
      <c r="AS9">
        <v>357</v>
      </c>
      <c r="AT9">
        <v>213</v>
      </c>
      <c r="AU9">
        <v>245</v>
      </c>
      <c r="AV9">
        <v>447</v>
      </c>
      <c r="AW9">
        <v>146</v>
      </c>
      <c r="AX9">
        <v>33</v>
      </c>
      <c r="AY9">
        <v>144</v>
      </c>
      <c r="AZ9">
        <v>29</v>
      </c>
      <c r="BA9">
        <v>438</v>
      </c>
      <c r="BB9">
        <v>8</v>
      </c>
      <c r="BC9">
        <v>29</v>
      </c>
      <c r="BD9">
        <v>0</v>
      </c>
      <c r="BE9">
        <v>1</v>
      </c>
      <c r="BF9">
        <v>12</v>
      </c>
      <c r="BG9">
        <v>0</v>
      </c>
      <c r="BH9">
        <v>0</v>
      </c>
      <c r="BI9">
        <v>0</v>
      </c>
      <c r="BJ9">
        <v>0</v>
      </c>
      <c r="BK9">
        <v>30</v>
      </c>
    </row>
    <row r="10" spans="1:91" x14ac:dyDescent="0.2">
      <c r="A10">
        <v>7</v>
      </c>
      <c r="B10" s="4">
        <v>0.4055555555555555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51</v>
      </c>
      <c r="AH10">
        <v>59</v>
      </c>
      <c r="AI10">
        <v>111</v>
      </c>
      <c r="AJ10">
        <v>228</v>
      </c>
      <c r="AK10">
        <v>513</v>
      </c>
      <c r="AL10">
        <v>1454</v>
      </c>
      <c r="AM10">
        <v>1145</v>
      </c>
      <c r="AN10">
        <v>667</v>
      </c>
      <c r="AO10">
        <v>911</v>
      </c>
      <c r="AP10">
        <v>183</v>
      </c>
      <c r="AQ10">
        <v>1896</v>
      </c>
      <c r="AR10">
        <v>200</v>
      </c>
      <c r="AS10">
        <v>359</v>
      </c>
      <c r="AT10">
        <v>213</v>
      </c>
      <c r="AU10">
        <v>251</v>
      </c>
      <c r="AV10">
        <v>447</v>
      </c>
      <c r="AW10">
        <v>146</v>
      </c>
      <c r="AX10">
        <v>33</v>
      </c>
      <c r="AY10">
        <v>149</v>
      </c>
      <c r="AZ10">
        <v>31</v>
      </c>
      <c r="BA10">
        <v>438</v>
      </c>
      <c r="BB10">
        <v>8</v>
      </c>
      <c r="BC10">
        <v>30</v>
      </c>
      <c r="BD10">
        <v>0</v>
      </c>
      <c r="BE10">
        <v>1</v>
      </c>
      <c r="BF10">
        <v>12</v>
      </c>
      <c r="BG10">
        <v>0</v>
      </c>
      <c r="BH10">
        <v>0</v>
      </c>
      <c r="BI10">
        <v>0</v>
      </c>
      <c r="BJ10">
        <v>0</v>
      </c>
      <c r="BK10">
        <v>30</v>
      </c>
    </row>
    <row r="11" spans="1:91" x14ac:dyDescent="0.2">
      <c r="A11">
        <v>8</v>
      </c>
      <c r="B11" s="4">
        <v>0.40625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53</v>
      </c>
      <c r="AH11">
        <v>59</v>
      </c>
      <c r="AI11">
        <v>111</v>
      </c>
      <c r="AJ11">
        <v>229</v>
      </c>
      <c r="AK11">
        <v>517</v>
      </c>
      <c r="AL11">
        <v>1485</v>
      </c>
      <c r="AM11">
        <v>1179</v>
      </c>
      <c r="AN11">
        <v>681</v>
      </c>
      <c r="AO11">
        <v>928</v>
      </c>
      <c r="AP11">
        <v>188</v>
      </c>
      <c r="AQ11">
        <v>1948</v>
      </c>
      <c r="AR11">
        <v>208</v>
      </c>
      <c r="AS11">
        <v>366</v>
      </c>
      <c r="AT11">
        <v>215</v>
      </c>
      <c r="AU11">
        <v>256</v>
      </c>
      <c r="AV11">
        <v>450</v>
      </c>
      <c r="AW11">
        <v>147</v>
      </c>
      <c r="AX11">
        <v>36</v>
      </c>
      <c r="AY11">
        <v>151</v>
      </c>
      <c r="AZ11">
        <v>32</v>
      </c>
      <c r="BA11">
        <v>446</v>
      </c>
      <c r="BB11">
        <v>8</v>
      </c>
      <c r="BC11">
        <v>30</v>
      </c>
      <c r="BD11">
        <v>0</v>
      </c>
      <c r="BE11">
        <v>1</v>
      </c>
      <c r="BF11">
        <v>13</v>
      </c>
      <c r="BG11">
        <v>0</v>
      </c>
      <c r="BH11">
        <v>0</v>
      </c>
      <c r="BI11">
        <v>0</v>
      </c>
      <c r="BJ11">
        <v>0</v>
      </c>
      <c r="BK11">
        <v>30</v>
      </c>
    </row>
    <row r="12" spans="1:91" x14ac:dyDescent="0.2">
      <c r="A12">
        <v>9</v>
      </c>
      <c r="B12" s="4">
        <v>0.40625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53</v>
      </c>
      <c r="AH12">
        <v>59</v>
      </c>
      <c r="AI12">
        <v>111</v>
      </c>
      <c r="AJ12">
        <v>229</v>
      </c>
      <c r="AK12">
        <v>517</v>
      </c>
      <c r="AL12">
        <v>1485</v>
      </c>
      <c r="AM12">
        <v>1179</v>
      </c>
      <c r="AN12">
        <v>681</v>
      </c>
      <c r="AO12">
        <v>928</v>
      </c>
      <c r="AP12">
        <v>188</v>
      </c>
      <c r="AQ12">
        <v>1948</v>
      </c>
      <c r="AR12">
        <v>208</v>
      </c>
      <c r="AS12">
        <v>366</v>
      </c>
      <c r="AT12">
        <v>215</v>
      </c>
      <c r="AU12">
        <v>256</v>
      </c>
      <c r="AV12">
        <v>450</v>
      </c>
      <c r="AW12">
        <v>147</v>
      </c>
      <c r="AX12">
        <v>36</v>
      </c>
      <c r="AY12">
        <v>151</v>
      </c>
      <c r="AZ12">
        <v>32</v>
      </c>
      <c r="BA12">
        <v>446</v>
      </c>
      <c r="BB12">
        <v>8</v>
      </c>
      <c r="BC12">
        <v>30</v>
      </c>
      <c r="BD12">
        <v>0</v>
      </c>
      <c r="BE12">
        <v>1</v>
      </c>
      <c r="BF12">
        <v>13</v>
      </c>
      <c r="BG12">
        <v>0</v>
      </c>
      <c r="BH12">
        <v>0</v>
      </c>
      <c r="BI12">
        <v>0</v>
      </c>
      <c r="BJ12">
        <v>0</v>
      </c>
      <c r="BK12">
        <v>30</v>
      </c>
    </row>
    <row r="13" spans="1:91" x14ac:dyDescent="0.2">
      <c r="A13">
        <v>10</v>
      </c>
      <c r="B13" s="4">
        <v>0.4069444444444445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54</v>
      </c>
      <c r="AH13">
        <v>59</v>
      </c>
      <c r="AI13">
        <v>111</v>
      </c>
      <c r="AJ13">
        <v>231</v>
      </c>
      <c r="AK13">
        <v>519</v>
      </c>
      <c r="AL13">
        <v>1492</v>
      </c>
      <c r="AM13">
        <v>1183</v>
      </c>
      <c r="AN13">
        <v>685</v>
      </c>
      <c r="AO13">
        <v>928</v>
      </c>
      <c r="AP13">
        <v>191</v>
      </c>
      <c r="AQ13">
        <v>1962</v>
      </c>
      <c r="AR13">
        <v>208</v>
      </c>
      <c r="AS13">
        <v>389</v>
      </c>
      <c r="AT13">
        <v>217</v>
      </c>
      <c r="AU13">
        <v>257</v>
      </c>
      <c r="AV13">
        <v>458</v>
      </c>
      <c r="AW13">
        <v>147</v>
      </c>
      <c r="AX13">
        <v>37</v>
      </c>
      <c r="AY13">
        <v>153</v>
      </c>
      <c r="AZ13">
        <v>33</v>
      </c>
      <c r="BA13">
        <v>447</v>
      </c>
      <c r="BB13">
        <v>8</v>
      </c>
      <c r="BC13">
        <v>32</v>
      </c>
      <c r="BD13">
        <v>0</v>
      </c>
      <c r="BE13">
        <v>1</v>
      </c>
      <c r="BF13">
        <v>13</v>
      </c>
      <c r="BG13">
        <v>1</v>
      </c>
      <c r="BH13">
        <v>0</v>
      </c>
      <c r="BI13">
        <v>0</v>
      </c>
      <c r="BJ13">
        <v>0</v>
      </c>
      <c r="BK13">
        <v>30</v>
      </c>
    </row>
    <row r="14" spans="1:91" x14ac:dyDescent="0.2">
      <c r="A14">
        <v>11</v>
      </c>
      <c r="B14" s="4">
        <v>0.40763888888888888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58</v>
      </c>
      <c r="AH14">
        <v>59</v>
      </c>
      <c r="AI14">
        <v>113</v>
      </c>
      <c r="AJ14">
        <v>233</v>
      </c>
      <c r="AK14">
        <v>527</v>
      </c>
      <c r="AL14">
        <v>1512</v>
      </c>
      <c r="AM14">
        <v>1199</v>
      </c>
      <c r="AN14">
        <v>720</v>
      </c>
      <c r="AO14">
        <v>938</v>
      </c>
      <c r="AP14">
        <v>195</v>
      </c>
      <c r="AQ14">
        <v>1988</v>
      </c>
      <c r="AR14">
        <v>213</v>
      </c>
      <c r="AS14">
        <v>403</v>
      </c>
      <c r="AT14">
        <v>220</v>
      </c>
      <c r="AU14">
        <v>259</v>
      </c>
      <c r="AV14">
        <v>466</v>
      </c>
      <c r="AW14">
        <v>147</v>
      </c>
      <c r="AX14">
        <v>37</v>
      </c>
      <c r="AY14">
        <v>153</v>
      </c>
      <c r="AZ14">
        <v>33</v>
      </c>
      <c r="BA14">
        <v>449</v>
      </c>
      <c r="BB14">
        <v>8</v>
      </c>
      <c r="BC14">
        <v>32</v>
      </c>
      <c r="BD14">
        <v>0</v>
      </c>
      <c r="BE14">
        <v>2</v>
      </c>
      <c r="BF14">
        <v>13</v>
      </c>
      <c r="BG14">
        <v>1</v>
      </c>
      <c r="BH14">
        <v>0</v>
      </c>
      <c r="BI14">
        <v>0</v>
      </c>
      <c r="BJ14">
        <v>0</v>
      </c>
      <c r="BK14">
        <v>32</v>
      </c>
    </row>
    <row r="15" spans="1:91" x14ac:dyDescent="0.2">
      <c r="A15">
        <v>12</v>
      </c>
      <c r="B15" s="4">
        <v>0.40902777777777777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58</v>
      </c>
      <c r="AH15">
        <v>59</v>
      </c>
      <c r="AI15">
        <v>113</v>
      </c>
      <c r="AJ15">
        <v>235</v>
      </c>
      <c r="AK15">
        <v>527</v>
      </c>
      <c r="AL15">
        <v>1522</v>
      </c>
      <c r="AM15">
        <v>1205</v>
      </c>
      <c r="AN15">
        <v>722</v>
      </c>
      <c r="AO15">
        <v>945</v>
      </c>
      <c r="AP15">
        <v>197</v>
      </c>
      <c r="AQ15">
        <v>1992</v>
      </c>
      <c r="AR15">
        <v>214</v>
      </c>
      <c r="AS15">
        <v>403</v>
      </c>
      <c r="AT15">
        <v>220</v>
      </c>
      <c r="AU15">
        <v>259</v>
      </c>
      <c r="AV15">
        <v>467</v>
      </c>
      <c r="AW15">
        <v>147</v>
      </c>
      <c r="AX15">
        <v>37</v>
      </c>
      <c r="AY15">
        <v>153</v>
      </c>
      <c r="AZ15">
        <v>33</v>
      </c>
      <c r="BA15">
        <v>450</v>
      </c>
      <c r="BB15">
        <v>8</v>
      </c>
      <c r="BC15">
        <v>32</v>
      </c>
      <c r="BD15">
        <v>0</v>
      </c>
      <c r="BE15">
        <v>3</v>
      </c>
      <c r="BF15">
        <v>13</v>
      </c>
      <c r="BG15">
        <v>1</v>
      </c>
      <c r="BH15">
        <v>0</v>
      </c>
      <c r="BI15">
        <v>0</v>
      </c>
      <c r="BJ15">
        <v>0</v>
      </c>
      <c r="BK15">
        <v>32</v>
      </c>
    </row>
    <row r="16" spans="1:91" x14ac:dyDescent="0.2">
      <c r="A16">
        <v>13</v>
      </c>
      <c r="B16" s="4">
        <v>0.40972222222222227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58</v>
      </c>
      <c r="AH16">
        <v>59</v>
      </c>
      <c r="AI16">
        <v>113</v>
      </c>
      <c r="AJ16">
        <v>235</v>
      </c>
      <c r="AK16">
        <v>533</v>
      </c>
      <c r="AL16">
        <v>1532</v>
      </c>
      <c r="AM16">
        <v>1210</v>
      </c>
      <c r="AN16">
        <v>726</v>
      </c>
      <c r="AO16">
        <v>950</v>
      </c>
      <c r="AP16">
        <v>198</v>
      </c>
      <c r="AQ16">
        <v>1998</v>
      </c>
      <c r="AR16">
        <v>214</v>
      </c>
      <c r="AS16">
        <v>407</v>
      </c>
      <c r="AT16">
        <v>223</v>
      </c>
      <c r="AU16">
        <v>261</v>
      </c>
      <c r="AV16">
        <v>470</v>
      </c>
      <c r="AW16">
        <v>148</v>
      </c>
      <c r="AX16">
        <v>38</v>
      </c>
      <c r="AY16">
        <v>153</v>
      </c>
      <c r="AZ16">
        <v>33</v>
      </c>
      <c r="BA16">
        <v>450</v>
      </c>
      <c r="BB16">
        <v>8</v>
      </c>
      <c r="BC16">
        <v>32</v>
      </c>
      <c r="BD16">
        <v>0</v>
      </c>
      <c r="BE16">
        <v>3</v>
      </c>
      <c r="BF16">
        <v>13</v>
      </c>
      <c r="BG16">
        <v>1</v>
      </c>
      <c r="BH16">
        <v>0</v>
      </c>
      <c r="BI16">
        <v>0</v>
      </c>
      <c r="BJ16">
        <v>0</v>
      </c>
      <c r="BK16">
        <v>32</v>
      </c>
    </row>
    <row r="17" spans="1:63" x14ac:dyDescent="0.2">
      <c r="A17">
        <v>14</v>
      </c>
      <c r="B17" s="4">
        <v>0.41041666666666665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59</v>
      </c>
      <c r="AH17">
        <v>59</v>
      </c>
      <c r="AI17">
        <v>115</v>
      </c>
      <c r="AJ17">
        <v>238</v>
      </c>
      <c r="AK17">
        <v>538</v>
      </c>
      <c r="AL17">
        <v>1552</v>
      </c>
      <c r="AM17">
        <v>1224</v>
      </c>
      <c r="AN17">
        <v>735</v>
      </c>
      <c r="AO17">
        <v>969</v>
      </c>
      <c r="AP17">
        <v>204</v>
      </c>
      <c r="AQ17">
        <v>2029</v>
      </c>
      <c r="AR17">
        <v>216</v>
      </c>
      <c r="AS17">
        <v>440</v>
      </c>
      <c r="AT17">
        <v>227</v>
      </c>
      <c r="AU17">
        <v>263</v>
      </c>
      <c r="AV17">
        <v>481</v>
      </c>
      <c r="AW17">
        <v>152</v>
      </c>
      <c r="AX17">
        <v>38</v>
      </c>
      <c r="AY17">
        <v>158</v>
      </c>
      <c r="AZ17">
        <v>33</v>
      </c>
      <c r="BA17">
        <v>458</v>
      </c>
      <c r="BB17">
        <v>8</v>
      </c>
      <c r="BC17">
        <v>37</v>
      </c>
      <c r="BD17">
        <v>0</v>
      </c>
      <c r="BE17">
        <v>3</v>
      </c>
      <c r="BF17">
        <v>13</v>
      </c>
      <c r="BG17">
        <v>1</v>
      </c>
      <c r="BH17">
        <v>0</v>
      </c>
      <c r="BI17">
        <v>0</v>
      </c>
      <c r="BJ17">
        <v>0</v>
      </c>
      <c r="BK17">
        <v>33</v>
      </c>
    </row>
    <row r="18" spans="1:63" x14ac:dyDescent="0.2">
      <c r="A18">
        <v>15</v>
      </c>
      <c r="B18" s="4">
        <v>0.41111111111111115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59</v>
      </c>
      <c r="AH18">
        <v>74</v>
      </c>
      <c r="AI18">
        <v>115</v>
      </c>
      <c r="AJ18">
        <v>241</v>
      </c>
      <c r="AK18">
        <v>545</v>
      </c>
      <c r="AL18">
        <v>1565</v>
      </c>
      <c r="AM18">
        <v>1228</v>
      </c>
      <c r="AN18">
        <v>740</v>
      </c>
      <c r="AO18">
        <v>971</v>
      </c>
      <c r="AP18">
        <v>205</v>
      </c>
      <c r="AQ18">
        <v>2046</v>
      </c>
      <c r="AR18">
        <v>217</v>
      </c>
      <c r="AS18">
        <v>450</v>
      </c>
      <c r="AT18">
        <v>228</v>
      </c>
      <c r="AU18">
        <v>266</v>
      </c>
      <c r="AV18">
        <v>484</v>
      </c>
      <c r="AW18">
        <v>153</v>
      </c>
      <c r="AX18">
        <v>41</v>
      </c>
      <c r="AY18">
        <v>163</v>
      </c>
      <c r="AZ18">
        <v>35</v>
      </c>
      <c r="BA18">
        <v>459</v>
      </c>
      <c r="BB18">
        <v>8</v>
      </c>
      <c r="BC18">
        <v>37</v>
      </c>
      <c r="BD18">
        <v>0</v>
      </c>
      <c r="BE18">
        <v>3</v>
      </c>
      <c r="BF18">
        <v>13</v>
      </c>
      <c r="BG18">
        <v>1</v>
      </c>
      <c r="BH18">
        <v>0</v>
      </c>
      <c r="BI18">
        <v>0</v>
      </c>
      <c r="BJ18">
        <v>0</v>
      </c>
      <c r="BK18">
        <v>33</v>
      </c>
    </row>
    <row r="19" spans="1:63" x14ac:dyDescent="0.2">
      <c r="A19">
        <v>16</v>
      </c>
      <c r="B19" s="4">
        <v>0.41180555555555554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62</v>
      </c>
      <c r="AH19">
        <v>84</v>
      </c>
      <c r="AI19">
        <v>115</v>
      </c>
      <c r="AJ19">
        <v>243</v>
      </c>
      <c r="AK19">
        <v>545</v>
      </c>
      <c r="AL19">
        <v>1586</v>
      </c>
      <c r="AM19">
        <v>1236</v>
      </c>
      <c r="AN19">
        <v>746</v>
      </c>
      <c r="AO19">
        <v>983</v>
      </c>
      <c r="AP19">
        <v>208</v>
      </c>
      <c r="AQ19">
        <v>2087</v>
      </c>
      <c r="AR19">
        <v>217</v>
      </c>
      <c r="AS19">
        <v>454</v>
      </c>
      <c r="AT19">
        <v>230</v>
      </c>
      <c r="AU19">
        <v>267</v>
      </c>
      <c r="AV19">
        <v>485</v>
      </c>
      <c r="AW19">
        <v>158</v>
      </c>
      <c r="AX19">
        <v>47</v>
      </c>
      <c r="AY19">
        <v>164</v>
      </c>
      <c r="AZ19">
        <v>38</v>
      </c>
      <c r="BA19">
        <v>463</v>
      </c>
      <c r="BB19">
        <v>8</v>
      </c>
      <c r="BC19">
        <v>39</v>
      </c>
      <c r="BD19">
        <v>0</v>
      </c>
      <c r="BE19">
        <v>3</v>
      </c>
      <c r="BF19">
        <v>13</v>
      </c>
      <c r="BG19">
        <v>1</v>
      </c>
      <c r="BH19">
        <v>0</v>
      </c>
      <c r="BI19">
        <v>0</v>
      </c>
      <c r="BJ19">
        <v>0</v>
      </c>
      <c r="BK19">
        <v>36</v>
      </c>
    </row>
    <row r="20" spans="1:63" x14ac:dyDescent="0.2">
      <c r="A20">
        <v>17</v>
      </c>
      <c r="B20" s="4">
        <v>0.41250000000000003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63</v>
      </c>
      <c r="AH20">
        <v>84</v>
      </c>
      <c r="AI20">
        <v>115</v>
      </c>
      <c r="AJ20">
        <v>243</v>
      </c>
      <c r="AK20">
        <v>545</v>
      </c>
      <c r="AL20">
        <v>1587</v>
      </c>
      <c r="AM20">
        <v>1256</v>
      </c>
      <c r="AN20">
        <v>748</v>
      </c>
      <c r="AO20">
        <v>988</v>
      </c>
      <c r="AP20">
        <v>208</v>
      </c>
      <c r="AQ20">
        <v>2091</v>
      </c>
      <c r="AR20">
        <v>218</v>
      </c>
      <c r="AS20">
        <v>454</v>
      </c>
      <c r="AT20">
        <v>230</v>
      </c>
      <c r="AU20">
        <v>267</v>
      </c>
      <c r="AV20">
        <v>491</v>
      </c>
      <c r="AW20">
        <v>158</v>
      </c>
      <c r="AX20">
        <v>47</v>
      </c>
      <c r="AY20">
        <v>165</v>
      </c>
      <c r="AZ20">
        <v>38</v>
      </c>
      <c r="BA20">
        <v>464</v>
      </c>
      <c r="BB20">
        <v>8</v>
      </c>
      <c r="BC20">
        <v>39</v>
      </c>
      <c r="BD20">
        <v>0</v>
      </c>
      <c r="BE20">
        <v>3</v>
      </c>
      <c r="BF20">
        <v>13</v>
      </c>
      <c r="BG20">
        <v>1</v>
      </c>
      <c r="BH20">
        <v>0</v>
      </c>
      <c r="BI20">
        <v>0</v>
      </c>
      <c r="BJ20">
        <v>0</v>
      </c>
      <c r="BK20">
        <v>39</v>
      </c>
    </row>
    <row r="21" spans="1:63" x14ac:dyDescent="0.2">
      <c r="A21">
        <v>18</v>
      </c>
      <c r="B21" s="4">
        <v>0.41319444444444442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63</v>
      </c>
      <c r="AH21">
        <v>84</v>
      </c>
      <c r="AI21">
        <v>115</v>
      </c>
      <c r="AJ21">
        <v>243</v>
      </c>
      <c r="AK21">
        <v>547</v>
      </c>
      <c r="AL21">
        <v>1595</v>
      </c>
      <c r="AM21">
        <v>1264</v>
      </c>
      <c r="AN21">
        <v>751</v>
      </c>
      <c r="AO21">
        <v>997</v>
      </c>
      <c r="AP21">
        <v>209</v>
      </c>
      <c r="AQ21">
        <v>2126</v>
      </c>
      <c r="AR21">
        <v>221</v>
      </c>
      <c r="AS21">
        <v>460</v>
      </c>
      <c r="AT21">
        <v>230</v>
      </c>
      <c r="AU21">
        <v>268</v>
      </c>
      <c r="AV21">
        <v>519</v>
      </c>
      <c r="AW21">
        <v>159</v>
      </c>
      <c r="AX21">
        <v>47</v>
      </c>
      <c r="AY21">
        <v>166</v>
      </c>
      <c r="AZ21">
        <v>38</v>
      </c>
      <c r="BA21">
        <v>469</v>
      </c>
      <c r="BB21">
        <v>8</v>
      </c>
      <c r="BC21">
        <v>40</v>
      </c>
      <c r="BD21">
        <v>0</v>
      </c>
      <c r="BE21">
        <v>3</v>
      </c>
      <c r="BF21">
        <v>14</v>
      </c>
      <c r="BG21">
        <v>1</v>
      </c>
      <c r="BH21">
        <v>0</v>
      </c>
      <c r="BI21">
        <v>0</v>
      </c>
      <c r="BJ21">
        <v>0</v>
      </c>
      <c r="BK21">
        <v>39</v>
      </c>
    </row>
    <row r="22" spans="1:63" x14ac:dyDescent="0.2">
      <c r="A22">
        <v>19</v>
      </c>
      <c r="B22" s="4">
        <v>0.4145833333333333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64</v>
      </c>
      <c r="AH22">
        <v>84</v>
      </c>
      <c r="AI22">
        <v>115</v>
      </c>
      <c r="AJ22">
        <v>245</v>
      </c>
      <c r="AK22">
        <v>551</v>
      </c>
      <c r="AL22">
        <v>1609</v>
      </c>
      <c r="AM22">
        <v>1276</v>
      </c>
      <c r="AN22">
        <v>757</v>
      </c>
      <c r="AO22">
        <v>1005</v>
      </c>
      <c r="AP22">
        <v>211</v>
      </c>
      <c r="AQ22">
        <v>2138</v>
      </c>
      <c r="AR22">
        <v>226</v>
      </c>
      <c r="AS22">
        <v>468</v>
      </c>
      <c r="AT22">
        <v>230</v>
      </c>
      <c r="AU22">
        <v>268</v>
      </c>
      <c r="AV22">
        <v>533</v>
      </c>
      <c r="AW22">
        <v>161</v>
      </c>
      <c r="AX22">
        <v>47</v>
      </c>
      <c r="AY22">
        <v>167</v>
      </c>
      <c r="AZ22">
        <v>39</v>
      </c>
      <c r="BA22">
        <v>475</v>
      </c>
      <c r="BB22">
        <v>8</v>
      </c>
      <c r="BC22">
        <v>40</v>
      </c>
      <c r="BD22">
        <v>0</v>
      </c>
      <c r="BE22">
        <v>3</v>
      </c>
      <c r="BF22">
        <v>14</v>
      </c>
      <c r="BG22">
        <v>1</v>
      </c>
      <c r="BH22">
        <v>0</v>
      </c>
      <c r="BI22">
        <v>0</v>
      </c>
      <c r="BJ22">
        <v>0</v>
      </c>
      <c r="BK22">
        <v>39</v>
      </c>
    </row>
    <row r="23" spans="1:63" x14ac:dyDescent="0.2">
      <c r="A23">
        <v>20</v>
      </c>
      <c r="B23" s="4">
        <v>0.4152777777777778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64</v>
      </c>
      <c r="AH23">
        <v>84</v>
      </c>
      <c r="AI23">
        <v>115</v>
      </c>
      <c r="AJ23">
        <v>245</v>
      </c>
      <c r="AK23">
        <v>556</v>
      </c>
      <c r="AL23">
        <v>1619</v>
      </c>
      <c r="AM23">
        <v>1278</v>
      </c>
      <c r="AN23">
        <v>757</v>
      </c>
      <c r="AO23">
        <v>1006</v>
      </c>
      <c r="AP23">
        <v>211</v>
      </c>
      <c r="AQ23">
        <v>2143</v>
      </c>
      <c r="AR23">
        <v>226</v>
      </c>
      <c r="AS23">
        <v>471</v>
      </c>
      <c r="AT23">
        <v>230</v>
      </c>
      <c r="AU23">
        <v>268</v>
      </c>
      <c r="AV23">
        <v>533</v>
      </c>
      <c r="AW23">
        <v>161</v>
      </c>
      <c r="AX23">
        <v>47</v>
      </c>
      <c r="AY23">
        <v>167</v>
      </c>
      <c r="AZ23">
        <v>39</v>
      </c>
      <c r="BA23">
        <v>475</v>
      </c>
      <c r="BB23">
        <v>8</v>
      </c>
      <c r="BC23">
        <v>40</v>
      </c>
      <c r="BD23">
        <v>0</v>
      </c>
      <c r="BE23">
        <v>4</v>
      </c>
      <c r="BF23">
        <v>14</v>
      </c>
      <c r="BG23">
        <v>1</v>
      </c>
      <c r="BH23">
        <v>0</v>
      </c>
      <c r="BI23">
        <v>0</v>
      </c>
      <c r="BJ23">
        <v>0</v>
      </c>
      <c r="BK23">
        <v>39</v>
      </c>
    </row>
    <row r="24" spans="1:63" x14ac:dyDescent="0.2">
      <c r="A24">
        <v>21</v>
      </c>
      <c r="B24" s="4">
        <v>0.41597222222222219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64</v>
      </c>
      <c r="AH24">
        <v>84</v>
      </c>
      <c r="AI24">
        <v>115</v>
      </c>
      <c r="AJ24">
        <v>247</v>
      </c>
      <c r="AK24">
        <v>557</v>
      </c>
      <c r="AL24">
        <v>1625</v>
      </c>
      <c r="AM24">
        <v>1282</v>
      </c>
      <c r="AN24">
        <v>758</v>
      </c>
      <c r="AO24">
        <v>1007</v>
      </c>
      <c r="AP24">
        <v>211</v>
      </c>
      <c r="AQ24">
        <v>2164</v>
      </c>
      <c r="AR24">
        <v>230</v>
      </c>
      <c r="AS24">
        <v>479</v>
      </c>
      <c r="AT24">
        <v>230</v>
      </c>
      <c r="AU24">
        <v>268</v>
      </c>
      <c r="AV24">
        <v>537</v>
      </c>
      <c r="AW24">
        <v>166</v>
      </c>
      <c r="AX24">
        <v>47</v>
      </c>
      <c r="AY24">
        <v>167</v>
      </c>
      <c r="AZ24">
        <v>39</v>
      </c>
      <c r="BA24">
        <v>475</v>
      </c>
      <c r="BB24">
        <v>8</v>
      </c>
      <c r="BC24">
        <v>40</v>
      </c>
      <c r="BD24">
        <v>0</v>
      </c>
      <c r="BE24">
        <v>4</v>
      </c>
      <c r="BF24">
        <v>14</v>
      </c>
      <c r="BG24">
        <v>1</v>
      </c>
      <c r="BH24">
        <v>0</v>
      </c>
      <c r="BI24">
        <v>0</v>
      </c>
      <c r="BJ24">
        <v>0</v>
      </c>
      <c r="BK24">
        <v>43</v>
      </c>
    </row>
    <row r="25" spans="1:63" x14ac:dyDescent="0.2">
      <c r="A25">
        <v>22</v>
      </c>
      <c r="B25" s="4">
        <v>0.41666666666666669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65</v>
      </c>
      <c r="AH25">
        <v>84</v>
      </c>
      <c r="AI25">
        <v>116</v>
      </c>
      <c r="AJ25">
        <v>248</v>
      </c>
      <c r="AK25">
        <v>559</v>
      </c>
      <c r="AL25">
        <v>1638</v>
      </c>
      <c r="AM25">
        <v>1291</v>
      </c>
      <c r="AN25">
        <v>765</v>
      </c>
      <c r="AO25">
        <v>1022</v>
      </c>
      <c r="AP25">
        <v>215</v>
      </c>
      <c r="AQ25">
        <v>2184</v>
      </c>
      <c r="AR25">
        <v>238</v>
      </c>
      <c r="AS25">
        <v>483</v>
      </c>
      <c r="AT25">
        <v>230</v>
      </c>
      <c r="AU25">
        <v>278</v>
      </c>
      <c r="AV25">
        <v>540</v>
      </c>
      <c r="AW25">
        <v>166</v>
      </c>
      <c r="AX25">
        <v>47</v>
      </c>
      <c r="AY25">
        <v>171</v>
      </c>
      <c r="AZ25">
        <v>39</v>
      </c>
      <c r="BA25">
        <v>477</v>
      </c>
      <c r="BB25">
        <v>8</v>
      </c>
      <c r="BC25">
        <v>41</v>
      </c>
      <c r="BD25">
        <v>0</v>
      </c>
      <c r="BE25">
        <v>4</v>
      </c>
      <c r="BF25">
        <v>14</v>
      </c>
      <c r="BG25">
        <v>1</v>
      </c>
      <c r="BH25">
        <v>0</v>
      </c>
      <c r="BI25">
        <v>0</v>
      </c>
      <c r="BJ25">
        <v>0</v>
      </c>
      <c r="BK25">
        <v>43</v>
      </c>
    </row>
    <row r="26" spans="1:63" x14ac:dyDescent="0.2">
      <c r="A26">
        <v>23</v>
      </c>
      <c r="B26" s="4">
        <v>0.41736111111111113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66</v>
      </c>
      <c r="AH26">
        <v>84</v>
      </c>
      <c r="AI26">
        <v>118</v>
      </c>
      <c r="AJ26">
        <v>248</v>
      </c>
      <c r="AK26">
        <v>561</v>
      </c>
      <c r="AL26">
        <v>1644</v>
      </c>
      <c r="AM26">
        <v>1294</v>
      </c>
      <c r="AN26">
        <v>775</v>
      </c>
      <c r="AO26">
        <v>1026</v>
      </c>
      <c r="AP26">
        <v>215</v>
      </c>
      <c r="AQ26">
        <v>2188</v>
      </c>
      <c r="AR26">
        <v>238</v>
      </c>
      <c r="AS26">
        <v>489</v>
      </c>
      <c r="AT26">
        <v>230</v>
      </c>
      <c r="AU26">
        <v>278</v>
      </c>
      <c r="AV26">
        <v>540</v>
      </c>
      <c r="AW26">
        <v>166</v>
      </c>
      <c r="AX26">
        <v>47</v>
      </c>
      <c r="AY26">
        <v>171</v>
      </c>
      <c r="AZ26">
        <v>39</v>
      </c>
      <c r="BA26">
        <v>479</v>
      </c>
      <c r="BB26">
        <v>8</v>
      </c>
      <c r="BC26">
        <v>41</v>
      </c>
      <c r="BD26">
        <v>0</v>
      </c>
      <c r="BE26">
        <v>4</v>
      </c>
      <c r="BF26">
        <v>14</v>
      </c>
      <c r="BG26">
        <v>1</v>
      </c>
      <c r="BH26">
        <v>0</v>
      </c>
      <c r="BI26">
        <v>0</v>
      </c>
      <c r="BJ26">
        <v>0</v>
      </c>
      <c r="BK26">
        <v>44</v>
      </c>
    </row>
    <row r="27" spans="1:63" x14ac:dyDescent="0.2">
      <c r="A27">
        <v>24</v>
      </c>
      <c r="B27" s="4">
        <v>0.41875000000000001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66</v>
      </c>
      <c r="AH27">
        <v>84</v>
      </c>
      <c r="AI27">
        <v>120</v>
      </c>
      <c r="AJ27">
        <v>252</v>
      </c>
      <c r="AK27">
        <v>563</v>
      </c>
      <c r="AL27">
        <v>1657</v>
      </c>
      <c r="AM27">
        <v>1308</v>
      </c>
      <c r="AN27">
        <v>790</v>
      </c>
      <c r="AO27">
        <v>1032</v>
      </c>
      <c r="AP27">
        <v>215</v>
      </c>
      <c r="AQ27">
        <v>2228</v>
      </c>
      <c r="AR27">
        <v>238</v>
      </c>
      <c r="AS27">
        <v>490</v>
      </c>
      <c r="AT27">
        <v>230</v>
      </c>
      <c r="AU27">
        <v>281</v>
      </c>
      <c r="AV27">
        <v>548</v>
      </c>
      <c r="AW27">
        <v>169</v>
      </c>
      <c r="AX27">
        <v>47</v>
      </c>
      <c r="AY27">
        <v>171</v>
      </c>
      <c r="AZ27">
        <v>39</v>
      </c>
      <c r="BA27">
        <v>480</v>
      </c>
      <c r="BB27">
        <v>8</v>
      </c>
      <c r="BC27">
        <v>41</v>
      </c>
      <c r="BD27">
        <v>0</v>
      </c>
      <c r="BE27">
        <v>4</v>
      </c>
      <c r="BF27">
        <v>14</v>
      </c>
      <c r="BG27">
        <v>1</v>
      </c>
      <c r="BH27">
        <v>0</v>
      </c>
      <c r="BI27">
        <v>0</v>
      </c>
      <c r="BJ27">
        <v>0</v>
      </c>
      <c r="BK27">
        <v>44</v>
      </c>
    </row>
    <row r="28" spans="1:63" x14ac:dyDescent="0.2">
      <c r="A28">
        <v>25</v>
      </c>
      <c r="B28" s="4">
        <v>0.41944444444444445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67</v>
      </c>
      <c r="AH28">
        <v>84</v>
      </c>
      <c r="AI28">
        <v>120</v>
      </c>
      <c r="AJ28">
        <v>252</v>
      </c>
      <c r="AK28">
        <v>565</v>
      </c>
      <c r="AL28">
        <v>1658</v>
      </c>
      <c r="AM28">
        <v>1310</v>
      </c>
      <c r="AN28">
        <v>791</v>
      </c>
      <c r="AO28">
        <v>1034</v>
      </c>
      <c r="AP28">
        <v>215</v>
      </c>
      <c r="AQ28">
        <v>2228</v>
      </c>
      <c r="AR28">
        <v>238</v>
      </c>
      <c r="AS28">
        <v>491</v>
      </c>
      <c r="AT28">
        <v>230</v>
      </c>
      <c r="AU28">
        <v>281</v>
      </c>
      <c r="AV28">
        <v>553</v>
      </c>
      <c r="AW28">
        <v>170</v>
      </c>
      <c r="AX28">
        <v>47</v>
      </c>
      <c r="AY28">
        <v>171</v>
      </c>
      <c r="AZ28">
        <v>39</v>
      </c>
      <c r="BA28">
        <v>482</v>
      </c>
      <c r="BB28">
        <v>8</v>
      </c>
      <c r="BC28">
        <v>41</v>
      </c>
      <c r="BD28">
        <v>0</v>
      </c>
      <c r="BE28">
        <v>4</v>
      </c>
      <c r="BF28">
        <v>14</v>
      </c>
      <c r="BG28">
        <v>1</v>
      </c>
      <c r="BH28">
        <v>0</v>
      </c>
      <c r="BI28">
        <v>0</v>
      </c>
      <c r="BJ28">
        <v>0</v>
      </c>
      <c r="BK28">
        <v>44</v>
      </c>
    </row>
    <row r="29" spans="1:63" x14ac:dyDescent="0.2">
      <c r="A29">
        <v>26</v>
      </c>
      <c r="B29" s="4">
        <v>0.4201388888888889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67</v>
      </c>
      <c r="AH29">
        <v>84</v>
      </c>
      <c r="AI29">
        <v>120</v>
      </c>
      <c r="AJ29">
        <v>252</v>
      </c>
      <c r="AK29">
        <v>565</v>
      </c>
      <c r="AL29">
        <v>1660</v>
      </c>
      <c r="AM29">
        <v>1319</v>
      </c>
      <c r="AN29">
        <v>799</v>
      </c>
      <c r="AO29">
        <v>1037</v>
      </c>
      <c r="AP29">
        <v>215</v>
      </c>
      <c r="AQ29">
        <v>2241</v>
      </c>
      <c r="AR29">
        <v>238</v>
      </c>
      <c r="AS29">
        <v>491</v>
      </c>
      <c r="AT29">
        <v>230</v>
      </c>
      <c r="AU29">
        <v>284</v>
      </c>
      <c r="AV29">
        <v>560</v>
      </c>
      <c r="AW29">
        <v>170</v>
      </c>
      <c r="AX29">
        <v>48</v>
      </c>
      <c r="AY29">
        <v>171</v>
      </c>
      <c r="AZ29">
        <v>39</v>
      </c>
      <c r="BA29">
        <v>490</v>
      </c>
      <c r="BB29">
        <v>9</v>
      </c>
      <c r="BC29">
        <v>41</v>
      </c>
      <c r="BD29">
        <v>0</v>
      </c>
      <c r="BE29">
        <v>4</v>
      </c>
      <c r="BF29">
        <v>14</v>
      </c>
      <c r="BG29">
        <v>1</v>
      </c>
      <c r="BH29">
        <v>0</v>
      </c>
      <c r="BI29">
        <v>0</v>
      </c>
      <c r="BJ29">
        <v>0</v>
      </c>
      <c r="BK29">
        <v>44</v>
      </c>
    </row>
    <row r="30" spans="1:63" x14ac:dyDescent="0.2">
      <c r="A30">
        <v>27</v>
      </c>
      <c r="B30" s="4">
        <v>0.42083333333333334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67</v>
      </c>
      <c r="AH30">
        <v>84</v>
      </c>
      <c r="AI30">
        <v>120</v>
      </c>
      <c r="AJ30">
        <v>253</v>
      </c>
      <c r="AK30">
        <v>566</v>
      </c>
      <c r="AL30">
        <v>1667</v>
      </c>
      <c r="AM30">
        <v>1325</v>
      </c>
      <c r="AN30">
        <v>801</v>
      </c>
      <c r="AO30">
        <v>1042</v>
      </c>
      <c r="AP30">
        <v>216</v>
      </c>
      <c r="AQ30">
        <v>2260</v>
      </c>
      <c r="AR30">
        <v>238</v>
      </c>
      <c r="AS30">
        <v>492</v>
      </c>
      <c r="AT30">
        <v>232</v>
      </c>
      <c r="AU30">
        <v>284</v>
      </c>
      <c r="AV30">
        <v>564</v>
      </c>
      <c r="AW30">
        <v>170</v>
      </c>
      <c r="AX30">
        <v>48</v>
      </c>
      <c r="AY30">
        <v>179</v>
      </c>
      <c r="AZ30">
        <v>39</v>
      </c>
      <c r="BA30">
        <v>498</v>
      </c>
      <c r="BB30">
        <v>9</v>
      </c>
      <c r="BC30">
        <v>41</v>
      </c>
      <c r="BD30">
        <v>0</v>
      </c>
      <c r="BE30">
        <v>5</v>
      </c>
      <c r="BF30">
        <v>14</v>
      </c>
      <c r="BG30">
        <v>1</v>
      </c>
      <c r="BH30">
        <v>0</v>
      </c>
      <c r="BI30">
        <v>0</v>
      </c>
      <c r="BJ30">
        <v>0</v>
      </c>
      <c r="BK30">
        <v>44</v>
      </c>
    </row>
    <row r="31" spans="1:63" x14ac:dyDescent="0.2">
      <c r="A31">
        <v>28</v>
      </c>
      <c r="B31" s="4">
        <v>0.42083333333333334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67</v>
      </c>
      <c r="AH31">
        <v>84</v>
      </c>
      <c r="AI31">
        <v>120</v>
      </c>
      <c r="AJ31">
        <v>253</v>
      </c>
      <c r="AK31">
        <v>566</v>
      </c>
      <c r="AL31">
        <v>1667</v>
      </c>
      <c r="AM31">
        <v>1325</v>
      </c>
      <c r="AN31">
        <v>801</v>
      </c>
      <c r="AO31">
        <v>1042</v>
      </c>
      <c r="AP31">
        <v>216</v>
      </c>
      <c r="AQ31">
        <v>2260</v>
      </c>
      <c r="AR31">
        <v>238</v>
      </c>
      <c r="AS31">
        <v>492</v>
      </c>
      <c r="AT31">
        <v>232</v>
      </c>
      <c r="AU31">
        <v>284</v>
      </c>
      <c r="AV31">
        <v>564</v>
      </c>
      <c r="AW31">
        <v>170</v>
      </c>
      <c r="AX31">
        <v>48</v>
      </c>
      <c r="AY31">
        <v>179</v>
      </c>
      <c r="AZ31">
        <v>39</v>
      </c>
      <c r="BA31">
        <v>498</v>
      </c>
      <c r="BB31">
        <v>9</v>
      </c>
      <c r="BC31">
        <v>41</v>
      </c>
      <c r="BD31">
        <v>0</v>
      </c>
      <c r="BE31">
        <v>5</v>
      </c>
      <c r="BF31">
        <v>14</v>
      </c>
      <c r="BG31">
        <v>1</v>
      </c>
      <c r="BH31">
        <v>0</v>
      </c>
      <c r="BI31">
        <v>0</v>
      </c>
      <c r="BJ31">
        <v>0</v>
      </c>
      <c r="BK31">
        <v>44</v>
      </c>
    </row>
    <row r="32" spans="1:63" x14ac:dyDescent="0.2">
      <c r="A32">
        <v>29</v>
      </c>
      <c r="B32" s="4">
        <v>0.42152777777777778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67</v>
      </c>
      <c r="AH32">
        <v>84</v>
      </c>
      <c r="AI32">
        <v>120</v>
      </c>
      <c r="AJ32">
        <v>253</v>
      </c>
      <c r="AK32">
        <v>570</v>
      </c>
      <c r="AL32">
        <v>1672</v>
      </c>
      <c r="AM32">
        <v>1339</v>
      </c>
      <c r="AN32">
        <v>804</v>
      </c>
      <c r="AO32">
        <v>1047</v>
      </c>
      <c r="AP32">
        <v>216</v>
      </c>
      <c r="AQ32">
        <v>2274</v>
      </c>
      <c r="AR32">
        <v>240</v>
      </c>
      <c r="AS32">
        <v>498</v>
      </c>
      <c r="AT32">
        <v>232</v>
      </c>
      <c r="AU32">
        <v>291</v>
      </c>
      <c r="AV32">
        <v>572</v>
      </c>
      <c r="AW32">
        <v>171</v>
      </c>
      <c r="AX32">
        <v>48</v>
      </c>
      <c r="AY32">
        <v>182</v>
      </c>
      <c r="AZ32">
        <v>39</v>
      </c>
      <c r="BA32">
        <v>554</v>
      </c>
      <c r="BB32">
        <v>9</v>
      </c>
      <c r="BC32">
        <v>41</v>
      </c>
      <c r="BD32">
        <v>0</v>
      </c>
      <c r="BE32">
        <v>5</v>
      </c>
      <c r="BF32">
        <v>15</v>
      </c>
      <c r="BG32">
        <v>2</v>
      </c>
      <c r="BH32">
        <v>0</v>
      </c>
      <c r="BI32">
        <v>0</v>
      </c>
      <c r="BJ32">
        <v>0</v>
      </c>
      <c r="BK32">
        <v>44</v>
      </c>
    </row>
    <row r="33" spans="1:63" x14ac:dyDescent="0.2">
      <c r="A33">
        <v>30</v>
      </c>
      <c r="B33" s="4">
        <v>0.42222222222222222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67</v>
      </c>
      <c r="AH33">
        <v>84</v>
      </c>
      <c r="AI33">
        <v>120</v>
      </c>
      <c r="AJ33">
        <v>253</v>
      </c>
      <c r="AK33">
        <v>572</v>
      </c>
      <c r="AL33">
        <v>1678</v>
      </c>
      <c r="AM33">
        <v>1353</v>
      </c>
      <c r="AN33">
        <v>808</v>
      </c>
      <c r="AO33">
        <v>1053</v>
      </c>
      <c r="AP33">
        <v>219</v>
      </c>
      <c r="AQ33">
        <v>2284</v>
      </c>
      <c r="AR33">
        <v>241</v>
      </c>
      <c r="AS33">
        <v>499</v>
      </c>
      <c r="AT33">
        <v>233</v>
      </c>
      <c r="AU33">
        <v>292</v>
      </c>
      <c r="AV33">
        <v>576</v>
      </c>
      <c r="AW33">
        <v>171</v>
      </c>
      <c r="AX33">
        <v>58</v>
      </c>
      <c r="AY33">
        <v>182</v>
      </c>
      <c r="AZ33">
        <v>39</v>
      </c>
      <c r="BA33">
        <v>572</v>
      </c>
      <c r="BB33">
        <v>9</v>
      </c>
      <c r="BC33">
        <v>41</v>
      </c>
      <c r="BD33">
        <v>0</v>
      </c>
      <c r="BE33">
        <v>5</v>
      </c>
      <c r="BF33">
        <v>15</v>
      </c>
      <c r="BG33">
        <v>2</v>
      </c>
      <c r="BH33">
        <v>3</v>
      </c>
      <c r="BI33">
        <v>0</v>
      </c>
      <c r="BJ33">
        <v>0</v>
      </c>
      <c r="BK33">
        <v>44</v>
      </c>
    </row>
    <row r="34" spans="1:63" x14ac:dyDescent="0.2">
      <c r="A34">
        <v>31</v>
      </c>
      <c r="B34" s="4">
        <v>0.4236111111111111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67</v>
      </c>
      <c r="AH34">
        <v>84</v>
      </c>
      <c r="AI34">
        <v>120</v>
      </c>
      <c r="AJ34">
        <v>253</v>
      </c>
      <c r="AK34">
        <v>574</v>
      </c>
      <c r="AL34">
        <v>1686</v>
      </c>
      <c r="AM34">
        <v>1356</v>
      </c>
      <c r="AN34">
        <v>814</v>
      </c>
      <c r="AO34">
        <v>1059</v>
      </c>
      <c r="AP34">
        <v>222</v>
      </c>
      <c r="AQ34">
        <v>2296</v>
      </c>
      <c r="AR34">
        <v>248</v>
      </c>
      <c r="AS34">
        <v>522</v>
      </c>
      <c r="AT34">
        <v>234</v>
      </c>
      <c r="AU34">
        <v>296</v>
      </c>
      <c r="AV34">
        <v>581</v>
      </c>
      <c r="AW34">
        <v>171</v>
      </c>
      <c r="AX34">
        <v>58</v>
      </c>
      <c r="AY34">
        <v>182</v>
      </c>
      <c r="AZ34">
        <v>39</v>
      </c>
      <c r="BA34">
        <v>572</v>
      </c>
      <c r="BB34">
        <v>9</v>
      </c>
      <c r="BC34">
        <v>41</v>
      </c>
      <c r="BD34">
        <v>0</v>
      </c>
      <c r="BE34">
        <v>5</v>
      </c>
      <c r="BF34">
        <v>15</v>
      </c>
      <c r="BG34">
        <v>2</v>
      </c>
      <c r="BH34">
        <v>3</v>
      </c>
      <c r="BI34">
        <v>0</v>
      </c>
      <c r="BJ34">
        <v>0</v>
      </c>
      <c r="BK34">
        <v>44</v>
      </c>
    </row>
    <row r="35" spans="1:63" x14ac:dyDescent="0.2">
      <c r="A35">
        <v>32</v>
      </c>
      <c r="B35" s="4">
        <v>0.42430555555555555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67</v>
      </c>
      <c r="AH35">
        <v>94</v>
      </c>
      <c r="AI35">
        <v>120</v>
      </c>
      <c r="AJ35">
        <v>253</v>
      </c>
      <c r="AK35">
        <v>576</v>
      </c>
      <c r="AL35">
        <v>1706</v>
      </c>
      <c r="AM35">
        <v>1360</v>
      </c>
      <c r="AN35">
        <v>816</v>
      </c>
      <c r="AO35">
        <v>1060</v>
      </c>
      <c r="AP35">
        <v>226</v>
      </c>
      <c r="AQ35">
        <v>2320</v>
      </c>
      <c r="AR35">
        <v>249</v>
      </c>
      <c r="AS35">
        <v>526</v>
      </c>
      <c r="AT35">
        <v>234</v>
      </c>
      <c r="AU35">
        <v>297</v>
      </c>
      <c r="AV35">
        <v>582</v>
      </c>
      <c r="AW35">
        <v>171</v>
      </c>
      <c r="AX35">
        <v>59</v>
      </c>
      <c r="AY35">
        <v>182</v>
      </c>
      <c r="AZ35">
        <v>39</v>
      </c>
      <c r="BA35">
        <v>574</v>
      </c>
      <c r="BB35">
        <v>9</v>
      </c>
      <c r="BC35">
        <v>41</v>
      </c>
      <c r="BD35">
        <v>0</v>
      </c>
      <c r="BE35">
        <v>5</v>
      </c>
      <c r="BF35">
        <v>15</v>
      </c>
      <c r="BG35">
        <v>2</v>
      </c>
      <c r="BH35">
        <v>3</v>
      </c>
      <c r="BI35">
        <v>0</v>
      </c>
      <c r="BJ35">
        <v>0</v>
      </c>
      <c r="BK35">
        <v>44</v>
      </c>
    </row>
    <row r="36" spans="1:63" x14ac:dyDescent="0.2">
      <c r="A36">
        <v>33</v>
      </c>
      <c r="B36" s="4">
        <v>0.42499999999999999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67</v>
      </c>
      <c r="AH36">
        <v>101</v>
      </c>
      <c r="AI36">
        <v>120</v>
      </c>
      <c r="AJ36">
        <v>253</v>
      </c>
      <c r="AK36">
        <v>577</v>
      </c>
      <c r="AL36">
        <v>1712</v>
      </c>
      <c r="AM36">
        <v>1360</v>
      </c>
      <c r="AN36">
        <v>816</v>
      </c>
      <c r="AO36">
        <v>1061</v>
      </c>
      <c r="AP36">
        <v>226</v>
      </c>
      <c r="AQ36">
        <v>2320</v>
      </c>
      <c r="AR36">
        <v>249</v>
      </c>
      <c r="AS36">
        <v>526</v>
      </c>
      <c r="AT36">
        <v>234</v>
      </c>
      <c r="AU36">
        <v>297</v>
      </c>
      <c r="AV36">
        <v>582</v>
      </c>
      <c r="AW36">
        <v>171</v>
      </c>
      <c r="AX36">
        <v>59</v>
      </c>
      <c r="AY36">
        <v>182</v>
      </c>
      <c r="AZ36">
        <v>39</v>
      </c>
      <c r="BA36">
        <v>574</v>
      </c>
      <c r="BB36">
        <v>9</v>
      </c>
      <c r="BC36">
        <v>41</v>
      </c>
      <c r="BD36">
        <v>0</v>
      </c>
      <c r="BE36">
        <v>5</v>
      </c>
      <c r="BF36">
        <v>15</v>
      </c>
      <c r="BG36">
        <v>2</v>
      </c>
      <c r="BH36">
        <v>3</v>
      </c>
      <c r="BI36">
        <v>0</v>
      </c>
      <c r="BJ36">
        <v>0</v>
      </c>
      <c r="BK36">
        <v>44</v>
      </c>
    </row>
    <row r="37" spans="1:63" x14ac:dyDescent="0.2">
      <c r="A37">
        <v>34</v>
      </c>
      <c r="B37" s="4">
        <v>0.42569444444444443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69</v>
      </c>
      <c r="AH37">
        <v>106</v>
      </c>
      <c r="AI37">
        <v>121</v>
      </c>
      <c r="AJ37">
        <v>255</v>
      </c>
      <c r="AK37">
        <v>584</v>
      </c>
      <c r="AL37">
        <v>1722</v>
      </c>
      <c r="AM37">
        <v>1367</v>
      </c>
      <c r="AN37">
        <v>820</v>
      </c>
      <c r="AO37">
        <v>1069</v>
      </c>
      <c r="AP37">
        <v>229</v>
      </c>
      <c r="AQ37">
        <v>2366</v>
      </c>
      <c r="AR37">
        <v>251</v>
      </c>
      <c r="AS37">
        <v>531</v>
      </c>
      <c r="AT37">
        <v>234</v>
      </c>
      <c r="AU37">
        <v>299</v>
      </c>
      <c r="AV37">
        <v>585</v>
      </c>
      <c r="AW37">
        <v>174</v>
      </c>
      <c r="AX37">
        <v>59</v>
      </c>
      <c r="AY37">
        <v>184</v>
      </c>
      <c r="AZ37">
        <v>39</v>
      </c>
      <c r="BA37">
        <v>580</v>
      </c>
      <c r="BB37">
        <v>9</v>
      </c>
      <c r="BC37">
        <v>41</v>
      </c>
      <c r="BD37">
        <v>0</v>
      </c>
      <c r="BE37">
        <v>5</v>
      </c>
      <c r="BF37">
        <v>15</v>
      </c>
      <c r="BG37">
        <v>2</v>
      </c>
      <c r="BH37">
        <v>3</v>
      </c>
      <c r="BI37">
        <v>0</v>
      </c>
      <c r="BJ37">
        <v>0</v>
      </c>
      <c r="BK37">
        <v>44</v>
      </c>
    </row>
    <row r="38" spans="1:63" x14ac:dyDescent="0.2">
      <c r="A38">
        <v>35</v>
      </c>
      <c r="B38" s="4">
        <v>0.42708333333333331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69</v>
      </c>
      <c r="AH38">
        <v>109</v>
      </c>
      <c r="AI38">
        <v>121</v>
      </c>
      <c r="AJ38">
        <v>255</v>
      </c>
      <c r="AK38">
        <v>585</v>
      </c>
      <c r="AL38">
        <v>1729</v>
      </c>
      <c r="AM38">
        <v>1372</v>
      </c>
      <c r="AN38">
        <v>821</v>
      </c>
      <c r="AO38">
        <v>1071</v>
      </c>
      <c r="AP38">
        <v>229</v>
      </c>
      <c r="AQ38">
        <v>2371</v>
      </c>
      <c r="AR38">
        <v>251</v>
      </c>
      <c r="AS38">
        <v>534</v>
      </c>
      <c r="AT38">
        <v>235</v>
      </c>
      <c r="AU38">
        <v>299</v>
      </c>
      <c r="AV38">
        <v>596</v>
      </c>
      <c r="AW38">
        <v>174</v>
      </c>
      <c r="AX38">
        <v>59</v>
      </c>
      <c r="AY38">
        <v>184</v>
      </c>
      <c r="AZ38">
        <v>39</v>
      </c>
      <c r="BA38">
        <v>581</v>
      </c>
      <c r="BB38">
        <v>9</v>
      </c>
      <c r="BC38">
        <v>41</v>
      </c>
      <c r="BD38">
        <v>0</v>
      </c>
      <c r="BE38">
        <v>5</v>
      </c>
      <c r="BF38">
        <v>15</v>
      </c>
      <c r="BG38">
        <v>2</v>
      </c>
      <c r="BH38">
        <v>3</v>
      </c>
      <c r="BI38">
        <v>0</v>
      </c>
      <c r="BJ38">
        <v>0</v>
      </c>
      <c r="BK38">
        <v>44</v>
      </c>
    </row>
    <row r="39" spans="1:63" x14ac:dyDescent="0.2">
      <c r="A39">
        <v>36</v>
      </c>
      <c r="B39" s="4">
        <v>0.42777777777777781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70</v>
      </c>
      <c r="AH39">
        <v>109</v>
      </c>
      <c r="AI39">
        <v>121</v>
      </c>
      <c r="AJ39">
        <v>255</v>
      </c>
      <c r="AK39">
        <v>608</v>
      </c>
      <c r="AL39">
        <v>1746</v>
      </c>
      <c r="AM39">
        <v>1379</v>
      </c>
      <c r="AN39">
        <v>824</v>
      </c>
      <c r="AO39">
        <v>1075</v>
      </c>
      <c r="AP39">
        <v>232</v>
      </c>
      <c r="AQ39">
        <v>2393</v>
      </c>
      <c r="AR39">
        <v>255</v>
      </c>
      <c r="AS39">
        <v>534</v>
      </c>
      <c r="AT39">
        <v>238</v>
      </c>
      <c r="AU39">
        <v>299</v>
      </c>
      <c r="AV39">
        <v>615</v>
      </c>
      <c r="AW39">
        <v>175</v>
      </c>
      <c r="AX39">
        <v>60</v>
      </c>
      <c r="AY39">
        <v>184</v>
      </c>
      <c r="AZ39">
        <v>39</v>
      </c>
      <c r="BA39">
        <v>584</v>
      </c>
      <c r="BB39">
        <v>10</v>
      </c>
      <c r="BC39">
        <v>41</v>
      </c>
      <c r="BD39">
        <v>0</v>
      </c>
      <c r="BE39">
        <v>5</v>
      </c>
      <c r="BF39">
        <v>15</v>
      </c>
      <c r="BG39">
        <v>2</v>
      </c>
      <c r="BH39">
        <v>3</v>
      </c>
      <c r="BI39">
        <v>0</v>
      </c>
      <c r="BJ39">
        <v>0</v>
      </c>
      <c r="BK39">
        <v>44</v>
      </c>
    </row>
    <row r="40" spans="1:63" x14ac:dyDescent="0.2">
      <c r="A40">
        <v>37</v>
      </c>
      <c r="B40" s="4">
        <v>0.4284722222222222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70</v>
      </c>
      <c r="AH40">
        <v>109</v>
      </c>
      <c r="AI40">
        <v>121</v>
      </c>
      <c r="AJ40">
        <v>258</v>
      </c>
      <c r="AK40">
        <v>623</v>
      </c>
      <c r="AL40">
        <v>1774</v>
      </c>
      <c r="AM40">
        <v>1394</v>
      </c>
      <c r="AN40">
        <v>835</v>
      </c>
      <c r="AO40">
        <v>1085</v>
      </c>
      <c r="AP40">
        <v>236</v>
      </c>
      <c r="AQ40">
        <v>2422</v>
      </c>
      <c r="AR40">
        <v>258</v>
      </c>
      <c r="AS40">
        <v>537</v>
      </c>
      <c r="AT40">
        <v>244</v>
      </c>
      <c r="AU40">
        <v>308</v>
      </c>
      <c r="AV40">
        <v>631</v>
      </c>
      <c r="AW40">
        <v>181</v>
      </c>
      <c r="AX40">
        <v>60</v>
      </c>
      <c r="AY40">
        <v>184</v>
      </c>
      <c r="AZ40">
        <v>39</v>
      </c>
      <c r="BA40">
        <v>586</v>
      </c>
      <c r="BB40">
        <v>10</v>
      </c>
      <c r="BC40">
        <v>41</v>
      </c>
      <c r="BD40">
        <v>0</v>
      </c>
      <c r="BE40">
        <v>5</v>
      </c>
      <c r="BF40">
        <v>15</v>
      </c>
      <c r="BG40">
        <v>2</v>
      </c>
      <c r="BH40">
        <v>3</v>
      </c>
      <c r="BI40">
        <v>0</v>
      </c>
      <c r="BJ40">
        <v>0</v>
      </c>
      <c r="BK40">
        <v>44</v>
      </c>
    </row>
    <row r="41" spans="1:63" x14ac:dyDescent="0.2">
      <c r="A41">
        <v>38</v>
      </c>
      <c r="B41" s="4">
        <v>0.4291666666666667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70</v>
      </c>
      <c r="AH41">
        <v>109</v>
      </c>
      <c r="AI41">
        <v>121</v>
      </c>
      <c r="AJ41">
        <v>272</v>
      </c>
      <c r="AK41">
        <v>646</v>
      </c>
      <c r="AL41">
        <v>1784</v>
      </c>
      <c r="AM41">
        <v>1400</v>
      </c>
      <c r="AN41">
        <v>840</v>
      </c>
      <c r="AO41">
        <v>1095</v>
      </c>
      <c r="AP41">
        <v>239</v>
      </c>
      <c r="AQ41">
        <v>2445</v>
      </c>
      <c r="AR41">
        <v>260</v>
      </c>
      <c r="AS41">
        <v>539</v>
      </c>
      <c r="AT41">
        <v>248</v>
      </c>
      <c r="AU41">
        <v>310</v>
      </c>
      <c r="AV41">
        <v>631</v>
      </c>
      <c r="AW41">
        <v>185</v>
      </c>
      <c r="AX41">
        <v>60</v>
      </c>
      <c r="AY41">
        <v>185</v>
      </c>
      <c r="AZ41">
        <v>39</v>
      </c>
      <c r="BA41">
        <v>588</v>
      </c>
      <c r="BB41">
        <v>10</v>
      </c>
      <c r="BC41">
        <v>41</v>
      </c>
      <c r="BD41">
        <v>0</v>
      </c>
      <c r="BE41">
        <v>5</v>
      </c>
      <c r="BF41">
        <v>15</v>
      </c>
      <c r="BG41">
        <v>2</v>
      </c>
      <c r="BH41">
        <v>3</v>
      </c>
      <c r="BI41">
        <v>0</v>
      </c>
      <c r="BJ41">
        <v>0</v>
      </c>
      <c r="BK41">
        <v>44</v>
      </c>
    </row>
    <row r="42" spans="1:63" x14ac:dyDescent="0.2">
      <c r="A42">
        <v>39</v>
      </c>
      <c r="B42" s="4">
        <v>0.43055555555555558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72</v>
      </c>
      <c r="AH42">
        <v>110</v>
      </c>
      <c r="AI42">
        <v>121</v>
      </c>
      <c r="AJ42">
        <v>272</v>
      </c>
      <c r="AK42">
        <v>647</v>
      </c>
      <c r="AL42">
        <v>1789</v>
      </c>
      <c r="AM42">
        <v>1404</v>
      </c>
      <c r="AN42">
        <v>842</v>
      </c>
      <c r="AO42">
        <v>1096</v>
      </c>
      <c r="AP42">
        <v>240</v>
      </c>
      <c r="AQ42">
        <v>2459</v>
      </c>
      <c r="AR42">
        <v>260</v>
      </c>
      <c r="AS42">
        <v>543</v>
      </c>
      <c r="AT42">
        <v>248</v>
      </c>
      <c r="AU42">
        <v>311</v>
      </c>
      <c r="AV42">
        <v>635</v>
      </c>
      <c r="AW42">
        <v>185</v>
      </c>
      <c r="AX42">
        <v>60</v>
      </c>
      <c r="AY42">
        <v>186</v>
      </c>
      <c r="AZ42">
        <v>39</v>
      </c>
      <c r="BA42">
        <v>588</v>
      </c>
      <c r="BB42">
        <v>10</v>
      </c>
      <c r="BC42">
        <v>41</v>
      </c>
      <c r="BD42">
        <v>0</v>
      </c>
      <c r="BE42">
        <v>5</v>
      </c>
      <c r="BF42">
        <v>15</v>
      </c>
      <c r="BG42">
        <v>2</v>
      </c>
      <c r="BH42">
        <v>3</v>
      </c>
      <c r="BI42">
        <v>0</v>
      </c>
      <c r="BJ42">
        <v>0</v>
      </c>
      <c r="BK42">
        <v>44</v>
      </c>
    </row>
    <row r="43" spans="1:63" x14ac:dyDescent="0.2">
      <c r="A43">
        <v>40</v>
      </c>
      <c r="B43" s="4">
        <v>0.43124999999999997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72</v>
      </c>
      <c r="AH43">
        <v>110</v>
      </c>
      <c r="AI43">
        <v>121</v>
      </c>
      <c r="AJ43">
        <v>273</v>
      </c>
      <c r="AK43">
        <v>652</v>
      </c>
      <c r="AL43">
        <v>1800</v>
      </c>
      <c r="AM43">
        <v>1430</v>
      </c>
      <c r="AN43">
        <v>843</v>
      </c>
      <c r="AO43">
        <v>1097</v>
      </c>
      <c r="AP43">
        <v>240</v>
      </c>
      <c r="AQ43">
        <v>2467</v>
      </c>
      <c r="AR43">
        <v>261</v>
      </c>
      <c r="AS43">
        <v>544</v>
      </c>
      <c r="AT43">
        <v>249</v>
      </c>
      <c r="AU43">
        <v>311</v>
      </c>
      <c r="AV43">
        <v>635</v>
      </c>
      <c r="AW43">
        <v>187</v>
      </c>
      <c r="AX43">
        <v>60</v>
      </c>
      <c r="AY43">
        <v>186</v>
      </c>
      <c r="AZ43">
        <v>39</v>
      </c>
      <c r="BA43">
        <v>588</v>
      </c>
      <c r="BB43">
        <v>10</v>
      </c>
      <c r="BC43">
        <v>41</v>
      </c>
      <c r="BD43">
        <v>0</v>
      </c>
      <c r="BE43">
        <v>5</v>
      </c>
      <c r="BF43">
        <v>15</v>
      </c>
      <c r="BG43">
        <v>2</v>
      </c>
      <c r="BH43">
        <v>3</v>
      </c>
      <c r="BI43">
        <v>0</v>
      </c>
      <c r="BJ43">
        <v>0</v>
      </c>
      <c r="BK43">
        <v>44</v>
      </c>
    </row>
    <row r="44" spans="1:63" x14ac:dyDescent="0.2">
      <c r="A44">
        <v>41</v>
      </c>
      <c r="B44" s="4">
        <v>0.43194444444444446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72</v>
      </c>
      <c r="AH44">
        <v>110</v>
      </c>
      <c r="AI44">
        <v>121</v>
      </c>
      <c r="AJ44">
        <v>275</v>
      </c>
      <c r="AK44">
        <v>656</v>
      </c>
      <c r="AL44">
        <v>1802</v>
      </c>
      <c r="AM44">
        <v>1433</v>
      </c>
      <c r="AN44">
        <v>845</v>
      </c>
      <c r="AO44">
        <v>1097</v>
      </c>
      <c r="AP44">
        <v>240</v>
      </c>
      <c r="AQ44">
        <v>2479</v>
      </c>
      <c r="AR44">
        <v>261</v>
      </c>
      <c r="AS44">
        <v>545</v>
      </c>
      <c r="AT44">
        <v>250</v>
      </c>
      <c r="AU44">
        <v>312</v>
      </c>
      <c r="AV44">
        <v>636</v>
      </c>
      <c r="AW44">
        <v>187</v>
      </c>
      <c r="AX44">
        <v>60</v>
      </c>
      <c r="AY44">
        <v>186</v>
      </c>
      <c r="AZ44">
        <v>39</v>
      </c>
      <c r="BA44">
        <v>588</v>
      </c>
      <c r="BB44">
        <v>10</v>
      </c>
      <c r="BC44">
        <v>42</v>
      </c>
      <c r="BD44">
        <v>0</v>
      </c>
      <c r="BE44">
        <v>5</v>
      </c>
      <c r="BF44">
        <v>15</v>
      </c>
      <c r="BG44">
        <v>2</v>
      </c>
      <c r="BH44">
        <v>3</v>
      </c>
      <c r="BI44">
        <v>0</v>
      </c>
      <c r="BJ44">
        <v>0</v>
      </c>
      <c r="BK44">
        <v>44</v>
      </c>
    </row>
    <row r="45" spans="1:63" x14ac:dyDescent="0.2">
      <c r="A45">
        <v>42</v>
      </c>
      <c r="B45" s="4">
        <v>0.43263888888888885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72</v>
      </c>
      <c r="AH45">
        <v>110</v>
      </c>
      <c r="AI45">
        <v>121</v>
      </c>
      <c r="AJ45">
        <v>275</v>
      </c>
      <c r="AK45">
        <v>657</v>
      </c>
      <c r="AL45">
        <v>1818</v>
      </c>
      <c r="AM45">
        <v>1449</v>
      </c>
      <c r="AN45">
        <v>850</v>
      </c>
      <c r="AO45">
        <v>1098</v>
      </c>
      <c r="AP45">
        <v>241</v>
      </c>
      <c r="AQ45">
        <v>2497</v>
      </c>
      <c r="AR45">
        <v>265</v>
      </c>
      <c r="AS45">
        <v>545</v>
      </c>
      <c r="AT45">
        <v>250</v>
      </c>
      <c r="AU45">
        <v>312</v>
      </c>
      <c r="AV45">
        <v>638</v>
      </c>
      <c r="AW45">
        <v>187</v>
      </c>
      <c r="AX45">
        <v>60</v>
      </c>
      <c r="AY45">
        <v>186</v>
      </c>
      <c r="AZ45">
        <v>39</v>
      </c>
      <c r="BA45">
        <v>588</v>
      </c>
      <c r="BB45">
        <v>10</v>
      </c>
      <c r="BC45">
        <v>42</v>
      </c>
      <c r="BD45">
        <v>0</v>
      </c>
      <c r="BE45">
        <v>5</v>
      </c>
      <c r="BF45">
        <v>15</v>
      </c>
      <c r="BG45">
        <v>2</v>
      </c>
      <c r="BH45">
        <v>3</v>
      </c>
      <c r="BI45">
        <v>0</v>
      </c>
      <c r="BJ45">
        <v>0</v>
      </c>
      <c r="BK45">
        <v>44</v>
      </c>
    </row>
    <row r="46" spans="1:63" x14ac:dyDescent="0.2">
      <c r="A46">
        <v>43</v>
      </c>
      <c r="B46" s="4">
        <v>0.43333333333333335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72</v>
      </c>
      <c r="AH46">
        <v>110</v>
      </c>
      <c r="AI46">
        <v>121</v>
      </c>
      <c r="AJ46">
        <v>275</v>
      </c>
      <c r="AK46">
        <v>659</v>
      </c>
      <c r="AL46">
        <v>1821</v>
      </c>
      <c r="AM46">
        <v>1453</v>
      </c>
      <c r="AN46">
        <v>855</v>
      </c>
      <c r="AO46">
        <v>1104</v>
      </c>
      <c r="AP46">
        <v>241</v>
      </c>
      <c r="AQ46">
        <v>2505</v>
      </c>
      <c r="AR46">
        <v>265</v>
      </c>
      <c r="AS46">
        <v>546</v>
      </c>
      <c r="AT46">
        <v>250</v>
      </c>
      <c r="AU46">
        <v>312</v>
      </c>
      <c r="AV46">
        <v>643</v>
      </c>
      <c r="AW46">
        <v>187</v>
      </c>
      <c r="AX46">
        <v>60</v>
      </c>
      <c r="AY46">
        <v>186</v>
      </c>
      <c r="AZ46">
        <v>39</v>
      </c>
      <c r="BA46">
        <v>588</v>
      </c>
      <c r="BB46">
        <v>10</v>
      </c>
      <c r="BC46">
        <v>42</v>
      </c>
      <c r="BD46">
        <v>0</v>
      </c>
      <c r="BE46">
        <v>5</v>
      </c>
      <c r="BF46">
        <v>15</v>
      </c>
      <c r="BG46">
        <v>2</v>
      </c>
      <c r="BH46">
        <v>3</v>
      </c>
      <c r="BI46">
        <v>0</v>
      </c>
      <c r="BJ46">
        <v>0</v>
      </c>
      <c r="BK46">
        <v>44</v>
      </c>
    </row>
    <row r="47" spans="1:63" x14ac:dyDescent="0.2">
      <c r="A47">
        <v>44</v>
      </c>
      <c r="B47" s="4">
        <v>0.43402777777777773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72</v>
      </c>
      <c r="AH47">
        <v>110</v>
      </c>
      <c r="AI47">
        <v>121</v>
      </c>
      <c r="AJ47">
        <v>275</v>
      </c>
      <c r="AK47">
        <v>666</v>
      </c>
      <c r="AL47">
        <v>1830</v>
      </c>
      <c r="AM47">
        <v>1455</v>
      </c>
      <c r="AN47">
        <v>860</v>
      </c>
      <c r="AO47">
        <v>1114</v>
      </c>
      <c r="AP47">
        <v>243</v>
      </c>
      <c r="AQ47">
        <v>2520</v>
      </c>
      <c r="AR47">
        <v>267</v>
      </c>
      <c r="AS47">
        <v>546</v>
      </c>
      <c r="AT47">
        <v>251</v>
      </c>
      <c r="AU47">
        <v>313</v>
      </c>
      <c r="AV47">
        <v>662</v>
      </c>
      <c r="AW47">
        <v>189</v>
      </c>
      <c r="AX47">
        <v>60</v>
      </c>
      <c r="AY47">
        <v>187</v>
      </c>
      <c r="AZ47">
        <v>39</v>
      </c>
      <c r="BA47">
        <v>588</v>
      </c>
      <c r="BB47">
        <v>10</v>
      </c>
      <c r="BC47">
        <v>42</v>
      </c>
      <c r="BD47">
        <v>0</v>
      </c>
      <c r="BE47">
        <v>5</v>
      </c>
      <c r="BF47">
        <v>15</v>
      </c>
      <c r="BG47">
        <v>2</v>
      </c>
      <c r="BH47">
        <v>3</v>
      </c>
      <c r="BI47">
        <v>0</v>
      </c>
      <c r="BJ47">
        <v>0</v>
      </c>
      <c r="BK47">
        <v>44</v>
      </c>
    </row>
    <row r="48" spans="1:63" x14ac:dyDescent="0.2">
      <c r="A48">
        <v>45</v>
      </c>
      <c r="B48" s="4">
        <v>0.43472222222222223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72</v>
      </c>
      <c r="AH48">
        <v>111</v>
      </c>
      <c r="AI48">
        <v>121</v>
      </c>
      <c r="AJ48">
        <v>281</v>
      </c>
      <c r="AK48">
        <v>674</v>
      </c>
      <c r="AL48">
        <v>1845</v>
      </c>
      <c r="AM48">
        <v>1462</v>
      </c>
      <c r="AN48">
        <v>863</v>
      </c>
      <c r="AO48">
        <v>1126</v>
      </c>
      <c r="AP48">
        <v>246</v>
      </c>
      <c r="AQ48">
        <v>2524</v>
      </c>
      <c r="AR48">
        <v>269</v>
      </c>
      <c r="AS48">
        <v>551</v>
      </c>
      <c r="AT48">
        <v>251</v>
      </c>
      <c r="AU48">
        <v>315</v>
      </c>
      <c r="AV48">
        <v>671</v>
      </c>
      <c r="AW48">
        <v>189</v>
      </c>
      <c r="AX48">
        <v>60</v>
      </c>
      <c r="AY48">
        <v>187</v>
      </c>
      <c r="AZ48">
        <v>41</v>
      </c>
      <c r="BA48">
        <v>589</v>
      </c>
      <c r="BB48">
        <v>11</v>
      </c>
      <c r="BC48">
        <v>46</v>
      </c>
      <c r="BD48">
        <v>0</v>
      </c>
      <c r="BE48">
        <v>5</v>
      </c>
      <c r="BF48">
        <v>15</v>
      </c>
      <c r="BG48">
        <v>2</v>
      </c>
      <c r="BH48">
        <v>3</v>
      </c>
      <c r="BI48">
        <v>0</v>
      </c>
      <c r="BJ48">
        <v>0</v>
      </c>
      <c r="BK48">
        <v>44</v>
      </c>
    </row>
    <row r="49" spans="1:63" x14ac:dyDescent="0.2">
      <c r="A49">
        <v>46</v>
      </c>
      <c r="B49" s="4">
        <v>0.43611111111111112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95</v>
      </c>
      <c r="AH49">
        <v>115</v>
      </c>
      <c r="AI49">
        <v>123</v>
      </c>
      <c r="AJ49">
        <v>285</v>
      </c>
      <c r="AK49">
        <v>688</v>
      </c>
      <c r="AL49">
        <v>1895</v>
      </c>
      <c r="AM49">
        <v>1486</v>
      </c>
      <c r="AN49">
        <v>869</v>
      </c>
      <c r="AO49">
        <v>1151</v>
      </c>
      <c r="AP49">
        <v>254</v>
      </c>
      <c r="AQ49">
        <v>2567</v>
      </c>
      <c r="AR49">
        <v>277</v>
      </c>
      <c r="AS49">
        <v>563</v>
      </c>
      <c r="AT49">
        <v>256</v>
      </c>
      <c r="AU49">
        <v>322</v>
      </c>
      <c r="AV49">
        <v>686</v>
      </c>
      <c r="AW49">
        <v>192</v>
      </c>
      <c r="AX49">
        <v>63</v>
      </c>
      <c r="AY49">
        <v>187</v>
      </c>
      <c r="AZ49">
        <v>44</v>
      </c>
      <c r="BA49">
        <v>609</v>
      </c>
      <c r="BB49">
        <v>15</v>
      </c>
      <c r="BC49">
        <v>47</v>
      </c>
      <c r="BD49">
        <v>0</v>
      </c>
      <c r="BE49">
        <v>5</v>
      </c>
      <c r="BF49">
        <v>15</v>
      </c>
      <c r="BG49">
        <v>2</v>
      </c>
      <c r="BH49">
        <v>3</v>
      </c>
      <c r="BI49">
        <v>0</v>
      </c>
      <c r="BJ49">
        <v>0</v>
      </c>
      <c r="BK49">
        <v>44</v>
      </c>
    </row>
    <row r="50" spans="1:63" x14ac:dyDescent="0.2">
      <c r="A50">
        <v>47</v>
      </c>
      <c r="B50" s="4">
        <v>0.4368055555555555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95</v>
      </c>
      <c r="AH50">
        <v>116</v>
      </c>
      <c r="AI50">
        <v>125</v>
      </c>
      <c r="AJ50">
        <v>286</v>
      </c>
      <c r="AK50">
        <v>699</v>
      </c>
      <c r="AL50">
        <v>1918</v>
      </c>
      <c r="AM50">
        <v>1510</v>
      </c>
      <c r="AN50">
        <v>871</v>
      </c>
      <c r="AO50">
        <v>1153</v>
      </c>
      <c r="AP50">
        <v>262</v>
      </c>
      <c r="AQ50">
        <v>2588</v>
      </c>
      <c r="AR50">
        <v>283</v>
      </c>
      <c r="AS50">
        <v>567</v>
      </c>
      <c r="AT50">
        <v>261</v>
      </c>
      <c r="AU50">
        <v>326</v>
      </c>
      <c r="AV50">
        <v>698</v>
      </c>
      <c r="AW50">
        <v>192</v>
      </c>
      <c r="AX50">
        <v>64</v>
      </c>
      <c r="AY50">
        <v>188</v>
      </c>
      <c r="AZ50">
        <v>45</v>
      </c>
      <c r="BA50">
        <v>612</v>
      </c>
      <c r="BB50">
        <v>15</v>
      </c>
      <c r="BC50">
        <v>47</v>
      </c>
      <c r="BD50">
        <v>0</v>
      </c>
      <c r="BE50">
        <v>5</v>
      </c>
      <c r="BF50">
        <v>15</v>
      </c>
      <c r="BG50">
        <v>2</v>
      </c>
      <c r="BH50">
        <v>3</v>
      </c>
      <c r="BI50">
        <v>0</v>
      </c>
      <c r="BJ50">
        <v>0</v>
      </c>
      <c r="BK50">
        <v>44</v>
      </c>
    </row>
    <row r="51" spans="1:63" x14ac:dyDescent="0.2">
      <c r="A51">
        <v>48</v>
      </c>
      <c r="B51" s="4">
        <v>0.4375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100</v>
      </c>
      <c r="AH51">
        <v>128</v>
      </c>
      <c r="AI51">
        <v>129</v>
      </c>
      <c r="AJ51">
        <v>291</v>
      </c>
      <c r="AK51">
        <v>716</v>
      </c>
      <c r="AL51">
        <v>1936</v>
      </c>
      <c r="AM51">
        <v>1513</v>
      </c>
      <c r="AN51">
        <v>887</v>
      </c>
      <c r="AO51">
        <v>1172</v>
      </c>
      <c r="AP51">
        <v>262</v>
      </c>
      <c r="AQ51">
        <v>2770</v>
      </c>
      <c r="AR51">
        <v>285</v>
      </c>
      <c r="AS51">
        <v>572</v>
      </c>
      <c r="AT51">
        <v>261</v>
      </c>
      <c r="AU51">
        <v>328</v>
      </c>
      <c r="AV51">
        <v>708</v>
      </c>
      <c r="AW51">
        <v>194</v>
      </c>
      <c r="AX51">
        <v>66</v>
      </c>
      <c r="AY51">
        <v>188</v>
      </c>
      <c r="AZ51">
        <v>45</v>
      </c>
      <c r="BA51">
        <v>614</v>
      </c>
      <c r="BB51">
        <v>15</v>
      </c>
      <c r="BC51">
        <v>47</v>
      </c>
      <c r="BD51">
        <v>0</v>
      </c>
      <c r="BE51">
        <v>5</v>
      </c>
      <c r="BF51">
        <v>15</v>
      </c>
      <c r="BG51">
        <v>2</v>
      </c>
      <c r="BH51">
        <v>3</v>
      </c>
      <c r="BI51">
        <v>0</v>
      </c>
      <c r="BJ51">
        <v>0</v>
      </c>
      <c r="BK51">
        <v>44</v>
      </c>
    </row>
    <row r="52" spans="1:63" x14ac:dyDescent="0.2">
      <c r="A52">
        <v>49</v>
      </c>
      <c r="B52" s="4">
        <v>0.4381944444444445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100</v>
      </c>
      <c r="AH52">
        <v>144</v>
      </c>
      <c r="AI52">
        <v>129</v>
      </c>
      <c r="AJ52">
        <v>291</v>
      </c>
      <c r="AK52">
        <v>730</v>
      </c>
      <c r="AL52">
        <v>1992</v>
      </c>
      <c r="AM52">
        <v>1537</v>
      </c>
      <c r="AN52">
        <v>892</v>
      </c>
      <c r="AO52">
        <v>1227</v>
      </c>
      <c r="AP52">
        <v>269</v>
      </c>
      <c r="AQ52">
        <v>2879</v>
      </c>
      <c r="AR52">
        <v>286</v>
      </c>
      <c r="AS52">
        <v>579</v>
      </c>
      <c r="AT52">
        <v>261</v>
      </c>
      <c r="AU52">
        <v>329</v>
      </c>
      <c r="AV52">
        <v>727</v>
      </c>
      <c r="AW52">
        <v>194</v>
      </c>
      <c r="AX52">
        <v>68</v>
      </c>
      <c r="AY52">
        <v>190</v>
      </c>
      <c r="AZ52">
        <v>45</v>
      </c>
      <c r="BA52">
        <v>620</v>
      </c>
      <c r="BB52">
        <v>16</v>
      </c>
      <c r="BC52">
        <v>50</v>
      </c>
      <c r="BD52">
        <v>1</v>
      </c>
      <c r="BE52">
        <v>5</v>
      </c>
      <c r="BF52">
        <v>17</v>
      </c>
      <c r="BG52">
        <v>2</v>
      </c>
      <c r="BH52">
        <v>3</v>
      </c>
      <c r="BI52">
        <v>0</v>
      </c>
      <c r="BJ52">
        <v>0</v>
      </c>
      <c r="BK52">
        <v>46</v>
      </c>
    </row>
    <row r="53" spans="1:63" x14ac:dyDescent="0.2">
      <c r="A53">
        <v>50</v>
      </c>
      <c r="B53" s="4">
        <v>0.43958333333333338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102</v>
      </c>
      <c r="AH53">
        <v>146</v>
      </c>
      <c r="AI53">
        <v>132</v>
      </c>
      <c r="AJ53">
        <v>293</v>
      </c>
      <c r="AK53">
        <v>744</v>
      </c>
      <c r="AL53">
        <v>2033</v>
      </c>
      <c r="AM53">
        <v>1617</v>
      </c>
      <c r="AN53">
        <v>920</v>
      </c>
      <c r="AO53">
        <v>1239</v>
      </c>
      <c r="AP53">
        <v>273</v>
      </c>
      <c r="AQ53">
        <v>2958</v>
      </c>
      <c r="AR53">
        <v>286</v>
      </c>
      <c r="AS53">
        <v>590</v>
      </c>
      <c r="AT53">
        <v>275</v>
      </c>
      <c r="AU53">
        <v>333</v>
      </c>
      <c r="AV53">
        <v>735</v>
      </c>
      <c r="AW53">
        <v>194</v>
      </c>
      <c r="AX53">
        <v>69</v>
      </c>
      <c r="AY53">
        <v>194</v>
      </c>
      <c r="AZ53">
        <v>45</v>
      </c>
      <c r="BA53">
        <v>626</v>
      </c>
      <c r="BB53">
        <v>16</v>
      </c>
      <c r="BC53">
        <v>50</v>
      </c>
      <c r="BD53">
        <v>1</v>
      </c>
      <c r="BE53">
        <v>5</v>
      </c>
      <c r="BF53">
        <v>17</v>
      </c>
      <c r="BG53">
        <v>2</v>
      </c>
      <c r="BH53">
        <v>3</v>
      </c>
      <c r="BI53">
        <v>0</v>
      </c>
      <c r="BJ53">
        <v>0</v>
      </c>
      <c r="BK53">
        <v>46</v>
      </c>
    </row>
    <row r="54" spans="1:63" x14ac:dyDescent="0.2">
      <c r="A54">
        <v>51</v>
      </c>
      <c r="B54" s="4">
        <v>0.44027777777777777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102</v>
      </c>
      <c r="AH54">
        <v>147</v>
      </c>
      <c r="AI54">
        <v>133</v>
      </c>
      <c r="AJ54">
        <v>294</v>
      </c>
      <c r="AK54">
        <v>757</v>
      </c>
      <c r="AL54">
        <v>2046</v>
      </c>
      <c r="AM54">
        <v>1624</v>
      </c>
      <c r="AN54">
        <v>924</v>
      </c>
      <c r="AO54">
        <v>1244</v>
      </c>
      <c r="AP54">
        <v>290</v>
      </c>
      <c r="AQ54">
        <v>2984</v>
      </c>
      <c r="AR54">
        <v>307</v>
      </c>
      <c r="AS54">
        <v>605</v>
      </c>
      <c r="AT54">
        <v>279</v>
      </c>
      <c r="AU54">
        <v>333</v>
      </c>
      <c r="AV54">
        <v>736</v>
      </c>
      <c r="AW54">
        <v>195</v>
      </c>
      <c r="AX54">
        <v>69</v>
      </c>
      <c r="AY54">
        <v>194</v>
      </c>
      <c r="AZ54">
        <v>45</v>
      </c>
      <c r="BA54">
        <v>626</v>
      </c>
      <c r="BB54">
        <v>16</v>
      </c>
      <c r="BC54">
        <v>50</v>
      </c>
      <c r="BD54">
        <v>2</v>
      </c>
      <c r="BE54">
        <v>5</v>
      </c>
      <c r="BF54">
        <v>17</v>
      </c>
      <c r="BG54">
        <v>2</v>
      </c>
      <c r="BH54">
        <v>3</v>
      </c>
      <c r="BI54">
        <v>0</v>
      </c>
      <c r="BJ54">
        <v>0</v>
      </c>
      <c r="BK54">
        <v>46</v>
      </c>
    </row>
    <row r="55" spans="1:63" x14ac:dyDescent="0.2">
      <c r="A55">
        <v>52</v>
      </c>
      <c r="B55" s="4">
        <v>0.44097222222222227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102</v>
      </c>
      <c r="AH55">
        <v>147</v>
      </c>
      <c r="AI55">
        <v>135</v>
      </c>
      <c r="AJ55">
        <v>295</v>
      </c>
      <c r="AK55">
        <v>768</v>
      </c>
      <c r="AL55">
        <v>2062</v>
      </c>
      <c r="AM55">
        <v>1655</v>
      </c>
      <c r="AN55">
        <v>939</v>
      </c>
      <c r="AO55">
        <v>1248</v>
      </c>
      <c r="AP55">
        <v>304</v>
      </c>
      <c r="AQ55">
        <v>3015</v>
      </c>
      <c r="AR55">
        <v>309</v>
      </c>
      <c r="AS55">
        <v>612</v>
      </c>
      <c r="AT55">
        <v>286</v>
      </c>
      <c r="AU55">
        <v>333</v>
      </c>
      <c r="AV55">
        <v>737</v>
      </c>
      <c r="AW55">
        <v>206</v>
      </c>
      <c r="AX55">
        <v>81</v>
      </c>
      <c r="AY55">
        <v>194</v>
      </c>
      <c r="AZ55">
        <v>46</v>
      </c>
      <c r="BA55">
        <v>633</v>
      </c>
      <c r="BB55">
        <v>16</v>
      </c>
      <c r="BC55">
        <v>51</v>
      </c>
      <c r="BD55">
        <v>2</v>
      </c>
      <c r="BE55">
        <v>5</v>
      </c>
      <c r="BF55">
        <v>19</v>
      </c>
      <c r="BG55">
        <v>2</v>
      </c>
      <c r="BH55">
        <v>3</v>
      </c>
      <c r="BI55">
        <v>0</v>
      </c>
      <c r="BJ55">
        <v>0</v>
      </c>
      <c r="BK55">
        <v>48</v>
      </c>
    </row>
    <row r="56" spans="1:63" x14ac:dyDescent="0.2">
      <c r="A56">
        <v>53</v>
      </c>
      <c r="B56" s="4">
        <v>0.44236111111111115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105</v>
      </c>
      <c r="AH56">
        <v>149</v>
      </c>
      <c r="AI56">
        <v>138</v>
      </c>
      <c r="AJ56">
        <v>299</v>
      </c>
      <c r="AK56">
        <v>784</v>
      </c>
      <c r="AL56">
        <v>2080</v>
      </c>
      <c r="AM56">
        <v>1673</v>
      </c>
      <c r="AN56">
        <v>944</v>
      </c>
      <c r="AO56">
        <v>1257</v>
      </c>
      <c r="AP56">
        <v>309</v>
      </c>
      <c r="AQ56">
        <v>3053</v>
      </c>
      <c r="AR56">
        <v>316</v>
      </c>
      <c r="AS56">
        <v>624</v>
      </c>
      <c r="AT56">
        <v>293</v>
      </c>
      <c r="AU56">
        <v>335</v>
      </c>
      <c r="AV56">
        <v>745</v>
      </c>
      <c r="AW56">
        <v>208</v>
      </c>
      <c r="AX56">
        <v>82</v>
      </c>
      <c r="AY56">
        <v>195</v>
      </c>
      <c r="AZ56">
        <v>47</v>
      </c>
      <c r="BA56">
        <v>638</v>
      </c>
      <c r="BB56">
        <v>16</v>
      </c>
      <c r="BC56">
        <v>51</v>
      </c>
      <c r="BD56">
        <v>2</v>
      </c>
      <c r="BE56">
        <v>5</v>
      </c>
      <c r="BF56">
        <v>19</v>
      </c>
      <c r="BG56">
        <v>2</v>
      </c>
      <c r="BH56">
        <v>3</v>
      </c>
      <c r="BI56">
        <v>0</v>
      </c>
      <c r="BJ56">
        <v>0</v>
      </c>
      <c r="BK56">
        <v>48</v>
      </c>
    </row>
    <row r="57" spans="1:63" x14ac:dyDescent="0.2">
      <c r="A57">
        <v>54</v>
      </c>
      <c r="B57" s="4">
        <v>0.44305555555555554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105</v>
      </c>
      <c r="AH57">
        <v>149</v>
      </c>
      <c r="AI57">
        <v>139</v>
      </c>
      <c r="AJ57">
        <v>300</v>
      </c>
      <c r="AK57">
        <v>788</v>
      </c>
      <c r="AL57">
        <v>2092</v>
      </c>
      <c r="AM57">
        <v>1673</v>
      </c>
      <c r="AN57">
        <v>946</v>
      </c>
      <c r="AO57">
        <v>1265</v>
      </c>
      <c r="AP57">
        <v>309</v>
      </c>
      <c r="AQ57">
        <v>3076</v>
      </c>
      <c r="AR57">
        <v>316</v>
      </c>
      <c r="AS57">
        <v>624</v>
      </c>
      <c r="AT57">
        <v>295</v>
      </c>
      <c r="AU57">
        <v>336</v>
      </c>
      <c r="AV57">
        <v>746</v>
      </c>
      <c r="AW57">
        <v>208</v>
      </c>
      <c r="AX57">
        <v>83</v>
      </c>
      <c r="AY57">
        <v>195</v>
      </c>
      <c r="AZ57">
        <v>47</v>
      </c>
      <c r="BA57">
        <v>638</v>
      </c>
      <c r="BB57">
        <v>16</v>
      </c>
      <c r="BC57">
        <v>51</v>
      </c>
      <c r="BD57">
        <v>3</v>
      </c>
      <c r="BE57">
        <v>5</v>
      </c>
      <c r="BF57">
        <v>19</v>
      </c>
      <c r="BG57">
        <v>2</v>
      </c>
      <c r="BH57">
        <v>3</v>
      </c>
      <c r="BI57">
        <v>0</v>
      </c>
      <c r="BJ57">
        <v>0</v>
      </c>
      <c r="BK57">
        <v>48</v>
      </c>
    </row>
    <row r="58" spans="1:63" x14ac:dyDescent="0.2">
      <c r="A58">
        <v>55</v>
      </c>
      <c r="B58" s="4">
        <v>0.44375000000000003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106</v>
      </c>
      <c r="AH58">
        <v>150</v>
      </c>
      <c r="AI58">
        <v>139</v>
      </c>
      <c r="AJ58">
        <v>301</v>
      </c>
      <c r="AK58">
        <v>806</v>
      </c>
      <c r="AL58">
        <v>2098</v>
      </c>
      <c r="AM58">
        <v>1683</v>
      </c>
      <c r="AN58">
        <v>946</v>
      </c>
      <c r="AO58">
        <v>1268</v>
      </c>
      <c r="AP58">
        <v>311</v>
      </c>
      <c r="AQ58">
        <v>3088</v>
      </c>
      <c r="AR58">
        <v>322</v>
      </c>
      <c r="AS58">
        <v>626</v>
      </c>
      <c r="AT58">
        <v>299</v>
      </c>
      <c r="AU58">
        <v>336</v>
      </c>
      <c r="AV58">
        <v>746</v>
      </c>
      <c r="AW58">
        <v>211</v>
      </c>
      <c r="AX58">
        <v>83</v>
      </c>
      <c r="AY58">
        <v>195</v>
      </c>
      <c r="AZ58">
        <v>48</v>
      </c>
      <c r="BA58">
        <v>638</v>
      </c>
      <c r="BB58">
        <v>16</v>
      </c>
      <c r="BC58">
        <v>51</v>
      </c>
      <c r="BD58">
        <v>3</v>
      </c>
      <c r="BE58">
        <v>5</v>
      </c>
      <c r="BF58">
        <v>19</v>
      </c>
      <c r="BG58">
        <v>2</v>
      </c>
      <c r="BH58">
        <v>3</v>
      </c>
      <c r="BI58">
        <v>0</v>
      </c>
      <c r="BJ58">
        <v>0</v>
      </c>
      <c r="BK58">
        <v>48</v>
      </c>
    </row>
    <row r="59" spans="1:63" x14ac:dyDescent="0.2">
      <c r="A59">
        <v>56</v>
      </c>
      <c r="B59" s="4">
        <v>0.44444444444444442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106</v>
      </c>
      <c r="AH59">
        <v>150</v>
      </c>
      <c r="AI59">
        <v>139</v>
      </c>
      <c r="AJ59">
        <v>304</v>
      </c>
      <c r="AK59">
        <v>812</v>
      </c>
      <c r="AL59">
        <v>2105</v>
      </c>
      <c r="AM59">
        <v>1689</v>
      </c>
      <c r="AN59">
        <v>952</v>
      </c>
      <c r="AO59">
        <v>1268</v>
      </c>
      <c r="AP59">
        <v>311</v>
      </c>
      <c r="AQ59">
        <v>3114</v>
      </c>
      <c r="AR59">
        <v>322</v>
      </c>
      <c r="AS59">
        <v>627</v>
      </c>
      <c r="AT59">
        <v>299</v>
      </c>
      <c r="AU59">
        <v>336</v>
      </c>
      <c r="AV59">
        <v>746</v>
      </c>
      <c r="AW59">
        <v>211</v>
      </c>
      <c r="AX59">
        <v>83</v>
      </c>
      <c r="AY59">
        <v>195</v>
      </c>
      <c r="AZ59">
        <v>48</v>
      </c>
      <c r="BA59">
        <v>638</v>
      </c>
      <c r="BB59">
        <v>16</v>
      </c>
      <c r="BC59">
        <v>51</v>
      </c>
      <c r="BD59">
        <v>3</v>
      </c>
      <c r="BE59">
        <v>5</v>
      </c>
      <c r="BF59">
        <v>19</v>
      </c>
      <c r="BG59">
        <v>2</v>
      </c>
      <c r="BH59">
        <v>3</v>
      </c>
      <c r="BI59">
        <v>0</v>
      </c>
      <c r="BJ59">
        <v>0</v>
      </c>
      <c r="BK59">
        <v>48</v>
      </c>
    </row>
    <row r="60" spans="1:63" x14ac:dyDescent="0.2">
      <c r="A60">
        <v>57</v>
      </c>
      <c r="B60" s="4">
        <v>0.44513888888888892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107</v>
      </c>
      <c r="AH60">
        <v>150</v>
      </c>
      <c r="AI60">
        <v>139</v>
      </c>
      <c r="AJ60">
        <v>304</v>
      </c>
      <c r="AK60">
        <v>820</v>
      </c>
      <c r="AL60">
        <v>2112</v>
      </c>
      <c r="AM60">
        <v>1691</v>
      </c>
      <c r="AN60">
        <v>985</v>
      </c>
      <c r="AO60">
        <v>1274</v>
      </c>
      <c r="AP60">
        <v>312</v>
      </c>
      <c r="AQ60">
        <v>3118</v>
      </c>
      <c r="AR60">
        <v>323</v>
      </c>
      <c r="AS60">
        <v>627</v>
      </c>
      <c r="AT60">
        <v>299</v>
      </c>
      <c r="AU60">
        <v>344</v>
      </c>
      <c r="AV60">
        <v>747</v>
      </c>
      <c r="AW60">
        <v>216</v>
      </c>
      <c r="AX60">
        <v>83</v>
      </c>
      <c r="AY60">
        <v>195</v>
      </c>
      <c r="AZ60">
        <v>48</v>
      </c>
      <c r="BA60">
        <v>639</v>
      </c>
      <c r="BB60">
        <v>16</v>
      </c>
      <c r="BC60">
        <v>51</v>
      </c>
      <c r="BD60">
        <v>3</v>
      </c>
      <c r="BE60">
        <v>5</v>
      </c>
      <c r="BF60">
        <v>19</v>
      </c>
      <c r="BG60">
        <v>2</v>
      </c>
      <c r="BH60">
        <v>3</v>
      </c>
      <c r="BI60">
        <v>0</v>
      </c>
      <c r="BJ60">
        <v>0</v>
      </c>
      <c r="BK60">
        <v>48</v>
      </c>
    </row>
    <row r="61" spans="1:63" x14ac:dyDescent="0.2">
      <c r="A61">
        <v>58</v>
      </c>
      <c r="B61" s="4">
        <v>0.4458333333333333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107</v>
      </c>
      <c r="AH61">
        <v>150</v>
      </c>
      <c r="AI61">
        <v>139</v>
      </c>
      <c r="AJ61">
        <v>305</v>
      </c>
      <c r="AK61">
        <v>823</v>
      </c>
      <c r="AL61">
        <v>2120</v>
      </c>
      <c r="AM61">
        <v>1692</v>
      </c>
      <c r="AN61">
        <v>987</v>
      </c>
      <c r="AO61">
        <v>1278</v>
      </c>
      <c r="AP61">
        <v>313</v>
      </c>
      <c r="AQ61">
        <v>3140</v>
      </c>
      <c r="AR61">
        <v>330</v>
      </c>
      <c r="AS61">
        <v>628</v>
      </c>
      <c r="AT61">
        <v>299</v>
      </c>
      <c r="AU61">
        <v>346</v>
      </c>
      <c r="AV61">
        <v>749</v>
      </c>
      <c r="AW61">
        <v>217</v>
      </c>
      <c r="AX61">
        <v>83</v>
      </c>
      <c r="AY61">
        <v>331</v>
      </c>
      <c r="AZ61">
        <v>53</v>
      </c>
      <c r="BA61">
        <v>644</v>
      </c>
      <c r="BB61">
        <v>20</v>
      </c>
      <c r="BC61">
        <v>58</v>
      </c>
      <c r="BD61">
        <v>3</v>
      </c>
      <c r="BE61">
        <v>5</v>
      </c>
      <c r="BF61">
        <v>21</v>
      </c>
      <c r="BG61">
        <v>2</v>
      </c>
      <c r="BH61">
        <v>3</v>
      </c>
      <c r="BI61">
        <v>0</v>
      </c>
      <c r="BJ61">
        <v>0</v>
      </c>
      <c r="BK61">
        <v>48</v>
      </c>
    </row>
    <row r="62" spans="1:63" x14ac:dyDescent="0.2">
      <c r="A62">
        <v>59</v>
      </c>
      <c r="B62" s="4">
        <v>0.4465277777777778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107</v>
      </c>
      <c r="AH62">
        <v>150</v>
      </c>
      <c r="AI62">
        <v>139</v>
      </c>
      <c r="AJ62">
        <v>305</v>
      </c>
      <c r="AK62">
        <v>826</v>
      </c>
      <c r="AL62">
        <v>2131</v>
      </c>
      <c r="AM62">
        <v>1695</v>
      </c>
      <c r="AN62">
        <v>993</v>
      </c>
      <c r="AO62">
        <v>1284</v>
      </c>
      <c r="AP62">
        <v>314</v>
      </c>
      <c r="AQ62">
        <v>3175</v>
      </c>
      <c r="AR62">
        <v>331</v>
      </c>
      <c r="AS62">
        <v>628</v>
      </c>
      <c r="AT62">
        <v>300</v>
      </c>
      <c r="AU62">
        <v>346</v>
      </c>
      <c r="AV62">
        <v>749</v>
      </c>
      <c r="AW62">
        <v>219</v>
      </c>
      <c r="AX62">
        <v>83</v>
      </c>
      <c r="AY62">
        <v>334</v>
      </c>
      <c r="AZ62">
        <v>53</v>
      </c>
      <c r="BA62">
        <v>647</v>
      </c>
      <c r="BB62">
        <v>20</v>
      </c>
      <c r="BC62">
        <v>58</v>
      </c>
      <c r="BD62">
        <v>3</v>
      </c>
      <c r="BE62">
        <v>5</v>
      </c>
      <c r="BF62">
        <v>21</v>
      </c>
      <c r="BG62">
        <v>2</v>
      </c>
      <c r="BH62">
        <v>3</v>
      </c>
      <c r="BI62">
        <v>0</v>
      </c>
      <c r="BJ62">
        <v>0</v>
      </c>
      <c r="BK62">
        <v>48</v>
      </c>
    </row>
    <row r="63" spans="1:63" x14ac:dyDescent="0.2">
      <c r="A63">
        <v>60</v>
      </c>
      <c r="B63" s="4">
        <v>0.45902777777777781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130</v>
      </c>
      <c r="AH63">
        <v>154</v>
      </c>
      <c r="AI63">
        <v>161</v>
      </c>
      <c r="AJ63">
        <v>358</v>
      </c>
      <c r="AK63">
        <v>1068</v>
      </c>
      <c r="AL63">
        <v>2433</v>
      </c>
      <c r="AM63">
        <v>1819</v>
      </c>
      <c r="AN63">
        <v>1106</v>
      </c>
      <c r="AO63">
        <v>1350</v>
      </c>
      <c r="AP63">
        <v>321</v>
      </c>
      <c r="AQ63">
        <v>3420</v>
      </c>
      <c r="AR63">
        <v>355</v>
      </c>
      <c r="AS63">
        <v>692</v>
      </c>
      <c r="AT63">
        <v>319</v>
      </c>
      <c r="AU63">
        <v>527</v>
      </c>
      <c r="AV63">
        <v>826</v>
      </c>
      <c r="AW63">
        <v>245</v>
      </c>
      <c r="AX63">
        <v>104</v>
      </c>
      <c r="AY63">
        <v>358</v>
      </c>
      <c r="AZ63">
        <v>64</v>
      </c>
      <c r="BA63">
        <v>692</v>
      </c>
      <c r="BB63">
        <v>28</v>
      </c>
      <c r="BC63">
        <v>64</v>
      </c>
      <c r="BD63">
        <v>5</v>
      </c>
      <c r="BE63">
        <v>8</v>
      </c>
      <c r="BF63">
        <v>33</v>
      </c>
      <c r="BG63">
        <v>2</v>
      </c>
      <c r="BH63">
        <v>3</v>
      </c>
      <c r="BI63">
        <v>0</v>
      </c>
      <c r="BJ63">
        <v>0</v>
      </c>
      <c r="BK63">
        <v>55</v>
      </c>
    </row>
    <row r="64" spans="1:63" x14ac:dyDescent="0.2">
      <c r="A64">
        <v>61</v>
      </c>
      <c r="B64" s="4">
        <v>0.46597222222222223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>
        <v>1</v>
      </c>
      <c r="AD64">
        <v>0</v>
      </c>
      <c r="AE64">
        <v>1</v>
      </c>
      <c r="AF64">
        <v>0</v>
      </c>
      <c r="AG64">
        <v>135</v>
      </c>
      <c r="AH64">
        <v>161</v>
      </c>
      <c r="AI64">
        <v>180</v>
      </c>
      <c r="AJ64">
        <v>373</v>
      </c>
      <c r="AK64">
        <v>1160</v>
      </c>
      <c r="AL64">
        <v>2497</v>
      </c>
      <c r="AM64">
        <v>1853</v>
      </c>
      <c r="AN64">
        <v>1136</v>
      </c>
      <c r="AO64">
        <v>1395</v>
      </c>
      <c r="AP64">
        <v>330</v>
      </c>
      <c r="AQ64">
        <v>3489</v>
      </c>
      <c r="AR64">
        <v>371</v>
      </c>
      <c r="AS64">
        <v>706</v>
      </c>
      <c r="AT64">
        <v>337</v>
      </c>
      <c r="AU64">
        <v>535</v>
      </c>
      <c r="AV64">
        <v>841</v>
      </c>
      <c r="AW64">
        <v>252</v>
      </c>
      <c r="AX64">
        <v>105</v>
      </c>
      <c r="AY64">
        <v>364</v>
      </c>
      <c r="AZ64">
        <v>68</v>
      </c>
      <c r="BA64">
        <v>705</v>
      </c>
      <c r="BB64">
        <v>28</v>
      </c>
      <c r="BC64">
        <v>64</v>
      </c>
      <c r="BD64">
        <v>5</v>
      </c>
      <c r="BE64">
        <v>8</v>
      </c>
      <c r="BF64">
        <v>33</v>
      </c>
      <c r="BG64">
        <v>2</v>
      </c>
      <c r="BH64">
        <v>3</v>
      </c>
      <c r="BI64">
        <v>0</v>
      </c>
      <c r="BJ64">
        <v>0</v>
      </c>
      <c r="BK64">
        <v>55</v>
      </c>
    </row>
    <row r="65" spans="2:2" x14ac:dyDescent="0.2">
      <c r="B65" s="4"/>
    </row>
    <row r="66" spans="2:2" x14ac:dyDescent="0.2">
      <c r="B66" s="4"/>
    </row>
    <row r="67" spans="2:2" x14ac:dyDescent="0.2">
      <c r="B67" s="4"/>
    </row>
    <row r="68" spans="2:2" x14ac:dyDescent="0.2">
      <c r="B68" s="4"/>
    </row>
    <row r="69" spans="2:2" x14ac:dyDescent="0.2">
      <c r="B69" s="4"/>
    </row>
    <row r="70" spans="2:2" x14ac:dyDescent="0.2">
      <c r="B70" s="4"/>
    </row>
    <row r="71" spans="2:2" x14ac:dyDescent="0.2">
      <c r="B71" s="4"/>
    </row>
    <row r="72" spans="2:2" x14ac:dyDescent="0.2">
      <c r="B72" s="4"/>
    </row>
    <row r="73" spans="2:2" x14ac:dyDescent="0.2">
      <c r="B73" s="4"/>
    </row>
    <row r="74" spans="2:2" x14ac:dyDescent="0.2">
      <c r="B74" s="4"/>
    </row>
    <row r="75" spans="2:2" x14ac:dyDescent="0.2">
      <c r="B75" s="4"/>
    </row>
    <row r="76" spans="2:2" x14ac:dyDescent="0.2">
      <c r="B76" s="4"/>
    </row>
    <row r="77" spans="2:2" x14ac:dyDescent="0.2">
      <c r="B77" s="4"/>
    </row>
    <row r="78" spans="2:2" x14ac:dyDescent="0.2">
      <c r="B78" s="4"/>
    </row>
    <row r="79" spans="2:2" x14ac:dyDescent="0.2">
      <c r="B79" s="4"/>
    </row>
    <row r="80" spans="2:2" x14ac:dyDescent="0.2">
      <c r="B80" s="4"/>
    </row>
    <row r="81" spans="2:2" x14ac:dyDescent="0.2">
      <c r="B81" s="4"/>
    </row>
    <row r="82" spans="2:2" x14ac:dyDescent="0.2">
      <c r="B82" s="4"/>
    </row>
    <row r="83" spans="2:2" x14ac:dyDescent="0.2">
      <c r="B83" s="4"/>
    </row>
    <row r="84" spans="2:2" x14ac:dyDescent="0.2">
      <c r="B84" s="4"/>
    </row>
    <row r="85" spans="2:2" x14ac:dyDescent="0.2">
      <c r="B85" s="4"/>
    </row>
    <row r="86" spans="2:2" x14ac:dyDescent="0.2">
      <c r="B86" s="4"/>
    </row>
    <row r="87" spans="2:2" x14ac:dyDescent="0.2">
      <c r="B87" s="4"/>
    </row>
    <row r="88" spans="2:2" x14ac:dyDescent="0.2">
      <c r="B88" s="4"/>
    </row>
    <row r="89" spans="2:2" x14ac:dyDescent="0.2">
      <c r="B89" s="4"/>
    </row>
    <row r="90" spans="2:2" x14ac:dyDescent="0.2">
      <c r="B90" s="4"/>
    </row>
    <row r="91" spans="2:2" x14ac:dyDescent="0.2">
      <c r="B91" s="4"/>
    </row>
    <row r="92" spans="2:2" x14ac:dyDescent="0.2">
      <c r="B92" s="4"/>
    </row>
    <row r="93" spans="2:2" x14ac:dyDescent="0.2">
      <c r="B93" s="4"/>
    </row>
    <row r="94" spans="2:2" x14ac:dyDescent="0.2">
      <c r="B94" s="4"/>
    </row>
    <row r="95" spans="2:2" x14ac:dyDescent="0.2">
      <c r="B95" s="4"/>
    </row>
    <row r="96" spans="2:2" x14ac:dyDescent="0.2">
      <c r="B96" s="4"/>
    </row>
    <row r="97" spans="2:2" x14ac:dyDescent="0.2">
      <c r="B97" s="4"/>
    </row>
    <row r="98" spans="2:2" x14ac:dyDescent="0.2">
      <c r="B98" s="4"/>
    </row>
    <row r="99" spans="2:2" x14ac:dyDescent="0.2">
      <c r="B99" s="4"/>
    </row>
    <row r="100" spans="2:2" x14ac:dyDescent="0.2">
      <c r="B100" s="4"/>
    </row>
    <row r="101" spans="2:2" x14ac:dyDescent="0.2">
      <c r="B101" s="4"/>
    </row>
    <row r="102" spans="2:2" x14ac:dyDescent="0.2">
      <c r="B102" s="4"/>
    </row>
    <row r="103" spans="2:2" x14ac:dyDescent="0.2">
      <c r="B103" s="4"/>
    </row>
    <row r="104" spans="2:2" x14ac:dyDescent="0.2">
      <c r="B104" s="4"/>
    </row>
    <row r="105" spans="2:2" x14ac:dyDescent="0.2">
      <c r="B105" s="4"/>
    </row>
    <row r="106" spans="2:2" x14ac:dyDescent="0.2">
      <c r="B106" s="4"/>
    </row>
    <row r="107" spans="2:2" x14ac:dyDescent="0.2">
      <c r="B107" s="4"/>
    </row>
    <row r="108" spans="2:2" x14ac:dyDescent="0.2">
      <c r="B108" s="4"/>
    </row>
    <row r="109" spans="2:2" x14ac:dyDescent="0.2">
      <c r="B109" s="4"/>
    </row>
    <row r="110" spans="2:2" x14ac:dyDescent="0.2">
      <c r="B110" s="4"/>
    </row>
    <row r="111" spans="2:2" x14ac:dyDescent="0.2">
      <c r="B111" s="4"/>
    </row>
    <row r="112" spans="2:2" x14ac:dyDescent="0.2">
      <c r="B112" s="4"/>
    </row>
    <row r="113" spans="2:2" x14ac:dyDescent="0.2">
      <c r="B113" s="4"/>
    </row>
    <row r="114" spans="2:2" x14ac:dyDescent="0.2">
      <c r="B114" s="4"/>
    </row>
    <row r="115" spans="2:2" x14ac:dyDescent="0.2">
      <c r="B115" s="4"/>
    </row>
    <row r="116" spans="2:2" x14ac:dyDescent="0.2">
      <c r="B116" s="4"/>
    </row>
    <row r="117" spans="2:2" x14ac:dyDescent="0.2">
      <c r="B117" s="4"/>
    </row>
    <row r="118" spans="2:2" x14ac:dyDescent="0.2">
      <c r="B118" s="4"/>
    </row>
    <row r="119" spans="2:2" x14ac:dyDescent="0.2">
      <c r="B119" s="4"/>
    </row>
    <row r="120" spans="2:2" x14ac:dyDescent="0.2">
      <c r="B120" s="4"/>
    </row>
    <row r="121" spans="2:2" x14ac:dyDescent="0.2">
      <c r="B121" s="4"/>
    </row>
    <row r="122" spans="2:2" x14ac:dyDescent="0.2">
      <c r="B122" s="4"/>
    </row>
    <row r="123" spans="2:2" x14ac:dyDescent="0.2">
      <c r="B123" s="4"/>
    </row>
    <row r="124" spans="2:2" x14ac:dyDescent="0.2">
      <c r="B124" s="4"/>
    </row>
    <row r="125" spans="2:2" x14ac:dyDescent="0.2">
      <c r="B125" s="4"/>
    </row>
    <row r="126" spans="2:2" x14ac:dyDescent="0.2">
      <c r="B126" s="4"/>
    </row>
    <row r="127" spans="2:2" x14ac:dyDescent="0.2">
      <c r="B127" s="4"/>
    </row>
    <row r="128" spans="2:2" x14ac:dyDescent="0.2">
      <c r="B128" s="4"/>
    </row>
    <row r="129" spans="2:2" x14ac:dyDescent="0.2">
      <c r="B129" s="4"/>
    </row>
    <row r="130" spans="2:2" x14ac:dyDescent="0.2">
      <c r="B130" s="4"/>
    </row>
    <row r="131" spans="2:2" x14ac:dyDescent="0.2">
      <c r="B131" s="4"/>
    </row>
    <row r="132" spans="2:2" x14ac:dyDescent="0.2">
      <c r="B132" s="4"/>
    </row>
    <row r="133" spans="2:2" x14ac:dyDescent="0.2">
      <c r="B133" s="4"/>
    </row>
    <row r="134" spans="2:2" x14ac:dyDescent="0.2">
      <c r="B134" s="4"/>
    </row>
    <row r="135" spans="2:2" x14ac:dyDescent="0.2">
      <c r="B135" s="4"/>
    </row>
    <row r="136" spans="2:2" x14ac:dyDescent="0.2">
      <c r="B136" s="4"/>
    </row>
    <row r="137" spans="2:2" x14ac:dyDescent="0.2">
      <c r="B137" s="4"/>
    </row>
    <row r="138" spans="2:2" x14ac:dyDescent="0.2">
      <c r="B138" s="4"/>
    </row>
    <row r="139" spans="2:2" x14ac:dyDescent="0.2">
      <c r="B139" s="4"/>
    </row>
    <row r="140" spans="2:2" x14ac:dyDescent="0.2">
      <c r="B140" s="4"/>
    </row>
    <row r="141" spans="2:2" x14ac:dyDescent="0.2">
      <c r="B141" s="4"/>
    </row>
    <row r="142" spans="2:2" x14ac:dyDescent="0.2">
      <c r="B142" s="4"/>
    </row>
    <row r="143" spans="2:2" x14ac:dyDescent="0.2">
      <c r="B143" s="4"/>
    </row>
    <row r="144" spans="2:2" x14ac:dyDescent="0.2">
      <c r="B144" s="4"/>
    </row>
    <row r="145" spans="2:2" x14ac:dyDescent="0.2">
      <c r="B145" s="4"/>
    </row>
    <row r="146" spans="2:2" x14ac:dyDescent="0.2">
      <c r="B146" s="4"/>
    </row>
    <row r="147" spans="2:2" x14ac:dyDescent="0.2">
      <c r="B147" s="4"/>
    </row>
    <row r="148" spans="2:2" x14ac:dyDescent="0.2">
      <c r="B148" s="4"/>
    </row>
    <row r="149" spans="2:2" x14ac:dyDescent="0.2">
      <c r="B149" s="4"/>
    </row>
    <row r="150" spans="2:2" x14ac:dyDescent="0.2">
      <c r="B150" s="4"/>
    </row>
    <row r="151" spans="2:2" x14ac:dyDescent="0.2">
      <c r="B151" s="4"/>
    </row>
    <row r="152" spans="2:2" x14ac:dyDescent="0.2">
      <c r="B152" s="4"/>
    </row>
    <row r="153" spans="2:2" x14ac:dyDescent="0.2">
      <c r="B153" s="4"/>
    </row>
    <row r="154" spans="2:2" x14ac:dyDescent="0.2">
      <c r="B154" s="4"/>
    </row>
    <row r="155" spans="2:2" x14ac:dyDescent="0.2">
      <c r="B155" s="4"/>
    </row>
    <row r="156" spans="2:2" x14ac:dyDescent="0.2">
      <c r="B156" s="4"/>
    </row>
    <row r="157" spans="2:2" x14ac:dyDescent="0.2">
      <c r="B157" s="4"/>
    </row>
    <row r="158" spans="2:2" x14ac:dyDescent="0.2">
      <c r="B158" s="4"/>
    </row>
    <row r="159" spans="2:2" x14ac:dyDescent="0.2">
      <c r="B159" s="4"/>
    </row>
    <row r="160" spans="2:2" x14ac:dyDescent="0.2">
      <c r="B160" s="4"/>
    </row>
    <row r="161" spans="2:2" x14ac:dyDescent="0.2">
      <c r="B161" s="4"/>
    </row>
    <row r="162" spans="2:2" x14ac:dyDescent="0.2">
      <c r="B162" s="4"/>
    </row>
    <row r="163" spans="2:2" x14ac:dyDescent="0.2">
      <c r="B163" s="4"/>
    </row>
    <row r="164" spans="2:2" x14ac:dyDescent="0.2">
      <c r="B164" s="4"/>
    </row>
    <row r="165" spans="2:2" x14ac:dyDescent="0.2">
      <c r="B165" s="4"/>
    </row>
    <row r="166" spans="2:2" x14ac:dyDescent="0.2">
      <c r="B166" s="4"/>
    </row>
    <row r="167" spans="2:2" x14ac:dyDescent="0.2">
      <c r="B167" s="4"/>
    </row>
    <row r="168" spans="2:2" x14ac:dyDescent="0.2">
      <c r="B168" s="4"/>
    </row>
    <row r="169" spans="2:2" x14ac:dyDescent="0.2">
      <c r="B169" s="4"/>
    </row>
    <row r="170" spans="2:2" x14ac:dyDescent="0.2">
      <c r="B170" s="4"/>
    </row>
    <row r="171" spans="2:2" x14ac:dyDescent="0.2">
      <c r="B171" s="4"/>
    </row>
    <row r="172" spans="2:2" x14ac:dyDescent="0.2">
      <c r="B172" s="4"/>
    </row>
    <row r="173" spans="2:2" x14ac:dyDescent="0.2">
      <c r="B173" s="4"/>
    </row>
    <row r="174" spans="2:2" x14ac:dyDescent="0.2">
      <c r="B174" s="4"/>
    </row>
    <row r="175" spans="2:2" x14ac:dyDescent="0.2">
      <c r="B175" s="4"/>
    </row>
    <row r="176" spans="2:2" x14ac:dyDescent="0.2">
      <c r="B176" s="4"/>
    </row>
    <row r="177" spans="2:2" x14ac:dyDescent="0.2">
      <c r="B177" s="4"/>
    </row>
    <row r="178" spans="2:2" x14ac:dyDescent="0.2">
      <c r="B178" s="4"/>
    </row>
    <row r="179" spans="2:2" x14ac:dyDescent="0.2">
      <c r="B179" s="4"/>
    </row>
    <row r="180" spans="2:2" x14ac:dyDescent="0.2">
      <c r="B180" s="4"/>
    </row>
    <row r="181" spans="2:2" x14ac:dyDescent="0.2">
      <c r="B181" s="4"/>
    </row>
    <row r="182" spans="2:2" x14ac:dyDescent="0.2">
      <c r="B182" s="4"/>
    </row>
    <row r="183" spans="2:2" x14ac:dyDescent="0.2">
      <c r="B183" s="4"/>
    </row>
    <row r="184" spans="2:2" x14ac:dyDescent="0.2">
      <c r="B184" s="4"/>
    </row>
    <row r="185" spans="2:2" x14ac:dyDescent="0.2">
      <c r="B185" s="4"/>
    </row>
    <row r="186" spans="2:2" x14ac:dyDescent="0.2">
      <c r="B186" s="4"/>
    </row>
    <row r="187" spans="2:2" x14ac:dyDescent="0.2">
      <c r="B187" s="4"/>
    </row>
    <row r="188" spans="2:2" x14ac:dyDescent="0.2">
      <c r="B188" s="4"/>
    </row>
    <row r="189" spans="2:2" x14ac:dyDescent="0.2">
      <c r="B189" s="4"/>
    </row>
    <row r="190" spans="2:2" x14ac:dyDescent="0.2">
      <c r="B190" s="4"/>
    </row>
    <row r="191" spans="2:2" x14ac:dyDescent="0.2">
      <c r="B191" s="4"/>
    </row>
    <row r="192" spans="2:2" x14ac:dyDescent="0.2">
      <c r="B192" s="4"/>
    </row>
    <row r="193" spans="2:2" x14ac:dyDescent="0.2">
      <c r="B193" s="4"/>
    </row>
    <row r="194" spans="2:2" x14ac:dyDescent="0.2">
      <c r="B194" s="4"/>
    </row>
    <row r="195" spans="2:2" x14ac:dyDescent="0.2">
      <c r="B195" s="4"/>
    </row>
    <row r="196" spans="2:2" x14ac:dyDescent="0.2">
      <c r="B196" s="4"/>
    </row>
    <row r="197" spans="2:2" x14ac:dyDescent="0.2">
      <c r="B197" s="4"/>
    </row>
    <row r="198" spans="2:2" x14ac:dyDescent="0.2">
      <c r="B198" s="4"/>
    </row>
    <row r="199" spans="2:2" x14ac:dyDescent="0.2">
      <c r="B199" s="4"/>
    </row>
    <row r="200" spans="2:2" x14ac:dyDescent="0.2">
      <c r="B200" s="4"/>
    </row>
    <row r="201" spans="2:2" x14ac:dyDescent="0.2">
      <c r="B201" s="4"/>
    </row>
    <row r="202" spans="2:2" x14ac:dyDescent="0.2">
      <c r="B202" s="4"/>
    </row>
    <row r="203" spans="2:2" x14ac:dyDescent="0.2">
      <c r="B203" s="4"/>
    </row>
    <row r="204" spans="2:2" x14ac:dyDescent="0.2">
      <c r="B204" s="4"/>
    </row>
    <row r="205" spans="2:2" x14ac:dyDescent="0.2">
      <c r="B205" s="4"/>
    </row>
    <row r="206" spans="2:2" x14ac:dyDescent="0.2">
      <c r="B206" s="4"/>
    </row>
    <row r="207" spans="2:2" x14ac:dyDescent="0.2">
      <c r="B207" s="4"/>
    </row>
    <row r="208" spans="2:2" x14ac:dyDescent="0.2">
      <c r="B208" s="4"/>
    </row>
    <row r="209" spans="2:2" x14ac:dyDescent="0.2">
      <c r="B209" s="4"/>
    </row>
    <row r="210" spans="2:2" x14ac:dyDescent="0.2">
      <c r="B210" s="4"/>
    </row>
    <row r="211" spans="2:2" x14ac:dyDescent="0.2">
      <c r="B211" s="4"/>
    </row>
    <row r="212" spans="2:2" x14ac:dyDescent="0.2">
      <c r="B212" s="4"/>
    </row>
    <row r="213" spans="2:2" x14ac:dyDescent="0.2">
      <c r="B213" s="4"/>
    </row>
    <row r="214" spans="2:2" x14ac:dyDescent="0.2">
      <c r="B214" s="4"/>
    </row>
    <row r="215" spans="2:2" x14ac:dyDescent="0.2">
      <c r="B215" s="4"/>
    </row>
    <row r="216" spans="2:2" x14ac:dyDescent="0.2">
      <c r="B216" s="4"/>
    </row>
    <row r="217" spans="2:2" x14ac:dyDescent="0.2">
      <c r="B217" s="4"/>
    </row>
    <row r="218" spans="2:2" x14ac:dyDescent="0.2">
      <c r="B218" s="4"/>
    </row>
    <row r="219" spans="2:2" x14ac:dyDescent="0.2">
      <c r="B219" s="4"/>
    </row>
    <row r="220" spans="2:2" x14ac:dyDescent="0.2">
      <c r="B220" s="4"/>
    </row>
    <row r="221" spans="2:2" x14ac:dyDescent="0.2">
      <c r="B221" s="4"/>
    </row>
    <row r="222" spans="2:2" x14ac:dyDescent="0.2">
      <c r="B222" s="4"/>
    </row>
    <row r="223" spans="2:2" x14ac:dyDescent="0.2">
      <c r="B223" s="4"/>
    </row>
    <row r="224" spans="2:2" x14ac:dyDescent="0.2">
      <c r="B224" s="4"/>
    </row>
    <row r="225" spans="2:2" x14ac:dyDescent="0.2">
      <c r="B225" s="4"/>
    </row>
    <row r="226" spans="2:2" x14ac:dyDescent="0.2">
      <c r="B226" s="4"/>
    </row>
    <row r="227" spans="2:2" x14ac:dyDescent="0.2">
      <c r="B227" s="4"/>
    </row>
    <row r="228" spans="2:2" x14ac:dyDescent="0.2">
      <c r="B228" s="4"/>
    </row>
    <row r="229" spans="2:2" x14ac:dyDescent="0.2">
      <c r="B229" s="4"/>
    </row>
    <row r="230" spans="2:2" x14ac:dyDescent="0.2">
      <c r="B230" s="4"/>
    </row>
    <row r="231" spans="2:2" x14ac:dyDescent="0.2">
      <c r="B231" s="4"/>
    </row>
    <row r="232" spans="2:2" x14ac:dyDescent="0.2">
      <c r="B232" s="4"/>
    </row>
    <row r="233" spans="2:2" x14ac:dyDescent="0.2">
      <c r="B233" s="4"/>
    </row>
    <row r="234" spans="2:2" x14ac:dyDescent="0.2">
      <c r="B234" s="4"/>
    </row>
    <row r="235" spans="2:2" x14ac:dyDescent="0.2">
      <c r="B235" s="4"/>
    </row>
    <row r="236" spans="2:2" x14ac:dyDescent="0.2">
      <c r="B236" s="4"/>
    </row>
    <row r="237" spans="2:2" x14ac:dyDescent="0.2">
      <c r="B237" s="4"/>
    </row>
    <row r="238" spans="2:2" x14ac:dyDescent="0.2">
      <c r="B238" s="4"/>
    </row>
    <row r="239" spans="2:2" x14ac:dyDescent="0.2">
      <c r="B239" s="4"/>
    </row>
    <row r="240" spans="2:2" x14ac:dyDescent="0.2">
      <c r="B240" s="4"/>
    </row>
    <row r="241" spans="2:2" x14ac:dyDescent="0.2">
      <c r="B241" s="4"/>
    </row>
    <row r="242" spans="2:2" x14ac:dyDescent="0.2">
      <c r="B242" s="4"/>
    </row>
    <row r="243" spans="2:2" x14ac:dyDescent="0.2">
      <c r="B243" s="4"/>
    </row>
    <row r="244" spans="2:2" x14ac:dyDescent="0.2">
      <c r="B244" s="4"/>
    </row>
    <row r="245" spans="2:2" x14ac:dyDescent="0.2">
      <c r="B245" s="4"/>
    </row>
    <row r="246" spans="2:2" x14ac:dyDescent="0.2">
      <c r="B246" s="4"/>
    </row>
    <row r="247" spans="2:2" x14ac:dyDescent="0.2">
      <c r="B247" s="4"/>
    </row>
    <row r="248" spans="2:2" x14ac:dyDescent="0.2">
      <c r="B248" s="4"/>
    </row>
    <row r="249" spans="2:2" x14ac:dyDescent="0.2">
      <c r="B249" s="4"/>
    </row>
    <row r="250" spans="2:2" x14ac:dyDescent="0.2">
      <c r="B250" s="4"/>
    </row>
    <row r="251" spans="2:2" x14ac:dyDescent="0.2">
      <c r="B251" s="4"/>
    </row>
    <row r="252" spans="2:2" x14ac:dyDescent="0.2">
      <c r="B252" s="4"/>
    </row>
    <row r="253" spans="2:2" x14ac:dyDescent="0.2">
      <c r="B253" s="4"/>
    </row>
    <row r="254" spans="2:2" x14ac:dyDescent="0.2">
      <c r="B254" s="4"/>
    </row>
    <row r="255" spans="2:2" x14ac:dyDescent="0.2">
      <c r="B255" s="4"/>
    </row>
    <row r="256" spans="2:2" x14ac:dyDescent="0.2">
      <c r="B256" s="4"/>
    </row>
    <row r="257" spans="2:2" x14ac:dyDescent="0.2">
      <c r="B257" s="4"/>
    </row>
    <row r="258" spans="2:2" x14ac:dyDescent="0.2">
      <c r="B258" s="4"/>
    </row>
    <row r="259" spans="2:2" x14ac:dyDescent="0.2">
      <c r="B259" s="4"/>
    </row>
    <row r="260" spans="2:2" x14ac:dyDescent="0.2">
      <c r="B260" s="4"/>
    </row>
    <row r="261" spans="2:2" x14ac:dyDescent="0.2">
      <c r="B261" s="4"/>
    </row>
    <row r="262" spans="2:2" x14ac:dyDescent="0.2">
      <c r="B262" s="4"/>
    </row>
    <row r="263" spans="2:2" x14ac:dyDescent="0.2">
      <c r="B263" s="4"/>
    </row>
    <row r="264" spans="2:2" x14ac:dyDescent="0.2">
      <c r="B264" s="4"/>
    </row>
    <row r="265" spans="2:2" x14ac:dyDescent="0.2">
      <c r="B265" s="4"/>
    </row>
    <row r="266" spans="2:2" x14ac:dyDescent="0.2">
      <c r="B266" s="4"/>
    </row>
    <row r="267" spans="2:2" x14ac:dyDescent="0.2">
      <c r="B267" s="4"/>
    </row>
    <row r="268" spans="2:2" x14ac:dyDescent="0.2">
      <c r="B268" s="4"/>
    </row>
    <row r="269" spans="2:2" x14ac:dyDescent="0.2">
      <c r="B269" s="4"/>
    </row>
    <row r="270" spans="2:2" x14ac:dyDescent="0.2">
      <c r="B270" s="4"/>
    </row>
    <row r="271" spans="2:2" x14ac:dyDescent="0.2">
      <c r="B271" s="4"/>
    </row>
    <row r="272" spans="2:2" x14ac:dyDescent="0.2">
      <c r="B272" s="4"/>
    </row>
    <row r="273" spans="2:2" x14ac:dyDescent="0.2">
      <c r="B273" s="4"/>
    </row>
    <row r="274" spans="2:2" x14ac:dyDescent="0.2">
      <c r="B274" s="4"/>
    </row>
    <row r="275" spans="2:2" x14ac:dyDescent="0.2">
      <c r="B275" s="4"/>
    </row>
    <row r="276" spans="2:2" x14ac:dyDescent="0.2">
      <c r="B276" s="4"/>
    </row>
    <row r="277" spans="2:2" x14ac:dyDescent="0.2">
      <c r="B277" s="4"/>
    </row>
    <row r="278" spans="2:2" x14ac:dyDescent="0.2">
      <c r="B278" s="4"/>
    </row>
    <row r="279" spans="2:2" x14ac:dyDescent="0.2">
      <c r="B279" s="4"/>
    </row>
    <row r="280" spans="2:2" x14ac:dyDescent="0.2">
      <c r="B280" s="4"/>
    </row>
    <row r="281" spans="2:2" x14ac:dyDescent="0.2">
      <c r="B281" s="4"/>
    </row>
    <row r="282" spans="2:2" x14ac:dyDescent="0.2">
      <c r="B282" s="4"/>
    </row>
    <row r="283" spans="2:2" x14ac:dyDescent="0.2">
      <c r="B283" s="4"/>
    </row>
    <row r="284" spans="2:2" x14ac:dyDescent="0.2">
      <c r="B284" s="4"/>
    </row>
    <row r="285" spans="2:2" x14ac:dyDescent="0.2">
      <c r="B285" s="4"/>
    </row>
    <row r="286" spans="2:2" x14ac:dyDescent="0.2">
      <c r="B286" s="4"/>
    </row>
    <row r="287" spans="2:2" x14ac:dyDescent="0.2">
      <c r="B287" s="4"/>
    </row>
    <row r="288" spans="2:2" x14ac:dyDescent="0.2">
      <c r="B288" s="4"/>
    </row>
    <row r="289" spans="2:2" x14ac:dyDescent="0.2">
      <c r="B289" s="4"/>
    </row>
    <row r="290" spans="2:2" x14ac:dyDescent="0.2">
      <c r="B290" s="4"/>
    </row>
    <row r="291" spans="2:2" x14ac:dyDescent="0.2">
      <c r="B291" s="4"/>
    </row>
    <row r="292" spans="2:2" x14ac:dyDescent="0.2">
      <c r="B292" s="4"/>
    </row>
    <row r="293" spans="2:2" x14ac:dyDescent="0.2">
      <c r="B293" s="4"/>
    </row>
    <row r="294" spans="2:2" x14ac:dyDescent="0.2">
      <c r="B294" s="4"/>
    </row>
    <row r="295" spans="2:2" x14ac:dyDescent="0.2">
      <c r="B295" s="4"/>
    </row>
    <row r="296" spans="2:2" x14ac:dyDescent="0.2">
      <c r="B296" s="4"/>
    </row>
    <row r="297" spans="2:2" x14ac:dyDescent="0.2">
      <c r="B297" s="4"/>
    </row>
    <row r="298" spans="2:2" x14ac:dyDescent="0.2">
      <c r="B298" s="4"/>
    </row>
    <row r="299" spans="2:2" x14ac:dyDescent="0.2">
      <c r="B299" s="4"/>
    </row>
    <row r="300" spans="2:2" x14ac:dyDescent="0.2">
      <c r="B300" s="4"/>
    </row>
    <row r="301" spans="2:2" x14ac:dyDescent="0.2">
      <c r="B301" s="4"/>
    </row>
    <row r="302" spans="2:2" x14ac:dyDescent="0.2">
      <c r="B302" s="4"/>
    </row>
    <row r="303" spans="2:2" x14ac:dyDescent="0.2">
      <c r="B303" s="4"/>
    </row>
    <row r="304" spans="2:2" x14ac:dyDescent="0.2">
      <c r="B304" s="4"/>
    </row>
    <row r="305" spans="2:2" x14ac:dyDescent="0.2">
      <c r="B305" s="4"/>
    </row>
    <row r="306" spans="2:2" x14ac:dyDescent="0.2">
      <c r="B306" s="4"/>
    </row>
    <row r="307" spans="2:2" x14ac:dyDescent="0.2">
      <c r="B307" s="4"/>
    </row>
    <row r="308" spans="2:2" x14ac:dyDescent="0.2">
      <c r="B308" s="4"/>
    </row>
    <row r="309" spans="2:2" x14ac:dyDescent="0.2">
      <c r="B309" s="4"/>
    </row>
    <row r="310" spans="2:2" x14ac:dyDescent="0.2">
      <c r="B310" s="4"/>
    </row>
    <row r="311" spans="2:2" x14ac:dyDescent="0.2">
      <c r="B311" s="4"/>
    </row>
    <row r="312" spans="2:2" x14ac:dyDescent="0.2">
      <c r="B312" s="4"/>
    </row>
    <row r="313" spans="2:2" x14ac:dyDescent="0.2">
      <c r="B313" s="4"/>
    </row>
    <row r="314" spans="2:2" x14ac:dyDescent="0.2">
      <c r="B314" s="4"/>
    </row>
    <row r="315" spans="2:2" x14ac:dyDescent="0.2">
      <c r="B315" s="4"/>
    </row>
    <row r="316" spans="2:2" x14ac:dyDescent="0.2">
      <c r="B316" s="4"/>
    </row>
    <row r="317" spans="2:2" x14ac:dyDescent="0.2">
      <c r="B317" s="4"/>
    </row>
    <row r="318" spans="2:2" x14ac:dyDescent="0.2">
      <c r="B318" s="4"/>
    </row>
    <row r="319" spans="2:2" x14ac:dyDescent="0.2">
      <c r="B319" s="4"/>
    </row>
    <row r="320" spans="2:2" x14ac:dyDescent="0.2">
      <c r="B320" s="4"/>
    </row>
    <row r="321" spans="2:2" x14ac:dyDescent="0.2">
      <c r="B321" s="4"/>
    </row>
    <row r="322" spans="2:2" x14ac:dyDescent="0.2">
      <c r="B322" s="4"/>
    </row>
    <row r="323" spans="2:2" x14ac:dyDescent="0.2">
      <c r="B323" s="4"/>
    </row>
    <row r="324" spans="2:2" x14ac:dyDescent="0.2">
      <c r="B324" s="4"/>
    </row>
    <row r="325" spans="2:2" x14ac:dyDescent="0.2">
      <c r="B325" s="4"/>
    </row>
    <row r="326" spans="2:2" x14ac:dyDescent="0.2">
      <c r="B326" s="4"/>
    </row>
    <row r="327" spans="2:2" x14ac:dyDescent="0.2">
      <c r="B327" s="4"/>
    </row>
    <row r="328" spans="2:2" x14ac:dyDescent="0.2">
      <c r="B328" s="4"/>
    </row>
    <row r="329" spans="2:2" x14ac:dyDescent="0.2">
      <c r="B329" s="4"/>
    </row>
    <row r="330" spans="2:2" x14ac:dyDescent="0.2">
      <c r="B330" s="4"/>
    </row>
    <row r="331" spans="2:2" x14ac:dyDescent="0.2">
      <c r="B331" s="4"/>
    </row>
    <row r="332" spans="2:2" x14ac:dyDescent="0.2">
      <c r="B332" s="4"/>
    </row>
    <row r="333" spans="2:2" x14ac:dyDescent="0.2">
      <c r="B333" s="4"/>
    </row>
    <row r="334" spans="2:2" x14ac:dyDescent="0.2">
      <c r="B334" s="4"/>
    </row>
    <row r="335" spans="2:2" x14ac:dyDescent="0.2">
      <c r="B335" s="4"/>
    </row>
    <row r="336" spans="2:2" x14ac:dyDescent="0.2">
      <c r="B336" s="4"/>
    </row>
    <row r="337" spans="2:2" x14ac:dyDescent="0.2">
      <c r="B337" s="4"/>
    </row>
    <row r="338" spans="2:2" x14ac:dyDescent="0.2">
      <c r="B338" s="4"/>
    </row>
    <row r="339" spans="2:2" x14ac:dyDescent="0.2">
      <c r="B339" s="4"/>
    </row>
    <row r="340" spans="2:2" x14ac:dyDescent="0.2">
      <c r="B340" s="4"/>
    </row>
    <row r="341" spans="2:2" x14ac:dyDescent="0.2">
      <c r="B341" s="4"/>
    </row>
    <row r="342" spans="2:2" x14ac:dyDescent="0.2">
      <c r="B342" s="4"/>
    </row>
    <row r="343" spans="2:2" x14ac:dyDescent="0.2">
      <c r="B343" s="4"/>
    </row>
    <row r="344" spans="2:2" x14ac:dyDescent="0.2">
      <c r="B344" s="4"/>
    </row>
    <row r="345" spans="2:2" x14ac:dyDescent="0.2">
      <c r="B345" s="4"/>
    </row>
    <row r="346" spans="2:2" x14ac:dyDescent="0.2">
      <c r="B346" s="4"/>
    </row>
    <row r="347" spans="2:2" x14ac:dyDescent="0.2">
      <c r="B347" s="4"/>
    </row>
    <row r="348" spans="2:2" x14ac:dyDescent="0.2">
      <c r="B348" s="4"/>
    </row>
    <row r="349" spans="2:2" x14ac:dyDescent="0.2">
      <c r="B349" s="4"/>
    </row>
    <row r="350" spans="2:2" x14ac:dyDescent="0.2">
      <c r="B350" s="4"/>
    </row>
    <row r="351" spans="2:2" x14ac:dyDescent="0.2">
      <c r="B351" s="4"/>
    </row>
    <row r="352" spans="2:2" x14ac:dyDescent="0.2">
      <c r="B352" s="4"/>
    </row>
    <row r="353" spans="2:2" x14ac:dyDescent="0.2">
      <c r="B353" s="4"/>
    </row>
    <row r="354" spans="2:2" x14ac:dyDescent="0.2">
      <c r="B354" s="4"/>
    </row>
    <row r="355" spans="2:2" x14ac:dyDescent="0.2">
      <c r="B355" s="4"/>
    </row>
    <row r="356" spans="2:2" x14ac:dyDescent="0.2">
      <c r="B356" s="4"/>
    </row>
    <row r="357" spans="2:2" x14ac:dyDescent="0.2">
      <c r="B357" s="4"/>
    </row>
    <row r="358" spans="2:2" x14ac:dyDescent="0.2">
      <c r="B358" s="4"/>
    </row>
    <row r="359" spans="2:2" x14ac:dyDescent="0.2">
      <c r="B359" s="4"/>
    </row>
    <row r="360" spans="2:2" x14ac:dyDescent="0.2">
      <c r="B360" s="4"/>
    </row>
    <row r="361" spans="2:2" x14ac:dyDescent="0.2">
      <c r="B361" s="4"/>
    </row>
    <row r="362" spans="2:2" x14ac:dyDescent="0.2">
      <c r="B362" s="4"/>
    </row>
    <row r="363" spans="2:2" x14ac:dyDescent="0.2">
      <c r="B363" s="4"/>
    </row>
    <row r="364" spans="2:2" x14ac:dyDescent="0.2">
      <c r="B364" s="4"/>
    </row>
    <row r="365" spans="2:2" x14ac:dyDescent="0.2">
      <c r="B365" s="4"/>
    </row>
    <row r="366" spans="2:2" x14ac:dyDescent="0.2">
      <c r="B366" s="4"/>
    </row>
    <row r="367" spans="2:2" x14ac:dyDescent="0.2">
      <c r="B367" s="4"/>
    </row>
    <row r="368" spans="2:2" x14ac:dyDescent="0.2">
      <c r="B368" s="4"/>
    </row>
    <row r="369" spans="2:2" x14ac:dyDescent="0.2">
      <c r="B369" s="4"/>
    </row>
    <row r="370" spans="2:2" x14ac:dyDescent="0.2">
      <c r="B370" s="4"/>
    </row>
    <row r="371" spans="2:2" x14ac:dyDescent="0.2">
      <c r="B371" s="4"/>
    </row>
    <row r="372" spans="2:2" x14ac:dyDescent="0.2">
      <c r="B372" s="4"/>
    </row>
    <row r="373" spans="2:2" x14ac:dyDescent="0.2">
      <c r="B373" s="4"/>
    </row>
    <row r="374" spans="2:2" x14ac:dyDescent="0.2">
      <c r="B374" s="4"/>
    </row>
    <row r="375" spans="2:2" x14ac:dyDescent="0.2">
      <c r="B375" s="4"/>
    </row>
    <row r="376" spans="2:2" x14ac:dyDescent="0.2">
      <c r="B376" s="4"/>
    </row>
    <row r="377" spans="2:2" x14ac:dyDescent="0.2">
      <c r="B377" s="4"/>
    </row>
    <row r="378" spans="2:2" x14ac:dyDescent="0.2">
      <c r="B378" s="4"/>
    </row>
    <row r="379" spans="2:2" x14ac:dyDescent="0.2">
      <c r="B379" s="4"/>
    </row>
    <row r="380" spans="2:2" x14ac:dyDescent="0.2">
      <c r="B380" s="4"/>
    </row>
    <row r="381" spans="2:2" x14ac:dyDescent="0.2">
      <c r="B381" s="4"/>
    </row>
    <row r="382" spans="2:2" x14ac:dyDescent="0.2">
      <c r="B382" s="4"/>
    </row>
    <row r="383" spans="2:2" x14ac:dyDescent="0.2">
      <c r="B383" s="4"/>
    </row>
    <row r="384" spans="2:2" x14ac:dyDescent="0.2">
      <c r="B384" s="4"/>
    </row>
    <row r="385" spans="2:2" x14ac:dyDescent="0.2">
      <c r="B385" s="4"/>
    </row>
    <row r="386" spans="2:2" x14ac:dyDescent="0.2">
      <c r="B386" s="4"/>
    </row>
    <row r="387" spans="2:2" x14ac:dyDescent="0.2">
      <c r="B387" s="4"/>
    </row>
    <row r="388" spans="2:2" x14ac:dyDescent="0.2">
      <c r="B388" s="4"/>
    </row>
    <row r="389" spans="2:2" x14ac:dyDescent="0.2">
      <c r="B389" s="4"/>
    </row>
    <row r="390" spans="2:2" x14ac:dyDescent="0.2">
      <c r="B390" s="4"/>
    </row>
    <row r="391" spans="2:2" x14ac:dyDescent="0.2">
      <c r="B391" s="4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2:CM266"/>
  <sheetViews>
    <sheetView workbookViewId="0">
      <selection activeCell="A3" sqref="A3:XFD222"/>
    </sheetView>
  </sheetViews>
  <sheetFormatPr baseColWidth="10" defaultColWidth="8.83203125" defaultRowHeight="15" x14ac:dyDescent="0.2"/>
  <sheetData>
    <row r="2" spans="1:91" x14ac:dyDescent="0.2">
      <c r="B2" t="s">
        <v>20</v>
      </c>
      <c r="C2">
        <v>800</v>
      </c>
      <c r="D2">
        <v>890</v>
      </c>
      <c r="E2">
        <v>900</v>
      </c>
      <c r="F2">
        <v>910</v>
      </c>
      <c r="G2">
        <v>920</v>
      </c>
      <c r="H2">
        <v>930</v>
      </c>
      <c r="I2">
        <v>940</v>
      </c>
      <c r="J2">
        <v>950</v>
      </c>
      <c r="K2">
        <v>960</v>
      </c>
      <c r="L2">
        <v>970</v>
      </c>
      <c r="M2">
        <v>980</v>
      </c>
      <c r="N2">
        <v>990</v>
      </c>
      <c r="O2">
        <v>1000</v>
      </c>
      <c r="P2">
        <v>1010</v>
      </c>
      <c r="Q2">
        <v>1020</v>
      </c>
      <c r="R2">
        <v>1030</v>
      </c>
      <c r="S2">
        <v>1040</v>
      </c>
      <c r="T2">
        <v>1050</v>
      </c>
      <c r="U2">
        <v>1060</v>
      </c>
      <c r="V2">
        <v>1070</v>
      </c>
      <c r="W2">
        <v>1080</v>
      </c>
      <c r="X2">
        <v>1090</v>
      </c>
      <c r="Y2">
        <v>1100</v>
      </c>
      <c r="Z2">
        <v>1110</v>
      </c>
      <c r="AA2">
        <v>1120</v>
      </c>
      <c r="AB2">
        <v>1130</v>
      </c>
      <c r="AC2">
        <v>1140</v>
      </c>
      <c r="AD2">
        <v>1150</v>
      </c>
      <c r="AE2">
        <v>1160</v>
      </c>
      <c r="AF2">
        <v>1170</v>
      </c>
      <c r="AG2">
        <v>1180</v>
      </c>
      <c r="AH2">
        <v>1190</v>
      </c>
      <c r="AI2">
        <v>1200</v>
      </c>
      <c r="AJ2">
        <v>1210</v>
      </c>
      <c r="AK2">
        <v>1220</v>
      </c>
      <c r="AL2">
        <v>1230</v>
      </c>
      <c r="AM2">
        <v>1240</v>
      </c>
      <c r="AN2">
        <v>1250</v>
      </c>
      <c r="AO2">
        <v>1260</v>
      </c>
      <c r="AP2">
        <v>1270</v>
      </c>
      <c r="AQ2">
        <v>1280</v>
      </c>
      <c r="AR2">
        <v>1290</v>
      </c>
      <c r="AS2">
        <v>1300</v>
      </c>
      <c r="AT2">
        <v>1310</v>
      </c>
      <c r="AU2">
        <v>1320</v>
      </c>
      <c r="AV2">
        <v>1330</v>
      </c>
      <c r="AW2">
        <v>1340</v>
      </c>
      <c r="AX2">
        <v>1350</v>
      </c>
      <c r="AY2">
        <v>1360</v>
      </c>
      <c r="AZ2">
        <v>1370</v>
      </c>
      <c r="BA2">
        <v>1380</v>
      </c>
      <c r="BB2">
        <v>1390</v>
      </c>
      <c r="BC2">
        <v>1400</v>
      </c>
      <c r="BD2">
        <v>18250</v>
      </c>
      <c r="BE2">
        <v>18300</v>
      </c>
      <c r="BF2">
        <v>18350</v>
      </c>
      <c r="BG2">
        <v>18400</v>
      </c>
      <c r="BH2">
        <v>18450</v>
      </c>
      <c r="BI2">
        <v>18500</v>
      </c>
      <c r="BJ2">
        <v>18550</v>
      </c>
      <c r="BK2">
        <v>18600</v>
      </c>
      <c r="BL2">
        <v>18650</v>
      </c>
      <c r="BM2">
        <v>18700</v>
      </c>
      <c r="BN2">
        <v>18750</v>
      </c>
      <c r="BO2">
        <v>18800</v>
      </c>
      <c r="BP2">
        <v>18850</v>
      </c>
      <c r="BQ2">
        <v>18900</v>
      </c>
      <c r="BR2">
        <v>18950</v>
      </c>
      <c r="BS2">
        <v>19000</v>
      </c>
      <c r="BT2">
        <v>19050</v>
      </c>
      <c r="BU2">
        <v>19100</v>
      </c>
      <c r="BV2">
        <v>19150</v>
      </c>
      <c r="BW2">
        <v>19200</v>
      </c>
      <c r="BX2">
        <v>19250</v>
      </c>
      <c r="BY2">
        <v>19300</v>
      </c>
      <c r="BZ2">
        <v>19350</v>
      </c>
      <c r="CA2">
        <v>19400</v>
      </c>
      <c r="CB2">
        <v>19450</v>
      </c>
      <c r="CC2">
        <v>19500</v>
      </c>
      <c r="CD2">
        <v>19550</v>
      </c>
      <c r="CE2">
        <v>19600</v>
      </c>
      <c r="CF2">
        <v>19650</v>
      </c>
      <c r="CG2">
        <v>19700</v>
      </c>
      <c r="CH2">
        <v>19750</v>
      </c>
      <c r="CI2">
        <v>19800</v>
      </c>
      <c r="CJ2">
        <v>19850</v>
      </c>
      <c r="CK2">
        <v>19900</v>
      </c>
      <c r="CL2">
        <v>19950</v>
      </c>
      <c r="CM2">
        <v>20000</v>
      </c>
    </row>
    <row r="3" spans="1:91" x14ac:dyDescent="0.2">
      <c r="A3">
        <v>0</v>
      </c>
      <c r="B3" s="4">
        <v>0.4055555555555555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26</v>
      </c>
      <c r="K3">
        <v>0</v>
      </c>
      <c r="L3">
        <v>0</v>
      </c>
      <c r="M3">
        <v>20</v>
      </c>
      <c r="N3">
        <v>13</v>
      </c>
      <c r="O3">
        <v>64</v>
      </c>
      <c r="P3">
        <v>20</v>
      </c>
      <c r="Q3">
        <v>88</v>
      </c>
      <c r="R3">
        <v>89</v>
      </c>
      <c r="S3">
        <v>154</v>
      </c>
      <c r="T3">
        <v>321</v>
      </c>
      <c r="U3">
        <v>156</v>
      </c>
      <c r="V3">
        <v>78</v>
      </c>
      <c r="W3">
        <v>183</v>
      </c>
      <c r="X3">
        <v>89</v>
      </c>
      <c r="Y3">
        <v>1141</v>
      </c>
      <c r="Z3">
        <v>237</v>
      </c>
      <c r="AA3">
        <v>321</v>
      </c>
      <c r="AB3">
        <v>338</v>
      </c>
      <c r="AC3">
        <v>381</v>
      </c>
      <c r="AD3">
        <v>281</v>
      </c>
      <c r="AE3">
        <v>374</v>
      </c>
      <c r="AF3">
        <v>43</v>
      </c>
      <c r="AG3">
        <v>33</v>
      </c>
      <c r="AH3">
        <v>2</v>
      </c>
      <c r="AI3">
        <v>35</v>
      </c>
      <c r="AJ3">
        <v>1</v>
      </c>
      <c r="AK3">
        <v>4</v>
      </c>
      <c r="AL3">
        <v>0</v>
      </c>
      <c r="AM3">
        <v>0</v>
      </c>
      <c r="AN3">
        <v>0</v>
      </c>
      <c r="AO3">
        <v>1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</row>
    <row r="4" spans="1:91" x14ac:dyDescent="0.2">
      <c r="A4">
        <v>1</v>
      </c>
      <c r="B4" s="4">
        <v>0.40625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26</v>
      </c>
      <c r="K4">
        <v>0</v>
      </c>
      <c r="L4">
        <v>0</v>
      </c>
      <c r="M4">
        <v>20</v>
      </c>
      <c r="N4">
        <v>13</v>
      </c>
      <c r="O4">
        <v>68</v>
      </c>
      <c r="P4">
        <v>20</v>
      </c>
      <c r="Q4">
        <v>88</v>
      </c>
      <c r="R4">
        <v>89</v>
      </c>
      <c r="S4">
        <v>156</v>
      </c>
      <c r="T4">
        <v>330</v>
      </c>
      <c r="U4">
        <v>158</v>
      </c>
      <c r="V4">
        <v>81</v>
      </c>
      <c r="W4">
        <v>187</v>
      </c>
      <c r="X4">
        <v>92</v>
      </c>
      <c r="Y4">
        <v>1177</v>
      </c>
      <c r="Z4">
        <v>240</v>
      </c>
      <c r="AA4">
        <v>323</v>
      </c>
      <c r="AB4">
        <v>338</v>
      </c>
      <c r="AC4">
        <v>393</v>
      </c>
      <c r="AD4">
        <v>294</v>
      </c>
      <c r="AE4">
        <v>381</v>
      </c>
      <c r="AF4">
        <v>43</v>
      </c>
      <c r="AG4">
        <v>33</v>
      </c>
      <c r="AH4">
        <v>2</v>
      </c>
      <c r="AI4">
        <v>36</v>
      </c>
      <c r="AJ4">
        <v>1</v>
      </c>
      <c r="AK4">
        <v>4</v>
      </c>
      <c r="AL4">
        <v>0</v>
      </c>
      <c r="AM4">
        <v>0</v>
      </c>
      <c r="AN4">
        <v>0</v>
      </c>
      <c r="AO4">
        <v>1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</row>
    <row r="5" spans="1:91" x14ac:dyDescent="0.2">
      <c r="A5">
        <v>2</v>
      </c>
      <c r="B5" s="4">
        <v>0.40625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26</v>
      </c>
      <c r="K5">
        <v>0</v>
      </c>
      <c r="L5">
        <v>0</v>
      </c>
      <c r="M5">
        <v>20</v>
      </c>
      <c r="N5">
        <v>13</v>
      </c>
      <c r="O5">
        <v>71</v>
      </c>
      <c r="P5">
        <v>20</v>
      </c>
      <c r="Q5">
        <v>88</v>
      </c>
      <c r="R5">
        <v>90</v>
      </c>
      <c r="S5">
        <v>157</v>
      </c>
      <c r="T5">
        <v>332</v>
      </c>
      <c r="U5">
        <v>158</v>
      </c>
      <c r="V5">
        <v>82</v>
      </c>
      <c r="W5">
        <v>191</v>
      </c>
      <c r="X5">
        <v>93</v>
      </c>
      <c r="Y5">
        <v>1184</v>
      </c>
      <c r="Z5">
        <v>240</v>
      </c>
      <c r="AA5">
        <v>323</v>
      </c>
      <c r="AB5">
        <v>338</v>
      </c>
      <c r="AC5">
        <v>404</v>
      </c>
      <c r="AD5">
        <v>301</v>
      </c>
      <c r="AE5">
        <v>382</v>
      </c>
      <c r="AF5">
        <v>44</v>
      </c>
      <c r="AG5">
        <v>33</v>
      </c>
      <c r="AH5">
        <v>2</v>
      </c>
      <c r="AI5">
        <v>36</v>
      </c>
      <c r="AJ5">
        <v>1</v>
      </c>
      <c r="AK5">
        <v>4</v>
      </c>
      <c r="AL5">
        <v>0</v>
      </c>
      <c r="AM5">
        <v>0</v>
      </c>
      <c r="AN5">
        <v>0</v>
      </c>
      <c r="AO5">
        <v>1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</row>
    <row r="6" spans="1:91" x14ac:dyDescent="0.2">
      <c r="A6">
        <v>3</v>
      </c>
      <c r="B6" s="4">
        <v>0.4069444444444445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26</v>
      </c>
      <c r="K6">
        <v>0</v>
      </c>
      <c r="L6">
        <v>0</v>
      </c>
      <c r="M6">
        <v>20</v>
      </c>
      <c r="N6">
        <v>13</v>
      </c>
      <c r="O6">
        <v>71</v>
      </c>
      <c r="P6">
        <v>20</v>
      </c>
      <c r="Q6">
        <v>88</v>
      </c>
      <c r="R6">
        <v>90</v>
      </c>
      <c r="S6">
        <v>158</v>
      </c>
      <c r="T6">
        <v>336</v>
      </c>
      <c r="U6">
        <v>158</v>
      </c>
      <c r="V6">
        <v>82</v>
      </c>
      <c r="W6">
        <v>194</v>
      </c>
      <c r="X6">
        <v>93</v>
      </c>
      <c r="Y6">
        <v>1198</v>
      </c>
      <c r="Z6">
        <v>242</v>
      </c>
      <c r="AA6">
        <v>328</v>
      </c>
      <c r="AB6">
        <v>339</v>
      </c>
      <c r="AC6">
        <v>409</v>
      </c>
      <c r="AD6">
        <v>322</v>
      </c>
      <c r="AE6">
        <v>382</v>
      </c>
      <c r="AF6">
        <v>45</v>
      </c>
      <c r="AG6">
        <v>33</v>
      </c>
      <c r="AH6">
        <v>2</v>
      </c>
      <c r="AI6">
        <v>36</v>
      </c>
      <c r="AJ6">
        <v>1</v>
      </c>
      <c r="AK6">
        <v>4</v>
      </c>
      <c r="AL6">
        <v>0</v>
      </c>
      <c r="AM6">
        <v>0</v>
      </c>
      <c r="AN6">
        <v>0</v>
      </c>
      <c r="AO6">
        <v>1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</row>
    <row r="7" spans="1:91" x14ac:dyDescent="0.2">
      <c r="A7">
        <v>4</v>
      </c>
      <c r="B7" s="4">
        <v>0.40763888888888888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26</v>
      </c>
      <c r="K7">
        <v>0</v>
      </c>
      <c r="L7">
        <v>0</v>
      </c>
      <c r="M7">
        <v>20</v>
      </c>
      <c r="N7">
        <v>13</v>
      </c>
      <c r="O7">
        <v>71</v>
      </c>
      <c r="P7">
        <v>20</v>
      </c>
      <c r="Q7">
        <v>88</v>
      </c>
      <c r="R7">
        <v>90</v>
      </c>
      <c r="S7">
        <v>158</v>
      </c>
      <c r="T7">
        <v>344</v>
      </c>
      <c r="U7">
        <v>160</v>
      </c>
      <c r="V7">
        <v>84</v>
      </c>
      <c r="W7">
        <v>195</v>
      </c>
      <c r="X7">
        <v>93</v>
      </c>
      <c r="Y7">
        <v>1235</v>
      </c>
      <c r="Z7">
        <v>247</v>
      </c>
      <c r="AA7">
        <v>335</v>
      </c>
      <c r="AB7">
        <v>341</v>
      </c>
      <c r="AC7">
        <v>412</v>
      </c>
      <c r="AD7">
        <v>329</v>
      </c>
      <c r="AE7">
        <v>385</v>
      </c>
      <c r="AF7">
        <v>45</v>
      </c>
      <c r="AG7">
        <v>33</v>
      </c>
      <c r="AH7">
        <v>2</v>
      </c>
      <c r="AI7">
        <v>36</v>
      </c>
      <c r="AJ7">
        <v>1</v>
      </c>
      <c r="AK7">
        <v>4</v>
      </c>
      <c r="AL7">
        <v>0</v>
      </c>
      <c r="AM7">
        <v>0</v>
      </c>
      <c r="AN7">
        <v>0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</row>
    <row r="8" spans="1:91" x14ac:dyDescent="0.2">
      <c r="A8">
        <v>5</v>
      </c>
      <c r="B8" s="4">
        <v>0.40902777777777777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26</v>
      </c>
      <c r="K8">
        <v>0</v>
      </c>
      <c r="L8">
        <v>0</v>
      </c>
      <c r="M8">
        <v>20</v>
      </c>
      <c r="N8">
        <v>13</v>
      </c>
      <c r="O8">
        <v>71</v>
      </c>
      <c r="P8">
        <v>20</v>
      </c>
      <c r="Q8">
        <v>88</v>
      </c>
      <c r="R8">
        <v>97</v>
      </c>
      <c r="S8">
        <v>159</v>
      </c>
      <c r="T8">
        <v>366</v>
      </c>
      <c r="U8">
        <v>162</v>
      </c>
      <c r="V8">
        <v>85</v>
      </c>
      <c r="W8">
        <v>195</v>
      </c>
      <c r="X8">
        <v>93</v>
      </c>
      <c r="Y8">
        <v>1276</v>
      </c>
      <c r="Z8">
        <v>250</v>
      </c>
      <c r="AA8">
        <v>346</v>
      </c>
      <c r="AB8">
        <v>343</v>
      </c>
      <c r="AC8">
        <v>415</v>
      </c>
      <c r="AD8">
        <v>336</v>
      </c>
      <c r="AE8">
        <v>396</v>
      </c>
      <c r="AF8">
        <v>45</v>
      </c>
      <c r="AG8">
        <v>33</v>
      </c>
      <c r="AH8">
        <v>2</v>
      </c>
      <c r="AI8">
        <v>36</v>
      </c>
      <c r="AJ8">
        <v>1</v>
      </c>
      <c r="AK8">
        <v>4</v>
      </c>
      <c r="AL8">
        <v>0</v>
      </c>
      <c r="AM8">
        <v>0</v>
      </c>
      <c r="AN8">
        <v>0</v>
      </c>
      <c r="AO8">
        <v>1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</row>
    <row r="9" spans="1:91" x14ac:dyDescent="0.2">
      <c r="A9">
        <v>6</v>
      </c>
      <c r="B9" s="4">
        <v>0.40972222222222227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26</v>
      </c>
      <c r="K9">
        <v>0</v>
      </c>
      <c r="L9">
        <v>0</v>
      </c>
      <c r="M9">
        <v>20</v>
      </c>
      <c r="N9">
        <v>13</v>
      </c>
      <c r="O9">
        <v>76</v>
      </c>
      <c r="P9">
        <v>23</v>
      </c>
      <c r="Q9">
        <v>95</v>
      </c>
      <c r="R9">
        <v>113</v>
      </c>
      <c r="S9">
        <v>165</v>
      </c>
      <c r="T9">
        <v>373</v>
      </c>
      <c r="U9">
        <v>176</v>
      </c>
      <c r="V9">
        <v>88</v>
      </c>
      <c r="W9">
        <v>199</v>
      </c>
      <c r="X9">
        <v>93</v>
      </c>
      <c r="Y9">
        <v>1302</v>
      </c>
      <c r="Z9">
        <v>265</v>
      </c>
      <c r="AA9">
        <v>352</v>
      </c>
      <c r="AB9">
        <v>373</v>
      </c>
      <c r="AC9">
        <v>429</v>
      </c>
      <c r="AD9">
        <v>346</v>
      </c>
      <c r="AE9">
        <v>408</v>
      </c>
      <c r="AF9">
        <v>55</v>
      </c>
      <c r="AG9">
        <v>36</v>
      </c>
      <c r="AH9">
        <v>2</v>
      </c>
      <c r="AI9">
        <v>39</v>
      </c>
      <c r="AJ9">
        <v>1</v>
      </c>
      <c r="AK9">
        <v>4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</row>
    <row r="10" spans="1:91" x14ac:dyDescent="0.2">
      <c r="A10">
        <v>7</v>
      </c>
      <c r="B10" s="4">
        <v>0.41041666666666665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26</v>
      </c>
      <c r="O10">
        <v>0</v>
      </c>
      <c r="P10">
        <v>0</v>
      </c>
      <c r="Q10">
        <v>21</v>
      </c>
      <c r="R10">
        <v>13</v>
      </c>
      <c r="S10">
        <v>76</v>
      </c>
      <c r="T10">
        <v>23</v>
      </c>
      <c r="U10">
        <v>99</v>
      </c>
      <c r="V10">
        <v>113</v>
      </c>
      <c r="W10">
        <v>168</v>
      </c>
      <c r="X10">
        <v>382</v>
      </c>
      <c r="Y10">
        <v>179</v>
      </c>
      <c r="Z10">
        <v>89</v>
      </c>
      <c r="AA10">
        <v>199</v>
      </c>
      <c r="AB10">
        <v>96</v>
      </c>
      <c r="AC10">
        <v>1324</v>
      </c>
      <c r="AD10">
        <v>268</v>
      </c>
      <c r="AE10">
        <v>363</v>
      </c>
      <c r="AF10">
        <v>392</v>
      </c>
      <c r="AG10">
        <v>472</v>
      </c>
      <c r="AH10">
        <v>368</v>
      </c>
      <c r="AI10">
        <v>411</v>
      </c>
      <c r="AJ10">
        <v>55</v>
      </c>
      <c r="AK10">
        <v>37</v>
      </c>
      <c r="AL10">
        <v>2</v>
      </c>
      <c r="AM10">
        <v>39</v>
      </c>
      <c r="AN10">
        <v>1</v>
      </c>
      <c r="AO10">
        <v>4</v>
      </c>
      <c r="AP10">
        <v>0</v>
      </c>
      <c r="AQ10">
        <v>0</v>
      </c>
      <c r="AR10">
        <v>0</v>
      </c>
      <c r="AS10">
        <v>1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</row>
    <row r="11" spans="1:91" x14ac:dyDescent="0.2">
      <c r="A11">
        <v>8</v>
      </c>
      <c r="B11" s="4">
        <v>0.41111111111111115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22</v>
      </c>
      <c r="R11">
        <v>13</v>
      </c>
      <c r="S11">
        <v>79</v>
      </c>
      <c r="T11">
        <v>23</v>
      </c>
      <c r="U11">
        <v>104</v>
      </c>
      <c r="V11">
        <v>113</v>
      </c>
      <c r="W11">
        <v>172</v>
      </c>
      <c r="X11">
        <v>385</v>
      </c>
      <c r="Y11">
        <v>182</v>
      </c>
      <c r="Z11">
        <v>92</v>
      </c>
      <c r="AA11">
        <v>203</v>
      </c>
      <c r="AB11">
        <v>96</v>
      </c>
      <c r="AC11">
        <v>1344</v>
      </c>
      <c r="AD11">
        <v>278</v>
      </c>
      <c r="AE11">
        <v>367</v>
      </c>
      <c r="AF11">
        <v>427</v>
      </c>
      <c r="AG11">
        <v>484</v>
      </c>
      <c r="AH11">
        <v>411</v>
      </c>
      <c r="AI11">
        <v>427</v>
      </c>
      <c r="AJ11">
        <v>55</v>
      </c>
      <c r="AK11">
        <v>37</v>
      </c>
      <c r="AL11">
        <v>2</v>
      </c>
      <c r="AM11">
        <v>41</v>
      </c>
      <c r="AN11">
        <v>1</v>
      </c>
      <c r="AO11">
        <v>4</v>
      </c>
      <c r="AP11">
        <v>0</v>
      </c>
      <c r="AQ11">
        <v>0</v>
      </c>
      <c r="AR11">
        <v>0</v>
      </c>
      <c r="AS11">
        <v>1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</row>
    <row r="12" spans="1:91" x14ac:dyDescent="0.2">
      <c r="A12">
        <v>9</v>
      </c>
      <c r="B12" s="4">
        <v>0.41180555555555554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26</v>
      </c>
      <c r="O12">
        <v>0</v>
      </c>
      <c r="P12">
        <v>0</v>
      </c>
      <c r="Q12">
        <v>22</v>
      </c>
      <c r="R12">
        <v>13</v>
      </c>
      <c r="S12">
        <v>79</v>
      </c>
      <c r="T12">
        <v>23</v>
      </c>
      <c r="U12">
        <v>104</v>
      </c>
      <c r="V12">
        <v>113</v>
      </c>
      <c r="W12">
        <v>172</v>
      </c>
      <c r="X12">
        <v>385</v>
      </c>
      <c r="Y12">
        <v>182</v>
      </c>
      <c r="Z12">
        <v>92</v>
      </c>
      <c r="AA12">
        <v>203</v>
      </c>
      <c r="AB12">
        <v>96</v>
      </c>
      <c r="AC12">
        <v>1344</v>
      </c>
      <c r="AD12">
        <v>278</v>
      </c>
      <c r="AE12">
        <v>367</v>
      </c>
      <c r="AF12">
        <v>430</v>
      </c>
      <c r="AG12">
        <v>484</v>
      </c>
      <c r="AH12">
        <v>411</v>
      </c>
      <c r="AI12">
        <v>427</v>
      </c>
      <c r="AJ12">
        <v>55</v>
      </c>
      <c r="AK12">
        <v>37</v>
      </c>
      <c r="AL12">
        <v>2</v>
      </c>
      <c r="AM12">
        <v>41</v>
      </c>
      <c r="AN12">
        <v>1</v>
      </c>
      <c r="AO12">
        <v>4</v>
      </c>
      <c r="AP12">
        <v>0</v>
      </c>
      <c r="AQ12">
        <v>0</v>
      </c>
      <c r="AR12">
        <v>0</v>
      </c>
      <c r="AS12">
        <v>1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</row>
    <row r="13" spans="1:91" x14ac:dyDescent="0.2">
      <c r="A13">
        <v>10</v>
      </c>
      <c r="B13" s="4">
        <v>0.41250000000000003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26</v>
      </c>
      <c r="O13">
        <v>0</v>
      </c>
      <c r="P13">
        <v>0</v>
      </c>
      <c r="Q13">
        <v>23</v>
      </c>
      <c r="R13">
        <v>13</v>
      </c>
      <c r="S13">
        <v>81</v>
      </c>
      <c r="T13">
        <v>23</v>
      </c>
      <c r="U13">
        <v>110</v>
      </c>
      <c r="V13">
        <v>115</v>
      </c>
      <c r="W13">
        <v>172</v>
      </c>
      <c r="X13">
        <v>386</v>
      </c>
      <c r="Y13">
        <v>182</v>
      </c>
      <c r="Z13">
        <v>92</v>
      </c>
      <c r="AA13">
        <v>206</v>
      </c>
      <c r="AB13">
        <v>97</v>
      </c>
      <c r="AC13">
        <v>1356</v>
      </c>
      <c r="AD13">
        <v>279</v>
      </c>
      <c r="AE13">
        <v>368</v>
      </c>
      <c r="AF13">
        <v>437</v>
      </c>
      <c r="AG13">
        <v>485</v>
      </c>
      <c r="AH13">
        <v>419</v>
      </c>
      <c r="AI13">
        <v>432</v>
      </c>
      <c r="AJ13">
        <v>55</v>
      </c>
      <c r="AK13">
        <v>37</v>
      </c>
      <c r="AL13">
        <v>2</v>
      </c>
      <c r="AM13">
        <v>41</v>
      </c>
      <c r="AN13">
        <v>1</v>
      </c>
      <c r="AO13">
        <v>4</v>
      </c>
      <c r="AP13">
        <v>0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</row>
    <row r="14" spans="1:91" x14ac:dyDescent="0.2">
      <c r="A14">
        <v>11</v>
      </c>
      <c r="B14" s="4">
        <v>0.41319444444444442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26</v>
      </c>
      <c r="O14">
        <v>0</v>
      </c>
      <c r="P14">
        <v>0</v>
      </c>
      <c r="Q14">
        <v>23</v>
      </c>
      <c r="R14">
        <v>13</v>
      </c>
      <c r="S14">
        <v>82</v>
      </c>
      <c r="T14">
        <v>27</v>
      </c>
      <c r="U14">
        <v>110</v>
      </c>
      <c r="V14">
        <v>115</v>
      </c>
      <c r="W14">
        <v>176</v>
      </c>
      <c r="X14">
        <v>389</v>
      </c>
      <c r="Y14">
        <v>187</v>
      </c>
      <c r="Z14">
        <v>99</v>
      </c>
      <c r="AA14">
        <v>207</v>
      </c>
      <c r="AB14">
        <v>101</v>
      </c>
      <c r="AC14">
        <v>1417</v>
      </c>
      <c r="AD14">
        <v>300</v>
      </c>
      <c r="AE14">
        <v>389</v>
      </c>
      <c r="AF14">
        <v>455</v>
      </c>
      <c r="AG14">
        <v>491</v>
      </c>
      <c r="AH14">
        <v>427</v>
      </c>
      <c r="AI14">
        <v>435</v>
      </c>
      <c r="AJ14">
        <v>55</v>
      </c>
      <c r="AK14">
        <v>37</v>
      </c>
      <c r="AL14">
        <v>2</v>
      </c>
      <c r="AM14">
        <v>41</v>
      </c>
      <c r="AN14">
        <v>1</v>
      </c>
      <c r="AO14">
        <v>4</v>
      </c>
      <c r="AP14">
        <v>0</v>
      </c>
      <c r="AQ14">
        <v>0</v>
      </c>
      <c r="AR14">
        <v>0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</row>
    <row r="15" spans="1:91" x14ac:dyDescent="0.2">
      <c r="A15">
        <v>12</v>
      </c>
      <c r="B15" s="4">
        <v>0.4145833333333333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26</v>
      </c>
      <c r="O15">
        <v>0</v>
      </c>
      <c r="P15">
        <v>0</v>
      </c>
      <c r="Q15">
        <v>24</v>
      </c>
      <c r="R15">
        <v>13</v>
      </c>
      <c r="S15">
        <v>82</v>
      </c>
      <c r="T15">
        <v>27</v>
      </c>
      <c r="U15">
        <v>112</v>
      </c>
      <c r="V15">
        <v>115</v>
      </c>
      <c r="W15">
        <v>176</v>
      </c>
      <c r="X15">
        <v>389</v>
      </c>
      <c r="Y15">
        <v>187</v>
      </c>
      <c r="Z15">
        <v>99</v>
      </c>
      <c r="AA15">
        <v>227</v>
      </c>
      <c r="AB15">
        <v>101</v>
      </c>
      <c r="AC15">
        <v>1448</v>
      </c>
      <c r="AD15">
        <v>314</v>
      </c>
      <c r="AE15">
        <v>389</v>
      </c>
      <c r="AF15">
        <v>456</v>
      </c>
      <c r="AG15">
        <v>496</v>
      </c>
      <c r="AH15">
        <v>429</v>
      </c>
      <c r="AI15">
        <v>437</v>
      </c>
      <c r="AJ15">
        <v>55</v>
      </c>
      <c r="AK15">
        <v>37</v>
      </c>
      <c r="AL15">
        <v>2</v>
      </c>
      <c r="AM15">
        <v>41</v>
      </c>
      <c r="AN15">
        <v>1</v>
      </c>
      <c r="AO15">
        <v>4</v>
      </c>
      <c r="AP15">
        <v>0</v>
      </c>
      <c r="AQ15">
        <v>0</v>
      </c>
      <c r="AR15">
        <v>0</v>
      </c>
      <c r="AS15">
        <v>1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</row>
    <row r="16" spans="1:91" x14ac:dyDescent="0.2">
      <c r="A16">
        <v>13</v>
      </c>
      <c r="B16" s="4">
        <v>0.4152777777777778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26</v>
      </c>
      <c r="O16">
        <v>0</v>
      </c>
      <c r="P16">
        <v>0</v>
      </c>
      <c r="Q16">
        <v>24</v>
      </c>
      <c r="R16">
        <v>13</v>
      </c>
      <c r="S16">
        <v>83</v>
      </c>
      <c r="T16">
        <v>27</v>
      </c>
      <c r="U16">
        <v>114</v>
      </c>
      <c r="V16">
        <v>119</v>
      </c>
      <c r="W16">
        <v>182</v>
      </c>
      <c r="X16">
        <v>389</v>
      </c>
      <c r="Y16">
        <v>188</v>
      </c>
      <c r="Z16">
        <v>99</v>
      </c>
      <c r="AA16">
        <v>230</v>
      </c>
      <c r="AB16">
        <v>101</v>
      </c>
      <c r="AC16">
        <v>1471</v>
      </c>
      <c r="AD16">
        <v>314</v>
      </c>
      <c r="AE16">
        <v>392</v>
      </c>
      <c r="AF16">
        <v>458</v>
      </c>
      <c r="AG16">
        <v>504</v>
      </c>
      <c r="AH16">
        <v>437</v>
      </c>
      <c r="AI16">
        <v>441</v>
      </c>
      <c r="AJ16">
        <v>55</v>
      </c>
      <c r="AK16">
        <v>37</v>
      </c>
      <c r="AL16">
        <v>2</v>
      </c>
      <c r="AM16">
        <v>41</v>
      </c>
      <c r="AN16">
        <v>1</v>
      </c>
      <c r="AO16">
        <v>4</v>
      </c>
      <c r="AP16">
        <v>0</v>
      </c>
      <c r="AQ16">
        <v>0</v>
      </c>
      <c r="AR16">
        <v>0</v>
      </c>
      <c r="AS16">
        <v>1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</row>
    <row r="17" spans="1:55" x14ac:dyDescent="0.2">
      <c r="A17">
        <v>14</v>
      </c>
      <c r="B17" s="4">
        <v>0.41597222222222219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26</v>
      </c>
      <c r="O17">
        <v>0</v>
      </c>
      <c r="P17">
        <v>0</v>
      </c>
      <c r="Q17">
        <v>24</v>
      </c>
      <c r="R17">
        <v>16</v>
      </c>
      <c r="S17">
        <v>86</v>
      </c>
      <c r="T17">
        <v>27</v>
      </c>
      <c r="U17">
        <v>121</v>
      </c>
      <c r="V17">
        <v>128</v>
      </c>
      <c r="W17">
        <v>193</v>
      </c>
      <c r="X17">
        <v>391</v>
      </c>
      <c r="Y17">
        <v>190</v>
      </c>
      <c r="Z17">
        <v>100</v>
      </c>
      <c r="AA17">
        <v>251</v>
      </c>
      <c r="AB17">
        <v>106</v>
      </c>
      <c r="AC17">
        <v>1487</v>
      </c>
      <c r="AD17">
        <v>324</v>
      </c>
      <c r="AE17">
        <v>402</v>
      </c>
      <c r="AF17">
        <v>466</v>
      </c>
      <c r="AG17">
        <v>512</v>
      </c>
      <c r="AH17">
        <v>463</v>
      </c>
      <c r="AI17">
        <v>447</v>
      </c>
      <c r="AJ17">
        <v>62</v>
      </c>
      <c r="AK17">
        <v>39</v>
      </c>
      <c r="AL17">
        <v>2</v>
      </c>
      <c r="AM17">
        <v>42</v>
      </c>
      <c r="AN17">
        <v>1</v>
      </c>
      <c r="AO17">
        <v>4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</row>
    <row r="18" spans="1:55" x14ac:dyDescent="0.2">
      <c r="A18">
        <v>15</v>
      </c>
      <c r="B18" s="4">
        <v>0.41666666666666669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26</v>
      </c>
      <c r="O18">
        <v>0</v>
      </c>
      <c r="P18">
        <v>0</v>
      </c>
      <c r="Q18">
        <v>24</v>
      </c>
      <c r="R18">
        <v>16</v>
      </c>
      <c r="S18">
        <v>86</v>
      </c>
      <c r="T18">
        <v>27</v>
      </c>
      <c r="U18">
        <v>121</v>
      </c>
      <c r="V18">
        <v>128</v>
      </c>
      <c r="W18">
        <v>194</v>
      </c>
      <c r="X18">
        <v>392</v>
      </c>
      <c r="Y18">
        <v>190</v>
      </c>
      <c r="Z18">
        <v>100</v>
      </c>
      <c r="AA18">
        <v>253</v>
      </c>
      <c r="AB18">
        <v>106</v>
      </c>
      <c r="AC18">
        <v>1494</v>
      </c>
      <c r="AD18">
        <v>326</v>
      </c>
      <c r="AE18">
        <v>404</v>
      </c>
      <c r="AF18">
        <v>467</v>
      </c>
      <c r="AG18">
        <v>517</v>
      </c>
      <c r="AH18">
        <v>464</v>
      </c>
      <c r="AI18">
        <v>450</v>
      </c>
      <c r="AJ18">
        <v>66</v>
      </c>
      <c r="AK18">
        <v>39</v>
      </c>
      <c r="AL18">
        <v>2</v>
      </c>
      <c r="AM18">
        <v>42</v>
      </c>
      <c r="AN18">
        <v>1</v>
      </c>
      <c r="AO18">
        <v>4</v>
      </c>
      <c r="AP18">
        <v>0</v>
      </c>
      <c r="AQ18">
        <v>0</v>
      </c>
      <c r="AR18">
        <v>0</v>
      </c>
      <c r="AS18">
        <v>1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</row>
    <row r="19" spans="1:55" x14ac:dyDescent="0.2">
      <c r="A19">
        <v>16</v>
      </c>
      <c r="B19" s="4">
        <v>0.41736111111111113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26</v>
      </c>
      <c r="O19">
        <v>0</v>
      </c>
      <c r="P19">
        <v>0</v>
      </c>
      <c r="Q19">
        <v>24</v>
      </c>
      <c r="R19">
        <v>16</v>
      </c>
      <c r="S19">
        <v>86</v>
      </c>
      <c r="T19">
        <v>27</v>
      </c>
      <c r="U19">
        <v>122</v>
      </c>
      <c r="V19">
        <v>128</v>
      </c>
      <c r="W19">
        <v>194</v>
      </c>
      <c r="X19">
        <v>393</v>
      </c>
      <c r="Y19">
        <v>190</v>
      </c>
      <c r="Z19">
        <v>102</v>
      </c>
      <c r="AA19">
        <v>256</v>
      </c>
      <c r="AB19">
        <v>108</v>
      </c>
      <c r="AC19">
        <v>1499</v>
      </c>
      <c r="AD19">
        <v>328</v>
      </c>
      <c r="AE19">
        <v>405</v>
      </c>
      <c r="AF19">
        <v>468</v>
      </c>
      <c r="AG19">
        <v>518</v>
      </c>
      <c r="AH19">
        <v>470</v>
      </c>
      <c r="AI19">
        <v>453</v>
      </c>
      <c r="AJ19">
        <v>67</v>
      </c>
      <c r="AK19">
        <v>39</v>
      </c>
      <c r="AL19">
        <v>2</v>
      </c>
      <c r="AM19">
        <v>42</v>
      </c>
      <c r="AN19">
        <v>1</v>
      </c>
      <c r="AO19">
        <v>4</v>
      </c>
      <c r="AP19">
        <v>0</v>
      </c>
      <c r="AQ19">
        <v>0</v>
      </c>
      <c r="AR19">
        <v>0</v>
      </c>
      <c r="AS19">
        <v>1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</row>
    <row r="20" spans="1:55" x14ac:dyDescent="0.2">
      <c r="A20">
        <v>17</v>
      </c>
      <c r="B20" s="4">
        <v>0.41875000000000001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26</v>
      </c>
      <c r="O20">
        <v>0</v>
      </c>
      <c r="P20">
        <v>0</v>
      </c>
      <c r="Q20">
        <v>24</v>
      </c>
      <c r="R20">
        <v>16</v>
      </c>
      <c r="S20">
        <v>86</v>
      </c>
      <c r="T20">
        <v>27</v>
      </c>
      <c r="U20">
        <v>122</v>
      </c>
      <c r="V20">
        <v>128</v>
      </c>
      <c r="W20">
        <v>195</v>
      </c>
      <c r="X20">
        <v>394</v>
      </c>
      <c r="Y20">
        <v>190</v>
      </c>
      <c r="Z20">
        <v>103</v>
      </c>
      <c r="AA20">
        <v>259</v>
      </c>
      <c r="AB20">
        <v>111</v>
      </c>
      <c r="AC20">
        <v>1499</v>
      </c>
      <c r="AD20">
        <v>328</v>
      </c>
      <c r="AE20">
        <v>406</v>
      </c>
      <c r="AF20">
        <v>468</v>
      </c>
      <c r="AG20">
        <v>521</v>
      </c>
      <c r="AH20">
        <v>472</v>
      </c>
      <c r="AI20">
        <v>453</v>
      </c>
      <c r="AJ20">
        <v>67</v>
      </c>
      <c r="AK20">
        <v>39</v>
      </c>
      <c r="AL20">
        <v>2</v>
      </c>
      <c r="AM20">
        <v>42</v>
      </c>
      <c r="AN20">
        <v>1</v>
      </c>
      <c r="AO20">
        <v>4</v>
      </c>
      <c r="AP20">
        <v>0</v>
      </c>
      <c r="AQ20">
        <v>0</v>
      </c>
      <c r="AR20">
        <v>0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</row>
    <row r="21" spans="1:55" x14ac:dyDescent="0.2">
      <c r="A21">
        <v>18</v>
      </c>
      <c r="B21" s="4">
        <v>0.41944444444444445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26</v>
      </c>
      <c r="O21">
        <v>0</v>
      </c>
      <c r="P21">
        <v>0</v>
      </c>
      <c r="Q21">
        <v>24</v>
      </c>
      <c r="R21">
        <v>16</v>
      </c>
      <c r="S21">
        <v>86</v>
      </c>
      <c r="T21">
        <v>28</v>
      </c>
      <c r="U21">
        <v>122</v>
      </c>
      <c r="V21">
        <v>128</v>
      </c>
      <c r="W21">
        <v>198</v>
      </c>
      <c r="X21">
        <v>395</v>
      </c>
      <c r="Y21">
        <v>190</v>
      </c>
      <c r="Z21">
        <v>103</v>
      </c>
      <c r="AA21">
        <v>270</v>
      </c>
      <c r="AB21">
        <v>112</v>
      </c>
      <c r="AC21">
        <v>1510</v>
      </c>
      <c r="AD21">
        <v>328</v>
      </c>
      <c r="AE21">
        <v>410</v>
      </c>
      <c r="AF21">
        <v>470</v>
      </c>
      <c r="AG21">
        <v>524</v>
      </c>
      <c r="AH21">
        <v>476</v>
      </c>
      <c r="AI21">
        <v>453</v>
      </c>
      <c r="AJ21">
        <v>69</v>
      </c>
      <c r="AK21">
        <v>39</v>
      </c>
      <c r="AL21">
        <v>2</v>
      </c>
      <c r="AM21">
        <v>43</v>
      </c>
      <c r="AN21">
        <v>1</v>
      </c>
      <c r="AO21">
        <v>4</v>
      </c>
      <c r="AP21">
        <v>0</v>
      </c>
      <c r="AQ21">
        <v>0</v>
      </c>
      <c r="AR21">
        <v>0</v>
      </c>
      <c r="AS21">
        <v>1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</row>
    <row r="22" spans="1:55" x14ac:dyDescent="0.2">
      <c r="A22">
        <v>19</v>
      </c>
      <c r="B22" s="4">
        <v>0.4201388888888889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27</v>
      </c>
      <c r="O22">
        <v>0</v>
      </c>
      <c r="P22">
        <v>0</v>
      </c>
      <c r="Q22">
        <v>24</v>
      </c>
      <c r="R22">
        <v>16</v>
      </c>
      <c r="S22">
        <v>86</v>
      </c>
      <c r="T22">
        <v>30</v>
      </c>
      <c r="U22">
        <v>122</v>
      </c>
      <c r="V22">
        <v>128</v>
      </c>
      <c r="W22">
        <v>198</v>
      </c>
      <c r="X22">
        <v>395</v>
      </c>
      <c r="Y22">
        <v>192</v>
      </c>
      <c r="Z22">
        <v>105</v>
      </c>
      <c r="AA22">
        <v>274</v>
      </c>
      <c r="AB22">
        <v>116</v>
      </c>
      <c r="AC22">
        <v>1517</v>
      </c>
      <c r="AD22">
        <v>328</v>
      </c>
      <c r="AE22">
        <v>410</v>
      </c>
      <c r="AF22">
        <v>472</v>
      </c>
      <c r="AG22">
        <v>529</v>
      </c>
      <c r="AH22">
        <v>481</v>
      </c>
      <c r="AI22">
        <v>454</v>
      </c>
      <c r="AJ22">
        <v>69</v>
      </c>
      <c r="AK22">
        <v>39</v>
      </c>
      <c r="AL22">
        <v>2</v>
      </c>
      <c r="AM22">
        <v>44</v>
      </c>
      <c r="AN22">
        <v>1</v>
      </c>
      <c r="AO22">
        <v>4</v>
      </c>
      <c r="AP22">
        <v>0</v>
      </c>
      <c r="AQ22">
        <v>0</v>
      </c>
      <c r="AR22">
        <v>0</v>
      </c>
      <c r="AS22">
        <v>1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</row>
    <row r="23" spans="1:55" x14ac:dyDescent="0.2">
      <c r="A23">
        <v>20</v>
      </c>
      <c r="B23" s="4">
        <v>0.42083333333333334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27</v>
      </c>
      <c r="O23">
        <v>0</v>
      </c>
      <c r="P23">
        <v>0</v>
      </c>
      <c r="Q23">
        <v>24</v>
      </c>
      <c r="R23">
        <v>16</v>
      </c>
      <c r="S23">
        <v>86</v>
      </c>
      <c r="T23">
        <v>30</v>
      </c>
      <c r="U23">
        <v>122</v>
      </c>
      <c r="V23">
        <v>128</v>
      </c>
      <c r="W23">
        <v>198</v>
      </c>
      <c r="X23">
        <v>395</v>
      </c>
      <c r="Y23">
        <v>192</v>
      </c>
      <c r="Z23">
        <v>105</v>
      </c>
      <c r="AA23">
        <v>274</v>
      </c>
      <c r="AB23">
        <v>117</v>
      </c>
      <c r="AC23">
        <v>1524</v>
      </c>
      <c r="AD23">
        <v>329</v>
      </c>
      <c r="AE23">
        <v>412</v>
      </c>
      <c r="AF23">
        <v>472</v>
      </c>
      <c r="AG23">
        <v>533</v>
      </c>
      <c r="AH23">
        <v>483</v>
      </c>
      <c r="AI23">
        <v>456</v>
      </c>
      <c r="AJ23">
        <v>69</v>
      </c>
      <c r="AK23">
        <v>39</v>
      </c>
      <c r="AL23">
        <v>2</v>
      </c>
      <c r="AM23">
        <v>44</v>
      </c>
      <c r="AN23">
        <v>1</v>
      </c>
      <c r="AO23">
        <v>4</v>
      </c>
      <c r="AP23">
        <v>0</v>
      </c>
      <c r="AQ23">
        <v>0</v>
      </c>
      <c r="AR23">
        <v>0</v>
      </c>
      <c r="AS23">
        <v>1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</row>
    <row r="24" spans="1:55" x14ac:dyDescent="0.2">
      <c r="A24">
        <v>21</v>
      </c>
      <c r="B24" s="4">
        <v>0.42083333333333334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27</v>
      </c>
      <c r="O24">
        <v>0</v>
      </c>
      <c r="P24">
        <v>0</v>
      </c>
      <c r="Q24">
        <v>24</v>
      </c>
      <c r="R24">
        <v>16</v>
      </c>
      <c r="S24">
        <v>86</v>
      </c>
      <c r="T24">
        <v>30</v>
      </c>
      <c r="U24">
        <v>124</v>
      </c>
      <c r="V24">
        <v>132</v>
      </c>
      <c r="W24">
        <v>198</v>
      </c>
      <c r="X24">
        <v>396</v>
      </c>
      <c r="Y24">
        <v>193</v>
      </c>
      <c r="Z24">
        <v>106</v>
      </c>
      <c r="AA24">
        <v>275</v>
      </c>
      <c r="AB24">
        <v>118</v>
      </c>
      <c r="AC24">
        <v>1536</v>
      </c>
      <c r="AD24">
        <v>329</v>
      </c>
      <c r="AE24">
        <v>413</v>
      </c>
      <c r="AF24">
        <v>473</v>
      </c>
      <c r="AG24">
        <v>535</v>
      </c>
      <c r="AH24">
        <v>494</v>
      </c>
      <c r="AI24">
        <v>457</v>
      </c>
      <c r="AJ24">
        <v>69</v>
      </c>
      <c r="AK24">
        <v>41</v>
      </c>
      <c r="AL24">
        <v>2</v>
      </c>
      <c r="AM24">
        <v>44</v>
      </c>
      <c r="AN24">
        <v>1</v>
      </c>
      <c r="AO24">
        <v>4</v>
      </c>
      <c r="AP24">
        <v>0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</row>
    <row r="25" spans="1:55" x14ac:dyDescent="0.2">
      <c r="A25">
        <v>22</v>
      </c>
      <c r="B25" s="4">
        <v>0.42152777777777778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27</v>
      </c>
      <c r="O25">
        <v>0</v>
      </c>
      <c r="P25">
        <v>0</v>
      </c>
      <c r="Q25">
        <v>24</v>
      </c>
      <c r="R25">
        <v>16</v>
      </c>
      <c r="S25">
        <v>86</v>
      </c>
      <c r="T25">
        <v>30</v>
      </c>
      <c r="U25">
        <v>124</v>
      </c>
      <c r="V25">
        <v>135</v>
      </c>
      <c r="W25">
        <v>199</v>
      </c>
      <c r="X25">
        <v>400</v>
      </c>
      <c r="Y25">
        <v>193</v>
      </c>
      <c r="Z25">
        <v>106</v>
      </c>
      <c r="AA25">
        <v>276</v>
      </c>
      <c r="AB25">
        <v>118</v>
      </c>
      <c r="AC25">
        <v>1546</v>
      </c>
      <c r="AD25">
        <v>330</v>
      </c>
      <c r="AE25">
        <v>414</v>
      </c>
      <c r="AF25">
        <v>473</v>
      </c>
      <c r="AG25">
        <v>537</v>
      </c>
      <c r="AH25">
        <v>507</v>
      </c>
      <c r="AI25">
        <v>458</v>
      </c>
      <c r="AJ25">
        <v>69</v>
      </c>
      <c r="AK25">
        <v>42</v>
      </c>
      <c r="AL25">
        <v>2</v>
      </c>
      <c r="AM25">
        <v>48</v>
      </c>
      <c r="AN25">
        <v>1</v>
      </c>
      <c r="AO25">
        <v>4</v>
      </c>
      <c r="AP25">
        <v>0</v>
      </c>
      <c r="AQ25">
        <v>0</v>
      </c>
      <c r="AR25">
        <v>0</v>
      </c>
      <c r="AS25">
        <v>1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</row>
    <row r="26" spans="1:55" x14ac:dyDescent="0.2">
      <c r="A26">
        <v>23</v>
      </c>
      <c r="B26" s="4">
        <v>0.42222222222222222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27</v>
      </c>
      <c r="O26">
        <v>0</v>
      </c>
      <c r="P26">
        <v>0</v>
      </c>
      <c r="Q26">
        <v>24</v>
      </c>
      <c r="R26">
        <v>16</v>
      </c>
      <c r="S26">
        <v>87</v>
      </c>
      <c r="T26">
        <v>30</v>
      </c>
      <c r="U26">
        <v>124</v>
      </c>
      <c r="V26">
        <v>135</v>
      </c>
      <c r="W26">
        <v>199</v>
      </c>
      <c r="X26">
        <v>400</v>
      </c>
      <c r="Y26">
        <v>193</v>
      </c>
      <c r="Z26">
        <v>106</v>
      </c>
      <c r="AA26">
        <v>276</v>
      </c>
      <c r="AB26">
        <v>118</v>
      </c>
      <c r="AC26">
        <v>1548</v>
      </c>
      <c r="AD26">
        <v>330</v>
      </c>
      <c r="AE26">
        <v>421</v>
      </c>
      <c r="AF26">
        <v>475</v>
      </c>
      <c r="AG26">
        <v>539</v>
      </c>
      <c r="AH26">
        <v>507</v>
      </c>
      <c r="AI26">
        <v>462</v>
      </c>
      <c r="AJ26">
        <v>69</v>
      </c>
      <c r="AK26">
        <v>42</v>
      </c>
      <c r="AL26">
        <v>2</v>
      </c>
      <c r="AM26">
        <v>49</v>
      </c>
      <c r="AN26">
        <v>1</v>
      </c>
      <c r="AO26">
        <v>4</v>
      </c>
      <c r="AP26">
        <v>0</v>
      </c>
      <c r="AQ26">
        <v>0</v>
      </c>
      <c r="AR26">
        <v>0</v>
      </c>
      <c r="AS26">
        <v>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</row>
    <row r="27" spans="1:55" x14ac:dyDescent="0.2">
      <c r="A27">
        <v>24</v>
      </c>
      <c r="B27" s="4">
        <v>0.4236111111111111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27</v>
      </c>
      <c r="O27">
        <v>0</v>
      </c>
      <c r="P27">
        <v>0</v>
      </c>
      <c r="Q27">
        <v>24</v>
      </c>
      <c r="R27">
        <v>17</v>
      </c>
      <c r="S27">
        <v>87</v>
      </c>
      <c r="T27">
        <v>30</v>
      </c>
      <c r="U27">
        <v>125</v>
      </c>
      <c r="V27">
        <v>136</v>
      </c>
      <c r="W27">
        <v>199</v>
      </c>
      <c r="X27">
        <v>402</v>
      </c>
      <c r="Y27">
        <v>193</v>
      </c>
      <c r="Z27">
        <v>106</v>
      </c>
      <c r="AA27">
        <v>277</v>
      </c>
      <c r="AB27">
        <v>119</v>
      </c>
      <c r="AC27">
        <v>1551</v>
      </c>
      <c r="AD27">
        <v>331</v>
      </c>
      <c r="AE27">
        <v>421</v>
      </c>
      <c r="AF27">
        <v>475</v>
      </c>
      <c r="AG27">
        <v>555</v>
      </c>
      <c r="AH27">
        <v>510</v>
      </c>
      <c r="AI27">
        <v>467</v>
      </c>
      <c r="AJ27">
        <v>70</v>
      </c>
      <c r="AK27">
        <v>42</v>
      </c>
      <c r="AL27">
        <v>2</v>
      </c>
      <c r="AM27">
        <v>50</v>
      </c>
      <c r="AN27">
        <v>1</v>
      </c>
      <c r="AO27">
        <v>4</v>
      </c>
      <c r="AP27">
        <v>0</v>
      </c>
      <c r="AQ27">
        <v>0</v>
      </c>
      <c r="AR27">
        <v>0</v>
      </c>
      <c r="AS27">
        <v>1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</row>
    <row r="28" spans="1:55" x14ac:dyDescent="0.2">
      <c r="A28">
        <v>25</v>
      </c>
      <c r="B28" s="4">
        <v>0.42430555555555555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27</v>
      </c>
      <c r="O28">
        <v>0</v>
      </c>
      <c r="P28">
        <v>0</v>
      </c>
      <c r="Q28">
        <v>24</v>
      </c>
      <c r="R28">
        <v>17</v>
      </c>
      <c r="S28">
        <v>87</v>
      </c>
      <c r="T28">
        <v>30</v>
      </c>
      <c r="U28">
        <v>125</v>
      </c>
      <c r="V28">
        <v>136</v>
      </c>
      <c r="W28">
        <v>199</v>
      </c>
      <c r="X28">
        <v>403</v>
      </c>
      <c r="Y28">
        <v>193</v>
      </c>
      <c r="Z28">
        <v>108</v>
      </c>
      <c r="AA28">
        <v>277</v>
      </c>
      <c r="AB28">
        <v>119</v>
      </c>
      <c r="AC28">
        <v>1558</v>
      </c>
      <c r="AD28">
        <v>331</v>
      </c>
      <c r="AE28">
        <v>423</v>
      </c>
      <c r="AF28">
        <v>476</v>
      </c>
      <c r="AG28">
        <v>555</v>
      </c>
      <c r="AH28">
        <v>511</v>
      </c>
      <c r="AI28">
        <v>468</v>
      </c>
      <c r="AJ28">
        <v>71</v>
      </c>
      <c r="AK28">
        <v>42</v>
      </c>
      <c r="AL28">
        <v>2</v>
      </c>
      <c r="AM28">
        <v>50</v>
      </c>
      <c r="AN28">
        <v>1</v>
      </c>
      <c r="AO28">
        <v>4</v>
      </c>
      <c r="AP28">
        <v>0</v>
      </c>
      <c r="AQ28">
        <v>0</v>
      </c>
      <c r="AR28">
        <v>0</v>
      </c>
      <c r="AS28">
        <v>1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</row>
    <row r="29" spans="1:55" x14ac:dyDescent="0.2">
      <c r="A29">
        <v>26</v>
      </c>
      <c r="B29" s="4">
        <v>0.42499999999999999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27</v>
      </c>
      <c r="O29">
        <v>0</v>
      </c>
      <c r="P29">
        <v>0</v>
      </c>
      <c r="Q29">
        <v>26</v>
      </c>
      <c r="R29">
        <v>17</v>
      </c>
      <c r="S29">
        <v>92</v>
      </c>
      <c r="T29">
        <v>30</v>
      </c>
      <c r="U29">
        <v>125</v>
      </c>
      <c r="V29">
        <v>136</v>
      </c>
      <c r="W29">
        <v>199</v>
      </c>
      <c r="X29">
        <v>403</v>
      </c>
      <c r="Y29">
        <v>193</v>
      </c>
      <c r="Z29">
        <v>108</v>
      </c>
      <c r="AA29">
        <v>281</v>
      </c>
      <c r="AB29">
        <v>119</v>
      </c>
      <c r="AC29">
        <v>1569</v>
      </c>
      <c r="AD29">
        <v>331</v>
      </c>
      <c r="AE29">
        <v>423</v>
      </c>
      <c r="AF29">
        <v>476</v>
      </c>
      <c r="AG29">
        <v>567</v>
      </c>
      <c r="AH29">
        <v>519</v>
      </c>
      <c r="AI29">
        <v>469</v>
      </c>
      <c r="AJ29">
        <v>72</v>
      </c>
      <c r="AK29">
        <v>42</v>
      </c>
      <c r="AL29">
        <v>2</v>
      </c>
      <c r="AM29">
        <v>51</v>
      </c>
      <c r="AN29">
        <v>1</v>
      </c>
      <c r="AO29">
        <v>4</v>
      </c>
      <c r="AP29">
        <v>0</v>
      </c>
      <c r="AQ29">
        <v>0</v>
      </c>
      <c r="AR29">
        <v>0</v>
      </c>
      <c r="AS29">
        <v>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</row>
    <row r="30" spans="1:55" x14ac:dyDescent="0.2">
      <c r="A30">
        <v>27</v>
      </c>
      <c r="B30" s="4">
        <v>0.42569444444444443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27</v>
      </c>
      <c r="O30">
        <v>0</v>
      </c>
      <c r="P30">
        <v>0</v>
      </c>
      <c r="Q30">
        <v>26</v>
      </c>
      <c r="R30">
        <v>19</v>
      </c>
      <c r="S30">
        <v>92</v>
      </c>
      <c r="T30">
        <v>30</v>
      </c>
      <c r="U30">
        <v>131</v>
      </c>
      <c r="V30">
        <v>136</v>
      </c>
      <c r="W30">
        <v>199</v>
      </c>
      <c r="X30">
        <v>409</v>
      </c>
      <c r="Y30">
        <v>195</v>
      </c>
      <c r="Z30">
        <v>108</v>
      </c>
      <c r="AA30">
        <v>282</v>
      </c>
      <c r="AB30">
        <v>119</v>
      </c>
      <c r="AC30">
        <v>1574</v>
      </c>
      <c r="AD30">
        <v>331</v>
      </c>
      <c r="AE30">
        <v>426</v>
      </c>
      <c r="AF30">
        <v>480</v>
      </c>
      <c r="AG30">
        <v>582</v>
      </c>
      <c r="AH30">
        <v>523</v>
      </c>
      <c r="AI30">
        <v>470</v>
      </c>
      <c r="AJ30">
        <v>72</v>
      </c>
      <c r="AK30">
        <v>42</v>
      </c>
      <c r="AL30">
        <v>2</v>
      </c>
      <c r="AM30">
        <v>51</v>
      </c>
      <c r="AN30">
        <v>1</v>
      </c>
      <c r="AO30">
        <v>4</v>
      </c>
      <c r="AP30">
        <v>0</v>
      </c>
      <c r="AQ30">
        <v>0</v>
      </c>
      <c r="AR30">
        <v>0</v>
      </c>
      <c r="AS30">
        <v>1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</row>
    <row r="31" spans="1:55" x14ac:dyDescent="0.2">
      <c r="A31">
        <v>28</v>
      </c>
      <c r="B31" s="4">
        <v>0.42708333333333331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27</v>
      </c>
      <c r="O31">
        <v>0</v>
      </c>
      <c r="P31">
        <v>0</v>
      </c>
      <c r="Q31">
        <v>26</v>
      </c>
      <c r="R31">
        <v>19</v>
      </c>
      <c r="S31">
        <v>92</v>
      </c>
      <c r="T31">
        <v>30</v>
      </c>
      <c r="U31">
        <v>131</v>
      </c>
      <c r="V31">
        <v>136</v>
      </c>
      <c r="W31">
        <v>199</v>
      </c>
      <c r="X31">
        <v>409</v>
      </c>
      <c r="Y31">
        <v>195</v>
      </c>
      <c r="Z31">
        <v>108</v>
      </c>
      <c r="AA31">
        <v>282</v>
      </c>
      <c r="AB31">
        <v>119</v>
      </c>
      <c r="AC31">
        <v>1574</v>
      </c>
      <c r="AD31">
        <v>331</v>
      </c>
      <c r="AE31">
        <v>426</v>
      </c>
      <c r="AF31">
        <v>480</v>
      </c>
      <c r="AG31">
        <v>582</v>
      </c>
      <c r="AH31">
        <v>523</v>
      </c>
      <c r="AI31">
        <v>470</v>
      </c>
      <c r="AJ31">
        <v>72</v>
      </c>
      <c r="AK31">
        <v>42</v>
      </c>
      <c r="AL31">
        <v>2</v>
      </c>
      <c r="AM31">
        <v>51</v>
      </c>
      <c r="AN31">
        <v>1</v>
      </c>
      <c r="AO31">
        <v>4</v>
      </c>
      <c r="AP31">
        <v>0</v>
      </c>
      <c r="AQ31">
        <v>0</v>
      </c>
      <c r="AR31">
        <v>0</v>
      </c>
      <c r="AS31">
        <v>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</row>
    <row r="32" spans="1:55" x14ac:dyDescent="0.2">
      <c r="A32">
        <v>29</v>
      </c>
      <c r="B32" s="4">
        <v>0.42777777777777781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27</v>
      </c>
      <c r="O32">
        <v>0</v>
      </c>
      <c r="P32">
        <v>0</v>
      </c>
      <c r="Q32">
        <v>26</v>
      </c>
      <c r="R32">
        <v>19</v>
      </c>
      <c r="S32">
        <v>93</v>
      </c>
      <c r="T32">
        <v>34</v>
      </c>
      <c r="U32">
        <v>131</v>
      </c>
      <c r="V32">
        <v>137</v>
      </c>
      <c r="W32">
        <v>199</v>
      </c>
      <c r="X32">
        <v>411</v>
      </c>
      <c r="Y32">
        <v>195</v>
      </c>
      <c r="Z32">
        <v>108</v>
      </c>
      <c r="AA32">
        <v>284</v>
      </c>
      <c r="AB32">
        <v>120</v>
      </c>
      <c r="AC32">
        <v>1579</v>
      </c>
      <c r="AD32">
        <v>331</v>
      </c>
      <c r="AE32">
        <v>427</v>
      </c>
      <c r="AF32">
        <v>489</v>
      </c>
      <c r="AG32">
        <v>588</v>
      </c>
      <c r="AH32">
        <v>525</v>
      </c>
      <c r="AI32">
        <v>470</v>
      </c>
      <c r="AJ32">
        <v>72</v>
      </c>
      <c r="AK32">
        <v>42</v>
      </c>
      <c r="AL32">
        <v>2</v>
      </c>
      <c r="AM32">
        <v>51</v>
      </c>
      <c r="AN32">
        <v>1</v>
      </c>
      <c r="AO32">
        <v>4</v>
      </c>
      <c r="AP32">
        <v>0</v>
      </c>
      <c r="AQ32">
        <v>0</v>
      </c>
      <c r="AR32">
        <v>0</v>
      </c>
      <c r="AS32">
        <v>1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</row>
    <row r="33" spans="1:55" x14ac:dyDescent="0.2">
      <c r="A33">
        <v>30</v>
      </c>
      <c r="B33" s="4">
        <v>0.4284722222222222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27</v>
      </c>
      <c r="O33">
        <v>0</v>
      </c>
      <c r="P33">
        <v>0</v>
      </c>
      <c r="Q33">
        <v>26</v>
      </c>
      <c r="R33">
        <v>19</v>
      </c>
      <c r="S33">
        <v>97</v>
      </c>
      <c r="T33">
        <v>34</v>
      </c>
      <c r="U33">
        <v>131</v>
      </c>
      <c r="V33">
        <v>137</v>
      </c>
      <c r="W33">
        <v>201</v>
      </c>
      <c r="X33">
        <v>413</v>
      </c>
      <c r="Y33">
        <v>197</v>
      </c>
      <c r="Z33">
        <v>108</v>
      </c>
      <c r="AA33">
        <v>284</v>
      </c>
      <c r="AB33">
        <v>120</v>
      </c>
      <c r="AC33">
        <v>1587</v>
      </c>
      <c r="AD33">
        <v>331</v>
      </c>
      <c r="AE33">
        <v>427</v>
      </c>
      <c r="AF33">
        <v>491</v>
      </c>
      <c r="AG33">
        <v>590</v>
      </c>
      <c r="AH33">
        <v>531</v>
      </c>
      <c r="AI33">
        <v>471</v>
      </c>
      <c r="AJ33">
        <v>72</v>
      </c>
      <c r="AK33">
        <v>42</v>
      </c>
      <c r="AL33">
        <v>2</v>
      </c>
      <c r="AM33">
        <v>51</v>
      </c>
      <c r="AN33">
        <v>1</v>
      </c>
      <c r="AO33">
        <v>4</v>
      </c>
      <c r="AP33">
        <v>0</v>
      </c>
      <c r="AQ33">
        <v>0</v>
      </c>
      <c r="AR33">
        <v>0</v>
      </c>
      <c r="AS33">
        <v>1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</row>
    <row r="34" spans="1:55" x14ac:dyDescent="0.2">
      <c r="A34">
        <v>31</v>
      </c>
      <c r="B34" s="4">
        <v>0.4291666666666667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27</v>
      </c>
      <c r="O34">
        <v>0</v>
      </c>
      <c r="P34">
        <v>0</v>
      </c>
      <c r="Q34">
        <v>26</v>
      </c>
      <c r="R34">
        <v>19</v>
      </c>
      <c r="S34">
        <v>97</v>
      </c>
      <c r="T34">
        <v>34</v>
      </c>
      <c r="U34">
        <v>131</v>
      </c>
      <c r="V34">
        <v>137</v>
      </c>
      <c r="W34">
        <v>201</v>
      </c>
      <c r="X34">
        <v>413</v>
      </c>
      <c r="Y34">
        <v>197</v>
      </c>
      <c r="Z34">
        <v>109</v>
      </c>
      <c r="AA34">
        <v>288</v>
      </c>
      <c r="AB34">
        <v>122</v>
      </c>
      <c r="AC34">
        <v>1603</v>
      </c>
      <c r="AD34">
        <v>335</v>
      </c>
      <c r="AE34">
        <v>430</v>
      </c>
      <c r="AF34">
        <v>496</v>
      </c>
      <c r="AG34">
        <v>595</v>
      </c>
      <c r="AH34">
        <v>531</v>
      </c>
      <c r="AI34">
        <v>472</v>
      </c>
      <c r="AJ34">
        <v>72</v>
      </c>
      <c r="AK34">
        <v>42</v>
      </c>
      <c r="AL34">
        <v>2</v>
      </c>
      <c r="AM34">
        <v>51</v>
      </c>
      <c r="AN34">
        <v>1</v>
      </c>
      <c r="AO34">
        <v>4</v>
      </c>
      <c r="AP34">
        <v>0</v>
      </c>
      <c r="AQ34">
        <v>0</v>
      </c>
      <c r="AR34">
        <v>0</v>
      </c>
      <c r="AS34">
        <v>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</row>
    <row r="35" spans="1:55" x14ac:dyDescent="0.2">
      <c r="A35">
        <v>32</v>
      </c>
      <c r="B35" s="4">
        <v>0.43055555555555558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27</v>
      </c>
      <c r="O35">
        <v>0</v>
      </c>
      <c r="P35">
        <v>0</v>
      </c>
      <c r="Q35">
        <v>26</v>
      </c>
      <c r="R35">
        <v>19</v>
      </c>
      <c r="S35">
        <v>97</v>
      </c>
      <c r="T35">
        <v>34</v>
      </c>
      <c r="U35">
        <v>131</v>
      </c>
      <c r="V35">
        <v>137</v>
      </c>
      <c r="W35">
        <v>201</v>
      </c>
      <c r="X35">
        <v>413</v>
      </c>
      <c r="Y35">
        <v>210</v>
      </c>
      <c r="Z35">
        <v>109</v>
      </c>
      <c r="AA35">
        <v>301</v>
      </c>
      <c r="AB35">
        <v>124</v>
      </c>
      <c r="AC35">
        <v>1631</v>
      </c>
      <c r="AD35">
        <v>335</v>
      </c>
      <c r="AE35">
        <v>432</v>
      </c>
      <c r="AF35">
        <v>496</v>
      </c>
      <c r="AG35">
        <v>595</v>
      </c>
      <c r="AH35">
        <v>544</v>
      </c>
      <c r="AI35">
        <v>473</v>
      </c>
      <c r="AJ35">
        <v>72</v>
      </c>
      <c r="AK35">
        <v>42</v>
      </c>
      <c r="AL35">
        <v>2</v>
      </c>
      <c r="AM35">
        <v>51</v>
      </c>
      <c r="AN35">
        <v>1</v>
      </c>
      <c r="AO35">
        <v>4</v>
      </c>
      <c r="AP35">
        <v>0</v>
      </c>
      <c r="AQ35">
        <v>0</v>
      </c>
      <c r="AR35">
        <v>0</v>
      </c>
      <c r="AS35">
        <v>1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</row>
    <row r="36" spans="1:55" x14ac:dyDescent="0.2">
      <c r="A36">
        <v>33</v>
      </c>
      <c r="B36" s="4">
        <v>0.43124999999999997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27</v>
      </c>
      <c r="O36">
        <v>0</v>
      </c>
      <c r="P36">
        <v>0</v>
      </c>
      <c r="Q36">
        <v>26</v>
      </c>
      <c r="R36">
        <v>21</v>
      </c>
      <c r="S36">
        <v>98</v>
      </c>
      <c r="T36">
        <v>34</v>
      </c>
      <c r="U36">
        <v>131</v>
      </c>
      <c r="V36">
        <v>137</v>
      </c>
      <c r="W36">
        <v>201</v>
      </c>
      <c r="X36">
        <v>413</v>
      </c>
      <c r="Y36">
        <v>216</v>
      </c>
      <c r="Z36">
        <v>109</v>
      </c>
      <c r="AA36">
        <v>304</v>
      </c>
      <c r="AB36">
        <v>126</v>
      </c>
      <c r="AC36">
        <v>1634</v>
      </c>
      <c r="AD36">
        <v>336</v>
      </c>
      <c r="AE36">
        <v>436</v>
      </c>
      <c r="AF36">
        <v>497</v>
      </c>
      <c r="AG36">
        <v>596</v>
      </c>
      <c r="AH36">
        <v>544</v>
      </c>
      <c r="AI36">
        <v>475</v>
      </c>
      <c r="AJ36">
        <v>72</v>
      </c>
      <c r="AK36">
        <v>42</v>
      </c>
      <c r="AL36">
        <v>2</v>
      </c>
      <c r="AM36">
        <v>51</v>
      </c>
      <c r="AN36">
        <v>1</v>
      </c>
      <c r="AO36">
        <v>4</v>
      </c>
      <c r="AP36">
        <v>0</v>
      </c>
      <c r="AQ36">
        <v>0</v>
      </c>
      <c r="AR36">
        <v>0</v>
      </c>
      <c r="AS36">
        <v>1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</row>
    <row r="37" spans="1:55" x14ac:dyDescent="0.2">
      <c r="A37">
        <v>34</v>
      </c>
      <c r="B37" s="4">
        <v>0.43194444444444446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27</v>
      </c>
      <c r="O37">
        <v>0</v>
      </c>
      <c r="P37">
        <v>0</v>
      </c>
      <c r="Q37">
        <v>26</v>
      </c>
      <c r="R37">
        <v>26</v>
      </c>
      <c r="S37">
        <v>103</v>
      </c>
      <c r="T37">
        <v>35</v>
      </c>
      <c r="U37">
        <v>131</v>
      </c>
      <c r="V37">
        <v>137</v>
      </c>
      <c r="W37">
        <v>202</v>
      </c>
      <c r="X37">
        <v>413</v>
      </c>
      <c r="Y37">
        <v>220</v>
      </c>
      <c r="Z37">
        <v>109</v>
      </c>
      <c r="AA37">
        <v>312</v>
      </c>
      <c r="AB37">
        <v>131</v>
      </c>
      <c r="AC37">
        <v>1652</v>
      </c>
      <c r="AD37">
        <v>339</v>
      </c>
      <c r="AE37">
        <v>439</v>
      </c>
      <c r="AF37">
        <v>499</v>
      </c>
      <c r="AG37">
        <v>596</v>
      </c>
      <c r="AH37">
        <v>544</v>
      </c>
      <c r="AI37">
        <v>476</v>
      </c>
      <c r="AJ37">
        <v>72</v>
      </c>
      <c r="AK37">
        <v>42</v>
      </c>
      <c r="AL37">
        <v>2</v>
      </c>
      <c r="AM37">
        <v>53</v>
      </c>
      <c r="AN37">
        <v>1</v>
      </c>
      <c r="AO37">
        <v>4</v>
      </c>
      <c r="AP37">
        <v>0</v>
      </c>
      <c r="AQ37">
        <v>0</v>
      </c>
      <c r="AR37">
        <v>0</v>
      </c>
      <c r="AS37">
        <v>1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</row>
    <row r="38" spans="1:55" x14ac:dyDescent="0.2">
      <c r="A38">
        <v>35</v>
      </c>
      <c r="B38" s="4">
        <v>0.43263888888888885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27</v>
      </c>
      <c r="O38">
        <v>0</v>
      </c>
      <c r="P38">
        <v>0</v>
      </c>
      <c r="Q38">
        <v>26</v>
      </c>
      <c r="R38">
        <v>26</v>
      </c>
      <c r="S38">
        <v>104</v>
      </c>
      <c r="T38">
        <v>35</v>
      </c>
      <c r="U38">
        <v>131</v>
      </c>
      <c r="V38">
        <v>137</v>
      </c>
      <c r="W38">
        <v>202</v>
      </c>
      <c r="X38">
        <v>413</v>
      </c>
      <c r="Y38">
        <v>231</v>
      </c>
      <c r="Z38">
        <v>109</v>
      </c>
      <c r="AA38">
        <v>314</v>
      </c>
      <c r="AB38">
        <v>132</v>
      </c>
      <c r="AC38">
        <v>1661</v>
      </c>
      <c r="AD38">
        <v>341</v>
      </c>
      <c r="AE38">
        <v>440</v>
      </c>
      <c r="AF38">
        <v>499</v>
      </c>
      <c r="AG38">
        <v>596</v>
      </c>
      <c r="AH38">
        <v>549</v>
      </c>
      <c r="AI38">
        <v>476</v>
      </c>
      <c r="AJ38">
        <v>72</v>
      </c>
      <c r="AK38">
        <v>42</v>
      </c>
      <c r="AL38">
        <v>2</v>
      </c>
      <c r="AM38">
        <v>53</v>
      </c>
      <c r="AN38">
        <v>1</v>
      </c>
      <c r="AO38">
        <v>4</v>
      </c>
      <c r="AP38">
        <v>0</v>
      </c>
      <c r="AQ38">
        <v>0</v>
      </c>
      <c r="AR38">
        <v>0</v>
      </c>
      <c r="AS38">
        <v>1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</row>
    <row r="39" spans="1:55" x14ac:dyDescent="0.2">
      <c r="A39">
        <v>36</v>
      </c>
      <c r="B39" s="4">
        <v>0.43333333333333335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27</v>
      </c>
      <c r="O39">
        <v>0</v>
      </c>
      <c r="P39">
        <v>0</v>
      </c>
      <c r="Q39">
        <v>27</v>
      </c>
      <c r="R39">
        <v>26</v>
      </c>
      <c r="S39">
        <v>104</v>
      </c>
      <c r="T39">
        <v>35</v>
      </c>
      <c r="U39">
        <v>131</v>
      </c>
      <c r="V39">
        <v>140</v>
      </c>
      <c r="W39">
        <v>202</v>
      </c>
      <c r="X39">
        <v>413</v>
      </c>
      <c r="Y39">
        <v>233</v>
      </c>
      <c r="Z39">
        <v>112</v>
      </c>
      <c r="AA39">
        <v>316</v>
      </c>
      <c r="AB39">
        <v>132</v>
      </c>
      <c r="AC39">
        <v>1678</v>
      </c>
      <c r="AD39">
        <v>343</v>
      </c>
      <c r="AE39">
        <v>448</v>
      </c>
      <c r="AF39">
        <v>505</v>
      </c>
      <c r="AG39">
        <v>600</v>
      </c>
      <c r="AH39">
        <v>562</v>
      </c>
      <c r="AI39">
        <v>481</v>
      </c>
      <c r="AJ39">
        <v>72</v>
      </c>
      <c r="AK39">
        <v>42</v>
      </c>
      <c r="AL39">
        <v>2</v>
      </c>
      <c r="AM39">
        <v>53</v>
      </c>
      <c r="AN39">
        <v>1</v>
      </c>
      <c r="AO39">
        <v>4</v>
      </c>
      <c r="AP39">
        <v>0</v>
      </c>
      <c r="AQ39">
        <v>0</v>
      </c>
      <c r="AR39">
        <v>0</v>
      </c>
      <c r="AS39">
        <v>1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</row>
    <row r="40" spans="1:55" x14ac:dyDescent="0.2">
      <c r="A40">
        <v>37</v>
      </c>
      <c r="B40" s="4">
        <v>0.43402777777777773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27</v>
      </c>
      <c r="O40">
        <v>0</v>
      </c>
      <c r="P40">
        <v>0</v>
      </c>
      <c r="Q40">
        <v>27</v>
      </c>
      <c r="R40">
        <v>26</v>
      </c>
      <c r="S40">
        <v>108</v>
      </c>
      <c r="T40">
        <v>35</v>
      </c>
      <c r="U40">
        <v>131</v>
      </c>
      <c r="V40">
        <v>140</v>
      </c>
      <c r="W40">
        <v>202</v>
      </c>
      <c r="X40">
        <v>413</v>
      </c>
      <c r="Y40">
        <v>241</v>
      </c>
      <c r="Z40">
        <v>112</v>
      </c>
      <c r="AA40">
        <v>318</v>
      </c>
      <c r="AB40">
        <v>133</v>
      </c>
      <c r="AC40">
        <v>1698</v>
      </c>
      <c r="AD40">
        <v>344</v>
      </c>
      <c r="AE40">
        <v>451</v>
      </c>
      <c r="AF40">
        <v>505</v>
      </c>
      <c r="AG40">
        <v>609</v>
      </c>
      <c r="AH40">
        <v>576</v>
      </c>
      <c r="AI40">
        <v>482</v>
      </c>
      <c r="AJ40">
        <v>72</v>
      </c>
      <c r="AK40">
        <v>42</v>
      </c>
      <c r="AL40">
        <v>2</v>
      </c>
      <c r="AM40">
        <v>53</v>
      </c>
      <c r="AN40">
        <v>1</v>
      </c>
      <c r="AO40">
        <v>4</v>
      </c>
      <c r="AP40">
        <v>0</v>
      </c>
      <c r="AQ40">
        <v>0</v>
      </c>
      <c r="AR40">
        <v>0</v>
      </c>
      <c r="AS40">
        <v>1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</row>
    <row r="41" spans="1:55" x14ac:dyDescent="0.2">
      <c r="A41">
        <v>38</v>
      </c>
      <c r="B41" s="4">
        <v>0.43472222222222223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27</v>
      </c>
      <c r="O41">
        <v>0</v>
      </c>
      <c r="P41">
        <v>0</v>
      </c>
      <c r="Q41">
        <v>27</v>
      </c>
      <c r="R41">
        <v>26</v>
      </c>
      <c r="S41">
        <v>108</v>
      </c>
      <c r="T41">
        <v>35</v>
      </c>
      <c r="U41">
        <v>132</v>
      </c>
      <c r="V41">
        <v>141</v>
      </c>
      <c r="W41">
        <v>202</v>
      </c>
      <c r="X41">
        <v>413</v>
      </c>
      <c r="Y41">
        <v>242</v>
      </c>
      <c r="Z41">
        <v>112</v>
      </c>
      <c r="AA41">
        <v>323</v>
      </c>
      <c r="AB41">
        <v>133</v>
      </c>
      <c r="AC41">
        <v>1708</v>
      </c>
      <c r="AD41">
        <v>346</v>
      </c>
      <c r="AE41">
        <v>451</v>
      </c>
      <c r="AF41">
        <v>506</v>
      </c>
      <c r="AG41">
        <v>609</v>
      </c>
      <c r="AH41">
        <v>583</v>
      </c>
      <c r="AI41">
        <v>495</v>
      </c>
      <c r="AJ41">
        <v>72</v>
      </c>
      <c r="AK41">
        <v>42</v>
      </c>
      <c r="AL41">
        <v>2</v>
      </c>
      <c r="AM41">
        <v>53</v>
      </c>
      <c r="AN41">
        <v>1</v>
      </c>
      <c r="AO41">
        <v>4</v>
      </c>
      <c r="AP41">
        <v>0</v>
      </c>
      <c r="AQ41">
        <v>0</v>
      </c>
      <c r="AR41">
        <v>0</v>
      </c>
      <c r="AS41">
        <v>1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</row>
    <row r="42" spans="1:55" x14ac:dyDescent="0.2">
      <c r="A42">
        <v>39</v>
      </c>
      <c r="B42" s="4">
        <v>0.43611111111111112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27</v>
      </c>
      <c r="O42">
        <v>0</v>
      </c>
      <c r="P42">
        <v>0</v>
      </c>
      <c r="Q42">
        <v>27</v>
      </c>
      <c r="R42">
        <v>26</v>
      </c>
      <c r="S42">
        <v>108</v>
      </c>
      <c r="T42">
        <v>35</v>
      </c>
      <c r="U42">
        <v>132</v>
      </c>
      <c r="V42">
        <v>141</v>
      </c>
      <c r="W42">
        <v>202</v>
      </c>
      <c r="X42">
        <v>413</v>
      </c>
      <c r="Y42">
        <v>242</v>
      </c>
      <c r="Z42">
        <v>112</v>
      </c>
      <c r="AA42">
        <v>323</v>
      </c>
      <c r="AB42">
        <v>133</v>
      </c>
      <c r="AC42">
        <v>1708</v>
      </c>
      <c r="AD42">
        <v>346</v>
      </c>
      <c r="AE42">
        <v>451</v>
      </c>
      <c r="AF42">
        <v>506</v>
      </c>
      <c r="AG42">
        <v>613</v>
      </c>
      <c r="AH42">
        <v>584</v>
      </c>
      <c r="AI42">
        <v>496</v>
      </c>
      <c r="AJ42">
        <v>72</v>
      </c>
      <c r="AK42">
        <v>42</v>
      </c>
      <c r="AL42">
        <v>2</v>
      </c>
      <c r="AM42">
        <v>53</v>
      </c>
      <c r="AN42">
        <v>1</v>
      </c>
      <c r="AO42">
        <v>4</v>
      </c>
      <c r="AP42">
        <v>0</v>
      </c>
      <c r="AQ42">
        <v>0</v>
      </c>
      <c r="AR42">
        <v>0</v>
      </c>
      <c r="AS42">
        <v>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</row>
    <row r="43" spans="1:55" x14ac:dyDescent="0.2">
      <c r="A43">
        <v>40</v>
      </c>
      <c r="B43" s="4">
        <v>0.4368055555555555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27</v>
      </c>
      <c r="O43">
        <v>0</v>
      </c>
      <c r="P43">
        <v>0</v>
      </c>
      <c r="Q43">
        <v>27</v>
      </c>
      <c r="R43">
        <v>26</v>
      </c>
      <c r="S43">
        <v>109</v>
      </c>
      <c r="T43">
        <v>35</v>
      </c>
      <c r="U43">
        <v>132</v>
      </c>
      <c r="V43">
        <v>141</v>
      </c>
      <c r="W43">
        <v>202</v>
      </c>
      <c r="X43">
        <v>413</v>
      </c>
      <c r="Y43">
        <v>242</v>
      </c>
      <c r="Z43">
        <v>112</v>
      </c>
      <c r="AA43">
        <v>323</v>
      </c>
      <c r="AB43">
        <v>134</v>
      </c>
      <c r="AC43">
        <v>1709</v>
      </c>
      <c r="AD43">
        <v>346</v>
      </c>
      <c r="AE43">
        <v>454</v>
      </c>
      <c r="AF43">
        <v>506</v>
      </c>
      <c r="AG43">
        <v>616</v>
      </c>
      <c r="AH43">
        <v>584</v>
      </c>
      <c r="AI43">
        <v>496</v>
      </c>
      <c r="AJ43">
        <v>72</v>
      </c>
      <c r="AK43">
        <v>43</v>
      </c>
      <c r="AL43">
        <v>2</v>
      </c>
      <c r="AM43">
        <v>53</v>
      </c>
      <c r="AN43">
        <v>1</v>
      </c>
      <c r="AO43">
        <v>4</v>
      </c>
      <c r="AP43">
        <v>0</v>
      </c>
      <c r="AQ43">
        <v>0</v>
      </c>
      <c r="AR43">
        <v>0</v>
      </c>
      <c r="AS43">
        <v>1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</row>
    <row r="44" spans="1:55" x14ac:dyDescent="0.2">
      <c r="A44">
        <v>41</v>
      </c>
      <c r="B44" s="4">
        <v>0.4375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27</v>
      </c>
      <c r="O44">
        <v>0</v>
      </c>
      <c r="P44">
        <v>0</v>
      </c>
      <c r="Q44">
        <v>27</v>
      </c>
      <c r="R44">
        <v>26</v>
      </c>
      <c r="S44">
        <v>109</v>
      </c>
      <c r="T44">
        <v>35</v>
      </c>
      <c r="U44">
        <v>132</v>
      </c>
      <c r="V44">
        <v>141</v>
      </c>
      <c r="W44">
        <v>202</v>
      </c>
      <c r="X44">
        <v>417</v>
      </c>
      <c r="Y44">
        <v>243</v>
      </c>
      <c r="Z44">
        <v>114</v>
      </c>
      <c r="AA44">
        <v>323</v>
      </c>
      <c r="AB44">
        <v>134</v>
      </c>
      <c r="AC44">
        <v>1712</v>
      </c>
      <c r="AD44">
        <v>348</v>
      </c>
      <c r="AE44">
        <v>454</v>
      </c>
      <c r="AF44">
        <v>507</v>
      </c>
      <c r="AG44">
        <v>617</v>
      </c>
      <c r="AH44">
        <v>585</v>
      </c>
      <c r="AI44">
        <v>498</v>
      </c>
      <c r="AJ44">
        <v>72</v>
      </c>
      <c r="AK44">
        <v>43</v>
      </c>
      <c r="AL44">
        <v>2</v>
      </c>
      <c r="AM44">
        <v>53</v>
      </c>
      <c r="AN44">
        <v>1</v>
      </c>
      <c r="AO44">
        <v>4</v>
      </c>
      <c r="AP44">
        <v>0</v>
      </c>
      <c r="AQ44">
        <v>0</v>
      </c>
      <c r="AR44">
        <v>0</v>
      </c>
      <c r="AS44">
        <v>1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</row>
    <row r="45" spans="1:55" x14ac:dyDescent="0.2">
      <c r="A45">
        <v>42</v>
      </c>
      <c r="B45" s="4">
        <v>0.4381944444444445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27</v>
      </c>
      <c r="O45">
        <v>0</v>
      </c>
      <c r="P45">
        <v>0</v>
      </c>
      <c r="Q45">
        <v>27</v>
      </c>
      <c r="R45">
        <v>26</v>
      </c>
      <c r="S45">
        <v>109</v>
      </c>
      <c r="T45">
        <v>35</v>
      </c>
      <c r="U45">
        <v>132</v>
      </c>
      <c r="V45">
        <v>141</v>
      </c>
      <c r="W45">
        <v>202</v>
      </c>
      <c r="X45">
        <v>417</v>
      </c>
      <c r="Y45">
        <v>243</v>
      </c>
      <c r="Z45">
        <v>114</v>
      </c>
      <c r="AA45">
        <v>323</v>
      </c>
      <c r="AB45">
        <v>134</v>
      </c>
      <c r="AC45">
        <v>1718</v>
      </c>
      <c r="AD45">
        <v>349</v>
      </c>
      <c r="AE45">
        <v>459</v>
      </c>
      <c r="AF45">
        <v>507</v>
      </c>
      <c r="AG45">
        <v>625</v>
      </c>
      <c r="AH45">
        <v>589</v>
      </c>
      <c r="AI45">
        <v>498</v>
      </c>
      <c r="AJ45">
        <v>72</v>
      </c>
      <c r="AK45">
        <v>43</v>
      </c>
      <c r="AL45">
        <v>2</v>
      </c>
      <c r="AM45">
        <v>55</v>
      </c>
      <c r="AN45">
        <v>1</v>
      </c>
      <c r="AO45">
        <v>4</v>
      </c>
      <c r="AP45">
        <v>0</v>
      </c>
      <c r="AQ45">
        <v>0</v>
      </c>
      <c r="AR45">
        <v>0</v>
      </c>
      <c r="AS45">
        <v>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</row>
    <row r="46" spans="1:55" x14ac:dyDescent="0.2">
      <c r="A46">
        <v>43</v>
      </c>
      <c r="B46" s="4">
        <v>0.43958333333333338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27</v>
      </c>
      <c r="O46">
        <v>0</v>
      </c>
      <c r="P46">
        <v>0</v>
      </c>
      <c r="Q46">
        <v>27</v>
      </c>
      <c r="R46">
        <v>27</v>
      </c>
      <c r="S46">
        <v>109</v>
      </c>
      <c r="T46">
        <v>35</v>
      </c>
      <c r="U46">
        <v>132</v>
      </c>
      <c r="V46">
        <v>141</v>
      </c>
      <c r="W46">
        <v>202</v>
      </c>
      <c r="X46">
        <v>417</v>
      </c>
      <c r="Y46">
        <v>243</v>
      </c>
      <c r="Z46">
        <v>115</v>
      </c>
      <c r="AA46">
        <v>323</v>
      </c>
      <c r="AB46">
        <v>134</v>
      </c>
      <c r="AC46">
        <v>1724</v>
      </c>
      <c r="AD46">
        <v>349</v>
      </c>
      <c r="AE46">
        <v>461</v>
      </c>
      <c r="AF46">
        <v>508</v>
      </c>
      <c r="AG46">
        <v>626</v>
      </c>
      <c r="AH46">
        <v>591</v>
      </c>
      <c r="AI46">
        <v>499</v>
      </c>
      <c r="AJ46">
        <v>72</v>
      </c>
      <c r="AK46">
        <v>43</v>
      </c>
      <c r="AL46">
        <v>2</v>
      </c>
      <c r="AM46">
        <v>57</v>
      </c>
      <c r="AN46">
        <v>1</v>
      </c>
      <c r="AO46">
        <v>4</v>
      </c>
      <c r="AP46">
        <v>0</v>
      </c>
      <c r="AQ46">
        <v>0</v>
      </c>
      <c r="AR46">
        <v>0</v>
      </c>
      <c r="AS46">
        <v>1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</row>
    <row r="47" spans="1:55" x14ac:dyDescent="0.2">
      <c r="A47">
        <v>44</v>
      </c>
      <c r="B47" s="4">
        <v>0.44027777777777777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27</v>
      </c>
      <c r="O47">
        <v>0</v>
      </c>
      <c r="P47">
        <v>0</v>
      </c>
      <c r="Q47">
        <v>27</v>
      </c>
      <c r="R47">
        <v>27</v>
      </c>
      <c r="S47">
        <v>109</v>
      </c>
      <c r="T47">
        <v>35</v>
      </c>
      <c r="U47">
        <v>134</v>
      </c>
      <c r="V47">
        <v>143</v>
      </c>
      <c r="W47">
        <v>207</v>
      </c>
      <c r="X47">
        <v>457</v>
      </c>
      <c r="Y47">
        <v>244</v>
      </c>
      <c r="Z47">
        <v>115</v>
      </c>
      <c r="AA47">
        <v>323</v>
      </c>
      <c r="AB47">
        <v>134</v>
      </c>
      <c r="AC47">
        <v>1744</v>
      </c>
      <c r="AD47">
        <v>351</v>
      </c>
      <c r="AE47">
        <v>463</v>
      </c>
      <c r="AF47">
        <v>510</v>
      </c>
      <c r="AG47">
        <v>626</v>
      </c>
      <c r="AH47">
        <v>591</v>
      </c>
      <c r="AI47">
        <v>500</v>
      </c>
      <c r="AJ47">
        <v>72</v>
      </c>
      <c r="AK47">
        <v>43</v>
      </c>
      <c r="AL47">
        <v>2</v>
      </c>
      <c r="AM47">
        <v>58</v>
      </c>
      <c r="AN47">
        <v>1</v>
      </c>
      <c r="AO47">
        <v>4</v>
      </c>
      <c r="AP47">
        <v>0</v>
      </c>
      <c r="AQ47">
        <v>0</v>
      </c>
      <c r="AR47">
        <v>0</v>
      </c>
      <c r="AS47">
        <v>1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</row>
    <row r="48" spans="1:55" x14ac:dyDescent="0.2">
      <c r="A48">
        <v>45</v>
      </c>
      <c r="B48" s="4">
        <v>0.44097222222222227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28</v>
      </c>
      <c r="O48">
        <v>0</v>
      </c>
      <c r="P48">
        <v>0</v>
      </c>
      <c r="Q48">
        <v>27</v>
      </c>
      <c r="R48">
        <v>27</v>
      </c>
      <c r="S48">
        <v>109</v>
      </c>
      <c r="T48">
        <v>35</v>
      </c>
      <c r="U48">
        <v>137</v>
      </c>
      <c r="V48">
        <v>144</v>
      </c>
      <c r="W48">
        <v>208</v>
      </c>
      <c r="X48">
        <v>467</v>
      </c>
      <c r="Y48">
        <v>244</v>
      </c>
      <c r="Z48">
        <v>116</v>
      </c>
      <c r="AA48">
        <v>324</v>
      </c>
      <c r="AB48">
        <v>137</v>
      </c>
      <c r="AC48">
        <v>1749</v>
      </c>
      <c r="AD48">
        <v>359</v>
      </c>
      <c r="AE48">
        <v>468</v>
      </c>
      <c r="AF48">
        <v>514</v>
      </c>
      <c r="AG48">
        <v>629</v>
      </c>
      <c r="AH48">
        <v>594</v>
      </c>
      <c r="AI48">
        <v>500</v>
      </c>
      <c r="AJ48">
        <v>72</v>
      </c>
      <c r="AK48">
        <v>43</v>
      </c>
      <c r="AL48">
        <v>3</v>
      </c>
      <c r="AM48">
        <v>59</v>
      </c>
      <c r="AN48">
        <v>1</v>
      </c>
      <c r="AO48">
        <v>4</v>
      </c>
      <c r="AP48">
        <v>0</v>
      </c>
      <c r="AQ48">
        <v>0</v>
      </c>
      <c r="AR48">
        <v>0</v>
      </c>
      <c r="AS48">
        <v>1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</row>
    <row r="49" spans="1:55" x14ac:dyDescent="0.2">
      <c r="A49">
        <v>46</v>
      </c>
      <c r="B49" s="4">
        <v>0.44236111111111115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28</v>
      </c>
      <c r="O49">
        <v>0</v>
      </c>
      <c r="P49">
        <v>0</v>
      </c>
      <c r="Q49">
        <v>30</v>
      </c>
      <c r="R49">
        <v>27</v>
      </c>
      <c r="S49">
        <v>110</v>
      </c>
      <c r="T49">
        <v>35</v>
      </c>
      <c r="U49">
        <v>142</v>
      </c>
      <c r="V49">
        <v>145</v>
      </c>
      <c r="W49">
        <v>208</v>
      </c>
      <c r="X49">
        <v>505</v>
      </c>
      <c r="Y49">
        <v>251</v>
      </c>
      <c r="Z49">
        <v>122</v>
      </c>
      <c r="AA49">
        <v>329</v>
      </c>
      <c r="AB49">
        <v>148</v>
      </c>
      <c r="AC49">
        <v>1793</v>
      </c>
      <c r="AD49">
        <v>368</v>
      </c>
      <c r="AE49">
        <v>489</v>
      </c>
      <c r="AF49">
        <v>523</v>
      </c>
      <c r="AG49">
        <v>639</v>
      </c>
      <c r="AH49">
        <v>599</v>
      </c>
      <c r="AI49">
        <v>502</v>
      </c>
      <c r="AJ49">
        <v>76</v>
      </c>
      <c r="AK49">
        <v>43</v>
      </c>
      <c r="AL49">
        <v>4</v>
      </c>
      <c r="AM49">
        <v>61</v>
      </c>
      <c r="AN49">
        <v>1</v>
      </c>
      <c r="AO49">
        <v>4</v>
      </c>
      <c r="AP49">
        <v>0</v>
      </c>
      <c r="AQ49">
        <v>0</v>
      </c>
      <c r="AR49">
        <v>0</v>
      </c>
      <c r="AS49">
        <v>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</row>
    <row r="50" spans="1:55" x14ac:dyDescent="0.2">
      <c r="A50">
        <v>47</v>
      </c>
      <c r="B50" s="4">
        <v>0.44305555555555554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28</v>
      </c>
      <c r="O50">
        <v>0</v>
      </c>
      <c r="P50">
        <v>0</v>
      </c>
      <c r="Q50">
        <v>30</v>
      </c>
      <c r="R50">
        <v>27</v>
      </c>
      <c r="S50">
        <v>114</v>
      </c>
      <c r="T50">
        <v>35</v>
      </c>
      <c r="U50">
        <v>145</v>
      </c>
      <c r="V50">
        <v>150</v>
      </c>
      <c r="W50">
        <v>211</v>
      </c>
      <c r="X50">
        <v>510</v>
      </c>
      <c r="Y50">
        <v>256</v>
      </c>
      <c r="Z50">
        <v>129</v>
      </c>
      <c r="AA50">
        <v>333</v>
      </c>
      <c r="AB50">
        <v>153</v>
      </c>
      <c r="AC50">
        <v>1799</v>
      </c>
      <c r="AD50">
        <v>372</v>
      </c>
      <c r="AE50">
        <v>495</v>
      </c>
      <c r="AF50">
        <v>525</v>
      </c>
      <c r="AG50">
        <v>645</v>
      </c>
      <c r="AH50">
        <v>609</v>
      </c>
      <c r="AI50">
        <v>528</v>
      </c>
      <c r="AJ50">
        <v>76</v>
      </c>
      <c r="AK50">
        <v>44</v>
      </c>
      <c r="AL50">
        <v>4</v>
      </c>
      <c r="AM50">
        <v>62</v>
      </c>
      <c r="AN50">
        <v>1</v>
      </c>
      <c r="AO50">
        <v>4</v>
      </c>
      <c r="AP50">
        <v>0</v>
      </c>
      <c r="AQ50">
        <v>0</v>
      </c>
      <c r="AR50">
        <v>0</v>
      </c>
      <c r="AS50">
        <v>1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</row>
    <row r="51" spans="1:55" x14ac:dyDescent="0.2">
      <c r="A51">
        <v>48</v>
      </c>
      <c r="B51" s="4">
        <v>0.44375000000000003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28</v>
      </c>
      <c r="O51">
        <v>0</v>
      </c>
      <c r="P51">
        <v>0</v>
      </c>
      <c r="Q51">
        <v>30</v>
      </c>
      <c r="R51">
        <v>27</v>
      </c>
      <c r="S51">
        <v>117</v>
      </c>
      <c r="T51">
        <v>35</v>
      </c>
      <c r="U51">
        <v>147</v>
      </c>
      <c r="V51">
        <v>152</v>
      </c>
      <c r="W51">
        <v>215</v>
      </c>
      <c r="X51">
        <v>512</v>
      </c>
      <c r="Y51">
        <v>257</v>
      </c>
      <c r="Z51">
        <v>133</v>
      </c>
      <c r="AA51">
        <v>333</v>
      </c>
      <c r="AB51">
        <v>156</v>
      </c>
      <c r="AC51">
        <v>1814</v>
      </c>
      <c r="AD51">
        <v>372</v>
      </c>
      <c r="AE51">
        <v>496</v>
      </c>
      <c r="AF51">
        <v>528</v>
      </c>
      <c r="AG51">
        <v>654</v>
      </c>
      <c r="AH51">
        <v>624</v>
      </c>
      <c r="AI51">
        <v>529</v>
      </c>
      <c r="AJ51">
        <v>76</v>
      </c>
      <c r="AK51">
        <v>44</v>
      </c>
      <c r="AL51">
        <v>4</v>
      </c>
      <c r="AM51">
        <v>62</v>
      </c>
      <c r="AN51">
        <v>1</v>
      </c>
      <c r="AO51">
        <v>4</v>
      </c>
      <c r="AP51">
        <v>0</v>
      </c>
      <c r="AQ51">
        <v>0</v>
      </c>
      <c r="AR51">
        <v>0</v>
      </c>
      <c r="AS51">
        <v>1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</row>
    <row r="52" spans="1:55" x14ac:dyDescent="0.2">
      <c r="A52">
        <v>49</v>
      </c>
      <c r="B52" s="4">
        <v>0.44444444444444442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28</v>
      </c>
      <c r="O52">
        <v>0</v>
      </c>
      <c r="P52">
        <v>0</v>
      </c>
      <c r="Q52">
        <v>30</v>
      </c>
      <c r="R52">
        <v>27</v>
      </c>
      <c r="S52">
        <v>121</v>
      </c>
      <c r="T52">
        <v>36</v>
      </c>
      <c r="U52">
        <v>147</v>
      </c>
      <c r="V52">
        <v>155</v>
      </c>
      <c r="W52">
        <v>215</v>
      </c>
      <c r="X52">
        <v>521</v>
      </c>
      <c r="Y52">
        <v>258</v>
      </c>
      <c r="Z52">
        <v>140</v>
      </c>
      <c r="AA52">
        <v>335</v>
      </c>
      <c r="AB52">
        <v>164</v>
      </c>
      <c r="AC52">
        <v>1851</v>
      </c>
      <c r="AD52">
        <v>376</v>
      </c>
      <c r="AE52">
        <v>497</v>
      </c>
      <c r="AF52">
        <v>530</v>
      </c>
      <c r="AG52">
        <v>666</v>
      </c>
      <c r="AH52">
        <v>628</v>
      </c>
      <c r="AI52">
        <v>529</v>
      </c>
      <c r="AJ52">
        <v>76</v>
      </c>
      <c r="AK52">
        <v>44</v>
      </c>
      <c r="AL52">
        <v>4</v>
      </c>
      <c r="AM52">
        <v>62</v>
      </c>
      <c r="AN52">
        <v>1</v>
      </c>
      <c r="AO52">
        <v>4</v>
      </c>
      <c r="AP52">
        <v>0</v>
      </c>
      <c r="AQ52">
        <v>0</v>
      </c>
      <c r="AR52">
        <v>0</v>
      </c>
      <c r="AS52">
        <v>1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</row>
    <row r="53" spans="1:55" x14ac:dyDescent="0.2">
      <c r="A53">
        <v>50</v>
      </c>
      <c r="B53" s="4">
        <v>0.44513888888888892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28</v>
      </c>
      <c r="O53">
        <v>0</v>
      </c>
      <c r="P53">
        <v>0</v>
      </c>
      <c r="Q53">
        <v>30</v>
      </c>
      <c r="R53">
        <v>27</v>
      </c>
      <c r="S53">
        <v>121</v>
      </c>
      <c r="T53">
        <v>36</v>
      </c>
      <c r="U53">
        <v>147</v>
      </c>
      <c r="V53">
        <v>155</v>
      </c>
      <c r="W53">
        <v>217</v>
      </c>
      <c r="X53">
        <v>524</v>
      </c>
      <c r="Y53">
        <v>265</v>
      </c>
      <c r="Z53">
        <v>143</v>
      </c>
      <c r="AA53">
        <v>366</v>
      </c>
      <c r="AB53">
        <v>169</v>
      </c>
      <c r="AC53">
        <v>1901</v>
      </c>
      <c r="AD53">
        <v>378</v>
      </c>
      <c r="AE53">
        <v>501</v>
      </c>
      <c r="AF53">
        <v>532</v>
      </c>
      <c r="AG53">
        <v>685</v>
      </c>
      <c r="AH53">
        <v>633</v>
      </c>
      <c r="AI53">
        <v>532</v>
      </c>
      <c r="AJ53">
        <v>76</v>
      </c>
      <c r="AK53">
        <v>44</v>
      </c>
      <c r="AL53">
        <v>4</v>
      </c>
      <c r="AM53">
        <v>62</v>
      </c>
      <c r="AN53">
        <v>1</v>
      </c>
      <c r="AO53">
        <v>4</v>
      </c>
      <c r="AP53">
        <v>0</v>
      </c>
      <c r="AQ53">
        <v>0</v>
      </c>
      <c r="AR53">
        <v>0</v>
      </c>
      <c r="AS53">
        <v>1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</row>
    <row r="54" spans="1:55" x14ac:dyDescent="0.2">
      <c r="A54">
        <v>51</v>
      </c>
      <c r="B54" s="4">
        <v>0.4458333333333333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28</v>
      </c>
      <c r="O54">
        <v>0</v>
      </c>
      <c r="P54">
        <v>0</v>
      </c>
      <c r="Q54">
        <v>30</v>
      </c>
      <c r="R54">
        <v>27</v>
      </c>
      <c r="S54">
        <v>123</v>
      </c>
      <c r="T54">
        <v>36</v>
      </c>
      <c r="U54">
        <v>149</v>
      </c>
      <c r="V54">
        <v>157</v>
      </c>
      <c r="W54">
        <v>220</v>
      </c>
      <c r="X54">
        <v>525</v>
      </c>
      <c r="Y54">
        <v>266</v>
      </c>
      <c r="Z54">
        <v>143</v>
      </c>
      <c r="AA54">
        <v>367</v>
      </c>
      <c r="AB54">
        <v>170</v>
      </c>
      <c r="AC54">
        <v>1927</v>
      </c>
      <c r="AD54">
        <v>379</v>
      </c>
      <c r="AE54">
        <v>514</v>
      </c>
      <c r="AF54">
        <v>533</v>
      </c>
      <c r="AG54">
        <v>699</v>
      </c>
      <c r="AH54">
        <v>638</v>
      </c>
      <c r="AI54">
        <v>538</v>
      </c>
      <c r="AJ54">
        <v>76</v>
      </c>
      <c r="AK54">
        <v>44</v>
      </c>
      <c r="AL54">
        <v>4</v>
      </c>
      <c r="AM54">
        <v>62</v>
      </c>
      <c r="AN54">
        <v>1</v>
      </c>
      <c r="AO54">
        <v>4</v>
      </c>
      <c r="AP54">
        <v>0</v>
      </c>
      <c r="AQ54">
        <v>0</v>
      </c>
      <c r="AR54">
        <v>0</v>
      </c>
      <c r="AS54">
        <v>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</row>
    <row r="55" spans="1:55" x14ac:dyDescent="0.2">
      <c r="A55">
        <v>52</v>
      </c>
      <c r="B55" s="4">
        <v>0.4465277777777778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28</v>
      </c>
      <c r="O55">
        <v>0</v>
      </c>
      <c r="P55">
        <v>0</v>
      </c>
      <c r="Q55">
        <v>30</v>
      </c>
      <c r="R55">
        <v>27</v>
      </c>
      <c r="S55">
        <v>123</v>
      </c>
      <c r="T55">
        <v>36</v>
      </c>
      <c r="U55">
        <v>149</v>
      </c>
      <c r="V55">
        <v>157</v>
      </c>
      <c r="W55">
        <v>220</v>
      </c>
      <c r="X55">
        <v>526</v>
      </c>
      <c r="Y55">
        <v>268</v>
      </c>
      <c r="Z55">
        <v>144</v>
      </c>
      <c r="AA55">
        <v>367</v>
      </c>
      <c r="AB55">
        <v>175</v>
      </c>
      <c r="AC55">
        <v>1941</v>
      </c>
      <c r="AD55">
        <v>381</v>
      </c>
      <c r="AE55">
        <v>516</v>
      </c>
      <c r="AF55">
        <v>539</v>
      </c>
      <c r="AG55">
        <v>704</v>
      </c>
      <c r="AH55">
        <v>645</v>
      </c>
      <c r="AI55">
        <v>548</v>
      </c>
      <c r="AJ55">
        <v>76</v>
      </c>
      <c r="AK55">
        <v>44</v>
      </c>
      <c r="AL55">
        <v>4</v>
      </c>
      <c r="AM55">
        <v>63</v>
      </c>
      <c r="AN55">
        <v>1</v>
      </c>
      <c r="AO55">
        <v>4</v>
      </c>
      <c r="AP55">
        <v>0</v>
      </c>
      <c r="AQ55">
        <v>0</v>
      </c>
      <c r="AR55">
        <v>0</v>
      </c>
      <c r="AS55">
        <v>1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</row>
    <row r="56" spans="1:55" x14ac:dyDescent="0.2">
      <c r="A56">
        <v>53</v>
      </c>
      <c r="B56" s="4">
        <v>0.45902777777777781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28</v>
      </c>
      <c r="O56">
        <v>0</v>
      </c>
      <c r="P56">
        <v>0</v>
      </c>
      <c r="Q56">
        <v>30</v>
      </c>
      <c r="R56">
        <v>27</v>
      </c>
      <c r="S56">
        <v>124</v>
      </c>
      <c r="T56">
        <v>38</v>
      </c>
      <c r="U56">
        <v>149</v>
      </c>
      <c r="V56">
        <v>160</v>
      </c>
      <c r="W56">
        <v>222</v>
      </c>
      <c r="X56">
        <v>527</v>
      </c>
      <c r="Y56">
        <v>269</v>
      </c>
      <c r="Z56">
        <v>147</v>
      </c>
      <c r="AA56">
        <v>371</v>
      </c>
      <c r="AB56">
        <v>175</v>
      </c>
      <c r="AC56">
        <v>1963</v>
      </c>
      <c r="AD56">
        <v>388</v>
      </c>
      <c r="AE56">
        <v>523</v>
      </c>
      <c r="AF56">
        <v>549</v>
      </c>
      <c r="AG56">
        <v>713</v>
      </c>
      <c r="AH56">
        <v>654</v>
      </c>
      <c r="AI56">
        <v>551</v>
      </c>
      <c r="AJ56">
        <v>76</v>
      </c>
      <c r="AK56">
        <v>44</v>
      </c>
      <c r="AL56">
        <v>4</v>
      </c>
      <c r="AM56">
        <v>67</v>
      </c>
      <c r="AN56">
        <v>1</v>
      </c>
      <c r="AO56">
        <v>4</v>
      </c>
      <c r="AP56">
        <v>0</v>
      </c>
      <c r="AQ56">
        <v>0</v>
      </c>
      <c r="AR56">
        <v>0</v>
      </c>
      <c r="AS56">
        <v>1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</row>
    <row r="57" spans="1:55" x14ac:dyDescent="0.2">
      <c r="A57">
        <v>54</v>
      </c>
      <c r="B57" s="4">
        <v>0.46597222222222223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28</v>
      </c>
      <c r="O57">
        <v>0</v>
      </c>
      <c r="P57">
        <v>0</v>
      </c>
      <c r="Q57">
        <v>30</v>
      </c>
      <c r="R57">
        <v>27</v>
      </c>
      <c r="S57">
        <v>124</v>
      </c>
      <c r="T57">
        <v>40</v>
      </c>
      <c r="U57">
        <v>149</v>
      </c>
      <c r="V57">
        <v>160</v>
      </c>
      <c r="W57">
        <v>222</v>
      </c>
      <c r="X57">
        <v>527</v>
      </c>
      <c r="Y57">
        <v>269</v>
      </c>
      <c r="Z57">
        <v>147</v>
      </c>
      <c r="AA57">
        <v>371</v>
      </c>
      <c r="AB57">
        <v>175</v>
      </c>
      <c r="AC57">
        <v>1976</v>
      </c>
      <c r="AD57">
        <v>388</v>
      </c>
      <c r="AE57">
        <v>524</v>
      </c>
      <c r="AF57">
        <v>550</v>
      </c>
      <c r="AG57">
        <v>714</v>
      </c>
      <c r="AH57">
        <v>656</v>
      </c>
      <c r="AI57">
        <v>551</v>
      </c>
      <c r="AJ57">
        <v>76</v>
      </c>
      <c r="AK57">
        <v>44</v>
      </c>
      <c r="AL57">
        <v>4</v>
      </c>
      <c r="AM57">
        <v>67</v>
      </c>
      <c r="AN57">
        <v>1</v>
      </c>
      <c r="AO57">
        <v>4</v>
      </c>
      <c r="AP57">
        <v>0</v>
      </c>
      <c r="AQ57">
        <v>0</v>
      </c>
      <c r="AR57">
        <v>0</v>
      </c>
      <c r="AS57">
        <v>1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</row>
    <row r="58" spans="1:55" x14ac:dyDescent="0.2">
      <c r="A58">
        <v>55</v>
      </c>
      <c r="B58" s="4"/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31</v>
      </c>
      <c r="O58">
        <v>0</v>
      </c>
      <c r="P58">
        <v>0</v>
      </c>
      <c r="Q58">
        <v>30</v>
      </c>
      <c r="R58">
        <v>27</v>
      </c>
      <c r="S58">
        <v>124</v>
      </c>
      <c r="T58">
        <v>40</v>
      </c>
      <c r="U58">
        <v>150</v>
      </c>
      <c r="V58">
        <v>160</v>
      </c>
      <c r="W58">
        <v>222</v>
      </c>
      <c r="X58">
        <v>528</v>
      </c>
      <c r="Y58">
        <v>270</v>
      </c>
      <c r="Z58">
        <v>148</v>
      </c>
      <c r="AA58">
        <v>372</v>
      </c>
      <c r="AB58">
        <v>176</v>
      </c>
      <c r="AC58">
        <v>1985</v>
      </c>
      <c r="AD58">
        <v>390</v>
      </c>
      <c r="AE58">
        <v>524</v>
      </c>
      <c r="AF58">
        <v>552</v>
      </c>
      <c r="AG58">
        <v>725</v>
      </c>
      <c r="AH58">
        <v>656</v>
      </c>
      <c r="AI58">
        <v>554</v>
      </c>
      <c r="AJ58">
        <v>77</v>
      </c>
      <c r="AK58">
        <v>45</v>
      </c>
      <c r="AL58">
        <v>4</v>
      </c>
      <c r="AM58">
        <v>67</v>
      </c>
      <c r="AN58">
        <v>1</v>
      </c>
      <c r="AO58">
        <v>4</v>
      </c>
      <c r="AP58">
        <v>0</v>
      </c>
      <c r="AQ58">
        <v>0</v>
      </c>
      <c r="AR58">
        <v>0</v>
      </c>
      <c r="AS58">
        <v>1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</row>
    <row r="59" spans="1:55" x14ac:dyDescent="0.2">
      <c r="A59">
        <v>56</v>
      </c>
      <c r="B59" s="4"/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31</v>
      </c>
      <c r="O59">
        <v>0</v>
      </c>
      <c r="P59">
        <v>0</v>
      </c>
      <c r="Q59">
        <v>30</v>
      </c>
      <c r="R59">
        <v>27</v>
      </c>
      <c r="S59">
        <v>124</v>
      </c>
      <c r="T59">
        <v>40</v>
      </c>
      <c r="U59">
        <v>150</v>
      </c>
      <c r="V59">
        <v>161</v>
      </c>
      <c r="W59">
        <v>223</v>
      </c>
      <c r="X59">
        <v>529</v>
      </c>
      <c r="Y59">
        <v>270</v>
      </c>
      <c r="Z59">
        <v>148</v>
      </c>
      <c r="AA59">
        <v>372</v>
      </c>
      <c r="AB59">
        <v>176</v>
      </c>
      <c r="AC59">
        <v>1993</v>
      </c>
      <c r="AD59">
        <v>390</v>
      </c>
      <c r="AE59">
        <v>524</v>
      </c>
      <c r="AF59">
        <v>553</v>
      </c>
      <c r="AG59">
        <v>726</v>
      </c>
      <c r="AH59">
        <v>658</v>
      </c>
      <c r="AI59">
        <v>555</v>
      </c>
      <c r="AJ59">
        <v>77</v>
      </c>
      <c r="AK59">
        <v>45</v>
      </c>
      <c r="AL59">
        <v>4</v>
      </c>
      <c r="AM59">
        <v>67</v>
      </c>
      <c r="AN59">
        <v>1</v>
      </c>
      <c r="AO59">
        <v>4</v>
      </c>
      <c r="AP59">
        <v>0</v>
      </c>
      <c r="AQ59">
        <v>0</v>
      </c>
      <c r="AR59">
        <v>0</v>
      </c>
      <c r="AS59">
        <v>1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</row>
    <row r="60" spans="1:55" x14ac:dyDescent="0.2">
      <c r="A60">
        <v>57</v>
      </c>
      <c r="B60" s="4"/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31</v>
      </c>
      <c r="O60">
        <v>0</v>
      </c>
      <c r="P60">
        <v>0</v>
      </c>
      <c r="Q60">
        <v>30</v>
      </c>
      <c r="R60">
        <v>27</v>
      </c>
      <c r="S60">
        <v>124</v>
      </c>
      <c r="T60">
        <v>40</v>
      </c>
      <c r="U60">
        <v>151</v>
      </c>
      <c r="V60">
        <v>162</v>
      </c>
      <c r="W60">
        <v>223</v>
      </c>
      <c r="X60">
        <v>529</v>
      </c>
      <c r="Y60">
        <v>271</v>
      </c>
      <c r="Z60">
        <v>148</v>
      </c>
      <c r="AA60">
        <v>372</v>
      </c>
      <c r="AB60">
        <v>176</v>
      </c>
      <c r="AC60">
        <v>2014</v>
      </c>
      <c r="AD60">
        <v>390</v>
      </c>
      <c r="AE60">
        <v>524</v>
      </c>
      <c r="AF60">
        <v>553</v>
      </c>
      <c r="AG60">
        <v>726</v>
      </c>
      <c r="AH60">
        <v>659</v>
      </c>
      <c r="AI60">
        <v>555</v>
      </c>
      <c r="AJ60">
        <v>77</v>
      </c>
      <c r="AK60">
        <v>45</v>
      </c>
      <c r="AL60">
        <v>4</v>
      </c>
      <c r="AM60">
        <v>67</v>
      </c>
      <c r="AN60">
        <v>1</v>
      </c>
      <c r="AO60">
        <v>4</v>
      </c>
      <c r="AP60">
        <v>0</v>
      </c>
      <c r="AQ60">
        <v>0</v>
      </c>
      <c r="AR60">
        <v>0</v>
      </c>
      <c r="AS60">
        <v>1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</row>
    <row r="61" spans="1:55" x14ac:dyDescent="0.2">
      <c r="A61">
        <v>58</v>
      </c>
      <c r="B61" s="4"/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32</v>
      </c>
      <c r="O61">
        <v>0</v>
      </c>
      <c r="P61">
        <v>0</v>
      </c>
      <c r="Q61">
        <v>30</v>
      </c>
      <c r="R61">
        <v>27</v>
      </c>
      <c r="S61">
        <v>124</v>
      </c>
      <c r="T61">
        <v>40</v>
      </c>
      <c r="U61">
        <v>151</v>
      </c>
      <c r="V61">
        <v>162</v>
      </c>
      <c r="W61">
        <v>224</v>
      </c>
      <c r="X61">
        <v>530</v>
      </c>
      <c r="Y61">
        <v>271</v>
      </c>
      <c r="Z61">
        <v>148</v>
      </c>
      <c r="AA61">
        <v>372</v>
      </c>
      <c r="AB61">
        <v>176</v>
      </c>
      <c r="AC61">
        <v>2015</v>
      </c>
      <c r="AD61">
        <v>391</v>
      </c>
      <c r="AE61">
        <v>524</v>
      </c>
      <c r="AF61">
        <v>555</v>
      </c>
      <c r="AG61">
        <v>726</v>
      </c>
      <c r="AH61">
        <v>660</v>
      </c>
      <c r="AI61">
        <v>555</v>
      </c>
      <c r="AJ61">
        <v>77</v>
      </c>
      <c r="AK61">
        <v>45</v>
      </c>
      <c r="AL61">
        <v>4</v>
      </c>
      <c r="AM61">
        <v>67</v>
      </c>
      <c r="AN61">
        <v>1</v>
      </c>
      <c r="AO61">
        <v>4</v>
      </c>
      <c r="AP61">
        <v>0</v>
      </c>
      <c r="AQ61">
        <v>0</v>
      </c>
      <c r="AR61">
        <v>0</v>
      </c>
      <c r="AS61">
        <v>1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</row>
    <row r="62" spans="1:55" x14ac:dyDescent="0.2">
      <c r="A62">
        <v>59</v>
      </c>
      <c r="B62" s="4"/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32</v>
      </c>
      <c r="O62">
        <v>0</v>
      </c>
      <c r="P62">
        <v>0</v>
      </c>
      <c r="Q62">
        <v>30</v>
      </c>
      <c r="R62">
        <v>27</v>
      </c>
      <c r="S62">
        <v>124</v>
      </c>
      <c r="T62">
        <v>40</v>
      </c>
      <c r="U62">
        <v>151</v>
      </c>
      <c r="V62">
        <v>162</v>
      </c>
      <c r="W62">
        <v>225</v>
      </c>
      <c r="X62">
        <v>532</v>
      </c>
      <c r="Y62">
        <v>271</v>
      </c>
      <c r="Z62">
        <v>149</v>
      </c>
      <c r="AA62">
        <v>374</v>
      </c>
      <c r="AB62">
        <v>176</v>
      </c>
      <c r="AC62">
        <v>2015</v>
      </c>
      <c r="AD62">
        <v>391</v>
      </c>
      <c r="AE62">
        <v>526</v>
      </c>
      <c r="AF62">
        <v>555</v>
      </c>
      <c r="AG62">
        <v>728</v>
      </c>
      <c r="AH62">
        <v>666</v>
      </c>
      <c r="AI62">
        <v>555</v>
      </c>
      <c r="AJ62">
        <v>77</v>
      </c>
      <c r="AK62">
        <v>45</v>
      </c>
      <c r="AL62">
        <v>4</v>
      </c>
      <c r="AM62">
        <v>67</v>
      </c>
      <c r="AN62">
        <v>1</v>
      </c>
      <c r="AO62">
        <v>4</v>
      </c>
      <c r="AP62">
        <v>0</v>
      </c>
      <c r="AQ62">
        <v>0</v>
      </c>
      <c r="AR62">
        <v>0</v>
      </c>
      <c r="AS62">
        <v>1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</row>
    <row r="63" spans="1:55" x14ac:dyDescent="0.2">
      <c r="A63">
        <v>60</v>
      </c>
      <c r="B63" s="4"/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35</v>
      </c>
      <c r="O63">
        <v>0</v>
      </c>
      <c r="P63">
        <v>0</v>
      </c>
      <c r="Q63">
        <v>30</v>
      </c>
      <c r="R63">
        <v>27</v>
      </c>
      <c r="S63">
        <v>132</v>
      </c>
      <c r="T63">
        <v>40</v>
      </c>
      <c r="U63">
        <v>167</v>
      </c>
      <c r="V63">
        <v>170</v>
      </c>
      <c r="W63">
        <v>230</v>
      </c>
      <c r="X63">
        <v>554</v>
      </c>
      <c r="Y63">
        <v>283</v>
      </c>
      <c r="Z63">
        <v>171</v>
      </c>
      <c r="AA63">
        <v>403</v>
      </c>
      <c r="AB63">
        <v>191</v>
      </c>
      <c r="AC63">
        <v>2131</v>
      </c>
      <c r="AD63">
        <v>406</v>
      </c>
      <c r="AE63">
        <v>594</v>
      </c>
      <c r="AF63">
        <v>590</v>
      </c>
      <c r="AG63">
        <v>909</v>
      </c>
      <c r="AH63">
        <v>755</v>
      </c>
      <c r="AI63">
        <v>584</v>
      </c>
      <c r="AJ63">
        <v>79</v>
      </c>
      <c r="AK63">
        <v>46</v>
      </c>
      <c r="AL63">
        <v>4</v>
      </c>
      <c r="AM63">
        <v>84</v>
      </c>
      <c r="AN63">
        <v>1</v>
      </c>
      <c r="AO63">
        <v>4</v>
      </c>
      <c r="AP63">
        <v>0</v>
      </c>
      <c r="AQ63">
        <v>0</v>
      </c>
      <c r="AR63">
        <v>0</v>
      </c>
      <c r="AS63">
        <v>2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</row>
    <row r="64" spans="1:55" x14ac:dyDescent="0.2">
      <c r="A64">
        <v>61</v>
      </c>
      <c r="B64" s="4"/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35</v>
      </c>
      <c r="O64">
        <v>0</v>
      </c>
      <c r="P64">
        <v>0</v>
      </c>
      <c r="Q64">
        <v>30</v>
      </c>
      <c r="R64">
        <v>27</v>
      </c>
      <c r="S64">
        <v>139</v>
      </c>
      <c r="T64">
        <v>41</v>
      </c>
      <c r="U64">
        <v>174</v>
      </c>
      <c r="V64">
        <v>179</v>
      </c>
      <c r="W64">
        <v>235</v>
      </c>
      <c r="X64">
        <v>560</v>
      </c>
      <c r="Y64">
        <v>285</v>
      </c>
      <c r="Z64">
        <v>172</v>
      </c>
      <c r="AA64">
        <v>419</v>
      </c>
      <c r="AB64">
        <v>198</v>
      </c>
      <c r="AC64">
        <v>2180</v>
      </c>
      <c r="AD64">
        <v>429</v>
      </c>
      <c r="AE64">
        <v>616</v>
      </c>
      <c r="AF64">
        <v>612</v>
      </c>
      <c r="AG64">
        <v>965</v>
      </c>
      <c r="AH64">
        <v>774</v>
      </c>
      <c r="AI64">
        <v>586</v>
      </c>
      <c r="AJ64">
        <v>80</v>
      </c>
      <c r="AK64">
        <v>47</v>
      </c>
      <c r="AL64">
        <v>4</v>
      </c>
      <c r="AM64">
        <v>89</v>
      </c>
      <c r="AN64">
        <v>1</v>
      </c>
      <c r="AO64">
        <v>4</v>
      </c>
      <c r="AP64">
        <v>0</v>
      </c>
      <c r="AQ64">
        <v>0</v>
      </c>
      <c r="AR64">
        <v>0</v>
      </c>
      <c r="AS64">
        <v>2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</row>
    <row r="65" spans="2:2" x14ac:dyDescent="0.2">
      <c r="B65" s="4"/>
    </row>
    <row r="66" spans="2:2" x14ac:dyDescent="0.2">
      <c r="B66" s="4"/>
    </row>
    <row r="67" spans="2:2" x14ac:dyDescent="0.2">
      <c r="B67" s="4"/>
    </row>
    <row r="68" spans="2:2" x14ac:dyDescent="0.2">
      <c r="B68" s="4"/>
    </row>
    <row r="69" spans="2:2" x14ac:dyDescent="0.2">
      <c r="B69" s="4"/>
    </row>
    <row r="70" spans="2:2" x14ac:dyDescent="0.2">
      <c r="B70" s="4"/>
    </row>
    <row r="71" spans="2:2" x14ac:dyDescent="0.2">
      <c r="B71" s="4"/>
    </row>
    <row r="72" spans="2:2" x14ac:dyDescent="0.2">
      <c r="B72" s="4"/>
    </row>
    <row r="73" spans="2:2" x14ac:dyDescent="0.2">
      <c r="B73" s="4"/>
    </row>
    <row r="74" spans="2:2" x14ac:dyDescent="0.2">
      <c r="B74" s="4"/>
    </row>
    <row r="75" spans="2:2" x14ac:dyDescent="0.2">
      <c r="B75" s="4"/>
    </row>
    <row r="76" spans="2:2" x14ac:dyDescent="0.2">
      <c r="B76" s="4"/>
    </row>
    <row r="77" spans="2:2" x14ac:dyDescent="0.2">
      <c r="B77" s="4"/>
    </row>
    <row r="78" spans="2:2" x14ac:dyDescent="0.2">
      <c r="B78" s="4"/>
    </row>
    <row r="79" spans="2:2" x14ac:dyDescent="0.2">
      <c r="B79" s="4"/>
    </row>
    <row r="80" spans="2:2" x14ac:dyDescent="0.2">
      <c r="B80" s="4"/>
    </row>
    <row r="81" spans="2:2" x14ac:dyDescent="0.2">
      <c r="B81" s="4"/>
    </row>
    <row r="82" spans="2:2" x14ac:dyDescent="0.2">
      <c r="B82" s="4"/>
    </row>
    <row r="83" spans="2:2" x14ac:dyDescent="0.2">
      <c r="B83" s="4"/>
    </row>
    <row r="84" spans="2:2" x14ac:dyDescent="0.2">
      <c r="B84" s="4"/>
    </row>
    <row r="85" spans="2:2" x14ac:dyDescent="0.2">
      <c r="B85" s="4"/>
    </row>
    <row r="86" spans="2:2" x14ac:dyDescent="0.2">
      <c r="B86" s="4"/>
    </row>
    <row r="87" spans="2:2" x14ac:dyDescent="0.2">
      <c r="B87" s="4"/>
    </row>
    <row r="88" spans="2:2" x14ac:dyDescent="0.2">
      <c r="B88" s="4"/>
    </row>
    <row r="89" spans="2:2" x14ac:dyDescent="0.2">
      <c r="B89" s="4"/>
    </row>
    <row r="90" spans="2:2" x14ac:dyDescent="0.2">
      <c r="B90" s="4"/>
    </row>
    <row r="91" spans="2:2" x14ac:dyDescent="0.2">
      <c r="B91" s="4"/>
    </row>
    <row r="92" spans="2:2" x14ac:dyDescent="0.2">
      <c r="B92" s="4"/>
    </row>
    <row r="93" spans="2:2" x14ac:dyDescent="0.2">
      <c r="B93" s="4"/>
    </row>
    <row r="94" spans="2:2" x14ac:dyDescent="0.2">
      <c r="B94" s="4"/>
    </row>
    <row r="95" spans="2:2" x14ac:dyDescent="0.2">
      <c r="B95" s="4"/>
    </row>
    <row r="96" spans="2:2" x14ac:dyDescent="0.2">
      <c r="B96" s="4"/>
    </row>
    <row r="97" spans="2:2" x14ac:dyDescent="0.2">
      <c r="B97" s="4"/>
    </row>
    <row r="98" spans="2:2" x14ac:dyDescent="0.2">
      <c r="B98" s="4"/>
    </row>
    <row r="99" spans="2:2" x14ac:dyDescent="0.2">
      <c r="B99" s="4"/>
    </row>
    <row r="100" spans="2:2" x14ac:dyDescent="0.2">
      <c r="B100" s="4"/>
    </row>
    <row r="101" spans="2:2" x14ac:dyDescent="0.2">
      <c r="B101" s="4"/>
    </row>
    <row r="102" spans="2:2" x14ac:dyDescent="0.2">
      <c r="B102" s="4"/>
    </row>
    <row r="103" spans="2:2" x14ac:dyDescent="0.2">
      <c r="B103" s="4"/>
    </row>
    <row r="104" spans="2:2" x14ac:dyDescent="0.2">
      <c r="B104" s="4"/>
    </row>
    <row r="105" spans="2:2" x14ac:dyDescent="0.2">
      <c r="B105" s="4"/>
    </row>
    <row r="106" spans="2:2" x14ac:dyDescent="0.2">
      <c r="B106" s="4"/>
    </row>
    <row r="107" spans="2:2" x14ac:dyDescent="0.2">
      <c r="B107" s="4"/>
    </row>
    <row r="108" spans="2:2" x14ac:dyDescent="0.2">
      <c r="B108" s="4"/>
    </row>
    <row r="109" spans="2:2" x14ac:dyDescent="0.2">
      <c r="B109" s="4"/>
    </row>
    <row r="110" spans="2:2" x14ac:dyDescent="0.2">
      <c r="B110" s="4"/>
    </row>
    <row r="111" spans="2:2" x14ac:dyDescent="0.2">
      <c r="B111" s="4"/>
    </row>
    <row r="112" spans="2:2" x14ac:dyDescent="0.2">
      <c r="B112" s="4"/>
    </row>
    <row r="113" spans="2:2" x14ac:dyDescent="0.2">
      <c r="B113" s="4"/>
    </row>
    <row r="114" spans="2:2" x14ac:dyDescent="0.2">
      <c r="B114" s="4"/>
    </row>
    <row r="115" spans="2:2" x14ac:dyDescent="0.2">
      <c r="B115" s="4"/>
    </row>
    <row r="116" spans="2:2" x14ac:dyDescent="0.2">
      <c r="B116" s="4"/>
    </row>
    <row r="117" spans="2:2" x14ac:dyDescent="0.2">
      <c r="B117" s="4"/>
    </row>
    <row r="118" spans="2:2" x14ac:dyDescent="0.2">
      <c r="B118" s="4"/>
    </row>
    <row r="119" spans="2:2" x14ac:dyDescent="0.2">
      <c r="B119" s="4"/>
    </row>
    <row r="120" spans="2:2" x14ac:dyDescent="0.2">
      <c r="B120" s="4"/>
    </row>
    <row r="121" spans="2:2" x14ac:dyDescent="0.2">
      <c r="B121" s="4"/>
    </row>
    <row r="122" spans="2:2" x14ac:dyDescent="0.2">
      <c r="B122" s="4"/>
    </row>
    <row r="123" spans="2:2" x14ac:dyDescent="0.2">
      <c r="B123" s="4"/>
    </row>
    <row r="124" spans="2:2" x14ac:dyDescent="0.2">
      <c r="B124" s="4"/>
    </row>
    <row r="125" spans="2:2" x14ac:dyDescent="0.2">
      <c r="B125" s="4"/>
    </row>
    <row r="126" spans="2:2" x14ac:dyDescent="0.2">
      <c r="B126" s="4"/>
    </row>
    <row r="127" spans="2:2" x14ac:dyDescent="0.2">
      <c r="B127" s="4"/>
    </row>
    <row r="128" spans="2:2" x14ac:dyDescent="0.2">
      <c r="B128" s="4"/>
    </row>
    <row r="129" spans="2:2" x14ac:dyDescent="0.2">
      <c r="B129" s="4"/>
    </row>
    <row r="130" spans="2:2" x14ac:dyDescent="0.2">
      <c r="B130" s="4"/>
    </row>
    <row r="131" spans="2:2" x14ac:dyDescent="0.2">
      <c r="B131" s="4"/>
    </row>
    <row r="132" spans="2:2" x14ac:dyDescent="0.2">
      <c r="B132" s="4"/>
    </row>
    <row r="133" spans="2:2" x14ac:dyDescent="0.2">
      <c r="B133" s="4"/>
    </row>
    <row r="134" spans="2:2" x14ac:dyDescent="0.2">
      <c r="B134" s="4"/>
    </row>
    <row r="135" spans="2:2" x14ac:dyDescent="0.2">
      <c r="B135" s="4"/>
    </row>
    <row r="136" spans="2:2" x14ac:dyDescent="0.2">
      <c r="B136" s="4"/>
    </row>
    <row r="137" spans="2:2" x14ac:dyDescent="0.2">
      <c r="B137" s="4"/>
    </row>
    <row r="138" spans="2:2" x14ac:dyDescent="0.2">
      <c r="B138" s="4"/>
    </row>
    <row r="139" spans="2:2" x14ac:dyDescent="0.2">
      <c r="B139" s="4"/>
    </row>
    <row r="140" spans="2:2" x14ac:dyDescent="0.2">
      <c r="B140" s="4"/>
    </row>
    <row r="141" spans="2:2" x14ac:dyDescent="0.2">
      <c r="B141" s="4"/>
    </row>
    <row r="142" spans="2:2" x14ac:dyDescent="0.2">
      <c r="B142" s="4"/>
    </row>
    <row r="143" spans="2:2" x14ac:dyDescent="0.2">
      <c r="B143" s="4"/>
    </row>
    <row r="144" spans="2:2" x14ac:dyDescent="0.2">
      <c r="B144" s="4"/>
    </row>
    <row r="145" spans="2:2" x14ac:dyDescent="0.2">
      <c r="B145" s="4"/>
    </row>
    <row r="146" spans="2:2" x14ac:dyDescent="0.2">
      <c r="B146" s="4"/>
    </row>
    <row r="147" spans="2:2" x14ac:dyDescent="0.2">
      <c r="B147" s="4"/>
    </row>
    <row r="148" spans="2:2" x14ac:dyDescent="0.2">
      <c r="B148" s="4"/>
    </row>
    <row r="149" spans="2:2" x14ac:dyDescent="0.2">
      <c r="B149" s="4"/>
    </row>
    <row r="150" spans="2:2" x14ac:dyDescent="0.2">
      <c r="B150" s="4"/>
    </row>
    <row r="151" spans="2:2" x14ac:dyDescent="0.2">
      <c r="B151" s="4"/>
    </row>
    <row r="152" spans="2:2" x14ac:dyDescent="0.2">
      <c r="B152" s="4"/>
    </row>
    <row r="153" spans="2:2" x14ac:dyDescent="0.2">
      <c r="B153" s="4"/>
    </row>
    <row r="154" spans="2:2" x14ac:dyDescent="0.2">
      <c r="B154" s="4"/>
    </row>
    <row r="155" spans="2:2" x14ac:dyDescent="0.2">
      <c r="B155" s="4"/>
    </row>
    <row r="156" spans="2:2" x14ac:dyDescent="0.2">
      <c r="B156" s="4"/>
    </row>
    <row r="157" spans="2:2" x14ac:dyDescent="0.2">
      <c r="B157" s="4"/>
    </row>
    <row r="158" spans="2:2" x14ac:dyDescent="0.2">
      <c r="B158" s="4"/>
    </row>
    <row r="159" spans="2:2" x14ac:dyDescent="0.2">
      <c r="B159" s="4"/>
    </row>
    <row r="160" spans="2:2" x14ac:dyDescent="0.2">
      <c r="B160" s="4"/>
    </row>
    <row r="161" spans="2:2" x14ac:dyDescent="0.2">
      <c r="B161" s="4"/>
    </row>
    <row r="162" spans="2:2" x14ac:dyDescent="0.2">
      <c r="B162" s="4"/>
    </row>
    <row r="163" spans="2:2" x14ac:dyDescent="0.2">
      <c r="B163" s="4"/>
    </row>
    <row r="164" spans="2:2" x14ac:dyDescent="0.2">
      <c r="B164" s="4"/>
    </row>
    <row r="165" spans="2:2" x14ac:dyDescent="0.2">
      <c r="B165" s="4"/>
    </row>
    <row r="166" spans="2:2" x14ac:dyDescent="0.2">
      <c r="B166" s="4"/>
    </row>
    <row r="167" spans="2:2" x14ac:dyDescent="0.2">
      <c r="B167" s="4"/>
    </row>
    <row r="168" spans="2:2" x14ac:dyDescent="0.2">
      <c r="B168" s="4"/>
    </row>
    <row r="169" spans="2:2" x14ac:dyDescent="0.2">
      <c r="B169" s="4"/>
    </row>
    <row r="170" spans="2:2" x14ac:dyDescent="0.2">
      <c r="B170" s="4"/>
    </row>
    <row r="171" spans="2:2" x14ac:dyDescent="0.2">
      <c r="B171" s="4"/>
    </row>
    <row r="172" spans="2:2" x14ac:dyDescent="0.2">
      <c r="B172" s="4"/>
    </row>
    <row r="173" spans="2:2" x14ac:dyDescent="0.2">
      <c r="B173" s="4"/>
    </row>
    <row r="174" spans="2:2" x14ac:dyDescent="0.2">
      <c r="B174" s="4"/>
    </row>
    <row r="175" spans="2:2" x14ac:dyDescent="0.2">
      <c r="B175" s="4"/>
    </row>
    <row r="176" spans="2:2" x14ac:dyDescent="0.2">
      <c r="B176" s="4"/>
    </row>
    <row r="177" spans="2:2" x14ac:dyDescent="0.2">
      <c r="B177" s="4"/>
    </row>
    <row r="178" spans="2:2" x14ac:dyDescent="0.2">
      <c r="B178" s="4"/>
    </row>
    <row r="179" spans="2:2" x14ac:dyDescent="0.2">
      <c r="B179" s="4"/>
    </row>
    <row r="180" spans="2:2" x14ac:dyDescent="0.2">
      <c r="B180" s="4"/>
    </row>
    <row r="181" spans="2:2" x14ac:dyDescent="0.2">
      <c r="B181" s="4"/>
    </row>
    <row r="182" spans="2:2" x14ac:dyDescent="0.2">
      <c r="B182" s="4"/>
    </row>
    <row r="183" spans="2:2" x14ac:dyDescent="0.2">
      <c r="B183" s="4"/>
    </row>
    <row r="184" spans="2:2" x14ac:dyDescent="0.2">
      <c r="B184" s="4"/>
    </row>
    <row r="185" spans="2:2" x14ac:dyDescent="0.2">
      <c r="B185" s="4"/>
    </row>
    <row r="186" spans="2:2" x14ac:dyDescent="0.2">
      <c r="B186" s="4"/>
    </row>
    <row r="187" spans="2:2" x14ac:dyDescent="0.2">
      <c r="B187" s="4"/>
    </row>
    <row r="188" spans="2:2" x14ac:dyDescent="0.2">
      <c r="B188" s="4"/>
    </row>
    <row r="189" spans="2:2" x14ac:dyDescent="0.2">
      <c r="B189" s="4"/>
    </row>
    <row r="190" spans="2:2" x14ac:dyDescent="0.2">
      <c r="B190" s="4"/>
    </row>
    <row r="191" spans="2:2" x14ac:dyDescent="0.2">
      <c r="B191" s="4"/>
    </row>
    <row r="192" spans="2:2" x14ac:dyDescent="0.2">
      <c r="B192" s="4"/>
    </row>
    <row r="193" spans="2:2" x14ac:dyDescent="0.2">
      <c r="B193" s="4"/>
    </row>
    <row r="194" spans="2:2" x14ac:dyDescent="0.2">
      <c r="B194" s="4"/>
    </row>
    <row r="195" spans="2:2" x14ac:dyDescent="0.2">
      <c r="B195" s="4"/>
    </row>
    <row r="196" spans="2:2" x14ac:dyDescent="0.2">
      <c r="B196" s="4"/>
    </row>
    <row r="197" spans="2:2" x14ac:dyDescent="0.2">
      <c r="B197" s="4"/>
    </row>
    <row r="198" spans="2:2" x14ac:dyDescent="0.2">
      <c r="B198" s="4"/>
    </row>
    <row r="199" spans="2:2" x14ac:dyDescent="0.2">
      <c r="B199" s="4"/>
    </row>
    <row r="200" spans="2:2" x14ac:dyDescent="0.2">
      <c r="B200" s="4"/>
    </row>
    <row r="201" spans="2:2" x14ac:dyDescent="0.2">
      <c r="B201" s="4"/>
    </row>
    <row r="202" spans="2:2" x14ac:dyDescent="0.2">
      <c r="B202" s="4"/>
    </row>
    <row r="203" spans="2:2" x14ac:dyDescent="0.2">
      <c r="B203" s="4"/>
    </row>
    <row r="204" spans="2:2" x14ac:dyDescent="0.2">
      <c r="B204" s="4"/>
    </row>
    <row r="205" spans="2:2" x14ac:dyDescent="0.2">
      <c r="B205" s="4"/>
    </row>
    <row r="206" spans="2:2" x14ac:dyDescent="0.2">
      <c r="B206" s="4"/>
    </row>
    <row r="207" spans="2:2" x14ac:dyDescent="0.2">
      <c r="B207" s="4"/>
    </row>
    <row r="208" spans="2:2" x14ac:dyDescent="0.2">
      <c r="B208" s="4"/>
    </row>
    <row r="209" spans="2:2" x14ac:dyDescent="0.2">
      <c r="B209" s="4"/>
    </row>
    <row r="210" spans="2:2" x14ac:dyDescent="0.2">
      <c r="B210" s="4"/>
    </row>
    <row r="211" spans="2:2" x14ac:dyDescent="0.2">
      <c r="B211" s="4"/>
    </row>
    <row r="212" spans="2:2" x14ac:dyDescent="0.2">
      <c r="B212" s="4"/>
    </row>
    <row r="213" spans="2:2" x14ac:dyDescent="0.2">
      <c r="B213" s="4"/>
    </row>
    <row r="214" spans="2:2" x14ac:dyDescent="0.2">
      <c r="B214" s="4"/>
    </row>
    <row r="215" spans="2:2" x14ac:dyDescent="0.2">
      <c r="B215" s="4"/>
    </row>
    <row r="216" spans="2:2" x14ac:dyDescent="0.2">
      <c r="B216" s="4"/>
    </row>
    <row r="217" spans="2:2" x14ac:dyDescent="0.2">
      <c r="B217" s="4"/>
    </row>
    <row r="218" spans="2:2" x14ac:dyDescent="0.2">
      <c r="B218" s="4"/>
    </row>
    <row r="219" spans="2:2" x14ac:dyDescent="0.2">
      <c r="B219" s="4"/>
    </row>
    <row r="220" spans="2:2" x14ac:dyDescent="0.2">
      <c r="B220" s="4"/>
    </row>
    <row r="221" spans="2:2" x14ac:dyDescent="0.2">
      <c r="B221" s="4"/>
    </row>
    <row r="222" spans="2:2" x14ac:dyDescent="0.2">
      <c r="B222" s="4"/>
    </row>
    <row r="223" spans="2:2" x14ac:dyDescent="0.2">
      <c r="B223" s="4"/>
    </row>
    <row r="224" spans="2:2" x14ac:dyDescent="0.2">
      <c r="B224" s="4"/>
    </row>
    <row r="225" spans="2:2" x14ac:dyDescent="0.2">
      <c r="B225" s="4"/>
    </row>
    <row r="226" spans="2:2" x14ac:dyDescent="0.2">
      <c r="B226" s="4"/>
    </row>
    <row r="227" spans="2:2" x14ac:dyDescent="0.2">
      <c r="B227" s="4"/>
    </row>
    <row r="228" spans="2:2" x14ac:dyDescent="0.2">
      <c r="B228" s="4"/>
    </row>
    <row r="229" spans="2:2" x14ac:dyDescent="0.2">
      <c r="B229" s="4"/>
    </row>
    <row r="230" spans="2:2" x14ac:dyDescent="0.2">
      <c r="B230" s="4"/>
    </row>
    <row r="231" spans="2:2" x14ac:dyDescent="0.2">
      <c r="B231" s="4"/>
    </row>
    <row r="232" spans="2:2" x14ac:dyDescent="0.2">
      <c r="B232" s="4"/>
    </row>
    <row r="233" spans="2:2" x14ac:dyDescent="0.2">
      <c r="B233" s="4"/>
    </row>
    <row r="234" spans="2:2" x14ac:dyDescent="0.2">
      <c r="B234" s="4"/>
    </row>
    <row r="235" spans="2:2" x14ac:dyDescent="0.2">
      <c r="B235" s="4"/>
    </row>
    <row r="236" spans="2:2" x14ac:dyDescent="0.2">
      <c r="B236" s="4"/>
    </row>
    <row r="237" spans="2:2" x14ac:dyDescent="0.2">
      <c r="B237" s="4"/>
    </row>
    <row r="238" spans="2:2" x14ac:dyDescent="0.2">
      <c r="B238" s="4"/>
    </row>
    <row r="239" spans="2:2" x14ac:dyDescent="0.2">
      <c r="B239" s="4"/>
    </row>
    <row r="240" spans="2:2" x14ac:dyDescent="0.2">
      <c r="B240" s="4"/>
    </row>
    <row r="241" spans="2:2" x14ac:dyDescent="0.2">
      <c r="B241" s="4"/>
    </row>
    <row r="242" spans="2:2" x14ac:dyDescent="0.2">
      <c r="B242" s="4"/>
    </row>
    <row r="243" spans="2:2" x14ac:dyDescent="0.2">
      <c r="B243" s="4"/>
    </row>
    <row r="244" spans="2:2" x14ac:dyDescent="0.2">
      <c r="B244" s="4"/>
    </row>
    <row r="245" spans="2:2" x14ac:dyDescent="0.2">
      <c r="B245" s="4"/>
    </row>
    <row r="246" spans="2:2" x14ac:dyDescent="0.2">
      <c r="B246" s="4"/>
    </row>
    <row r="247" spans="2:2" x14ac:dyDescent="0.2">
      <c r="B247" s="4"/>
    </row>
    <row r="248" spans="2:2" x14ac:dyDescent="0.2">
      <c r="B248" s="4"/>
    </row>
    <row r="249" spans="2:2" x14ac:dyDescent="0.2">
      <c r="B249" s="4"/>
    </row>
    <row r="250" spans="2:2" x14ac:dyDescent="0.2">
      <c r="B250" s="4"/>
    </row>
    <row r="251" spans="2:2" x14ac:dyDescent="0.2">
      <c r="B251" s="4"/>
    </row>
    <row r="252" spans="2:2" x14ac:dyDescent="0.2">
      <c r="B252" s="4"/>
    </row>
    <row r="253" spans="2:2" x14ac:dyDescent="0.2">
      <c r="B253" s="4"/>
    </row>
    <row r="254" spans="2:2" x14ac:dyDescent="0.2">
      <c r="B254" s="4"/>
    </row>
    <row r="255" spans="2:2" x14ac:dyDescent="0.2">
      <c r="B255" s="4"/>
    </row>
    <row r="256" spans="2:2" x14ac:dyDescent="0.2">
      <c r="B256" s="4"/>
    </row>
    <row r="257" spans="2:2" x14ac:dyDescent="0.2">
      <c r="B257" s="4"/>
    </row>
    <row r="258" spans="2:2" x14ac:dyDescent="0.2">
      <c r="B258" s="4"/>
    </row>
    <row r="259" spans="2:2" x14ac:dyDescent="0.2">
      <c r="B259" s="4"/>
    </row>
    <row r="260" spans="2:2" x14ac:dyDescent="0.2">
      <c r="B260" s="4"/>
    </row>
    <row r="261" spans="2:2" x14ac:dyDescent="0.2">
      <c r="B261" s="4"/>
    </row>
    <row r="262" spans="2:2" x14ac:dyDescent="0.2">
      <c r="B262" s="4"/>
    </row>
    <row r="263" spans="2:2" x14ac:dyDescent="0.2">
      <c r="B263" s="4"/>
    </row>
    <row r="264" spans="2:2" x14ac:dyDescent="0.2">
      <c r="B264" s="4"/>
    </row>
    <row r="265" spans="2:2" x14ac:dyDescent="0.2">
      <c r="B265" s="4"/>
    </row>
    <row r="266" spans="2:2" x14ac:dyDescent="0.2">
      <c r="B266" s="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2:CM391"/>
  <sheetViews>
    <sheetView workbookViewId="0">
      <selection activeCell="A3" sqref="A3:XFD222"/>
    </sheetView>
  </sheetViews>
  <sheetFormatPr baseColWidth="10" defaultColWidth="8.83203125" defaultRowHeight="15" x14ac:dyDescent="0.2"/>
  <sheetData>
    <row r="2" spans="1:91" x14ac:dyDescent="0.2">
      <c r="B2" t="s">
        <v>20</v>
      </c>
      <c r="C2">
        <v>800</v>
      </c>
      <c r="D2">
        <v>810</v>
      </c>
      <c r="E2">
        <v>820</v>
      </c>
      <c r="F2">
        <v>830</v>
      </c>
      <c r="G2">
        <v>840</v>
      </c>
      <c r="H2">
        <v>850</v>
      </c>
      <c r="I2">
        <v>860</v>
      </c>
      <c r="J2">
        <v>870</v>
      </c>
      <c r="K2">
        <v>880</v>
      </c>
      <c r="L2">
        <v>890</v>
      </c>
      <c r="M2">
        <v>900</v>
      </c>
      <c r="N2">
        <v>910</v>
      </c>
      <c r="O2">
        <v>920</v>
      </c>
      <c r="P2">
        <v>930</v>
      </c>
      <c r="Q2">
        <v>940</v>
      </c>
      <c r="R2">
        <v>950</v>
      </c>
      <c r="S2">
        <v>960</v>
      </c>
      <c r="T2">
        <v>970</v>
      </c>
      <c r="U2">
        <v>980</v>
      </c>
      <c r="V2">
        <v>990</v>
      </c>
      <c r="W2">
        <v>1000</v>
      </c>
      <c r="X2">
        <v>1010</v>
      </c>
      <c r="Y2">
        <v>1020</v>
      </c>
      <c r="Z2">
        <v>1030</v>
      </c>
      <c r="AA2">
        <v>1040</v>
      </c>
      <c r="AB2">
        <v>1050</v>
      </c>
      <c r="AC2">
        <v>1060</v>
      </c>
      <c r="AD2">
        <v>1070</v>
      </c>
      <c r="AE2">
        <v>1080</v>
      </c>
      <c r="AF2">
        <v>1090</v>
      </c>
      <c r="AG2">
        <v>1100</v>
      </c>
      <c r="AH2">
        <v>1110</v>
      </c>
      <c r="AI2">
        <v>1120</v>
      </c>
      <c r="AJ2">
        <v>1130</v>
      </c>
      <c r="AK2">
        <v>1140</v>
      </c>
      <c r="AL2">
        <v>1150</v>
      </c>
      <c r="AM2">
        <v>1160</v>
      </c>
      <c r="AN2">
        <v>1170</v>
      </c>
      <c r="AO2">
        <v>1180</v>
      </c>
      <c r="AP2">
        <v>1190</v>
      </c>
      <c r="AQ2">
        <v>1200</v>
      </c>
      <c r="AR2">
        <v>1210</v>
      </c>
      <c r="AS2">
        <v>1220</v>
      </c>
      <c r="AT2">
        <v>1230</v>
      </c>
      <c r="AU2">
        <v>1240</v>
      </c>
      <c r="AV2">
        <v>1250</v>
      </c>
      <c r="AW2">
        <v>1260</v>
      </c>
      <c r="AX2">
        <v>1270</v>
      </c>
      <c r="AY2">
        <v>1280</v>
      </c>
      <c r="AZ2">
        <v>1290</v>
      </c>
      <c r="BA2">
        <v>1300</v>
      </c>
      <c r="BB2">
        <v>1310</v>
      </c>
      <c r="BC2">
        <v>1320</v>
      </c>
      <c r="BD2">
        <v>1330</v>
      </c>
      <c r="BE2">
        <v>1340</v>
      </c>
      <c r="BF2">
        <v>1350</v>
      </c>
      <c r="BG2">
        <v>1360</v>
      </c>
      <c r="BH2">
        <v>1370</v>
      </c>
      <c r="BI2">
        <v>1380</v>
      </c>
      <c r="BJ2">
        <v>1390</v>
      </c>
      <c r="BK2">
        <v>1400</v>
      </c>
      <c r="BL2">
        <v>18650</v>
      </c>
      <c r="BM2">
        <v>18700</v>
      </c>
      <c r="BN2">
        <v>18750</v>
      </c>
      <c r="BO2">
        <v>18800</v>
      </c>
      <c r="BP2">
        <v>18850</v>
      </c>
      <c r="BQ2">
        <v>18900</v>
      </c>
      <c r="BR2">
        <v>18950</v>
      </c>
      <c r="BS2">
        <v>19000</v>
      </c>
      <c r="BT2">
        <v>19050</v>
      </c>
      <c r="BU2">
        <v>19100</v>
      </c>
      <c r="BV2">
        <v>19150</v>
      </c>
      <c r="BW2">
        <v>19200</v>
      </c>
      <c r="BX2">
        <v>19250</v>
      </c>
      <c r="BY2">
        <v>19300</v>
      </c>
      <c r="BZ2">
        <v>19350</v>
      </c>
      <c r="CA2">
        <v>19400</v>
      </c>
      <c r="CB2">
        <v>19450</v>
      </c>
      <c r="CC2">
        <v>19500</v>
      </c>
      <c r="CD2">
        <v>19550</v>
      </c>
      <c r="CE2">
        <v>19600</v>
      </c>
      <c r="CF2">
        <v>19650</v>
      </c>
      <c r="CG2">
        <v>19700</v>
      </c>
      <c r="CH2">
        <v>19750</v>
      </c>
      <c r="CI2">
        <v>19800</v>
      </c>
      <c r="CJ2">
        <v>19850</v>
      </c>
      <c r="CK2">
        <v>19900</v>
      </c>
      <c r="CL2">
        <v>19950</v>
      </c>
      <c r="CM2">
        <v>20000</v>
      </c>
    </row>
    <row r="3" spans="1:91" x14ac:dyDescent="0.2">
      <c r="A3">
        <v>0</v>
      </c>
      <c r="B3" s="4">
        <v>0.39930555555555558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37.479999999999997</v>
      </c>
      <c r="AH3">
        <v>36.93</v>
      </c>
      <c r="AI3">
        <v>36.32</v>
      </c>
      <c r="AJ3">
        <v>34.65</v>
      </c>
      <c r="AK3">
        <v>34.46</v>
      </c>
      <c r="AL3">
        <v>33.79</v>
      </c>
      <c r="AM3">
        <v>33.54</v>
      </c>
      <c r="AN3">
        <v>33.72</v>
      </c>
      <c r="AO3">
        <v>34.01</v>
      </c>
      <c r="AP3">
        <v>34.85</v>
      </c>
      <c r="AQ3">
        <v>34.03</v>
      </c>
      <c r="AR3">
        <v>34.67</v>
      </c>
      <c r="AS3">
        <v>35.15</v>
      </c>
      <c r="AT3">
        <v>35.49</v>
      </c>
      <c r="AU3">
        <v>36.01</v>
      </c>
      <c r="AV3">
        <v>36.65</v>
      </c>
      <c r="AW3">
        <v>37.15</v>
      </c>
      <c r="AX3">
        <v>37.659999999999997</v>
      </c>
      <c r="AY3">
        <v>38.43</v>
      </c>
      <c r="AZ3">
        <v>39.43</v>
      </c>
      <c r="BA3">
        <v>40.049999999999997</v>
      </c>
      <c r="BB3">
        <v>41.02</v>
      </c>
      <c r="BC3">
        <v>41.82</v>
      </c>
      <c r="BD3">
        <v>0</v>
      </c>
      <c r="BE3">
        <v>0</v>
      </c>
      <c r="BF3">
        <v>45.7</v>
      </c>
      <c r="BG3">
        <v>0</v>
      </c>
      <c r="BH3">
        <v>0</v>
      </c>
      <c r="BI3">
        <v>0</v>
      </c>
      <c r="BJ3">
        <v>0</v>
      </c>
      <c r="BK3">
        <v>52.09</v>
      </c>
    </row>
    <row r="4" spans="1:91" x14ac:dyDescent="0.2">
      <c r="A4">
        <v>1</v>
      </c>
      <c r="B4" s="4">
        <v>0.39999999999999997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37.479999999999997</v>
      </c>
      <c r="AH4">
        <v>36.93</v>
      </c>
      <c r="AI4">
        <v>36.32</v>
      </c>
      <c r="AJ4">
        <v>34.65</v>
      </c>
      <c r="AK4">
        <v>34.46</v>
      </c>
      <c r="AL4">
        <v>33.79</v>
      </c>
      <c r="AM4">
        <v>33.54</v>
      </c>
      <c r="AN4">
        <v>33.72</v>
      </c>
      <c r="AO4">
        <v>34.01</v>
      </c>
      <c r="AP4">
        <v>34.85</v>
      </c>
      <c r="AQ4">
        <v>34.03</v>
      </c>
      <c r="AR4">
        <v>34.67</v>
      </c>
      <c r="AS4">
        <v>35.15</v>
      </c>
      <c r="AT4">
        <v>35.49</v>
      </c>
      <c r="AU4">
        <v>36.01</v>
      </c>
      <c r="AV4">
        <v>36.65</v>
      </c>
      <c r="AW4">
        <v>37.15</v>
      </c>
      <c r="AX4">
        <v>37.659999999999997</v>
      </c>
      <c r="AY4">
        <v>38.43</v>
      </c>
      <c r="AZ4">
        <v>39.43</v>
      </c>
      <c r="BA4">
        <v>40.049999999999997</v>
      </c>
      <c r="BB4">
        <v>41.02</v>
      </c>
      <c r="BC4">
        <v>41.82</v>
      </c>
      <c r="BD4">
        <v>0</v>
      </c>
      <c r="BE4">
        <v>0</v>
      </c>
      <c r="BF4">
        <v>45.7</v>
      </c>
      <c r="BG4">
        <v>0</v>
      </c>
      <c r="BH4">
        <v>0</v>
      </c>
      <c r="BI4">
        <v>0</v>
      </c>
      <c r="BJ4">
        <v>0</v>
      </c>
      <c r="BK4">
        <v>52.09</v>
      </c>
    </row>
    <row r="5" spans="1:91" x14ac:dyDescent="0.2">
      <c r="A5">
        <v>2</v>
      </c>
      <c r="B5" s="4">
        <v>0.40138888888888885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37.6</v>
      </c>
      <c r="AH5">
        <v>37.42</v>
      </c>
      <c r="AI5">
        <v>34.24</v>
      </c>
      <c r="AJ5">
        <v>34.369999999999997</v>
      </c>
      <c r="AK5">
        <v>33.630000000000003</v>
      </c>
      <c r="AL5">
        <v>33.630000000000003</v>
      </c>
      <c r="AM5">
        <v>33.409999999999997</v>
      </c>
      <c r="AN5">
        <v>33.380000000000003</v>
      </c>
      <c r="AO5">
        <v>33.380000000000003</v>
      </c>
      <c r="AP5">
        <v>33.590000000000003</v>
      </c>
      <c r="AQ5">
        <v>34.01</v>
      </c>
      <c r="AR5">
        <v>34.85</v>
      </c>
      <c r="AS5">
        <v>34.67</v>
      </c>
      <c r="AT5">
        <v>35.380000000000003</v>
      </c>
      <c r="AU5">
        <v>35.96</v>
      </c>
      <c r="AV5">
        <v>36.57</v>
      </c>
      <c r="AW5">
        <v>37.28</v>
      </c>
      <c r="AX5">
        <v>37.65</v>
      </c>
      <c r="AY5">
        <v>38.549999999999997</v>
      </c>
      <c r="AZ5">
        <v>39.04</v>
      </c>
      <c r="BA5">
        <v>39.97</v>
      </c>
      <c r="BB5">
        <v>41.13</v>
      </c>
      <c r="BC5">
        <v>41.93</v>
      </c>
      <c r="BD5">
        <v>0</v>
      </c>
      <c r="BE5">
        <v>0</v>
      </c>
      <c r="BF5">
        <v>45.52</v>
      </c>
      <c r="BG5">
        <v>0</v>
      </c>
      <c r="BH5">
        <v>0</v>
      </c>
      <c r="BI5">
        <v>0</v>
      </c>
      <c r="BJ5">
        <v>0</v>
      </c>
      <c r="BK5">
        <v>51.44</v>
      </c>
    </row>
    <row r="6" spans="1:91" x14ac:dyDescent="0.2">
      <c r="A6">
        <v>3</v>
      </c>
      <c r="B6" s="4">
        <v>0.40208333333333335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38.32</v>
      </c>
      <c r="AH6">
        <v>38.049999999999997</v>
      </c>
      <c r="AI6">
        <v>34.82</v>
      </c>
      <c r="AJ6">
        <v>34.32</v>
      </c>
      <c r="AK6">
        <v>33.6</v>
      </c>
      <c r="AL6">
        <v>33.799999999999997</v>
      </c>
      <c r="AM6">
        <v>33.94</v>
      </c>
      <c r="AN6">
        <v>34.47</v>
      </c>
      <c r="AO6">
        <v>33.380000000000003</v>
      </c>
      <c r="AP6">
        <v>33.590000000000003</v>
      </c>
      <c r="AQ6">
        <v>34.119999999999997</v>
      </c>
      <c r="AR6">
        <v>34.85</v>
      </c>
      <c r="AS6">
        <v>34.67</v>
      </c>
      <c r="AT6">
        <v>35.4</v>
      </c>
      <c r="AU6">
        <v>35.96</v>
      </c>
      <c r="AV6">
        <v>36.53</v>
      </c>
      <c r="AW6">
        <v>37.28</v>
      </c>
      <c r="AX6">
        <v>37.68</v>
      </c>
      <c r="AY6">
        <v>38.409999999999997</v>
      </c>
      <c r="AZ6">
        <v>39.04</v>
      </c>
      <c r="BA6">
        <v>39.93</v>
      </c>
      <c r="BB6">
        <v>41.28</v>
      </c>
      <c r="BC6">
        <v>42.08</v>
      </c>
      <c r="BD6">
        <v>0</v>
      </c>
      <c r="BE6">
        <v>0</v>
      </c>
      <c r="BF6">
        <v>45.66</v>
      </c>
      <c r="BG6">
        <v>0</v>
      </c>
      <c r="BH6">
        <v>0</v>
      </c>
      <c r="BI6">
        <v>0</v>
      </c>
      <c r="BJ6">
        <v>0</v>
      </c>
      <c r="BK6">
        <v>51.56</v>
      </c>
    </row>
    <row r="7" spans="1:91" x14ac:dyDescent="0.2">
      <c r="A7">
        <v>4</v>
      </c>
      <c r="B7" s="4">
        <v>0.40277777777777773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38.32</v>
      </c>
      <c r="AH7">
        <v>38.049999999999997</v>
      </c>
      <c r="AI7">
        <v>34.82</v>
      </c>
      <c r="AJ7">
        <v>34.32</v>
      </c>
      <c r="AK7">
        <v>33.6</v>
      </c>
      <c r="AL7">
        <v>33.799999999999997</v>
      </c>
      <c r="AM7">
        <v>33.94</v>
      </c>
      <c r="AN7">
        <v>34.47</v>
      </c>
      <c r="AO7">
        <v>33.619999999999997</v>
      </c>
      <c r="AP7">
        <v>34.369999999999997</v>
      </c>
      <c r="AQ7">
        <v>34.119999999999997</v>
      </c>
      <c r="AR7">
        <v>34.71</v>
      </c>
      <c r="AS7">
        <v>34.97</v>
      </c>
      <c r="AT7">
        <v>35.4</v>
      </c>
      <c r="AU7">
        <v>35.96</v>
      </c>
      <c r="AV7">
        <v>36.53</v>
      </c>
      <c r="AW7">
        <v>37.090000000000003</v>
      </c>
      <c r="AX7">
        <v>37.68</v>
      </c>
      <c r="AY7">
        <v>38.409999999999997</v>
      </c>
      <c r="AZ7">
        <v>39.19</v>
      </c>
      <c r="BA7">
        <v>39.93</v>
      </c>
      <c r="BB7">
        <v>41.28</v>
      </c>
      <c r="BC7">
        <v>42.08</v>
      </c>
      <c r="BD7">
        <v>0</v>
      </c>
      <c r="BE7">
        <v>0</v>
      </c>
      <c r="BF7">
        <v>45.66</v>
      </c>
      <c r="BG7">
        <v>0</v>
      </c>
      <c r="BH7">
        <v>0</v>
      </c>
      <c r="BI7">
        <v>0</v>
      </c>
      <c r="BJ7">
        <v>0</v>
      </c>
      <c r="BK7">
        <v>51.56</v>
      </c>
    </row>
    <row r="8" spans="1:91" x14ac:dyDescent="0.2">
      <c r="A8">
        <v>5</v>
      </c>
      <c r="B8" s="4">
        <v>0.40347222222222223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34.9</v>
      </c>
      <c r="AH8">
        <v>36.729999999999997</v>
      </c>
      <c r="AI8">
        <v>33.61</v>
      </c>
      <c r="AJ8">
        <v>33.82</v>
      </c>
      <c r="AK8">
        <v>32.96</v>
      </c>
      <c r="AL8">
        <v>33.49</v>
      </c>
      <c r="AM8">
        <v>33.26</v>
      </c>
      <c r="AN8">
        <v>33.03</v>
      </c>
      <c r="AO8">
        <v>33.07</v>
      </c>
      <c r="AP8">
        <v>33.36</v>
      </c>
      <c r="AQ8">
        <v>33.68</v>
      </c>
      <c r="AR8">
        <v>34.229999999999997</v>
      </c>
      <c r="AS8">
        <v>34.19</v>
      </c>
      <c r="AT8">
        <v>34.71</v>
      </c>
      <c r="AU8">
        <v>35.56</v>
      </c>
      <c r="AV8">
        <v>36.15</v>
      </c>
      <c r="AW8">
        <v>36.6</v>
      </c>
      <c r="AX8">
        <v>37.33</v>
      </c>
      <c r="AY8">
        <v>37.76</v>
      </c>
      <c r="AZ8">
        <v>38.869999999999997</v>
      </c>
      <c r="BA8">
        <v>39.619999999999997</v>
      </c>
      <c r="BB8">
        <v>40.97</v>
      </c>
      <c r="BC8">
        <v>41.54</v>
      </c>
      <c r="BD8">
        <v>0</v>
      </c>
      <c r="BE8">
        <v>0</v>
      </c>
      <c r="BF8">
        <v>45.38</v>
      </c>
      <c r="BG8">
        <v>0</v>
      </c>
      <c r="BH8">
        <v>0</v>
      </c>
      <c r="BI8">
        <v>0</v>
      </c>
      <c r="BJ8">
        <v>0</v>
      </c>
      <c r="BK8">
        <v>51.3</v>
      </c>
    </row>
    <row r="9" spans="1:91" x14ac:dyDescent="0.2">
      <c r="A9">
        <v>6</v>
      </c>
      <c r="B9" s="4">
        <v>0.40486111111111112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34.9</v>
      </c>
      <c r="AH9">
        <v>36.729999999999997</v>
      </c>
      <c r="AI9">
        <v>33.61</v>
      </c>
      <c r="AJ9">
        <v>33.82</v>
      </c>
      <c r="AK9">
        <v>32.96</v>
      </c>
      <c r="AL9">
        <v>33.49</v>
      </c>
      <c r="AM9">
        <v>33.26</v>
      </c>
      <c r="AN9">
        <v>33.03</v>
      </c>
      <c r="AO9">
        <v>33.07</v>
      </c>
      <c r="AP9">
        <v>33.36</v>
      </c>
      <c r="AQ9">
        <v>33.68</v>
      </c>
      <c r="AR9">
        <v>34.229999999999997</v>
      </c>
      <c r="AS9">
        <v>34.19</v>
      </c>
      <c r="AT9">
        <v>34.71</v>
      </c>
      <c r="AU9">
        <v>35.56</v>
      </c>
      <c r="AV9">
        <v>36.15</v>
      </c>
      <c r="AW9">
        <v>36.6</v>
      </c>
      <c r="AX9">
        <v>37.33</v>
      </c>
      <c r="AY9">
        <v>37.76</v>
      </c>
      <c r="AZ9">
        <v>38.869999999999997</v>
      </c>
      <c r="BA9">
        <v>39.619999999999997</v>
      </c>
      <c r="BB9">
        <v>40.97</v>
      </c>
      <c r="BC9">
        <v>41.54</v>
      </c>
      <c r="BD9">
        <v>0</v>
      </c>
      <c r="BE9">
        <v>0</v>
      </c>
      <c r="BF9">
        <v>45.38</v>
      </c>
      <c r="BG9">
        <v>0</v>
      </c>
      <c r="BH9">
        <v>0</v>
      </c>
      <c r="BI9">
        <v>0</v>
      </c>
      <c r="BJ9">
        <v>0</v>
      </c>
      <c r="BK9">
        <v>51.3</v>
      </c>
    </row>
    <row r="10" spans="1:91" x14ac:dyDescent="0.2">
      <c r="A10">
        <v>7</v>
      </c>
      <c r="B10" s="4">
        <v>0.4055555555555555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35.979999999999997</v>
      </c>
      <c r="AH10">
        <v>37.76</v>
      </c>
      <c r="AI10">
        <v>34.29</v>
      </c>
      <c r="AJ10">
        <v>35.19</v>
      </c>
      <c r="AK10">
        <v>33.39</v>
      </c>
      <c r="AL10">
        <v>33.380000000000003</v>
      </c>
      <c r="AM10">
        <v>33.03</v>
      </c>
      <c r="AN10">
        <v>33.26</v>
      </c>
      <c r="AO10">
        <v>33.299999999999997</v>
      </c>
      <c r="AP10">
        <v>33.54</v>
      </c>
      <c r="AQ10">
        <v>33.6</v>
      </c>
      <c r="AR10">
        <v>33.93</v>
      </c>
      <c r="AS10">
        <v>34.46</v>
      </c>
      <c r="AT10">
        <v>35.04</v>
      </c>
      <c r="AU10">
        <v>35.57</v>
      </c>
      <c r="AV10">
        <v>36.22</v>
      </c>
      <c r="AW10">
        <v>36.630000000000003</v>
      </c>
      <c r="AX10">
        <v>37.6</v>
      </c>
      <c r="AY10">
        <v>37.86</v>
      </c>
      <c r="AZ10">
        <v>38.590000000000003</v>
      </c>
      <c r="BA10">
        <v>39.46</v>
      </c>
      <c r="BB10">
        <v>40.57</v>
      </c>
      <c r="BC10">
        <v>41.78</v>
      </c>
      <c r="BD10">
        <v>0</v>
      </c>
      <c r="BE10">
        <v>43.85</v>
      </c>
      <c r="BF10">
        <v>45.6</v>
      </c>
      <c r="BG10">
        <v>0</v>
      </c>
      <c r="BH10">
        <v>0</v>
      </c>
      <c r="BI10">
        <v>0</v>
      </c>
      <c r="BJ10">
        <v>0</v>
      </c>
      <c r="BK10">
        <v>51.51</v>
      </c>
    </row>
    <row r="11" spans="1:91" x14ac:dyDescent="0.2">
      <c r="A11">
        <v>8</v>
      </c>
      <c r="B11" s="4">
        <v>0.40625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36.58</v>
      </c>
      <c r="AH11">
        <v>37.57</v>
      </c>
      <c r="AI11">
        <v>34.57</v>
      </c>
      <c r="AJ11">
        <v>34.11</v>
      </c>
      <c r="AK11">
        <v>33.729999999999997</v>
      </c>
      <c r="AL11">
        <v>33.549999999999997</v>
      </c>
      <c r="AM11">
        <v>33.44</v>
      </c>
      <c r="AN11">
        <v>33.57</v>
      </c>
      <c r="AO11">
        <v>33.57</v>
      </c>
      <c r="AP11">
        <v>33.54</v>
      </c>
      <c r="AQ11">
        <v>33.6</v>
      </c>
      <c r="AR11">
        <v>34.46</v>
      </c>
      <c r="AS11">
        <v>34.799999999999997</v>
      </c>
      <c r="AT11">
        <v>34.61</v>
      </c>
      <c r="AU11">
        <v>35.71</v>
      </c>
      <c r="AV11">
        <v>36.22</v>
      </c>
      <c r="AW11">
        <v>36.58</v>
      </c>
      <c r="AX11">
        <v>37.6</v>
      </c>
      <c r="AY11">
        <v>37.86</v>
      </c>
      <c r="AZ11">
        <v>38.9</v>
      </c>
      <c r="BA11">
        <v>39.619999999999997</v>
      </c>
      <c r="BB11">
        <v>40.53</v>
      </c>
      <c r="BC11">
        <v>41.73</v>
      </c>
      <c r="BD11">
        <v>0</v>
      </c>
      <c r="BE11">
        <v>43.81</v>
      </c>
      <c r="BF11">
        <v>45.55</v>
      </c>
      <c r="BG11">
        <v>0</v>
      </c>
      <c r="BH11">
        <v>0</v>
      </c>
      <c r="BI11">
        <v>0</v>
      </c>
      <c r="BJ11">
        <v>0</v>
      </c>
      <c r="BK11">
        <v>51.51</v>
      </c>
    </row>
    <row r="12" spans="1:91" x14ac:dyDescent="0.2">
      <c r="A12">
        <v>9</v>
      </c>
      <c r="B12" s="4">
        <v>0.40625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36.58</v>
      </c>
      <c r="AH12">
        <v>37.57</v>
      </c>
      <c r="AI12">
        <v>34.57</v>
      </c>
      <c r="AJ12">
        <v>34.11</v>
      </c>
      <c r="AK12">
        <v>33.729999999999997</v>
      </c>
      <c r="AL12">
        <v>33.549999999999997</v>
      </c>
      <c r="AM12">
        <v>33.44</v>
      </c>
      <c r="AN12">
        <v>33.57</v>
      </c>
      <c r="AO12">
        <v>33.57</v>
      </c>
      <c r="AP12">
        <v>33.54</v>
      </c>
      <c r="AQ12">
        <v>33.6</v>
      </c>
      <c r="AR12">
        <v>34.46</v>
      </c>
      <c r="AS12">
        <v>34.799999999999997</v>
      </c>
      <c r="AT12">
        <v>34.61</v>
      </c>
      <c r="AU12">
        <v>35.71</v>
      </c>
      <c r="AV12">
        <v>36.22</v>
      </c>
      <c r="AW12">
        <v>36.58</v>
      </c>
      <c r="AX12">
        <v>37.6</v>
      </c>
      <c r="AY12">
        <v>37.86</v>
      </c>
      <c r="AZ12">
        <v>38.9</v>
      </c>
      <c r="BA12">
        <v>39.619999999999997</v>
      </c>
      <c r="BB12">
        <v>40.53</v>
      </c>
      <c r="BC12">
        <v>41.73</v>
      </c>
      <c r="BD12">
        <v>0</v>
      </c>
      <c r="BE12">
        <v>43.81</v>
      </c>
      <c r="BF12">
        <v>45.55</v>
      </c>
      <c r="BG12">
        <v>0</v>
      </c>
      <c r="BH12">
        <v>0</v>
      </c>
      <c r="BI12">
        <v>0</v>
      </c>
      <c r="BJ12">
        <v>0</v>
      </c>
      <c r="BK12">
        <v>51.51</v>
      </c>
    </row>
    <row r="13" spans="1:91" x14ac:dyDescent="0.2">
      <c r="A13">
        <v>10</v>
      </c>
      <c r="B13" s="4">
        <v>0.4069444444444445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36.58</v>
      </c>
      <c r="AH13">
        <v>37.57</v>
      </c>
      <c r="AI13">
        <v>34.57</v>
      </c>
      <c r="AJ13">
        <v>34.11</v>
      </c>
      <c r="AK13">
        <v>33.729999999999997</v>
      </c>
      <c r="AL13">
        <v>33.549999999999997</v>
      </c>
      <c r="AM13">
        <v>33.44</v>
      </c>
      <c r="AN13">
        <v>33.57</v>
      </c>
      <c r="AO13">
        <v>33.57</v>
      </c>
      <c r="AP13">
        <v>33.909999999999997</v>
      </c>
      <c r="AQ13">
        <v>34</v>
      </c>
      <c r="AR13">
        <v>34.46</v>
      </c>
      <c r="AS13">
        <v>34.799999999999997</v>
      </c>
      <c r="AT13">
        <v>34.61</v>
      </c>
      <c r="AU13">
        <v>35.71</v>
      </c>
      <c r="AV13">
        <v>36.28</v>
      </c>
      <c r="AW13">
        <v>36.58</v>
      </c>
      <c r="AX13">
        <v>36.99</v>
      </c>
      <c r="AY13">
        <v>38.130000000000003</v>
      </c>
      <c r="AZ13">
        <v>38.9</v>
      </c>
      <c r="BA13">
        <v>39.619999999999997</v>
      </c>
      <c r="BB13">
        <v>40.53</v>
      </c>
      <c r="BC13">
        <v>41.73</v>
      </c>
      <c r="BD13">
        <v>0</v>
      </c>
      <c r="BE13">
        <v>43.81</v>
      </c>
      <c r="BF13">
        <v>45.55</v>
      </c>
      <c r="BG13">
        <v>0</v>
      </c>
      <c r="BH13">
        <v>0</v>
      </c>
      <c r="BI13">
        <v>0</v>
      </c>
      <c r="BJ13">
        <v>0</v>
      </c>
      <c r="BK13">
        <v>51.47</v>
      </c>
    </row>
    <row r="14" spans="1:91" x14ac:dyDescent="0.2">
      <c r="A14">
        <v>11</v>
      </c>
      <c r="B14" s="4">
        <v>0.40763888888888888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36.81</v>
      </c>
      <c r="AH14">
        <v>38.15</v>
      </c>
      <c r="AI14">
        <v>35.549999999999997</v>
      </c>
      <c r="AJ14">
        <v>35.619999999999997</v>
      </c>
      <c r="AK14">
        <v>34.44</v>
      </c>
      <c r="AL14">
        <v>34.32</v>
      </c>
      <c r="AM14">
        <v>33.94</v>
      </c>
      <c r="AN14">
        <v>33.99</v>
      </c>
      <c r="AO14">
        <v>33.659999999999997</v>
      </c>
      <c r="AP14">
        <v>34.159999999999997</v>
      </c>
      <c r="AQ14">
        <v>34.229999999999997</v>
      </c>
      <c r="AR14">
        <v>34.369999999999997</v>
      </c>
      <c r="AS14">
        <v>35.08</v>
      </c>
      <c r="AT14">
        <v>35.43</v>
      </c>
      <c r="AU14">
        <v>35.99</v>
      </c>
      <c r="AV14">
        <v>36.450000000000003</v>
      </c>
      <c r="AW14">
        <v>37.36</v>
      </c>
      <c r="AX14">
        <v>37.71</v>
      </c>
      <c r="AY14">
        <v>38.43</v>
      </c>
      <c r="AZ14">
        <v>39.22</v>
      </c>
      <c r="BA14">
        <v>39.950000000000003</v>
      </c>
      <c r="BB14">
        <v>40.659999999999997</v>
      </c>
      <c r="BC14">
        <v>41.86</v>
      </c>
      <c r="BD14">
        <v>0</v>
      </c>
      <c r="BE14">
        <v>43.94</v>
      </c>
      <c r="BF14">
        <v>45.09</v>
      </c>
      <c r="BG14">
        <v>0</v>
      </c>
      <c r="BH14">
        <v>0</v>
      </c>
      <c r="BI14">
        <v>0</v>
      </c>
      <c r="BJ14">
        <v>0</v>
      </c>
      <c r="BK14">
        <v>51.58</v>
      </c>
    </row>
    <row r="15" spans="1:91" x14ac:dyDescent="0.2">
      <c r="A15">
        <v>12</v>
      </c>
      <c r="B15" s="4">
        <v>0.40902777777777777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36.81</v>
      </c>
      <c r="AH15">
        <v>38.15</v>
      </c>
      <c r="AI15">
        <v>35.549999999999997</v>
      </c>
      <c r="AJ15">
        <v>35.619999999999997</v>
      </c>
      <c r="AK15">
        <v>34.44</v>
      </c>
      <c r="AL15">
        <v>34.32</v>
      </c>
      <c r="AM15">
        <v>33.94</v>
      </c>
      <c r="AN15">
        <v>33.99</v>
      </c>
      <c r="AO15">
        <v>33.659999999999997</v>
      </c>
      <c r="AP15">
        <v>34.159999999999997</v>
      </c>
      <c r="AQ15">
        <v>34.229999999999997</v>
      </c>
      <c r="AR15">
        <v>34.369999999999997</v>
      </c>
      <c r="AS15">
        <v>35.08</v>
      </c>
      <c r="AT15">
        <v>35.43</v>
      </c>
      <c r="AU15">
        <v>35.99</v>
      </c>
      <c r="AV15">
        <v>36.450000000000003</v>
      </c>
      <c r="AW15">
        <v>37.36</v>
      </c>
      <c r="AX15">
        <v>37.71</v>
      </c>
      <c r="AY15">
        <v>38.43</v>
      </c>
      <c r="AZ15">
        <v>39.22</v>
      </c>
      <c r="BA15">
        <v>39.950000000000003</v>
      </c>
      <c r="BB15">
        <v>40.659999999999997</v>
      </c>
      <c r="BC15">
        <v>41.86</v>
      </c>
      <c r="BD15">
        <v>0</v>
      </c>
      <c r="BE15">
        <v>43.94</v>
      </c>
      <c r="BF15">
        <v>45.09</v>
      </c>
      <c r="BG15">
        <v>0</v>
      </c>
      <c r="BH15">
        <v>0</v>
      </c>
      <c r="BI15">
        <v>0</v>
      </c>
      <c r="BJ15">
        <v>0</v>
      </c>
      <c r="BK15">
        <v>51.58</v>
      </c>
    </row>
    <row r="16" spans="1:91" x14ac:dyDescent="0.2">
      <c r="A16">
        <v>13</v>
      </c>
      <c r="B16" s="4">
        <v>0.40972222222222227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37.409999999999997</v>
      </c>
      <c r="AH16">
        <v>40.39</v>
      </c>
      <c r="AI16">
        <v>36.58</v>
      </c>
      <c r="AJ16">
        <v>35.06</v>
      </c>
      <c r="AK16">
        <v>34.76</v>
      </c>
      <c r="AL16">
        <v>34.26</v>
      </c>
      <c r="AM16">
        <v>34.020000000000003</v>
      </c>
      <c r="AN16">
        <v>34.4</v>
      </c>
      <c r="AO16">
        <v>34.049999999999997</v>
      </c>
      <c r="AP16">
        <v>34.56</v>
      </c>
      <c r="AQ16">
        <v>34.369999999999997</v>
      </c>
      <c r="AR16">
        <v>35.22</v>
      </c>
      <c r="AS16">
        <v>35.630000000000003</v>
      </c>
      <c r="AT16">
        <v>35.72</v>
      </c>
      <c r="AU16">
        <v>36.39</v>
      </c>
      <c r="AV16">
        <v>36.9</v>
      </c>
      <c r="AW16">
        <v>38.01</v>
      </c>
      <c r="AX16">
        <v>38.18</v>
      </c>
      <c r="AY16">
        <v>38.869999999999997</v>
      </c>
      <c r="AZ16">
        <v>39.44</v>
      </c>
      <c r="BA16">
        <v>40.11</v>
      </c>
      <c r="BB16">
        <v>41.2</v>
      </c>
      <c r="BC16">
        <v>42.15</v>
      </c>
      <c r="BD16">
        <v>0</v>
      </c>
      <c r="BE16">
        <v>44.44</v>
      </c>
      <c r="BF16">
        <v>45.59</v>
      </c>
      <c r="BG16">
        <v>46.98</v>
      </c>
      <c r="BH16">
        <v>0</v>
      </c>
      <c r="BI16">
        <v>0</v>
      </c>
      <c r="BJ16">
        <v>0</v>
      </c>
      <c r="BK16">
        <v>52.06</v>
      </c>
    </row>
    <row r="17" spans="1:63" x14ac:dyDescent="0.2">
      <c r="A17">
        <v>14</v>
      </c>
      <c r="B17" s="4">
        <v>0.41041666666666665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37.409999999999997</v>
      </c>
      <c r="AH17">
        <v>40.39</v>
      </c>
      <c r="AI17">
        <v>36.79</v>
      </c>
      <c r="AJ17">
        <v>34.46</v>
      </c>
      <c r="AK17">
        <v>34.76</v>
      </c>
      <c r="AL17">
        <v>34.26</v>
      </c>
      <c r="AM17">
        <v>34.020000000000003</v>
      </c>
      <c r="AN17">
        <v>34.4</v>
      </c>
      <c r="AO17">
        <v>34.049999999999997</v>
      </c>
      <c r="AP17">
        <v>34.33</v>
      </c>
      <c r="AQ17">
        <v>34.369999999999997</v>
      </c>
      <c r="AR17">
        <v>35.22</v>
      </c>
      <c r="AS17">
        <v>35.630000000000003</v>
      </c>
      <c r="AT17">
        <v>35.72</v>
      </c>
      <c r="AU17">
        <v>36.39</v>
      </c>
      <c r="AV17">
        <v>36.9</v>
      </c>
      <c r="AW17">
        <v>38.01</v>
      </c>
      <c r="AX17">
        <v>38.18</v>
      </c>
      <c r="AY17">
        <v>38.869999999999997</v>
      </c>
      <c r="AZ17">
        <v>39.44</v>
      </c>
      <c r="BA17">
        <v>40.11</v>
      </c>
      <c r="BB17">
        <v>41.2</v>
      </c>
      <c r="BC17">
        <v>42.15</v>
      </c>
      <c r="BD17">
        <v>0</v>
      </c>
      <c r="BE17">
        <v>44.44</v>
      </c>
      <c r="BF17">
        <v>45.59</v>
      </c>
      <c r="BG17">
        <v>46.98</v>
      </c>
      <c r="BH17">
        <v>0</v>
      </c>
      <c r="BI17">
        <v>0</v>
      </c>
      <c r="BJ17">
        <v>0</v>
      </c>
      <c r="BK17">
        <v>52.11</v>
      </c>
    </row>
    <row r="18" spans="1:63" x14ac:dyDescent="0.2">
      <c r="A18">
        <v>15</v>
      </c>
      <c r="B18" s="4">
        <v>0.41111111111111115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37.68</v>
      </c>
      <c r="AH18">
        <v>40.619999999999997</v>
      </c>
      <c r="AI18">
        <v>36.79</v>
      </c>
      <c r="AJ18">
        <v>34.46</v>
      </c>
      <c r="AK18">
        <v>34.75</v>
      </c>
      <c r="AL18">
        <v>34.869999999999997</v>
      </c>
      <c r="AM18">
        <v>34.5</v>
      </c>
      <c r="AN18">
        <v>34.46</v>
      </c>
      <c r="AO18">
        <v>34.409999999999997</v>
      </c>
      <c r="AP18">
        <v>34.33</v>
      </c>
      <c r="AQ18">
        <v>34.89</v>
      </c>
      <c r="AR18">
        <v>34.93</v>
      </c>
      <c r="AS18">
        <v>35.46</v>
      </c>
      <c r="AT18">
        <v>35.89</v>
      </c>
      <c r="AU18">
        <v>36.46</v>
      </c>
      <c r="AV18">
        <v>36.97</v>
      </c>
      <c r="AW18">
        <v>37.57</v>
      </c>
      <c r="AX18">
        <v>38.1</v>
      </c>
      <c r="AY18">
        <v>38.93</v>
      </c>
      <c r="AZ18">
        <v>39.5</v>
      </c>
      <c r="BA18">
        <v>40.17</v>
      </c>
      <c r="BB18">
        <v>41.26</v>
      </c>
      <c r="BC18">
        <v>42.21</v>
      </c>
      <c r="BD18">
        <v>0</v>
      </c>
      <c r="BE18">
        <v>44.21</v>
      </c>
      <c r="BF18">
        <v>45.65</v>
      </c>
      <c r="BG18">
        <v>47.03</v>
      </c>
      <c r="BH18">
        <v>0</v>
      </c>
      <c r="BI18">
        <v>0</v>
      </c>
      <c r="BJ18">
        <v>0</v>
      </c>
      <c r="BK18">
        <v>52.11</v>
      </c>
    </row>
    <row r="19" spans="1:63" x14ac:dyDescent="0.2">
      <c r="A19">
        <v>16</v>
      </c>
      <c r="B19" s="4">
        <v>0.41180555555555554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37.68</v>
      </c>
      <c r="AH19">
        <v>40.619999999999997</v>
      </c>
      <c r="AI19">
        <v>34.03</v>
      </c>
      <c r="AJ19">
        <v>35.19</v>
      </c>
      <c r="AK19">
        <v>34.75</v>
      </c>
      <c r="AL19">
        <v>34.869999999999997</v>
      </c>
      <c r="AM19">
        <v>34.5</v>
      </c>
      <c r="AN19">
        <v>34.46</v>
      </c>
      <c r="AO19">
        <v>34.33</v>
      </c>
      <c r="AP19">
        <v>34.33</v>
      </c>
      <c r="AQ19">
        <v>34.89</v>
      </c>
      <c r="AR19">
        <v>34.92</v>
      </c>
      <c r="AS19">
        <v>35.619999999999997</v>
      </c>
      <c r="AT19">
        <v>35.89</v>
      </c>
      <c r="AU19">
        <v>36.409999999999997</v>
      </c>
      <c r="AV19">
        <v>36.950000000000003</v>
      </c>
      <c r="AW19">
        <v>37.46</v>
      </c>
      <c r="AX19">
        <v>37.979999999999997</v>
      </c>
      <c r="AY19">
        <v>38.6</v>
      </c>
      <c r="AZ19">
        <v>39.090000000000003</v>
      </c>
      <c r="BA19">
        <v>40.020000000000003</v>
      </c>
      <c r="BB19">
        <v>41.26</v>
      </c>
      <c r="BC19">
        <v>42.21</v>
      </c>
      <c r="BD19">
        <v>0</v>
      </c>
      <c r="BE19">
        <v>43.54</v>
      </c>
      <c r="BF19">
        <v>45.65</v>
      </c>
      <c r="BG19">
        <v>46.37</v>
      </c>
      <c r="BH19">
        <v>0</v>
      </c>
      <c r="BI19">
        <v>0</v>
      </c>
      <c r="BJ19">
        <v>0</v>
      </c>
      <c r="BK19">
        <v>52.11</v>
      </c>
    </row>
    <row r="20" spans="1:63" x14ac:dyDescent="0.2">
      <c r="A20">
        <v>17</v>
      </c>
      <c r="B20" s="4">
        <v>0.41250000000000003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34.520000000000003</v>
      </c>
      <c r="AH20">
        <v>37.21</v>
      </c>
      <c r="AI20">
        <v>34.03</v>
      </c>
      <c r="AJ20">
        <v>35.19</v>
      </c>
      <c r="AK20">
        <v>34.94</v>
      </c>
      <c r="AL20">
        <v>34.74</v>
      </c>
      <c r="AM20">
        <v>34.450000000000003</v>
      </c>
      <c r="AN20">
        <v>33.6</v>
      </c>
      <c r="AO20">
        <v>34.33</v>
      </c>
      <c r="AP20">
        <v>33.86</v>
      </c>
      <c r="AQ20">
        <v>34.770000000000003</v>
      </c>
      <c r="AR20">
        <v>34.92</v>
      </c>
      <c r="AS20">
        <v>35.619999999999997</v>
      </c>
      <c r="AT20">
        <v>35.880000000000003</v>
      </c>
      <c r="AU20">
        <v>36.409999999999997</v>
      </c>
      <c r="AV20">
        <v>36.950000000000003</v>
      </c>
      <c r="AW20">
        <v>37.46</v>
      </c>
      <c r="AX20">
        <v>37.979999999999997</v>
      </c>
      <c r="AY20">
        <v>38.6</v>
      </c>
      <c r="AZ20">
        <v>39.090000000000003</v>
      </c>
      <c r="BA20">
        <v>40.020000000000003</v>
      </c>
      <c r="BB20">
        <v>40.54</v>
      </c>
      <c r="BC20">
        <v>41.5</v>
      </c>
      <c r="BD20">
        <v>0</v>
      </c>
      <c r="BE20">
        <v>43.54</v>
      </c>
      <c r="BF20">
        <v>44.98</v>
      </c>
      <c r="BG20">
        <v>46.37</v>
      </c>
      <c r="BH20">
        <v>0</v>
      </c>
      <c r="BI20">
        <v>0</v>
      </c>
      <c r="BJ20">
        <v>0</v>
      </c>
      <c r="BK20">
        <v>50.68</v>
      </c>
    </row>
    <row r="21" spans="1:63" x14ac:dyDescent="0.2">
      <c r="A21">
        <v>18</v>
      </c>
      <c r="B21" s="4">
        <v>0.41319444444444442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35.69</v>
      </c>
      <c r="AH21">
        <v>35.94</v>
      </c>
      <c r="AI21">
        <v>33.94</v>
      </c>
      <c r="AJ21">
        <v>34.630000000000003</v>
      </c>
      <c r="AK21">
        <v>34.520000000000003</v>
      </c>
      <c r="AL21">
        <v>33.75</v>
      </c>
      <c r="AM21">
        <v>33.47</v>
      </c>
      <c r="AN21">
        <v>33.67</v>
      </c>
      <c r="AO21">
        <v>33.67</v>
      </c>
      <c r="AP21">
        <v>33.86</v>
      </c>
      <c r="AQ21">
        <v>34.33</v>
      </c>
      <c r="AR21">
        <v>34.369999999999997</v>
      </c>
      <c r="AS21">
        <v>35.19</v>
      </c>
      <c r="AT21">
        <v>35.85</v>
      </c>
      <c r="AU21">
        <v>36.479999999999997</v>
      </c>
      <c r="AV21">
        <v>36.380000000000003</v>
      </c>
      <c r="AW21">
        <v>36.94</v>
      </c>
      <c r="AX21">
        <v>37.82</v>
      </c>
      <c r="AY21">
        <v>38.270000000000003</v>
      </c>
      <c r="AZ21">
        <v>38.89</v>
      </c>
      <c r="BA21">
        <v>39.61</v>
      </c>
      <c r="BB21">
        <v>40.51</v>
      </c>
      <c r="BC21">
        <v>41.72</v>
      </c>
      <c r="BD21">
        <v>0</v>
      </c>
      <c r="BE21">
        <v>43.52</v>
      </c>
      <c r="BF21">
        <v>44.96</v>
      </c>
      <c r="BG21">
        <v>46.35</v>
      </c>
      <c r="BH21">
        <v>0</v>
      </c>
      <c r="BI21">
        <v>0</v>
      </c>
      <c r="BJ21">
        <v>0</v>
      </c>
      <c r="BK21">
        <v>51.06</v>
      </c>
    </row>
    <row r="22" spans="1:63" x14ac:dyDescent="0.2">
      <c r="A22">
        <v>19</v>
      </c>
      <c r="B22" s="4">
        <v>0.4145833333333333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35.69</v>
      </c>
      <c r="AH22">
        <v>35.94</v>
      </c>
      <c r="AI22">
        <v>33.94</v>
      </c>
      <c r="AJ22">
        <v>34.630000000000003</v>
      </c>
      <c r="AK22">
        <v>34.520000000000003</v>
      </c>
      <c r="AL22">
        <v>33.75</v>
      </c>
      <c r="AM22">
        <v>33.47</v>
      </c>
      <c r="AN22">
        <v>33.67</v>
      </c>
      <c r="AO22">
        <v>33.67</v>
      </c>
      <c r="AP22">
        <v>34.020000000000003</v>
      </c>
      <c r="AQ22">
        <v>34.33</v>
      </c>
      <c r="AR22">
        <v>34.369999999999997</v>
      </c>
      <c r="AS22">
        <v>35.19</v>
      </c>
      <c r="AT22">
        <v>35.85</v>
      </c>
      <c r="AU22">
        <v>36.479999999999997</v>
      </c>
      <c r="AV22">
        <v>36.380000000000003</v>
      </c>
      <c r="AW22">
        <v>36.94</v>
      </c>
      <c r="AX22">
        <v>37.82</v>
      </c>
      <c r="AY22">
        <v>38.270000000000003</v>
      </c>
      <c r="AZ22">
        <v>38.89</v>
      </c>
      <c r="BA22">
        <v>39.61</v>
      </c>
      <c r="BB22">
        <v>40.51</v>
      </c>
      <c r="BC22">
        <v>41.72</v>
      </c>
      <c r="BD22">
        <v>0</v>
      </c>
      <c r="BE22">
        <v>43.52</v>
      </c>
      <c r="BF22">
        <v>44.96</v>
      </c>
      <c r="BG22">
        <v>46.35</v>
      </c>
      <c r="BH22">
        <v>0</v>
      </c>
      <c r="BI22">
        <v>0</v>
      </c>
      <c r="BJ22">
        <v>0</v>
      </c>
      <c r="BK22">
        <v>51.06</v>
      </c>
    </row>
    <row r="23" spans="1:63" x14ac:dyDescent="0.2">
      <c r="A23">
        <v>20</v>
      </c>
      <c r="B23" s="4">
        <v>0.4152777777777778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35.049999999999997</v>
      </c>
      <c r="AH23">
        <v>37.119999999999997</v>
      </c>
      <c r="AI23">
        <v>35</v>
      </c>
      <c r="AJ23">
        <v>35.549999999999997</v>
      </c>
      <c r="AK23">
        <v>35.520000000000003</v>
      </c>
      <c r="AL23">
        <v>34.19</v>
      </c>
      <c r="AM23">
        <v>33.840000000000003</v>
      </c>
      <c r="AN23">
        <v>34.03</v>
      </c>
      <c r="AO23">
        <v>34.090000000000003</v>
      </c>
      <c r="AP23">
        <v>34.58</v>
      </c>
      <c r="AQ23">
        <v>34.44</v>
      </c>
      <c r="AR23">
        <v>34.57</v>
      </c>
      <c r="AS23">
        <v>35.26</v>
      </c>
      <c r="AT23">
        <v>36.229999999999997</v>
      </c>
      <c r="AU23">
        <v>36.549999999999997</v>
      </c>
      <c r="AV23">
        <v>36.83</v>
      </c>
      <c r="AW23">
        <v>37.01</v>
      </c>
      <c r="AX23">
        <v>38.130000000000003</v>
      </c>
      <c r="AY23">
        <v>38.72</v>
      </c>
      <c r="AZ23">
        <v>39.17</v>
      </c>
      <c r="BA23">
        <v>39.68</v>
      </c>
      <c r="BB23">
        <v>40.78</v>
      </c>
      <c r="BC23">
        <v>41.98</v>
      </c>
      <c r="BD23">
        <v>0</v>
      </c>
      <c r="BE23">
        <v>43.77</v>
      </c>
      <c r="BF23">
        <v>45.21</v>
      </c>
      <c r="BG23">
        <v>46.6</v>
      </c>
      <c r="BH23">
        <v>0</v>
      </c>
      <c r="BI23">
        <v>0</v>
      </c>
      <c r="BJ23">
        <v>0</v>
      </c>
      <c r="BK23">
        <v>51.3</v>
      </c>
    </row>
    <row r="24" spans="1:63" x14ac:dyDescent="0.2">
      <c r="A24">
        <v>21</v>
      </c>
      <c r="B24" s="4">
        <v>0.41597222222222219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36.020000000000003</v>
      </c>
      <c r="AH24">
        <v>37.94</v>
      </c>
      <c r="AI24">
        <v>35.729999999999997</v>
      </c>
      <c r="AJ24">
        <v>34.31</v>
      </c>
      <c r="AK24">
        <v>33.909999999999997</v>
      </c>
      <c r="AL24">
        <v>34.19</v>
      </c>
      <c r="AM24">
        <v>33.83</v>
      </c>
      <c r="AN24">
        <v>34.03</v>
      </c>
      <c r="AO24">
        <v>34.090000000000003</v>
      </c>
      <c r="AP24">
        <v>34.340000000000003</v>
      </c>
      <c r="AQ24">
        <v>34.14</v>
      </c>
      <c r="AR24">
        <v>34.49</v>
      </c>
      <c r="AS24">
        <v>34.89</v>
      </c>
      <c r="AT24">
        <v>36.229999999999997</v>
      </c>
      <c r="AU24">
        <v>36.549999999999997</v>
      </c>
      <c r="AV24">
        <v>36.83</v>
      </c>
      <c r="AW24">
        <v>36.979999999999997</v>
      </c>
      <c r="AX24">
        <v>38.130000000000003</v>
      </c>
      <c r="AY24">
        <v>38.72</v>
      </c>
      <c r="AZ24">
        <v>39.17</v>
      </c>
      <c r="BA24">
        <v>39.68</v>
      </c>
      <c r="BB24">
        <v>40.98</v>
      </c>
      <c r="BC24">
        <v>42.17</v>
      </c>
      <c r="BD24">
        <v>0</v>
      </c>
      <c r="BE24">
        <v>43.77</v>
      </c>
      <c r="BF24">
        <v>45.38</v>
      </c>
      <c r="BG24">
        <v>46.6</v>
      </c>
      <c r="BH24">
        <v>0</v>
      </c>
      <c r="BI24">
        <v>0</v>
      </c>
      <c r="BJ24">
        <v>0</v>
      </c>
      <c r="BK24">
        <v>51.3</v>
      </c>
    </row>
    <row r="25" spans="1:63" x14ac:dyDescent="0.2">
      <c r="A25">
        <v>22</v>
      </c>
      <c r="B25" s="4">
        <v>0.41666666666666669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36.020000000000003</v>
      </c>
      <c r="AH25">
        <v>37.94</v>
      </c>
      <c r="AI25">
        <v>35.729999999999997</v>
      </c>
      <c r="AJ25">
        <v>34.31</v>
      </c>
      <c r="AK25">
        <v>33.909999999999997</v>
      </c>
      <c r="AL25">
        <v>33.78</v>
      </c>
      <c r="AM25">
        <v>33.83</v>
      </c>
      <c r="AN25">
        <v>33.79</v>
      </c>
      <c r="AO25">
        <v>33.67</v>
      </c>
      <c r="AP25">
        <v>34.340000000000003</v>
      </c>
      <c r="AQ25">
        <v>34.14</v>
      </c>
      <c r="AR25">
        <v>34.49</v>
      </c>
      <c r="AS25">
        <v>34.89</v>
      </c>
      <c r="AT25">
        <v>35.950000000000003</v>
      </c>
      <c r="AU25">
        <v>36.799999999999997</v>
      </c>
      <c r="AV25">
        <v>36.619999999999997</v>
      </c>
      <c r="AW25">
        <v>36.979999999999997</v>
      </c>
      <c r="AX25">
        <v>38.35</v>
      </c>
      <c r="AY25">
        <v>38.299999999999997</v>
      </c>
      <c r="AZ25">
        <v>39.380000000000003</v>
      </c>
      <c r="BA25">
        <v>39.68</v>
      </c>
      <c r="BB25">
        <v>40.98</v>
      </c>
      <c r="BC25">
        <v>42.17</v>
      </c>
      <c r="BD25">
        <v>0</v>
      </c>
      <c r="BE25">
        <v>43.95</v>
      </c>
      <c r="BF25">
        <v>45.38</v>
      </c>
      <c r="BG25">
        <v>46.77</v>
      </c>
      <c r="BH25">
        <v>0</v>
      </c>
      <c r="BI25">
        <v>0</v>
      </c>
      <c r="BJ25">
        <v>0</v>
      </c>
      <c r="BK25">
        <v>51.47</v>
      </c>
    </row>
    <row r="26" spans="1:63" x14ac:dyDescent="0.2">
      <c r="A26">
        <v>23</v>
      </c>
      <c r="B26" s="4">
        <v>0.41736111111111113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33.979999999999997</v>
      </c>
      <c r="AH26">
        <v>36.24</v>
      </c>
      <c r="AI26">
        <v>34.21</v>
      </c>
      <c r="AJ26">
        <v>34.74</v>
      </c>
      <c r="AK26">
        <v>33.31</v>
      </c>
      <c r="AL26">
        <v>33.76</v>
      </c>
      <c r="AM26">
        <v>33.81</v>
      </c>
      <c r="AN26">
        <v>33.64</v>
      </c>
      <c r="AO26">
        <v>33.32</v>
      </c>
      <c r="AP26">
        <v>33.630000000000003</v>
      </c>
      <c r="AQ26">
        <v>34.24</v>
      </c>
      <c r="AR26">
        <v>34.25</v>
      </c>
      <c r="AS26">
        <v>34.96</v>
      </c>
      <c r="AT26">
        <v>35.950000000000003</v>
      </c>
      <c r="AU26">
        <v>36.28</v>
      </c>
      <c r="AV26">
        <v>36.24</v>
      </c>
      <c r="AW26">
        <v>36.89</v>
      </c>
      <c r="AX26">
        <v>37.89</v>
      </c>
      <c r="AY26">
        <v>37.869999999999997</v>
      </c>
      <c r="AZ26">
        <v>38.96</v>
      </c>
      <c r="BA26">
        <v>39.270000000000003</v>
      </c>
      <c r="BB26">
        <v>40.58</v>
      </c>
      <c r="BC26">
        <v>41.79</v>
      </c>
      <c r="BD26">
        <v>0</v>
      </c>
      <c r="BE26">
        <v>43.58</v>
      </c>
      <c r="BF26">
        <v>45.02</v>
      </c>
      <c r="BG26">
        <v>46.41</v>
      </c>
      <c r="BH26">
        <v>0</v>
      </c>
      <c r="BI26">
        <v>0</v>
      </c>
      <c r="BJ26">
        <v>0</v>
      </c>
      <c r="BK26">
        <v>51.12</v>
      </c>
    </row>
    <row r="27" spans="1:63" x14ac:dyDescent="0.2">
      <c r="A27">
        <v>24</v>
      </c>
      <c r="B27" s="4">
        <v>0.41875000000000001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37.979999999999997</v>
      </c>
      <c r="AH27">
        <v>37.79</v>
      </c>
      <c r="AI27">
        <v>36.24</v>
      </c>
      <c r="AJ27">
        <v>33.950000000000003</v>
      </c>
      <c r="AK27">
        <v>34.99</v>
      </c>
      <c r="AL27">
        <v>33.69</v>
      </c>
      <c r="AM27">
        <v>33.630000000000003</v>
      </c>
      <c r="AN27">
        <v>33.72</v>
      </c>
      <c r="AO27">
        <v>33.67</v>
      </c>
      <c r="AP27">
        <v>34.28</v>
      </c>
      <c r="AQ27">
        <v>33.94</v>
      </c>
      <c r="AR27">
        <v>34.44</v>
      </c>
      <c r="AS27">
        <v>34.75</v>
      </c>
      <c r="AT27">
        <v>36.450000000000003</v>
      </c>
      <c r="AU27">
        <v>35.75</v>
      </c>
      <c r="AV27">
        <v>36.57</v>
      </c>
      <c r="AW27">
        <v>37.32</v>
      </c>
      <c r="AX27">
        <v>38.31</v>
      </c>
      <c r="AY27">
        <v>38.1</v>
      </c>
      <c r="AZ27">
        <v>39.340000000000003</v>
      </c>
      <c r="BA27">
        <v>39.64</v>
      </c>
      <c r="BB27">
        <v>40.94</v>
      </c>
      <c r="BC27">
        <v>41.41</v>
      </c>
      <c r="BD27">
        <v>0</v>
      </c>
      <c r="BE27">
        <v>43.92</v>
      </c>
      <c r="BF27">
        <v>45.35</v>
      </c>
      <c r="BG27">
        <v>46.74</v>
      </c>
      <c r="BH27">
        <v>0</v>
      </c>
      <c r="BI27">
        <v>0</v>
      </c>
      <c r="BJ27">
        <v>0</v>
      </c>
      <c r="BK27">
        <v>51.44</v>
      </c>
    </row>
    <row r="28" spans="1:63" x14ac:dyDescent="0.2">
      <c r="A28">
        <v>25</v>
      </c>
      <c r="B28" s="4">
        <v>0.41944444444444445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37.979999999999997</v>
      </c>
      <c r="AH28">
        <v>37.79</v>
      </c>
      <c r="AI28">
        <v>36.24</v>
      </c>
      <c r="AJ28">
        <v>33.950000000000003</v>
      </c>
      <c r="AK28">
        <v>34.99</v>
      </c>
      <c r="AL28">
        <v>33.69</v>
      </c>
      <c r="AM28">
        <v>33.630000000000003</v>
      </c>
      <c r="AN28">
        <v>33.72</v>
      </c>
      <c r="AO28">
        <v>33.67</v>
      </c>
      <c r="AP28">
        <v>34.28</v>
      </c>
      <c r="AQ28">
        <v>33.94</v>
      </c>
      <c r="AR28">
        <v>34.44</v>
      </c>
      <c r="AS28">
        <v>34.75</v>
      </c>
      <c r="AT28">
        <v>36.450000000000003</v>
      </c>
      <c r="AU28">
        <v>35.75</v>
      </c>
      <c r="AV28">
        <v>36.57</v>
      </c>
      <c r="AW28">
        <v>37.32</v>
      </c>
      <c r="AX28">
        <v>38.31</v>
      </c>
      <c r="AY28">
        <v>38.1</v>
      </c>
      <c r="AZ28">
        <v>39.340000000000003</v>
      </c>
      <c r="BA28">
        <v>39.64</v>
      </c>
      <c r="BB28">
        <v>40.94</v>
      </c>
      <c r="BC28">
        <v>41.41</v>
      </c>
      <c r="BD28">
        <v>0</v>
      </c>
      <c r="BE28">
        <v>43.92</v>
      </c>
      <c r="BF28">
        <v>45.35</v>
      </c>
      <c r="BG28">
        <v>46.74</v>
      </c>
      <c r="BH28">
        <v>0</v>
      </c>
      <c r="BI28">
        <v>0</v>
      </c>
      <c r="BJ28">
        <v>0</v>
      </c>
      <c r="BK28">
        <v>51.44</v>
      </c>
    </row>
    <row r="29" spans="1:63" x14ac:dyDescent="0.2">
      <c r="A29">
        <v>26</v>
      </c>
      <c r="B29" s="4">
        <v>0.4201388888888889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37.979999999999997</v>
      </c>
      <c r="AH29">
        <v>37.79</v>
      </c>
      <c r="AI29">
        <v>36.24</v>
      </c>
      <c r="AJ29">
        <v>33.950000000000003</v>
      </c>
      <c r="AK29">
        <v>34.99</v>
      </c>
      <c r="AL29">
        <v>33.69</v>
      </c>
      <c r="AM29">
        <v>33.630000000000003</v>
      </c>
      <c r="AN29">
        <v>33.72</v>
      </c>
      <c r="AO29">
        <v>33.67</v>
      </c>
      <c r="AP29">
        <v>34.28</v>
      </c>
      <c r="AQ29">
        <v>33.94</v>
      </c>
      <c r="AR29">
        <v>34.44</v>
      </c>
      <c r="AS29">
        <v>34.75</v>
      </c>
      <c r="AT29">
        <v>36.450000000000003</v>
      </c>
      <c r="AU29">
        <v>35.75</v>
      </c>
      <c r="AV29">
        <v>36.57</v>
      </c>
      <c r="AW29">
        <v>37.32</v>
      </c>
      <c r="AX29">
        <v>38.31</v>
      </c>
      <c r="AY29">
        <v>38.1</v>
      </c>
      <c r="AZ29">
        <v>39.340000000000003</v>
      </c>
      <c r="BA29">
        <v>39.64</v>
      </c>
      <c r="BB29">
        <v>40.94</v>
      </c>
      <c r="BC29">
        <v>41.41</v>
      </c>
      <c r="BD29">
        <v>0</v>
      </c>
      <c r="BE29">
        <v>43.92</v>
      </c>
      <c r="BF29">
        <v>45.35</v>
      </c>
      <c r="BG29">
        <v>46.74</v>
      </c>
      <c r="BH29">
        <v>0</v>
      </c>
      <c r="BI29">
        <v>0</v>
      </c>
      <c r="BJ29">
        <v>0</v>
      </c>
      <c r="BK29">
        <v>51.44</v>
      </c>
    </row>
    <row r="30" spans="1:63" x14ac:dyDescent="0.2">
      <c r="A30">
        <v>27</v>
      </c>
      <c r="B30" s="4">
        <v>0.42083333333333334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37.979999999999997</v>
      </c>
      <c r="AH30">
        <v>37.79</v>
      </c>
      <c r="AI30">
        <v>36.24</v>
      </c>
      <c r="AJ30">
        <v>33.950000000000003</v>
      </c>
      <c r="AK30">
        <v>34.99</v>
      </c>
      <c r="AL30">
        <v>33.69</v>
      </c>
      <c r="AM30">
        <v>33.630000000000003</v>
      </c>
      <c r="AN30">
        <v>33.72</v>
      </c>
      <c r="AO30">
        <v>33.67</v>
      </c>
      <c r="AP30">
        <v>34.28</v>
      </c>
      <c r="AQ30">
        <v>33.94</v>
      </c>
      <c r="AR30">
        <v>34.44</v>
      </c>
      <c r="AS30">
        <v>34.75</v>
      </c>
      <c r="AT30">
        <v>36.450000000000003</v>
      </c>
      <c r="AU30">
        <v>35.75</v>
      </c>
      <c r="AV30">
        <v>36.57</v>
      </c>
      <c r="AW30">
        <v>37.32</v>
      </c>
      <c r="AX30">
        <v>38.31</v>
      </c>
      <c r="AY30">
        <v>38.1</v>
      </c>
      <c r="AZ30">
        <v>39.340000000000003</v>
      </c>
      <c r="BA30">
        <v>39.64</v>
      </c>
      <c r="BB30">
        <v>40.94</v>
      </c>
      <c r="BC30">
        <v>41.41</v>
      </c>
      <c r="BD30">
        <v>0</v>
      </c>
      <c r="BE30">
        <v>43.92</v>
      </c>
      <c r="BF30">
        <v>45.35</v>
      </c>
      <c r="BG30">
        <v>46.74</v>
      </c>
      <c r="BH30">
        <v>0</v>
      </c>
      <c r="BI30">
        <v>0</v>
      </c>
      <c r="BJ30">
        <v>0</v>
      </c>
      <c r="BK30">
        <v>51.44</v>
      </c>
    </row>
    <row r="31" spans="1:63" x14ac:dyDescent="0.2">
      <c r="A31">
        <v>28</v>
      </c>
      <c r="B31" s="4">
        <v>0.42083333333333334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37.979999999999997</v>
      </c>
      <c r="AH31">
        <v>37.79</v>
      </c>
      <c r="AI31">
        <v>36.24</v>
      </c>
      <c r="AJ31">
        <v>33.950000000000003</v>
      </c>
      <c r="AK31">
        <v>34.99</v>
      </c>
      <c r="AL31">
        <v>33.69</v>
      </c>
      <c r="AM31">
        <v>33.630000000000003</v>
      </c>
      <c r="AN31">
        <v>33.72</v>
      </c>
      <c r="AO31">
        <v>33.67</v>
      </c>
      <c r="AP31">
        <v>34.28</v>
      </c>
      <c r="AQ31">
        <v>33.94</v>
      </c>
      <c r="AR31">
        <v>34.44</v>
      </c>
      <c r="AS31">
        <v>34.75</v>
      </c>
      <c r="AT31">
        <v>36.450000000000003</v>
      </c>
      <c r="AU31">
        <v>35.75</v>
      </c>
      <c r="AV31">
        <v>36.57</v>
      </c>
      <c r="AW31">
        <v>37.32</v>
      </c>
      <c r="AX31">
        <v>38.31</v>
      </c>
      <c r="AY31">
        <v>38.1</v>
      </c>
      <c r="AZ31">
        <v>39.340000000000003</v>
      </c>
      <c r="BA31">
        <v>39.64</v>
      </c>
      <c r="BB31">
        <v>40.94</v>
      </c>
      <c r="BC31">
        <v>41.41</v>
      </c>
      <c r="BD31">
        <v>0</v>
      </c>
      <c r="BE31">
        <v>43.92</v>
      </c>
      <c r="BF31">
        <v>45.35</v>
      </c>
      <c r="BG31">
        <v>46.74</v>
      </c>
      <c r="BH31">
        <v>0</v>
      </c>
      <c r="BI31">
        <v>0</v>
      </c>
      <c r="BJ31">
        <v>0</v>
      </c>
      <c r="BK31">
        <v>51.44</v>
      </c>
    </row>
    <row r="32" spans="1:63" x14ac:dyDescent="0.2">
      <c r="A32">
        <v>29</v>
      </c>
      <c r="B32" s="4">
        <v>0.42152777777777778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37.979999999999997</v>
      </c>
      <c r="AH32">
        <v>37.79</v>
      </c>
      <c r="AI32">
        <v>36.24</v>
      </c>
      <c r="AJ32">
        <v>33.950000000000003</v>
      </c>
      <c r="AK32">
        <v>34.99</v>
      </c>
      <c r="AL32">
        <v>33.69</v>
      </c>
      <c r="AM32">
        <v>33.630000000000003</v>
      </c>
      <c r="AN32">
        <v>33.72</v>
      </c>
      <c r="AO32">
        <v>33.67</v>
      </c>
      <c r="AP32">
        <v>34.28</v>
      </c>
      <c r="AQ32">
        <v>33.94</v>
      </c>
      <c r="AR32">
        <v>34.44</v>
      </c>
      <c r="AS32">
        <v>34.75</v>
      </c>
      <c r="AT32">
        <v>36.450000000000003</v>
      </c>
      <c r="AU32">
        <v>35.75</v>
      </c>
      <c r="AV32">
        <v>36.57</v>
      </c>
      <c r="AW32">
        <v>37.32</v>
      </c>
      <c r="AX32">
        <v>38.31</v>
      </c>
      <c r="AY32">
        <v>38.1</v>
      </c>
      <c r="AZ32">
        <v>39.340000000000003</v>
      </c>
      <c r="BA32">
        <v>39.64</v>
      </c>
      <c r="BB32">
        <v>40.94</v>
      </c>
      <c r="BC32">
        <v>41.41</v>
      </c>
      <c r="BD32">
        <v>0</v>
      </c>
      <c r="BE32">
        <v>43.92</v>
      </c>
      <c r="BF32">
        <v>45.35</v>
      </c>
      <c r="BG32">
        <v>46.74</v>
      </c>
      <c r="BH32">
        <v>0</v>
      </c>
      <c r="BI32">
        <v>0</v>
      </c>
      <c r="BJ32">
        <v>0</v>
      </c>
      <c r="BK32">
        <v>51.44</v>
      </c>
    </row>
    <row r="33" spans="1:63" x14ac:dyDescent="0.2">
      <c r="A33">
        <v>30</v>
      </c>
      <c r="B33" s="4">
        <v>0.42222222222222222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37.979999999999997</v>
      </c>
      <c r="AH33">
        <v>37.79</v>
      </c>
      <c r="AI33">
        <v>36.24</v>
      </c>
      <c r="AJ33">
        <v>33.950000000000003</v>
      </c>
      <c r="AK33">
        <v>34.99</v>
      </c>
      <c r="AL33">
        <v>33.69</v>
      </c>
      <c r="AM33">
        <v>33.630000000000003</v>
      </c>
      <c r="AN33">
        <v>33.72</v>
      </c>
      <c r="AO33">
        <v>33.67</v>
      </c>
      <c r="AP33">
        <v>34.28</v>
      </c>
      <c r="AQ33">
        <v>33.94</v>
      </c>
      <c r="AR33">
        <v>34.44</v>
      </c>
      <c r="AS33">
        <v>34.75</v>
      </c>
      <c r="AT33">
        <v>36.450000000000003</v>
      </c>
      <c r="AU33">
        <v>35.75</v>
      </c>
      <c r="AV33">
        <v>36.57</v>
      </c>
      <c r="AW33">
        <v>37.32</v>
      </c>
      <c r="AX33">
        <v>38.31</v>
      </c>
      <c r="AY33">
        <v>38.1</v>
      </c>
      <c r="AZ33">
        <v>39.340000000000003</v>
      </c>
      <c r="BA33">
        <v>39.64</v>
      </c>
      <c r="BB33">
        <v>40.94</v>
      </c>
      <c r="BC33">
        <v>41.41</v>
      </c>
      <c r="BD33">
        <v>0</v>
      </c>
      <c r="BE33">
        <v>43.92</v>
      </c>
      <c r="BF33">
        <v>45.35</v>
      </c>
      <c r="BG33">
        <v>46.74</v>
      </c>
      <c r="BH33">
        <v>0</v>
      </c>
      <c r="BI33">
        <v>0</v>
      </c>
      <c r="BJ33">
        <v>0</v>
      </c>
      <c r="BK33">
        <v>51.44</v>
      </c>
    </row>
    <row r="34" spans="1:63" x14ac:dyDescent="0.2">
      <c r="A34">
        <v>31</v>
      </c>
      <c r="B34" s="4">
        <v>0.4236111111111111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37.979999999999997</v>
      </c>
      <c r="AH34">
        <v>37.79</v>
      </c>
      <c r="AI34">
        <v>36.24</v>
      </c>
      <c r="AJ34">
        <v>33.950000000000003</v>
      </c>
      <c r="AK34">
        <v>34.99</v>
      </c>
      <c r="AL34">
        <v>33.69</v>
      </c>
      <c r="AM34">
        <v>33.630000000000003</v>
      </c>
      <c r="AN34">
        <v>33.72</v>
      </c>
      <c r="AO34">
        <v>33.67</v>
      </c>
      <c r="AP34">
        <v>34.28</v>
      </c>
      <c r="AQ34">
        <v>33.94</v>
      </c>
      <c r="AR34">
        <v>34.44</v>
      </c>
      <c r="AS34">
        <v>34.75</v>
      </c>
      <c r="AT34">
        <v>36.450000000000003</v>
      </c>
      <c r="AU34">
        <v>35.75</v>
      </c>
      <c r="AV34">
        <v>36.57</v>
      </c>
      <c r="AW34">
        <v>37.32</v>
      </c>
      <c r="AX34">
        <v>38.31</v>
      </c>
      <c r="AY34">
        <v>38.1</v>
      </c>
      <c r="AZ34">
        <v>39.340000000000003</v>
      </c>
      <c r="BA34">
        <v>39.64</v>
      </c>
      <c r="BB34">
        <v>40.94</v>
      </c>
      <c r="BC34">
        <v>41.41</v>
      </c>
      <c r="BD34">
        <v>0</v>
      </c>
      <c r="BE34">
        <v>43.92</v>
      </c>
      <c r="BF34">
        <v>45.35</v>
      </c>
      <c r="BG34">
        <v>46.74</v>
      </c>
      <c r="BH34">
        <v>0</v>
      </c>
      <c r="BI34">
        <v>0</v>
      </c>
      <c r="BJ34">
        <v>0</v>
      </c>
      <c r="BK34">
        <v>51.44</v>
      </c>
    </row>
    <row r="35" spans="1:63" x14ac:dyDescent="0.2">
      <c r="A35">
        <v>32</v>
      </c>
      <c r="B35" s="4">
        <v>0.42430555555555555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37.979999999999997</v>
      </c>
      <c r="AH35">
        <v>37.79</v>
      </c>
      <c r="AI35">
        <v>36.24</v>
      </c>
      <c r="AJ35">
        <v>33.950000000000003</v>
      </c>
      <c r="AK35">
        <v>34.99</v>
      </c>
      <c r="AL35">
        <v>33.69</v>
      </c>
      <c r="AM35">
        <v>33.630000000000003</v>
      </c>
      <c r="AN35">
        <v>33.72</v>
      </c>
      <c r="AO35">
        <v>33.67</v>
      </c>
      <c r="AP35">
        <v>34.28</v>
      </c>
      <c r="AQ35">
        <v>33.94</v>
      </c>
      <c r="AR35">
        <v>34.44</v>
      </c>
      <c r="AS35">
        <v>34.75</v>
      </c>
      <c r="AT35">
        <v>36.450000000000003</v>
      </c>
      <c r="AU35">
        <v>35.75</v>
      </c>
      <c r="AV35">
        <v>36.57</v>
      </c>
      <c r="AW35">
        <v>37.32</v>
      </c>
      <c r="AX35">
        <v>38.31</v>
      </c>
      <c r="AY35">
        <v>38.1</v>
      </c>
      <c r="AZ35">
        <v>39.340000000000003</v>
      </c>
      <c r="BA35">
        <v>39.64</v>
      </c>
      <c r="BB35">
        <v>40.94</v>
      </c>
      <c r="BC35">
        <v>41.41</v>
      </c>
      <c r="BD35">
        <v>0</v>
      </c>
      <c r="BE35">
        <v>43.92</v>
      </c>
      <c r="BF35">
        <v>45.35</v>
      </c>
      <c r="BG35">
        <v>46.74</v>
      </c>
      <c r="BH35">
        <v>0</v>
      </c>
      <c r="BI35">
        <v>0</v>
      </c>
      <c r="BJ35">
        <v>0</v>
      </c>
      <c r="BK35">
        <v>51.44</v>
      </c>
    </row>
    <row r="36" spans="1:63" x14ac:dyDescent="0.2">
      <c r="A36">
        <v>33</v>
      </c>
      <c r="B36" s="4">
        <v>0.42499999999999999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37.979999999999997</v>
      </c>
      <c r="AH36">
        <v>37.79</v>
      </c>
      <c r="AI36">
        <v>36.24</v>
      </c>
      <c r="AJ36">
        <v>33.950000000000003</v>
      </c>
      <c r="AK36">
        <v>34.99</v>
      </c>
      <c r="AL36">
        <v>33.69</v>
      </c>
      <c r="AM36">
        <v>33.630000000000003</v>
      </c>
      <c r="AN36">
        <v>33.72</v>
      </c>
      <c r="AO36">
        <v>33.67</v>
      </c>
      <c r="AP36">
        <v>33.15</v>
      </c>
      <c r="AQ36">
        <v>33.94</v>
      </c>
      <c r="AR36">
        <v>34.44</v>
      </c>
      <c r="AS36">
        <v>34.75</v>
      </c>
      <c r="AT36">
        <v>36.450000000000003</v>
      </c>
      <c r="AU36">
        <v>35.75</v>
      </c>
      <c r="AV36">
        <v>35.51</v>
      </c>
      <c r="AW36">
        <v>36.07</v>
      </c>
      <c r="AX36">
        <v>36.53</v>
      </c>
      <c r="AY36">
        <v>37.28</v>
      </c>
      <c r="AZ36">
        <v>39.340000000000003</v>
      </c>
      <c r="BA36">
        <v>39.64</v>
      </c>
      <c r="BB36">
        <v>40.94</v>
      </c>
      <c r="BC36">
        <v>41.41</v>
      </c>
      <c r="BD36">
        <v>0</v>
      </c>
      <c r="BE36">
        <v>43.92</v>
      </c>
      <c r="BF36">
        <v>45.35</v>
      </c>
      <c r="BG36">
        <v>46.74</v>
      </c>
      <c r="BH36">
        <v>46.41</v>
      </c>
      <c r="BI36">
        <v>0</v>
      </c>
      <c r="BJ36">
        <v>0</v>
      </c>
      <c r="BK36">
        <v>51.17</v>
      </c>
    </row>
    <row r="37" spans="1:63" x14ac:dyDescent="0.2">
      <c r="A37">
        <v>34</v>
      </c>
      <c r="B37" s="4">
        <v>0.42569444444444443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35.200000000000003</v>
      </c>
      <c r="AH37">
        <v>36.49</v>
      </c>
      <c r="AI37">
        <v>35.200000000000003</v>
      </c>
      <c r="AJ37">
        <v>33.090000000000003</v>
      </c>
      <c r="AK37">
        <v>32.89</v>
      </c>
      <c r="AL37">
        <v>33.22</v>
      </c>
      <c r="AM37">
        <v>32.549999999999997</v>
      </c>
      <c r="AN37">
        <v>32.82</v>
      </c>
      <c r="AO37">
        <v>32.82</v>
      </c>
      <c r="AP37">
        <v>33.15</v>
      </c>
      <c r="AQ37">
        <v>33.43</v>
      </c>
      <c r="AR37">
        <v>33.43</v>
      </c>
      <c r="AS37">
        <v>34.229999999999997</v>
      </c>
      <c r="AT37">
        <v>34.31</v>
      </c>
      <c r="AU37">
        <v>35.049999999999997</v>
      </c>
      <c r="AV37">
        <v>35.51</v>
      </c>
      <c r="AW37">
        <v>36.07</v>
      </c>
      <c r="AX37">
        <v>36.53</v>
      </c>
      <c r="AY37">
        <v>37.28</v>
      </c>
      <c r="AZ37">
        <v>39.020000000000003</v>
      </c>
      <c r="BA37">
        <v>38.71</v>
      </c>
      <c r="BB37">
        <v>39.74</v>
      </c>
      <c r="BC37">
        <v>41.11</v>
      </c>
      <c r="BD37">
        <v>0</v>
      </c>
      <c r="BE37">
        <v>43.34</v>
      </c>
      <c r="BF37">
        <v>44.46</v>
      </c>
      <c r="BG37">
        <v>46.46</v>
      </c>
      <c r="BH37">
        <v>46.41</v>
      </c>
      <c r="BI37">
        <v>0</v>
      </c>
      <c r="BJ37">
        <v>0</v>
      </c>
      <c r="BK37">
        <v>51.17</v>
      </c>
    </row>
    <row r="38" spans="1:63" x14ac:dyDescent="0.2">
      <c r="A38">
        <v>35</v>
      </c>
      <c r="B38" s="4">
        <v>0.42708333333333331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35.200000000000003</v>
      </c>
      <c r="AH38">
        <v>36.49</v>
      </c>
      <c r="AI38">
        <v>35.200000000000003</v>
      </c>
      <c r="AJ38">
        <v>33.090000000000003</v>
      </c>
      <c r="AK38">
        <v>32.89</v>
      </c>
      <c r="AL38">
        <v>33.22</v>
      </c>
      <c r="AM38">
        <v>32.549999999999997</v>
      </c>
      <c r="AN38">
        <v>32.82</v>
      </c>
      <c r="AO38">
        <v>32.82</v>
      </c>
      <c r="AP38">
        <v>33.15</v>
      </c>
      <c r="AQ38">
        <v>33.43</v>
      </c>
      <c r="AR38">
        <v>33.43</v>
      </c>
      <c r="AS38">
        <v>34.229999999999997</v>
      </c>
      <c r="AT38">
        <v>34.31</v>
      </c>
      <c r="AU38">
        <v>35.049999999999997</v>
      </c>
      <c r="AV38">
        <v>35.51</v>
      </c>
      <c r="AW38">
        <v>36.07</v>
      </c>
      <c r="AX38">
        <v>36.53</v>
      </c>
      <c r="AY38">
        <v>37.28</v>
      </c>
      <c r="AZ38">
        <v>39.020000000000003</v>
      </c>
      <c r="BA38">
        <v>38.71</v>
      </c>
      <c r="BB38">
        <v>39.74</v>
      </c>
      <c r="BC38">
        <v>41.11</v>
      </c>
      <c r="BD38">
        <v>0</v>
      </c>
      <c r="BE38">
        <v>43.34</v>
      </c>
      <c r="BF38">
        <v>44.46</v>
      </c>
      <c r="BG38">
        <v>46.46</v>
      </c>
      <c r="BH38">
        <v>46.41</v>
      </c>
      <c r="BI38">
        <v>0</v>
      </c>
      <c r="BJ38">
        <v>0</v>
      </c>
      <c r="BK38">
        <v>51.17</v>
      </c>
    </row>
    <row r="39" spans="1:63" x14ac:dyDescent="0.2">
      <c r="A39">
        <v>36</v>
      </c>
      <c r="B39" s="4">
        <v>0.42777777777777781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35.200000000000003</v>
      </c>
      <c r="AH39">
        <v>36.49</v>
      </c>
      <c r="AI39">
        <v>35.200000000000003</v>
      </c>
      <c r="AJ39">
        <v>33.090000000000003</v>
      </c>
      <c r="AK39">
        <v>32.89</v>
      </c>
      <c r="AL39">
        <v>33.22</v>
      </c>
      <c r="AM39">
        <v>32.549999999999997</v>
      </c>
      <c r="AN39">
        <v>32.82</v>
      </c>
      <c r="AO39">
        <v>32.82</v>
      </c>
      <c r="AP39">
        <v>33.15</v>
      </c>
      <c r="AQ39">
        <v>33.43</v>
      </c>
      <c r="AR39">
        <v>33.43</v>
      </c>
      <c r="AS39">
        <v>34.229999999999997</v>
      </c>
      <c r="AT39">
        <v>34.31</v>
      </c>
      <c r="AU39">
        <v>35.049999999999997</v>
      </c>
      <c r="AV39">
        <v>35.51</v>
      </c>
      <c r="AW39">
        <v>36.07</v>
      </c>
      <c r="AX39">
        <v>36.53</v>
      </c>
      <c r="AY39">
        <v>37.28</v>
      </c>
      <c r="AZ39">
        <v>39.020000000000003</v>
      </c>
      <c r="BA39">
        <v>38.71</v>
      </c>
      <c r="BB39">
        <v>39.74</v>
      </c>
      <c r="BC39">
        <v>41.11</v>
      </c>
      <c r="BD39">
        <v>0</v>
      </c>
      <c r="BE39">
        <v>43.34</v>
      </c>
      <c r="BF39">
        <v>44.46</v>
      </c>
      <c r="BG39">
        <v>46.46</v>
      </c>
      <c r="BH39">
        <v>46.41</v>
      </c>
      <c r="BI39">
        <v>0</v>
      </c>
      <c r="BJ39">
        <v>0</v>
      </c>
      <c r="BK39">
        <v>51.17</v>
      </c>
    </row>
    <row r="40" spans="1:63" x14ac:dyDescent="0.2">
      <c r="A40">
        <v>37</v>
      </c>
      <c r="B40" s="4">
        <v>0.4284722222222222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35.200000000000003</v>
      </c>
      <c r="AH40">
        <v>36.49</v>
      </c>
      <c r="AI40">
        <v>35.200000000000003</v>
      </c>
      <c r="AJ40">
        <v>33.090000000000003</v>
      </c>
      <c r="AK40">
        <v>32.89</v>
      </c>
      <c r="AL40">
        <v>33.22</v>
      </c>
      <c r="AM40">
        <v>32.549999999999997</v>
      </c>
      <c r="AN40">
        <v>32.82</v>
      </c>
      <c r="AO40">
        <v>32.82</v>
      </c>
      <c r="AP40">
        <v>33.15</v>
      </c>
      <c r="AQ40">
        <v>33.43</v>
      </c>
      <c r="AR40">
        <v>33.43</v>
      </c>
      <c r="AS40">
        <v>34.229999999999997</v>
      </c>
      <c r="AT40">
        <v>34.31</v>
      </c>
      <c r="AU40">
        <v>35.049999999999997</v>
      </c>
      <c r="AV40">
        <v>35.51</v>
      </c>
      <c r="AW40">
        <v>36.07</v>
      </c>
      <c r="AX40">
        <v>36.53</v>
      </c>
      <c r="AY40">
        <v>37.28</v>
      </c>
      <c r="AZ40">
        <v>39.020000000000003</v>
      </c>
      <c r="BA40">
        <v>38.71</v>
      </c>
      <c r="BB40">
        <v>39.74</v>
      </c>
      <c r="BC40">
        <v>41.11</v>
      </c>
      <c r="BD40">
        <v>0</v>
      </c>
      <c r="BE40">
        <v>43.34</v>
      </c>
      <c r="BF40">
        <v>44.46</v>
      </c>
      <c r="BG40">
        <v>46.46</v>
      </c>
      <c r="BH40">
        <v>46.41</v>
      </c>
      <c r="BI40">
        <v>0</v>
      </c>
      <c r="BJ40">
        <v>0</v>
      </c>
      <c r="BK40">
        <v>51.17</v>
      </c>
    </row>
    <row r="41" spans="1:63" x14ac:dyDescent="0.2">
      <c r="A41">
        <v>38</v>
      </c>
      <c r="B41" s="4">
        <v>0.4291666666666667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35.200000000000003</v>
      </c>
      <c r="AH41">
        <v>36.49</v>
      </c>
      <c r="AI41">
        <v>35.200000000000003</v>
      </c>
      <c r="AJ41">
        <v>33.090000000000003</v>
      </c>
      <c r="AK41">
        <v>32.89</v>
      </c>
      <c r="AL41">
        <v>33.22</v>
      </c>
      <c r="AM41">
        <v>32.549999999999997</v>
      </c>
      <c r="AN41">
        <v>32.82</v>
      </c>
      <c r="AO41">
        <v>32.82</v>
      </c>
      <c r="AP41">
        <v>33.15</v>
      </c>
      <c r="AQ41">
        <v>33.43</v>
      </c>
      <c r="AR41">
        <v>33.43</v>
      </c>
      <c r="AS41">
        <v>34.229999999999997</v>
      </c>
      <c r="AT41">
        <v>34.31</v>
      </c>
      <c r="AU41">
        <v>35.049999999999997</v>
      </c>
      <c r="AV41">
        <v>35.51</v>
      </c>
      <c r="AW41">
        <v>36.07</v>
      </c>
      <c r="AX41">
        <v>36.53</v>
      </c>
      <c r="AY41">
        <v>37.28</v>
      </c>
      <c r="AZ41">
        <v>39.020000000000003</v>
      </c>
      <c r="BA41">
        <v>38.71</v>
      </c>
      <c r="BB41">
        <v>39.74</v>
      </c>
      <c r="BC41">
        <v>41.11</v>
      </c>
      <c r="BD41">
        <v>0</v>
      </c>
      <c r="BE41">
        <v>43.34</v>
      </c>
      <c r="BF41">
        <v>44.46</v>
      </c>
      <c r="BG41">
        <v>46.46</v>
      </c>
      <c r="BH41">
        <v>46.41</v>
      </c>
      <c r="BI41">
        <v>0</v>
      </c>
      <c r="BJ41">
        <v>0</v>
      </c>
      <c r="BK41">
        <v>51.17</v>
      </c>
    </row>
    <row r="42" spans="1:63" x14ac:dyDescent="0.2">
      <c r="A42">
        <v>39</v>
      </c>
      <c r="B42" s="4">
        <v>0.43055555555555558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35.200000000000003</v>
      </c>
      <c r="AH42">
        <v>36.49</v>
      </c>
      <c r="AI42">
        <v>35.200000000000003</v>
      </c>
      <c r="AJ42">
        <v>33.090000000000003</v>
      </c>
      <c r="AK42">
        <v>32.89</v>
      </c>
      <c r="AL42">
        <v>33.22</v>
      </c>
      <c r="AM42">
        <v>32.549999999999997</v>
      </c>
      <c r="AN42">
        <v>32.82</v>
      </c>
      <c r="AO42">
        <v>32.82</v>
      </c>
      <c r="AP42">
        <v>33.15</v>
      </c>
      <c r="AQ42">
        <v>33.43</v>
      </c>
      <c r="AR42">
        <v>33.43</v>
      </c>
      <c r="AS42">
        <v>34.229999999999997</v>
      </c>
      <c r="AT42">
        <v>34.31</v>
      </c>
      <c r="AU42">
        <v>35.049999999999997</v>
      </c>
      <c r="AV42">
        <v>35.51</v>
      </c>
      <c r="AW42">
        <v>36.07</v>
      </c>
      <c r="AX42">
        <v>36.53</v>
      </c>
      <c r="AY42">
        <v>37.28</v>
      </c>
      <c r="AZ42">
        <v>39.020000000000003</v>
      </c>
      <c r="BA42">
        <v>38.71</v>
      </c>
      <c r="BB42">
        <v>39.74</v>
      </c>
      <c r="BC42">
        <v>41.11</v>
      </c>
      <c r="BD42">
        <v>0</v>
      </c>
      <c r="BE42">
        <v>43.34</v>
      </c>
      <c r="BF42">
        <v>44.46</v>
      </c>
      <c r="BG42">
        <v>46.46</v>
      </c>
      <c r="BH42">
        <v>46.41</v>
      </c>
      <c r="BI42">
        <v>0</v>
      </c>
      <c r="BJ42">
        <v>0</v>
      </c>
      <c r="BK42">
        <v>51.17</v>
      </c>
    </row>
    <row r="43" spans="1:63" x14ac:dyDescent="0.2">
      <c r="A43">
        <v>40</v>
      </c>
      <c r="B43" s="4">
        <v>0.43124999999999997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35.200000000000003</v>
      </c>
      <c r="AH43">
        <v>36.49</v>
      </c>
      <c r="AI43">
        <v>35.200000000000003</v>
      </c>
      <c r="AJ43">
        <v>33.090000000000003</v>
      </c>
      <c r="AK43">
        <v>32.89</v>
      </c>
      <c r="AL43">
        <v>33.22</v>
      </c>
      <c r="AM43">
        <v>32.549999999999997</v>
      </c>
      <c r="AN43">
        <v>32.82</v>
      </c>
      <c r="AO43">
        <v>32.82</v>
      </c>
      <c r="AP43">
        <v>33.15</v>
      </c>
      <c r="AQ43">
        <v>33.43</v>
      </c>
      <c r="AR43">
        <v>33.43</v>
      </c>
      <c r="AS43">
        <v>34.229999999999997</v>
      </c>
      <c r="AT43">
        <v>34.31</v>
      </c>
      <c r="AU43">
        <v>35.049999999999997</v>
      </c>
      <c r="AV43">
        <v>35.51</v>
      </c>
      <c r="AW43">
        <v>36.07</v>
      </c>
      <c r="AX43">
        <v>36.53</v>
      </c>
      <c r="AY43">
        <v>37.28</v>
      </c>
      <c r="AZ43">
        <v>39.020000000000003</v>
      </c>
      <c r="BA43">
        <v>38.71</v>
      </c>
      <c r="BB43">
        <v>39.74</v>
      </c>
      <c r="BC43">
        <v>41.11</v>
      </c>
      <c r="BD43">
        <v>0</v>
      </c>
      <c r="BE43">
        <v>43.34</v>
      </c>
      <c r="BF43">
        <v>44.46</v>
      </c>
      <c r="BG43">
        <v>46.46</v>
      </c>
      <c r="BH43">
        <v>46.41</v>
      </c>
      <c r="BI43">
        <v>0</v>
      </c>
      <c r="BJ43">
        <v>0</v>
      </c>
      <c r="BK43">
        <v>51.17</v>
      </c>
    </row>
    <row r="44" spans="1:63" x14ac:dyDescent="0.2">
      <c r="A44">
        <v>41</v>
      </c>
      <c r="B44" s="4">
        <v>0.43194444444444446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35.200000000000003</v>
      </c>
      <c r="AH44">
        <v>36.49</v>
      </c>
      <c r="AI44">
        <v>35.200000000000003</v>
      </c>
      <c r="AJ44">
        <v>33.090000000000003</v>
      </c>
      <c r="AK44">
        <v>32.89</v>
      </c>
      <c r="AL44">
        <v>33.22</v>
      </c>
      <c r="AM44">
        <v>32.549999999999997</v>
      </c>
      <c r="AN44">
        <v>32.82</v>
      </c>
      <c r="AO44">
        <v>32.82</v>
      </c>
      <c r="AP44">
        <v>33.15</v>
      </c>
      <c r="AQ44">
        <v>33.43</v>
      </c>
      <c r="AR44">
        <v>33.43</v>
      </c>
      <c r="AS44">
        <v>34.229999999999997</v>
      </c>
      <c r="AT44">
        <v>34.31</v>
      </c>
      <c r="AU44">
        <v>35.049999999999997</v>
      </c>
      <c r="AV44">
        <v>35.51</v>
      </c>
      <c r="AW44">
        <v>36.07</v>
      </c>
      <c r="AX44">
        <v>36.53</v>
      </c>
      <c r="AY44">
        <v>37.28</v>
      </c>
      <c r="AZ44">
        <v>39.020000000000003</v>
      </c>
      <c r="BA44">
        <v>38.71</v>
      </c>
      <c r="BB44">
        <v>39.74</v>
      </c>
      <c r="BC44">
        <v>41.11</v>
      </c>
      <c r="BD44">
        <v>0</v>
      </c>
      <c r="BE44">
        <v>43.34</v>
      </c>
      <c r="BF44">
        <v>44.46</v>
      </c>
      <c r="BG44">
        <v>46.46</v>
      </c>
      <c r="BH44">
        <v>46.41</v>
      </c>
      <c r="BI44">
        <v>0</v>
      </c>
      <c r="BJ44">
        <v>0</v>
      </c>
      <c r="BK44">
        <v>51.17</v>
      </c>
    </row>
    <row r="45" spans="1:63" x14ac:dyDescent="0.2">
      <c r="A45">
        <v>42</v>
      </c>
      <c r="B45" s="4">
        <v>0.43263888888888885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35.29</v>
      </c>
      <c r="AH45">
        <v>34.97</v>
      </c>
      <c r="AI45">
        <v>36.49</v>
      </c>
      <c r="AJ45">
        <v>33.94</v>
      </c>
      <c r="AK45">
        <v>33.659999999999997</v>
      </c>
      <c r="AL45">
        <v>33.74</v>
      </c>
      <c r="AM45">
        <v>33.54</v>
      </c>
      <c r="AN45">
        <v>33.42</v>
      </c>
      <c r="AO45">
        <v>33.46</v>
      </c>
      <c r="AP45">
        <v>33.65</v>
      </c>
      <c r="AQ45">
        <v>33.81</v>
      </c>
      <c r="AR45">
        <v>34.14</v>
      </c>
      <c r="AS45">
        <v>34.770000000000003</v>
      </c>
      <c r="AT45">
        <v>34.94</v>
      </c>
      <c r="AU45">
        <v>35.409999999999997</v>
      </c>
      <c r="AV45">
        <v>36.020000000000003</v>
      </c>
      <c r="AW45">
        <v>36.51</v>
      </c>
      <c r="AX45">
        <v>37.36</v>
      </c>
      <c r="AY45">
        <v>37.76</v>
      </c>
      <c r="AZ45">
        <v>39.659999999999997</v>
      </c>
      <c r="BA45">
        <v>39.32</v>
      </c>
      <c r="BB45">
        <v>40.33</v>
      </c>
      <c r="BC45">
        <v>41.7</v>
      </c>
      <c r="BD45">
        <v>0</v>
      </c>
      <c r="BE45">
        <v>43.91</v>
      </c>
      <c r="BF45">
        <v>45.01</v>
      </c>
      <c r="BG45">
        <v>47.02</v>
      </c>
      <c r="BH45">
        <v>46.95</v>
      </c>
      <c r="BI45">
        <v>0</v>
      </c>
      <c r="BJ45">
        <v>0</v>
      </c>
      <c r="BK45">
        <v>51.7</v>
      </c>
    </row>
    <row r="46" spans="1:63" x14ac:dyDescent="0.2">
      <c r="A46">
        <v>43</v>
      </c>
      <c r="B46" s="4">
        <v>0.43333333333333335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35.29</v>
      </c>
      <c r="AH46">
        <v>34.97</v>
      </c>
      <c r="AI46">
        <v>36.49</v>
      </c>
      <c r="AJ46">
        <v>33.94</v>
      </c>
      <c r="AK46">
        <v>33.659999999999997</v>
      </c>
      <c r="AL46">
        <v>33.74</v>
      </c>
      <c r="AM46">
        <v>33.54</v>
      </c>
      <c r="AN46">
        <v>33.42</v>
      </c>
      <c r="AO46">
        <v>33.46</v>
      </c>
      <c r="AP46">
        <v>33.65</v>
      </c>
      <c r="AQ46">
        <v>33.81</v>
      </c>
      <c r="AR46">
        <v>34.14</v>
      </c>
      <c r="AS46">
        <v>34.770000000000003</v>
      </c>
      <c r="AT46">
        <v>34.94</v>
      </c>
      <c r="AU46">
        <v>35.409999999999997</v>
      </c>
      <c r="AV46">
        <v>36.020000000000003</v>
      </c>
      <c r="AW46">
        <v>36.51</v>
      </c>
      <c r="AX46">
        <v>37.36</v>
      </c>
      <c r="AY46">
        <v>37.76</v>
      </c>
      <c r="AZ46">
        <v>39.659999999999997</v>
      </c>
      <c r="BA46">
        <v>39.32</v>
      </c>
      <c r="BB46">
        <v>40.33</v>
      </c>
      <c r="BC46">
        <v>41.7</v>
      </c>
      <c r="BD46">
        <v>0</v>
      </c>
      <c r="BE46">
        <v>43.91</v>
      </c>
      <c r="BF46">
        <v>45.01</v>
      </c>
      <c r="BG46">
        <v>47.02</v>
      </c>
      <c r="BH46">
        <v>46.95</v>
      </c>
      <c r="BI46">
        <v>0</v>
      </c>
      <c r="BJ46">
        <v>0</v>
      </c>
      <c r="BK46">
        <v>51.7</v>
      </c>
    </row>
    <row r="47" spans="1:63" x14ac:dyDescent="0.2">
      <c r="A47">
        <v>44</v>
      </c>
      <c r="B47" s="4">
        <v>0.43402777777777773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35.29</v>
      </c>
      <c r="AH47">
        <v>34.97</v>
      </c>
      <c r="AI47">
        <v>36.49</v>
      </c>
      <c r="AJ47">
        <v>33.94</v>
      </c>
      <c r="AK47">
        <v>33.659999999999997</v>
      </c>
      <c r="AL47">
        <v>33.74</v>
      </c>
      <c r="AM47">
        <v>33.54</v>
      </c>
      <c r="AN47">
        <v>33.42</v>
      </c>
      <c r="AO47">
        <v>33.46</v>
      </c>
      <c r="AP47">
        <v>33.65</v>
      </c>
      <c r="AQ47">
        <v>33.81</v>
      </c>
      <c r="AR47">
        <v>34.14</v>
      </c>
      <c r="AS47">
        <v>34.770000000000003</v>
      </c>
      <c r="AT47">
        <v>34.94</v>
      </c>
      <c r="AU47">
        <v>35.409999999999997</v>
      </c>
      <c r="AV47">
        <v>36.020000000000003</v>
      </c>
      <c r="AW47">
        <v>36.51</v>
      </c>
      <c r="AX47">
        <v>37.36</v>
      </c>
      <c r="AY47">
        <v>37.76</v>
      </c>
      <c r="AZ47">
        <v>39.659999999999997</v>
      </c>
      <c r="BA47">
        <v>39.32</v>
      </c>
      <c r="BB47">
        <v>40.33</v>
      </c>
      <c r="BC47">
        <v>41.7</v>
      </c>
      <c r="BD47">
        <v>0</v>
      </c>
      <c r="BE47">
        <v>43.91</v>
      </c>
      <c r="BF47">
        <v>45.01</v>
      </c>
      <c r="BG47">
        <v>47.02</v>
      </c>
      <c r="BH47">
        <v>46.95</v>
      </c>
      <c r="BI47">
        <v>0</v>
      </c>
      <c r="BJ47">
        <v>0</v>
      </c>
      <c r="BK47">
        <v>51.7</v>
      </c>
    </row>
    <row r="48" spans="1:63" x14ac:dyDescent="0.2">
      <c r="A48">
        <v>45</v>
      </c>
      <c r="B48" s="4">
        <v>0.43472222222222223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35.29</v>
      </c>
      <c r="AH48">
        <v>34.97</v>
      </c>
      <c r="AI48">
        <v>36.49</v>
      </c>
      <c r="AJ48">
        <v>33.94</v>
      </c>
      <c r="AK48">
        <v>33.659999999999997</v>
      </c>
      <c r="AL48">
        <v>33.74</v>
      </c>
      <c r="AM48">
        <v>33.54</v>
      </c>
      <c r="AN48">
        <v>33.42</v>
      </c>
      <c r="AO48">
        <v>33.46</v>
      </c>
      <c r="AP48">
        <v>33.65</v>
      </c>
      <c r="AQ48">
        <v>33.81</v>
      </c>
      <c r="AR48">
        <v>34.14</v>
      </c>
      <c r="AS48">
        <v>34.770000000000003</v>
      </c>
      <c r="AT48">
        <v>34.94</v>
      </c>
      <c r="AU48">
        <v>35.409999999999997</v>
      </c>
      <c r="AV48">
        <v>36.020000000000003</v>
      </c>
      <c r="AW48">
        <v>36.51</v>
      </c>
      <c r="AX48">
        <v>37.36</v>
      </c>
      <c r="AY48">
        <v>37.76</v>
      </c>
      <c r="AZ48">
        <v>39.659999999999997</v>
      </c>
      <c r="BA48">
        <v>39.32</v>
      </c>
      <c r="BB48">
        <v>40.33</v>
      </c>
      <c r="BC48">
        <v>41.7</v>
      </c>
      <c r="BD48">
        <v>0</v>
      </c>
      <c r="BE48">
        <v>43.91</v>
      </c>
      <c r="BF48">
        <v>45.01</v>
      </c>
      <c r="BG48">
        <v>47.02</v>
      </c>
      <c r="BH48">
        <v>46.95</v>
      </c>
      <c r="BI48">
        <v>0</v>
      </c>
      <c r="BJ48">
        <v>0</v>
      </c>
      <c r="BK48">
        <v>51.7</v>
      </c>
    </row>
    <row r="49" spans="1:63" x14ac:dyDescent="0.2">
      <c r="A49">
        <v>46</v>
      </c>
      <c r="B49" s="4">
        <v>0.43611111111111112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35.29</v>
      </c>
      <c r="AH49">
        <v>34.97</v>
      </c>
      <c r="AI49">
        <v>36.49</v>
      </c>
      <c r="AJ49">
        <v>33.94</v>
      </c>
      <c r="AK49">
        <v>33.659999999999997</v>
      </c>
      <c r="AL49">
        <v>33.74</v>
      </c>
      <c r="AM49">
        <v>33.54</v>
      </c>
      <c r="AN49">
        <v>33.42</v>
      </c>
      <c r="AO49">
        <v>33.46</v>
      </c>
      <c r="AP49">
        <v>33.65</v>
      </c>
      <c r="AQ49">
        <v>33.81</v>
      </c>
      <c r="AR49">
        <v>34.14</v>
      </c>
      <c r="AS49">
        <v>34.770000000000003</v>
      </c>
      <c r="AT49">
        <v>34.94</v>
      </c>
      <c r="AU49">
        <v>35.409999999999997</v>
      </c>
      <c r="AV49">
        <v>36.020000000000003</v>
      </c>
      <c r="AW49">
        <v>36.51</v>
      </c>
      <c r="AX49">
        <v>37.36</v>
      </c>
      <c r="AY49">
        <v>37.76</v>
      </c>
      <c r="AZ49">
        <v>39.659999999999997</v>
      </c>
      <c r="BA49">
        <v>39.32</v>
      </c>
      <c r="BB49">
        <v>40.33</v>
      </c>
      <c r="BC49">
        <v>41.7</v>
      </c>
      <c r="BD49">
        <v>0</v>
      </c>
      <c r="BE49">
        <v>43.91</v>
      </c>
      <c r="BF49">
        <v>45.01</v>
      </c>
      <c r="BG49">
        <v>47.02</v>
      </c>
      <c r="BH49">
        <v>46.95</v>
      </c>
      <c r="BI49">
        <v>0</v>
      </c>
      <c r="BJ49">
        <v>0</v>
      </c>
      <c r="BK49">
        <v>51.7</v>
      </c>
    </row>
    <row r="50" spans="1:63" x14ac:dyDescent="0.2">
      <c r="A50">
        <v>47</v>
      </c>
      <c r="B50" s="4">
        <v>0.4368055555555555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35.29</v>
      </c>
      <c r="AH50">
        <v>34.97</v>
      </c>
      <c r="AI50">
        <v>36.49</v>
      </c>
      <c r="AJ50">
        <v>33.94</v>
      </c>
      <c r="AK50">
        <v>33.659999999999997</v>
      </c>
      <c r="AL50">
        <v>33.74</v>
      </c>
      <c r="AM50">
        <v>33.54</v>
      </c>
      <c r="AN50">
        <v>33.42</v>
      </c>
      <c r="AO50">
        <v>33.46</v>
      </c>
      <c r="AP50">
        <v>33.65</v>
      </c>
      <c r="AQ50">
        <v>33.81</v>
      </c>
      <c r="AR50">
        <v>34.14</v>
      </c>
      <c r="AS50">
        <v>34.770000000000003</v>
      </c>
      <c r="AT50">
        <v>34.94</v>
      </c>
      <c r="AU50">
        <v>35.409999999999997</v>
      </c>
      <c r="AV50">
        <v>36.020000000000003</v>
      </c>
      <c r="AW50">
        <v>36.51</v>
      </c>
      <c r="AX50">
        <v>37.36</v>
      </c>
      <c r="AY50">
        <v>37.76</v>
      </c>
      <c r="AZ50">
        <v>39.659999999999997</v>
      </c>
      <c r="BA50">
        <v>39.32</v>
      </c>
      <c r="BB50">
        <v>40.33</v>
      </c>
      <c r="BC50">
        <v>41.7</v>
      </c>
      <c r="BD50">
        <v>0</v>
      </c>
      <c r="BE50">
        <v>43.91</v>
      </c>
      <c r="BF50">
        <v>45.01</v>
      </c>
      <c r="BG50">
        <v>47.02</v>
      </c>
      <c r="BH50">
        <v>46.95</v>
      </c>
      <c r="BI50">
        <v>0</v>
      </c>
      <c r="BJ50">
        <v>0</v>
      </c>
      <c r="BK50">
        <v>51.7</v>
      </c>
    </row>
    <row r="51" spans="1:63" x14ac:dyDescent="0.2">
      <c r="A51">
        <v>48</v>
      </c>
      <c r="B51" s="4">
        <v>0.4375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35.29</v>
      </c>
      <c r="AH51">
        <v>34.97</v>
      </c>
      <c r="AI51">
        <v>36.49</v>
      </c>
      <c r="AJ51">
        <v>33.94</v>
      </c>
      <c r="AK51">
        <v>33.659999999999997</v>
      </c>
      <c r="AL51">
        <v>33.74</v>
      </c>
      <c r="AM51">
        <v>33.54</v>
      </c>
      <c r="AN51">
        <v>33.42</v>
      </c>
      <c r="AO51">
        <v>33.46</v>
      </c>
      <c r="AP51">
        <v>33.65</v>
      </c>
      <c r="AQ51">
        <v>33.81</v>
      </c>
      <c r="AR51">
        <v>34.14</v>
      </c>
      <c r="AS51">
        <v>34.770000000000003</v>
      </c>
      <c r="AT51">
        <v>34.94</v>
      </c>
      <c r="AU51">
        <v>35.409999999999997</v>
      </c>
      <c r="AV51">
        <v>36.020000000000003</v>
      </c>
      <c r="AW51">
        <v>36.51</v>
      </c>
      <c r="AX51">
        <v>37.36</v>
      </c>
      <c r="AY51">
        <v>37.76</v>
      </c>
      <c r="AZ51">
        <v>39.659999999999997</v>
      </c>
      <c r="BA51">
        <v>39.32</v>
      </c>
      <c r="BB51">
        <v>40.33</v>
      </c>
      <c r="BC51">
        <v>41.7</v>
      </c>
      <c r="BD51">
        <v>0</v>
      </c>
      <c r="BE51">
        <v>43.91</v>
      </c>
      <c r="BF51">
        <v>45.01</v>
      </c>
      <c r="BG51">
        <v>47.02</v>
      </c>
      <c r="BH51">
        <v>46.95</v>
      </c>
      <c r="BI51">
        <v>0</v>
      </c>
      <c r="BJ51">
        <v>0</v>
      </c>
      <c r="BK51">
        <v>51.7</v>
      </c>
    </row>
    <row r="52" spans="1:63" x14ac:dyDescent="0.2">
      <c r="A52">
        <v>49</v>
      </c>
      <c r="B52" s="4">
        <v>0.4381944444444445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35.29</v>
      </c>
      <c r="AH52">
        <v>34.97</v>
      </c>
      <c r="AI52">
        <v>36.49</v>
      </c>
      <c r="AJ52">
        <v>33.94</v>
      </c>
      <c r="AK52">
        <v>33.659999999999997</v>
      </c>
      <c r="AL52">
        <v>33.74</v>
      </c>
      <c r="AM52">
        <v>33.54</v>
      </c>
      <c r="AN52">
        <v>33.42</v>
      </c>
      <c r="AO52">
        <v>33.46</v>
      </c>
      <c r="AP52">
        <v>33.65</v>
      </c>
      <c r="AQ52">
        <v>33.81</v>
      </c>
      <c r="AR52">
        <v>34.14</v>
      </c>
      <c r="AS52">
        <v>34.770000000000003</v>
      </c>
      <c r="AT52">
        <v>34.94</v>
      </c>
      <c r="AU52">
        <v>35.409999999999997</v>
      </c>
      <c r="AV52">
        <v>36.020000000000003</v>
      </c>
      <c r="AW52">
        <v>36.51</v>
      </c>
      <c r="AX52">
        <v>37.36</v>
      </c>
      <c r="AY52">
        <v>37.76</v>
      </c>
      <c r="AZ52">
        <v>39.659999999999997</v>
      </c>
      <c r="BA52">
        <v>39.32</v>
      </c>
      <c r="BB52">
        <v>40.33</v>
      </c>
      <c r="BC52">
        <v>41.7</v>
      </c>
      <c r="BD52">
        <v>0</v>
      </c>
      <c r="BE52">
        <v>43.91</v>
      </c>
      <c r="BF52">
        <v>45.01</v>
      </c>
      <c r="BG52">
        <v>47.02</v>
      </c>
      <c r="BH52">
        <v>46.95</v>
      </c>
      <c r="BI52">
        <v>0</v>
      </c>
      <c r="BJ52">
        <v>0</v>
      </c>
      <c r="BK52">
        <v>51.7</v>
      </c>
    </row>
    <row r="53" spans="1:63" x14ac:dyDescent="0.2">
      <c r="A53">
        <v>50</v>
      </c>
      <c r="B53" s="4">
        <v>0.43958333333333338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35.79</v>
      </c>
      <c r="AH53">
        <v>35.409999999999997</v>
      </c>
      <c r="AI53">
        <v>34.47</v>
      </c>
      <c r="AJ53">
        <v>33.659999999999997</v>
      </c>
      <c r="AK53">
        <v>33.380000000000003</v>
      </c>
      <c r="AL53">
        <v>32.99</v>
      </c>
      <c r="AM53">
        <v>33.130000000000003</v>
      </c>
      <c r="AN53">
        <v>33.42</v>
      </c>
      <c r="AO53">
        <v>33.08</v>
      </c>
      <c r="AP53">
        <v>34.03</v>
      </c>
      <c r="AQ53">
        <v>33.39</v>
      </c>
      <c r="AR53">
        <v>33.94</v>
      </c>
      <c r="AS53">
        <v>34.07</v>
      </c>
      <c r="AT53">
        <v>34.83</v>
      </c>
      <c r="AU53">
        <v>35.630000000000003</v>
      </c>
      <c r="AV53">
        <v>35.96</v>
      </c>
      <c r="AW53">
        <v>36.68</v>
      </c>
      <c r="AX53">
        <v>37.229999999999997</v>
      </c>
      <c r="AY53">
        <v>37.97</v>
      </c>
      <c r="AZ53">
        <v>38.65</v>
      </c>
      <c r="BA53">
        <v>39.520000000000003</v>
      </c>
      <c r="BB53">
        <v>40.44</v>
      </c>
      <c r="BC53">
        <v>41.47</v>
      </c>
      <c r="BD53">
        <v>0</v>
      </c>
      <c r="BE53">
        <v>44.71</v>
      </c>
      <c r="BF53">
        <v>45.8</v>
      </c>
      <c r="BG53">
        <v>47.81</v>
      </c>
      <c r="BH53">
        <v>47.71</v>
      </c>
      <c r="BI53">
        <v>0</v>
      </c>
      <c r="BJ53">
        <v>0</v>
      </c>
      <c r="BK53">
        <v>52.45</v>
      </c>
    </row>
    <row r="54" spans="1:63" x14ac:dyDescent="0.2">
      <c r="A54">
        <v>51</v>
      </c>
      <c r="B54" s="4">
        <v>0.44027777777777777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35.79</v>
      </c>
      <c r="AH54">
        <v>35.409999999999997</v>
      </c>
      <c r="AI54">
        <v>34.47</v>
      </c>
      <c r="AJ54">
        <v>33.659999999999997</v>
      </c>
      <c r="AK54">
        <v>33.380000000000003</v>
      </c>
      <c r="AL54">
        <v>32.99</v>
      </c>
      <c r="AM54">
        <v>33.130000000000003</v>
      </c>
      <c r="AN54">
        <v>33.42</v>
      </c>
      <c r="AO54">
        <v>33.08</v>
      </c>
      <c r="AP54">
        <v>34.03</v>
      </c>
      <c r="AQ54">
        <v>33.39</v>
      </c>
      <c r="AR54">
        <v>33.94</v>
      </c>
      <c r="AS54">
        <v>34.07</v>
      </c>
      <c r="AT54">
        <v>34.83</v>
      </c>
      <c r="AU54">
        <v>35.630000000000003</v>
      </c>
      <c r="AV54">
        <v>35.96</v>
      </c>
      <c r="AW54">
        <v>36.68</v>
      </c>
      <c r="AX54">
        <v>37.229999999999997</v>
      </c>
      <c r="AY54">
        <v>37.97</v>
      </c>
      <c r="AZ54">
        <v>38.65</v>
      </c>
      <c r="BA54">
        <v>39.520000000000003</v>
      </c>
      <c r="BB54">
        <v>40.44</v>
      </c>
      <c r="BC54">
        <v>41.47</v>
      </c>
      <c r="BD54">
        <v>0</v>
      </c>
      <c r="BE54">
        <v>44.71</v>
      </c>
      <c r="BF54">
        <v>45.8</v>
      </c>
      <c r="BG54">
        <v>47.81</v>
      </c>
      <c r="BH54">
        <v>47.71</v>
      </c>
      <c r="BI54">
        <v>0</v>
      </c>
      <c r="BJ54">
        <v>0</v>
      </c>
      <c r="BK54">
        <v>52.45</v>
      </c>
    </row>
    <row r="55" spans="1:63" x14ac:dyDescent="0.2">
      <c r="A55">
        <v>52</v>
      </c>
      <c r="B55" s="4">
        <v>0.44097222222222227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35.79</v>
      </c>
      <c r="AH55">
        <v>35.409999999999997</v>
      </c>
      <c r="AI55">
        <v>34.47</v>
      </c>
      <c r="AJ55">
        <v>33.659999999999997</v>
      </c>
      <c r="AK55">
        <v>33.380000000000003</v>
      </c>
      <c r="AL55">
        <v>32.99</v>
      </c>
      <c r="AM55">
        <v>33.130000000000003</v>
      </c>
      <c r="AN55">
        <v>33.42</v>
      </c>
      <c r="AO55">
        <v>33.08</v>
      </c>
      <c r="AP55">
        <v>34.03</v>
      </c>
      <c r="AQ55">
        <v>33.39</v>
      </c>
      <c r="AR55">
        <v>33.94</v>
      </c>
      <c r="AS55">
        <v>34.07</v>
      </c>
      <c r="AT55">
        <v>34.83</v>
      </c>
      <c r="AU55">
        <v>35.630000000000003</v>
      </c>
      <c r="AV55">
        <v>35.96</v>
      </c>
      <c r="AW55">
        <v>36.68</v>
      </c>
      <c r="AX55">
        <v>37.229999999999997</v>
      </c>
      <c r="AY55">
        <v>37.97</v>
      </c>
      <c r="AZ55">
        <v>38.65</v>
      </c>
      <c r="BA55">
        <v>39.520000000000003</v>
      </c>
      <c r="BB55">
        <v>40.44</v>
      </c>
      <c r="BC55">
        <v>41.47</v>
      </c>
      <c r="BD55">
        <v>0</v>
      </c>
      <c r="BE55">
        <v>44.71</v>
      </c>
      <c r="BF55">
        <v>45.8</v>
      </c>
      <c r="BG55">
        <v>47.81</v>
      </c>
      <c r="BH55">
        <v>47.71</v>
      </c>
      <c r="BI55">
        <v>0</v>
      </c>
      <c r="BJ55">
        <v>0</v>
      </c>
      <c r="BK55">
        <v>52.45</v>
      </c>
    </row>
    <row r="56" spans="1:63" x14ac:dyDescent="0.2">
      <c r="A56">
        <v>53</v>
      </c>
      <c r="B56" s="4">
        <v>0.44236111111111115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35.79</v>
      </c>
      <c r="AH56">
        <v>35.409999999999997</v>
      </c>
      <c r="AI56">
        <v>34.47</v>
      </c>
      <c r="AJ56">
        <v>33.659999999999997</v>
      </c>
      <c r="AK56">
        <v>33.380000000000003</v>
      </c>
      <c r="AL56">
        <v>32.99</v>
      </c>
      <c r="AM56">
        <v>33.130000000000003</v>
      </c>
      <c r="AN56">
        <v>33.42</v>
      </c>
      <c r="AO56">
        <v>33.08</v>
      </c>
      <c r="AP56">
        <v>34.03</v>
      </c>
      <c r="AQ56">
        <v>33.39</v>
      </c>
      <c r="AR56">
        <v>33.94</v>
      </c>
      <c r="AS56">
        <v>34.07</v>
      </c>
      <c r="AT56">
        <v>34.83</v>
      </c>
      <c r="AU56">
        <v>35.630000000000003</v>
      </c>
      <c r="AV56">
        <v>35.96</v>
      </c>
      <c r="AW56">
        <v>36.68</v>
      </c>
      <c r="AX56">
        <v>37.229999999999997</v>
      </c>
      <c r="AY56">
        <v>37.97</v>
      </c>
      <c r="AZ56">
        <v>38.65</v>
      </c>
      <c r="BA56">
        <v>39.520000000000003</v>
      </c>
      <c r="BB56">
        <v>40.44</v>
      </c>
      <c r="BC56">
        <v>41.47</v>
      </c>
      <c r="BD56">
        <v>0</v>
      </c>
      <c r="BE56">
        <v>44.71</v>
      </c>
      <c r="BF56">
        <v>45.8</v>
      </c>
      <c r="BG56">
        <v>47.81</v>
      </c>
      <c r="BH56">
        <v>47.71</v>
      </c>
      <c r="BI56">
        <v>0</v>
      </c>
      <c r="BJ56">
        <v>0</v>
      </c>
      <c r="BK56">
        <v>52.45</v>
      </c>
    </row>
    <row r="57" spans="1:63" x14ac:dyDescent="0.2">
      <c r="A57">
        <v>54</v>
      </c>
      <c r="B57" s="4">
        <v>0.44305555555555554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35.79</v>
      </c>
      <c r="AH57">
        <v>35.409999999999997</v>
      </c>
      <c r="AI57">
        <v>34.47</v>
      </c>
      <c r="AJ57">
        <v>33.659999999999997</v>
      </c>
      <c r="AK57">
        <v>33.380000000000003</v>
      </c>
      <c r="AL57">
        <v>32.99</v>
      </c>
      <c r="AM57">
        <v>33.130000000000003</v>
      </c>
      <c r="AN57">
        <v>33.42</v>
      </c>
      <c r="AO57">
        <v>33.08</v>
      </c>
      <c r="AP57">
        <v>34.03</v>
      </c>
      <c r="AQ57">
        <v>33.39</v>
      </c>
      <c r="AR57">
        <v>33.94</v>
      </c>
      <c r="AS57">
        <v>34.07</v>
      </c>
      <c r="AT57">
        <v>34.83</v>
      </c>
      <c r="AU57">
        <v>35.630000000000003</v>
      </c>
      <c r="AV57">
        <v>35.96</v>
      </c>
      <c r="AW57">
        <v>36.68</v>
      </c>
      <c r="AX57">
        <v>37.229999999999997</v>
      </c>
      <c r="AY57">
        <v>37.97</v>
      </c>
      <c r="AZ57">
        <v>38.65</v>
      </c>
      <c r="BA57">
        <v>39.520000000000003</v>
      </c>
      <c r="BB57">
        <v>40.44</v>
      </c>
      <c r="BC57">
        <v>41.47</v>
      </c>
      <c r="BD57">
        <v>0</v>
      </c>
      <c r="BE57">
        <v>44.71</v>
      </c>
      <c r="BF57">
        <v>45.8</v>
      </c>
      <c r="BG57">
        <v>47.81</v>
      </c>
      <c r="BH57">
        <v>47.71</v>
      </c>
      <c r="BI57">
        <v>0</v>
      </c>
      <c r="BJ57">
        <v>0</v>
      </c>
      <c r="BK57">
        <v>52.45</v>
      </c>
    </row>
    <row r="58" spans="1:63" x14ac:dyDescent="0.2">
      <c r="A58">
        <v>55</v>
      </c>
      <c r="B58" s="4">
        <v>0.44375000000000003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35.79</v>
      </c>
      <c r="AH58">
        <v>35.409999999999997</v>
      </c>
      <c r="AI58">
        <v>34.47</v>
      </c>
      <c r="AJ58">
        <v>33.659999999999997</v>
      </c>
      <c r="AK58">
        <v>33.380000000000003</v>
      </c>
      <c r="AL58">
        <v>32.99</v>
      </c>
      <c r="AM58">
        <v>33.130000000000003</v>
      </c>
      <c r="AN58">
        <v>33.42</v>
      </c>
      <c r="AO58">
        <v>33.08</v>
      </c>
      <c r="AP58">
        <v>34.03</v>
      </c>
      <c r="AQ58">
        <v>33.39</v>
      </c>
      <c r="AR58">
        <v>33.94</v>
      </c>
      <c r="AS58">
        <v>34.07</v>
      </c>
      <c r="AT58">
        <v>34.83</v>
      </c>
      <c r="AU58">
        <v>35.630000000000003</v>
      </c>
      <c r="AV58">
        <v>35.96</v>
      </c>
      <c r="AW58">
        <v>36.68</v>
      </c>
      <c r="AX58">
        <v>37.229999999999997</v>
      </c>
      <c r="AY58">
        <v>37.97</v>
      </c>
      <c r="AZ58">
        <v>38.65</v>
      </c>
      <c r="BA58">
        <v>39.520000000000003</v>
      </c>
      <c r="BB58">
        <v>40.44</v>
      </c>
      <c r="BC58">
        <v>41.47</v>
      </c>
      <c r="BD58">
        <v>0</v>
      </c>
      <c r="BE58">
        <v>44.71</v>
      </c>
      <c r="BF58">
        <v>45.8</v>
      </c>
      <c r="BG58">
        <v>47.81</v>
      </c>
      <c r="BH58">
        <v>47.71</v>
      </c>
      <c r="BI58">
        <v>0</v>
      </c>
      <c r="BJ58">
        <v>0</v>
      </c>
      <c r="BK58">
        <v>52.45</v>
      </c>
    </row>
    <row r="59" spans="1:63" x14ac:dyDescent="0.2">
      <c r="A59">
        <v>56</v>
      </c>
      <c r="B59" s="4">
        <v>0.44444444444444442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35.79</v>
      </c>
      <c r="AH59">
        <v>35.409999999999997</v>
      </c>
      <c r="AI59">
        <v>34.47</v>
      </c>
      <c r="AJ59">
        <v>33.659999999999997</v>
      </c>
      <c r="AK59">
        <v>33.380000000000003</v>
      </c>
      <c r="AL59">
        <v>32.99</v>
      </c>
      <c r="AM59">
        <v>33.130000000000003</v>
      </c>
      <c r="AN59">
        <v>33.42</v>
      </c>
      <c r="AO59">
        <v>33.08</v>
      </c>
      <c r="AP59">
        <v>34.03</v>
      </c>
      <c r="AQ59">
        <v>33.39</v>
      </c>
      <c r="AR59">
        <v>33.94</v>
      </c>
      <c r="AS59">
        <v>34.07</v>
      </c>
      <c r="AT59">
        <v>34.83</v>
      </c>
      <c r="AU59">
        <v>35.630000000000003</v>
      </c>
      <c r="AV59">
        <v>35.96</v>
      </c>
      <c r="AW59">
        <v>36.68</v>
      </c>
      <c r="AX59">
        <v>37.229999999999997</v>
      </c>
      <c r="AY59">
        <v>37.97</v>
      </c>
      <c r="AZ59">
        <v>38.65</v>
      </c>
      <c r="BA59">
        <v>39.520000000000003</v>
      </c>
      <c r="BB59">
        <v>40.44</v>
      </c>
      <c r="BC59">
        <v>41.47</v>
      </c>
      <c r="BD59">
        <v>0</v>
      </c>
      <c r="BE59">
        <v>44.71</v>
      </c>
      <c r="BF59">
        <v>45.8</v>
      </c>
      <c r="BG59">
        <v>47.81</v>
      </c>
      <c r="BH59">
        <v>47.71</v>
      </c>
      <c r="BI59">
        <v>0</v>
      </c>
      <c r="BJ59">
        <v>0</v>
      </c>
      <c r="BK59">
        <v>52.45</v>
      </c>
    </row>
    <row r="60" spans="1:63" x14ac:dyDescent="0.2">
      <c r="A60">
        <v>57</v>
      </c>
      <c r="B60" s="4">
        <v>0.44513888888888892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35.79</v>
      </c>
      <c r="AH60">
        <v>35.409999999999997</v>
      </c>
      <c r="AI60">
        <v>34.47</v>
      </c>
      <c r="AJ60">
        <v>33.659999999999997</v>
      </c>
      <c r="AK60">
        <v>33.380000000000003</v>
      </c>
      <c r="AL60">
        <v>32.99</v>
      </c>
      <c r="AM60">
        <v>33.130000000000003</v>
      </c>
      <c r="AN60">
        <v>33.42</v>
      </c>
      <c r="AO60">
        <v>33.08</v>
      </c>
      <c r="AP60">
        <v>34.03</v>
      </c>
      <c r="AQ60">
        <v>33.39</v>
      </c>
      <c r="AR60">
        <v>33.94</v>
      </c>
      <c r="AS60">
        <v>34.07</v>
      </c>
      <c r="AT60">
        <v>34.83</v>
      </c>
      <c r="AU60">
        <v>35.630000000000003</v>
      </c>
      <c r="AV60">
        <v>35.96</v>
      </c>
      <c r="AW60">
        <v>36.68</v>
      </c>
      <c r="AX60">
        <v>37.229999999999997</v>
      </c>
      <c r="AY60">
        <v>37.97</v>
      </c>
      <c r="AZ60">
        <v>38.65</v>
      </c>
      <c r="BA60">
        <v>39.520000000000003</v>
      </c>
      <c r="BB60">
        <v>40.44</v>
      </c>
      <c r="BC60">
        <v>41.47</v>
      </c>
      <c r="BD60">
        <v>0</v>
      </c>
      <c r="BE60">
        <v>44.71</v>
      </c>
      <c r="BF60">
        <v>45.8</v>
      </c>
      <c r="BG60">
        <v>47.81</v>
      </c>
      <c r="BH60">
        <v>47.71</v>
      </c>
      <c r="BI60">
        <v>0</v>
      </c>
      <c r="BJ60">
        <v>0</v>
      </c>
      <c r="BK60">
        <v>52.45</v>
      </c>
    </row>
    <row r="61" spans="1:63" x14ac:dyDescent="0.2">
      <c r="A61">
        <v>58</v>
      </c>
      <c r="B61" s="4">
        <v>0.4458333333333333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35.21</v>
      </c>
      <c r="AH61">
        <v>34.49</v>
      </c>
      <c r="AI61">
        <v>34.68</v>
      </c>
      <c r="AJ61">
        <v>33.520000000000003</v>
      </c>
      <c r="AK61">
        <v>33.31</v>
      </c>
      <c r="AL61">
        <v>33.619999999999997</v>
      </c>
      <c r="AM61">
        <v>32.89</v>
      </c>
      <c r="AN61">
        <v>33</v>
      </c>
      <c r="AO61">
        <v>33.1</v>
      </c>
      <c r="AP61">
        <v>33.11</v>
      </c>
      <c r="AQ61">
        <v>33.53</v>
      </c>
      <c r="AR61">
        <v>33.71</v>
      </c>
      <c r="AS61">
        <v>34.32</v>
      </c>
      <c r="AT61">
        <v>34.450000000000003</v>
      </c>
      <c r="AU61">
        <v>35.409999999999997</v>
      </c>
      <c r="AV61">
        <v>36.17</v>
      </c>
      <c r="AW61">
        <v>36.6</v>
      </c>
      <c r="AX61">
        <v>37.1</v>
      </c>
      <c r="AY61">
        <v>37.799999999999997</v>
      </c>
      <c r="AZ61">
        <v>39.24</v>
      </c>
      <c r="BA61">
        <v>39.700000000000003</v>
      </c>
      <c r="BB61">
        <v>40.36</v>
      </c>
      <c r="BC61">
        <v>41.91</v>
      </c>
      <c r="BD61">
        <v>43.42</v>
      </c>
      <c r="BE61">
        <v>44.88</v>
      </c>
      <c r="BF61">
        <v>45.3</v>
      </c>
      <c r="BG61">
        <v>47.97</v>
      </c>
      <c r="BH61">
        <v>47.87</v>
      </c>
      <c r="BI61">
        <v>0</v>
      </c>
      <c r="BJ61">
        <v>0</v>
      </c>
      <c r="BK61">
        <v>52.61</v>
      </c>
    </row>
    <row r="62" spans="1:63" x14ac:dyDescent="0.2">
      <c r="A62">
        <v>59</v>
      </c>
      <c r="B62" s="4">
        <v>0.4465277777777778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35.21</v>
      </c>
      <c r="AH62">
        <v>34.49</v>
      </c>
      <c r="AI62">
        <v>34.68</v>
      </c>
      <c r="AJ62">
        <v>33.520000000000003</v>
      </c>
      <c r="AK62">
        <v>33.31</v>
      </c>
      <c r="AL62">
        <v>33.619999999999997</v>
      </c>
      <c r="AM62">
        <v>32.89</v>
      </c>
      <c r="AN62">
        <v>33</v>
      </c>
      <c r="AO62">
        <v>33.1</v>
      </c>
      <c r="AP62">
        <v>33.11</v>
      </c>
      <c r="AQ62">
        <v>33.53</v>
      </c>
      <c r="AR62">
        <v>33.71</v>
      </c>
      <c r="AS62">
        <v>34.32</v>
      </c>
      <c r="AT62">
        <v>34.450000000000003</v>
      </c>
      <c r="AU62">
        <v>35.409999999999997</v>
      </c>
      <c r="AV62">
        <v>36.17</v>
      </c>
      <c r="AW62">
        <v>36.6</v>
      </c>
      <c r="AX62">
        <v>37.1</v>
      </c>
      <c r="AY62">
        <v>37.799999999999997</v>
      </c>
      <c r="AZ62">
        <v>39.24</v>
      </c>
      <c r="BA62">
        <v>39.700000000000003</v>
      </c>
      <c r="BB62">
        <v>40.36</v>
      </c>
      <c r="BC62">
        <v>41.91</v>
      </c>
      <c r="BD62">
        <v>43.42</v>
      </c>
      <c r="BE62">
        <v>44.88</v>
      </c>
      <c r="BF62">
        <v>45.3</v>
      </c>
      <c r="BG62">
        <v>47.97</v>
      </c>
      <c r="BH62">
        <v>47.87</v>
      </c>
      <c r="BI62">
        <v>0</v>
      </c>
      <c r="BJ62">
        <v>0</v>
      </c>
      <c r="BK62">
        <v>52.61</v>
      </c>
    </row>
    <row r="63" spans="1:63" x14ac:dyDescent="0.2">
      <c r="A63">
        <v>60</v>
      </c>
      <c r="B63" s="4">
        <v>0.45902777777777781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34.33</v>
      </c>
      <c r="AH63">
        <v>33.47</v>
      </c>
      <c r="AI63">
        <v>33.840000000000003</v>
      </c>
      <c r="AJ63">
        <v>33.409999999999997</v>
      </c>
      <c r="AK63">
        <v>33.36</v>
      </c>
      <c r="AL63">
        <v>33.25</v>
      </c>
      <c r="AM63">
        <v>32.79</v>
      </c>
      <c r="AN63">
        <v>33.06</v>
      </c>
      <c r="AO63">
        <v>32.82</v>
      </c>
      <c r="AP63">
        <v>33.090000000000003</v>
      </c>
      <c r="AQ63">
        <v>33.35</v>
      </c>
      <c r="AR63">
        <v>33.619999999999997</v>
      </c>
      <c r="AS63">
        <v>33.96</v>
      </c>
      <c r="AT63">
        <v>34.6</v>
      </c>
      <c r="AU63">
        <v>35.049999999999997</v>
      </c>
      <c r="AV63">
        <v>35.72</v>
      </c>
      <c r="AW63">
        <v>36.159999999999997</v>
      </c>
      <c r="AX63">
        <v>36.89</v>
      </c>
      <c r="AY63">
        <v>37.51</v>
      </c>
      <c r="AZ63">
        <v>38.479999999999997</v>
      </c>
      <c r="BA63">
        <v>39.020000000000003</v>
      </c>
      <c r="BB63">
        <v>40.36</v>
      </c>
      <c r="BC63">
        <v>41.61</v>
      </c>
      <c r="BD63">
        <v>43.67</v>
      </c>
      <c r="BE63">
        <v>45.13</v>
      </c>
      <c r="BF63">
        <v>45.55</v>
      </c>
      <c r="BG63">
        <v>48.22</v>
      </c>
      <c r="BH63">
        <v>48.11</v>
      </c>
      <c r="BI63">
        <v>0</v>
      </c>
      <c r="BJ63">
        <v>0</v>
      </c>
      <c r="BK63">
        <v>52.43</v>
      </c>
    </row>
    <row r="64" spans="1:63" x14ac:dyDescent="0.2">
      <c r="A64">
        <v>61</v>
      </c>
      <c r="B64" s="4">
        <v>0.46597222222222223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44.46</v>
      </c>
      <c r="AC64">
        <v>0</v>
      </c>
      <c r="AD64">
        <v>0</v>
      </c>
      <c r="AE64">
        <v>0</v>
      </c>
      <c r="AF64">
        <v>0</v>
      </c>
      <c r="AG64">
        <v>36.33</v>
      </c>
      <c r="AH64">
        <v>35.65</v>
      </c>
      <c r="AI64">
        <v>35.29</v>
      </c>
      <c r="AJ64">
        <v>34.35</v>
      </c>
      <c r="AK64">
        <v>34.92</v>
      </c>
      <c r="AL64">
        <v>33.799999999999997</v>
      </c>
      <c r="AM64">
        <v>33.82</v>
      </c>
      <c r="AN64">
        <v>34.07</v>
      </c>
      <c r="AO64">
        <v>33.92</v>
      </c>
      <c r="AP64">
        <v>33.82</v>
      </c>
      <c r="AQ64">
        <v>34.01</v>
      </c>
      <c r="AR64">
        <v>34.31</v>
      </c>
      <c r="AS64">
        <v>34.75</v>
      </c>
      <c r="AT64">
        <v>35.56</v>
      </c>
      <c r="AU64">
        <v>35.76</v>
      </c>
      <c r="AV64">
        <v>36.56</v>
      </c>
      <c r="AW64">
        <v>37.21</v>
      </c>
      <c r="AX64">
        <v>37.69</v>
      </c>
      <c r="AY64">
        <v>38.020000000000003</v>
      </c>
      <c r="AZ64">
        <v>39.340000000000003</v>
      </c>
      <c r="BA64">
        <v>40.06</v>
      </c>
      <c r="BB64">
        <v>41.11</v>
      </c>
      <c r="BC64">
        <v>42.03</v>
      </c>
      <c r="BD64">
        <v>43.14</v>
      </c>
      <c r="BE64">
        <v>44.5</v>
      </c>
      <c r="BF64">
        <v>45.8</v>
      </c>
      <c r="BG64">
        <v>49.21</v>
      </c>
      <c r="BH64">
        <v>49.06</v>
      </c>
      <c r="BI64">
        <v>0</v>
      </c>
      <c r="BJ64">
        <v>0</v>
      </c>
      <c r="BK64">
        <v>52.48</v>
      </c>
    </row>
    <row r="65" spans="2:2" x14ac:dyDescent="0.2">
      <c r="B65" s="4"/>
    </row>
    <row r="66" spans="2:2" x14ac:dyDescent="0.2">
      <c r="B66" s="4"/>
    </row>
    <row r="67" spans="2:2" x14ac:dyDescent="0.2">
      <c r="B67" s="4"/>
    </row>
    <row r="68" spans="2:2" x14ac:dyDescent="0.2">
      <c r="B68" s="4"/>
    </row>
    <row r="69" spans="2:2" x14ac:dyDescent="0.2">
      <c r="B69" s="4"/>
    </row>
    <row r="70" spans="2:2" x14ac:dyDescent="0.2">
      <c r="B70" s="4"/>
    </row>
    <row r="71" spans="2:2" x14ac:dyDescent="0.2">
      <c r="B71" s="4"/>
    </row>
    <row r="72" spans="2:2" x14ac:dyDescent="0.2">
      <c r="B72" s="4"/>
    </row>
    <row r="73" spans="2:2" x14ac:dyDescent="0.2">
      <c r="B73" s="4"/>
    </row>
    <row r="74" spans="2:2" x14ac:dyDescent="0.2">
      <c r="B74" s="4"/>
    </row>
    <row r="75" spans="2:2" x14ac:dyDescent="0.2">
      <c r="B75" s="4"/>
    </row>
    <row r="76" spans="2:2" x14ac:dyDescent="0.2">
      <c r="B76" s="4"/>
    </row>
    <row r="77" spans="2:2" x14ac:dyDescent="0.2">
      <c r="B77" s="4"/>
    </row>
    <row r="78" spans="2:2" x14ac:dyDescent="0.2">
      <c r="B78" s="4"/>
    </row>
    <row r="79" spans="2:2" x14ac:dyDescent="0.2">
      <c r="B79" s="4"/>
    </row>
    <row r="80" spans="2:2" x14ac:dyDescent="0.2">
      <c r="B80" s="4"/>
    </row>
    <row r="81" spans="2:2" x14ac:dyDescent="0.2">
      <c r="B81" s="4"/>
    </row>
    <row r="82" spans="2:2" x14ac:dyDescent="0.2">
      <c r="B82" s="4"/>
    </row>
    <row r="83" spans="2:2" x14ac:dyDescent="0.2">
      <c r="B83" s="4"/>
    </row>
    <row r="84" spans="2:2" x14ac:dyDescent="0.2">
      <c r="B84" s="4"/>
    </row>
    <row r="85" spans="2:2" x14ac:dyDescent="0.2">
      <c r="B85" s="4"/>
    </row>
    <row r="86" spans="2:2" x14ac:dyDescent="0.2">
      <c r="B86" s="4"/>
    </row>
    <row r="87" spans="2:2" x14ac:dyDescent="0.2">
      <c r="B87" s="4"/>
    </row>
    <row r="88" spans="2:2" x14ac:dyDescent="0.2">
      <c r="B88" s="4"/>
    </row>
    <row r="89" spans="2:2" x14ac:dyDescent="0.2">
      <c r="B89" s="4"/>
    </row>
    <row r="90" spans="2:2" x14ac:dyDescent="0.2">
      <c r="B90" s="4"/>
    </row>
    <row r="91" spans="2:2" x14ac:dyDescent="0.2">
      <c r="B91" s="4"/>
    </row>
    <row r="92" spans="2:2" x14ac:dyDescent="0.2">
      <c r="B92" s="4"/>
    </row>
    <row r="93" spans="2:2" x14ac:dyDescent="0.2">
      <c r="B93" s="4"/>
    </row>
    <row r="94" spans="2:2" x14ac:dyDescent="0.2">
      <c r="B94" s="4"/>
    </row>
    <row r="95" spans="2:2" x14ac:dyDescent="0.2">
      <c r="B95" s="4"/>
    </row>
    <row r="96" spans="2:2" x14ac:dyDescent="0.2">
      <c r="B96" s="4"/>
    </row>
    <row r="97" spans="2:2" x14ac:dyDescent="0.2">
      <c r="B97" s="4"/>
    </row>
    <row r="98" spans="2:2" x14ac:dyDescent="0.2">
      <c r="B98" s="4"/>
    </row>
    <row r="99" spans="2:2" x14ac:dyDescent="0.2">
      <c r="B99" s="4"/>
    </row>
    <row r="100" spans="2:2" x14ac:dyDescent="0.2">
      <c r="B100" s="4"/>
    </row>
    <row r="101" spans="2:2" x14ac:dyDescent="0.2">
      <c r="B101" s="4"/>
    </row>
    <row r="102" spans="2:2" x14ac:dyDescent="0.2">
      <c r="B102" s="4"/>
    </row>
    <row r="103" spans="2:2" x14ac:dyDescent="0.2">
      <c r="B103" s="4"/>
    </row>
    <row r="104" spans="2:2" x14ac:dyDescent="0.2">
      <c r="B104" s="4"/>
    </row>
    <row r="105" spans="2:2" x14ac:dyDescent="0.2">
      <c r="B105" s="4"/>
    </row>
    <row r="106" spans="2:2" x14ac:dyDescent="0.2">
      <c r="B106" s="4"/>
    </row>
    <row r="107" spans="2:2" x14ac:dyDescent="0.2">
      <c r="B107" s="4"/>
    </row>
    <row r="108" spans="2:2" x14ac:dyDescent="0.2">
      <c r="B108" s="4"/>
    </row>
    <row r="109" spans="2:2" x14ac:dyDescent="0.2">
      <c r="B109" s="4"/>
    </row>
    <row r="110" spans="2:2" x14ac:dyDescent="0.2">
      <c r="B110" s="4"/>
    </row>
    <row r="111" spans="2:2" x14ac:dyDescent="0.2">
      <c r="B111" s="4"/>
    </row>
    <row r="112" spans="2:2" x14ac:dyDescent="0.2">
      <c r="B112" s="4"/>
    </row>
    <row r="113" spans="2:2" x14ac:dyDescent="0.2">
      <c r="B113" s="4"/>
    </row>
    <row r="114" spans="2:2" x14ac:dyDescent="0.2">
      <c r="B114" s="4"/>
    </row>
    <row r="115" spans="2:2" x14ac:dyDescent="0.2">
      <c r="B115" s="4"/>
    </row>
    <row r="116" spans="2:2" x14ac:dyDescent="0.2">
      <c r="B116" s="4"/>
    </row>
    <row r="117" spans="2:2" x14ac:dyDescent="0.2">
      <c r="B117" s="4"/>
    </row>
    <row r="118" spans="2:2" x14ac:dyDescent="0.2">
      <c r="B118" s="4"/>
    </row>
    <row r="119" spans="2:2" x14ac:dyDescent="0.2">
      <c r="B119" s="4"/>
    </row>
    <row r="120" spans="2:2" x14ac:dyDescent="0.2">
      <c r="B120" s="4"/>
    </row>
    <row r="121" spans="2:2" x14ac:dyDescent="0.2">
      <c r="B121" s="4"/>
    </row>
    <row r="122" spans="2:2" x14ac:dyDescent="0.2">
      <c r="B122" s="4"/>
    </row>
    <row r="123" spans="2:2" x14ac:dyDescent="0.2">
      <c r="B123" s="4"/>
    </row>
    <row r="124" spans="2:2" x14ac:dyDescent="0.2">
      <c r="B124" s="4"/>
    </row>
    <row r="125" spans="2:2" x14ac:dyDescent="0.2">
      <c r="B125" s="4"/>
    </row>
    <row r="126" spans="2:2" x14ac:dyDescent="0.2">
      <c r="B126" s="4"/>
    </row>
    <row r="127" spans="2:2" x14ac:dyDescent="0.2">
      <c r="B127" s="4"/>
    </row>
    <row r="128" spans="2:2" x14ac:dyDescent="0.2">
      <c r="B128" s="4"/>
    </row>
    <row r="129" spans="2:2" x14ac:dyDescent="0.2">
      <c r="B129" s="4"/>
    </row>
    <row r="130" spans="2:2" x14ac:dyDescent="0.2">
      <c r="B130" s="4"/>
    </row>
    <row r="131" spans="2:2" x14ac:dyDescent="0.2">
      <c r="B131" s="4"/>
    </row>
    <row r="132" spans="2:2" x14ac:dyDescent="0.2">
      <c r="B132" s="4"/>
    </row>
    <row r="133" spans="2:2" x14ac:dyDescent="0.2">
      <c r="B133" s="4"/>
    </row>
    <row r="134" spans="2:2" x14ac:dyDescent="0.2">
      <c r="B134" s="4"/>
    </row>
    <row r="135" spans="2:2" x14ac:dyDescent="0.2">
      <c r="B135" s="4"/>
    </row>
    <row r="136" spans="2:2" x14ac:dyDescent="0.2">
      <c r="B136" s="4"/>
    </row>
    <row r="137" spans="2:2" x14ac:dyDescent="0.2">
      <c r="B137" s="4"/>
    </row>
    <row r="138" spans="2:2" x14ac:dyDescent="0.2">
      <c r="B138" s="4"/>
    </row>
    <row r="139" spans="2:2" x14ac:dyDescent="0.2">
      <c r="B139" s="4"/>
    </row>
    <row r="140" spans="2:2" x14ac:dyDescent="0.2">
      <c r="B140" s="4"/>
    </row>
    <row r="141" spans="2:2" x14ac:dyDescent="0.2">
      <c r="B141" s="4"/>
    </row>
    <row r="142" spans="2:2" x14ac:dyDescent="0.2">
      <c r="B142" s="4"/>
    </row>
    <row r="143" spans="2:2" x14ac:dyDescent="0.2">
      <c r="B143" s="4"/>
    </row>
    <row r="144" spans="2:2" x14ac:dyDescent="0.2">
      <c r="B144" s="4"/>
    </row>
    <row r="145" spans="2:2" x14ac:dyDescent="0.2">
      <c r="B145" s="4"/>
    </row>
    <row r="146" spans="2:2" x14ac:dyDescent="0.2">
      <c r="B146" s="4"/>
    </row>
    <row r="147" spans="2:2" x14ac:dyDescent="0.2">
      <c r="B147" s="4"/>
    </row>
    <row r="148" spans="2:2" x14ac:dyDescent="0.2">
      <c r="B148" s="4"/>
    </row>
    <row r="149" spans="2:2" x14ac:dyDescent="0.2">
      <c r="B149" s="4"/>
    </row>
    <row r="150" spans="2:2" x14ac:dyDescent="0.2">
      <c r="B150" s="4"/>
    </row>
    <row r="151" spans="2:2" x14ac:dyDescent="0.2">
      <c r="B151" s="4"/>
    </row>
    <row r="152" spans="2:2" x14ac:dyDescent="0.2">
      <c r="B152" s="4"/>
    </row>
    <row r="153" spans="2:2" x14ac:dyDescent="0.2">
      <c r="B153" s="4"/>
    </row>
    <row r="154" spans="2:2" x14ac:dyDescent="0.2">
      <c r="B154" s="4"/>
    </row>
    <row r="155" spans="2:2" x14ac:dyDescent="0.2">
      <c r="B155" s="4"/>
    </row>
    <row r="156" spans="2:2" x14ac:dyDescent="0.2">
      <c r="B156" s="4"/>
    </row>
    <row r="157" spans="2:2" x14ac:dyDescent="0.2">
      <c r="B157" s="4"/>
    </row>
    <row r="158" spans="2:2" x14ac:dyDescent="0.2">
      <c r="B158" s="4"/>
    </row>
    <row r="159" spans="2:2" x14ac:dyDescent="0.2">
      <c r="B159" s="4"/>
    </row>
    <row r="160" spans="2:2" x14ac:dyDescent="0.2">
      <c r="B160" s="4"/>
    </row>
    <row r="161" spans="2:2" x14ac:dyDescent="0.2">
      <c r="B161" s="4"/>
    </row>
    <row r="162" spans="2:2" x14ac:dyDescent="0.2">
      <c r="B162" s="4"/>
    </row>
    <row r="163" spans="2:2" x14ac:dyDescent="0.2">
      <c r="B163" s="4"/>
    </row>
    <row r="164" spans="2:2" x14ac:dyDescent="0.2">
      <c r="B164" s="4"/>
    </row>
    <row r="165" spans="2:2" x14ac:dyDescent="0.2">
      <c r="B165" s="4"/>
    </row>
    <row r="166" spans="2:2" x14ac:dyDescent="0.2">
      <c r="B166" s="4"/>
    </row>
    <row r="167" spans="2:2" x14ac:dyDescent="0.2">
      <c r="B167" s="4"/>
    </row>
    <row r="168" spans="2:2" x14ac:dyDescent="0.2">
      <c r="B168" s="4"/>
    </row>
    <row r="169" spans="2:2" x14ac:dyDescent="0.2">
      <c r="B169" s="4"/>
    </row>
    <row r="170" spans="2:2" x14ac:dyDescent="0.2">
      <c r="B170" s="4"/>
    </row>
    <row r="171" spans="2:2" x14ac:dyDescent="0.2">
      <c r="B171" s="4"/>
    </row>
    <row r="172" spans="2:2" x14ac:dyDescent="0.2">
      <c r="B172" s="4"/>
    </row>
    <row r="173" spans="2:2" x14ac:dyDescent="0.2">
      <c r="B173" s="4"/>
    </row>
    <row r="174" spans="2:2" x14ac:dyDescent="0.2">
      <c r="B174" s="4"/>
    </row>
    <row r="175" spans="2:2" x14ac:dyDescent="0.2">
      <c r="B175" s="4"/>
    </row>
    <row r="176" spans="2:2" x14ac:dyDescent="0.2">
      <c r="B176" s="4"/>
    </row>
    <row r="177" spans="2:2" x14ac:dyDescent="0.2">
      <c r="B177" s="4"/>
    </row>
    <row r="178" spans="2:2" x14ac:dyDescent="0.2">
      <c r="B178" s="4"/>
    </row>
    <row r="179" spans="2:2" x14ac:dyDescent="0.2">
      <c r="B179" s="4"/>
    </row>
    <row r="180" spans="2:2" x14ac:dyDescent="0.2">
      <c r="B180" s="4"/>
    </row>
    <row r="181" spans="2:2" x14ac:dyDescent="0.2">
      <c r="B181" s="4"/>
    </row>
    <row r="182" spans="2:2" x14ac:dyDescent="0.2">
      <c r="B182" s="4"/>
    </row>
    <row r="183" spans="2:2" x14ac:dyDescent="0.2">
      <c r="B183" s="4"/>
    </row>
    <row r="184" spans="2:2" x14ac:dyDescent="0.2">
      <c r="B184" s="4"/>
    </row>
    <row r="185" spans="2:2" x14ac:dyDescent="0.2">
      <c r="B185" s="4"/>
    </row>
    <row r="186" spans="2:2" x14ac:dyDescent="0.2">
      <c r="B186" s="4"/>
    </row>
    <row r="187" spans="2:2" x14ac:dyDescent="0.2">
      <c r="B187" s="4"/>
    </row>
    <row r="188" spans="2:2" x14ac:dyDescent="0.2">
      <c r="B188" s="4"/>
    </row>
    <row r="189" spans="2:2" x14ac:dyDescent="0.2">
      <c r="B189" s="4"/>
    </row>
    <row r="190" spans="2:2" x14ac:dyDescent="0.2">
      <c r="B190" s="4"/>
    </row>
    <row r="191" spans="2:2" x14ac:dyDescent="0.2">
      <c r="B191" s="4"/>
    </row>
    <row r="192" spans="2:2" x14ac:dyDescent="0.2">
      <c r="B192" s="4"/>
    </row>
    <row r="193" spans="2:2" x14ac:dyDescent="0.2">
      <c r="B193" s="4"/>
    </row>
    <row r="194" spans="2:2" x14ac:dyDescent="0.2">
      <c r="B194" s="4"/>
    </row>
    <row r="195" spans="2:2" x14ac:dyDescent="0.2">
      <c r="B195" s="4"/>
    </row>
    <row r="196" spans="2:2" x14ac:dyDescent="0.2">
      <c r="B196" s="4"/>
    </row>
    <row r="197" spans="2:2" x14ac:dyDescent="0.2">
      <c r="B197" s="4"/>
    </row>
    <row r="198" spans="2:2" x14ac:dyDescent="0.2">
      <c r="B198" s="4"/>
    </row>
    <row r="199" spans="2:2" x14ac:dyDescent="0.2">
      <c r="B199" s="4"/>
    </row>
    <row r="200" spans="2:2" x14ac:dyDescent="0.2">
      <c r="B200" s="4"/>
    </row>
    <row r="201" spans="2:2" x14ac:dyDescent="0.2">
      <c r="B201" s="4"/>
    </row>
    <row r="202" spans="2:2" x14ac:dyDescent="0.2">
      <c r="B202" s="4"/>
    </row>
    <row r="203" spans="2:2" x14ac:dyDescent="0.2">
      <c r="B203" s="4"/>
    </row>
    <row r="204" spans="2:2" x14ac:dyDescent="0.2">
      <c r="B204" s="4"/>
    </row>
    <row r="205" spans="2:2" x14ac:dyDescent="0.2">
      <c r="B205" s="4"/>
    </row>
    <row r="206" spans="2:2" x14ac:dyDescent="0.2">
      <c r="B206" s="4"/>
    </row>
    <row r="207" spans="2:2" x14ac:dyDescent="0.2">
      <c r="B207" s="4"/>
    </row>
    <row r="208" spans="2:2" x14ac:dyDescent="0.2">
      <c r="B208" s="4"/>
    </row>
    <row r="209" spans="2:2" x14ac:dyDescent="0.2">
      <c r="B209" s="4"/>
    </row>
    <row r="210" spans="2:2" x14ac:dyDescent="0.2">
      <c r="B210" s="4"/>
    </row>
    <row r="211" spans="2:2" x14ac:dyDescent="0.2">
      <c r="B211" s="4"/>
    </row>
    <row r="212" spans="2:2" x14ac:dyDescent="0.2">
      <c r="B212" s="4"/>
    </row>
    <row r="213" spans="2:2" x14ac:dyDescent="0.2">
      <c r="B213" s="4"/>
    </row>
    <row r="214" spans="2:2" x14ac:dyDescent="0.2">
      <c r="B214" s="4"/>
    </row>
    <row r="215" spans="2:2" x14ac:dyDescent="0.2">
      <c r="B215" s="4"/>
    </row>
    <row r="216" spans="2:2" x14ac:dyDescent="0.2">
      <c r="B216" s="4"/>
    </row>
    <row r="217" spans="2:2" x14ac:dyDescent="0.2">
      <c r="B217" s="4"/>
    </row>
    <row r="218" spans="2:2" x14ac:dyDescent="0.2">
      <c r="B218" s="4"/>
    </row>
    <row r="219" spans="2:2" x14ac:dyDescent="0.2">
      <c r="B219" s="4"/>
    </row>
    <row r="220" spans="2:2" x14ac:dyDescent="0.2">
      <c r="B220" s="4"/>
    </row>
    <row r="221" spans="2:2" x14ac:dyDescent="0.2">
      <c r="B221" s="4"/>
    </row>
    <row r="222" spans="2:2" x14ac:dyDescent="0.2">
      <c r="B222" s="4"/>
    </row>
    <row r="223" spans="2:2" x14ac:dyDescent="0.2">
      <c r="B223" s="4"/>
    </row>
    <row r="224" spans="2:2" x14ac:dyDescent="0.2">
      <c r="B224" s="4"/>
    </row>
    <row r="225" spans="2:2" x14ac:dyDescent="0.2">
      <c r="B225" s="4"/>
    </row>
    <row r="226" spans="2:2" x14ac:dyDescent="0.2">
      <c r="B226" s="4"/>
    </row>
    <row r="227" spans="2:2" x14ac:dyDescent="0.2">
      <c r="B227" s="4"/>
    </row>
    <row r="228" spans="2:2" x14ac:dyDescent="0.2">
      <c r="B228" s="4"/>
    </row>
    <row r="229" spans="2:2" x14ac:dyDescent="0.2">
      <c r="B229" s="4"/>
    </row>
    <row r="230" spans="2:2" x14ac:dyDescent="0.2">
      <c r="B230" s="4"/>
    </row>
    <row r="231" spans="2:2" x14ac:dyDescent="0.2">
      <c r="B231" s="4"/>
    </row>
    <row r="232" spans="2:2" x14ac:dyDescent="0.2">
      <c r="B232" s="4"/>
    </row>
    <row r="233" spans="2:2" x14ac:dyDescent="0.2">
      <c r="B233" s="4"/>
    </row>
    <row r="234" spans="2:2" x14ac:dyDescent="0.2">
      <c r="B234" s="4"/>
    </row>
    <row r="235" spans="2:2" x14ac:dyDescent="0.2">
      <c r="B235" s="4"/>
    </row>
    <row r="236" spans="2:2" x14ac:dyDescent="0.2">
      <c r="B236" s="4"/>
    </row>
    <row r="237" spans="2:2" x14ac:dyDescent="0.2">
      <c r="B237" s="4"/>
    </row>
    <row r="238" spans="2:2" x14ac:dyDescent="0.2">
      <c r="B238" s="4"/>
    </row>
    <row r="239" spans="2:2" x14ac:dyDescent="0.2">
      <c r="B239" s="4"/>
    </row>
    <row r="240" spans="2:2" x14ac:dyDescent="0.2">
      <c r="B240" s="4"/>
    </row>
    <row r="241" spans="2:2" x14ac:dyDescent="0.2">
      <c r="B241" s="4"/>
    </row>
    <row r="242" spans="2:2" x14ac:dyDescent="0.2">
      <c r="B242" s="4"/>
    </row>
    <row r="243" spans="2:2" x14ac:dyDescent="0.2">
      <c r="B243" s="4"/>
    </row>
    <row r="244" spans="2:2" x14ac:dyDescent="0.2">
      <c r="B244" s="4"/>
    </row>
    <row r="245" spans="2:2" x14ac:dyDescent="0.2">
      <c r="B245" s="4"/>
    </row>
    <row r="246" spans="2:2" x14ac:dyDescent="0.2">
      <c r="B246" s="4"/>
    </row>
    <row r="247" spans="2:2" x14ac:dyDescent="0.2">
      <c r="B247" s="4"/>
    </row>
    <row r="248" spans="2:2" x14ac:dyDescent="0.2">
      <c r="B248" s="4"/>
    </row>
    <row r="249" spans="2:2" x14ac:dyDescent="0.2">
      <c r="B249" s="4"/>
    </row>
    <row r="250" spans="2:2" x14ac:dyDescent="0.2">
      <c r="B250" s="4"/>
    </row>
    <row r="251" spans="2:2" x14ac:dyDescent="0.2">
      <c r="B251" s="4"/>
    </row>
    <row r="252" spans="2:2" x14ac:dyDescent="0.2">
      <c r="B252" s="4"/>
    </row>
    <row r="253" spans="2:2" x14ac:dyDescent="0.2">
      <c r="B253" s="4"/>
    </row>
    <row r="254" spans="2:2" x14ac:dyDescent="0.2">
      <c r="B254" s="4"/>
    </row>
    <row r="255" spans="2:2" x14ac:dyDescent="0.2">
      <c r="B255" s="4"/>
    </row>
    <row r="256" spans="2:2" x14ac:dyDescent="0.2">
      <c r="B256" s="4"/>
    </row>
    <row r="257" spans="2:2" x14ac:dyDescent="0.2">
      <c r="B257" s="4"/>
    </row>
    <row r="258" spans="2:2" x14ac:dyDescent="0.2">
      <c r="B258" s="4"/>
    </row>
    <row r="259" spans="2:2" x14ac:dyDescent="0.2">
      <c r="B259" s="4"/>
    </row>
    <row r="260" spans="2:2" x14ac:dyDescent="0.2">
      <c r="B260" s="4"/>
    </row>
    <row r="261" spans="2:2" x14ac:dyDescent="0.2">
      <c r="B261" s="4"/>
    </row>
    <row r="262" spans="2:2" x14ac:dyDescent="0.2">
      <c r="B262" s="4"/>
    </row>
    <row r="263" spans="2:2" x14ac:dyDescent="0.2">
      <c r="B263" s="4"/>
    </row>
    <row r="264" spans="2:2" x14ac:dyDescent="0.2">
      <c r="B264" s="4"/>
    </row>
    <row r="265" spans="2:2" x14ac:dyDescent="0.2">
      <c r="B265" s="4"/>
    </row>
    <row r="266" spans="2:2" x14ac:dyDescent="0.2">
      <c r="B266" s="4"/>
    </row>
    <row r="267" spans="2:2" x14ac:dyDescent="0.2">
      <c r="B267" s="4"/>
    </row>
    <row r="268" spans="2:2" x14ac:dyDescent="0.2">
      <c r="B268" s="4"/>
    </row>
    <row r="269" spans="2:2" x14ac:dyDescent="0.2">
      <c r="B269" s="4"/>
    </row>
    <row r="270" spans="2:2" x14ac:dyDescent="0.2">
      <c r="B270" s="4"/>
    </row>
    <row r="271" spans="2:2" x14ac:dyDescent="0.2">
      <c r="B271" s="4"/>
    </row>
    <row r="272" spans="2:2" x14ac:dyDescent="0.2">
      <c r="B272" s="4"/>
    </row>
    <row r="273" spans="2:2" x14ac:dyDescent="0.2">
      <c r="B273" s="4"/>
    </row>
    <row r="274" spans="2:2" x14ac:dyDescent="0.2">
      <c r="B274" s="4"/>
    </row>
    <row r="275" spans="2:2" x14ac:dyDescent="0.2">
      <c r="B275" s="4"/>
    </row>
    <row r="276" spans="2:2" x14ac:dyDescent="0.2">
      <c r="B276" s="4"/>
    </row>
    <row r="277" spans="2:2" x14ac:dyDescent="0.2">
      <c r="B277" s="4"/>
    </row>
    <row r="278" spans="2:2" x14ac:dyDescent="0.2">
      <c r="B278" s="4"/>
    </row>
    <row r="279" spans="2:2" x14ac:dyDescent="0.2">
      <c r="B279" s="4"/>
    </row>
    <row r="280" spans="2:2" x14ac:dyDescent="0.2">
      <c r="B280" s="4"/>
    </row>
    <row r="281" spans="2:2" x14ac:dyDescent="0.2">
      <c r="B281" s="4"/>
    </row>
    <row r="282" spans="2:2" x14ac:dyDescent="0.2">
      <c r="B282" s="4"/>
    </row>
    <row r="283" spans="2:2" x14ac:dyDescent="0.2">
      <c r="B283" s="4"/>
    </row>
    <row r="284" spans="2:2" x14ac:dyDescent="0.2">
      <c r="B284" s="4"/>
    </row>
    <row r="285" spans="2:2" x14ac:dyDescent="0.2">
      <c r="B285" s="4"/>
    </row>
    <row r="286" spans="2:2" x14ac:dyDescent="0.2">
      <c r="B286" s="4"/>
    </row>
    <row r="287" spans="2:2" x14ac:dyDescent="0.2">
      <c r="B287" s="4"/>
    </row>
    <row r="288" spans="2:2" x14ac:dyDescent="0.2">
      <c r="B288" s="4"/>
    </row>
    <row r="289" spans="2:2" x14ac:dyDescent="0.2">
      <c r="B289" s="4"/>
    </row>
    <row r="290" spans="2:2" x14ac:dyDescent="0.2">
      <c r="B290" s="4"/>
    </row>
    <row r="291" spans="2:2" x14ac:dyDescent="0.2">
      <c r="B291" s="4"/>
    </row>
    <row r="292" spans="2:2" x14ac:dyDescent="0.2">
      <c r="B292" s="4"/>
    </row>
    <row r="293" spans="2:2" x14ac:dyDescent="0.2">
      <c r="B293" s="4"/>
    </row>
    <row r="294" spans="2:2" x14ac:dyDescent="0.2">
      <c r="B294" s="4"/>
    </row>
    <row r="295" spans="2:2" x14ac:dyDescent="0.2">
      <c r="B295" s="4"/>
    </row>
    <row r="296" spans="2:2" x14ac:dyDescent="0.2">
      <c r="B296" s="4"/>
    </row>
    <row r="297" spans="2:2" x14ac:dyDescent="0.2">
      <c r="B297" s="4"/>
    </row>
    <row r="298" spans="2:2" x14ac:dyDescent="0.2">
      <c r="B298" s="4"/>
    </row>
    <row r="299" spans="2:2" x14ac:dyDescent="0.2">
      <c r="B299" s="4"/>
    </row>
    <row r="300" spans="2:2" x14ac:dyDescent="0.2">
      <c r="B300" s="4"/>
    </row>
    <row r="301" spans="2:2" x14ac:dyDescent="0.2">
      <c r="B301" s="4"/>
    </row>
    <row r="302" spans="2:2" x14ac:dyDescent="0.2">
      <c r="B302" s="4"/>
    </row>
    <row r="303" spans="2:2" x14ac:dyDescent="0.2">
      <c r="B303" s="4"/>
    </row>
    <row r="304" spans="2:2" x14ac:dyDescent="0.2">
      <c r="B304" s="4"/>
    </row>
    <row r="305" spans="2:2" x14ac:dyDescent="0.2">
      <c r="B305" s="4"/>
    </row>
    <row r="306" spans="2:2" x14ac:dyDescent="0.2">
      <c r="B306" s="4"/>
    </row>
    <row r="307" spans="2:2" x14ac:dyDescent="0.2">
      <c r="B307" s="4"/>
    </row>
    <row r="308" spans="2:2" x14ac:dyDescent="0.2">
      <c r="B308" s="4"/>
    </row>
    <row r="309" spans="2:2" x14ac:dyDescent="0.2">
      <c r="B309" s="4"/>
    </row>
    <row r="310" spans="2:2" x14ac:dyDescent="0.2">
      <c r="B310" s="4"/>
    </row>
    <row r="311" spans="2:2" x14ac:dyDescent="0.2">
      <c r="B311" s="4"/>
    </row>
    <row r="312" spans="2:2" x14ac:dyDescent="0.2">
      <c r="B312" s="4"/>
    </row>
    <row r="313" spans="2:2" x14ac:dyDescent="0.2">
      <c r="B313" s="4"/>
    </row>
    <row r="314" spans="2:2" x14ac:dyDescent="0.2">
      <c r="B314" s="4"/>
    </row>
    <row r="315" spans="2:2" x14ac:dyDescent="0.2">
      <c r="B315" s="4"/>
    </row>
    <row r="316" spans="2:2" x14ac:dyDescent="0.2">
      <c r="B316" s="4"/>
    </row>
    <row r="317" spans="2:2" x14ac:dyDescent="0.2">
      <c r="B317" s="4"/>
    </row>
    <row r="318" spans="2:2" x14ac:dyDescent="0.2">
      <c r="B318" s="4"/>
    </row>
    <row r="319" spans="2:2" x14ac:dyDescent="0.2">
      <c r="B319" s="4"/>
    </row>
    <row r="320" spans="2:2" x14ac:dyDescent="0.2">
      <c r="B320" s="4"/>
    </row>
    <row r="321" spans="2:2" x14ac:dyDescent="0.2">
      <c r="B321" s="4"/>
    </row>
    <row r="322" spans="2:2" x14ac:dyDescent="0.2">
      <c r="B322" s="4"/>
    </row>
    <row r="323" spans="2:2" x14ac:dyDescent="0.2">
      <c r="B323" s="4"/>
    </row>
    <row r="324" spans="2:2" x14ac:dyDescent="0.2">
      <c r="B324" s="4"/>
    </row>
    <row r="325" spans="2:2" x14ac:dyDescent="0.2">
      <c r="B325" s="4"/>
    </row>
    <row r="326" spans="2:2" x14ac:dyDescent="0.2">
      <c r="B326" s="4"/>
    </row>
    <row r="327" spans="2:2" x14ac:dyDescent="0.2">
      <c r="B327" s="4"/>
    </row>
    <row r="328" spans="2:2" x14ac:dyDescent="0.2">
      <c r="B328" s="4"/>
    </row>
    <row r="329" spans="2:2" x14ac:dyDescent="0.2">
      <c r="B329" s="4"/>
    </row>
    <row r="330" spans="2:2" x14ac:dyDescent="0.2">
      <c r="B330" s="4"/>
    </row>
    <row r="331" spans="2:2" x14ac:dyDescent="0.2">
      <c r="B331" s="4"/>
    </row>
    <row r="332" spans="2:2" x14ac:dyDescent="0.2">
      <c r="B332" s="4"/>
    </row>
    <row r="333" spans="2:2" x14ac:dyDescent="0.2">
      <c r="B333" s="4"/>
    </row>
    <row r="334" spans="2:2" x14ac:dyDescent="0.2">
      <c r="B334" s="4"/>
    </row>
    <row r="335" spans="2:2" x14ac:dyDescent="0.2">
      <c r="B335" s="4"/>
    </row>
    <row r="336" spans="2:2" x14ac:dyDescent="0.2">
      <c r="B336" s="4"/>
    </row>
    <row r="337" spans="2:2" x14ac:dyDescent="0.2">
      <c r="B337" s="4"/>
    </row>
    <row r="338" spans="2:2" x14ac:dyDescent="0.2">
      <c r="B338" s="4"/>
    </row>
    <row r="339" spans="2:2" x14ac:dyDescent="0.2">
      <c r="B339" s="4"/>
    </row>
    <row r="340" spans="2:2" x14ac:dyDescent="0.2">
      <c r="B340" s="4"/>
    </row>
    <row r="341" spans="2:2" x14ac:dyDescent="0.2">
      <c r="B341" s="4"/>
    </row>
    <row r="342" spans="2:2" x14ac:dyDescent="0.2">
      <c r="B342" s="4"/>
    </row>
    <row r="343" spans="2:2" x14ac:dyDescent="0.2">
      <c r="B343" s="4"/>
    </row>
    <row r="344" spans="2:2" x14ac:dyDescent="0.2">
      <c r="B344" s="4"/>
    </row>
    <row r="345" spans="2:2" x14ac:dyDescent="0.2">
      <c r="B345" s="4"/>
    </row>
    <row r="346" spans="2:2" x14ac:dyDescent="0.2">
      <c r="B346" s="4"/>
    </row>
    <row r="347" spans="2:2" x14ac:dyDescent="0.2">
      <c r="B347" s="4"/>
    </row>
    <row r="348" spans="2:2" x14ac:dyDescent="0.2">
      <c r="B348" s="4"/>
    </row>
    <row r="349" spans="2:2" x14ac:dyDescent="0.2">
      <c r="B349" s="4"/>
    </row>
    <row r="350" spans="2:2" x14ac:dyDescent="0.2">
      <c r="B350" s="4"/>
    </row>
    <row r="351" spans="2:2" x14ac:dyDescent="0.2">
      <c r="B351" s="4"/>
    </row>
    <row r="352" spans="2:2" x14ac:dyDescent="0.2">
      <c r="B352" s="4"/>
    </row>
    <row r="353" spans="2:2" x14ac:dyDescent="0.2">
      <c r="B353" s="4"/>
    </row>
    <row r="354" spans="2:2" x14ac:dyDescent="0.2">
      <c r="B354" s="4"/>
    </row>
    <row r="355" spans="2:2" x14ac:dyDescent="0.2">
      <c r="B355" s="4"/>
    </row>
    <row r="356" spans="2:2" x14ac:dyDescent="0.2">
      <c r="B356" s="4"/>
    </row>
    <row r="357" spans="2:2" x14ac:dyDescent="0.2">
      <c r="B357" s="4"/>
    </row>
    <row r="358" spans="2:2" x14ac:dyDescent="0.2">
      <c r="B358" s="4"/>
    </row>
    <row r="359" spans="2:2" x14ac:dyDescent="0.2">
      <c r="B359" s="4"/>
    </row>
    <row r="360" spans="2:2" x14ac:dyDescent="0.2">
      <c r="B360" s="4"/>
    </row>
    <row r="361" spans="2:2" x14ac:dyDescent="0.2">
      <c r="B361" s="4"/>
    </row>
    <row r="362" spans="2:2" x14ac:dyDescent="0.2">
      <c r="B362" s="4"/>
    </row>
    <row r="363" spans="2:2" x14ac:dyDescent="0.2">
      <c r="B363" s="4"/>
    </row>
    <row r="364" spans="2:2" x14ac:dyDescent="0.2">
      <c r="B364" s="4"/>
    </row>
    <row r="365" spans="2:2" x14ac:dyDescent="0.2">
      <c r="B365" s="4"/>
    </row>
    <row r="366" spans="2:2" x14ac:dyDescent="0.2">
      <c r="B366" s="4"/>
    </row>
    <row r="367" spans="2:2" x14ac:dyDescent="0.2">
      <c r="B367" s="4"/>
    </row>
    <row r="368" spans="2:2" x14ac:dyDescent="0.2">
      <c r="B368" s="4"/>
    </row>
    <row r="369" spans="2:2" x14ac:dyDescent="0.2">
      <c r="B369" s="4"/>
    </row>
    <row r="370" spans="2:2" x14ac:dyDescent="0.2">
      <c r="B370" s="4"/>
    </row>
    <row r="371" spans="2:2" x14ac:dyDescent="0.2">
      <c r="B371" s="4"/>
    </row>
    <row r="372" spans="2:2" x14ac:dyDescent="0.2">
      <c r="B372" s="4"/>
    </row>
    <row r="373" spans="2:2" x14ac:dyDescent="0.2">
      <c r="B373" s="4"/>
    </row>
    <row r="374" spans="2:2" x14ac:dyDescent="0.2">
      <c r="B374" s="4"/>
    </row>
    <row r="375" spans="2:2" x14ac:dyDescent="0.2">
      <c r="B375" s="4"/>
    </row>
    <row r="376" spans="2:2" x14ac:dyDescent="0.2">
      <c r="B376" s="4"/>
    </row>
    <row r="377" spans="2:2" x14ac:dyDescent="0.2">
      <c r="B377" s="4"/>
    </row>
    <row r="378" spans="2:2" x14ac:dyDescent="0.2">
      <c r="B378" s="4"/>
    </row>
    <row r="379" spans="2:2" x14ac:dyDescent="0.2">
      <c r="B379" s="4"/>
    </row>
    <row r="380" spans="2:2" x14ac:dyDescent="0.2">
      <c r="B380" s="4"/>
    </row>
    <row r="381" spans="2:2" x14ac:dyDescent="0.2">
      <c r="B381" s="4"/>
    </row>
    <row r="382" spans="2:2" x14ac:dyDescent="0.2">
      <c r="B382" s="4"/>
    </row>
    <row r="383" spans="2:2" x14ac:dyDescent="0.2">
      <c r="B383" s="4"/>
    </row>
    <row r="384" spans="2:2" x14ac:dyDescent="0.2">
      <c r="B384" s="4"/>
    </row>
    <row r="385" spans="2:2" x14ac:dyDescent="0.2">
      <c r="B385" s="4"/>
    </row>
    <row r="386" spans="2:2" x14ac:dyDescent="0.2">
      <c r="B386" s="4"/>
    </row>
    <row r="387" spans="2:2" x14ac:dyDescent="0.2">
      <c r="B387" s="4"/>
    </row>
    <row r="388" spans="2:2" x14ac:dyDescent="0.2">
      <c r="B388" s="4"/>
    </row>
    <row r="389" spans="2:2" x14ac:dyDescent="0.2">
      <c r="B389" s="4"/>
    </row>
    <row r="390" spans="2:2" x14ac:dyDescent="0.2">
      <c r="B390" s="4"/>
    </row>
    <row r="391" spans="2:2" x14ac:dyDescent="0.2">
      <c r="B391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2:CM266"/>
  <sheetViews>
    <sheetView workbookViewId="0">
      <selection activeCell="A3" sqref="A3:XFD222"/>
    </sheetView>
  </sheetViews>
  <sheetFormatPr baseColWidth="10" defaultColWidth="8.83203125" defaultRowHeight="15" x14ac:dyDescent="0.2"/>
  <sheetData>
    <row r="2" spans="1:91" x14ac:dyDescent="0.2">
      <c r="B2" t="s">
        <v>20</v>
      </c>
      <c r="C2">
        <v>800</v>
      </c>
      <c r="D2">
        <v>890</v>
      </c>
      <c r="E2">
        <v>900</v>
      </c>
      <c r="F2">
        <v>910</v>
      </c>
      <c r="G2">
        <v>920</v>
      </c>
      <c r="H2">
        <v>930</v>
      </c>
      <c r="I2">
        <v>940</v>
      </c>
      <c r="J2">
        <v>950</v>
      </c>
      <c r="K2">
        <v>960</v>
      </c>
      <c r="L2">
        <v>970</v>
      </c>
      <c r="M2">
        <v>980</v>
      </c>
      <c r="N2">
        <v>990</v>
      </c>
      <c r="O2">
        <v>1000</v>
      </c>
      <c r="P2">
        <v>1010</v>
      </c>
      <c r="Q2">
        <v>1020</v>
      </c>
      <c r="R2">
        <v>1030</v>
      </c>
      <c r="S2">
        <v>1040</v>
      </c>
      <c r="T2">
        <v>1050</v>
      </c>
      <c r="U2">
        <v>1060</v>
      </c>
      <c r="V2">
        <v>1070</v>
      </c>
      <c r="W2">
        <v>1080</v>
      </c>
      <c r="X2">
        <v>1090</v>
      </c>
      <c r="Y2">
        <v>1100</v>
      </c>
      <c r="Z2">
        <v>1110</v>
      </c>
      <c r="AA2">
        <v>1120</v>
      </c>
      <c r="AB2">
        <v>1130</v>
      </c>
      <c r="AC2">
        <v>1140</v>
      </c>
      <c r="AD2">
        <v>1150</v>
      </c>
      <c r="AE2">
        <v>1160</v>
      </c>
      <c r="AF2">
        <v>1170</v>
      </c>
      <c r="AG2">
        <v>1180</v>
      </c>
      <c r="AH2">
        <v>1190</v>
      </c>
      <c r="AI2">
        <v>1200</v>
      </c>
      <c r="AJ2">
        <v>1210</v>
      </c>
      <c r="AK2">
        <v>1220</v>
      </c>
      <c r="AL2">
        <v>1230</v>
      </c>
      <c r="AM2">
        <v>1240</v>
      </c>
      <c r="AN2">
        <v>1250</v>
      </c>
      <c r="AO2">
        <v>1260</v>
      </c>
      <c r="AP2">
        <v>1270</v>
      </c>
      <c r="AQ2">
        <v>1280</v>
      </c>
      <c r="AR2">
        <v>1290</v>
      </c>
      <c r="AS2">
        <v>1300</v>
      </c>
      <c r="AT2">
        <v>1310</v>
      </c>
      <c r="AU2">
        <v>1320</v>
      </c>
      <c r="AV2">
        <v>1330</v>
      </c>
      <c r="AW2">
        <v>1340</v>
      </c>
      <c r="AX2">
        <v>1350</v>
      </c>
      <c r="AY2">
        <v>1360</v>
      </c>
      <c r="AZ2">
        <v>1370</v>
      </c>
      <c r="BA2">
        <v>1380</v>
      </c>
      <c r="BB2">
        <v>1390</v>
      </c>
      <c r="BC2">
        <v>1400</v>
      </c>
      <c r="BD2">
        <v>18250</v>
      </c>
      <c r="BE2">
        <v>18300</v>
      </c>
      <c r="BF2">
        <v>18350</v>
      </c>
      <c r="BG2">
        <v>18400</v>
      </c>
      <c r="BH2">
        <v>18450</v>
      </c>
      <c r="BI2">
        <v>18500</v>
      </c>
      <c r="BJ2">
        <v>18550</v>
      </c>
      <c r="BK2">
        <v>18600</v>
      </c>
      <c r="BL2">
        <v>18650</v>
      </c>
      <c r="BM2">
        <v>18700</v>
      </c>
      <c r="BN2">
        <v>18750</v>
      </c>
      <c r="BO2">
        <v>18800</v>
      </c>
      <c r="BP2">
        <v>18850</v>
      </c>
      <c r="BQ2">
        <v>18900</v>
      </c>
      <c r="BR2">
        <v>18950</v>
      </c>
      <c r="BS2">
        <v>19000</v>
      </c>
      <c r="BT2">
        <v>19050</v>
      </c>
      <c r="BU2">
        <v>19100</v>
      </c>
      <c r="BV2">
        <v>19150</v>
      </c>
      <c r="BW2">
        <v>19200</v>
      </c>
      <c r="BX2">
        <v>19250</v>
      </c>
      <c r="BY2">
        <v>19300</v>
      </c>
      <c r="BZ2">
        <v>19350</v>
      </c>
      <c r="CA2">
        <v>19400</v>
      </c>
      <c r="CB2">
        <v>19450</v>
      </c>
      <c r="CC2">
        <v>19500</v>
      </c>
      <c r="CD2">
        <v>19550</v>
      </c>
      <c r="CE2">
        <v>19600</v>
      </c>
      <c r="CF2">
        <v>19650</v>
      </c>
      <c r="CG2">
        <v>19700</v>
      </c>
      <c r="CH2">
        <v>19750</v>
      </c>
      <c r="CI2">
        <v>19800</v>
      </c>
      <c r="CJ2">
        <v>19850</v>
      </c>
      <c r="CK2">
        <v>19900</v>
      </c>
      <c r="CL2">
        <v>19950</v>
      </c>
      <c r="CM2">
        <v>20000</v>
      </c>
    </row>
    <row r="3" spans="1:91" x14ac:dyDescent="0.2">
      <c r="A3">
        <v>0</v>
      </c>
      <c r="B3" s="4">
        <v>0.4055555555555555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48.75</v>
      </c>
      <c r="K3">
        <v>0</v>
      </c>
      <c r="L3">
        <v>0</v>
      </c>
      <c r="M3">
        <v>45.09</v>
      </c>
      <c r="N3">
        <v>41.92</v>
      </c>
      <c r="O3">
        <v>42.02</v>
      </c>
      <c r="P3">
        <v>38.950000000000003</v>
      </c>
      <c r="Q3">
        <v>38.5</v>
      </c>
      <c r="R3">
        <v>37.18</v>
      </c>
      <c r="S3">
        <v>36.049999999999997</v>
      </c>
      <c r="T3">
        <v>34.99</v>
      </c>
      <c r="U3">
        <v>34.35</v>
      </c>
      <c r="V3">
        <v>33.28</v>
      </c>
      <c r="W3">
        <v>33.24</v>
      </c>
      <c r="X3">
        <v>32.130000000000003</v>
      </c>
      <c r="Y3">
        <v>32.26</v>
      </c>
      <c r="Z3">
        <v>32.07</v>
      </c>
      <c r="AA3">
        <v>31.6</v>
      </c>
      <c r="AB3">
        <v>31.46</v>
      </c>
      <c r="AC3">
        <v>31.03</v>
      </c>
      <c r="AD3">
        <v>31.17</v>
      </c>
      <c r="AE3">
        <v>31.08</v>
      </c>
      <c r="AF3">
        <v>30.85</v>
      </c>
      <c r="AG3">
        <v>29.65</v>
      </c>
      <c r="AH3">
        <v>29.97</v>
      </c>
      <c r="AI3">
        <v>30.49</v>
      </c>
      <c r="AJ3">
        <v>25.19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</row>
    <row r="4" spans="1:91" x14ac:dyDescent="0.2">
      <c r="A4">
        <v>1</v>
      </c>
      <c r="B4" s="4">
        <v>0.40625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48.75</v>
      </c>
      <c r="K4">
        <v>0</v>
      </c>
      <c r="L4">
        <v>0</v>
      </c>
      <c r="M4">
        <v>45.09</v>
      </c>
      <c r="N4">
        <v>41.92</v>
      </c>
      <c r="O4">
        <v>42.02</v>
      </c>
      <c r="P4">
        <v>38.950000000000003</v>
      </c>
      <c r="Q4">
        <v>38.5</v>
      </c>
      <c r="R4">
        <v>37.18</v>
      </c>
      <c r="S4">
        <v>36.049999999999997</v>
      </c>
      <c r="T4">
        <v>34.99</v>
      </c>
      <c r="U4">
        <v>34.35</v>
      </c>
      <c r="V4">
        <v>33.28</v>
      </c>
      <c r="W4">
        <v>33.24</v>
      </c>
      <c r="X4">
        <v>32.130000000000003</v>
      </c>
      <c r="Y4">
        <v>32.26</v>
      </c>
      <c r="Z4">
        <v>32.07</v>
      </c>
      <c r="AA4">
        <v>31.6</v>
      </c>
      <c r="AB4">
        <v>31.46</v>
      </c>
      <c r="AC4">
        <v>31.03</v>
      </c>
      <c r="AD4">
        <v>31.17</v>
      </c>
      <c r="AE4">
        <v>31.08</v>
      </c>
      <c r="AF4">
        <v>30.85</v>
      </c>
      <c r="AG4">
        <v>29.65</v>
      </c>
      <c r="AH4">
        <v>29.97</v>
      </c>
      <c r="AI4">
        <v>30.49</v>
      </c>
      <c r="AJ4">
        <v>25.19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</row>
    <row r="5" spans="1:91" x14ac:dyDescent="0.2">
      <c r="A5">
        <v>2</v>
      </c>
      <c r="B5" s="4">
        <v>0.40625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48.66</v>
      </c>
      <c r="K5">
        <v>0</v>
      </c>
      <c r="L5">
        <v>0</v>
      </c>
      <c r="M5">
        <v>44.99</v>
      </c>
      <c r="N5">
        <v>41.82</v>
      </c>
      <c r="O5">
        <v>41.6</v>
      </c>
      <c r="P5">
        <v>38.85</v>
      </c>
      <c r="Q5">
        <v>38.39</v>
      </c>
      <c r="R5">
        <v>37.06</v>
      </c>
      <c r="S5">
        <v>35.93</v>
      </c>
      <c r="T5">
        <v>35.200000000000003</v>
      </c>
      <c r="U5">
        <v>34.36</v>
      </c>
      <c r="V5">
        <v>33.39</v>
      </c>
      <c r="W5">
        <v>33</v>
      </c>
      <c r="X5">
        <v>31.98</v>
      </c>
      <c r="Y5">
        <v>32.409999999999997</v>
      </c>
      <c r="Z5">
        <v>31.74</v>
      </c>
      <c r="AA5">
        <v>31.66</v>
      </c>
      <c r="AB5">
        <v>31.43</v>
      </c>
      <c r="AC5">
        <v>31.08</v>
      </c>
      <c r="AD5">
        <v>31.24</v>
      </c>
      <c r="AE5">
        <v>31.01</v>
      </c>
      <c r="AF5">
        <v>30.5</v>
      </c>
      <c r="AG5">
        <v>29.25</v>
      </c>
      <c r="AH5">
        <v>29.51</v>
      </c>
      <c r="AI5">
        <v>29.95</v>
      </c>
      <c r="AJ5">
        <v>24.39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</row>
    <row r="6" spans="1:91" x14ac:dyDescent="0.2">
      <c r="A6">
        <v>3</v>
      </c>
      <c r="B6" s="4">
        <v>0.4069444444444445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48.54</v>
      </c>
      <c r="K6">
        <v>0</v>
      </c>
      <c r="L6">
        <v>0</v>
      </c>
      <c r="M6">
        <v>44.99</v>
      </c>
      <c r="N6">
        <v>41.82</v>
      </c>
      <c r="O6">
        <v>41.46</v>
      </c>
      <c r="P6">
        <v>38.85</v>
      </c>
      <c r="Q6">
        <v>38.39</v>
      </c>
      <c r="R6">
        <v>37.14</v>
      </c>
      <c r="S6">
        <v>36.159999999999997</v>
      </c>
      <c r="T6">
        <v>35.200000000000003</v>
      </c>
      <c r="U6">
        <v>34.049999999999997</v>
      </c>
      <c r="V6">
        <v>33.69</v>
      </c>
      <c r="W6">
        <v>33.32</v>
      </c>
      <c r="X6">
        <v>31.98</v>
      </c>
      <c r="Y6">
        <v>32.409999999999997</v>
      </c>
      <c r="Z6">
        <v>31.74</v>
      </c>
      <c r="AA6">
        <v>31.07</v>
      </c>
      <c r="AB6">
        <v>31.14</v>
      </c>
      <c r="AC6">
        <v>31.08</v>
      </c>
      <c r="AD6">
        <v>31.24</v>
      </c>
      <c r="AE6">
        <v>31.01</v>
      </c>
      <c r="AF6">
        <v>30.5</v>
      </c>
      <c r="AG6">
        <v>29.25</v>
      </c>
      <c r="AH6">
        <v>28.89</v>
      </c>
      <c r="AI6">
        <v>29.23</v>
      </c>
      <c r="AJ6">
        <v>24.39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</row>
    <row r="7" spans="1:91" x14ac:dyDescent="0.2">
      <c r="A7">
        <v>4</v>
      </c>
      <c r="B7" s="4">
        <v>0.40763888888888888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48.54</v>
      </c>
      <c r="K7">
        <v>0</v>
      </c>
      <c r="L7">
        <v>0</v>
      </c>
      <c r="M7">
        <v>44.86</v>
      </c>
      <c r="N7">
        <v>41.7</v>
      </c>
      <c r="O7">
        <v>41.46</v>
      </c>
      <c r="P7">
        <v>38.72</v>
      </c>
      <c r="Q7">
        <v>38.25</v>
      </c>
      <c r="R7">
        <v>37.14</v>
      </c>
      <c r="S7">
        <v>36.159999999999997</v>
      </c>
      <c r="T7">
        <v>35.200000000000003</v>
      </c>
      <c r="U7">
        <v>34.049999999999997</v>
      </c>
      <c r="V7">
        <v>33.69</v>
      </c>
      <c r="W7">
        <v>33.32</v>
      </c>
      <c r="X7">
        <v>32.68</v>
      </c>
      <c r="Y7">
        <v>32.51</v>
      </c>
      <c r="Z7">
        <v>31.72</v>
      </c>
      <c r="AA7">
        <v>31.07</v>
      </c>
      <c r="AB7">
        <v>31.14</v>
      </c>
      <c r="AC7">
        <v>30.53</v>
      </c>
      <c r="AD7">
        <v>30.83</v>
      </c>
      <c r="AE7">
        <v>30.61</v>
      </c>
      <c r="AF7">
        <v>31.05</v>
      </c>
      <c r="AG7">
        <v>28.72</v>
      </c>
      <c r="AH7">
        <v>28.89</v>
      </c>
      <c r="AI7">
        <v>29.23</v>
      </c>
      <c r="AJ7">
        <v>23.28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</row>
    <row r="8" spans="1:91" x14ac:dyDescent="0.2">
      <c r="A8">
        <v>5</v>
      </c>
      <c r="B8" s="4">
        <v>0.40902777777777777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48.79</v>
      </c>
      <c r="K8">
        <v>0</v>
      </c>
      <c r="L8">
        <v>0</v>
      </c>
      <c r="M8">
        <v>45.13</v>
      </c>
      <c r="N8">
        <v>41.96</v>
      </c>
      <c r="O8">
        <v>41.74</v>
      </c>
      <c r="P8">
        <v>39</v>
      </c>
      <c r="Q8">
        <v>38.54</v>
      </c>
      <c r="R8">
        <v>37.44</v>
      </c>
      <c r="S8">
        <v>36.479999999999997</v>
      </c>
      <c r="T8">
        <v>35.69</v>
      </c>
      <c r="U8">
        <v>34.4</v>
      </c>
      <c r="V8">
        <v>34.06</v>
      </c>
      <c r="W8">
        <v>33.82</v>
      </c>
      <c r="X8">
        <v>33.11</v>
      </c>
      <c r="Y8">
        <v>33.04</v>
      </c>
      <c r="Z8">
        <v>32.57</v>
      </c>
      <c r="AA8">
        <v>32.21</v>
      </c>
      <c r="AB8">
        <v>31.55</v>
      </c>
      <c r="AC8">
        <v>31.66</v>
      </c>
      <c r="AD8">
        <v>31.27</v>
      </c>
      <c r="AE8">
        <v>30.91</v>
      </c>
      <c r="AF8">
        <v>31.87</v>
      </c>
      <c r="AG8">
        <v>29.81</v>
      </c>
      <c r="AH8">
        <v>30.16</v>
      </c>
      <c r="AI8">
        <v>30.7</v>
      </c>
      <c r="AJ8">
        <v>25.5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</row>
    <row r="9" spans="1:91" x14ac:dyDescent="0.2">
      <c r="A9">
        <v>6</v>
      </c>
      <c r="B9" s="4">
        <v>0.40972222222222227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48.79</v>
      </c>
      <c r="K9">
        <v>0</v>
      </c>
      <c r="L9">
        <v>0</v>
      </c>
      <c r="M9">
        <v>45.13</v>
      </c>
      <c r="N9">
        <v>41.96</v>
      </c>
      <c r="O9">
        <v>41.74</v>
      </c>
      <c r="P9">
        <v>39</v>
      </c>
      <c r="Q9">
        <v>38.54</v>
      </c>
      <c r="R9">
        <v>37.44</v>
      </c>
      <c r="S9">
        <v>36.479999999999997</v>
      </c>
      <c r="T9">
        <v>35.69</v>
      </c>
      <c r="U9">
        <v>34.4</v>
      </c>
      <c r="V9">
        <v>34.06</v>
      </c>
      <c r="W9">
        <v>33.82</v>
      </c>
      <c r="X9">
        <v>33.11</v>
      </c>
      <c r="Y9">
        <v>33.04</v>
      </c>
      <c r="Z9">
        <v>32.57</v>
      </c>
      <c r="AA9">
        <v>32.21</v>
      </c>
      <c r="AB9">
        <v>31.55</v>
      </c>
      <c r="AC9">
        <v>31.66</v>
      </c>
      <c r="AD9">
        <v>31.27</v>
      </c>
      <c r="AE9">
        <v>30.91</v>
      </c>
      <c r="AF9">
        <v>31.87</v>
      </c>
      <c r="AG9">
        <v>29.81</v>
      </c>
      <c r="AH9">
        <v>30.16</v>
      </c>
      <c r="AI9">
        <v>30.7</v>
      </c>
      <c r="AJ9">
        <v>25.5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</row>
    <row r="10" spans="1:91" x14ac:dyDescent="0.2">
      <c r="A10">
        <v>7</v>
      </c>
      <c r="B10" s="4">
        <v>0.41041666666666665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48.59</v>
      </c>
      <c r="O10">
        <v>0</v>
      </c>
      <c r="P10">
        <v>0</v>
      </c>
      <c r="Q10">
        <v>44.92</v>
      </c>
      <c r="R10">
        <v>41.75</v>
      </c>
      <c r="S10">
        <v>41.52</v>
      </c>
      <c r="T10">
        <v>38.78</v>
      </c>
      <c r="U10">
        <v>38.32</v>
      </c>
      <c r="V10">
        <v>37.65</v>
      </c>
      <c r="W10">
        <v>36.42</v>
      </c>
      <c r="X10">
        <v>35.909999999999997</v>
      </c>
      <c r="Y10">
        <v>35.229999999999997</v>
      </c>
      <c r="Z10">
        <v>34.36</v>
      </c>
      <c r="AA10">
        <v>33.51</v>
      </c>
      <c r="AB10">
        <v>32.78</v>
      </c>
      <c r="AC10">
        <v>33.32</v>
      </c>
      <c r="AD10">
        <v>32.76</v>
      </c>
      <c r="AE10">
        <v>32.64</v>
      </c>
      <c r="AF10">
        <v>31.64</v>
      </c>
      <c r="AG10">
        <v>30.97</v>
      </c>
      <c r="AH10">
        <v>31.75</v>
      </c>
      <c r="AI10">
        <v>31.26</v>
      </c>
      <c r="AJ10">
        <v>31.14</v>
      </c>
      <c r="AK10">
        <v>28.96</v>
      </c>
      <c r="AL10">
        <v>29.18</v>
      </c>
      <c r="AM10">
        <v>29.57</v>
      </c>
      <c r="AN10">
        <v>23.8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</row>
    <row r="11" spans="1:91" x14ac:dyDescent="0.2">
      <c r="A11">
        <v>8</v>
      </c>
      <c r="B11" s="4">
        <v>0.41111111111111115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48.63</v>
      </c>
      <c r="O11">
        <v>0</v>
      </c>
      <c r="P11">
        <v>0</v>
      </c>
      <c r="Q11">
        <v>44.92</v>
      </c>
      <c r="R11">
        <v>41.75</v>
      </c>
      <c r="S11">
        <v>42.19</v>
      </c>
      <c r="T11">
        <v>40.31</v>
      </c>
      <c r="U11">
        <v>39.35</v>
      </c>
      <c r="V11">
        <v>38.33</v>
      </c>
      <c r="W11">
        <v>36.42</v>
      </c>
      <c r="X11">
        <v>35.909999999999997</v>
      </c>
      <c r="Y11">
        <v>35.81</v>
      </c>
      <c r="Z11">
        <v>34.36</v>
      </c>
      <c r="AA11">
        <v>34.67</v>
      </c>
      <c r="AB11">
        <v>34.51</v>
      </c>
      <c r="AC11">
        <v>34.159999999999997</v>
      </c>
      <c r="AD11">
        <v>33.76</v>
      </c>
      <c r="AE11">
        <v>32.64</v>
      </c>
      <c r="AF11">
        <v>33.090000000000003</v>
      </c>
      <c r="AG11">
        <v>32.61</v>
      </c>
      <c r="AH11">
        <v>31.75</v>
      </c>
      <c r="AI11">
        <v>32.19</v>
      </c>
      <c r="AJ11">
        <v>33.06</v>
      </c>
      <c r="AK11">
        <v>31.67</v>
      </c>
      <c r="AL11">
        <v>29.18</v>
      </c>
      <c r="AM11">
        <v>31.58</v>
      </c>
      <c r="AN11">
        <v>23.8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</row>
    <row r="12" spans="1:91" x14ac:dyDescent="0.2">
      <c r="A12">
        <v>9</v>
      </c>
      <c r="B12" s="4">
        <v>0.41180555555555554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48.63</v>
      </c>
      <c r="O12">
        <v>0</v>
      </c>
      <c r="P12">
        <v>0</v>
      </c>
      <c r="Q12">
        <v>44.92</v>
      </c>
      <c r="R12">
        <v>41.79</v>
      </c>
      <c r="S12">
        <v>42.19</v>
      </c>
      <c r="T12">
        <v>40.31</v>
      </c>
      <c r="U12">
        <v>39.35</v>
      </c>
      <c r="V12">
        <v>38.33</v>
      </c>
      <c r="W12">
        <v>36.42</v>
      </c>
      <c r="X12">
        <v>36.58</v>
      </c>
      <c r="Y12">
        <v>35.81</v>
      </c>
      <c r="Z12">
        <v>34.36</v>
      </c>
      <c r="AA12">
        <v>34.67</v>
      </c>
      <c r="AB12">
        <v>34.51</v>
      </c>
      <c r="AC12">
        <v>34.159999999999997</v>
      </c>
      <c r="AD12">
        <v>33.76</v>
      </c>
      <c r="AE12">
        <v>32.64</v>
      </c>
      <c r="AF12">
        <v>33.090000000000003</v>
      </c>
      <c r="AG12">
        <v>32.61</v>
      </c>
      <c r="AH12">
        <v>31.75</v>
      </c>
      <c r="AI12">
        <v>32.19</v>
      </c>
      <c r="AJ12">
        <v>33.06</v>
      </c>
      <c r="AK12">
        <v>31.67</v>
      </c>
      <c r="AL12">
        <v>29.18</v>
      </c>
      <c r="AM12">
        <v>31.58</v>
      </c>
      <c r="AN12">
        <v>23.8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</row>
    <row r="13" spans="1:91" x14ac:dyDescent="0.2">
      <c r="A13">
        <v>10</v>
      </c>
      <c r="B13" s="4">
        <v>0.41250000000000003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48.63</v>
      </c>
      <c r="O13">
        <v>0</v>
      </c>
      <c r="P13">
        <v>0</v>
      </c>
      <c r="Q13">
        <v>44.96</v>
      </c>
      <c r="R13">
        <v>41.79</v>
      </c>
      <c r="S13">
        <v>42.19</v>
      </c>
      <c r="T13">
        <v>40.31</v>
      </c>
      <c r="U13">
        <v>39.35</v>
      </c>
      <c r="V13">
        <v>38.33</v>
      </c>
      <c r="W13">
        <v>37.380000000000003</v>
      </c>
      <c r="X13">
        <v>36.58</v>
      </c>
      <c r="Y13">
        <v>35.81</v>
      </c>
      <c r="Z13">
        <v>35.22</v>
      </c>
      <c r="AA13">
        <v>34.67</v>
      </c>
      <c r="AB13">
        <v>34.51</v>
      </c>
      <c r="AC13">
        <v>34.159999999999997</v>
      </c>
      <c r="AD13">
        <v>33.76</v>
      </c>
      <c r="AE13">
        <v>33.380000000000003</v>
      </c>
      <c r="AF13">
        <v>33.090000000000003</v>
      </c>
      <c r="AG13">
        <v>32.61</v>
      </c>
      <c r="AH13">
        <v>32.61</v>
      </c>
      <c r="AI13">
        <v>32.19</v>
      </c>
      <c r="AJ13">
        <v>33.06</v>
      </c>
      <c r="AK13">
        <v>31.67</v>
      </c>
      <c r="AL13">
        <v>29.37</v>
      </c>
      <c r="AM13">
        <v>31.58</v>
      </c>
      <c r="AN13">
        <v>24.14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</row>
    <row r="14" spans="1:91" x14ac:dyDescent="0.2">
      <c r="A14">
        <v>11</v>
      </c>
      <c r="B14" s="4">
        <v>0.41319444444444442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48.52</v>
      </c>
      <c r="O14">
        <v>0</v>
      </c>
      <c r="P14">
        <v>0</v>
      </c>
      <c r="Q14">
        <v>44.84</v>
      </c>
      <c r="R14">
        <v>41.68</v>
      </c>
      <c r="S14">
        <v>42.37</v>
      </c>
      <c r="T14">
        <v>40.18</v>
      </c>
      <c r="U14">
        <v>39.69</v>
      </c>
      <c r="V14">
        <v>38.19</v>
      </c>
      <c r="W14">
        <v>37.409999999999997</v>
      </c>
      <c r="X14">
        <v>36.43</v>
      </c>
      <c r="Y14">
        <v>35.79</v>
      </c>
      <c r="Z14">
        <v>35.17</v>
      </c>
      <c r="AA14">
        <v>35.08</v>
      </c>
      <c r="AB14">
        <v>34.659999999999997</v>
      </c>
      <c r="AC14">
        <v>34.26</v>
      </c>
      <c r="AD14">
        <v>33.6</v>
      </c>
      <c r="AE14">
        <v>33.520000000000003</v>
      </c>
      <c r="AF14">
        <v>33.01</v>
      </c>
      <c r="AG14">
        <v>32.14</v>
      </c>
      <c r="AH14">
        <v>32.450000000000003</v>
      </c>
      <c r="AI14">
        <v>31.88</v>
      </c>
      <c r="AJ14">
        <v>32.64</v>
      </c>
      <c r="AK14">
        <v>31.19</v>
      </c>
      <c r="AL14">
        <v>28.79</v>
      </c>
      <c r="AM14">
        <v>31.23</v>
      </c>
      <c r="AN14">
        <v>23.1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</row>
    <row r="15" spans="1:91" x14ac:dyDescent="0.2">
      <c r="A15">
        <v>12</v>
      </c>
      <c r="B15" s="4">
        <v>0.4145833333333333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48.52</v>
      </c>
      <c r="O15">
        <v>0</v>
      </c>
      <c r="P15">
        <v>0</v>
      </c>
      <c r="Q15">
        <v>44.84</v>
      </c>
      <c r="R15">
        <v>41.68</v>
      </c>
      <c r="S15">
        <v>42.37</v>
      </c>
      <c r="T15">
        <v>40.18</v>
      </c>
      <c r="U15">
        <v>39.69</v>
      </c>
      <c r="V15">
        <v>38.19</v>
      </c>
      <c r="W15">
        <v>37.409999999999997</v>
      </c>
      <c r="X15">
        <v>36.43</v>
      </c>
      <c r="Y15">
        <v>35.79</v>
      </c>
      <c r="Z15">
        <v>35.17</v>
      </c>
      <c r="AA15">
        <v>35.08</v>
      </c>
      <c r="AB15">
        <v>34.659999999999997</v>
      </c>
      <c r="AC15">
        <v>34.26</v>
      </c>
      <c r="AD15">
        <v>33.6</v>
      </c>
      <c r="AE15">
        <v>33.520000000000003</v>
      </c>
      <c r="AF15">
        <v>33.01</v>
      </c>
      <c r="AG15">
        <v>32.14</v>
      </c>
      <c r="AH15">
        <v>32.450000000000003</v>
      </c>
      <c r="AI15">
        <v>31.88</v>
      </c>
      <c r="AJ15">
        <v>32.64</v>
      </c>
      <c r="AK15">
        <v>31.19</v>
      </c>
      <c r="AL15">
        <v>28.79</v>
      </c>
      <c r="AM15">
        <v>31.23</v>
      </c>
      <c r="AN15">
        <v>23.1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</row>
    <row r="16" spans="1:91" x14ac:dyDescent="0.2">
      <c r="A16">
        <v>13</v>
      </c>
      <c r="B16" s="4">
        <v>0.4152777777777778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48.08</v>
      </c>
      <c r="O16">
        <v>0</v>
      </c>
      <c r="P16">
        <v>0</v>
      </c>
      <c r="Q16">
        <v>44.37</v>
      </c>
      <c r="R16">
        <v>41.2</v>
      </c>
      <c r="S16">
        <v>42.17</v>
      </c>
      <c r="T16">
        <v>40.49</v>
      </c>
      <c r="U16">
        <v>39.39</v>
      </c>
      <c r="V16">
        <v>38.04</v>
      </c>
      <c r="W16">
        <v>37.35</v>
      </c>
      <c r="X16">
        <v>37</v>
      </c>
      <c r="Y16">
        <v>36.159999999999997</v>
      </c>
      <c r="Z16">
        <v>35.369999999999997</v>
      </c>
      <c r="AA16">
        <v>35.299999999999997</v>
      </c>
      <c r="AB16">
        <v>34.479999999999997</v>
      </c>
      <c r="AC16">
        <v>34.479999999999997</v>
      </c>
      <c r="AD16">
        <v>33.74</v>
      </c>
      <c r="AE16">
        <v>33.5</v>
      </c>
      <c r="AF16">
        <v>32.9</v>
      </c>
      <c r="AG16">
        <v>32.24</v>
      </c>
      <c r="AH16">
        <v>32.51</v>
      </c>
      <c r="AI16">
        <v>31.13</v>
      </c>
      <c r="AJ16">
        <v>30.94</v>
      </c>
      <c r="AK16">
        <v>29.21</v>
      </c>
      <c r="AL16">
        <v>26.35</v>
      </c>
      <c r="AM16">
        <v>28.52</v>
      </c>
      <c r="AN16">
        <v>17.34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</row>
    <row r="17" spans="1:55" x14ac:dyDescent="0.2">
      <c r="A17">
        <v>14</v>
      </c>
      <c r="B17" s="4">
        <v>0.41597222222222219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48.08</v>
      </c>
      <c r="O17">
        <v>0</v>
      </c>
      <c r="P17">
        <v>0</v>
      </c>
      <c r="Q17">
        <v>44.32</v>
      </c>
      <c r="R17">
        <v>41.2</v>
      </c>
      <c r="S17">
        <v>42.17</v>
      </c>
      <c r="T17">
        <v>40.49</v>
      </c>
      <c r="U17">
        <v>39.39</v>
      </c>
      <c r="V17">
        <v>38.04</v>
      </c>
      <c r="W17">
        <v>37.35</v>
      </c>
      <c r="X17">
        <v>37</v>
      </c>
      <c r="Y17">
        <v>36.159999999999997</v>
      </c>
      <c r="Z17">
        <v>35.369999999999997</v>
      </c>
      <c r="AA17">
        <v>35.299999999999997</v>
      </c>
      <c r="AB17">
        <v>34.479999999999997</v>
      </c>
      <c r="AC17">
        <v>34.479999999999997</v>
      </c>
      <c r="AD17">
        <v>33.74</v>
      </c>
      <c r="AE17">
        <v>33.5</v>
      </c>
      <c r="AF17">
        <v>32.9</v>
      </c>
      <c r="AG17">
        <v>32.24</v>
      </c>
      <c r="AH17">
        <v>31.9</v>
      </c>
      <c r="AI17">
        <v>31.13</v>
      </c>
      <c r="AJ17">
        <v>30.94</v>
      </c>
      <c r="AK17">
        <v>29.21</v>
      </c>
      <c r="AL17">
        <v>26.35</v>
      </c>
      <c r="AM17">
        <v>28.22</v>
      </c>
      <c r="AN17">
        <v>16.39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</row>
    <row r="18" spans="1:55" x14ac:dyDescent="0.2">
      <c r="A18">
        <v>15</v>
      </c>
      <c r="B18" s="4">
        <v>0.41666666666666669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48.03</v>
      </c>
      <c r="O18">
        <v>0</v>
      </c>
      <c r="P18">
        <v>0</v>
      </c>
      <c r="Q18">
        <v>44.32</v>
      </c>
      <c r="R18">
        <v>41.15</v>
      </c>
      <c r="S18">
        <v>42.11</v>
      </c>
      <c r="T18">
        <v>40.43</v>
      </c>
      <c r="U18">
        <v>39.56</v>
      </c>
      <c r="V18">
        <v>38.18</v>
      </c>
      <c r="W18">
        <v>37.46</v>
      </c>
      <c r="X18">
        <v>36.93</v>
      </c>
      <c r="Y18">
        <v>36.33</v>
      </c>
      <c r="Z18">
        <v>35.299999999999997</v>
      </c>
      <c r="AA18">
        <v>35.409999999999997</v>
      </c>
      <c r="AB18">
        <v>34.4</v>
      </c>
      <c r="AC18">
        <v>34.32</v>
      </c>
      <c r="AD18">
        <v>34.19</v>
      </c>
      <c r="AE18">
        <v>33.39</v>
      </c>
      <c r="AF18">
        <v>32.6</v>
      </c>
      <c r="AG18">
        <v>32.17</v>
      </c>
      <c r="AH18">
        <v>31.9</v>
      </c>
      <c r="AI18">
        <v>31.73</v>
      </c>
      <c r="AJ18">
        <v>30.76</v>
      </c>
      <c r="AK18">
        <v>29</v>
      </c>
      <c r="AL18">
        <v>26.08</v>
      </c>
      <c r="AM18">
        <v>28.22</v>
      </c>
      <c r="AN18">
        <v>16.39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</row>
    <row r="19" spans="1:55" x14ac:dyDescent="0.2">
      <c r="A19">
        <v>16</v>
      </c>
      <c r="B19" s="4">
        <v>0.41736111111111113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48.03</v>
      </c>
      <c r="O19">
        <v>0</v>
      </c>
      <c r="P19">
        <v>0</v>
      </c>
      <c r="Q19">
        <v>44.95</v>
      </c>
      <c r="R19">
        <v>43.99</v>
      </c>
      <c r="S19">
        <v>42.79</v>
      </c>
      <c r="T19">
        <v>40.43</v>
      </c>
      <c r="U19">
        <v>39.56</v>
      </c>
      <c r="V19">
        <v>39.32</v>
      </c>
      <c r="W19">
        <v>37.89</v>
      </c>
      <c r="X19">
        <v>37.46</v>
      </c>
      <c r="Y19">
        <v>37.200000000000003</v>
      </c>
      <c r="Z19">
        <v>36.64</v>
      </c>
      <c r="AA19">
        <v>35.409999999999997</v>
      </c>
      <c r="AB19">
        <v>35.520000000000003</v>
      </c>
      <c r="AC19">
        <v>34.46</v>
      </c>
      <c r="AD19">
        <v>34.58</v>
      </c>
      <c r="AE19">
        <v>33.549999999999997</v>
      </c>
      <c r="AF19">
        <v>33.380000000000003</v>
      </c>
      <c r="AG19">
        <v>32.29</v>
      </c>
      <c r="AH19">
        <v>31.9</v>
      </c>
      <c r="AI19">
        <v>32.97</v>
      </c>
      <c r="AJ19">
        <v>32.08</v>
      </c>
      <c r="AK19">
        <v>32.729999999999997</v>
      </c>
      <c r="AL19">
        <v>29.32</v>
      </c>
      <c r="AM19">
        <v>33.97</v>
      </c>
      <c r="AN19">
        <v>16.39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</row>
    <row r="20" spans="1:55" x14ac:dyDescent="0.2">
      <c r="A20">
        <v>17</v>
      </c>
      <c r="B20" s="4">
        <v>0.41875000000000001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48.62</v>
      </c>
      <c r="O20">
        <v>0</v>
      </c>
      <c r="P20">
        <v>0</v>
      </c>
      <c r="Q20">
        <v>44.95</v>
      </c>
      <c r="R20">
        <v>43.99</v>
      </c>
      <c r="S20">
        <v>42.79</v>
      </c>
      <c r="T20">
        <v>41.12</v>
      </c>
      <c r="U20">
        <v>40.28</v>
      </c>
      <c r="V20">
        <v>39.32</v>
      </c>
      <c r="W20">
        <v>37.89</v>
      </c>
      <c r="X20">
        <v>37.46</v>
      </c>
      <c r="Y20">
        <v>37.200000000000003</v>
      </c>
      <c r="Z20">
        <v>36.64</v>
      </c>
      <c r="AA20">
        <v>35.729999999999997</v>
      </c>
      <c r="AB20">
        <v>35.520000000000003</v>
      </c>
      <c r="AC20">
        <v>34.46</v>
      </c>
      <c r="AD20">
        <v>34.58</v>
      </c>
      <c r="AE20">
        <v>33.549999999999997</v>
      </c>
      <c r="AF20">
        <v>33.380000000000003</v>
      </c>
      <c r="AG20">
        <v>32.29</v>
      </c>
      <c r="AH20">
        <v>33.28</v>
      </c>
      <c r="AI20">
        <v>32.97</v>
      </c>
      <c r="AJ20">
        <v>32.08</v>
      </c>
      <c r="AK20">
        <v>32.729999999999997</v>
      </c>
      <c r="AL20">
        <v>29.32</v>
      </c>
      <c r="AM20">
        <v>33.97</v>
      </c>
      <c r="AN20">
        <v>24.06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</row>
    <row r="21" spans="1:55" x14ac:dyDescent="0.2">
      <c r="A21">
        <v>18</v>
      </c>
      <c r="B21" s="4">
        <v>0.41944444444444445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48.62</v>
      </c>
      <c r="O21">
        <v>0</v>
      </c>
      <c r="P21">
        <v>0</v>
      </c>
      <c r="Q21">
        <v>44.97</v>
      </c>
      <c r="R21">
        <v>44.01</v>
      </c>
      <c r="S21">
        <v>42.79</v>
      </c>
      <c r="T21">
        <v>41.14</v>
      </c>
      <c r="U21">
        <v>39.840000000000003</v>
      </c>
      <c r="V21">
        <v>39.340000000000003</v>
      </c>
      <c r="W21">
        <v>37.89</v>
      </c>
      <c r="X21">
        <v>37.049999999999997</v>
      </c>
      <c r="Y21">
        <v>37.229999999999997</v>
      </c>
      <c r="Z21">
        <v>36.020000000000003</v>
      </c>
      <c r="AA21">
        <v>35.47</v>
      </c>
      <c r="AB21">
        <v>35.04</v>
      </c>
      <c r="AC21">
        <v>34.64</v>
      </c>
      <c r="AD21">
        <v>34.409999999999997</v>
      </c>
      <c r="AE21">
        <v>33.79</v>
      </c>
      <c r="AF21">
        <v>33.479999999999997</v>
      </c>
      <c r="AG21">
        <v>32.93</v>
      </c>
      <c r="AH21">
        <v>32.81</v>
      </c>
      <c r="AI21">
        <v>32.799999999999997</v>
      </c>
      <c r="AJ21">
        <v>32.08</v>
      </c>
      <c r="AK21">
        <v>32.81</v>
      </c>
      <c r="AL21">
        <v>29.41</v>
      </c>
      <c r="AM21">
        <v>34.07</v>
      </c>
      <c r="AN21">
        <v>24.23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</row>
    <row r="22" spans="1:55" x14ac:dyDescent="0.2">
      <c r="A22">
        <v>19</v>
      </c>
      <c r="B22" s="4">
        <v>0.4201388888888889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48.64</v>
      </c>
      <c r="O22">
        <v>0</v>
      </c>
      <c r="P22">
        <v>0</v>
      </c>
      <c r="Q22">
        <v>44.97</v>
      </c>
      <c r="R22">
        <v>44.01</v>
      </c>
      <c r="S22">
        <v>42.81</v>
      </c>
      <c r="T22">
        <v>41.14</v>
      </c>
      <c r="U22">
        <v>39.840000000000003</v>
      </c>
      <c r="V22">
        <v>39.340000000000003</v>
      </c>
      <c r="W22">
        <v>37.74</v>
      </c>
      <c r="X22">
        <v>37.049999999999997</v>
      </c>
      <c r="Y22">
        <v>37.229999999999997</v>
      </c>
      <c r="Z22">
        <v>36.020000000000003</v>
      </c>
      <c r="AA22">
        <v>35.47</v>
      </c>
      <c r="AB22">
        <v>35.04</v>
      </c>
      <c r="AC22">
        <v>34.64</v>
      </c>
      <c r="AD22">
        <v>34.409999999999997</v>
      </c>
      <c r="AE22">
        <v>33.79</v>
      </c>
      <c r="AF22">
        <v>33.479999999999997</v>
      </c>
      <c r="AG22">
        <v>32.93</v>
      </c>
      <c r="AH22">
        <v>32.81</v>
      </c>
      <c r="AI22">
        <v>32.799999999999997</v>
      </c>
      <c r="AJ22">
        <v>31.97</v>
      </c>
      <c r="AK22">
        <v>32.81</v>
      </c>
      <c r="AL22">
        <v>29.41</v>
      </c>
      <c r="AM22">
        <v>34.07</v>
      </c>
      <c r="AN22">
        <v>24.23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</row>
    <row r="23" spans="1:55" x14ac:dyDescent="0.2">
      <c r="A23">
        <v>20</v>
      </c>
      <c r="B23" s="4">
        <v>0.42083333333333334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50.56</v>
      </c>
      <c r="O23">
        <v>0</v>
      </c>
      <c r="P23">
        <v>0</v>
      </c>
      <c r="Q23">
        <v>44.73</v>
      </c>
      <c r="R23">
        <v>43.77</v>
      </c>
      <c r="S23">
        <v>42.56</v>
      </c>
      <c r="T23">
        <v>40.619999999999997</v>
      </c>
      <c r="U23">
        <v>39.57</v>
      </c>
      <c r="V23">
        <v>39.06</v>
      </c>
      <c r="W23">
        <v>37.46</v>
      </c>
      <c r="X23">
        <v>36.74</v>
      </c>
      <c r="Y23">
        <v>36.9</v>
      </c>
      <c r="Z23">
        <v>35.68</v>
      </c>
      <c r="AA23">
        <v>35.200000000000003</v>
      </c>
      <c r="AB23">
        <v>34.74</v>
      </c>
      <c r="AC23">
        <v>34.299999999999997</v>
      </c>
      <c r="AD23">
        <v>33.96</v>
      </c>
      <c r="AE23">
        <v>33.1</v>
      </c>
      <c r="AF23">
        <v>32.58</v>
      </c>
      <c r="AG23">
        <v>32.04</v>
      </c>
      <c r="AH23">
        <v>32.67</v>
      </c>
      <c r="AI23">
        <v>32.06</v>
      </c>
      <c r="AJ23">
        <v>31.31</v>
      </c>
      <c r="AK23">
        <v>31.87</v>
      </c>
      <c r="AL23">
        <v>28.26</v>
      </c>
      <c r="AM23">
        <v>31</v>
      </c>
      <c r="AN23">
        <v>22.05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</row>
    <row r="24" spans="1:55" x14ac:dyDescent="0.2">
      <c r="A24">
        <v>21</v>
      </c>
      <c r="B24" s="4">
        <v>0.42083333333333334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50.4</v>
      </c>
      <c r="O24">
        <v>0</v>
      </c>
      <c r="P24">
        <v>0</v>
      </c>
      <c r="Q24">
        <v>44.73</v>
      </c>
      <c r="R24">
        <v>43.77</v>
      </c>
      <c r="S24">
        <v>42.56</v>
      </c>
      <c r="T24">
        <v>40.619999999999997</v>
      </c>
      <c r="U24">
        <v>39.57</v>
      </c>
      <c r="V24">
        <v>38.86</v>
      </c>
      <c r="W24">
        <v>37.25</v>
      </c>
      <c r="X24">
        <v>36.74</v>
      </c>
      <c r="Y24">
        <v>36.43</v>
      </c>
      <c r="Z24">
        <v>35.68</v>
      </c>
      <c r="AA24">
        <v>34.950000000000003</v>
      </c>
      <c r="AB24">
        <v>34.74</v>
      </c>
      <c r="AC24">
        <v>34.299999999999997</v>
      </c>
      <c r="AD24">
        <v>34.049999999999997</v>
      </c>
      <c r="AE24">
        <v>33.1</v>
      </c>
      <c r="AF24">
        <v>32.58</v>
      </c>
      <c r="AG24">
        <v>32.86</v>
      </c>
      <c r="AH24">
        <v>32.67</v>
      </c>
      <c r="AI24">
        <v>32.06</v>
      </c>
      <c r="AJ24">
        <v>30.71</v>
      </c>
      <c r="AK24">
        <v>31.87</v>
      </c>
      <c r="AL24">
        <v>28.26</v>
      </c>
      <c r="AM24">
        <v>30.06</v>
      </c>
      <c r="AN24">
        <v>20.2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</row>
    <row r="25" spans="1:55" x14ac:dyDescent="0.2">
      <c r="A25">
        <v>22</v>
      </c>
      <c r="B25" s="4">
        <v>0.42152777777777778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50.4</v>
      </c>
      <c r="O25">
        <v>0</v>
      </c>
      <c r="P25">
        <v>0</v>
      </c>
      <c r="Q25">
        <v>44.57</v>
      </c>
      <c r="R25">
        <v>43.59</v>
      </c>
      <c r="S25">
        <v>42.38</v>
      </c>
      <c r="T25">
        <v>41.08</v>
      </c>
      <c r="U25">
        <v>39.770000000000003</v>
      </c>
      <c r="V25">
        <v>38.86</v>
      </c>
      <c r="W25">
        <v>37.25</v>
      </c>
      <c r="X25">
        <v>37.270000000000003</v>
      </c>
      <c r="Y25">
        <v>36.43</v>
      </c>
      <c r="Z25">
        <v>35.869999999999997</v>
      </c>
      <c r="AA25">
        <v>34.950000000000003</v>
      </c>
      <c r="AB25">
        <v>34.89</v>
      </c>
      <c r="AC25">
        <v>34.85</v>
      </c>
      <c r="AD25">
        <v>34.049999999999997</v>
      </c>
      <c r="AE25">
        <v>33.72</v>
      </c>
      <c r="AF25">
        <v>32.869999999999997</v>
      </c>
      <c r="AG25">
        <v>32.86</v>
      </c>
      <c r="AH25">
        <v>32.96</v>
      </c>
      <c r="AI25">
        <v>32.409999999999997</v>
      </c>
      <c r="AJ25">
        <v>30.71</v>
      </c>
      <c r="AK25">
        <v>31.18</v>
      </c>
      <c r="AL25">
        <v>27.4</v>
      </c>
      <c r="AM25">
        <v>30.06</v>
      </c>
      <c r="AN25">
        <v>20.2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</row>
    <row r="26" spans="1:55" x14ac:dyDescent="0.2">
      <c r="A26">
        <v>23</v>
      </c>
      <c r="B26" s="4">
        <v>0.42222222222222222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50.73</v>
      </c>
      <c r="O26">
        <v>0</v>
      </c>
      <c r="P26">
        <v>0</v>
      </c>
      <c r="Q26">
        <v>44.91</v>
      </c>
      <c r="R26">
        <v>43.95</v>
      </c>
      <c r="S26">
        <v>42.74</v>
      </c>
      <c r="T26">
        <v>41.08</v>
      </c>
      <c r="U26">
        <v>39.770000000000003</v>
      </c>
      <c r="V26">
        <v>38.880000000000003</v>
      </c>
      <c r="W26">
        <v>37.67</v>
      </c>
      <c r="X26">
        <v>37.270000000000003</v>
      </c>
      <c r="Y26">
        <v>36.520000000000003</v>
      </c>
      <c r="Z26">
        <v>36.479999999999997</v>
      </c>
      <c r="AA26">
        <v>35.76</v>
      </c>
      <c r="AB26">
        <v>35.200000000000003</v>
      </c>
      <c r="AC26">
        <v>34.85</v>
      </c>
      <c r="AD26">
        <v>34.71</v>
      </c>
      <c r="AE26">
        <v>34.44</v>
      </c>
      <c r="AF26">
        <v>33.96</v>
      </c>
      <c r="AG26">
        <v>33.08</v>
      </c>
      <c r="AH26">
        <v>33.11</v>
      </c>
      <c r="AI26">
        <v>32.97</v>
      </c>
      <c r="AJ26">
        <v>31.94</v>
      </c>
      <c r="AK26">
        <v>32.58</v>
      </c>
      <c r="AL26">
        <v>29.13</v>
      </c>
      <c r="AM26">
        <v>31.96</v>
      </c>
      <c r="AN26">
        <v>23.72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</row>
    <row r="27" spans="1:55" x14ac:dyDescent="0.2">
      <c r="A27">
        <v>24</v>
      </c>
      <c r="B27" s="4">
        <v>0.4236111111111111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50.43</v>
      </c>
      <c r="O27">
        <v>0</v>
      </c>
      <c r="P27">
        <v>0</v>
      </c>
      <c r="Q27">
        <v>44.6</v>
      </c>
      <c r="R27">
        <v>43.62</v>
      </c>
      <c r="S27">
        <v>42.41</v>
      </c>
      <c r="T27">
        <v>40.729999999999997</v>
      </c>
      <c r="U27">
        <v>39.42</v>
      </c>
      <c r="V27">
        <v>38.700000000000003</v>
      </c>
      <c r="W27">
        <v>37.630000000000003</v>
      </c>
      <c r="X27">
        <v>37.15</v>
      </c>
      <c r="Y27">
        <v>36.090000000000003</v>
      </c>
      <c r="Z27">
        <v>36.020000000000003</v>
      </c>
      <c r="AA27">
        <v>35.28</v>
      </c>
      <c r="AB27">
        <v>34.69</v>
      </c>
      <c r="AC27">
        <v>34.36</v>
      </c>
      <c r="AD27">
        <v>33.83</v>
      </c>
      <c r="AE27">
        <v>33.72</v>
      </c>
      <c r="AF27">
        <v>33.24</v>
      </c>
      <c r="AG27">
        <v>33.229999999999997</v>
      </c>
      <c r="AH27">
        <v>33.04</v>
      </c>
      <c r="AI27">
        <v>32.85</v>
      </c>
      <c r="AJ27">
        <v>30.81</v>
      </c>
      <c r="AK27">
        <v>31.55</v>
      </c>
      <c r="AL27">
        <v>27.55</v>
      </c>
      <c r="AM27">
        <v>31.76</v>
      </c>
      <c r="AN27">
        <v>20.55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</row>
    <row r="28" spans="1:55" x14ac:dyDescent="0.2">
      <c r="A28">
        <v>25</v>
      </c>
      <c r="B28" s="4">
        <v>0.42430555555555555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50.43</v>
      </c>
      <c r="O28">
        <v>0</v>
      </c>
      <c r="P28">
        <v>0</v>
      </c>
      <c r="Q28">
        <v>44.6</v>
      </c>
      <c r="R28">
        <v>43.62</v>
      </c>
      <c r="S28">
        <v>42.41</v>
      </c>
      <c r="T28">
        <v>40.729999999999997</v>
      </c>
      <c r="U28">
        <v>39.42</v>
      </c>
      <c r="V28">
        <v>38.700000000000003</v>
      </c>
      <c r="W28">
        <v>37.630000000000003</v>
      </c>
      <c r="X28">
        <v>37.15</v>
      </c>
      <c r="Y28">
        <v>36.090000000000003</v>
      </c>
      <c r="Z28">
        <v>36.020000000000003</v>
      </c>
      <c r="AA28">
        <v>35.28</v>
      </c>
      <c r="AB28">
        <v>34.69</v>
      </c>
      <c r="AC28">
        <v>34.36</v>
      </c>
      <c r="AD28">
        <v>33.83</v>
      </c>
      <c r="AE28">
        <v>33.72</v>
      </c>
      <c r="AF28">
        <v>33.24</v>
      </c>
      <c r="AG28">
        <v>33.229999999999997</v>
      </c>
      <c r="AH28">
        <v>33.04</v>
      </c>
      <c r="AI28">
        <v>32.85</v>
      </c>
      <c r="AJ28">
        <v>30.81</v>
      </c>
      <c r="AK28">
        <v>31.55</v>
      </c>
      <c r="AL28">
        <v>27.55</v>
      </c>
      <c r="AM28">
        <v>31.76</v>
      </c>
      <c r="AN28">
        <v>20.55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</row>
    <row r="29" spans="1:55" x14ac:dyDescent="0.2">
      <c r="A29">
        <v>26</v>
      </c>
      <c r="B29" s="4">
        <v>0.42499999999999999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50.43</v>
      </c>
      <c r="O29">
        <v>0</v>
      </c>
      <c r="P29">
        <v>0</v>
      </c>
      <c r="Q29">
        <v>44.6</v>
      </c>
      <c r="R29">
        <v>43.62</v>
      </c>
      <c r="S29">
        <v>42.41</v>
      </c>
      <c r="T29">
        <v>40.729999999999997</v>
      </c>
      <c r="U29">
        <v>39.42</v>
      </c>
      <c r="V29">
        <v>38.700000000000003</v>
      </c>
      <c r="W29">
        <v>37.630000000000003</v>
      </c>
      <c r="X29">
        <v>37.15</v>
      </c>
      <c r="Y29">
        <v>36.090000000000003</v>
      </c>
      <c r="Z29">
        <v>36.020000000000003</v>
      </c>
      <c r="AA29">
        <v>35.28</v>
      </c>
      <c r="AB29">
        <v>34.69</v>
      </c>
      <c r="AC29">
        <v>34.36</v>
      </c>
      <c r="AD29">
        <v>33.83</v>
      </c>
      <c r="AE29">
        <v>33.72</v>
      </c>
      <c r="AF29">
        <v>33.24</v>
      </c>
      <c r="AG29">
        <v>33.229999999999997</v>
      </c>
      <c r="AH29">
        <v>33.04</v>
      </c>
      <c r="AI29">
        <v>32.85</v>
      </c>
      <c r="AJ29">
        <v>30.81</v>
      </c>
      <c r="AK29">
        <v>31.55</v>
      </c>
      <c r="AL29">
        <v>27.55</v>
      </c>
      <c r="AM29">
        <v>31.76</v>
      </c>
      <c r="AN29">
        <v>20.55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</row>
    <row r="30" spans="1:55" x14ac:dyDescent="0.2">
      <c r="A30">
        <v>27</v>
      </c>
      <c r="B30" s="4">
        <v>0.42569444444444443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50.43</v>
      </c>
      <c r="O30">
        <v>0</v>
      </c>
      <c r="P30">
        <v>0</v>
      </c>
      <c r="Q30">
        <v>44.6</v>
      </c>
      <c r="R30">
        <v>43.62</v>
      </c>
      <c r="S30">
        <v>42.41</v>
      </c>
      <c r="T30">
        <v>40.729999999999997</v>
      </c>
      <c r="U30">
        <v>39.42</v>
      </c>
      <c r="V30">
        <v>38.700000000000003</v>
      </c>
      <c r="W30">
        <v>37.630000000000003</v>
      </c>
      <c r="X30">
        <v>37.15</v>
      </c>
      <c r="Y30">
        <v>36.090000000000003</v>
      </c>
      <c r="Z30">
        <v>36.020000000000003</v>
      </c>
      <c r="AA30">
        <v>35.28</v>
      </c>
      <c r="AB30">
        <v>34.69</v>
      </c>
      <c r="AC30">
        <v>34.36</v>
      </c>
      <c r="AD30">
        <v>33.83</v>
      </c>
      <c r="AE30">
        <v>33.72</v>
      </c>
      <c r="AF30">
        <v>33.24</v>
      </c>
      <c r="AG30">
        <v>33.229999999999997</v>
      </c>
      <c r="AH30">
        <v>33.04</v>
      </c>
      <c r="AI30">
        <v>32.85</v>
      </c>
      <c r="AJ30">
        <v>30.81</v>
      </c>
      <c r="AK30">
        <v>31.55</v>
      </c>
      <c r="AL30">
        <v>27.55</v>
      </c>
      <c r="AM30">
        <v>31.76</v>
      </c>
      <c r="AN30">
        <v>20.55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</row>
    <row r="31" spans="1:55" x14ac:dyDescent="0.2">
      <c r="A31">
        <v>28</v>
      </c>
      <c r="B31" s="4">
        <v>0.42708333333333331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50.43</v>
      </c>
      <c r="O31">
        <v>0</v>
      </c>
      <c r="P31">
        <v>0</v>
      </c>
      <c r="Q31">
        <v>44.6</v>
      </c>
      <c r="R31">
        <v>43.62</v>
      </c>
      <c r="S31">
        <v>42.41</v>
      </c>
      <c r="T31">
        <v>40.729999999999997</v>
      </c>
      <c r="U31">
        <v>39.42</v>
      </c>
      <c r="V31">
        <v>38.700000000000003</v>
      </c>
      <c r="W31">
        <v>37.630000000000003</v>
      </c>
      <c r="X31">
        <v>37.15</v>
      </c>
      <c r="Y31">
        <v>36.090000000000003</v>
      </c>
      <c r="Z31">
        <v>36.020000000000003</v>
      </c>
      <c r="AA31">
        <v>35.28</v>
      </c>
      <c r="AB31">
        <v>34.69</v>
      </c>
      <c r="AC31">
        <v>34.36</v>
      </c>
      <c r="AD31">
        <v>33.83</v>
      </c>
      <c r="AE31">
        <v>33.72</v>
      </c>
      <c r="AF31">
        <v>33.24</v>
      </c>
      <c r="AG31">
        <v>33.229999999999997</v>
      </c>
      <c r="AH31">
        <v>33.04</v>
      </c>
      <c r="AI31">
        <v>32.85</v>
      </c>
      <c r="AJ31">
        <v>30.81</v>
      </c>
      <c r="AK31">
        <v>31.55</v>
      </c>
      <c r="AL31">
        <v>27.55</v>
      </c>
      <c r="AM31">
        <v>31.76</v>
      </c>
      <c r="AN31">
        <v>20.55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</row>
    <row r="32" spans="1:55" x14ac:dyDescent="0.2">
      <c r="A32">
        <v>29</v>
      </c>
      <c r="B32" s="4">
        <v>0.42777777777777781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50.43</v>
      </c>
      <c r="O32">
        <v>0</v>
      </c>
      <c r="P32">
        <v>0</v>
      </c>
      <c r="Q32">
        <v>44.6</v>
      </c>
      <c r="R32">
        <v>43.62</v>
      </c>
      <c r="S32">
        <v>42.41</v>
      </c>
      <c r="T32">
        <v>40.729999999999997</v>
      </c>
      <c r="U32">
        <v>39.42</v>
      </c>
      <c r="V32">
        <v>38.700000000000003</v>
      </c>
      <c r="W32">
        <v>37.630000000000003</v>
      </c>
      <c r="X32">
        <v>37.15</v>
      </c>
      <c r="Y32">
        <v>36.090000000000003</v>
      </c>
      <c r="Z32">
        <v>36.020000000000003</v>
      </c>
      <c r="AA32">
        <v>35.28</v>
      </c>
      <c r="AB32">
        <v>34.69</v>
      </c>
      <c r="AC32">
        <v>34.36</v>
      </c>
      <c r="AD32">
        <v>33.83</v>
      </c>
      <c r="AE32">
        <v>33.72</v>
      </c>
      <c r="AF32">
        <v>33.24</v>
      </c>
      <c r="AG32">
        <v>33.229999999999997</v>
      </c>
      <c r="AH32">
        <v>33.04</v>
      </c>
      <c r="AI32">
        <v>32.85</v>
      </c>
      <c r="AJ32">
        <v>30.81</v>
      </c>
      <c r="AK32">
        <v>31.55</v>
      </c>
      <c r="AL32">
        <v>27.55</v>
      </c>
      <c r="AM32">
        <v>31.76</v>
      </c>
      <c r="AN32">
        <v>20.55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</row>
    <row r="33" spans="1:55" x14ac:dyDescent="0.2">
      <c r="A33">
        <v>30</v>
      </c>
      <c r="B33" s="4">
        <v>0.4284722222222222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50.43</v>
      </c>
      <c r="O33">
        <v>0</v>
      </c>
      <c r="P33">
        <v>0</v>
      </c>
      <c r="Q33">
        <v>44.6</v>
      </c>
      <c r="R33">
        <v>43.62</v>
      </c>
      <c r="S33">
        <v>42.41</v>
      </c>
      <c r="T33">
        <v>40.729999999999997</v>
      </c>
      <c r="U33">
        <v>39.42</v>
      </c>
      <c r="V33">
        <v>38.700000000000003</v>
      </c>
      <c r="W33">
        <v>37.630000000000003</v>
      </c>
      <c r="X33">
        <v>37.15</v>
      </c>
      <c r="Y33">
        <v>36.090000000000003</v>
      </c>
      <c r="Z33">
        <v>36.020000000000003</v>
      </c>
      <c r="AA33">
        <v>35.28</v>
      </c>
      <c r="AB33">
        <v>34.69</v>
      </c>
      <c r="AC33">
        <v>34.36</v>
      </c>
      <c r="AD33">
        <v>33.83</v>
      </c>
      <c r="AE33">
        <v>33.72</v>
      </c>
      <c r="AF33">
        <v>33.24</v>
      </c>
      <c r="AG33">
        <v>33.229999999999997</v>
      </c>
      <c r="AH33">
        <v>33.04</v>
      </c>
      <c r="AI33">
        <v>32.85</v>
      </c>
      <c r="AJ33">
        <v>30.81</v>
      </c>
      <c r="AK33">
        <v>31.55</v>
      </c>
      <c r="AL33">
        <v>27.55</v>
      </c>
      <c r="AM33">
        <v>31.76</v>
      </c>
      <c r="AN33">
        <v>20.55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</row>
    <row r="34" spans="1:55" x14ac:dyDescent="0.2">
      <c r="A34">
        <v>31</v>
      </c>
      <c r="B34" s="4">
        <v>0.4291666666666667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50.43</v>
      </c>
      <c r="O34">
        <v>0</v>
      </c>
      <c r="P34">
        <v>0</v>
      </c>
      <c r="Q34">
        <v>44.6</v>
      </c>
      <c r="R34">
        <v>43.62</v>
      </c>
      <c r="S34">
        <v>42.41</v>
      </c>
      <c r="T34">
        <v>40.729999999999997</v>
      </c>
      <c r="U34">
        <v>39.42</v>
      </c>
      <c r="V34">
        <v>38.700000000000003</v>
      </c>
      <c r="W34">
        <v>37.630000000000003</v>
      </c>
      <c r="X34">
        <v>37.15</v>
      </c>
      <c r="Y34">
        <v>36.090000000000003</v>
      </c>
      <c r="Z34">
        <v>36.020000000000003</v>
      </c>
      <c r="AA34">
        <v>35.28</v>
      </c>
      <c r="AB34">
        <v>34.69</v>
      </c>
      <c r="AC34">
        <v>34.36</v>
      </c>
      <c r="AD34">
        <v>33.83</v>
      </c>
      <c r="AE34">
        <v>33.72</v>
      </c>
      <c r="AF34">
        <v>33.24</v>
      </c>
      <c r="AG34">
        <v>33.229999999999997</v>
      </c>
      <c r="AH34">
        <v>33.04</v>
      </c>
      <c r="AI34">
        <v>32.85</v>
      </c>
      <c r="AJ34">
        <v>30.81</v>
      </c>
      <c r="AK34">
        <v>31.55</v>
      </c>
      <c r="AL34">
        <v>27.55</v>
      </c>
      <c r="AM34">
        <v>31.76</v>
      </c>
      <c r="AN34">
        <v>20.55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</row>
    <row r="35" spans="1:55" x14ac:dyDescent="0.2">
      <c r="A35">
        <v>32</v>
      </c>
      <c r="B35" s="4">
        <v>0.43055555555555558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50.43</v>
      </c>
      <c r="O35">
        <v>0</v>
      </c>
      <c r="P35">
        <v>0</v>
      </c>
      <c r="Q35">
        <v>44.6</v>
      </c>
      <c r="R35">
        <v>43.62</v>
      </c>
      <c r="S35">
        <v>42.41</v>
      </c>
      <c r="T35">
        <v>40.729999999999997</v>
      </c>
      <c r="U35">
        <v>39.42</v>
      </c>
      <c r="V35">
        <v>38.700000000000003</v>
      </c>
      <c r="W35">
        <v>37.630000000000003</v>
      </c>
      <c r="X35">
        <v>37.15</v>
      </c>
      <c r="Y35">
        <v>36.090000000000003</v>
      </c>
      <c r="Z35">
        <v>36.020000000000003</v>
      </c>
      <c r="AA35">
        <v>35.28</v>
      </c>
      <c r="AB35">
        <v>34.69</v>
      </c>
      <c r="AC35">
        <v>34.36</v>
      </c>
      <c r="AD35">
        <v>33.83</v>
      </c>
      <c r="AE35">
        <v>33.72</v>
      </c>
      <c r="AF35">
        <v>33.24</v>
      </c>
      <c r="AG35">
        <v>33.229999999999997</v>
      </c>
      <c r="AH35">
        <v>33.04</v>
      </c>
      <c r="AI35">
        <v>32.85</v>
      </c>
      <c r="AJ35">
        <v>30.81</v>
      </c>
      <c r="AK35">
        <v>31.55</v>
      </c>
      <c r="AL35">
        <v>27.55</v>
      </c>
      <c r="AM35">
        <v>31.76</v>
      </c>
      <c r="AN35">
        <v>20.55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</row>
    <row r="36" spans="1:55" x14ac:dyDescent="0.2">
      <c r="A36">
        <v>33</v>
      </c>
      <c r="B36" s="4">
        <v>0.43124999999999997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50.43</v>
      </c>
      <c r="O36">
        <v>0</v>
      </c>
      <c r="P36">
        <v>0</v>
      </c>
      <c r="Q36">
        <v>44.86</v>
      </c>
      <c r="R36">
        <v>43.9</v>
      </c>
      <c r="S36">
        <v>42.41</v>
      </c>
      <c r="T36">
        <v>40.729999999999997</v>
      </c>
      <c r="U36">
        <v>39.42</v>
      </c>
      <c r="V36">
        <v>38.700000000000003</v>
      </c>
      <c r="W36">
        <v>37.630000000000003</v>
      </c>
      <c r="X36">
        <v>37.15</v>
      </c>
      <c r="Y36">
        <v>36.090000000000003</v>
      </c>
      <c r="Z36">
        <v>36.299999999999997</v>
      </c>
      <c r="AA36">
        <v>35.28</v>
      </c>
      <c r="AB36">
        <v>35.46</v>
      </c>
      <c r="AC36">
        <v>34.36</v>
      </c>
      <c r="AD36">
        <v>33.83</v>
      </c>
      <c r="AE36">
        <v>34.28</v>
      </c>
      <c r="AF36">
        <v>33.85</v>
      </c>
      <c r="AG36">
        <v>33.49</v>
      </c>
      <c r="AH36">
        <v>33.21</v>
      </c>
      <c r="AI36">
        <v>33.33</v>
      </c>
      <c r="AJ36">
        <v>30.81</v>
      </c>
      <c r="AK36">
        <v>32.630000000000003</v>
      </c>
      <c r="AL36">
        <v>28.89</v>
      </c>
      <c r="AM36">
        <v>31.76</v>
      </c>
      <c r="AN36">
        <v>23.28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</row>
    <row r="37" spans="1:55" x14ac:dyDescent="0.2">
      <c r="A37">
        <v>34</v>
      </c>
      <c r="B37" s="4">
        <v>0.43194444444444446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50.69</v>
      </c>
      <c r="O37">
        <v>0</v>
      </c>
      <c r="P37">
        <v>0</v>
      </c>
      <c r="Q37">
        <v>44.86</v>
      </c>
      <c r="R37">
        <v>43.9</v>
      </c>
      <c r="S37">
        <v>42.69</v>
      </c>
      <c r="T37">
        <v>41.02</v>
      </c>
      <c r="U37">
        <v>40.17</v>
      </c>
      <c r="V37">
        <v>39.020000000000003</v>
      </c>
      <c r="W37">
        <v>37.78</v>
      </c>
      <c r="X37">
        <v>37.35</v>
      </c>
      <c r="Y37">
        <v>36.83</v>
      </c>
      <c r="Z37">
        <v>36.299999999999997</v>
      </c>
      <c r="AA37">
        <v>35.590000000000003</v>
      </c>
      <c r="AB37">
        <v>35.46</v>
      </c>
      <c r="AC37">
        <v>35.14</v>
      </c>
      <c r="AD37">
        <v>34.76</v>
      </c>
      <c r="AE37">
        <v>34.28</v>
      </c>
      <c r="AF37">
        <v>33.85</v>
      </c>
      <c r="AG37">
        <v>33.49</v>
      </c>
      <c r="AH37">
        <v>33.21</v>
      </c>
      <c r="AI37">
        <v>33.33</v>
      </c>
      <c r="AJ37">
        <v>32.950000000000003</v>
      </c>
      <c r="AK37">
        <v>32.630000000000003</v>
      </c>
      <c r="AL37">
        <v>28.89</v>
      </c>
      <c r="AM37">
        <v>32.4</v>
      </c>
      <c r="AN37">
        <v>23.28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</row>
    <row r="38" spans="1:55" x14ac:dyDescent="0.2">
      <c r="A38">
        <v>35</v>
      </c>
      <c r="B38" s="4">
        <v>0.43263888888888885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50.69</v>
      </c>
      <c r="O38">
        <v>0</v>
      </c>
      <c r="P38">
        <v>0</v>
      </c>
      <c r="Q38">
        <v>44.86</v>
      </c>
      <c r="R38">
        <v>43.9</v>
      </c>
      <c r="S38">
        <v>42.69</v>
      </c>
      <c r="T38">
        <v>41.02</v>
      </c>
      <c r="U38">
        <v>40.17</v>
      </c>
      <c r="V38">
        <v>39.020000000000003</v>
      </c>
      <c r="W38">
        <v>37.78</v>
      </c>
      <c r="X38">
        <v>37.35</v>
      </c>
      <c r="Y38">
        <v>36.83</v>
      </c>
      <c r="Z38">
        <v>36.299999999999997</v>
      </c>
      <c r="AA38">
        <v>35.590000000000003</v>
      </c>
      <c r="AB38">
        <v>35.46</v>
      </c>
      <c r="AC38">
        <v>35.14</v>
      </c>
      <c r="AD38">
        <v>34.76</v>
      </c>
      <c r="AE38">
        <v>34.28</v>
      </c>
      <c r="AF38">
        <v>33.85</v>
      </c>
      <c r="AG38">
        <v>33.49</v>
      </c>
      <c r="AH38">
        <v>33.21</v>
      </c>
      <c r="AI38">
        <v>33.33</v>
      </c>
      <c r="AJ38">
        <v>32.950000000000003</v>
      </c>
      <c r="AK38">
        <v>32.630000000000003</v>
      </c>
      <c r="AL38">
        <v>28.89</v>
      </c>
      <c r="AM38">
        <v>32.4</v>
      </c>
      <c r="AN38">
        <v>23.28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</row>
    <row r="39" spans="1:55" x14ac:dyDescent="0.2">
      <c r="A39">
        <v>36</v>
      </c>
      <c r="B39" s="4">
        <v>0.43333333333333335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50.69</v>
      </c>
      <c r="O39">
        <v>0</v>
      </c>
      <c r="P39">
        <v>0</v>
      </c>
      <c r="Q39">
        <v>44.86</v>
      </c>
      <c r="R39">
        <v>43.9</v>
      </c>
      <c r="S39">
        <v>42.69</v>
      </c>
      <c r="T39">
        <v>41.02</v>
      </c>
      <c r="U39">
        <v>40.17</v>
      </c>
      <c r="V39">
        <v>39.020000000000003</v>
      </c>
      <c r="W39">
        <v>37.78</v>
      </c>
      <c r="X39">
        <v>37.35</v>
      </c>
      <c r="Y39">
        <v>36.83</v>
      </c>
      <c r="Z39">
        <v>36.299999999999997</v>
      </c>
      <c r="AA39">
        <v>35.590000000000003</v>
      </c>
      <c r="AB39">
        <v>35.46</v>
      </c>
      <c r="AC39">
        <v>35.14</v>
      </c>
      <c r="AD39">
        <v>34.76</v>
      </c>
      <c r="AE39">
        <v>34.28</v>
      </c>
      <c r="AF39">
        <v>33.85</v>
      </c>
      <c r="AG39">
        <v>33.49</v>
      </c>
      <c r="AH39">
        <v>33.21</v>
      </c>
      <c r="AI39">
        <v>33.33</v>
      </c>
      <c r="AJ39">
        <v>32.950000000000003</v>
      </c>
      <c r="AK39">
        <v>32.630000000000003</v>
      </c>
      <c r="AL39">
        <v>28.89</v>
      </c>
      <c r="AM39">
        <v>32.4</v>
      </c>
      <c r="AN39">
        <v>23.28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</row>
    <row r="40" spans="1:55" x14ac:dyDescent="0.2">
      <c r="A40">
        <v>37</v>
      </c>
      <c r="B40" s="4">
        <v>0.43402777777777773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50.69</v>
      </c>
      <c r="O40">
        <v>0</v>
      </c>
      <c r="P40">
        <v>0</v>
      </c>
      <c r="Q40">
        <v>44.86</v>
      </c>
      <c r="R40">
        <v>43.9</v>
      </c>
      <c r="S40">
        <v>42.69</v>
      </c>
      <c r="T40">
        <v>41.02</v>
      </c>
      <c r="U40">
        <v>40.17</v>
      </c>
      <c r="V40">
        <v>39.020000000000003</v>
      </c>
      <c r="W40">
        <v>37.78</v>
      </c>
      <c r="X40">
        <v>37.35</v>
      </c>
      <c r="Y40">
        <v>36.83</v>
      </c>
      <c r="Z40">
        <v>36.299999999999997</v>
      </c>
      <c r="AA40">
        <v>35.590000000000003</v>
      </c>
      <c r="AB40">
        <v>35.46</v>
      </c>
      <c r="AC40">
        <v>35.14</v>
      </c>
      <c r="AD40">
        <v>34.76</v>
      </c>
      <c r="AE40">
        <v>34.28</v>
      </c>
      <c r="AF40">
        <v>33.85</v>
      </c>
      <c r="AG40">
        <v>33.49</v>
      </c>
      <c r="AH40">
        <v>33.21</v>
      </c>
      <c r="AI40">
        <v>33.33</v>
      </c>
      <c r="AJ40">
        <v>32.950000000000003</v>
      </c>
      <c r="AK40">
        <v>32.630000000000003</v>
      </c>
      <c r="AL40">
        <v>28.89</v>
      </c>
      <c r="AM40">
        <v>32.4</v>
      </c>
      <c r="AN40">
        <v>23.28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</row>
    <row r="41" spans="1:55" x14ac:dyDescent="0.2">
      <c r="A41">
        <v>38</v>
      </c>
      <c r="B41" s="4">
        <v>0.43472222222222223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50.69</v>
      </c>
      <c r="O41">
        <v>0</v>
      </c>
      <c r="P41">
        <v>0</v>
      </c>
      <c r="Q41">
        <v>44.86</v>
      </c>
      <c r="R41">
        <v>43.9</v>
      </c>
      <c r="S41">
        <v>42.69</v>
      </c>
      <c r="T41">
        <v>41.02</v>
      </c>
      <c r="U41">
        <v>40.17</v>
      </c>
      <c r="V41">
        <v>39.020000000000003</v>
      </c>
      <c r="W41">
        <v>37.78</v>
      </c>
      <c r="X41">
        <v>37.35</v>
      </c>
      <c r="Y41">
        <v>36.83</v>
      </c>
      <c r="Z41">
        <v>36.299999999999997</v>
      </c>
      <c r="AA41">
        <v>35.590000000000003</v>
      </c>
      <c r="AB41">
        <v>35.46</v>
      </c>
      <c r="AC41">
        <v>35.14</v>
      </c>
      <c r="AD41">
        <v>34.76</v>
      </c>
      <c r="AE41">
        <v>34.28</v>
      </c>
      <c r="AF41">
        <v>33.85</v>
      </c>
      <c r="AG41">
        <v>33.49</v>
      </c>
      <c r="AH41">
        <v>33.21</v>
      </c>
      <c r="AI41">
        <v>33.33</v>
      </c>
      <c r="AJ41">
        <v>32.950000000000003</v>
      </c>
      <c r="AK41">
        <v>32.630000000000003</v>
      </c>
      <c r="AL41">
        <v>28.89</v>
      </c>
      <c r="AM41">
        <v>32.4</v>
      </c>
      <c r="AN41">
        <v>23.28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</row>
    <row r="42" spans="1:55" x14ac:dyDescent="0.2">
      <c r="A42">
        <v>39</v>
      </c>
      <c r="B42" s="4">
        <v>0.43611111111111112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50.69</v>
      </c>
      <c r="O42">
        <v>0</v>
      </c>
      <c r="P42">
        <v>0</v>
      </c>
      <c r="Q42">
        <v>44.86</v>
      </c>
      <c r="R42">
        <v>43.9</v>
      </c>
      <c r="S42">
        <v>42.69</v>
      </c>
      <c r="T42">
        <v>41.02</v>
      </c>
      <c r="U42">
        <v>40.17</v>
      </c>
      <c r="V42">
        <v>39.020000000000003</v>
      </c>
      <c r="W42">
        <v>37.78</v>
      </c>
      <c r="X42">
        <v>37.35</v>
      </c>
      <c r="Y42">
        <v>36.83</v>
      </c>
      <c r="Z42">
        <v>36.299999999999997</v>
      </c>
      <c r="AA42">
        <v>35.590000000000003</v>
      </c>
      <c r="AB42">
        <v>35.46</v>
      </c>
      <c r="AC42">
        <v>35.14</v>
      </c>
      <c r="AD42">
        <v>34.76</v>
      </c>
      <c r="AE42">
        <v>34.28</v>
      </c>
      <c r="AF42">
        <v>33.85</v>
      </c>
      <c r="AG42">
        <v>33.49</v>
      </c>
      <c r="AH42">
        <v>33.21</v>
      </c>
      <c r="AI42">
        <v>33.33</v>
      </c>
      <c r="AJ42">
        <v>32.950000000000003</v>
      </c>
      <c r="AK42">
        <v>32.630000000000003</v>
      </c>
      <c r="AL42">
        <v>28.89</v>
      </c>
      <c r="AM42">
        <v>32.4</v>
      </c>
      <c r="AN42">
        <v>23.28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</row>
    <row r="43" spans="1:55" x14ac:dyDescent="0.2">
      <c r="A43">
        <v>40</v>
      </c>
      <c r="B43" s="4">
        <v>0.4368055555555555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50.69</v>
      </c>
      <c r="O43">
        <v>0</v>
      </c>
      <c r="P43">
        <v>0</v>
      </c>
      <c r="Q43">
        <v>44.86</v>
      </c>
      <c r="R43">
        <v>43.9</v>
      </c>
      <c r="S43">
        <v>42.69</v>
      </c>
      <c r="T43">
        <v>41.02</v>
      </c>
      <c r="U43">
        <v>40.17</v>
      </c>
      <c r="V43">
        <v>39.020000000000003</v>
      </c>
      <c r="W43">
        <v>37.78</v>
      </c>
      <c r="X43">
        <v>37.35</v>
      </c>
      <c r="Y43">
        <v>36.83</v>
      </c>
      <c r="Z43">
        <v>36.299999999999997</v>
      </c>
      <c r="AA43">
        <v>35.590000000000003</v>
      </c>
      <c r="AB43">
        <v>35.46</v>
      </c>
      <c r="AC43">
        <v>35.14</v>
      </c>
      <c r="AD43">
        <v>34.76</v>
      </c>
      <c r="AE43">
        <v>34.28</v>
      </c>
      <c r="AF43">
        <v>33.85</v>
      </c>
      <c r="AG43">
        <v>33.49</v>
      </c>
      <c r="AH43">
        <v>33.21</v>
      </c>
      <c r="AI43">
        <v>33.33</v>
      </c>
      <c r="AJ43">
        <v>32.950000000000003</v>
      </c>
      <c r="AK43">
        <v>32.630000000000003</v>
      </c>
      <c r="AL43">
        <v>28.89</v>
      </c>
      <c r="AM43">
        <v>32.4</v>
      </c>
      <c r="AN43">
        <v>23.28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</row>
    <row r="44" spans="1:55" x14ac:dyDescent="0.2">
      <c r="A44">
        <v>41</v>
      </c>
      <c r="B44" s="4">
        <v>0.4375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50.69</v>
      </c>
      <c r="O44">
        <v>0</v>
      </c>
      <c r="P44">
        <v>0</v>
      </c>
      <c r="Q44">
        <v>44.86</v>
      </c>
      <c r="R44">
        <v>43.9</v>
      </c>
      <c r="S44">
        <v>42.69</v>
      </c>
      <c r="T44">
        <v>41.02</v>
      </c>
      <c r="U44">
        <v>40.17</v>
      </c>
      <c r="V44">
        <v>39.020000000000003</v>
      </c>
      <c r="W44">
        <v>37.78</v>
      </c>
      <c r="X44">
        <v>37.35</v>
      </c>
      <c r="Y44">
        <v>36.83</v>
      </c>
      <c r="Z44">
        <v>36.299999999999997</v>
      </c>
      <c r="AA44">
        <v>35.590000000000003</v>
      </c>
      <c r="AB44">
        <v>35.46</v>
      </c>
      <c r="AC44">
        <v>35.14</v>
      </c>
      <c r="AD44">
        <v>34.76</v>
      </c>
      <c r="AE44">
        <v>34.28</v>
      </c>
      <c r="AF44">
        <v>33.85</v>
      </c>
      <c r="AG44">
        <v>33.49</v>
      </c>
      <c r="AH44">
        <v>33.21</v>
      </c>
      <c r="AI44">
        <v>33.33</v>
      </c>
      <c r="AJ44">
        <v>32.950000000000003</v>
      </c>
      <c r="AK44">
        <v>32.630000000000003</v>
      </c>
      <c r="AL44">
        <v>28.89</v>
      </c>
      <c r="AM44">
        <v>32.4</v>
      </c>
      <c r="AN44">
        <v>23.28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</row>
    <row r="45" spans="1:55" x14ac:dyDescent="0.2">
      <c r="A45">
        <v>42</v>
      </c>
      <c r="B45" s="4">
        <v>0.4381944444444445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50.17</v>
      </c>
      <c r="O45">
        <v>0</v>
      </c>
      <c r="P45">
        <v>0</v>
      </c>
      <c r="Q45">
        <v>44.71</v>
      </c>
      <c r="R45">
        <v>43.01</v>
      </c>
      <c r="S45">
        <v>42.41</v>
      </c>
      <c r="T45">
        <v>40.700000000000003</v>
      </c>
      <c r="U45">
        <v>39.57</v>
      </c>
      <c r="V45">
        <v>38.58</v>
      </c>
      <c r="W45">
        <v>37.299999999999997</v>
      </c>
      <c r="X45">
        <v>36.659999999999997</v>
      </c>
      <c r="Y45">
        <v>36.47</v>
      </c>
      <c r="Z45">
        <v>36.06</v>
      </c>
      <c r="AA45">
        <v>35.61</v>
      </c>
      <c r="AB45">
        <v>34.99</v>
      </c>
      <c r="AC45">
        <v>34.94</v>
      </c>
      <c r="AD45">
        <v>34.479999999999997</v>
      </c>
      <c r="AE45">
        <v>33.99</v>
      </c>
      <c r="AF45">
        <v>33.17</v>
      </c>
      <c r="AG45">
        <v>32.72</v>
      </c>
      <c r="AH45">
        <v>32.979999999999997</v>
      </c>
      <c r="AI45">
        <v>32.76</v>
      </c>
      <c r="AJ45">
        <v>31.04</v>
      </c>
      <c r="AK45">
        <v>30.44</v>
      </c>
      <c r="AL45">
        <v>26.14</v>
      </c>
      <c r="AM45">
        <v>30.64</v>
      </c>
      <c r="AN45">
        <v>16.59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</row>
    <row r="46" spans="1:55" x14ac:dyDescent="0.2">
      <c r="A46">
        <v>43</v>
      </c>
      <c r="B46" s="4">
        <v>0.43958333333333338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50.17</v>
      </c>
      <c r="O46">
        <v>0</v>
      </c>
      <c r="P46">
        <v>0</v>
      </c>
      <c r="Q46">
        <v>44.71</v>
      </c>
      <c r="R46">
        <v>43.01</v>
      </c>
      <c r="S46">
        <v>42.41</v>
      </c>
      <c r="T46">
        <v>40.700000000000003</v>
      </c>
      <c r="U46">
        <v>39.57</v>
      </c>
      <c r="V46">
        <v>38.58</v>
      </c>
      <c r="W46">
        <v>37.299999999999997</v>
      </c>
      <c r="X46">
        <v>36.659999999999997</v>
      </c>
      <c r="Y46">
        <v>36.47</v>
      </c>
      <c r="Z46">
        <v>36.06</v>
      </c>
      <c r="AA46">
        <v>35.61</v>
      </c>
      <c r="AB46">
        <v>34.99</v>
      </c>
      <c r="AC46">
        <v>34.94</v>
      </c>
      <c r="AD46">
        <v>34.479999999999997</v>
      </c>
      <c r="AE46">
        <v>33.99</v>
      </c>
      <c r="AF46">
        <v>33.17</v>
      </c>
      <c r="AG46">
        <v>32.72</v>
      </c>
      <c r="AH46">
        <v>32.979999999999997</v>
      </c>
      <c r="AI46">
        <v>32.76</v>
      </c>
      <c r="AJ46">
        <v>31.04</v>
      </c>
      <c r="AK46">
        <v>30.44</v>
      </c>
      <c r="AL46">
        <v>26.14</v>
      </c>
      <c r="AM46">
        <v>30.64</v>
      </c>
      <c r="AN46">
        <v>16.59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</row>
    <row r="47" spans="1:55" x14ac:dyDescent="0.2">
      <c r="A47">
        <v>44</v>
      </c>
      <c r="B47" s="4">
        <v>0.44027777777777777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50.17</v>
      </c>
      <c r="O47">
        <v>0</v>
      </c>
      <c r="P47">
        <v>0</v>
      </c>
      <c r="Q47">
        <v>44.71</v>
      </c>
      <c r="R47">
        <v>43.01</v>
      </c>
      <c r="S47">
        <v>42.41</v>
      </c>
      <c r="T47">
        <v>40.700000000000003</v>
      </c>
      <c r="U47">
        <v>39.57</v>
      </c>
      <c r="V47">
        <v>38.58</v>
      </c>
      <c r="W47">
        <v>37.299999999999997</v>
      </c>
      <c r="X47">
        <v>36.659999999999997</v>
      </c>
      <c r="Y47">
        <v>36.47</v>
      </c>
      <c r="Z47">
        <v>36.06</v>
      </c>
      <c r="AA47">
        <v>35.61</v>
      </c>
      <c r="AB47">
        <v>34.99</v>
      </c>
      <c r="AC47">
        <v>34.94</v>
      </c>
      <c r="AD47">
        <v>34.479999999999997</v>
      </c>
      <c r="AE47">
        <v>33.99</v>
      </c>
      <c r="AF47">
        <v>33.17</v>
      </c>
      <c r="AG47">
        <v>32.72</v>
      </c>
      <c r="AH47">
        <v>32.979999999999997</v>
      </c>
      <c r="AI47">
        <v>32.76</v>
      </c>
      <c r="AJ47">
        <v>31.04</v>
      </c>
      <c r="AK47">
        <v>30.44</v>
      </c>
      <c r="AL47">
        <v>26.14</v>
      </c>
      <c r="AM47">
        <v>30.64</v>
      </c>
      <c r="AN47">
        <v>16.59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</row>
    <row r="48" spans="1:55" x14ac:dyDescent="0.2">
      <c r="A48">
        <v>45</v>
      </c>
      <c r="B48" s="4">
        <v>0.44097222222222227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50.17</v>
      </c>
      <c r="O48">
        <v>0</v>
      </c>
      <c r="P48">
        <v>0</v>
      </c>
      <c r="Q48">
        <v>44.71</v>
      </c>
      <c r="R48">
        <v>43.01</v>
      </c>
      <c r="S48">
        <v>42.41</v>
      </c>
      <c r="T48">
        <v>40.700000000000003</v>
      </c>
      <c r="U48">
        <v>39.57</v>
      </c>
      <c r="V48">
        <v>38.58</v>
      </c>
      <c r="W48">
        <v>37.299999999999997</v>
      </c>
      <c r="X48">
        <v>36.659999999999997</v>
      </c>
      <c r="Y48">
        <v>36.47</v>
      </c>
      <c r="Z48">
        <v>36.06</v>
      </c>
      <c r="AA48">
        <v>35.61</v>
      </c>
      <c r="AB48">
        <v>34.99</v>
      </c>
      <c r="AC48">
        <v>34.94</v>
      </c>
      <c r="AD48">
        <v>34.479999999999997</v>
      </c>
      <c r="AE48">
        <v>33.99</v>
      </c>
      <c r="AF48">
        <v>33.17</v>
      </c>
      <c r="AG48">
        <v>32.72</v>
      </c>
      <c r="AH48">
        <v>32.979999999999997</v>
      </c>
      <c r="AI48">
        <v>32.76</v>
      </c>
      <c r="AJ48">
        <v>31.04</v>
      </c>
      <c r="AK48">
        <v>30.44</v>
      </c>
      <c r="AL48">
        <v>26.14</v>
      </c>
      <c r="AM48">
        <v>30.64</v>
      </c>
      <c r="AN48">
        <v>16.59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</row>
    <row r="49" spans="1:55" x14ac:dyDescent="0.2">
      <c r="A49">
        <v>46</v>
      </c>
      <c r="B49" s="4">
        <v>0.44236111111111115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50.17</v>
      </c>
      <c r="O49">
        <v>0</v>
      </c>
      <c r="P49">
        <v>0</v>
      </c>
      <c r="Q49">
        <v>44.71</v>
      </c>
      <c r="R49">
        <v>43.01</v>
      </c>
      <c r="S49">
        <v>42.41</v>
      </c>
      <c r="T49">
        <v>40.700000000000003</v>
      </c>
      <c r="U49">
        <v>39.57</v>
      </c>
      <c r="V49">
        <v>38.58</v>
      </c>
      <c r="W49">
        <v>37.299999999999997</v>
      </c>
      <c r="X49">
        <v>36.659999999999997</v>
      </c>
      <c r="Y49">
        <v>36.47</v>
      </c>
      <c r="Z49">
        <v>36.06</v>
      </c>
      <c r="AA49">
        <v>35.61</v>
      </c>
      <c r="AB49">
        <v>34.99</v>
      </c>
      <c r="AC49">
        <v>34.94</v>
      </c>
      <c r="AD49">
        <v>34.479999999999997</v>
      </c>
      <c r="AE49">
        <v>33.99</v>
      </c>
      <c r="AF49">
        <v>33.17</v>
      </c>
      <c r="AG49">
        <v>32.72</v>
      </c>
      <c r="AH49">
        <v>32.979999999999997</v>
      </c>
      <c r="AI49">
        <v>32.76</v>
      </c>
      <c r="AJ49">
        <v>31.04</v>
      </c>
      <c r="AK49">
        <v>30.44</v>
      </c>
      <c r="AL49">
        <v>26.14</v>
      </c>
      <c r="AM49">
        <v>30.64</v>
      </c>
      <c r="AN49">
        <v>16.59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</row>
    <row r="50" spans="1:55" x14ac:dyDescent="0.2">
      <c r="A50">
        <v>47</v>
      </c>
      <c r="B50" s="4">
        <v>0.44305555555555554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50.17</v>
      </c>
      <c r="O50">
        <v>0</v>
      </c>
      <c r="P50">
        <v>0</v>
      </c>
      <c r="Q50">
        <v>44.71</v>
      </c>
      <c r="R50">
        <v>43.01</v>
      </c>
      <c r="S50">
        <v>42.41</v>
      </c>
      <c r="T50">
        <v>40.700000000000003</v>
      </c>
      <c r="U50">
        <v>39.57</v>
      </c>
      <c r="V50">
        <v>38.58</v>
      </c>
      <c r="W50">
        <v>37.299999999999997</v>
      </c>
      <c r="X50">
        <v>36.659999999999997</v>
      </c>
      <c r="Y50">
        <v>36.47</v>
      </c>
      <c r="Z50">
        <v>36.06</v>
      </c>
      <c r="AA50">
        <v>35.61</v>
      </c>
      <c r="AB50">
        <v>34.99</v>
      </c>
      <c r="AC50">
        <v>34.94</v>
      </c>
      <c r="AD50">
        <v>34.479999999999997</v>
      </c>
      <c r="AE50">
        <v>33.99</v>
      </c>
      <c r="AF50">
        <v>33.17</v>
      </c>
      <c r="AG50">
        <v>32.72</v>
      </c>
      <c r="AH50">
        <v>32.979999999999997</v>
      </c>
      <c r="AI50">
        <v>32.76</v>
      </c>
      <c r="AJ50">
        <v>31.04</v>
      </c>
      <c r="AK50">
        <v>30.44</v>
      </c>
      <c r="AL50">
        <v>26.14</v>
      </c>
      <c r="AM50">
        <v>30.64</v>
      </c>
      <c r="AN50">
        <v>16.59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</row>
    <row r="51" spans="1:55" x14ac:dyDescent="0.2">
      <c r="A51">
        <v>48</v>
      </c>
      <c r="B51" s="4">
        <v>0.44375000000000003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50.17</v>
      </c>
      <c r="O51">
        <v>0</v>
      </c>
      <c r="P51">
        <v>0</v>
      </c>
      <c r="Q51">
        <v>44.71</v>
      </c>
      <c r="R51">
        <v>43.01</v>
      </c>
      <c r="S51">
        <v>42.41</v>
      </c>
      <c r="T51">
        <v>40.700000000000003</v>
      </c>
      <c r="U51">
        <v>39.57</v>
      </c>
      <c r="V51">
        <v>38.58</v>
      </c>
      <c r="W51">
        <v>37.299999999999997</v>
      </c>
      <c r="X51">
        <v>36.659999999999997</v>
      </c>
      <c r="Y51">
        <v>36.47</v>
      </c>
      <c r="Z51">
        <v>36.06</v>
      </c>
      <c r="AA51">
        <v>35.61</v>
      </c>
      <c r="AB51">
        <v>34.99</v>
      </c>
      <c r="AC51">
        <v>34.94</v>
      </c>
      <c r="AD51">
        <v>34.479999999999997</v>
      </c>
      <c r="AE51">
        <v>33.99</v>
      </c>
      <c r="AF51">
        <v>33.17</v>
      </c>
      <c r="AG51">
        <v>32.72</v>
      </c>
      <c r="AH51">
        <v>32.979999999999997</v>
      </c>
      <c r="AI51">
        <v>32.76</v>
      </c>
      <c r="AJ51">
        <v>31.04</v>
      </c>
      <c r="AK51">
        <v>30.44</v>
      </c>
      <c r="AL51">
        <v>26.14</v>
      </c>
      <c r="AM51">
        <v>30.64</v>
      </c>
      <c r="AN51">
        <v>16.59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</row>
    <row r="52" spans="1:55" x14ac:dyDescent="0.2">
      <c r="A52">
        <v>49</v>
      </c>
      <c r="B52" s="4">
        <v>0.44444444444444442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50.17</v>
      </c>
      <c r="O52">
        <v>0</v>
      </c>
      <c r="P52">
        <v>0</v>
      </c>
      <c r="Q52">
        <v>44.71</v>
      </c>
      <c r="R52">
        <v>43.01</v>
      </c>
      <c r="S52">
        <v>42.41</v>
      </c>
      <c r="T52">
        <v>40.700000000000003</v>
      </c>
      <c r="U52">
        <v>39.57</v>
      </c>
      <c r="V52">
        <v>38.58</v>
      </c>
      <c r="W52">
        <v>37.299999999999997</v>
      </c>
      <c r="X52">
        <v>36.659999999999997</v>
      </c>
      <c r="Y52">
        <v>36.47</v>
      </c>
      <c r="Z52">
        <v>36.06</v>
      </c>
      <c r="AA52">
        <v>35.61</v>
      </c>
      <c r="AB52">
        <v>34.99</v>
      </c>
      <c r="AC52">
        <v>34.94</v>
      </c>
      <c r="AD52">
        <v>34.479999999999997</v>
      </c>
      <c r="AE52">
        <v>33.99</v>
      </c>
      <c r="AF52">
        <v>33.17</v>
      </c>
      <c r="AG52">
        <v>32.72</v>
      </c>
      <c r="AH52">
        <v>32.979999999999997</v>
      </c>
      <c r="AI52">
        <v>32.76</v>
      </c>
      <c r="AJ52">
        <v>31.04</v>
      </c>
      <c r="AK52">
        <v>30.44</v>
      </c>
      <c r="AL52">
        <v>26.14</v>
      </c>
      <c r="AM52">
        <v>30.64</v>
      </c>
      <c r="AN52">
        <v>16.59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</row>
    <row r="53" spans="1:55" x14ac:dyDescent="0.2">
      <c r="A53">
        <v>50</v>
      </c>
      <c r="B53" s="4">
        <v>0.44513888888888892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48.96</v>
      </c>
      <c r="O53">
        <v>0</v>
      </c>
      <c r="P53">
        <v>0</v>
      </c>
      <c r="Q53">
        <v>43.95</v>
      </c>
      <c r="R53">
        <v>42.89</v>
      </c>
      <c r="S53">
        <v>42.42</v>
      </c>
      <c r="T53">
        <v>39.880000000000003</v>
      </c>
      <c r="U53">
        <v>39.78</v>
      </c>
      <c r="V53">
        <v>38.97</v>
      </c>
      <c r="W53">
        <v>37.97</v>
      </c>
      <c r="X53">
        <v>37.32</v>
      </c>
      <c r="Y53">
        <v>36.72</v>
      </c>
      <c r="Z53">
        <v>36.270000000000003</v>
      </c>
      <c r="AA53">
        <v>35.770000000000003</v>
      </c>
      <c r="AB53">
        <v>35.409999999999997</v>
      </c>
      <c r="AC53">
        <v>35.090000000000003</v>
      </c>
      <c r="AD53">
        <v>34.54</v>
      </c>
      <c r="AE53">
        <v>34.130000000000003</v>
      </c>
      <c r="AF53">
        <v>33.74</v>
      </c>
      <c r="AG53">
        <v>33.44</v>
      </c>
      <c r="AH53">
        <v>33.270000000000003</v>
      </c>
      <c r="AI53">
        <v>33.04</v>
      </c>
      <c r="AJ53">
        <v>32.39</v>
      </c>
      <c r="AK53">
        <v>33.270000000000003</v>
      </c>
      <c r="AL53">
        <v>28.61</v>
      </c>
      <c r="AM53">
        <v>31.84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</row>
    <row r="54" spans="1:55" x14ac:dyDescent="0.2">
      <c r="A54">
        <v>51</v>
      </c>
      <c r="B54" s="4">
        <v>0.4458333333333333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48.96</v>
      </c>
      <c r="O54">
        <v>0</v>
      </c>
      <c r="P54">
        <v>0</v>
      </c>
      <c r="Q54">
        <v>43.95</v>
      </c>
      <c r="R54">
        <v>42.89</v>
      </c>
      <c r="S54">
        <v>42.42</v>
      </c>
      <c r="T54">
        <v>39.880000000000003</v>
      </c>
      <c r="U54">
        <v>39.78</v>
      </c>
      <c r="V54">
        <v>38.97</v>
      </c>
      <c r="W54">
        <v>37.97</v>
      </c>
      <c r="X54">
        <v>37.32</v>
      </c>
      <c r="Y54">
        <v>36.72</v>
      </c>
      <c r="Z54">
        <v>36.270000000000003</v>
      </c>
      <c r="AA54">
        <v>35.770000000000003</v>
      </c>
      <c r="AB54">
        <v>35.409999999999997</v>
      </c>
      <c r="AC54">
        <v>35.090000000000003</v>
      </c>
      <c r="AD54">
        <v>34.54</v>
      </c>
      <c r="AE54">
        <v>34.130000000000003</v>
      </c>
      <c r="AF54">
        <v>33.74</v>
      </c>
      <c r="AG54">
        <v>33.44</v>
      </c>
      <c r="AH54">
        <v>33.270000000000003</v>
      </c>
      <c r="AI54">
        <v>33.04</v>
      </c>
      <c r="AJ54">
        <v>32.39</v>
      </c>
      <c r="AK54">
        <v>33.270000000000003</v>
      </c>
      <c r="AL54">
        <v>28.61</v>
      </c>
      <c r="AM54">
        <v>31.84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</row>
    <row r="55" spans="1:55" x14ac:dyDescent="0.2">
      <c r="A55">
        <v>52</v>
      </c>
      <c r="B55" s="4">
        <v>0.4465277777777778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48.96</v>
      </c>
      <c r="O55">
        <v>0</v>
      </c>
      <c r="P55">
        <v>0</v>
      </c>
      <c r="Q55">
        <v>43.95</v>
      </c>
      <c r="R55">
        <v>42.89</v>
      </c>
      <c r="S55">
        <v>42.42</v>
      </c>
      <c r="T55">
        <v>39.880000000000003</v>
      </c>
      <c r="U55">
        <v>39.78</v>
      </c>
      <c r="V55">
        <v>38.97</v>
      </c>
      <c r="W55">
        <v>37.97</v>
      </c>
      <c r="X55">
        <v>37.32</v>
      </c>
      <c r="Y55">
        <v>36.72</v>
      </c>
      <c r="Z55">
        <v>36.270000000000003</v>
      </c>
      <c r="AA55">
        <v>35.770000000000003</v>
      </c>
      <c r="AB55">
        <v>35.409999999999997</v>
      </c>
      <c r="AC55">
        <v>35.090000000000003</v>
      </c>
      <c r="AD55">
        <v>34.54</v>
      </c>
      <c r="AE55">
        <v>34.130000000000003</v>
      </c>
      <c r="AF55">
        <v>33.74</v>
      </c>
      <c r="AG55">
        <v>33.44</v>
      </c>
      <c r="AH55">
        <v>33.270000000000003</v>
      </c>
      <c r="AI55">
        <v>33.04</v>
      </c>
      <c r="AJ55">
        <v>32.39</v>
      </c>
      <c r="AK55">
        <v>33.270000000000003</v>
      </c>
      <c r="AL55">
        <v>28.61</v>
      </c>
      <c r="AM55">
        <v>31.84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</row>
    <row r="56" spans="1:55" x14ac:dyDescent="0.2">
      <c r="A56">
        <v>53</v>
      </c>
      <c r="B56" s="4">
        <v>0.45902777777777781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48.96</v>
      </c>
      <c r="O56">
        <v>0</v>
      </c>
      <c r="P56">
        <v>0</v>
      </c>
      <c r="Q56">
        <v>43.95</v>
      </c>
      <c r="R56">
        <v>42.89</v>
      </c>
      <c r="S56">
        <v>42.42</v>
      </c>
      <c r="T56">
        <v>39.880000000000003</v>
      </c>
      <c r="U56">
        <v>39.78</v>
      </c>
      <c r="V56">
        <v>38.97</v>
      </c>
      <c r="W56">
        <v>37.97</v>
      </c>
      <c r="X56">
        <v>37.32</v>
      </c>
      <c r="Y56">
        <v>36.72</v>
      </c>
      <c r="Z56">
        <v>36.270000000000003</v>
      </c>
      <c r="AA56">
        <v>35.770000000000003</v>
      </c>
      <c r="AB56">
        <v>35.409999999999997</v>
      </c>
      <c r="AC56">
        <v>35.090000000000003</v>
      </c>
      <c r="AD56">
        <v>34.54</v>
      </c>
      <c r="AE56">
        <v>34.130000000000003</v>
      </c>
      <c r="AF56">
        <v>33.74</v>
      </c>
      <c r="AG56">
        <v>33.44</v>
      </c>
      <c r="AH56">
        <v>33.270000000000003</v>
      </c>
      <c r="AI56">
        <v>33.04</v>
      </c>
      <c r="AJ56">
        <v>32.39</v>
      </c>
      <c r="AK56">
        <v>33.270000000000003</v>
      </c>
      <c r="AL56">
        <v>28.61</v>
      </c>
      <c r="AM56">
        <v>31.84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</row>
    <row r="57" spans="1:55" x14ac:dyDescent="0.2">
      <c r="A57">
        <v>54</v>
      </c>
      <c r="B57" s="4">
        <v>0.46597222222222223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48.96</v>
      </c>
      <c r="O57">
        <v>0</v>
      </c>
      <c r="P57">
        <v>0</v>
      </c>
      <c r="Q57">
        <v>43.95</v>
      </c>
      <c r="R57">
        <v>42.89</v>
      </c>
      <c r="S57">
        <v>42.42</v>
      </c>
      <c r="T57">
        <v>39.880000000000003</v>
      </c>
      <c r="U57">
        <v>39.78</v>
      </c>
      <c r="V57">
        <v>38.97</v>
      </c>
      <c r="W57">
        <v>37.97</v>
      </c>
      <c r="X57">
        <v>37.32</v>
      </c>
      <c r="Y57">
        <v>36.72</v>
      </c>
      <c r="Z57">
        <v>36.270000000000003</v>
      </c>
      <c r="AA57">
        <v>35.770000000000003</v>
      </c>
      <c r="AB57">
        <v>35.409999999999997</v>
      </c>
      <c r="AC57">
        <v>35.090000000000003</v>
      </c>
      <c r="AD57">
        <v>34.54</v>
      </c>
      <c r="AE57">
        <v>34.130000000000003</v>
      </c>
      <c r="AF57">
        <v>33.74</v>
      </c>
      <c r="AG57">
        <v>33.44</v>
      </c>
      <c r="AH57">
        <v>33.270000000000003</v>
      </c>
      <c r="AI57">
        <v>33.04</v>
      </c>
      <c r="AJ57">
        <v>32.39</v>
      </c>
      <c r="AK57">
        <v>33.270000000000003</v>
      </c>
      <c r="AL57">
        <v>28.61</v>
      </c>
      <c r="AM57">
        <v>31.84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</row>
    <row r="58" spans="1:55" x14ac:dyDescent="0.2">
      <c r="A58">
        <v>55</v>
      </c>
      <c r="B58" s="4"/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48.96</v>
      </c>
      <c r="O58">
        <v>0</v>
      </c>
      <c r="P58">
        <v>0</v>
      </c>
      <c r="Q58">
        <v>43.95</v>
      </c>
      <c r="R58">
        <v>42.89</v>
      </c>
      <c r="S58">
        <v>42.42</v>
      </c>
      <c r="T58">
        <v>39.880000000000003</v>
      </c>
      <c r="U58">
        <v>39.78</v>
      </c>
      <c r="V58">
        <v>38.97</v>
      </c>
      <c r="W58">
        <v>37.97</v>
      </c>
      <c r="X58">
        <v>37.32</v>
      </c>
      <c r="Y58">
        <v>36.72</v>
      </c>
      <c r="Z58">
        <v>36.270000000000003</v>
      </c>
      <c r="AA58">
        <v>35.770000000000003</v>
      </c>
      <c r="AB58">
        <v>35.409999999999997</v>
      </c>
      <c r="AC58">
        <v>35.090000000000003</v>
      </c>
      <c r="AD58">
        <v>34.54</v>
      </c>
      <c r="AE58">
        <v>34.130000000000003</v>
      </c>
      <c r="AF58">
        <v>33.74</v>
      </c>
      <c r="AG58">
        <v>33.44</v>
      </c>
      <c r="AH58">
        <v>33.270000000000003</v>
      </c>
      <c r="AI58">
        <v>33.04</v>
      </c>
      <c r="AJ58">
        <v>32.39</v>
      </c>
      <c r="AK58">
        <v>33.270000000000003</v>
      </c>
      <c r="AL58">
        <v>28.61</v>
      </c>
      <c r="AM58">
        <v>31.84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</row>
    <row r="59" spans="1:55" x14ac:dyDescent="0.2">
      <c r="A59">
        <v>56</v>
      </c>
      <c r="B59" s="4"/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48.96</v>
      </c>
      <c r="O59">
        <v>0</v>
      </c>
      <c r="P59">
        <v>0</v>
      </c>
      <c r="Q59">
        <v>43.95</v>
      </c>
      <c r="R59">
        <v>42.89</v>
      </c>
      <c r="S59">
        <v>42.42</v>
      </c>
      <c r="T59">
        <v>39.880000000000003</v>
      </c>
      <c r="U59">
        <v>39.78</v>
      </c>
      <c r="V59">
        <v>38.97</v>
      </c>
      <c r="W59">
        <v>37.97</v>
      </c>
      <c r="X59">
        <v>37.32</v>
      </c>
      <c r="Y59">
        <v>36.72</v>
      </c>
      <c r="Z59">
        <v>36.270000000000003</v>
      </c>
      <c r="AA59">
        <v>35.770000000000003</v>
      </c>
      <c r="AB59">
        <v>35.409999999999997</v>
      </c>
      <c r="AC59">
        <v>35.090000000000003</v>
      </c>
      <c r="AD59">
        <v>34.54</v>
      </c>
      <c r="AE59">
        <v>34.130000000000003</v>
      </c>
      <c r="AF59">
        <v>33.74</v>
      </c>
      <c r="AG59">
        <v>33.44</v>
      </c>
      <c r="AH59">
        <v>33.270000000000003</v>
      </c>
      <c r="AI59">
        <v>33.04</v>
      </c>
      <c r="AJ59">
        <v>32.39</v>
      </c>
      <c r="AK59">
        <v>33.270000000000003</v>
      </c>
      <c r="AL59">
        <v>28.61</v>
      </c>
      <c r="AM59">
        <v>31.84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</row>
    <row r="60" spans="1:55" x14ac:dyDescent="0.2">
      <c r="A60">
        <v>57</v>
      </c>
      <c r="B60" s="4"/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48.96</v>
      </c>
      <c r="O60">
        <v>0</v>
      </c>
      <c r="P60">
        <v>0</v>
      </c>
      <c r="Q60">
        <v>43.95</v>
      </c>
      <c r="R60">
        <v>42.89</v>
      </c>
      <c r="S60">
        <v>42.42</v>
      </c>
      <c r="T60">
        <v>39.880000000000003</v>
      </c>
      <c r="U60">
        <v>39.78</v>
      </c>
      <c r="V60">
        <v>38.97</v>
      </c>
      <c r="W60">
        <v>37.97</v>
      </c>
      <c r="X60">
        <v>37.32</v>
      </c>
      <c r="Y60">
        <v>36.72</v>
      </c>
      <c r="Z60">
        <v>36.270000000000003</v>
      </c>
      <c r="AA60">
        <v>35.770000000000003</v>
      </c>
      <c r="AB60">
        <v>35.409999999999997</v>
      </c>
      <c r="AC60">
        <v>35.090000000000003</v>
      </c>
      <c r="AD60">
        <v>34.54</v>
      </c>
      <c r="AE60">
        <v>34.130000000000003</v>
      </c>
      <c r="AF60">
        <v>33.74</v>
      </c>
      <c r="AG60">
        <v>33.44</v>
      </c>
      <c r="AH60">
        <v>33.270000000000003</v>
      </c>
      <c r="AI60">
        <v>33.04</v>
      </c>
      <c r="AJ60">
        <v>32.39</v>
      </c>
      <c r="AK60">
        <v>33.270000000000003</v>
      </c>
      <c r="AL60">
        <v>28.61</v>
      </c>
      <c r="AM60">
        <v>31.84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</row>
    <row r="61" spans="1:55" x14ac:dyDescent="0.2">
      <c r="A61">
        <v>58</v>
      </c>
      <c r="B61" s="4"/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48.8</v>
      </c>
      <c r="O61">
        <v>0</v>
      </c>
      <c r="P61">
        <v>0</v>
      </c>
      <c r="Q61">
        <v>43.79</v>
      </c>
      <c r="R61">
        <v>42.73</v>
      </c>
      <c r="S61">
        <v>41.98</v>
      </c>
      <c r="T61">
        <v>40.200000000000003</v>
      </c>
      <c r="U61">
        <v>39.39</v>
      </c>
      <c r="V61">
        <v>38.42</v>
      </c>
      <c r="W61">
        <v>37.31</v>
      </c>
      <c r="X61">
        <v>36.71</v>
      </c>
      <c r="Y61">
        <v>35.799999999999997</v>
      </c>
      <c r="Z61">
        <v>35.229999999999997</v>
      </c>
      <c r="AA61">
        <v>35.17</v>
      </c>
      <c r="AB61">
        <v>34.270000000000003</v>
      </c>
      <c r="AC61">
        <v>34.51</v>
      </c>
      <c r="AD61">
        <v>33.42</v>
      </c>
      <c r="AE61">
        <v>32.72</v>
      </c>
      <c r="AF61">
        <v>33.299999999999997</v>
      </c>
      <c r="AG61">
        <v>32.729999999999997</v>
      </c>
      <c r="AH61">
        <v>32.909999999999997</v>
      </c>
      <c r="AI61">
        <v>32.270000000000003</v>
      </c>
      <c r="AJ61">
        <v>33.01</v>
      </c>
      <c r="AK61">
        <v>32.58</v>
      </c>
      <c r="AL61">
        <v>27.73</v>
      </c>
      <c r="AM61">
        <v>33.25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</row>
    <row r="62" spans="1:55" x14ac:dyDescent="0.2">
      <c r="A62">
        <v>59</v>
      </c>
      <c r="B62" s="4"/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48.8</v>
      </c>
      <c r="O62">
        <v>0</v>
      </c>
      <c r="P62">
        <v>0</v>
      </c>
      <c r="Q62">
        <v>43.79</v>
      </c>
      <c r="R62">
        <v>42.73</v>
      </c>
      <c r="S62">
        <v>41.98</v>
      </c>
      <c r="T62">
        <v>40.200000000000003</v>
      </c>
      <c r="U62">
        <v>39.39</v>
      </c>
      <c r="V62">
        <v>38.42</v>
      </c>
      <c r="W62">
        <v>37.31</v>
      </c>
      <c r="X62">
        <v>36.71</v>
      </c>
      <c r="Y62">
        <v>35.799999999999997</v>
      </c>
      <c r="Z62">
        <v>35.229999999999997</v>
      </c>
      <c r="AA62">
        <v>35.17</v>
      </c>
      <c r="AB62">
        <v>34.270000000000003</v>
      </c>
      <c r="AC62">
        <v>34.51</v>
      </c>
      <c r="AD62">
        <v>33.42</v>
      </c>
      <c r="AE62">
        <v>32.72</v>
      </c>
      <c r="AF62">
        <v>33.299999999999997</v>
      </c>
      <c r="AG62">
        <v>32.729999999999997</v>
      </c>
      <c r="AH62">
        <v>32.909999999999997</v>
      </c>
      <c r="AI62">
        <v>32.270000000000003</v>
      </c>
      <c r="AJ62">
        <v>33.01</v>
      </c>
      <c r="AK62">
        <v>32.58</v>
      </c>
      <c r="AL62">
        <v>27.73</v>
      </c>
      <c r="AM62">
        <v>33.25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</row>
    <row r="63" spans="1:55" x14ac:dyDescent="0.2">
      <c r="A63">
        <v>60</v>
      </c>
      <c r="B63" s="4"/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48.58</v>
      </c>
      <c r="O63">
        <v>0</v>
      </c>
      <c r="P63">
        <v>0</v>
      </c>
      <c r="Q63">
        <v>43.55</v>
      </c>
      <c r="R63">
        <v>42.48</v>
      </c>
      <c r="S63">
        <v>41.73</v>
      </c>
      <c r="T63">
        <v>39.93</v>
      </c>
      <c r="U63">
        <v>39.32</v>
      </c>
      <c r="V63">
        <v>38.31</v>
      </c>
      <c r="W63">
        <v>37.159999999999997</v>
      </c>
      <c r="X63">
        <v>37.049999999999997</v>
      </c>
      <c r="Y63">
        <v>36.270000000000003</v>
      </c>
      <c r="Z63">
        <v>35.770000000000003</v>
      </c>
      <c r="AA63">
        <v>35.4</v>
      </c>
      <c r="AB63">
        <v>35.04</v>
      </c>
      <c r="AC63">
        <v>34.770000000000003</v>
      </c>
      <c r="AD63">
        <v>34.590000000000003</v>
      </c>
      <c r="AE63">
        <v>33.880000000000003</v>
      </c>
      <c r="AF63">
        <v>33.909999999999997</v>
      </c>
      <c r="AG63">
        <v>33.479999999999997</v>
      </c>
      <c r="AH63">
        <v>33.24</v>
      </c>
      <c r="AI63">
        <v>33.409999999999997</v>
      </c>
      <c r="AJ63">
        <v>32.08</v>
      </c>
      <c r="AK63">
        <v>32.43</v>
      </c>
      <c r="AL63">
        <v>26.32</v>
      </c>
      <c r="AM63">
        <v>31.84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</row>
    <row r="64" spans="1:55" x14ac:dyDescent="0.2">
      <c r="A64">
        <v>61</v>
      </c>
      <c r="B64" s="4"/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47.67</v>
      </c>
      <c r="O64">
        <v>0</v>
      </c>
      <c r="P64">
        <v>0</v>
      </c>
      <c r="Q64">
        <v>42.59</v>
      </c>
      <c r="R64">
        <v>41.49</v>
      </c>
      <c r="S64">
        <v>41.96</v>
      </c>
      <c r="T64">
        <v>38.880000000000003</v>
      </c>
      <c r="U64">
        <v>39.19</v>
      </c>
      <c r="V64">
        <v>37.5</v>
      </c>
      <c r="W64">
        <v>36.99</v>
      </c>
      <c r="X64">
        <v>36.770000000000003</v>
      </c>
      <c r="Y64">
        <v>36.11</v>
      </c>
      <c r="Z64">
        <v>35.19</v>
      </c>
      <c r="AA64">
        <v>34.86</v>
      </c>
      <c r="AB64">
        <v>34.96</v>
      </c>
      <c r="AC64">
        <v>34.979999999999997</v>
      </c>
      <c r="AD64">
        <v>34.75</v>
      </c>
      <c r="AE64">
        <v>34.049999999999997</v>
      </c>
      <c r="AF64">
        <v>34.19</v>
      </c>
      <c r="AG64">
        <v>33.4</v>
      </c>
      <c r="AH64">
        <v>32.9</v>
      </c>
      <c r="AI64">
        <v>32.450000000000003</v>
      </c>
      <c r="AJ64">
        <v>31.8</v>
      </c>
      <c r="AK64">
        <v>27.83</v>
      </c>
      <c r="AL64">
        <v>19.03</v>
      </c>
      <c r="AM64">
        <v>32.51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34.25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</row>
    <row r="65" spans="2:2" x14ac:dyDescent="0.2">
      <c r="B65" s="4"/>
    </row>
    <row r="66" spans="2:2" x14ac:dyDescent="0.2">
      <c r="B66" s="4"/>
    </row>
    <row r="67" spans="2:2" x14ac:dyDescent="0.2">
      <c r="B67" s="4"/>
    </row>
    <row r="68" spans="2:2" x14ac:dyDescent="0.2">
      <c r="B68" s="4"/>
    </row>
    <row r="69" spans="2:2" x14ac:dyDescent="0.2">
      <c r="B69" s="4"/>
    </row>
    <row r="70" spans="2:2" x14ac:dyDescent="0.2">
      <c r="B70" s="4"/>
    </row>
    <row r="71" spans="2:2" x14ac:dyDescent="0.2">
      <c r="B71" s="4"/>
    </row>
    <row r="72" spans="2:2" x14ac:dyDescent="0.2">
      <c r="B72" s="4"/>
    </row>
    <row r="73" spans="2:2" x14ac:dyDescent="0.2">
      <c r="B73" s="4"/>
    </row>
    <row r="74" spans="2:2" x14ac:dyDescent="0.2">
      <c r="B74" s="4"/>
    </row>
    <row r="75" spans="2:2" x14ac:dyDescent="0.2">
      <c r="B75" s="4"/>
    </row>
    <row r="76" spans="2:2" x14ac:dyDescent="0.2">
      <c r="B76" s="4"/>
    </row>
    <row r="77" spans="2:2" x14ac:dyDescent="0.2">
      <c r="B77" s="4"/>
    </row>
    <row r="78" spans="2:2" x14ac:dyDescent="0.2">
      <c r="B78" s="4"/>
    </row>
    <row r="79" spans="2:2" x14ac:dyDescent="0.2">
      <c r="B79" s="4"/>
    </row>
    <row r="80" spans="2:2" x14ac:dyDescent="0.2">
      <c r="B80" s="4"/>
    </row>
    <row r="81" spans="2:2" x14ac:dyDescent="0.2">
      <c r="B81" s="4"/>
    </row>
    <row r="82" spans="2:2" x14ac:dyDescent="0.2">
      <c r="B82" s="4"/>
    </row>
    <row r="83" spans="2:2" x14ac:dyDescent="0.2">
      <c r="B83" s="4"/>
    </row>
    <row r="84" spans="2:2" x14ac:dyDescent="0.2">
      <c r="B84" s="4"/>
    </row>
    <row r="85" spans="2:2" x14ac:dyDescent="0.2">
      <c r="B85" s="4"/>
    </row>
    <row r="86" spans="2:2" x14ac:dyDescent="0.2">
      <c r="B86" s="4"/>
    </row>
    <row r="87" spans="2:2" x14ac:dyDescent="0.2">
      <c r="B87" s="4"/>
    </row>
    <row r="88" spans="2:2" x14ac:dyDescent="0.2">
      <c r="B88" s="4"/>
    </row>
    <row r="89" spans="2:2" x14ac:dyDescent="0.2">
      <c r="B89" s="4"/>
    </row>
    <row r="90" spans="2:2" x14ac:dyDescent="0.2">
      <c r="B90" s="4"/>
    </row>
    <row r="91" spans="2:2" x14ac:dyDescent="0.2">
      <c r="B91" s="4"/>
    </row>
    <row r="92" spans="2:2" x14ac:dyDescent="0.2">
      <c r="B92" s="4"/>
    </row>
    <row r="93" spans="2:2" x14ac:dyDescent="0.2">
      <c r="B93" s="4"/>
    </row>
    <row r="94" spans="2:2" x14ac:dyDescent="0.2">
      <c r="B94" s="4"/>
    </row>
    <row r="95" spans="2:2" x14ac:dyDescent="0.2">
      <c r="B95" s="4"/>
    </row>
    <row r="96" spans="2:2" x14ac:dyDescent="0.2">
      <c r="B96" s="4"/>
    </row>
    <row r="97" spans="2:2" x14ac:dyDescent="0.2">
      <c r="B97" s="4"/>
    </row>
    <row r="98" spans="2:2" x14ac:dyDescent="0.2">
      <c r="B98" s="4"/>
    </row>
    <row r="99" spans="2:2" x14ac:dyDescent="0.2">
      <c r="B99" s="4"/>
    </row>
    <row r="100" spans="2:2" x14ac:dyDescent="0.2">
      <c r="B100" s="4"/>
    </row>
    <row r="101" spans="2:2" x14ac:dyDescent="0.2">
      <c r="B101" s="4"/>
    </row>
    <row r="102" spans="2:2" x14ac:dyDescent="0.2">
      <c r="B102" s="4"/>
    </row>
    <row r="103" spans="2:2" x14ac:dyDescent="0.2">
      <c r="B103" s="4"/>
    </row>
    <row r="104" spans="2:2" x14ac:dyDescent="0.2">
      <c r="B104" s="4"/>
    </row>
    <row r="105" spans="2:2" x14ac:dyDescent="0.2">
      <c r="B105" s="4"/>
    </row>
    <row r="106" spans="2:2" x14ac:dyDescent="0.2">
      <c r="B106" s="4"/>
    </row>
    <row r="107" spans="2:2" x14ac:dyDescent="0.2">
      <c r="B107" s="4"/>
    </row>
    <row r="108" spans="2:2" x14ac:dyDescent="0.2">
      <c r="B108" s="4"/>
    </row>
    <row r="109" spans="2:2" x14ac:dyDescent="0.2">
      <c r="B109" s="4"/>
    </row>
    <row r="110" spans="2:2" x14ac:dyDescent="0.2">
      <c r="B110" s="4"/>
    </row>
    <row r="111" spans="2:2" x14ac:dyDescent="0.2">
      <c r="B111" s="4"/>
    </row>
    <row r="112" spans="2:2" x14ac:dyDescent="0.2">
      <c r="B112" s="4"/>
    </row>
    <row r="113" spans="2:2" x14ac:dyDescent="0.2">
      <c r="B113" s="4"/>
    </row>
    <row r="114" spans="2:2" x14ac:dyDescent="0.2">
      <c r="B114" s="4"/>
    </row>
    <row r="115" spans="2:2" x14ac:dyDescent="0.2">
      <c r="B115" s="4"/>
    </row>
    <row r="116" spans="2:2" x14ac:dyDescent="0.2">
      <c r="B116" s="4"/>
    </row>
    <row r="117" spans="2:2" x14ac:dyDescent="0.2">
      <c r="B117" s="4"/>
    </row>
    <row r="118" spans="2:2" x14ac:dyDescent="0.2">
      <c r="B118" s="4"/>
    </row>
    <row r="119" spans="2:2" x14ac:dyDescent="0.2">
      <c r="B119" s="4"/>
    </row>
    <row r="120" spans="2:2" x14ac:dyDescent="0.2">
      <c r="B120" s="4"/>
    </row>
    <row r="121" spans="2:2" x14ac:dyDescent="0.2">
      <c r="B121" s="4"/>
    </row>
    <row r="122" spans="2:2" x14ac:dyDescent="0.2">
      <c r="B122" s="4"/>
    </row>
    <row r="123" spans="2:2" x14ac:dyDescent="0.2">
      <c r="B123" s="4"/>
    </row>
    <row r="124" spans="2:2" x14ac:dyDescent="0.2">
      <c r="B124" s="4"/>
    </row>
    <row r="125" spans="2:2" x14ac:dyDescent="0.2">
      <c r="B125" s="4"/>
    </row>
    <row r="126" spans="2:2" x14ac:dyDescent="0.2">
      <c r="B126" s="4"/>
    </row>
    <row r="127" spans="2:2" x14ac:dyDescent="0.2">
      <c r="B127" s="4"/>
    </row>
    <row r="128" spans="2:2" x14ac:dyDescent="0.2">
      <c r="B128" s="4"/>
    </row>
    <row r="129" spans="2:2" x14ac:dyDescent="0.2">
      <c r="B129" s="4"/>
    </row>
    <row r="130" spans="2:2" x14ac:dyDescent="0.2">
      <c r="B130" s="4"/>
    </row>
    <row r="131" spans="2:2" x14ac:dyDescent="0.2">
      <c r="B131" s="4"/>
    </row>
    <row r="132" spans="2:2" x14ac:dyDescent="0.2">
      <c r="B132" s="4"/>
    </row>
    <row r="133" spans="2:2" x14ac:dyDescent="0.2">
      <c r="B133" s="4"/>
    </row>
    <row r="134" spans="2:2" x14ac:dyDescent="0.2">
      <c r="B134" s="4"/>
    </row>
    <row r="135" spans="2:2" x14ac:dyDescent="0.2">
      <c r="B135" s="4"/>
    </row>
    <row r="136" spans="2:2" x14ac:dyDescent="0.2">
      <c r="B136" s="4"/>
    </row>
    <row r="137" spans="2:2" x14ac:dyDescent="0.2">
      <c r="B137" s="4"/>
    </row>
    <row r="138" spans="2:2" x14ac:dyDescent="0.2">
      <c r="B138" s="4"/>
    </row>
    <row r="139" spans="2:2" x14ac:dyDescent="0.2">
      <c r="B139" s="4"/>
    </row>
    <row r="140" spans="2:2" x14ac:dyDescent="0.2">
      <c r="B140" s="4"/>
    </row>
    <row r="141" spans="2:2" x14ac:dyDescent="0.2">
      <c r="B141" s="4"/>
    </row>
    <row r="142" spans="2:2" x14ac:dyDescent="0.2">
      <c r="B142" s="4"/>
    </row>
    <row r="143" spans="2:2" x14ac:dyDescent="0.2">
      <c r="B143" s="4"/>
    </row>
    <row r="144" spans="2:2" x14ac:dyDescent="0.2">
      <c r="B144" s="4"/>
    </row>
    <row r="145" spans="2:2" x14ac:dyDescent="0.2">
      <c r="B145" s="4"/>
    </row>
    <row r="146" spans="2:2" x14ac:dyDescent="0.2">
      <c r="B146" s="4"/>
    </row>
    <row r="147" spans="2:2" x14ac:dyDescent="0.2">
      <c r="B147" s="4"/>
    </row>
    <row r="148" spans="2:2" x14ac:dyDescent="0.2">
      <c r="B148" s="4"/>
    </row>
    <row r="149" spans="2:2" x14ac:dyDescent="0.2">
      <c r="B149" s="4"/>
    </row>
    <row r="150" spans="2:2" x14ac:dyDescent="0.2">
      <c r="B150" s="4"/>
    </row>
    <row r="151" spans="2:2" x14ac:dyDescent="0.2">
      <c r="B151" s="4"/>
    </row>
    <row r="152" spans="2:2" x14ac:dyDescent="0.2">
      <c r="B152" s="4"/>
    </row>
    <row r="153" spans="2:2" x14ac:dyDescent="0.2">
      <c r="B153" s="4"/>
    </row>
    <row r="154" spans="2:2" x14ac:dyDescent="0.2">
      <c r="B154" s="4"/>
    </row>
    <row r="155" spans="2:2" x14ac:dyDescent="0.2">
      <c r="B155" s="4"/>
    </row>
    <row r="156" spans="2:2" x14ac:dyDescent="0.2">
      <c r="B156" s="4"/>
    </row>
    <row r="157" spans="2:2" x14ac:dyDescent="0.2">
      <c r="B157" s="4"/>
    </row>
    <row r="158" spans="2:2" x14ac:dyDescent="0.2">
      <c r="B158" s="4"/>
    </row>
    <row r="159" spans="2:2" x14ac:dyDescent="0.2">
      <c r="B159" s="4"/>
    </row>
    <row r="160" spans="2:2" x14ac:dyDescent="0.2">
      <c r="B160" s="4"/>
    </row>
    <row r="161" spans="2:2" x14ac:dyDescent="0.2">
      <c r="B161" s="4"/>
    </row>
    <row r="162" spans="2:2" x14ac:dyDescent="0.2">
      <c r="B162" s="4"/>
    </row>
    <row r="163" spans="2:2" x14ac:dyDescent="0.2">
      <c r="B163" s="4"/>
    </row>
    <row r="164" spans="2:2" x14ac:dyDescent="0.2">
      <c r="B164" s="4"/>
    </row>
    <row r="165" spans="2:2" x14ac:dyDescent="0.2">
      <c r="B165" s="4"/>
    </row>
    <row r="166" spans="2:2" x14ac:dyDescent="0.2">
      <c r="B166" s="4"/>
    </row>
    <row r="167" spans="2:2" x14ac:dyDescent="0.2">
      <c r="B167" s="4"/>
    </row>
    <row r="168" spans="2:2" x14ac:dyDescent="0.2">
      <c r="B168" s="4"/>
    </row>
    <row r="169" spans="2:2" x14ac:dyDescent="0.2">
      <c r="B169" s="4"/>
    </row>
    <row r="170" spans="2:2" x14ac:dyDescent="0.2">
      <c r="B170" s="4"/>
    </row>
    <row r="171" spans="2:2" x14ac:dyDescent="0.2">
      <c r="B171" s="4"/>
    </row>
    <row r="172" spans="2:2" x14ac:dyDescent="0.2">
      <c r="B172" s="4"/>
    </row>
    <row r="173" spans="2:2" x14ac:dyDescent="0.2">
      <c r="B173" s="4"/>
    </row>
    <row r="174" spans="2:2" x14ac:dyDescent="0.2">
      <c r="B174" s="4"/>
    </row>
    <row r="175" spans="2:2" x14ac:dyDescent="0.2">
      <c r="B175" s="4"/>
    </row>
    <row r="176" spans="2:2" x14ac:dyDescent="0.2">
      <c r="B176" s="4"/>
    </row>
    <row r="177" spans="2:2" x14ac:dyDescent="0.2">
      <c r="B177" s="4"/>
    </row>
    <row r="178" spans="2:2" x14ac:dyDescent="0.2">
      <c r="B178" s="4"/>
    </row>
    <row r="179" spans="2:2" x14ac:dyDescent="0.2">
      <c r="B179" s="4"/>
    </row>
    <row r="180" spans="2:2" x14ac:dyDescent="0.2">
      <c r="B180" s="4"/>
    </row>
    <row r="181" spans="2:2" x14ac:dyDescent="0.2">
      <c r="B181" s="4"/>
    </row>
    <row r="182" spans="2:2" x14ac:dyDescent="0.2">
      <c r="B182" s="4"/>
    </row>
    <row r="183" spans="2:2" x14ac:dyDescent="0.2">
      <c r="B183" s="4"/>
    </row>
    <row r="184" spans="2:2" x14ac:dyDescent="0.2">
      <c r="B184" s="4"/>
    </row>
    <row r="185" spans="2:2" x14ac:dyDescent="0.2">
      <c r="B185" s="4"/>
    </row>
    <row r="186" spans="2:2" x14ac:dyDescent="0.2">
      <c r="B186" s="4"/>
    </row>
    <row r="187" spans="2:2" x14ac:dyDescent="0.2">
      <c r="B187" s="4"/>
    </row>
    <row r="188" spans="2:2" x14ac:dyDescent="0.2">
      <c r="B188" s="4"/>
    </row>
    <row r="189" spans="2:2" x14ac:dyDescent="0.2">
      <c r="B189" s="4"/>
    </row>
    <row r="190" spans="2:2" x14ac:dyDescent="0.2">
      <c r="B190" s="4"/>
    </row>
    <row r="191" spans="2:2" x14ac:dyDescent="0.2">
      <c r="B191" s="4"/>
    </row>
    <row r="192" spans="2:2" x14ac:dyDescent="0.2">
      <c r="B192" s="4"/>
    </row>
    <row r="193" spans="2:2" x14ac:dyDescent="0.2">
      <c r="B193" s="4"/>
    </row>
    <row r="194" spans="2:2" x14ac:dyDescent="0.2">
      <c r="B194" s="4"/>
    </row>
    <row r="195" spans="2:2" x14ac:dyDescent="0.2">
      <c r="B195" s="4"/>
    </row>
    <row r="196" spans="2:2" x14ac:dyDescent="0.2">
      <c r="B196" s="4"/>
    </row>
    <row r="197" spans="2:2" x14ac:dyDescent="0.2">
      <c r="B197" s="4"/>
    </row>
    <row r="198" spans="2:2" x14ac:dyDescent="0.2">
      <c r="B198" s="4"/>
    </row>
    <row r="199" spans="2:2" x14ac:dyDescent="0.2">
      <c r="B199" s="4"/>
    </row>
    <row r="200" spans="2:2" x14ac:dyDescent="0.2">
      <c r="B200" s="4"/>
    </row>
    <row r="201" spans="2:2" x14ac:dyDescent="0.2">
      <c r="B201" s="4"/>
    </row>
    <row r="202" spans="2:2" x14ac:dyDescent="0.2">
      <c r="B202" s="4"/>
    </row>
    <row r="203" spans="2:2" x14ac:dyDescent="0.2">
      <c r="B203" s="4"/>
    </row>
    <row r="204" spans="2:2" x14ac:dyDescent="0.2">
      <c r="B204" s="4"/>
    </row>
    <row r="205" spans="2:2" x14ac:dyDescent="0.2">
      <c r="B205" s="4"/>
    </row>
    <row r="206" spans="2:2" x14ac:dyDescent="0.2">
      <c r="B206" s="4"/>
    </row>
    <row r="207" spans="2:2" x14ac:dyDescent="0.2">
      <c r="B207" s="4"/>
    </row>
    <row r="208" spans="2:2" x14ac:dyDescent="0.2">
      <c r="B208" s="4"/>
    </row>
    <row r="209" spans="2:2" x14ac:dyDescent="0.2">
      <c r="B209" s="4"/>
    </row>
    <row r="210" spans="2:2" x14ac:dyDescent="0.2">
      <c r="B210" s="4"/>
    </row>
    <row r="211" spans="2:2" x14ac:dyDescent="0.2">
      <c r="B211" s="4"/>
    </row>
    <row r="212" spans="2:2" x14ac:dyDescent="0.2">
      <c r="B212" s="4"/>
    </row>
    <row r="213" spans="2:2" x14ac:dyDescent="0.2">
      <c r="B213" s="4"/>
    </row>
    <row r="214" spans="2:2" x14ac:dyDescent="0.2">
      <c r="B214" s="4"/>
    </row>
    <row r="215" spans="2:2" x14ac:dyDescent="0.2">
      <c r="B215" s="4"/>
    </row>
    <row r="216" spans="2:2" x14ac:dyDescent="0.2">
      <c r="B216" s="4"/>
    </row>
    <row r="217" spans="2:2" x14ac:dyDescent="0.2">
      <c r="B217" s="4"/>
    </row>
    <row r="218" spans="2:2" x14ac:dyDescent="0.2">
      <c r="B218" s="4"/>
    </row>
    <row r="219" spans="2:2" x14ac:dyDescent="0.2">
      <c r="B219" s="4"/>
    </row>
    <row r="220" spans="2:2" x14ac:dyDescent="0.2">
      <c r="B220" s="4"/>
    </row>
    <row r="221" spans="2:2" x14ac:dyDescent="0.2">
      <c r="B221" s="4"/>
    </row>
    <row r="222" spans="2:2" x14ac:dyDescent="0.2">
      <c r="B222" s="4"/>
    </row>
    <row r="223" spans="2:2" x14ac:dyDescent="0.2">
      <c r="B223" s="4"/>
    </row>
    <row r="224" spans="2:2" x14ac:dyDescent="0.2">
      <c r="B224" s="4"/>
    </row>
    <row r="225" spans="2:2" x14ac:dyDescent="0.2">
      <c r="B225" s="4"/>
    </row>
    <row r="226" spans="2:2" x14ac:dyDescent="0.2">
      <c r="B226" s="4"/>
    </row>
    <row r="227" spans="2:2" x14ac:dyDescent="0.2">
      <c r="B227" s="4"/>
    </row>
    <row r="228" spans="2:2" x14ac:dyDescent="0.2">
      <c r="B228" s="4"/>
    </row>
    <row r="229" spans="2:2" x14ac:dyDescent="0.2">
      <c r="B229" s="4"/>
    </row>
    <row r="230" spans="2:2" x14ac:dyDescent="0.2">
      <c r="B230" s="4"/>
    </row>
    <row r="231" spans="2:2" x14ac:dyDescent="0.2">
      <c r="B231" s="4"/>
    </row>
    <row r="232" spans="2:2" x14ac:dyDescent="0.2">
      <c r="B232" s="4"/>
    </row>
    <row r="233" spans="2:2" x14ac:dyDescent="0.2">
      <c r="B233" s="4"/>
    </row>
    <row r="234" spans="2:2" x14ac:dyDescent="0.2">
      <c r="B234" s="4"/>
    </row>
    <row r="235" spans="2:2" x14ac:dyDescent="0.2">
      <c r="B235" s="4"/>
    </row>
    <row r="236" spans="2:2" x14ac:dyDescent="0.2">
      <c r="B236" s="4"/>
    </row>
    <row r="237" spans="2:2" x14ac:dyDescent="0.2">
      <c r="B237" s="4"/>
    </row>
    <row r="238" spans="2:2" x14ac:dyDescent="0.2">
      <c r="B238" s="4"/>
    </row>
    <row r="239" spans="2:2" x14ac:dyDescent="0.2">
      <c r="B239" s="4"/>
    </row>
    <row r="240" spans="2:2" x14ac:dyDescent="0.2">
      <c r="B240" s="4"/>
    </row>
    <row r="241" spans="2:2" x14ac:dyDescent="0.2">
      <c r="B241" s="4"/>
    </row>
    <row r="242" spans="2:2" x14ac:dyDescent="0.2">
      <c r="B242" s="4"/>
    </row>
    <row r="243" spans="2:2" x14ac:dyDescent="0.2">
      <c r="B243" s="4"/>
    </row>
    <row r="244" spans="2:2" x14ac:dyDescent="0.2">
      <c r="B244" s="4"/>
    </row>
    <row r="245" spans="2:2" x14ac:dyDescent="0.2">
      <c r="B245" s="4"/>
    </row>
    <row r="246" spans="2:2" x14ac:dyDescent="0.2">
      <c r="B246" s="4"/>
    </row>
    <row r="247" spans="2:2" x14ac:dyDescent="0.2">
      <c r="B247" s="4"/>
    </row>
    <row r="248" spans="2:2" x14ac:dyDescent="0.2">
      <c r="B248" s="4"/>
    </row>
    <row r="249" spans="2:2" x14ac:dyDescent="0.2">
      <c r="B249" s="4"/>
    </row>
    <row r="250" spans="2:2" x14ac:dyDescent="0.2">
      <c r="B250" s="4"/>
    </row>
    <row r="251" spans="2:2" x14ac:dyDescent="0.2">
      <c r="B251" s="4"/>
    </row>
    <row r="252" spans="2:2" x14ac:dyDescent="0.2">
      <c r="B252" s="4"/>
    </row>
    <row r="253" spans="2:2" x14ac:dyDescent="0.2">
      <c r="B253" s="4"/>
    </row>
    <row r="254" spans="2:2" x14ac:dyDescent="0.2">
      <c r="B254" s="4"/>
    </row>
    <row r="255" spans="2:2" x14ac:dyDescent="0.2">
      <c r="B255" s="4"/>
    </row>
    <row r="256" spans="2:2" x14ac:dyDescent="0.2">
      <c r="B256" s="4"/>
    </row>
    <row r="257" spans="2:2" x14ac:dyDescent="0.2">
      <c r="B257" s="4"/>
    </row>
    <row r="258" spans="2:2" x14ac:dyDescent="0.2">
      <c r="B258" s="4"/>
    </row>
    <row r="259" spans="2:2" x14ac:dyDescent="0.2">
      <c r="B259" s="4"/>
    </row>
    <row r="260" spans="2:2" x14ac:dyDescent="0.2">
      <c r="B260" s="4"/>
    </row>
    <row r="261" spans="2:2" x14ac:dyDescent="0.2">
      <c r="B261" s="4"/>
    </row>
    <row r="262" spans="2:2" x14ac:dyDescent="0.2">
      <c r="B262" s="4"/>
    </row>
    <row r="263" spans="2:2" x14ac:dyDescent="0.2">
      <c r="B263" s="4"/>
    </row>
    <row r="264" spans="2:2" x14ac:dyDescent="0.2">
      <c r="B264" s="4"/>
    </row>
    <row r="265" spans="2:2" x14ac:dyDescent="0.2">
      <c r="B265" s="4"/>
    </row>
    <row r="266" spans="2:2" x14ac:dyDescent="0.2">
      <c r="B266" s="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N390"/>
  <sheetViews>
    <sheetView workbookViewId="0">
      <pane ySplit="1" topLeftCell="A2" activePane="bottomLeft" state="frozen"/>
      <selection pane="bottomLeft" activeCell="F192" sqref="F192"/>
    </sheetView>
  </sheetViews>
  <sheetFormatPr baseColWidth="10" defaultColWidth="9.1640625" defaultRowHeight="15" x14ac:dyDescent="0.2"/>
  <cols>
    <col min="1" max="16384" width="9.1640625" style="19"/>
  </cols>
  <sheetData>
    <row r="1" spans="1:118" ht="44.25" customHeight="1" x14ac:dyDescent="0.2"/>
    <row r="2" spans="1:118" x14ac:dyDescent="0.2">
      <c r="A2" s="20"/>
      <c r="B2" s="21" t="s">
        <v>20</v>
      </c>
      <c r="C2" s="20">
        <v>800</v>
      </c>
      <c r="D2" s="20">
        <v>810</v>
      </c>
      <c r="E2" s="20">
        <v>820</v>
      </c>
      <c r="F2" s="20">
        <v>830</v>
      </c>
      <c r="G2" s="20">
        <v>840</v>
      </c>
      <c r="H2" s="20">
        <v>850</v>
      </c>
      <c r="I2" s="20">
        <v>860</v>
      </c>
      <c r="J2" s="20">
        <v>870</v>
      </c>
      <c r="K2" s="20">
        <v>880</v>
      </c>
      <c r="L2" s="20">
        <v>890</v>
      </c>
      <c r="M2" s="20">
        <v>900</v>
      </c>
      <c r="N2" s="20">
        <v>910</v>
      </c>
      <c r="O2" s="20">
        <v>920</v>
      </c>
      <c r="P2" s="20">
        <v>930</v>
      </c>
      <c r="Q2" s="20">
        <v>940</v>
      </c>
      <c r="R2" s="20">
        <v>950</v>
      </c>
      <c r="S2" s="20">
        <v>960</v>
      </c>
      <c r="T2" s="20">
        <v>970</v>
      </c>
      <c r="U2" s="20">
        <v>980</v>
      </c>
      <c r="V2" s="20">
        <v>990</v>
      </c>
      <c r="W2" s="20">
        <v>1000</v>
      </c>
      <c r="X2" s="20">
        <v>1010</v>
      </c>
      <c r="Y2" s="20">
        <v>1020</v>
      </c>
      <c r="Z2" s="20">
        <v>1030</v>
      </c>
      <c r="AA2" s="20">
        <v>1040</v>
      </c>
      <c r="AB2" s="20">
        <v>1050</v>
      </c>
      <c r="AC2" s="20">
        <v>1060</v>
      </c>
      <c r="AD2" s="20">
        <v>1070</v>
      </c>
      <c r="AE2" s="20">
        <v>1080</v>
      </c>
      <c r="AF2" s="20">
        <v>1090</v>
      </c>
      <c r="AG2" s="20">
        <v>1100</v>
      </c>
      <c r="AH2" s="20">
        <v>1110</v>
      </c>
      <c r="AI2" s="20">
        <v>1120</v>
      </c>
      <c r="AJ2" s="20">
        <v>1130</v>
      </c>
      <c r="AK2" s="20">
        <v>1140</v>
      </c>
      <c r="AL2" s="20">
        <v>1150</v>
      </c>
      <c r="AM2" s="20">
        <v>1160</v>
      </c>
      <c r="AN2" s="20">
        <v>1170</v>
      </c>
      <c r="AO2" s="20">
        <v>1180</v>
      </c>
      <c r="AP2" s="20">
        <v>1190</v>
      </c>
      <c r="AQ2" s="20">
        <v>1200</v>
      </c>
      <c r="AR2" s="20">
        <v>1210</v>
      </c>
      <c r="AS2" s="20">
        <v>1220</v>
      </c>
      <c r="AT2" s="20">
        <v>1230</v>
      </c>
      <c r="AU2" s="20">
        <v>1240</v>
      </c>
      <c r="AV2" s="20">
        <v>1250</v>
      </c>
      <c r="AW2" s="20">
        <v>1260</v>
      </c>
      <c r="AX2" s="20">
        <v>1270</v>
      </c>
      <c r="AY2" s="20">
        <v>1280</v>
      </c>
      <c r="AZ2" s="20">
        <v>1290</v>
      </c>
      <c r="BA2" s="20">
        <v>1300</v>
      </c>
      <c r="BB2" s="20">
        <v>1310</v>
      </c>
      <c r="BC2" s="20">
        <v>1320</v>
      </c>
      <c r="BD2" s="20">
        <v>1330</v>
      </c>
      <c r="BE2" s="20">
        <v>1340</v>
      </c>
      <c r="BF2" s="20">
        <v>1350</v>
      </c>
      <c r="BG2" s="20">
        <v>1360</v>
      </c>
      <c r="BH2" s="20">
        <v>1370</v>
      </c>
      <c r="BI2" s="20">
        <v>1380</v>
      </c>
      <c r="BJ2" s="20">
        <v>1390</v>
      </c>
      <c r="BK2" s="20">
        <v>1400</v>
      </c>
      <c r="BL2" s="20">
        <v>18650</v>
      </c>
      <c r="BM2" s="20">
        <v>18700</v>
      </c>
      <c r="BN2" s="20">
        <v>18750</v>
      </c>
      <c r="BO2" s="20">
        <v>18800</v>
      </c>
      <c r="BP2" s="20">
        <v>18850</v>
      </c>
      <c r="BQ2" s="20">
        <v>18900</v>
      </c>
      <c r="BR2" s="20">
        <v>18950</v>
      </c>
      <c r="BS2" s="20">
        <v>19000</v>
      </c>
      <c r="BT2" s="20">
        <v>19050</v>
      </c>
      <c r="BU2" s="20">
        <v>19100</v>
      </c>
      <c r="BV2" s="20">
        <v>19150</v>
      </c>
      <c r="BW2" s="20">
        <v>19200</v>
      </c>
      <c r="BX2" s="20">
        <v>19250</v>
      </c>
      <c r="BY2" s="20">
        <v>19300</v>
      </c>
      <c r="BZ2" s="20">
        <v>19350</v>
      </c>
      <c r="CA2" s="20">
        <v>19400</v>
      </c>
      <c r="CB2" s="20">
        <v>19450</v>
      </c>
      <c r="CC2" s="20">
        <v>19500</v>
      </c>
      <c r="CD2" s="20">
        <v>19550</v>
      </c>
      <c r="CE2" s="20">
        <v>19600</v>
      </c>
      <c r="CF2" s="20">
        <v>19650</v>
      </c>
      <c r="CG2" s="20">
        <v>19700</v>
      </c>
      <c r="CH2" s="20">
        <v>19750</v>
      </c>
      <c r="CI2" s="20">
        <v>19800</v>
      </c>
      <c r="CJ2" s="20">
        <v>19850</v>
      </c>
      <c r="CK2" s="20">
        <v>19900</v>
      </c>
      <c r="CL2" s="20">
        <v>19950</v>
      </c>
      <c r="CM2" s="20">
        <v>20000</v>
      </c>
      <c r="CN2" s="20"/>
      <c r="CO2" s="20"/>
      <c r="CP2" s="20"/>
      <c r="CQ2" s="20"/>
      <c r="CR2" s="20"/>
      <c r="CS2" s="20"/>
      <c r="CT2" s="20"/>
      <c r="CU2" s="20"/>
      <c r="CV2" s="20"/>
      <c r="CW2" s="20"/>
      <c r="CX2" s="20"/>
      <c r="CY2" s="20"/>
      <c r="CZ2" s="20"/>
      <c r="DA2" s="20"/>
      <c r="DB2" s="20"/>
      <c r="DC2" s="20"/>
      <c r="DD2" s="20"/>
      <c r="DE2" s="20"/>
      <c r="DF2" s="20"/>
      <c r="DG2" s="20"/>
      <c r="DH2" s="20"/>
      <c r="DI2" s="20"/>
      <c r="DJ2" s="20"/>
      <c r="DK2" s="20"/>
      <c r="DL2" s="20"/>
      <c r="DM2" s="20"/>
      <c r="DN2" s="20"/>
    </row>
    <row r="3" spans="1:118" x14ac:dyDescent="0.2">
      <c r="A3" s="20">
        <v>0</v>
      </c>
      <c r="B3" s="21">
        <v>0.39930555555555558</v>
      </c>
      <c r="C3" s="20">
        <v>0</v>
      </c>
      <c r="D3" s="20">
        <v>0</v>
      </c>
      <c r="E3" s="20">
        <v>0</v>
      </c>
      <c r="F3" s="20">
        <v>0</v>
      </c>
      <c r="G3" s="20">
        <v>0</v>
      </c>
      <c r="H3" s="20">
        <v>0</v>
      </c>
      <c r="I3" s="20">
        <v>0</v>
      </c>
      <c r="J3" s="20">
        <v>0</v>
      </c>
      <c r="K3" s="20">
        <v>0</v>
      </c>
      <c r="L3" s="20">
        <v>0</v>
      </c>
      <c r="M3" s="20">
        <v>0</v>
      </c>
      <c r="N3" s="20">
        <v>0</v>
      </c>
      <c r="O3" s="20">
        <v>0</v>
      </c>
      <c r="P3" s="20">
        <v>0</v>
      </c>
      <c r="Q3" s="20">
        <v>0</v>
      </c>
      <c r="R3" s="20">
        <v>0</v>
      </c>
      <c r="S3" s="20">
        <v>0</v>
      </c>
      <c r="T3" s="20">
        <v>0</v>
      </c>
      <c r="U3" s="20">
        <v>0</v>
      </c>
      <c r="V3" s="20">
        <v>0</v>
      </c>
      <c r="W3" s="20">
        <v>0</v>
      </c>
      <c r="X3" s="20">
        <v>0</v>
      </c>
      <c r="Y3" s="20">
        <v>0</v>
      </c>
      <c r="Z3" s="20">
        <v>0</v>
      </c>
      <c r="AA3" s="20">
        <v>0</v>
      </c>
      <c r="AB3" s="20">
        <v>0</v>
      </c>
      <c r="AC3" s="20">
        <v>0</v>
      </c>
      <c r="AD3" s="20">
        <v>0</v>
      </c>
      <c r="AE3" s="20">
        <v>0</v>
      </c>
      <c r="AF3" s="20">
        <v>0</v>
      </c>
      <c r="AG3" s="20">
        <v>65.099999999999994</v>
      </c>
      <c r="AH3" s="20">
        <v>57.85</v>
      </c>
      <c r="AI3" s="20">
        <v>48.7</v>
      </c>
      <c r="AJ3" s="20">
        <v>42.45</v>
      </c>
      <c r="AK3" s="20">
        <v>36</v>
      </c>
      <c r="AL3" s="20">
        <v>30.7</v>
      </c>
      <c r="AM3" s="20">
        <v>25.7</v>
      </c>
      <c r="AN3" s="20">
        <v>21.6</v>
      </c>
      <c r="AO3" s="20">
        <v>17.850000000000001</v>
      </c>
      <c r="AP3" s="20">
        <v>14.75</v>
      </c>
      <c r="AQ3" s="20">
        <v>12.3</v>
      </c>
      <c r="AR3" s="20">
        <v>10.5</v>
      </c>
      <c r="AS3" s="20">
        <v>8.5</v>
      </c>
      <c r="AT3" s="20">
        <v>7.05</v>
      </c>
      <c r="AU3" s="20">
        <v>5.9</v>
      </c>
      <c r="AV3" s="20">
        <v>5</v>
      </c>
      <c r="AW3" s="20">
        <v>4.2</v>
      </c>
      <c r="AX3" s="20">
        <v>3.45</v>
      </c>
      <c r="AY3" s="20">
        <v>3</v>
      </c>
      <c r="AZ3" s="20">
        <v>2.65</v>
      </c>
      <c r="BA3" s="20">
        <v>2.2000000000000002</v>
      </c>
      <c r="BB3" s="20">
        <v>2</v>
      </c>
      <c r="BC3" s="20">
        <v>1.75</v>
      </c>
      <c r="BD3" s="20">
        <v>0</v>
      </c>
      <c r="BE3" s="20">
        <v>0</v>
      </c>
      <c r="BF3" s="20">
        <v>1.4</v>
      </c>
      <c r="BG3" s="20">
        <v>0</v>
      </c>
      <c r="BH3" s="20">
        <v>0</v>
      </c>
      <c r="BI3" s="20">
        <v>0</v>
      </c>
      <c r="BJ3" s="20">
        <v>0</v>
      </c>
      <c r="BK3" s="20">
        <v>1.1499999999999999</v>
      </c>
      <c r="BL3" s="20"/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</row>
    <row r="4" spans="1:118" x14ac:dyDescent="0.2">
      <c r="A4" s="20">
        <v>1</v>
      </c>
      <c r="B4" s="21">
        <v>0.39999999999999997</v>
      </c>
      <c r="C4" s="20">
        <v>0</v>
      </c>
      <c r="D4" s="20">
        <v>0</v>
      </c>
      <c r="E4" s="20">
        <v>0</v>
      </c>
      <c r="F4" s="20">
        <v>0</v>
      </c>
      <c r="G4" s="20">
        <v>0</v>
      </c>
      <c r="H4" s="20">
        <v>0</v>
      </c>
      <c r="I4" s="20">
        <v>0</v>
      </c>
      <c r="J4" s="20">
        <v>0</v>
      </c>
      <c r="K4" s="20">
        <v>0</v>
      </c>
      <c r="L4" s="20">
        <v>0</v>
      </c>
      <c r="M4" s="20">
        <v>0</v>
      </c>
      <c r="N4" s="20">
        <v>0</v>
      </c>
      <c r="O4" s="20">
        <v>0</v>
      </c>
      <c r="P4" s="20">
        <v>0</v>
      </c>
      <c r="Q4" s="20">
        <v>0</v>
      </c>
      <c r="R4" s="20">
        <v>0</v>
      </c>
      <c r="S4" s="20">
        <v>0</v>
      </c>
      <c r="T4" s="20">
        <v>0</v>
      </c>
      <c r="U4" s="20">
        <v>0</v>
      </c>
      <c r="V4" s="20">
        <v>0</v>
      </c>
      <c r="W4" s="20">
        <v>0</v>
      </c>
      <c r="X4" s="20">
        <v>0</v>
      </c>
      <c r="Y4" s="20">
        <v>0</v>
      </c>
      <c r="Z4" s="20">
        <v>0</v>
      </c>
      <c r="AA4" s="20">
        <v>0</v>
      </c>
      <c r="AB4" s="20">
        <v>0</v>
      </c>
      <c r="AC4" s="20">
        <v>0</v>
      </c>
      <c r="AD4" s="20">
        <v>0</v>
      </c>
      <c r="AE4" s="20">
        <v>0</v>
      </c>
      <c r="AF4" s="20">
        <v>0</v>
      </c>
      <c r="AG4" s="20">
        <v>65.099999999999994</v>
      </c>
      <c r="AH4" s="20">
        <v>57.85</v>
      </c>
      <c r="AI4" s="20">
        <v>48.7</v>
      </c>
      <c r="AJ4" s="20">
        <v>42.45</v>
      </c>
      <c r="AK4" s="20">
        <v>36.6</v>
      </c>
      <c r="AL4" s="20">
        <v>30.8</v>
      </c>
      <c r="AM4" s="20">
        <v>25.9</v>
      </c>
      <c r="AN4" s="20">
        <v>22.15</v>
      </c>
      <c r="AO4" s="20">
        <v>18.2</v>
      </c>
      <c r="AP4" s="20">
        <v>15.15</v>
      </c>
      <c r="AQ4" s="20">
        <v>12.4</v>
      </c>
      <c r="AR4" s="20">
        <v>10.25</v>
      </c>
      <c r="AS4" s="20">
        <v>8.5500000000000007</v>
      </c>
      <c r="AT4" s="20">
        <v>6.95</v>
      </c>
      <c r="AU4" s="20">
        <v>5.85</v>
      </c>
      <c r="AV4" s="20">
        <v>5.05</v>
      </c>
      <c r="AW4" s="20">
        <v>4.0999999999999996</v>
      </c>
      <c r="AX4" s="20">
        <v>3.5</v>
      </c>
      <c r="AY4" s="20">
        <v>3</v>
      </c>
      <c r="AZ4" s="20">
        <v>2.5</v>
      </c>
      <c r="BA4" s="20">
        <v>2.2000000000000002</v>
      </c>
      <c r="BB4" s="20">
        <v>2</v>
      </c>
      <c r="BC4" s="20">
        <v>1.7</v>
      </c>
      <c r="BD4" s="20">
        <v>0</v>
      </c>
      <c r="BE4" s="20">
        <v>0</v>
      </c>
      <c r="BF4" s="20">
        <v>1.4</v>
      </c>
      <c r="BG4" s="20">
        <v>0</v>
      </c>
      <c r="BH4" s="20">
        <v>0</v>
      </c>
      <c r="BI4" s="20">
        <v>0</v>
      </c>
      <c r="BJ4" s="20">
        <v>0</v>
      </c>
      <c r="BK4" s="20">
        <v>1.05</v>
      </c>
      <c r="BL4" s="20"/>
      <c r="BM4" s="20"/>
      <c r="BN4" s="20"/>
      <c r="BO4" s="20"/>
      <c r="BP4" s="20"/>
      <c r="BQ4" s="20"/>
      <c r="BR4" s="20"/>
      <c r="BS4" s="20"/>
      <c r="BT4" s="20"/>
      <c r="BU4" s="20"/>
      <c r="BV4" s="20"/>
      <c r="BW4" s="20"/>
      <c r="BX4" s="20"/>
      <c r="BY4" s="20"/>
      <c r="BZ4" s="20"/>
      <c r="CA4" s="20"/>
      <c r="CB4" s="20"/>
      <c r="CC4" s="20"/>
      <c r="CD4" s="20"/>
      <c r="CE4" s="20"/>
      <c r="CF4" s="20"/>
      <c r="CG4" s="20"/>
      <c r="CH4" s="20"/>
      <c r="CI4" s="20"/>
      <c r="CJ4" s="20"/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20"/>
      <c r="CV4" s="20"/>
      <c r="CW4" s="20"/>
      <c r="CX4" s="20"/>
      <c r="CY4" s="20"/>
      <c r="CZ4" s="20"/>
      <c r="DA4" s="20"/>
      <c r="DB4" s="20"/>
      <c r="DC4" s="20"/>
      <c r="DD4" s="20"/>
      <c r="DE4" s="20"/>
      <c r="DF4" s="20"/>
      <c r="DG4" s="20"/>
      <c r="DH4" s="20"/>
      <c r="DI4" s="20"/>
      <c r="DJ4" s="20"/>
      <c r="DK4" s="20"/>
      <c r="DL4" s="20"/>
      <c r="DM4" s="20"/>
      <c r="DN4" s="20"/>
    </row>
    <row r="5" spans="1:118" x14ac:dyDescent="0.2">
      <c r="A5" s="20">
        <v>2</v>
      </c>
      <c r="B5" s="21">
        <v>0.40138888888888885</v>
      </c>
      <c r="C5" s="20">
        <v>0</v>
      </c>
      <c r="D5" s="20">
        <v>0</v>
      </c>
      <c r="E5" s="20">
        <v>0</v>
      </c>
      <c r="F5" s="20">
        <v>0</v>
      </c>
      <c r="G5" s="20">
        <v>0</v>
      </c>
      <c r="H5" s="20">
        <v>0</v>
      </c>
      <c r="I5" s="20">
        <v>0</v>
      </c>
      <c r="J5" s="20">
        <v>0</v>
      </c>
      <c r="K5" s="20">
        <v>0</v>
      </c>
      <c r="L5" s="20">
        <v>0</v>
      </c>
      <c r="M5" s="20">
        <v>0</v>
      </c>
      <c r="N5" s="20">
        <v>0</v>
      </c>
      <c r="O5" s="20">
        <v>0</v>
      </c>
      <c r="P5" s="20">
        <v>0</v>
      </c>
      <c r="Q5" s="20">
        <v>0</v>
      </c>
      <c r="R5" s="20">
        <v>0</v>
      </c>
      <c r="S5" s="20">
        <v>0</v>
      </c>
      <c r="T5" s="20">
        <v>0</v>
      </c>
      <c r="U5" s="20">
        <v>0</v>
      </c>
      <c r="V5" s="20">
        <v>0</v>
      </c>
      <c r="W5" s="20">
        <v>0</v>
      </c>
      <c r="X5" s="20">
        <v>0</v>
      </c>
      <c r="Y5" s="20">
        <v>0</v>
      </c>
      <c r="Z5" s="20">
        <v>0</v>
      </c>
      <c r="AA5" s="20">
        <v>0</v>
      </c>
      <c r="AB5" s="20">
        <v>0</v>
      </c>
      <c r="AC5" s="20">
        <v>0</v>
      </c>
      <c r="AD5" s="20">
        <v>0</v>
      </c>
      <c r="AE5" s="20">
        <v>0</v>
      </c>
      <c r="AF5" s="20">
        <v>0</v>
      </c>
      <c r="AG5" s="20">
        <v>65.099999999999994</v>
      </c>
      <c r="AH5" s="20">
        <v>57.85</v>
      </c>
      <c r="AI5" s="20">
        <v>48.7</v>
      </c>
      <c r="AJ5" s="20">
        <v>42</v>
      </c>
      <c r="AK5" s="20">
        <v>35.6</v>
      </c>
      <c r="AL5" s="20">
        <v>30.5</v>
      </c>
      <c r="AM5" s="20">
        <v>25.9</v>
      </c>
      <c r="AN5" s="20">
        <v>22.15</v>
      </c>
      <c r="AO5" s="20">
        <v>17.75</v>
      </c>
      <c r="AP5" s="20">
        <v>15.15</v>
      </c>
      <c r="AQ5" s="20">
        <v>12.2</v>
      </c>
      <c r="AR5" s="20">
        <v>10.25</v>
      </c>
      <c r="AS5" s="20">
        <v>8.4</v>
      </c>
      <c r="AT5" s="20">
        <v>6.95</v>
      </c>
      <c r="AU5" s="20">
        <v>5.8</v>
      </c>
      <c r="AV5" s="20">
        <v>4.8499999999999996</v>
      </c>
      <c r="AW5" s="20">
        <v>4.05</v>
      </c>
      <c r="AX5" s="20">
        <v>3.4</v>
      </c>
      <c r="AY5" s="20">
        <v>2.9</v>
      </c>
      <c r="AZ5" s="20">
        <v>2.5</v>
      </c>
      <c r="BA5" s="20">
        <v>2.15</v>
      </c>
      <c r="BB5" s="20">
        <v>2</v>
      </c>
      <c r="BC5" s="20">
        <v>1.75</v>
      </c>
      <c r="BD5" s="20">
        <v>0</v>
      </c>
      <c r="BE5" s="20">
        <v>0</v>
      </c>
      <c r="BF5" s="20">
        <v>1.4</v>
      </c>
      <c r="BG5" s="20">
        <v>0</v>
      </c>
      <c r="BH5" s="20">
        <v>0</v>
      </c>
      <c r="BI5" s="20">
        <v>0</v>
      </c>
      <c r="BJ5" s="20">
        <v>0</v>
      </c>
      <c r="BK5" s="20">
        <v>1.05</v>
      </c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20"/>
      <c r="CA5" s="20"/>
      <c r="CB5" s="20"/>
      <c r="CC5" s="20"/>
      <c r="CD5" s="20"/>
      <c r="CE5" s="20"/>
      <c r="CF5" s="20"/>
      <c r="CG5" s="20"/>
      <c r="CH5" s="20"/>
      <c r="CI5" s="20"/>
      <c r="CJ5" s="20"/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20"/>
      <c r="DF5" s="20"/>
      <c r="DG5" s="20"/>
      <c r="DH5" s="20"/>
      <c r="DI5" s="20"/>
      <c r="DJ5" s="20"/>
      <c r="DK5" s="20"/>
      <c r="DL5" s="20"/>
      <c r="DM5" s="20"/>
      <c r="DN5" s="20"/>
    </row>
    <row r="6" spans="1:118" x14ac:dyDescent="0.2">
      <c r="A6" s="20">
        <v>3</v>
      </c>
      <c r="B6" s="21">
        <v>0.40208333333333335</v>
      </c>
      <c r="C6" s="20">
        <v>0</v>
      </c>
      <c r="D6" s="20">
        <v>0</v>
      </c>
      <c r="E6" s="20">
        <v>0</v>
      </c>
      <c r="F6" s="20">
        <v>0</v>
      </c>
      <c r="G6" s="20">
        <v>0</v>
      </c>
      <c r="H6" s="20">
        <v>0</v>
      </c>
      <c r="I6" s="20">
        <v>0</v>
      </c>
      <c r="J6" s="20">
        <v>0</v>
      </c>
      <c r="K6" s="20">
        <v>0</v>
      </c>
      <c r="L6" s="20">
        <v>0</v>
      </c>
      <c r="M6" s="20">
        <v>0</v>
      </c>
      <c r="N6" s="20">
        <v>0</v>
      </c>
      <c r="O6" s="20">
        <v>0</v>
      </c>
      <c r="P6" s="20">
        <v>0</v>
      </c>
      <c r="Q6" s="20">
        <v>0</v>
      </c>
      <c r="R6" s="20">
        <v>0</v>
      </c>
      <c r="S6" s="20">
        <v>0</v>
      </c>
      <c r="T6" s="20">
        <v>0</v>
      </c>
      <c r="U6" s="20">
        <v>0</v>
      </c>
      <c r="V6" s="20">
        <v>0</v>
      </c>
      <c r="W6" s="20">
        <v>0</v>
      </c>
      <c r="X6" s="20">
        <v>0</v>
      </c>
      <c r="Y6" s="20">
        <v>0</v>
      </c>
      <c r="Z6" s="20">
        <v>0</v>
      </c>
      <c r="AA6" s="20">
        <v>0</v>
      </c>
      <c r="AB6" s="20">
        <v>0</v>
      </c>
      <c r="AC6" s="20">
        <v>0</v>
      </c>
      <c r="AD6" s="20">
        <v>0</v>
      </c>
      <c r="AE6" s="20">
        <v>0</v>
      </c>
      <c r="AF6" s="20">
        <v>0</v>
      </c>
      <c r="AG6" s="20">
        <v>65.099999999999994</v>
      </c>
      <c r="AH6" s="20">
        <v>57.85</v>
      </c>
      <c r="AI6" s="20">
        <v>48.7</v>
      </c>
      <c r="AJ6" s="20">
        <v>42</v>
      </c>
      <c r="AK6" s="20">
        <v>35.799999999999997</v>
      </c>
      <c r="AL6" s="20">
        <v>30.65</v>
      </c>
      <c r="AM6" s="20">
        <v>26</v>
      </c>
      <c r="AN6" s="20">
        <v>21.55</v>
      </c>
      <c r="AO6" s="20">
        <v>17.75</v>
      </c>
      <c r="AP6" s="20">
        <v>14.8</v>
      </c>
      <c r="AQ6" s="20">
        <v>12.25</v>
      </c>
      <c r="AR6" s="20">
        <v>10.25</v>
      </c>
      <c r="AS6" s="20">
        <v>8.4</v>
      </c>
      <c r="AT6" s="20">
        <v>6.9</v>
      </c>
      <c r="AU6" s="20">
        <v>5.8</v>
      </c>
      <c r="AV6" s="20">
        <v>4.8499999999999996</v>
      </c>
      <c r="AW6" s="20">
        <v>4</v>
      </c>
      <c r="AX6" s="20">
        <v>3.4</v>
      </c>
      <c r="AY6" s="20">
        <v>2.8</v>
      </c>
      <c r="AZ6" s="20">
        <v>2.5</v>
      </c>
      <c r="BA6" s="20">
        <v>2.15</v>
      </c>
      <c r="BB6" s="20">
        <v>2</v>
      </c>
      <c r="BC6" s="20">
        <v>1.7</v>
      </c>
      <c r="BD6" s="20">
        <v>0</v>
      </c>
      <c r="BE6" s="20">
        <v>0</v>
      </c>
      <c r="BF6" s="20">
        <v>1.4</v>
      </c>
      <c r="BG6" s="20">
        <v>0</v>
      </c>
      <c r="BH6" s="20">
        <v>0</v>
      </c>
      <c r="BI6" s="20">
        <v>0</v>
      </c>
      <c r="BJ6" s="20">
        <v>0</v>
      </c>
      <c r="BK6" s="20">
        <v>1.05</v>
      </c>
      <c r="BL6" s="20"/>
      <c r="BM6" s="20"/>
      <c r="BN6" s="20"/>
      <c r="BO6" s="20"/>
      <c r="BP6" s="20"/>
      <c r="BQ6" s="20"/>
      <c r="BR6" s="20"/>
      <c r="BS6" s="20"/>
      <c r="BT6" s="20"/>
      <c r="BU6" s="20"/>
      <c r="BV6" s="20"/>
      <c r="BW6" s="20"/>
      <c r="BX6" s="20"/>
      <c r="BY6" s="20"/>
      <c r="BZ6" s="20"/>
      <c r="CA6" s="20"/>
      <c r="CB6" s="20"/>
      <c r="CC6" s="20"/>
      <c r="CD6" s="20"/>
      <c r="CE6" s="20"/>
      <c r="CF6" s="20"/>
      <c r="CG6" s="20"/>
      <c r="CH6" s="20"/>
      <c r="CI6" s="20"/>
      <c r="CJ6" s="20"/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20"/>
      <c r="CV6" s="20"/>
      <c r="CW6" s="20"/>
      <c r="CX6" s="20"/>
      <c r="CY6" s="20"/>
      <c r="CZ6" s="20"/>
      <c r="DA6" s="20"/>
      <c r="DB6" s="20"/>
      <c r="DC6" s="20"/>
      <c r="DD6" s="20"/>
      <c r="DE6" s="20"/>
      <c r="DF6" s="20"/>
      <c r="DG6" s="20"/>
      <c r="DH6" s="20"/>
      <c r="DI6" s="20"/>
      <c r="DJ6" s="20"/>
      <c r="DK6" s="20"/>
      <c r="DL6" s="20"/>
      <c r="DM6" s="20"/>
      <c r="DN6" s="20"/>
    </row>
    <row r="7" spans="1:118" x14ac:dyDescent="0.2">
      <c r="A7" s="20">
        <v>4</v>
      </c>
      <c r="B7" s="21">
        <v>0.40277777777777773</v>
      </c>
      <c r="C7" s="20">
        <v>0</v>
      </c>
      <c r="D7" s="20">
        <v>0</v>
      </c>
      <c r="E7" s="20">
        <v>0</v>
      </c>
      <c r="F7" s="20">
        <v>0</v>
      </c>
      <c r="G7" s="20">
        <v>0</v>
      </c>
      <c r="H7" s="20">
        <v>0</v>
      </c>
      <c r="I7" s="20">
        <v>0</v>
      </c>
      <c r="J7" s="20">
        <v>0</v>
      </c>
      <c r="K7" s="20">
        <v>0</v>
      </c>
      <c r="L7" s="20">
        <v>0</v>
      </c>
      <c r="M7" s="20">
        <v>0</v>
      </c>
      <c r="N7" s="20">
        <v>0</v>
      </c>
      <c r="O7" s="20">
        <v>0</v>
      </c>
      <c r="P7" s="20">
        <v>0</v>
      </c>
      <c r="Q7" s="20">
        <v>0</v>
      </c>
      <c r="R7" s="20">
        <v>0</v>
      </c>
      <c r="S7" s="20">
        <v>0</v>
      </c>
      <c r="T7" s="20">
        <v>0</v>
      </c>
      <c r="U7" s="20">
        <v>0</v>
      </c>
      <c r="V7" s="20">
        <v>0</v>
      </c>
      <c r="W7" s="20">
        <v>0</v>
      </c>
      <c r="X7" s="20">
        <v>0</v>
      </c>
      <c r="Y7" s="20">
        <v>0</v>
      </c>
      <c r="Z7" s="20">
        <v>0</v>
      </c>
      <c r="AA7" s="20">
        <v>0</v>
      </c>
      <c r="AB7" s="20">
        <v>0</v>
      </c>
      <c r="AC7" s="20">
        <v>0</v>
      </c>
      <c r="AD7" s="20">
        <v>0</v>
      </c>
      <c r="AE7" s="20">
        <v>0</v>
      </c>
      <c r="AF7" s="20">
        <v>0</v>
      </c>
      <c r="AG7" s="20">
        <v>63.85</v>
      </c>
      <c r="AH7" s="20">
        <v>57.85</v>
      </c>
      <c r="AI7" s="20">
        <v>49</v>
      </c>
      <c r="AJ7" s="20">
        <v>42.45</v>
      </c>
      <c r="AK7" s="20">
        <v>35.85</v>
      </c>
      <c r="AL7" s="20">
        <v>31.2</v>
      </c>
      <c r="AM7" s="20">
        <v>26.4</v>
      </c>
      <c r="AN7" s="20">
        <v>22</v>
      </c>
      <c r="AO7" s="20">
        <v>18.05</v>
      </c>
      <c r="AP7" s="20">
        <v>15.15</v>
      </c>
      <c r="AQ7" s="20">
        <v>12.35</v>
      </c>
      <c r="AR7" s="20">
        <v>10.25</v>
      </c>
      <c r="AS7" s="20">
        <v>8.4499999999999993</v>
      </c>
      <c r="AT7" s="20">
        <v>6.8</v>
      </c>
      <c r="AU7" s="20">
        <v>5.85</v>
      </c>
      <c r="AV7" s="20">
        <v>4.95</v>
      </c>
      <c r="AW7" s="20">
        <v>4</v>
      </c>
      <c r="AX7" s="20">
        <v>3.4</v>
      </c>
      <c r="AY7" s="20">
        <v>2.85</v>
      </c>
      <c r="AZ7" s="20">
        <v>2.5</v>
      </c>
      <c r="BA7" s="20">
        <v>2.15</v>
      </c>
      <c r="BB7" s="20">
        <v>2</v>
      </c>
      <c r="BC7" s="20">
        <v>1.7</v>
      </c>
      <c r="BD7" s="20">
        <v>0</v>
      </c>
      <c r="BE7" s="20">
        <v>0</v>
      </c>
      <c r="BF7" s="20">
        <v>1.4</v>
      </c>
      <c r="BG7" s="20">
        <v>0</v>
      </c>
      <c r="BH7" s="20">
        <v>0</v>
      </c>
      <c r="BI7" s="20">
        <v>0</v>
      </c>
      <c r="BJ7" s="20">
        <v>0</v>
      </c>
      <c r="BK7" s="20">
        <v>1.05</v>
      </c>
      <c r="BL7" s="20"/>
      <c r="BM7" s="20"/>
      <c r="BN7" s="20"/>
      <c r="BO7" s="20"/>
      <c r="BP7" s="20"/>
      <c r="BQ7" s="20"/>
      <c r="BR7" s="20"/>
      <c r="BS7" s="20"/>
      <c r="BT7" s="20"/>
      <c r="BU7" s="20"/>
      <c r="BV7" s="20"/>
      <c r="BW7" s="20"/>
      <c r="BX7" s="20"/>
      <c r="BY7" s="20"/>
      <c r="BZ7" s="20"/>
      <c r="CA7" s="20"/>
      <c r="CB7" s="20"/>
      <c r="CC7" s="20"/>
      <c r="CD7" s="20"/>
      <c r="CE7" s="20"/>
      <c r="CF7" s="20"/>
      <c r="CG7" s="20"/>
      <c r="CH7" s="20"/>
      <c r="CI7" s="20"/>
      <c r="CJ7" s="20"/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20"/>
      <c r="CV7" s="20"/>
      <c r="CW7" s="20"/>
      <c r="CX7" s="20"/>
      <c r="CY7" s="20"/>
      <c r="CZ7" s="20"/>
      <c r="DA7" s="20"/>
      <c r="DB7" s="20"/>
      <c r="DC7" s="20"/>
      <c r="DD7" s="20"/>
      <c r="DE7" s="20"/>
      <c r="DF7" s="20"/>
      <c r="DG7" s="20"/>
      <c r="DH7" s="20"/>
      <c r="DI7" s="20"/>
      <c r="DJ7" s="20"/>
      <c r="DK7" s="20"/>
      <c r="DL7" s="20"/>
      <c r="DM7" s="20"/>
      <c r="DN7" s="20"/>
    </row>
    <row r="8" spans="1:118" x14ac:dyDescent="0.2">
      <c r="A8" s="20">
        <v>5</v>
      </c>
      <c r="B8" s="21">
        <v>0.40347222222222223</v>
      </c>
      <c r="C8" s="20">
        <v>0</v>
      </c>
      <c r="D8" s="20">
        <v>0</v>
      </c>
      <c r="E8" s="20">
        <v>0</v>
      </c>
      <c r="F8" s="20">
        <v>0</v>
      </c>
      <c r="G8" s="20">
        <v>0</v>
      </c>
      <c r="H8" s="20">
        <v>0</v>
      </c>
      <c r="I8" s="20">
        <v>0</v>
      </c>
      <c r="J8" s="20">
        <v>0</v>
      </c>
      <c r="K8" s="20">
        <v>0</v>
      </c>
      <c r="L8" s="20">
        <v>0</v>
      </c>
      <c r="M8" s="20">
        <v>0</v>
      </c>
      <c r="N8" s="20">
        <v>0</v>
      </c>
      <c r="O8" s="20">
        <v>0</v>
      </c>
      <c r="P8" s="20">
        <v>0</v>
      </c>
      <c r="Q8" s="20">
        <v>0</v>
      </c>
      <c r="R8" s="20">
        <v>0</v>
      </c>
      <c r="S8" s="20">
        <v>0</v>
      </c>
      <c r="T8" s="20">
        <v>0</v>
      </c>
      <c r="U8" s="20">
        <v>0</v>
      </c>
      <c r="V8" s="20">
        <v>0</v>
      </c>
      <c r="W8" s="20">
        <v>0</v>
      </c>
      <c r="X8" s="20">
        <v>0</v>
      </c>
      <c r="Y8" s="20">
        <v>0</v>
      </c>
      <c r="Z8" s="20">
        <v>0</v>
      </c>
      <c r="AA8" s="20">
        <v>0</v>
      </c>
      <c r="AB8" s="20">
        <v>0</v>
      </c>
      <c r="AC8" s="20">
        <v>0</v>
      </c>
      <c r="AD8" s="20">
        <v>0</v>
      </c>
      <c r="AE8" s="20">
        <v>0</v>
      </c>
      <c r="AF8" s="20">
        <v>0</v>
      </c>
      <c r="AG8" s="20">
        <v>63.75</v>
      </c>
      <c r="AH8" s="20">
        <v>57.85</v>
      </c>
      <c r="AI8" s="20">
        <v>48.5</v>
      </c>
      <c r="AJ8" s="20">
        <v>42.9</v>
      </c>
      <c r="AK8" s="20">
        <v>35.6</v>
      </c>
      <c r="AL8" s="20">
        <v>30.85</v>
      </c>
      <c r="AM8" s="20">
        <v>25.25</v>
      </c>
      <c r="AN8" s="20">
        <v>21.25</v>
      </c>
      <c r="AO8" s="20">
        <v>17.7</v>
      </c>
      <c r="AP8" s="20">
        <v>14.65</v>
      </c>
      <c r="AQ8" s="20">
        <v>11.9</v>
      </c>
      <c r="AR8" s="20">
        <v>9.8000000000000007</v>
      </c>
      <c r="AS8" s="20">
        <v>8.4</v>
      </c>
      <c r="AT8" s="20">
        <v>6.8</v>
      </c>
      <c r="AU8" s="20">
        <v>5.85</v>
      </c>
      <c r="AV8" s="20">
        <v>4.75</v>
      </c>
      <c r="AW8" s="20">
        <v>3.9</v>
      </c>
      <c r="AX8" s="20">
        <v>3.4</v>
      </c>
      <c r="AY8" s="20">
        <v>2.75</v>
      </c>
      <c r="AZ8" s="20">
        <v>2.35</v>
      </c>
      <c r="BA8" s="20">
        <v>2.0499999999999998</v>
      </c>
      <c r="BB8" s="20">
        <v>1.85</v>
      </c>
      <c r="BC8" s="20">
        <v>1.7</v>
      </c>
      <c r="BD8" s="20">
        <v>0</v>
      </c>
      <c r="BE8" s="20">
        <v>1.4</v>
      </c>
      <c r="BF8" s="20">
        <v>1.4</v>
      </c>
      <c r="BG8" s="20">
        <v>0</v>
      </c>
      <c r="BH8" s="20">
        <v>0</v>
      </c>
      <c r="BI8" s="20">
        <v>0</v>
      </c>
      <c r="BJ8" s="20">
        <v>0</v>
      </c>
      <c r="BK8" s="20">
        <v>1.05</v>
      </c>
      <c r="BL8" s="20"/>
      <c r="BM8" s="20"/>
      <c r="BN8" s="20"/>
      <c r="BO8" s="20"/>
      <c r="BP8" s="20"/>
      <c r="BQ8" s="20"/>
      <c r="BR8" s="20"/>
      <c r="BS8" s="20"/>
      <c r="BT8" s="20"/>
      <c r="BU8" s="20"/>
      <c r="BV8" s="20"/>
      <c r="BW8" s="20"/>
      <c r="BX8" s="20"/>
      <c r="BY8" s="20"/>
      <c r="BZ8" s="20"/>
      <c r="CA8" s="20"/>
      <c r="CB8" s="20"/>
      <c r="CC8" s="20"/>
      <c r="CD8" s="20"/>
      <c r="CE8" s="20"/>
      <c r="CF8" s="20"/>
      <c r="CG8" s="20"/>
      <c r="CH8" s="20"/>
      <c r="CI8" s="20"/>
      <c r="CJ8" s="20"/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20"/>
      <c r="CV8" s="20"/>
      <c r="CW8" s="20"/>
      <c r="CX8" s="20"/>
      <c r="CY8" s="20"/>
      <c r="CZ8" s="20"/>
      <c r="DA8" s="20"/>
      <c r="DB8" s="20"/>
      <c r="DC8" s="20"/>
      <c r="DD8" s="20"/>
      <c r="DE8" s="20"/>
      <c r="DF8" s="20"/>
      <c r="DG8" s="20"/>
      <c r="DH8" s="20"/>
      <c r="DI8" s="20"/>
      <c r="DJ8" s="20"/>
      <c r="DK8" s="20"/>
      <c r="DL8" s="20"/>
      <c r="DM8" s="20"/>
      <c r="DN8" s="20"/>
    </row>
    <row r="9" spans="1:118" x14ac:dyDescent="0.2">
      <c r="A9" s="20">
        <v>6</v>
      </c>
      <c r="B9" s="21">
        <v>0.40486111111111112</v>
      </c>
      <c r="C9" s="20">
        <v>0</v>
      </c>
      <c r="D9" s="20">
        <v>0</v>
      </c>
      <c r="E9" s="20">
        <v>0</v>
      </c>
      <c r="F9" s="20">
        <v>0</v>
      </c>
      <c r="G9" s="20">
        <v>0</v>
      </c>
      <c r="H9" s="20">
        <v>0</v>
      </c>
      <c r="I9" s="20">
        <v>0</v>
      </c>
      <c r="J9" s="20">
        <v>0</v>
      </c>
      <c r="K9" s="20">
        <v>0</v>
      </c>
      <c r="L9" s="20">
        <v>0</v>
      </c>
      <c r="M9" s="20">
        <v>0</v>
      </c>
      <c r="N9" s="20">
        <v>0</v>
      </c>
      <c r="O9" s="20">
        <v>0</v>
      </c>
      <c r="P9" s="20">
        <v>0</v>
      </c>
      <c r="Q9" s="20">
        <v>0</v>
      </c>
      <c r="R9" s="20">
        <v>0</v>
      </c>
      <c r="S9" s="20">
        <v>0</v>
      </c>
      <c r="T9" s="20">
        <v>0</v>
      </c>
      <c r="U9" s="20">
        <v>0</v>
      </c>
      <c r="V9" s="20">
        <v>0</v>
      </c>
      <c r="W9" s="20">
        <v>0</v>
      </c>
      <c r="X9" s="20">
        <v>0</v>
      </c>
      <c r="Y9" s="20">
        <v>0</v>
      </c>
      <c r="Z9" s="20">
        <v>0</v>
      </c>
      <c r="AA9" s="20">
        <v>0</v>
      </c>
      <c r="AB9" s="20">
        <v>0</v>
      </c>
      <c r="AC9" s="20">
        <v>0</v>
      </c>
      <c r="AD9" s="20">
        <v>0</v>
      </c>
      <c r="AE9" s="20">
        <v>0</v>
      </c>
      <c r="AF9" s="20">
        <v>0</v>
      </c>
      <c r="AG9" s="20">
        <v>64.3</v>
      </c>
      <c r="AH9" s="20">
        <v>57.85</v>
      </c>
      <c r="AI9" s="20">
        <v>48.25</v>
      </c>
      <c r="AJ9" s="20">
        <v>42.4</v>
      </c>
      <c r="AK9" s="20">
        <v>35.299999999999997</v>
      </c>
      <c r="AL9" s="20">
        <v>31</v>
      </c>
      <c r="AM9" s="20">
        <v>25.9</v>
      </c>
      <c r="AN9" s="20">
        <v>21.75</v>
      </c>
      <c r="AO9" s="20">
        <v>18</v>
      </c>
      <c r="AP9" s="20">
        <v>14.95</v>
      </c>
      <c r="AQ9" s="20">
        <v>12.25</v>
      </c>
      <c r="AR9" s="20">
        <v>10.15</v>
      </c>
      <c r="AS9" s="20">
        <v>8.35</v>
      </c>
      <c r="AT9" s="20">
        <v>6.6</v>
      </c>
      <c r="AU9" s="20">
        <v>5.75</v>
      </c>
      <c r="AV9" s="20">
        <v>4.8</v>
      </c>
      <c r="AW9" s="20">
        <v>3.9</v>
      </c>
      <c r="AX9" s="20">
        <v>3.2</v>
      </c>
      <c r="AY9" s="20">
        <v>2.75</v>
      </c>
      <c r="AZ9" s="20">
        <v>2.35</v>
      </c>
      <c r="BA9" s="20">
        <v>2.1</v>
      </c>
      <c r="BB9" s="20">
        <v>1.85</v>
      </c>
      <c r="BC9" s="20">
        <v>1.7</v>
      </c>
      <c r="BD9" s="20">
        <v>0</v>
      </c>
      <c r="BE9" s="20">
        <v>1.4</v>
      </c>
      <c r="BF9" s="20">
        <v>1.4</v>
      </c>
      <c r="BG9" s="20">
        <v>0</v>
      </c>
      <c r="BH9" s="20">
        <v>0</v>
      </c>
      <c r="BI9" s="20">
        <v>0</v>
      </c>
      <c r="BJ9" s="20">
        <v>0</v>
      </c>
      <c r="BK9" s="20">
        <v>1.05</v>
      </c>
      <c r="BL9" s="20"/>
      <c r="BM9" s="20"/>
      <c r="BN9" s="20"/>
      <c r="BO9" s="20"/>
      <c r="BP9" s="20"/>
      <c r="BQ9" s="20"/>
      <c r="BR9" s="20"/>
      <c r="BS9" s="20"/>
      <c r="BT9" s="20"/>
      <c r="BU9" s="20"/>
      <c r="BV9" s="20"/>
      <c r="BW9" s="20"/>
      <c r="BX9" s="20"/>
      <c r="BY9" s="20"/>
      <c r="BZ9" s="20"/>
      <c r="CA9" s="20"/>
      <c r="CB9" s="20"/>
      <c r="CC9" s="20"/>
      <c r="CD9" s="20"/>
      <c r="CE9" s="20"/>
      <c r="CF9" s="20"/>
      <c r="CG9" s="20"/>
      <c r="CH9" s="20"/>
      <c r="CI9" s="20"/>
      <c r="CJ9" s="20"/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20"/>
      <c r="CV9" s="20"/>
      <c r="CW9" s="20"/>
      <c r="CX9" s="20"/>
      <c r="CY9" s="20"/>
      <c r="CZ9" s="20"/>
      <c r="DA9" s="20"/>
      <c r="DB9" s="20"/>
      <c r="DC9" s="20"/>
      <c r="DD9" s="20"/>
      <c r="DE9" s="20"/>
      <c r="DF9" s="20"/>
      <c r="DG9" s="20"/>
      <c r="DH9" s="20"/>
      <c r="DI9" s="20"/>
      <c r="DJ9" s="20"/>
      <c r="DK9" s="20"/>
      <c r="DL9" s="20"/>
      <c r="DM9" s="20"/>
      <c r="DN9" s="20"/>
    </row>
    <row r="10" spans="1:118" x14ac:dyDescent="0.2">
      <c r="A10" s="20">
        <v>7</v>
      </c>
      <c r="B10" s="21">
        <v>0.4055555555555555</v>
      </c>
      <c r="C10" s="20">
        <v>0</v>
      </c>
      <c r="D10" s="20">
        <v>0</v>
      </c>
      <c r="E10" s="20">
        <v>0</v>
      </c>
      <c r="F10" s="20">
        <v>0</v>
      </c>
      <c r="G10" s="20">
        <v>0</v>
      </c>
      <c r="H10" s="20">
        <v>0</v>
      </c>
      <c r="I10" s="20">
        <v>0</v>
      </c>
      <c r="J10" s="20">
        <v>0</v>
      </c>
      <c r="K10" s="20">
        <v>0</v>
      </c>
      <c r="L10" s="20">
        <v>0</v>
      </c>
      <c r="M10" s="20">
        <v>0</v>
      </c>
      <c r="N10" s="20">
        <v>0</v>
      </c>
      <c r="O10" s="20">
        <v>0</v>
      </c>
      <c r="P10" s="20">
        <v>0</v>
      </c>
      <c r="Q10" s="20">
        <v>0</v>
      </c>
      <c r="R10" s="20">
        <v>0</v>
      </c>
      <c r="S10" s="20">
        <v>0</v>
      </c>
      <c r="T10" s="20">
        <v>0</v>
      </c>
      <c r="U10" s="20">
        <v>0</v>
      </c>
      <c r="V10" s="20">
        <v>0</v>
      </c>
      <c r="W10" s="20">
        <v>0</v>
      </c>
      <c r="X10" s="20">
        <v>0</v>
      </c>
      <c r="Y10" s="20">
        <v>0</v>
      </c>
      <c r="Z10" s="20">
        <v>0</v>
      </c>
      <c r="AA10" s="20">
        <v>0</v>
      </c>
      <c r="AB10" s="20">
        <v>0</v>
      </c>
      <c r="AC10" s="20">
        <v>0</v>
      </c>
      <c r="AD10" s="20">
        <v>0</v>
      </c>
      <c r="AE10" s="20">
        <v>0</v>
      </c>
      <c r="AF10" s="20">
        <v>0</v>
      </c>
      <c r="AG10" s="20">
        <v>64.3</v>
      </c>
      <c r="AH10" s="20">
        <v>57.85</v>
      </c>
      <c r="AI10" s="20">
        <v>49.2</v>
      </c>
      <c r="AJ10" s="20">
        <v>42.15</v>
      </c>
      <c r="AK10" s="20">
        <v>36.4</v>
      </c>
      <c r="AL10" s="20">
        <v>30.55</v>
      </c>
      <c r="AM10" s="20">
        <v>25.7</v>
      </c>
      <c r="AN10" s="20">
        <v>21.6</v>
      </c>
      <c r="AO10" s="20">
        <v>17.899999999999999</v>
      </c>
      <c r="AP10" s="20">
        <v>14.95</v>
      </c>
      <c r="AQ10" s="20">
        <v>12.25</v>
      </c>
      <c r="AR10" s="20">
        <v>10.199999999999999</v>
      </c>
      <c r="AS10" s="20">
        <v>8.4</v>
      </c>
      <c r="AT10" s="20">
        <v>6.6</v>
      </c>
      <c r="AU10" s="20">
        <v>5.75</v>
      </c>
      <c r="AV10" s="20">
        <v>4.8</v>
      </c>
      <c r="AW10" s="20">
        <v>3.9</v>
      </c>
      <c r="AX10" s="20">
        <v>3.2</v>
      </c>
      <c r="AY10" s="20">
        <v>2.9</v>
      </c>
      <c r="AZ10" s="20">
        <v>2.4500000000000002</v>
      </c>
      <c r="BA10" s="20">
        <v>2.1</v>
      </c>
      <c r="BB10" s="20">
        <v>1.85</v>
      </c>
      <c r="BC10" s="20">
        <v>1.7</v>
      </c>
      <c r="BD10" s="20">
        <v>0</v>
      </c>
      <c r="BE10" s="20">
        <v>1.4</v>
      </c>
      <c r="BF10" s="20">
        <v>1.4</v>
      </c>
      <c r="BG10" s="20">
        <v>0</v>
      </c>
      <c r="BH10" s="20">
        <v>0</v>
      </c>
      <c r="BI10" s="20">
        <v>0</v>
      </c>
      <c r="BJ10" s="20">
        <v>0</v>
      </c>
      <c r="BK10" s="20">
        <v>1.05</v>
      </c>
      <c r="BL10" s="20"/>
      <c r="BM10" s="20"/>
      <c r="BN10" s="20"/>
      <c r="BO10" s="20"/>
      <c r="BP10" s="20"/>
      <c r="BQ10" s="20"/>
      <c r="BR10" s="20"/>
      <c r="BS10" s="20"/>
      <c r="BT10" s="20"/>
      <c r="BU10" s="20"/>
      <c r="BV10" s="20"/>
      <c r="BW10" s="20"/>
      <c r="BX10" s="20"/>
      <c r="BY10" s="20"/>
      <c r="BZ10" s="20"/>
      <c r="CA10" s="20"/>
      <c r="CB10" s="20"/>
      <c r="CC10" s="20"/>
      <c r="CD10" s="20"/>
      <c r="CE10" s="20"/>
      <c r="CF10" s="20"/>
      <c r="CG10" s="20"/>
      <c r="CH10" s="20"/>
      <c r="CI10" s="20"/>
      <c r="CJ10" s="20"/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20"/>
      <c r="CV10" s="20"/>
      <c r="CW10" s="20"/>
      <c r="CX10" s="20"/>
      <c r="CY10" s="20"/>
      <c r="CZ10" s="20"/>
      <c r="DA10" s="20"/>
      <c r="DB10" s="20"/>
      <c r="DC10" s="20"/>
      <c r="DD10" s="20"/>
      <c r="DE10" s="20"/>
      <c r="DF10" s="20"/>
      <c r="DG10" s="20"/>
      <c r="DH10" s="20"/>
      <c r="DI10" s="20"/>
      <c r="DJ10" s="20"/>
      <c r="DK10" s="20"/>
      <c r="DL10" s="20"/>
      <c r="DM10" s="20"/>
      <c r="DN10" s="20"/>
    </row>
    <row r="11" spans="1:118" x14ac:dyDescent="0.2">
      <c r="A11" s="20">
        <v>8</v>
      </c>
      <c r="B11" s="21">
        <v>0.40625</v>
      </c>
      <c r="C11" s="20">
        <v>0</v>
      </c>
      <c r="D11" s="20">
        <v>0</v>
      </c>
      <c r="E11" s="20">
        <v>0</v>
      </c>
      <c r="F11" s="20">
        <v>0</v>
      </c>
      <c r="G11" s="20">
        <v>0</v>
      </c>
      <c r="H11" s="20">
        <v>0</v>
      </c>
      <c r="I11" s="20">
        <v>0</v>
      </c>
      <c r="J11" s="20">
        <v>0</v>
      </c>
      <c r="K11" s="20">
        <v>0</v>
      </c>
      <c r="L11" s="20">
        <v>0</v>
      </c>
      <c r="M11" s="20">
        <v>0</v>
      </c>
      <c r="N11" s="20">
        <v>0</v>
      </c>
      <c r="O11" s="20">
        <v>0</v>
      </c>
      <c r="P11" s="20">
        <v>0</v>
      </c>
      <c r="Q11" s="20">
        <v>0</v>
      </c>
      <c r="R11" s="20">
        <v>0</v>
      </c>
      <c r="S11" s="20">
        <v>0</v>
      </c>
      <c r="T11" s="20">
        <v>0</v>
      </c>
      <c r="U11" s="20">
        <v>0</v>
      </c>
      <c r="V11" s="20">
        <v>0</v>
      </c>
      <c r="W11" s="20">
        <v>0</v>
      </c>
      <c r="X11" s="20">
        <v>0</v>
      </c>
      <c r="Y11" s="20">
        <v>0</v>
      </c>
      <c r="Z11" s="20">
        <v>0</v>
      </c>
      <c r="AA11" s="20">
        <v>0</v>
      </c>
      <c r="AB11" s="20">
        <v>0</v>
      </c>
      <c r="AC11" s="20">
        <v>0</v>
      </c>
      <c r="AD11" s="20">
        <v>0</v>
      </c>
      <c r="AE11" s="20">
        <v>0</v>
      </c>
      <c r="AF11" s="20">
        <v>0</v>
      </c>
      <c r="AG11" s="20">
        <v>64</v>
      </c>
      <c r="AH11" s="20">
        <v>57.85</v>
      </c>
      <c r="AI11" s="20">
        <v>49.2</v>
      </c>
      <c r="AJ11" s="20">
        <v>43</v>
      </c>
      <c r="AK11" s="20">
        <v>36.25</v>
      </c>
      <c r="AL11" s="20">
        <v>31</v>
      </c>
      <c r="AM11" s="20">
        <v>25.85</v>
      </c>
      <c r="AN11" s="20">
        <v>21.95</v>
      </c>
      <c r="AO11" s="20">
        <v>17.75</v>
      </c>
      <c r="AP11" s="20">
        <v>15.35</v>
      </c>
      <c r="AQ11" s="20">
        <v>12.35</v>
      </c>
      <c r="AR11" s="20">
        <v>10</v>
      </c>
      <c r="AS11" s="20">
        <v>8.4</v>
      </c>
      <c r="AT11" s="20">
        <v>6.95</v>
      </c>
      <c r="AU11" s="20">
        <v>5.8</v>
      </c>
      <c r="AV11" s="20">
        <v>5</v>
      </c>
      <c r="AW11" s="20">
        <v>4.1500000000000004</v>
      </c>
      <c r="AX11" s="20">
        <v>3.4</v>
      </c>
      <c r="AY11" s="20">
        <v>2.9</v>
      </c>
      <c r="AZ11" s="20">
        <v>2.5</v>
      </c>
      <c r="BA11" s="20">
        <v>2.15</v>
      </c>
      <c r="BB11" s="20">
        <v>1.85</v>
      </c>
      <c r="BC11" s="20">
        <v>1.7</v>
      </c>
      <c r="BD11" s="20">
        <v>0</v>
      </c>
      <c r="BE11" s="20">
        <v>1.4</v>
      </c>
      <c r="BF11" s="20">
        <v>1.3</v>
      </c>
      <c r="BG11" s="20">
        <v>0</v>
      </c>
      <c r="BH11" s="20">
        <v>0</v>
      </c>
      <c r="BI11" s="20">
        <v>0</v>
      </c>
      <c r="BJ11" s="20">
        <v>0</v>
      </c>
      <c r="BK11" s="20">
        <v>1.05</v>
      </c>
      <c r="BL11" s="20"/>
      <c r="BM11" s="20"/>
      <c r="BN11" s="20"/>
      <c r="BO11" s="20"/>
      <c r="BP11" s="20"/>
      <c r="BQ11" s="20"/>
      <c r="BR11" s="20"/>
      <c r="BS11" s="20"/>
      <c r="BT11" s="20"/>
      <c r="BU11" s="20"/>
      <c r="BV11" s="20"/>
      <c r="BW11" s="20"/>
      <c r="BX11" s="20"/>
      <c r="BY11" s="20"/>
      <c r="BZ11" s="20"/>
      <c r="CA11" s="20"/>
      <c r="CB11" s="20"/>
      <c r="CC11" s="20"/>
      <c r="CD11" s="20"/>
      <c r="CE11" s="20"/>
      <c r="CF11" s="20"/>
      <c r="CG11" s="20"/>
      <c r="CH11" s="20"/>
      <c r="CI11" s="20"/>
      <c r="CJ11" s="20"/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20"/>
      <c r="CV11" s="20"/>
      <c r="CW11" s="20"/>
      <c r="CX11" s="20"/>
      <c r="CY11" s="20"/>
      <c r="CZ11" s="20"/>
      <c r="DA11" s="20"/>
      <c r="DB11" s="20"/>
      <c r="DC11" s="20"/>
      <c r="DD11" s="20"/>
      <c r="DE11" s="20"/>
      <c r="DF11" s="20"/>
      <c r="DG11" s="20"/>
      <c r="DH11" s="20"/>
      <c r="DI11" s="20"/>
      <c r="DJ11" s="20"/>
      <c r="DK11" s="20"/>
      <c r="DL11" s="20"/>
      <c r="DM11" s="20"/>
      <c r="DN11" s="20"/>
    </row>
    <row r="12" spans="1:118" x14ac:dyDescent="0.2">
      <c r="A12" s="20">
        <v>9</v>
      </c>
      <c r="B12" s="21">
        <v>0.40625</v>
      </c>
      <c r="C12" s="20">
        <v>0</v>
      </c>
      <c r="D12" s="20">
        <v>0</v>
      </c>
      <c r="E12" s="20">
        <v>0</v>
      </c>
      <c r="F12" s="20">
        <v>0</v>
      </c>
      <c r="G12" s="20">
        <v>0</v>
      </c>
      <c r="H12" s="20">
        <v>0</v>
      </c>
      <c r="I12" s="20">
        <v>0</v>
      </c>
      <c r="J12" s="20">
        <v>0</v>
      </c>
      <c r="K12" s="20">
        <v>0</v>
      </c>
      <c r="L12" s="20">
        <v>0</v>
      </c>
      <c r="M12" s="20">
        <v>0</v>
      </c>
      <c r="N12" s="20">
        <v>0</v>
      </c>
      <c r="O12" s="20">
        <v>0</v>
      </c>
      <c r="P12" s="20">
        <v>0</v>
      </c>
      <c r="Q12" s="20">
        <v>0</v>
      </c>
      <c r="R12" s="20">
        <v>0</v>
      </c>
      <c r="S12" s="20">
        <v>0</v>
      </c>
      <c r="T12" s="20">
        <v>0</v>
      </c>
      <c r="U12" s="20">
        <v>0</v>
      </c>
      <c r="V12" s="20">
        <v>0</v>
      </c>
      <c r="W12" s="20">
        <v>0</v>
      </c>
      <c r="X12" s="20">
        <v>0</v>
      </c>
      <c r="Y12" s="20">
        <v>0</v>
      </c>
      <c r="Z12" s="20">
        <v>0</v>
      </c>
      <c r="AA12" s="20">
        <v>0</v>
      </c>
      <c r="AB12" s="20">
        <v>0</v>
      </c>
      <c r="AC12" s="20">
        <v>0</v>
      </c>
      <c r="AD12" s="20">
        <v>0</v>
      </c>
      <c r="AE12" s="20">
        <v>0</v>
      </c>
      <c r="AF12" s="20">
        <v>0</v>
      </c>
      <c r="AG12" s="20">
        <v>64</v>
      </c>
      <c r="AH12" s="20">
        <v>57.85</v>
      </c>
      <c r="AI12" s="20">
        <v>49.2</v>
      </c>
      <c r="AJ12" s="20">
        <v>43</v>
      </c>
      <c r="AK12" s="20">
        <v>36.25</v>
      </c>
      <c r="AL12" s="20">
        <v>31</v>
      </c>
      <c r="AM12" s="20">
        <v>25.85</v>
      </c>
      <c r="AN12" s="20">
        <v>21.95</v>
      </c>
      <c r="AO12" s="20">
        <v>17.75</v>
      </c>
      <c r="AP12" s="20">
        <v>15.35</v>
      </c>
      <c r="AQ12" s="20">
        <v>12.35</v>
      </c>
      <c r="AR12" s="20">
        <v>10</v>
      </c>
      <c r="AS12" s="20">
        <v>8.4</v>
      </c>
      <c r="AT12" s="20">
        <v>6.95</v>
      </c>
      <c r="AU12" s="20">
        <v>5.8</v>
      </c>
      <c r="AV12" s="20">
        <v>5</v>
      </c>
      <c r="AW12" s="20">
        <v>4.1500000000000004</v>
      </c>
      <c r="AX12" s="20">
        <v>3.4</v>
      </c>
      <c r="AY12" s="20">
        <v>2.9</v>
      </c>
      <c r="AZ12" s="20">
        <v>2.5</v>
      </c>
      <c r="BA12" s="20">
        <v>2.15</v>
      </c>
      <c r="BB12" s="20">
        <v>1.85</v>
      </c>
      <c r="BC12" s="20">
        <v>1.7</v>
      </c>
      <c r="BD12" s="20">
        <v>0</v>
      </c>
      <c r="BE12" s="20">
        <v>1.4</v>
      </c>
      <c r="BF12" s="20">
        <v>1.3</v>
      </c>
      <c r="BG12" s="20">
        <v>0</v>
      </c>
      <c r="BH12" s="20">
        <v>0</v>
      </c>
      <c r="BI12" s="20">
        <v>0</v>
      </c>
      <c r="BJ12" s="20">
        <v>0</v>
      </c>
      <c r="BK12" s="20">
        <v>1.05</v>
      </c>
      <c r="BL12" s="20"/>
      <c r="BM12" s="20"/>
      <c r="BN12" s="20"/>
      <c r="BO12" s="20"/>
      <c r="BP12" s="20"/>
      <c r="BQ12" s="20"/>
      <c r="BR12" s="20"/>
      <c r="BS12" s="20"/>
      <c r="BT12" s="20"/>
      <c r="BU12" s="20"/>
      <c r="BV12" s="20"/>
      <c r="BW12" s="20"/>
      <c r="BX12" s="20"/>
      <c r="BY12" s="20"/>
      <c r="BZ12" s="20"/>
      <c r="CA12" s="20"/>
      <c r="CB12" s="20"/>
      <c r="CC12" s="20"/>
      <c r="CD12" s="20"/>
      <c r="CE12" s="20"/>
      <c r="CF12" s="20"/>
      <c r="CG12" s="20"/>
      <c r="CH12" s="20"/>
      <c r="CI12" s="20"/>
      <c r="CJ12" s="20"/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20"/>
      <c r="CV12" s="20"/>
      <c r="CW12" s="20"/>
      <c r="CX12" s="20"/>
      <c r="CY12" s="20"/>
      <c r="CZ12" s="20"/>
      <c r="DA12" s="20"/>
      <c r="DB12" s="20"/>
      <c r="DC12" s="20"/>
      <c r="DD12" s="20"/>
      <c r="DE12" s="20"/>
      <c r="DF12" s="20"/>
      <c r="DG12" s="20"/>
      <c r="DH12" s="20"/>
      <c r="DI12" s="20"/>
      <c r="DJ12" s="20"/>
      <c r="DK12" s="20"/>
      <c r="DL12" s="20"/>
      <c r="DM12" s="20"/>
      <c r="DN12" s="20"/>
    </row>
    <row r="13" spans="1:118" x14ac:dyDescent="0.2">
      <c r="A13" s="20">
        <v>10</v>
      </c>
      <c r="B13" s="21">
        <v>0.4069444444444445</v>
      </c>
      <c r="C13" s="20">
        <v>0</v>
      </c>
      <c r="D13" s="20">
        <v>0</v>
      </c>
      <c r="E13" s="20">
        <v>0</v>
      </c>
      <c r="F13" s="20">
        <v>0</v>
      </c>
      <c r="G13" s="20">
        <v>0</v>
      </c>
      <c r="H13" s="20">
        <v>0</v>
      </c>
      <c r="I13" s="20">
        <v>0</v>
      </c>
      <c r="J13" s="20">
        <v>0</v>
      </c>
      <c r="K13" s="20">
        <v>0</v>
      </c>
      <c r="L13" s="20">
        <v>0</v>
      </c>
      <c r="M13" s="20">
        <v>0</v>
      </c>
      <c r="N13" s="20">
        <v>0</v>
      </c>
      <c r="O13" s="20">
        <v>0</v>
      </c>
      <c r="P13" s="20">
        <v>0</v>
      </c>
      <c r="Q13" s="20">
        <v>0</v>
      </c>
      <c r="R13" s="20">
        <v>0</v>
      </c>
      <c r="S13" s="20">
        <v>0</v>
      </c>
      <c r="T13" s="20">
        <v>0</v>
      </c>
      <c r="U13" s="20">
        <v>0</v>
      </c>
      <c r="V13" s="20">
        <v>0</v>
      </c>
      <c r="W13" s="20">
        <v>0</v>
      </c>
      <c r="X13" s="20">
        <v>0</v>
      </c>
      <c r="Y13" s="20">
        <v>0</v>
      </c>
      <c r="Z13" s="20">
        <v>0</v>
      </c>
      <c r="AA13" s="20">
        <v>0</v>
      </c>
      <c r="AB13" s="20">
        <v>0</v>
      </c>
      <c r="AC13" s="20">
        <v>0</v>
      </c>
      <c r="AD13" s="20">
        <v>0</v>
      </c>
      <c r="AE13" s="20">
        <v>0</v>
      </c>
      <c r="AF13" s="20">
        <v>0</v>
      </c>
      <c r="AG13" s="20">
        <v>63.5</v>
      </c>
      <c r="AH13" s="20">
        <v>57.85</v>
      </c>
      <c r="AI13" s="20">
        <v>49.2</v>
      </c>
      <c r="AJ13" s="20">
        <v>42.4</v>
      </c>
      <c r="AK13" s="20">
        <v>36.25</v>
      </c>
      <c r="AL13" s="20">
        <v>30.85</v>
      </c>
      <c r="AM13" s="20">
        <v>26</v>
      </c>
      <c r="AN13" s="20">
        <v>21.75</v>
      </c>
      <c r="AO13" s="20">
        <v>17.75</v>
      </c>
      <c r="AP13" s="20">
        <v>14.85</v>
      </c>
      <c r="AQ13" s="20">
        <v>12.35</v>
      </c>
      <c r="AR13" s="20">
        <v>10</v>
      </c>
      <c r="AS13" s="20">
        <v>8.4499999999999993</v>
      </c>
      <c r="AT13" s="20">
        <v>6.95</v>
      </c>
      <c r="AU13" s="20">
        <v>5.85</v>
      </c>
      <c r="AV13" s="20">
        <v>4.8499999999999996</v>
      </c>
      <c r="AW13" s="20">
        <v>4.1500000000000004</v>
      </c>
      <c r="AX13" s="20">
        <v>3.35</v>
      </c>
      <c r="AY13" s="20">
        <v>2.85</v>
      </c>
      <c r="AZ13" s="20">
        <v>2.4</v>
      </c>
      <c r="BA13" s="20">
        <v>2.1</v>
      </c>
      <c r="BB13" s="20">
        <v>1.85</v>
      </c>
      <c r="BC13" s="20">
        <v>1.65</v>
      </c>
      <c r="BD13" s="20">
        <v>0</v>
      </c>
      <c r="BE13" s="20">
        <v>1.4</v>
      </c>
      <c r="BF13" s="20">
        <v>1.3</v>
      </c>
      <c r="BG13" s="20">
        <v>1.25</v>
      </c>
      <c r="BH13" s="20">
        <v>0</v>
      </c>
      <c r="BI13" s="20">
        <v>0</v>
      </c>
      <c r="BJ13" s="20">
        <v>0</v>
      </c>
      <c r="BK13" s="20">
        <v>1.05</v>
      </c>
      <c r="BL13" s="20"/>
      <c r="BM13" s="20"/>
      <c r="BN13" s="20"/>
      <c r="BO13" s="20"/>
      <c r="BP13" s="20"/>
      <c r="BQ13" s="20"/>
      <c r="BR13" s="20"/>
      <c r="BS13" s="20"/>
      <c r="BT13" s="20"/>
      <c r="BU13" s="20"/>
      <c r="BV13" s="20"/>
      <c r="BW13" s="20"/>
      <c r="BX13" s="20"/>
      <c r="BY13" s="20"/>
      <c r="BZ13" s="20"/>
      <c r="CA13" s="20"/>
      <c r="CB13" s="20"/>
      <c r="CC13" s="20"/>
      <c r="CD13" s="20"/>
      <c r="CE13" s="20"/>
      <c r="CF13" s="20"/>
      <c r="CG13" s="20"/>
      <c r="CH13" s="20"/>
      <c r="CI13" s="20"/>
      <c r="CJ13" s="20"/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20"/>
      <c r="CV13" s="20"/>
      <c r="CW13" s="20"/>
      <c r="CX13" s="20"/>
      <c r="CY13" s="20"/>
      <c r="CZ13" s="20"/>
      <c r="DA13" s="20"/>
      <c r="DB13" s="20"/>
      <c r="DC13" s="20"/>
      <c r="DD13" s="20"/>
      <c r="DE13" s="20"/>
      <c r="DF13" s="20"/>
      <c r="DG13" s="20"/>
      <c r="DH13" s="20"/>
      <c r="DI13" s="20"/>
      <c r="DJ13" s="20"/>
      <c r="DK13" s="20"/>
      <c r="DL13" s="20"/>
      <c r="DM13" s="20"/>
      <c r="DN13" s="20"/>
    </row>
    <row r="14" spans="1:118" x14ac:dyDescent="0.2">
      <c r="A14" s="20">
        <v>11</v>
      </c>
      <c r="B14" s="21">
        <v>0.40763888888888888</v>
      </c>
      <c r="C14" s="20">
        <v>0</v>
      </c>
      <c r="D14" s="20">
        <v>0</v>
      </c>
      <c r="E14" s="20">
        <v>0</v>
      </c>
      <c r="F14" s="20">
        <v>0</v>
      </c>
      <c r="G14" s="20">
        <v>0</v>
      </c>
      <c r="H14" s="20">
        <v>0</v>
      </c>
      <c r="I14" s="20">
        <v>0</v>
      </c>
      <c r="J14" s="20">
        <v>0</v>
      </c>
      <c r="K14" s="20">
        <v>0</v>
      </c>
      <c r="L14" s="20">
        <v>0</v>
      </c>
      <c r="M14" s="20">
        <v>0</v>
      </c>
      <c r="N14" s="20">
        <v>0</v>
      </c>
      <c r="O14" s="20">
        <v>0</v>
      </c>
      <c r="P14" s="20">
        <v>0</v>
      </c>
      <c r="Q14" s="20">
        <v>0</v>
      </c>
      <c r="R14" s="20">
        <v>0</v>
      </c>
      <c r="S14" s="20">
        <v>0</v>
      </c>
      <c r="T14" s="20">
        <v>0</v>
      </c>
      <c r="U14" s="20">
        <v>0</v>
      </c>
      <c r="V14" s="20">
        <v>0</v>
      </c>
      <c r="W14" s="20">
        <v>0</v>
      </c>
      <c r="X14" s="20">
        <v>0</v>
      </c>
      <c r="Y14" s="20">
        <v>0</v>
      </c>
      <c r="Z14" s="20">
        <v>0</v>
      </c>
      <c r="AA14" s="20">
        <v>0</v>
      </c>
      <c r="AB14" s="20">
        <v>0</v>
      </c>
      <c r="AC14" s="20">
        <v>0</v>
      </c>
      <c r="AD14" s="20">
        <v>0</v>
      </c>
      <c r="AE14" s="20">
        <v>0</v>
      </c>
      <c r="AF14" s="20">
        <v>0</v>
      </c>
      <c r="AG14" s="20">
        <v>62.6</v>
      </c>
      <c r="AH14" s="20">
        <v>57.85</v>
      </c>
      <c r="AI14" s="20">
        <v>48.4</v>
      </c>
      <c r="AJ14" s="20">
        <v>41.05</v>
      </c>
      <c r="AK14" s="20">
        <v>35.15</v>
      </c>
      <c r="AL14" s="20">
        <v>29.6</v>
      </c>
      <c r="AM14" s="20">
        <v>24.8</v>
      </c>
      <c r="AN14" s="20">
        <v>21.05</v>
      </c>
      <c r="AO14" s="20">
        <v>17.2</v>
      </c>
      <c r="AP14" s="20">
        <v>14.5</v>
      </c>
      <c r="AQ14" s="20">
        <v>11.7</v>
      </c>
      <c r="AR14" s="20">
        <v>10</v>
      </c>
      <c r="AS14" s="20">
        <v>8.3000000000000007</v>
      </c>
      <c r="AT14" s="20">
        <v>6.7</v>
      </c>
      <c r="AU14" s="20">
        <v>5.65</v>
      </c>
      <c r="AV14" s="20">
        <v>4.7</v>
      </c>
      <c r="AW14" s="20">
        <v>4.1500000000000004</v>
      </c>
      <c r="AX14" s="20">
        <v>3.35</v>
      </c>
      <c r="AY14" s="20">
        <v>2.85</v>
      </c>
      <c r="AZ14" s="20">
        <v>2.4</v>
      </c>
      <c r="BA14" s="20">
        <v>2.0499999999999998</v>
      </c>
      <c r="BB14" s="20">
        <v>1.85</v>
      </c>
      <c r="BC14" s="20">
        <v>1.65</v>
      </c>
      <c r="BD14" s="20">
        <v>0</v>
      </c>
      <c r="BE14" s="20">
        <v>1.4</v>
      </c>
      <c r="BF14" s="20">
        <v>1.3</v>
      </c>
      <c r="BG14" s="20">
        <v>1.25</v>
      </c>
      <c r="BH14" s="20">
        <v>0</v>
      </c>
      <c r="BI14" s="20">
        <v>0</v>
      </c>
      <c r="BJ14" s="20">
        <v>0</v>
      </c>
      <c r="BK14" s="20">
        <v>1.05</v>
      </c>
      <c r="BL14" s="20"/>
      <c r="BM14" s="20"/>
      <c r="BN14" s="20"/>
      <c r="BO14" s="20"/>
      <c r="BP14" s="20"/>
      <c r="BQ14" s="20"/>
      <c r="BR14" s="20"/>
      <c r="BS14" s="20"/>
      <c r="BT14" s="20"/>
      <c r="BU14" s="20"/>
      <c r="BV14" s="20"/>
      <c r="BW14" s="20"/>
      <c r="BX14" s="20"/>
      <c r="BY14" s="20"/>
      <c r="BZ14" s="20"/>
      <c r="CA14" s="20"/>
      <c r="CB14" s="20"/>
      <c r="CC14" s="20"/>
      <c r="CD14" s="20"/>
      <c r="CE14" s="20"/>
      <c r="CF14" s="20"/>
      <c r="CG14" s="20"/>
      <c r="CH14" s="20"/>
      <c r="CI14" s="20"/>
      <c r="CJ14" s="20"/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20"/>
      <c r="CV14" s="20"/>
      <c r="CW14" s="20"/>
      <c r="CX14" s="20"/>
      <c r="CY14" s="20"/>
      <c r="CZ14" s="20"/>
      <c r="DA14" s="20"/>
      <c r="DB14" s="20"/>
      <c r="DC14" s="20"/>
      <c r="DD14" s="20"/>
      <c r="DE14" s="20"/>
      <c r="DF14" s="20"/>
      <c r="DG14" s="20"/>
      <c r="DH14" s="20"/>
      <c r="DI14" s="20"/>
      <c r="DJ14" s="20"/>
      <c r="DK14" s="20"/>
      <c r="DL14" s="20"/>
      <c r="DM14" s="20"/>
      <c r="DN14" s="20"/>
    </row>
    <row r="15" spans="1:118" x14ac:dyDescent="0.2">
      <c r="A15" s="20">
        <v>12</v>
      </c>
      <c r="B15" s="21">
        <v>0.40902777777777777</v>
      </c>
      <c r="C15" s="20">
        <v>0</v>
      </c>
      <c r="D15" s="20">
        <v>0</v>
      </c>
      <c r="E15" s="20">
        <v>0</v>
      </c>
      <c r="F15" s="20">
        <v>0</v>
      </c>
      <c r="G15" s="20">
        <v>0</v>
      </c>
      <c r="H15" s="20">
        <v>0</v>
      </c>
      <c r="I15" s="20">
        <v>0</v>
      </c>
      <c r="J15" s="20">
        <v>0</v>
      </c>
      <c r="K15" s="20">
        <v>0</v>
      </c>
      <c r="L15" s="20">
        <v>0</v>
      </c>
      <c r="M15" s="20">
        <v>0</v>
      </c>
      <c r="N15" s="20">
        <v>0</v>
      </c>
      <c r="O15" s="20">
        <v>0</v>
      </c>
      <c r="P15" s="20">
        <v>0</v>
      </c>
      <c r="Q15" s="20">
        <v>0</v>
      </c>
      <c r="R15" s="20">
        <v>0</v>
      </c>
      <c r="S15" s="20">
        <v>0</v>
      </c>
      <c r="T15" s="20">
        <v>0</v>
      </c>
      <c r="U15" s="20">
        <v>0</v>
      </c>
      <c r="V15" s="20">
        <v>0</v>
      </c>
      <c r="W15" s="20">
        <v>0</v>
      </c>
      <c r="X15" s="20">
        <v>0</v>
      </c>
      <c r="Y15" s="20">
        <v>0</v>
      </c>
      <c r="Z15" s="20">
        <v>0</v>
      </c>
      <c r="AA15" s="20">
        <v>0</v>
      </c>
      <c r="AB15" s="20">
        <v>0</v>
      </c>
      <c r="AC15" s="20">
        <v>0</v>
      </c>
      <c r="AD15" s="20">
        <v>0</v>
      </c>
      <c r="AE15" s="20">
        <v>0</v>
      </c>
      <c r="AF15" s="20">
        <v>0</v>
      </c>
      <c r="AG15" s="20">
        <v>62.6</v>
      </c>
      <c r="AH15" s="20">
        <v>57.85</v>
      </c>
      <c r="AI15" s="20">
        <v>48.4</v>
      </c>
      <c r="AJ15" s="20">
        <v>40.4</v>
      </c>
      <c r="AK15" s="20">
        <v>35.15</v>
      </c>
      <c r="AL15" s="20">
        <v>29.3</v>
      </c>
      <c r="AM15" s="20">
        <v>24.6</v>
      </c>
      <c r="AN15" s="20">
        <v>20.7</v>
      </c>
      <c r="AO15" s="20">
        <v>17.149999999999999</v>
      </c>
      <c r="AP15" s="20">
        <v>14.25</v>
      </c>
      <c r="AQ15" s="20">
        <v>11.7</v>
      </c>
      <c r="AR15" s="20">
        <v>9.75</v>
      </c>
      <c r="AS15" s="20">
        <v>8.3000000000000007</v>
      </c>
      <c r="AT15" s="20">
        <v>6.7</v>
      </c>
      <c r="AU15" s="20">
        <v>5.65</v>
      </c>
      <c r="AV15" s="20">
        <v>4.7</v>
      </c>
      <c r="AW15" s="20">
        <v>4.1500000000000004</v>
      </c>
      <c r="AX15" s="20">
        <v>3.35</v>
      </c>
      <c r="AY15" s="20">
        <v>2.85</v>
      </c>
      <c r="AZ15" s="20">
        <v>2.4</v>
      </c>
      <c r="BA15" s="20">
        <v>2.0499999999999998</v>
      </c>
      <c r="BB15" s="20">
        <v>1.85</v>
      </c>
      <c r="BC15" s="20">
        <v>1.65</v>
      </c>
      <c r="BD15" s="20">
        <v>0</v>
      </c>
      <c r="BE15" s="20">
        <v>1.35</v>
      </c>
      <c r="BF15" s="20">
        <v>1.3</v>
      </c>
      <c r="BG15" s="20">
        <v>1.25</v>
      </c>
      <c r="BH15" s="20">
        <v>0</v>
      </c>
      <c r="BI15" s="20">
        <v>0</v>
      </c>
      <c r="BJ15" s="20">
        <v>0</v>
      </c>
      <c r="BK15" s="20">
        <v>1.05</v>
      </c>
      <c r="BL15" s="20"/>
      <c r="BM15" s="20"/>
      <c r="BN15" s="20"/>
      <c r="BO15" s="20"/>
      <c r="BP15" s="20"/>
      <c r="BQ15" s="20"/>
      <c r="BR15" s="20"/>
      <c r="BS15" s="20"/>
      <c r="BT15" s="20"/>
      <c r="BU15" s="20"/>
      <c r="BV15" s="20"/>
      <c r="BW15" s="20"/>
      <c r="BX15" s="20"/>
      <c r="BY15" s="20"/>
      <c r="BZ15" s="20"/>
      <c r="CA15" s="20"/>
      <c r="CB15" s="20"/>
      <c r="CC15" s="20"/>
      <c r="CD15" s="20"/>
      <c r="CE15" s="20"/>
      <c r="CF15" s="20"/>
      <c r="CG15" s="20"/>
      <c r="CH15" s="20"/>
      <c r="CI15" s="20"/>
      <c r="CJ15" s="20"/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20"/>
      <c r="CV15" s="20"/>
      <c r="CW15" s="20"/>
      <c r="CX15" s="20"/>
      <c r="CY15" s="20"/>
      <c r="CZ15" s="20"/>
      <c r="DA15" s="20"/>
      <c r="DB15" s="20"/>
      <c r="DC15" s="20"/>
      <c r="DD15" s="20"/>
      <c r="DE15" s="20"/>
      <c r="DF15" s="20"/>
      <c r="DG15" s="20"/>
      <c r="DH15" s="20"/>
      <c r="DI15" s="20"/>
      <c r="DJ15" s="20"/>
      <c r="DK15" s="20"/>
      <c r="DL15" s="20"/>
      <c r="DM15" s="20"/>
      <c r="DN15" s="20"/>
    </row>
    <row r="16" spans="1:118" x14ac:dyDescent="0.2">
      <c r="A16" s="20">
        <v>13</v>
      </c>
      <c r="B16" s="21">
        <v>0.40972222222222227</v>
      </c>
      <c r="C16" s="20">
        <v>0</v>
      </c>
      <c r="D16" s="20">
        <v>0</v>
      </c>
      <c r="E16" s="20">
        <v>0</v>
      </c>
      <c r="F16" s="20">
        <v>0</v>
      </c>
      <c r="G16" s="20">
        <v>0</v>
      </c>
      <c r="H16" s="20">
        <v>0</v>
      </c>
      <c r="I16" s="20">
        <v>0</v>
      </c>
      <c r="J16" s="20">
        <v>0</v>
      </c>
      <c r="K16" s="20">
        <v>0</v>
      </c>
      <c r="L16" s="20">
        <v>0</v>
      </c>
      <c r="M16" s="20">
        <v>0</v>
      </c>
      <c r="N16" s="20">
        <v>0</v>
      </c>
      <c r="O16" s="20">
        <v>0</v>
      </c>
      <c r="P16" s="20">
        <v>0</v>
      </c>
      <c r="Q16" s="20">
        <v>0</v>
      </c>
      <c r="R16" s="20">
        <v>0</v>
      </c>
      <c r="S16" s="20">
        <v>0</v>
      </c>
      <c r="T16" s="20">
        <v>0</v>
      </c>
      <c r="U16" s="20">
        <v>0</v>
      </c>
      <c r="V16" s="20">
        <v>0</v>
      </c>
      <c r="W16" s="20">
        <v>0</v>
      </c>
      <c r="X16" s="20">
        <v>0</v>
      </c>
      <c r="Y16" s="20">
        <v>0</v>
      </c>
      <c r="Z16" s="20">
        <v>0</v>
      </c>
      <c r="AA16" s="20">
        <v>0</v>
      </c>
      <c r="AB16" s="20">
        <v>0</v>
      </c>
      <c r="AC16" s="20">
        <v>0</v>
      </c>
      <c r="AD16" s="20">
        <v>0</v>
      </c>
      <c r="AE16" s="20">
        <v>0</v>
      </c>
      <c r="AF16" s="20">
        <v>0</v>
      </c>
      <c r="AG16" s="20">
        <v>62.6</v>
      </c>
      <c r="AH16" s="20">
        <v>57.85</v>
      </c>
      <c r="AI16" s="20">
        <v>48.4</v>
      </c>
      <c r="AJ16" s="20">
        <v>40.4</v>
      </c>
      <c r="AK16" s="20">
        <v>35</v>
      </c>
      <c r="AL16" s="20">
        <v>30</v>
      </c>
      <c r="AM16" s="20">
        <v>25.1</v>
      </c>
      <c r="AN16" s="20">
        <v>21</v>
      </c>
      <c r="AO16" s="20">
        <v>17.399999999999999</v>
      </c>
      <c r="AP16" s="20">
        <v>14.25</v>
      </c>
      <c r="AQ16" s="20">
        <v>12</v>
      </c>
      <c r="AR16" s="20">
        <v>9.75</v>
      </c>
      <c r="AS16" s="20">
        <v>8.15</v>
      </c>
      <c r="AT16" s="20">
        <v>6.75</v>
      </c>
      <c r="AU16" s="20">
        <v>5.65</v>
      </c>
      <c r="AV16" s="20">
        <v>4.7</v>
      </c>
      <c r="AW16" s="20">
        <v>3.95</v>
      </c>
      <c r="AX16" s="20">
        <v>3.3</v>
      </c>
      <c r="AY16" s="20">
        <v>2.85</v>
      </c>
      <c r="AZ16" s="20">
        <v>2.4</v>
      </c>
      <c r="BA16" s="20">
        <v>2.0499999999999998</v>
      </c>
      <c r="BB16" s="20">
        <v>1.85</v>
      </c>
      <c r="BC16" s="20">
        <v>1.65</v>
      </c>
      <c r="BD16" s="20">
        <v>0</v>
      </c>
      <c r="BE16" s="20">
        <v>1.35</v>
      </c>
      <c r="BF16" s="20">
        <v>1.3</v>
      </c>
      <c r="BG16" s="20">
        <v>1.25</v>
      </c>
      <c r="BH16" s="20">
        <v>0</v>
      </c>
      <c r="BI16" s="20">
        <v>0</v>
      </c>
      <c r="BJ16" s="20">
        <v>0</v>
      </c>
      <c r="BK16" s="20">
        <v>1.05</v>
      </c>
      <c r="BL16" s="20"/>
      <c r="BM16" s="20"/>
      <c r="BN16" s="20"/>
      <c r="BO16" s="20"/>
      <c r="BP16" s="20"/>
      <c r="BQ16" s="20"/>
      <c r="BR16" s="20"/>
      <c r="BS16" s="20"/>
      <c r="BT16" s="20"/>
      <c r="BU16" s="20"/>
      <c r="BV16" s="20"/>
      <c r="BW16" s="20"/>
      <c r="BX16" s="20"/>
      <c r="BY16" s="20"/>
      <c r="BZ16" s="20"/>
      <c r="CA16" s="20"/>
      <c r="CB16" s="20"/>
      <c r="CC16" s="20"/>
      <c r="CD16" s="20"/>
      <c r="CE16" s="20"/>
      <c r="CF16" s="20"/>
      <c r="CG16" s="20"/>
      <c r="CH16" s="20"/>
      <c r="CI16" s="20"/>
      <c r="CJ16" s="20"/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20"/>
      <c r="CV16" s="20"/>
      <c r="CW16" s="20"/>
      <c r="CX16" s="20"/>
      <c r="CY16" s="20"/>
      <c r="CZ16" s="20"/>
      <c r="DA16" s="20"/>
      <c r="DB16" s="20"/>
      <c r="DC16" s="20"/>
      <c r="DD16" s="20"/>
      <c r="DE16" s="20"/>
      <c r="DF16" s="20"/>
      <c r="DG16" s="20"/>
      <c r="DH16" s="20"/>
      <c r="DI16" s="20"/>
      <c r="DJ16" s="20"/>
      <c r="DK16" s="20"/>
      <c r="DL16" s="20"/>
      <c r="DM16" s="20"/>
      <c r="DN16" s="20"/>
    </row>
    <row r="17" spans="1:118" x14ac:dyDescent="0.2">
      <c r="A17" s="20">
        <v>14</v>
      </c>
      <c r="B17" s="21">
        <v>0.41041666666666665</v>
      </c>
      <c r="C17" s="20">
        <v>0</v>
      </c>
      <c r="D17" s="20">
        <v>0</v>
      </c>
      <c r="E17" s="20">
        <v>0</v>
      </c>
      <c r="F17" s="20">
        <v>0</v>
      </c>
      <c r="G17" s="20">
        <v>0</v>
      </c>
      <c r="H17" s="20">
        <v>0</v>
      </c>
      <c r="I17" s="20">
        <v>0</v>
      </c>
      <c r="J17" s="20">
        <v>0</v>
      </c>
      <c r="K17" s="20">
        <v>0</v>
      </c>
      <c r="L17" s="20">
        <v>0</v>
      </c>
      <c r="M17" s="20">
        <v>0</v>
      </c>
      <c r="N17" s="20">
        <v>0</v>
      </c>
      <c r="O17" s="20">
        <v>0</v>
      </c>
      <c r="P17" s="20">
        <v>0</v>
      </c>
      <c r="Q17" s="20">
        <v>0</v>
      </c>
      <c r="R17" s="20">
        <v>0</v>
      </c>
      <c r="S17" s="20">
        <v>0</v>
      </c>
      <c r="T17" s="20">
        <v>0</v>
      </c>
      <c r="U17" s="20">
        <v>0</v>
      </c>
      <c r="V17" s="20">
        <v>0</v>
      </c>
      <c r="W17" s="20">
        <v>0</v>
      </c>
      <c r="X17" s="20">
        <v>0</v>
      </c>
      <c r="Y17" s="20">
        <v>0</v>
      </c>
      <c r="Z17" s="20">
        <v>0</v>
      </c>
      <c r="AA17" s="20">
        <v>0</v>
      </c>
      <c r="AB17" s="20">
        <v>0</v>
      </c>
      <c r="AC17" s="20">
        <v>0</v>
      </c>
      <c r="AD17" s="20">
        <v>0</v>
      </c>
      <c r="AE17" s="20">
        <v>0</v>
      </c>
      <c r="AF17" s="20">
        <v>0</v>
      </c>
      <c r="AG17" s="20">
        <v>62.9</v>
      </c>
      <c r="AH17" s="20">
        <v>57.85</v>
      </c>
      <c r="AI17" s="20">
        <v>48.4</v>
      </c>
      <c r="AJ17" s="20">
        <v>41.2</v>
      </c>
      <c r="AK17" s="20">
        <v>36</v>
      </c>
      <c r="AL17" s="20">
        <v>30.6</v>
      </c>
      <c r="AM17" s="20">
        <v>25.85</v>
      </c>
      <c r="AN17" s="20">
        <v>21.6</v>
      </c>
      <c r="AO17" s="20">
        <v>18</v>
      </c>
      <c r="AP17" s="20">
        <v>14.5</v>
      </c>
      <c r="AQ17" s="20">
        <v>12.3</v>
      </c>
      <c r="AR17" s="20">
        <v>9.8000000000000007</v>
      </c>
      <c r="AS17" s="20">
        <v>8.4</v>
      </c>
      <c r="AT17" s="20">
        <v>6.8</v>
      </c>
      <c r="AU17" s="20">
        <v>5.55</v>
      </c>
      <c r="AV17" s="20">
        <v>4.8</v>
      </c>
      <c r="AW17" s="20">
        <v>4.05</v>
      </c>
      <c r="AX17" s="20">
        <v>3.3</v>
      </c>
      <c r="AY17" s="20">
        <v>2.85</v>
      </c>
      <c r="AZ17" s="20">
        <v>2.4</v>
      </c>
      <c r="BA17" s="20">
        <v>2.1</v>
      </c>
      <c r="BB17" s="20">
        <v>1.85</v>
      </c>
      <c r="BC17" s="20">
        <v>1.65</v>
      </c>
      <c r="BD17" s="20">
        <v>0</v>
      </c>
      <c r="BE17" s="20">
        <v>1.35</v>
      </c>
      <c r="BF17" s="20">
        <v>1.3</v>
      </c>
      <c r="BG17" s="20">
        <v>1.25</v>
      </c>
      <c r="BH17" s="20">
        <v>0</v>
      </c>
      <c r="BI17" s="20">
        <v>0</v>
      </c>
      <c r="BJ17" s="20">
        <v>0</v>
      </c>
      <c r="BK17" s="20">
        <v>0.95</v>
      </c>
      <c r="BL17" s="20"/>
      <c r="BM17" s="20"/>
      <c r="BN17" s="20"/>
      <c r="BO17" s="20"/>
      <c r="BP17" s="20"/>
      <c r="BQ17" s="20"/>
      <c r="BR17" s="20"/>
      <c r="BS17" s="20"/>
      <c r="BT17" s="20"/>
      <c r="BU17" s="20"/>
      <c r="BV17" s="20"/>
      <c r="BW17" s="20"/>
      <c r="BX17" s="20"/>
      <c r="BY17" s="20"/>
      <c r="BZ17" s="20"/>
      <c r="CA17" s="20"/>
      <c r="CB17" s="20"/>
      <c r="CC17" s="20"/>
      <c r="CD17" s="20"/>
      <c r="CE17" s="20"/>
      <c r="CF17" s="20"/>
      <c r="CG17" s="20"/>
      <c r="CH17" s="20"/>
      <c r="CI17" s="20"/>
      <c r="CJ17" s="20"/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20"/>
      <c r="CV17" s="20"/>
      <c r="CW17" s="20"/>
      <c r="CX17" s="20"/>
      <c r="CY17" s="20"/>
      <c r="CZ17" s="20"/>
      <c r="DA17" s="20"/>
      <c r="DB17" s="20"/>
      <c r="DC17" s="20"/>
      <c r="DD17" s="20"/>
      <c r="DE17" s="20"/>
      <c r="DF17" s="20"/>
      <c r="DG17" s="20"/>
      <c r="DH17" s="20"/>
      <c r="DI17" s="20"/>
      <c r="DJ17" s="20"/>
      <c r="DK17" s="20"/>
      <c r="DL17" s="20"/>
      <c r="DM17" s="20"/>
      <c r="DN17" s="20"/>
    </row>
    <row r="18" spans="1:118" x14ac:dyDescent="0.2">
      <c r="A18" s="20">
        <v>15</v>
      </c>
      <c r="B18" s="21">
        <v>0.41111111111111115</v>
      </c>
      <c r="C18" s="20">
        <v>0</v>
      </c>
      <c r="D18" s="20">
        <v>0</v>
      </c>
      <c r="E18" s="20">
        <v>0</v>
      </c>
      <c r="F18" s="20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20">
        <v>0</v>
      </c>
      <c r="O18" s="20">
        <v>0</v>
      </c>
      <c r="P18" s="20">
        <v>0</v>
      </c>
      <c r="Q18" s="20">
        <v>0</v>
      </c>
      <c r="R18" s="20">
        <v>0</v>
      </c>
      <c r="S18" s="20">
        <v>0</v>
      </c>
      <c r="T18" s="20">
        <v>0</v>
      </c>
      <c r="U18" s="20">
        <v>0</v>
      </c>
      <c r="V18" s="20">
        <v>0</v>
      </c>
      <c r="W18" s="20">
        <v>0</v>
      </c>
      <c r="X18" s="20">
        <v>0</v>
      </c>
      <c r="Y18" s="20">
        <v>0</v>
      </c>
      <c r="Z18" s="20">
        <v>0</v>
      </c>
      <c r="AA18" s="20">
        <v>0</v>
      </c>
      <c r="AB18" s="20">
        <v>0</v>
      </c>
      <c r="AC18" s="20">
        <v>0</v>
      </c>
      <c r="AD18" s="20">
        <v>0</v>
      </c>
      <c r="AE18" s="20">
        <v>0</v>
      </c>
      <c r="AF18" s="20">
        <v>0</v>
      </c>
      <c r="AG18" s="20">
        <v>62.9</v>
      </c>
      <c r="AH18" s="20">
        <v>57.55</v>
      </c>
      <c r="AI18" s="20">
        <v>48.4</v>
      </c>
      <c r="AJ18" s="20">
        <v>43</v>
      </c>
      <c r="AK18" s="20">
        <v>36.700000000000003</v>
      </c>
      <c r="AL18" s="20">
        <v>31.55</v>
      </c>
      <c r="AM18" s="20">
        <v>26.55</v>
      </c>
      <c r="AN18" s="20">
        <v>22.5</v>
      </c>
      <c r="AO18" s="20">
        <v>18.5</v>
      </c>
      <c r="AP18" s="20">
        <v>14.9</v>
      </c>
      <c r="AQ18" s="20">
        <v>12.6</v>
      </c>
      <c r="AR18" s="20">
        <v>10.5</v>
      </c>
      <c r="AS18" s="20">
        <v>8.9</v>
      </c>
      <c r="AT18" s="20">
        <v>7.3</v>
      </c>
      <c r="AU18" s="20">
        <v>6.1</v>
      </c>
      <c r="AV18" s="20">
        <v>5.0999999999999996</v>
      </c>
      <c r="AW18" s="20">
        <v>4.25</v>
      </c>
      <c r="AX18" s="20">
        <v>3.55</v>
      </c>
      <c r="AY18" s="20">
        <v>3</v>
      </c>
      <c r="AZ18" s="20">
        <v>2.5</v>
      </c>
      <c r="BA18" s="20">
        <v>2.2000000000000002</v>
      </c>
      <c r="BB18" s="20">
        <v>1.85</v>
      </c>
      <c r="BC18" s="20">
        <v>1.65</v>
      </c>
      <c r="BD18" s="20">
        <v>0</v>
      </c>
      <c r="BE18" s="20">
        <v>1.35</v>
      </c>
      <c r="BF18" s="20">
        <v>1.3</v>
      </c>
      <c r="BG18" s="20">
        <v>1.25</v>
      </c>
      <c r="BH18" s="20">
        <v>0</v>
      </c>
      <c r="BI18" s="20">
        <v>0</v>
      </c>
      <c r="BJ18" s="20">
        <v>0</v>
      </c>
      <c r="BK18" s="20">
        <v>0.95</v>
      </c>
      <c r="BL18" s="20"/>
      <c r="BM18" s="20"/>
      <c r="BN18" s="20"/>
      <c r="BO18" s="20"/>
      <c r="BP18" s="20"/>
      <c r="BQ18" s="20"/>
      <c r="BR18" s="20"/>
      <c r="BS18" s="20"/>
      <c r="BT18" s="20"/>
      <c r="BU18" s="20"/>
      <c r="BV18" s="20"/>
      <c r="BW18" s="20"/>
      <c r="BX18" s="20"/>
      <c r="BY18" s="20"/>
      <c r="BZ18" s="20"/>
      <c r="CA18" s="20"/>
      <c r="CB18" s="20"/>
      <c r="CC18" s="20"/>
      <c r="CD18" s="20"/>
      <c r="CE18" s="20"/>
      <c r="CF18" s="20"/>
      <c r="CG18" s="20"/>
      <c r="CH18" s="20"/>
      <c r="CI18" s="20"/>
      <c r="CJ18" s="20"/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20"/>
      <c r="CV18" s="20"/>
      <c r="CW18" s="20"/>
      <c r="CX18" s="20"/>
      <c r="CY18" s="20"/>
      <c r="CZ18" s="20"/>
      <c r="DA18" s="20"/>
      <c r="DB18" s="20"/>
      <c r="DC18" s="20"/>
      <c r="DD18" s="20"/>
      <c r="DE18" s="20"/>
      <c r="DF18" s="20"/>
      <c r="DG18" s="20"/>
      <c r="DH18" s="20"/>
      <c r="DI18" s="20"/>
      <c r="DJ18" s="20"/>
      <c r="DK18" s="20"/>
      <c r="DL18" s="20"/>
      <c r="DM18" s="20"/>
      <c r="DN18" s="20"/>
    </row>
    <row r="19" spans="1:118" x14ac:dyDescent="0.2">
      <c r="A19" s="20">
        <v>16</v>
      </c>
      <c r="B19" s="21">
        <v>0.41180555555555554</v>
      </c>
      <c r="C19" s="20">
        <v>0</v>
      </c>
      <c r="D19" s="20">
        <v>0</v>
      </c>
      <c r="E19" s="20">
        <v>0</v>
      </c>
      <c r="F19" s="20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20">
        <v>0</v>
      </c>
      <c r="O19" s="20">
        <v>0</v>
      </c>
      <c r="P19" s="20">
        <v>0</v>
      </c>
      <c r="Q19" s="20">
        <v>0</v>
      </c>
      <c r="R19" s="20">
        <v>0</v>
      </c>
      <c r="S19" s="20">
        <v>0</v>
      </c>
      <c r="T19" s="20">
        <v>0</v>
      </c>
      <c r="U19" s="20">
        <v>0</v>
      </c>
      <c r="V19" s="20">
        <v>0</v>
      </c>
      <c r="W19" s="20">
        <v>0</v>
      </c>
      <c r="X19" s="20">
        <v>0</v>
      </c>
      <c r="Y19" s="20">
        <v>0</v>
      </c>
      <c r="Z19" s="20">
        <v>0</v>
      </c>
      <c r="AA19" s="20">
        <v>0</v>
      </c>
      <c r="AB19" s="20">
        <v>0</v>
      </c>
      <c r="AC19" s="20">
        <v>0</v>
      </c>
      <c r="AD19" s="20">
        <v>0</v>
      </c>
      <c r="AE19" s="20">
        <v>0</v>
      </c>
      <c r="AF19" s="20">
        <v>0</v>
      </c>
      <c r="AG19" s="20">
        <v>63.75</v>
      </c>
      <c r="AH19" s="20">
        <v>56.7</v>
      </c>
      <c r="AI19" s="20">
        <v>48.4</v>
      </c>
      <c r="AJ19" s="20">
        <v>42.6</v>
      </c>
      <c r="AK19" s="20">
        <v>36.700000000000003</v>
      </c>
      <c r="AL19" s="20">
        <v>30.95</v>
      </c>
      <c r="AM19" s="20">
        <v>25.85</v>
      </c>
      <c r="AN19" s="20">
        <v>21.7</v>
      </c>
      <c r="AO19" s="20">
        <v>18</v>
      </c>
      <c r="AP19" s="20">
        <v>15.05</v>
      </c>
      <c r="AQ19" s="20">
        <v>12.45</v>
      </c>
      <c r="AR19" s="20">
        <v>10.5</v>
      </c>
      <c r="AS19" s="20">
        <v>8.65</v>
      </c>
      <c r="AT19" s="20">
        <v>7.3</v>
      </c>
      <c r="AU19" s="20">
        <v>6.15</v>
      </c>
      <c r="AV19" s="20">
        <v>4.95</v>
      </c>
      <c r="AW19" s="20">
        <v>4.05</v>
      </c>
      <c r="AX19" s="20">
        <v>3.5</v>
      </c>
      <c r="AY19" s="20">
        <v>2.9</v>
      </c>
      <c r="AZ19" s="20">
        <v>2.4500000000000002</v>
      </c>
      <c r="BA19" s="20">
        <v>2.15</v>
      </c>
      <c r="BB19" s="20">
        <v>1.85</v>
      </c>
      <c r="BC19" s="20">
        <v>1.7</v>
      </c>
      <c r="BD19" s="20">
        <v>0</v>
      </c>
      <c r="BE19" s="20">
        <v>1.35</v>
      </c>
      <c r="BF19" s="20">
        <v>1.3</v>
      </c>
      <c r="BG19" s="20">
        <v>1.25</v>
      </c>
      <c r="BH19" s="20">
        <v>0</v>
      </c>
      <c r="BI19" s="20">
        <v>0</v>
      </c>
      <c r="BJ19" s="20">
        <v>0</v>
      </c>
      <c r="BK19" s="20">
        <v>1</v>
      </c>
      <c r="BL19" s="20"/>
      <c r="BM19" s="20"/>
      <c r="BN19" s="20"/>
      <c r="BO19" s="20"/>
      <c r="BP19" s="20"/>
      <c r="BQ19" s="20"/>
      <c r="BR19" s="20"/>
      <c r="BS19" s="20"/>
      <c r="BT19" s="20"/>
      <c r="BU19" s="20"/>
      <c r="BV19" s="20"/>
      <c r="BW19" s="20"/>
      <c r="BX19" s="20"/>
      <c r="BY19" s="20"/>
      <c r="BZ19" s="20"/>
      <c r="CA19" s="20"/>
      <c r="CB19" s="20"/>
      <c r="CC19" s="20"/>
      <c r="CD19" s="20"/>
      <c r="CE19" s="20"/>
      <c r="CF19" s="20"/>
      <c r="CG19" s="20"/>
      <c r="CH19" s="20"/>
      <c r="CI19" s="20"/>
      <c r="CJ19" s="20"/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20"/>
      <c r="CV19" s="20"/>
      <c r="CW19" s="20"/>
      <c r="CX19" s="20"/>
      <c r="CY19" s="20"/>
      <c r="CZ19" s="20"/>
      <c r="DA19" s="20"/>
      <c r="DB19" s="20"/>
      <c r="DC19" s="20"/>
      <c r="DD19" s="20"/>
      <c r="DE19" s="20"/>
      <c r="DF19" s="20"/>
      <c r="DG19" s="20"/>
      <c r="DH19" s="20"/>
      <c r="DI19" s="20"/>
      <c r="DJ19" s="20"/>
      <c r="DK19" s="20"/>
      <c r="DL19" s="20"/>
      <c r="DM19" s="20"/>
      <c r="DN19" s="20"/>
    </row>
    <row r="20" spans="1:118" x14ac:dyDescent="0.2">
      <c r="A20" s="20">
        <v>17</v>
      </c>
      <c r="B20" s="21">
        <v>0.41250000000000003</v>
      </c>
      <c r="C20" s="20">
        <v>0</v>
      </c>
      <c r="D20" s="20">
        <v>0</v>
      </c>
      <c r="E20" s="20">
        <v>0</v>
      </c>
      <c r="F20" s="20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20">
        <v>0</v>
      </c>
      <c r="O20" s="20">
        <v>0</v>
      </c>
      <c r="P20" s="20">
        <v>0</v>
      </c>
      <c r="Q20" s="20">
        <v>0</v>
      </c>
      <c r="R20" s="20">
        <v>0</v>
      </c>
      <c r="S20" s="20">
        <v>0</v>
      </c>
      <c r="T20" s="20">
        <v>0</v>
      </c>
      <c r="U20" s="20">
        <v>0</v>
      </c>
      <c r="V20" s="20">
        <v>0</v>
      </c>
      <c r="W20" s="20">
        <v>0</v>
      </c>
      <c r="X20" s="20">
        <v>0</v>
      </c>
      <c r="Y20" s="20">
        <v>0</v>
      </c>
      <c r="Z20" s="20">
        <v>0</v>
      </c>
      <c r="AA20" s="20">
        <v>0</v>
      </c>
      <c r="AB20" s="20">
        <v>0</v>
      </c>
      <c r="AC20" s="20">
        <v>0</v>
      </c>
      <c r="AD20" s="20">
        <v>0</v>
      </c>
      <c r="AE20" s="20">
        <v>0</v>
      </c>
      <c r="AF20" s="20">
        <v>0</v>
      </c>
      <c r="AG20" s="20">
        <v>64.400000000000006</v>
      </c>
      <c r="AH20" s="20">
        <v>56.7</v>
      </c>
      <c r="AI20" s="20">
        <v>48.4</v>
      </c>
      <c r="AJ20" s="20">
        <v>42.6</v>
      </c>
      <c r="AK20" s="20">
        <v>36.700000000000003</v>
      </c>
      <c r="AL20" s="20">
        <v>30.75</v>
      </c>
      <c r="AM20" s="20">
        <v>26.4</v>
      </c>
      <c r="AN20" s="20">
        <v>21.5</v>
      </c>
      <c r="AO20" s="20">
        <v>18</v>
      </c>
      <c r="AP20" s="20">
        <v>15.05</v>
      </c>
      <c r="AQ20" s="20">
        <v>12.4</v>
      </c>
      <c r="AR20" s="20">
        <v>10.15</v>
      </c>
      <c r="AS20" s="20">
        <v>8.65</v>
      </c>
      <c r="AT20" s="20">
        <v>7.3</v>
      </c>
      <c r="AU20" s="20">
        <v>6.15</v>
      </c>
      <c r="AV20" s="20">
        <v>4.8499999999999996</v>
      </c>
      <c r="AW20" s="20">
        <v>4.05</v>
      </c>
      <c r="AX20" s="20">
        <v>3.5</v>
      </c>
      <c r="AY20" s="20">
        <v>2.9</v>
      </c>
      <c r="AZ20" s="20">
        <v>2.4500000000000002</v>
      </c>
      <c r="BA20" s="20">
        <v>2.1</v>
      </c>
      <c r="BB20" s="20">
        <v>1.85</v>
      </c>
      <c r="BC20" s="20">
        <v>1.7</v>
      </c>
      <c r="BD20" s="20">
        <v>0</v>
      </c>
      <c r="BE20" s="20">
        <v>1.35</v>
      </c>
      <c r="BF20" s="20">
        <v>1.3</v>
      </c>
      <c r="BG20" s="20">
        <v>1.25</v>
      </c>
      <c r="BH20" s="20">
        <v>0</v>
      </c>
      <c r="BI20" s="20">
        <v>0</v>
      </c>
      <c r="BJ20" s="20">
        <v>0</v>
      </c>
      <c r="BK20" s="20">
        <v>1</v>
      </c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20"/>
      <c r="CE20" s="20"/>
      <c r="CF20" s="20"/>
      <c r="CG20" s="20"/>
      <c r="CH20" s="20"/>
      <c r="CI20" s="20"/>
      <c r="CJ20" s="20"/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20"/>
      <c r="CV20" s="20"/>
      <c r="CW20" s="20"/>
      <c r="CX20" s="20"/>
      <c r="CY20" s="20"/>
      <c r="CZ20" s="20"/>
      <c r="DA20" s="20"/>
      <c r="DB20" s="20"/>
      <c r="DC20" s="20"/>
      <c r="DD20" s="20"/>
      <c r="DE20" s="20"/>
      <c r="DF20" s="20"/>
      <c r="DG20" s="20"/>
      <c r="DH20" s="20"/>
      <c r="DI20" s="20"/>
      <c r="DJ20" s="20"/>
      <c r="DK20" s="20"/>
      <c r="DL20" s="20"/>
      <c r="DM20" s="20"/>
      <c r="DN20" s="20"/>
    </row>
    <row r="21" spans="1:118" x14ac:dyDescent="0.2">
      <c r="A21" s="20">
        <v>18</v>
      </c>
      <c r="B21" s="21">
        <v>0.41319444444444442</v>
      </c>
      <c r="C21" s="20">
        <v>0</v>
      </c>
      <c r="D21" s="20">
        <v>0</v>
      </c>
      <c r="E21" s="20">
        <v>0</v>
      </c>
      <c r="F21" s="20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20">
        <v>0</v>
      </c>
      <c r="O21" s="20">
        <v>0</v>
      </c>
      <c r="P21" s="20">
        <v>0</v>
      </c>
      <c r="Q21" s="20">
        <v>0</v>
      </c>
      <c r="R21" s="20">
        <v>0</v>
      </c>
      <c r="S21" s="20">
        <v>0</v>
      </c>
      <c r="T21" s="20">
        <v>0</v>
      </c>
      <c r="U21" s="20">
        <v>0</v>
      </c>
      <c r="V21" s="20">
        <v>0</v>
      </c>
      <c r="W21" s="20">
        <v>0</v>
      </c>
      <c r="X21" s="20">
        <v>0</v>
      </c>
      <c r="Y21" s="20">
        <v>0</v>
      </c>
      <c r="Z21" s="20">
        <v>0</v>
      </c>
      <c r="AA21" s="20">
        <v>0</v>
      </c>
      <c r="AB21" s="20">
        <v>0</v>
      </c>
      <c r="AC21" s="20">
        <v>0</v>
      </c>
      <c r="AD21" s="20">
        <v>0</v>
      </c>
      <c r="AE21" s="20">
        <v>0</v>
      </c>
      <c r="AF21" s="20">
        <v>0</v>
      </c>
      <c r="AG21" s="20">
        <v>64.400000000000006</v>
      </c>
      <c r="AH21" s="20">
        <v>56.7</v>
      </c>
      <c r="AI21" s="20">
        <v>48.4</v>
      </c>
      <c r="AJ21" s="20">
        <v>42.6</v>
      </c>
      <c r="AK21" s="20">
        <v>36.85</v>
      </c>
      <c r="AL21" s="20">
        <v>30.95</v>
      </c>
      <c r="AM21" s="20">
        <v>26</v>
      </c>
      <c r="AN21" s="20">
        <v>21.7</v>
      </c>
      <c r="AO21" s="20">
        <v>18.2</v>
      </c>
      <c r="AP21" s="20">
        <v>15.1</v>
      </c>
      <c r="AQ21" s="20">
        <v>12.4</v>
      </c>
      <c r="AR21" s="20">
        <v>10.35</v>
      </c>
      <c r="AS21" s="20">
        <v>8.6999999999999993</v>
      </c>
      <c r="AT21" s="20">
        <v>7.3</v>
      </c>
      <c r="AU21" s="20">
        <v>6</v>
      </c>
      <c r="AV21" s="20">
        <v>4.9000000000000004</v>
      </c>
      <c r="AW21" s="20">
        <v>4.1500000000000004</v>
      </c>
      <c r="AX21" s="20">
        <v>3.5</v>
      </c>
      <c r="AY21" s="20">
        <v>2.95</v>
      </c>
      <c r="AZ21" s="20">
        <v>2.4500000000000002</v>
      </c>
      <c r="BA21" s="20">
        <v>2.15</v>
      </c>
      <c r="BB21" s="20">
        <v>1.85</v>
      </c>
      <c r="BC21" s="20">
        <v>1.7</v>
      </c>
      <c r="BD21" s="20">
        <v>0</v>
      </c>
      <c r="BE21" s="20">
        <v>1.35</v>
      </c>
      <c r="BF21" s="20">
        <v>1.3</v>
      </c>
      <c r="BG21" s="20">
        <v>1.25</v>
      </c>
      <c r="BH21" s="20">
        <v>0</v>
      </c>
      <c r="BI21" s="20">
        <v>0</v>
      </c>
      <c r="BJ21" s="20">
        <v>0</v>
      </c>
      <c r="BK21" s="20">
        <v>1</v>
      </c>
      <c r="BL21" s="20"/>
      <c r="BM21" s="20"/>
      <c r="BN21" s="20"/>
      <c r="BO21" s="20"/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A21" s="20"/>
      <c r="CB21" s="20"/>
      <c r="CC21" s="20"/>
      <c r="CD21" s="20"/>
      <c r="CE21" s="20"/>
      <c r="CF21" s="20"/>
      <c r="CG21" s="20"/>
      <c r="CH21" s="20"/>
      <c r="CI21" s="20"/>
      <c r="CJ21" s="20"/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20"/>
      <c r="CV21" s="20"/>
      <c r="CW21" s="20"/>
      <c r="CX21" s="20"/>
      <c r="CY21" s="20"/>
      <c r="CZ21" s="20"/>
      <c r="DA21" s="20"/>
      <c r="DB21" s="20"/>
      <c r="DC21" s="20"/>
      <c r="DD21" s="20"/>
      <c r="DE21" s="20"/>
      <c r="DF21" s="20"/>
      <c r="DG21" s="20"/>
      <c r="DH21" s="20"/>
      <c r="DI21" s="20"/>
      <c r="DJ21" s="20"/>
      <c r="DK21" s="20"/>
      <c r="DL21" s="20"/>
      <c r="DM21" s="20"/>
      <c r="DN21" s="20"/>
    </row>
    <row r="22" spans="1:118" x14ac:dyDescent="0.2">
      <c r="A22" s="20">
        <v>19</v>
      </c>
      <c r="B22" s="21">
        <v>0.4145833333333333</v>
      </c>
      <c r="C22" s="20">
        <v>0</v>
      </c>
      <c r="D22" s="20">
        <v>0</v>
      </c>
      <c r="E22" s="20">
        <v>0</v>
      </c>
      <c r="F22" s="20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20">
        <v>0</v>
      </c>
      <c r="O22" s="20">
        <v>0</v>
      </c>
      <c r="P22" s="20">
        <v>0</v>
      </c>
      <c r="Q22" s="20">
        <v>0</v>
      </c>
      <c r="R22" s="20">
        <v>0</v>
      </c>
      <c r="S22" s="20">
        <v>0</v>
      </c>
      <c r="T22" s="20">
        <v>0</v>
      </c>
      <c r="U22" s="20">
        <v>0</v>
      </c>
      <c r="V22" s="20">
        <v>0</v>
      </c>
      <c r="W22" s="20">
        <v>0</v>
      </c>
      <c r="X22" s="20">
        <v>0</v>
      </c>
      <c r="Y22" s="20">
        <v>0</v>
      </c>
      <c r="Z22" s="20">
        <v>0</v>
      </c>
      <c r="AA22" s="20">
        <v>0</v>
      </c>
      <c r="AB22" s="20">
        <v>0</v>
      </c>
      <c r="AC22" s="20">
        <v>0</v>
      </c>
      <c r="AD22" s="20">
        <v>0</v>
      </c>
      <c r="AE22" s="20">
        <v>0</v>
      </c>
      <c r="AF22" s="20">
        <v>0</v>
      </c>
      <c r="AG22" s="20">
        <v>62.4</v>
      </c>
      <c r="AH22" s="20">
        <v>56.7</v>
      </c>
      <c r="AI22" s="20">
        <v>48.4</v>
      </c>
      <c r="AJ22" s="20">
        <v>41.05</v>
      </c>
      <c r="AK22" s="20">
        <v>36.049999999999997</v>
      </c>
      <c r="AL22" s="20">
        <v>29.4</v>
      </c>
      <c r="AM22" s="20">
        <v>24.75</v>
      </c>
      <c r="AN22" s="20">
        <v>20.95</v>
      </c>
      <c r="AO22" s="20">
        <v>17.100000000000001</v>
      </c>
      <c r="AP22" s="20">
        <v>14.65</v>
      </c>
      <c r="AQ22" s="20">
        <v>11.75</v>
      </c>
      <c r="AR22" s="20">
        <v>9.75</v>
      </c>
      <c r="AS22" s="20">
        <v>8</v>
      </c>
      <c r="AT22" s="20">
        <v>7.3</v>
      </c>
      <c r="AU22" s="20">
        <v>6</v>
      </c>
      <c r="AV22" s="20">
        <v>4.7</v>
      </c>
      <c r="AW22" s="20">
        <v>3.85</v>
      </c>
      <c r="AX22" s="20">
        <v>3.5</v>
      </c>
      <c r="AY22" s="20">
        <v>2.75</v>
      </c>
      <c r="AZ22" s="20">
        <v>2.4500000000000002</v>
      </c>
      <c r="BA22" s="20">
        <v>2</v>
      </c>
      <c r="BB22" s="20">
        <v>1.85</v>
      </c>
      <c r="BC22" s="20">
        <v>1.7</v>
      </c>
      <c r="BD22" s="20">
        <v>0</v>
      </c>
      <c r="BE22" s="20">
        <v>1.35</v>
      </c>
      <c r="BF22" s="20">
        <v>1.3</v>
      </c>
      <c r="BG22" s="20">
        <v>1.25</v>
      </c>
      <c r="BH22" s="20">
        <v>0</v>
      </c>
      <c r="BI22" s="20">
        <v>0</v>
      </c>
      <c r="BJ22" s="20">
        <v>0</v>
      </c>
      <c r="BK22" s="20">
        <v>1</v>
      </c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20"/>
      <c r="CV22" s="20"/>
      <c r="CW22" s="20"/>
      <c r="CX22" s="20"/>
      <c r="CY22" s="20"/>
      <c r="CZ22" s="20"/>
      <c r="DA22" s="20"/>
      <c r="DB22" s="20"/>
      <c r="DC22" s="20"/>
      <c r="DD22" s="20"/>
      <c r="DE22" s="20"/>
      <c r="DF22" s="20"/>
      <c r="DG22" s="20"/>
      <c r="DH22" s="20"/>
      <c r="DI22" s="20"/>
      <c r="DJ22" s="20"/>
      <c r="DK22" s="20"/>
      <c r="DL22" s="20"/>
      <c r="DM22" s="20"/>
      <c r="DN22" s="20"/>
    </row>
    <row r="23" spans="1:118" x14ac:dyDescent="0.2">
      <c r="A23" s="20">
        <v>20</v>
      </c>
      <c r="B23" s="21">
        <v>0.4152777777777778</v>
      </c>
      <c r="C23" s="20">
        <v>0</v>
      </c>
      <c r="D23" s="20">
        <v>0</v>
      </c>
      <c r="E23" s="20">
        <v>0</v>
      </c>
      <c r="F23" s="20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v>0</v>
      </c>
      <c r="N23" s="20">
        <v>0</v>
      </c>
      <c r="O23" s="20">
        <v>0</v>
      </c>
      <c r="P23" s="20">
        <v>0</v>
      </c>
      <c r="Q23" s="20">
        <v>0</v>
      </c>
      <c r="R23" s="20">
        <v>0</v>
      </c>
      <c r="S23" s="20">
        <v>0</v>
      </c>
      <c r="T23" s="20">
        <v>0</v>
      </c>
      <c r="U23" s="20">
        <v>0</v>
      </c>
      <c r="V23" s="20">
        <v>0</v>
      </c>
      <c r="W23" s="20">
        <v>0</v>
      </c>
      <c r="X23" s="20">
        <v>0</v>
      </c>
      <c r="Y23" s="20">
        <v>0</v>
      </c>
      <c r="Z23" s="20">
        <v>0</v>
      </c>
      <c r="AA23" s="20">
        <v>0</v>
      </c>
      <c r="AB23" s="20">
        <v>0</v>
      </c>
      <c r="AC23" s="20">
        <v>0</v>
      </c>
      <c r="AD23" s="20">
        <v>0</v>
      </c>
      <c r="AE23" s="20">
        <v>0</v>
      </c>
      <c r="AF23" s="20">
        <v>0</v>
      </c>
      <c r="AG23" s="20">
        <v>62.4</v>
      </c>
      <c r="AH23" s="20">
        <v>56.7</v>
      </c>
      <c r="AI23" s="20">
        <v>48.4</v>
      </c>
      <c r="AJ23" s="20">
        <v>41.05</v>
      </c>
      <c r="AK23" s="20">
        <v>35</v>
      </c>
      <c r="AL23" s="20">
        <v>29.7</v>
      </c>
      <c r="AM23" s="20">
        <v>25.1</v>
      </c>
      <c r="AN23" s="20">
        <v>20.95</v>
      </c>
      <c r="AO23" s="20">
        <v>17.25</v>
      </c>
      <c r="AP23" s="20">
        <v>14.65</v>
      </c>
      <c r="AQ23" s="20">
        <v>11.8</v>
      </c>
      <c r="AR23" s="20">
        <v>9.75</v>
      </c>
      <c r="AS23" s="20">
        <v>8.0500000000000007</v>
      </c>
      <c r="AT23" s="20">
        <v>7.3</v>
      </c>
      <c r="AU23" s="20">
        <v>6</v>
      </c>
      <c r="AV23" s="20">
        <v>4.7</v>
      </c>
      <c r="AW23" s="20">
        <v>3.85</v>
      </c>
      <c r="AX23" s="20">
        <v>3.5</v>
      </c>
      <c r="AY23" s="20">
        <v>2.75</v>
      </c>
      <c r="AZ23" s="20">
        <v>2.4500000000000002</v>
      </c>
      <c r="BA23" s="20">
        <v>2</v>
      </c>
      <c r="BB23" s="20">
        <v>1.85</v>
      </c>
      <c r="BC23" s="20">
        <v>1.7</v>
      </c>
      <c r="BD23" s="20">
        <v>0</v>
      </c>
      <c r="BE23" s="20">
        <v>1.35</v>
      </c>
      <c r="BF23" s="20">
        <v>1.3</v>
      </c>
      <c r="BG23" s="20">
        <v>1.25</v>
      </c>
      <c r="BH23" s="20">
        <v>0</v>
      </c>
      <c r="BI23" s="20">
        <v>0</v>
      </c>
      <c r="BJ23" s="20">
        <v>0</v>
      </c>
      <c r="BK23" s="20">
        <v>1</v>
      </c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20"/>
    </row>
    <row r="24" spans="1:118" x14ac:dyDescent="0.2">
      <c r="A24" s="20">
        <v>21</v>
      </c>
      <c r="B24" s="21">
        <v>0.41597222222222219</v>
      </c>
      <c r="C24" s="20">
        <v>0</v>
      </c>
      <c r="D24" s="20">
        <v>0</v>
      </c>
      <c r="E24" s="20">
        <v>0</v>
      </c>
      <c r="F24" s="20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v>0</v>
      </c>
      <c r="N24" s="20">
        <v>0</v>
      </c>
      <c r="O24" s="20">
        <v>0</v>
      </c>
      <c r="P24" s="20">
        <v>0</v>
      </c>
      <c r="Q24" s="20">
        <v>0</v>
      </c>
      <c r="R24" s="20">
        <v>0</v>
      </c>
      <c r="S24" s="20">
        <v>0</v>
      </c>
      <c r="T24" s="20">
        <v>0</v>
      </c>
      <c r="U24" s="20">
        <v>0</v>
      </c>
      <c r="V24" s="20">
        <v>0</v>
      </c>
      <c r="W24" s="20">
        <v>0</v>
      </c>
      <c r="X24" s="20">
        <v>0</v>
      </c>
      <c r="Y24" s="20">
        <v>0</v>
      </c>
      <c r="Z24" s="20">
        <v>0</v>
      </c>
      <c r="AA24" s="20">
        <v>0</v>
      </c>
      <c r="AB24" s="20">
        <v>0</v>
      </c>
      <c r="AC24" s="20">
        <v>0</v>
      </c>
      <c r="AD24" s="20">
        <v>0</v>
      </c>
      <c r="AE24" s="20">
        <v>0</v>
      </c>
      <c r="AF24" s="20">
        <v>0</v>
      </c>
      <c r="AG24" s="20">
        <v>62.4</v>
      </c>
      <c r="AH24" s="20">
        <v>56.7</v>
      </c>
      <c r="AI24" s="20">
        <v>48.4</v>
      </c>
      <c r="AJ24" s="20">
        <v>42.5</v>
      </c>
      <c r="AK24" s="20">
        <v>35.5</v>
      </c>
      <c r="AL24" s="20">
        <v>30.6</v>
      </c>
      <c r="AM24" s="20">
        <v>25.9</v>
      </c>
      <c r="AN24" s="20">
        <v>21.55</v>
      </c>
      <c r="AO24" s="20">
        <v>17.600000000000001</v>
      </c>
      <c r="AP24" s="20">
        <v>14.65</v>
      </c>
      <c r="AQ24" s="20">
        <v>12.35</v>
      </c>
      <c r="AR24" s="20">
        <v>10</v>
      </c>
      <c r="AS24" s="20">
        <v>8.4499999999999993</v>
      </c>
      <c r="AT24" s="20">
        <v>7.3</v>
      </c>
      <c r="AU24" s="20">
        <v>6</v>
      </c>
      <c r="AV24" s="20">
        <v>4.75</v>
      </c>
      <c r="AW24" s="20">
        <v>4</v>
      </c>
      <c r="AX24" s="20">
        <v>3.5</v>
      </c>
      <c r="AY24" s="20">
        <v>2.75</v>
      </c>
      <c r="AZ24" s="20">
        <v>2.4500000000000002</v>
      </c>
      <c r="BA24" s="20">
        <v>2</v>
      </c>
      <c r="BB24" s="20">
        <v>1.85</v>
      </c>
      <c r="BC24" s="20">
        <v>1.7</v>
      </c>
      <c r="BD24" s="20">
        <v>0</v>
      </c>
      <c r="BE24" s="20">
        <v>1.35</v>
      </c>
      <c r="BF24" s="20">
        <v>1.3</v>
      </c>
      <c r="BG24" s="20">
        <v>1.25</v>
      </c>
      <c r="BH24" s="20">
        <v>0</v>
      </c>
      <c r="BI24" s="20">
        <v>0</v>
      </c>
      <c r="BJ24" s="20">
        <v>0</v>
      </c>
      <c r="BK24" s="20">
        <v>1</v>
      </c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20"/>
      <c r="CV24" s="20"/>
      <c r="CW24" s="20"/>
      <c r="CX24" s="20"/>
      <c r="CY24" s="20"/>
      <c r="CZ24" s="20"/>
      <c r="DA24" s="20"/>
      <c r="DB24" s="20"/>
      <c r="DC24" s="20"/>
      <c r="DD24" s="20"/>
      <c r="DE24" s="20"/>
      <c r="DF24" s="20"/>
      <c r="DG24" s="20"/>
      <c r="DH24" s="20"/>
      <c r="DI24" s="20"/>
      <c r="DJ24" s="20"/>
      <c r="DK24" s="20"/>
      <c r="DL24" s="20"/>
      <c r="DM24" s="20"/>
      <c r="DN24" s="20"/>
    </row>
    <row r="25" spans="1:118" x14ac:dyDescent="0.2">
      <c r="A25" s="20">
        <v>22</v>
      </c>
      <c r="B25" s="21">
        <v>0.41666666666666669</v>
      </c>
      <c r="C25" s="20">
        <v>0</v>
      </c>
      <c r="D25" s="20">
        <v>0</v>
      </c>
      <c r="E25" s="20">
        <v>0</v>
      </c>
      <c r="F25" s="20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v>0</v>
      </c>
      <c r="N25" s="20">
        <v>0</v>
      </c>
      <c r="O25" s="20">
        <v>0</v>
      </c>
      <c r="P25" s="20">
        <v>0</v>
      </c>
      <c r="Q25" s="20">
        <v>0</v>
      </c>
      <c r="R25" s="20">
        <v>0</v>
      </c>
      <c r="S25" s="20">
        <v>0</v>
      </c>
      <c r="T25" s="20">
        <v>0</v>
      </c>
      <c r="U25" s="20">
        <v>0</v>
      </c>
      <c r="V25" s="20">
        <v>0</v>
      </c>
      <c r="W25" s="20">
        <v>0</v>
      </c>
      <c r="X25" s="20">
        <v>0</v>
      </c>
      <c r="Y25" s="20">
        <v>0</v>
      </c>
      <c r="Z25" s="20">
        <v>0</v>
      </c>
      <c r="AA25" s="20">
        <v>0</v>
      </c>
      <c r="AB25" s="20">
        <v>0</v>
      </c>
      <c r="AC25" s="20">
        <v>0</v>
      </c>
      <c r="AD25" s="20">
        <v>0</v>
      </c>
      <c r="AE25" s="20">
        <v>0</v>
      </c>
      <c r="AF25" s="20">
        <v>0</v>
      </c>
      <c r="AG25" s="20">
        <v>63.85</v>
      </c>
      <c r="AH25" s="20">
        <v>56.7</v>
      </c>
      <c r="AI25" s="20">
        <v>48.9</v>
      </c>
      <c r="AJ25" s="20">
        <v>40.85</v>
      </c>
      <c r="AK25" s="20">
        <v>36</v>
      </c>
      <c r="AL25" s="20">
        <v>29.7</v>
      </c>
      <c r="AM25" s="20">
        <v>25</v>
      </c>
      <c r="AN25" s="20">
        <v>20.95</v>
      </c>
      <c r="AO25" s="20">
        <v>17.3</v>
      </c>
      <c r="AP25" s="20">
        <v>14.65</v>
      </c>
      <c r="AQ25" s="20">
        <v>11.7</v>
      </c>
      <c r="AR25" s="20">
        <v>9.75</v>
      </c>
      <c r="AS25" s="20">
        <v>8</v>
      </c>
      <c r="AT25" s="20">
        <v>7.3</v>
      </c>
      <c r="AU25" s="20">
        <v>5.5</v>
      </c>
      <c r="AV25" s="20">
        <v>4.7</v>
      </c>
      <c r="AW25" s="20">
        <v>4</v>
      </c>
      <c r="AX25" s="20">
        <v>3.5</v>
      </c>
      <c r="AY25" s="20">
        <v>2.7</v>
      </c>
      <c r="AZ25" s="20">
        <v>2.4500000000000002</v>
      </c>
      <c r="BA25" s="20">
        <v>2</v>
      </c>
      <c r="BB25" s="20">
        <v>1.85</v>
      </c>
      <c r="BC25" s="20">
        <v>1.55</v>
      </c>
      <c r="BD25" s="20">
        <v>0</v>
      </c>
      <c r="BE25" s="20">
        <v>1.35</v>
      </c>
      <c r="BF25" s="20">
        <v>1.3</v>
      </c>
      <c r="BG25" s="20">
        <v>1.25</v>
      </c>
      <c r="BH25" s="20">
        <v>0</v>
      </c>
      <c r="BI25" s="20">
        <v>0</v>
      </c>
      <c r="BJ25" s="20">
        <v>0</v>
      </c>
      <c r="BK25" s="20">
        <v>1</v>
      </c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20"/>
      <c r="CV25" s="20"/>
      <c r="CW25" s="20"/>
      <c r="CX25" s="20"/>
      <c r="CY25" s="20"/>
      <c r="CZ25" s="20"/>
      <c r="DA25" s="20"/>
      <c r="DB25" s="20"/>
      <c r="DC25" s="20"/>
      <c r="DD25" s="20"/>
      <c r="DE25" s="20"/>
      <c r="DF25" s="20"/>
      <c r="DG25" s="20"/>
      <c r="DH25" s="20"/>
      <c r="DI25" s="20"/>
      <c r="DJ25" s="20"/>
      <c r="DK25" s="20"/>
      <c r="DL25" s="20"/>
      <c r="DM25" s="20"/>
      <c r="DN25" s="20"/>
    </row>
    <row r="26" spans="1:118" x14ac:dyDescent="0.2">
      <c r="A26" s="20">
        <v>23</v>
      </c>
      <c r="B26" s="21">
        <v>0.41736111111111113</v>
      </c>
      <c r="C26" s="20">
        <v>0</v>
      </c>
      <c r="D26" s="20">
        <v>0</v>
      </c>
      <c r="E26" s="20">
        <v>0</v>
      </c>
      <c r="F26" s="20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v>0</v>
      </c>
      <c r="N26" s="20">
        <v>0</v>
      </c>
      <c r="O26" s="20">
        <v>0</v>
      </c>
      <c r="P26" s="20">
        <v>0</v>
      </c>
      <c r="Q26" s="20">
        <v>0</v>
      </c>
      <c r="R26" s="20">
        <v>0</v>
      </c>
      <c r="S26" s="20">
        <v>0</v>
      </c>
      <c r="T26" s="20">
        <v>0</v>
      </c>
      <c r="U26" s="20">
        <v>0</v>
      </c>
      <c r="V26" s="20">
        <v>0</v>
      </c>
      <c r="W26" s="20">
        <v>0</v>
      </c>
      <c r="X26" s="20">
        <v>0</v>
      </c>
      <c r="Y26" s="20">
        <v>0</v>
      </c>
      <c r="Z26" s="20">
        <v>0</v>
      </c>
      <c r="AA26" s="20">
        <v>0</v>
      </c>
      <c r="AB26" s="20">
        <v>0</v>
      </c>
      <c r="AC26" s="20">
        <v>0</v>
      </c>
      <c r="AD26" s="20">
        <v>0</v>
      </c>
      <c r="AE26" s="20">
        <v>0</v>
      </c>
      <c r="AF26" s="20">
        <v>0</v>
      </c>
      <c r="AG26" s="20">
        <v>62.5</v>
      </c>
      <c r="AH26" s="20">
        <v>56.7</v>
      </c>
      <c r="AI26" s="20">
        <v>47.7</v>
      </c>
      <c r="AJ26" s="20">
        <v>40.85</v>
      </c>
      <c r="AK26" s="20">
        <v>35.200000000000003</v>
      </c>
      <c r="AL26" s="20">
        <v>30.05</v>
      </c>
      <c r="AM26" s="20">
        <v>25</v>
      </c>
      <c r="AN26" s="20">
        <v>21.05</v>
      </c>
      <c r="AO26" s="20">
        <v>17.5</v>
      </c>
      <c r="AP26" s="20">
        <v>14.65</v>
      </c>
      <c r="AQ26" s="20">
        <v>11.7</v>
      </c>
      <c r="AR26" s="20">
        <v>9.75</v>
      </c>
      <c r="AS26" s="20">
        <v>8</v>
      </c>
      <c r="AT26" s="20">
        <v>7.3</v>
      </c>
      <c r="AU26" s="20">
        <v>5.5</v>
      </c>
      <c r="AV26" s="20">
        <v>4.7</v>
      </c>
      <c r="AW26" s="20">
        <v>4</v>
      </c>
      <c r="AX26" s="20">
        <v>3.5</v>
      </c>
      <c r="AY26" s="20">
        <v>2.7</v>
      </c>
      <c r="AZ26" s="20">
        <v>2.4500000000000002</v>
      </c>
      <c r="BA26" s="20">
        <v>2</v>
      </c>
      <c r="BB26" s="20">
        <v>1.85</v>
      </c>
      <c r="BC26" s="20">
        <v>1.55</v>
      </c>
      <c r="BD26" s="20">
        <v>0</v>
      </c>
      <c r="BE26" s="20">
        <v>1.35</v>
      </c>
      <c r="BF26" s="20">
        <v>1.3</v>
      </c>
      <c r="BG26" s="20">
        <v>1.25</v>
      </c>
      <c r="BH26" s="20">
        <v>0</v>
      </c>
      <c r="BI26" s="20">
        <v>0</v>
      </c>
      <c r="BJ26" s="20">
        <v>0</v>
      </c>
      <c r="BK26" s="20">
        <v>1</v>
      </c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  <c r="DF26" s="20"/>
      <c r="DG26" s="20"/>
      <c r="DH26" s="20"/>
      <c r="DI26" s="20"/>
      <c r="DJ26" s="20"/>
      <c r="DK26" s="20"/>
      <c r="DL26" s="20"/>
      <c r="DM26" s="20"/>
      <c r="DN26" s="20"/>
    </row>
    <row r="27" spans="1:118" x14ac:dyDescent="0.2">
      <c r="A27" s="20">
        <v>24</v>
      </c>
      <c r="B27" s="21">
        <v>0.41875000000000001</v>
      </c>
      <c r="C27" s="20">
        <v>0</v>
      </c>
      <c r="D27" s="20">
        <v>0</v>
      </c>
      <c r="E27" s="20">
        <v>0</v>
      </c>
      <c r="F27" s="20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v>0</v>
      </c>
      <c r="N27" s="20">
        <v>0</v>
      </c>
      <c r="O27" s="20">
        <v>0</v>
      </c>
      <c r="P27" s="20">
        <v>0</v>
      </c>
      <c r="Q27" s="20">
        <v>0</v>
      </c>
      <c r="R27" s="20">
        <v>0</v>
      </c>
      <c r="S27" s="20">
        <v>0</v>
      </c>
      <c r="T27" s="20">
        <v>0</v>
      </c>
      <c r="U27" s="20">
        <v>0</v>
      </c>
      <c r="V27" s="20">
        <v>0</v>
      </c>
      <c r="W27" s="20">
        <v>0</v>
      </c>
      <c r="X27" s="20">
        <v>0</v>
      </c>
      <c r="Y27" s="20">
        <v>0</v>
      </c>
      <c r="Z27" s="20">
        <v>0</v>
      </c>
      <c r="AA27" s="20">
        <v>0</v>
      </c>
      <c r="AB27" s="20">
        <v>0</v>
      </c>
      <c r="AC27" s="20">
        <v>0</v>
      </c>
      <c r="AD27" s="20">
        <v>0</v>
      </c>
      <c r="AE27" s="20">
        <v>0</v>
      </c>
      <c r="AF27" s="20">
        <v>0</v>
      </c>
      <c r="AG27" s="20">
        <v>62.5</v>
      </c>
      <c r="AH27" s="20">
        <v>56.7</v>
      </c>
      <c r="AI27" s="20">
        <v>49</v>
      </c>
      <c r="AJ27" s="20">
        <v>42.25</v>
      </c>
      <c r="AK27" s="20">
        <v>35</v>
      </c>
      <c r="AL27" s="20">
        <v>30</v>
      </c>
      <c r="AM27" s="20">
        <v>25.1</v>
      </c>
      <c r="AN27" s="20">
        <v>21</v>
      </c>
      <c r="AO27" s="20">
        <v>17.2</v>
      </c>
      <c r="AP27" s="20">
        <v>14.65</v>
      </c>
      <c r="AQ27" s="20">
        <v>11.65</v>
      </c>
      <c r="AR27" s="20">
        <v>9.75</v>
      </c>
      <c r="AS27" s="20">
        <v>7.9</v>
      </c>
      <c r="AT27" s="20">
        <v>7.3</v>
      </c>
      <c r="AU27" s="20">
        <v>5.45</v>
      </c>
      <c r="AV27" s="20">
        <v>4.5</v>
      </c>
      <c r="AW27" s="20">
        <v>3.8</v>
      </c>
      <c r="AX27" s="20">
        <v>3.5</v>
      </c>
      <c r="AY27" s="20">
        <v>2.7</v>
      </c>
      <c r="AZ27" s="20">
        <v>2.4500000000000002</v>
      </c>
      <c r="BA27" s="20">
        <v>2</v>
      </c>
      <c r="BB27" s="20">
        <v>1.85</v>
      </c>
      <c r="BC27" s="20">
        <v>1.55</v>
      </c>
      <c r="BD27" s="20">
        <v>0</v>
      </c>
      <c r="BE27" s="20">
        <v>1.35</v>
      </c>
      <c r="BF27" s="20">
        <v>1.3</v>
      </c>
      <c r="BG27" s="20">
        <v>1.25</v>
      </c>
      <c r="BH27" s="20">
        <v>0</v>
      </c>
      <c r="BI27" s="20">
        <v>0</v>
      </c>
      <c r="BJ27" s="20">
        <v>0</v>
      </c>
      <c r="BK27" s="20">
        <v>1</v>
      </c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20"/>
      <c r="CE27" s="20"/>
      <c r="CF27" s="20"/>
      <c r="CG27" s="20"/>
      <c r="CH27" s="20"/>
      <c r="CI27" s="20"/>
      <c r="CJ27" s="20"/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20"/>
      <c r="CV27" s="20"/>
      <c r="CW27" s="20"/>
      <c r="CX27" s="20"/>
      <c r="CY27" s="20"/>
      <c r="CZ27" s="20"/>
      <c r="DA27" s="20"/>
      <c r="DB27" s="20"/>
      <c r="DC27" s="20"/>
      <c r="DD27" s="20"/>
      <c r="DE27" s="20"/>
      <c r="DF27" s="20"/>
      <c r="DG27" s="20"/>
      <c r="DH27" s="20"/>
      <c r="DI27" s="20"/>
      <c r="DJ27" s="20"/>
      <c r="DK27" s="20"/>
      <c r="DL27" s="20"/>
      <c r="DM27" s="20"/>
      <c r="DN27" s="20"/>
    </row>
    <row r="28" spans="1:118" x14ac:dyDescent="0.2">
      <c r="A28" s="20">
        <v>25</v>
      </c>
      <c r="B28" s="21">
        <v>0.41944444444444445</v>
      </c>
      <c r="C28" s="20">
        <v>0</v>
      </c>
      <c r="D28" s="20">
        <v>0</v>
      </c>
      <c r="E28" s="20">
        <v>0</v>
      </c>
      <c r="F28" s="20">
        <v>0</v>
      </c>
      <c r="G28" s="20">
        <v>0</v>
      </c>
      <c r="H28" s="20">
        <v>0</v>
      </c>
      <c r="I28" s="20">
        <v>0</v>
      </c>
      <c r="J28" s="20">
        <v>0</v>
      </c>
      <c r="K28" s="20">
        <v>0</v>
      </c>
      <c r="L28" s="20">
        <v>0</v>
      </c>
      <c r="M28" s="20">
        <v>0</v>
      </c>
      <c r="N28" s="20">
        <v>0</v>
      </c>
      <c r="O28" s="20">
        <v>0</v>
      </c>
      <c r="P28" s="20">
        <v>0</v>
      </c>
      <c r="Q28" s="20">
        <v>0</v>
      </c>
      <c r="R28" s="20">
        <v>0</v>
      </c>
      <c r="S28" s="20">
        <v>0</v>
      </c>
      <c r="T28" s="20">
        <v>0</v>
      </c>
      <c r="U28" s="20">
        <v>0</v>
      </c>
      <c r="V28" s="20">
        <v>0</v>
      </c>
      <c r="W28" s="20">
        <v>0</v>
      </c>
      <c r="X28" s="20">
        <v>0</v>
      </c>
      <c r="Y28" s="20">
        <v>0</v>
      </c>
      <c r="Z28" s="20">
        <v>0</v>
      </c>
      <c r="AA28" s="20">
        <v>0</v>
      </c>
      <c r="AB28" s="20">
        <v>0</v>
      </c>
      <c r="AC28" s="20">
        <v>0</v>
      </c>
      <c r="AD28" s="20">
        <v>0</v>
      </c>
      <c r="AE28" s="20">
        <v>0</v>
      </c>
      <c r="AF28" s="20">
        <v>0</v>
      </c>
      <c r="AG28" s="20">
        <v>63</v>
      </c>
      <c r="AH28" s="20">
        <v>56.7</v>
      </c>
      <c r="AI28" s="20">
        <v>49</v>
      </c>
      <c r="AJ28" s="20">
        <v>42.25</v>
      </c>
      <c r="AK28" s="20">
        <v>35.200000000000003</v>
      </c>
      <c r="AL28" s="20">
        <v>29.8</v>
      </c>
      <c r="AM28" s="20">
        <v>25.15</v>
      </c>
      <c r="AN28" s="20">
        <v>21</v>
      </c>
      <c r="AO28" s="20">
        <v>17.350000000000001</v>
      </c>
      <c r="AP28" s="20">
        <v>14.65</v>
      </c>
      <c r="AQ28" s="20">
        <v>11.65</v>
      </c>
      <c r="AR28" s="20">
        <v>9.75</v>
      </c>
      <c r="AS28" s="20">
        <v>7.9</v>
      </c>
      <c r="AT28" s="20">
        <v>7.3</v>
      </c>
      <c r="AU28" s="20">
        <v>5.45</v>
      </c>
      <c r="AV28" s="20">
        <v>4.45</v>
      </c>
      <c r="AW28" s="20">
        <v>3.75</v>
      </c>
      <c r="AX28" s="20">
        <v>3.5</v>
      </c>
      <c r="AY28" s="20">
        <v>2.7</v>
      </c>
      <c r="AZ28" s="20">
        <v>2.4500000000000002</v>
      </c>
      <c r="BA28" s="20">
        <v>1.95</v>
      </c>
      <c r="BB28" s="20">
        <v>1.85</v>
      </c>
      <c r="BC28" s="20">
        <v>1.55</v>
      </c>
      <c r="BD28" s="20">
        <v>0</v>
      </c>
      <c r="BE28" s="20">
        <v>1.35</v>
      </c>
      <c r="BF28" s="20">
        <v>1.3</v>
      </c>
      <c r="BG28" s="20">
        <v>1.25</v>
      </c>
      <c r="BH28" s="20">
        <v>0</v>
      </c>
      <c r="BI28" s="20">
        <v>0</v>
      </c>
      <c r="BJ28" s="20">
        <v>0</v>
      </c>
      <c r="BK28" s="20">
        <v>1</v>
      </c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20"/>
      <c r="CE28" s="20"/>
      <c r="CF28" s="20"/>
      <c r="CG28" s="20"/>
      <c r="CH28" s="20"/>
      <c r="CI28" s="20"/>
      <c r="CJ28" s="20"/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20"/>
      <c r="CV28" s="20"/>
      <c r="CW28" s="20"/>
      <c r="CX28" s="20"/>
      <c r="CY28" s="20"/>
      <c r="CZ28" s="20"/>
      <c r="DA28" s="20"/>
      <c r="DB28" s="20"/>
      <c r="DC28" s="20"/>
      <c r="DD28" s="20"/>
      <c r="DE28" s="20"/>
      <c r="DF28" s="20"/>
      <c r="DG28" s="20"/>
      <c r="DH28" s="20"/>
      <c r="DI28" s="20"/>
      <c r="DJ28" s="20"/>
      <c r="DK28" s="20"/>
      <c r="DL28" s="20"/>
      <c r="DM28" s="20"/>
      <c r="DN28" s="20"/>
    </row>
    <row r="29" spans="1:118" x14ac:dyDescent="0.2">
      <c r="A29" s="20">
        <v>26</v>
      </c>
      <c r="B29" s="21">
        <v>0.4201388888888889</v>
      </c>
      <c r="C29" s="20">
        <v>0</v>
      </c>
      <c r="D29" s="20">
        <v>0</v>
      </c>
      <c r="E29" s="20">
        <v>0</v>
      </c>
      <c r="F29" s="20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v>0</v>
      </c>
      <c r="N29" s="20">
        <v>0</v>
      </c>
      <c r="O29" s="20">
        <v>0</v>
      </c>
      <c r="P29" s="20">
        <v>0</v>
      </c>
      <c r="Q29" s="20">
        <v>0</v>
      </c>
      <c r="R29" s="20">
        <v>0</v>
      </c>
      <c r="S29" s="20">
        <v>0</v>
      </c>
      <c r="T29" s="20">
        <v>0</v>
      </c>
      <c r="U29" s="20">
        <v>0</v>
      </c>
      <c r="V29" s="20">
        <v>0</v>
      </c>
      <c r="W29" s="20">
        <v>0</v>
      </c>
      <c r="X29" s="20">
        <v>0</v>
      </c>
      <c r="Y29" s="20">
        <v>0</v>
      </c>
      <c r="Z29" s="20">
        <v>0</v>
      </c>
      <c r="AA29" s="20">
        <v>0</v>
      </c>
      <c r="AB29" s="20">
        <v>0</v>
      </c>
      <c r="AC29" s="20">
        <v>0</v>
      </c>
      <c r="AD29" s="20">
        <v>0</v>
      </c>
      <c r="AE29" s="20">
        <v>0</v>
      </c>
      <c r="AF29" s="20">
        <v>0</v>
      </c>
      <c r="AG29" s="20">
        <v>63</v>
      </c>
      <c r="AH29" s="20">
        <v>56.7</v>
      </c>
      <c r="AI29" s="20">
        <v>49</v>
      </c>
      <c r="AJ29" s="20">
        <v>42.25</v>
      </c>
      <c r="AK29" s="20">
        <v>35.200000000000003</v>
      </c>
      <c r="AL29" s="20">
        <v>30</v>
      </c>
      <c r="AM29" s="20">
        <v>25.25</v>
      </c>
      <c r="AN29" s="20">
        <v>20.9</v>
      </c>
      <c r="AO29" s="20">
        <v>17.5</v>
      </c>
      <c r="AP29" s="20">
        <v>14.65</v>
      </c>
      <c r="AQ29" s="20">
        <v>11.75</v>
      </c>
      <c r="AR29" s="20">
        <v>9.75</v>
      </c>
      <c r="AS29" s="20">
        <v>7.9</v>
      </c>
      <c r="AT29" s="20">
        <v>7.3</v>
      </c>
      <c r="AU29" s="20">
        <v>5.45</v>
      </c>
      <c r="AV29" s="20">
        <v>4.55</v>
      </c>
      <c r="AW29" s="20">
        <v>3.75</v>
      </c>
      <c r="AX29" s="20">
        <v>3.1</v>
      </c>
      <c r="AY29" s="20">
        <v>2.7</v>
      </c>
      <c r="AZ29" s="20">
        <v>2.4500000000000002</v>
      </c>
      <c r="BA29" s="20">
        <v>1.9</v>
      </c>
      <c r="BB29" s="20">
        <v>1.65</v>
      </c>
      <c r="BC29" s="20">
        <v>1.55</v>
      </c>
      <c r="BD29" s="20">
        <v>0</v>
      </c>
      <c r="BE29" s="20">
        <v>1.35</v>
      </c>
      <c r="BF29" s="20">
        <v>1.3</v>
      </c>
      <c r="BG29" s="20">
        <v>1.25</v>
      </c>
      <c r="BH29" s="20">
        <v>0</v>
      </c>
      <c r="BI29" s="20">
        <v>0</v>
      </c>
      <c r="BJ29" s="20">
        <v>0</v>
      </c>
      <c r="BK29" s="20">
        <v>1</v>
      </c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20"/>
      <c r="CV29" s="20"/>
      <c r="CW29" s="20"/>
      <c r="CX29" s="20"/>
      <c r="CY29" s="20"/>
      <c r="CZ29" s="20"/>
      <c r="DA29" s="20"/>
      <c r="DB29" s="20"/>
      <c r="DC29" s="20"/>
      <c r="DD29" s="20"/>
      <c r="DE29" s="20"/>
      <c r="DF29" s="20"/>
      <c r="DG29" s="20"/>
      <c r="DH29" s="20"/>
      <c r="DI29" s="20"/>
      <c r="DJ29" s="20"/>
      <c r="DK29" s="20"/>
      <c r="DL29" s="20"/>
      <c r="DM29" s="20"/>
      <c r="DN29" s="20"/>
    </row>
    <row r="30" spans="1:118" x14ac:dyDescent="0.2">
      <c r="A30" s="20">
        <v>27</v>
      </c>
      <c r="B30" s="21">
        <v>0.42083333333333334</v>
      </c>
      <c r="C30" s="20">
        <v>0</v>
      </c>
      <c r="D30" s="20">
        <v>0</v>
      </c>
      <c r="E30" s="20">
        <v>0</v>
      </c>
      <c r="F30" s="20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v>0</v>
      </c>
      <c r="N30" s="20">
        <v>0</v>
      </c>
      <c r="O30" s="20">
        <v>0</v>
      </c>
      <c r="P30" s="20">
        <v>0</v>
      </c>
      <c r="Q30" s="20">
        <v>0</v>
      </c>
      <c r="R30" s="20">
        <v>0</v>
      </c>
      <c r="S30" s="20">
        <v>0</v>
      </c>
      <c r="T30" s="20">
        <v>0</v>
      </c>
      <c r="U30" s="20">
        <v>0</v>
      </c>
      <c r="V30" s="20">
        <v>0</v>
      </c>
      <c r="W30" s="20">
        <v>0</v>
      </c>
      <c r="X30" s="20">
        <v>0</v>
      </c>
      <c r="Y30" s="20">
        <v>0</v>
      </c>
      <c r="Z30" s="20">
        <v>0</v>
      </c>
      <c r="AA30" s="20">
        <v>0</v>
      </c>
      <c r="AB30" s="20">
        <v>0</v>
      </c>
      <c r="AC30" s="20">
        <v>0</v>
      </c>
      <c r="AD30" s="20">
        <v>0</v>
      </c>
      <c r="AE30" s="20">
        <v>0</v>
      </c>
      <c r="AF30" s="20">
        <v>0</v>
      </c>
      <c r="AG30" s="20">
        <v>63</v>
      </c>
      <c r="AH30" s="20">
        <v>56.7</v>
      </c>
      <c r="AI30" s="20">
        <v>49</v>
      </c>
      <c r="AJ30" s="20">
        <v>41</v>
      </c>
      <c r="AK30" s="20">
        <v>35.049999999999997</v>
      </c>
      <c r="AL30" s="20">
        <v>29.7</v>
      </c>
      <c r="AM30" s="20">
        <v>25</v>
      </c>
      <c r="AN30" s="20">
        <v>20.8</v>
      </c>
      <c r="AO30" s="20">
        <v>17.149999999999999</v>
      </c>
      <c r="AP30" s="20">
        <v>14.05</v>
      </c>
      <c r="AQ30" s="20">
        <v>11.7</v>
      </c>
      <c r="AR30" s="20">
        <v>9.75</v>
      </c>
      <c r="AS30" s="20">
        <v>7.75</v>
      </c>
      <c r="AT30" s="20">
        <v>6.3</v>
      </c>
      <c r="AU30" s="20">
        <v>5.45</v>
      </c>
      <c r="AV30" s="20">
        <v>4.55</v>
      </c>
      <c r="AW30" s="20">
        <v>3.75</v>
      </c>
      <c r="AX30" s="20">
        <v>3.1</v>
      </c>
      <c r="AY30" s="20">
        <v>2.5499999999999998</v>
      </c>
      <c r="AZ30" s="20">
        <v>2.4500000000000002</v>
      </c>
      <c r="BA30" s="20">
        <v>1.9</v>
      </c>
      <c r="BB30" s="20">
        <v>1.65</v>
      </c>
      <c r="BC30" s="20">
        <v>1.55</v>
      </c>
      <c r="BD30" s="20">
        <v>0</v>
      </c>
      <c r="BE30" s="20">
        <v>1.3</v>
      </c>
      <c r="BF30" s="20">
        <v>1.3</v>
      </c>
      <c r="BG30" s="20">
        <v>1.25</v>
      </c>
      <c r="BH30" s="20">
        <v>0</v>
      </c>
      <c r="BI30" s="20">
        <v>0</v>
      </c>
      <c r="BJ30" s="20">
        <v>0</v>
      </c>
      <c r="BK30" s="20">
        <v>1</v>
      </c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20"/>
      <c r="DB30" s="20"/>
      <c r="DC30" s="20"/>
      <c r="DD30" s="20"/>
      <c r="DE30" s="20"/>
      <c r="DF30" s="20"/>
      <c r="DG30" s="20"/>
      <c r="DH30" s="20"/>
      <c r="DI30" s="20"/>
      <c r="DJ30" s="20"/>
      <c r="DK30" s="20"/>
      <c r="DL30" s="20"/>
      <c r="DM30" s="20"/>
      <c r="DN30" s="20"/>
    </row>
    <row r="31" spans="1:118" x14ac:dyDescent="0.2">
      <c r="A31" s="20">
        <v>28</v>
      </c>
      <c r="B31" s="21">
        <v>0.42083333333333334</v>
      </c>
      <c r="C31" s="20">
        <v>0</v>
      </c>
      <c r="D31" s="20">
        <v>0</v>
      </c>
      <c r="E31" s="20">
        <v>0</v>
      </c>
      <c r="F31" s="20">
        <v>0</v>
      </c>
      <c r="G31" s="20">
        <v>0</v>
      </c>
      <c r="H31" s="20">
        <v>0</v>
      </c>
      <c r="I31" s="20">
        <v>0</v>
      </c>
      <c r="J31" s="20">
        <v>0</v>
      </c>
      <c r="K31" s="20">
        <v>0</v>
      </c>
      <c r="L31" s="20">
        <v>0</v>
      </c>
      <c r="M31" s="20">
        <v>0</v>
      </c>
      <c r="N31" s="20">
        <v>0</v>
      </c>
      <c r="O31" s="20">
        <v>0</v>
      </c>
      <c r="P31" s="20">
        <v>0</v>
      </c>
      <c r="Q31" s="20">
        <v>0</v>
      </c>
      <c r="R31" s="20">
        <v>0</v>
      </c>
      <c r="S31" s="20">
        <v>0</v>
      </c>
      <c r="T31" s="20">
        <v>0</v>
      </c>
      <c r="U31" s="20">
        <v>0</v>
      </c>
      <c r="V31" s="20">
        <v>0</v>
      </c>
      <c r="W31" s="20">
        <v>0</v>
      </c>
      <c r="X31" s="20">
        <v>0</v>
      </c>
      <c r="Y31" s="20">
        <v>0</v>
      </c>
      <c r="Z31" s="20">
        <v>0</v>
      </c>
      <c r="AA31" s="20">
        <v>0</v>
      </c>
      <c r="AB31" s="20">
        <v>0</v>
      </c>
      <c r="AC31" s="20">
        <v>0</v>
      </c>
      <c r="AD31" s="20">
        <v>0</v>
      </c>
      <c r="AE31" s="20">
        <v>0</v>
      </c>
      <c r="AF31" s="20">
        <v>0</v>
      </c>
      <c r="AG31" s="20">
        <v>63</v>
      </c>
      <c r="AH31" s="20">
        <v>56.7</v>
      </c>
      <c r="AI31" s="20">
        <v>49</v>
      </c>
      <c r="AJ31" s="20">
        <v>41</v>
      </c>
      <c r="AK31" s="20">
        <v>35.049999999999997</v>
      </c>
      <c r="AL31" s="20">
        <v>29.7</v>
      </c>
      <c r="AM31" s="20">
        <v>25</v>
      </c>
      <c r="AN31" s="20">
        <v>20.8</v>
      </c>
      <c r="AO31" s="20">
        <v>17.149999999999999</v>
      </c>
      <c r="AP31" s="20">
        <v>14.05</v>
      </c>
      <c r="AQ31" s="20">
        <v>11.7</v>
      </c>
      <c r="AR31" s="20">
        <v>9.75</v>
      </c>
      <c r="AS31" s="20">
        <v>7.75</v>
      </c>
      <c r="AT31" s="20">
        <v>6.3</v>
      </c>
      <c r="AU31" s="20">
        <v>5.45</v>
      </c>
      <c r="AV31" s="20">
        <v>4.55</v>
      </c>
      <c r="AW31" s="20">
        <v>3.75</v>
      </c>
      <c r="AX31" s="20">
        <v>3.1</v>
      </c>
      <c r="AY31" s="20">
        <v>2.5499999999999998</v>
      </c>
      <c r="AZ31" s="20">
        <v>2.4500000000000002</v>
      </c>
      <c r="BA31" s="20">
        <v>1.9</v>
      </c>
      <c r="BB31" s="20">
        <v>1.65</v>
      </c>
      <c r="BC31" s="20">
        <v>1.55</v>
      </c>
      <c r="BD31" s="20">
        <v>0</v>
      </c>
      <c r="BE31" s="20">
        <v>1.3</v>
      </c>
      <c r="BF31" s="20">
        <v>1.3</v>
      </c>
      <c r="BG31" s="20">
        <v>1.25</v>
      </c>
      <c r="BH31" s="20">
        <v>0</v>
      </c>
      <c r="BI31" s="20">
        <v>0</v>
      </c>
      <c r="BJ31" s="20">
        <v>0</v>
      </c>
      <c r="BK31" s="20">
        <v>1</v>
      </c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  <c r="DF31" s="20"/>
      <c r="DG31" s="20"/>
      <c r="DH31" s="20"/>
      <c r="DI31" s="20"/>
      <c r="DJ31" s="20"/>
      <c r="DK31" s="20"/>
      <c r="DL31" s="20"/>
      <c r="DM31" s="20"/>
      <c r="DN31" s="20"/>
    </row>
    <row r="32" spans="1:118" x14ac:dyDescent="0.2">
      <c r="A32" s="20">
        <v>29</v>
      </c>
      <c r="B32" s="21">
        <v>0.42152777777777778</v>
      </c>
      <c r="C32" s="20">
        <v>0</v>
      </c>
      <c r="D32" s="20">
        <v>0</v>
      </c>
      <c r="E32" s="20">
        <v>0</v>
      </c>
      <c r="F32" s="20">
        <v>0</v>
      </c>
      <c r="G32" s="20">
        <v>0</v>
      </c>
      <c r="H32" s="20">
        <v>0</v>
      </c>
      <c r="I32" s="20">
        <v>0</v>
      </c>
      <c r="J32" s="20">
        <v>0</v>
      </c>
      <c r="K32" s="20">
        <v>0</v>
      </c>
      <c r="L32" s="20">
        <v>0</v>
      </c>
      <c r="M32" s="20">
        <v>0</v>
      </c>
      <c r="N32" s="20">
        <v>0</v>
      </c>
      <c r="O32" s="20">
        <v>0</v>
      </c>
      <c r="P32" s="20">
        <v>0</v>
      </c>
      <c r="Q32" s="20">
        <v>0</v>
      </c>
      <c r="R32" s="20">
        <v>0</v>
      </c>
      <c r="S32" s="20">
        <v>0</v>
      </c>
      <c r="T32" s="20">
        <v>0</v>
      </c>
      <c r="U32" s="20">
        <v>0</v>
      </c>
      <c r="V32" s="20">
        <v>0</v>
      </c>
      <c r="W32" s="20">
        <v>0</v>
      </c>
      <c r="X32" s="20">
        <v>0</v>
      </c>
      <c r="Y32" s="20">
        <v>0</v>
      </c>
      <c r="Z32" s="20">
        <v>0</v>
      </c>
      <c r="AA32" s="20">
        <v>0</v>
      </c>
      <c r="AB32" s="20">
        <v>0</v>
      </c>
      <c r="AC32" s="20">
        <v>0</v>
      </c>
      <c r="AD32" s="20">
        <v>0</v>
      </c>
      <c r="AE32" s="20">
        <v>0</v>
      </c>
      <c r="AF32" s="20">
        <v>0</v>
      </c>
      <c r="AG32" s="20">
        <v>63</v>
      </c>
      <c r="AH32" s="20">
        <v>56.7</v>
      </c>
      <c r="AI32" s="20">
        <v>49</v>
      </c>
      <c r="AJ32" s="20">
        <v>41</v>
      </c>
      <c r="AK32" s="20">
        <v>35.799999999999997</v>
      </c>
      <c r="AL32" s="20">
        <v>29.95</v>
      </c>
      <c r="AM32" s="20">
        <v>24.8</v>
      </c>
      <c r="AN32" s="20">
        <v>20.6</v>
      </c>
      <c r="AO32" s="20">
        <v>17.2</v>
      </c>
      <c r="AP32" s="20">
        <v>14.05</v>
      </c>
      <c r="AQ32" s="20">
        <v>11.5</v>
      </c>
      <c r="AR32" s="20">
        <v>9.5500000000000007</v>
      </c>
      <c r="AS32" s="20">
        <v>7.7</v>
      </c>
      <c r="AT32" s="20">
        <v>6.3</v>
      </c>
      <c r="AU32" s="20">
        <v>5.25</v>
      </c>
      <c r="AV32" s="20">
        <v>4.45</v>
      </c>
      <c r="AW32" s="20">
        <v>3.65</v>
      </c>
      <c r="AX32" s="20">
        <v>3.1</v>
      </c>
      <c r="AY32" s="20">
        <v>2.5499999999999998</v>
      </c>
      <c r="AZ32" s="20">
        <v>2.4500000000000002</v>
      </c>
      <c r="BA32" s="20">
        <v>1.9</v>
      </c>
      <c r="BB32" s="20">
        <v>1.65</v>
      </c>
      <c r="BC32" s="20">
        <v>1.55</v>
      </c>
      <c r="BD32" s="20">
        <v>0</v>
      </c>
      <c r="BE32" s="20">
        <v>1.3</v>
      </c>
      <c r="BF32" s="20">
        <v>1.2</v>
      </c>
      <c r="BG32" s="20">
        <v>1.25</v>
      </c>
      <c r="BH32" s="20">
        <v>0</v>
      </c>
      <c r="BI32" s="20">
        <v>0</v>
      </c>
      <c r="BJ32" s="20">
        <v>0</v>
      </c>
      <c r="BK32" s="20">
        <v>1</v>
      </c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  <c r="DF32" s="20"/>
      <c r="DG32" s="20"/>
      <c r="DH32" s="20"/>
      <c r="DI32" s="20"/>
      <c r="DJ32" s="20"/>
      <c r="DK32" s="20"/>
      <c r="DL32" s="20"/>
      <c r="DM32" s="20"/>
      <c r="DN32" s="20"/>
    </row>
    <row r="33" spans="1:118" x14ac:dyDescent="0.2">
      <c r="A33" s="20">
        <v>30</v>
      </c>
      <c r="B33" s="21">
        <v>0.42222222222222222</v>
      </c>
      <c r="C33" s="20">
        <v>0</v>
      </c>
      <c r="D33" s="20">
        <v>0</v>
      </c>
      <c r="E33" s="20">
        <v>0</v>
      </c>
      <c r="F33" s="20">
        <v>0</v>
      </c>
      <c r="G33" s="20">
        <v>0</v>
      </c>
      <c r="H33" s="20">
        <v>0</v>
      </c>
      <c r="I33" s="20">
        <v>0</v>
      </c>
      <c r="J33" s="20">
        <v>0</v>
      </c>
      <c r="K33" s="20">
        <v>0</v>
      </c>
      <c r="L33" s="20">
        <v>0</v>
      </c>
      <c r="M33" s="20">
        <v>0</v>
      </c>
      <c r="N33" s="20">
        <v>0</v>
      </c>
      <c r="O33" s="20">
        <v>0</v>
      </c>
      <c r="P33" s="20">
        <v>0</v>
      </c>
      <c r="Q33" s="20">
        <v>0</v>
      </c>
      <c r="R33" s="20">
        <v>0</v>
      </c>
      <c r="S33" s="20">
        <v>0</v>
      </c>
      <c r="T33" s="20">
        <v>0</v>
      </c>
      <c r="U33" s="20">
        <v>0</v>
      </c>
      <c r="V33" s="20">
        <v>0</v>
      </c>
      <c r="W33" s="20">
        <v>0</v>
      </c>
      <c r="X33" s="20">
        <v>0</v>
      </c>
      <c r="Y33" s="20">
        <v>0</v>
      </c>
      <c r="Z33" s="20">
        <v>0</v>
      </c>
      <c r="AA33" s="20">
        <v>0</v>
      </c>
      <c r="AB33" s="20">
        <v>0</v>
      </c>
      <c r="AC33" s="20">
        <v>0</v>
      </c>
      <c r="AD33" s="20">
        <v>0</v>
      </c>
      <c r="AE33" s="20">
        <v>0</v>
      </c>
      <c r="AF33" s="20">
        <v>0</v>
      </c>
      <c r="AG33" s="20">
        <v>63</v>
      </c>
      <c r="AH33" s="20">
        <v>56.7</v>
      </c>
      <c r="AI33" s="20">
        <v>49</v>
      </c>
      <c r="AJ33" s="20">
        <v>41</v>
      </c>
      <c r="AK33" s="20">
        <v>35.65</v>
      </c>
      <c r="AL33" s="20">
        <v>30</v>
      </c>
      <c r="AM33" s="20">
        <v>24.85</v>
      </c>
      <c r="AN33" s="20">
        <v>20.8</v>
      </c>
      <c r="AO33" s="20">
        <v>17.3</v>
      </c>
      <c r="AP33" s="20">
        <v>14.3</v>
      </c>
      <c r="AQ33" s="20">
        <v>11.7</v>
      </c>
      <c r="AR33" s="20">
        <v>9.5</v>
      </c>
      <c r="AS33" s="20">
        <v>7.85</v>
      </c>
      <c r="AT33" s="20">
        <v>6.45</v>
      </c>
      <c r="AU33" s="20">
        <v>5.35</v>
      </c>
      <c r="AV33" s="20">
        <v>4.5</v>
      </c>
      <c r="AW33" s="20">
        <v>3.65</v>
      </c>
      <c r="AX33" s="20">
        <v>3</v>
      </c>
      <c r="AY33" s="20">
        <v>2.5499999999999998</v>
      </c>
      <c r="AZ33" s="20">
        <v>2.4500000000000002</v>
      </c>
      <c r="BA33" s="20">
        <v>1.85</v>
      </c>
      <c r="BB33" s="20">
        <v>1.65</v>
      </c>
      <c r="BC33" s="20">
        <v>1.55</v>
      </c>
      <c r="BD33" s="20">
        <v>0</v>
      </c>
      <c r="BE33" s="20">
        <v>1.3</v>
      </c>
      <c r="BF33" s="20">
        <v>1.2</v>
      </c>
      <c r="BG33" s="20">
        <v>1.25</v>
      </c>
      <c r="BH33" s="20">
        <v>1</v>
      </c>
      <c r="BI33" s="20">
        <v>0</v>
      </c>
      <c r="BJ33" s="20">
        <v>0</v>
      </c>
      <c r="BK33" s="20">
        <v>1</v>
      </c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20"/>
      <c r="DE33" s="20"/>
      <c r="DF33" s="20"/>
      <c r="DG33" s="20"/>
      <c r="DH33" s="20"/>
      <c r="DI33" s="20"/>
      <c r="DJ33" s="20"/>
      <c r="DK33" s="20"/>
      <c r="DL33" s="20"/>
      <c r="DM33" s="20"/>
      <c r="DN33" s="20"/>
    </row>
    <row r="34" spans="1:118" x14ac:dyDescent="0.2">
      <c r="A34" s="20">
        <v>31</v>
      </c>
      <c r="B34" s="21">
        <v>0.4236111111111111</v>
      </c>
      <c r="C34" s="20">
        <v>0</v>
      </c>
      <c r="D34" s="20">
        <v>0</v>
      </c>
      <c r="E34" s="20">
        <v>0</v>
      </c>
      <c r="F34" s="20">
        <v>0</v>
      </c>
      <c r="G34" s="20">
        <v>0</v>
      </c>
      <c r="H34" s="20">
        <v>0</v>
      </c>
      <c r="I34" s="20">
        <v>0</v>
      </c>
      <c r="J34" s="20">
        <v>0</v>
      </c>
      <c r="K34" s="20">
        <v>0</v>
      </c>
      <c r="L34" s="20">
        <v>0</v>
      </c>
      <c r="M34" s="20">
        <v>0</v>
      </c>
      <c r="N34" s="20">
        <v>0</v>
      </c>
      <c r="O34" s="20">
        <v>0</v>
      </c>
      <c r="P34" s="20">
        <v>0</v>
      </c>
      <c r="Q34" s="20">
        <v>0</v>
      </c>
      <c r="R34" s="20">
        <v>0</v>
      </c>
      <c r="S34" s="20">
        <v>0</v>
      </c>
      <c r="T34" s="20">
        <v>0</v>
      </c>
      <c r="U34" s="20">
        <v>0</v>
      </c>
      <c r="V34" s="20">
        <v>0</v>
      </c>
      <c r="W34" s="20">
        <v>0</v>
      </c>
      <c r="X34" s="20">
        <v>0</v>
      </c>
      <c r="Y34" s="20">
        <v>0</v>
      </c>
      <c r="Z34" s="20">
        <v>0</v>
      </c>
      <c r="AA34" s="20">
        <v>0</v>
      </c>
      <c r="AB34" s="20">
        <v>0</v>
      </c>
      <c r="AC34" s="20">
        <v>0</v>
      </c>
      <c r="AD34" s="20">
        <v>0</v>
      </c>
      <c r="AE34" s="20">
        <v>0</v>
      </c>
      <c r="AF34" s="20">
        <v>0</v>
      </c>
      <c r="AG34" s="20">
        <v>63</v>
      </c>
      <c r="AH34" s="20">
        <v>56.7</v>
      </c>
      <c r="AI34" s="20">
        <v>49</v>
      </c>
      <c r="AJ34" s="20">
        <v>41</v>
      </c>
      <c r="AK34" s="20">
        <v>35</v>
      </c>
      <c r="AL34" s="20">
        <v>30</v>
      </c>
      <c r="AM34" s="20">
        <v>24.7</v>
      </c>
      <c r="AN34" s="20">
        <v>20.75</v>
      </c>
      <c r="AO34" s="20">
        <v>17.100000000000001</v>
      </c>
      <c r="AP34" s="20">
        <v>14.2</v>
      </c>
      <c r="AQ34" s="20">
        <v>11.7</v>
      </c>
      <c r="AR34" s="20">
        <v>9.4</v>
      </c>
      <c r="AS34" s="20">
        <v>7.95</v>
      </c>
      <c r="AT34" s="20">
        <v>6.35</v>
      </c>
      <c r="AU34" s="20">
        <v>5.35</v>
      </c>
      <c r="AV34" s="20">
        <v>4.4000000000000004</v>
      </c>
      <c r="AW34" s="20">
        <v>3.65</v>
      </c>
      <c r="AX34" s="20">
        <v>3</v>
      </c>
      <c r="AY34" s="20">
        <v>2.5499999999999998</v>
      </c>
      <c r="AZ34" s="20">
        <v>2.4500000000000002</v>
      </c>
      <c r="BA34" s="20">
        <v>1.85</v>
      </c>
      <c r="BB34" s="20">
        <v>1.65</v>
      </c>
      <c r="BC34" s="20">
        <v>1.55</v>
      </c>
      <c r="BD34" s="20">
        <v>0</v>
      </c>
      <c r="BE34" s="20">
        <v>1.3</v>
      </c>
      <c r="BF34" s="20">
        <v>1.2</v>
      </c>
      <c r="BG34" s="20">
        <v>1.25</v>
      </c>
      <c r="BH34" s="20">
        <v>1</v>
      </c>
      <c r="BI34" s="20">
        <v>0</v>
      </c>
      <c r="BJ34" s="20">
        <v>0</v>
      </c>
      <c r="BK34" s="20">
        <v>1</v>
      </c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20"/>
      <c r="CV34" s="20"/>
      <c r="CW34" s="20"/>
      <c r="CX34" s="20"/>
      <c r="CY34" s="20"/>
      <c r="CZ34" s="20"/>
      <c r="DA34" s="20"/>
      <c r="DB34" s="20"/>
      <c r="DC34" s="20"/>
      <c r="DD34" s="20"/>
      <c r="DE34" s="20"/>
      <c r="DF34" s="20"/>
      <c r="DG34" s="20"/>
      <c r="DH34" s="20"/>
      <c r="DI34" s="20"/>
      <c r="DJ34" s="20"/>
      <c r="DK34" s="20"/>
      <c r="DL34" s="20"/>
      <c r="DM34" s="20"/>
      <c r="DN34" s="20"/>
    </row>
    <row r="35" spans="1:118" x14ac:dyDescent="0.2">
      <c r="A35" s="20">
        <v>32</v>
      </c>
      <c r="B35" s="21">
        <v>0.42430555555555555</v>
      </c>
      <c r="C35" s="20">
        <v>0</v>
      </c>
      <c r="D35" s="20">
        <v>0</v>
      </c>
      <c r="E35" s="20">
        <v>0</v>
      </c>
      <c r="F35" s="20">
        <v>0</v>
      </c>
      <c r="G35" s="20">
        <v>0</v>
      </c>
      <c r="H35" s="20">
        <v>0</v>
      </c>
      <c r="I35" s="20">
        <v>0</v>
      </c>
      <c r="J35" s="20">
        <v>0</v>
      </c>
      <c r="K35" s="20">
        <v>0</v>
      </c>
      <c r="L35" s="20">
        <v>0</v>
      </c>
      <c r="M35" s="20">
        <v>0</v>
      </c>
      <c r="N35" s="20">
        <v>0</v>
      </c>
      <c r="O35" s="20">
        <v>0</v>
      </c>
      <c r="P35" s="20">
        <v>0</v>
      </c>
      <c r="Q35" s="20">
        <v>0</v>
      </c>
      <c r="R35" s="20">
        <v>0</v>
      </c>
      <c r="S35" s="20">
        <v>0</v>
      </c>
      <c r="T35" s="20">
        <v>0</v>
      </c>
      <c r="U35" s="20">
        <v>0</v>
      </c>
      <c r="V35" s="20">
        <v>0</v>
      </c>
      <c r="W35" s="20">
        <v>0</v>
      </c>
      <c r="X35" s="20">
        <v>0</v>
      </c>
      <c r="Y35" s="20">
        <v>0</v>
      </c>
      <c r="Z35" s="20">
        <v>0</v>
      </c>
      <c r="AA35" s="20">
        <v>0</v>
      </c>
      <c r="AB35" s="20">
        <v>0</v>
      </c>
      <c r="AC35" s="20">
        <v>0</v>
      </c>
      <c r="AD35" s="20">
        <v>0</v>
      </c>
      <c r="AE35" s="20">
        <v>0</v>
      </c>
      <c r="AF35" s="20">
        <v>0</v>
      </c>
      <c r="AG35" s="20">
        <v>63</v>
      </c>
      <c r="AH35" s="20">
        <v>55.7</v>
      </c>
      <c r="AI35" s="20">
        <v>49</v>
      </c>
      <c r="AJ35" s="20">
        <v>41</v>
      </c>
      <c r="AK35" s="20">
        <v>35.65</v>
      </c>
      <c r="AL35" s="20">
        <v>30.15</v>
      </c>
      <c r="AM35" s="20">
        <v>25.25</v>
      </c>
      <c r="AN35" s="20">
        <v>21.1</v>
      </c>
      <c r="AO35" s="20">
        <v>17.2</v>
      </c>
      <c r="AP35" s="20">
        <v>14.3</v>
      </c>
      <c r="AQ35" s="20">
        <v>11.9</v>
      </c>
      <c r="AR35" s="20">
        <v>9.5500000000000007</v>
      </c>
      <c r="AS35" s="20">
        <v>7.95</v>
      </c>
      <c r="AT35" s="20">
        <v>6.35</v>
      </c>
      <c r="AU35" s="20">
        <v>5.25</v>
      </c>
      <c r="AV35" s="20">
        <v>4.5</v>
      </c>
      <c r="AW35" s="20">
        <v>3.65</v>
      </c>
      <c r="AX35" s="20">
        <v>3.05</v>
      </c>
      <c r="AY35" s="20">
        <v>2.5499999999999998</v>
      </c>
      <c r="AZ35" s="20">
        <v>2.4500000000000002</v>
      </c>
      <c r="BA35" s="20">
        <v>1.9</v>
      </c>
      <c r="BB35" s="20">
        <v>1.65</v>
      </c>
      <c r="BC35" s="20">
        <v>1.55</v>
      </c>
      <c r="BD35" s="20">
        <v>0</v>
      </c>
      <c r="BE35" s="20">
        <v>1.3</v>
      </c>
      <c r="BF35" s="20">
        <v>1.2</v>
      </c>
      <c r="BG35" s="20">
        <v>1.25</v>
      </c>
      <c r="BH35" s="20">
        <v>1</v>
      </c>
      <c r="BI35" s="20">
        <v>0</v>
      </c>
      <c r="BJ35" s="20">
        <v>0</v>
      </c>
      <c r="BK35" s="20">
        <v>1</v>
      </c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20"/>
      <c r="CV35" s="20"/>
      <c r="CW35" s="20"/>
      <c r="CX35" s="20"/>
      <c r="CY35" s="20"/>
      <c r="CZ35" s="20"/>
      <c r="DA35" s="20"/>
      <c r="DB35" s="20"/>
      <c r="DC35" s="20"/>
      <c r="DD35" s="20"/>
      <c r="DE35" s="20"/>
      <c r="DF35" s="20"/>
      <c r="DG35" s="20"/>
      <c r="DH35" s="20"/>
      <c r="DI35" s="20"/>
      <c r="DJ35" s="20"/>
      <c r="DK35" s="20"/>
      <c r="DL35" s="20"/>
      <c r="DM35" s="20"/>
      <c r="DN35" s="20"/>
    </row>
    <row r="36" spans="1:118" x14ac:dyDescent="0.2">
      <c r="A36" s="20">
        <v>33</v>
      </c>
      <c r="B36" s="21">
        <v>0.42499999999999999</v>
      </c>
      <c r="C36" s="20">
        <v>0</v>
      </c>
      <c r="D36" s="20">
        <v>0</v>
      </c>
      <c r="E36" s="20">
        <v>0</v>
      </c>
      <c r="F36" s="20">
        <v>0</v>
      </c>
      <c r="G36" s="20">
        <v>0</v>
      </c>
      <c r="H36" s="20">
        <v>0</v>
      </c>
      <c r="I36" s="20">
        <v>0</v>
      </c>
      <c r="J36" s="20">
        <v>0</v>
      </c>
      <c r="K36" s="20">
        <v>0</v>
      </c>
      <c r="L36" s="20">
        <v>0</v>
      </c>
      <c r="M36" s="20">
        <v>0</v>
      </c>
      <c r="N36" s="20">
        <v>0</v>
      </c>
      <c r="O36" s="20">
        <v>0</v>
      </c>
      <c r="P36" s="20">
        <v>0</v>
      </c>
      <c r="Q36" s="20">
        <v>0</v>
      </c>
      <c r="R36" s="20">
        <v>0</v>
      </c>
      <c r="S36" s="20">
        <v>0</v>
      </c>
      <c r="T36" s="20">
        <v>0</v>
      </c>
      <c r="U36" s="20">
        <v>0</v>
      </c>
      <c r="V36" s="20">
        <v>0</v>
      </c>
      <c r="W36" s="20">
        <v>0</v>
      </c>
      <c r="X36" s="20">
        <v>0</v>
      </c>
      <c r="Y36" s="20">
        <v>0</v>
      </c>
      <c r="Z36" s="20">
        <v>0</v>
      </c>
      <c r="AA36" s="20">
        <v>0</v>
      </c>
      <c r="AB36" s="20">
        <v>0</v>
      </c>
      <c r="AC36" s="20">
        <v>0</v>
      </c>
      <c r="AD36" s="20">
        <v>0</v>
      </c>
      <c r="AE36" s="20">
        <v>0</v>
      </c>
      <c r="AF36" s="20">
        <v>0</v>
      </c>
      <c r="AG36" s="20">
        <v>63</v>
      </c>
      <c r="AH36" s="20">
        <v>55.7</v>
      </c>
      <c r="AI36" s="20">
        <v>49</v>
      </c>
      <c r="AJ36" s="20">
        <v>41</v>
      </c>
      <c r="AK36" s="20">
        <v>35.65</v>
      </c>
      <c r="AL36" s="20">
        <v>30.2</v>
      </c>
      <c r="AM36" s="20">
        <v>25.25</v>
      </c>
      <c r="AN36" s="20">
        <v>21.1</v>
      </c>
      <c r="AO36" s="20">
        <v>17.45</v>
      </c>
      <c r="AP36" s="20">
        <v>14.3</v>
      </c>
      <c r="AQ36" s="20">
        <v>11.9</v>
      </c>
      <c r="AR36" s="20">
        <v>9.5500000000000007</v>
      </c>
      <c r="AS36" s="20">
        <v>7.95</v>
      </c>
      <c r="AT36" s="20">
        <v>6.35</v>
      </c>
      <c r="AU36" s="20">
        <v>5.25</v>
      </c>
      <c r="AV36" s="20">
        <v>4.5</v>
      </c>
      <c r="AW36" s="20">
        <v>3.65</v>
      </c>
      <c r="AX36" s="20">
        <v>3.05</v>
      </c>
      <c r="AY36" s="20">
        <v>2.5499999999999998</v>
      </c>
      <c r="AZ36" s="20">
        <v>2.4500000000000002</v>
      </c>
      <c r="BA36" s="20">
        <v>1.9</v>
      </c>
      <c r="BB36" s="20">
        <v>1.65</v>
      </c>
      <c r="BC36" s="20">
        <v>1.55</v>
      </c>
      <c r="BD36" s="20">
        <v>0</v>
      </c>
      <c r="BE36" s="20">
        <v>1.3</v>
      </c>
      <c r="BF36" s="20">
        <v>1.2</v>
      </c>
      <c r="BG36" s="20">
        <v>1.25</v>
      </c>
      <c r="BH36" s="20">
        <v>1</v>
      </c>
      <c r="BI36" s="20">
        <v>0</v>
      </c>
      <c r="BJ36" s="20">
        <v>0</v>
      </c>
      <c r="BK36" s="20">
        <v>1</v>
      </c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20"/>
      <c r="CV36" s="20"/>
      <c r="CW36" s="20"/>
      <c r="CX36" s="20"/>
      <c r="CY36" s="20"/>
      <c r="CZ36" s="20"/>
      <c r="DA36" s="20"/>
      <c r="DB36" s="20"/>
      <c r="DC36" s="20"/>
      <c r="DD36" s="20"/>
      <c r="DE36" s="20"/>
      <c r="DF36" s="20"/>
      <c r="DG36" s="20"/>
      <c r="DH36" s="20"/>
      <c r="DI36" s="20"/>
      <c r="DJ36" s="20"/>
      <c r="DK36" s="20"/>
      <c r="DL36" s="20"/>
      <c r="DM36" s="20"/>
      <c r="DN36" s="20"/>
    </row>
    <row r="37" spans="1:118" x14ac:dyDescent="0.2">
      <c r="A37" s="20">
        <v>34</v>
      </c>
      <c r="B37" s="21">
        <v>0.42569444444444443</v>
      </c>
      <c r="C37" s="20">
        <v>0</v>
      </c>
      <c r="D37" s="20">
        <v>0</v>
      </c>
      <c r="E37" s="20">
        <v>0</v>
      </c>
      <c r="F37" s="20">
        <v>0</v>
      </c>
      <c r="G37" s="20">
        <v>0</v>
      </c>
      <c r="H37" s="20">
        <v>0</v>
      </c>
      <c r="I37" s="20">
        <v>0</v>
      </c>
      <c r="J37" s="20">
        <v>0</v>
      </c>
      <c r="K37" s="20">
        <v>0</v>
      </c>
      <c r="L37" s="20">
        <v>0</v>
      </c>
      <c r="M37" s="20">
        <v>0</v>
      </c>
      <c r="N37" s="20">
        <v>0</v>
      </c>
      <c r="O37" s="20">
        <v>0</v>
      </c>
      <c r="P37" s="20">
        <v>0</v>
      </c>
      <c r="Q37" s="20">
        <v>0</v>
      </c>
      <c r="R37" s="20">
        <v>0</v>
      </c>
      <c r="S37" s="20">
        <v>0</v>
      </c>
      <c r="T37" s="20">
        <v>0</v>
      </c>
      <c r="U37" s="20">
        <v>0</v>
      </c>
      <c r="V37" s="20">
        <v>0</v>
      </c>
      <c r="W37" s="20">
        <v>0</v>
      </c>
      <c r="X37" s="20">
        <v>0</v>
      </c>
      <c r="Y37" s="20">
        <v>0</v>
      </c>
      <c r="Z37" s="20">
        <v>0</v>
      </c>
      <c r="AA37" s="20">
        <v>0</v>
      </c>
      <c r="AB37" s="20">
        <v>0</v>
      </c>
      <c r="AC37" s="20">
        <v>0</v>
      </c>
      <c r="AD37" s="20">
        <v>0</v>
      </c>
      <c r="AE37" s="20">
        <v>0</v>
      </c>
      <c r="AF37" s="20">
        <v>0</v>
      </c>
      <c r="AG37" s="20">
        <v>63.55</v>
      </c>
      <c r="AH37" s="20">
        <v>55.7</v>
      </c>
      <c r="AI37" s="20">
        <v>48.2</v>
      </c>
      <c r="AJ37" s="20">
        <v>41.9</v>
      </c>
      <c r="AK37" s="20">
        <v>35.65</v>
      </c>
      <c r="AL37" s="20">
        <v>30.2</v>
      </c>
      <c r="AM37" s="20">
        <v>25.25</v>
      </c>
      <c r="AN37" s="20">
        <v>20.85</v>
      </c>
      <c r="AO37" s="20">
        <v>17.25</v>
      </c>
      <c r="AP37" s="20">
        <v>14.45</v>
      </c>
      <c r="AQ37" s="20">
        <v>11.9</v>
      </c>
      <c r="AR37" s="20">
        <v>9.75</v>
      </c>
      <c r="AS37" s="20">
        <v>7.85</v>
      </c>
      <c r="AT37" s="20">
        <v>6.35</v>
      </c>
      <c r="AU37" s="20">
        <v>5.4</v>
      </c>
      <c r="AV37" s="20">
        <v>4.45</v>
      </c>
      <c r="AW37" s="20">
        <v>3.7</v>
      </c>
      <c r="AX37" s="20">
        <v>3.05</v>
      </c>
      <c r="AY37" s="20">
        <v>2.5499999999999998</v>
      </c>
      <c r="AZ37" s="20">
        <v>2.4500000000000002</v>
      </c>
      <c r="BA37" s="20">
        <v>1.9</v>
      </c>
      <c r="BB37" s="20">
        <v>1.65</v>
      </c>
      <c r="BC37" s="20">
        <v>1.55</v>
      </c>
      <c r="BD37" s="20">
        <v>0</v>
      </c>
      <c r="BE37" s="20">
        <v>1.3</v>
      </c>
      <c r="BF37" s="20">
        <v>1.2</v>
      </c>
      <c r="BG37" s="20">
        <v>1.25</v>
      </c>
      <c r="BH37" s="20">
        <v>1</v>
      </c>
      <c r="BI37" s="20">
        <v>0</v>
      </c>
      <c r="BJ37" s="20">
        <v>0</v>
      </c>
      <c r="BK37" s="20">
        <v>1</v>
      </c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  <c r="CJ37" s="20"/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20"/>
      <c r="CV37" s="20"/>
      <c r="CW37" s="20"/>
      <c r="CX37" s="20"/>
      <c r="CY37" s="20"/>
      <c r="CZ37" s="20"/>
      <c r="DA37" s="20"/>
      <c r="DB37" s="20"/>
      <c r="DC37" s="20"/>
      <c r="DD37" s="20"/>
      <c r="DE37" s="20"/>
      <c r="DF37" s="20"/>
      <c r="DG37" s="20"/>
      <c r="DH37" s="20"/>
      <c r="DI37" s="20"/>
      <c r="DJ37" s="20"/>
      <c r="DK37" s="20"/>
      <c r="DL37" s="20"/>
      <c r="DM37" s="20"/>
      <c r="DN37" s="20"/>
    </row>
    <row r="38" spans="1:118" x14ac:dyDescent="0.2">
      <c r="A38" s="20">
        <v>35</v>
      </c>
      <c r="B38" s="21">
        <v>0.42708333333333331</v>
      </c>
      <c r="C38" s="20">
        <v>0</v>
      </c>
      <c r="D38" s="20">
        <v>0</v>
      </c>
      <c r="E38" s="20">
        <v>0</v>
      </c>
      <c r="F38" s="20">
        <v>0</v>
      </c>
      <c r="G38" s="20">
        <v>0</v>
      </c>
      <c r="H38" s="20">
        <v>0</v>
      </c>
      <c r="I38" s="20">
        <v>0</v>
      </c>
      <c r="J38" s="20">
        <v>0</v>
      </c>
      <c r="K38" s="20">
        <v>0</v>
      </c>
      <c r="L38" s="20">
        <v>0</v>
      </c>
      <c r="M38" s="20">
        <v>0</v>
      </c>
      <c r="N38" s="20">
        <v>0</v>
      </c>
      <c r="O38" s="20">
        <v>0</v>
      </c>
      <c r="P38" s="20">
        <v>0</v>
      </c>
      <c r="Q38" s="20">
        <v>0</v>
      </c>
      <c r="R38" s="20">
        <v>0</v>
      </c>
      <c r="S38" s="20">
        <v>0</v>
      </c>
      <c r="T38" s="20">
        <v>0</v>
      </c>
      <c r="U38" s="20">
        <v>0</v>
      </c>
      <c r="V38" s="20">
        <v>0</v>
      </c>
      <c r="W38" s="20">
        <v>0</v>
      </c>
      <c r="X38" s="20">
        <v>0</v>
      </c>
      <c r="Y38" s="20">
        <v>0</v>
      </c>
      <c r="Z38" s="20">
        <v>0</v>
      </c>
      <c r="AA38" s="20">
        <v>0</v>
      </c>
      <c r="AB38" s="20">
        <v>0</v>
      </c>
      <c r="AC38" s="20">
        <v>0</v>
      </c>
      <c r="AD38" s="20">
        <v>0</v>
      </c>
      <c r="AE38" s="20">
        <v>0</v>
      </c>
      <c r="AF38" s="20">
        <v>0</v>
      </c>
      <c r="AG38" s="20">
        <v>63.55</v>
      </c>
      <c r="AH38" s="20">
        <v>55.35</v>
      </c>
      <c r="AI38" s="20">
        <v>48.2</v>
      </c>
      <c r="AJ38" s="20">
        <v>41.9</v>
      </c>
      <c r="AK38" s="20">
        <v>35.65</v>
      </c>
      <c r="AL38" s="20">
        <v>30.3</v>
      </c>
      <c r="AM38" s="20">
        <v>25.5</v>
      </c>
      <c r="AN38" s="20">
        <v>21.3</v>
      </c>
      <c r="AO38" s="20">
        <v>17.55</v>
      </c>
      <c r="AP38" s="20">
        <v>14.45</v>
      </c>
      <c r="AQ38" s="20">
        <v>11.9</v>
      </c>
      <c r="AR38" s="20">
        <v>9.75</v>
      </c>
      <c r="AS38" s="20">
        <v>8.1</v>
      </c>
      <c r="AT38" s="20">
        <v>6.6</v>
      </c>
      <c r="AU38" s="20">
        <v>5.4</v>
      </c>
      <c r="AV38" s="20">
        <v>4.55</v>
      </c>
      <c r="AW38" s="20">
        <v>3.7</v>
      </c>
      <c r="AX38" s="20">
        <v>3.05</v>
      </c>
      <c r="AY38" s="20">
        <v>2.5499999999999998</v>
      </c>
      <c r="AZ38" s="20">
        <v>2.4500000000000002</v>
      </c>
      <c r="BA38" s="20">
        <v>1.95</v>
      </c>
      <c r="BB38" s="20">
        <v>1.65</v>
      </c>
      <c r="BC38" s="20">
        <v>1.55</v>
      </c>
      <c r="BD38" s="20">
        <v>0</v>
      </c>
      <c r="BE38" s="20">
        <v>1.3</v>
      </c>
      <c r="BF38" s="20">
        <v>1.2</v>
      </c>
      <c r="BG38" s="20">
        <v>1.25</v>
      </c>
      <c r="BH38" s="20">
        <v>1</v>
      </c>
      <c r="BI38" s="20">
        <v>0</v>
      </c>
      <c r="BJ38" s="20">
        <v>0</v>
      </c>
      <c r="BK38" s="20">
        <v>1</v>
      </c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20"/>
      <c r="CE38" s="20"/>
      <c r="CF38" s="20"/>
      <c r="CG38" s="20"/>
      <c r="CH38" s="20"/>
      <c r="CI38" s="20"/>
      <c r="CJ38" s="20"/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20"/>
      <c r="CV38" s="20"/>
      <c r="CW38" s="20"/>
      <c r="CX38" s="20"/>
      <c r="CY38" s="20"/>
      <c r="CZ38" s="20"/>
      <c r="DA38" s="20"/>
      <c r="DB38" s="20"/>
      <c r="DC38" s="20"/>
      <c r="DD38" s="20"/>
      <c r="DE38" s="20"/>
      <c r="DF38" s="20"/>
      <c r="DG38" s="20"/>
      <c r="DH38" s="20"/>
      <c r="DI38" s="20"/>
      <c r="DJ38" s="20"/>
      <c r="DK38" s="20"/>
      <c r="DL38" s="20"/>
      <c r="DM38" s="20"/>
      <c r="DN38" s="20"/>
    </row>
    <row r="39" spans="1:118" x14ac:dyDescent="0.2">
      <c r="A39" s="20">
        <v>36</v>
      </c>
      <c r="B39" s="21">
        <v>0.42777777777777781</v>
      </c>
      <c r="C39" s="20">
        <v>0</v>
      </c>
      <c r="D39" s="20">
        <v>0</v>
      </c>
      <c r="E39" s="20">
        <v>0</v>
      </c>
      <c r="F39" s="20">
        <v>0</v>
      </c>
      <c r="G39" s="20">
        <v>0</v>
      </c>
      <c r="H39" s="20">
        <v>0</v>
      </c>
      <c r="I39" s="20">
        <v>0</v>
      </c>
      <c r="J39" s="20">
        <v>0</v>
      </c>
      <c r="K39" s="20">
        <v>0</v>
      </c>
      <c r="L39" s="20">
        <v>0</v>
      </c>
      <c r="M39" s="20">
        <v>0</v>
      </c>
      <c r="N39" s="20">
        <v>0</v>
      </c>
      <c r="O39" s="20">
        <v>0</v>
      </c>
      <c r="P39" s="20">
        <v>0</v>
      </c>
      <c r="Q39" s="20">
        <v>0</v>
      </c>
      <c r="R39" s="20">
        <v>0</v>
      </c>
      <c r="S39" s="20">
        <v>0</v>
      </c>
      <c r="T39" s="20">
        <v>0</v>
      </c>
      <c r="U39" s="20">
        <v>0</v>
      </c>
      <c r="V39" s="20">
        <v>0</v>
      </c>
      <c r="W39" s="20">
        <v>0</v>
      </c>
      <c r="X39" s="20">
        <v>0</v>
      </c>
      <c r="Y39" s="20">
        <v>0</v>
      </c>
      <c r="Z39" s="20">
        <v>0</v>
      </c>
      <c r="AA39" s="20">
        <v>0</v>
      </c>
      <c r="AB39" s="20">
        <v>0</v>
      </c>
      <c r="AC39" s="20">
        <v>0</v>
      </c>
      <c r="AD39" s="20">
        <v>0</v>
      </c>
      <c r="AE39" s="20">
        <v>0</v>
      </c>
      <c r="AF39" s="20">
        <v>0</v>
      </c>
      <c r="AG39" s="20">
        <v>62</v>
      </c>
      <c r="AH39" s="20">
        <v>55.35</v>
      </c>
      <c r="AI39" s="20">
        <v>48.2</v>
      </c>
      <c r="AJ39" s="20">
        <v>41.9</v>
      </c>
      <c r="AK39" s="20">
        <v>34.5</v>
      </c>
      <c r="AL39" s="20">
        <v>29.35</v>
      </c>
      <c r="AM39" s="20">
        <v>24.75</v>
      </c>
      <c r="AN39" s="20">
        <v>20.65</v>
      </c>
      <c r="AO39" s="20">
        <v>17.149999999999999</v>
      </c>
      <c r="AP39" s="20">
        <v>14.15</v>
      </c>
      <c r="AQ39" s="20">
        <v>11.65</v>
      </c>
      <c r="AR39" s="20">
        <v>9.4499999999999993</v>
      </c>
      <c r="AS39" s="20">
        <v>8.1</v>
      </c>
      <c r="AT39" s="20">
        <v>6.4</v>
      </c>
      <c r="AU39" s="20">
        <v>5.4</v>
      </c>
      <c r="AV39" s="20">
        <v>4.4000000000000004</v>
      </c>
      <c r="AW39" s="20">
        <v>3.7</v>
      </c>
      <c r="AX39" s="20">
        <v>3.05</v>
      </c>
      <c r="AY39" s="20">
        <v>2.5499999999999998</v>
      </c>
      <c r="AZ39" s="20">
        <v>2.4500000000000002</v>
      </c>
      <c r="BA39" s="20">
        <v>1.9</v>
      </c>
      <c r="BB39" s="20">
        <v>1.65</v>
      </c>
      <c r="BC39" s="20">
        <v>1.55</v>
      </c>
      <c r="BD39" s="20">
        <v>0</v>
      </c>
      <c r="BE39" s="20">
        <v>1.3</v>
      </c>
      <c r="BF39" s="20">
        <v>1.2</v>
      </c>
      <c r="BG39" s="20">
        <v>1.25</v>
      </c>
      <c r="BH39" s="20">
        <v>1</v>
      </c>
      <c r="BI39" s="20">
        <v>0</v>
      </c>
      <c r="BJ39" s="20">
        <v>0</v>
      </c>
      <c r="BK39" s="20">
        <v>1</v>
      </c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20"/>
      <c r="CE39" s="20"/>
      <c r="CF39" s="20"/>
      <c r="CG39" s="20"/>
      <c r="CH39" s="20"/>
      <c r="CI39" s="20"/>
      <c r="CJ39" s="20"/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20"/>
      <c r="CV39" s="20"/>
      <c r="CW39" s="20"/>
      <c r="CX39" s="20"/>
      <c r="CY39" s="20"/>
      <c r="CZ39" s="20"/>
      <c r="DA39" s="20"/>
      <c r="DB39" s="20"/>
      <c r="DC39" s="20"/>
      <c r="DD39" s="20"/>
      <c r="DE39" s="20"/>
      <c r="DF39" s="20"/>
      <c r="DG39" s="20"/>
      <c r="DH39" s="20"/>
      <c r="DI39" s="20"/>
      <c r="DJ39" s="20"/>
      <c r="DK39" s="20"/>
      <c r="DL39" s="20"/>
      <c r="DM39" s="20"/>
      <c r="DN39" s="20"/>
    </row>
    <row r="40" spans="1:118" x14ac:dyDescent="0.2">
      <c r="A40" s="20">
        <v>37</v>
      </c>
      <c r="B40" s="21">
        <v>0.4284722222222222</v>
      </c>
      <c r="C40" s="20">
        <v>0</v>
      </c>
      <c r="D40" s="20">
        <v>0</v>
      </c>
      <c r="E40" s="20">
        <v>0</v>
      </c>
      <c r="F40" s="20">
        <v>0</v>
      </c>
      <c r="G40" s="20">
        <v>0</v>
      </c>
      <c r="H40" s="20">
        <v>0</v>
      </c>
      <c r="I40" s="20">
        <v>0</v>
      </c>
      <c r="J40" s="20">
        <v>0</v>
      </c>
      <c r="K40" s="20">
        <v>0</v>
      </c>
      <c r="L40" s="20">
        <v>0</v>
      </c>
      <c r="M40" s="20">
        <v>0</v>
      </c>
      <c r="N40" s="20">
        <v>0</v>
      </c>
      <c r="O40" s="20">
        <v>0</v>
      </c>
      <c r="P40" s="20">
        <v>0</v>
      </c>
      <c r="Q40" s="20">
        <v>0</v>
      </c>
      <c r="R40" s="20">
        <v>0</v>
      </c>
      <c r="S40" s="20">
        <v>0</v>
      </c>
      <c r="T40" s="20">
        <v>0</v>
      </c>
      <c r="U40" s="20">
        <v>0</v>
      </c>
      <c r="V40" s="20">
        <v>0</v>
      </c>
      <c r="W40" s="20">
        <v>0</v>
      </c>
      <c r="X40" s="20">
        <v>0</v>
      </c>
      <c r="Y40" s="20">
        <v>0</v>
      </c>
      <c r="Z40" s="20">
        <v>0</v>
      </c>
      <c r="AA40" s="20">
        <v>0</v>
      </c>
      <c r="AB40" s="20">
        <v>0</v>
      </c>
      <c r="AC40" s="20">
        <v>0</v>
      </c>
      <c r="AD40" s="20">
        <v>0</v>
      </c>
      <c r="AE40" s="20">
        <v>0</v>
      </c>
      <c r="AF40" s="20">
        <v>0</v>
      </c>
      <c r="AG40" s="20">
        <v>62</v>
      </c>
      <c r="AH40" s="20">
        <v>55.35</v>
      </c>
      <c r="AI40" s="20">
        <v>48.2</v>
      </c>
      <c r="AJ40" s="20">
        <v>40.450000000000003</v>
      </c>
      <c r="AK40" s="20">
        <v>34.1</v>
      </c>
      <c r="AL40" s="20">
        <v>29</v>
      </c>
      <c r="AM40" s="20">
        <v>24.2</v>
      </c>
      <c r="AN40" s="20">
        <v>20.2</v>
      </c>
      <c r="AO40" s="20">
        <v>16.75</v>
      </c>
      <c r="AP40" s="20">
        <v>13.85</v>
      </c>
      <c r="AQ40" s="20">
        <v>11.35</v>
      </c>
      <c r="AR40" s="20">
        <v>9.4499999999999993</v>
      </c>
      <c r="AS40" s="20">
        <v>7.8</v>
      </c>
      <c r="AT40" s="20">
        <v>6.3</v>
      </c>
      <c r="AU40" s="20">
        <v>5.3</v>
      </c>
      <c r="AV40" s="20">
        <v>4.3499999999999996</v>
      </c>
      <c r="AW40" s="20">
        <v>3.6</v>
      </c>
      <c r="AX40" s="20">
        <v>3.05</v>
      </c>
      <c r="AY40" s="20">
        <v>2.5499999999999998</v>
      </c>
      <c r="AZ40" s="20">
        <v>2.4500000000000002</v>
      </c>
      <c r="BA40" s="20">
        <v>1.9</v>
      </c>
      <c r="BB40" s="20">
        <v>1.65</v>
      </c>
      <c r="BC40" s="20">
        <v>1.55</v>
      </c>
      <c r="BD40" s="20">
        <v>0</v>
      </c>
      <c r="BE40" s="20">
        <v>1.3</v>
      </c>
      <c r="BF40" s="20">
        <v>1.2</v>
      </c>
      <c r="BG40" s="20">
        <v>1.25</v>
      </c>
      <c r="BH40" s="20">
        <v>1</v>
      </c>
      <c r="BI40" s="20">
        <v>0</v>
      </c>
      <c r="BJ40" s="20">
        <v>0</v>
      </c>
      <c r="BK40" s="20">
        <v>1</v>
      </c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20"/>
      <c r="CV40" s="20"/>
      <c r="CW40" s="20"/>
      <c r="CX40" s="20"/>
      <c r="CY40" s="20"/>
      <c r="CZ40" s="20"/>
      <c r="DA40" s="20"/>
      <c r="DB40" s="20"/>
      <c r="DC40" s="20"/>
      <c r="DD40" s="20"/>
      <c r="DE40" s="20"/>
      <c r="DF40" s="20"/>
      <c r="DG40" s="20"/>
      <c r="DH40" s="20"/>
      <c r="DI40" s="20"/>
      <c r="DJ40" s="20"/>
      <c r="DK40" s="20"/>
      <c r="DL40" s="20"/>
      <c r="DM40" s="20"/>
      <c r="DN40" s="20"/>
    </row>
    <row r="41" spans="1:118" x14ac:dyDescent="0.2">
      <c r="A41" s="20">
        <v>38</v>
      </c>
      <c r="B41" s="21">
        <v>0.4291666666666667</v>
      </c>
      <c r="C41" s="20">
        <v>0</v>
      </c>
      <c r="D41" s="20">
        <v>0</v>
      </c>
      <c r="E41" s="20">
        <v>0</v>
      </c>
      <c r="F41" s="20">
        <v>0</v>
      </c>
      <c r="G41" s="20">
        <v>0</v>
      </c>
      <c r="H41" s="20">
        <v>0</v>
      </c>
      <c r="I41" s="20">
        <v>0</v>
      </c>
      <c r="J41" s="20">
        <v>0</v>
      </c>
      <c r="K41" s="20">
        <v>0</v>
      </c>
      <c r="L41" s="20">
        <v>0</v>
      </c>
      <c r="M41" s="20">
        <v>0</v>
      </c>
      <c r="N41" s="20">
        <v>0</v>
      </c>
      <c r="O41" s="20">
        <v>0</v>
      </c>
      <c r="P41" s="20">
        <v>0</v>
      </c>
      <c r="Q41" s="20">
        <v>0</v>
      </c>
      <c r="R41" s="20">
        <v>0</v>
      </c>
      <c r="S41" s="20">
        <v>0</v>
      </c>
      <c r="T41" s="20">
        <v>0</v>
      </c>
      <c r="U41" s="20">
        <v>0</v>
      </c>
      <c r="V41" s="20">
        <v>0</v>
      </c>
      <c r="W41" s="20">
        <v>0</v>
      </c>
      <c r="X41" s="20">
        <v>0</v>
      </c>
      <c r="Y41" s="20">
        <v>0</v>
      </c>
      <c r="Z41" s="20">
        <v>0</v>
      </c>
      <c r="AA41" s="20">
        <v>0</v>
      </c>
      <c r="AB41" s="20">
        <v>0</v>
      </c>
      <c r="AC41" s="20">
        <v>0</v>
      </c>
      <c r="AD41" s="20">
        <v>0</v>
      </c>
      <c r="AE41" s="20">
        <v>0</v>
      </c>
      <c r="AF41" s="20">
        <v>0</v>
      </c>
      <c r="AG41" s="20">
        <v>62</v>
      </c>
      <c r="AH41" s="20">
        <v>55.35</v>
      </c>
      <c r="AI41" s="20">
        <v>48.2</v>
      </c>
      <c r="AJ41" s="20">
        <v>40</v>
      </c>
      <c r="AK41" s="20">
        <v>34.049999999999997</v>
      </c>
      <c r="AL41" s="20">
        <v>28.85</v>
      </c>
      <c r="AM41" s="20">
        <v>24.1</v>
      </c>
      <c r="AN41" s="20">
        <v>20.399999999999999</v>
      </c>
      <c r="AO41" s="20">
        <v>16.75</v>
      </c>
      <c r="AP41" s="20">
        <v>14</v>
      </c>
      <c r="AQ41" s="20">
        <v>11.2</v>
      </c>
      <c r="AR41" s="20">
        <v>9.25</v>
      </c>
      <c r="AS41" s="20">
        <v>7.75</v>
      </c>
      <c r="AT41" s="20">
        <v>6.25</v>
      </c>
      <c r="AU41" s="20">
        <v>5.35</v>
      </c>
      <c r="AV41" s="20">
        <v>4.3499999999999996</v>
      </c>
      <c r="AW41" s="20">
        <v>3.55</v>
      </c>
      <c r="AX41" s="20">
        <v>3.05</v>
      </c>
      <c r="AY41" s="20">
        <v>2.5</v>
      </c>
      <c r="AZ41" s="20">
        <v>2.4500000000000002</v>
      </c>
      <c r="BA41" s="20">
        <v>1.85</v>
      </c>
      <c r="BB41" s="20">
        <v>1.65</v>
      </c>
      <c r="BC41" s="20">
        <v>1.55</v>
      </c>
      <c r="BD41" s="20">
        <v>0</v>
      </c>
      <c r="BE41" s="20">
        <v>1.3</v>
      </c>
      <c r="BF41" s="20">
        <v>1.2</v>
      </c>
      <c r="BG41" s="20">
        <v>1.25</v>
      </c>
      <c r="BH41" s="20">
        <v>1</v>
      </c>
      <c r="BI41" s="20">
        <v>0</v>
      </c>
      <c r="BJ41" s="20">
        <v>0</v>
      </c>
      <c r="BK41" s="20">
        <v>1</v>
      </c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0"/>
      <c r="CF41" s="20"/>
      <c r="CG41" s="20"/>
      <c r="CH41" s="20"/>
      <c r="CI41" s="20"/>
      <c r="CJ41" s="20"/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20"/>
      <c r="CV41" s="20"/>
      <c r="CW41" s="20"/>
      <c r="CX41" s="20"/>
      <c r="CY41" s="20"/>
      <c r="CZ41" s="20"/>
      <c r="DA41" s="20"/>
      <c r="DB41" s="20"/>
      <c r="DC41" s="20"/>
      <c r="DD41" s="20"/>
      <c r="DE41" s="20"/>
      <c r="DF41" s="20"/>
      <c r="DG41" s="20"/>
      <c r="DH41" s="20"/>
      <c r="DI41" s="20"/>
      <c r="DJ41" s="20"/>
      <c r="DK41" s="20"/>
      <c r="DL41" s="20"/>
      <c r="DM41" s="20"/>
      <c r="DN41" s="20"/>
    </row>
    <row r="42" spans="1:118" x14ac:dyDescent="0.2">
      <c r="A42" s="20">
        <v>39</v>
      </c>
      <c r="B42" s="21">
        <v>0.43055555555555558</v>
      </c>
      <c r="C42" s="20">
        <v>0</v>
      </c>
      <c r="D42" s="20">
        <v>0</v>
      </c>
      <c r="E42" s="20">
        <v>0</v>
      </c>
      <c r="F42" s="20">
        <v>0</v>
      </c>
      <c r="G42" s="20">
        <v>0</v>
      </c>
      <c r="H42" s="20">
        <v>0</v>
      </c>
      <c r="I42" s="20">
        <v>0</v>
      </c>
      <c r="J42" s="20">
        <v>0</v>
      </c>
      <c r="K42" s="20">
        <v>0</v>
      </c>
      <c r="L42" s="20">
        <v>0</v>
      </c>
      <c r="M42" s="20">
        <v>0</v>
      </c>
      <c r="N42" s="20">
        <v>0</v>
      </c>
      <c r="O42" s="20">
        <v>0</v>
      </c>
      <c r="P42" s="20">
        <v>0</v>
      </c>
      <c r="Q42" s="20">
        <v>0</v>
      </c>
      <c r="R42" s="20">
        <v>0</v>
      </c>
      <c r="S42" s="20">
        <v>0</v>
      </c>
      <c r="T42" s="20">
        <v>0</v>
      </c>
      <c r="U42" s="20">
        <v>0</v>
      </c>
      <c r="V42" s="20">
        <v>0</v>
      </c>
      <c r="W42" s="20">
        <v>0</v>
      </c>
      <c r="X42" s="20">
        <v>0</v>
      </c>
      <c r="Y42" s="20">
        <v>0</v>
      </c>
      <c r="Z42" s="20">
        <v>0</v>
      </c>
      <c r="AA42" s="20">
        <v>0</v>
      </c>
      <c r="AB42" s="20">
        <v>0</v>
      </c>
      <c r="AC42" s="20">
        <v>0</v>
      </c>
      <c r="AD42" s="20">
        <v>0</v>
      </c>
      <c r="AE42" s="20">
        <v>0</v>
      </c>
      <c r="AF42" s="20">
        <v>0</v>
      </c>
      <c r="AG42" s="20">
        <v>61</v>
      </c>
      <c r="AH42" s="20">
        <v>53.65</v>
      </c>
      <c r="AI42" s="20">
        <v>48.2</v>
      </c>
      <c r="AJ42" s="20">
        <v>40</v>
      </c>
      <c r="AK42" s="20">
        <v>34.1</v>
      </c>
      <c r="AL42" s="20">
        <v>29.05</v>
      </c>
      <c r="AM42" s="20">
        <v>24.3</v>
      </c>
      <c r="AN42" s="20">
        <v>20.149999999999999</v>
      </c>
      <c r="AO42" s="20">
        <v>16.649999999999999</v>
      </c>
      <c r="AP42" s="20">
        <v>13.75</v>
      </c>
      <c r="AQ42" s="20">
        <v>11.25</v>
      </c>
      <c r="AR42" s="20">
        <v>9.25</v>
      </c>
      <c r="AS42" s="20">
        <v>7.75</v>
      </c>
      <c r="AT42" s="20">
        <v>6.25</v>
      </c>
      <c r="AU42" s="20">
        <v>5.15</v>
      </c>
      <c r="AV42" s="20">
        <v>4.3</v>
      </c>
      <c r="AW42" s="20">
        <v>3.55</v>
      </c>
      <c r="AX42" s="20">
        <v>3.05</v>
      </c>
      <c r="AY42" s="20">
        <v>2.5</v>
      </c>
      <c r="AZ42" s="20">
        <v>2.4500000000000002</v>
      </c>
      <c r="BA42" s="20">
        <v>1.85</v>
      </c>
      <c r="BB42" s="20">
        <v>1.65</v>
      </c>
      <c r="BC42" s="20">
        <v>1.55</v>
      </c>
      <c r="BD42" s="20">
        <v>0</v>
      </c>
      <c r="BE42" s="20">
        <v>1.3</v>
      </c>
      <c r="BF42" s="20">
        <v>1.2</v>
      </c>
      <c r="BG42" s="20">
        <v>1.25</v>
      </c>
      <c r="BH42" s="20">
        <v>1</v>
      </c>
      <c r="BI42" s="20">
        <v>0</v>
      </c>
      <c r="BJ42" s="20">
        <v>0</v>
      </c>
      <c r="BK42" s="20">
        <v>1</v>
      </c>
      <c r="BL42" s="20"/>
      <c r="BM42" s="20"/>
      <c r="BN42" s="20"/>
      <c r="BO42" s="20"/>
      <c r="BP42" s="20"/>
      <c r="BQ42" s="20"/>
      <c r="BR42" s="20"/>
      <c r="BS42" s="20"/>
      <c r="BT42" s="20"/>
      <c r="BU42" s="20"/>
      <c r="BV42" s="20"/>
      <c r="BW42" s="20"/>
      <c r="BX42" s="20"/>
      <c r="BY42" s="20"/>
      <c r="BZ42" s="20"/>
      <c r="CA42" s="20"/>
      <c r="CB42" s="20"/>
      <c r="CC42" s="20"/>
      <c r="CD42" s="20"/>
      <c r="CE42" s="20"/>
      <c r="CF42" s="20"/>
      <c r="CG42" s="20"/>
      <c r="CH42" s="20"/>
      <c r="CI42" s="20"/>
      <c r="CJ42" s="20"/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20"/>
      <c r="CV42" s="20"/>
      <c r="CW42" s="20"/>
      <c r="CX42" s="20"/>
      <c r="CY42" s="20"/>
      <c r="CZ42" s="20"/>
      <c r="DA42" s="20"/>
      <c r="DB42" s="20"/>
      <c r="DC42" s="20"/>
      <c r="DD42" s="20"/>
      <c r="DE42" s="20"/>
      <c r="DF42" s="20"/>
      <c r="DG42" s="20"/>
      <c r="DH42" s="20"/>
      <c r="DI42" s="20"/>
      <c r="DJ42" s="20"/>
      <c r="DK42" s="20"/>
      <c r="DL42" s="20"/>
      <c r="DM42" s="20"/>
      <c r="DN42" s="20"/>
    </row>
    <row r="43" spans="1:118" x14ac:dyDescent="0.2">
      <c r="A43" s="20">
        <v>40</v>
      </c>
      <c r="B43" s="21">
        <v>0.43124999999999997</v>
      </c>
      <c r="C43" s="20">
        <v>0</v>
      </c>
      <c r="D43" s="20">
        <v>0</v>
      </c>
      <c r="E43" s="20">
        <v>0</v>
      </c>
      <c r="F43" s="20">
        <v>0</v>
      </c>
      <c r="G43" s="20">
        <v>0</v>
      </c>
      <c r="H43" s="20">
        <v>0</v>
      </c>
      <c r="I43" s="20">
        <v>0</v>
      </c>
      <c r="J43" s="20">
        <v>0</v>
      </c>
      <c r="K43" s="20">
        <v>0</v>
      </c>
      <c r="L43" s="20">
        <v>0</v>
      </c>
      <c r="M43" s="20">
        <v>0</v>
      </c>
      <c r="N43" s="20">
        <v>0</v>
      </c>
      <c r="O43" s="20">
        <v>0</v>
      </c>
      <c r="P43" s="20">
        <v>0</v>
      </c>
      <c r="Q43" s="20">
        <v>0</v>
      </c>
      <c r="R43" s="20">
        <v>0</v>
      </c>
      <c r="S43" s="20">
        <v>0</v>
      </c>
      <c r="T43" s="20">
        <v>0</v>
      </c>
      <c r="U43" s="20">
        <v>0</v>
      </c>
      <c r="V43" s="20">
        <v>0</v>
      </c>
      <c r="W43" s="20">
        <v>0</v>
      </c>
      <c r="X43" s="20">
        <v>0</v>
      </c>
      <c r="Y43" s="20">
        <v>0</v>
      </c>
      <c r="Z43" s="20">
        <v>0</v>
      </c>
      <c r="AA43" s="20">
        <v>0</v>
      </c>
      <c r="AB43" s="20">
        <v>0</v>
      </c>
      <c r="AC43" s="20">
        <v>0</v>
      </c>
      <c r="AD43" s="20">
        <v>0</v>
      </c>
      <c r="AE43" s="20">
        <v>0</v>
      </c>
      <c r="AF43" s="20">
        <v>0</v>
      </c>
      <c r="AG43" s="20">
        <v>61</v>
      </c>
      <c r="AH43" s="20">
        <v>53.65</v>
      </c>
      <c r="AI43" s="20">
        <v>48.2</v>
      </c>
      <c r="AJ43" s="20">
        <v>40.049999999999997</v>
      </c>
      <c r="AK43" s="20">
        <v>34</v>
      </c>
      <c r="AL43" s="20">
        <v>29</v>
      </c>
      <c r="AM43" s="20">
        <v>24.3</v>
      </c>
      <c r="AN43" s="20">
        <v>20.25</v>
      </c>
      <c r="AO43" s="20">
        <v>16.649999999999999</v>
      </c>
      <c r="AP43" s="20">
        <v>13.75</v>
      </c>
      <c r="AQ43" s="20">
        <v>11.35</v>
      </c>
      <c r="AR43" s="20">
        <v>9.3000000000000007</v>
      </c>
      <c r="AS43" s="20">
        <v>7.65</v>
      </c>
      <c r="AT43" s="20">
        <v>6.2</v>
      </c>
      <c r="AU43" s="20">
        <v>5.15</v>
      </c>
      <c r="AV43" s="20">
        <v>4.3</v>
      </c>
      <c r="AW43" s="20">
        <v>3.55</v>
      </c>
      <c r="AX43" s="20">
        <v>3.05</v>
      </c>
      <c r="AY43" s="20">
        <v>2.5</v>
      </c>
      <c r="AZ43" s="20">
        <v>2.4500000000000002</v>
      </c>
      <c r="BA43" s="20">
        <v>1.85</v>
      </c>
      <c r="BB43" s="20">
        <v>1.65</v>
      </c>
      <c r="BC43" s="20">
        <v>1.55</v>
      </c>
      <c r="BD43" s="20">
        <v>0</v>
      </c>
      <c r="BE43" s="20">
        <v>1.3</v>
      </c>
      <c r="BF43" s="20">
        <v>1.2</v>
      </c>
      <c r="BG43" s="20">
        <v>1.25</v>
      </c>
      <c r="BH43" s="20">
        <v>1</v>
      </c>
      <c r="BI43" s="20">
        <v>0</v>
      </c>
      <c r="BJ43" s="20">
        <v>0</v>
      </c>
      <c r="BK43" s="20">
        <v>1</v>
      </c>
      <c r="BL43" s="20"/>
      <c r="BM43" s="20"/>
      <c r="BN43" s="20"/>
      <c r="BO43" s="20"/>
      <c r="BP43" s="20"/>
      <c r="BQ43" s="20"/>
      <c r="BR43" s="20"/>
      <c r="BS43" s="20"/>
      <c r="BT43" s="20"/>
      <c r="BU43" s="20"/>
      <c r="BV43" s="20"/>
      <c r="BW43" s="20"/>
      <c r="BX43" s="20"/>
      <c r="BY43" s="20"/>
      <c r="BZ43" s="20"/>
      <c r="CA43" s="20"/>
      <c r="CB43" s="20"/>
      <c r="CC43" s="20"/>
      <c r="CD43" s="20"/>
      <c r="CE43" s="20"/>
      <c r="CF43" s="20"/>
      <c r="CG43" s="20"/>
      <c r="CH43" s="20"/>
      <c r="CI43" s="20"/>
      <c r="CJ43" s="20"/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20"/>
      <c r="CV43" s="20"/>
      <c r="CW43" s="20"/>
      <c r="CX43" s="20"/>
      <c r="CY43" s="20"/>
      <c r="CZ43" s="20"/>
      <c r="DA43" s="20"/>
      <c r="DB43" s="20"/>
      <c r="DC43" s="20"/>
      <c r="DD43" s="20"/>
      <c r="DE43" s="20"/>
      <c r="DF43" s="20"/>
      <c r="DG43" s="20"/>
      <c r="DH43" s="20"/>
      <c r="DI43" s="20"/>
      <c r="DJ43" s="20"/>
      <c r="DK43" s="20"/>
      <c r="DL43" s="20"/>
      <c r="DM43" s="20"/>
      <c r="DN43" s="20"/>
    </row>
    <row r="44" spans="1:118" x14ac:dyDescent="0.2">
      <c r="A44" s="20">
        <v>41</v>
      </c>
      <c r="B44" s="21">
        <v>0.43194444444444446</v>
      </c>
      <c r="C44" s="20">
        <v>0</v>
      </c>
      <c r="D44" s="20">
        <v>0</v>
      </c>
      <c r="E44" s="20">
        <v>0</v>
      </c>
      <c r="F44" s="20">
        <v>0</v>
      </c>
      <c r="G44" s="20">
        <v>0</v>
      </c>
      <c r="H44" s="20">
        <v>0</v>
      </c>
      <c r="I44" s="20">
        <v>0</v>
      </c>
      <c r="J44" s="20">
        <v>0</v>
      </c>
      <c r="K44" s="20">
        <v>0</v>
      </c>
      <c r="L44" s="20">
        <v>0</v>
      </c>
      <c r="M44" s="20">
        <v>0</v>
      </c>
      <c r="N44" s="20">
        <v>0</v>
      </c>
      <c r="O44" s="20">
        <v>0</v>
      </c>
      <c r="P44" s="20">
        <v>0</v>
      </c>
      <c r="Q44" s="20">
        <v>0</v>
      </c>
      <c r="R44" s="20">
        <v>0</v>
      </c>
      <c r="S44" s="20">
        <v>0</v>
      </c>
      <c r="T44" s="20">
        <v>0</v>
      </c>
      <c r="U44" s="20">
        <v>0</v>
      </c>
      <c r="V44" s="20">
        <v>0</v>
      </c>
      <c r="W44" s="20">
        <v>0</v>
      </c>
      <c r="X44" s="20">
        <v>0</v>
      </c>
      <c r="Y44" s="20">
        <v>0</v>
      </c>
      <c r="Z44" s="20">
        <v>0</v>
      </c>
      <c r="AA44" s="20">
        <v>0</v>
      </c>
      <c r="AB44" s="20">
        <v>0</v>
      </c>
      <c r="AC44" s="20">
        <v>0</v>
      </c>
      <c r="AD44" s="20">
        <v>0</v>
      </c>
      <c r="AE44" s="20">
        <v>0</v>
      </c>
      <c r="AF44" s="20">
        <v>0</v>
      </c>
      <c r="AG44" s="20">
        <v>61</v>
      </c>
      <c r="AH44" s="20">
        <v>53.65</v>
      </c>
      <c r="AI44" s="20">
        <v>48.2</v>
      </c>
      <c r="AJ44" s="20">
        <v>40.200000000000003</v>
      </c>
      <c r="AK44" s="20">
        <v>34.25</v>
      </c>
      <c r="AL44" s="20">
        <v>29</v>
      </c>
      <c r="AM44" s="20">
        <v>24.15</v>
      </c>
      <c r="AN44" s="20">
        <v>20.25</v>
      </c>
      <c r="AO44" s="20">
        <v>16.649999999999999</v>
      </c>
      <c r="AP44" s="20">
        <v>13.75</v>
      </c>
      <c r="AQ44" s="20">
        <v>11.25</v>
      </c>
      <c r="AR44" s="20">
        <v>9.3000000000000007</v>
      </c>
      <c r="AS44" s="20">
        <v>7.65</v>
      </c>
      <c r="AT44" s="20">
        <v>6.3</v>
      </c>
      <c r="AU44" s="20">
        <v>5.2</v>
      </c>
      <c r="AV44" s="20">
        <v>4.3</v>
      </c>
      <c r="AW44" s="20">
        <v>3.55</v>
      </c>
      <c r="AX44" s="20">
        <v>3.05</v>
      </c>
      <c r="AY44" s="20">
        <v>2.5</v>
      </c>
      <c r="AZ44" s="20">
        <v>2.4500000000000002</v>
      </c>
      <c r="BA44" s="20">
        <v>1.85</v>
      </c>
      <c r="BB44" s="20">
        <v>1.65</v>
      </c>
      <c r="BC44" s="20">
        <v>1.4</v>
      </c>
      <c r="BD44" s="20">
        <v>0</v>
      </c>
      <c r="BE44" s="20">
        <v>1.3</v>
      </c>
      <c r="BF44" s="20">
        <v>1.2</v>
      </c>
      <c r="BG44" s="20">
        <v>1.25</v>
      </c>
      <c r="BH44" s="20">
        <v>1</v>
      </c>
      <c r="BI44" s="20">
        <v>0</v>
      </c>
      <c r="BJ44" s="20">
        <v>0</v>
      </c>
      <c r="BK44" s="20">
        <v>1</v>
      </c>
      <c r="BL44" s="20"/>
      <c r="BM44" s="20"/>
      <c r="BN44" s="20"/>
      <c r="BO44" s="20"/>
      <c r="BP44" s="20"/>
      <c r="BQ44" s="20"/>
      <c r="BR44" s="20"/>
      <c r="BS44" s="20"/>
      <c r="BT44" s="20"/>
      <c r="BU44" s="20"/>
      <c r="BV44" s="20"/>
      <c r="BW44" s="20"/>
      <c r="BX44" s="20"/>
      <c r="BY44" s="20"/>
      <c r="BZ44" s="20"/>
      <c r="CA44" s="20"/>
      <c r="CB44" s="20"/>
      <c r="CC44" s="20"/>
      <c r="CD44" s="20"/>
      <c r="CE44" s="20"/>
      <c r="CF44" s="20"/>
      <c r="CG44" s="20"/>
      <c r="CH44" s="20"/>
      <c r="CI44" s="20"/>
      <c r="CJ44" s="20"/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20"/>
      <c r="CV44" s="20"/>
      <c r="CW44" s="20"/>
      <c r="CX44" s="20"/>
      <c r="CY44" s="20"/>
      <c r="CZ44" s="20"/>
      <c r="DA44" s="20"/>
      <c r="DB44" s="20"/>
      <c r="DC44" s="20"/>
      <c r="DD44" s="20"/>
      <c r="DE44" s="20"/>
      <c r="DF44" s="20"/>
      <c r="DG44" s="20"/>
      <c r="DH44" s="20"/>
      <c r="DI44" s="20"/>
      <c r="DJ44" s="20"/>
      <c r="DK44" s="20"/>
      <c r="DL44" s="20"/>
      <c r="DM44" s="20"/>
      <c r="DN44" s="20"/>
    </row>
    <row r="45" spans="1:118" x14ac:dyDescent="0.2">
      <c r="A45" s="20">
        <v>42</v>
      </c>
      <c r="B45" s="21">
        <v>0.43263888888888885</v>
      </c>
      <c r="C45" s="20">
        <v>0</v>
      </c>
      <c r="D45" s="20">
        <v>0</v>
      </c>
      <c r="E45" s="20">
        <v>0</v>
      </c>
      <c r="F45" s="20">
        <v>0</v>
      </c>
      <c r="G45" s="20">
        <v>0</v>
      </c>
      <c r="H45" s="20">
        <v>0</v>
      </c>
      <c r="I45" s="20">
        <v>0</v>
      </c>
      <c r="J45" s="20">
        <v>0</v>
      </c>
      <c r="K45" s="20">
        <v>0</v>
      </c>
      <c r="L45" s="20">
        <v>0</v>
      </c>
      <c r="M45" s="20">
        <v>0</v>
      </c>
      <c r="N45" s="20">
        <v>0</v>
      </c>
      <c r="O45" s="20">
        <v>0</v>
      </c>
      <c r="P45" s="20">
        <v>0</v>
      </c>
      <c r="Q45" s="20">
        <v>0</v>
      </c>
      <c r="R45" s="20">
        <v>0</v>
      </c>
      <c r="S45" s="20">
        <v>0</v>
      </c>
      <c r="T45" s="20">
        <v>0</v>
      </c>
      <c r="U45" s="20">
        <v>0</v>
      </c>
      <c r="V45" s="20">
        <v>0</v>
      </c>
      <c r="W45" s="20">
        <v>0</v>
      </c>
      <c r="X45" s="20">
        <v>0</v>
      </c>
      <c r="Y45" s="20">
        <v>0</v>
      </c>
      <c r="Z45" s="20">
        <v>0</v>
      </c>
      <c r="AA45" s="20">
        <v>0</v>
      </c>
      <c r="AB45" s="20">
        <v>0</v>
      </c>
      <c r="AC45" s="20">
        <v>0</v>
      </c>
      <c r="AD45" s="20">
        <v>0</v>
      </c>
      <c r="AE45" s="20">
        <v>0</v>
      </c>
      <c r="AF45" s="20">
        <v>0</v>
      </c>
      <c r="AG45" s="20">
        <v>61</v>
      </c>
      <c r="AH45" s="20">
        <v>53.65</v>
      </c>
      <c r="AI45" s="20">
        <v>48.2</v>
      </c>
      <c r="AJ45" s="20">
        <v>40.200000000000003</v>
      </c>
      <c r="AK45" s="20">
        <v>34.1</v>
      </c>
      <c r="AL45" s="20">
        <v>29</v>
      </c>
      <c r="AM45" s="20">
        <v>23.85</v>
      </c>
      <c r="AN45" s="20">
        <v>20</v>
      </c>
      <c r="AO45" s="20">
        <v>16.649999999999999</v>
      </c>
      <c r="AP45" s="20">
        <v>13.8</v>
      </c>
      <c r="AQ45" s="20">
        <v>11.2</v>
      </c>
      <c r="AR45" s="20">
        <v>9.15</v>
      </c>
      <c r="AS45" s="20">
        <v>7.65</v>
      </c>
      <c r="AT45" s="20">
        <v>6.3</v>
      </c>
      <c r="AU45" s="20">
        <v>5.2</v>
      </c>
      <c r="AV45" s="20">
        <v>4.3499999999999996</v>
      </c>
      <c r="AW45" s="20">
        <v>3.55</v>
      </c>
      <c r="AX45" s="20">
        <v>3.05</v>
      </c>
      <c r="AY45" s="20">
        <v>2.5</v>
      </c>
      <c r="AZ45" s="20">
        <v>2.4500000000000002</v>
      </c>
      <c r="BA45" s="20">
        <v>1.85</v>
      </c>
      <c r="BB45" s="20">
        <v>1.65</v>
      </c>
      <c r="BC45" s="20">
        <v>1.4</v>
      </c>
      <c r="BD45" s="20">
        <v>0</v>
      </c>
      <c r="BE45" s="20">
        <v>1.3</v>
      </c>
      <c r="BF45" s="20">
        <v>1.2</v>
      </c>
      <c r="BG45" s="20">
        <v>1.25</v>
      </c>
      <c r="BH45" s="20">
        <v>1</v>
      </c>
      <c r="BI45" s="20">
        <v>0</v>
      </c>
      <c r="BJ45" s="20">
        <v>0</v>
      </c>
      <c r="BK45" s="20">
        <v>1</v>
      </c>
      <c r="BL45" s="20"/>
      <c r="BM45" s="20"/>
      <c r="BN45" s="20"/>
      <c r="BO45" s="20"/>
      <c r="BP45" s="20"/>
      <c r="BQ45" s="20"/>
      <c r="BR45" s="20"/>
      <c r="BS45" s="20"/>
      <c r="BT45" s="20"/>
      <c r="BU45" s="20"/>
      <c r="BV45" s="20"/>
      <c r="BW45" s="20"/>
      <c r="BX45" s="20"/>
      <c r="BY45" s="20"/>
      <c r="BZ45" s="20"/>
      <c r="CA45" s="20"/>
      <c r="CB45" s="20"/>
      <c r="CC45" s="20"/>
      <c r="CD45" s="20"/>
      <c r="CE45" s="20"/>
      <c r="CF45" s="20"/>
      <c r="CG45" s="20"/>
      <c r="CH45" s="20"/>
      <c r="CI45" s="20"/>
      <c r="CJ45" s="20"/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20"/>
      <c r="CV45" s="20"/>
      <c r="CW45" s="20"/>
      <c r="CX45" s="20"/>
      <c r="CY45" s="20"/>
      <c r="CZ45" s="20"/>
      <c r="DA45" s="20"/>
      <c r="DB45" s="20"/>
      <c r="DC45" s="20"/>
      <c r="DD45" s="20"/>
      <c r="DE45" s="20"/>
      <c r="DF45" s="20"/>
      <c r="DG45" s="20"/>
      <c r="DH45" s="20"/>
      <c r="DI45" s="20"/>
      <c r="DJ45" s="20"/>
      <c r="DK45" s="20"/>
      <c r="DL45" s="20"/>
      <c r="DM45" s="20"/>
      <c r="DN45" s="20"/>
    </row>
    <row r="46" spans="1:118" x14ac:dyDescent="0.2">
      <c r="A46" s="20">
        <v>43</v>
      </c>
      <c r="B46" s="21">
        <v>0.43333333333333335</v>
      </c>
      <c r="C46" s="20">
        <v>0</v>
      </c>
      <c r="D46" s="20">
        <v>0</v>
      </c>
      <c r="E46" s="20">
        <v>0</v>
      </c>
      <c r="F46" s="20">
        <v>0</v>
      </c>
      <c r="G46" s="20">
        <v>0</v>
      </c>
      <c r="H46" s="20">
        <v>0</v>
      </c>
      <c r="I46" s="20">
        <v>0</v>
      </c>
      <c r="J46" s="20">
        <v>0</v>
      </c>
      <c r="K46" s="20">
        <v>0</v>
      </c>
      <c r="L46" s="20">
        <v>0</v>
      </c>
      <c r="M46" s="20">
        <v>0</v>
      </c>
      <c r="N46" s="20">
        <v>0</v>
      </c>
      <c r="O46" s="20">
        <v>0</v>
      </c>
      <c r="P46" s="20">
        <v>0</v>
      </c>
      <c r="Q46" s="20">
        <v>0</v>
      </c>
      <c r="R46" s="20">
        <v>0</v>
      </c>
      <c r="S46" s="20">
        <v>0</v>
      </c>
      <c r="T46" s="20">
        <v>0</v>
      </c>
      <c r="U46" s="20">
        <v>0</v>
      </c>
      <c r="V46" s="20">
        <v>0</v>
      </c>
      <c r="W46" s="20">
        <v>0</v>
      </c>
      <c r="X46" s="20">
        <v>0</v>
      </c>
      <c r="Y46" s="20">
        <v>0</v>
      </c>
      <c r="Z46" s="20">
        <v>0</v>
      </c>
      <c r="AA46" s="20">
        <v>0</v>
      </c>
      <c r="AB46" s="20">
        <v>0</v>
      </c>
      <c r="AC46" s="20">
        <v>0</v>
      </c>
      <c r="AD46" s="20">
        <v>0</v>
      </c>
      <c r="AE46" s="20">
        <v>0</v>
      </c>
      <c r="AF46" s="20">
        <v>0</v>
      </c>
      <c r="AG46" s="20">
        <v>61</v>
      </c>
      <c r="AH46" s="20">
        <v>53.65</v>
      </c>
      <c r="AI46" s="20">
        <v>48.2</v>
      </c>
      <c r="AJ46" s="20">
        <v>40.200000000000003</v>
      </c>
      <c r="AK46" s="20">
        <v>34.049999999999997</v>
      </c>
      <c r="AL46" s="20">
        <v>29</v>
      </c>
      <c r="AM46" s="20">
        <v>24</v>
      </c>
      <c r="AN46" s="20">
        <v>20.149999999999999</v>
      </c>
      <c r="AO46" s="20">
        <v>16.850000000000001</v>
      </c>
      <c r="AP46" s="20">
        <v>13.8</v>
      </c>
      <c r="AQ46" s="20">
        <v>11.05</v>
      </c>
      <c r="AR46" s="20">
        <v>9.15</v>
      </c>
      <c r="AS46" s="20">
        <v>7.6</v>
      </c>
      <c r="AT46" s="20">
        <v>6.3</v>
      </c>
      <c r="AU46" s="20">
        <v>5.2</v>
      </c>
      <c r="AV46" s="20">
        <v>4.3</v>
      </c>
      <c r="AW46" s="20">
        <v>3.55</v>
      </c>
      <c r="AX46" s="20">
        <v>3.05</v>
      </c>
      <c r="AY46" s="20">
        <v>2.5</v>
      </c>
      <c r="AZ46" s="20">
        <v>2.4500000000000002</v>
      </c>
      <c r="BA46" s="20">
        <v>1.85</v>
      </c>
      <c r="BB46" s="20">
        <v>1.65</v>
      </c>
      <c r="BC46" s="20">
        <v>1.4</v>
      </c>
      <c r="BD46" s="20">
        <v>0</v>
      </c>
      <c r="BE46" s="20">
        <v>1.3</v>
      </c>
      <c r="BF46" s="20">
        <v>1.2</v>
      </c>
      <c r="BG46" s="20">
        <v>1.25</v>
      </c>
      <c r="BH46" s="20">
        <v>1</v>
      </c>
      <c r="BI46" s="20">
        <v>0</v>
      </c>
      <c r="BJ46" s="20">
        <v>0</v>
      </c>
      <c r="BK46" s="20">
        <v>1</v>
      </c>
      <c r="BL46" s="20"/>
      <c r="BM46" s="20"/>
      <c r="BN46" s="20"/>
      <c r="BO46" s="20"/>
      <c r="BP46" s="20"/>
      <c r="BQ46" s="20"/>
      <c r="BR46" s="20"/>
      <c r="BS46" s="20"/>
      <c r="BT46" s="20"/>
      <c r="BU46" s="20"/>
      <c r="BV46" s="20"/>
      <c r="BW46" s="20"/>
      <c r="BX46" s="20"/>
      <c r="BY46" s="20"/>
      <c r="BZ46" s="20"/>
      <c r="CA46" s="20"/>
      <c r="CB46" s="20"/>
      <c r="CC46" s="20"/>
      <c r="CD46" s="20"/>
      <c r="CE46" s="20"/>
      <c r="CF46" s="20"/>
      <c r="CG46" s="20"/>
      <c r="CH46" s="20"/>
      <c r="CI46" s="20"/>
      <c r="CJ46" s="20"/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20"/>
      <c r="CV46" s="20"/>
      <c r="CW46" s="20"/>
      <c r="CX46" s="20"/>
      <c r="CY46" s="20"/>
      <c r="CZ46" s="20"/>
      <c r="DA46" s="20"/>
      <c r="DB46" s="20"/>
      <c r="DC46" s="20"/>
      <c r="DD46" s="20"/>
      <c r="DE46" s="20"/>
      <c r="DF46" s="20"/>
      <c r="DG46" s="20"/>
      <c r="DH46" s="20"/>
      <c r="DI46" s="20"/>
      <c r="DJ46" s="20"/>
      <c r="DK46" s="20"/>
      <c r="DL46" s="20"/>
      <c r="DM46" s="20"/>
      <c r="DN46" s="20"/>
    </row>
    <row r="47" spans="1:118" x14ac:dyDescent="0.2">
      <c r="A47" s="20">
        <v>44</v>
      </c>
      <c r="B47" s="21">
        <v>0.43402777777777773</v>
      </c>
      <c r="C47" s="20">
        <v>0</v>
      </c>
      <c r="D47" s="20">
        <v>0</v>
      </c>
      <c r="E47" s="20">
        <v>0</v>
      </c>
      <c r="F47" s="20">
        <v>0</v>
      </c>
      <c r="G47" s="20">
        <v>0</v>
      </c>
      <c r="H47" s="20">
        <v>0</v>
      </c>
      <c r="I47" s="20">
        <v>0</v>
      </c>
      <c r="J47" s="20">
        <v>0</v>
      </c>
      <c r="K47" s="20">
        <v>0</v>
      </c>
      <c r="L47" s="20">
        <v>0</v>
      </c>
      <c r="M47" s="20">
        <v>0</v>
      </c>
      <c r="N47" s="20">
        <v>0</v>
      </c>
      <c r="O47" s="20">
        <v>0</v>
      </c>
      <c r="P47" s="20">
        <v>0</v>
      </c>
      <c r="Q47" s="20">
        <v>0</v>
      </c>
      <c r="R47" s="20">
        <v>0</v>
      </c>
      <c r="S47" s="20">
        <v>0</v>
      </c>
      <c r="T47" s="20">
        <v>0</v>
      </c>
      <c r="U47" s="20">
        <v>0</v>
      </c>
      <c r="V47" s="20">
        <v>0</v>
      </c>
      <c r="W47" s="20">
        <v>0</v>
      </c>
      <c r="X47" s="20">
        <v>0</v>
      </c>
      <c r="Y47" s="20">
        <v>0</v>
      </c>
      <c r="Z47" s="20">
        <v>0</v>
      </c>
      <c r="AA47" s="20">
        <v>0</v>
      </c>
      <c r="AB47" s="20">
        <v>0</v>
      </c>
      <c r="AC47" s="20">
        <v>0</v>
      </c>
      <c r="AD47" s="20">
        <v>0</v>
      </c>
      <c r="AE47" s="20">
        <v>0</v>
      </c>
      <c r="AF47" s="20">
        <v>0</v>
      </c>
      <c r="AG47" s="20">
        <v>61</v>
      </c>
      <c r="AH47" s="20">
        <v>53.65</v>
      </c>
      <c r="AI47" s="20">
        <v>48.2</v>
      </c>
      <c r="AJ47" s="20">
        <v>40.200000000000003</v>
      </c>
      <c r="AK47" s="20">
        <v>34</v>
      </c>
      <c r="AL47" s="20">
        <v>28.9</v>
      </c>
      <c r="AM47" s="20">
        <v>24.25</v>
      </c>
      <c r="AN47" s="20">
        <v>20</v>
      </c>
      <c r="AO47" s="20">
        <v>16.5</v>
      </c>
      <c r="AP47" s="20">
        <v>13.55</v>
      </c>
      <c r="AQ47" s="20">
        <v>11.2</v>
      </c>
      <c r="AR47" s="20">
        <v>9.0500000000000007</v>
      </c>
      <c r="AS47" s="20">
        <v>7.6</v>
      </c>
      <c r="AT47" s="20">
        <v>6.15</v>
      </c>
      <c r="AU47" s="20">
        <v>5.0999999999999996</v>
      </c>
      <c r="AV47" s="20">
        <v>4.2</v>
      </c>
      <c r="AW47" s="20">
        <v>3.5</v>
      </c>
      <c r="AX47" s="20">
        <v>3.05</v>
      </c>
      <c r="AY47" s="20">
        <v>2.4500000000000002</v>
      </c>
      <c r="AZ47" s="20">
        <v>2.4500000000000002</v>
      </c>
      <c r="BA47" s="20">
        <v>1.85</v>
      </c>
      <c r="BB47" s="20">
        <v>1.65</v>
      </c>
      <c r="BC47" s="20">
        <v>1.4</v>
      </c>
      <c r="BD47" s="20">
        <v>0</v>
      </c>
      <c r="BE47" s="20">
        <v>1.3</v>
      </c>
      <c r="BF47" s="20">
        <v>1.2</v>
      </c>
      <c r="BG47" s="20">
        <v>1.25</v>
      </c>
      <c r="BH47" s="20">
        <v>1</v>
      </c>
      <c r="BI47" s="20">
        <v>0</v>
      </c>
      <c r="BJ47" s="20">
        <v>0</v>
      </c>
      <c r="BK47" s="20">
        <v>1</v>
      </c>
      <c r="BL47" s="20"/>
      <c r="BM47" s="20"/>
      <c r="BN47" s="20"/>
      <c r="BO47" s="20"/>
      <c r="BP47" s="20"/>
      <c r="BQ47" s="20"/>
      <c r="BR47" s="20"/>
      <c r="BS47" s="20"/>
      <c r="BT47" s="20"/>
      <c r="BU47" s="20"/>
      <c r="BV47" s="20"/>
      <c r="BW47" s="20"/>
      <c r="BX47" s="20"/>
      <c r="BY47" s="20"/>
      <c r="BZ47" s="20"/>
      <c r="CA47" s="20"/>
      <c r="CB47" s="20"/>
      <c r="CC47" s="20"/>
      <c r="CD47" s="20"/>
      <c r="CE47" s="20"/>
      <c r="CF47" s="20"/>
      <c r="CG47" s="20"/>
      <c r="CH47" s="20"/>
      <c r="CI47" s="20"/>
      <c r="CJ47" s="20"/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20"/>
      <c r="CV47" s="20"/>
      <c r="CW47" s="20"/>
      <c r="CX47" s="20"/>
      <c r="CY47" s="20"/>
      <c r="CZ47" s="20"/>
      <c r="DA47" s="20"/>
      <c r="DB47" s="20"/>
      <c r="DC47" s="20"/>
      <c r="DD47" s="20"/>
      <c r="DE47" s="20"/>
      <c r="DF47" s="20"/>
      <c r="DG47" s="20"/>
      <c r="DH47" s="20"/>
      <c r="DI47" s="20"/>
      <c r="DJ47" s="20"/>
      <c r="DK47" s="20"/>
      <c r="DL47" s="20"/>
      <c r="DM47" s="20"/>
      <c r="DN47" s="20"/>
    </row>
    <row r="48" spans="1:118" x14ac:dyDescent="0.2">
      <c r="A48" s="20">
        <v>45</v>
      </c>
      <c r="B48" s="21">
        <v>0.43472222222222223</v>
      </c>
      <c r="C48" s="20">
        <v>0</v>
      </c>
      <c r="D48" s="20">
        <v>0</v>
      </c>
      <c r="E48" s="20">
        <v>0</v>
      </c>
      <c r="F48" s="20">
        <v>0</v>
      </c>
      <c r="G48" s="20">
        <v>0</v>
      </c>
      <c r="H48" s="20">
        <v>0</v>
      </c>
      <c r="I48" s="20">
        <v>0</v>
      </c>
      <c r="J48" s="20">
        <v>0</v>
      </c>
      <c r="K48" s="20">
        <v>0</v>
      </c>
      <c r="L48" s="20">
        <v>0</v>
      </c>
      <c r="M48" s="20">
        <v>0</v>
      </c>
      <c r="N48" s="20">
        <v>0</v>
      </c>
      <c r="O48" s="20">
        <v>0</v>
      </c>
      <c r="P48" s="20">
        <v>0</v>
      </c>
      <c r="Q48" s="20">
        <v>0</v>
      </c>
      <c r="R48" s="20">
        <v>0</v>
      </c>
      <c r="S48" s="20">
        <v>0</v>
      </c>
      <c r="T48" s="20">
        <v>0</v>
      </c>
      <c r="U48" s="20">
        <v>0</v>
      </c>
      <c r="V48" s="20">
        <v>0</v>
      </c>
      <c r="W48" s="20">
        <v>0</v>
      </c>
      <c r="X48" s="20">
        <v>0</v>
      </c>
      <c r="Y48" s="20">
        <v>0</v>
      </c>
      <c r="Z48" s="20">
        <v>0</v>
      </c>
      <c r="AA48" s="20">
        <v>0</v>
      </c>
      <c r="AB48" s="20">
        <v>0</v>
      </c>
      <c r="AC48" s="20">
        <v>0</v>
      </c>
      <c r="AD48" s="20">
        <v>0</v>
      </c>
      <c r="AE48" s="20">
        <v>0</v>
      </c>
      <c r="AF48" s="20">
        <v>0</v>
      </c>
      <c r="AG48" s="20">
        <v>61</v>
      </c>
      <c r="AH48" s="20">
        <v>53.85</v>
      </c>
      <c r="AI48" s="20">
        <v>48.2</v>
      </c>
      <c r="AJ48" s="20">
        <v>40.049999999999997</v>
      </c>
      <c r="AK48" s="20">
        <v>34.200000000000003</v>
      </c>
      <c r="AL48" s="20">
        <v>28.95</v>
      </c>
      <c r="AM48" s="20">
        <v>24.4</v>
      </c>
      <c r="AN48" s="20">
        <v>20.100000000000001</v>
      </c>
      <c r="AO48" s="20">
        <v>16.600000000000001</v>
      </c>
      <c r="AP48" s="20">
        <v>13.8</v>
      </c>
      <c r="AQ48" s="20">
        <v>11.3</v>
      </c>
      <c r="AR48" s="20">
        <v>9.15</v>
      </c>
      <c r="AS48" s="20">
        <v>7.5</v>
      </c>
      <c r="AT48" s="20">
        <v>6.15</v>
      </c>
      <c r="AU48" s="20">
        <v>5.0999999999999996</v>
      </c>
      <c r="AV48" s="20">
        <v>4.2</v>
      </c>
      <c r="AW48" s="20">
        <v>3.5</v>
      </c>
      <c r="AX48" s="20">
        <v>3.05</v>
      </c>
      <c r="AY48" s="20">
        <v>2.4500000000000002</v>
      </c>
      <c r="AZ48" s="20">
        <v>2.1</v>
      </c>
      <c r="BA48" s="20">
        <v>1.8</v>
      </c>
      <c r="BB48" s="20">
        <v>1.6</v>
      </c>
      <c r="BC48" s="20">
        <v>1.5</v>
      </c>
      <c r="BD48" s="20">
        <v>0</v>
      </c>
      <c r="BE48" s="20">
        <v>1.3</v>
      </c>
      <c r="BF48" s="20">
        <v>1.2</v>
      </c>
      <c r="BG48" s="20">
        <v>1.25</v>
      </c>
      <c r="BH48" s="20">
        <v>1</v>
      </c>
      <c r="BI48" s="20">
        <v>0</v>
      </c>
      <c r="BJ48" s="20">
        <v>0</v>
      </c>
      <c r="BK48" s="20">
        <v>1</v>
      </c>
      <c r="BL48" s="20"/>
      <c r="BM48" s="20"/>
      <c r="BN48" s="20"/>
      <c r="BO48" s="20"/>
      <c r="BP48" s="20"/>
      <c r="BQ48" s="20"/>
      <c r="BR48" s="20"/>
      <c r="BS48" s="20"/>
      <c r="BT48" s="20"/>
      <c r="BU48" s="20"/>
      <c r="BV48" s="20"/>
      <c r="BW48" s="20"/>
      <c r="BX48" s="20"/>
      <c r="BY48" s="20"/>
      <c r="BZ48" s="20"/>
      <c r="CA48" s="20"/>
      <c r="CB48" s="20"/>
      <c r="CC48" s="20"/>
      <c r="CD48" s="20"/>
      <c r="CE48" s="20"/>
      <c r="CF48" s="20"/>
      <c r="CG48" s="20"/>
      <c r="CH48" s="20"/>
      <c r="CI48" s="20"/>
      <c r="CJ48" s="20"/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20"/>
      <c r="CV48" s="20"/>
      <c r="CW48" s="20"/>
      <c r="CX48" s="20"/>
      <c r="CY48" s="20"/>
      <c r="CZ48" s="20"/>
      <c r="DA48" s="20"/>
      <c r="DB48" s="20"/>
      <c r="DC48" s="20"/>
      <c r="DD48" s="20"/>
      <c r="DE48" s="20"/>
      <c r="DF48" s="20"/>
      <c r="DG48" s="20"/>
      <c r="DH48" s="20"/>
      <c r="DI48" s="20"/>
      <c r="DJ48" s="20"/>
      <c r="DK48" s="20"/>
      <c r="DL48" s="20"/>
      <c r="DM48" s="20"/>
      <c r="DN48" s="20"/>
    </row>
    <row r="49" spans="1:118" x14ac:dyDescent="0.2">
      <c r="A49" s="20">
        <v>46</v>
      </c>
      <c r="B49" s="21">
        <v>0.43611111111111112</v>
      </c>
      <c r="C49" s="20">
        <v>0</v>
      </c>
      <c r="D49" s="20">
        <v>0</v>
      </c>
      <c r="E49" s="20">
        <v>0</v>
      </c>
      <c r="F49" s="20">
        <v>0</v>
      </c>
      <c r="G49" s="20">
        <v>0</v>
      </c>
      <c r="H49" s="20">
        <v>0</v>
      </c>
      <c r="I49" s="20">
        <v>0</v>
      </c>
      <c r="J49" s="20">
        <v>0</v>
      </c>
      <c r="K49" s="20">
        <v>0</v>
      </c>
      <c r="L49" s="20">
        <v>0</v>
      </c>
      <c r="M49" s="20">
        <v>0</v>
      </c>
      <c r="N49" s="20">
        <v>0</v>
      </c>
      <c r="O49" s="20">
        <v>0</v>
      </c>
      <c r="P49" s="20">
        <v>0</v>
      </c>
      <c r="Q49" s="20">
        <v>0</v>
      </c>
      <c r="R49" s="20">
        <v>0</v>
      </c>
      <c r="S49" s="20">
        <v>0</v>
      </c>
      <c r="T49" s="20">
        <v>0</v>
      </c>
      <c r="U49" s="20">
        <v>0</v>
      </c>
      <c r="V49" s="20">
        <v>0</v>
      </c>
      <c r="W49" s="20">
        <v>0</v>
      </c>
      <c r="X49" s="20">
        <v>0</v>
      </c>
      <c r="Y49" s="20">
        <v>0</v>
      </c>
      <c r="Z49" s="20">
        <v>0</v>
      </c>
      <c r="AA49" s="20">
        <v>0</v>
      </c>
      <c r="AB49" s="20">
        <v>0</v>
      </c>
      <c r="AC49" s="20">
        <v>0</v>
      </c>
      <c r="AD49" s="20">
        <v>0</v>
      </c>
      <c r="AE49" s="20">
        <v>0</v>
      </c>
      <c r="AF49" s="20">
        <v>0</v>
      </c>
      <c r="AG49" s="20">
        <v>60</v>
      </c>
      <c r="AH49" s="20">
        <v>51.5</v>
      </c>
      <c r="AI49" s="20">
        <v>46.1</v>
      </c>
      <c r="AJ49" s="20">
        <v>39.5</v>
      </c>
      <c r="AK49" s="20">
        <v>32.049999999999997</v>
      </c>
      <c r="AL49" s="20">
        <v>27.5</v>
      </c>
      <c r="AM49" s="20">
        <v>22.4</v>
      </c>
      <c r="AN49" s="20">
        <v>19.5</v>
      </c>
      <c r="AO49" s="20">
        <v>15.6</v>
      </c>
      <c r="AP49" s="20">
        <v>12.85</v>
      </c>
      <c r="AQ49" s="20">
        <v>10.4</v>
      </c>
      <c r="AR49" s="20">
        <v>8.4</v>
      </c>
      <c r="AS49" s="20">
        <v>6.85</v>
      </c>
      <c r="AT49" s="20">
        <v>5.7</v>
      </c>
      <c r="AU49" s="20">
        <v>4.7</v>
      </c>
      <c r="AV49" s="20">
        <v>3.9</v>
      </c>
      <c r="AW49" s="20">
        <v>3.25</v>
      </c>
      <c r="AX49" s="20">
        <v>2.7</v>
      </c>
      <c r="AY49" s="20">
        <v>2.4500000000000002</v>
      </c>
      <c r="AZ49" s="20">
        <v>1.95</v>
      </c>
      <c r="BA49" s="20">
        <v>1.75</v>
      </c>
      <c r="BB49" s="20">
        <v>1.5</v>
      </c>
      <c r="BC49" s="20">
        <v>1.35</v>
      </c>
      <c r="BD49" s="20">
        <v>0</v>
      </c>
      <c r="BE49" s="20">
        <v>1.3</v>
      </c>
      <c r="BF49" s="20">
        <v>1.2</v>
      </c>
      <c r="BG49" s="20">
        <v>1.25</v>
      </c>
      <c r="BH49" s="20">
        <v>1</v>
      </c>
      <c r="BI49" s="20">
        <v>0</v>
      </c>
      <c r="BJ49" s="20">
        <v>0</v>
      </c>
      <c r="BK49" s="20">
        <v>1</v>
      </c>
      <c r="BL49" s="20"/>
      <c r="BM49" s="20"/>
      <c r="BN49" s="20"/>
      <c r="BO49" s="20"/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A49" s="20"/>
      <c r="CB49" s="20"/>
      <c r="CC49" s="20"/>
      <c r="CD49" s="20"/>
      <c r="CE49" s="20"/>
      <c r="CF49" s="20"/>
      <c r="CG49" s="20"/>
      <c r="CH49" s="20"/>
      <c r="CI49" s="20"/>
      <c r="CJ49" s="20"/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20"/>
      <c r="CV49" s="20"/>
      <c r="CW49" s="20"/>
      <c r="CX49" s="20"/>
      <c r="CY49" s="20"/>
      <c r="CZ49" s="20"/>
      <c r="DA49" s="20"/>
      <c r="DB49" s="20"/>
      <c r="DC49" s="20"/>
      <c r="DD49" s="20"/>
      <c r="DE49" s="20"/>
      <c r="DF49" s="20"/>
      <c r="DG49" s="20"/>
      <c r="DH49" s="20"/>
      <c r="DI49" s="20"/>
      <c r="DJ49" s="20"/>
      <c r="DK49" s="20"/>
      <c r="DL49" s="20"/>
      <c r="DM49" s="20"/>
      <c r="DN49" s="20"/>
    </row>
    <row r="50" spans="1:118" x14ac:dyDescent="0.2">
      <c r="A50" s="20">
        <v>47</v>
      </c>
      <c r="B50" s="21">
        <v>0.4368055555555555</v>
      </c>
      <c r="C50" s="20">
        <v>0</v>
      </c>
      <c r="D50" s="20">
        <v>0</v>
      </c>
      <c r="E50" s="20">
        <v>0</v>
      </c>
      <c r="F50" s="20">
        <v>0</v>
      </c>
      <c r="G50" s="20">
        <v>0</v>
      </c>
      <c r="H50" s="20">
        <v>0</v>
      </c>
      <c r="I50" s="20">
        <v>0</v>
      </c>
      <c r="J50" s="20">
        <v>0</v>
      </c>
      <c r="K50" s="20">
        <v>0</v>
      </c>
      <c r="L50" s="20">
        <v>0</v>
      </c>
      <c r="M50" s="20">
        <v>0</v>
      </c>
      <c r="N50" s="20">
        <v>0</v>
      </c>
      <c r="O50" s="20">
        <v>0</v>
      </c>
      <c r="P50" s="20">
        <v>0</v>
      </c>
      <c r="Q50" s="20">
        <v>0</v>
      </c>
      <c r="R50" s="20">
        <v>0</v>
      </c>
      <c r="S50" s="20">
        <v>0</v>
      </c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v>0</v>
      </c>
      <c r="Z50" s="20">
        <v>0</v>
      </c>
      <c r="AA50" s="20">
        <v>0</v>
      </c>
      <c r="AB50" s="20">
        <v>0</v>
      </c>
      <c r="AC50" s="20">
        <v>0</v>
      </c>
      <c r="AD50" s="20">
        <v>0</v>
      </c>
      <c r="AE50" s="20">
        <v>0</v>
      </c>
      <c r="AF50" s="20">
        <v>0</v>
      </c>
      <c r="AG50" s="20">
        <v>60</v>
      </c>
      <c r="AH50" s="20">
        <v>51.95</v>
      </c>
      <c r="AI50" s="20">
        <v>44.05</v>
      </c>
      <c r="AJ50" s="20">
        <v>38.65</v>
      </c>
      <c r="AK50" s="20">
        <v>32.1</v>
      </c>
      <c r="AL50" s="20">
        <v>26.75</v>
      </c>
      <c r="AM50" s="20">
        <v>22.35</v>
      </c>
      <c r="AN50" s="20">
        <v>18.5</v>
      </c>
      <c r="AO50" s="20">
        <v>15.45</v>
      </c>
      <c r="AP50" s="20">
        <v>12.9</v>
      </c>
      <c r="AQ50" s="20">
        <v>10.25</v>
      </c>
      <c r="AR50" s="20">
        <v>8.6</v>
      </c>
      <c r="AS50" s="20">
        <v>6.85</v>
      </c>
      <c r="AT50" s="20">
        <v>5.6</v>
      </c>
      <c r="AU50" s="20">
        <v>4.6500000000000004</v>
      </c>
      <c r="AV50" s="20">
        <v>3.9</v>
      </c>
      <c r="AW50" s="20">
        <v>3.25</v>
      </c>
      <c r="AX50" s="20">
        <v>2.75</v>
      </c>
      <c r="AY50" s="20">
        <v>2.2999999999999998</v>
      </c>
      <c r="AZ50" s="20">
        <v>1.95</v>
      </c>
      <c r="BA50" s="20">
        <v>1.75</v>
      </c>
      <c r="BB50" s="20">
        <v>1.5</v>
      </c>
      <c r="BC50" s="20">
        <v>1.35</v>
      </c>
      <c r="BD50" s="20">
        <v>0</v>
      </c>
      <c r="BE50" s="20">
        <v>1.3</v>
      </c>
      <c r="BF50" s="20">
        <v>1.2</v>
      </c>
      <c r="BG50" s="20">
        <v>1.25</v>
      </c>
      <c r="BH50" s="20">
        <v>1</v>
      </c>
      <c r="BI50" s="20">
        <v>0</v>
      </c>
      <c r="BJ50" s="20">
        <v>0</v>
      </c>
      <c r="BK50" s="20">
        <v>1</v>
      </c>
      <c r="BL50" s="20"/>
      <c r="BM50" s="20"/>
      <c r="BN50" s="20"/>
      <c r="BO50" s="20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  <c r="CD50" s="20"/>
      <c r="CE50" s="20"/>
      <c r="CF50" s="20"/>
      <c r="CG50" s="20"/>
      <c r="CH50" s="20"/>
      <c r="CI50" s="20"/>
      <c r="CJ50" s="20"/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20"/>
      <c r="CV50" s="20"/>
      <c r="CW50" s="20"/>
      <c r="CX50" s="20"/>
      <c r="CY50" s="20"/>
      <c r="CZ50" s="20"/>
      <c r="DA50" s="20"/>
      <c r="DB50" s="20"/>
      <c r="DC50" s="20"/>
      <c r="DD50" s="20"/>
      <c r="DE50" s="20"/>
      <c r="DF50" s="20"/>
      <c r="DG50" s="20"/>
      <c r="DH50" s="20"/>
      <c r="DI50" s="20"/>
      <c r="DJ50" s="20"/>
      <c r="DK50" s="20"/>
      <c r="DL50" s="20"/>
      <c r="DM50" s="20"/>
      <c r="DN50" s="20"/>
    </row>
    <row r="51" spans="1:118" x14ac:dyDescent="0.2">
      <c r="A51" s="20">
        <v>48</v>
      </c>
      <c r="B51" s="21">
        <v>0.4375</v>
      </c>
      <c r="C51" s="20">
        <v>0</v>
      </c>
      <c r="D51" s="20">
        <v>0</v>
      </c>
      <c r="E51" s="20">
        <v>0</v>
      </c>
      <c r="F51" s="20">
        <v>0</v>
      </c>
      <c r="G51" s="20">
        <v>0</v>
      </c>
      <c r="H51" s="20">
        <v>0</v>
      </c>
      <c r="I51" s="20">
        <v>0</v>
      </c>
      <c r="J51" s="20">
        <v>0</v>
      </c>
      <c r="K51" s="20">
        <v>0</v>
      </c>
      <c r="L51" s="20">
        <v>0</v>
      </c>
      <c r="M51" s="20">
        <v>0</v>
      </c>
      <c r="N51" s="20">
        <v>0</v>
      </c>
      <c r="O51" s="20">
        <v>0</v>
      </c>
      <c r="P51" s="20">
        <v>0</v>
      </c>
      <c r="Q51" s="20">
        <v>0</v>
      </c>
      <c r="R51" s="20">
        <v>0</v>
      </c>
      <c r="S51" s="20">
        <v>0</v>
      </c>
      <c r="T51" s="20">
        <v>0</v>
      </c>
      <c r="U51" s="20">
        <v>0</v>
      </c>
      <c r="V51" s="20">
        <v>0</v>
      </c>
      <c r="W51" s="20">
        <v>0</v>
      </c>
      <c r="X51" s="20">
        <v>0</v>
      </c>
      <c r="Y51" s="20">
        <v>0</v>
      </c>
      <c r="Z51" s="20">
        <v>0</v>
      </c>
      <c r="AA51" s="20">
        <v>0</v>
      </c>
      <c r="AB51" s="20">
        <v>0</v>
      </c>
      <c r="AC51" s="20">
        <v>0</v>
      </c>
      <c r="AD51" s="20">
        <v>0</v>
      </c>
      <c r="AE51" s="20">
        <v>0</v>
      </c>
      <c r="AF51" s="20">
        <v>0</v>
      </c>
      <c r="AG51" s="20">
        <v>58.5</v>
      </c>
      <c r="AH51" s="20">
        <v>51.3</v>
      </c>
      <c r="AI51" s="20">
        <v>44.1</v>
      </c>
      <c r="AJ51" s="20">
        <v>37.450000000000003</v>
      </c>
      <c r="AK51" s="20">
        <v>31.75</v>
      </c>
      <c r="AL51" s="20">
        <v>26.5</v>
      </c>
      <c r="AM51" s="20">
        <v>22.25</v>
      </c>
      <c r="AN51" s="20">
        <v>18.649999999999999</v>
      </c>
      <c r="AO51" s="20">
        <v>15.05</v>
      </c>
      <c r="AP51" s="20">
        <v>12.9</v>
      </c>
      <c r="AQ51" s="20">
        <v>10</v>
      </c>
      <c r="AR51" s="20">
        <v>8.3000000000000007</v>
      </c>
      <c r="AS51" s="20">
        <v>6.65</v>
      </c>
      <c r="AT51" s="20">
        <v>5.6</v>
      </c>
      <c r="AU51" s="20">
        <v>4.75</v>
      </c>
      <c r="AV51" s="20">
        <v>3.85</v>
      </c>
      <c r="AW51" s="20">
        <v>3.25</v>
      </c>
      <c r="AX51" s="20">
        <v>2.7</v>
      </c>
      <c r="AY51" s="20">
        <v>2.2999999999999998</v>
      </c>
      <c r="AZ51" s="20">
        <v>1.95</v>
      </c>
      <c r="BA51" s="20">
        <v>1.7</v>
      </c>
      <c r="BB51" s="20">
        <v>1.5</v>
      </c>
      <c r="BC51" s="20">
        <v>1.35</v>
      </c>
      <c r="BD51" s="20">
        <v>0</v>
      </c>
      <c r="BE51" s="20">
        <v>1.3</v>
      </c>
      <c r="BF51" s="20">
        <v>1.2</v>
      </c>
      <c r="BG51" s="20">
        <v>1.25</v>
      </c>
      <c r="BH51" s="20">
        <v>1</v>
      </c>
      <c r="BI51" s="20">
        <v>0</v>
      </c>
      <c r="BJ51" s="20">
        <v>0</v>
      </c>
      <c r="BK51" s="20">
        <v>1</v>
      </c>
      <c r="BL51" s="20"/>
      <c r="BM51" s="20"/>
      <c r="BN51" s="20"/>
      <c r="BO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  <c r="CD51" s="20"/>
      <c r="CE51" s="20"/>
      <c r="CF51" s="20"/>
      <c r="CG51" s="20"/>
      <c r="CH51" s="20"/>
      <c r="CI51" s="20"/>
      <c r="CJ51" s="20"/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20"/>
      <c r="CV51" s="20"/>
      <c r="CW51" s="20"/>
      <c r="CX51" s="20"/>
      <c r="CY51" s="20"/>
      <c r="CZ51" s="20"/>
      <c r="DA51" s="20"/>
      <c r="DB51" s="20"/>
      <c r="DC51" s="20"/>
      <c r="DD51" s="20"/>
      <c r="DE51" s="20"/>
      <c r="DF51" s="20"/>
      <c r="DG51" s="20"/>
      <c r="DH51" s="20"/>
      <c r="DI51" s="20"/>
      <c r="DJ51" s="20"/>
      <c r="DK51" s="20"/>
      <c r="DL51" s="20"/>
      <c r="DM51" s="20"/>
      <c r="DN51" s="20"/>
    </row>
    <row r="52" spans="1:118" x14ac:dyDescent="0.2">
      <c r="A52" s="20">
        <v>49</v>
      </c>
      <c r="B52" s="21">
        <v>0.4381944444444445</v>
      </c>
      <c r="C52" s="20">
        <v>0</v>
      </c>
      <c r="D52" s="20">
        <v>0</v>
      </c>
      <c r="E52" s="20">
        <v>0</v>
      </c>
      <c r="F52" s="20">
        <v>0</v>
      </c>
      <c r="G52" s="20">
        <v>0</v>
      </c>
      <c r="H52" s="20">
        <v>0</v>
      </c>
      <c r="I52" s="20">
        <v>0</v>
      </c>
      <c r="J52" s="20">
        <v>0</v>
      </c>
      <c r="K52" s="20">
        <v>0</v>
      </c>
      <c r="L52" s="20">
        <v>0</v>
      </c>
      <c r="M52" s="20">
        <v>0</v>
      </c>
      <c r="N52" s="20">
        <v>0</v>
      </c>
      <c r="O52" s="20">
        <v>0</v>
      </c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v>0</v>
      </c>
      <c r="AC52" s="20">
        <v>0</v>
      </c>
      <c r="AD52" s="20">
        <v>0</v>
      </c>
      <c r="AE52" s="20">
        <v>0</v>
      </c>
      <c r="AF52" s="20">
        <v>0</v>
      </c>
      <c r="AG52" s="20">
        <v>58.5</v>
      </c>
      <c r="AH52" s="20">
        <v>49.35</v>
      </c>
      <c r="AI52" s="20">
        <v>44.1</v>
      </c>
      <c r="AJ52" s="20">
        <v>37.450000000000003</v>
      </c>
      <c r="AK52" s="20">
        <v>30.55</v>
      </c>
      <c r="AL52" s="20">
        <v>25.9</v>
      </c>
      <c r="AM52" s="20">
        <v>21.5</v>
      </c>
      <c r="AN52" s="20">
        <v>17.7</v>
      </c>
      <c r="AO52" s="20">
        <v>14.55</v>
      </c>
      <c r="AP52" s="20">
        <v>11.85</v>
      </c>
      <c r="AQ52" s="20">
        <v>9.75</v>
      </c>
      <c r="AR52" s="20">
        <v>7.85</v>
      </c>
      <c r="AS52" s="20">
        <v>6.55</v>
      </c>
      <c r="AT52" s="20">
        <v>5.6</v>
      </c>
      <c r="AU52" s="20">
        <v>4.4000000000000004</v>
      </c>
      <c r="AV52" s="20">
        <v>3.6</v>
      </c>
      <c r="AW52" s="20">
        <v>3.25</v>
      </c>
      <c r="AX52" s="20">
        <v>2.5499999999999998</v>
      </c>
      <c r="AY52" s="20">
        <v>2.15</v>
      </c>
      <c r="AZ52" s="20">
        <v>1.95</v>
      </c>
      <c r="BA52" s="20">
        <v>1.65</v>
      </c>
      <c r="BB52" s="20">
        <v>1.45</v>
      </c>
      <c r="BC52" s="20">
        <v>1.35</v>
      </c>
      <c r="BD52" s="20">
        <v>1.25</v>
      </c>
      <c r="BE52" s="20">
        <v>1.3</v>
      </c>
      <c r="BF52" s="20">
        <v>1.1000000000000001</v>
      </c>
      <c r="BG52" s="20">
        <v>1.25</v>
      </c>
      <c r="BH52" s="20">
        <v>1</v>
      </c>
      <c r="BI52" s="20">
        <v>0</v>
      </c>
      <c r="BJ52" s="20">
        <v>0</v>
      </c>
      <c r="BK52" s="20">
        <v>1</v>
      </c>
      <c r="BL52" s="20"/>
      <c r="BM52" s="20"/>
      <c r="BN52" s="20"/>
      <c r="BO52" s="20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A52" s="20"/>
      <c r="CB52" s="20"/>
      <c r="CC52" s="20"/>
      <c r="CD52" s="20"/>
      <c r="CE52" s="20"/>
      <c r="CF52" s="20"/>
      <c r="CG52" s="20"/>
      <c r="CH52" s="20"/>
      <c r="CI52" s="20"/>
      <c r="CJ52" s="20"/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20"/>
      <c r="CV52" s="20"/>
      <c r="CW52" s="20"/>
      <c r="CX52" s="20"/>
      <c r="CY52" s="20"/>
      <c r="CZ52" s="20"/>
      <c r="DA52" s="20"/>
      <c r="DB52" s="20"/>
      <c r="DC52" s="20"/>
      <c r="DD52" s="20"/>
      <c r="DE52" s="20"/>
      <c r="DF52" s="20"/>
      <c r="DG52" s="20"/>
      <c r="DH52" s="20"/>
      <c r="DI52" s="20"/>
      <c r="DJ52" s="20"/>
      <c r="DK52" s="20"/>
      <c r="DL52" s="20"/>
      <c r="DM52" s="20"/>
      <c r="DN52" s="20"/>
    </row>
    <row r="53" spans="1:118" x14ac:dyDescent="0.2">
      <c r="A53" s="20">
        <v>50</v>
      </c>
      <c r="B53" s="21">
        <v>0.43958333333333338</v>
      </c>
      <c r="C53" s="20">
        <v>0</v>
      </c>
      <c r="D53" s="20">
        <v>0</v>
      </c>
      <c r="E53" s="20">
        <v>0</v>
      </c>
      <c r="F53" s="20">
        <v>0</v>
      </c>
      <c r="G53" s="20">
        <v>0</v>
      </c>
      <c r="H53" s="20">
        <v>0</v>
      </c>
      <c r="I53" s="20">
        <v>0</v>
      </c>
      <c r="J53" s="20">
        <v>0</v>
      </c>
      <c r="K53" s="20">
        <v>0</v>
      </c>
      <c r="L53" s="20">
        <v>0</v>
      </c>
      <c r="M53" s="20">
        <v>0</v>
      </c>
      <c r="N53" s="20">
        <v>0</v>
      </c>
      <c r="O53" s="20">
        <v>0</v>
      </c>
      <c r="P53" s="20">
        <v>0</v>
      </c>
      <c r="Q53" s="20">
        <v>0</v>
      </c>
      <c r="R53" s="20">
        <v>0</v>
      </c>
      <c r="S53" s="20">
        <v>0</v>
      </c>
      <c r="T53" s="20">
        <v>0</v>
      </c>
      <c r="U53" s="20">
        <v>0</v>
      </c>
      <c r="V53" s="20">
        <v>0</v>
      </c>
      <c r="W53" s="20">
        <v>0</v>
      </c>
      <c r="X53" s="20">
        <v>0</v>
      </c>
      <c r="Y53" s="20">
        <v>0</v>
      </c>
      <c r="Z53" s="20">
        <v>0</v>
      </c>
      <c r="AA53" s="20">
        <v>0</v>
      </c>
      <c r="AB53" s="20">
        <v>0</v>
      </c>
      <c r="AC53" s="20">
        <v>0</v>
      </c>
      <c r="AD53" s="20">
        <v>0</v>
      </c>
      <c r="AE53" s="20">
        <v>0</v>
      </c>
      <c r="AF53" s="20">
        <v>0</v>
      </c>
      <c r="AG53" s="20">
        <v>56.4</v>
      </c>
      <c r="AH53" s="20">
        <v>50.35</v>
      </c>
      <c r="AI53" s="20">
        <v>42.5</v>
      </c>
      <c r="AJ53" s="20">
        <v>37</v>
      </c>
      <c r="AK53" s="20">
        <v>30.2</v>
      </c>
      <c r="AL53" s="20">
        <v>25.5</v>
      </c>
      <c r="AM53" s="20">
        <v>21.05</v>
      </c>
      <c r="AN53" s="20">
        <v>17.5</v>
      </c>
      <c r="AO53" s="20">
        <v>14.3</v>
      </c>
      <c r="AP53" s="20">
        <v>11.75</v>
      </c>
      <c r="AQ53" s="20">
        <v>9.4</v>
      </c>
      <c r="AR53" s="20">
        <v>7.85</v>
      </c>
      <c r="AS53" s="20">
        <v>6.35</v>
      </c>
      <c r="AT53" s="20">
        <v>5.15</v>
      </c>
      <c r="AU53" s="20">
        <v>4.3499999999999996</v>
      </c>
      <c r="AV53" s="20">
        <v>3.65</v>
      </c>
      <c r="AW53" s="20">
        <v>3.25</v>
      </c>
      <c r="AX53" s="20">
        <v>2.6</v>
      </c>
      <c r="AY53" s="20">
        <v>2.15</v>
      </c>
      <c r="AZ53" s="20">
        <v>1.95</v>
      </c>
      <c r="BA53" s="20">
        <v>1.65</v>
      </c>
      <c r="BB53" s="20">
        <v>1.45</v>
      </c>
      <c r="BC53" s="20">
        <v>1.35</v>
      </c>
      <c r="BD53" s="20">
        <v>1.25</v>
      </c>
      <c r="BE53" s="20">
        <v>1.3</v>
      </c>
      <c r="BF53" s="20">
        <v>1.1000000000000001</v>
      </c>
      <c r="BG53" s="20">
        <v>1.25</v>
      </c>
      <c r="BH53" s="20">
        <v>1</v>
      </c>
      <c r="BI53" s="20">
        <v>0</v>
      </c>
      <c r="BJ53" s="20">
        <v>0</v>
      </c>
      <c r="BK53" s="20">
        <v>1</v>
      </c>
      <c r="BL53" s="20"/>
      <c r="BM53" s="20"/>
      <c r="BN53" s="20"/>
      <c r="BO53" s="20"/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A53" s="20"/>
      <c r="CB53" s="20"/>
      <c r="CC53" s="20"/>
      <c r="CD53" s="20"/>
      <c r="CE53" s="20"/>
      <c r="CF53" s="20"/>
      <c r="CG53" s="20"/>
      <c r="CH53" s="20"/>
      <c r="CI53" s="20"/>
      <c r="CJ53" s="20"/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20"/>
      <c r="CV53" s="20"/>
      <c r="CW53" s="20"/>
      <c r="CX53" s="20"/>
      <c r="CY53" s="20"/>
      <c r="CZ53" s="20"/>
      <c r="DA53" s="20"/>
      <c r="DB53" s="20"/>
      <c r="DC53" s="20"/>
      <c r="DD53" s="20"/>
      <c r="DE53" s="20"/>
      <c r="DF53" s="20"/>
      <c r="DG53" s="20"/>
      <c r="DH53" s="20"/>
      <c r="DI53" s="20"/>
      <c r="DJ53" s="20"/>
      <c r="DK53" s="20"/>
      <c r="DL53" s="20"/>
      <c r="DM53" s="20"/>
      <c r="DN53" s="20"/>
    </row>
    <row r="54" spans="1:118" x14ac:dyDescent="0.2">
      <c r="A54" s="20">
        <v>51</v>
      </c>
      <c r="B54" s="21">
        <v>0.44027777777777777</v>
      </c>
      <c r="C54" s="20">
        <v>0</v>
      </c>
      <c r="D54" s="20">
        <v>0</v>
      </c>
      <c r="E54" s="20">
        <v>0</v>
      </c>
      <c r="F54" s="20">
        <v>0</v>
      </c>
      <c r="G54" s="20">
        <v>0</v>
      </c>
      <c r="H54" s="20">
        <v>0</v>
      </c>
      <c r="I54" s="20">
        <v>0</v>
      </c>
      <c r="J54" s="20">
        <v>0</v>
      </c>
      <c r="K54" s="20">
        <v>0</v>
      </c>
      <c r="L54" s="20">
        <v>0</v>
      </c>
      <c r="M54" s="20">
        <v>0</v>
      </c>
      <c r="N54" s="20">
        <v>0</v>
      </c>
      <c r="O54" s="20">
        <v>0</v>
      </c>
      <c r="P54" s="20">
        <v>0</v>
      </c>
      <c r="Q54" s="20">
        <v>0</v>
      </c>
      <c r="R54" s="20">
        <v>0</v>
      </c>
      <c r="S54" s="20">
        <v>0</v>
      </c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v>0</v>
      </c>
      <c r="AA54" s="20">
        <v>0</v>
      </c>
      <c r="AB54" s="20">
        <v>0</v>
      </c>
      <c r="AC54" s="20">
        <v>0</v>
      </c>
      <c r="AD54" s="20">
        <v>0</v>
      </c>
      <c r="AE54" s="20">
        <v>0</v>
      </c>
      <c r="AF54" s="20">
        <v>0</v>
      </c>
      <c r="AG54" s="20">
        <v>56.4</v>
      </c>
      <c r="AH54" s="20">
        <v>49.2</v>
      </c>
      <c r="AI54" s="20">
        <v>42.5</v>
      </c>
      <c r="AJ54" s="20">
        <v>36.25</v>
      </c>
      <c r="AK54" s="20">
        <v>31.25</v>
      </c>
      <c r="AL54" s="20">
        <v>25.5</v>
      </c>
      <c r="AM54" s="20">
        <v>21.25</v>
      </c>
      <c r="AN54" s="20">
        <v>17.649999999999999</v>
      </c>
      <c r="AO54" s="20">
        <v>14.45</v>
      </c>
      <c r="AP54" s="20">
        <v>11.75</v>
      </c>
      <c r="AQ54" s="20">
        <v>9.5500000000000007</v>
      </c>
      <c r="AR54" s="20">
        <v>7.95</v>
      </c>
      <c r="AS54" s="20">
        <v>6.5</v>
      </c>
      <c r="AT54" s="20">
        <v>5.25</v>
      </c>
      <c r="AU54" s="20">
        <v>4.3499999999999996</v>
      </c>
      <c r="AV54" s="20">
        <v>3.7</v>
      </c>
      <c r="AW54" s="20">
        <v>3</v>
      </c>
      <c r="AX54" s="20">
        <v>2.6</v>
      </c>
      <c r="AY54" s="20">
        <v>2.15</v>
      </c>
      <c r="AZ54" s="20">
        <v>1.95</v>
      </c>
      <c r="BA54" s="20">
        <v>1.65</v>
      </c>
      <c r="BB54" s="20">
        <v>1.45</v>
      </c>
      <c r="BC54" s="20">
        <v>1.35</v>
      </c>
      <c r="BD54" s="20">
        <v>1.3</v>
      </c>
      <c r="BE54" s="20">
        <v>1.3</v>
      </c>
      <c r="BF54" s="20">
        <v>1.1000000000000001</v>
      </c>
      <c r="BG54" s="20">
        <v>1.25</v>
      </c>
      <c r="BH54" s="20">
        <v>1</v>
      </c>
      <c r="BI54" s="20">
        <v>0</v>
      </c>
      <c r="BJ54" s="20">
        <v>0</v>
      </c>
      <c r="BK54" s="20">
        <v>1</v>
      </c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20"/>
      <c r="CV54" s="20"/>
      <c r="CW54" s="20"/>
      <c r="CX54" s="20"/>
      <c r="CY54" s="20"/>
      <c r="CZ54" s="20"/>
      <c r="DA54" s="20"/>
      <c r="DB54" s="20"/>
      <c r="DC54" s="20"/>
      <c r="DD54" s="20"/>
      <c r="DE54" s="20"/>
      <c r="DF54" s="20"/>
      <c r="DG54" s="20"/>
      <c r="DH54" s="20"/>
      <c r="DI54" s="20"/>
      <c r="DJ54" s="20"/>
      <c r="DK54" s="20"/>
      <c r="DL54" s="20"/>
      <c r="DM54" s="20"/>
      <c r="DN54" s="20"/>
    </row>
    <row r="55" spans="1:118" x14ac:dyDescent="0.2">
      <c r="A55" s="20">
        <v>52</v>
      </c>
      <c r="B55" s="21">
        <v>0.44097222222222227</v>
      </c>
      <c r="C55" s="20">
        <v>0</v>
      </c>
      <c r="D55" s="20">
        <v>0</v>
      </c>
      <c r="E55" s="20">
        <v>0</v>
      </c>
      <c r="F55" s="20">
        <v>0</v>
      </c>
      <c r="G55" s="20">
        <v>0</v>
      </c>
      <c r="H55" s="20">
        <v>0</v>
      </c>
      <c r="I55" s="20">
        <v>0</v>
      </c>
      <c r="J55" s="20">
        <v>0</v>
      </c>
      <c r="K55" s="20">
        <v>0</v>
      </c>
      <c r="L55" s="20">
        <v>0</v>
      </c>
      <c r="M55" s="20">
        <v>0</v>
      </c>
      <c r="N55" s="20">
        <v>0</v>
      </c>
      <c r="O55" s="20">
        <v>0</v>
      </c>
      <c r="P55" s="20">
        <v>0</v>
      </c>
      <c r="Q55" s="20">
        <v>0</v>
      </c>
      <c r="R55" s="20">
        <v>0</v>
      </c>
      <c r="S55" s="20">
        <v>0</v>
      </c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0">
        <v>0</v>
      </c>
      <c r="AF55" s="20">
        <v>0</v>
      </c>
      <c r="AG55" s="20">
        <v>56.4</v>
      </c>
      <c r="AH55" s="20">
        <v>49.2</v>
      </c>
      <c r="AI55" s="20">
        <v>43.75</v>
      </c>
      <c r="AJ55" s="20">
        <v>36.6</v>
      </c>
      <c r="AK55" s="20">
        <v>31.5</v>
      </c>
      <c r="AL55" s="20">
        <v>26.2</v>
      </c>
      <c r="AM55" s="20">
        <v>22.05</v>
      </c>
      <c r="AN55" s="20">
        <v>17.95</v>
      </c>
      <c r="AO55" s="20">
        <v>15</v>
      </c>
      <c r="AP55" s="20">
        <v>12.3</v>
      </c>
      <c r="AQ55" s="20">
        <v>10</v>
      </c>
      <c r="AR55" s="20">
        <v>8.1</v>
      </c>
      <c r="AS55" s="20">
        <v>6.5</v>
      </c>
      <c r="AT55" s="20">
        <v>5.45</v>
      </c>
      <c r="AU55" s="20">
        <v>4.3499999999999996</v>
      </c>
      <c r="AV55" s="20">
        <v>3.8</v>
      </c>
      <c r="AW55" s="20">
        <v>3.15</v>
      </c>
      <c r="AX55" s="20">
        <v>2.5499999999999998</v>
      </c>
      <c r="AY55" s="20">
        <v>2.15</v>
      </c>
      <c r="AZ55" s="20">
        <v>1.95</v>
      </c>
      <c r="BA55" s="20">
        <v>1.75</v>
      </c>
      <c r="BB55" s="20">
        <v>1.45</v>
      </c>
      <c r="BC55" s="20">
        <v>1.4</v>
      </c>
      <c r="BD55" s="20">
        <v>1.3</v>
      </c>
      <c r="BE55" s="20">
        <v>1.3</v>
      </c>
      <c r="BF55" s="20">
        <v>1.1000000000000001</v>
      </c>
      <c r="BG55" s="20">
        <v>1.25</v>
      </c>
      <c r="BH55" s="20">
        <v>1</v>
      </c>
      <c r="BI55" s="20">
        <v>0</v>
      </c>
      <c r="BJ55" s="20">
        <v>0</v>
      </c>
      <c r="BK55" s="20">
        <v>1</v>
      </c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  <c r="CI55" s="20"/>
      <c r="CJ55" s="20"/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20"/>
      <c r="CV55" s="20"/>
      <c r="CW55" s="20"/>
      <c r="CX55" s="20"/>
      <c r="CY55" s="20"/>
      <c r="CZ55" s="20"/>
      <c r="DA55" s="20"/>
      <c r="DB55" s="20"/>
      <c r="DC55" s="20"/>
      <c r="DD55" s="20"/>
      <c r="DE55" s="20"/>
      <c r="DF55" s="20"/>
      <c r="DG55" s="20"/>
      <c r="DH55" s="20"/>
      <c r="DI55" s="20"/>
      <c r="DJ55" s="20"/>
      <c r="DK55" s="20"/>
      <c r="DL55" s="20"/>
      <c r="DM55" s="20"/>
      <c r="DN55" s="20"/>
    </row>
    <row r="56" spans="1:118" x14ac:dyDescent="0.2">
      <c r="A56" s="20">
        <v>53</v>
      </c>
      <c r="B56" s="21">
        <v>0.44236111111111115</v>
      </c>
      <c r="C56" s="20">
        <v>0</v>
      </c>
      <c r="D56" s="20">
        <v>0</v>
      </c>
      <c r="E56" s="20">
        <v>0</v>
      </c>
      <c r="F56" s="20">
        <v>0</v>
      </c>
      <c r="G56" s="20">
        <v>0</v>
      </c>
      <c r="H56" s="20">
        <v>0</v>
      </c>
      <c r="I56" s="20">
        <v>0</v>
      </c>
      <c r="J56" s="20">
        <v>0</v>
      </c>
      <c r="K56" s="20">
        <v>0</v>
      </c>
      <c r="L56" s="20">
        <v>0</v>
      </c>
      <c r="M56" s="20">
        <v>0</v>
      </c>
      <c r="N56" s="20">
        <v>0</v>
      </c>
      <c r="O56" s="20">
        <v>0</v>
      </c>
      <c r="P56" s="20">
        <v>0</v>
      </c>
      <c r="Q56" s="20">
        <v>0</v>
      </c>
      <c r="R56" s="20">
        <v>0</v>
      </c>
      <c r="S56" s="20">
        <v>0</v>
      </c>
      <c r="T56" s="20">
        <v>0</v>
      </c>
      <c r="U56" s="20">
        <v>0</v>
      </c>
      <c r="V56" s="20">
        <v>0</v>
      </c>
      <c r="W56" s="20">
        <v>0</v>
      </c>
      <c r="X56" s="20">
        <v>0</v>
      </c>
      <c r="Y56" s="20">
        <v>0</v>
      </c>
      <c r="Z56" s="20">
        <v>0</v>
      </c>
      <c r="AA56" s="20">
        <v>0</v>
      </c>
      <c r="AB56" s="20">
        <v>0</v>
      </c>
      <c r="AC56" s="20">
        <v>0</v>
      </c>
      <c r="AD56" s="20">
        <v>0</v>
      </c>
      <c r="AE56" s="20">
        <v>0</v>
      </c>
      <c r="AF56" s="20">
        <v>0</v>
      </c>
      <c r="AG56" s="20">
        <v>57.35</v>
      </c>
      <c r="AH56" s="20">
        <v>50.05</v>
      </c>
      <c r="AI56" s="20">
        <v>43.2</v>
      </c>
      <c r="AJ56" s="20">
        <v>36.700000000000003</v>
      </c>
      <c r="AK56" s="20">
        <v>31.4</v>
      </c>
      <c r="AL56" s="20">
        <v>26.25</v>
      </c>
      <c r="AM56" s="20">
        <v>21.5</v>
      </c>
      <c r="AN56" s="20">
        <v>18.100000000000001</v>
      </c>
      <c r="AO56" s="20">
        <v>14.7</v>
      </c>
      <c r="AP56" s="20">
        <v>12</v>
      </c>
      <c r="AQ56" s="20">
        <v>9.85</v>
      </c>
      <c r="AR56" s="20">
        <v>8.0500000000000007</v>
      </c>
      <c r="AS56" s="20">
        <v>6.6</v>
      </c>
      <c r="AT56" s="20">
        <v>5.25</v>
      </c>
      <c r="AU56" s="20">
        <v>4.5</v>
      </c>
      <c r="AV56" s="20">
        <v>3.75</v>
      </c>
      <c r="AW56" s="20">
        <v>3.15</v>
      </c>
      <c r="AX56" s="20">
        <v>2.6</v>
      </c>
      <c r="AY56" s="20">
        <v>2.2000000000000002</v>
      </c>
      <c r="AZ56" s="20">
        <v>1.95</v>
      </c>
      <c r="BA56" s="20">
        <v>1.7</v>
      </c>
      <c r="BB56" s="20">
        <v>1.45</v>
      </c>
      <c r="BC56" s="20">
        <v>1.4</v>
      </c>
      <c r="BD56" s="20">
        <v>1.3</v>
      </c>
      <c r="BE56" s="20">
        <v>1.3</v>
      </c>
      <c r="BF56" s="20">
        <v>1.1000000000000001</v>
      </c>
      <c r="BG56" s="20">
        <v>1.25</v>
      </c>
      <c r="BH56" s="20">
        <v>1</v>
      </c>
      <c r="BI56" s="20">
        <v>0</v>
      </c>
      <c r="BJ56" s="20">
        <v>0</v>
      </c>
      <c r="BK56" s="20">
        <v>1</v>
      </c>
      <c r="BL56" s="20"/>
      <c r="BM56" s="20"/>
      <c r="BN56" s="20"/>
      <c r="BO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20"/>
      <c r="CV56" s="20"/>
      <c r="CW56" s="20"/>
      <c r="CX56" s="20"/>
      <c r="CY56" s="20"/>
      <c r="CZ56" s="20"/>
      <c r="DA56" s="20"/>
      <c r="DB56" s="20"/>
      <c r="DC56" s="20"/>
      <c r="DD56" s="20"/>
      <c r="DE56" s="20"/>
      <c r="DF56" s="20"/>
      <c r="DG56" s="20"/>
      <c r="DH56" s="20"/>
      <c r="DI56" s="20"/>
      <c r="DJ56" s="20"/>
      <c r="DK56" s="20"/>
      <c r="DL56" s="20"/>
      <c r="DM56" s="20"/>
      <c r="DN56" s="20"/>
    </row>
    <row r="57" spans="1:118" x14ac:dyDescent="0.2">
      <c r="A57" s="20">
        <v>54</v>
      </c>
      <c r="B57" s="21">
        <v>0.44305555555555554</v>
      </c>
      <c r="C57" s="20">
        <v>0</v>
      </c>
      <c r="D57" s="20">
        <v>0</v>
      </c>
      <c r="E57" s="20">
        <v>0</v>
      </c>
      <c r="F57" s="20">
        <v>0</v>
      </c>
      <c r="G57" s="20">
        <v>0</v>
      </c>
      <c r="H57" s="20">
        <v>0</v>
      </c>
      <c r="I57" s="20">
        <v>0</v>
      </c>
      <c r="J57" s="20">
        <v>0</v>
      </c>
      <c r="K57" s="20">
        <v>0</v>
      </c>
      <c r="L57" s="20">
        <v>0</v>
      </c>
      <c r="M57" s="20">
        <v>0</v>
      </c>
      <c r="N57" s="20">
        <v>0</v>
      </c>
      <c r="O57" s="20">
        <v>0</v>
      </c>
      <c r="P57" s="20">
        <v>0</v>
      </c>
      <c r="Q57" s="20">
        <v>0</v>
      </c>
      <c r="R57" s="20">
        <v>0</v>
      </c>
      <c r="S57" s="20">
        <v>0</v>
      </c>
      <c r="T57" s="20">
        <v>0</v>
      </c>
      <c r="U57" s="20">
        <v>0</v>
      </c>
      <c r="V57" s="20">
        <v>0</v>
      </c>
      <c r="W57" s="20">
        <v>0</v>
      </c>
      <c r="X57" s="20">
        <v>0</v>
      </c>
      <c r="Y57" s="20">
        <v>0</v>
      </c>
      <c r="Z57" s="20">
        <v>0</v>
      </c>
      <c r="AA57" s="20">
        <v>0</v>
      </c>
      <c r="AB57" s="20">
        <v>0</v>
      </c>
      <c r="AC57" s="20">
        <v>0</v>
      </c>
      <c r="AD57" s="20">
        <v>0</v>
      </c>
      <c r="AE57" s="20">
        <v>0</v>
      </c>
      <c r="AF57" s="20">
        <v>0</v>
      </c>
      <c r="AG57" s="20">
        <v>57.35</v>
      </c>
      <c r="AH57" s="20">
        <v>50.05</v>
      </c>
      <c r="AI57" s="20">
        <v>43.75</v>
      </c>
      <c r="AJ57" s="20">
        <v>37.700000000000003</v>
      </c>
      <c r="AK57" s="20">
        <v>31.55</v>
      </c>
      <c r="AL57" s="20">
        <v>26.5</v>
      </c>
      <c r="AM57" s="20">
        <v>21.5</v>
      </c>
      <c r="AN57" s="20">
        <v>18.3</v>
      </c>
      <c r="AO57" s="20">
        <v>15</v>
      </c>
      <c r="AP57" s="20">
        <v>12</v>
      </c>
      <c r="AQ57" s="20">
        <v>10</v>
      </c>
      <c r="AR57" s="20">
        <v>8.0500000000000007</v>
      </c>
      <c r="AS57" s="20">
        <v>6.6</v>
      </c>
      <c r="AT57" s="20">
        <v>5.45</v>
      </c>
      <c r="AU57" s="20">
        <v>4.55</v>
      </c>
      <c r="AV57" s="20">
        <v>3.85</v>
      </c>
      <c r="AW57" s="20">
        <v>3.15</v>
      </c>
      <c r="AX57" s="20">
        <v>2.6</v>
      </c>
      <c r="AY57" s="20">
        <v>2.2000000000000002</v>
      </c>
      <c r="AZ57" s="20">
        <v>1.95</v>
      </c>
      <c r="BA57" s="20">
        <v>1.7</v>
      </c>
      <c r="BB57" s="20">
        <v>1.45</v>
      </c>
      <c r="BC57" s="20">
        <v>1.4</v>
      </c>
      <c r="BD57" s="20">
        <v>1.35</v>
      </c>
      <c r="BE57" s="20">
        <v>1.3</v>
      </c>
      <c r="BF57" s="20">
        <v>1.1000000000000001</v>
      </c>
      <c r="BG57" s="20">
        <v>1.25</v>
      </c>
      <c r="BH57" s="20">
        <v>1</v>
      </c>
      <c r="BI57" s="20">
        <v>0</v>
      </c>
      <c r="BJ57" s="20">
        <v>0</v>
      </c>
      <c r="BK57" s="20">
        <v>1</v>
      </c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20"/>
      <c r="CV57" s="20"/>
      <c r="CW57" s="20"/>
      <c r="CX57" s="20"/>
      <c r="CY57" s="20"/>
      <c r="CZ57" s="20"/>
      <c r="DA57" s="20"/>
      <c r="DB57" s="20"/>
      <c r="DC57" s="20"/>
      <c r="DD57" s="20"/>
      <c r="DE57" s="20"/>
      <c r="DF57" s="20"/>
      <c r="DG57" s="20"/>
      <c r="DH57" s="20"/>
      <c r="DI57" s="20"/>
      <c r="DJ57" s="20"/>
      <c r="DK57" s="20"/>
      <c r="DL57" s="20"/>
      <c r="DM57" s="20"/>
      <c r="DN57" s="20"/>
    </row>
    <row r="58" spans="1:118" x14ac:dyDescent="0.2">
      <c r="A58" s="20">
        <v>55</v>
      </c>
      <c r="B58" s="21">
        <v>0.44375000000000003</v>
      </c>
      <c r="C58" s="20">
        <v>0</v>
      </c>
      <c r="D58" s="20">
        <v>0</v>
      </c>
      <c r="E58" s="20">
        <v>0</v>
      </c>
      <c r="F58" s="20">
        <v>0</v>
      </c>
      <c r="G58" s="20">
        <v>0</v>
      </c>
      <c r="H58" s="20">
        <v>0</v>
      </c>
      <c r="I58" s="20">
        <v>0</v>
      </c>
      <c r="J58" s="20">
        <v>0</v>
      </c>
      <c r="K58" s="20">
        <v>0</v>
      </c>
      <c r="L58" s="20">
        <v>0</v>
      </c>
      <c r="M58" s="20">
        <v>0</v>
      </c>
      <c r="N58" s="20">
        <v>0</v>
      </c>
      <c r="O58" s="20">
        <v>0</v>
      </c>
      <c r="P58" s="20">
        <v>0</v>
      </c>
      <c r="Q58" s="20">
        <v>0</v>
      </c>
      <c r="R58" s="20">
        <v>0</v>
      </c>
      <c r="S58" s="20">
        <v>0</v>
      </c>
      <c r="T58" s="20">
        <v>0</v>
      </c>
      <c r="U58" s="20">
        <v>0</v>
      </c>
      <c r="V58" s="20">
        <v>0</v>
      </c>
      <c r="W58" s="20">
        <v>0</v>
      </c>
      <c r="X58" s="20">
        <v>0</v>
      </c>
      <c r="Y58" s="20">
        <v>0</v>
      </c>
      <c r="Z58" s="20">
        <v>0</v>
      </c>
      <c r="AA58" s="20">
        <v>0</v>
      </c>
      <c r="AB58" s="20">
        <v>0</v>
      </c>
      <c r="AC58" s="20">
        <v>0</v>
      </c>
      <c r="AD58" s="20">
        <v>0</v>
      </c>
      <c r="AE58" s="20">
        <v>0</v>
      </c>
      <c r="AF58" s="20">
        <v>0</v>
      </c>
      <c r="AG58" s="20">
        <v>57.5</v>
      </c>
      <c r="AH58" s="20">
        <v>50.05</v>
      </c>
      <c r="AI58" s="20">
        <v>43.75</v>
      </c>
      <c r="AJ58" s="20">
        <v>37.25</v>
      </c>
      <c r="AK58" s="20">
        <v>30.75</v>
      </c>
      <c r="AL58" s="20">
        <v>26.15</v>
      </c>
      <c r="AM58" s="20">
        <v>21.7</v>
      </c>
      <c r="AN58" s="20">
        <v>18.3</v>
      </c>
      <c r="AO58" s="20">
        <v>14.8</v>
      </c>
      <c r="AP58" s="20">
        <v>12</v>
      </c>
      <c r="AQ58" s="20">
        <v>9.85</v>
      </c>
      <c r="AR58" s="20">
        <v>8</v>
      </c>
      <c r="AS58" s="20">
        <v>6.65</v>
      </c>
      <c r="AT58" s="20">
        <v>5.3</v>
      </c>
      <c r="AU58" s="20">
        <v>4.55</v>
      </c>
      <c r="AV58" s="20">
        <v>3.85</v>
      </c>
      <c r="AW58" s="20">
        <v>3.15</v>
      </c>
      <c r="AX58" s="20">
        <v>2.6</v>
      </c>
      <c r="AY58" s="20">
        <v>2.2000000000000002</v>
      </c>
      <c r="AZ58" s="20">
        <v>2.0499999999999998</v>
      </c>
      <c r="BA58" s="20">
        <v>1.7</v>
      </c>
      <c r="BB58" s="20">
        <v>1.45</v>
      </c>
      <c r="BC58" s="20">
        <v>1.4</v>
      </c>
      <c r="BD58" s="20">
        <v>1.35</v>
      </c>
      <c r="BE58" s="20">
        <v>1.3</v>
      </c>
      <c r="BF58" s="20">
        <v>1.1000000000000001</v>
      </c>
      <c r="BG58" s="20">
        <v>1.25</v>
      </c>
      <c r="BH58" s="20">
        <v>1</v>
      </c>
      <c r="BI58" s="20">
        <v>0</v>
      </c>
      <c r="BJ58" s="20">
        <v>0</v>
      </c>
      <c r="BK58" s="20">
        <v>1</v>
      </c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  <c r="DF58" s="20"/>
      <c r="DG58" s="20"/>
      <c r="DH58" s="20"/>
      <c r="DI58" s="20"/>
      <c r="DJ58" s="20"/>
      <c r="DK58" s="20"/>
      <c r="DL58" s="20"/>
      <c r="DM58" s="20"/>
      <c r="DN58" s="20"/>
    </row>
    <row r="59" spans="1:118" x14ac:dyDescent="0.2">
      <c r="A59" s="20">
        <v>56</v>
      </c>
      <c r="B59" s="21">
        <v>0.44444444444444442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v>0</v>
      </c>
      <c r="N59" s="20">
        <v>0</v>
      </c>
      <c r="O59" s="20">
        <v>0</v>
      </c>
      <c r="P59" s="20">
        <v>0</v>
      </c>
      <c r="Q59" s="20">
        <v>0</v>
      </c>
      <c r="R59" s="20">
        <v>0</v>
      </c>
      <c r="S59" s="20">
        <v>0</v>
      </c>
      <c r="T59" s="20">
        <v>0</v>
      </c>
      <c r="U59" s="20">
        <v>0</v>
      </c>
      <c r="V59" s="20">
        <v>0</v>
      </c>
      <c r="W59" s="20">
        <v>0</v>
      </c>
      <c r="X59" s="20">
        <v>0</v>
      </c>
      <c r="Y59" s="20">
        <v>0</v>
      </c>
      <c r="Z59" s="20">
        <v>0</v>
      </c>
      <c r="AA59" s="20">
        <v>0</v>
      </c>
      <c r="AB59" s="20">
        <v>0</v>
      </c>
      <c r="AC59" s="20">
        <v>0</v>
      </c>
      <c r="AD59" s="20">
        <v>0</v>
      </c>
      <c r="AE59" s="20">
        <v>0</v>
      </c>
      <c r="AF59" s="20">
        <v>0</v>
      </c>
      <c r="AG59" s="20">
        <v>57.5</v>
      </c>
      <c r="AH59" s="20">
        <v>50.05</v>
      </c>
      <c r="AI59" s="20">
        <v>43.75</v>
      </c>
      <c r="AJ59" s="20">
        <v>37.200000000000003</v>
      </c>
      <c r="AK59" s="20">
        <v>31.2</v>
      </c>
      <c r="AL59" s="20">
        <v>26.15</v>
      </c>
      <c r="AM59" s="20">
        <v>21.8</v>
      </c>
      <c r="AN59" s="20">
        <v>18</v>
      </c>
      <c r="AO59" s="20">
        <v>14.8</v>
      </c>
      <c r="AP59" s="20">
        <v>12</v>
      </c>
      <c r="AQ59" s="20">
        <v>9.9</v>
      </c>
      <c r="AR59" s="20">
        <v>8</v>
      </c>
      <c r="AS59" s="20">
        <v>6.65</v>
      </c>
      <c r="AT59" s="20">
        <v>5.3</v>
      </c>
      <c r="AU59" s="20">
        <v>4.55</v>
      </c>
      <c r="AV59" s="20">
        <v>3.85</v>
      </c>
      <c r="AW59" s="20">
        <v>3.15</v>
      </c>
      <c r="AX59" s="20">
        <v>2.6</v>
      </c>
      <c r="AY59" s="20">
        <v>2.2000000000000002</v>
      </c>
      <c r="AZ59" s="20">
        <v>2.0499999999999998</v>
      </c>
      <c r="BA59" s="20">
        <v>1.7</v>
      </c>
      <c r="BB59" s="20">
        <v>1.45</v>
      </c>
      <c r="BC59" s="20">
        <v>1.4</v>
      </c>
      <c r="BD59" s="20">
        <v>1.35</v>
      </c>
      <c r="BE59" s="20">
        <v>1.3</v>
      </c>
      <c r="BF59" s="20">
        <v>1.1000000000000001</v>
      </c>
      <c r="BG59" s="20">
        <v>1.25</v>
      </c>
      <c r="BH59" s="20">
        <v>1</v>
      </c>
      <c r="BI59" s="20">
        <v>0</v>
      </c>
      <c r="BJ59" s="20">
        <v>0</v>
      </c>
      <c r="BK59" s="20">
        <v>1</v>
      </c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/>
      <c r="DC59" s="20"/>
      <c r="DD59" s="20"/>
      <c r="DE59" s="20"/>
      <c r="DF59" s="20"/>
      <c r="DG59" s="20"/>
      <c r="DH59" s="20"/>
      <c r="DI59" s="20"/>
      <c r="DJ59" s="20"/>
      <c r="DK59" s="20"/>
      <c r="DL59" s="20"/>
      <c r="DM59" s="20"/>
      <c r="DN59" s="20"/>
    </row>
    <row r="60" spans="1:118" x14ac:dyDescent="0.2">
      <c r="A60" s="20">
        <v>57</v>
      </c>
      <c r="B60" s="21">
        <v>0.44513888888888892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v>0</v>
      </c>
      <c r="N60" s="20">
        <v>0</v>
      </c>
      <c r="O60" s="20">
        <v>0</v>
      </c>
      <c r="P60" s="20">
        <v>0</v>
      </c>
      <c r="Q60" s="20">
        <v>0</v>
      </c>
      <c r="R60" s="20">
        <v>0</v>
      </c>
      <c r="S60" s="20">
        <v>0</v>
      </c>
      <c r="T60" s="20">
        <v>0</v>
      </c>
      <c r="U60" s="20">
        <v>0</v>
      </c>
      <c r="V60" s="20">
        <v>0</v>
      </c>
      <c r="W60" s="20">
        <v>0</v>
      </c>
      <c r="X60" s="20">
        <v>0</v>
      </c>
      <c r="Y60" s="20">
        <v>0</v>
      </c>
      <c r="Z60" s="20">
        <v>0</v>
      </c>
      <c r="AA60" s="20">
        <v>0</v>
      </c>
      <c r="AB60" s="20">
        <v>0</v>
      </c>
      <c r="AC60" s="20">
        <v>0</v>
      </c>
      <c r="AD60" s="20">
        <v>0</v>
      </c>
      <c r="AE60" s="20">
        <v>0</v>
      </c>
      <c r="AF60" s="20">
        <v>0</v>
      </c>
      <c r="AG60" s="20">
        <v>57</v>
      </c>
      <c r="AH60" s="20">
        <v>50.05</v>
      </c>
      <c r="AI60" s="20">
        <v>43.75</v>
      </c>
      <c r="AJ60" s="20">
        <v>37.200000000000003</v>
      </c>
      <c r="AK60" s="20">
        <v>30.85</v>
      </c>
      <c r="AL60" s="20">
        <v>26</v>
      </c>
      <c r="AM60" s="20">
        <v>21.6</v>
      </c>
      <c r="AN60" s="20">
        <v>17.8</v>
      </c>
      <c r="AO60" s="20">
        <v>14.85</v>
      </c>
      <c r="AP60" s="20">
        <v>12.05</v>
      </c>
      <c r="AQ60" s="20">
        <v>9.75</v>
      </c>
      <c r="AR60" s="20">
        <v>8</v>
      </c>
      <c r="AS60" s="20">
        <v>6.65</v>
      </c>
      <c r="AT60" s="20">
        <v>5.3</v>
      </c>
      <c r="AU60" s="20">
        <v>4.5</v>
      </c>
      <c r="AV60" s="20">
        <v>3.8</v>
      </c>
      <c r="AW60" s="20">
        <v>3.15</v>
      </c>
      <c r="AX60" s="20">
        <v>2.6</v>
      </c>
      <c r="AY60" s="20">
        <v>2.2000000000000002</v>
      </c>
      <c r="AZ60" s="20">
        <v>2.0499999999999998</v>
      </c>
      <c r="BA60" s="20">
        <v>1.75</v>
      </c>
      <c r="BB60" s="20">
        <v>1.45</v>
      </c>
      <c r="BC60" s="20">
        <v>1.4</v>
      </c>
      <c r="BD60" s="20">
        <v>1.35</v>
      </c>
      <c r="BE60" s="20">
        <v>1.3</v>
      </c>
      <c r="BF60" s="20">
        <v>1.1000000000000001</v>
      </c>
      <c r="BG60" s="20">
        <v>1.25</v>
      </c>
      <c r="BH60" s="20">
        <v>1</v>
      </c>
      <c r="BI60" s="20">
        <v>0</v>
      </c>
      <c r="BJ60" s="20">
        <v>0</v>
      </c>
      <c r="BK60" s="20">
        <v>1</v>
      </c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  <c r="DF60" s="20"/>
      <c r="DG60" s="20"/>
      <c r="DH60" s="20"/>
      <c r="DI60" s="20"/>
      <c r="DJ60" s="20"/>
      <c r="DK60" s="20"/>
      <c r="DL60" s="20"/>
      <c r="DM60" s="20"/>
      <c r="DN60" s="20"/>
    </row>
    <row r="61" spans="1:118" x14ac:dyDescent="0.2">
      <c r="A61" s="20">
        <v>58</v>
      </c>
      <c r="B61" s="21">
        <v>0.4458333333333333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0</v>
      </c>
      <c r="K61" s="20">
        <v>0</v>
      </c>
      <c r="L61" s="20">
        <v>0</v>
      </c>
      <c r="M61" s="20">
        <v>0</v>
      </c>
      <c r="N61" s="20">
        <v>0</v>
      </c>
      <c r="O61" s="20">
        <v>0</v>
      </c>
      <c r="P61" s="20">
        <v>0</v>
      </c>
      <c r="Q61" s="20">
        <v>0</v>
      </c>
      <c r="R61" s="20">
        <v>0</v>
      </c>
      <c r="S61" s="20">
        <v>0</v>
      </c>
      <c r="T61" s="20">
        <v>0</v>
      </c>
      <c r="U61" s="20">
        <v>0</v>
      </c>
      <c r="V61" s="20">
        <v>0</v>
      </c>
      <c r="W61" s="20">
        <v>0</v>
      </c>
      <c r="X61" s="20">
        <v>0</v>
      </c>
      <c r="Y61" s="20">
        <v>0</v>
      </c>
      <c r="Z61" s="20">
        <v>0</v>
      </c>
      <c r="AA61" s="20">
        <v>0</v>
      </c>
      <c r="AB61" s="20">
        <v>0</v>
      </c>
      <c r="AC61" s="20">
        <v>0</v>
      </c>
      <c r="AD61" s="20">
        <v>0</v>
      </c>
      <c r="AE61" s="20">
        <v>0</v>
      </c>
      <c r="AF61" s="20">
        <v>0</v>
      </c>
      <c r="AG61" s="20">
        <v>57</v>
      </c>
      <c r="AH61" s="20">
        <v>50.05</v>
      </c>
      <c r="AI61" s="20">
        <v>43.75</v>
      </c>
      <c r="AJ61" s="20">
        <v>37</v>
      </c>
      <c r="AK61" s="20">
        <v>30.85</v>
      </c>
      <c r="AL61" s="20">
        <v>26.1</v>
      </c>
      <c r="AM61" s="20">
        <v>21.5</v>
      </c>
      <c r="AN61" s="20">
        <v>17.850000000000001</v>
      </c>
      <c r="AO61" s="20">
        <v>14.85</v>
      </c>
      <c r="AP61" s="20">
        <v>12</v>
      </c>
      <c r="AQ61" s="20">
        <v>9.6999999999999993</v>
      </c>
      <c r="AR61" s="20">
        <v>7.95</v>
      </c>
      <c r="AS61" s="20">
        <v>6.5</v>
      </c>
      <c r="AT61" s="20">
        <v>5.3</v>
      </c>
      <c r="AU61" s="20">
        <v>4.45</v>
      </c>
      <c r="AV61" s="20">
        <v>3.75</v>
      </c>
      <c r="AW61" s="20">
        <v>3.1</v>
      </c>
      <c r="AX61" s="20">
        <v>2.6</v>
      </c>
      <c r="AY61" s="20">
        <v>2.2000000000000002</v>
      </c>
      <c r="AZ61" s="20">
        <v>1.9</v>
      </c>
      <c r="BA61" s="20">
        <v>1.7</v>
      </c>
      <c r="BB61" s="20">
        <v>1.5</v>
      </c>
      <c r="BC61" s="20">
        <v>1.35</v>
      </c>
      <c r="BD61" s="20">
        <v>1.35</v>
      </c>
      <c r="BE61" s="20">
        <v>1.3</v>
      </c>
      <c r="BF61" s="20">
        <v>1.1000000000000001</v>
      </c>
      <c r="BG61" s="20">
        <v>1.25</v>
      </c>
      <c r="BH61" s="20">
        <v>1</v>
      </c>
      <c r="BI61" s="20">
        <v>0</v>
      </c>
      <c r="BJ61" s="20">
        <v>0</v>
      </c>
      <c r="BK61" s="20">
        <v>1</v>
      </c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  <c r="DF61" s="20"/>
      <c r="DG61" s="20"/>
      <c r="DH61" s="20"/>
      <c r="DI61" s="20"/>
      <c r="DJ61" s="20"/>
      <c r="DK61" s="20"/>
      <c r="DL61" s="20"/>
      <c r="DM61" s="20"/>
      <c r="DN61" s="20"/>
    </row>
    <row r="62" spans="1:118" x14ac:dyDescent="0.2">
      <c r="A62" s="20">
        <v>59</v>
      </c>
      <c r="B62" s="21">
        <v>0.4465277777777778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v>0</v>
      </c>
      <c r="N62" s="20">
        <v>0</v>
      </c>
      <c r="O62" s="20">
        <v>0</v>
      </c>
      <c r="P62" s="20">
        <v>0</v>
      </c>
      <c r="Q62" s="20">
        <v>0</v>
      </c>
      <c r="R62" s="20">
        <v>0</v>
      </c>
      <c r="S62" s="20">
        <v>0</v>
      </c>
      <c r="T62" s="20">
        <v>0</v>
      </c>
      <c r="U62" s="20">
        <v>0</v>
      </c>
      <c r="V62" s="20">
        <v>0</v>
      </c>
      <c r="W62" s="20">
        <v>0</v>
      </c>
      <c r="X62" s="20">
        <v>0</v>
      </c>
      <c r="Y62" s="20">
        <v>0</v>
      </c>
      <c r="Z62" s="20">
        <v>0</v>
      </c>
      <c r="AA62" s="20">
        <v>0</v>
      </c>
      <c r="AB62" s="20">
        <v>0</v>
      </c>
      <c r="AC62" s="20">
        <v>0</v>
      </c>
      <c r="AD62" s="20">
        <v>0</v>
      </c>
      <c r="AE62" s="20">
        <v>0</v>
      </c>
      <c r="AF62" s="20">
        <v>0</v>
      </c>
      <c r="AG62" s="20">
        <v>57</v>
      </c>
      <c r="AH62" s="20">
        <v>50.05</v>
      </c>
      <c r="AI62" s="20">
        <v>43.75</v>
      </c>
      <c r="AJ62" s="20">
        <v>37</v>
      </c>
      <c r="AK62" s="20">
        <v>30.65</v>
      </c>
      <c r="AL62" s="20">
        <v>25.85</v>
      </c>
      <c r="AM62" s="20">
        <v>21.5</v>
      </c>
      <c r="AN62" s="20">
        <v>17.649999999999999</v>
      </c>
      <c r="AO62" s="20">
        <v>14.7</v>
      </c>
      <c r="AP62" s="20">
        <v>12</v>
      </c>
      <c r="AQ62" s="20">
        <v>9.6999999999999993</v>
      </c>
      <c r="AR62" s="20">
        <v>7.85</v>
      </c>
      <c r="AS62" s="20">
        <v>6.5</v>
      </c>
      <c r="AT62" s="20">
        <v>5.25</v>
      </c>
      <c r="AU62" s="20">
        <v>4.45</v>
      </c>
      <c r="AV62" s="20">
        <v>3.75</v>
      </c>
      <c r="AW62" s="20">
        <v>3.05</v>
      </c>
      <c r="AX62" s="20">
        <v>2.6</v>
      </c>
      <c r="AY62" s="20">
        <v>2.15</v>
      </c>
      <c r="AZ62" s="20">
        <v>1.9</v>
      </c>
      <c r="BA62" s="20">
        <v>1.65</v>
      </c>
      <c r="BB62" s="20">
        <v>1.5</v>
      </c>
      <c r="BC62" s="20">
        <v>1.35</v>
      </c>
      <c r="BD62" s="20">
        <v>1.35</v>
      </c>
      <c r="BE62" s="20">
        <v>1.3</v>
      </c>
      <c r="BF62" s="20">
        <v>1.1000000000000001</v>
      </c>
      <c r="BG62" s="20">
        <v>1.25</v>
      </c>
      <c r="BH62" s="20">
        <v>1</v>
      </c>
      <c r="BI62" s="20">
        <v>0</v>
      </c>
      <c r="BJ62" s="20">
        <v>0</v>
      </c>
      <c r="BK62" s="20">
        <v>1</v>
      </c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  <c r="DF62" s="20"/>
      <c r="DG62" s="20"/>
      <c r="DH62" s="20"/>
      <c r="DI62" s="20"/>
      <c r="DJ62" s="20"/>
      <c r="DK62" s="20"/>
      <c r="DL62" s="20"/>
      <c r="DM62" s="20"/>
      <c r="DN62" s="20"/>
    </row>
    <row r="63" spans="1:118" x14ac:dyDescent="0.2">
      <c r="A63" s="20">
        <v>60</v>
      </c>
      <c r="B63" s="21">
        <v>0.45902777777777781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v>0</v>
      </c>
      <c r="N63" s="20">
        <v>0</v>
      </c>
      <c r="O63" s="20">
        <v>0</v>
      </c>
      <c r="P63" s="20">
        <v>0</v>
      </c>
      <c r="Q63" s="20">
        <v>0</v>
      </c>
      <c r="R63" s="20">
        <v>0</v>
      </c>
      <c r="S63" s="20">
        <v>0</v>
      </c>
      <c r="T63" s="20">
        <v>0</v>
      </c>
      <c r="U63" s="20">
        <v>0</v>
      </c>
      <c r="V63" s="20">
        <v>0</v>
      </c>
      <c r="W63" s="20">
        <v>0</v>
      </c>
      <c r="X63" s="20">
        <v>0</v>
      </c>
      <c r="Y63" s="20">
        <v>0</v>
      </c>
      <c r="Z63" s="20">
        <v>0</v>
      </c>
      <c r="AA63" s="20">
        <v>0</v>
      </c>
      <c r="AB63" s="20">
        <v>97</v>
      </c>
      <c r="AC63" s="20">
        <v>0</v>
      </c>
      <c r="AD63" s="20">
        <v>0</v>
      </c>
      <c r="AE63" s="20">
        <v>0</v>
      </c>
      <c r="AF63" s="20">
        <v>0</v>
      </c>
      <c r="AG63" s="20">
        <v>54</v>
      </c>
      <c r="AH63" s="20">
        <v>46.9</v>
      </c>
      <c r="AI63" s="20">
        <v>40.799999999999997</v>
      </c>
      <c r="AJ63" s="20">
        <v>34.5</v>
      </c>
      <c r="AK63" s="20">
        <v>29.6</v>
      </c>
      <c r="AL63" s="20">
        <v>24.95</v>
      </c>
      <c r="AM63" s="20">
        <v>20.5</v>
      </c>
      <c r="AN63" s="20">
        <v>16.75</v>
      </c>
      <c r="AO63" s="20">
        <v>13.85</v>
      </c>
      <c r="AP63" s="20">
        <v>10.9</v>
      </c>
      <c r="AQ63" s="20">
        <v>9.1</v>
      </c>
      <c r="AR63" s="20">
        <v>7.35</v>
      </c>
      <c r="AS63" s="20">
        <v>6.15</v>
      </c>
      <c r="AT63" s="20">
        <v>4.9000000000000004</v>
      </c>
      <c r="AU63" s="20">
        <v>4.0999999999999996</v>
      </c>
      <c r="AV63" s="20">
        <v>3.4</v>
      </c>
      <c r="AW63" s="20">
        <v>2.85</v>
      </c>
      <c r="AX63" s="20">
        <v>2.2999999999999998</v>
      </c>
      <c r="AY63" s="20">
        <v>1.95</v>
      </c>
      <c r="AZ63" s="20">
        <v>1.7</v>
      </c>
      <c r="BA63" s="20">
        <v>1.5</v>
      </c>
      <c r="BB63" s="20">
        <v>1.35</v>
      </c>
      <c r="BC63" s="20">
        <v>1.2</v>
      </c>
      <c r="BD63" s="20">
        <v>1.1000000000000001</v>
      </c>
      <c r="BE63" s="20">
        <v>1.05</v>
      </c>
      <c r="BF63" s="20">
        <v>1</v>
      </c>
      <c r="BG63" s="20">
        <v>1.25</v>
      </c>
      <c r="BH63" s="20">
        <v>1</v>
      </c>
      <c r="BI63" s="20">
        <v>0</v>
      </c>
      <c r="BJ63" s="20">
        <v>0</v>
      </c>
      <c r="BK63" s="20">
        <v>0.85</v>
      </c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  <c r="DF63" s="20"/>
      <c r="DG63" s="20"/>
      <c r="DH63" s="20"/>
      <c r="DI63" s="20"/>
      <c r="DJ63" s="20"/>
      <c r="DK63" s="20"/>
      <c r="DL63" s="20"/>
      <c r="DM63" s="20"/>
      <c r="DN63" s="20"/>
    </row>
    <row r="64" spans="1:118" x14ac:dyDescent="0.2">
      <c r="A64" s="20">
        <v>61</v>
      </c>
      <c r="B64" s="21">
        <v>0.46597222222222223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v>0</v>
      </c>
      <c r="N64" s="20">
        <v>0</v>
      </c>
      <c r="O64" s="20">
        <v>0</v>
      </c>
      <c r="P64" s="20">
        <v>0</v>
      </c>
      <c r="Q64" s="20">
        <v>0</v>
      </c>
      <c r="R64" s="20">
        <v>0</v>
      </c>
      <c r="S64" s="20">
        <v>0</v>
      </c>
      <c r="T64" s="20">
        <v>0</v>
      </c>
      <c r="U64" s="20">
        <v>0</v>
      </c>
      <c r="V64" s="20">
        <v>0</v>
      </c>
      <c r="W64" s="20">
        <v>0</v>
      </c>
      <c r="X64" s="20">
        <v>0</v>
      </c>
      <c r="Y64" s="20">
        <v>0</v>
      </c>
      <c r="Z64" s="20">
        <v>0</v>
      </c>
      <c r="AA64" s="20">
        <v>0</v>
      </c>
      <c r="AB64" s="20">
        <v>97</v>
      </c>
      <c r="AC64" s="20">
        <v>85.35</v>
      </c>
      <c r="AD64" s="20">
        <v>0</v>
      </c>
      <c r="AE64" s="20">
        <v>68.75</v>
      </c>
      <c r="AF64" s="20">
        <v>0</v>
      </c>
      <c r="AG64" s="20">
        <v>54.45</v>
      </c>
      <c r="AH64" s="20">
        <v>47.7</v>
      </c>
      <c r="AI64" s="20">
        <v>41.15</v>
      </c>
      <c r="AJ64" s="20">
        <v>35.200000000000003</v>
      </c>
      <c r="AK64" s="20">
        <v>30.4</v>
      </c>
      <c r="AL64" s="20">
        <v>25.2</v>
      </c>
      <c r="AM64" s="20">
        <v>21.15</v>
      </c>
      <c r="AN64" s="20">
        <v>17.3</v>
      </c>
      <c r="AO64" s="20">
        <v>14.25</v>
      </c>
      <c r="AP64" s="20">
        <v>11.65</v>
      </c>
      <c r="AQ64" s="20">
        <v>9.4499999999999993</v>
      </c>
      <c r="AR64" s="20">
        <v>7.7</v>
      </c>
      <c r="AS64" s="20">
        <v>6.3</v>
      </c>
      <c r="AT64" s="20">
        <v>5.15</v>
      </c>
      <c r="AU64" s="20">
        <v>4.3</v>
      </c>
      <c r="AV64" s="20">
        <v>3.5</v>
      </c>
      <c r="AW64" s="20">
        <v>2.9</v>
      </c>
      <c r="AX64" s="20">
        <v>2.35</v>
      </c>
      <c r="AY64" s="20">
        <v>2</v>
      </c>
      <c r="AZ64" s="20">
        <v>1.7</v>
      </c>
      <c r="BA64" s="20">
        <v>1.45</v>
      </c>
      <c r="BB64" s="20">
        <v>1.35</v>
      </c>
      <c r="BC64" s="20">
        <v>1.2</v>
      </c>
      <c r="BD64" s="20">
        <v>1.1000000000000001</v>
      </c>
      <c r="BE64" s="20">
        <v>1.05</v>
      </c>
      <c r="BF64" s="20">
        <v>1</v>
      </c>
      <c r="BG64" s="20">
        <v>1.25</v>
      </c>
      <c r="BH64" s="20">
        <v>1</v>
      </c>
      <c r="BI64" s="20">
        <v>0</v>
      </c>
      <c r="BJ64" s="20">
        <v>0</v>
      </c>
      <c r="BK64" s="20">
        <v>0.85</v>
      </c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  <c r="DF64" s="20"/>
      <c r="DG64" s="20"/>
      <c r="DH64" s="20"/>
      <c r="DI64" s="20"/>
      <c r="DJ64" s="20"/>
      <c r="DK64" s="20"/>
      <c r="DL64" s="20"/>
      <c r="DM64" s="20"/>
      <c r="DN64" s="20"/>
    </row>
    <row r="65" spans="1:118" x14ac:dyDescent="0.2">
      <c r="A65" s="20"/>
      <c r="B65" s="21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  <c r="DF65" s="20"/>
      <c r="DG65" s="20"/>
      <c r="DH65" s="20"/>
      <c r="DI65" s="20"/>
      <c r="DJ65" s="20"/>
      <c r="DK65" s="20"/>
      <c r="DL65" s="20"/>
      <c r="DM65" s="20"/>
      <c r="DN65" s="20"/>
    </row>
    <row r="66" spans="1:118" x14ac:dyDescent="0.2">
      <c r="A66" s="20"/>
      <c r="B66" s="21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  <c r="DF66" s="20"/>
      <c r="DG66" s="20"/>
      <c r="DH66" s="20"/>
      <c r="DI66" s="20"/>
      <c r="DJ66" s="20"/>
      <c r="DK66" s="20"/>
      <c r="DL66" s="20"/>
      <c r="DM66" s="20"/>
      <c r="DN66" s="20"/>
    </row>
    <row r="67" spans="1:118" x14ac:dyDescent="0.2">
      <c r="A67" s="20"/>
      <c r="B67" s="21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20"/>
      <c r="CV67" s="20"/>
      <c r="CW67" s="20"/>
      <c r="CX67" s="20"/>
      <c r="CY67" s="20"/>
      <c r="CZ67" s="20"/>
      <c r="DA67" s="20"/>
      <c r="DB67" s="20"/>
      <c r="DC67" s="20"/>
      <c r="DD67" s="20"/>
      <c r="DE67" s="20"/>
      <c r="DF67" s="20"/>
      <c r="DG67" s="20"/>
      <c r="DH67" s="20"/>
      <c r="DI67" s="20"/>
      <c r="DJ67" s="20"/>
      <c r="DK67" s="20"/>
      <c r="DL67" s="20"/>
      <c r="DM67" s="20"/>
      <c r="DN67" s="20"/>
    </row>
    <row r="68" spans="1:118" x14ac:dyDescent="0.2">
      <c r="A68" s="20"/>
      <c r="B68" s="21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  <c r="DF68" s="20"/>
      <c r="DG68" s="20"/>
      <c r="DH68" s="20"/>
      <c r="DI68" s="20"/>
      <c r="DJ68" s="20"/>
      <c r="DK68" s="20"/>
      <c r="DL68" s="20"/>
      <c r="DM68" s="20"/>
      <c r="DN68" s="20"/>
    </row>
    <row r="69" spans="1:118" x14ac:dyDescent="0.2">
      <c r="A69" s="20"/>
      <c r="B69" s="21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  <c r="DF69" s="20"/>
      <c r="DG69" s="20"/>
      <c r="DH69" s="20"/>
      <c r="DI69" s="20"/>
      <c r="DJ69" s="20"/>
      <c r="DK69" s="20"/>
      <c r="DL69" s="20"/>
      <c r="DM69" s="20"/>
      <c r="DN69" s="20"/>
    </row>
    <row r="70" spans="1:118" x14ac:dyDescent="0.2">
      <c r="A70" s="20"/>
      <c r="B70" s="21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20"/>
      <c r="CV70" s="20"/>
      <c r="CW70" s="20"/>
      <c r="CX70" s="20"/>
      <c r="CY70" s="20"/>
      <c r="CZ70" s="20"/>
      <c r="DA70" s="20"/>
      <c r="DB70" s="20"/>
      <c r="DC70" s="20"/>
      <c r="DD70" s="20"/>
      <c r="DE70" s="20"/>
      <c r="DF70" s="20"/>
      <c r="DG70" s="20"/>
      <c r="DH70" s="20"/>
      <c r="DI70" s="20"/>
      <c r="DJ70" s="20"/>
      <c r="DK70" s="20"/>
      <c r="DL70" s="20"/>
      <c r="DM70" s="20"/>
      <c r="DN70" s="20"/>
    </row>
    <row r="71" spans="1:118" x14ac:dyDescent="0.2">
      <c r="A71" s="20"/>
      <c r="B71" s="21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  <c r="DF71" s="20"/>
      <c r="DG71" s="20"/>
      <c r="DH71" s="20"/>
      <c r="DI71" s="20"/>
      <c r="DJ71" s="20"/>
      <c r="DK71" s="20"/>
      <c r="DL71" s="20"/>
      <c r="DM71" s="20"/>
      <c r="DN71" s="20"/>
    </row>
    <row r="72" spans="1:118" x14ac:dyDescent="0.2">
      <c r="A72" s="20"/>
      <c r="B72" s="21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  <c r="DF72" s="20"/>
      <c r="DG72" s="20"/>
      <c r="DH72" s="20"/>
      <c r="DI72" s="20"/>
      <c r="DJ72" s="20"/>
      <c r="DK72" s="20"/>
      <c r="DL72" s="20"/>
      <c r="DM72" s="20"/>
      <c r="DN72" s="20"/>
    </row>
    <row r="73" spans="1:118" x14ac:dyDescent="0.2">
      <c r="A73" s="20"/>
      <c r="B73" s="21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20"/>
      <c r="CV73" s="20"/>
      <c r="CW73" s="20"/>
      <c r="CX73" s="20"/>
      <c r="CY73" s="20"/>
      <c r="CZ73" s="20"/>
      <c r="DA73" s="20"/>
      <c r="DB73" s="20"/>
      <c r="DC73" s="20"/>
      <c r="DD73" s="20"/>
      <c r="DE73" s="20"/>
      <c r="DF73" s="20"/>
      <c r="DG73" s="20"/>
      <c r="DH73" s="20"/>
      <c r="DI73" s="20"/>
      <c r="DJ73" s="20"/>
      <c r="DK73" s="20"/>
      <c r="DL73" s="20"/>
      <c r="DM73" s="20"/>
      <c r="DN73" s="20"/>
    </row>
    <row r="74" spans="1:118" x14ac:dyDescent="0.2">
      <c r="A74" s="20"/>
      <c r="B74" s="21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20"/>
      <c r="CV74" s="20"/>
      <c r="CW74" s="20"/>
      <c r="CX74" s="20"/>
      <c r="CY74" s="20"/>
      <c r="CZ74" s="20"/>
      <c r="DA74" s="20"/>
      <c r="DB74" s="20"/>
      <c r="DC74" s="20"/>
      <c r="DD74" s="20"/>
      <c r="DE74" s="20"/>
      <c r="DF74" s="20"/>
      <c r="DG74" s="20"/>
      <c r="DH74" s="20"/>
      <c r="DI74" s="20"/>
      <c r="DJ74" s="20"/>
      <c r="DK74" s="20"/>
      <c r="DL74" s="20"/>
      <c r="DM74" s="20"/>
      <c r="DN74" s="20"/>
    </row>
    <row r="75" spans="1:118" x14ac:dyDescent="0.2">
      <c r="A75" s="20"/>
      <c r="B75" s="21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  <c r="DF75" s="20"/>
      <c r="DG75" s="20"/>
      <c r="DH75" s="20"/>
      <c r="DI75" s="20"/>
      <c r="DJ75" s="20"/>
      <c r="DK75" s="20"/>
      <c r="DL75" s="20"/>
      <c r="DM75" s="20"/>
      <c r="DN75" s="20"/>
    </row>
    <row r="76" spans="1:118" x14ac:dyDescent="0.2">
      <c r="A76" s="20"/>
      <c r="B76" s="21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20"/>
      <c r="CV76" s="20"/>
      <c r="CW76" s="20"/>
      <c r="CX76" s="20"/>
      <c r="CY76" s="20"/>
      <c r="CZ76" s="20"/>
      <c r="DA76" s="20"/>
      <c r="DB76" s="20"/>
      <c r="DC76" s="20"/>
      <c r="DD76" s="20"/>
      <c r="DE76" s="20"/>
      <c r="DF76" s="20"/>
      <c r="DG76" s="20"/>
      <c r="DH76" s="20"/>
      <c r="DI76" s="20"/>
      <c r="DJ76" s="20"/>
      <c r="DK76" s="20"/>
      <c r="DL76" s="20"/>
      <c r="DM76" s="20"/>
      <c r="DN76" s="20"/>
    </row>
    <row r="77" spans="1:118" x14ac:dyDescent="0.2">
      <c r="A77" s="20"/>
      <c r="B77" s="21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20"/>
      <c r="CV77" s="20"/>
      <c r="CW77" s="20"/>
      <c r="CX77" s="20"/>
      <c r="CY77" s="20"/>
      <c r="CZ77" s="20"/>
      <c r="DA77" s="20"/>
      <c r="DB77" s="20"/>
      <c r="DC77" s="20"/>
      <c r="DD77" s="20"/>
      <c r="DE77" s="20"/>
      <c r="DF77" s="20"/>
      <c r="DG77" s="20"/>
      <c r="DH77" s="20"/>
      <c r="DI77" s="20"/>
      <c r="DJ77" s="20"/>
      <c r="DK77" s="20"/>
      <c r="DL77" s="20"/>
      <c r="DM77" s="20"/>
      <c r="DN77" s="20"/>
    </row>
    <row r="78" spans="1:118" x14ac:dyDescent="0.2">
      <c r="A78" s="20"/>
      <c r="B78" s="21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20"/>
      <c r="CV78" s="20"/>
      <c r="CW78" s="20"/>
      <c r="CX78" s="20"/>
      <c r="CY78" s="20"/>
      <c r="CZ78" s="20"/>
      <c r="DA78" s="20"/>
      <c r="DB78" s="20"/>
      <c r="DC78" s="20"/>
      <c r="DD78" s="20"/>
      <c r="DE78" s="20"/>
      <c r="DF78" s="20"/>
      <c r="DG78" s="20"/>
      <c r="DH78" s="20"/>
      <c r="DI78" s="20"/>
      <c r="DJ78" s="20"/>
      <c r="DK78" s="20"/>
      <c r="DL78" s="20"/>
      <c r="DM78" s="20"/>
      <c r="DN78" s="20"/>
    </row>
    <row r="79" spans="1:118" x14ac:dyDescent="0.2">
      <c r="A79" s="20"/>
      <c r="B79" s="21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  <c r="CD79" s="20"/>
      <c r="CE79" s="20"/>
      <c r="CF79" s="20"/>
      <c r="CG79" s="20"/>
      <c r="CH79" s="20"/>
      <c r="CI79" s="20"/>
      <c r="CJ79" s="20"/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20"/>
      <c r="CV79" s="20"/>
      <c r="CW79" s="20"/>
      <c r="CX79" s="20"/>
      <c r="CY79" s="20"/>
      <c r="CZ79" s="20"/>
      <c r="DA79" s="20"/>
      <c r="DB79" s="20"/>
      <c r="DC79" s="20"/>
      <c r="DD79" s="20"/>
      <c r="DE79" s="20"/>
      <c r="DF79" s="20"/>
      <c r="DG79" s="20"/>
      <c r="DH79" s="20"/>
      <c r="DI79" s="20"/>
      <c r="DJ79" s="20"/>
      <c r="DK79" s="20"/>
      <c r="DL79" s="20"/>
      <c r="DM79" s="20"/>
      <c r="DN79" s="20"/>
    </row>
    <row r="80" spans="1:118" x14ac:dyDescent="0.2">
      <c r="A80" s="20"/>
      <c r="B80" s="21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  <c r="CD80" s="20"/>
      <c r="CE80" s="20"/>
      <c r="CF80" s="20"/>
      <c r="CG80" s="20"/>
      <c r="CH80" s="20"/>
      <c r="CI80" s="20"/>
      <c r="CJ80" s="20"/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20"/>
      <c r="CV80" s="20"/>
      <c r="CW80" s="20"/>
      <c r="CX80" s="20"/>
      <c r="CY80" s="20"/>
      <c r="CZ80" s="20"/>
      <c r="DA80" s="20"/>
      <c r="DB80" s="20"/>
      <c r="DC80" s="20"/>
      <c r="DD80" s="20"/>
      <c r="DE80" s="20"/>
      <c r="DF80" s="20"/>
      <c r="DG80" s="20"/>
      <c r="DH80" s="20"/>
      <c r="DI80" s="20"/>
      <c r="DJ80" s="20"/>
      <c r="DK80" s="20"/>
      <c r="DL80" s="20"/>
      <c r="DM80" s="20"/>
      <c r="DN80" s="20"/>
    </row>
    <row r="81" spans="1:118" x14ac:dyDescent="0.2">
      <c r="A81" s="20"/>
      <c r="B81" s="21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  <c r="BT81" s="20"/>
      <c r="BU81" s="20"/>
      <c r="BV81" s="20"/>
      <c r="BW81" s="20"/>
      <c r="BX81" s="20"/>
      <c r="BY81" s="20"/>
      <c r="BZ81" s="20"/>
      <c r="CA81" s="20"/>
      <c r="CB81" s="20"/>
      <c r="CC81" s="20"/>
      <c r="CD81" s="20"/>
      <c r="CE81" s="20"/>
      <c r="CF81" s="20"/>
      <c r="CG81" s="20"/>
      <c r="CH81" s="20"/>
      <c r="CI81" s="20"/>
      <c r="CJ81" s="20"/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20"/>
      <c r="CV81" s="20"/>
      <c r="CW81" s="20"/>
      <c r="CX81" s="20"/>
      <c r="CY81" s="20"/>
      <c r="CZ81" s="20"/>
      <c r="DA81" s="20"/>
      <c r="DB81" s="20"/>
      <c r="DC81" s="20"/>
      <c r="DD81" s="20"/>
      <c r="DE81" s="20"/>
      <c r="DF81" s="20"/>
      <c r="DG81" s="20"/>
      <c r="DH81" s="20"/>
      <c r="DI81" s="20"/>
      <c r="DJ81" s="20"/>
      <c r="DK81" s="20"/>
      <c r="DL81" s="20"/>
      <c r="DM81" s="20"/>
      <c r="DN81" s="20"/>
    </row>
    <row r="82" spans="1:118" x14ac:dyDescent="0.2">
      <c r="A82" s="20"/>
      <c r="B82" s="21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  <c r="BT82" s="20"/>
      <c r="BU82" s="20"/>
      <c r="BV82" s="20"/>
      <c r="BW82" s="20"/>
      <c r="BX82" s="20"/>
      <c r="BY82" s="20"/>
      <c r="BZ82" s="20"/>
      <c r="CA82" s="20"/>
      <c r="CB82" s="20"/>
      <c r="CC82" s="20"/>
      <c r="CD82" s="20"/>
      <c r="CE82" s="20"/>
      <c r="CF82" s="20"/>
      <c r="CG82" s="20"/>
      <c r="CH82" s="20"/>
      <c r="CI82" s="20"/>
      <c r="CJ82" s="20"/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20"/>
      <c r="CV82" s="20"/>
      <c r="CW82" s="20"/>
      <c r="CX82" s="20"/>
      <c r="CY82" s="20"/>
      <c r="CZ82" s="20"/>
      <c r="DA82" s="20"/>
      <c r="DB82" s="20"/>
      <c r="DC82" s="20"/>
      <c r="DD82" s="20"/>
      <c r="DE82" s="20"/>
      <c r="DF82" s="20"/>
      <c r="DG82" s="20"/>
      <c r="DH82" s="20"/>
      <c r="DI82" s="20"/>
      <c r="DJ82" s="20"/>
      <c r="DK82" s="20"/>
      <c r="DL82" s="20"/>
      <c r="DM82" s="20"/>
      <c r="DN82" s="20"/>
    </row>
    <row r="83" spans="1:118" x14ac:dyDescent="0.2">
      <c r="A83" s="20"/>
      <c r="B83" s="21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20"/>
      <c r="BP83" s="20"/>
      <c r="BQ83" s="20"/>
      <c r="BR83" s="20"/>
      <c r="BS83" s="20"/>
      <c r="BT83" s="20"/>
      <c r="BU83" s="20"/>
      <c r="BV83" s="20"/>
      <c r="BW83" s="20"/>
      <c r="BX83" s="20"/>
      <c r="BY83" s="20"/>
      <c r="BZ83" s="20"/>
      <c r="CA83" s="20"/>
      <c r="CB83" s="20"/>
      <c r="CC83" s="20"/>
      <c r="CD83" s="20"/>
      <c r="CE83" s="20"/>
      <c r="CF83" s="20"/>
      <c r="CG83" s="20"/>
      <c r="CH83" s="20"/>
      <c r="CI83" s="20"/>
      <c r="CJ83" s="20"/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20"/>
      <c r="CV83" s="20"/>
      <c r="CW83" s="20"/>
      <c r="CX83" s="20"/>
      <c r="CY83" s="20"/>
      <c r="CZ83" s="20"/>
      <c r="DA83" s="20"/>
      <c r="DB83" s="20"/>
      <c r="DC83" s="20"/>
      <c r="DD83" s="20"/>
      <c r="DE83" s="20"/>
      <c r="DF83" s="20"/>
      <c r="DG83" s="20"/>
      <c r="DH83" s="20"/>
      <c r="DI83" s="20"/>
      <c r="DJ83" s="20"/>
      <c r="DK83" s="20"/>
      <c r="DL83" s="20"/>
      <c r="DM83" s="20"/>
      <c r="DN83" s="20"/>
    </row>
    <row r="84" spans="1:118" x14ac:dyDescent="0.2">
      <c r="A84" s="20"/>
      <c r="B84" s="21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20"/>
      <c r="BP84" s="20"/>
      <c r="BQ84" s="20"/>
      <c r="BR84" s="20"/>
      <c r="BS84" s="20"/>
      <c r="BT84" s="20"/>
      <c r="BU84" s="20"/>
      <c r="BV84" s="20"/>
      <c r="BW84" s="20"/>
      <c r="BX84" s="20"/>
      <c r="BY84" s="20"/>
      <c r="BZ84" s="20"/>
      <c r="CA84" s="20"/>
      <c r="CB84" s="20"/>
      <c r="CC84" s="20"/>
      <c r="CD84" s="20"/>
      <c r="CE84" s="20"/>
      <c r="CF84" s="20"/>
      <c r="CG84" s="20"/>
      <c r="CH84" s="20"/>
      <c r="CI84" s="20"/>
      <c r="CJ84" s="20"/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20"/>
      <c r="CV84" s="20"/>
      <c r="CW84" s="20"/>
      <c r="CX84" s="20"/>
      <c r="CY84" s="20"/>
      <c r="CZ84" s="20"/>
      <c r="DA84" s="20"/>
      <c r="DB84" s="20"/>
      <c r="DC84" s="20"/>
      <c r="DD84" s="20"/>
      <c r="DE84" s="20"/>
      <c r="DF84" s="20"/>
      <c r="DG84" s="20"/>
      <c r="DH84" s="20"/>
      <c r="DI84" s="20"/>
      <c r="DJ84" s="20"/>
      <c r="DK84" s="20"/>
      <c r="DL84" s="20"/>
      <c r="DM84" s="20"/>
      <c r="DN84" s="20"/>
    </row>
    <row r="85" spans="1:118" x14ac:dyDescent="0.2">
      <c r="A85" s="20"/>
      <c r="B85" s="21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20"/>
      <c r="BL85" s="20"/>
      <c r="BM85" s="20"/>
      <c r="BN85" s="20"/>
      <c r="BO85" s="20"/>
      <c r="BP85" s="20"/>
      <c r="BQ85" s="20"/>
      <c r="BR85" s="20"/>
      <c r="BS85" s="20"/>
      <c r="BT85" s="20"/>
      <c r="BU85" s="20"/>
      <c r="BV85" s="20"/>
      <c r="BW85" s="20"/>
      <c r="BX85" s="20"/>
      <c r="BY85" s="20"/>
      <c r="BZ85" s="20"/>
      <c r="CA85" s="20"/>
      <c r="CB85" s="20"/>
      <c r="CC85" s="20"/>
      <c r="CD85" s="20"/>
      <c r="CE85" s="20"/>
      <c r="CF85" s="20"/>
      <c r="CG85" s="20"/>
      <c r="CH85" s="20"/>
      <c r="CI85" s="20"/>
      <c r="CJ85" s="20"/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20"/>
      <c r="CV85" s="20"/>
      <c r="CW85" s="20"/>
      <c r="CX85" s="20"/>
      <c r="CY85" s="20"/>
      <c r="CZ85" s="20"/>
      <c r="DA85" s="20"/>
      <c r="DB85" s="20"/>
      <c r="DC85" s="20"/>
      <c r="DD85" s="20"/>
      <c r="DE85" s="20"/>
      <c r="DF85" s="20"/>
      <c r="DG85" s="20"/>
      <c r="DH85" s="20"/>
      <c r="DI85" s="20"/>
      <c r="DJ85" s="20"/>
      <c r="DK85" s="20"/>
      <c r="DL85" s="20"/>
      <c r="DM85" s="20"/>
      <c r="DN85" s="20"/>
    </row>
    <row r="86" spans="1:118" x14ac:dyDescent="0.2">
      <c r="A86" s="20"/>
      <c r="B86" s="21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  <c r="BK86" s="20"/>
      <c r="BL86" s="20"/>
      <c r="BM86" s="20"/>
      <c r="BN86" s="20"/>
      <c r="BO86" s="20"/>
      <c r="BP86" s="20"/>
      <c r="BQ86" s="20"/>
      <c r="BR86" s="20"/>
      <c r="BS86" s="20"/>
      <c r="BT86" s="20"/>
      <c r="BU86" s="20"/>
      <c r="BV86" s="20"/>
      <c r="BW86" s="20"/>
      <c r="BX86" s="20"/>
      <c r="BY86" s="20"/>
      <c r="BZ86" s="20"/>
      <c r="CA86" s="20"/>
      <c r="CB86" s="20"/>
      <c r="CC86" s="20"/>
      <c r="CD86" s="20"/>
      <c r="CE86" s="20"/>
      <c r="CF86" s="20"/>
      <c r="CG86" s="20"/>
      <c r="CH86" s="20"/>
      <c r="CI86" s="20"/>
      <c r="CJ86" s="20"/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20"/>
      <c r="CV86" s="20"/>
      <c r="CW86" s="20"/>
      <c r="CX86" s="20"/>
      <c r="CY86" s="20"/>
      <c r="CZ86" s="20"/>
      <c r="DA86" s="20"/>
      <c r="DB86" s="20"/>
      <c r="DC86" s="20"/>
      <c r="DD86" s="20"/>
      <c r="DE86" s="20"/>
      <c r="DF86" s="20"/>
      <c r="DG86" s="20"/>
      <c r="DH86" s="20"/>
      <c r="DI86" s="20"/>
      <c r="DJ86" s="20"/>
      <c r="DK86" s="20"/>
      <c r="DL86" s="20"/>
      <c r="DM86" s="20"/>
      <c r="DN86" s="20"/>
    </row>
    <row r="87" spans="1:118" x14ac:dyDescent="0.2">
      <c r="A87" s="20"/>
      <c r="B87" s="21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  <c r="BK87" s="20"/>
      <c r="BL87" s="20"/>
      <c r="BM87" s="20"/>
      <c r="BN87" s="20"/>
      <c r="BO87" s="20"/>
      <c r="BP87" s="20"/>
      <c r="BQ87" s="20"/>
      <c r="BR87" s="20"/>
      <c r="BS87" s="20"/>
      <c r="BT87" s="20"/>
      <c r="BU87" s="20"/>
      <c r="BV87" s="20"/>
      <c r="BW87" s="20"/>
      <c r="BX87" s="20"/>
      <c r="BY87" s="20"/>
      <c r="BZ87" s="20"/>
      <c r="CA87" s="20"/>
      <c r="CB87" s="20"/>
      <c r="CC87" s="20"/>
      <c r="CD87" s="20"/>
      <c r="CE87" s="20"/>
      <c r="CF87" s="20"/>
      <c r="CG87" s="20"/>
      <c r="CH87" s="20"/>
      <c r="CI87" s="20"/>
      <c r="CJ87" s="20"/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20"/>
      <c r="CV87" s="20"/>
      <c r="CW87" s="20"/>
      <c r="CX87" s="20"/>
      <c r="CY87" s="20"/>
      <c r="CZ87" s="20"/>
      <c r="DA87" s="20"/>
      <c r="DB87" s="20"/>
      <c r="DC87" s="20"/>
      <c r="DD87" s="20"/>
      <c r="DE87" s="20"/>
      <c r="DF87" s="20"/>
      <c r="DG87" s="20"/>
      <c r="DH87" s="20"/>
      <c r="DI87" s="20"/>
      <c r="DJ87" s="20"/>
      <c r="DK87" s="20"/>
      <c r="DL87" s="20"/>
      <c r="DM87" s="20"/>
      <c r="DN87" s="20"/>
    </row>
    <row r="88" spans="1:118" x14ac:dyDescent="0.2">
      <c r="A88" s="20"/>
      <c r="B88" s="21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  <c r="BK88" s="20"/>
      <c r="BL88" s="20"/>
      <c r="BM88" s="20"/>
      <c r="BN88" s="20"/>
      <c r="BO88" s="20"/>
      <c r="BP88" s="20"/>
      <c r="BQ88" s="20"/>
      <c r="BR88" s="20"/>
      <c r="BS88" s="20"/>
      <c r="BT88" s="20"/>
      <c r="BU88" s="20"/>
      <c r="BV88" s="20"/>
      <c r="BW88" s="20"/>
      <c r="BX88" s="20"/>
      <c r="BY88" s="20"/>
      <c r="BZ88" s="20"/>
      <c r="CA88" s="20"/>
      <c r="CB88" s="20"/>
      <c r="CC88" s="20"/>
      <c r="CD88" s="20"/>
      <c r="CE88" s="20"/>
      <c r="CF88" s="20"/>
      <c r="CG88" s="20"/>
      <c r="CH88" s="20"/>
      <c r="CI88" s="20"/>
      <c r="CJ88" s="20"/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20"/>
      <c r="CV88" s="20"/>
      <c r="CW88" s="20"/>
      <c r="CX88" s="20"/>
      <c r="CY88" s="20"/>
      <c r="CZ88" s="20"/>
      <c r="DA88" s="20"/>
      <c r="DB88" s="20"/>
      <c r="DC88" s="20"/>
      <c r="DD88" s="20"/>
      <c r="DE88" s="20"/>
      <c r="DF88" s="20"/>
      <c r="DG88" s="20"/>
      <c r="DH88" s="20"/>
      <c r="DI88" s="20"/>
      <c r="DJ88" s="20"/>
      <c r="DK88" s="20"/>
      <c r="DL88" s="20"/>
      <c r="DM88" s="20"/>
      <c r="DN88" s="20"/>
    </row>
    <row r="89" spans="1:118" x14ac:dyDescent="0.2">
      <c r="A89" s="20"/>
      <c r="B89" s="21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  <c r="BK89" s="20"/>
      <c r="BL89" s="20"/>
      <c r="BM89" s="20"/>
      <c r="BN89" s="20"/>
      <c r="BO89" s="20"/>
      <c r="BP89" s="20"/>
      <c r="BQ89" s="20"/>
      <c r="BR89" s="20"/>
      <c r="BS89" s="20"/>
      <c r="BT89" s="20"/>
      <c r="BU89" s="20"/>
      <c r="BV89" s="20"/>
      <c r="BW89" s="20"/>
      <c r="BX89" s="20"/>
      <c r="BY89" s="20"/>
      <c r="BZ89" s="20"/>
      <c r="CA89" s="20"/>
      <c r="CB89" s="20"/>
      <c r="CC89" s="20"/>
      <c r="CD89" s="20"/>
      <c r="CE89" s="20"/>
      <c r="CF89" s="20"/>
      <c r="CG89" s="20"/>
      <c r="CH89" s="20"/>
      <c r="CI89" s="20"/>
      <c r="CJ89" s="20"/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20"/>
      <c r="CV89" s="20"/>
      <c r="CW89" s="20"/>
      <c r="CX89" s="20"/>
      <c r="CY89" s="20"/>
      <c r="CZ89" s="20"/>
      <c r="DA89" s="20"/>
      <c r="DB89" s="20"/>
      <c r="DC89" s="20"/>
      <c r="DD89" s="20"/>
      <c r="DE89" s="20"/>
      <c r="DF89" s="20"/>
      <c r="DG89" s="20"/>
      <c r="DH89" s="20"/>
      <c r="DI89" s="20"/>
      <c r="DJ89" s="20"/>
      <c r="DK89" s="20"/>
      <c r="DL89" s="20"/>
      <c r="DM89" s="20"/>
      <c r="DN89" s="20"/>
    </row>
    <row r="90" spans="1:118" x14ac:dyDescent="0.2">
      <c r="A90" s="20"/>
      <c r="B90" s="21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  <c r="BK90" s="20"/>
      <c r="BL90" s="20"/>
      <c r="BM90" s="20"/>
      <c r="BN90" s="20"/>
      <c r="BO90" s="20"/>
      <c r="BP90" s="20"/>
      <c r="BQ90" s="20"/>
      <c r="BR90" s="20"/>
      <c r="BS90" s="20"/>
      <c r="BT90" s="20"/>
      <c r="BU90" s="20"/>
      <c r="BV90" s="20"/>
      <c r="BW90" s="20"/>
      <c r="BX90" s="20"/>
      <c r="BY90" s="20"/>
      <c r="BZ90" s="20"/>
      <c r="CA90" s="20"/>
      <c r="CB90" s="20"/>
      <c r="CC90" s="20"/>
      <c r="CD90" s="20"/>
      <c r="CE90" s="20"/>
      <c r="CF90" s="20"/>
      <c r="CG90" s="20"/>
      <c r="CH90" s="20"/>
      <c r="CI90" s="20"/>
      <c r="CJ90" s="20"/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20"/>
      <c r="CV90" s="20"/>
      <c r="CW90" s="20"/>
      <c r="CX90" s="20"/>
      <c r="CY90" s="20"/>
      <c r="CZ90" s="20"/>
      <c r="DA90" s="20"/>
      <c r="DB90" s="20"/>
      <c r="DC90" s="20"/>
      <c r="DD90" s="20"/>
      <c r="DE90" s="20"/>
      <c r="DF90" s="20"/>
      <c r="DG90" s="20"/>
      <c r="DH90" s="20"/>
      <c r="DI90" s="20"/>
      <c r="DJ90" s="20"/>
      <c r="DK90" s="20"/>
      <c r="DL90" s="20"/>
      <c r="DM90" s="20"/>
      <c r="DN90" s="20"/>
    </row>
    <row r="91" spans="1:118" x14ac:dyDescent="0.2">
      <c r="A91" s="20"/>
      <c r="B91" s="21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  <c r="BK91" s="20"/>
      <c r="BL91" s="20"/>
      <c r="BM91" s="20"/>
      <c r="BN91" s="20"/>
      <c r="BO91" s="20"/>
      <c r="BP91" s="20"/>
      <c r="BQ91" s="20"/>
      <c r="BR91" s="20"/>
      <c r="BS91" s="20"/>
      <c r="BT91" s="20"/>
      <c r="BU91" s="20"/>
      <c r="BV91" s="20"/>
      <c r="BW91" s="20"/>
      <c r="BX91" s="20"/>
      <c r="BY91" s="20"/>
      <c r="BZ91" s="20"/>
      <c r="CA91" s="20"/>
      <c r="CB91" s="20"/>
      <c r="CC91" s="20"/>
      <c r="CD91" s="20"/>
      <c r="CE91" s="20"/>
      <c r="CF91" s="20"/>
      <c r="CG91" s="20"/>
      <c r="CH91" s="20"/>
      <c r="CI91" s="20"/>
      <c r="CJ91" s="20"/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20"/>
      <c r="CV91" s="20"/>
      <c r="CW91" s="20"/>
      <c r="CX91" s="20"/>
      <c r="CY91" s="20"/>
      <c r="CZ91" s="20"/>
      <c r="DA91" s="20"/>
      <c r="DB91" s="20"/>
      <c r="DC91" s="20"/>
      <c r="DD91" s="20"/>
      <c r="DE91" s="20"/>
      <c r="DF91" s="20"/>
      <c r="DG91" s="20"/>
      <c r="DH91" s="20"/>
      <c r="DI91" s="20"/>
      <c r="DJ91" s="20"/>
      <c r="DK91" s="20"/>
      <c r="DL91" s="20"/>
      <c r="DM91" s="20"/>
      <c r="DN91" s="20"/>
    </row>
    <row r="92" spans="1:118" x14ac:dyDescent="0.2">
      <c r="A92" s="20"/>
      <c r="B92" s="21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  <c r="BL92" s="20"/>
      <c r="BM92" s="20"/>
      <c r="BN92" s="20"/>
      <c r="BO92" s="20"/>
      <c r="BP92" s="20"/>
      <c r="BQ92" s="20"/>
      <c r="BR92" s="20"/>
      <c r="BS92" s="20"/>
      <c r="BT92" s="20"/>
      <c r="BU92" s="20"/>
      <c r="BV92" s="20"/>
      <c r="BW92" s="20"/>
      <c r="BX92" s="20"/>
      <c r="BY92" s="20"/>
      <c r="BZ92" s="20"/>
      <c r="CA92" s="20"/>
      <c r="CB92" s="20"/>
      <c r="CC92" s="20"/>
      <c r="CD92" s="20"/>
      <c r="CE92" s="20"/>
      <c r="CF92" s="20"/>
      <c r="CG92" s="20"/>
      <c r="CH92" s="20"/>
      <c r="CI92" s="20"/>
      <c r="CJ92" s="20"/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20"/>
      <c r="CV92" s="20"/>
      <c r="CW92" s="20"/>
      <c r="CX92" s="20"/>
      <c r="CY92" s="20"/>
      <c r="CZ92" s="20"/>
      <c r="DA92" s="20"/>
      <c r="DB92" s="20"/>
      <c r="DC92" s="20"/>
      <c r="DD92" s="20"/>
      <c r="DE92" s="20"/>
      <c r="DF92" s="20"/>
      <c r="DG92" s="20"/>
      <c r="DH92" s="20"/>
      <c r="DI92" s="20"/>
      <c r="DJ92" s="20"/>
      <c r="DK92" s="20"/>
      <c r="DL92" s="20"/>
      <c r="DM92" s="20"/>
      <c r="DN92" s="20"/>
    </row>
    <row r="93" spans="1:118" x14ac:dyDescent="0.2">
      <c r="A93" s="20"/>
      <c r="B93" s="21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  <c r="BK93" s="20"/>
      <c r="BL93" s="20"/>
      <c r="BM93" s="20"/>
      <c r="BN93" s="20"/>
      <c r="BO93" s="20"/>
      <c r="BP93" s="20"/>
      <c r="BQ93" s="20"/>
      <c r="BR93" s="20"/>
      <c r="BS93" s="20"/>
      <c r="BT93" s="20"/>
      <c r="BU93" s="20"/>
      <c r="BV93" s="20"/>
      <c r="BW93" s="20"/>
      <c r="BX93" s="20"/>
      <c r="BY93" s="20"/>
      <c r="BZ93" s="20"/>
      <c r="CA93" s="20"/>
      <c r="CB93" s="20"/>
      <c r="CC93" s="20"/>
      <c r="CD93" s="20"/>
      <c r="CE93" s="20"/>
      <c r="CF93" s="20"/>
      <c r="CG93" s="20"/>
      <c r="CH93" s="20"/>
      <c r="CI93" s="20"/>
      <c r="CJ93" s="20"/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20"/>
      <c r="CV93" s="20"/>
      <c r="CW93" s="20"/>
      <c r="CX93" s="20"/>
      <c r="CY93" s="20"/>
      <c r="CZ93" s="20"/>
      <c r="DA93" s="20"/>
      <c r="DB93" s="20"/>
      <c r="DC93" s="20"/>
      <c r="DD93" s="20"/>
      <c r="DE93" s="20"/>
      <c r="DF93" s="20"/>
      <c r="DG93" s="20"/>
      <c r="DH93" s="20"/>
      <c r="DI93" s="20"/>
      <c r="DJ93" s="20"/>
      <c r="DK93" s="20"/>
      <c r="DL93" s="20"/>
      <c r="DM93" s="20"/>
      <c r="DN93" s="20"/>
    </row>
    <row r="94" spans="1:118" x14ac:dyDescent="0.2">
      <c r="A94" s="20"/>
      <c r="B94" s="21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  <c r="BK94" s="20"/>
      <c r="BL94" s="20"/>
      <c r="BM94" s="20"/>
      <c r="BN94" s="20"/>
      <c r="BO94" s="20"/>
      <c r="BP94" s="20"/>
      <c r="BQ94" s="20"/>
      <c r="BR94" s="20"/>
      <c r="BS94" s="20"/>
      <c r="BT94" s="20"/>
      <c r="BU94" s="20"/>
      <c r="BV94" s="20"/>
      <c r="BW94" s="20"/>
      <c r="BX94" s="20"/>
      <c r="BY94" s="20"/>
      <c r="BZ94" s="20"/>
      <c r="CA94" s="20"/>
      <c r="CB94" s="20"/>
      <c r="CC94" s="20"/>
      <c r="CD94" s="20"/>
      <c r="CE94" s="20"/>
      <c r="CF94" s="20"/>
      <c r="CG94" s="20"/>
      <c r="CH94" s="20"/>
      <c r="CI94" s="20"/>
      <c r="CJ94" s="20"/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20"/>
      <c r="CV94" s="20"/>
      <c r="CW94" s="20"/>
      <c r="CX94" s="20"/>
      <c r="CY94" s="20"/>
      <c r="CZ94" s="20"/>
      <c r="DA94" s="20"/>
      <c r="DB94" s="20"/>
      <c r="DC94" s="20"/>
      <c r="DD94" s="20"/>
      <c r="DE94" s="20"/>
      <c r="DF94" s="20"/>
      <c r="DG94" s="20"/>
      <c r="DH94" s="20"/>
      <c r="DI94" s="20"/>
      <c r="DJ94" s="20"/>
      <c r="DK94" s="20"/>
      <c r="DL94" s="20"/>
      <c r="DM94" s="20"/>
      <c r="DN94" s="20"/>
    </row>
    <row r="95" spans="1:118" x14ac:dyDescent="0.2">
      <c r="A95" s="20"/>
      <c r="B95" s="21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  <c r="BR95" s="20"/>
      <c r="BS95" s="20"/>
      <c r="BT95" s="20"/>
      <c r="BU95" s="20"/>
      <c r="BV95" s="20"/>
      <c r="BW95" s="20"/>
      <c r="BX95" s="20"/>
      <c r="BY95" s="20"/>
      <c r="BZ95" s="20"/>
      <c r="CA95" s="20"/>
      <c r="CB95" s="20"/>
      <c r="CC95" s="20"/>
      <c r="CD95" s="20"/>
      <c r="CE95" s="20"/>
      <c r="CF95" s="20"/>
      <c r="CG95" s="20"/>
      <c r="CH95" s="20"/>
      <c r="CI95" s="20"/>
      <c r="CJ95" s="20"/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20"/>
      <c r="CV95" s="20"/>
      <c r="CW95" s="20"/>
      <c r="CX95" s="20"/>
      <c r="CY95" s="20"/>
      <c r="CZ95" s="20"/>
      <c r="DA95" s="20"/>
      <c r="DB95" s="20"/>
      <c r="DC95" s="20"/>
      <c r="DD95" s="20"/>
      <c r="DE95" s="20"/>
      <c r="DF95" s="20"/>
      <c r="DG95" s="20"/>
      <c r="DH95" s="20"/>
      <c r="DI95" s="20"/>
      <c r="DJ95" s="20"/>
      <c r="DK95" s="20"/>
      <c r="DL95" s="20"/>
      <c r="DM95" s="20"/>
      <c r="DN95" s="20"/>
    </row>
    <row r="96" spans="1:118" x14ac:dyDescent="0.2">
      <c r="A96" s="20"/>
      <c r="B96" s="21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  <c r="BK96" s="20"/>
      <c r="BL96" s="20"/>
      <c r="BM96" s="20"/>
      <c r="BN96" s="20"/>
      <c r="BO96" s="20"/>
      <c r="BP96" s="20"/>
      <c r="BQ96" s="20"/>
      <c r="BR96" s="20"/>
      <c r="BS96" s="20"/>
      <c r="BT96" s="20"/>
      <c r="BU96" s="20"/>
      <c r="BV96" s="20"/>
      <c r="BW96" s="20"/>
      <c r="BX96" s="20"/>
      <c r="BY96" s="20"/>
      <c r="BZ96" s="20"/>
      <c r="CA96" s="20"/>
      <c r="CB96" s="20"/>
      <c r="CC96" s="20"/>
      <c r="CD96" s="20"/>
      <c r="CE96" s="20"/>
      <c r="CF96" s="20"/>
      <c r="CG96" s="20"/>
      <c r="CH96" s="20"/>
      <c r="CI96" s="20"/>
      <c r="CJ96" s="20"/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20"/>
      <c r="CV96" s="20"/>
      <c r="CW96" s="20"/>
      <c r="CX96" s="20"/>
      <c r="CY96" s="20"/>
      <c r="CZ96" s="20"/>
      <c r="DA96" s="20"/>
      <c r="DB96" s="20"/>
      <c r="DC96" s="20"/>
      <c r="DD96" s="20"/>
      <c r="DE96" s="20"/>
      <c r="DF96" s="20"/>
      <c r="DG96" s="20"/>
      <c r="DH96" s="20"/>
      <c r="DI96" s="20"/>
      <c r="DJ96" s="20"/>
      <c r="DK96" s="20"/>
      <c r="DL96" s="20"/>
      <c r="DM96" s="20"/>
      <c r="DN96" s="20"/>
    </row>
    <row r="97" spans="1:118" x14ac:dyDescent="0.2">
      <c r="A97" s="20"/>
      <c r="B97" s="21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  <c r="BK97" s="20"/>
      <c r="BL97" s="20"/>
      <c r="BM97" s="20"/>
      <c r="BN97" s="20"/>
      <c r="BO97" s="20"/>
      <c r="BP97" s="20"/>
      <c r="BQ97" s="20"/>
      <c r="BR97" s="20"/>
      <c r="BS97" s="20"/>
      <c r="BT97" s="20"/>
      <c r="BU97" s="20"/>
      <c r="BV97" s="20"/>
      <c r="BW97" s="20"/>
      <c r="BX97" s="20"/>
      <c r="BY97" s="20"/>
      <c r="BZ97" s="20"/>
      <c r="CA97" s="20"/>
      <c r="CB97" s="20"/>
      <c r="CC97" s="20"/>
      <c r="CD97" s="20"/>
      <c r="CE97" s="20"/>
      <c r="CF97" s="20"/>
      <c r="CG97" s="20"/>
      <c r="CH97" s="20"/>
      <c r="CI97" s="20"/>
      <c r="CJ97" s="20"/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20"/>
      <c r="CV97" s="20"/>
      <c r="CW97" s="20"/>
      <c r="CX97" s="20"/>
      <c r="CY97" s="20"/>
      <c r="CZ97" s="20"/>
      <c r="DA97" s="20"/>
      <c r="DB97" s="20"/>
      <c r="DC97" s="20"/>
      <c r="DD97" s="20"/>
      <c r="DE97" s="20"/>
      <c r="DF97" s="20"/>
      <c r="DG97" s="20"/>
      <c r="DH97" s="20"/>
      <c r="DI97" s="20"/>
      <c r="DJ97" s="20"/>
      <c r="DK97" s="20"/>
      <c r="DL97" s="20"/>
      <c r="DM97" s="20"/>
      <c r="DN97" s="20"/>
    </row>
    <row r="98" spans="1:118" x14ac:dyDescent="0.2">
      <c r="A98" s="20"/>
      <c r="B98" s="21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  <c r="BK98" s="20"/>
      <c r="BL98" s="20"/>
      <c r="BM98" s="20"/>
      <c r="BN98" s="20"/>
      <c r="BO98" s="20"/>
      <c r="BP98" s="20"/>
      <c r="BQ98" s="20"/>
      <c r="BR98" s="20"/>
      <c r="BS98" s="20"/>
      <c r="BT98" s="20"/>
      <c r="BU98" s="20"/>
      <c r="BV98" s="20"/>
      <c r="BW98" s="20"/>
      <c r="BX98" s="20"/>
      <c r="BY98" s="20"/>
      <c r="BZ98" s="20"/>
      <c r="CA98" s="20"/>
      <c r="CB98" s="20"/>
      <c r="CC98" s="20"/>
      <c r="CD98" s="20"/>
      <c r="CE98" s="20"/>
      <c r="CF98" s="20"/>
      <c r="CG98" s="20"/>
      <c r="CH98" s="20"/>
      <c r="CI98" s="20"/>
      <c r="CJ98" s="20"/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20"/>
      <c r="CV98" s="20"/>
      <c r="CW98" s="20"/>
      <c r="CX98" s="20"/>
      <c r="CY98" s="20"/>
      <c r="CZ98" s="20"/>
      <c r="DA98" s="20"/>
      <c r="DB98" s="20"/>
      <c r="DC98" s="20"/>
      <c r="DD98" s="20"/>
      <c r="DE98" s="20"/>
      <c r="DF98" s="20"/>
      <c r="DG98" s="20"/>
      <c r="DH98" s="20"/>
      <c r="DI98" s="20"/>
      <c r="DJ98" s="20"/>
      <c r="DK98" s="20"/>
      <c r="DL98" s="20"/>
      <c r="DM98" s="20"/>
      <c r="DN98" s="20"/>
    </row>
    <row r="99" spans="1:118" x14ac:dyDescent="0.2">
      <c r="A99" s="20"/>
      <c r="B99" s="21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/>
      <c r="BK99" s="20"/>
      <c r="BL99" s="20"/>
      <c r="BM99" s="20"/>
      <c r="BN99" s="20"/>
      <c r="BO99" s="20"/>
      <c r="BP99" s="20"/>
      <c r="BQ99" s="20"/>
      <c r="BR99" s="20"/>
      <c r="BS99" s="20"/>
      <c r="BT99" s="20"/>
      <c r="BU99" s="20"/>
      <c r="BV99" s="20"/>
      <c r="BW99" s="20"/>
      <c r="BX99" s="20"/>
      <c r="BY99" s="20"/>
      <c r="BZ99" s="20"/>
      <c r="CA99" s="20"/>
      <c r="CB99" s="20"/>
      <c r="CC99" s="20"/>
      <c r="CD99" s="20"/>
      <c r="CE99" s="20"/>
      <c r="CF99" s="20"/>
      <c r="CG99" s="20"/>
      <c r="CH99" s="20"/>
      <c r="CI99" s="20"/>
      <c r="CJ99" s="20"/>
      <c r="CK99" s="20"/>
      <c r="CL99" s="20"/>
      <c r="CM99" s="20"/>
      <c r="CN99" s="20"/>
      <c r="CO99" s="20"/>
      <c r="CP99" s="20"/>
      <c r="CQ99" s="20"/>
      <c r="CR99" s="20"/>
      <c r="CS99" s="20"/>
      <c r="CT99" s="20"/>
      <c r="CU99" s="20"/>
      <c r="CV99" s="20"/>
      <c r="CW99" s="20"/>
      <c r="CX99" s="20"/>
      <c r="CY99" s="20"/>
      <c r="CZ99" s="20"/>
      <c r="DA99" s="20"/>
      <c r="DB99" s="20"/>
      <c r="DC99" s="20"/>
      <c r="DD99" s="20"/>
      <c r="DE99" s="20"/>
      <c r="DF99" s="20"/>
      <c r="DG99" s="20"/>
      <c r="DH99" s="20"/>
      <c r="DI99" s="20"/>
      <c r="DJ99" s="20"/>
      <c r="DK99" s="20"/>
      <c r="DL99" s="20"/>
      <c r="DM99" s="20"/>
      <c r="DN99" s="20"/>
    </row>
    <row r="100" spans="1:118" x14ac:dyDescent="0.2">
      <c r="A100" s="20"/>
      <c r="B100" s="21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  <c r="BI100" s="20"/>
      <c r="BJ100" s="20"/>
      <c r="BK100" s="20"/>
      <c r="BL100" s="20"/>
      <c r="BM100" s="20"/>
      <c r="BN100" s="20"/>
      <c r="BO100" s="20"/>
      <c r="BP100" s="20"/>
      <c r="BQ100" s="20"/>
      <c r="BR100" s="20"/>
      <c r="BS100" s="20"/>
      <c r="BT100" s="20"/>
      <c r="BU100" s="20"/>
      <c r="BV100" s="20"/>
      <c r="BW100" s="20"/>
      <c r="BX100" s="20"/>
      <c r="BY100" s="20"/>
      <c r="BZ100" s="20"/>
      <c r="CA100" s="20"/>
      <c r="CB100" s="20"/>
      <c r="CC100" s="20"/>
      <c r="CD100" s="20"/>
      <c r="CE100" s="20"/>
      <c r="CF100" s="20"/>
      <c r="CG100" s="20"/>
      <c r="CH100" s="20"/>
      <c r="CI100" s="20"/>
      <c r="CJ100" s="20"/>
      <c r="CK100" s="20"/>
      <c r="CL100" s="20"/>
      <c r="CM100" s="20"/>
      <c r="CN100" s="20"/>
      <c r="CO100" s="20"/>
      <c r="CP100" s="20"/>
      <c r="CQ100" s="20"/>
      <c r="CR100" s="20"/>
      <c r="CS100" s="20"/>
      <c r="CT100" s="20"/>
      <c r="CU100" s="20"/>
      <c r="CV100" s="20"/>
      <c r="CW100" s="20"/>
      <c r="CX100" s="20"/>
      <c r="CY100" s="20"/>
      <c r="CZ100" s="20"/>
      <c r="DA100" s="20"/>
      <c r="DB100" s="20"/>
      <c r="DC100" s="20"/>
      <c r="DD100" s="20"/>
      <c r="DE100" s="20"/>
      <c r="DF100" s="20"/>
      <c r="DG100" s="20"/>
      <c r="DH100" s="20"/>
      <c r="DI100" s="20"/>
      <c r="DJ100" s="20"/>
      <c r="DK100" s="20"/>
      <c r="DL100" s="20"/>
      <c r="DM100" s="20"/>
      <c r="DN100" s="20"/>
    </row>
    <row r="101" spans="1:118" x14ac:dyDescent="0.2">
      <c r="A101" s="20"/>
      <c r="B101" s="21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  <c r="BJ101" s="20"/>
      <c r="BK101" s="20"/>
      <c r="BL101" s="20"/>
      <c r="BM101" s="20"/>
      <c r="BN101" s="20"/>
      <c r="BO101" s="20"/>
      <c r="BP101" s="20"/>
      <c r="BQ101" s="20"/>
      <c r="BR101" s="20"/>
      <c r="BS101" s="20"/>
      <c r="BT101" s="20"/>
      <c r="BU101" s="20"/>
      <c r="BV101" s="20"/>
      <c r="BW101" s="20"/>
      <c r="BX101" s="20"/>
      <c r="BY101" s="20"/>
      <c r="BZ101" s="20"/>
      <c r="CA101" s="20"/>
      <c r="CB101" s="20"/>
      <c r="CC101" s="20"/>
      <c r="CD101" s="20"/>
      <c r="CE101" s="20"/>
      <c r="CF101" s="20"/>
      <c r="CG101" s="20"/>
      <c r="CH101" s="20"/>
      <c r="CI101" s="20"/>
      <c r="CJ101" s="20"/>
      <c r="CK101" s="20"/>
      <c r="CL101" s="20"/>
      <c r="CM101" s="20"/>
      <c r="CN101" s="20"/>
      <c r="CO101" s="20"/>
      <c r="CP101" s="20"/>
      <c r="CQ101" s="20"/>
      <c r="CR101" s="20"/>
      <c r="CS101" s="20"/>
      <c r="CT101" s="20"/>
      <c r="CU101" s="20"/>
      <c r="CV101" s="20"/>
      <c r="CW101" s="20"/>
      <c r="CX101" s="20"/>
      <c r="CY101" s="20"/>
      <c r="CZ101" s="20"/>
      <c r="DA101" s="20"/>
      <c r="DB101" s="20"/>
      <c r="DC101" s="20"/>
      <c r="DD101" s="20"/>
      <c r="DE101" s="20"/>
      <c r="DF101" s="20"/>
      <c r="DG101" s="20"/>
      <c r="DH101" s="20"/>
      <c r="DI101" s="20"/>
      <c r="DJ101" s="20"/>
      <c r="DK101" s="20"/>
      <c r="DL101" s="20"/>
      <c r="DM101" s="20"/>
      <c r="DN101" s="20"/>
    </row>
    <row r="102" spans="1:118" x14ac:dyDescent="0.2">
      <c r="A102" s="20"/>
      <c r="B102" s="21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  <c r="BJ102" s="20"/>
      <c r="BK102" s="20"/>
      <c r="BL102" s="20"/>
      <c r="BM102" s="20"/>
      <c r="BN102" s="20"/>
      <c r="BO102" s="20"/>
      <c r="BP102" s="20"/>
      <c r="BQ102" s="20"/>
      <c r="BR102" s="20"/>
      <c r="BS102" s="20"/>
      <c r="BT102" s="20"/>
      <c r="BU102" s="20"/>
      <c r="BV102" s="20"/>
      <c r="BW102" s="20"/>
      <c r="BX102" s="20"/>
      <c r="BY102" s="20"/>
      <c r="BZ102" s="20"/>
      <c r="CA102" s="20"/>
      <c r="CB102" s="20"/>
      <c r="CC102" s="20"/>
      <c r="CD102" s="20"/>
      <c r="CE102" s="20"/>
      <c r="CF102" s="20"/>
      <c r="CG102" s="20"/>
      <c r="CH102" s="20"/>
      <c r="CI102" s="20"/>
      <c r="CJ102" s="20"/>
      <c r="CK102" s="20"/>
      <c r="CL102" s="20"/>
      <c r="CM102" s="20"/>
      <c r="CN102" s="20"/>
      <c r="CO102" s="20"/>
      <c r="CP102" s="20"/>
      <c r="CQ102" s="20"/>
      <c r="CR102" s="20"/>
      <c r="CS102" s="20"/>
      <c r="CT102" s="20"/>
      <c r="CU102" s="20"/>
      <c r="CV102" s="20"/>
      <c r="CW102" s="20"/>
      <c r="CX102" s="20"/>
      <c r="CY102" s="20"/>
      <c r="CZ102" s="20"/>
      <c r="DA102" s="20"/>
      <c r="DB102" s="20"/>
      <c r="DC102" s="20"/>
      <c r="DD102" s="20"/>
      <c r="DE102" s="20"/>
      <c r="DF102" s="20"/>
      <c r="DG102" s="20"/>
      <c r="DH102" s="20"/>
      <c r="DI102" s="20"/>
      <c r="DJ102" s="20"/>
      <c r="DK102" s="20"/>
      <c r="DL102" s="20"/>
      <c r="DM102" s="20"/>
      <c r="DN102" s="20"/>
    </row>
    <row r="103" spans="1:118" x14ac:dyDescent="0.2">
      <c r="A103" s="20"/>
      <c r="B103" s="21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  <c r="BG103" s="20"/>
      <c r="BH103" s="20"/>
      <c r="BI103" s="20"/>
      <c r="BJ103" s="20"/>
      <c r="BK103" s="20"/>
      <c r="BL103" s="20"/>
      <c r="BM103" s="20"/>
      <c r="BN103" s="20"/>
      <c r="BO103" s="20"/>
      <c r="BP103" s="20"/>
      <c r="BQ103" s="20"/>
      <c r="BR103" s="20"/>
      <c r="BS103" s="20"/>
      <c r="BT103" s="20"/>
      <c r="BU103" s="20"/>
      <c r="BV103" s="20"/>
      <c r="BW103" s="20"/>
      <c r="BX103" s="20"/>
      <c r="BY103" s="20"/>
      <c r="BZ103" s="20"/>
      <c r="CA103" s="20"/>
      <c r="CB103" s="20"/>
      <c r="CC103" s="20"/>
      <c r="CD103" s="20"/>
      <c r="CE103" s="20"/>
      <c r="CF103" s="20"/>
      <c r="CG103" s="20"/>
      <c r="CH103" s="20"/>
      <c r="CI103" s="20"/>
      <c r="CJ103" s="20"/>
      <c r="CK103" s="20"/>
      <c r="CL103" s="20"/>
      <c r="CM103" s="20"/>
      <c r="CN103" s="20"/>
      <c r="CO103" s="20"/>
      <c r="CP103" s="20"/>
      <c r="CQ103" s="20"/>
      <c r="CR103" s="20"/>
      <c r="CS103" s="20"/>
      <c r="CT103" s="20"/>
      <c r="CU103" s="20"/>
      <c r="CV103" s="20"/>
      <c r="CW103" s="20"/>
      <c r="CX103" s="20"/>
      <c r="CY103" s="20"/>
      <c r="CZ103" s="20"/>
      <c r="DA103" s="20"/>
      <c r="DB103" s="20"/>
      <c r="DC103" s="20"/>
      <c r="DD103" s="20"/>
      <c r="DE103" s="20"/>
      <c r="DF103" s="20"/>
      <c r="DG103" s="20"/>
      <c r="DH103" s="20"/>
      <c r="DI103" s="20"/>
      <c r="DJ103" s="20"/>
      <c r="DK103" s="20"/>
      <c r="DL103" s="20"/>
      <c r="DM103" s="20"/>
      <c r="DN103" s="20"/>
    </row>
    <row r="104" spans="1:118" x14ac:dyDescent="0.2">
      <c r="A104" s="20"/>
      <c r="B104" s="21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  <c r="BJ104" s="20"/>
      <c r="BK104" s="20"/>
      <c r="BL104" s="20"/>
      <c r="BM104" s="20"/>
      <c r="BN104" s="20"/>
      <c r="BO104" s="20"/>
      <c r="BP104" s="20"/>
      <c r="BQ104" s="20"/>
      <c r="BR104" s="20"/>
      <c r="BS104" s="20"/>
      <c r="BT104" s="20"/>
      <c r="BU104" s="20"/>
      <c r="BV104" s="20"/>
      <c r="BW104" s="20"/>
      <c r="BX104" s="20"/>
      <c r="BY104" s="20"/>
      <c r="BZ104" s="20"/>
      <c r="CA104" s="20"/>
      <c r="CB104" s="20"/>
      <c r="CC104" s="20"/>
      <c r="CD104" s="20"/>
      <c r="CE104" s="20"/>
      <c r="CF104" s="20"/>
      <c r="CG104" s="20"/>
      <c r="CH104" s="20"/>
      <c r="CI104" s="20"/>
      <c r="CJ104" s="20"/>
      <c r="CK104" s="20"/>
      <c r="CL104" s="20"/>
      <c r="CM104" s="20"/>
      <c r="CN104" s="20"/>
      <c r="CO104" s="20"/>
      <c r="CP104" s="20"/>
      <c r="CQ104" s="20"/>
      <c r="CR104" s="20"/>
      <c r="CS104" s="20"/>
      <c r="CT104" s="20"/>
      <c r="CU104" s="20"/>
      <c r="CV104" s="20"/>
      <c r="CW104" s="20"/>
      <c r="CX104" s="20"/>
      <c r="CY104" s="20"/>
      <c r="CZ104" s="20"/>
      <c r="DA104" s="20"/>
      <c r="DB104" s="20"/>
      <c r="DC104" s="20"/>
      <c r="DD104" s="20"/>
      <c r="DE104" s="20"/>
      <c r="DF104" s="20"/>
      <c r="DG104" s="20"/>
      <c r="DH104" s="20"/>
      <c r="DI104" s="20"/>
      <c r="DJ104" s="20"/>
      <c r="DK104" s="20"/>
      <c r="DL104" s="20"/>
      <c r="DM104" s="20"/>
      <c r="DN104" s="20"/>
    </row>
    <row r="105" spans="1:118" x14ac:dyDescent="0.2">
      <c r="A105" s="20"/>
      <c r="B105" s="21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  <c r="BI105" s="20"/>
      <c r="BJ105" s="20"/>
      <c r="BK105" s="20"/>
      <c r="BL105" s="20"/>
      <c r="BM105" s="20"/>
      <c r="BN105" s="20"/>
      <c r="BO105" s="20"/>
      <c r="BP105" s="20"/>
      <c r="BQ105" s="20"/>
      <c r="BR105" s="20"/>
      <c r="BS105" s="20"/>
      <c r="BT105" s="20"/>
      <c r="BU105" s="20"/>
      <c r="BV105" s="20"/>
      <c r="BW105" s="20"/>
      <c r="BX105" s="20"/>
      <c r="BY105" s="20"/>
      <c r="BZ105" s="20"/>
      <c r="CA105" s="20"/>
      <c r="CB105" s="20"/>
      <c r="CC105" s="20"/>
      <c r="CD105" s="20"/>
      <c r="CE105" s="20"/>
      <c r="CF105" s="20"/>
      <c r="CG105" s="20"/>
      <c r="CH105" s="20"/>
      <c r="CI105" s="20"/>
      <c r="CJ105" s="20"/>
      <c r="CK105" s="20"/>
      <c r="CL105" s="20"/>
      <c r="CM105" s="20"/>
      <c r="CN105" s="20"/>
      <c r="CO105" s="20"/>
      <c r="CP105" s="20"/>
      <c r="CQ105" s="20"/>
      <c r="CR105" s="20"/>
      <c r="CS105" s="20"/>
      <c r="CT105" s="20"/>
      <c r="CU105" s="20"/>
      <c r="CV105" s="20"/>
      <c r="CW105" s="20"/>
      <c r="CX105" s="20"/>
      <c r="CY105" s="20"/>
      <c r="CZ105" s="20"/>
      <c r="DA105" s="20"/>
      <c r="DB105" s="20"/>
      <c r="DC105" s="20"/>
      <c r="DD105" s="20"/>
      <c r="DE105" s="20"/>
      <c r="DF105" s="20"/>
      <c r="DG105" s="20"/>
      <c r="DH105" s="20"/>
      <c r="DI105" s="20"/>
      <c r="DJ105" s="20"/>
      <c r="DK105" s="20"/>
      <c r="DL105" s="20"/>
      <c r="DM105" s="20"/>
      <c r="DN105" s="20"/>
    </row>
    <row r="106" spans="1:118" x14ac:dyDescent="0.2">
      <c r="A106" s="20"/>
      <c r="B106" s="21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  <c r="BG106" s="20"/>
      <c r="BH106" s="20"/>
      <c r="BI106" s="20"/>
      <c r="BJ106" s="20"/>
      <c r="BK106" s="20"/>
      <c r="BL106" s="20"/>
      <c r="BM106" s="20"/>
      <c r="BN106" s="20"/>
      <c r="BO106" s="20"/>
      <c r="BP106" s="20"/>
      <c r="BQ106" s="20"/>
      <c r="BR106" s="20"/>
      <c r="BS106" s="20"/>
      <c r="BT106" s="20"/>
      <c r="BU106" s="20"/>
      <c r="BV106" s="20"/>
      <c r="BW106" s="20"/>
      <c r="BX106" s="20"/>
      <c r="BY106" s="20"/>
      <c r="BZ106" s="20"/>
      <c r="CA106" s="20"/>
      <c r="CB106" s="20"/>
      <c r="CC106" s="20"/>
      <c r="CD106" s="20"/>
      <c r="CE106" s="20"/>
      <c r="CF106" s="20"/>
      <c r="CG106" s="20"/>
      <c r="CH106" s="20"/>
      <c r="CI106" s="20"/>
      <c r="CJ106" s="20"/>
      <c r="CK106" s="20"/>
      <c r="CL106" s="20"/>
      <c r="CM106" s="20"/>
      <c r="CN106" s="20"/>
      <c r="CO106" s="20"/>
      <c r="CP106" s="20"/>
      <c r="CQ106" s="20"/>
      <c r="CR106" s="20"/>
      <c r="CS106" s="20"/>
      <c r="CT106" s="20"/>
      <c r="CU106" s="20"/>
      <c r="CV106" s="20"/>
      <c r="CW106" s="20"/>
      <c r="CX106" s="20"/>
      <c r="CY106" s="20"/>
      <c r="CZ106" s="20"/>
      <c r="DA106" s="20"/>
      <c r="DB106" s="20"/>
      <c r="DC106" s="20"/>
      <c r="DD106" s="20"/>
      <c r="DE106" s="20"/>
      <c r="DF106" s="20"/>
      <c r="DG106" s="20"/>
      <c r="DH106" s="20"/>
      <c r="DI106" s="20"/>
      <c r="DJ106" s="20"/>
      <c r="DK106" s="20"/>
      <c r="DL106" s="20"/>
      <c r="DM106" s="20"/>
      <c r="DN106" s="20"/>
    </row>
    <row r="107" spans="1:118" x14ac:dyDescent="0.2">
      <c r="A107" s="20"/>
      <c r="B107" s="21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0"/>
      <c r="BC107" s="20"/>
      <c r="BD107" s="20"/>
      <c r="BE107" s="20"/>
      <c r="BF107" s="20"/>
      <c r="BG107" s="20"/>
      <c r="BH107" s="20"/>
      <c r="BI107" s="20"/>
      <c r="BJ107" s="20"/>
      <c r="BK107" s="20"/>
      <c r="BL107" s="20"/>
      <c r="BM107" s="20"/>
      <c r="BN107" s="20"/>
      <c r="BO107" s="20"/>
      <c r="BP107" s="20"/>
      <c r="BQ107" s="20"/>
      <c r="BR107" s="20"/>
      <c r="BS107" s="20"/>
      <c r="BT107" s="20"/>
      <c r="BU107" s="20"/>
      <c r="BV107" s="20"/>
      <c r="BW107" s="20"/>
      <c r="BX107" s="20"/>
      <c r="BY107" s="20"/>
      <c r="BZ107" s="20"/>
      <c r="CA107" s="20"/>
      <c r="CB107" s="20"/>
      <c r="CC107" s="20"/>
      <c r="CD107" s="20"/>
      <c r="CE107" s="20"/>
      <c r="CF107" s="20"/>
      <c r="CG107" s="20"/>
      <c r="CH107" s="20"/>
      <c r="CI107" s="20"/>
      <c r="CJ107" s="20"/>
      <c r="CK107" s="20"/>
      <c r="CL107" s="20"/>
      <c r="CM107" s="20"/>
      <c r="CN107" s="20"/>
      <c r="CO107" s="20"/>
      <c r="CP107" s="20"/>
      <c r="CQ107" s="20"/>
      <c r="CR107" s="20"/>
      <c r="CS107" s="20"/>
      <c r="CT107" s="20"/>
      <c r="CU107" s="20"/>
      <c r="CV107" s="20"/>
      <c r="CW107" s="20"/>
      <c r="CX107" s="20"/>
      <c r="CY107" s="20"/>
      <c r="CZ107" s="20"/>
      <c r="DA107" s="20"/>
      <c r="DB107" s="20"/>
      <c r="DC107" s="20"/>
      <c r="DD107" s="20"/>
      <c r="DE107" s="20"/>
      <c r="DF107" s="20"/>
      <c r="DG107" s="20"/>
      <c r="DH107" s="20"/>
      <c r="DI107" s="20"/>
      <c r="DJ107" s="20"/>
      <c r="DK107" s="20"/>
      <c r="DL107" s="20"/>
      <c r="DM107" s="20"/>
      <c r="DN107" s="20"/>
    </row>
    <row r="108" spans="1:118" x14ac:dyDescent="0.2">
      <c r="A108" s="20"/>
      <c r="B108" s="21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0"/>
      <c r="BD108" s="20"/>
      <c r="BE108" s="20"/>
      <c r="BF108" s="20"/>
      <c r="BG108" s="20"/>
      <c r="BH108" s="20"/>
      <c r="BI108" s="20"/>
      <c r="BJ108" s="20"/>
      <c r="BK108" s="20"/>
      <c r="BL108" s="20"/>
      <c r="BM108" s="20"/>
      <c r="BN108" s="20"/>
      <c r="BO108" s="20"/>
      <c r="BP108" s="20"/>
      <c r="BQ108" s="20"/>
      <c r="BR108" s="20"/>
      <c r="BS108" s="20"/>
      <c r="BT108" s="20"/>
      <c r="BU108" s="20"/>
      <c r="BV108" s="20"/>
      <c r="BW108" s="20"/>
      <c r="BX108" s="20"/>
      <c r="BY108" s="20"/>
      <c r="BZ108" s="20"/>
      <c r="CA108" s="20"/>
      <c r="CB108" s="20"/>
      <c r="CC108" s="20"/>
      <c r="CD108" s="20"/>
      <c r="CE108" s="20"/>
      <c r="CF108" s="20"/>
      <c r="CG108" s="20"/>
      <c r="CH108" s="20"/>
      <c r="CI108" s="20"/>
      <c r="CJ108" s="20"/>
      <c r="CK108" s="20"/>
      <c r="CL108" s="20"/>
      <c r="CM108" s="20"/>
      <c r="CN108" s="20"/>
      <c r="CO108" s="20"/>
      <c r="CP108" s="20"/>
      <c r="CQ108" s="20"/>
      <c r="CR108" s="20"/>
      <c r="CS108" s="20"/>
      <c r="CT108" s="20"/>
      <c r="CU108" s="20"/>
      <c r="CV108" s="20"/>
      <c r="CW108" s="20"/>
      <c r="CX108" s="20"/>
      <c r="CY108" s="20"/>
      <c r="CZ108" s="20"/>
      <c r="DA108" s="20"/>
      <c r="DB108" s="20"/>
      <c r="DC108" s="20"/>
      <c r="DD108" s="20"/>
      <c r="DE108" s="20"/>
      <c r="DF108" s="20"/>
      <c r="DG108" s="20"/>
      <c r="DH108" s="20"/>
      <c r="DI108" s="20"/>
      <c r="DJ108" s="20"/>
      <c r="DK108" s="20"/>
      <c r="DL108" s="20"/>
      <c r="DM108" s="20"/>
      <c r="DN108" s="20"/>
    </row>
    <row r="109" spans="1:118" x14ac:dyDescent="0.2">
      <c r="A109" s="20"/>
      <c r="B109" s="21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  <c r="BB109" s="20"/>
      <c r="BC109" s="20"/>
      <c r="BD109" s="20"/>
      <c r="BE109" s="20"/>
      <c r="BF109" s="20"/>
      <c r="BG109" s="20"/>
      <c r="BH109" s="20"/>
      <c r="BI109" s="20"/>
      <c r="BJ109" s="20"/>
      <c r="BK109" s="20"/>
      <c r="BL109" s="20"/>
      <c r="BM109" s="20"/>
      <c r="BN109" s="20"/>
      <c r="BO109" s="20"/>
      <c r="BP109" s="20"/>
      <c r="BQ109" s="20"/>
      <c r="BR109" s="20"/>
      <c r="BS109" s="20"/>
      <c r="BT109" s="20"/>
      <c r="BU109" s="20"/>
      <c r="BV109" s="20"/>
      <c r="BW109" s="20"/>
      <c r="BX109" s="20"/>
      <c r="BY109" s="20"/>
      <c r="BZ109" s="20"/>
      <c r="CA109" s="20"/>
      <c r="CB109" s="20"/>
      <c r="CC109" s="20"/>
      <c r="CD109" s="20"/>
      <c r="CE109" s="20"/>
      <c r="CF109" s="20"/>
      <c r="CG109" s="20"/>
      <c r="CH109" s="20"/>
      <c r="CI109" s="20"/>
      <c r="CJ109" s="20"/>
      <c r="CK109" s="20"/>
      <c r="CL109" s="20"/>
      <c r="CM109" s="20"/>
      <c r="CN109" s="20"/>
      <c r="CO109" s="20"/>
      <c r="CP109" s="20"/>
      <c r="CQ109" s="20"/>
      <c r="CR109" s="20"/>
      <c r="CS109" s="20"/>
      <c r="CT109" s="20"/>
      <c r="CU109" s="20"/>
      <c r="CV109" s="20"/>
      <c r="CW109" s="20"/>
      <c r="CX109" s="20"/>
      <c r="CY109" s="20"/>
      <c r="CZ109" s="20"/>
      <c r="DA109" s="20"/>
      <c r="DB109" s="20"/>
      <c r="DC109" s="20"/>
      <c r="DD109" s="20"/>
      <c r="DE109" s="20"/>
      <c r="DF109" s="20"/>
      <c r="DG109" s="20"/>
      <c r="DH109" s="20"/>
      <c r="DI109" s="20"/>
      <c r="DJ109" s="20"/>
      <c r="DK109" s="20"/>
      <c r="DL109" s="20"/>
      <c r="DM109" s="20"/>
      <c r="DN109" s="20"/>
    </row>
    <row r="110" spans="1:118" x14ac:dyDescent="0.2">
      <c r="A110" s="20"/>
      <c r="B110" s="21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  <c r="BB110" s="20"/>
      <c r="BC110" s="20"/>
      <c r="BD110" s="20"/>
      <c r="BE110" s="20"/>
      <c r="BF110" s="20"/>
      <c r="BG110" s="20"/>
      <c r="BH110" s="20"/>
      <c r="BI110" s="20"/>
      <c r="BJ110" s="20"/>
      <c r="BK110" s="20"/>
      <c r="BL110" s="20"/>
      <c r="BM110" s="20"/>
      <c r="BN110" s="20"/>
      <c r="BO110" s="20"/>
      <c r="BP110" s="20"/>
      <c r="BQ110" s="20"/>
      <c r="BR110" s="20"/>
      <c r="BS110" s="20"/>
      <c r="BT110" s="20"/>
      <c r="BU110" s="20"/>
      <c r="BV110" s="20"/>
      <c r="BW110" s="20"/>
      <c r="BX110" s="20"/>
      <c r="BY110" s="20"/>
      <c r="BZ110" s="20"/>
      <c r="CA110" s="20"/>
      <c r="CB110" s="20"/>
      <c r="CC110" s="20"/>
      <c r="CD110" s="20"/>
      <c r="CE110" s="20"/>
      <c r="CF110" s="20"/>
      <c r="CG110" s="20"/>
      <c r="CH110" s="20"/>
      <c r="CI110" s="20"/>
      <c r="CJ110" s="20"/>
      <c r="CK110" s="20"/>
      <c r="CL110" s="20"/>
      <c r="CM110" s="20"/>
      <c r="CN110" s="20"/>
      <c r="CO110" s="20"/>
      <c r="CP110" s="20"/>
      <c r="CQ110" s="20"/>
      <c r="CR110" s="20"/>
      <c r="CS110" s="20"/>
      <c r="CT110" s="20"/>
      <c r="CU110" s="20"/>
      <c r="CV110" s="20"/>
      <c r="CW110" s="20"/>
      <c r="CX110" s="20"/>
      <c r="CY110" s="20"/>
      <c r="CZ110" s="20"/>
      <c r="DA110" s="20"/>
      <c r="DB110" s="20"/>
      <c r="DC110" s="20"/>
      <c r="DD110" s="20"/>
      <c r="DE110" s="20"/>
      <c r="DF110" s="20"/>
      <c r="DG110" s="20"/>
      <c r="DH110" s="20"/>
      <c r="DI110" s="20"/>
      <c r="DJ110" s="20"/>
      <c r="DK110" s="20"/>
      <c r="DL110" s="20"/>
      <c r="DM110" s="20"/>
      <c r="DN110" s="20"/>
    </row>
    <row r="111" spans="1:118" x14ac:dyDescent="0.2">
      <c r="A111" s="20"/>
      <c r="B111" s="21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0"/>
      <c r="BC111" s="20"/>
      <c r="BD111" s="20"/>
      <c r="BE111" s="20"/>
      <c r="BF111" s="20"/>
      <c r="BG111" s="20"/>
      <c r="BH111" s="20"/>
      <c r="BI111" s="20"/>
      <c r="BJ111" s="20"/>
      <c r="BK111" s="20"/>
      <c r="BL111" s="20"/>
      <c r="BM111" s="20"/>
      <c r="BN111" s="20"/>
      <c r="BO111" s="20"/>
      <c r="BP111" s="20"/>
      <c r="BQ111" s="20"/>
      <c r="BR111" s="20"/>
      <c r="BS111" s="20"/>
      <c r="BT111" s="20"/>
      <c r="BU111" s="20"/>
      <c r="BV111" s="20"/>
      <c r="BW111" s="20"/>
      <c r="BX111" s="20"/>
      <c r="BY111" s="20"/>
      <c r="BZ111" s="20"/>
      <c r="CA111" s="20"/>
      <c r="CB111" s="20"/>
      <c r="CC111" s="20"/>
      <c r="CD111" s="20"/>
      <c r="CE111" s="20"/>
      <c r="CF111" s="20"/>
      <c r="CG111" s="20"/>
      <c r="CH111" s="20"/>
      <c r="CI111" s="20"/>
      <c r="CJ111" s="20"/>
      <c r="CK111" s="20"/>
      <c r="CL111" s="20"/>
      <c r="CM111" s="20"/>
      <c r="CN111" s="20"/>
      <c r="CO111" s="20"/>
      <c r="CP111" s="20"/>
      <c r="CQ111" s="20"/>
      <c r="CR111" s="20"/>
      <c r="CS111" s="20"/>
      <c r="CT111" s="20"/>
      <c r="CU111" s="20"/>
      <c r="CV111" s="20"/>
      <c r="CW111" s="20"/>
      <c r="CX111" s="20"/>
      <c r="CY111" s="20"/>
      <c r="CZ111" s="20"/>
      <c r="DA111" s="20"/>
      <c r="DB111" s="20"/>
      <c r="DC111" s="20"/>
      <c r="DD111" s="20"/>
      <c r="DE111" s="20"/>
      <c r="DF111" s="20"/>
      <c r="DG111" s="20"/>
      <c r="DH111" s="20"/>
      <c r="DI111" s="20"/>
      <c r="DJ111" s="20"/>
      <c r="DK111" s="20"/>
      <c r="DL111" s="20"/>
      <c r="DM111" s="20"/>
      <c r="DN111" s="20"/>
    </row>
    <row r="112" spans="1:118" x14ac:dyDescent="0.2">
      <c r="A112" s="20"/>
      <c r="B112" s="21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20"/>
      <c r="BH112" s="20"/>
      <c r="BI112" s="20"/>
      <c r="BJ112" s="20"/>
      <c r="BK112" s="20"/>
      <c r="BL112" s="20"/>
      <c r="BM112" s="20"/>
      <c r="BN112" s="20"/>
      <c r="BO112" s="20"/>
      <c r="BP112" s="20"/>
      <c r="BQ112" s="20"/>
      <c r="BR112" s="20"/>
      <c r="BS112" s="20"/>
      <c r="BT112" s="20"/>
      <c r="BU112" s="20"/>
      <c r="BV112" s="20"/>
      <c r="BW112" s="20"/>
      <c r="BX112" s="20"/>
      <c r="BY112" s="20"/>
      <c r="BZ112" s="20"/>
      <c r="CA112" s="20"/>
      <c r="CB112" s="20"/>
      <c r="CC112" s="20"/>
      <c r="CD112" s="20"/>
      <c r="CE112" s="20"/>
      <c r="CF112" s="20"/>
      <c r="CG112" s="20"/>
      <c r="CH112" s="20"/>
      <c r="CI112" s="20"/>
      <c r="CJ112" s="20"/>
      <c r="CK112" s="20"/>
      <c r="CL112" s="20"/>
      <c r="CM112" s="20"/>
      <c r="CN112" s="20"/>
      <c r="CO112" s="20"/>
      <c r="CP112" s="20"/>
      <c r="CQ112" s="20"/>
      <c r="CR112" s="20"/>
      <c r="CS112" s="20"/>
      <c r="CT112" s="20"/>
      <c r="CU112" s="20"/>
      <c r="CV112" s="20"/>
      <c r="CW112" s="20"/>
      <c r="CX112" s="20"/>
      <c r="CY112" s="20"/>
      <c r="CZ112" s="20"/>
      <c r="DA112" s="20"/>
      <c r="DB112" s="20"/>
      <c r="DC112" s="20"/>
      <c r="DD112" s="20"/>
      <c r="DE112" s="20"/>
      <c r="DF112" s="20"/>
      <c r="DG112" s="20"/>
      <c r="DH112" s="20"/>
      <c r="DI112" s="20"/>
      <c r="DJ112" s="20"/>
      <c r="DK112" s="20"/>
      <c r="DL112" s="20"/>
      <c r="DM112" s="20"/>
      <c r="DN112" s="20"/>
    </row>
    <row r="113" spans="1:118" x14ac:dyDescent="0.2">
      <c r="A113" s="20"/>
      <c r="B113" s="21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  <c r="BN113" s="20"/>
      <c r="BO113" s="20"/>
      <c r="BP113" s="20"/>
      <c r="BQ113" s="20"/>
      <c r="BR113" s="20"/>
      <c r="BS113" s="20"/>
      <c r="BT113" s="20"/>
      <c r="BU113" s="20"/>
      <c r="BV113" s="20"/>
      <c r="BW113" s="20"/>
      <c r="BX113" s="20"/>
      <c r="BY113" s="20"/>
      <c r="BZ113" s="20"/>
      <c r="CA113" s="20"/>
      <c r="CB113" s="20"/>
      <c r="CC113" s="20"/>
      <c r="CD113" s="20"/>
      <c r="CE113" s="20"/>
      <c r="CF113" s="20"/>
      <c r="CG113" s="20"/>
      <c r="CH113" s="20"/>
      <c r="CI113" s="20"/>
      <c r="CJ113" s="20"/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20"/>
      <c r="CV113" s="20"/>
      <c r="CW113" s="20"/>
      <c r="CX113" s="20"/>
      <c r="CY113" s="20"/>
      <c r="CZ113" s="20"/>
      <c r="DA113" s="20"/>
      <c r="DB113" s="20"/>
      <c r="DC113" s="20"/>
      <c r="DD113" s="20"/>
      <c r="DE113" s="20"/>
      <c r="DF113" s="20"/>
      <c r="DG113" s="20"/>
      <c r="DH113" s="20"/>
      <c r="DI113" s="20"/>
      <c r="DJ113" s="20"/>
      <c r="DK113" s="20"/>
      <c r="DL113" s="20"/>
      <c r="DM113" s="20"/>
      <c r="DN113" s="20"/>
    </row>
    <row r="114" spans="1:118" x14ac:dyDescent="0.2">
      <c r="A114" s="20"/>
      <c r="B114" s="21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20"/>
      <c r="BP114" s="20"/>
      <c r="BQ114" s="20"/>
      <c r="BR114" s="20"/>
      <c r="BS114" s="20"/>
      <c r="BT114" s="20"/>
      <c r="BU114" s="20"/>
      <c r="BV114" s="20"/>
      <c r="BW114" s="20"/>
      <c r="BX114" s="20"/>
      <c r="BY114" s="20"/>
      <c r="BZ114" s="20"/>
      <c r="CA114" s="20"/>
      <c r="CB114" s="20"/>
      <c r="CC114" s="20"/>
      <c r="CD114" s="20"/>
      <c r="CE114" s="20"/>
      <c r="CF114" s="20"/>
      <c r="CG114" s="20"/>
      <c r="CH114" s="20"/>
      <c r="CI114" s="20"/>
      <c r="CJ114" s="20"/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20"/>
      <c r="CV114" s="20"/>
      <c r="CW114" s="20"/>
      <c r="CX114" s="20"/>
      <c r="CY114" s="20"/>
      <c r="CZ114" s="20"/>
      <c r="DA114" s="20"/>
      <c r="DB114" s="20"/>
      <c r="DC114" s="20"/>
      <c r="DD114" s="20"/>
      <c r="DE114" s="20"/>
      <c r="DF114" s="20"/>
      <c r="DG114" s="20"/>
      <c r="DH114" s="20"/>
      <c r="DI114" s="20"/>
      <c r="DJ114" s="20"/>
      <c r="DK114" s="20"/>
      <c r="DL114" s="20"/>
      <c r="DM114" s="20"/>
      <c r="DN114" s="20"/>
    </row>
    <row r="115" spans="1:118" x14ac:dyDescent="0.2">
      <c r="A115" s="20"/>
      <c r="B115" s="21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20"/>
      <c r="BP115" s="20"/>
      <c r="BQ115" s="20"/>
      <c r="BR115" s="20"/>
      <c r="BS115" s="20"/>
      <c r="BT115" s="20"/>
      <c r="BU115" s="20"/>
      <c r="BV115" s="20"/>
      <c r="BW115" s="20"/>
      <c r="BX115" s="20"/>
      <c r="BY115" s="20"/>
      <c r="BZ115" s="20"/>
      <c r="CA115" s="20"/>
      <c r="CB115" s="20"/>
      <c r="CC115" s="20"/>
      <c r="CD115" s="20"/>
      <c r="CE115" s="20"/>
      <c r="CF115" s="20"/>
      <c r="CG115" s="20"/>
      <c r="CH115" s="20"/>
      <c r="CI115" s="20"/>
      <c r="CJ115" s="20"/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20"/>
      <c r="CV115" s="20"/>
      <c r="CW115" s="20"/>
      <c r="CX115" s="20"/>
      <c r="CY115" s="20"/>
      <c r="CZ115" s="20"/>
      <c r="DA115" s="20"/>
      <c r="DB115" s="20"/>
      <c r="DC115" s="20"/>
      <c r="DD115" s="20"/>
      <c r="DE115" s="20"/>
      <c r="DF115" s="20"/>
      <c r="DG115" s="20"/>
      <c r="DH115" s="20"/>
      <c r="DI115" s="20"/>
      <c r="DJ115" s="20"/>
      <c r="DK115" s="20"/>
      <c r="DL115" s="20"/>
      <c r="DM115" s="20"/>
      <c r="DN115" s="20"/>
    </row>
    <row r="116" spans="1:118" x14ac:dyDescent="0.2">
      <c r="A116" s="20"/>
      <c r="B116" s="21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20"/>
      <c r="BP116" s="20"/>
      <c r="BQ116" s="20"/>
      <c r="BR116" s="20"/>
      <c r="BS116" s="20"/>
      <c r="BT116" s="20"/>
      <c r="BU116" s="20"/>
      <c r="BV116" s="20"/>
      <c r="BW116" s="20"/>
      <c r="BX116" s="20"/>
      <c r="BY116" s="20"/>
      <c r="BZ116" s="20"/>
      <c r="CA116" s="20"/>
      <c r="CB116" s="20"/>
      <c r="CC116" s="20"/>
      <c r="CD116" s="20"/>
      <c r="CE116" s="20"/>
      <c r="CF116" s="20"/>
      <c r="CG116" s="20"/>
      <c r="CH116" s="20"/>
      <c r="CI116" s="20"/>
      <c r="CJ116" s="20"/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20"/>
      <c r="CV116" s="20"/>
      <c r="CW116" s="20"/>
      <c r="CX116" s="20"/>
      <c r="CY116" s="20"/>
      <c r="CZ116" s="20"/>
      <c r="DA116" s="20"/>
      <c r="DB116" s="20"/>
      <c r="DC116" s="20"/>
      <c r="DD116" s="20"/>
      <c r="DE116" s="20"/>
      <c r="DF116" s="20"/>
      <c r="DG116" s="20"/>
      <c r="DH116" s="20"/>
      <c r="DI116" s="20"/>
      <c r="DJ116" s="20"/>
      <c r="DK116" s="20"/>
      <c r="DL116" s="20"/>
      <c r="DM116" s="20"/>
      <c r="DN116" s="20"/>
    </row>
    <row r="117" spans="1:118" x14ac:dyDescent="0.2">
      <c r="A117" s="20"/>
      <c r="B117" s="21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0"/>
      <c r="BC117" s="20"/>
      <c r="BD117" s="20"/>
      <c r="BE117" s="20"/>
      <c r="BF117" s="20"/>
      <c r="BG117" s="20"/>
      <c r="BH117" s="20"/>
      <c r="BI117" s="20"/>
      <c r="BJ117" s="20"/>
      <c r="BK117" s="20"/>
      <c r="BL117" s="20"/>
      <c r="BM117" s="20"/>
      <c r="BN117" s="20"/>
      <c r="BO117" s="20"/>
      <c r="BP117" s="20"/>
      <c r="BQ117" s="20"/>
      <c r="BR117" s="20"/>
      <c r="BS117" s="20"/>
      <c r="BT117" s="20"/>
      <c r="BU117" s="20"/>
      <c r="BV117" s="20"/>
      <c r="BW117" s="20"/>
      <c r="BX117" s="20"/>
      <c r="BY117" s="20"/>
      <c r="BZ117" s="20"/>
      <c r="CA117" s="20"/>
      <c r="CB117" s="20"/>
      <c r="CC117" s="20"/>
      <c r="CD117" s="20"/>
      <c r="CE117" s="20"/>
      <c r="CF117" s="20"/>
      <c r="CG117" s="20"/>
      <c r="CH117" s="20"/>
      <c r="CI117" s="20"/>
      <c r="CJ117" s="20"/>
      <c r="CK117" s="20"/>
      <c r="CL117" s="20"/>
      <c r="CM117" s="20"/>
      <c r="CN117" s="20"/>
      <c r="CO117" s="20"/>
      <c r="CP117" s="20"/>
      <c r="CQ117" s="20"/>
      <c r="CR117" s="20"/>
      <c r="CS117" s="20"/>
      <c r="CT117" s="20"/>
      <c r="CU117" s="20"/>
      <c r="CV117" s="20"/>
      <c r="CW117" s="20"/>
      <c r="CX117" s="20"/>
      <c r="CY117" s="20"/>
      <c r="CZ117" s="20"/>
      <c r="DA117" s="20"/>
      <c r="DB117" s="20"/>
      <c r="DC117" s="20"/>
      <c r="DD117" s="20"/>
      <c r="DE117" s="20"/>
      <c r="DF117" s="20"/>
      <c r="DG117" s="20"/>
      <c r="DH117" s="20"/>
      <c r="DI117" s="20"/>
      <c r="DJ117" s="20"/>
      <c r="DK117" s="20"/>
      <c r="DL117" s="20"/>
      <c r="DM117" s="20"/>
      <c r="DN117" s="20"/>
    </row>
    <row r="118" spans="1:118" x14ac:dyDescent="0.2">
      <c r="A118" s="20"/>
      <c r="B118" s="21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0"/>
      <c r="BC118" s="20"/>
      <c r="BD118" s="20"/>
      <c r="BE118" s="20"/>
      <c r="BF118" s="20"/>
      <c r="BG118" s="20"/>
      <c r="BH118" s="20"/>
      <c r="BI118" s="20"/>
      <c r="BJ118" s="20"/>
      <c r="BK118" s="20"/>
      <c r="BL118" s="20"/>
      <c r="BM118" s="20"/>
      <c r="BN118" s="20"/>
      <c r="BO118" s="20"/>
      <c r="BP118" s="20"/>
      <c r="BQ118" s="20"/>
      <c r="BR118" s="20"/>
      <c r="BS118" s="20"/>
      <c r="BT118" s="20"/>
      <c r="BU118" s="20"/>
      <c r="BV118" s="20"/>
      <c r="BW118" s="20"/>
      <c r="BX118" s="20"/>
      <c r="BY118" s="20"/>
      <c r="BZ118" s="20"/>
      <c r="CA118" s="20"/>
      <c r="CB118" s="20"/>
      <c r="CC118" s="20"/>
      <c r="CD118" s="20"/>
      <c r="CE118" s="20"/>
      <c r="CF118" s="20"/>
      <c r="CG118" s="20"/>
      <c r="CH118" s="20"/>
      <c r="CI118" s="20"/>
      <c r="CJ118" s="20"/>
      <c r="CK118" s="20"/>
      <c r="CL118" s="20"/>
      <c r="CM118" s="20"/>
      <c r="CN118" s="20"/>
      <c r="CO118" s="20"/>
      <c r="CP118" s="20"/>
      <c r="CQ118" s="20"/>
      <c r="CR118" s="20"/>
      <c r="CS118" s="20"/>
      <c r="CT118" s="20"/>
      <c r="CU118" s="20"/>
      <c r="CV118" s="20"/>
      <c r="CW118" s="20"/>
      <c r="CX118" s="20"/>
      <c r="CY118" s="20"/>
      <c r="CZ118" s="20"/>
      <c r="DA118" s="20"/>
      <c r="DB118" s="20"/>
      <c r="DC118" s="20"/>
      <c r="DD118" s="20"/>
      <c r="DE118" s="20"/>
      <c r="DF118" s="20"/>
      <c r="DG118" s="20"/>
      <c r="DH118" s="20"/>
      <c r="DI118" s="20"/>
      <c r="DJ118" s="20"/>
      <c r="DK118" s="20"/>
      <c r="DL118" s="20"/>
      <c r="DM118" s="20"/>
      <c r="DN118" s="20"/>
    </row>
    <row r="119" spans="1:118" x14ac:dyDescent="0.2">
      <c r="A119" s="20"/>
      <c r="B119" s="21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0"/>
      <c r="BD119" s="20"/>
      <c r="BE119" s="20"/>
      <c r="BF119" s="20"/>
      <c r="BG119" s="20"/>
      <c r="BH119" s="20"/>
      <c r="BI119" s="20"/>
      <c r="BJ119" s="20"/>
      <c r="BK119" s="20"/>
      <c r="BL119" s="20"/>
      <c r="BM119" s="20"/>
      <c r="BN119" s="20"/>
      <c r="BO119" s="20"/>
      <c r="BP119" s="20"/>
      <c r="BQ119" s="20"/>
      <c r="BR119" s="20"/>
      <c r="BS119" s="20"/>
      <c r="BT119" s="20"/>
      <c r="BU119" s="20"/>
      <c r="BV119" s="20"/>
      <c r="BW119" s="20"/>
      <c r="BX119" s="20"/>
      <c r="BY119" s="20"/>
      <c r="BZ119" s="20"/>
      <c r="CA119" s="20"/>
      <c r="CB119" s="20"/>
      <c r="CC119" s="20"/>
      <c r="CD119" s="20"/>
      <c r="CE119" s="20"/>
      <c r="CF119" s="20"/>
      <c r="CG119" s="20"/>
      <c r="CH119" s="20"/>
      <c r="CI119" s="20"/>
      <c r="CJ119" s="20"/>
      <c r="CK119" s="20"/>
      <c r="CL119" s="20"/>
      <c r="CM119" s="20"/>
      <c r="CN119" s="20"/>
      <c r="CO119" s="20"/>
      <c r="CP119" s="20"/>
      <c r="CQ119" s="20"/>
      <c r="CR119" s="20"/>
      <c r="CS119" s="20"/>
      <c r="CT119" s="20"/>
      <c r="CU119" s="20"/>
      <c r="CV119" s="20"/>
      <c r="CW119" s="20"/>
      <c r="CX119" s="20"/>
      <c r="CY119" s="20"/>
      <c r="CZ119" s="20"/>
      <c r="DA119" s="20"/>
      <c r="DB119" s="20"/>
      <c r="DC119" s="20"/>
      <c r="DD119" s="20"/>
      <c r="DE119" s="20"/>
      <c r="DF119" s="20"/>
      <c r="DG119" s="20"/>
      <c r="DH119" s="20"/>
      <c r="DI119" s="20"/>
      <c r="DJ119" s="20"/>
      <c r="DK119" s="20"/>
      <c r="DL119" s="20"/>
      <c r="DM119" s="20"/>
      <c r="DN119" s="20"/>
    </row>
    <row r="120" spans="1:118" x14ac:dyDescent="0.2">
      <c r="A120" s="20"/>
      <c r="B120" s="21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0"/>
      <c r="BD120" s="20"/>
      <c r="BE120" s="20"/>
      <c r="BF120" s="20"/>
      <c r="BG120" s="20"/>
      <c r="BH120" s="20"/>
      <c r="BI120" s="20"/>
      <c r="BJ120" s="20"/>
      <c r="BK120" s="20"/>
      <c r="BL120" s="20"/>
      <c r="BM120" s="20"/>
      <c r="BN120" s="20"/>
      <c r="BO120" s="20"/>
      <c r="BP120" s="20"/>
      <c r="BQ120" s="20"/>
      <c r="BR120" s="20"/>
      <c r="BS120" s="20"/>
      <c r="BT120" s="20"/>
      <c r="BU120" s="20"/>
      <c r="BV120" s="20"/>
      <c r="BW120" s="20"/>
      <c r="BX120" s="20"/>
      <c r="BY120" s="20"/>
      <c r="BZ120" s="20"/>
      <c r="CA120" s="20"/>
      <c r="CB120" s="20"/>
      <c r="CC120" s="20"/>
      <c r="CD120" s="20"/>
      <c r="CE120" s="20"/>
      <c r="CF120" s="20"/>
      <c r="CG120" s="20"/>
      <c r="CH120" s="20"/>
      <c r="CI120" s="20"/>
      <c r="CJ120" s="20"/>
      <c r="CK120" s="20"/>
      <c r="CL120" s="20"/>
      <c r="CM120" s="20"/>
      <c r="CN120" s="20"/>
      <c r="CO120" s="20"/>
      <c r="CP120" s="20"/>
      <c r="CQ120" s="20"/>
      <c r="CR120" s="20"/>
      <c r="CS120" s="20"/>
      <c r="CT120" s="20"/>
      <c r="CU120" s="20"/>
      <c r="CV120" s="20"/>
      <c r="CW120" s="20"/>
      <c r="CX120" s="20"/>
      <c r="CY120" s="20"/>
      <c r="CZ120" s="20"/>
      <c r="DA120" s="20"/>
      <c r="DB120" s="20"/>
      <c r="DC120" s="20"/>
      <c r="DD120" s="20"/>
      <c r="DE120" s="20"/>
      <c r="DF120" s="20"/>
      <c r="DG120" s="20"/>
      <c r="DH120" s="20"/>
      <c r="DI120" s="20"/>
      <c r="DJ120" s="20"/>
      <c r="DK120" s="20"/>
      <c r="DL120" s="20"/>
      <c r="DM120" s="20"/>
      <c r="DN120" s="20"/>
    </row>
    <row r="121" spans="1:118" x14ac:dyDescent="0.2">
      <c r="A121" s="20"/>
      <c r="B121" s="21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  <c r="BC121" s="20"/>
      <c r="BD121" s="20"/>
      <c r="BE121" s="20"/>
      <c r="BF121" s="20"/>
      <c r="BG121" s="20"/>
      <c r="BH121" s="20"/>
      <c r="BI121" s="20"/>
      <c r="BJ121" s="20"/>
      <c r="BK121" s="20"/>
      <c r="BL121" s="20"/>
      <c r="BM121" s="20"/>
      <c r="BN121" s="20"/>
      <c r="BO121" s="20"/>
      <c r="BP121" s="20"/>
      <c r="BQ121" s="20"/>
      <c r="BR121" s="20"/>
      <c r="BS121" s="20"/>
      <c r="BT121" s="20"/>
      <c r="BU121" s="20"/>
      <c r="BV121" s="20"/>
      <c r="BW121" s="20"/>
      <c r="BX121" s="20"/>
      <c r="BY121" s="20"/>
      <c r="BZ121" s="20"/>
      <c r="CA121" s="20"/>
      <c r="CB121" s="20"/>
      <c r="CC121" s="20"/>
      <c r="CD121" s="20"/>
      <c r="CE121" s="20"/>
      <c r="CF121" s="20"/>
      <c r="CG121" s="20"/>
      <c r="CH121" s="20"/>
      <c r="CI121" s="20"/>
      <c r="CJ121" s="20"/>
      <c r="CK121" s="20"/>
      <c r="CL121" s="20"/>
      <c r="CM121" s="20"/>
      <c r="CN121" s="20"/>
      <c r="CO121" s="20"/>
      <c r="CP121" s="20"/>
      <c r="CQ121" s="20"/>
      <c r="CR121" s="20"/>
      <c r="CS121" s="20"/>
      <c r="CT121" s="20"/>
      <c r="CU121" s="20"/>
      <c r="CV121" s="20"/>
      <c r="CW121" s="20"/>
      <c r="CX121" s="20"/>
      <c r="CY121" s="20"/>
      <c r="CZ121" s="20"/>
      <c r="DA121" s="20"/>
      <c r="DB121" s="20"/>
      <c r="DC121" s="20"/>
      <c r="DD121" s="20"/>
      <c r="DE121" s="20"/>
      <c r="DF121" s="20"/>
      <c r="DG121" s="20"/>
      <c r="DH121" s="20"/>
      <c r="DI121" s="20"/>
      <c r="DJ121" s="20"/>
      <c r="DK121" s="20"/>
      <c r="DL121" s="20"/>
      <c r="DM121" s="20"/>
      <c r="DN121" s="20"/>
    </row>
    <row r="122" spans="1:118" x14ac:dyDescent="0.2">
      <c r="A122" s="20"/>
      <c r="B122" s="21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0"/>
      <c r="BD122" s="20"/>
      <c r="BE122" s="20"/>
      <c r="BF122" s="20"/>
      <c r="BG122" s="20"/>
      <c r="BH122" s="20"/>
      <c r="BI122" s="20"/>
      <c r="BJ122" s="20"/>
      <c r="BK122" s="20"/>
      <c r="BL122" s="20"/>
      <c r="BM122" s="20"/>
      <c r="BN122" s="20"/>
      <c r="BO122" s="20"/>
      <c r="BP122" s="20"/>
      <c r="BQ122" s="20"/>
      <c r="BR122" s="20"/>
      <c r="BS122" s="20"/>
      <c r="BT122" s="20"/>
      <c r="BU122" s="20"/>
      <c r="BV122" s="20"/>
      <c r="BW122" s="20"/>
      <c r="BX122" s="20"/>
      <c r="BY122" s="20"/>
      <c r="BZ122" s="20"/>
      <c r="CA122" s="20"/>
      <c r="CB122" s="20"/>
      <c r="CC122" s="20"/>
      <c r="CD122" s="20"/>
      <c r="CE122" s="20"/>
      <c r="CF122" s="20"/>
      <c r="CG122" s="20"/>
      <c r="CH122" s="20"/>
      <c r="CI122" s="20"/>
      <c r="CJ122" s="20"/>
      <c r="CK122" s="20"/>
      <c r="CL122" s="20"/>
      <c r="CM122" s="20"/>
      <c r="CN122" s="20"/>
      <c r="CO122" s="20"/>
      <c r="CP122" s="20"/>
      <c r="CQ122" s="20"/>
      <c r="CR122" s="20"/>
      <c r="CS122" s="20"/>
      <c r="CT122" s="20"/>
      <c r="CU122" s="20"/>
      <c r="CV122" s="20"/>
      <c r="CW122" s="20"/>
      <c r="CX122" s="20"/>
      <c r="CY122" s="20"/>
      <c r="CZ122" s="20"/>
      <c r="DA122" s="20"/>
      <c r="DB122" s="20"/>
      <c r="DC122" s="20"/>
      <c r="DD122" s="20"/>
      <c r="DE122" s="20"/>
      <c r="DF122" s="20"/>
      <c r="DG122" s="20"/>
      <c r="DH122" s="20"/>
      <c r="DI122" s="20"/>
      <c r="DJ122" s="20"/>
      <c r="DK122" s="20"/>
      <c r="DL122" s="20"/>
      <c r="DM122" s="20"/>
      <c r="DN122" s="20"/>
    </row>
    <row r="123" spans="1:118" x14ac:dyDescent="0.2">
      <c r="A123" s="20"/>
      <c r="B123" s="21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0"/>
      <c r="BC123" s="20"/>
      <c r="BD123" s="20"/>
      <c r="BE123" s="20"/>
      <c r="BF123" s="20"/>
      <c r="BG123" s="20"/>
      <c r="BH123" s="20"/>
      <c r="BI123" s="20"/>
      <c r="BJ123" s="20"/>
      <c r="BK123" s="20"/>
      <c r="BL123" s="20"/>
      <c r="BM123" s="20"/>
      <c r="BN123" s="20"/>
      <c r="BO123" s="20"/>
      <c r="BP123" s="20"/>
      <c r="BQ123" s="20"/>
      <c r="BR123" s="20"/>
      <c r="BS123" s="20"/>
      <c r="BT123" s="20"/>
      <c r="BU123" s="20"/>
      <c r="BV123" s="20"/>
      <c r="BW123" s="20"/>
      <c r="BX123" s="20"/>
      <c r="BY123" s="20"/>
      <c r="BZ123" s="20"/>
      <c r="CA123" s="20"/>
      <c r="CB123" s="20"/>
      <c r="CC123" s="20"/>
      <c r="CD123" s="20"/>
      <c r="CE123" s="20"/>
      <c r="CF123" s="20"/>
      <c r="CG123" s="20"/>
      <c r="CH123" s="20"/>
      <c r="CI123" s="20"/>
      <c r="CJ123" s="20"/>
      <c r="CK123" s="20"/>
      <c r="CL123" s="20"/>
      <c r="CM123" s="20"/>
      <c r="CN123" s="20"/>
      <c r="CO123" s="20"/>
      <c r="CP123" s="20"/>
      <c r="CQ123" s="20"/>
      <c r="CR123" s="20"/>
      <c r="CS123" s="20"/>
      <c r="CT123" s="20"/>
      <c r="CU123" s="20"/>
      <c r="CV123" s="20"/>
      <c r="CW123" s="20"/>
      <c r="CX123" s="20"/>
      <c r="CY123" s="20"/>
      <c r="CZ123" s="20"/>
      <c r="DA123" s="20"/>
      <c r="DB123" s="20"/>
      <c r="DC123" s="20"/>
      <c r="DD123" s="20"/>
      <c r="DE123" s="20"/>
      <c r="DF123" s="20"/>
      <c r="DG123" s="20"/>
      <c r="DH123" s="20"/>
      <c r="DI123" s="20"/>
      <c r="DJ123" s="20"/>
      <c r="DK123" s="20"/>
      <c r="DL123" s="20"/>
      <c r="DM123" s="20"/>
      <c r="DN123" s="20"/>
    </row>
    <row r="124" spans="1:118" x14ac:dyDescent="0.2">
      <c r="A124" s="20"/>
      <c r="B124" s="21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0"/>
      <c r="BC124" s="20"/>
      <c r="BD124" s="20"/>
      <c r="BE124" s="20"/>
      <c r="BF124" s="20"/>
      <c r="BG124" s="20"/>
      <c r="BH124" s="20"/>
      <c r="BI124" s="20"/>
      <c r="BJ124" s="20"/>
      <c r="BK124" s="20"/>
      <c r="BL124" s="20"/>
      <c r="BM124" s="20"/>
      <c r="BN124" s="20"/>
      <c r="BO124" s="20"/>
      <c r="BP124" s="20"/>
      <c r="BQ124" s="20"/>
      <c r="BR124" s="20"/>
      <c r="BS124" s="20"/>
      <c r="BT124" s="20"/>
      <c r="BU124" s="20"/>
      <c r="BV124" s="20"/>
      <c r="BW124" s="20"/>
      <c r="BX124" s="20"/>
      <c r="BY124" s="20"/>
      <c r="BZ124" s="20"/>
      <c r="CA124" s="20"/>
      <c r="CB124" s="20"/>
      <c r="CC124" s="20"/>
      <c r="CD124" s="20"/>
      <c r="CE124" s="20"/>
      <c r="CF124" s="20"/>
      <c r="CG124" s="20"/>
      <c r="CH124" s="20"/>
      <c r="CI124" s="20"/>
      <c r="CJ124" s="20"/>
      <c r="CK124" s="20"/>
      <c r="CL124" s="20"/>
      <c r="CM124" s="20"/>
      <c r="CN124" s="20"/>
      <c r="CO124" s="20"/>
      <c r="CP124" s="20"/>
      <c r="CQ124" s="20"/>
      <c r="CR124" s="20"/>
      <c r="CS124" s="20"/>
      <c r="CT124" s="20"/>
      <c r="CU124" s="20"/>
      <c r="CV124" s="20"/>
      <c r="CW124" s="20"/>
      <c r="CX124" s="20"/>
      <c r="CY124" s="20"/>
      <c r="CZ124" s="20"/>
      <c r="DA124" s="20"/>
      <c r="DB124" s="20"/>
      <c r="DC124" s="20"/>
      <c r="DD124" s="20"/>
      <c r="DE124" s="20"/>
      <c r="DF124" s="20"/>
      <c r="DG124" s="20"/>
      <c r="DH124" s="20"/>
      <c r="DI124" s="20"/>
      <c r="DJ124" s="20"/>
      <c r="DK124" s="20"/>
      <c r="DL124" s="20"/>
      <c r="DM124" s="20"/>
      <c r="DN124" s="20"/>
    </row>
    <row r="125" spans="1:118" x14ac:dyDescent="0.2">
      <c r="A125" s="20"/>
      <c r="B125" s="21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  <c r="BC125" s="20"/>
      <c r="BD125" s="20"/>
      <c r="BE125" s="20"/>
      <c r="BF125" s="20"/>
      <c r="BG125" s="20"/>
      <c r="BH125" s="20"/>
      <c r="BI125" s="20"/>
      <c r="BJ125" s="20"/>
      <c r="BK125" s="20"/>
      <c r="BL125" s="20"/>
      <c r="BM125" s="20"/>
      <c r="BN125" s="20"/>
      <c r="BO125" s="20"/>
      <c r="BP125" s="20"/>
      <c r="BQ125" s="20"/>
      <c r="BR125" s="20"/>
      <c r="BS125" s="20"/>
      <c r="BT125" s="20"/>
      <c r="BU125" s="20"/>
      <c r="BV125" s="20"/>
      <c r="BW125" s="20"/>
      <c r="BX125" s="20"/>
      <c r="BY125" s="20"/>
      <c r="BZ125" s="20"/>
      <c r="CA125" s="20"/>
      <c r="CB125" s="20"/>
      <c r="CC125" s="20"/>
      <c r="CD125" s="20"/>
      <c r="CE125" s="20"/>
      <c r="CF125" s="20"/>
      <c r="CG125" s="20"/>
      <c r="CH125" s="20"/>
      <c r="CI125" s="20"/>
      <c r="CJ125" s="20"/>
      <c r="CK125" s="20"/>
      <c r="CL125" s="20"/>
      <c r="CM125" s="20"/>
      <c r="CN125" s="20"/>
      <c r="CO125" s="20"/>
      <c r="CP125" s="20"/>
      <c r="CQ125" s="20"/>
      <c r="CR125" s="20"/>
      <c r="CS125" s="20"/>
      <c r="CT125" s="20"/>
      <c r="CU125" s="20"/>
      <c r="CV125" s="20"/>
      <c r="CW125" s="20"/>
      <c r="CX125" s="20"/>
      <c r="CY125" s="20"/>
      <c r="CZ125" s="20"/>
      <c r="DA125" s="20"/>
      <c r="DB125" s="20"/>
      <c r="DC125" s="20"/>
      <c r="DD125" s="20"/>
      <c r="DE125" s="20"/>
      <c r="DF125" s="20"/>
      <c r="DG125" s="20"/>
      <c r="DH125" s="20"/>
      <c r="DI125" s="20"/>
      <c r="DJ125" s="20"/>
      <c r="DK125" s="20"/>
      <c r="DL125" s="20"/>
      <c r="DM125" s="20"/>
      <c r="DN125" s="20"/>
    </row>
    <row r="126" spans="1:118" x14ac:dyDescent="0.2">
      <c r="A126" s="20"/>
      <c r="B126" s="21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0"/>
      <c r="BD126" s="20"/>
      <c r="BE126" s="20"/>
      <c r="BF126" s="20"/>
      <c r="BG126" s="20"/>
      <c r="BH126" s="20"/>
      <c r="BI126" s="20"/>
      <c r="BJ126" s="20"/>
      <c r="BK126" s="20"/>
      <c r="BL126" s="20"/>
      <c r="BM126" s="20"/>
      <c r="BN126" s="20"/>
      <c r="BO126" s="20"/>
      <c r="BP126" s="20"/>
      <c r="BQ126" s="20"/>
      <c r="BR126" s="20"/>
      <c r="BS126" s="20"/>
      <c r="BT126" s="20"/>
      <c r="BU126" s="20"/>
      <c r="BV126" s="20"/>
      <c r="BW126" s="20"/>
      <c r="BX126" s="20"/>
      <c r="BY126" s="20"/>
      <c r="BZ126" s="20"/>
      <c r="CA126" s="20"/>
      <c r="CB126" s="20"/>
      <c r="CC126" s="20"/>
      <c r="CD126" s="20"/>
      <c r="CE126" s="20"/>
      <c r="CF126" s="20"/>
      <c r="CG126" s="20"/>
      <c r="CH126" s="20"/>
      <c r="CI126" s="20"/>
      <c r="CJ126" s="20"/>
      <c r="CK126" s="20"/>
      <c r="CL126" s="20"/>
      <c r="CM126" s="20"/>
      <c r="CN126" s="20"/>
      <c r="CO126" s="20"/>
      <c r="CP126" s="20"/>
      <c r="CQ126" s="20"/>
      <c r="CR126" s="20"/>
      <c r="CS126" s="20"/>
      <c r="CT126" s="20"/>
      <c r="CU126" s="20"/>
      <c r="CV126" s="20"/>
      <c r="CW126" s="20"/>
      <c r="CX126" s="20"/>
      <c r="CY126" s="20"/>
      <c r="CZ126" s="20"/>
      <c r="DA126" s="20"/>
      <c r="DB126" s="20"/>
      <c r="DC126" s="20"/>
      <c r="DD126" s="20"/>
      <c r="DE126" s="20"/>
      <c r="DF126" s="20"/>
      <c r="DG126" s="20"/>
      <c r="DH126" s="20"/>
      <c r="DI126" s="20"/>
      <c r="DJ126" s="20"/>
      <c r="DK126" s="20"/>
      <c r="DL126" s="20"/>
      <c r="DM126" s="20"/>
      <c r="DN126" s="20"/>
    </row>
    <row r="127" spans="1:118" x14ac:dyDescent="0.2">
      <c r="A127" s="20"/>
      <c r="B127" s="21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0"/>
      <c r="BD127" s="20"/>
      <c r="BE127" s="20"/>
      <c r="BF127" s="20"/>
      <c r="BG127" s="20"/>
      <c r="BH127" s="20"/>
      <c r="BI127" s="20"/>
      <c r="BJ127" s="20"/>
      <c r="BK127" s="20"/>
      <c r="BL127" s="20"/>
      <c r="BM127" s="20"/>
      <c r="BN127" s="20"/>
      <c r="BO127" s="20"/>
      <c r="BP127" s="20"/>
      <c r="BQ127" s="20"/>
      <c r="BR127" s="20"/>
      <c r="BS127" s="20"/>
      <c r="BT127" s="20"/>
      <c r="BU127" s="20"/>
      <c r="BV127" s="20"/>
      <c r="BW127" s="20"/>
      <c r="BX127" s="20"/>
      <c r="BY127" s="20"/>
      <c r="BZ127" s="20"/>
      <c r="CA127" s="20"/>
      <c r="CB127" s="20"/>
      <c r="CC127" s="20"/>
      <c r="CD127" s="20"/>
      <c r="CE127" s="20"/>
      <c r="CF127" s="20"/>
      <c r="CG127" s="20"/>
      <c r="CH127" s="20"/>
      <c r="CI127" s="20"/>
      <c r="CJ127" s="20"/>
      <c r="CK127" s="20"/>
      <c r="CL127" s="20"/>
      <c r="CM127" s="20"/>
      <c r="CN127" s="20"/>
      <c r="CO127" s="20"/>
      <c r="CP127" s="20"/>
      <c r="CQ127" s="20"/>
      <c r="CR127" s="20"/>
      <c r="CS127" s="20"/>
      <c r="CT127" s="20"/>
      <c r="CU127" s="20"/>
      <c r="CV127" s="20"/>
      <c r="CW127" s="20"/>
      <c r="CX127" s="20"/>
      <c r="CY127" s="20"/>
      <c r="CZ127" s="20"/>
      <c r="DA127" s="20"/>
      <c r="DB127" s="20"/>
      <c r="DC127" s="20"/>
      <c r="DD127" s="20"/>
      <c r="DE127" s="20"/>
      <c r="DF127" s="20"/>
      <c r="DG127" s="20"/>
      <c r="DH127" s="20"/>
      <c r="DI127" s="20"/>
      <c r="DJ127" s="20"/>
      <c r="DK127" s="20"/>
      <c r="DL127" s="20"/>
      <c r="DM127" s="20"/>
      <c r="DN127" s="20"/>
    </row>
    <row r="128" spans="1:118" x14ac:dyDescent="0.2">
      <c r="A128" s="20"/>
      <c r="B128" s="21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/>
      <c r="BT128" s="20"/>
      <c r="BU128" s="20"/>
      <c r="BV128" s="20"/>
      <c r="BW128" s="20"/>
      <c r="BX128" s="20"/>
      <c r="BY128" s="20"/>
      <c r="BZ128" s="20"/>
      <c r="CA128" s="20"/>
      <c r="CB128" s="20"/>
      <c r="CC128" s="20"/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20"/>
      <c r="CV128" s="20"/>
      <c r="CW128" s="20"/>
      <c r="CX128" s="20"/>
      <c r="CY128" s="20"/>
      <c r="CZ128" s="20"/>
      <c r="DA128" s="20"/>
      <c r="DB128" s="20"/>
      <c r="DC128" s="20"/>
      <c r="DD128" s="20"/>
      <c r="DE128" s="20"/>
      <c r="DF128" s="20"/>
      <c r="DG128" s="20"/>
      <c r="DH128" s="20"/>
      <c r="DI128" s="20"/>
      <c r="DJ128" s="20"/>
      <c r="DK128" s="20"/>
      <c r="DL128" s="20"/>
      <c r="DM128" s="20"/>
      <c r="DN128" s="20"/>
    </row>
    <row r="129" spans="1:118" x14ac:dyDescent="0.2">
      <c r="A129" s="20"/>
      <c r="B129" s="21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20"/>
      <c r="BI129" s="20"/>
      <c r="BJ129" s="20"/>
      <c r="BK129" s="20"/>
      <c r="BL129" s="20"/>
      <c r="BM129" s="20"/>
      <c r="BN129" s="20"/>
      <c r="BO129" s="20"/>
      <c r="BP129" s="20"/>
      <c r="BQ129" s="20"/>
      <c r="BR129" s="20"/>
      <c r="BS129" s="20"/>
      <c r="BT129" s="20"/>
      <c r="BU129" s="20"/>
      <c r="BV129" s="20"/>
      <c r="BW129" s="20"/>
      <c r="BX129" s="20"/>
      <c r="BY129" s="20"/>
      <c r="BZ129" s="20"/>
      <c r="CA129" s="20"/>
      <c r="CB129" s="20"/>
      <c r="CC129" s="20"/>
      <c r="CD129" s="20"/>
      <c r="CE129" s="20"/>
      <c r="CF129" s="20"/>
      <c r="CG129" s="20"/>
      <c r="CH129" s="20"/>
      <c r="CI129" s="20"/>
      <c r="CJ129" s="20"/>
      <c r="CK129" s="20"/>
      <c r="CL129" s="20"/>
      <c r="CM129" s="20"/>
      <c r="CN129" s="20"/>
      <c r="CO129" s="20"/>
      <c r="CP129" s="20"/>
      <c r="CQ129" s="20"/>
      <c r="CR129" s="20"/>
      <c r="CS129" s="20"/>
      <c r="CT129" s="20"/>
      <c r="CU129" s="20"/>
      <c r="CV129" s="20"/>
      <c r="CW129" s="20"/>
      <c r="CX129" s="20"/>
      <c r="CY129" s="20"/>
      <c r="CZ129" s="20"/>
      <c r="DA129" s="20"/>
      <c r="DB129" s="20"/>
      <c r="DC129" s="20"/>
      <c r="DD129" s="20"/>
      <c r="DE129" s="20"/>
      <c r="DF129" s="20"/>
      <c r="DG129" s="20"/>
      <c r="DH129" s="20"/>
      <c r="DI129" s="20"/>
      <c r="DJ129" s="20"/>
      <c r="DK129" s="20"/>
      <c r="DL129" s="20"/>
      <c r="DM129" s="20"/>
      <c r="DN129" s="20"/>
    </row>
    <row r="130" spans="1:118" x14ac:dyDescent="0.2">
      <c r="A130" s="20"/>
      <c r="B130" s="21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G130" s="20"/>
      <c r="BH130" s="20"/>
      <c r="BI130" s="20"/>
      <c r="BJ130" s="20"/>
      <c r="BK130" s="20"/>
      <c r="BL130" s="20"/>
      <c r="BM130" s="20"/>
      <c r="BN130" s="20"/>
      <c r="BO130" s="20"/>
      <c r="BP130" s="20"/>
      <c r="BQ130" s="20"/>
      <c r="BR130" s="20"/>
      <c r="BS130" s="20"/>
      <c r="BT130" s="20"/>
      <c r="BU130" s="20"/>
      <c r="BV130" s="20"/>
      <c r="BW130" s="20"/>
      <c r="BX130" s="20"/>
      <c r="BY130" s="20"/>
      <c r="BZ130" s="20"/>
      <c r="CA130" s="20"/>
      <c r="CB130" s="20"/>
      <c r="CC130" s="20"/>
      <c r="CD130" s="20"/>
      <c r="CE130" s="20"/>
      <c r="CF130" s="20"/>
      <c r="CG130" s="20"/>
      <c r="CH130" s="20"/>
      <c r="CI130" s="20"/>
      <c r="CJ130" s="20"/>
      <c r="CK130" s="20"/>
      <c r="CL130" s="20"/>
      <c r="CM130" s="20"/>
      <c r="CN130" s="20"/>
      <c r="CO130" s="20"/>
      <c r="CP130" s="20"/>
      <c r="CQ130" s="20"/>
      <c r="CR130" s="20"/>
      <c r="CS130" s="20"/>
      <c r="CT130" s="20"/>
      <c r="CU130" s="20"/>
      <c r="CV130" s="20"/>
      <c r="CW130" s="20"/>
      <c r="CX130" s="20"/>
      <c r="CY130" s="20"/>
      <c r="CZ130" s="20"/>
      <c r="DA130" s="20"/>
      <c r="DB130" s="20"/>
      <c r="DC130" s="20"/>
      <c r="DD130" s="20"/>
      <c r="DE130" s="20"/>
      <c r="DF130" s="20"/>
      <c r="DG130" s="20"/>
      <c r="DH130" s="20"/>
      <c r="DI130" s="20"/>
      <c r="DJ130" s="20"/>
      <c r="DK130" s="20"/>
      <c r="DL130" s="20"/>
      <c r="DM130" s="20"/>
      <c r="DN130" s="20"/>
    </row>
    <row r="131" spans="1:118" x14ac:dyDescent="0.2">
      <c r="A131" s="20"/>
      <c r="B131" s="21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G131" s="20"/>
      <c r="BH131" s="20"/>
      <c r="BI131" s="20"/>
      <c r="BJ131" s="20"/>
      <c r="BK131" s="20"/>
      <c r="BL131" s="20"/>
      <c r="BM131" s="20"/>
      <c r="BN131" s="20"/>
      <c r="BO131" s="20"/>
      <c r="BP131" s="20"/>
      <c r="BQ131" s="20"/>
      <c r="BR131" s="20"/>
      <c r="BS131" s="20"/>
      <c r="BT131" s="20"/>
      <c r="BU131" s="20"/>
      <c r="BV131" s="20"/>
      <c r="BW131" s="20"/>
      <c r="BX131" s="20"/>
      <c r="BY131" s="20"/>
      <c r="BZ131" s="20"/>
      <c r="CA131" s="20"/>
      <c r="CB131" s="20"/>
      <c r="CC131" s="20"/>
      <c r="CD131" s="20"/>
      <c r="CE131" s="20"/>
      <c r="CF131" s="20"/>
      <c r="CG131" s="20"/>
      <c r="CH131" s="20"/>
      <c r="CI131" s="20"/>
      <c r="CJ131" s="20"/>
      <c r="CK131" s="20"/>
      <c r="CL131" s="20"/>
      <c r="CM131" s="20"/>
      <c r="CN131" s="20"/>
      <c r="CO131" s="20"/>
      <c r="CP131" s="20"/>
      <c r="CQ131" s="20"/>
      <c r="CR131" s="20"/>
      <c r="CS131" s="20"/>
      <c r="CT131" s="20"/>
      <c r="CU131" s="20"/>
      <c r="CV131" s="20"/>
      <c r="CW131" s="20"/>
      <c r="CX131" s="20"/>
      <c r="CY131" s="20"/>
      <c r="CZ131" s="20"/>
      <c r="DA131" s="20"/>
      <c r="DB131" s="20"/>
      <c r="DC131" s="20"/>
      <c r="DD131" s="20"/>
      <c r="DE131" s="20"/>
      <c r="DF131" s="20"/>
      <c r="DG131" s="20"/>
      <c r="DH131" s="20"/>
      <c r="DI131" s="20"/>
      <c r="DJ131" s="20"/>
      <c r="DK131" s="20"/>
      <c r="DL131" s="20"/>
      <c r="DM131" s="20"/>
      <c r="DN131" s="20"/>
    </row>
    <row r="132" spans="1:118" x14ac:dyDescent="0.2">
      <c r="A132" s="20"/>
      <c r="B132" s="21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20"/>
      <c r="BH132" s="20"/>
      <c r="BI132" s="20"/>
      <c r="BJ132" s="20"/>
      <c r="BK132" s="20"/>
      <c r="BL132" s="20"/>
      <c r="BM132" s="20"/>
      <c r="BN132" s="20"/>
      <c r="BO132" s="20"/>
      <c r="BP132" s="20"/>
      <c r="BQ132" s="20"/>
      <c r="BR132" s="20"/>
      <c r="BS132" s="20"/>
      <c r="BT132" s="20"/>
      <c r="BU132" s="20"/>
      <c r="BV132" s="20"/>
      <c r="BW132" s="20"/>
      <c r="BX132" s="20"/>
      <c r="BY132" s="20"/>
      <c r="BZ132" s="20"/>
      <c r="CA132" s="20"/>
      <c r="CB132" s="20"/>
      <c r="CC132" s="20"/>
      <c r="CD132" s="20"/>
      <c r="CE132" s="20"/>
      <c r="CF132" s="20"/>
      <c r="CG132" s="20"/>
      <c r="CH132" s="20"/>
      <c r="CI132" s="20"/>
      <c r="CJ132" s="20"/>
      <c r="CK132" s="20"/>
      <c r="CL132" s="20"/>
      <c r="CM132" s="20"/>
      <c r="CN132" s="20"/>
      <c r="CO132" s="20"/>
      <c r="CP132" s="20"/>
      <c r="CQ132" s="20"/>
      <c r="CR132" s="20"/>
      <c r="CS132" s="20"/>
      <c r="CT132" s="20"/>
      <c r="CU132" s="20"/>
      <c r="CV132" s="20"/>
      <c r="CW132" s="20"/>
      <c r="CX132" s="20"/>
      <c r="CY132" s="20"/>
      <c r="CZ132" s="20"/>
      <c r="DA132" s="20"/>
      <c r="DB132" s="20"/>
      <c r="DC132" s="20"/>
      <c r="DD132" s="20"/>
      <c r="DE132" s="20"/>
      <c r="DF132" s="20"/>
      <c r="DG132" s="20"/>
      <c r="DH132" s="20"/>
      <c r="DI132" s="20"/>
      <c r="DJ132" s="20"/>
      <c r="DK132" s="20"/>
      <c r="DL132" s="20"/>
      <c r="DM132" s="20"/>
      <c r="DN132" s="20"/>
    </row>
    <row r="133" spans="1:118" x14ac:dyDescent="0.2">
      <c r="A133" s="20"/>
      <c r="B133" s="21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G133" s="20"/>
      <c r="BH133" s="20"/>
      <c r="BI133" s="20"/>
      <c r="BJ133" s="20"/>
      <c r="BK133" s="20"/>
      <c r="BL133" s="20"/>
      <c r="BM133" s="20"/>
      <c r="BN133" s="20"/>
      <c r="BO133" s="20"/>
      <c r="BP133" s="20"/>
      <c r="BQ133" s="20"/>
      <c r="BR133" s="20"/>
      <c r="BS133" s="20"/>
      <c r="BT133" s="20"/>
      <c r="BU133" s="20"/>
      <c r="BV133" s="20"/>
      <c r="BW133" s="20"/>
      <c r="BX133" s="20"/>
      <c r="BY133" s="20"/>
      <c r="BZ133" s="20"/>
      <c r="CA133" s="20"/>
      <c r="CB133" s="20"/>
      <c r="CC133" s="20"/>
      <c r="CD133" s="20"/>
      <c r="CE133" s="20"/>
      <c r="CF133" s="20"/>
      <c r="CG133" s="20"/>
      <c r="CH133" s="20"/>
      <c r="CI133" s="20"/>
      <c r="CJ133" s="20"/>
      <c r="CK133" s="20"/>
      <c r="CL133" s="20"/>
      <c r="CM133" s="20"/>
      <c r="CN133" s="20"/>
      <c r="CO133" s="20"/>
      <c r="CP133" s="20"/>
      <c r="CQ133" s="20"/>
      <c r="CR133" s="20"/>
      <c r="CS133" s="20"/>
      <c r="CT133" s="20"/>
      <c r="CU133" s="20"/>
      <c r="CV133" s="20"/>
      <c r="CW133" s="20"/>
      <c r="CX133" s="20"/>
      <c r="CY133" s="20"/>
      <c r="CZ133" s="20"/>
      <c r="DA133" s="20"/>
      <c r="DB133" s="20"/>
      <c r="DC133" s="20"/>
      <c r="DD133" s="20"/>
      <c r="DE133" s="20"/>
      <c r="DF133" s="20"/>
      <c r="DG133" s="20"/>
      <c r="DH133" s="20"/>
      <c r="DI133" s="20"/>
      <c r="DJ133" s="20"/>
      <c r="DK133" s="20"/>
      <c r="DL133" s="20"/>
      <c r="DM133" s="20"/>
      <c r="DN133" s="20"/>
    </row>
    <row r="134" spans="1:118" x14ac:dyDescent="0.2">
      <c r="A134" s="20"/>
      <c r="B134" s="21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G134" s="20"/>
      <c r="BH134" s="20"/>
      <c r="BI134" s="20"/>
      <c r="BJ134" s="20"/>
      <c r="BK134" s="20"/>
      <c r="BL134" s="20"/>
      <c r="BM134" s="20"/>
      <c r="BN134" s="20"/>
      <c r="BO134" s="20"/>
      <c r="BP134" s="20"/>
      <c r="BQ134" s="20"/>
      <c r="BR134" s="20"/>
      <c r="BS134" s="20"/>
      <c r="BT134" s="20"/>
      <c r="BU134" s="20"/>
      <c r="BV134" s="20"/>
      <c r="BW134" s="20"/>
      <c r="BX134" s="20"/>
      <c r="BY134" s="20"/>
      <c r="BZ134" s="20"/>
      <c r="CA134" s="20"/>
      <c r="CB134" s="20"/>
      <c r="CC134" s="20"/>
      <c r="CD134" s="20"/>
      <c r="CE134" s="20"/>
      <c r="CF134" s="20"/>
      <c r="CG134" s="20"/>
      <c r="CH134" s="20"/>
      <c r="CI134" s="20"/>
      <c r="CJ134" s="20"/>
      <c r="CK134" s="20"/>
      <c r="CL134" s="20"/>
      <c r="CM134" s="20"/>
      <c r="CN134" s="20"/>
      <c r="CO134" s="20"/>
      <c r="CP134" s="20"/>
      <c r="CQ134" s="20"/>
      <c r="CR134" s="20"/>
      <c r="CS134" s="20"/>
      <c r="CT134" s="20"/>
      <c r="CU134" s="20"/>
      <c r="CV134" s="20"/>
      <c r="CW134" s="20"/>
      <c r="CX134" s="20"/>
      <c r="CY134" s="20"/>
      <c r="CZ134" s="20"/>
      <c r="DA134" s="20"/>
      <c r="DB134" s="20"/>
      <c r="DC134" s="20"/>
      <c r="DD134" s="20"/>
      <c r="DE134" s="20"/>
      <c r="DF134" s="20"/>
      <c r="DG134" s="20"/>
      <c r="DH134" s="20"/>
      <c r="DI134" s="20"/>
      <c r="DJ134" s="20"/>
      <c r="DK134" s="20"/>
      <c r="DL134" s="20"/>
      <c r="DM134" s="20"/>
      <c r="DN134" s="20"/>
    </row>
    <row r="135" spans="1:118" x14ac:dyDescent="0.2">
      <c r="A135" s="20"/>
      <c r="B135" s="21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G135" s="20"/>
      <c r="BH135" s="20"/>
      <c r="BI135" s="20"/>
      <c r="BJ135" s="20"/>
      <c r="BK135" s="20"/>
      <c r="BL135" s="20"/>
      <c r="BM135" s="20"/>
      <c r="BN135" s="20"/>
      <c r="BO135" s="20"/>
      <c r="BP135" s="20"/>
      <c r="BQ135" s="20"/>
      <c r="BR135" s="20"/>
      <c r="BS135" s="20"/>
      <c r="BT135" s="20"/>
      <c r="BU135" s="20"/>
      <c r="BV135" s="20"/>
      <c r="BW135" s="20"/>
      <c r="BX135" s="20"/>
      <c r="BY135" s="20"/>
      <c r="BZ135" s="20"/>
      <c r="CA135" s="20"/>
      <c r="CB135" s="20"/>
      <c r="CC135" s="20"/>
      <c r="CD135" s="20"/>
      <c r="CE135" s="20"/>
      <c r="CF135" s="20"/>
      <c r="CG135" s="20"/>
      <c r="CH135" s="20"/>
      <c r="CI135" s="20"/>
      <c r="CJ135" s="20"/>
      <c r="CK135" s="20"/>
      <c r="CL135" s="20"/>
      <c r="CM135" s="20"/>
      <c r="CN135" s="20"/>
      <c r="CO135" s="20"/>
      <c r="CP135" s="20"/>
      <c r="CQ135" s="20"/>
      <c r="CR135" s="20"/>
      <c r="CS135" s="20"/>
      <c r="CT135" s="20"/>
      <c r="CU135" s="20"/>
      <c r="CV135" s="20"/>
      <c r="CW135" s="20"/>
      <c r="CX135" s="20"/>
      <c r="CY135" s="20"/>
      <c r="CZ135" s="20"/>
      <c r="DA135" s="20"/>
      <c r="DB135" s="20"/>
      <c r="DC135" s="20"/>
      <c r="DD135" s="20"/>
      <c r="DE135" s="20"/>
      <c r="DF135" s="20"/>
      <c r="DG135" s="20"/>
      <c r="DH135" s="20"/>
      <c r="DI135" s="20"/>
      <c r="DJ135" s="20"/>
      <c r="DK135" s="20"/>
      <c r="DL135" s="20"/>
      <c r="DM135" s="20"/>
      <c r="DN135" s="20"/>
    </row>
    <row r="136" spans="1:118" x14ac:dyDescent="0.2">
      <c r="A136" s="20"/>
      <c r="B136" s="21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G136" s="20"/>
      <c r="BH136" s="20"/>
      <c r="BI136" s="20"/>
      <c r="BJ136" s="20"/>
      <c r="BK136" s="20"/>
      <c r="BL136" s="20"/>
      <c r="BM136" s="20"/>
      <c r="BN136" s="20"/>
      <c r="BO136" s="20"/>
      <c r="BP136" s="20"/>
      <c r="BQ136" s="20"/>
      <c r="BR136" s="20"/>
      <c r="BS136" s="20"/>
      <c r="BT136" s="20"/>
      <c r="BU136" s="20"/>
      <c r="BV136" s="20"/>
      <c r="BW136" s="20"/>
      <c r="BX136" s="20"/>
      <c r="BY136" s="20"/>
      <c r="BZ136" s="20"/>
      <c r="CA136" s="20"/>
      <c r="CB136" s="20"/>
      <c r="CC136" s="20"/>
      <c r="CD136" s="20"/>
      <c r="CE136" s="20"/>
      <c r="CF136" s="20"/>
      <c r="CG136" s="20"/>
      <c r="CH136" s="20"/>
      <c r="CI136" s="20"/>
      <c r="CJ136" s="20"/>
      <c r="CK136" s="20"/>
      <c r="CL136" s="20"/>
      <c r="CM136" s="20"/>
      <c r="CN136" s="20"/>
      <c r="CO136" s="20"/>
      <c r="CP136" s="20"/>
      <c r="CQ136" s="20"/>
      <c r="CR136" s="20"/>
      <c r="CS136" s="20"/>
      <c r="CT136" s="20"/>
      <c r="CU136" s="20"/>
      <c r="CV136" s="20"/>
      <c r="CW136" s="20"/>
      <c r="CX136" s="20"/>
      <c r="CY136" s="20"/>
      <c r="CZ136" s="20"/>
      <c r="DA136" s="20"/>
      <c r="DB136" s="20"/>
      <c r="DC136" s="20"/>
      <c r="DD136" s="20"/>
      <c r="DE136" s="20"/>
      <c r="DF136" s="20"/>
      <c r="DG136" s="20"/>
      <c r="DH136" s="20"/>
      <c r="DI136" s="20"/>
      <c r="DJ136" s="20"/>
      <c r="DK136" s="20"/>
      <c r="DL136" s="20"/>
      <c r="DM136" s="20"/>
      <c r="DN136" s="20"/>
    </row>
    <row r="137" spans="1:118" x14ac:dyDescent="0.2">
      <c r="A137" s="20"/>
      <c r="B137" s="21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G137" s="20"/>
      <c r="BH137" s="20"/>
      <c r="BI137" s="20"/>
      <c r="BJ137" s="20"/>
      <c r="BK137" s="20"/>
      <c r="BL137" s="20"/>
      <c r="BM137" s="20"/>
      <c r="BN137" s="20"/>
      <c r="BO137" s="20"/>
      <c r="BP137" s="20"/>
      <c r="BQ137" s="20"/>
      <c r="BR137" s="20"/>
      <c r="BS137" s="20"/>
      <c r="BT137" s="20"/>
      <c r="BU137" s="20"/>
      <c r="BV137" s="20"/>
      <c r="BW137" s="20"/>
      <c r="BX137" s="20"/>
      <c r="BY137" s="20"/>
      <c r="BZ137" s="20"/>
      <c r="CA137" s="20"/>
      <c r="CB137" s="20"/>
      <c r="CC137" s="20"/>
      <c r="CD137" s="20"/>
      <c r="CE137" s="20"/>
      <c r="CF137" s="20"/>
      <c r="CG137" s="20"/>
      <c r="CH137" s="20"/>
      <c r="CI137" s="20"/>
      <c r="CJ137" s="20"/>
      <c r="CK137" s="20"/>
      <c r="CL137" s="20"/>
      <c r="CM137" s="20"/>
      <c r="CN137" s="20"/>
      <c r="CO137" s="20"/>
      <c r="CP137" s="20"/>
      <c r="CQ137" s="20"/>
      <c r="CR137" s="20"/>
      <c r="CS137" s="20"/>
      <c r="CT137" s="20"/>
      <c r="CU137" s="20"/>
      <c r="CV137" s="20"/>
      <c r="CW137" s="20"/>
      <c r="CX137" s="20"/>
      <c r="CY137" s="20"/>
      <c r="CZ137" s="20"/>
      <c r="DA137" s="20"/>
      <c r="DB137" s="20"/>
      <c r="DC137" s="20"/>
      <c r="DD137" s="20"/>
      <c r="DE137" s="20"/>
      <c r="DF137" s="20"/>
      <c r="DG137" s="20"/>
      <c r="DH137" s="20"/>
      <c r="DI137" s="20"/>
      <c r="DJ137" s="20"/>
      <c r="DK137" s="20"/>
      <c r="DL137" s="20"/>
      <c r="DM137" s="20"/>
      <c r="DN137" s="20"/>
    </row>
    <row r="138" spans="1:118" x14ac:dyDescent="0.2">
      <c r="A138" s="20"/>
      <c r="B138" s="21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0"/>
      <c r="BC138" s="20"/>
      <c r="BD138" s="20"/>
      <c r="BE138" s="20"/>
      <c r="BF138" s="20"/>
      <c r="BG138" s="20"/>
      <c r="BH138" s="20"/>
      <c r="BI138" s="20"/>
      <c r="BJ138" s="20"/>
      <c r="BK138" s="20"/>
      <c r="BL138" s="20"/>
      <c r="BM138" s="20"/>
      <c r="BN138" s="20"/>
      <c r="BO138" s="20"/>
      <c r="BP138" s="20"/>
      <c r="BQ138" s="20"/>
      <c r="BR138" s="20"/>
      <c r="BS138" s="20"/>
      <c r="BT138" s="20"/>
      <c r="BU138" s="20"/>
      <c r="BV138" s="20"/>
      <c r="BW138" s="20"/>
      <c r="BX138" s="20"/>
      <c r="BY138" s="20"/>
      <c r="BZ138" s="20"/>
      <c r="CA138" s="20"/>
      <c r="CB138" s="20"/>
      <c r="CC138" s="20"/>
      <c r="CD138" s="20"/>
      <c r="CE138" s="20"/>
      <c r="CF138" s="20"/>
      <c r="CG138" s="20"/>
      <c r="CH138" s="20"/>
      <c r="CI138" s="20"/>
      <c r="CJ138" s="20"/>
      <c r="CK138" s="20"/>
      <c r="CL138" s="20"/>
      <c r="CM138" s="20"/>
      <c r="CN138" s="20"/>
      <c r="CO138" s="20"/>
      <c r="CP138" s="20"/>
      <c r="CQ138" s="20"/>
      <c r="CR138" s="20"/>
      <c r="CS138" s="20"/>
      <c r="CT138" s="20"/>
      <c r="CU138" s="20"/>
      <c r="CV138" s="20"/>
      <c r="CW138" s="20"/>
      <c r="CX138" s="20"/>
      <c r="CY138" s="20"/>
      <c r="CZ138" s="20"/>
      <c r="DA138" s="20"/>
      <c r="DB138" s="20"/>
      <c r="DC138" s="20"/>
      <c r="DD138" s="20"/>
      <c r="DE138" s="20"/>
      <c r="DF138" s="20"/>
      <c r="DG138" s="20"/>
      <c r="DH138" s="20"/>
      <c r="DI138" s="20"/>
      <c r="DJ138" s="20"/>
      <c r="DK138" s="20"/>
      <c r="DL138" s="20"/>
      <c r="DM138" s="20"/>
      <c r="DN138" s="20"/>
    </row>
    <row r="139" spans="1:118" x14ac:dyDescent="0.2">
      <c r="A139" s="20"/>
      <c r="B139" s="21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  <c r="BB139" s="20"/>
      <c r="BC139" s="20"/>
      <c r="BD139" s="20"/>
      <c r="BE139" s="20"/>
      <c r="BF139" s="20"/>
      <c r="BG139" s="20"/>
      <c r="BH139" s="20"/>
      <c r="BI139" s="20"/>
      <c r="BJ139" s="20"/>
      <c r="BK139" s="20"/>
      <c r="BL139" s="20"/>
      <c r="BM139" s="20"/>
      <c r="BN139" s="20"/>
      <c r="BO139" s="20"/>
      <c r="BP139" s="20"/>
      <c r="BQ139" s="20"/>
      <c r="BR139" s="20"/>
      <c r="BS139" s="20"/>
      <c r="BT139" s="20"/>
      <c r="BU139" s="20"/>
      <c r="BV139" s="20"/>
      <c r="BW139" s="20"/>
      <c r="BX139" s="20"/>
      <c r="BY139" s="20"/>
      <c r="BZ139" s="20"/>
      <c r="CA139" s="20"/>
      <c r="CB139" s="20"/>
      <c r="CC139" s="20"/>
      <c r="CD139" s="20"/>
      <c r="CE139" s="20"/>
      <c r="CF139" s="20"/>
      <c r="CG139" s="20"/>
      <c r="CH139" s="20"/>
      <c r="CI139" s="20"/>
      <c r="CJ139" s="20"/>
      <c r="CK139" s="20"/>
      <c r="CL139" s="20"/>
      <c r="CM139" s="20"/>
      <c r="CN139" s="20"/>
      <c r="CO139" s="20"/>
      <c r="CP139" s="20"/>
      <c r="CQ139" s="20"/>
      <c r="CR139" s="20"/>
      <c r="CS139" s="20"/>
      <c r="CT139" s="20"/>
      <c r="CU139" s="20"/>
      <c r="CV139" s="20"/>
      <c r="CW139" s="20"/>
      <c r="CX139" s="20"/>
      <c r="CY139" s="20"/>
      <c r="CZ139" s="20"/>
      <c r="DA139" s="20"/>
      <c r="DB139" s="20"/>
      <c r="DC139" s="20"/>
      <c r="DD139" s="20"/>
      <c r="DE139" s="20"/>
      <c r="DF139" s="20"/>
      <c r="DG139" s="20"/>
      <c r="DH139" s="20"/>
      <c r="DI139" s="20"/>
      <c r="DJ139" s="20"/>
      <c r="DK139" s="20"/>
      <c r="DL139" s="20"/>
      <c r="DM139" s="20"/>
      <c r="DN139" s="20"/>
    </row>
    <row r="140" spans="1:118" x14ac:dyDescent="0.2">
      <c r="A140" s="20"/>
      <c r="B140" s="21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20"/>
      <c r="BH140" s="20"/>
      <c r="BI140" s="20"/>
      <c r="BJ140" s="20"/>
      <c r="BK140" s="20"/>
      <c r="BL140" s="20"/>
      <c r="BM140" s="20"/>
      <c r="BN140" s="20"/>
      <c r="BO140" s="20"/>
      <c r="BP140" s="20"/>
      <c r="BQ140" s="20"/>
      <c r="BR140" s="20"/>
      <c r="BS140" s="20"/>
      <c r="BT140" s="20"/>
      <c r="BU140" s="20"/>
      <c r="BV140" s="20"/>
      <c r="BW140" s="20"/>
      <c r="BX140" s="20"/>
      <c r="BY140" s="20"/>
      <c r="BZ140" s="20"/>
      <c r="CA140" s="20"/>
      <c r="CB140" s="20"/>
      <c r="CC140" s="20"/>
      <c r="CD140" s="20"/>
      <c r="CE140" s="20"/>
      <c r="CF140" s="20"/>
      <c r="CG140" s="20"/>
      <c r="CH140" s="20"/>
      <c r="CI140" s="20"/>
      <c r="CJ140" s="20"/>
      <c r="CK140" s="20"/>
      <c r="CL140" s="20"/>
      <c r="CM140" s="20"/>
      <c r="CN140" s="20"/>
      <c r="CO140" s="20"/>
      <c r="CP140" s="20"/>
      <c r="CQ140" s="20"/>
      <c r="CR140" s="20"/>
      <c r="CS140" s="20"/>
      <c r="CT140" s="20"/>
      <c r="CU140" s="20"/>
      <c r="CV140" s="20"/>
      <c r="CW140" s="20"/>
      <c r="CX140" s="20"/>
      <c r="CY140" s="20"/>
      <c r="CZ140" s="20"/>
      <c r="DA140" s="20"/>
      <c r="DB140" s="20"/>
      <c r="DC140" s="20"/>
      <c r="DD140" s="20"/>
      <c r="DE140" s="20"/>
      <c r="DF140" s="20"/>
      <c r="DG140" s="20"/>
      <c r="DH140" s="20"/>
      <c r="DI140" s="20"/>
      <c r="DJ140" s="20"/>
      <c r="DK140" s="20"/>
      <c r="DL140" s="20"/>
      <c r="DM140" s="20"/>
      <c r="DN140" s="20"/>
    </row>
    <row r="141" spans="1:118" x14ac:dyDescent="0.2">
      <c r="A141" s="20"/>
      <c r="B141" s="21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0"/>
      <c r="BD141" s="20"/>
      <c r="BE141" s="20"/>
      <c r="BF141" s="20"/>
      <c r="BG141" s="20"/>
      <c r="BH141" s="20"/>
      <c r="BI141" s="20"/>
      <c r="BJ141" s="20"/>
      <c r="BK141" s="20"/>
      <c r="BL141" s="20"/>
      <c r="BM141" s="20"/>
      <c r="BN141" s="20"/>
      <c r="BO141" s="20"/>
      <c r="BP141" s="20"/>
      <c r="BQ141" s="20"/>
      <c r="BR141" s="20"/>
      <c r="BS141" s="20"/>
      <c r="BT141" s="20"/>
      <c r="BU141" s="20"/>
      <c r="BV141" s="20"/>
      <c r="BW141" s="20"/>
      <c r="BX141" s="20"/>
      <c r="BY141" s="20"/>
      <c r="BZ141" s="20"/>
      <c r="CA141" s="20"/>
      <c r="CB141" s="20"/>
      <c r="CC141" s="20"/>
      <c r="CD141" s="20"/>
      <c r="CE141" s="20"/>
      <c r="CF141" s="20"/>
      <c r="CG141" s="20"/>
      <c r="CH141" s="20"/>
      <c r="CI141" s="20"/>
      <c r="CJ141" s="20"/>
      <c r="CK141" s="20"/>
      <c r="CL141" s="20"/>
      <c r="CM141" s="20"/>
      <c r="CN141" s="20"/>
      <c r="CO141" s="20"/>
      <c r="CP141" s="20"/>
      <c r="CQ141" s="20"/>
      <c r="CR141" s="20"/>
      <c r="CS141" s="20"/>
      <c r="CT141" s="20"/>
      <c r="CU141" s="20"/>
      <c r="CV141" s="20"/>
      <c r="CW141" s="20"/>
      <c r="CX141" s="20"/>
      <c r="CY141" s="20"/>
      <c r="CZ141" s="20"/>
      <c r="DA141" s="20"/>
      <c r="DB141" s="20"/>
      <c r="DC141" s="20"/>
      <c r="DD141" s="20"/>
      <c r="DE141" s="20"/>
      <c r="DF141" s="20"/>
      <c r="DG141" s="20"/>
      <c r="DH141" s="20"/>
      <c r="DI141" s="20"/>
      <c r="DJ141" s="20"/>
      <c r="DK141" s="20"/>
      <c r="DL141" s="20"/>
      <c r="DM141" s="20"/>
      <c r="DN141" s="20"/>
    </row>
    <row r="142" spans="1:118" x14ac:dyDescent="0.2">
      <c r="A142" s="20"/>
      <c r="B142" s="21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  <c r="BB142" s="20"/>
      <c r="BC142" s="20"/>
      <c r="BD142" s="20"/>
      <c r="BE142" s="20"/>
      <c r="BF142" s="20"/>
      <c r="BG142" s="20"/>
      <c r="BH142" s="20"/>
      <c r="BI142" s="20"/>
      <c r="BJ142" s="20"/>
      <c r="BK142" s="20"/>
      <c r="BL142" s="20"/>
      <c r="BM142" s="20"/>
      <c r="BN142" s="20"/>
      <c r="BO142" s="20"/>
      <c r="BP142" s="20"/>
      <c r="BQ142" s="20"/>
      <c r="BR142" s="20"/>
      <c r="BS142" s="20"/>
      <c r="BT142" s="20"/>
      <c r="BU142" s="20"/>
      <c r="BV142" s="20"/>
      <c r="BW142" s="20"/>
      <c r="BX142" s="20"/>
      <c r="BY142" s="20"/>
      <c r="BZ142" s="20"/>
      <c r="CA142" s="20"/>
      <c r="CB142" s="20"/>
      <c r="CC142" s="20"/>
      <c r="CD142" s="20"/>
      <c r="CE142" s="20"/>
      <c r="CF142" s="20"/>
      <c r="CG142" s="20"/>
      <c r="CH142" s="20"/>
      <c r="CI142" s="20"/>
      <c r="CJ142" s="20"/>
      <c r="CK142" s="20"/>
      <c r="CL142" s="20"/>
      <c r="CM142" s="20"/>
      <c r="CN142" s="20"/>
      <c r="CO142" s="20"/>
      <c r="CP142" s="20"/>
      <c r="CQ142" s="20"/>
      <c r="CR142" s="20"/>
      <c r="CS142" s="20"/>
      <c r="CT142" s="20"/>
      <c r="CU142" s="20"/>
      <c r="CV142" s="20"/>
      <c r="CW142" s="20"/>
      <c r="CX142" s="20"/>
      <c r="CY142" s="20"/>
      <c r="CZ142" s="20"/>
      <c r="DA142" s="20"/>
      <c r="DB142" s="20"/>
      <c r="DC142" s="20"/>
      <c r="DD142" s="20"/>
      <c r="DE142" s="20"/>
      <c r="DF142" s="20"/>
      <c r="DG142" s="20"/>
      <c r="DH142" s="20"/>
      <c r="DI142" s="20"/>
      <c r="DJ142" s="20"/>
      <c r="DK142" s="20"/>
      <c r="DL142" s="20"/>
      <c r="DM142" s="20"/>
      <c r="DN142" s="20"/>
    </row>
    <row r="143" spans="1:118" x14ac:dyDescent="0.2">
      <c r="A143" s="20"/>
      <c r="B143" s="21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/>
      <c r="BB143" s="20"/>
      <c r="BC143" s="20"/>
      <c r="BD143" s="20"/>
      <c r="BE143" s="20"/>
      <c r="BF143" s="20"/>
      <c r="BG143" s="20"/>
      <c r="BH143" s="20"/>
      <c r="BI143" s="20"/>
      <c r="BJ143" s="20"/>
      <c r="BK143" s="20"/>
      <c r="BL143" s="20"/>
      <c r="BM143" s="20"/>
      <c r="BN143" s="20"/>
      <c r="BO143" s="20"/>
      <c r="BP143" s="20"/>
      <c r="BQ143" s="20"/>
      <c r="BR143" s="20"/>
      <c r="BS143" s="20"/>
      <c r="BT143" s="20"/>
      <c r="BU143" s="20"/>
      <c r="BV143" s="20"/>
      <c r="BW143" s="20"/>
      <c r="BX143" s="20"/>
      <c r="BY143" s="20"/>
      <c r="BZ143" s="20"/>
      <c r="CA143" s="20"/>
      <c r="CB143" s="20"/>
      <c r="CC143" s="20"/>
      <c r="CD143" s="20"/>
      <c r="CE143" s="20"/>
      <c r="CF143" s="20"/>
      <c r="CG143" s="20"/>
      <c r="CH143" s="20"/>
      <c r="CI143" s="20"/>
      <c r="CJ143" s="20"/>
      <c r="CK143" s="20"/>
      <c r="CL143" s="20"/>
      <c r="CM143" s="20"/>
      <c r="CN143" s="20"/>
      <c r="CO143" s="20"/>
      <c r="CP143" s="20"/>
      <c r="CQ143" s="20"/>
      <c r="CR143" s="20"/>
      <c r="CS143" s="20"/>
      <c r="CT143" s="20"/>
      <c r="CU143" s="20"/>
      <c r="CV143" s="20"/>
      <c r="CW143" s="20"/>
      <c r="CX143" s="20"/>
      <c r="CY143" s="20"/>
      <c r="CZ143" s="20"/>
      <c r="DA143" s="20"/>
      <c r="DB143" s="20"/>
      <c r="DC143" s="20"/>
      <c r="DD143" s="20"/>
      <c r="DE143" s="20"/>
      <c r="DF143" s="20"/>
      <c r="DG143" s="20"/>
      <c r="DH143" s="20"/>
      <c r="DI143" s="20"/>
      <c r="DJ143" s="20"/>
      <c r="DK143" s="20"/>
      <c r="DL143" s="20"/>
      <c r="DM143" s="20"/>
      <c r="DN143" s="20"/>
    </row>
    <row r="144" spans="1:118" x14ac:dyDescent="0.2">
      <c r="A144" s="20"/>
      <c r="B144" s="21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  <c r="BB144" s="20"/>
      <c r="BC144" s="20"/>
      <c r="BD144" s="20"/>
      <c r="BE144" s="20"/>
      <c r="BF144" s="20"/>
      <c r="BG144" s="20"/>
      <c r="BH144" s="20"/>
      <c r="BI144" s="20"/>
      <c r="BJ144" s="20"/>
      <c r="BK144" s="20"/>
      <c r="BL144" s="20"/>
      <c r="BM144" s="20"/>
      <c r="BN144" s="20"/>
      <c r="BO144" s="20"/>
      <c r="BP144" s="20"/>
      <c r="BQ144" s="20"/>
      <c r="BR144" s="20"/>
      <c r="BS144" s="20"/>
      <c r="BT144" s="20"/>
      <c r="BU144" s="20"/>
      <c r="BV144" s="20"/>
      <c r="BW144" s="20"/>
      <c r="BX144" s="20"/>
      <c r="BY144" s="20"/>
      <c r="BZ144" s="20"/>
      <c r="CA144" s="20"/>
      <c r="CB144" s="20"/>
      <c r="CC144" s="20"/>
      <c r="CD144" s="20"/>
      <c r="CE144" s="20"/>
      <c r="CF144" s="20"/>
      <c r="CG144" s="20"/>
      <c r="CH144" s="20"/>
      <c r="CI144" s="20"/>
      <c r="CJ144" s="20"/>
      <c r="CK144" s="20"/>
      <c r="CL144" s="20"/>
      <c r="CM144" s="20"/>
      <c r="CN144" s="20"/>
      <c r="CO144" s="20"/>
      <c r="CP144" s="20"/>
      <c r="CQ144" s="20"/>
      <c r="CR144" s="20"/>
      <c r="CS144" s="20"/>
      <c r="CT144" s="20"/>
      <c r="CU144" s="20"/>
      <c r="CV144" s="20"/>
      <c r="CW144" s="20"/>
      <c r="CX144" s="20"/>
      <c r="CY144" s="20"/>
      <c r="CZ144" s="20"/>
      <c r="DA144" s="20"/>
      <c r="DB144" s="20"/>
      <c r="DC144" s="20"/>
      <c r="DD144" s="20"/>
      <c r="DE144" s="20"/>
      <c r="DF144" s="20"/>
      <c r="DG144" s="20"/>
      <c r="DH144" s="20"/>
      <c r="DI144" s="20"/>
      <c r="DJ144" s="20"/>
      <c r="DK144" s="20"/>
      <c r="DL144" s="20"/>
      <c r="DM144" s="20"/>
      <c r="DN144" s="20"/>
    </row>
    <row r="145" spans="1:118" x14ac:dyDescent="0.2">
      <c r="A145" s="20"/>
      <c r="B145" s="21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  <c r="BB145" s="20"/>
      <c r="BC145" s="20"/>
      <c r="BD145" s="20"/>
      <c r="BE145" s="20"/>
      <c r="BF145" s="20"/>
      <c r="BG145" s="20"/>
      <c r="BH145" s="20"/>
      <c r="BI145" s="20"/>
      <c r="BJ145" s="20"/>
      <c r="BK145" s="20"/>
      <c r="BL145" s="20"/>
      <c r="BM145" s="20"/>
      <c r="BN145" s="20"/>
      <c r="BO145" s="20"/>
      <c r="BP145" s="20"/>
      <c r="BQ145" s="20"/>
      <c r="BR145" s="20"/>
      <c r="BS145" s="20"/>
      <c r="BT145" s="20"/>
      <c r="BU145" s="20"/>
      <c r="BV145" s="20"/>
      <c r="BW145" s="20"/>
      <c r="BX145" s="20"/>
      <c r="BY145" s="20"/>
      <c r="BZ145" s="20"/>
      <c r="CA145" s="20"/>
      <c r="CB145" s="20"/>
      <c r="CC145" s="20"/>
      <c r="CD145" s="20"/>
      <c r="CE145" s="20"/>
      <c r="CF145" s="20"/>
      <c r="CG145" s="20"/>
      <c r="CH145" s="20"/>
      <c r="CI145" s="20"/>
      <c r="CJ145" s="20"/>
      <c r="CK145" s="20"/>
      <c r="CL145" s="20"/>
      <c r="CM145" s="20"/>
      <c r="CN145" s="20"/>
      <c r="CO145" s="20"/>
      <c r="CP145" s="20"/>
      <c r="CQ145" s="20"/>
      <c r="CR145" s="20"/>
      <c r="CS145" s="20"/>
      <c r="CT145" s="20"/>
      <c r="CU145" s="20"/>
      <c r="CV145" s="20"/>
      <c r="CW145" s="20"/>
      <c r="CX145" s="20"/>
      <c r="CY145" s="20"/>
      <c r="CZ145" s="20"/>
      <c r="DA145" s="20"/>
      <c r="DB145" s="20"/>
      <c r="DC145" s="20"/>
      <c r="DD145" s="20"/>
      <c r="DE145" s="20"/>
      <c r="DF145" s="20"/>
      <c r="DG145" s="20"/>
      <c r="DH145" s="20"/>
      <c r="DI145" s="20"/>
      <c r="DJ145" s="20"/>
      <c r="DK145" s="20"/>
      <c r="DL145" s="20"/>
      <c r="DM145" s="20"/>
      <c r="DN145" s="20"/>
    </row>
    <row r="146" spans="1:118" x14ac:dyDescent="0.2">
      <c r="A146" s="20"/>
      <c r="B146" s="21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  <c r="BB146" s="20"/>
      <c r="BC146" s="20"/>
      <c r="BD146" s="20"/>
      <c r="BE146" s="20"/>
      <c r="BF146" s="20"/>
      <c r="BG146" s="20"/>
      <c r="BH146" s="20"/>
      <c r="BI146" s="20"/>
      <c r="BJ146" s="20"/>
      <c r="BK146" s="20"/>
      <c r="BL146" s="20"/>
      <c r="BM146" s="20"/>
      <c r="BN146" s="20"/>
      <c r="BO146" s="20"/>
      <c r="BP146" s="20"/>
      <c r="BQ146" s="20"/>
      <c r="BR146" s="20"/>
      <c r="BS146" s="20"/>
      <c r="BT146" s="20"/>
      <c r="BU146" s="20"/>
      <c r="BV146" s="20"/>
      <c r="BW146" s="20"/>
      <c r="BX146" s="20"/>
      <c r="BY146" s="20"/>
      <c r="BZ146" s="20"/>
      <c r="CA146" s="20"/>
      <c r="CB146" s="20"/>
      <c r="CC146" s="20"/>
      <c r="CD146" s="20"/>
      <c r="CE146" s="20"/>
      <c r="CF146" s="20"/>
      <c r="CG146" s="20"/>
      <c r="CH146" s="20"/>
      <c r="CI146" s="20"/>
      <c r="CJ146" s="20"/>
      <c r="CK146" s="20"/>
      <c r="CL146" s="20"/>
      <c r="CM146" s="20"/>
      <c r="CN146" s="20"/>
      <c r="CO146" s="20"/>
      <c r="CP146" s="20"/>
      <c r="CQ146" s="20"/>
      <c r="CR146" s="20"/>
      <c r="CS146" s="20"/>
      <c r="CT146" s="20"/>
      <c r="CU146" s="20"/>
      <c r="CV146" s="20"/>
      <c r="CW146" s="20"/>
      <c r="CX146" s="20"/>
      <c r="CY146" s="20"/>
      <c r="CZ146" s="20"/>
      <c r="DA146" s="20"/>
      <c r="DB146" s="20"/>
      <c r="DC146" s="20"/>
      <c r="DD146" s="20"/>
      <c r="DE146" s="20"/>
      <c r="DF146" s="20"/>
      <c r="DG146" s="20"/>
      <c r="DH146" s="20"/>
      <c r="DI146" s="20"/>
      <c r="DJ146" s="20"/>
      <c r="DK146" s="20"/>
      <c r="DL146" s="20"/>
      <c r="DM146" s="20"/>
      <c r="DN146" s="20"/>
    </row>
    <row r="147" spans="1:118" x14ac:dyDescent="0.2">
      <c r="A147" s="20"/>
      <c r="B147" s="21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  <c r="BB147" s="20"/>
      <c r="BC147" s="20"/>
      <c r="BD147" s="20"/>
      <c r="BE147" s="20"/>
      <c r="BF147" s="20"/>
      <c r="BG147" s="20"/>
      <c r="BH147" s="20"/>
      <c r="BI147" s="20"/>
      <c r="BJ147" s="20"/>
      <c r="BK147" s="20"/>
      <c r="BL147" s="20"/>
      <c r="BM147" s="20"/>
      <c r="BN147" s="20"/>
      <c r="BO147" s="20"/>
      <c r="BP147" s="20"/>
      <c r="BQ147" s="20"/>
      <c r="BR147" s="20"/>
      <c r="BS147" s="20"/>
      <c r="BT147" s="20"/>
      <c r="BU147" s="20"/>
      <c r="BV147" s="20"/>
      <c r="BW147" s="20"/>
      <c r="BX147" s="20"/>
      <c r="BY147" s="20"/>
      <c r="BZ147" s="20"/>
      <c r="CA147" s="20"/>
      <c r="CB147" s="20"/>
      <c r="CC147" s="20"/>
      <c r="CD147" s="20"/>
      <c r="CE147" s="20"/>
      <c r="CF147" s="20"/>
      <c r="CG147" s="20"/>
      <c r="CH147" s="20"/>
      <c r="CI147" s="20"/>
      <c r="CJ147" s="20"/>
      <c r="CK147" s="20"/>
      <c r="CL147" s="20"/>
      <c r="CM147" s="20"/>
      <c r="CN147" s="20"/>
      <c r="CO147" s="20"/>
      <c r="CP147" s="20"/>
      <c r="CQ147" s="20"/>
      <c r="CR147" s="20"/>
      <c r="CS147" s="20"/>
      <c r="CT147" s="20"/>
      <c r="CU147" s="20"/>
      <c r="CV147" s="20"/>
      <c r="CW147" s="20"/>
      <c r="CX147" s="20"/>
      <c r="CY147" s="20"/>
      <c r="CZ147" s="20"/>
      <c r="DA147" s="20"/>
      <c r="DB147" s="20"/>
      <c r="DC147" s="20"/>
      <c r="DD147" s="20"/>
      <c r="DE147" s="20"/>
      <c r="DF147" s="20"/>
      <c r="DG147" s="20"/>
      <c r="DH147" s="20"/>
      <c r="DI147" s="20"/>
      <c r="DJ147" s="20"/>
      <c r="DK147" s="20"/>
      <c r="DL147" s="20"/>
      <c r="DM147" s="20"/>
      <c r="DN147" s="20"/>
    </row>
    <row r="148" spans="1:118" x14ac:dyDescent="0.2">
      <c r="A148" s="20"/>
      <c r="B148" s="21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  <c r="BB148" s="20"/>
      <c r="BC148" s="20"/>
      <c r="BD148" s="20"/>
      <c r="BE148" s="20"/>
      <c r="BF148" s="20"/>
      <c r="BG148" s="20"/>
      <c r="BH148" s="20"/>
      <c r="BI148" s="20"/>
      <c r="BJ148" s="20"/>
      <c r="BK148" s="20"/>
      <c r="BL148" s="20"/>
      <c r="BM148" s="20"/>
      <c r="BN148" s="20"/>
      <c r="BO148" s="20"/>
      <c r="BP148" s="20"/>
      <c r="BQ148" s="20"/>
      <c r="BR148" s="20"/>
      <c r="BS148" s="20"/>
      <c r="BT148" s="20"/>
      <c r="BU148" s="20"/>
      <c r="BV148" s="20"/>
      <c r="BW148" s="20"/>
      <c r="BX148" s="20"/>
      <c r="BY148" s="20"/>
      <c r="BZ148" s="20"/>
      <c r="CA148" s="20"/>
      <c r="CB148" s="20"/>
      <c r="CC148" s="20"/>
      <c r="CD148" s="20"/>
      <c r="CE148" s="20"/>
      <c r="CF148" s="20"/>
      <c r="CG148" s="20"/>
      <c r="CH148" s="20"/>
      <c r="CI148" s="20"/>
      <c r="CJ148" s="20"/>
      <c r="CK148" s="20"/>
      <c r="CL148" s="20"/>
      <c r="CM148" s="20"/>
      <c r="CN148" s="20"/>
      <c r="CO148" s="20"/>
      <c r="CP148" s="20"/>
      <c r="CQ148" s="20"/>
      <c r="CR148" s="20"/>
      <c r="CS148" s="20"/>
      <c r="CT148" s="20"/>
      <c r="CU148" s="20"/>
      <c r="CV148" s="20"/>
      <c r="CW148" s="20"/>
      <c r="CX148" s="20"/>
      <c r="CY148" s="20"/>
      <c r="CZ148" s="20"/>
      <c r="DA148" s="20"/>
      <c r="DB148" s="20"/>
      <c r="DC148" s="20"/>
      <c r="DD148" s="20"/>
      <c r="DE148" s="20"/>
      <c r="DF148" s="20"/>
      <c r="DG148" s="20"/>
      <c r="DH148" s="20"/>
      <c r="DI148" s="20"/>
      <c r="DJ148" s="20"/>
      <c r="DK148" s="20"/>
      <c r="DL148" s="20"/>
      <c r="DM148" s="20"/>
      <c r="DN148" s="20"/>
    </row>
    <row r="149" spans="1:118" x14ac:dyDescent="0.2">
      <c r="A149" s="20"/>
      <c r="B149" s="21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  <c r="BB149" s="20"/>
      <c r="BC149" s="20"/>
      <c r="BD149" s="20"/>
      <c r="BE149" s="20"/>
      <c r="BF149" s="20"/>
      <c r="BG149" s="20"/>
      <c r="BH149" s="20"/>
      <c r="BI149" s="20"/>
      <c r="BJ149" s="20"/>
      <c r="BK149" s="20"/>
      <c r="BL149" s="20"/>
      <c r="BM149" s="20"/>
      <c r="BN149" s="20"/>
      <c r="BO149" s="20"/>
      <c r="BP149" s="20"/>
      <c r="BQ149" s="20"/>
      <c r="BR149" s="20"/>
      <c r="BS149" s="20"/>
      <c r="BT149" s="20"/>
      <c r="BU149" s="20"/>
      <c r="BV149" s="20"/>
      <c r="BW149" s="20"/>
      <c r="BX149" s="20"/>
      <c r="BY149" s="20"/>
      <c r="BZ149" s="20"/>
      <c r="CA149" s="20"/>
      <c r="CB149" s="20"/>
      <c r="CC149" s="20"/>
      <c r="CD149" s="20"/>
      <c r="CE149" s="20"/>
      <c r="CF149" s="20"/>
      <c r="CG149" s="20"/>
      <c r="CH149" s="20"/>
      <c r="CI149" s="20"/>
      <c r="CJ149" s="20"/>
      <c r="CK149" s="20"/>
      <c r="CL149" s="20"/>
      <c r="CM149" s="20"/>
      <c r="CN149" s="20"/>
      <c r="CO149" s="20"/>
      <c r="CP149" s="20"/>
      <c r="CQ149" s="20"/>
      <c r="CR149" s="20"/>
      <c r="CS149" s="20"/>
      <c r="CT149" s="20"/>
      <c r="CU149" s="20"/>
      <c r="CV149" s="20"/>
      <c r="CW149" s="20"/>
      <c r="CX149" s="20"/>
      <c r="CY149" s="20"/>
      <c r="CZ149" s="20"/>
      <c r="DA149" s="20"/>
      <c r="DB149" s="20"/>
      <c r="DC149" s="20"/>
      <c r="DD149" s="20"/>
      <c r="DE149" s="20"/>
      <c r="DF149" s="20"/>
      <c r="DG149" s="20"/>
      <c r="DH149" s="20"/>
      <c r="DI149" s="20"/>
      <c r="DJ149" s="20"/>
      <c r="DK149" s="20"/>
      <c r="DL149" s="20"/>
      <c r="DM149" s="20"/>
      <c r="DN149" s="20"/>
    </row>
    <row r="150" spans="1:118" x14ac:dyDescent="0.2">
      <c r="A150" s="20"/>
      <c r="B150" s="21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  <c r="BB150" s="20"/>
      <c r="BC150" s="20"/>
      <c r="BD150" s="20"/>
      <c r="BE150" s="20"/>
      <c r="BF150" s="20"/>
      <c r="BG150" s="20"/>
      <c r="BH150" s="20"/>
      <c r="BI150" s="20"/>
      <c r="BJ150" s="20"/>
      <c r="BK150" s="20"/>
      <c r="BL150" s="20"/>
      <c r="BM150" s="20"/>
      <c r="BN150" s="20"/>
      <c r="BO150" s="20"/>
      <c r="BP150" s="20"/>
      <c r="BQ150" s="20"/>
      <c r="BR150" s="20"/>
      <c r="BS150" s="20"/>
      <c r="BT150" s="20"/>
      <c r="BU150" s="20"/>
      <c r="BV150" s="20"/>
      <c r="BW150" s="20"/>
      <c r="BX150" s="20"/>
      <c r="BY150" s="20"/>
      <c r="BZ150" s="20"/>
      <c r="CA150" s="20"/>
      <c r="CB150" s="20"/>
      <c r="CC150" s="20"/>
      <c r="CD150" s="20"/>
      <c r="CE150" s="20"/>
      <c r="CF150" s="20"/>
      <c r="CG150" s="20"/>
      <c r="CH150" s="20"/>
      <c r="CI150" s="20"/>
      <c r="CJ150" s="20"/>
      <c r="CK150" s="20"/>
      <c r="CL150" s="20"/>
      <c r="CM150" s="20"/>
      <c r="CN150" s="20"/>
      <c r="CO150" s="20"/>
      <c r="CP150" s="20"/>
      <c r="CQ150" s="20"/>
      <c r="CR150" s="20"/>
      <c r="CS150" s="20"/>
      <c r="CT150" s="20"/>
      <c r="CU150" s="20"/>
      <c r="CV150" s="20"/>
      <c r="CW150" s="20"/>
      <c r="CX150" s="20"/>
      <c r="CY150" s="20"/>
      <c r="CZ150" s="20"/>
      <c r="DA150" s="20"/>
      <c r="DB150" s="20"/>
      <c r="DC150" s="20"/>
      <c r="DD150" s="20"/>
      <c r="DE150" s="20"/>
      <c r="DF150" s="20"/>
      <c r="DG150" s="20"/>
      <c r="DH150" s="20"/>
      <c r="DI150" s="20"/>
      <c r="DJ150" s="20"/>
      <c r="DK150" s="20"/>
      <c r="DL150" s="20"/>
      <c r="DM150" s="20"/>
      <c r="DN150" s="20"/>
    </row>
    <row r="151" spans="1:118" x14ac:dyDescent="0.2">
      <c r="A151" s="20"/>
      <c r="B151" s="21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  <c r="BB151" s="20"/>
      <c r="BC151" s="20"/>
      <c r="BD151" s="20"/>
      <c r="BE151" s="20"/>
      <c r="BF151" s="20"/>
      <c r="BG151" s="20"/>
      <c r="BH151" s="20"/>
      <c r="BI151" s="20"/>
      <c r="BJ151" s="20"/>
      <c r="BK151" s="20"/>
      <c r="BL151" s="20"/>
      <c r="BM151" s="20"/>
      <c r="BN151" s="20"/>
      <c r="BO151" s="20"/>
      <c r="BP151" s="20"/>
      <c r="BQ151" s="20"/>
      <c r="BR151" s="20"/>
      <c r="BS151" s="20"/>
      <c r="BT151" s="20"/>
      <c r="BU151" s="20"/>
      <c r="BV151" s="20"/>
      <c r="BW151" s="20"/>
      <c r="BX151" s="20"/>
      <c r="BY151" s="20"/>
      <c r="BZ151" s="20"/>
      <c r="CA151" s="20"/>
      <c r="CB151" s="20"/>
      <c r="CC151" s="20"/>
      <c r="CD151" s="20"/>
      <c r="CE151" s="20"/>
      <c r="CF151" s="20"/>
      <c r="CG151" s="20"/>
      <c r="CH151" s="20"/>
      <c r="CI151" s="20"/>
      <c r="CJ151" s="20"/>
      <c r="CK151" s="20"/>
      <c r="CL151" s="20"/>
      <c r="CM151" s="20"/>
      <c r="CN151" s="20"/>
      <c r="CO151" s="20"/>
      <c r="CP151" s="20"/>
      <c r="CQ151" s="20"/>
      <c r="CR151" s="20"/>
      <c r="CS151" s="20"/>
      <c r="CT151" s="20"/>
      <c r="CU151" s="20"/>
      <c r="CV151" s="20"/>
      <c r="CW151" s="20"/>
      <c r="CX151" s="20"/>
      <c r="CY151" s="20"/>
      <c r="CZ151" s="20"/>
      <c r="DA151" s="20"/>
      <c r="DB151" s="20"/>
      <c r="DC151" s="20"/>
      <c r="DD151" s="20"/>
      <c r="DE151" s="20"/>
      <c r="DF151" s="20"/>
      <c r="DG151" s="20"/>
      <c r="DH151" s="20"/>
      <c r="DI151" s="20"/>
      <c r="DJ151" s="20"/>
      <c r="DK151" s="20"/>
      <c r="DL151" s="20"/>
      <c r="DM151" s="20"/>
      <c r="DN151" s="20"/>
    </row>
    <row r="152" spans="1:118" x14ac:dyDescent="0.2">
      <c r="A152" s="20"/>
      <c r="B152" s="21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  <c r="BB152" s="20"/>
      <c r="BC152" s="20"/>
      <c r="BD152" s="20"/>
      <c r="BE152" s="20"/>
      <c r="BF152" s="20"/>
      <c r="BG152" s="20"/>
      <c r="BH152" s="20"/>
      <c r="BI152" s="20"/>
      <c r="BJ152" s="20"/>
      <c r="BK152" s="20"/>
      <c r="BL152" s="20"/>
      <c r="BM152" s="20"/>
      <c r="BN152" s="20"/>
      <c r="BO152" s="20"/>
      <c r="BP152" s="20"/>
      <c r="BQ152" s="20"/>
      <c r="BR152" s="20"/>
      <c r="BS152" s="20"/>
      <c r="BT152" s="20"/>
      <c r="BU152" s="20"/>
      <c r="BV152" s="20"/>
      <c r="BW152" s="20"/>
      <c r="BX152" s="20"/>
      <c r="BY152" s="20"/>
      <c r="BZ152" s="20"/>
      <c r="CA152" s="20"/>
      <c r="CB152" s="20"/>
      <c r="CC152" s="20"/>
      <c r="CD152" s="20"/>
      <c r="CE152" s="20"/>
      <c r="CF152" s="20"/>
      <c r="CG152" s="20"/>
      <c r="CH152" s="20"/>
      <c r="CI152" s="20"/>
      <c r="CJ152" s="20"/>
      <c r="CK152" s="20"/>
      <c r="CL152" s="20"/>
      <c r="CM152" s="20"/>
      <c r="CN152" s="20"/>
      <c r="CO152" s="20"/>
      <c r="CP152" s="20"/>
      <c r="CQ152" s="20"/>
      <c r="CR152" s="20"/>
      <c r="CS152" s="20"/>
      <c r="CT152" s="20"/>
      <c r="CU152" s="20"/>
      <c r="CV152" s="20"/>
      <c r="CW152" s="20"/>
      <c r="CX152" s="20"/>
      <c r="CY152" s="20"/>
      <c r="CZ152" s="20"/>
      <c r="DA152" s="20"/>
      <c r="DB152" s="20"/>
      <c r="DC152" s="20"/>
      <c r="DD152" s="20"/>
      <c r="DE152" s="20"/>
      <c r="DF152" s="20"/>
      <c r="DG152" s="20"/>
      <c r="DH152" s="20"/>
      <c r="DI152" s="20"/>
      <c r="DJ152" s="20"/>
      <c r="DK152" s="20"/>
      <c r="DL152" s="20"/>
      <c r="DM152" s="20"/>
      <c r="DN152" s="20"/>
    </row>
    <row r="153" spans="1:118" x14ac:dyDescent="0.2">
      <c r="A153" s="20"/>
      <c r="B153" s="21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  <c r="BB153" s="20"/>
      <c r="BC153" s="20"/>
      <c r="BD153" s="20"/>
      <c r="BE153" s="20"/>
      <c r="BF153" s="20"/>
      <c r="BG153" s="20"/>
      <c r="BH153" s="20"/>
      <c r="BI153" s="20"/>
      <c r="BJ153" s="20"/>
      <c r="BK153" s="20"/>
      <c r="BL153" s="20"/>
      <c r="BM153" s="20"/>
      <c r="BN153" s="20"/>
      <c r="BO153" s="20"/>
      <c r="BP153" s="20"/>
      <c r="BQ153" s="20"/>
      <c r="BR153" s="20"/>
      <c r="BS153" s="20"/>
      <c r="BT153" s="20"/>
      <c r="BU153" s="20"/>
      <c r="BV153" s="20"/>
      <c r="BW153" s="20"/>
      <c r="BX153" s="20"/>
      <c r="BY153" s="20"/>
      <c r="BZ153" s="20"/>
      <c r="CA153" s="20"/>
      <c r="CB153" s="20"/>
      <c r="CC153" s="20"/>
      <c r="CD153" s="20"/>
      <c r="CE153" s="20"/>
      <c r="CF153" s="20"/>
      <c r="CG153" s="20"/>
      <c r="CH153" s="20"/>
      <c r="CI153" s="20"/>
      <c r="CJ153" s="20"/>
      <c r="CK153" s="20"/>
      <c r="CL153" s="20"/>
      <c r="CM153" s="20"/>
      <c r="CN153" s="20"/>
      <c r="CO153" s="20"/>
      <c r="CP153" s="20"/>
      <c r="CQ153" s="20"/>
      <c r="CR153" s="20"/>
      <c r="CS153" s="20"/>
      <c r="CT153" s="20"/>
      <c r="CU153" s="20"/>
      <c r="CV153" s="20"/>
      <c r="CW153" s="20"/>
      <c r="CX153" s="20"/>
      <c r="CY153" s="20"/>
      <c r="CZ153" s="20"/>
      <c r="DA153" s="20"/>
      <c r="DB153" s="20"/>
      <c r="DC153" s="20"/>
      <c r="DD153" s="20"/>
      <c r="DE153" s="20"/>
      <c r="DF153" s="20"/>
      <c r="DG153" s="20"/>
      <c r="DH153" s="20"/>
      <c r="DI153" s="20"/>
      <c r="DJ153" s="20"/>
      <c r="DK153" s="20"/>
      <c r="DL153" s="20"/>
      <c r="DM153" s="20"/>
      <c r="DN153" s="20"/>
    </row>
    <row r="154" spans="1:118" x14ac:dyDescent="0.2">
      <c r="A154" s="20"/>
      <c r="B154" s="21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  <c r="BB154" s="20"/>
      <c r="BC154" s="20"/>
      <c r="BD154" s="20"/>
      <c r="BE154" s="20"/>
      <c r="BF154" s="20"/>
      <c r="BG154" s="20"/>
      <c r="BH154" s="20"/>
      <c r="BI154" s="20"/>
      <c r="BJ154" s="20"/>
      <c r="BK154" s="20"/>
      <c r="BL154" s="20"/>
      <c r="BM154" s="20"/>
      <c r="BN154" s="20"/>
      <c r="BO154" s="20"/>
      <c r="BP154" s="20"/>
      <c r="BQ154" s="20"/>
      <c r="BR154" s="20"/>
      <c r="BS154" s="20"/>
      <c r="BT154" s="20"/>
      <c r="BU154" s="20"/>
      <c r="BV154" s="20"/>
      <c r="BW154" s="20"/>
      <c r="BX154" s="20"/>
      <c r="BY154" s="20"/>
      <c r="BZ154" s="20"/>
      <c r="CA154" s="20"/>
      <c r="CB154" s="20"/>
      <c r="CC154" s="20"/>
      <c r="CD154" s="20"/>
      <c r="CE154" s="20"/>
      <c r="CF154" s="20"/>
      <c r="CG154" s="20"/>
      <c r="CH154" s="20"/>
      <c r="CI154" s="20"/>
      <c r="CJ154" s="20"/>
      <c r="CK154" s="20"/>
      <c r="CL154" s="20"/>
      <c r="CM154" s="20"/>
      <c r="CN154" s="20"/>
      <c r="CO154" s="20"/>
      <c r="CP154" s="20"/>
      <c r="CQ154" s="20"/>
      <c r="CR154" s="20"/>
      <c r="CS154" s="20"/>
      <c r="CT154" s="20"/>
      <c r="CU154" s="20"/>
      <c r="CV154" s="20"/>
      <c r="CW154" s="20"/>
      <c r="CX154" s="20"/>
      <c r="CY154" s="20"/>
      <c r="CZ154" s="20"/>
      <c r="DA154" s="20"/>
      <c r="DB154" s="20"/>
      <c r="DC154" s="20"/>
      <c r="DD154" s="20"/>
      <c r="DE154" s="20"/>
      <c r="DF154" s="20"/>
      <c r="DG154" s="20"/>
      <c r="DH154" s="20"/>
      <c r="DI154" s="20"/>
      <c r="DJ154" s="20"/>
      <c r="DK154" s="20"/>
      <c r="DL154" s="20"/>
      <c r="DM154" s="20"/>
      <c r="DN154" s="20"/>
    </row>
    <row r="155" spans="1:118" x14ac:dyDescent="0.2">
      <c r="A155" s="20"/>
      <c r="B155" s="21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  <c r="BB155" s="20"/>
      <c r="BC155" s="20"/>
      <c r="BD155" s="20"/>
      <c r="BE155" s="20"/>
      <c r="BF155" s="20"/>
      <c r="BG155" s="20"/>
      <c r="BH155" s="20"/>
      <c r="BI155" s="20"/>
      <c r="BJ155" s="20"/>
      <c r="BK155" s="20"/>
      <c r="BL155" s="20"/>
      <c r="BM155" s="20"/>
      <c r="BN155" s="20"/>
      <c r="BO155" s="20"/>
      <c r="BP155" s="20"/>
      <c r="BQ155" s="20"/>
      <c r="BR155" s="20"/>
      <c r="BS155" s="20"/>
      <c r="BT155" s="20"/>
      <c r="BU155" s="20"/>
      <c r="BV155" s="20"/>
      <c r="BW155" s="20"/>
      <c r="BX155" s="20"/>
      <c r="BY155" s="20"/>
      <c r="BZ155" s="20"/>
      <c r="CA155" s="20"/>
      <c r="CB155" s="20"/>
      <c r="CC155" s="20"/>
      <c r="CD155" s="20"/>
      <c r="CE155" s="20"/>
      <c r="CF155" s="20"/>
      <c r="CG155" s="20"/>
      <c r="CH155" s="20"/>
      <c r="CI155" s="20"/>
      <c r="CJ155" s="20"/>
      <c r="CK155" s="20"/>
      <c r="CL155" s="20"/>
      <c r="CM155" s="20"/>
      <c r="CN155" s="20"/>
      <c r="CO155" s="20"/>
      <c r="CP155" s="20"/>
      <c r="CQ155" s="20"/>
      <c r="CR155" s="20"/>
      <c r="CS155" s="20"/>
      <c r="CT155" s="20"/>
      <c r="CU155" s="20"/>
      <c r="CV155" s="20"/>
      <c r="CW155" s="20"/>
      <c r="CX155" s="20"/>
      <c r="CY155" s="20"/>
      <c r="CZ155" s="20"/>
      <c r="DA155" s="20"/>
      <c r="DB155" s="20"/>
      <c r="DC155" s="20"/>
      <c r="DD155" s="20"/>
      <c r="DE155" s="20"/>
      <c r="DF155" s="20"/>
      <c r="DG155" s="20"/>
      <c r="DH155" s="20"/>
      <c r="DI155" s="20"/>
      <c r="DJ155" s="20"/>
      <c r="DK155" s="20"/>
      <c r="DL155" s="20"/>
      <c r="DM155" s="20"/>
      <c r="DN155" s="20"/>
    </row>
    <row r="156" spans="1:118" x14ac:dyDescent="0.2">
      <c r="A156" s="20"/>
      <c r="B156" s="21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0"/>
      <c r="BC156" s="20"/>
      <c r="BD156" s="20"/>
      <c r="BE156" s="20"/>
      <c r="BF156" s="20"/>
      <c r="BG156" s="20"/>
      <c r="BH156" s="20"/>
      <c r="BI156" s="20"/>
      <c r="BJ156" s="20"/>
      <c r="BK156" s="20"/>
      <c r="BL156" s="20"/>
      <c r="BM156" s="20"/>
      <c r="BN156" s="20"/>
      <c r="BO156" s="20"/>
      <c r="BP156" s="20"/>
      <c r="BQ156" s="20"/>
      <c r="BR156" s="20"/>
      <c r="BS156" s="20"/>
      <c r="BT156" s="20"/>
      <c r="BU156" s="20"/>
      <c r="BV156" s="20"/>
      <c r="BW156" s="20"/>
      <c r="BX156" s="20"/>
      <c r="BY156" s="20"/>
      <c r="BZ156" s="20"/>
      <c r="CA156" s="20"/>
      <c r="CB156" s="20"/>
      <c r="CC156" s="20"/>
      <c r="CD156" s="20"/>
      <c r="CE156" s="20"/>
      <c r="CF156" s="20"/>
      <c r="CG156" s="20"/>
      <c r="CH156" s="20"/>
      <c r="CI156" s="20"/>
      <c r="CJ156" s="20"/>
      <c r="CK156" s="20"/>
      <c r="CL156" s="20"/>
      <c r="CM156" s="20"/>
      <c r="CN156" s="20"/>
      <c r="CO156" s="20"/>
      <c r="CP156" s="20"/>
      <c r="CQ156" s="20"/>
      <c r="CR156" s="20"/>
      <c r="CS156" s="20"/>
      <c r="CT156" s="20"/>
      <c r="CU156" s="20"/>
      <c r="CV156" s="20"/>
      <c r="CW156" s="20"/>
      <c r="CX156" s="20"/>
      <c r="CY156" s="20"/>
      <c r="CZ156" s="20"/>
      <c r="DA156" s="20"/>
      <c r="DB156" s="20"/>
      <c r="DC156" s="20"/>
      <c r="DD156" s="20"/>
      <c r="DE156" s="20"/>
      <c r="DF156" s="20"/>
      <c r="DG156" s="20"/>
      <c r="DH156" s="20"/>
      <c r="DI156" s="20"/>
      <c r="DJ156" s="20"/>
      <c r="DK156" s="20"/>
      <c r="DL156" s="20"/>
      <c r="DM156" s="20"/>
      <c r="DN156" s="20"/>
    </row>
    <row r="157" spans="1:118" x14ac:dyDescent="0.2">
      <c r="A157" s="20"/>
      <c r="B157" s="21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  <c r="BC157" s="20"/>
      <c r="BD157" s="20"/>
      <c r="BE157" s="20"/>
      <c r="BF157" s="20"/>
      <c r="BG157" s="20"/>
      <c r="BH157" s="20"/>
      <c r="BI157" s="20"/>
      <c r="BJ157" s="20"/>
      <c r="BK157" s="20"/>
      <c r="BL157" s="20"/>
      <c r="BM157" s="20"/>
      <c r="BN157" s="20"/>
      <c r="BO157" s="20"/>
      <c r="BP157" s="20"/>
      <c r="BQ157" s="20"/>
      <c r="BR157" s="20"/>
      <c r="BS157" s="20"/>
      <c r="BT157" s="20"/>
      <c r="BU157" s="20"/>
      <c r="BV157" s="20"/>
      <c r="BW157" s="20"/>
      <c r="BX157" s="20"/>
      <c r="BY157" s="20"/>
      <c r="BZ157" s="20"/>
      <c r="CA157" s="20"/>
      <c r="CB157" s="20"/>
      <c r="CC157" s="20"/>
      <c r="CD157" s="20"/>
      <c r="CE157" s="20"/>
      <c r="CF157" s="20"/>
      <c r="CG157" s="20"/>
      <c r="CH157" s="20"/>
      <c r="CI157" s="20"/>
      <c r="CJ157" s="20"/>
      <c r="CK157" s="20"/>
      <c r="CL157" s="20"/>
      <c r="CM157" s="20"/>
      <c r="CN157" s="20"/>
      <c r="CO157" s="20"/>
      <c r="CP157" s="20"/>
      <c r="CQ157" s="20"/>
      <c r="CR157" s="20"/>
      <c r="CS157" s="20"/>
      <c r="CT157" s="20"/>
      <c r="CU157" s="20"/>
      <c r="CV157" s="20"/>
      <c r="CW157" s="20"/>
      <c r="CX157" s="20"/>
      <c r="CY157" s="20"/>
      <c r="CZ157" s="20"/>
      <c r="DA157" s="20"/>
      <c r="DB157" s="20"/>
      <c r="DC157" s="20"/>
      <c r="DD157" s="20"/>
      <c r="DE157" s="20"/>
      <c r="DF157" s="20"/>
      <c r="DG157" s="20"/>
      <c r="DH157" s="20"/>
      <c r="DI157" s="20"/>
      <c r="DJ157" s="20"/>
      <c r="DK157" s="20"/>
      <c r="DL157" s="20"/>
      <c r="DM157" s="20"/>
      <c r="DN157" s="20"/>
    </row>
    <row r="158" spans="1:118" x14ac:dyDescent="0.2">
      <c r="A158" s="20"/>
      <c r="B158" s="21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20"/>
      <c r="BH158" s="20"/>
      <c r="BI158" s="20"/>
      <c r="BJ158" s="20"/>
      <c r="BK158" s="20"/>
      <c r="BL158" s="20"/>
      <c r="BM158" s="20"/>
      <c r="BN158" s="20"/>
      <c r="BO158" s="20"/>
      <c r="BP158" s="20"/>
      <c r="BQ158" s="20"/>
      <c r="BR158" s="20"/>
      <c r="BS158" s="20"/>
      <c r="BT158" s="20"/>
      <c r="BU158" s="20"/>
      <c r="BV158" s="20"/>
      <c r="BW158" s="20"/>
      <c r="BX158" s="20"/>
      <c r="BY158" s="20"/>
      <c r="BZ158" s="20"/>
      <c r="CA158" s="20"/>
      <c r="CB158" s="20"/>
      <c r="CC158" s="20"/>
      <c r="CD158" s="20"/>
      <c r="CE158" s="20"/>
      <c r="CF158" s="20"/>
      <c r="CG158" s="20"/>
      <c r="CH158" s="20"/>
      <c r="CI158" s="20"/>
      <c r="CJ158" s="20"/>
      <c r="CK158" s="20"/>
      <c r="CL158" s="20"/>
      <c r="CM158" s="20"/>
      <c r="CN158" s="20"/>
      <c r="CO158" s="20"/>
      <c r="CP158" s="20"/>
      <c r="CQ158" s="20"/>
      <c r="CR158" s="20"/>
      <c r="CS158" s="20"/>
      <c r="CT158" s="20"/>
      <c r="CU158" s="20"/>
      <c r="CV158" s="20"/>
      <c r="CW158" s="20"/>
      <c r="CX158" s="20"/>
      <c r="CY158" s="20"/>
      <c r="CZ158" s="20"/>
      <c r="DA158" s="20"/>
      <c r="DB158" s="20"/>
      <c r="DC158" s="20"/>
      <c r="DD158" s="20"/>
      <c r="DE158" s="20"/>
      <c r="DF158" s="20"/>
      <c r="DG158" s="20"/>
      <c r="DH158" s="20"/>
      <c r="DI158" s="20"/>
      <c r="DJ158" s="20"/>
      <c r="DK158" s="20"/>
      <c r="DL158" s="20"/>
      <c r="DM158" s="20"/>
      <c r="DN158" s="20"/>
    </row>
    <row r="159" spans="1:118" x14ac:dyDescent="0.2">
      <c r="A159" s="20"/>
      <c r="B159" s="21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0"/>
      <c r="BC159" s="20"/>
      <c r="BD159" s="20"/>
      <c r="BE159" s="20"/>
      <c r="BF159" s="20"/>
      <c r="BG159" s="20"/>
      <c r="BH159" s="20"/>
      <c r="BI159" s="20"/>
      <c r="BJ159" s="20"/>
      <c r="BK159" s="20"/>
      <c r="BL159" s="20"/>
      <c r="BM159" s="20"/>
      <c r="BN159" s="20"/>
      <c r="BO159" s="20"/>
      <c r="BP159" s="20"/>
      <c r="BQ159" s="20"/>
      <c r="BR159" s="20"/>
      <c r="BS159" s="20"/>
      <c r="BT159" s="20"/>
      <c r="BU159" s="20"/>
      <c r="BV159" s="20"/>
      <c r="BW159" s="20"/>
      <c r="BX159" s="20"/>
      <c r="BY159" s="20"/>
      <c r="BZ159" s="20"/>
      <c r="CA159" s="20"/>
      <c r="CB159" s="20"/>
      <c r="CC159" s="20"/>
      <c r="CD159" s="20"/>
      <c r="CE159" s="20"/>
      <c r="CF159" s="20"/>
      <c r="CG159" s="20"/>
      <c r="CH159" s="20"/>
      <c r="CI159" s="20"/>
      <c r="CJ159" s="20"/>
      <c r="CK159" s="20"/>
      <c r="CL159" s="20"/>
      <c r="CM159" s="20"/>
      <c r="CN159" s="20"/>
      <c r="CO159" s="20"/>
      <c r="CP159" s="20"/>
      <c r="CQ159" s="20"/>
      <c r="CR159" s="20"/>
      <c r="CS159" s="20"/>
      <c r="CT159" s="20"/>
      <c r="CU159" s="20"/>
      <c r="CV159" s="20"/>
      <c r="CW159" s="20"/>
      <c r="CX159" s="20"/>
      <c r="CY159" s="20"/>
      <c r="CZ159" s="20"/>
      <c r="DA159" s="20"/>
      <c r="DB159" s="20"/>
      <c r="DC159" s="20"/>
      <c r="DD159" s="20"/>
      <c r="DE159" s="20"/>
      <c r="DF159" s="20"/>
      <c r="DG159" s="20"/>
      <c r="DH159" s="20"/>
      <c r="DI159" s="20"/>
      <c r="DJ159" s="20"/>
      <c r="DK159" s="20"/>
      <c r="DL159" s="20"/>
      <c r="DM159" s="20"/>
      <c r="DN159" s="20"/>
    </row>
    <row r="160" spans="1:118" x14ac:dyDescent="0.2">
      <c r="A160" s="20"/>
      <c r="B160" s="21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0"/>
      <c r="BC160" s="20"/>
      <c r="BD160" s="20"/>
      <c r="BE160" s="20"/>
      <c r="BF160" s="20"/>
      <c r="BG160" s="20"/>
      <c r="BH160" s="20"/>
      <c r="BI160" s="20"/>
      <c r="BJ160" s="20"/>
      <c r="BK160" s="20"/>
      <c r="BL160" s="20"/>
      <c r="BM160" s="20"/>
      <c r="BN160" s="20"/>
      <c r="BO160" s="20"/>
      <c r="BP160" s="20"/>
      <c r="BQ160" s="20"/>
      <c r="BR160" s="20"/>
      <c r="BS160" s="20"/>
      <c r="BT160" s="20"/>
      <c r="BU160" s="20"/>
      <c r="BV160" s="20"/>
      <c r="BW160" s="20"/>
      <c r="BX160" s="20"/>
      <c r="BY160" s="20"/>
      <c r="BZ160" s="20"/>
      <c r="CA160" s="20"/>
      <c r="CB160" s="20"/>
      <c r="CC160" s="20"/>
      <c r="CD160" s="20"/>
      <c r="CE160" s="20"/>
      <c r="CF160" s="20"/>
      <c r="CG160" s="20"/>
      <c r="CH160" s="20"/>
      <c r="CI160" s="20"/>
      <c r="CJ160" s="20"/>
      <c r="CK160" s="20"/>
      <c r="CL160" s="20"/>
      <c r="CM160" s="20"/>
      <c r="CN160" s="20"/>
      <c r="CO160" s="20"/>
      <c r="CP160" s="20"/>
      <c r="CQ160" s="20"/>
      <c r="CR160" s="20"/>
      <c r="CS160" s="20"/>
      <c r="CT160" s="20"/>
      <c r="CU160" s="20"/>
      <c r="CV160" s="20"/>
      <c r="CW160" s="20"/>
      <c r="CX160" s="20"/>
      <c r="CY160" s="20"/>
      <c r="CZ160" s="20"/>
      <c r="DA160" s="20"/>
      <c r="DB160" s="20"/>
      <c r="DC160" s="20"/>
      <c r="DD160" s="20"/>
      <c r="DE160" s="20"/>
      <c r="DF160" s="20"/>
      <c r="DG160" s="20"/>
      <c r="DH160" s="20"/>
      <c r="DI160" s="20"/>
      <c r="DJ160" s="20"/>
      <c r="DK160" s="20"/>
      <c r="DL160" s="20"/>
      <c r="DM160" s="20"/>
      <c r="DN160" s="20"/>
    </row>
    <row r="161" spans="1:118" x14ac:dyDescent="0.2">
      <c r="A161" s="20"/>
      <c r="B161" s="21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20"/>
      <c r="BH161" s="20"/>
      <c r="BI161" s="20"/>
      <c r="BJ161" s="20"/>
      <c r="BK161" s="20"/>
      <c r="BL161" s="20"/>
      <c r="BM161" s="20"/>
      <c r="BN161" s="20"/>
      <c r="BO161" s="20"/>
      <c r="BP161" s="20"/>
      <c r="BQ161" s="20"/>
      <c r="BR161" s="20"/>
      <c r="BS161" s="20"/>
      <c r="BT161" s="20"/>
      <c r="BU161" s="20"/>
      <c r="BV161" s="20"/>
      <c r="BW161" s="20"/>
      <c r="BX161" s="20"/>
      <c r="BY161" s="20"/>
      <c r="BZ161" s="20"/>
      <c r="CA161" s="20"/>
      <c r="CB161" s="20"/>
      <c r="CC161" s="20"/>
      <c r="CD161" s="20"/>
      <c r="CE161" s="20"/>
      <c r="CF161" s="20"/>
      <c r="CG161" s="20"/>
      <c r="CH161" s="20"/>
      <c r="CI161" s="20"/>
      <c r="CJ161" s="20"/>
      <c r="CK161" s="20"/>
      <c r="CL161" s="20"/>
      <c r="CM161" s="20"/>
      <c r="CN161" s="20"/>
      <c r="CO161" s="20"/>
      <c r="CP161" s="20"/>
      <c r="CQ161" s="20"/>
      <c r="CR161" s="20"/>
      <c r="CS161" s="20"/>
      <c r="CT161" s="20"/>
      <c r="CU161" s="20"/>
      <c r="CV161" s="20"/>
      <c r="CW161" s="20"/>
      <c r="CX161" s="20"/>
      <c r="CY161" s="20"/>
      <c r="CZ161" s="20"/>
      <c r="DA161" s="20"/>
      <c r="DB161" s="20"/>
      <c r="DC161" s="20"/>
      <c r="DD161" s="20"/>
      <c r="DE161" s="20"/>
      <c r="DF161" s="20"/>
      <c r="DG161" s="20"/>
      <c r="DH161" s="20"/>
      <c r="DI161" s="20"/>
      <c r="DJ161" s="20"/>
      <c r="DK161" s="20"/>
      <c r="DL161" s="20"/>
      <c r="DM161" s="20"/>
      <c r="DN161" s="20"/>
    </row>
    <row r="162" spans="1:118" x14ac:dyDescent="0.2">
      <c r="A162" s="20"/>
      <c r="B162" s="21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  <c r="BF162" s="20"/>
      <c r="BG162" s="20"/>
      <c r="BH162" s="20"/>
      <c r="BI162" s="20"/>
      <c r="BJ162" s="20"/>
      <c r="BK162" s="20"/>
      <c r="BL162" s="20"/>
      <c r="BM162" s="20"/>
      <c r="BN162" s="20"/>
      <c r="BO162" s="20"/>
      <c r="BP162" s="20"/>
      <c r="BQ162" s="20"/>
      <c r="BR162" s="20"/>
      <c r="BS162" s="20"/>
      <c r="BT162" s="20"/>
      <c r="BU162" s="20"/>
      <c r="BV162" s="20"/>
      <c r="BW162" s="20"/>
      <c r="BX162" s="20"/>
      <c r="BY162" s="20"/>
      <c r="BZ162" s="20"/>
      <c r="CA162" s="20"/>
      <c r="CB162" s="20"/>
      <c r="CC162" s="20"/>
      <c r="CD162" s="20"/>
      <c r="CE162" s="20"/>
      <c r="CF162" s="20"/>
      <c r="CG162" s="20"/>
      <c r="CH162" s="20"/>
      <c r="CI162" s="20"/>
      <c r="CJ162" s="20"/>
      <c r="CK162" s="20"/>
      <c r="CL162" s="20"/>
      <c r="CM162" s="20"/>
      <c r="CN162" s="20"/>
      <c r="CO162" s="20"/>
      <c r="CP162" s="20"/>
      <c r="CQ162" s="20"/>
      <c r="CR162" s="20"/>
      <c r="CS162" s="20"/>
      <c r="CT162" s="20"/>
      <c r="CU162" s="20"/>
      <c r="CV162" s="20"/>
      <c r="CW162" s="20"/>
      <c r="CX162" s="20"/>
      <c r="CY162" s="20"/>
      <c r="CZ162" s="20"/>
      <c r="DA162" s="20"/>
      <c r="DB162" s="20"/>
      <c r="DC162" s="20"/>
      <c r="DD162" s="20"/>
      <c r="DE162" s="20"/>
      <c r="DF162" s="20"/>
      <c r="DG162" s="20"/>
      <c r="DH162" s="20"/>
      <c r="DI162" s="20"/>
      <c r="DJ162" s="20"/>
      <c r="DK162" s="20"/>
      <c r="DL162" s="20"/>
      <c r="DM162" s="20"/>
      <c r="DN162" s="20"/>
    </row>
    <row r="163" spans="1:118" x14ac:dyDescent="0.2">
      <c r="A163" s="20"/>
      <c r="B163" s="21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  <c r="BI163" s="20"/>
      <c r="BJ163" s="20"/>
      <c r="BK163" s="20"/>
      <c r="BL163" s="20"/>
      <c r="BM163" s="20"/>
      <c r="BN163" s="20"/>
      <c r="BO163" s="20"/>
      <c r="BP163" s="20"/>
      <c r="BQ163" s="20"/>
      <c r="BR163" s="20"/>
      <c r="BS163" s="20"/>
      <c r="BT163" s="20"/>
      <c r="BU163" s="20"/>
      <c r="BV163" s="20"/>
      <c r="BW163" s="20"/>
      <c r="BX163" s="20"/>
      <c r="BY163" s="20"/>
      <c r="BZ163" s="20"/>
      <c r="CA163" s="20"/>
      <c r="CB163" s="20"/>
      <c r="CC163" s="20"/>
      <c r="CD163" s="20"/>
      <c r="CE163" s="20"/>
      <c r="CF163" s="20"/>
      <c r="CG163" s="20"/>
      <c r="CH163" s="20"/>
      <c r="CI163" s="20"/>
      <c r="CJ163" s="20"/>
      <c r="CK163" s="20"/>
      <c r="CL163" s="20"/>
      <c r="CM163" s="20"/>
      <c r="CN163" s="20"/>
      <c r="CO163" s="20"/>
      <c r="CP163" s="20"/>
      <c r="CQ163" s="20"/>
      <c r="CR163" s="20"/>
      <c r="CS163" s="20"/>
      <c r="CT163" s="20"/>
      <c r="CU163" s="20"/>
      <c r="CV163" s="20"/>
      <c r="CW163" s="20"/>
      <c r="CX163" s="20"/>
      <c r="CY163" s="20"/>
      <c r="CZ163" s="20"/>
      <c r="DA163" s="20"/>
      <c r="DB163" s="20"/>
      <c r="DC163" s="20"/>
      <c r="DD163" s="20"/>
      <c r="DE163" s="20"/>
      <c r="DF163" s="20"/>
      <c r="DG163" s="20"/>
      <c r="DH163" s="20"/>
      <c r="DI163" s="20"/>
      <c r="DJ163" s="20"/>
      <c r="DK163" s="20"/>
      <c r="DL163" s="20"/>
      <c r="DM163" s="20"/>
      <c r="DN163" s="20"/>
    </row>
    <row r="164" spans="1:118" x14ac:dyDescent="0.2">
      <c r="A164" s="20"/>
      <c r="B164" s="21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  <c r="BF164" s="20"/>
      <c r="BG164" s="20"/>
      <c r="BH164" s="20"/>
      <c r="BI164" s="20"/>
      <c r="BJ164" s="20"/>
      <c r="BK164" s="20"/>
      <c r="BL164" s="20"/>
      <c r="BM164" s="20"/>
      <c r="BN164" s="20"/>
      <c r="BO164" s="20"/>
      <c r="BP164" s="20"/>
      <c r="BQ164" s="20"/>
      <c r="BR164" s="20"/>
      <c r="BS164" s="20"/>
      <c r="BT164" s="20"/>
      <c r="BU164" s="20"/>
      <c r="BV164" s="20"/>
      <c r="BW164" s="20"/>
      <c r="BX164" s="20"/>
      <c r="BY164" s="20"/>
      <c r="BZ164" s="20"/>
      <c r="CA164" s="20"/>
      <c r="CB164" s="20"/>
      <c r="CC164" s="20"/>
      <c r="CD164" s="20"/>
      <c r="CE164" s="20"/>
      <c r="CF164" s="20"/>
      <c r="CG164" s="20"/>
      <c r="CH164" s="20"/>
      <c r="CI164" s="20"/>
      <c r="CJ164" s="20"/>
      <c r="CK164" s="20"/>
      <c r="CL164" s="20"/>
      <c r="CM164" s="20"/>
      <c r="CN164" s="20"/>
      <c r="CO164" s="20"/>
      <c r="CP164" s="20"/>
      <c r="CQ164" s="20"/>
      <c r="CR164" s="20"/>
      <c r="CS164" s="20"/>
      <c r="CT164" s="20"/>
      <c r="CU164" s="20"/>
      <c r="CV164" s="20"/>
      <c r="CW164" s="20"/>
      <c r="CX164" s="20"/>
      <c r="CY164" s="20"/>
      <c r="CZ164" s="20"/>
      <c r="DA164" s="20"/>
      <c r="DB164" s="20"/>
      <c r="DC164" s="20"/>
      <c r="DD164" s="20"/>
      <c r="DE164" s="20"/>
      <c r="DF164" s="20"/>
      <c r="DG164" s="20"/>
      <c r="DH164" s="20"/>
      <c r="DI164" s="20"/>
      <c r="DJ164" s="20"/>
      <c r="DK164" s="20"/>
      <c r="DL164" s="20"/>
      <c r="DM164" s="20"/>
      <c r="DN164" s="20"/>
    </row>
    <row r="165" spans="1:118" x14ac:dyDescent="0.2">
      <c r="B165" s="22"/>
    </row>
    <row r="166" spans="1:118" x14ac:dyDescent="0.2">
      <c r="B166" s="22"/>
    </row>
    <row r="167" spans="1:118" x14ac:dyDescent="0.2">
      <c r="B167" s="22"/>
    </row>
    <row r="168" spans="1:118" x14ac:dyDescent="0.2">
      <c r="B168" s="22"/>
    </row>
    <row r="169" spans="1:118" x14ac:dyDescent="0.2">
      <c r="B169" s="22"/>
    </row>
    <row r="170" spans="1:118" x14ac:dyDescent="0.2">
      <c r="B170" s="22"/>
    </row>
    <row r="171" spans="1:118" x14ac:dyDescent="0.2">
      <c r="B171" s="22"/>
    </row>
    <row r="172" spans="1:118" x14ac:dyDescent="0.2">
      <c r="B172" s="22"/>
    </row>
    <row r="173" spans="1:118" x14ac:dyDescent="0.2">
      <c r="B173" s="22"/>
    </row>
    <row r="174" spans="1:118" x14ac:dyDescent="0.2">
      <c r="B174" s="22"/>
    </row>
    <row r="175" spans="1:118" x14ac:dyDescent="0.2">
      <c r="B175" s="22"/>
    </row>
    <row r="176" spans="1:118" x14ac:dyDescent="0.2">
      <c r="B176" s="22"/>
    </row>
    <row r="177" spans="2:2" x14ac:dyDescent="0.2">
      <c r="B177" s="22"/>
    </row>
    <row r="178" spans="2:2" x14ac:dyDescent="0.2">
      <c r="B178" s="22"/>
    </row>
    <row r="179" spans="2:2" x14ac:dyDescent="0.2">
      <c r="B179" s="22"/>
    </row>
    <row r="180" spans="2:2" x14ac:dyDescent="0.2">
      <c r="B180" s="22"/>
    </row>
    <row r="181" spans="2:2" x14ac:dyDescent="0.2">
      <c r="B181" s="22"/>
    </row>
    <row r="182" spans="2:2" x14ac:dyDescent="0.2">
      <c r="B182" s="22"/>
    </row>
    <row r="183" spans="2:2" x14ac:dyDescent="0.2">
      <c r="B183" s="22"/>
    </row>
    <row r="184" spans="2:2" x14ac:dyDescent="0.2">
      <c r="B184" s="22"/>
    </row>
    <row r="185" spans="2:2" x14ac:dyDescent="0.2">
      <c r="B185" s="22"/>
    </row>
    <row r="186" spans="2:2" x14ac:dyDescent="0.2">
      <c r="B186" s="22"/>
    </row>
    <row r="187" spans="2:2" x14ac:dyDescent="0.2">
      <c r="B187" s="22"/>
    </row>
    <row r="188" spans="2:2" x14ac:dyDescent="0.2">
      <c r="B188" s="22"/>
    </row>
    <row r="189" spans="2:2" x14ac:dyDescent="0.2">
      <c r="B189" s="22"/>
    </row>
    <row r="190" spans="2:2" x14ac:dyDescent="0.2">
      <c r="B190" s="22"/>
    </row>
    <row r="191" spans="2:2" x14ac:dyDescent="0.2">
      <c r="B191" s="22"/>
    </row>
    <row r="192" spans="2:2" x14ac:dyDescent="0.2">
      <c r="B192" s="22"/>
    </row>
    <row r="193" spans="2:2" x14ac:dyDescent="0.2">
      <c r="B193" s="22"/>
    </row>
    <row r="194" spans="2:2" x14ac:dyDescent="0.2">
      <c r="B194" s="22"/>
    </row>
    <row r="195" spans="2:2" x14ac:dyDescent="0.2">
      <c r="B195" s="22"/>
    </row>
    <row r="196" spans="2:2" x14ac:dyDescent="0.2">
      <c r="B196" s="22"/>
    </row>
    <row r="197" spans="2:2" x14ac:dyDescent="0.2">
      <c r="B197" s="22"/>
    </row>
    <row r="198" spans="2:2" x14ac:dyDescent="0.2">
      <c r="B198" s="22"/>
    </row>
    <row r="199" spans="2:2" x14ac:dyDescent="0.2">
      <c r="B199" s="22"/>
    </row>
    <row r="200" spans="2:2" x14ac:dyDescent="0.2">
      <c r="B200" s="22"/>
    </row>
    <row r="201" spans="2:2" x14ac:dyDescent="0.2">
      <c r="B201" s="22"/>
    </row>
    <row r="202" spans="2:2" x14ac:dyDescent="0.2">
      <c r="B202" s="22"/>
    </row>
    <row r="203" spans="2:2" x14ac:dyDescent="0.2">
      <c r="B203" s="22"/>
    </row>
    <row r="204" spans="2:2" x14ac:dyDescent="0.2">
      <c r="B204" s="22"/>
    </row>
    <row r="205" spans="2:2" x14ac:dyDescent="0.2">
      <c r="B205" s="22"/>
    </row>
    <row r="206" spans="2:2" x14ac:dyDescent="0.2">
      <c r="B206" s="22"/>
    </row>
    <row r="207" spans="2:2" x14ac:dyDescent="0.2">
      <c r="B207" s="22"/>
    </row>
    <row r="208" spans="2:2" x14ac:dyDescent="0.2">
      <c r="B208" s="22"/>
    </row>
    <row r="209" spans="2:2" x14ac:dyDescent="0.2">
      <c r="B209" s="22"/>
    </row>
    <row r="210" spans="2:2" x14ac:dyDescent="0.2">
      <c r="B210" s="22"/>
    </row>
    <row r="211" spans="2:2" x14ac:dyDescent="0.2">
      <c r="B211" s="22"/>
    </row>
    <row r="212" spans="2:2" x14ac:dyDescent="0.2">
      <c r="B212" s="22"/>
    </row>
    <row r="213" spans="2:2" x14ac:dyDescent="0.2">
      <c r="B213" s="22"/>
    </row>
    <row r="214" spans="2:2" x14ac:dyDescent="0.2">
      <c r="B214" s="22"/>
    </row>
    <row r="215" spans="2:2" x14ac:dyDescent="0.2">
      <c r="B215" s="22"/>
    </row>
    <row r="216" spans="2:2" x14ac:dyDescent="0.2">
      <c r="B216" s="22"/>
    </row>
    <row r="217" spans="2:2" x14ac:dyDescent="0.2">
      <c r="B217" s="22"/>
    </row>
    <row r="218" spans="2:2" x14ac:dyDescent="0.2">
      <c r="B218" s="22"/>
    </row>
    <row r="219" spans="2:2" x14ac:dyDescent="0.2">
      <c r="B219" s="22"/>
    </row>
    <row r="220" spans="2:2" x14ac:dyDescent="0.2">
      <c r="B220" s="22"/>
    </row>
    <row r="221" spans="2:2" x14ac:dyDescent="0.2">
      <c r="B221" s="22"/>
    </row>
    <row r="222" spans="2:2" x14ac:dyDescent="0.2">
      <c r="B222" s="22"/>
    </row>
    <row r="223" spans="2:2" x14ac:dyDescent="0.2">
      <c r="B223" s="22"/>
    </row>
    <row r="224" spans="2:2" x14ac:dyDescent="0.2">
      <c r="B224" s="22"/>
    </row>
    <row r="225" spans="2:2" x14ac:dyDescent="0.2">
      <c r="B225" s="22"/>
    </row>
    <row r="226" spans="2:2" x14ac:dyDescent="0.2">
      <c r="B226" s="22"/>
    </row>
    <row r="227" spans="2:2" x14ac:dyDescent="0.2">
      <c r="B227" s="22"/>
    </row>
    <row r="228" spans="2:2" x14ac:dyDescent="0.2">
      <c r="B228" s="22"/>
    </row>
    <row r="229" spans="2:2" x14ac:dyDescent="0.2">
      <c r="B229" s="22"/>
    </row>
    <row r="230" spans="2:2" x14ac:dyDescent="0.2">
      <c r="B230" s="22"/>
    </row>
    <row r="231" spans="2:2" x14ac:dyDescent="0.2">
      <c r="B231" s="22"/>
    </row>
    <row r="232" spans="2:2" x14ac:dyDescent="0.2">
      <c r="B232" s="22"/>
    </row>
    <row r="233" spans="2:2" x14ac:dyDescent="0.2">
      <c r="B233" s="22"/>
    </row>
    <row r="234" spans="2:2" x14ac:dyDescent="0.2">
      <c r="B234" s="22"/>
    </row>
    <row r="235" spans="2:2" x14ac:dyDescent="0.2">
      <c r="B235" s="22"/>
    </row>
    <row r="236" spans="2:2" x14ac:dyDescent="0.2">
      <c r="B236" s="22"/>
    </row>
    <row r="237" spans="2:2" x14ac:dyDescent="0.2">
      <c r="B237" s="22"/>
    </row>
    <row r="238" spans="2:2" x14ac:dyDescent="0.2">
      <c r="B238" s="22"/>
    </row>
    <row r="239" spans="2:2" x14ac:dyDescent="0.2">
      <c r="B239" s="22"/>
    </row>
    <row r="240" spans="2:2" x14ac:dyDescent="0.2">
      <c r="B240" s="22"/>
    </row>
    <row r="241" spans="2:2" x14ac:dyDescent="0.2">
      <c r="B241" s="22"/>
    </row>
    <row r="242" spans="2:2" x14ac:dyDescent="0.2">
      <c r="B242" s="22"/>
    </row>
    <row r="243" spans="2:2" x14ac:dyDescent="0.2">
      <c r="B243" s="22"/>
    </row>
    <row r="244" spans="2:2" x14ac:dyDescent="0.2">
      <c r="B244" s="22"/>
    </row>
    <row r="245" spans="2:2" x14ac:dyDescent="0.2">
      <c r="B245" s="22"/>
    </row>
    <row r="246" spans="2:2" x14ac:dyDescent="0.2">
      <c r="B246" s="22"/>
    </row>
    <row r="247" spans="2:2" x14ac:dyDescent="0.2">
      <c r="B247" s="22"/>
    </row>
    <row r="248" spans="2:2" x14ac:dyDescent="0.2">
      <c r="B248" s="22"/>
    </row>
    <row r="249" spans="2:2" x14ac:dyDescent="0.2">
      <c r="B249" s="22"/>
    </row>
    <row r="250" spans="2:2" x14ac:dyDescent="0.2">
      <c r="B250" s="22"/>
    </row>
    <row r="251" spans="2:2" x14ac:dyDescent="0.2">
      <c r="B251" s="22"/>
    </row>
    <row r="252" spans="2:2" x14ac:dyDescent="0.2">
      <c r="B252" s="22"/>
    </row>
    <row r="253" spans="2:2" x14ac:dyDescent="0.2">
      <c r="B253" s="22"/>
    </row>
    <row r="254" spans="2:2" x14ac:dyDescent="0.2">
      <c r="B254" s="22"/>
    </row>
    <row r="255" spans="2:2" x14ac:dyDescent="0.2">
      <c r="B255" s="22"/>
    </row>
    <row r="256" spans="2:2" x14ac:dyDescent="0.2">
      <c r="B256" s="22"/>
    </row>
    <row r="257" spans="2:2" x14ac:dyDescent="0.2">
      <c r="B257" s="22"/>
    </row>
    <row r="258" spans="2:2" x14ac:dyDescent="0.2">
      <c r="B258" s="22"/>
    </row>
    <row r="259" spans="2:2" x14ac:dyDescent="0.2">
      <c r="B259" s="22"/>
    </row>
    <row r="260" spans="2:2" x14ac:dyDescent="0.2">
      <c r="B260" s="22"/>
    </row>
    <row r="261" spans="2:2" x14ac:dyDescent="0.2">
      <c r="B261" s="22"/>
    </row>
    <row r="262" spans="2:2" x14ac:dyDescent="0.2">
      <c r="B262" s="22"/>
    </row>
    <row r="263" spans="2:2" x14ac:dyDescent="0.2">
      <c r="B263" s="22"/>
    </row>
    <row r="264" spans="2:2" x14ac:dyDescent="0.2">
      <c r="B264" s="22"/>
    </row>
    <row r="265" spans="2:2" x14ac:dyDescent="0.2">
      <c r="B265" s="22"/>
    </row>
    <row r="266" spans="2:2" x14ac:dyDescent="0.2">
      <c r="B266" s="22"/>
    </row>
    <row r="267" spans="2:2" x14ac:dyDescent="0.2">
      <c r="B267" s="22"/>
    </row>
    <row r="268" spans="2:2" x14ac:dyDescent="0.2">
      <c r="B268" s="22"/>
    </row>
    <row r="269" spans="2:2" x14ac:dyDescent="0.2">
      <c r="B269" s="22"/>
    </row>
    <row r="270" spans="2:2" x14ac:dyDescent="0.2">
      <c r="B270" s="22"/>
    </row>
    <row r="271" spans="2:2" x14ac:dyDescent="0.2">
      <c r="B271" s="22"/>
    </row>
    <row r="272" spans="2:2" x14ac:dyDescent="0.2">
      <c r="B272" s="22"/>
    </row>
    <row r="273" spans="2:2" x14ac:dyDescent="0.2">
      <c r="B273" s="22"/>
    </row>
    <row r="274" spans="2:2" x14ac:dyDescent="0.2">
      <c r="B274" s="22"/>
    </row>
    <row r="275" spans="2:2" x14ac:dyDescent="0.2">
      <c r="B275" s="22"/>
    </row>
    <row r="276" spans="2:2" x14ac:dyDescent="0.2">
      <c r="B276" s="22"/>
    </row>
    <row r="277" spans="2:2" x14ac:dyDescent="0.2">
      <c r="B277" s="22"/>
    </row>
    <row r="278" spans="2:2" x14ac:dyDescent="0.2">
      <c r="B278" s="22"/>
    </row>
    <row r="279" spans="2:2" x14ac:dyDescent="0.2">
      <c r="B279" s="22"/>
    </row>
    <row r="280" spans="2:2" x14ac:dyDescent="0.2">
      <c r="B280" s="22"/>
    </row>
    <row r="281" spans="2:2" x14ac:dyDescent="0.2">
      <c r="B281" s="22"/>
    </row>
    <row r="282" spans="2:2" x14ac:dyDescent="0.2">
      <c r="B282" s="22"/>
    </row>
    <row r="283" spans="2:2" x14ac:dyDescent="0.2">
      <c r="B283" s="22"/>
    </row>
    <row r="284" spans="2:2" x14ac:dyDescent="0.2">
      <c r="B284" s="22"/>
    </row>
    <row r="285" spans="2:2" x14ac:dyDescent="0.2">
      <c r="B285" s="22"/>
    </row>
    <row r="286" spans="2:2" x14ac:dyDescent="0.2">
      <c r="B286" s="22"/>
    </row>
    <row r="287" spans="2:2" x14ac:dyDescent="0.2">
      <c r="B287" s="22"/>
    </row>
    <row r="288" spans="2:2" x14ac:dyDescent="0.2">
      <c r="B288" s="22"/>
    </row>
    <row r="289" spans="2:2" x14ac:dyDescent="0.2">
      <c r="B289" s="22"/>
    </row>
    <row r="290" spans="2:2" x14ac:dyDescent="0.2">
      <c r="B290" s="22"/>
    </row>
    <row r="291" spans="2:2" x14ac:dyDescent="0.2">
      <c r="B291" s="22"/>
    </row>
    <row r="292" spans="2:2" x14ac:dyDescent="0.2">
      <c r="B292" s="22"/>
    </row>
    <row r="293" spans="2:2" x14ac:dyDescent="0.2">
      <c r="B293" s="22"/>
    </row>
    <row r="294" spans="2:2" x14ac:dyDescent="0.2">
      <c r="B294" s="22"/>
    </row>
    <row r="295" spans="2:2" x14ac:dyDescent="0.2">
      <c r="B295" s="22"/>
    </row>
    <row r="296" spans="2:2" x14ac:dyDescent="0.2">
      <c r="B296" s="22"/>
    </row>
    <row r="297" spans="2:2" x14ac:dyDescent="0.2">
      <c r="B297" s="22"/>
    </row>
    <row r="298" spans="2:2" x14ac:dyDescent="0.2">
      <c r="B298" s="22"/>
    </row>
    <row r="299" spans="2:2" x14ac:dyDescent="0.2">
      <c r="B299" s="22"/>
    </row>
    <row r="300" spans="2:2" x14ac:dyDescent="0.2">
      <c r="B300" s="22"/>
    </row>
    <row r="301" spans="2:2" x14ac:dyDescent="0.2">
      <c r="B301" s="22"/>
    </row>
    <row r="302" spans="2:2" x14ac:dyDescent="0.2">
      <c r="B302" s="22"/>
    </row>
    <row r="303" spans="2:2" x14ac:dyDescent="0.2">
      <c r="B303" s="22"/>
    </row>
    <row r="304" spans="2:2" x14ac:dyDescent="0.2">
      <c r="B304" s="22"/>
    </row>
    <row r="305" spans="2:2" x14ac:dyDescent="0.2">
      <c r="B305" s="22"/>
    </row>
    <row r="306" spans="2:2" x14ac:dyDescent="0.2">
      <c r="B306" s="22"/>
    </row>
    <row r="307" spans="2:2" x14ac:dyDescent="0.2">
      <c r="B307" s="22"/>
    </row>
    <row r="308" spans="2:2" x14ac:dyDescent="0.2">
      <c r="B308" s="22"/>
    </row>
    <row r="309" spans="2:2" x14ac:dyDescent="0.2">
      <c r="B309" s="22"/>
    </row>
    <row r="310" spans="2:2" x14ac:dyDescent="0.2">
      <c r="B310" s="22"/>
    </row>
    <row r="311" spans="2:2" x14ac:dyDescent="0.2">
      <c r="B311" s="22"/>
    </row>
    <row r="312" spans="2:2" x14ac:dyDescent="0.2">
      <c r="B312" s="22"/>
    </row>
    <row r="313" spans="2:2" x14ac:dyDescent="0.2">
      <c r="B313" s="22"/>
    </row>
    <row r="314" spans="2:2" x14ac:dyDescent="0.2">
      <c r="B314" s="22"/>
    </row>
    <row r="315" spans="2:2" x14ac:dyDescent="0.2">
      <c r="B315" s="22"/>
    </row>
    <row r="316" spans="2:2" x14ac:dyDescent="0.2">
      <c r="B316" s="22"/>
    </row>
    <row r="317" spans="2:2" x14ac:dyDescent="0.2">
      <c r="B317" s="22"/>
    </row>
    <row r="318" spans="2:2" x14ac:dyDescent="0.2">
      <c r="B318" s="22"/>
    </row>
    <row r="319" spans="2:2" x14ac:dyDescent="0.2">
      <c r="B319" s="22"/>
    </row>
    <row r="320" spans="2:2" x14ac:dyDescent="0.2">
      <c r="B320" s="22"/>
    </row>
    <row r="321" spans="2:2" x14ac:dyDescent="0.2">
      <c r="B321" s="22"/>
    </row>
    <row r="322" spans="2:2" x14ac:dyDescent="0.2">
      <c r="B322" s="22"/>
    </row>
    <row r="323" spans="2:2" x14ac:dyDescent="0.2">
      <c r="B323" s="22"/>
    </row>
    <row r="324" spans="2:2" x14ac:dyDescent="0.2">
      <c r="B324" s="22"/>
    </row>
    <row r="325" spans="2:2" x14ac:dyDescent="0.2">
      <c r="B325" s="22"/>
    </row>
    <row r="326" spans="2:2" x14ac:dyDescent="0.2">
      <c r="B326" s="22"/>
    </row>
    <row r="327" spans="2:2" x14ac:dyDescent="0.2">
      <c r="B327" s="22"/>
    </row>
    <row r="328" spans="2:2" x14ac:dyDescent="0.2">
      <c r="B328" s="22"/>
    </row>
    <row r="329" spans="2:2" x14ac:dyDescent="0.2">
      <c r="B329" s="22"/>
    </row>
    <row r="330" spans="2:2" x14ac:dyDescent="0.2">
      <c r="B330" s="22"/>
    </row>
    <row r="331" spans="2:2" x14ac:dyDescent="0.2">
      <c r="B331" s="22"/>
    </row>
    <row r="332" spans="2:2" x14ac:dyDescent="0.2">
      <c r="B332" s="22"/>
    </row>
    <row r="333" spans="2:2" x14ac:dyDescent="0.2">
      <c r="B333" s="22"/>
    </row>
    <row r="334" spans="2:2" x14ac:dyDescent="0.2">
      <c r="B334" s="22"/>
    </row>
    <row r="335" spans="2:2" x14ac:dyDescent="0.2">
      <c r="B335" s="22"/>
    </row>
    <row r="336" spans="2:2" x14ac:dyDescent="0.2">
      <c r="B336" s="22"/>
    </row>
    <row r="337" spans="2:2" x14ac:dyDescent="0.2">
      <c r="B337" s="22"/>
    </row>
    <row r="338" spans="2:2" x14ac:dyDescent="0.2">
      <c r="B338" s="22"/>
    </row>
    <row r="339" spans="2:2" x14ac:dyDescent="0.2">
      <c r="B339" s="22"/>
    </row>
    <row r="340" spans="2:2" x14ac:dyDescent="0.2">
      <c r="B340" s="22"/>
    </row>
    <row r="341" spans="2:2" x14ac:dyDescent="0.2">
      <c r="B341" s="22"/>
    </row>
    <row r="342" spans="2:2" x14ac:dyDescent="0.2">
      <c r="B342" s="22"/>
    </row>
    <row r="343" spans="2:2" x14ac:dyDescent="0.2">
      <c r="B343" s="22"/>
    </row>
    <row r="344" spans="2:2" x14ac:dyDescent="0.2">
      <c r="B344" s="22"/>
    </row>
    <row r="345" spans="2:2" x14ac:dyDescent="0.2">
      <c r="B345" s="22"/>
    </row>
    <row r="346" spans="2:2" x14ac:dyDescent="0.2">
      <c r="B346" s="22"/>
    </row>
    <row r="347" spans="2:2" x14ac:dyDescent="0.2">
      <c r="B347" s="22"/>
    </row>
    <row r="348" spans="2:2" x14ac:dyDescent="0.2">
      <c r="B348" s="22"/>
    </row>
    <row r="349" spans="2:2" x14ac:dyDescent="0.2">
      <c r="B349" s="22"/>
    </row>
    <row r="350" spans="2:2" x14ac:dyDescent="0.2">
      <c r="B350" s="22"/>
    </row>
    <row r="351" spans="2:2" x14ac:dyDescent="0.2">
      <c r="B351" s="22"/>
    </row>
    <row r="352" spans="2:2" x14ac:dyDescent="0.2">
      <c r="B352" s="22"/>
    </row>
    <row r="353" spans="2:2" x14ac:dyDescent="0.2">
      <c r="B353" s="22"/>
    </row>
    <row r="354" spans="2:2" x14ac:dyDescent="0.2">
      <c r="B354" s="22"/>
    </row>
    <row r="355" spans="2:2" x14ac:dyDescent="0.2">
      <c r="B355" s="22"/>
    </row>
    <row r="356" spans="2:2" x14ac:dyDescent="0.2">
      <c r="B356" s="22"/>
    </row>
    <row r="357" spans="2:2" x14ac:dyDescent="0.2">
      <c r="B357" s="22"/>
    </row>
    <row r="358" spans="2:2" x14ac:dyDescent="0.2">
      <c r="B358" s="22"/>
    </row>
    <row r="359" spans="2:2" x14ac:dyDescent="0.2">
      <c r="B359" s="22"/>
    </row>
    <row r="360" spans="2:2" x14ac:dyDescent="0.2">
      <c r="B360" s="22"/>
    </row>
    <row r="361" spans="2:2" x14ac:dyDescent="0.2">
      <c r="B361" s="22"/>
    </row>
    <row r="362" spans="2:2" x14ac:dyDescent="0.2">
      <c r="B362" s="22"/>
    </row>
    <row r="363" spans="2:2" x14ac:dyDescent="0.2">
      <c r="B363" s="22"/>
    </row>
    <row r="364" spans="2:2" x14ac:dyDescent="0.2">
      <c r="B364" s="22"/>
    </row>
    <row r="365" spans="2:2" x14ac:dyDescent="0.2">
      <c r="B365" s="22"/>
    </row>
    <row r="366" spans="2:2" x14ac:dyDescent="0.2">
      <c r="B366" s="22"/>
    </row>
    <row r="367" spans="2:2" x14ac:dyDescent="0.2">
      <c r="B367" s="22"/>
    </row>
    <row r="368" spans="2:2" x14ac:dyDescent="0.2">
      <c r="B368" s="22"/>
    </row>
    <row r="369" spans="2:2" x14ac:dyDescent="0.2">
      <c r="B369" s="22"/>
    </row>
    <row r="370" spans="2:2" x14ac:dyDescent="0.2">
      <c r="B370" s="22"/>
    </row>
    <row r="371" spans="2:2" x14ac:dyDescent="0.2">
      <c r="B371" s="22"/>
    </row>
    <row r="372" spans="2:2" x14ac:dyDescent="0.2">
      <c r="B372" s="22"/>
    </row>
    <row r="373" spans="2:2" x14ac:dyDescent="0.2">
      <c r="B373" s="22"/>
    </row>
    <row r="374" spans="2:2" x14ac:dyDescent="0.2">
      <c r="B374" s="22"/>
    </row>
    <row r="375" spans="2:2" x14ac:dyDescent="0.2">
      <c r="B375" s="22"/>
    </row>
    <row r="376" spans="2:2" x14ac:dyDescent="0.2">
      <c r="B376" s="22"/>
    </row>
    <row r="377" spans="2:2" x14ac:dyDescent="0.2">
      <c r="B377" s="22"/>
    </row>
    <row r="378" spans="2:2" x14ac:dyDescent="0.2">
      <c r="B378" s="22"/>
    </row>
    <row r="379" spans="2:2" x14ac:dyDescent="0.2">
      <c r="B379" s="22"/>
    </row>
    <row r="380" spans="2:2" x14ac:dyDescent="0.2">
      <c r="B380" s="22"/>
    </row>
    <row r="381" spans="2:2" x14ac:dyDescent="0.2">
      <c r="B381" s="22"/>
    </row>
    <row r="382" spans="2:2" x14ac:dyDescent="0.2">
      <c r="B382" s="22"/>
    </row>
    <row r="383" spans="2:2" x14ac:dyDescent="0.2">
      <c r="B383" s="22"/>
    </row>
    <row r="384" spans="2:2" x14ac:dyDescent="0.2">
      <c r="B384" s="22"/>
    </row>
    <row r="385" spans="2:2" x14ac:dyDescent="0.2">
      <c r="B385" s="22"/>
    </row>
    <row r="386" spans="2:2" x14ac:dyDescent="0.2">
      <c r="B386" s="22"/>
    </row>
    <row r="387" spans="2:2" x14ac:dyDescent="0.2">
      <c r="B387" s="22"/>
    </row>
    <row r="388" spans="2:2" x14ac:dyDescent="0.2">
      <c r="B388" s="22"/>
    </row>
    <row r="389" spans="2:2" x14ac:dyDescent="0.2">
      <c r="B389" s="22"/>
    </row>
    <row r="390" spans="2:2" x14ac:dyDescent="0.2">
      <c r="B390" s="22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2:CM266"/>
  <sheetViews>
    <sheetView workbookViewId="0">
      <selection activeCell="M6" sqref="M6"/>
    </sheetView>
  </sheetViews>
  <sheetFormatPr baseColWidth="10" defaultColWidth="8.83203125" defaultRowHeight="15" x14ac:dyDescent="0.2"/>
  <sheetData>
    <row r="2" spans="1:91" x14ac:dyDescent="0.2">
      <c r="B2" t="s">
        <v>20</v>
      </c>
      <c r="C2">
        <v>800</v>
      </c>
      <c r="D2">
        <v>890</v>
      </c>
      <c r="E2">
        <v>900</v>
      </c>
      <c r="F2">
        <v>910</v>
      </c>
      <c r="G2">
        <v>920</v>
      </c>
      <c r="H2">
        <v>930</v>
      </c>
      <c r="I2">
        <v>940</v>
      </c>
      <c r="J2">
        <v>950</v>
      </c>
      <c r="K2">
        <v>960</v>
      </c>
      <c r="L2">
        <v>970</v>
      </c>
      <c r="M2">
        <v>980</v>
      </c>
      <c r="N2">
        <v>990</v>
      </c>
      <c r="O2">
        <v>1000</v>
      </c>
      <c r="P2">
        <v>1010</v>
      </c>
      <c r="Q2">
        <v>1020</v>
      </c>
      <c r="R2">
        <v>1030</v>
      </c>
      <c r="S2">
        <v>1040</v>
      </c>
      <c r="T2">
        <v>1050</v>
      </c>
      <c r="U2">
        <v>1060</v>
      </c>
      <c r="V2">
        <v>1070</v>
      </c>
      <c r="W2">
        <v>1080</v>
      </c>
      <c r="X2">
        <v>1090</v>
      </c>
      <c r="Y2">
        <v>1100</v>
      </c>
      <c r="Z2">
        <v>1110</v>
      </c>
      <c r="AA2">
        <v>1120</v>
      </c>
      <c r="AB2">
        <v>1130</v>
      </c>
      <c r="AC2">
        <v>1140</v>
      </c>
      <c r="AD2">
        <v>1150</v>
      </c>
      <c r="AE2">
        <v>1160</v>
      </c>
      <c r="AF2">
        <v>1170</v>
      </c>
      <c r="AG2">
        <v>1180</v>
      </c>
      <c r="AH2">
        <v>1190</v>
      </c>
      <c r="AI2">
        <v>1200</v>
      </c>
      <c r="AJ2">
        <v>1210</v>
      </c>
      <c r="AK2">
        <v>1220</v>
      </c>
      <c r="AL2">
        <v>1230</v>
      </c>
      <c r="AM2">
        <v>1240</v>
      </c>
      <c r="AN2">
        <v>1250</v>
      </c>
      <c r="AO2">
        <v>1260</v>
      </c>
      <c r="AP2">
        <v>1270</v>
      </c>
      <c r="AQ2">
        <v>1280</v>
      </c>
      <c r="AR2">
        <v>1290</v>
      </c>
      <c r="AS2">
        <v>1300</v>
      </c>
      <c r="AT2">
        <v>1310</v>
      </c>
      <c r="AU2">
        <v>1320</v>
      </c>
      <c r="AV2">
        <v>1330</v>
      </c>
      <c r="AW2">
        <v>1340</v>
      </c>
      <c r="AX2">
        <v>1350</v>
      </c>
      <c r="AY2">
        <v>1360</v>
      </c>
      <c r="AZ2">
        <v>1370</v>
      </c>
      <c r="BA2">
        <v>1380</v>
      </c>
      <c r="BB2">
        <v>1390</v>
      </c>
      <c r="BC2">
        <v>1400</v>
      </c>
      <c r="BD2">
        <v>18250</v>
      </c>
      <c r="BE2">
        <v>18300</v>
      </c>
      <c r="BF2">
        <v>18350</v>
      </c>
      <c r="BG2">
        <v>18400</v>
      </c>
      <c r="BH2">
        <v>18450</v>
      </c>
      <c r="BI2">
        <v>18500</v>
      </c>
      <c r="BJ2">
        <v>18550</v>
      </c>
      <c r="BK2">
        <v>18600</v>
      </c>
      <c r="BL2">
        <v>18650</v>
      </c>
      <c r="BM2">
        <v>18700</v>
      </c>
      <c r="BN2">
        <v>18750</v>
      </c>
      <c r="BO2">
        <v>18800</v>
      </c>
      <c r="BP2">
        <v>18850</v>
      </c>
      <c r="BQ2">
        <v>18900</v>
      </c>
      <c r="BR2">
        <v>18950</v>
      </c>
      <c r="BS2">
        <v>19000</v>
      </c>
      <c r="BT2">
        <v>19050</v>
      </c>
      <c r="BU2">
        <v>19100</v>
      </c>
      <c r="BV2">
        <v>19150</v>
      </c>
      <c r="BW2">
        <v>19200</v>
      </c>
      <c r="BX2">
        <v>19250</v>
      </c>
      <c r="BY2">
        <v>19300</v>
      </c>
      <c r="BZ2">
        <v>19350</v>
      </c>
      <c r="CA2">
        <v>19400</v>
      </c>
      <c r="CB2">
        <v>19450</v>
      </c>
      <c r="CC2">
        <v>19500</v>
      </c>
      <c r="CD2">
        <v>19550</v>
      </c>
      <c r="CE2">
        <v>19600</v>
      </c>
      <c r="CF2">
        <v>19650</v>
      </c>
      <c r="CG2">
        <v>19700</v>
      </c>
      <c r="CH2">
        <v>19750</v>
      </c>
      <c r="CI2">
        <v>19800</v>
      </c>
      <c r="CJ2">
        <v>19850</v>
      </c>
      <c r="CK2">
        <v>19900</v>
      </c>
      <c r="CL2">
        <v>19950</v>
      </c>
      <c r="CM2">
        <v>20000</v>
      </c>
    </row>
    <row r="3" spans="1:91" x14ac:dyDescent="0.2">
      <c r="A3">
        <v>0</v>
      </c>
      <c r="B3" s="4">
        <v>0.4055555555555555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0.6</v>
      </c>
      <c r="K3">
        <v>0</v>
      </c>
      <c r="L3">
        <v>0</v>
      </c>
      <c r="M3">
        <v>0.95</v>
      </c>
      <c r="N3">
        <v>0.85</v>
      </c>
      <c r="O3">
        <v>1.1499999999999999</v>
      </c>
      <c r="P3">
        <v>1.1000000000000001</v>
      </c>
      <c r="Q3">
        <v>1.45</v>
      </c>
      <c r="R3">
        <v>1.7</v>
      </c>
      <c r="S3">
        <v>2.0499999999999998</v>
      </c>
      <c r="T3">
        <v>2.6</v>
      </c>
      <c r="U3">
        <v>3.25</v>
      </c>
      <c r="V3">
        <v>4</v>
      </c>
      <c r="W3">
        <v>5.2</v>
      </c>
      <c r="X3">
        <v>6.35</v>
      </c>
      <c r="Y3">
        <v>8.65</v>
      </c>
      <c r="Z3">
        <v>10.7</v>
      </c>
      <c r="AA3">
        <v>13.55</v>
      </c>
      <c r="AB3">
        <v>16.899999999999999</v>
      </c>
      <c r="AC3">
        <v>20.65</v>
      </c>
      <c r="AD3">
        <v>24.85</v>
      </c>
      <c r="AE3">
        <v>30.4</v>
      </c>
      <c r="AF3">
        <v>35.75</v>
      </c>
      <c r="AG3">
        <v>41.1</v>
      </c>
      <c r="AH3">
        <v>48.25</v>
      </c>
      <c r="AI3">
        <v>56</v>
      </c>
      <c r="AJ3">
        <v>60.7</v>
      </c>
      <c r="AK3">
        <v>65.5</v>
      </c>
      <c r="AL3">
        <v>0</v>
      </c>
      <c r="AM3">
        <v>0</v>
      </c>
      <c r="AN3">
        <v>0</v>
      </c>
      <c r="AO3">
        <v>103.7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</row>
    <row r="4" spans="1:91" x14ac:dyDescent="0.2">
      <c r="A4">
        <v>1</v>
      </c>
      <c r="B4" s="4">
        <v>0.40625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0.6</v>
      </c>
      <c r="K4">
        <v>0</v>
      </c>
      <c r="L4">
        <v>0</v>
      </c>
      <c r="M4">
        <v>0.95</v>
      </c>
      <c r="N4">
        <v>0.85</v>
      </c>
      <c r="O4">
        <v>1.1499999999999999</v>
      </c>
      <c r="P4">
        <v>1.1000000000000001</v>
      </c>
      <c r="Q4">
        <v>1.45</v>
      </c>
      <c r="R4">
        <v>1.7</v>
      </c>
      <c r="S4">
        <v>2.0499999999999998</v>
      </c>
      <c r="T4">
        <v>2.6</v>
      </c>
      <c r="U4">
        <v>3.2</v>
      </c>
      <c r="V4">
        <v>4.1500000000000004</v>
      </c>
      <c r="W4">
        <v>5.3</v>
      </c>
      <c r="X4">
        <v>6.6</v>
      </c>
      <c r="Y4">
        <v>8.65</v>
      </c>
      <c r="Z4">
        <v>10.85</v>
      </c>
      <c r="AA4">
        <v>13.35</v>
      </c>
      <c r="AB4">
        <v>16.899999999999999</v>
      </c>
      <c r="AC4">
        <v>20.3</v>
      </c>
      <c r="AD4">
        <v>25.25</v>
      </c>
      <c r="AE4">
        <v>29.9</v>
      </c>
      <c r="AF4">
        <v>35.75</v>
      </c>
      <c r="AG4">
        <v>41.1</v>
      </c>
      <c r="AH4">
        <v>48.25</v>
      </c>
      <c r="AI4">
        <v>56</v>
      </c>
      <c r="AJ4">
        <v>60.7</v>
      </c>
      <c r="AK4">
        <v>65.5</v>
      </c>
      <c r="AL4">
        <v>0</v>
      </c>
      <c r="AM4">
        <v>0</v>
      </c>
      <c r="AN4">
        <v>0</v>
      </c>
      <c r="AO4">
        <v>103.7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</row>
    <row r="5" spans="1:91" x14ac:dyDescent="0.2">
      <c r="A5">
        <v>2</v>
      </c>
      <c r="B5" s="4">
        <v>0.40625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0.6</v>
      </c>
      <c r="K5">
        <v>0</v>
      </c>
      <c r="L5">
        <v>0</v>
      </c>
      <c r="M5">
        <v>0.95</v>
      </c>
      <c r="N5">
        <v>0.85</v>
      </c>
      <c r="O5">
        <v>1.1499999999999999</v>
      </c>
      <c r="P5">
        <v>1.1000000000000001</v>
      </c>
      <c r="Q5">
        <v>1.45</v>
      </c>
      <c r="R5">
        <v>1.75</v>
      </c>
      <c r="S5">
        <v>2.15</v>
      </c>
      <c r="T5">
        <v>2.65</v>
      </c>
      <c r="U5">
        <v>3.2</v>
      </c>
      <c r="V5">
        <v>4.2</v>
      </c>
      <c r="W5">
        <v>5.45</v>
      </c>
      <c r="X5">
        <v>6.85</v>
      </c>
      <c r="Y5">
        <v>8.85</v>
      </c>
      <c r="Z5">
        <v>10.85</v>
      </c>
      <c r="AA5">
        <v>13.35</v>
      </c>
      <c r="AB5">
        <v>16.899999999999999</v>
      </c>
      <c r="AC5">
        <v>20.45</v>
      </c>
      <c r="AD5">
        <v>25.35</v>
      </c>
      <c r="AE5">
        <v>30.4</v>
      </c>
      <c r="AF5">
        <v>36.6</v>
      </c>
      <c r="AG5">
        <v>41.1</v>
      </c>
      <c r="AH5">
        <v>48.25</v>
      </c>
      <c r="AI5">
        <v>56</v>
      </c>
      <c r="AJ5">
        <v>60.7</v>
      </c>
      <c r="AK5">
        <v>65.5</v>
      </c>
      <c r="AL5">
        <v>0</v>
      </c>
      <c r="AM5">
        <v>0</v>
      </c>
      <c r="AN5">
        <v>0</v>
      </c>
      <c r="AO5">
        <v>103.7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</row>
    <row r="6" spans="1:91" x14ac:dyDescent="0.2">
      <c r="A6">
        <v>3</v>
      </c>
      <c r="B6" s="4">
        <v>0.4069444444444445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0.6</v>
      </c>
      <c r="K6">
        <v>0</v>
      </c>
      <c r="L6">
        <v>0</v>
      </c>
      <c r="M6">
        <v>0.95</v>
      </c>
      <c r="N6">
        <v>0.85</v>
      </c>
      <c r="O6">
        <v>1.1499999999999999</v>
      </c>
      <c r="P6">
        <v>1.1000000000000001</v>
      </c>
      <c r="Q6">
        <v>1.45</v>
      </c>
      <c r="R6">
        <v>1.75</v>
      </c>
      <c r="S6">
        <v>2.15</v>
      </c>
      <c r="T6">
        <v>2.7</v>
      </c>
      <c r="U6">
        <v>3.2</v>
      </c>
      <c r="V6">
        <v>4.2</v>
      </c>
      <c r="W6">
        <v>5.5</v>
      </c>
      <c r="X6">
        <v>6.85</v>
      </c>
      <c r="Y6">
        <v>8.85</v>
      </c>
      <c r="Z6">
        <v>11</v>
      </c>
      <c r="AA6">
        <v>13.8</v>
      </c>
      <c r="AB6">
        <v>16.75</v>
      </c>
      <c r="AC6">
        <v>20.45</v>
      </c>
      <c r="AD6">
        <v>25</v>
      </c>
      <c r="AE6">
        <v>30.4</v>
      </c>
      <c r="AF6">
        <v>36.5</v>
      </c>
      <c r="AG6">
        <v>41.1</v>
      </c>
      <c r="AH6">
        <v>48.25</v>
      </c>
      <c r="AI6">
        <v>56</v>
      </c>
      <c r="AJ6">
        <v>60.7</v>
      </c>
      <c r="AK6">
        <v>65.5</v>
      </c>
      <c r="AL6">
        <v>0</v>
      </c>
      <c r="AM6">
        <v>0</v>
      </c>
      <c r="AN6">
        <v>0</v>
      </c>
      <c r="AO6">
        <v>103.7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</row>
    <row r="7" spans="1:91" x14ac:dyDescent="0.2">
      <c r="A7">
        <v>4</v>
      </c>
      <c r="B7" s="4">
        <v>0.40763888888888888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0.6</v>
      </c>
      <c r="K7">
        <v>0</v>
      </c>
      <c r="L7">
        <v>0</v>
      </c>
      <c r="M7">
        <v>0.95</v>
      </c>
      <c r="N7">
        <v>0.85</v>
      </c>
      <c r="O7">
        <v>1.1499999999999999</v>
      </c>
      <c r="P7">
        <v>1.1000000000000001</v>
      </c>
      <c r="Q7">
        <v>1.45</v>
      </c>
      <c r="R7">
        <v>1.75</v>
      </c>
      <c r="S7">
        <v>2.15</v>
      </c>
      <c r="T7">
        <v>2.7</v>
      </c>
      <c r="U7">
        <v>3.45</v>
      </c>
      <c r="V7">
        <v>4.3499999999999996</v>
      </c>
      <c r="W7">
        <v>5.5</v>
      </c>
      <c r="X7">
        <v>6.85</v>
      </c>
      <c r="Y7">
        <v>8.9</v>
      </c>
      <c r="Z7">
        <v>11</v>
      </c>
      <c r="AA7">
        <v>13.65</v>
      </c>
      <c r="AB7">
        <v>16.8</v>
      </c>
      <c r="AC7">
        <v>20.85</v>
      </c>
      <c r="AD7">
        <v>25.1</v>
      </c>
      <c r="AE7">
        <v>29.95</v>
      </c>
      <c r="AF7">
        <v>36.5</v>
      </c>
      <c r="AG7">
        <v>41.1</v>
      </c>
      <c r="AH7">
        <v>48.25</v>
      </c>
      <c r="AI7">
        <v>56</v>
      </c>
      <c r="AJ7">
        <v>60.7</v>
      </c>
      <c r="AK7">
        <v>65.5</v>
      </c>
      <c r="AL7">
        <v>0</v>
      </c>
      <c r="AM7">
        <v>0</v>
      </c>
      <c r="AN7">
        <v>0</v>
      </c>
      <c r="AO7">
        <v>103.7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</row>
    <row r="8" spans="1:91" x14ac:dyDescent="0.2">
      <c r="A8">
        <v>5</v>
      </c>
      <c r="B8" s="4">
        <v>0.40902777777777777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0.6</v>
      </c>
      <c r="K8">
        <v>0</v>
      </c>
      <c r="L8">
        <v>0</v>
      </c>
      <c r="M8">
        <v>0.95</v>
      </c>
      <c r="N8">
        <v>0.85</v>
      </c>
      <c r="O8">
        <v>1.1499999999999999</v>
      </c>
      <c r="P8">
        <v>1.1000000000000001</v>
      </c>
      <c r="Q8">
        <v>1.45</v>
      </c>
      <c r="R8">
        <v>1.8</v>
      </c>
      <c r="S8">
        <v>2.15</v>
      </c>
      <c r="T8">
        <v>2.85</v>
      </c>
      <c r="U8">
        <v>3.5</v>
      </c>
      <c r="V8">
        <v>4.45</v>
      </c>
      <c r="W8">
        <v>5.5</v>
      </c>
      <c r="X8">
        <v>6.85</v>
      </c>
      <c r="Y8">
        <v>9.3000000000000007</v>
      </c>
      <c r="Z8">
        <v>11.4</v>
      </c>
      <c r="AA8">
        <v>14.45</v>
      </c>
      <c r="AB8">
        <v>17.2</v>
      </c>
      <c r="AC8">
        <v>20.7</v>
      </c>
      <c r="AD8">
        <v>25</v>
      </c>
      <c r="AE8">
        <v>30.8</v>
      </c>
      <c r="AF8">
        <v>36.5</v>
      </c>
      <c r="AG8">
        <v>41.1</v>
      </c>
      <c r="AH8">
        <v>48.25</v>
      </c>
      <c r="AI8">
        <v>56</v>
      </c>
      <c r="AJ8">
        <v>60.7</v>
      </c>
      <c r="AK8">
        <v>65.5</v>
      </c>
      <c r="AL8">
        <v>0</v>
      </c>
      <c r="AM8">
        <v>0</v>
      </c>
      <c r="AN8">
        <v>0</v>
      </c>
      <c r="AO8">
        <v>103.7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</row>
    <row r="9" spans="1:91" x14ac:dyDescent="0.2">
      <c r="A9">
        <v>6</v>
      </c>
      <c r="B9" s="4">
        <v>0.40972222222222227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0.6</v>
      </c>
      <c r="K9">
        <v>0</v>
      </c>
      <c r="L9">
        <v>0</v>
      </c>
      <c r="M9">
        <v>0.95</v>
      </c>
      <c r="N9">
        <v>0.85</v>
      </c>
      <c r="O9">
        <v>1.25</v>
      </c>
      <c r="P9">
        <v>1.35</v>
      </c>
      <c r="Q9">
        <v>1.6</v>
      </c>
      <c r="R9">
        <v>2</v>
      </c>
      <c r="S9">
        <v>2.4</v>
      </c>
      <c r="T9">
        <v>3</v>
      </c>
      <c r="U9">
        <v>3.85</v>
      </c>
      <c r="V9">
        <v>4.8</v>
      </c>
      <c r="W9">
        <v>6.05</v>
      </c>
      <c r="X9">
        <v>6.85</v>
      </c>
      <c r="Y9">
        <v>9.65</v>
      </c>
      <c r="Z9">
        <v>11.9</v>
      </c>
      <c r="AA9">
        <v>14.9</v>
      </c>
      <c r="AB9">
        <v>18.05</v>
      </c>
      <c r="AC9">
        <v>21.9</v>
      </c>
      <c r="AD9">
        <v>26.5</v>
      </c>
      <c r="AE9">
        <v>31.15</v>
      </c>
      <c r="AF9">
        <v>38</v>
      </c>
      <c r="AG9">
        <v>43.85</v>
      </c>
      <c r="AH9">
        <v>48.25</v>
      </c>
      <c r="AI9">
        <v>57.25</v>
      </c>
      <c r="AJ9">
        <v>60.7</v>
      </c>
      <c r="AK9">
        <v>65.5</v>
      </c>
      <c r="AL9">
        <v>0</v>
      </c>
      <c r="AM9">
        <v>0</v>
      </c>
      <c r="AN9">
        <v>0</v>
      </c>
      <c r="AO9">
        <v>103.7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</row>
    <row r="10" spans="1:91" x14ac:dyDescent="0.2">
      <c r="A10">
        <v>7</v>
      </c>
      <c r="B10" s="4">
        <v>0.41041666666666665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0.6</v>
      </c>
      <c r="O10">
        <v>0</v>
      </c>
      <c r="P10">
        <v>0</v>
      </c>
      <c r="Q10">
        <v>0.95</v>
      </c>
      <c r="R10">
        <v>0.85</v>
      </c>
      <c r="S10">
        <v>1.25</v>
      </c>
      <c r="T10">
        <v>1.35</v>
      </c>
      <c r="U10">
        <v>1.65</v>
      </c>
      <c r="V10">
        <v>2</v>
      </c>
      <c r="W10">
        <v>2.4500000000000002</v>
      </c>
      <c r="X10">
        <v>3.05</v>
      </c>
      <c r="Y10">
        <v>3.8</v>
      </c>
      <c r="Z10">
        <v>4.9000000000000004</v>
      </c>
      <c r="AA10">
        <v>6.05</v>
      </c>
      <c r="AB10">
        <v>7.8</v>
      </c>
      <c r="AC10">
        <v>9.8000000000000007</v>
      </c>
      <c r="AD10">
        <v>12.15</v>
      </c>
      <c r="AE10">
        <v>14.95</v>
      </c>
      <c r="AF10">
        <v>18.3</v>
      </c>
      <c r="AG10">
        <v>21.95</v>
      </c>
      <c r="AH10">
        <v>26.65</v>
      </c>
      <c r="AI10">
        <v>31.5</v>
      </c>
      <c r="AJ10">
        <v>38</v>
      </c>
      <c r="AK10">
        <v>43.15</v>
      </c>
      <c r="AL10">
        <v>48.25</v>
      </c>
      <c r="AM10">
        <v>57.25</v>
      </c>
      <c r="AN10">
        <v>60.7</v>
      </c>
      <c r="AO10">
        <v>65.5</v>
      </c>
      <c r="AP10">
        <v>0</v>
      </c>
      <c r="AQ10">
        <v>0</v>
      </c>
      <c r="AR10">
        <v>0</v>
      </c>
      <c r="AS10">
        <v>103.7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</row>
    <row r="11" spans="1:91" x14ac:dyDescent="0.2">
      <c r="A11">
        <v>8</v>
      </c>
      <c r="B11" s="4">
        <v>0.41111111111111115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0.6</v>
      </c>
      <c r="O11">
        <v>0</v>
      </c>
      <c r="P11">
        <v>0</v>
      </c>
      <c r="Q11">
        <v>0.95</v>
      </c>
      <c r="R11">
        <v>0.85</v>
      </c>
      <c r="S11">
        <v>1.3</v>
      </c>
      <c r="T11">
        <v>1.35</v>
      </c>
      <c r="U11">
        <v>1.7</v>
      </c>
      <c r="V11">
        <v>2</v>
      </c>
      <c r="W11">
        <v>2.5</v>
      </c>
      <c r="X11">
        <v>3.05</v>
      </c>
      <c r="Y11">
        <v>3.85</v>
      </c>
      <c r="Z11">
        <v>4.8499999999999996</v>
      </c>
      <c r="AA11">
        <v>6.15</v>
      </c>
      <c r="AB11">
        <v>7.8</v>
      </c>
      <c r="AC11">
        <v>9.9499999999999993</v>
      </c>
      <c r="AD11">
        <v>12.2</v>
      </c>
      <c r="AE11">
        <v>15.1</v>
      </c>
      <c r="AF11">
        <v>17.95</v>
      </c>
      <c r="AG11">
        <v>21.85</v>
      </c>
      <c r="AH11">
        <v>26.35</v>
      </c>
      <c r="AI11">
        <v>31.55</v>
      </c>
      <c r="AJ11">
        <v>38</v>
      </c>
      <c r="AK11">
        <v>43.15</v>
      </c>
      <c r="AL11">
        <v>48.25</v>
      </c>
      <c r="AM11">
        <v>57.45</v>
      </c>
      <c r="AN11">
        <v>60.7</v>
      </c>
      <c r="AO11">
        <v>65.5</v>
      </c>
      <c r="AP11">
        <v>0</v>
      </c>
      <c r="AQ11">
        <v>0</v>
      </c>
      <c r="AR11">
        <v>0</v>
      </c>
      <c r="AS11">
        <v>103.7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</row>
    <row r="12" spans="1:91" x14ac:dyDescent="0.2">
      <c r="A12">
        <v>9</v>
      </c>
      <c r="B12" s="4">
        <v>0.41180555555555554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0.6</v>
      </c>
      <c r="O12">
        <v>0</v>
      </c>
      <c r="P12">
        <v>0</v>
      </c>
      <c r="Q12">
        <v>0.95</v>
      </c>
      <c r="R12">
        <v>0.85</v>
      </c>
      <c r="S12">
        <v>1.3</v>
      </c>
      <c r="T12">
        <v>1.35</v>
      </c>
      <c r="U12">
        <v>1.7</v>
      </c>
      <c r="V12">
        <v>2</v>
      </c>
      <c r="W12">
        <v>2.5</v>
      </c>
      <c r="X12">
        <v>3.05</v>
      </c>
      <c r="Y12">
        <v>3.85</v>
      </c>
      <c r="Z12">
        <v>4.8499999999999996</v>
      </c>
      <c r="AA12">
        <v>6.15</v>
      </c>
      <c r="AB12">
        <v>7.8</v>
      </c>
      <c r="AC12">
        <v>9.9499999999999993</v>
      </c>
      <c r="AD12">
        <v>12.2</v>
      </c>
      <c r="AE12">
        <v>15.1</v>
      </c>
      <c r="AF12">
        <v>18.399999999999999</v>
      </c>
      <c r="AG12">
        <v>21.85</v>
      </c>
      <c r="AH12">
        <v>26.35</v>
      </c>
      <c r="AI12">
        <v>31.55</v>
      </c>
      <c r="AJ12">
        <v>38</v>
      </c>
      <c r="AK12">
        <v>43.15</v>
      </c>
      <c r="AL12">
        <v>48.25</v>
      </c>
      <c r="AM12">
        <v>57.45</v>
      </c>
      <c r="AN12">
        <v>60.7</v>
      </c>
      <c r="AO12">
        <v>65.5</v>
      </c>
      <c r="AP12">
        <v>0</v>
      </c>
      <c r="AQ12">
        <v>0</v>
      </c>
      <c r="AR12">
        <v>0</v>
      </c>
      <c r="AS12">
        <v>103.7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</row>
    <row r="13" spans="1:91" x14ac:dyDescent="0.2">
      <c r="A13">
        <v>10</v>
      </c>
      <c r="B13" s="4">
        <v>0.41250000000000003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0.6</v>
      </c>
      <c r="O13">
        <v>0</v>
      </c>
      <c r="P13">
        <v>0</v>
      </c>
      <c r="Q13">
        <v>0.95</v>
      </c>
      <c r="R13">
        <v>0.85</v>
      </c>
      <c r="S13">
        <v>1.3</v>
      </c>
      <c r="T13">
        <v>1.35</v>
      </c>
      <c r="U13">
        <v>1.8</v>
      </c>
      <c r="V13">
        <v>2.1</v>
      </c>
      <c r="W13">
        <v>2.5</v>
      </c>
      <c r="X13">
        <v>3.25</v>
      </c>
      <c r="Y13">
        <v>3.85</v>
      </c>
      <c r="Z13">
        <v>4.8499999999999996</v>
      </c>
      <c r="AA13">
        <v>6.35</v>
      </c>
      <c r="AB13">
        <v>8</v>
      </c>
      <c r="AC13">
        <v>9.9499999999999993</v>
      </c>
      <c r="AD13">
        <v>12.35</v>
      </c>
      <c r="AE13">
        <v>15.25</v>
      </c>
      <c r="AF13">
        <v>18.399999999999999</v>
      </c>
      <c r="AG13">
        <v>22.45</v>
      </c>
      <c r="AH13">
        <v>26.9</v>
      </c>
      <c r="AI13">
        <v>31.6</v>
      </c>
      <c r="AJ13">
        <v>38</v>
      </c>
      <c r="AK13">
        <v>43.15</v>
      </c>
      <c r="AL13">
        <v>48.25</v>
      </c>
      <c r="AM13">
        <v>57.45</v>
      </c>
      <c r="AN13">
        <v>60.7</v>
      </c>
      <c r="AO13">
        <v>65.5</v>
      </c>
      <c r="AP13">
        <v>0</v>
      </c>
      <c r="AQ13">
        <v>0</v>
      </c>
      <c r="AR13">
        <v>0</v>
      </c>
      <c r="AS13">
        <v>103.7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</row>
    <row r="14" spans="1:91" x14ac:dyDescent="0.2">
      <c r="A14">
        <v>11</v>
      </c>
      <c r="B14" s="4">
        <v>0.41319444444444442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0.6</v>
      </c>
      <c r="O14">
        <v>0</v>
      </c>
      <c r="P14">
        <v>0</v>
      </c>
      <c r="Q14">
        <v>0.95</v>
      </c>
      <c r="R14">
        <v>0.85</v>
      </c>
      <c r="S14">
        <v>1.35</v>
      </c>
      <c r="T14">
        <v>1.5</v>
      </c>
      <c r="U14">
        <v>1.8</v>
      </c>
      <c r="V14">
        <v>2.1</v>
      </c>
      <c r="W14">
        <v>2.65</v>
      </c>
      <c r="X14">
        <v>3.45</v>
      </c>
      <c r="Y14">
        <v>4.25</v>
      </c>
      <c r="Z14">
        <v>5.25</v>
      </c>
      <c r="AA14">
        <v>6.85</v>
      </c>
      <c r="AB14">
        <v>8.35</v>
      </c>
      <c r="AC14">
        <v>10.7</v>
      </c>
      <c r="AD14">
        <v>12.95</v>
      </c>
      <c r="AE14">
        <v>16</v>
      </c>
      <c r="AF14">
        <v>19.25</v>
      </c>
      <c r="AG14">
        <v>22.95</v>
      </c>
      <c r="AH14">
        <v>28</v>
      </c>
      <c r="AI14">
        <v>32.200000000000003</v>
      </c>
      <c r="AJ14">
        <v>38</v>
      </c>
      <c r="AK14">
        <v>43.15</v>
      </c>
      <c r="AL14">
        <v>48.25</v>
      </c>
      <c r="AM14">
        <v>57.45</v>
      </c>
      <c r="AN14">
        <v>60.7</v>
      </c>
      <c r="AO14">
        <v>65.5</v>
      </c>
      <c r="AP14">
        <v>0</v>
      </c>
      <c r="AQ14">
        <v>0</v>
      </c>
      <c r="AR14">
        <v>0</v>
      </c>
      <c r="AS14">
        <v>103.7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</row>
    <row r="15" spans="1:91" x14ac:dyDescent="0.2">
      <c r="A15">
        <v>12</v>
      </c>
      <c r="B15" s="4">
        <v>0.4145833333333333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0.6</v>
      </c>
      <c r="O15">
        <v>0</v>
      </c>
      <c r="P15">
        <v>0</v>
      </c>
      <c r="Q15">
        <v>0.95</v>
      </c>
      <c r="R15">
        <v>0.85</v>
      </c>
      <c r="S15">
        <v>1.35</v>
      </c>
      <c r="T15">
        <v>1.5</v>
      </c>
      <c r="U15">
        <v>1.85</v>
      </c>
      <c r="V15">
        <v>2.1</v>
      </c>
      <c r="W15">
        <v>2.65</v>
      </c>
      <c r="X15">
        <v>3.45</v>
      </c>
      <c r="Y15">
        <v>4.25</v>
      </c>
      <c r="Z15">
        <v>5.25</v>
      </c>
      <c r="AA15">
        <v>6.95</v>
      </c>
      <c r="AB15">
        <v>8.35</v>
      </c>
      <c r="AC15">
        <v>10.75</v>
      </c>
      <c r="AD15">
        <v>13.35</v>
      </c>
      <c r="AE15">
        <v>16</v>
      </c>
      <c r="AF15">
        <v>19.75</v>
      </c>
      <c r="AG15">
        <v>23.5</v>
      </c>
      <c r="AH15">
        <v>28.2</v>
      </c>
      <c r="AI15">
        <v>33.1</v>
      </c>
      <c r="AJ15">
        <v>38</v>
      </c>
      <c r="AK15">
        <v>43.15</v>
      </c>
      <c r="AL15">
        <v>48.25</v>
      </c>
      <c r="AM15">
        <v>57.45</v>
      </c>
      <c r="AN15">
        <v>60.7</v>
      </c>
      <c r="AO15">
        <v>65.5</v>
      </c>
      <c r="AP15">
        <v>0</v>
      </c>
      <c r="AQ15">
        <v>0</v>
      </c>
      <c r="AR15">
        <v>0</v>
      </c>
      <c r="AS15">
        <v>103.7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</row>
    <row r="16" spans="1:91" x14ac:dyDescent="0.2">
      <c r="A16">
        <v>13</v>
      </c>
      <c r="B16" s="4">
        <v>0.4152777777777778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0.6</v>
      </c>
      <c r="O16">
        <v>0</v>
      </c>
      <c r="P16">
        <v>0</v>
      </c>
      <c r="Q16">
        <v>0.95</v>
      </c>
      <c r="R16">
        <v>0.85</v>
      </c>
      <c r="S16">
        <v>1.35</v>
      </c>
      <c r="T16">
        <v>1.5</v>
      </c>
      <c r="U16">
        <v>1.85</v>
      </c>
      <c r="V16">
        <v>2.15</v>
      </c>
      <c r="W16">
        <v>2.7</v>
      </c>
      <c r="X16">
        <v>3.45</v>
      </c>
      <c r="Y16">
        <v>4.3499999999999996</v>
      </c>
      <c r="Z16">
        <v>5.25</v>
      </c>
      <c r="AA16">
        <v>6.95</v>
      </c>
      <c r="AB16">
        <v>8.35</v>
      </c>
      <c r="AC16">
        <v>10.65</v>
      </c>
      <c r="AD16">
        <v>13.35</v>
      </c>
      <c r="AE16">
        <v>16</v>
      </c>
      <c r="AF16">
        <v>19.100000000000001</v>
      </c>
      <c r="AG16">
        <v>23</v>
      </c>
      <c r="AH16">
        <v>27.6</v>
      </c>
      <c r="AI16">
        <v>32.85</v>
      </c>
      <c r="AJ16">
        <v>38</v>
      </c>
      <c r="AK16">
        <v>43.15</v>
      </c>
      <c r="AL16">
        <v>48.25</v>
      </c>
      <c r="AM16">
        <v>57.45</v>
      </c>
      <c r="AN16">
        <v>60.7</v>
      </c>
      <c r="AO16">
        <v>65.5</v>
      </c>
      <c r="AP16">
        <v>0</v>
      </c>
      <c r="AQ16">
        <v>0</v>
      </c>
      <c r="AR16">
        <v>0</v>
      </c>
      <c r="AS16">
        <v>103.7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</row>
    <row r="17" spans="1:55" x14ac:dyDescent="0.2">
      <c r="A17">
        <v>14</v>
      </c>
      <c r="B17" s="4">
        <v>0.41597222222222219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0.6</v>
      </c>
      <c r="O17">
        <v>0</v>
      </c>
      <c r="P17">
        <v>0</v>
      </c>
      <c r="Q17">
        <v>0.95</v>
      </c>
      <c r="R17">
        <v>1.1499999999999999</v>
      </c>
      <c r="S17">
        <v>1.35</v>
      </c>
      <c r="T17">
        <v>1.5</v>
      </c>
      <c r="U17">
        <v>1.85</v>
      </c>
      <c r="V17">
        <v>2.25</v>
      </c>
      <c r="W17">
        <v>2.65</v>
      </c>
      <c r="X17">
        <v>3.35</v>
      </c>
      <c r="Y17">
        <v>4.3499999999999996</v>
      </c>
      <c r="Z17">
        <v>5.45</v>
      </c>
      <c r="AA17">
        <v>6.7</v>
      </c>
      <c r="AB17">
        <v>8.4</v>
      </c>
      <c r="AC17">
        <v>10.7</v>
      </c>
      <c r="AD17">
        <v>12.95</v>
      </c>
      <c r="AE17">
        <v>15.8</v>
      </c>
      <c r="AF17">
        <v>19.45</v>
      </c>
      <c r="AG17">
        <v>22.85</v>
      </c>
      <c r="AH17">
        <v>28</v>
      </c>
      <c r="AI17">
        <v>32.549999999999997</v>
      </c>
      <c r="AJ17">
        <v>37.85</v>
      </c>
      <c r="AK17">
        <v>44.05</v>
      </c>
      <c r="AL17">
        <v>48.25</v>
      </c>
      <c r="AM17">
        <v>59</v>
      </c>
      <c r="AN17">
        <v>60.7</v>
      </c>
      <c r="AO17">
        <v>65.5</v>
      </c>
      <c r="AP17">
        <v>0</v>
      </c>
      <c r="AQ17">
        <v>0</v>
      </c>
      <c r="AR17">
        <v>0</v>
      </c>
      <c r="AS17">
        <v>103.7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</row>
    <row r="18" spans="1:55" x14ac:dyDescent="0.2">
      <c r="A18">
        <v>15</v>
      </c>
      <c r="B18" s="4">
        <v>0.41666666666666669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0.6</v>
      </c>
      <c r="O18">
        <v>0</v>
      </c>
      <c r="P18">
        <v>0</v>
      </c>
      <c r="Q18">
        <v>0.95</v>
      </c>
      <c r="R18">
        <v>1.1499999999999999</v>
      </c>
      <c r="S18">
        <v>1.35</v>
      </c>
      <c r="T18">
        <v>1.5</v>
      </c>
      <c r="U18">
        <v>1.85</v>
      </c>
      <c r="V18">
        <v>2.25</v>
      </c>
      <c r="W18">
        <v>2.6</v>
      </c>
      <c r="X18">
        <v>3.2</v>
      </c>
      <c r="Y18">
        <v>4.3499999999999996</v>
      </c>
      <c r="Z18">
        <v>5.45</v>
      </c>
      <c r="AA18">
        <v>6.6</v>
      </c>
      <c r="AB18">
        <v>8.4</v>
      </c>
      <c r="AC18">
        <v>10.050000000000001</v>
      </c>
      <c r="AD18">
        <v>12.75</v>
      </c>
      <c r="AE18">
        <v>15.1</v>
      </c>
      <c r="AF18">
        <v>18.55</v>
      </c>
      <c r="AG18">
        <v>22.15</v>
      </c>
      <c r="AH18">
        <v>27.25</v>
      </c>
      <c r="AI18">
        <v>32.200000000000003</v>
      </c>
      <c r="AJ18">
        <v>37</v>
      </c>
      <c r="AK18">
        <v>44.05</v>
      </c>
      <c r="AL18">
        <v>48.25</v>
      </c>
      <c r="AM18">
        <v>59</v>
      </c>
      <c r="AN18">
        <v>60.7</v>
      </c>
      <c r="AO18">
        <v>65.5</v>
      </c>
      <c r="AP18">
        <v>0</v>
      </c>
      <c r="AQ18">
        <v>0</v>
      </c>
      <c r="AR18">
        <v>0</v>
      </c>
      <c r="AS18">
        <v>103.7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</row>
    <row r="19" spans="1:55" x14ac:dyDescent="0.2">
      <c r="A19">
        <v>16</v>
      </c>
      <c r="B19" s="4">
        <v>0.41736111111111113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0.6</v>
      </c>
      <c r="O19">
        <v>0</v>
      </c>
      <c r="P19">
        <v>0</v>
      </c>
      <c r="Q19">
        <v>0.95</v>
      </c>
      <c r="R19">
        <v>1.1499999999999999</v>
      </c>
      <c r="S19">
        <v>1.35</v>
      </c>
      <c r="T19">
        <v>1.5</v>
      </c>
      <c r="U19">
        <v>1.75</v>
      </c>
      <c r="V19">
        <v>2.25</v>
      </c>
      <c r="W19">
        <v>2.6</v>
      </c>
      <c r="X19">
        <v>3.2</v>
      </c>
      <c r="Y19">
        <v>4.3499999999999996</v>
      </c>
      <c r="Z19">
        <v>5.15</v>
      </c>
      <c r="AA19">
        <v>6.45</v>
      </c>
      <c r="AB19">
        <v>8.1</v>
      </c>
      <c r="AC19">
        <v>10.1</v>
      </c>
      <c r="AD19">
        <v>12.6</v>
      </c>
      <c r="AE19">
        <v>15.35</v>
      </c>
      <c r="AF19">
        <v>18.600000000000001</v>
      </c>
      <c r="AG19">
        <v>22.15</v>
      </c>
      <c r="AH19">
        <v>26.65</v>
      </c>
      <c r="AI19">
        <v>32</v>
      </c>
      <c r="AJ19">
        <v>37.049999999999997</v>
      </c>
      <c r="AK19">
        <v>44.05</v>
      </c>
      <c r="AL19">
        <v>48.25</v>
      </c>
      <c r="AM19">
        <v>59</v>
      </c>
      <c r="AN19">
        <v>60.7</v>
      </c>
      <c r="AO19">
        <v>65.5</v>
      </c>
      <c r="AP19">
        <v>0</v>
      </c>
      <c r="AQ19">
        <v>0</v>
      </c>
      <c r="AR19">
        <v>0</v>
      </c>
      <c r="AS19">
        <v>103.7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</row>
    <row r="20" spans="1:55" x14ac:dyDescent="0.2">
      <c r="A20">
        <v>17</v>
      </c>
      <c r="B20" s="4">
        <v>0.41875000000000001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0.6</v>
      </c>
      <c r="O20">
        <v>0</v>
      </c>
      <c r="P20">
        <v>0</v>
      </c>
      <c r="Q20">
        <v>0.95</v>
      </c>
      <c r="R20">
        <v>1.1499999999999999</v>
      </c>
      <c r="S20">
        <v>1.35</v>
      </c>
      <c r="T20">
        <v>1.5</v>
      </c>
      <c r="U20">
        <v>1.75</v>
      </c>
      <c r="V20">
        <v>2.25</v>
      </c>
      <c r="W20">
        <v>2.5499999999999998</v>
      </c>
      <c r="X20">
        <v>3.2</v>
      </c>
      <c r="Y20">
        <v>4.3499999999999996</v>
      </c>
      <c r="Z20">
        <v>5.15</v>
      </c>
      <c r="AA20">
        <v>6.45</v>
      </c>
      <c r="AB20">
        <v>8.1</v>
      </c>
      <c r="AC20">
        <v>10.1</v>
      </c>
      <c r="AD20">
        <v>12.6</v>
      </c>
      <c r="AE20">
        <v>15.25</v>
      </c>
      <c r="AF20">
        <v>18.600000000000001</v>
      </c>
      <c r="AG20">
        <v>22.25</v>
      </c>
      <c r="AH20">
        <v>27</v>
      </c>
      <c r="AI20">
        <v>32</v>
      </c>
      <c r="AJ20">
        <v>37.049999999999997</v>
      </c>
      <c r="AK20">
        <v>44.05</v>
      </c>
      <c r="AL20">
        <v>48.25</v>
      </c>
      <c r="AM20">
        <v>59</v>
      </c>
      <c r="AN20">
        <v>60.7</v>
      </c>
      <c r="AO20">
        <v>65.5</v>
      </c>
      <c r="AP20">
        <v>0</v>
      </c>
      <c r="AQ20">
        <v>0</v>
      </c>
      <c r="AR20">
        <v>0</v>
      </c>
      <c r="AS20">
        <v>103.7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</row>
    <row r="21" spans="1:55" x14ac:dyDescent="0.2">
      <c r="A21">
        <v>18</v>
      </c>
      <c r="B21" s="4">
        <v>0.41944444444444445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0.6</v>
      </c>
      <c r="O21">
        <v>0</v>
      </c>
      <c r="P21">
        <v>0</v>
      </c>
      <c r="Q21">
        <v>0.95</v>
      </c>
      <c r="R21">
        <v>1.1499999999999999</v>
      </c>
      <c r="S21">
        <v>1.35</v>
      </c>
      <c r="T21">
        <v>1.45</v>
      </c>
      <c r="U21">
        <v>1.75</v>
      </c>
      <c r="V21">
        <v>2.25</v>
      </c>
      <c r="W21">
        <v>2.5499999999999998</v>
      </c>
      <c r="X21">
        <v>3.2</v>
      </c>
      <c r="Y21">
        <v>4.3499999999999996</v>
      </c>
      <c r="Z21">
        <v>5.15</v>
      </c>
      <c r="AA21">
        <v>6.45</v>
      </c>
      <c r="AB21">
        <v>8</v>
      </c>
      <c r="AC21">
        <v>10.1</v>
      </c>
      <c r="AD21">
        <v>12.6</v>
      </c>
      <c r="AE21">
        <v>15.1</v>
      </c>
      <c r="AF21">
        <v>18.3</v>
      </c>
      <c r="AG21">
        <v>22</v>
      </c>
      <c r="AH21">
        <v>26.5</v>
      </c>
      <c r="AI21">
        <v>32</v>
      </c>
      <c r="AJ21">
        <v>37.200000000000003</v>
      </c>
      <c r="AK21">
        <v>44.05</v>
      </c>
      <c r="AL21">
        <v>48.25</v>
      </c>
      <c r="AM21">
        <v>57.3</v>
      </c>
      <c r="AN21">
        <v>60.7</v>
      </c>
      <c r="AO21">
        <v>65.5</v>
      </c>
      <c r="AP21">
        <v>0</v>
      </c>
      <c r="AQ21">
        <v>0</v>
      </c>
      <c r="AR21">
        <v>0</v>
      </c>
      <c r="AS21">
        <v>103.7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</row>
    <row r="22" spans="1:55" x14ac:dyDescent="0.2">
      <c r="A22">
        <v>19</v>
      </c>
      <c r="B22" s="4">
        <v>0.4201388888888889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0.8</v>
      </c>
      <c r="O22">
        <v>0</v>
      </c>
      <c r="P22">
        <v>0</v>
      </c>
      <c r="Q22">
        <v>0.95</v>
      </c>
      <c r="R22">
        <v>1.1499999999999999</v>
      </c>
      <c r="S22">
        <v>1.35</v>
      </c>
      <c r="T22">
        <v>1.5</v>
      </c>
      <c r="U22">
        <v>1.75</v>
      </c>
      <c r="V22">
        <v>2.25</v>
      </c>
      <c r="W22">
        <v>2.5499999999999998</v>
      </c>
      <c r="X22">
        <v>3.2</v>
      </c>
      <c r="Y22">
        <v>4.25</v>
      </c>
      <c r="Z22">
        <v>5.35</v>
      </c>
      <c r="AA22">
        <v>6.5</v>
      </c>
      <c r="AB22">
        <v>8.4499999999999993</v>
      </c>
      <c r="AC22">
        <v>10.6</v>
      </c>
      <c r="AD22">
        <v>12.6</v>
      </c>
      <c r="AE22">
        <v>15.1</v>
      </c>
      <c r="AF22">
        <v>18.850000000000001</v>
      </c>
      <c r="AG22">
        <v>23</v>
      </c>
      <c r="AH22">
        <v>27.4</v>
      </c>
      <c r="AI22">
        <v>32.25</v>
      </c>
      <c r="AJ22">
        <v>37.200000000000003</v>
      </c>
      <c r="AK22">
        <v>44.05</v>
      </c>
      <c r="AL22">
        <v>48.25</v>
      </c>
      <c r="AM22">
        <v>57.7</v>
      </c>
      <c r="AN22">
        <v>60.7</v>
      </c>
      <c r="AO22">
        <v>65.5</v>
      </c>
      <c r="AP22">
        <v>0</v>
      </c>
      <c r="AQ22">
        <v>0</v>
      </c>
      <c r="AR22">
        <v>0</v>
      </c>
      <c r="AS22">
        <v>103.7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</row>
    <row r="23" spans="1:55" x14ac:dyDescent="0.2">
      <c r="A23">
        <v>20</v>
      </c>
      <c r="B23" s="4">
        <v>0.42083333333333334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0.8</v>
      </c>
      <c r="O23">
        <v>0</v>
      </c>
      <c r="P23">
        <v>0</v>
      </c>
      <c r="Q23">
        <v>0.95</v>
      </c>
      <c r="R23">
        <v>1.1499999999999999</v>
      </c>
      <c r="S23">
        <v>1.35</v>
      </c>
      <c r="T23">
        <v>1.5</v>
      </c>
      <c r="U23">
        <v>1.75</v>
      </c>
      <c r="V23">
        <v>2.25</v>
      </c>
      <c r="W23">
        <v>2.5499999999999998</v>
      </c>
      <c r="X23">
        <v>3.2</v>
      </c>
      <c r="Y23">
        <v>4.25</v>
      </c>
      <c r="Z23">
        <v>5.35</v>
      </c>
      <c r="AA23">
        <v>6.5</v>
      </c>
      <c r="AB23">
        <v>8.4</v>
      </c>
      <c r="AC23">
        <v>10.55</v>
      </c>
      <c r="AD23">
        <v>12.9</v>
      </c>
      <c r="AE23">
        <v>15.85</v>
      </c>
      <c r="AF23">
        <v>18.850000000000001</v>
      </c>
      <c r="AG23">
        <v>23.05</v>
      </c>
      <c r="AH23">
        <v>27.9</v>
      </c>
      <c r="AI23">
        <v>32.75</v>
      </c>
      <c r="AJ23">
        <v>37.200000000000003</v>
      </c>
      <c r="AK23">
        <v>44.05</v>
      </c>
      <c r="AL23">
        <v>48.25</v>
      </c>
      <c r="AM23">
        <v>57.7</v>
      </c>
      <c r="AN23">
        <v>60.7</v>
      </c>
      <c r="AO23">
        <v>65.5</v>
      </c>
      <c r="AP23">
        <v>0</v>
      </c>
      <c r="AQ23">
        <v>0</v>
      </c>
      <c r="AR23">
        <v>0</v>
      </c>
      <c r="AS23">
        <v>103.7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</row>
    <row r="24" spans="1:55" x14ac:dyDescent="0.2">
      <c r="A24">
        <v>21</v>
      </c>
      <c r="B24" s="4">
        <v>0.42083333333333334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0.8</v>
      </c>
      <c r="O24">
        <v>0</v>
      </c>
      <c r="P24">
        <v>0</v>
      </c>
      <c r="Q24">
        <v>0.95</v>
      </c>
      <c r="R24">
        <v>1.1499999999999999</v>
      </c>
      <c r="S24">
        <v>1.35</v>
      </c>
      <c r="T24">
        <v>1.5</v>
      </c>
      <c r="U24">
        <v>1.75</v>
      </c>
      <c r="V24">
        <v>2.15</v>
      </c>
      <c r="W24">
        <v>2.5499999999999998</v>
      </c>
      <c r="X24">
        <v>3.3</v>
      </c>
      <c r="Y24">
        <v>4.0999999999999996</v>
      </c>
      <c r="Z24">
        <v>5.4</v>
      </c>
      <c r="AA24">
        <v>6.65</v>
      </c>
      <c r="AB24">
        <v>8.25</v>
      </c>
      <c r="AC24">
        <v>10.3</v>
      </c>
      <c r="AD24">
        <v>12.9</v>
      </c>
      <c r="AE24">
        <v>15.85</v>
      </c>
      <c r="AF24">
        <v>19.100000000000001</v>
      </c>
      <c r="AG24">
        <v>22.25</v>
      </c>
      <c r="AH24">
        <v>27.2</v>
      </c>
      <c r="AI24">
        <v>32.299999999999997</v>
      </c>
      <c r="AJ24">
        <v>37.200000000000003</v>
      </c>
      <c r="AK24">
        <v>44.05</v>
      </c>
      <c r="AL24">
        <v>48.25</v>
      </c>
      <c r="AM24">
        <v>57.7</v>
      </c>
      <c r="AN24">
        <v>60.7</v>
      </c>
      <c r="AO24">
        <v>65.5</v>
      </c>
      <c r="AP24">
        <v>0</v>
      </c>
      <c r="AQ24">
        <v>0</v>
      </c>
      <c r="AR24">
        <v>0</v>
      </c>
      <c r="AS24">
        <v>103.7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</row>
    <row r="25" spans="1:55" x14ac:dyDescent="0.2">
      <c r="A25">
        <v>22</v>
      </c>
      <c r="B25" s="4">
        <v>0.42152777777777778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0.8</v>
      </c>
      <c r="O25">
        <v>0</v>
      </c>
      <c r="P25">
        <v>0</v>
      </c>
      <c r="Q25">
        <v>0.95</v>
      </c>
      <c r="R25">
        <v>1.1499999999999999</v>
      </c>
      <c r="S25">
        <v>1.35</v>
      </c>
      <c r="T25">
        <v>1.5</v>
      </c>
      <c r="U25">
        <v>1.75</v>
      </c>
      <c r="V25">
        <v>2.2000000000000002</v>
      </c>
      <c r="W25">
        <v>2.65</v>
      </c>
      <c r="X25">
        <v>3.4</v>
      </c>
      <c r="Y25">
        <v>4.0999999999999996</v>
      </c>
      <c r="Z25">
        <v>5.4</v>
      </c>
      <c r="AA25">
        <v>6.65</v>
      </c>
      <c r="AB25">
        <v>8.25</v>
      </c>
      <c r="AC25">
        <v>10.35</v>
      </c>
      <c r="AD25">
        <v>12.7</v>
      </c>
      <c r="AE25">
        <v>15.8</v>
      </c>
      <c r="AF25">
        <v>19.100000000000001</v>
      </c>
      <c r="AG25">
        <v>23.3</v>
      </c>
      <c r="AH25">
        <v>27.9</v>
      </c>
      <c r="AI25">
        <v>33.049999999999997</v>
      </c>
      <c r="AJ25">
        <v>37.200000000000003</v>
      </c>
      <c r="AK25">
        <v>44.25</v>
      </c>
      <c r="AL25">
        <v>48.25</v>
      </c>
      <c r="AM25">
        <v>58.75</v>
      </c>
      <c r="AN25">
        <v>60.7</v>
      </c>
      <c r="AO25">
        <v>65.5</v>
      </c>
      <c r="AP25">
        <v>0</v>
      </c>
      <c r="AQ25">
        <v>0</v>
      </c>
      <c r="AR25">
        <v>0</v>
      </c>
      <c r="AS25">
        <v>103.7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</row>
    <row r="26" spans="1:55" x14ac:dyDescent="0.2">
      <c r="A26">
        <v>23</v>
      </c>
      <c r="B26" s="4">
        <v>0.42222222222222222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0.8</v>
      </c>
      <c r="O26">
        <v>0</v>
      </c>
      <c r="P26">
        <v>0</v>
      </c>
      <c r="Q26">
        <v>0.95</v>
      </c>
      <c r="R26">
        <v>1.1499999999999999</v>
      </c>
      <c r="S26">
        <v>1.3</v>
      </c>
      <c r="T26">
        <v>1.5</v>
      </c>
      <c r="U26">
        <v>1.75</v>
      </c>
      <c r="V26">
        <v>2.2000000000000002</v>
      </c>
      <c r="W26">
        <v>2.65</v>
      </c>
      <c r="X26">
        <v>3.4</v>
      </c>
      <c r="Y26">
        <v>4.0999999999999996</v>
      </c>
      <c r="Z26">
        <v>5.4</v>
      </c>
      <c r="AA26">
        <v>6.65</v>
      </c>
      <c r="AB26">
        <v>8.25</v>
      </c>
      <c r="AC26">
        <v>10.5</v>
      </c>
      <c r="AD26">
        <v>12.7</v>
      </c>
      <c r="AE26">
        <v>16</v>
      </c>
      <c r="AF26">
        <v>19.149999999999999</v>
      </c>
      <c r="AG26">
        <v>23.05</v>
      </c>
      <c r="AH26">
        <v>27.9</v>
      </c>
      <c r="AI26">
        <v>32.950000000000003</v>
      </c>
      <c r="AJ26">
        <v>37.200000000000003</v>
      </c>
      <c r="AK26">
        <v>44.25</v>
      </c>
      <c r="AL26">
        <v>48.25</v>
      </c>
      <c r="AM26">
        <v>59.45</v>
      </c>
      <c r="AN26">
        <v>60.7</v>
      </c>
      <c r="AO26">
        <v>65.5</v>
      </c>
      <c r="AP26">
        <v>0</v>
      </c>
      <c r="AQ26">
        <v>0</v>
      </c>
      <c r="AR26">
        <v>0</v>
      </c>
      <c r="AS26">
        <v>103.7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</row>
    <row r="27" spans="1:55" x14ac:dyDescent="0.2">
      <c r="A27">
        <v>24</v>
      </c>
      <c r="B27" s="4">
        <v>0.4236111111111111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0.8</v>
      </c>
      <c r="O27">
        <v>0</v>
      </c>
      <c r="P27">
        <v>0</v>
      </c>
      <c r="Q27">
        <v>0.95</v>
      </c>
      <c r="R27">
        <v>1.1000000000000001</v>
      </c>
      <c r="S27">
        <v>1.3</v>
      </c>
      <c r="T27">
        <v>1.5</v>
      </c>
      <c r="U27">
        <v>1.8</v>
      </c>
      <c r="V27">
        <v>2.15</v>
      </c>
      <c r="W27">
        <v>2.65</v>
      </c>
      <c r="X27">
        <v>3.3</v>
      </c>
      <c r="Y27">
        <v>4.0999999999999996</v>
      </c>
      <c r="Z27">
        <v>5.4</v>
      </c>
      <c r="AA27">
        <v>6.5</v>
      </c>
      <c r="AB27">
        <v>8.1999999999999993</v>
      </c>
      <c r="AC27">
        <v>10.3</v>
      </c>
      <c r="AD27">
        <v>12.7</v>
      </c>
      <c r="AE27">
        <v>16</v>
      </c>
      <c r="AF27">
        <v>19.149999999999999</v>
      </c>
      <c r="AG27">
        <v>22.65</v>
      </c>
      <c r="AH27">
        <v>26.75</v>
      </c>
      <c r="AI27">
        <v>31.9</v>
      </c>
      <c r="AJ27">
        <v>38</v>
      </c>
      <c r="AK27">
        <v>44.25</v>
      </c>
      <c r="AL27">
        <v>48.25</v>
      </c>
      <c r="AM27">
        <v>58.45</v>
      </c>
      <c r="AN27">
        <v>60.7</v>
      </c>
      <c r="AO27">
        <v>65.5</v>
      </c>
      <c r="AP27">
        <v>0</v>
      </c>
      <c r="AQ27">
        <v>0</v>
      </c>
      <c r="AR27">
        <v>0</v>
      </c>
      <c r="AS27">
        <v>103.7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</row>
    <row r="28" spans="1:55" x14ac:dyDescent="0.2">
      <c r="A28">
        <v>25</v>
      </c>
      <c r="B28" s="4">
        <v>0.42430555555555555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0.8</v>
      </c>
      <c r="O28">
        <v>0</v>
      </c>
      <c r="P28">
        <v>0</v>
      </c>
      <c r="Q28">
        <v>0.95</v>
      </c>
      <c r="R28">
        <v>1.1000000000000001</v>
      </c>
      <c r="S28">
        <v>1.3</v>
      </c>
      <c r="T28">
        <v>1.5</v>
      </c>
      <c r="U28">
        <v>1.8</v>
      </c>
      <c r="V28">
        <v>2.15</v>
      </c>
      <c r="W28">
        <v>2.65</v>
      </c>
      <c r="X28">
        <v>3.35</v>
      </c>
      <c r="Y28">
        <v>4.0999999999999996</v>
      </c>
      <c r="Z28">
        <v>5.3</v>
      </c>
      <c r="AA28">
        <v>6.5</v>
      </c>
      <c r="AB28">
        <v>8.1999999999999993</v>
      </c>
      <c r="AC28">
        <v>10.45</v>
      </c>
      <c r="AD28">
        <v>12.7</v>
      </c>
      <c r="AE28">
        <v>15.75</v>
      </c>
      <c r="AF28">
        <v>19.100000000000001</v>
      </c>
      <c r="AG28">
        <v>22.65</v>
      </c>
      <c r="AH28">
        <v>27.5</v>
      </c>
      <c r="AI28">
        <v>32.35</v>
      </c>
      <c r="AJ28">
        <v>38.4</v>
      </c>
      <c r="AK28">
        <v>44.25</v>
      </c>
      <c r="AL28">
        <v>48.25</v>
      </c>
      <c r="AM28">
        <v>58.45</v>
      </c>
      <c r="AN28">
        <v>60.7</v>
      </c>
      <c r="AO28">
        <v>65.5</v>
      </c>
      <c r="AP28">
        <v>0</v>
      </c>
      <c r="AQ28">
        <v>0</v>
      </c>
      <c r="AR28">
        <v>0</v>
      </c>
      <c r="AS28">
        <v>103.7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</row>
    <row r="29" spans="1:55" x14ac:dyDescent="0.2">
      <c r="A29">
        <v>26</v>
      </c>
      <c r="B29" s="4">
        <v>0.42499999999999999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0.8</v>
      </c>
      <c r="O29">
        <v>0</v>
      </c>
      <c r="P29">
        <v>0</v>
      </c>
      <c r="Q29">
        <v>0.95</v>
      </c>
      <c r="R29">
        <v>1.1000000000000001</v>
      </c>
      <c r="S29">
        <v>1.35</v>
      </c>
      <c r="T29">
        <v>1.5</v>
      </c>
      <c r="U29">
        <v>1.8</v>
      </c>
      <c r="V29">
        <v>2.15</v>
      </c>
      <c r="W29">
        <v>2.65</v>
      </c>
      <c r="X29">
        <v>3.35</v>
      </c>
      <c r="Y29">
        <v>4.0999999999999996</v>
      </c>
      <c r="Z29">
        <v>5.3</v>
      </c>
      <c r="AA29">
        <v>6.6</v>
      </c>
      <c r="AB29">
        <v>8.1999999999999993</v>
      </c>
      <c r="AC29">
        <v>10.4</v>
      </c>
      <c r="AD29">
        <v>12.7</v>
      </c>
      <c r="AE29">
        <v>15.75</v>
      </c>
      <c r="AF29">
        <v>19.100000000000001</v>
      </c>
      <c r="AG29">
        <v>22.65</v>
      </c>
      <c r="AH29">
        <v>27.25</v>
      </c>
      <c r="AI29">
        <v>32.15</v>
      </c>
      <c r="AJ29">
        <v>38.200000000000003</v>
      </c>
      <c r="AK29">
        <v>44.25</v>
      </c>
      <c r="AL29">
        <v>48.25</v>
      </c>
      <c r="AM29">
        <v>58.2</v>
      </c>
      <c r="AN29">
        <v>60.7</v>
      </c>
      <c r="AO29">
        <v>65.5</v>
      </c>
      <c r="AP29">
        <v>0</v>
      </c>
      <c r="AQ29">
        <v>0</v>
      </c>
      <c r="AR29">
        <v>0</v>
      </c>
      <c r="AS29">
        <v>103.7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</row>
    <row r="30" spans="1:55" x14ac:dyDescent="0.2">
      <c r="A30">
        <v>27</v>
      </c>
      <c r="B30" s="4">
        <v>0.42569444444444443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0.8</v>
      </c>
      <c r="O30">
        <v>0</v>
      </c>
      <c r="P30">
        <v>0</v>
      </c>
      <c r="Q30">
        <v>0.95</v>
      </c>
      <c r="R30">
        <v>1.1499999999999999</v>
      </c>
      <c r="S30">
        <v>1.35</v>
      </c>
      <c r="T30">
        <v>1.5</v>
      </c>
      <c r="U30">
        <v>1.85</v>
      </c>
      <c r="V30">
        <v>2.15</v>
      </c>
      <c r="W30">
        <v>2.65</v>
      </c>
      <c r="X30">
        <v>3.4</v>
      </c>
      <c r="Y30">
        <v>4.25</v>
      </c>
      <c r="Z30">
        <v>5.3</v>
      </c>
      <c r="AA30">
        <v>6.75</v>
      </c>
      <c r="AB30">
        <v>8.1999999999999993</v>
      </c>
      <c r="AC30">
        <v>10.6</v>
      </c>
      <c r="AD30">
        <v>12.7</v>
      </c>
      <c r="AE30">
        <v>16</v>
      </c>
      <c r="AF30">
        <v>19.399999999999999</v>
      </c>
      <c r="AG30">
        <v>22.5</v>
      </c>
      <c r="AH30">
        <v>27.95</v>
      </c>
      <c r="AI30">
        <v>32.799999999999997</v>
      </c>
      <c r="AJ30">
        <v>38.200000000000003</v>
      </c>
      <c r="AK30">
        <v>44.25</v>
      </c>
      <c r="AL30">
        <v>48.25</v>
      </c>
      <c r="AM30">
        <v>58.2</v>
      </c>
      <c r="AN30">
        <v>60.7</v>
      </c>
      <c r="AO30">
        <v>65.5</v>
      </c>
      <c r="AP30">
        <v>0</v>
      </c>
      <c r="AQ30">
        <v>0</v>
      </c>
      <c r="AR30">
        <v>0</v>
      </c>
      <c r="AS30">
        <v>103.7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</row>
    <row r="31" spans="1:55" x14ac:dyDescent="0.2">
      <c r="A31">
        <v>28</v>
      </c>
      <c r="B31" s="4">
        <v>0.42708333333333331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0.8</v>
      </c>
      <c r="O31">
        <v>0</v>
      </c>
      <c r="P31">
        <v>0</v>
      </c>
      <c r="Q31">
        <v>0.95</v>
      </c>
      <c r="R31">
        <v>1.1499999999999999</v>
      </c>
      <c r="S31">
        <v>1.35</v>
      </c>
      <c r="T31">
        <v>1.5</v>
      </c>
      <c r="U31">
        <v>1.85</v>
      </c>
      <c r="V31">
        <v>2.15</v>
      </c>
      <c r="W31">
        <v>2.65</v>
      </c>
      <c r="X31">
        <v>3.4</v>
      </c>
      <c r="Y31">
        <v>4.25</v>
      </c>
      <c r="Z31">
        <v>5.3</v>
      </c>
      <c r="AA31">
        <v>6.75</v>
      </c>
      <c r="AB31">
        <v>8.1999999999999993</v>
      </c>
      <c r="AC31">
        <v>10.6</v>
      </c>
      <c r="AD31">
        <v>12.7</v>
      </c>
      <c r="AE31">
        <v>16</v>
      </c>
      <c r="AF31">
        <v>19.399999999999999</v>
      </c>
      <c r="AG31">
        <v>22.5</v>
      </c>
      <c r="AH31">
        <v>27.95</v>
      </c>
      <c r="AI31">
        <v>32.799999999999997</v>
      </c>
      <c r="AJ31">
        <v>38.200000000000003</v>
      </c>
      <c r="AK31">
        <v>44.25</v>
      </c>
      <c r="AL31">
        <v>48.25</v>
      </c>
      <c r="AM31">
        <v>58.2</v>
      </c>
      <c r="AN31">
        <v>60.7</v>
      </c>
      <c r="AO31">
        <v>65.5</v>
      </c>
      <c r="AP31">
        <v>0</v>
      </c>
      <c r="AQ31">
        <v>0</v>
      </c>
      <c r="AR31">
        <v>0</v>
      </c>
      <c r="AS31">
        <v>103.7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</row>
    <row r="32" spans="1:55" x14ac:dyDescent="0.2">
      <c r="A32">
        <v>29</v>
      </c>
      <c r="B32" s="4">
        <v>0.42777777777777781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0.8</v>
      </c>
      <c r="O32">
        <v>0</v>
      </c>
      <c r="P32">
        <v>0</v>
      </c>
      <c r="Q32">
        <v>0.95</v>
      </c>
      <c r="R32">
        <v>1.1499999999999999</v>
      </c>
      <c r="S32">
        <v>1.35</v>
      </c>
      <c r="T32">
        <v>1.5</v>
      </c>
      <c r="U32">
        <v>1.85</v>
      </c>
      <c r="V32">
        <v>2.2000000000000002</v>
      </c>
      <c r="W32">
        <v>2.65</v>
      </c>
      <c r="X32">
        <v>3.35</v>
      </c>
      <c r="Y32">
        <v>4.25</v>
      </c>
      <c r="Z32">
        <v>5.3</v>
      </c>
      <c r="AA32">
        <v>6.7</v>
      </c>
      <c r="AB32">
        <v>8.3000000000000007</v>
      </c>
      <c r="AC32">
        <v>10.45</v>
      </c>
      <c r="AD32">
        <v>12.7</v>
      </c>
      <c r="AE32">
        <v>15.6</v>
      </c>
      <c r="AF32">
        <v>19.100000000000001</v>
      </c>
      <c r="AG32">
        <v>22.65</v>
      </c>
      <c r="AH32">
        <v>27.2</v>
      </c>
      <c r="AI32">
        <v>32.799999999999997</v>
      </c>
      <c r="AJ32">
        <v>38.200000000000003</v>
      </c>
      <c r="AK32">
        <v>44.25</v>
      </c>
      <c r="AL32">
        <v>48.25</v>
      </c>
      <c r="AM32">
        <v>58.2</v>
      </c>
      <c r="AN32">
        <v>60.7</v>
      </c>
      <c r="AO32">
        <v>65.5</v>
      </c>
      <c r="AP32">
        <v>0</v>
      </c>
      <c r="AQ32">
        <v>0</v>
      </c>
      <c r="AR32">
        <v>0</v>
      </c>
      <c r="AS32">
        <v>103.7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</row>
    <row r="33" spans="1:55" x14ac:dyDescent="0.2">
      <c r="A33">
        <v>30</v>
      </c>
      <c r="B33" s="4">
        <v>0.4284722222222222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0.8</v>
      </c>
      <c r="O33">
        <v>0</v>
      </c>
      <c r="P33">
        <v>0</v>
      </c>
      <c r="Q33">
        <v>0.95</v>
      </c>
      <c r="R33">
        <v>1.1499999999999999</v>
      </c>
      <c r="S33">
        <v>1.35</v>
      </c>
      <c r="T33">
        <v>1.5</v>
      </c>
      <c r="U33">
        <v>1.85</v>
      </c>
      <c r="V33">
        <v>2.2000000000000002</v>
      </c>
      <c r="W33">
        <v>2.6</v>
      </c>
      <c r="X33">
        <v>3.35</v>
      </c>
      <c r="Y33">
        <v>4.25</v>
      </c>
      <c r="Z33">
        <v>5.3</v>
      </c>
      <c r="AA33">
        <v>6.7</v>
      </c>
      <c r="AB33">
        <v>8.3000000000000007</v>
      </c>
      <c r="AC33">
        <v>10.45</v>
      </c>
      <c r="AD33">
        <v>12.7</v>
      </c>
      <c r="AE33">
        <v>15.6</v>
      </c>
      <c r="AF33">
        <v>18.8</v>
      </c>
      <c r="AG33">
        <v>22.45</v>
      </c>
      <c r="AH33">
        <v>27.4</v>
      </c>
      <c r="AI33">
        <v>32.25</v>
      </c>
      <c r="AJ33">
        <v>38.200000000000003</v>
      </c>
      <c r="AK33">
        <v>44.25</v>
      </c>
      <c r="AL33">
        <v>48.25</v>
      </c>
      <c r="AM33">
        <v>58.2</v>
      </c>
      <c r="AN33">
        <v>60.7</v>
      </c>
      <c r="AO33">
        <v>65.5</v>
      </c>
      <c r="AP33">
        <v>0</v>
      </c>
      <c r="AQ33">
        <v>0</v>
      </c>
      <c r="AR33">
        <v>0</v>
      </c>
      <c r="AS33">
        <v>103.7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</row>
    <row r="34" spans="1:55" x14ac:dyDescent="0.2">
      <c r="A34">
        <v>31</v>
      </c>
      <c r="B34" s="4">
        <v>0.4291666666666667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0.8</v>
      </c>
      <c r="O34">
        <v>0</v>
      </c>
      <c r="P34">
        <v>0</v>
      </c>
      <c r="Q34">
        <v>0.95</v>
      </c>
      <c r="R34">
        <v>1.1499999999999999</v>
      </c>
      <c r="S34">
        <v>1.35</v>
      </c>
      <c r="T34">
        <v>1.5</v>
      </c>
      <c r="U34">
        <v>1.85</v>
      </c>
      <c r="V34">
        <v>2.2000000000000002</v>
      </c>
      <c r="W34">
        <v>2.6</v>
      </c>
      <c r="X34">
        <v>3.35</v>
      </c>
      <c r="Y34">
        <v>4.25</v>
      </c>
      <c r="Z34">
        <v>5.35</v>
      </c>
      <c r="AA34">
        <v>6.6</v>
      </c>
      <c r="AB34">
        <v>8.4499999999999993</v>
      </c>
      <c r="AC34">
        <v>10.55</v>
      </c>
      <c r="AD34">
        <v>13</v>
      </c>
      <c r="AE34">
        <v>15.8</v>
      </c>
      <c r="AF34">
        <v>19.100000000000001</v>
      </c>
      <c r="AG34">
        <v>22.95</v>
      </c>
      <c r="AH34">
        <v>27.4</v>
      </c>
      <c r="AI34">
        <v>32.75</v>
      </c>
      <c r="AJ34">
        <v>38.200000000000003</v>
      </c>
      <c r="AK34">
        <v>44.25</v>
      </c>
      <c r="AL34">
        <v>48.25</v>
      </c>
      <c r="AM34">
        <v>58.2</v>
      </c>
      <c r="AN34">
        <v>60.7</v>
      </c>
      <c r="AO34">
        <v>65.5</v>
      </c>
      <c r="AP34">
        <v>0</v>
      </c>
      <c r="AQ34">
        <v>0</v>
      </c>
      <c r="AR34">
        <v>0</v>
      </c>
      <c r="AS34">
        <v>103.7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</row>
    <row r="35" spans="1:55" x14ac:dyDescent="0.2">
      <c r="A35">
        <v>32</v>
      </c>
      <c r="B35" s="4">
        <v>0.43055555555555558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0.8</v>
      </c>
      <c r="O35">
        <v>0</v>
      </c>
      <c r="P35">
        <v>0</v>
      </c>
      <c r="Q35">
        <v>0.95</v>
      </c>
      <c r="R35">
        <v>1.1499999999999999</v>
      </c>
      <c r="S35">
        <v>1.35</v>
      </c>
      <c r="T35">
        <v>1.5</v>
      </c>
      <c r="U35">
        <v>1.85</v>
      </c>
      <c r="V35">
        <v>2.2000000000000002</v>
      </c>
      <c r="W35">
        <v>2.6</v>
      </c>
      <c r="X35">
        <v>3.35</v>
      </c>
      <c r="Y35">
        <v>4.0999999999999996</v>
      </c>
      <c r="Z35">
        <v>5.35</v>
      </c>
      <c r="AA35">
        <v>6.55</v>
      </c>
      <c r="AB35">
        <v>8.35</v>
      </c>
      <c r="AC35">
        <v>10.199999999999999</v>
      </c>
      <c r="AD35">
        <v>13</v>
      </c>
      <c r="AE35">
        <v>15.55</v>
      </c>
      <c r="AF35">
        <v>19.100000000000001</v>
      </c>
      <c r="AG35">
        <v>22.95</v>
      </c>
      <c r="AH35">
        <v>26.8</v>
      </c>
      <c r="AI35">
        <v>32.15</v>
      </c>
      <c r="AJ35">
        <v>38.200000000000003</v>
      </c>
      <c r="AK35">
        <v>44.25</v>
      </c>
      <c r="AL35">
        <v>48.25</v>
      </c>
      <c r="AM35">
        <v>58.2</v>
      </c>
      <c r="AN35">
        <v>60.7</v>
      </c>
      <c r="AO35">
        <v>65.5</v>
      </c>
      <c r="AP35">
        <v>0</v>
      </c>
      <c r="AQ35">
        <v>0</v>
      </c>
      <c r="AR35">
        <v>0</v>
      </c>
      <c r="AS35">
        <v>103.7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</row>
    <row r="36" spans="1:55" x14ac:dyDescent="0.2">
      <c r="A36">
        <v>33</v>
      </c>
      <c r="B36" s="4">
        <v>0.43124999999999997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0.8</v>
      </c>
      <c r="O36">
        <v>0</v>
      </c>
      <c r="P36">
        <v>0</v>
      </c>
      <c r="Q36">
        <v>0.95</v>
      </c>
      <c r="R36">
        <v>1.1000000000000001</v>
      </c>
      <c r="S36">
        <v>1.35</v>
      </c>
      <c r="T36">
        <v>1.5</v>
      </c>
      <c r="U36">
        <v>1.85</v>
      </c>
      <c r="V36">
        <v>2.2000000000000002</v>
      </c>
      <c r="W36">
        <v>2.6</v>
      </c>
      <c r="X36">
        <v>3.35</v>
      </c>
      <c r="Y36">
        <v>4.0999999999999996</v>
      </c>
      <c r="Z36">
        <v>5.35</v>
      </c>
      <c r="AA36">
        <v>6.6</v>
      </c>
      <c r="AB36">
        <v>8.3000000000000007</v>
      </c>
      <c r="AC36">
        <v>10.199999999999999</v>
      </c>
      <c r="AD36">
        <v>12.55</v>
      </c>
      <c r="AE36">
        <v>15.6</v>
      </c>
      <c r="AF36">
        <v>18.850000000000001</v>
      </c>
      <c r="AG36">
        <v>22.5</v>
      </c>
      <c r="AH36">
        <v>26.8</v>
      </c>
      <c r="AI36">
        <v>32.200000000000003</v>
      </c>
      <c r="AJ36">
        <v>38.200000000000003</v>
      </c>
      <c r="AK36">
        <v>44.25</v>
      </c>
      <c r="AL36">
        <v>48.25</v>
      </c>
      <c r="AM36">
        <v>58.2</v>
      </c>
      <c r="AN36">
        <v>60.7</v>
      </c>
      <c r="AO36">
        <v>65.5</v>
      </c>
      <c r="AP36">
        <v>0</v>
      </c>
      <c r="AQ36">
        <v>0</v>
      </c>
      <c r="AR36">
        <v>0</v>
      </c>
      <c r="AS36">
        <v>103.7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</row>
    <row r="37" spans="1:55" x14ac:dyDescent="0.2">
      <c r="A37">
        <v>34</v>
      </c>
      <c r="B37" s="4">
        <v>0.43194444444444446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0.8</v>
      </c>
      <c r="O37">
        <v>0</v>
      </c>
      <c r="P37">
        <v>0</v>
      </c>
      <c r="Q37">
        <v>0.95</v>
      </c>
      <c r="R37">
        <v>1.1000000000000001</v>
      </c>
      <c r="S37">
        <v>1.35</v>
      </c>
      <c r="T37">
        <v>1.55</v>
      </c>
      <c r="U37">
        <v>1.85</v>
      </c>
      <c r="V37">
        <v>2.2000000000000002</v>
      </c>
      <c r="W37">
        <v>2.65</v>
      </c>
      <c r="X37">
        <v>3.35</v>
      </c>
      <c r="Y37">
        <v>4.1500000000000004</v>
      </c>
      <c r="Z37">
        <v>5.35</v>
      </c>
      <c r="AA37">
        <v>6.7</v>
      </c>
      <c r="AB37">
        <v>8.4499999999999993</v>
      </c>
      <c r="AC37">
        <v>10.4</v>
      </c>
      <c r="AD37">
        <v>12.8</v>
      </c>
      <c r="AE37">
        <v>15.65</v>
      </c>
      <c r="AF37">
        <v>18.7</v>
      </c>
      <c r="AG37">
        <v>22.5</v>
      </c>
      <c r="AH37">
        <v>26.8</v>
      </c>
      <c r="AI37">
        <v>32.35</v>
      </c>
      <c r="AJ37">
        <v>38.200000000000003</v>
      </c>
      <c r="AK37">
        <v>44.25</v>
      </c>
      <c r="AL37">
        <v>48.25</v>
      </c>
      <c r="AM37">
        <v>59</v>
      </c>
      <c r="AN37">
        <v>60.7</v>
      </c>
      <c r="AO37">
        <v>65.5</v>
      </c>
      <c r="AP37">
        <v>0</v>
      </c>
      <c r="AQ37">
        <v>0</v>
      </c>
      <c r="AR37">
        <v>0</v>
      </c>
      <c r="AS37">
        <v>103.7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</row>
    <row r="38" spans="1:55" x14ac:dyDescent="0.2">
      <c r="A38">
        <v>35</v>
      </c>
      <c r="B38" s="4">
        <v>0.43263888888888885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0.8</v>
      </c>
      <c r="O38">
        <v>0</v>
      </c>
      <c r="P38">
        <v>0</v>
      </c>
      <c r="Q38">
        <v>0.95</v>
      </c>
      <c r="R38">
        <v>1.1000000000000001</v>
      </c>
      <c r="S38">
        <v>1.4</v>
      </c>
      <c r="T38">
        <v>1.55</v>
      </c>
      <c r="U38">
        <v>1.85</v>
      </c>
      <c r="V38">
        <v>2.2000000000000002</v>
      </c>
      <c r="W38">
        <v>2.65</v>
      </c>
      <c r="X38">
        <v>3.35</v>
      </c>
      <c r="Y38">
        <v>4.2</v>
      </c>
      <c r="Z38">
        <v>5.35</v>
      </c>
      <c r="AA38">
        <v>6.75</v>
      </c>
      <c r="AB38">
        <v>8.35</v>
      </c>
      <c r="AC38">
        <v>10.55</v>
      </c>
      <c r="AD38">
        <v>13</v>
      </c>
      <c r="AE38">
        <v>15.7</v>
      </c>
      <c r="AF38">
        <v>18.7</v>
      </c>
      <c r="AG38">
        <v>22.5</v>
      </c>
      <c r="AH38">
        <v>27.1</v>
      </c>
      <c r="AI38">
        <v>32.35</v>
      </c>
      <c r="AJ38">
        <v>38.200000000000003</v>
      </c>
      <c r="AK38">
        <v>44.25</v>
      </c>
      <c r="AL38">
        <v>48.25</v>
      </c>
      <c r="AM38">
        <v>59</v>
      </c>
      <c r="AN38">
        <v>60.7</v>
      </c>
      <c r="AO38">
        <v>65.5</v>
      </c>
      <c r="AP38">
        <v>0</v>
      </c>
      <c r="AQ38">
        <v>0</v>
      </c>
      <c r="AR38">
        <v>0</v>
      </c>
      <c r="AS38">
        <v>103.7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</row>
    <row r="39" spans="1:55" x14ac:dyDescent="0.2">
      <c r="A39">
        <v>36</v>
      </c>
      <c r="B39" s="4">
        <v>0.43333333333333335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0.8</v>
      </c>
      <c r="O39">
        <v>0</v>
      </c>
      <c r="P39">
        <v>0</v>
      </c>
      <c r="Q39">
        <v>1</v>
      </c>
      <c r="R39">
        <v>1.1000000000000001</v>
      </c>
      <c r="S39">
        <v>1.4</v>
      </c>
      <c r="T39">
        <v>1.55</v>
      </c>
      <c r="U39">
        <v>1.85</v>
      </c>
      <c r="V39">
        <v>2.25</v>
      </c>
      <c r="W39">
        <v>2.65</v>
      </c>
      <c r="X39">
        <v>3.35</v>
      </c>
      <c r="Y39">
        <v>4.25</v>
      </c>
      <c r="Z39">
        <v>5.6</v>
      </c>
      <c r="AA39">
        <v>6.85</v>
      </c>
      <c r="AB39">
        <v>8.35</v>
      </c>
      <c r="AC39">
        <v>10.85</v>
      </c>
      <c r="AD39">
        <v>13.2</v>
      </c>
      <c r="AE39">
        <v>16.350000000000001</v>
      </c>
      <c r="AF39">
        <v>19.55</v>
      </c>
      <c r="AG39">
        <v>23.9</v>
      </c>
      <c r="AH39">
        <v>28.3</v>
      </c>
      <c r="AI39">
        <v>33.549999999999997</v>
      </c>
      <c r="AJ39">
        <v>38.200000000000003</v>
      </c>
      <c r="AK39">
        <v>44.25</v>
      </c>
      <c r="AL39">
        <v>48.25</v>
      </c>
      <c r="AM39">
        <v>59</v>
      </c>
      <c r="AN39">
        <v>60.7</v>
      </c>
      <c r="AO39">
        <v>65.5</v>
      </c>
      <c r="AP39">
        <v>0</v>
      </c>
      <c r="AQ39">
        <v>0</v>
      </c>
      <c r="AR39">
        <v>0</v>
      </c>
      <c r="AS39">
        <v>103.7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</row>
    <row r="40" spans="1:55" x14ac:dyDescent="0.2">
      <c r="A40">
        <v>37</v>
      </c>
      <c r="B40" s="4">
        <v>0.43402777777777773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0.8</v>
      </c>
      <c r="O40">
        <v>0</v>
      </c>
      <c r="P40">
        <v>0</v>
      </c>
      <c r="Q40">
        <v>1</v>
      </c>
      <c r="R40">
        <v>1.1000000000000001</v>
      </c>
      <c r="S40">
        <v>1.4</v>
      </c>
      <c r="T40">
        <v>1.55</v>
      </c>
      <c r="U40">
        <v>1.85</v>
      </c>
      <c r="V40">
        <v>2.25</v>
      </c>
      <c r="W40">
        <v>2.65</v>
      </c>
      <c r="X40">
        <v>3.35</v>
      </c>
      <c r="Y40">
        <v>4.3499999999999996</v>
      </c>
      <c r="Z40">
        <v>5.6</v>
      </c>
      <c r="AA40">
        <v>7</v>
      </c>
      <c r="AB40">
        <v>8.6999999999999993</v>
      </c>
      <c r="AC40">
        <v>11</v>
      </c>
      <c r="AD40">
        <v>13.55</v>
      </c>
      <c r="AE40">
        <v>16.45</v>
      </c>
      <c r="AF40">
        <v>19.55</v>
      </c>
      <c r="AG40">
        <v>23.9</v>
      </c>
      <c r="AH40">
        <v>28.5</v>
      </c>
      <c r="AI40">
        <v>33.549999999999997</v>
      </c>
      <c r="AJ40">
        <v>38.200000000000003</v>
      </c>
      <c r="AK40">
        <v>44.25</v>
      </c>
      <c r="AL40">
        <v>48.25</v>
      </c>
      <c r="AM40">
        <v>59</v>
      </c>
      <c r="AN40">
        <v>60.7</v>
      </c>
      <c r="AO40">
        <v>65.5</v>
      </c>
      <c r="AP40">
        <v>0</v>
      </c>
      <c r="AQ40">
        <v>0</v>
      </c>
      <c r="AR40">
        <v>0</v>
      </c>
      <c r="AS40">
        <v>103.7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</row>
    <row r="41" spans="1:55" x14ac:dyDescent="0.2">
      <c r="A41">
        <v>38</v>
      </c>
      <c r="B41" s="4">
        <v>0.43472222222222223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0.8</v>
      </c>
      <c r="O41">
        <v>0</v>
      </c>
      <c r="P41">
        <v>0</v>
      </c>
      <c r="Q41">
        <v>1</v>
      </c>
      <c r="R41">
        <v>1.1000000000000001</v>
      </c>
      <c r="S41">
        <v>1.4</v>
      </c>
      <c r="T41">
        <v>1.55</v>
      </c>
      <c r="U41">
        <v>1.85</v>
      </c>
      <c r="V41">
        <v>2.25</v>
      </c>
      <c r="W41">
        <v>2.65</v>
      </c>
      <c r="X41">
        <v>3.35</v>
      </c>
      <c r="Y41">
        <v>4.4000000000000004</v>
      </c>
      <c r="Z41">
        <v>5.6</v>
      </c>
      <c r="AA41">
        <v>7.05</v>
      </c>
      <c r="AB41">
        <v>8.6999999999999993</v>
      </c>
      <c r="AC41">
        <v>11.05</v>
      </c>
      <c r="AD41">
        <v>13.55</v>
      </c>
      <c r="AE41">
        <v>16.45</v>
      </c>
      <c r="AF41">
        <v>19.55</v>
      </c>
      <c r="AG41">
        <v>23.9</v>
      </c>
      <c r="AH41">
        <v>28.7</v>
      </c>
      <c r="AI41">
        <v>33.5</v>
      </c>
      <c r="AJ41">
        <v>38.200000000000003</v>
      </c>
      <c r="AK41">
        <v>44.25</v>
      </c>
      <c r="AL41">
        <v>48.25</v>
      </c>
      <c r="AM41">
        <v>59</v>
      </c>
      <c r="AN41">
        <v>60.7</v>
      </c>
      <c r="AO41">
        <v>65.5</v>
      </c>
      <c r="AP41">
        <v>0</v>
      </c>
      <c r="AQ41">
        <v>0</v>
      </c>
      <c r="AR41">
        <v>0</v>
      </c>
      <c r="AS41">
        <v>103.7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</row>
    <row r="42" spans="1:55" x14ac:dyDescent="0.2">
      <c r="A42">
        <v>39</v>
      </c>
      <c r="B42" s="4">
        <v>0.43611111111111112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0.8</v>
      </c>
      <c r="O42">
        <v>0</v>
      </c>
      <c r="P42">
        <v>0</v>
      </c>
      <c r="Q42">
        <v>1</v>
      </c>
      <c r="R42">
        <v>1.1000000000000001</v>
      </c>
      <c r="S42">
        <v>1.4</v>
      </c>
      <c r="T42">
        <v>1.55</v>
      </c>
      <c r="U42">
        <v>1.85</v>
      </c>
      <c r="V42">
        <v>2.25</v>
      </c>
      <c r="W42">
        <v>2.65</v>
      </c>
      <c r="X42">
        <v>3.35</v>
      </c>
      <c r="Y42">
        <v>4.4000000000000004</v>
      </c>
      <c r="Z42">
        <v>5.6</v>
      </c>
      <c r="AA42">
        <v>7.05</v>
      </c>
      <c r="AB42">
        <v>8.6999999999999993</v>
      </c>
      <c r="AC42">
        <v>11.05</v>
      </c>
      <c r="AD42">
        <v>13.55</v>
      </c>
      <c r="AE42">
        <v>16.45</v>
      </c>
      <c r="AF42">
        <v>19.55</v>
      </c>
      <c r="AG42">
        <v>23.45</v>
      </c>
      <c r="AH42">
        <v>28.5</v>
      </c>
      <c r="AI42">
        <v>33.700000000000003</v>
      </c>
      <c r="AJ42">
        <v>38.200000000000003</v>
      </c>
      <c r="AK42">
        <v>44.25</v>
      </c>
      <c r="AL42">
        <v>48.25</v>
      </c>
      <c r="AM42">
        <v>59</v>
      </c>
      <c r="AN42">
        <v>60.7</v>
      </c>
      <c r="AO42">
        <v>65.5</v>
      </c>
      <c r="AP42">
        <v>0</v>
      </c>
      <c r="AQ42">
        <v>0</v>
      </c>
      <c r="AR42">
        <v>0</v>
      </c>
      <c r="AS42">
        <v>103.7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</row>
    <row r="43" spans="1:55" x14ac:dyDescent="0.2">
      <c r="A43">
        <v>40</v>
      </c>
      <c r="B43" s="4">
        <v>0.4368055555555555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0.8</v>
      </c>
      <c r="O43">
        <v>0</v>
      </c>
      <c r="P43">
        <v>0</v>
      </c>
      <c r="Q43">
        <v>1</v>
      </c>
      <c r="R43">
        <v>1.1000000000000001</v>
      </c>
      <c r="S43">
        <v>1.45</v>
      </c>
      <c r="T43">
        <v>1.55</v>
      </c>
      <c r="U43">
        <v>1.85</v>
      </c>
      <c r="V43">
        <v>2.25</v>
      </c>
      <c r="W43">
        <v>2.65</v>
      </c>
      <c r="X43">
        <v>3.35</v>
      </c>
      <c r="Y43">
        <v>4.4000000000000004</v>
      </c>
      <c r="Z43">
        <v>5.6</v>
      </c>
      <c r="AA43">
        <v>7.05</v>
      </c>
      <c r="AB43">
        <v>8.85</v>
      </c>
      <c r="AC43">
        <v>11.05</v>
      </c>
      <c r="AD43">
        <v>13.55</v>
      </c>
      <c r="AE43">
        <v>16.75</v>
      </c>
      <c r="AF43">
        <v>19.55</v>
      </c>
      <c r="AG43">
        <v>23.95</v>
      </c>
      <c r="AH43">
        <v>28.5</v>
      </c>
      <c r="AI43">
        <v>33.700000000000003</v>
      </c>
      <c r="AJ43">
        <v>38.200000000000003</v>
      </c>
      <c r="AK43">
        <v>46.4</v>
      </c>
      <c r="AL43">
        <v>48.25</v>
      </c>
      <c r="AM43">
        <v>59</v>
      </c>
      <c r="AN43">
        <v>60.7</v>
      </c>
      <c r="AO43">
        <v>65.5</v>
      </c>
      <c r="AP43">
        <v>0</v>
      </c>
      <c r="AQ43">
        <v>0</v>
      </c>
      <c r="AR43">
        <v>0</v>
      </c>
      <c r="AS43">
        <v>103.7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</row>
    <row r="44" spans="1:55" x14ac:dyDescent="0.2">
      <c r="A44">
        <v>41</v>
      </c>
      <c r="B44" s="4">
        <v>0.4375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0.8</v>
      </c>
      <c r="O44">
        <v>0</v>
      </c>
      <c r="P44">
        <v>0</v>
      </c>
      <c r="Q44">
        <v>1</v>
      </c>
      <c r="R44">
        <v>1.1000000000000001</v>
      </c>
      <c r="S44">
        <v>1.45</v>
      </c>
      <c r="T44">
        <v>1.55</v>
      </c>
      <c r="U44">
        <v>1.85</v>
      </c>
      <c r="V44">
        <v>2.25</v>
      </c>
      <c r="W44">
        <v>2.65</v>
      </c>
      <c r="X44">
        <v>3.45</v>
      </c>
      <c r="Y44">
        <v>4.3499999999999996</v>
      </c>
      <c r="Z44">
        <v>5.6</v>
      </c>
      <c r="AA44">
        <v>7.05</v>
      </c>
      <c r="AB44">
        <v>8.85</v>
      </c>
      <c r="AC44">
        <v>10.9</v>
      </c>
      <c r="AD44">
        <v>13.4</v>
      </c>
      <c r="AE44">
        <v>16.75</v>
      </c>
      <c r="AF44">
        <v>19.649999999999999</v>
      </c>
      <c r="AG44">
        <v>23.8</v>
      </c>
      <c r="AH44">
        <v>28.5</v>
      </c>
      <c r="AI44">
        <v>33.4</v>
      </c>
      <c r="AJ44">
        <v>38.200000000000003</v>
      </c>
      <c r="AK44">
        <v>46.4</v>
      </c>
      <c r="AL44">
        <v>48.25</v>
      </c>
      <c r="AM44">
        <v>59</v>
      </c>
      <c r="AN44">
        <v>60.7</v>
      </c>
      <c r="AO44">
        <v>65.5</v>
      </c>
      <c r="AP44">
        <v>0</v>
      </c>
      <c r="AQ44">
        <v>0</v>
      </c>
      <c r="AR44">
        <v>0</v>
      </c>
      <c r="AS44">
        <v>103.7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</row>
    <row r="45" spans="1:55" x14ac:dyDescent="0.2">
      <c r="A45">
        <v>42</v>
      </c>
      <c r="B45" s="4">
        <v>0.4381944444444445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0.8</v>
      </c>
      <c r="O45">
        <v>0</v>
      </c>
      <c r="P45">
        <v>0</v>
      </c>
      <c r="Q45">
        <v>1</v>
      </c>
      <c r="R45">
        <v>1.1000000000000001</v>
      </c>
      <c r="S45">
        <v>1.45</v>
      </c>
      <c r="T45">
        <v>1.55</v>
      </c>
      <c r="U45">
        <v>1.85</v>
      </c>
      <c r="V45">
        <v>2.25</v>
      </c>
      <c r="W45">
        <v>2.65</v>
      </c>
      <c r="X45">
        <v>3.45</v>
      </c>
      <c r="Y45">
        <v>4.3499999999999996</v>
      </c>
      <c r="Z45">
        <v>5.6</v>
      </c>
      <c r="AA45">
        <v>7.05</v>
      </c>
      <c r="AB45">
        <v>8.85</v>
      </c>
      <c r="AC45">
        <v>11</v>
      </c>
      <c r="AD45">
        <v>13.6</v>
      </c>
      <c r="AE45">
        <v>16.5</v>
      </c>
      <c r="AF45">
        <v>19.649999999999999</v>
      </c>
      <c r="AG45">
        <v>24</v>
      </c>
      <c r="AH45">
        <v>28.5</v>
      </c>
      <c r="AI45">
        <v>33.4</v>
      </c>
      <c r="AJ45">
        <v>38.200000000000003</v>
      </c>
      <c r="AK45">
        <v>46.4</v>
      </c>
      <c r="AL45">
        <v>48.25</v>
      </c>
      <c r="AM45">
        <v>60.35</v>
      </c>
      <c r="AN45">
        <v>60.7</v>
      </c>
      <c r="AO45">
        <v>65.5</v>
      </c>
      <c r="AP45">
        <v>0</v>
      </c>
      <c r="AQ45">
        <v>0</v>
      </c>
      <c r="AR45">
        <v>0</v>
      </c>
      <c r="AS45">
        <v>103.7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</row>
    <row r="46" spans="1:55" x14ac:dyDescent="0.2">
      <c r="A46">
        <v>43</v>
      </c>
      <c r="B46" s="4">
        <v>0.43958333333333338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0.8</v>
      </c>
      <c r="O46">
        <v>0</v>
      </c>
      <c r="P46">
        <v>0</v>
      </c>
      <c r="Q46">
        <v>1</v>
      </c>
      <c r="R46">
        <v>1.2</v>
      </c>
      <c r="S46">
        <v>1.45</v>
      </c>
      <c r="T46">
        <v>1.55</v>
      </c>
      <c r="U46">
        <v>1.85</v>
      </c>
      <c r="V46">
        <v>2.25</v>
      </c>
      <c r="W46">
        <v>2.65</v>
      </c>
      <c r="X46">
        <v>3.45</v>
      </c>
      <c r="Y46">
        <v>4.3499999999999996</v>
      </c>
      <c r="Z46">
        <v>5.55</v>
      </c>
      <c r="AA46">
        <v>7.05</v>
      </c>
      <c r="AB46">
        <v>8.85</v>
      </c>
      <c r="AC46">
        <v>10.85</v>
      </c>
      <c r="AD46">
        <v>13.6</v>
      </c>
      <c r="AE46">
        <v>16.3</v>
      </c>
      <c r="AF46">
        <v>20.05</v>
      </c>
      <c r="AG46">
        <v>23.65</v>
      </c>
      <c r="AH46">
        <v>28.55</v>
      </c>
      <c r="AI46">
        <v>33.65</v>
      </c>
      <c r="AJ46">
        <v>38.200000000000003</v>
      </c>
      <c r="AK46">
        <v>46.4</v>
      </c>
      <c r="AL46">
        <v>48.25</v>
      </c>
      <c r="AM46">
        <v>60.35</v>
      </c>
      <c r="AN46">
        <v>60.7</v>
      </c>
      <c r="AO46">
        <v>65.5</v>
      </c>
      <c r="AP46">
        <v>0</v>
      </c>
      <c r="AQ46">
        <v>0</v>
      </c>
      <c r="AR46">
        <v>0</v>
      </c>
      <c r="AS46">
        <v>103.7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</row>
    <row r="47" spans="1:55" x14ac:dyDescent="0.2">
      <c r="A47">
        <v>44</v>
      </c>
      <c r="B47" s="4">
        <v>0.44027777777777777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0.8</v>
      </c>
      <c r="O47">
        <v>0</v>
      </c>
      <c r="P47">
        <v>0</v>
      </c>
      <c r="Q47">
        <v>1</v>
      </c>
      <c r="R47">
        <v>1.2</v>
      </c>
      <c r="S47">
        <v>1.45</v>
      </c>
      <c r="T47">
        <v>1.55</v>
      </c>
      <c r="U47">
        <v>1.9</v>
      </c>
      <c r="V47">
        <v>2.2999999999999998</v>
      </c>
      <c r="W47">
        <v>2.8</v>
      </c>
      <c r="X47">
        <v>3.55</v>
      </c>
      <c r="Y47">
        <v>4.4000000000000004</v>
      </c>
      <c r="Z47">
        <v>5.55</v>
      </c>
      <c r="AA47">
        <v>7.05</v>
      </c>
      <c r="AB47">
        <v>8.85</v>
      </c>
      <c r="AC47">
        <v>10.95</v>
      </c>
      <c r="AD47">
        <v>13.55</v>
      </c>
      <c r="AE47">
        <v>16.399999999999999</v>
      </c>
      <c r="AF47">
        <v>19.850000000000001</v>
      </c>
      <c r="AG47">
        <v>23.65</v>
      </c>
      <c r="AH47">
        <v>28.55</v>
      </c>
      <c r="AI47">
        <v>33.6</v>
      </c>
      <c r="AJ47">
        <v>38.200000000000003</v>
      </c>
      <c r="AK47">
        <v>46.4</v>
      </c>
      <c r="AL47">
        <v>48.25</v>
      </c>
      <c r="AM47">
        <v>60.75</v>
      </c>
      <c r="AN47">
        <v>60.7</v>
      </c>
      <c r="AO47">
        <v>65.5</v>
      </c>
      <c r="AP47">
        <v>0</v>
      </c>
      <c r="AQ47">
        <v>0</v>
      </c>
      <c r="AR47">
        <v>0</v>
      </c>
      <c r="AS47">
        <v>103.7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</row>
    <row r="48" spans="1:55" x14ac:dyDescent="0.2">
      <c r="A48">
        <v>45</v>
      </c>
      <c r="B48" s="4">
        <v>0.44097222222222227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0.75</v>
      </c>
      <c r="O48">
        <v>0</v>
      </c>
      <c r="P48">
        <v>0</v>
      </c>
      <c r="Q48">
        <v>1</v>
      </c>
      <c r="R48">
        <v>1.2</v>
      </c>
      <c r="S48">
        <v>1.45</v>
      </c>
      <c r="T48">
        <v>1.55</v>
      </c>
      <c r="U48">
        <v>1.9</v>
      </c>
      <c r="V48">
        <v>2.2999999999999998</v>
      </c>
      <c r="W48">
        <v>2.8</v>
      </c>
      <c r="X48">
        <v>3.55</v>
      </c>
      <c r="Y48">
        <v>4.4000000000000004</v>
      </c>
      <c r="Z48">
        <v>5.6</v>
      </c>
      <c r="AA48">
        <v>7.1</v>
      </c>
      <c r="AB48">
        <v>8.85</v>
      </c>
      <c r="AC48">
        <v>11.05</v>
      </c>
      <c r="AD48">
        <v>13.6</v>
      </c>
      <c r="AE48">
        <v>16.55</v>
      </c>
      <c r="AF48">
        <v>20.100000000000001</v>
      </c>
      <c r="AG48">
        <v>23.8</v>
      </c>
      <c r="AH48">
        <v>28.5</v>
      </c>
      <c r="AI48">
        <v>33.6</v>
      </c>
      <c r="AJ48">
        <v>38.200000000000003</v>
      </c>
      <c r="AK48">
        <v>46.4</v>
      </c>
      <c r="AL48">
        <v>52.55</v>
      </c>
      <c r="AM48">
        <v>60.15</v>
      </c>
      <c r="AN48">
        <v>60.7</v>
      </c>
      <c r="AO48">
        <v>65.5</v>
      </c>
      <c r="AP48">
        <v>0</v>
      </c>
      <c r="AQ48">
        <v>0</v>
      </c>
      <c r="AR48">
        <v>0</v>
      </c>
      <c r="AS48">
        <v>103.7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</row>
    <row r="49" spans="1:55" x14ac:dyDescent="0.2">
      <c r="A49">
        <v>46</v>
      </c>
      <c r="B49" s="4">
        <v>0.44236111111111115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0.75</v>
      </c>
      <c r="O49">
        <v>0</v>
      </c>
      <c r="P49">
        <v>0</v>
      </c>
      <c r="Q49">
        <v>1</v>
      </c>
      <c r="R49">
        <v>1.2</v>
      </c>
      <c r="S49">
        <v>1.4</v>
      </c>
      <c r="T49">
        <v>1.55</v>
      </c>
      <c r="U49">
        <v>2.1</v>
      </c>
      <c r="V49">
        <v>2.35</v>
      </c>
      <c r="W49">
        <v>2.8</v>
      </c>
      <c r="X49">
        <v>4</v>
      </c>
      <c r="Y49">
        <v>4.95</v>
      </c>
      <c r="Z49">
        <v>6.1</v>
      </c>
      <c r="AA49">
        <v>7.3</v>
      </c>
      <c r="AB49">
        <v>9.5500000000000007</v>
      </c>
      <c r="AC49">
        <v>11.95</v>
      </c>
      <c r="AD49">
        <v>14.75</v>
      </c>
      <c r="AE49">
        <v>17.7</v>
      </c>
      <c r="AF49">
        <v>21</v>
      </c>
      <c r="AG49">
        <v>25.5</v>
      </c>
      <c r="AH49">
        <v>30.05</v>
      </c>
      <c r="AI49">
        <v>35.75</v>
      </c>
      <c r="AJ49">
        <v>41.65</v>
      </c>
      <c r="AK49">
        <v>46.4</v>
      </c>
      <c r="AL49">
        <v>52.8</v>
      </c>
      <c r="AM49">
        <v>61.4</v>
      </c>
      <c r="AN49">
        <v>60.7</v>
      </c>
      <c r="AO49">
        <v>65.5</v>
      </c>
      <c r="AP49">
        <v>0</v>
      </c>
      <c r="AQ49">
        <v>0</v>
      </c>
      <c r="AR49">
        <v>0</v>
      </c>
      <c r="AS49">
        <v>103.7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</row>
    <row r="50" spans="1:55" x14ac:dyDescent="0.2">
      <c r="A50">
        <v>47</v>
      </c>
      <c r="B50" s="4">
        <v>0.44305555555555554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0.75</v>
      </c>
      <c r="O50">
        <v>0</v>
      </c>
      <c r="P50">
        <v>0</v>
      </c>
      <c r="Q50">
        <v>1</v>
      </c>
      <c r="R50">
        <v>1.2</v>
      </c>
      <c r="S50">
        <v>1.5</v>
      </c>
      <c r="T50">
        <v>1.55</v>
      </c>
      <c r="U50">
        <v>2.1</v>
      </c>
      <c r="V50">
        <v>2.5</v>
      </c>
      <c r="W50">
        <v>3.15</v>
      </c>
      <c r="X50">
        <v>3.95</v>
      </c>
      <c r="Y50">
        <v>4.9000000000000004</v>
      </c>
      <c r="Z50">
        <v>6.2</v>
      </c>
      <c r="AA50">
        <v>7.8</v>
      </c>
      <c r="AB50">
        <v>9.75</v>
      </c>
      <c r="AC50">
        <v>12</v>
      </c>
      <c r="AD50">
        <v>14.7</v>
      </c>
      <c r="AE50">
        <v>17.75</v>
      </c>
      <c r="AF50">
        <v>21.5</v>
      </c>
      <c r="AG50">
        <v>25.5</v>
      </c>
      <c r="AH50">
        <v>30.55</v>
      </c>
      <c r="AI50">
        <v>36.049999999999997</v>
      </c>
      <c r="AJ50">
        <v>41.65</v>
      </c>
      <c r="AK50">
        <v>49</v>
      </c>
      <c r="AL50">
        <v>52.8</v>
      </c>
      <c r="AM50">
        <v>62.7</v>
      </c>
      <c r="AN50">
        <v>60.7</v>
      </c>
      <c r="AO50">
        <v>65.5</v>
      </c>
      <c r="AP50">
        <v>0</v>
      </c>
      <c r="AQ50">
        <v>0</v>
      </c>
      <c r="AR50">
        <v>0</v>
      </c>
      <c r="AS50">
        <v>103.7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</row>
    <row r="51" spans="1:55" x14ac:dyDescent="0.2">
      <c r="A51">
        <v>48</v>
      </c>
      <c r="B51" s="4">
        <v>0.44375000000000003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0.75</v>
      </c>
      <c r="O51">
        <v>0</v>
      </c>
      <c r="P51">
        <v>0</v>
      </c>
      <c r="Q51">
        <v>1</v>
      </c>
      <c r="R51">
        <v>1.2</v>
      </c>
      <c r="S51">
        <v>1.55</v>
      </c>
      <c r="T51">
        <v>1.55</v>
      </c>
      <c r="U51">
        <v>2.1</v>
      </c>
      <c r="V51">
        <v>2.6</v>
      </c>
      <c r="W51">
        <v>3.15</v>
      </c>
      <c r="X51">
        <v>3.95</v>
      </c>
      <c r="Y51">
        <v>4.95</v>
      </c>
      <c r="Z51">
        <v>6.25</v>
      </c>
      <c r="AA51">
        <v>7.8</v>
      </c>
      <c r="AB51">
        <v>9.75</v>
      </c>
      <c r="AC51">
        <v>12.1</v>
      </c>
      <c r="AD51">
        <v>14.7</v>
      </c>
      <c r="AE51">
        <v>17.850000000000001</v>
      </c>
      <c r="AF51">
        <v>21.5</v>
      </c>
      <c r="AG51">
        <v>25.75</v>
      </c>
      <c r="AH51">
        <v>30.65</v>
      </c>
      <c r="AI51">
        <v>36.049999999999997</v>
      </c>
      <c r="AJ51">
        <v>41.65</v>
      </c>
      <c r="AK51">
        <v>49</v>
      </c>
      <c r="AL51">
        <v>52.8</v>
      </c>
      <c r="AM51">
        <v>62.7</v>
      </c>
      <c r="AN51">
        <v>60.7</v>
      </c>
      <c r="AO51">
        <v>65.5</v>
      </c>
      <c r="AP51">
        <v>0</v>
      </c>
      <c r="AQ51">
        <v>0</v>
      </c>
      <c r="AR51">
        <v>0</v>
      </c>
      <c r="AS51">
        <v>103.7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</row>
    <row r="52" spans="1:55" x14ac:dyDescent="0.2">
      <c r="A52">
        <v>49</v>
      </c>
      <c r="B52" s="4">
        <v>0.44444444444444442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0.75</v>
      </c>
      <c r="O52">
        <v>0</v>
      </c>
      <c r="P52">
        <v>0</v>
      </c>
      <c r="Q52">
        <v>1</v>
      </c>
      <c r="R52">
        <v>1.2</v>
      </c>
      <c r="S52">
        <v>1.6</v>
      </c>
      <c r="T52">
        <v>1.85</v>
      </c>
      <c r="U52">
        <v>2.1</v>
      </c>
      <c r="V52">
        <v>2.7</v>
      </c>
      <c r="W52">
        <v>3.15</v>
      </c>
      <c r="X52">
        <v>4.1500000000000004</v>
      </c>
      <c r="Y52">
        <v>5.15</v>
      </c>
      <c r="Z52">
        <v>6.5</v>
      </c>
      <c r="AA52">
        <v>8.1999999999999993</v>
      </c>
      <c r="AB52">
        <v>10.15</v>
      </c>
      <c r="AC52">
        <v>12.5</v>
      </c>
      <c r="AD52">
        <v>15.3</v>
      </c>
      <c r="AE52">
        <v>18.350000000000001</v>
      </c>
      <c r="AF52">
        <v>22</v>
      </c>
      <c r="AG52">
        <v>26</v>
      </c>
      <c r="AH52">
        <v>31</v>
      </c>
      <c r="AI52">
        <v>36.049999999999997</v>
      </c>
      <c r="AJ52">
        <v>41.65</v>
      </c>
      <c r="AK52">
        <v>49</v>
      </c>
      <c r="AL52">
        <v>52.8</v>
      </c>
      <c r="AM52">
        <v>62.7</v>
      </c>
      <c r="AN52">
        <v>60.7</v>
      </c>
      <c r="AO52">
        <v>65.5</v>
      </c>
      <c r="AP52">
        <v>0</v>
      </c>
      <c r="AQ52">
        <v>0</v>
      </c>
      <c r="AR52">
        <v>0</v>
      </c>
      <c r="AS52">
        <v>103.7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</row>
    <row r="53" spans="1:55" x14ac:dyDescent="0.2">
      <c r="A53">
        <v>50</v>
      </c>
      <c r="B53" s="4">
        <v>0.44513888888888892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0.75</v>
      </c>
      <c r="O53">
        <v>0</v>
      </c>
      <c r="P53">
        <v>0</v>
      </c>
      <c r="Q53">
        <v>1</v>
      </c>
      <c r="R53">
        <v>1.2</v>
      </c>
      <c r="S53">
        <v>1.6</v>
      </c>
      <c r="T53">
        <v>1.85</v>
      </c>
      <c r="U53">
        <v>2.1</v>
      </c>
      <c r="V53">
        <v>2.7</v>
      </c>
      <c r="W53">
        <v>3.25</v>
      </c>
      <c r="X53">
        <v>4.05</v>
      </c>
      <c r="Y53">
        <v>5.0999999999999996</v>
      </c>
      <c r="Z53">
        <v>6.35</v>
      </c>
      <c r="AA53">
        <v>7.8</v>
      </c>
      <c r="AB53">
        <v>9.8000000000000007</v>
      </c>
      <c r="AC53">
        <v>12.15</v>
      </c>
      <c r="AD53">
        <v>15.15</v>
      </c>
      <c r="AE53">
        <v>18.100000000000001</v>
      </c>
      <c r="AF53">
        <v>21.75</v>
      </c>
      <c r="AG53">
        <v>26</v>
      </c>
      <c r="AH53">
        <v>31</v>
      </c>
      <c r="AI53">
        <v>36.5</v>
      </c>
      <c r="AJ53">
        <v>41.65</v>
      </c>
      <c r="AK53">
        <v>49</v>
      </c>
      <c r="AL53">
        <v>52.8</v>
      </c>
      <c r="AM53">
        <v>62.7</v>
      </c>
      <c r="AN53">
        <v>60.7</v>
      </c>
      <c r="AO53">
        <v>65.5</v>
      </c>
      <c r="AP53">
        <v>0</v>
      </c>
      <c r="AQ53">
        <v>0</v>
      </c>
      <c r="AR53">
        <v>0</v>
      </c>
      <c r="AS53">
        <v>103.7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</row>
    <row r="54" spans="1:55" x14ac:dyDescent="0.2">
      <c r="A54">
        <v>51</v>
      </c>
      <c r="B54" s="4">
        <v>0.4458333333333333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0.75</v>
      </c>
      <c r="O54">
        <v>0</v>
      </c>
      <c r="P54">
        <v>0</v>
      </c>
      <c r="Q54">
        <v>1</v>
      </c>
      <c r="R54">
        <v>1.2</v>
      </c>
      <c r="S54">
        <v>1.55</v>
      </c>
      <c r="T54">
        <v>1.85</v>
      </c>
      <c r="U54">
        <v>2.1</v>
      </c>
      <c r="V54">
        <v>2.5499999999999998</v>
      </c>
      <c r="W54">
        <v>3.1</v>
      </c>
      <c r="X54">
        <v>3.9</v>
      </c>
      <c r="Y54">
        <v>4.95</v>
      </c>
      <c r="Z54">
        <v>6.35</v>
      </c>
      <c r="AA54">
        <v>7.85</v>
      </c>
      <c r="AB54">
        <v>9.75</v>
      </c>
      <c r="AC54">
        <v>11.95</v>
      </c>
      <c r="AD54">
        <v>14.65</v>
      </c>
      <c r="AE54">
        <v>17.850000000000001</v>
      </c>
      <c r="AF54">
        <v>21.5</v>
      </c>
      <c r="AG54">
        <v>25.05</v>
      </c>
      <c r="AH54">
        <v>30.8</v>
      </c>
      <c r="AI54">
        <v>36.049999999999997</v>
      </c>
      <c r="AJ54">
        <v>41.65</v>
      </c>
      <c r="AK54">
        <v>49</v>
      </c>
      <c r="AL54">
        <v>52.8</v>
      </c>
      <c r="AM54">
        <v>62.7</v>
      </c>
      <c r="AN54">
        <v>60.7</v>
      </c>
      <c r="AO54">
        <v>65.5</v>
      </c>
      <c r="AP54">
        <v>0</v>
      </c>
      <c r="AQ54">
        <v>0</v>
      </c>
      <c r="AR54">
        <v>0</v>
      </c>
      <c r="AS54">
        <v>103.7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</row>
    <row r="55" spans="1:55" x14ac:dyDescent="0.2">
      <c r="A55">
        <v>52</v>
      </c>
      <c r="B55" s="4">
        <v>0.4465277777777778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0.75</v>
      </c>
      <c r="O55">
        <v>0</v>
      </c>
      <c r="P55">
        <v>0</v>
      </c>
      <c r="Q55">
        <v>1</v>
      </c>
      <c r="R55">
        <v>1.2</v>
      </c>
      <c r="S55">
        <v>1.55</v>
      </c>
      <c r="T55">
        <v>1.85</v>
      </c>
      <c r="U55">
        <v>2.1</v>
      </c>
      <c r="V55">
        <v>2.5499999999999998</v>
      </c>
      <c r="W55">
        <v>3.1</v>
      </c>
      <c r="X55">
        <v>3.8</v>
      </c>
      <c r="Y55">
        <v>4.7</v>
      </c>
      <c r="Z55">
        <v>6.15</v>
      </c>
      <c r="AA55">
        <v>7.85</v>
      </c>
      <c r="AB55">
        <v>9.25</v>
      </c>
      <c r="AC55">
        <v>11.4</v>
      </c>
      <c r="AD55">
        <v>14.05</v>
      </c>
      <c r="AE55">
        <v>17.2</v>
      </c>
      <c r="AF55">
        <v>20.6</v>
      </c>
      <c r="AG55">
        <v>24.75</v>
      </c>
      <c r="AH55">
        <v>29.75</v>
      </c>
      <c r="AI55">
        <v>36.35</v>
      </c>
      <c r="AJ55">
        <v>41.65</v>
      </c>
      <c r="AK55">
        <v>49</v>
      </c>
      <c r="AL55">
        <v>52.8</v>
      </c>
      <c r="AM55">
        <v>64.55</v>
      </c>
      <c r="AN55">
        <v>60.7</v>
      </c>
      <c r="AO55">
        <v>65.5</v>
      </c>
      <c r="AP55">
        <v>0</v>
      </c>
      <c r="AQ55">
        <v>0</v>
      </c>
      <c r="AR55">
        <v>0</v>
      </c>
      <c r="AS55">
        <v>103.7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</row>
    <row r="56" spans="1:55" x14ac:dyDescent="0.2">
      <c r="A56">
        <v>53</v>
      </c>
      <c r="B56" s="4">
        <v>0.45902777777777781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0.75</v>
      </c>
      <c r="O56">
        <v>0</v>
      </c>
      <c r="P56">
        <v>0</v>
      </c>
      <c r="Q56">
        <v>1</v>
      </c>
      <c r="R56">
        <v>1.2</v>
      </c>
      <c r="S56">
        <v>1.5</v>
      </c>
      <c r="T56">
        <v>1.85</v>
      </c>
      <c r="U56">
        <v>2.1</v>
      </c>
      <c r="V56">
        <v>2.5</v>
      </c>
      <c r="W56">
        <v>3</v>
      </c>
      <c r="X56">
        <v>3.8</v>
      </c>
      <c r="Y56">
        <v>4.8</v>
      </c>
      <c r="Z56">
        <v>5.95</v>
      </c>
      <c r="AA56">
        <v>7.6</v>
      </c>
      <c r="AB56">
        <v>9.25</v>
      </c>
      <c r="AC56">
        <v>11.65</v>
      </c>
      <c r="AD56">
        <v>14.55</v>
      </c>
      <c r="AE56">
        <v>17.55</v>
      </c>
      <c r="AF56">
        <v>21.2</v>
      </c>
      <c r="AG56">
        <v>24.7</v>
      </c>
      <c r="AH56">
        <v>30.25</v>
      </c>
      <c r="AI56">
        <v>35.5</v>
      </c>
      <c r="AJ56">
        <v>41.65</v>
      </c>
      <c r="AK56">
        <v>49</v>
      </c>
      <c r="AL56">
        <v>52.8</v>
      </c>
      <c r="AM56">
        <v>64.25</v>
      </c>
      <c r="AN56">
        <v>60.7</v>
      </c>
      <c r="AO56">
        <v>65.5</v>
      </c>
      <c r="AP56">
        <v>0</v>
      </c>
      <c r="AQ56">
        <v>0</v>
      </c>
      <c r="AR56">
        <v>0</v>
      </c>
      <c r="AS56">
        <v>103.7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</row>
    <row r="57" spans="1:55" x14ac:dyDescent="0.2">
      <c r="A57">
        <v>54</v>
      </c>
      <c r="B57" s="4">
        <v>0.46597222222222223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0.75</v>
      </c>
      <c r="O57">
        <v>0</v>
      </c>
      <c r="P57">
        <v>0</v>
      </c>
      <c r="Q57">
        <v>1</v>
      </c>
      <c r="R57">
        <v>1.2</v>
      </c>
      <c r="S57">
        <v>1.5</v>
      </c>
      <c r="T57">
        <v>1.65</v>
      </c>
      <c r="U57">
        <v>2.1</v>
      </c>
      <c r="V57">
        <v>2.5</v>
      </c>
      <c r="W57">
        <v>3</v>
      </c>
      <c r="X57">
        <v>3.8</v>
      </c>
      <c r="Y57">
        <v>4.8</v>
      </c>
      <c r="Z57">
        <v>5.95</v>
      </c>
      <c r="AA57">
        <v>7.6</v>
      </c>
      <c r="AB57">
        <v>9.25</v>
      </c>
      <c r="AC57">
        <v>11.4</v>
      </c>
      <c r="AD57">
        <v>14.55</v>
      </c>
      <c r="AE57">
        <v>17</v>
      </c>
      <c r="AF57">
        <v>20.9</v>
      </c>
      <c r="AG57">
        <v>24.8</v>
      </c>
      <c r="AH57">
        <v>29.7</v>
      </c>
      <c r="AI57">
        <v>35.5</v>
      </c>
      <c r="AJ57">
        <v>41.65</v>
      </c>
      <c r="AK57">
        <v>49</v>
      </c>
      <c r="AL57">
        <v>52.8</v>
      </c>
      <c r="AM57">
        <v>64.25</v>
      </c>
      <c r="AN57">
        <v>60.7</v>
      </c>
      <c r="AO57">
        <v>65.5</v>
      </c>
      <c r="AP57">
        <v>0</v>
      </c>
      <c r="AQ57">
        <v>0</v>
      </c>
      <c r="AR57">
        <v>0</v>
      </c>
      <c r="AS57">
        <v>103.7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</row>
    <row r="58" spans="1:55" x14ac:dyDescent="0.2">
      <c r="A58">
        <v>55</v>
      </c>
      <c r="B58" s="4"/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0.75</v>
      </c>
      <c r="O58">
        <v>0</v>
      </c>
      <c r="P58">
        <v>0</v>
      </c>
      <c r="Q58">
        <v>1</v>
      </c>
      <c r="R58">
        <v>1.2</v>
      </c>
      <c r="S58">
        <v>1.5</v>
      </c>
      <c r="T58">
        <v>1.65</v>
      </c>
      <c r="U58">
        <v>2.0499999999999998</v>
      </c>
      <c r="V58">
        <v>2.5</v>
      </c>
      <c r="W58">
        <v>3</v>
      </c>
      <c r="X58">
        <v>3.8</v>
      </c>
      <c r="Y58">
        <v>4.6500000000000004</v>
      </c>
      <c r="Z58">
        <v>5.85</v>
      </c>
      <c r="AA58">
        <v>7.6</v>
      </c>
      <c r="AB58">
        <v>9.1999999999999993</v>
      </c>
      <c r="AC58">
        <v>11.9</v>
      </c>
      <c r="AD58">
        <v>14.1</v>
      </c>
      <c r="AE58">
        <v>17</v>
      </c>
      <c r="AF58">
        <v>21</v>
      </c>
      <c r="AG58">
        <v>25.5</v>
      </c>
      <c r="AH58">
        <v>29.7</v>
      </c>
      <c r="AI58">
        <v>35.549999999999997</v>
      </c>
      <c r="AJ58">
        <v>42.65</v>
      </c>
      <c r="AK58">
        <v>49</v>
      </c>
      <c r="AL58">
        <v>52.8</v>
      </c>
      <c r="AM58">
        <v>64.25</v>
      </c>
      <c r="AN58">
        <v>60.7</v>
      </c>
      <c r="AO58">
        <v>65.5</v>
      </c>
      <c r="AP58">
        <v>0</v>
      </c>
      <c r="AQ58">
        <v>0</v>
      </c>
      <c r="AR58">
        <v>0</v>
      </c>
      <c r="AS58">
        <v>103.7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</row>
    <row r="59" spans="1:55" x14ac:dyDescent="0.2">
      <c r="A59">
        <v>56</v>
      </c>
      <c r="B59" s="4"/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0.75</v>
      </c>
      <c r="O59">
        <v>0</v>
      </c>
      <c r="P59">
        <v>0</v>
      </c>
      <c r="Q59">
        <v>1</v>
      </c>
      <c r="R59">
        <v>1.2</v>
      </c>
      <c r="S59">
        <v>1.5</v>
      </c>
      <c r="T59">
        <v>1.65</v>
      </c>
      <c r="U59">
        <v>2.0499999999999998</v>
      </c>
      <c r="V59">
        <v>2.5</v>
      </c>
      <c r="W59">
        <v>3</v>
      </c>
      <c r="X59">
        <v>3.8</v>
      </c>
      <c r="Y59">
        <v>4.6500000000000004</v>
      </c>
      <c r="Z59">
        <v>5.85</v>
      </c>
      <c r="AA59">
        <v>7.6</v>
      </c>
      <c r="AB59">
        <v>9.1999999999999993</v>
      </c>
      <c r="AC59">
        <v>11.75</v>
      </c>
      <c r="AD59">
        <v>14.1</v>
      </c>
      <c r="AE59">
        <v>17</v>
      </c>
      <c r="AF59">
        <v>21.45</v>
      </c>
      <c r="AG59">
        <v>25.7</v>
      </c>
      <c r="AH59">
        <v>30.75</v>
      </c>
      <c r="AI59">
        <v>35.85</v>
      </c>
      <c r="AJ59">
        <v>42.65</v>
      </c>
      <c r="AK59">
        <v>49</v>
      </c>
      <c r="AL59">
        <v>52.8</v>
      </c>
      <c r="AM59">
        <v>64.25</v>
      </c>
      <c r="AN59">
        <v>60.7</v>
      </c>
      <c r="AO59">
        <v>65.5</v>
      </c>
      <c r="AP59">
        <v>0</v>
      </c>
      <c r="AQ59">
        <v>0</v>
      </c>
      <c r="AR59">
        <v>0</v>
      </c>
      <c r="AS59">
        <v>103.7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</row>
    <row r="60" spans="1:55" x14ac:dyDescent="0.2">
      <c r="A60">
        <v>57</v>
      </c>
      <c r="B60" s="4"/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0.75</v>
      </c>
      <c r="O60">
        <v>0</v>
      </c>
      <c r="P60">
        <v>0</v>
      </c>
      <c r="Q60">
        <v>1</v>
      </c>
      <c r="R60">
        <v>1.2</v>
      </c>
      <c r="S60">
        <v>1.5</v>
      </c>
      <c r="T60">
        <v>1.65</v>
      </c>
      <c r="U60">
        <v>2.0499999999999998</v>
      </c>
      <c r="V60">
        <v>2.5</v>
      </c>
      <c r="W60">
        <v>3</v>
      </c>
      <c r="X60">
        <v>3.8</v>
      </c>
      <c r="Y60">
        <v>4.8</v>
      </c>
      <c r="Z60">
        <v>5.85</v>
      </c>
      <c r="AA60">
        <v>7.6</v>
      </c>
      <c r="AB60">
        <v>9.1999999999999993</v>
      </c>
      <c r="AC60">
        <v>12</v>
      </c>
      <c r="AD60">
        <v>14.1</v>
      </c>
      <c r="AE60">
        <v>17</v>
      </c>
      <c r="AF60">
        <v>21.45</v>
      </c>
      <c r="AG60">
        <v>25.7</v>
      </c>
      <c r="AH60">
        <v>30.8</v>
      </c>
      <c r="AI60">
        <v>35.85</v>
      </c>
      <c r="AJ60">
        <v>42.65</v>
      </c>
      <c r="AK60">
        <v>49</v>
      </c>
      <c r="AL60">
        <v>52.8</v>
      </c>
      <c r="AM60">
        <v>64.25</v>
      </c>
      <c r="AN60">
        <v>60.7</v>
      </c>
      <c r="AO60">
        <v>65.5</v>
      </c>
      <c r="AP60">
        <v>0</v>
      </c>
      <c r="AQ60">
        <v>0</v>
      </c>
      <c r="AR60">
        <v>0</v>
      </c>
      <c r="AS60">
        <v>103.7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</row>
    <row r="61" spans="1:55" x14ac:dyDescent="0.2">
      <c r="A61">
        <v>58</v>
      </c>
      <c r="B61" s="4"/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0.8</v>
      </c>
      <c r="O61">
        <v>0</v>
      </c>
      <c r="P61">
        <v>0</v>
      </c>
      <c r="Q61">
        <v>1</v>
      </c>
      <c r="R61">
        <v>1.2</v>
      </c>
      <c r="S61">
        <v>1.5</v>
      </c>
      <c r="T61">
        <v>1.65</v>
      </c>
      <c r="U61">
        <v>2.0499999999999998</v>
      </c>
      <c r="V61">
        <v>2.5</v>
      </c>
      <c r="W61">
        <v>3.05</v>
      </c>
      <c r="X61">
        <v>3.85</v>
      </c>
      <c r="Y61">
        <v>4.8</v>
      </c>
      <c r="Z61">
        <v>5.85</v>
      </c>
      <c r="AA61">
        <v>7.6</v>
      </c>
      <c r="AB61">
        <v>9.1999999999999993</v>
      </c>
      <c r="AC61">
        <v>12</v>
      </c>
      <c r="AD61">
        <v>14.85</v>
      </c>
      <c r="AE61">
        <v>17</v>
      </c>
      <c r="AF61">
        <v>21.65</v>
      </c>
      <c r="AG61">
        <v>25.7</v>
      </c>
      <c r="AH61">
        <v>30.85</v>
      </c>
      <c r="AI61">
        <v>35.85</v>
      </c>
      <c r="AJ61">
        <v>42.65</v>
      </c>
      <c r="AK61">
        <v>49</v>
      </c>
      <c r="AL61">
        <v>52.8</v>
      </c>
      <c r="AM61">
        <v>64.25</v>
      </c>
      <c r="AN61">
        <v>60.7</v>
      </c>
      <c r="AO61">
        <v>65.5</v>
      </c>
      <c r="AP61">
        <v>0</v>
      </c>
      <c r="AQ61">
        <v>0</v>
      </c>
      <c r="AR61">
        <v>0</v>
      </c>
      <c r="AS61">
        <v>103.7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</row>
    <row r="62" spans="1:55" x14ac:dyDescent="0.2">
      <c r="A62">
        <v>59</v>
      </c>
      <c r="B62" s="4"/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0.8</v>
      </c>
      <c r="O62">
        <v>0</v>
      </c>
      <c r="P62">
        <v>0</v>
      </c>
      <c r="Q62">
        <v>1</v>
      </c>
      <c r="R62">
        <v>1.2</v>
      </c>
      <c r="S62">
        <v>1.5</v>
      </c>
      <c r="T62">
        <v>1.65</v>
      </c>
      <c r="U62">
        <v>2.0499999999999998</v>
      </c>
      <c r="V62">
        <v>2.5</v>
      </c>
      <c r="W62">
        <v>3.05</v>
      </c>
      <c r="X62">
        <v>3.85</v>
      </c>
      <c r="Y62">
        <v>4.8</v>
      </c>
      <c r="Z62">
        <v>6.05</v>
      </c>
      <c r="AA62">
        <v>7.6</v>
      </c>
      <c r="AB62">
        <v>9.1999999999999993</v>
      </c>
      <c r="AC62">
        <v>12</v>
      </c>
      <c r="AD62">
        <v>14.85</v>
      </c>
      <c r="AE62">
        <v>17.899999999999999</v>
      </c>
      <c r="AF62">
        <v>21.65</v>
      </c>
      <c r="AG62">
        <v>26</v>
      </c>
      <c r="AH62">
        <v>31.1</v>
      </c>
      <c r="AI62">
        <v>35.85</v>
      </c>
      <c r="AJ62">
        <v>42.65</v>
      </c>
      <c r="AK62">
        <v>49</v>
      </c>
      <c r="AL62">
        <v>52.8</v>
      </c>
      <c r="AM62">
        <v>64.25</v>
      </c>
      <c r="AN62">
        <v>60.7</v>
      </c>
      <c r="AO62">
        <v>65.5</v>
      </c>
      <c r="AP62">
        <v>0</v>
      </c>
      <c r="AQ62">
        <v>0</v>
      </c>
      <c r="AR62">
        <v>0</v>
      </c>
      <c r="AS62">
        <v>103.7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</row>
    <row r="63" spans="1:55" x14ac:dyDescent="0.2">
      <c r="A63">
        <v>60</v>
      </c>
      <c r="B63" s="4"/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0.75</v>
      </c>
      <c r="O63">
        <v>0</v>
      </c>
      <c r="P63">
        <v>0</v>
      </c>
      <c r="Q63">
        <v>1</v>
      </c>
      <c r="R63">
        <v>1.2</v>
      </c>
      <c r="S63">
        <v>1.75</v>
      </c>
      <c r="T63">
        <v>1.65</v>
      </c>
      <c r="U63">
        <v>2.4</v>
      </c>
      <c r="V63">
        <v>2.9</v>
      </c>
      <c r="W63">
        <v>3.5</v>
      </c>
      <c r="X63">
        <v>4.3499999999999996</v>
      </c>
      <c r="Y63">
        <v>5.6</v>
      </c>
      <c r="Z63">
        <v>7</v>
      </c>
      <c r="AA63">
        <v>8.8000000000000007</v>
      </c>
      <c r="AB63">
        <v>11</v>
      </c>
      <c r="AC63">
        <v>13.6</v>
      </c>
      <c r="AD63">
        <v>16.7</v>
      </c>
      <c r="AE63">
        <v>20</v>
      </c>
      <c r="AF63">
        <v>24.7</v>
      </c>
      <c r="AG63">
        <v>28.85</v>
      </c>
      <c r="AH63">
        <v>34.200000000000003</v>
      </c>
      <c r="AI63">
        <v>40.450000000000003</v>
      </c>
      <c r="AJ63">
        <v>45.5</v>
      </c>
      <c r="AK63">
        <v>49.7</v>
      </c>
      <c r="AL63">
        <v>52.8</v>
      </c>
      <c r="AM63">
        <v>68.400000000000006</v>
      </c>
      <c r="AN63">
        <v>60.7</v>
      </c>
      <c r="AO63">
        <v>65.5</v>
      </c>
      <c r="AP63">
        <v>0</v>
      </c>
      <c r="AQ63">
        <v>0</v>
      </c>
      <c r="AR63">
        <v>0</v>
      </c>
      <c r="AS63">
        <v>122.25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</row>
    <row r="64" spans="1:55" x14ac:dyDescent="0.2">
      <c r="A64">
        <v>61</v>
      </c>
      <c r="B64" s="4"/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0.75</v>
      </c>
      <c r="O64">
        <v>0</v>
      </c>
      <c r="P64">
        <v>0</v>
      </c>
      <c r="Q64">
        <v>1</v>
      </c>
      <c r="R64">
        <v>1.2</v>
      </c>
      <c r="S64">
        <v>1.75</v>
      </c>
      <c r="T64">
        <v>2.1</v>
      </c>
      <c r="U64">
        <v>2.5</v>
      </c>
      <c r="V64">
        <v>3</v>
      </c>
      <c r="W64">
        <v>3.55</v>
      </c>
      <c r="X64">
        <v>4.75</v>
      </c>
      <c r="Y64">
        <v>5.85</v>
      </c>
      <c r="Z64">
        <v>7.05</v>
      </c>
      <c r="AA64">
        <v>8.9499999999999993</v>
      </c>
      <c r="AB64">
        <v>11.2</v>
      </c>
      <c r="AC64">
        <v>13.8</v>
      </c>
      <c r="AD64">
        <v>16.649999999999999</v>
      </c>
      <c r="AE64">
        <v>20.350000000000001</v>
      </c>
      <c r="AF64">
        <v>24.7</v>
      </c>
      <c r="AG64">
        <v>29.25</v>
      </c>
      <c r="AH64">
        <v>34.85</v>
      </c>
      <c r="AI64">
        <v>40.75</v>
      </c>
      <c r="AJ64">
        <v>47.1</v>
      </c>
      <c r="AK64">
        <v>53.8</v>
      </c>
      <c r="AL64">
        <v>52.8</v>
      </c>
      <c r="AM64">
        <v>69.05</v>
      </c>
      <c r="AN64">
        <v>60.7</v>
      </c>
      <c r="AO64">
        <v>65.5</v>
      </c>
      <c r="AP64">
        <v>0</v>
      </c>
      <c r="AQ64">
        <v>0</v>
      </c>
      <c r="AR64">
        <v>0</v>
      </c>
      <c r="AS64">
        <v>122.25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</row>
    <row r="65" spans="2:2" x14ac:dyDescent="0.2">
      <c r="B65" s="4"/>
    </row>
    <row r="66" spans="2:2" x14ac:dyDescent="0.2">
      <c r="B66" s="4"/>
    </row>
    <row r="67" spans="2:2" x14ac:dyDescent="0.2">
      <c r="B67" s="4"/>
    </row>
    <row r="68" spans="2:2" x14ac:dyDescent="0.2">
      <c r="B68" s="4"/>
    </row>
    <row r="69" spans="2:2" x14ac:dyDescent="0.2">
      <c r="B69" s="4"/>
    </row>
    <row r="70" spans="2:2" x14ac:dyDescent="0.2">
      <c r="B70" s="4"/>
    </row>
    <row r="71" spans="2:2" x14ac:dyDescent="0.2">
      <c r="B71" s="4"/>
    </row>
    <row r="72" spans="2:2" x14ac:dyDescent="0.2">
      <c r="B72" s="4"/>
    </row>
    <row r="73" spans="2:2" x14ac:dyDescent="0.2">
      <c r="B73" s="4"/>
    </row>
    <row r="74" spans="2:2" x14ac:dyDescent="0.2">
      <c r="B74" s="4"/>
    </row>
    <row r="75" spans="2:2" x14ac:dyDescent="0.2">
      <c r="B75" s="4"/>
    </row>
    <row r="76" spans="2:2" x14ac:dyDescent="0.2">
      <c r="B76" s="4"/>
    </row>
    <row r="77" spans="2:2" x14ac:dyDescent="0.2">
      <c r="B77" s="4"/>
    </row>
    <row r="78" spans="2:2" x14ac:dyDescent="0.2">
      <c r="B78" s="4"/>
    </row>
    <row r="79" spans="2:2" x14ac:dyDescent="0.2">
      <c r="B79" s="4"/>
    </row>
    <row r="80" spans="2:2" x14ac:dyDescent="0.2">
      <c r="B80" s="4"/>
    </row>
    <row r="81" spans="2:2" x14ac:dyDescent="0.2">
      <c r="B81" s="4"/>
    </row>
    <row r="82" spans="2:2" x14ac:dyDescent="0.2">
      <c r="B82" s="4"/>
    </row>
    <row r="83" spans="2:2" x14ac:dyDescent="0.2">
      <c r="B83" s="4"/>
    </row>
    <row r="84" spans="2:2" x14ac:dyDescent="0.2">
      <c r="B84" s="4"/>
    </row>
    <row r="85" spans="2:2" x14ac:dyDescent="0.2">
      <c r="B85" s="4"/>
    </row>
    <row r="86" spans="2:2" x14ac:dyDescent="0.2">
      <c r="B86" s="4"/>
    </row>
    <row r="87" spans="2:2" x14ac:dyDescent="0.2">
      <c r="B87" s="4"/>
    </row>
    <row r="88" spans="2:2" x14ac:dyDescent="0.2">
      <c r="B88" s="4"/>
    </row>
    <row r="89" spans="2:2" x14ac:dyDescent="0.2">
      <c r="B89" s="4"/>
    </row>
    <row r="90" spans="2:2" x14ac:dyDescent="0.2">
      <c r="B90" s="4"/>
    </row>
    <row r="91" spans="2:2" x14ac:dyDescent="0.2">
      <c r="B91" s="4"/>
    </row>
    <row r="92" spans="2:2" x14ac:dyDescent="0.2">
      <c r="B92" s="4"/>
    </row>
    <row r="93" spans="2:2" x14ac:dyDescent="0.2">
      <c r="B93" s="4"/>
    </row>
    <row r="94" spans="2:2" x14ac:dyDescent="0.2">
      <c r="B94" s="4"/>
    </row>
    <row r="95" spans="2:2" x14ac:dyDescent="0.2">
      <c r="B95" s="4"/>
    </row>
    <row r="96" spans="2:2" x14ac:dyDescent="0.2">
      <c r="B96" s="4"/>
    </row>
    <row r="97" spans="2:2" x14ac:dyDescent="0.2">
      <c r="B97" s="4"/>
    </row>
    <row r="98" spans="2:2" x14ac:dyDescent="0.2">
      <c r="B98" s="4"/>
    </row>
    <row r="99" spans="2:2" x14ac:dyDescent="0.2">
      <c r="B99" s="4"/>
    </row>
    <row r="100" spans="2:2" x14ac:dyDescent="0.2">
      <c r="B100" s="4"/>
    </row>
    <row r="101" spans="2:2" x14ac:dyDescent="0.2">
      <c r="B101" s="4"/>
    </row>
    <row r="102" spans="2:2" x14ac:dyDescent="0.2">
      <c r="B102" s="4"/>
    </row>
    <row r="103" spans="2:2" x14ac:dyDescent="0.2">
      <c r="B103" s="4"/>
    </row>
    <row r="104" spans="2:2" x14ac:dyDescent="0.2">
      <c r="B104" s="4"/>
    </row>
    <row r="105" spans="2:2" x14ac:dyDescent="0.2">
      <c r="B105" s="4"/>
    </row>
    <row r="106" spans="2:2" x14ac:dyDescent="0.2">
      <c r="B106" s="4"/>
    </row>
    <row r="107" spans="2:2" x14ac:dyDescent="0.2">
      <c r="B107" s="4"/>
    </row>
    <row r="108" spans="2:2" x14ac:dyDescent="0.2">
      <c r="B108" s="4"/>
    </row>
    <row r="109" spans="2:2" x14ac:dyDescent="0.2">
      <c r="B109" s="4"/>
    </row>
    <row r="110" spans="2:2" x14ac:dyDescent="0.2">
      <c r="B110" s="4"/>
    </row>
    <row r="111" spans="2:2" x14ac:dyDescent="0.2">
      <c r="B111" s="4"/>
    </row>
    <row r="112" spans="2:2" x14ac:dyDescent="0.2">
      <c r="B112" s="4"/>
    </row>
    <row r="113" spans="2:2" x14ac:dyDescent="0.2">
      <c r="B113" s="4"/>
    </row>
    <row r="114" spans="2:2" x14ac:dyDescent="0.2">
      <c r="B114" s="4"/>
    </row>
    <row r="115" spans="2:2" x14ac:dyDescent="0.2">
      <c r="B115" s="4"/>
    </row>
    <row r="116" spans="2:2" x14ac:dyDescent="0.2">
      <c r="B116" s="4"/>
    </row>
    <row r="117" spans="2:2" x14ac:dyDescent="0.2">
      <c r="B117" s="4"/>
    </row>
    <row r="118" spans="2:2" x14ac:dyDescent="0.2">
      <c r="B118" s="4"/>
    </row>
    <row r="119" spans="2:2" x14ac:dyDescent="0.2">
      <c r="B119" s="4"/>
    </row>
    <row r="120" spans="2:2" x14ac:dyDescent="0.2">
      <c r="B120" s="4"/>
    </row>
    <row r="121" spans="2:2" x14ac:dyDescent="0.2">
      <c r="B121" s="4"/>
    </row>
    <row r="122" spans="2:2" x14ac:dyDescent="0.2">
      <c r="B122" s="4"/>
    </row>
    <row r="123" spans="2:2" x14ac:dyDescent="0.2">
      <c r="B123" s="4"/>
    </row>
    <row r="124" spans="2:2" x14ac:dyDescent="0.2">
      <c r="B124" s="4"/>
    </row>
    <row r="125" spans="2:2" x14ac:dyDescent="0.2">
      <c r="B125" s="4"/>
    </row>
    <row r="126" spans="2:2" x14ac:dyDescent="0.2">
      <c r="B126" s="4"/>
    </row>
    <row r="127" spans="2:2" x14ac:dyDescent="0.2">
      <c r="B127" s="4"/>
    </row>
    <row r="128" spans="2:2" x14ac:dyDescent="0.2">
      <c r="B128" s="4"/>
    </row>
    <row r="129" spans="2:2" x14ac:dyDescent="0.2">
      <c r="B129" s="4"/>
    </row>
    <row r="130" spans="2:2" x14ac:dyDescent="0.2">
      <c r="B130" s="4"/>
    </row>
    <row r="131" spans="2:2" x14ac:dyDescent="0.2">
      <c r="B131" s="4"/>
    </row>
    <row r="132" spans="2:2" x14ac:dyDescent="0.2">
      <c r="B132" s="4"/>
    </row>
    <row r="133" spans="2:2" x14ac:dyDescent="0.2">
      <c r="B133" s="4"/>
    </row>
    <row r="134" spans="2:2" x14ac:dyDescent="0.2">
      <c r="B134" s="4"/>
    </row>
    <row r="135" spans="2:2" x14ac:dyDescent="0.2">
      <c r="B135" s="4"/>
    </row>
    <row r="136" spans="2:2" x14ac:dyDescent="0.2">
      <c r="B136" s="4"/>
    </row>
    <row r="137" spans="2:2" x14ac:dyDescent="0.2">
      <c r="B137" s="4"/>
    </row>
    <row r="138" spans="2:2" x14ac:dyDescent="0.2">
      <c r="B138" s="4"/>
    </row>
    <row r="139" spans="2:2" x14ac:dyDescent="0.2">
      <c r="B139" s="4"/>
    </row>
    <row r="140" spans="2:2" x14ac:dyDescent="0.2">
      <c r="B140" s="4"/>
    </row>
    <row r="141" spans="2:2" x14ac:dyDescent="0.2">
      <c r="B141" s="4"/>
    </row>
    <row r="142" spans="2:2" x14ac:dyDescent="0.2">
      <c r="B142" s="4"/>
    </row>
    <row r="143" spans="2:2" x14ac:dyDescent="0.2">
      <c r="B143" s="4"/>
    </row>
    <row r="144" spans="2:2" x14ac:dyDescent="0.2">
      <c r="B144" s="4"/>
    </row>
    <row r="145" spans="2:2" x14ac:dyDescent="0.2">
      <c r="B145" s="4"/>
    </row>
    <row r="146" spans="2:2" x14ac:dyDescent="0.2">
      <c r="B146" s="4"/>
    </row>
    <row r="147" spans="2:2" x14ac:dyDescent="0.2">
      <c r="B147" s="4"/>
    </row>
    <row r="148" spans="2:2" x14ac:dyDescent="0.2">
      <c r="B148" s="4"/>
    </row>
    <row r="149" spans="2:2" x14ac:dyDescent="0.2">
      <c r="B149" s="4"/>
    </row>
    <row r="150" spans="2:2" x14ac:dyDescent="0.2">
      <c r="B150" s="4"/>
    </row>
    <row r="151" spans="2:2" x14ac:dyDescent="0.2">
      <c r="B151" s="4"/>
    </row>
    <row r="152" spans="2:2" x14ac:dyDescent="0.2">
      <c r="B152" s="4"/>
    </row>
    <row r="153" spans="2:2" x14ac:dyDescent="0.2">
      <c r="B153" s="4"/>
    </row>
    <row r="154" spans="2:2" x14ac:dyDescent="0.2">
      <c r="B154" s="4"/>
    </row>
    <row r="155" spans="2:2" x14ac:dyDescent="0.2">
      <c r="B155" s="4"/>
    </row>
    <row r="156" spans="2:2" x14ac:dyDescent="0.2">
      <c r="B156" s="4"/>
    </row>
    <row r="157" spans="2:2" x14ac:dyDescent="0.2">
      <c r="B157" s="4"/>
    </row>
    <row r="158" spans="2:2" x14ac:dyDescent="0.2">
      <c r="B158" s="4"/>
    </row>
    <row r="159" spans="2:2" x14ac:dyDescent="0.2">
      <c r="B159" s="4"/>
    </row>
    <row r="160" spans="2:2" x14ac:dyDescent="0.2">
      <c r="B160" s="4"/>
    </row>
    <row r="161" spans="2:2" x14ac:dyDescent="0.2">
      <c r="B161" s="4"/>
    </row>
    <row r="162" spans="2:2" x14ac:dyDescent="0.2">
      <c r="B162" s="4"/>
    </row>
    <row r="163" spans="2:2" x14ac:dyDescent="0.2">
      <c r="B163" s="4"/>
    </row>
    <row r="164" spans="2:2" x14ac:dyDescent="0.2">
      <c r="B164" s="4"/>
    </row>
    <row r="165" spans="2:2" x14ac:dyDescent="0.2">
      <c r="B165" s="4"/>
    </row>
    <row r="166" spans="2:2" x14ac:dyDescent="0.2">
      <c r="B166" s="4"/>
    </row>
    <row r="167" spans="2:2" x14ac:dyDescent="0.2">
      <c r="B167" s="4"/>
    </row>
    <row r="168" spans="2:2" x14ac:dyDescent="0.2">
      <c r="B168" s="4"/>
    </row>
    <row r="169" spans="2:2" x14ac:dyDescent="0.2">
      <c r="B169" s="4"/>
    </row>
    <row r="170" spans="2:2" x14ac:dyDescent="0.2">
      <c r="B170" s="4"/>
    </row>
    <row r="171" spans="2:2" x14ac:dyDescent="0.2">
      <c r="B171" s="4"/>
    </row>
    <row r="172" spans="2:2" x14ac:dyDescent="0.2">
      <c r="B172" s="4"/>
    </row>
    <row r="173" spans="2:2" x14ac:dyDescent="0.2">
      <c r="B173" s="4"/>
    </row>
    <row r="174" spans="2:2" x14ac:dyDescent="0.2">
      <c r="B174" s="4"/>
    </row>
    <row r="175" spans="2:2" x14ac:dyDescent="0.2">
      <c r="B175" s="4"/>
    </row>
    <row r="176" spans="2:2" x14ac:dyDescent="0.2">
      <c r="B176" s="4"/>
    </row>
    <row r="177" spans="2:2" x14ac:dyDescent="0.2">
      <c r="B177" s="4"/>
    </row>
    <row r="178" spans="2:2" x14ac:dyDescent="0.2">
      <c r="B178" s="4"/>
    </row>
    <row r="179" spans="2:2" x14ac:dyDescent="0.2">
      <c r="B179" s="4"/>
    </row>
    <row r="180" spans="2:2" x14ac:dyDescent="0.2">
      <c r="B180" s="4"/>
    </row>
    <row r="181" spans="2:2" x14ac:dyDescent="0.2">
      <c r="B181" s="4"/>
    </row>
    <row r="182" spans="2:2" x14ac:dyDescent="0.2">
      <c r="B182" s="4"/>
    </row>
    <row r="183" spans="2:2" x14ac:dyDescent="0.2">
      <c r="B183" s="4"/>
    </row>
    <row r="184" spans="2:2" x14ac:dyDescent="0.2">
      <c r="B184" s="4"/>
    </row>
    <row r="185" spans="2:2" x14ac:dyDescent="0.2">
      <c r="B185" s="4"/>
    </row>
    <row r="186" spans="2:2" x14ac:dyDescent="0.2">
      <c r="B186" s="4"/>
    </row>
    <row r="187" spans="2:2" x14ac:dyDescent="0.2">
      <c r="B187" s="4"/>
    </row>
    <row r="188" spans="2:2" x14ac:dyDescent="0.2">
      <c r="B188" s="4"/>
    </row>
    <row r="189" spans="2:2" x14ac:dyDescent="0.2">
      <c r="B189" s="4"/>
    </row>
    <row r="190" spans="2:2" x14ac:dyDescent="0.2">
      <c r="B190" s="4"/>
    </row>
    <row r="191" spans="2:2" x14ac:dyDescent="0.2">
      <c r="B191" s="4"/>
    </row>
    <row r="192" spans="2:2" x14ac:dyDescent="0.2">
      <c r="B192" s="4"/>
    </row>
    <row r="193" spans="2:2" x14ac:dyDescent="0.2">
      <c r="B193" s="4"/>
    </row>
    <row r="194" spans="2:2" x14ac:dyDescent="0.2">
      <c r="B194" s="4"/>
    </row>
    <row r="195" spans="2:2" x14ac:dyDescent="0.2">
      <c r="B195" s="4"/>
    </row>
    <row r="196" spans="2:2" x14ac:dyDescent="0.2">
      <c r="B196" s="4"/>
    </row>
    <row r="197" spans="2:2" x14ac:dyDescent="0.2">
      <c r="B197" s="4"/>
    </row>
    <row r="198" spans="2:2" x14ac:dyDescent="0.2">
      <c r="B198" s="4"/>
    </row>
    <row r="199" spans="2:2" x14ac:dyDescent="0.2">
      <c r="B199" s="4"/>
    </row>
    <row r="200" spans="2:2" x14ac:dyDescent="0.2">
      <c r="B200" s="4"/>
    </row>
    <row r="201" spans="2:2" x14ac:dyDescent="0.2">
      <c r="B201" s="4"/>
    </row>
    <row r="202" spans="2:2" x14ac:dyDescent="0.2">
      <c r="B202" s="4"/>
    </row>
    <row r="203" spans="2:2" x14ac:dyDescent="0.2">
      <c r="B203" s="4"/>
    </row>
    <row r="204" spans="2:2" x14ac:dyDescent="0.2">
      <c r="B204" s="4"/>
    </row>
    <row r="205" spans="2:2" x14ac:dyDescent="0.2">
      <c r="B205" s="4"/>
    </row>
    <row r="206" spans="2:2" x14ac:dyDescent="0.2">
      <c r="B206" s="4"/>
    </row>
    <row r="207" spans="2:2" x14ac:dyDescent="0.2">
      <c r="B207" s="4"/>
    </row>
    <row r="208" spans="2:2" x14ac:dyDescent="0.2">
      <c r="B208" s="4"/>
    </row>
    <row r="209" spans="2:2" x14ac:dyDescent="0.2">
      <c r="B209" s="4"/>
    </row>
    <row r="210" spans="2:2" x14ac:dyDescent="0.2">
      <c r="B210" s="4"/>
    </row>
    <row r="211" spans="2:2" x14ac:dyDescent="0.2">
      <c r="B211" s="4"/>
    </row>
    <row r="212" spans="2:2" x14ac:dyDescent="0.2">
      <c r="B212" s="4"/>
    </row>
    <row r="213" spans="2:2" x14ac:dyDescent="0.2">
      <c r="B213" s="4"/>
    </row>
    <row r="214" spans="2:2" x14ac:dyDescent="0.2">
      <c r="B214" s="4"/>
    </row>
    <row r="215" spans="2:2" x14ac:dyDescent="0.2">
      <c r="B215" s="4"/>
    </row>
    <row r="216" spans="2:2" x14ac:dyDescent="0.2">
      <c r="B216" s="4"/>
    </row>
    <row r="217" spans="2:2" x14ac:dyDescent="0.2">
      <c r="B217" s="4"/>
    </row>
    <row r="218" spans="2:2" x14ac:dyDescent="0.2">
      <c r="B218" s="4"/>
    </row>
    <row r="219" spans="2:2" x14ac:dyDescent="0.2">
      <c r="B219" s="4"/>
    </row>
    <row r="220" spans="2:2" x14ac:dyDescent="0.2">
      <c r="B220" s="4"/>
    </row>
    <row r="221" spans="2:2" x14ac:dyDescent="0.2">
      <c r="B221" s="4"/>
    </row>
    <row r="222" spans="2:2" x14ac:dyDescent="0.2">
      <c r="B222" s="4"/>
    </row>
    <row r="223" spans="2:2" x14ac:dyDescent="0.2">
      <c r="B223" s="4"/>
    </row>
    <row r="224" spans="2:2" x14ac:dyDescent="0.2">
      <c r="B224" s="4"/>
    </row>
    <row r="225" spans="2:2" x14ac:dyDescent="0.2">
      <c r="B225" s="4"/>
    </row>
    <row r="226" spans="2:2" x14ac:dyDescent="0.2">
      <c r="B226" s="4"/>
    </row>
    <row r="227" spans="2:2" x14ac:dyDescent="0.2">
      <c r="B227" s="4"/>
    </row>
    <row r="228" spans="2:2" x14ac:dyDescent="0.2">
      <c r="B228" s="4"/>
    </row>
    <row r="229" spans="2:2" x14ac:dyDescent="0.2">
      <c r="B229" s="4"/>
    </row>
    <row r="230" spans="2:2" x14ac:dyDescent="0.2">
      <c r="B230" s="4"/>
    </row>
    <row r="231" spans="2:2" x14ac:dyDescent="0.2">
      <c r="B231" s="4"/>
    </row>
    <row r="232" spans="2:2" x14ac:dyDescent="0.2">
      <c r="B232" s="4"/>
    </row>
    <row r="233" spans="2:2" x14ac:dyDescent="0.2">
      <c r="B233" s="4"/>
    </row>
    <row r="234" spans="2:2" x14ac:dyDescent="0.2">
      <c r="B234" s="4"/>
    </row>
    <row r="235" spans="2:2" x14ac:dyDescent="0.2">
      <c r="B235" s="4"/>
    </row>
    <row r="236" spans="2:2" x14ac:dyDescent="0.2">
      <c r="B236" s="4"/>
    </row>
    <row r="237" spans="2:2" x14ac:dyDescent="0.2">
      <c r="B237" s="4"/>
    </row>
    <row r="238" spans="2:2" x14ac:dyDescent="0.2">
      <c r="B238" s="4"/>
    </row>
    <row r="239" spans="2:2" x14ac:dyDescent="0.2">
      <c r="B239" s="4"/>
    </row>
    <row r="240" spans="2:2" x14ac:dyDescent="0.2">
      <c r="B240" s="4"/>
    </row>
    <row r="241" spans="2:2" x14ac:dyDescent="0.2">
      <c r="B241" s="4"/>
    </row>
    <row r="242" spans="2:2" x14ac:dyDescent="0.2">
      <c r="B242" s="4"/>
    </row>
    <row r="243" spans="2:2" x14ac:dyDescent="0.2">
      <c r="B243" s="4"/>
    </row>
    <row r="244" spans="2:2" x14ac:dyDescent="0.2">
      <c r="B244" s="4"/>
    </row>
    <row r="245" spans="2:2" x14ac:dyDescent="0.2">
      <c r="B245" s="4"/>
    </row>
    <row r="246" spans="2:2" x14ac:dyDescent="0.2">
      <c r="B246" s="4"/>
    </row>
    <row r="247" spans="2:2" x14ac:dyDescent="0.2">
      <c r="B247" s="4"/>
    </row>
    <row r="248" spans="2:2" x14ac:dyDescent="0.2">
      <c r="B248" s="4"/>
    </row>
    <row r="249" spans="2:2" x14ac:dyDescent="0.2">
      <c r="B249" s="4"/>
    </row>
    <row r="250" spans="2:2" x14ac:dyDescent="0.2">
      <c r="B250" s="4"/>
    </row>
    <row r="251" spans="2:2" x14ac:dyDescent="0.2">
      <c r="B251" s="4"/>
    </row>
    <row r="252" spans="2:2" x14ac:dyDescent="0.2">
      <c r="B252" s="4"/>
    </row>
    <row r="253" spans="2:2" x14ac:dyDescent="0.2">
      <c r="B253" s="4"/>
    </row>
    <row r="254" spans="2:2" x14ac:dyDescent="0.2">
      <c r="B254" s="4"/>
    </row>
    <row r="255" spans="2:2" x14ac:dyDescent="0.2">
      <c r="B255" s="4"/>
    </row>
    <row r="256" spans="2:2" x14ac:dyDescent="0.2">
      <c r="B256" s="4"/>
    </row>
    <row r="257" spans="2:2" x14ac:dyDescent="0.2">
      <c r="B257" s="4"/>
    </row>
    <row r="258" spans="2:2" x14ac:dyDescent="0.2">
      <c r="B258" s="4"/>
    </row>
    <row r="259" spans="2:2" x14ac:dyDescent="0.2">
      <c r="B259" s="4"/>
    </row>
    <row r="260" spans="2:2" x14ac:dyDescent="0.2">
      <c r="B260" s="4"/>
    </row>
    <row r="261" spans="2:2" x14ac:dyDescent="0.2">
      <c r="B261" s="4"/>
    </row>
    <row r="262" spans="2:2" x14ac:dyDescent="0.2">
      <c r="B262" s="4"/>
    </row>
    <row r="263" spans="2:2" x14ac:dyDescent="0.2">
      <c r="B263" s="4"/>
    </row>
    <row r="264" spans="2:2" x14ac:dyDescent="0.2">
      <c r="B264" s="4"/>
    </row>
    <row r="265" spans="2:2" x14ac:dyDescent="0.2">
      <c r="B265" s="4"/>
    </row>
    <row r="266" spans="2:2" x14ac:dyDescent="0.2">
      <c r="B266" s="4"/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>
      <selection activeCell="H11" sqref="H11"/>
    </sheetView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CE_OI_High_Same_Stike_hi (2)</vt:lpstr>
      <vt:lpstr>PE_OI_High_Same_Stike_hi (2)</vt:lpstr>
      <vt:lpstr>n50_28_11-2022</vt:lpstr>
      <vt:lpstr>PE_OI_High_Same_Stike_hi</vt:lpstr>
      <vt:lpstr>CE_OI_High_Same_Stike_hi</vt:lpstr>
      <vt:lpstr>High_OI_both_Side</vt:lpstr>
      <vt:lpstr>High_OI_both_Side Comapre</vt:lpstr>
      <vt:lpstr>22-11-2022</vt:lpstr>
      <vt:lpstr>OIData</vt:lpstr>
      <vt:lpstr>OI_strike</vt:lpstr>
      <vt:lpstr>CE_Data</vt:lpstr>
      <vt:lpstr>CE oi mv and price</vt:lpstr>
      <vt:lpstr>movingaverage</vt:lpstr>
      <vt:lpstr>PE_Data</vt:lpstr>
      <vt:lpstr>CE_Volume</vt:lpstr>
      <vt:lpstr>PE_Volume</vt:lpstr>
      <vt:lpstr>CE_Implied_volatality</vt:lpstr>
      <vt:lpstr>PE_Implied_volatality</vt:lpstr>
      <vt:lpstr>CE_Last_Price</vt:lpstr>
      <vt:lpstr>PE_Last_Price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2023-01-12T15:28:35Z</dcterms:modified>
</cp:coreProperties>
</file>